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8800" windowHeight="12435" tabRatio="778"/>
  </bookViews>
  <sheets>
    <sheet name="READ ME FIRST!" sheetId="25" r:id="rId1"/>
    <sheet name="Resources" sheetId="26" r:id="rId2"/>
    <sheet name="Instructions" sheetId="3" r:id="rId3"/>
    <sheet name="A1 - Transactions Report" sheetId="1" r:id="rId4"/>
    <sheet name="A2 - Ending Inventory Report" sheetId="19" r:id="rId5"/>
    <sheet name="R1 - Ending Inventory Values" sheetId="20" r:id="rId6"/>
    <sheet name="M1 - Rev &amp; Exp by Month" sheetId="15" r:id="rId7"/>
    <sheet name="M2 - Refunds by Month" sheetId="16" r:id="rId8"/>
    <sheet name="M3 - Transfers by Month" sheetId="11" r:id="rId9"/>
    <sheet name="M4 - Accrual Balance" sheetId="28" r:id="rId10"/>
    <sheet name="P1 - Income by Period" sheetId="21" r:id="rId11"/>
    <sheet name="P2 - Refunds by Period" sheetId="23" r:id="rId12"/>
    <sheet name="P3 - Transfers by Period" sheetId="24" r:id="rId13"/>
    <sheet name="Final P&amp;L Details" sheetId="27" r:id="rId14"/>
    <sheet name="General Use Pivot Table" sheetId="5" r:id="rId15"/>
  </sheets>
  <definedNames>
    <definedName name="_xlnm._FilterDatabase" localSheetId="3" hidden="1">'A1 - Transactions Report'!$A$1:$Y$3940</definedName>
    <definedName name="_xlnm._FilterDatabase" localSheetId="4" hidden="1">'A2 - Ending Inventory Report'!$A$1:$I$181</definedName>
    <definedName name="_xlnm.Print_Titles" localSheetId="3">'A1 - Transactions Report'!$1:$1</definedName>
    <definedName name="_xlnm.Print_Titles" localSheetId="4">'A2 - Ending Inventory Report'!$1:$1</definedName>
  </definedNames>
  <calcPr calcId="152511"/>
  <pivotCaches>
    <pivotCache cacheId="18" r:id="rId16"/>
    <pivotCache cacheId="33" r:id="rId17"/>
    <pivotCache cacheId="56" r:id="rId18"/>
    <pivotCache cacheId="60" r:id="rId19"/>
    <pivotCache cacheId="64" r:id="rId20"/>
  </pivotCaches>
</workbook>
</file>

<file path=xl/calcChain.xml><?xml version="1.0" encoding="utf-8"?>
<calcChain xmlns="http://schemas.openxmlformats.org/spreadsheetml/2006/main">
  <c r="F18" i="27" l="1"/>
  <c r="E18" i="27"/>
  <c r="D18" i="27"/>
  <c r="F17" i="27"/>
  <c r="E17" i="27"/>
  <c r="D17" i="27"/>
  <c r="F16" i="27"/>
  <c r="E16" i="27"/>
  <c r="D16" i="27"/>
  <c r="F15" i="27"/>
  <c r="E15" i="27"/>
  <c r="D15" i="27"/>
  <c r="F14" i="27"/>
  <c r="E14" i="27"/>
  <c r="D14" i="27"/>
  <c r="F13" i="27"/>
  <c r="E13" i="27"/>
  <c r="D13" i="27"/>
  <c r="F12" i="27"/>
  <c r="E12" i="27"/>
  <c r="D12" i="27"/>
  <c r="F11" i="27"/>
  <c r="E11" i="27"/>
  <c r="D11" i="27"/>
  <c r="F10" i="27"/>
  <c r="E10" i="27"/>
  <c r="D10" i="27"/>
  <c r="F9" i="27"/>
  <c r="E9" i="27"/>
  <c r="D9" i="27"/>
  <c r="F8" i="27"/>
  <c r="E8" i="27"/>
  <c r="E19" i="27" s="1"/>
  <c r="D8" i="27"/>
  <c r="F7" i="27"/>
  <c r="E7" i="27"/>
  <c r="D7" i="27"/>
  <c r="B18" i="27"/>
  <c r="B17" i="27"/>
  <c r="B16" i="27"/>
  <c r="B15" i="27"/>
  <c r="B14" i="27"/>
  <c r="B13" i="27"/>
  <c r="B12" i="27"/>
  <c r="B11" i="27"/>
  <c r="B10" i="27"/>
  <c r="B9" i="27"/>
  <c r="B8" i="27"/>
  <c r="B7" i="27"/>
  <c r="M19" i="15"/>
  <c r="M18" i="15"/>
  <c r="M17" i="15"/>
  <c r="M16" i="15"/>
  <c r="M15" i="15"/>
  <c r="M14" i="15"/>
  <c r="M13" i="15"/>
  <c r="M12" i="15"/>
  <c r="M11" i="15"/>
  <c r="M10" i="15"/>
  <c r="M9" i="15"/>
  <c r="K20" i="15"/>
  <c r="M20" i="15" s="1"/>
  <c r="N20" i="28"/>
  <c r="M20" i="28"/>
  <c r="M19" i="28"/>
  <c r="M18" i="28"/>
  <c r="M17" i="28"/>
  <c r="M16" i="28"/>
  <c r="M15" i="28"/>
  <c r="M14" i="28"/>
  <c r="M13" i="28"/>
  <c r="M12" i="28"/>
  <c r="M11" i="28"/>
  <c r="M10" i="28"/>
  <c r="M9" i="28"/>
  <c r="P9" i="28" s="1"/>
  <c r="L10" i="28" s="1"/>
  <c r="P10" i="28" s="1"/>
  <c r="L11" i="28" s="1"/>
  <c r="P11" i="28" s="1"/>
  <c r="L12" i="28" s="1"/>
  <c r="P12" i="28" s="1"/>
  <c r="L13" i="28" s="1"/>
  <c r="P13" i="28" s="1"/>
  <c r="L14" i="28" s="1"/>
  <c r="P14" i="28" s="1"/>
  <c r="L15" i="28" s="1"/>
  <c r="P15" i="28" s="1"/>
  <c r="L16" i="28" s="1"/>
  <c r="P16" i="28" s="1"/>
  <c r="L17" i="28" s="1"/>
  <c r="P17" i="28" s="1"/>
  <c r="L18" i="28" s="1"/>
  <c r="P18" i="28" s="1"/>
  <c r="L19" i="28" s="1"/>
  <c r="P19" i="28" s="1"/>
  <c r="P22" i="28" s="1"/>
  <c r="A3" i="28"/>
  <c r="A2" i="28"/>
  <c r="H18" i="27"/>
  <c r="H17" i="27"/>
  <c r="H16" i="27"/>
  <c r="H15" i="27"/>
  <c r="H14" i="27"/>
  <c r="H13" i="27"/>
  <c r="H12" i="27"/>
  <c r="H11" i="27"/>
  <c r="H10" i="27"/>
  <c r="H9" i="27"/>
  <c r="H8" i="27"/>
  <c r="H7" i="27"/>
  <c r="C18" i="27"/>
  <c r="C17" i="27"/>
  <c r="C16" i="27"/>
  <c r="C15" i="27"/>
  <c r="C13" i="27"/>
  <c r="C12" i="27"/>
  <c r="C11" i="27"/>
  <c r="C10" i="27"/>
  <c r="C9" i="27"/>
  <c r="C8" i="27"/>
  <c r="C7" i="27"/>
  <c r="C14" i="27"/>
  <c r="A3" i="27"/>
  <c r="A2" i="27"/>
  <c r="F19" i="27" l="1"/>
  <c r="D19" i="27"/>
  <c r="H19" i="27"/>
  <c r="C19" i="27"/>
  <c r="B19" i="27"/>
  <c r="A3" i="24" l="1"/>
  <c r="A2" i="24"/>
  <c r="A1" i="5"/>
  <c r="A2" i="5"/>
  <c r="L24" i="23"/>
  <c r="L23" i="23"/>
  <c r="L22" i="23"/>
  <c r="L21" i="23"/>
  <c r="L20" i="23"/>
  <c r="L19" i="23"/>
  <c r="L18" i="23"/>
  <c r="L17" i="23"/>
  <c r="L16" i="23"/>
  <c r="L15" i="23"/>
  <c r="L14" i="23"/>
  <c r="L13" i="23"/>
  <c r="L12" i="23"/>
  <c r="L11" i="23"/>
  <c r="L10" i="23"/>
  <c r="A3" i="16"/>
  <c r="A2" i="16"/>
  <c r="A3" i="23"/>
  <c r="A2" i="23"/>
  <c r="L9" i="23"/>
  <c r="P9" i="21"/>
  <c r="N29" i="21"/>
  <c r="O29" i="21"/>
  <c r="M9" i="21"/>
  <c r="M29" i="21" s="1"/>
  <c r="M28" i="21"/>
  <c r="M27" i="21"/>
  <c r="M26" i="21"/>
  <c r="M25" i="21"/>
  <c r="M24" i="21"/>
  <c r="M23" i="21"/>
  <c r="M22" i="21"/>
  <c r="M21" i="21"/>
  <c r="M20" i="21"/>
  <c r="M19" i="21"/>
  <c r="M18" i="21"/>
  <c r="M17" i="21"/>
  <c r="M16" i="21"/>
  <c r="M15" i="21"/>
  <c r="M14" i="21"/>
  <c r="M13" i="21"/>
  <c r="M12" i="21"/>
  <c r="M11" i="21"/>
  <c r="M10" i="21"/>
  <c r="A3" i="11"/>
  <c r="A2" i="11"/>
  <c r="A3" i="21"/>
  <c r="A2" i="21"/>
  <c r="A3" i="15"/>
  <c r="A2" i="15"/>
  <c r="N16" i="20"/>
  <c r="A3" i="20"/>
  <c r="A2" i="20"/>
  <c r="L25" i="23" l="1"/>
  <c r="L10" i="21"/>
  <c r="P10" i="21" s="1"/>
  <c r="L11" i="21" l="1"/>
  <c r="N15" i="20"/>
  <c r="N14" i="20"/>
  <c r="N13" i="20"/>
  <c r="N12" i="20"/>
  <c r="N11" i="20"/>
  <c r="N10" i="20"/>
  <c r="N9" i="20"/>
  <c r="N8" i="20"/>
  <c r="N17" i="20" l="1"/>
  <c r="P11" i="21"/>
  <c r="L12" i="21" s="1"/>
  <c r="P12" i="21" s="1"/>
  <c r="L13" i="21" s="1"/>
  <c r="P13" i="21" s="1"/>
  <c r="L17" i="16"/>
  <c r="L16" i="16"/>
  <c r="L15" i="16"/>
  <c r="L14" i="16"/>
  <c r="L13" i="16"/>
  <c r="L12" i="16"/>
  <c r="L11" i="16"/>
  <c r="L9" i="16"/>
  <c r="L10" i="16"/>
  <c r="L14" i="21" l="1"/>
  <c r="P14" i="21" s="1"/>
  <c r="Y3944" i="1"/>
  <c r="X3944" i="1"/>
  <c r="W3944" i="1"/>
  <c r="V3944" i="1"/>
  <c r="U3944" i="1"/>
  <c r="T3944" i="1"/>
  <c r="S3944" i="1"/>
  <c r="R3944" i="1"/>
  <c r="Q3944" i="1"/>
  <c r="P3944" i="1"/>
  <c r="L15" i="21" l="1"/>
  <c r="P15" i="21" s="1"/>
  <c r="C2" i="1"/>
  <c r="B2" i="1" s="1"/>
  <c r="C3" i="1"/>
  <c r="B3" i="1" s="1"/>
  <c r="C4" i="1"/>
  <c r="B4" i="1" s="1"/>
  <c r="C5" i="1"/>
  <c r="B5" i="1" s="1"/>
  <c r="C6" i="1"/>
  <c r="B6" i="1" s="1"/>
  <c r="C7" i="1"/>
  <c r="B7" i="1" s="1"/>
  <c r="C8" i="1"/>
  <c r="B8" i="1" s="1"/>
  <c r="C9" i="1"/>
  <c r="B9" i="1" s="1"/>
  <c r="C10" i="1"/>
  <c r="B10" i="1" s="1"/>
  <c r="C11" i="1"/>
  <c r="B11" i="1" s="1"/>
  <c r="C12" i="1"/>
  <c r="B12" i="1" s="1"/>
  <c r="C13" i="1"/>
  <c r="B13" i="1" s="1"/>
  <c r="C14" i="1"/>
  <c r="B14" i="1" s="1"/>
  <c r="C15" i="1"/>
  <c r="B15" i="1" s="1"/>
  <c r="C16" i="1"/>
  <c r="B16" i="1" s="1"/>
  <c r="C17" i="1"/>
  <c r="B17" i="1" s="1"/>
  <c r="C18" i="1"/>
  <c r="B18" i="1" s="1"/>
  <c r="C19" i="1"/>
  <c r="B19" i="1" s="1"/>
  <c r="C20" i="1"/>
  <c r="B20" i="1" s="1"/>
  <c r="C21" i="1"/>
  <c r="B21" i="1" s="1"/>
  <c r="C22" i="1"/>
  <c r="B22" i="1" s="1"/>
  <c r="C23" i="1"/>
  <c r="B23" i="1" s="1"/>
  <c r="C24" i="1"/>
  <c r="B24" i="1" s="1"/>
  <c r="C25" i="1"/>
  <c r="B25" i="1" s="1"/>
  <c r="C26" i="1"/>
  <c r="B26" i="1" s="1"/>
  <c r="C27" i="1"/>
  <c r="B27" i="1" s="1"/>
  <c r="C28" i="1"/>
  <c r="B28" i="1" s="1"/>
  <c r="C29" i="1"/>
  <c r="B29" i="1" s="1"/>
  <c r="C30" i="1"/>
  <c r="B30" i="1" s="1"/>
  <c r="C31" i="1"/>
  <c r="B31" i="1" s="1"/>
  <c r="C32" i="1"/>
  <c r="B32" i="1" s="1"/>
  <c r="C33" i="1"/>
  <c r="B33" i="1" s="1"/>
  <c r="C34" i="1"/>
  <c r="B34" i="1" s="1"/>
  <c r="C35" i="1"/>
  <c r="B35" i="1" s="1"/>
  <c r="C36" i="1"/>
  <c r="B36" i="1" s="1"/>
  <c r="C37" i="1"/>
  <c r="B37" i="1" s="1"/>
  <c r="C38" i="1"/>
  <c r="B38" i="1" s="1"/>
  <c r="C39" i="1"/>
  <c r="B39" i="1" s="1"/>
  <c r="C40" i="1"/>
  <c r="B40" i="1" s="1"/>
  <c r="C41" i="1"/>
  <c r="B41" i="1" s="1"/>
  <c r="C42" i="1"/>
  <c r="B42" i="1" s="1"/>
  <c r="C43" i="1"/>
  <c r="B43" i="1" s="1"/>
  <c r="C44" i="1"/>
  <c r="B44" i="1" s="1"/>
  <c r="C45" i="1"/>
  <c r="B45" i="1" s="1"/>
  <c r="C46" i="1"/>
  <c r="B46" i="1" s="1"/>
  <c r="C47" i="1"/>
  <c r="B47" i="1" s="1"/>
  <c r="C48" i="1"/>
  <c r="B48" i="1" s="1"/>
  <c r="C49" i="1"/>
  <c r="B49" i="1" s="1"/>
  <c r="C50" i="1"/>
  <c r="B50" i="1" s="1"/>
  <c r="C51" i="1"/>
  <c r="B51" i="1" s="1"/>
  <c r="C52" i="1"/>
  <c r="B52" i="1" s="1"/>
  <c r="C53" i="1"/>
  <c r="B53" i="1" s="1"/>
  <c r="C54" i="1"/>
  <c r="B54" i="1" s="1"/>
  <c r="C55" i="1"/>
  <c r="B55" i="1" s="1"/>
  <c r="C56" i="1"/>
  <c r="B56" i="1" s="1"/>
  <c r="C57" i="1"/>
  <c r="B57" i="1" s="1"/>
  <c r="C58" i="1"/>
  <c r="B58" i="1" s="1"/>
  <c r="C59" i="1"/>
  <c r="B59" i="1" s="1"/>
  <c r="C60" i="1"/>
  <c r="B60" i="1" s="1"/>
  <c r="C61" i="1"/>
  <c r="B61" i="1" s="1"/>
  <c r="C62" i="1"/>
  <c r="B62" i="1" s="1"/>
  <c r="C63" i="1"/>
  <c r="B63" i="1" s="1"/>
  <c r="C64" i="1"/>
  <c r="B64" i="1" s="1"/>
  <c r="C65" i="1"/>
  <c r="B65" i="1" s="1"/>
  <c r="C66" i="1"/>
  <c r="B66" i="1" s="1"/>
  <c r="C67" i="1"/>
  <c r="B67" i="1" s="1"/>
  <c r="C68" i="1"/>
  <c r="B68" i="1" s="1"/>
  <c r="C69" i="1"/>
  <c r="B69" i="1" s="1"/>
  <c r="C70" i="1"/>
  <c r="B70" i="1" s="1"/>
  <c r="C71" i="1"/>
  <c r="B71" i="1" s="1"/>
  <c r="C72" i="1"/>
  <c r="B72" i="1" s="1"/>
  <c r="C73" i="1"/>
  <c r="B73" i="1" s="1"/>
  <c r="C74" i="1"/>
  <c r="B74" i="1" s="1"/>
  <c r="C75" i="1"/>
  <c r="B75" i="1" s="1"/>
  <c r="C76" i="1"/>
  <c r="B76" i="1" s="1"/>
  <c r="C77" i="1"/>
  <c r="B77" i="1" s="1"/>
  <c r="C78" i="1"/>
  <c r="B78" i="1" s="1"/>
  <c r="C79" i="1"/>
  <c r="B79" i="1" s="1"/>
  <c r="C80" i="1"/>
  <c r="B80" i="1" s="1"/>
  <c r="C81" i="1"/>
  <c r="B81" i="1" s="1"/>
  <c r="C82" i="1"/>
  <c r="B82" i="1" s="1"/>
  <c r="C83" i="1"/>
  <c r="B83" i="1" s="1"/>
  <c r="C84" i="1"/>
  <c r="B84" i="1" s="1"/>
  <c r="C85" i="1"/>
  <c r="B85" i="1" s="1"/>
  <c r="C86" i="1"/>
  <c r="B86" i="1" s="1"/>
  <c r="C87" i="1"/>
  <c r="B87" i="1" s="1"/>
  <c r="C88" i="1"/>
  <c r="B88" i="1" s="1"/>
  <c r="C89" i="1"/>
  <c r="B89" i="1" s="1"/>
  <c r="C90" i="1"/>
  <c r="B90" i="1" s="1"/>
  <c r="C91" i="1"/>
  <c r="B91" i="1" s="1"/>
  <c r="C92" i="1"/>
  <c r="B92" i="1" s="1"/>
  <c r="C93" i="1"/>
  <c r="B93" i="1" s="1"/>
  <c r="C94" i="1"/>
  <c r="B94" i="1" s="1"/>
  <c r="C95" i="1"/>
  <c r="B95" i="1" s="1"/>
  <c r="C96" i="1"/>
  <c r="B96" i="1" s="1"/>
  <c r="C97" i="1"/>
  <c r="B97" i="1" s="1"/>
  <c r="C98" i="1"/>
  <c r="B98" i="1" s="1"/>
  <c r="C99" i="1"/>
  <c r="B99" i="1" s="1"/>
  <c r="C100" i="1"/>
  <c r="B100" i="1" s="1"/>
  <c r="C101" i="1"/>
  <c r="B101" i="1" s="1"/>
  <c r="C102" i="1"/>
  <c r="B102" i="1" s="1"/>
  <c r="C103" i="1"/>
  <c r="B103" i="1" s="1"/>
  <c r="C104" i="1"/>
  <c r="B104" i="1" s="1"/>
  <c r="C105" i="1"/>
  <c r="B105" i="1" s="1"/>
  <c r="C106" i="1"/>
  <c r="B106" i="1" s="1"/>
  <c r="C107" i="1"/>
  <c r="B107" i="1" s="1"/>
  <c r="C108" i="1"/>
  <c r="B108" i="1" s="1"/>
  <c r="C109" i="1"/>
  <c r="B109" i="1" s="1"/>
  <c r="C110" i="1"/>
  <c r="B110" i="1" s="1"/>
  <c r="C111" i="1"/>
  <c r="B111" i="1" s="1"/>
  <c r="C112" i="1"/>
  <c r="B112" i="1" s="1"/>
  <c r="C113" i="1"/>
  <c r="B113" i="1" s="1"/>
  <c r="C114" i="1"/>
  <c r="B114" i="1" s="1"/>
  <c r="C115" i="1"/>
  <c r="B115" i="1" s="1"/>
  <c r="C116" i="1"/>
  <c r="B116" i="1" s="1"/>
  <c r="C117" i="1"/>
  <c r="B117" i="1" s="1"/>
  <c r="C118" i="1"/>
  <c r="B118" i="1" s="1"/>
  <c r="C119" i="1"/>
  <c r="B119" i="1" s="1"/>
  <c r="C120" i="1"/>
  <c r="B120" i="1" s="1"/>
  <c r="C121" i="1"/>
  <c r="B121" i="1" s="1"/>
  <c r="C122" i="1"/>
  <c r="B122" i="1" s="1"/>
  <c r="C123" i="1"/>
  <c r="B123" i="1" s="1"/>
  <c r="C124" i="1"/>
  <c r="B124" i="1" s="1"/>
  <c r="C125" i="1"/>
  <c r="B125" i="1" s="1"/>
  <c r="C126" i="1"/>
  <c r="B126" i="1" s="1"/>
  <c r="C127" i="1"/>
  <c r="B127" i="1" s="1"/>
  <c r="C128" i="1"/>
  <c r="B128" i="1" s="1"/>
  <c r="C129" i="1"/>
  <c r="B129" i="1" s="1"/>
  <c r="C130" i="1"/>
  <c r="B130" i="1" s="1"/>
  <c r="C131" i="1"/>
  <c r="B131" i="1" s="1"/>
  <c r="C132" i="1"/>
  <c r="B132" i="1" s="1"/>
  <c r="C133" i="1"/>
  <c r="B133" i="1" s="1"/>
  <c r="C134" i="1"/>
  <c r="B134" i="1" s="1"/>
  <c r="C135" i="1"/>
  <c r="B135" i="1" s="1"/>
  <c r="C136" i="1"/>
  <c r="B136" i="1" s="1"/>
  <c r="C137" i="1"/>
  <c r="B137" i="1" s="1"/>
  <c r="C138" i="1"/>
  <c r="B138" i="1" s="1"/>
  <c r="C139" i="1"/>
  <c r="B139" i="1" s="1"/>
  <c r="C140" i="1"/>
  <c r="B140" i="1" s="1"/>
  <c r="C141" i="1"/>
  <c r="B141" i="1" s="1"/>
  <c r="C142" i="1"/>
  <c r="B142" i="1" s="1"/>
  <c r="C143" i="1"/>
  <c r="B143" i="1" s="1"/>
  <c r="C144" i="1"/>
  <c r="B144" i="1" s="1"/>
  <c r="C145" i="1"/>
  <c r="B145" i="1" s="1"/>
  <c r="C146" i="1"/>
  <c r="B146" i="1" s="1"/>
  <c r="C147" i="1"/>
  <c r="B147" i="1" s="1"/>
  <c r="C148" i="1"/>
  <c r="B148" i="1" s="1"/>
  <c r="C149" i="1"/>
  <c r="B149" i="1" s="1"/>
  <c r="C150" i="1"/>
  <c r="B150" i="1" s="1"/>
  <c r="C151" i="1"/>
  <c r="B151" i="1" s="1"/>
  <c r="C152" i="1"/>
  <c r="B152" i="1" s="1"/>
  <c r="C153" i="1"/>
  <c r="B153" i="1" s="1"/>
  <c r="C154" i="1"/>
  <c r="B154" i="1" s="1"/>
  <c r="C155" i="1"/>
  <c r="B155" i="1" s="1"/>
  <c r="C156" i="1"/>
  <c r="B156" i="1" s="1"/>
  <c r="C157" i="1"/>
  <c r="B157" i="1" s="1"/>
  <c r="C158" i="1"/>
  <c r="B158" i="1" s="1"/>
  <c r="C159" i="1"/>
  <c r="B159" i="1" s="1"/>
  <c r="C160" i="1"/>
  <c r="B160" i="1" s="1"/>
  <c r="C161" i="1"/>
  <c r="B161" i="1" s="1"/>
  <c r="C162" i="1"/>
  <c r="B162" i="1" s="1"/>
  <c r="C163" i="1"/>
  <c r="B163" i="1" s="1"/>
  <c r="C164" i="1"/>
  <c r="B164" i="1" s="1"/>
  <c r="C165" i="1"/>
  <c r="B165" i="1" s="1"/>
  <c r="C166" i="1"/>
  <c r="B166" i="1" s="1"/>
  <c r="C167" i="1"/>
  <c r="B167" i="1" s="1"/>
  <c r="C168" i="1"/>
  <c r="B168" i="1" s="1"/>
  <c r="C169" i="1"/>
  <c r="B169" i="1" s="1"/>
  <c r="C170" i="1"/>
  <c r="B170" i="1" s="1"/>
  <c r="C171" i="1"/>
  <c r="B171" i="1" s="1"/>
  <c r="C172" i="1"/>
  <c r="B172" i="1" s="1"/>
  <c r="C173" i="1"/>
  <c r="B173" i="1" s="1"/>
  <c r="C174" i="1"/>
  <c r="B174" i="1" s="1"/>
  <c r="C175" i="1"/>
  <c r="B175" i="1" s="1"/>
  <c r="C176" i="1"/>
  <c r="B176" i="1" s="1"/>
  <c r="C177" i="1"/>
  <c r="B177" i="1" s="1"/>
  <c r="C178" i="1"/>
  <c r="B178" i="1" s="1"/>
  <c r="C179" i="1"/>
  <c r="B179" i="1" s="1"/>
  <c r="C180" i="1"/>
  <c r="B180" i="1" s="1"/>
  <c r="C181" i="1"/>
  <c r="B181" i="1" s="1"/>
  <c r="C182" i="1"/>
  <c r="B182" i="1" s="1"/>
  <c r="C183" i="1"/>
  <c r="B183" i="1" s="1"/>
  <c r="C184" i="1"/>
  <c r="B184" i="1" s="1"/>
  <c r="C185" i="1"/>
  <c r="B185" i="1" s="1"/>
  <c r="C186" i="1"/>
  <c r="B186" i="1" s="1"/>
  <c r="C187" i="1"/>
  <c r="B187" i="1" s="1"/>
  <c r="C188" i="1"/>
  <c r="B188" i="1" s="1"/>
  <c r="C189" i="1"/>
  <c r="B189" i="1" s="1"/>
  <c r="C190" i="1"/>
  <c r="B190" i="1" s="1"/>
  <c r="C191" i="1"/>
  <c r="B191" i="1" s="1"/>
  <c r="C192" i="1"/>
  <c r="B192" i="1" s="1"/>
  <c r="C193" i="1"/>
  <c r="B193" i="1" s="1"/>
  <c r="C194" i="1"/>
  <c r="B194" i="1" s="1"/>
  <c r="C195" i="1"/>
  <c r="B195" i="1" s="1"/>
  <c r="C196" i="1"/>
  <c r="B196" i="1" s="1"/>
  <c r="C197" i="1"/>
  <c r="B197" i="1" s="1"/>
  <c r="C198" i="1"/>
  <c r="B198" i="1" s="1"/>
  <c r="C199" i="1"/>
  <c r="B199" i="1" s="1"/>
  <c r="C200" i="1"/>
  <c r="B200" i="1" s="1"/>
  <c r="C201" i="1"/>
  <c r="B201" i="1" s="1"/>
  <c r="C202" i="1"/>
  <c r="B202" i="1" s="1"/>
  <c r="C203" i="1"/>
  <c r="B203" i="1" s="1"/>
  <c r="C204" i="1"/>
  <c r="B204" i="1" s="1"/>
  <c r="C205" i="1"/>
  <c r="B205" i="1" s="1"/>
  <c r="C206" i="1"/>
  <c r="B206" i="1" s="1"/>
  <c r="C207" i="1"/>
  <c r="B207" i="1" s="1"/>
  <c r="C208" i="1"/>
  <c r="B208" i="1" s="1"/>
  <c r="C209" i="1"/>
  <c r="B209" i="1" s="1"/>
  <c r="C210" i="1"/>
  <c r="B210" i="1" s="1"/>
  <c r="C211" i="1"/>
  <c r="B211" i="1" s="1"/>
  <c r="C212" i="1"/>
  <c r="B212" i="1" s="1"/>
  <c r="C213" i="1"/>
  <c r="B213" i="1" s="1"/>
  <c r="C214" i="1"/>
  <c r="B214" i="1" s="1"/>
  <c r="C215" i="1"/>
  <c r="B215" i="1" s="1"/>
  <c r="C216" i="1"/>
  <c r="B216" i="1" s="1"/>
  <c r="C217" i="1"/>
  <c r="B217" i="1" s="1"/>
  <c r="C218" i="1"/>
  <c r="B218" i="1" s="1"/>
  <c r="C219" i="1"/>
  <c r="B219" i="1" s="1"/>
  <c r="C220" i="1"/>
  <c r="B220" i="1" s="1"/>
  <c r="C221" i="1"/>
  <c r="B221" i="1" s="1"/>
  <c r="C222" i="1"/>
  <c r="B222" i="1" s="1"/>
  <c r="C223" i="1"/>
  <c r="B223" i="1" s="1"/>
  <c r="C224" i="1"/>
  <c r="B224" i="1" s="1"/>
  <c r="C225" i="1"/>
  <c r="B225" i="1" s="1"/>
  <c r="C226" i="1"/>
  <c r="B226" i="1" s="1"/>
  <c r="C227" i="1"/>
  <c r="B227" i="1" s="1"/>
  <c r="C228" i="1"/>
  <c r="B228" i="1" s="1"/>
  <c r="C229" i="1"/>
  <c r="B229" i="1" s="1"/>
  <c r="C230" i="1"/>
  <c r="B230" i="1" s="1"/>
  <c r="C231" i="1"/>
  <c r="B231" i="1" s="1"/>
  <c r="C232" i="1"/>
  <c r="B232" i="1" s="1"/>
  <c r="C233" i="1"/>
  <c r="B233" i="1" s="1"/>
  <c r="C234" i="1"/>
  <c r="B234" i="1" s="1"/>
  <c r="C235" i="1"/>
  <c r="B235" i="1" s="1"/>
  <c r="C236" i="1"/>
  <c r="B236" i="1" s="1"/>
  <c r="C237" i="1"/>
  <c r="B237" i="1" s="1"/>
  <c r="C238" i="1"/>
  <c r="B238" i="1" s="1"/>
  <c r="C239" i="1"/>
  <c r="B239" i="1" s="1"/>
  <c r="C240" i="1"/>
  <c r="B240" i="1" s="1"/>
  <c r="C241" i="1"/>
  <c r="B241" i="1" s="1"/>
  <c r="C242" i="1"/>
  <c r="B242" i="1" s="1"/>
  <c r="C243" i="1"/>
  <c r="B243" i="1" s="1"/>
  <c r="C244" i="1"/>
  <c r="B244" i="1" s="1"/>
  <c r="C245" i="1"/>
  <c r="B245" i="1" s="1"/>
  <c r="C246" i="1"/>
  <c r="B246" i="1" s="1"/>
  <c r="C247" i="1"/>
  <c r="B247" i="1" s="1"/>
  <c r="C248" i="1"/>
  <c r="B248" i="1" s="1"/>
  <c r="C249" i="1"/>
  <c r="B249" i="1" s="1"/>
  <c r="C250" i="1"/>
  <c r="B250" i="1" s="1"/>
  <c r="C251" i="1"/>
  <c r="B251" i="1" s="1"/>
  <c r="C252" i="1"/>
  <c r="B252" i="1" s="1"/>
  <c r="C253" i="1"/>
  <c r="B253" i="1" s="1"/>
  <c r="C254" i="1"/>
  <c r="B254" i="1" s="1"/>
  <c r="C255" i="1"/>
  <c r="B255" i="1" s="1"/>
  <c r="C256" i="1"/>
  <c r="B256" i="1" s="1"/>
  <c r="C257" i="1"/>
  <c r="B257" i="1" s="1"/>
  <c r="C258" i="1"/>
  <c r="B258" i="1" s="1"/>
  <c r="C259" i="1"/>
  <c r="B259" i="1" s="1"/>
  <c r="C260" i="1"/>
  <c r="B260" i="1" s="1"/>
  <c r="C261" i="1"/>
  <c r="B261" i="1" s="1"/>
  <c r="C262" i="1"/>
  <c r="B262" i="1" s="1"/>
  <c r="C263" i="1"/>
  <c r="B263" i="1" s="1"/>
  <c r="C264" i="1"/>
  <c r="B264" i="1" s="1"/>
  <c r="C265" i="1"/>
  <c r="B265" i="1" s="1"/>
  <c r="C266" i="1"/>
  <c r="B266" i="1" s="1"/>
  <c r="C267" i="1"/>
  <c r="B267" i="1" s="1"/>
  <c r="C268" i="1"/>
  <c r="B268" i="1" s="1"/>
  <c r="C269" i="1"/>
  <c r="B269" i="1" s="1"/>
  <c r="C270" i="1"/>
  <c r="B270" i="1" s="1"/>
  <c r="C271" i="1"/>
  <c r="B271" i="1" s="1"/>
  <c r="C272" i="1"/>
  <c r="B272" i="1" s="1"/>
  <c r="C273" i="1"/>
  <c r="B273" i="1" s="1"/>
  <c r="C274" i="1"/>
  <c r="B274" i="1" s="1"/>
  <c r="C275" i="1"/>
  <c r="B275" i="1" s="1"/>
  <c r="C276" i="1"/>
  <c r="B276" i="1" s="1"/>
  <c r="C277" i="1"/>
  <c r="B277" i="1" s="1"/>
  <c r="C278" i="1"/>
  <c r="B278" i="1" s="1"/>
  <c r="C279" i="1"/>
  <c r="B279" i="1" s="1"/>
  <c r="C280" i="1"/>
  <c r="B280" i="1" s="1"/>
  <c r="C281" i="1"/>
  <c r="B281" i="1" s="1"/>
  <c r="C282" i="1"/>
  <c r="B282" i="1" s="1"/>
  <c r="C283" i="1"/>
  <c r="B283" i="1" s="1"/>
  <c r="C284" i="1"/>
  <c r="B284" i="1" s="1"/>
  <c r="C285" i="1"/>
  <c r="B285" i="1" s="1"/>
  <c r="C286" i="1"/>
  <c r="B286" i="1" s="1"/>
  <c r="C287" i="1"/>
  <c r="B287" i="1" s="1"/>
  <c r="C288" i="1"/>
  <c r="B288" i="1" s="1"/>
  <c r="C289" i="1"/>
  <c r="B289" i="1" s="1"/>
  <c r="C290" i="1"/>
  <c r="B290" i="1" s="1"/>
  <c r="C291" i="1"/>
  <c r="B291" i="1" s="1"/>
  <c r="C292" i="1"/>
  <c r="B292" i="1" s="1"/>
  <c r="C293" i="1"/>
  <c r="B293" i="1" s="1"/>
  <c r="C294" i="1"/>
  <c r="B294" i="1" s="1"/>
  <c r="C295" i="1"/>
  <c r="B295" i="1" s="1"/>
  <c r="C296" i="1"/>
  <c r="B296" i="1" s="1"/>
  <c r="C297" i="1"/>
  <c r="B297" i="1" s="1"/>
  <c r="C298" i="1"/>
  <c r="B298" i="1" s="1"/>
  <c r="C299" i="1"/>
  <c r="B299" i="1" s="1"/>
  <c r="C300" i="1"/>
  <c r="B300" i="1" s="1"/>
  <c r="C301" i="1"/>
  <c r="B301" i="1" s="1"/>
  <c r="C302" i="1"/>
  <c r="B302" i="1" s="1"/>
  <c r="C303" i="1"/>
  <c r="B303" i="1" s="1"/>
  <c r="C304" i="1"/>
  <c r="B304" i="1" s="1"/>
  <c r="C305" i="1"/>
  <c r="B305" i="1" s="1"/>
  <c r="C306" i="1"/>
  <c r="B306" i="1" s="1"/>
  <c r="C307" i="1"/>
  <c r="B307" i="1" s="1"/>
  <c r="C308" i="1"/>
  <c r="B308" i="1" s="1"/>
  <c r="C309" i="1"/>
  <c r="B309" i="1" s="1"/>
  <c r="C310" i="1"/>
  <c r="B310" i="1" s="1"/>
  <c r="C311" i="1"/>
  <c r="B311" i="1" s="1"/>
  <c r="C312" i="1"/>
  <c r="B312" i="1" s="1"/>
  <c r="C313" i="1"/>
  <c r="B313" i="1" s="1"/>
  <c r="C314" i="1"/>
  <c r="B314" i="1" s="1"/>
  <c r="C315" i="1"/>
  <c r="B315" i="1" s="1"/>
  <c r="C316" i="1"/>
  <c r="B316" i="1" s="1"/>
  <c r="C317" i="1"/>
  <c r="B317" i="1" s="1"/>
  <c r="C318" i="1"/>
  <c r="B318" i="1" s="1"/>
  <c r="C319" i="1"/>
  <c r="B319" i="1" s="1"/>
  <c r="C320" i="1"/>
  <c r="B320" i="1" s="1"/>
  <c r="C321" i="1"/>
  <c r="B321" i="1" s="1"/>
  <c r="C322" i="1"/>
  <c r="B322" i="1" s="1"/>
  <c r="C323" i="1"/>
  <c r="B323" i="1" s="1"/>
  <c r="C324" i="1"/>
  <c r="B324" i="1" s="1"/>
  <c r="C325" i="1"/>
  <c r="B325" i="1" s="1"/>
  <c r="C326" i="1"/>
  <c r="B326" i="1" s="1"/>
  <c r="C327" i="1"/>
  <c r="B327" i="1" s="1"/>
  <c r="C328" i="1"/>
  <c r="B328" i="1" s="1"/>
  <c r="C329" i="1"/>
  <c r="B329" i="1" s="1"/>
  <c r="C330" i="1"/>
  <c r="B330" i="1" s="1"/>
  <c r="C331" i="1"/>
  <c r="B331" i="1" s="1"/>
  <c r="C332" i="1"/>
  <c r="B332" i="1" s="1"/>
  <c r="C333" i="1"/>
  <c r="B333" i="1" s="1"/>
  <c r="C334" i="1"/>
  <c r="B334" i="1" s="1"/>
  <c r="C335" i="1"/>
  <c r="B335" i="1" s="1"/>
  <c r="C336" i="1"/>
  <c r="B336" i="1" s="1"/>
  <c r="C337" i="1"/>
  <c r="B337" i="1" s="1"/>
  <c r="C338" i="1"/>
  <c r="B338" i="1" s="1"/>
  <c r="C339" i="1"/>
  <c r="B339" i="1" s="1"/>
  <c r="C340" i="1"/>
  <c r="B340" i="1" s="1"/>
  <c r="C341" i="1"/>
  <c r="B341" i="1" s="1"/>
  <c r="C342" i="1"/>
  <c r="B342" i="1" s="1"/>
  <c r="C343" i="1"/>
  <c r="B343" i="1" s="1"/>
  <c r="C344" i="1"/>
  <c r="B344" i="1" s="1"/>
  <c r="C345" i="1"/>
  <c r="B345" i="1" s="1"/>
  <c r="C346" i="1"/>
  <c r="B346" i="1" s="1"/>
  <c r="C347" i="1"/>
  <c r="B347" i="1" s="1"/>
  <c r="C348" i="1"/>
  <c r="B348" i="1" s="1"/>
  <c r="C349" i="1"/>
  <c r="B349" i="1" s="1"/>
  <c r="C350" i="1"/>
  <c r="B350" i="1" s="1"/>
  <c r="C351" i="1"/>
  <c r="B351" i="1" s="1"/>
  <c r="C352" i="1"/>
  <c r="B352" i="1" s="1"/>
  <c r="C353" i="1"/>
  <c r="B353" i="1" s="1"/>
  <c r="C354" i="1"/>
  <c r="B354" i="1" s="1"/>
  <c r="C355" i="1"/>
  <c r="B355" i="1" s="1"/>
  <c r="C356" i="1"/>
  <c r="B356" i="1" s="1"/>
  <c r="C357" i="1"/>
  <c r="B357" i="1" s="1"/>
  <c r="C358" i="1"/>
  <c r="B358" i="1" s="1"/>
  <c r="C359" i="1"/>
  <c r="B359" i="1" s="1"/>
  <c r="C360" i="1"/>
  <c r="B360" i="1" s="1"/>
  <c r="C361" i="1"/>
  <c r="B361" i="1" s="1"/>
  <c r="C362" i="1"/>
  <c r="B362" i="1" s="1"/>
  <c r="C363" i="1"/>
  <c r="B363" i="1" s="1"/>
  <c r="C364" i="1"/>
  <c r="B364" i="1" s="1"/>
  <c r="C365" i="1"/>
  <c r="B365" i="1" s="1"/>
  <c r="C366" i="1"/>
  <c r="B366" i="1" s="1"/>
  <c r="C367" i="1"/>
  <c r="B367" i="1" s="1"/>
  <c r="C368" i="1"/>
  <c r="B368" i="1" s="1"/>
  <c r="C369" i="1"/>
  <c r="B369" i="1" s="1"/>
  <c r="C370" i="1"/>
  <c r="B370" i="1" s="1"/>
  <c r="C371" i="1"/>
  <c r="B371" i="1" s="1"/>
  <c r="C372" i="1"/>
  <c r="B372" i="1" s="1"/>
  <c r="C373" i="1"/>
  <c r="B373" i="1" s="1"/>
  <c r="C374" i="1"/>
  <c r="B374" i="1" s="1"/>
  <c r="C375" i="1"/>
  <c r="B375" i="1" s="1"/>
  <c r="C376" i="1"/>
  <c r="B376" i="1" s="1"/>
  <c r="C377" i="1"/>
  <c r="B377" i="1" s="1"/>
  <c r="C378" i="1"/>
  <c r="B378" i="1" s="1"/>
  <c r="C379" i="1"/>
  <c r="B379" i="1" s="1"/>
  <c r="C380" i="1"/>
  <c r="B380" i="1" s="1"/>
  <c r="C381" i="1"/>
  <c r="B381" i="1" s="1"/>
  <c r="C382" i="1"/>
  <c r="B382" i="1" s="1"/>
  <c r="C383" i="1"/>
  <c r="B383" i="1" s="1"/>
  <c r="C384" i="1"/>
  <c r="B384" i="1" s="1"/>
  <c r="C385" i="1"/>
  <c r="B385" i="1" s="1"/>
  <c r="C386" i="1"/>
  <c r="B386" i="1" s="1"/>
  <c r="C387" i="1"/>
  <c r="B387" i="1" s="1"/>
  <c r="C388" i="1"/>
  <c r="B388" i="1" s="1"/>
  <c r="C389" i="1"/>
  <c r="B389" i="1" s="1"/>
  <c r="C390" i="1"/>
  <c r="B390" i="1" s="1"/>
  <c r="C391" i="1"/>
  <c r="B391" i="1" s="1"/>
  <c r="C392" i="1"/>
  <c r="B392" i="1" s="1"/>
  <c r="C393" i="1"/>
  <c r="B393" i="1" s="1"/>
  <c r="C394" i="1"/>
  <c r="B394" i="1" s="1"/>
  <c r="C395" i="1"/>
  <c r="B395" i="1" s="1"/>
  <c r="C396" i="1"/>
  <c r="B396" i="1" s="1"/>
  <c r="C397" i="1"/>
  <c r="B397" i="1" s="1"/>
  <c r="C398" i="1"/>
  <c r="B398" i="1" s="1"/>
  <c r="C399" i="1"/>
  <c r="B399" i="1" s="1"/>
  <c r="C400" i="1"/>
  <c r="B400" i="1" s="1"/>
  <c r="C401" i="1"/>
  <c r="B401" i="1" s="1"/>
  <c r="C402" i="1"/>
  <c r="B402" i="1" s="1"/>
  <c r="C403" i="1"/>
  <c r="B403" i="1" s="1"/>
  <c r="C404" i="1"/>
  <c r="B404" i="1" s="1"/>
  <c r="C405" i="1"/>
  <c r="B405" i="1" s="1"/>
  <c r="C406" i="1"/>
  <c r="B406" i="1" s="1"/>
  <c r="C407" i="1"/>
  <c r="B407" i="1" s="1"/>
  <c r="C408" i="1"/>
  <c r="B408" i="1" s="1"/>
  <c r="C409" i="1"/>
  <c r="B409" i="1" s="1"/>
  <c r="C410" i="1"/>
  <c r="B410" i="1" s="1"/>
  <c r="C411" i="1"/>
  <c r="B411" i="1" s="1"/>
  <c r="C412" i="1"/>
  <c r="B412" i="1" s="1"/>
  <c r="C413" i="1"/>
  <c r="B413" i="1" s="1"/>
  <c r="C414" i="1"/>
  <c r="B414" i="1" s="1"/>
  <c r="C415" i="1"/>
  <c r="B415" i="1" s="1"/>
  <c r="C416" i="1"/>
  <c r="B416" i="1" s="1"/>
  <c r="C417" i="1"/>
  <c r="B417" i="1" s="1"/>
  <c r="C418" i="1"/>
  <c r="B418" i="1" s="1"/>
  <c r="C419" i="1"/>
  <c r="B419" i="1" s="1"/>
  <c r="C420" i="1"/>
  <c r="B420" i="1" s="1"/>
  <c r="C421" i="1"/>
  <c r="B421" i="1" s="1"/>
  <c r="C422" i="1"/>
  <c r="B422" i="1" s="1"/>
  <c r="C423" i="1"/>
  <c r="B423" i="1" s="1"/>
  <c r="C424" i="1"/>
  <c r="B424" i="1" s="1"/>
  <c r="C425" i="1"/>
  <c r="B425" i="1" s="1"/>
  <c r="C426" i="1"/>
  <c r="B426" i="1" s="1"/>
  <c r="C427" i="1"/>
  <c r="B427" i="1" s="1"/>
  <c r="C428" i="1"/>
  <c r="B428" i="1" s="1"/>
  <c r="C429" i="1"/>
  <c r="B429" i="1" s="1"/>
  <c r="C430" i="1"/>
  <c r="B430" i="1" s="1"/>
  <c r="C431" i="1"/>
  <c r="B431" i="1" s="1"/>
  <c r="C432" i="1"/>
  <c r="B432" i="1" s="1"/>
  <c r="C433" i="1"/>
  <c r="B433" i="1" s="1"/>
  <c r="C434" i="1"/>
  <c r="B434" i="1" s="1"/>
  <c r="C435" i="1"/>
  <c r="B435" i="1" s="1"/>
  <c r="C436" i="1"/>
  <c r="B436" i="1" s="1"/>
  <c r="C437" i="1"/>
  <c r="B437" i="1" s="1"/>
  <c r="C438" i="1"/>
  <c r="B438" i="1" s="1"/>
  <c r="C439" i="1"/>
  <c r="B439" i="1" s="1"/>
  <c r="C440" i="1"/>
  <c r="B440" i="1" s="1"/>
  <c r="C441" i="1"/>
  <c r="B441" i="1" s="1"/>
  <c r="C442" i="1"/>
  <c r="B442" i="1" s="1"/>
  <c r="C443" i="1"/>
  <c r="B443" i="1" s="1"/>
  <c r="C444" i="1"/>
  <c r="B444" i="1" s="1"/>
  <c r="C445" i="1"/>
  <c r="B445" i="1" s="1"/>
  <c r="C446" i="1"/>
  <c r="B446" i="1" s="1"/>
  <c r="C447" i="1"/>
  <c r="B447" i="1" s="1"/>
  <c r="C448" i="1"/>
  <c r="B448" i="1" s="1"/>
  <c r="C449" i="1"/>
  <c r="B449" i="1" s="1"/>
  <c r="C450" i="1"/>
  <c r="B450" i="1" s="1"/>
  <c r="C451" i="1"/>
  <c r="B451" i="1" s="1"/>
  <c r="C452" i="1"/>
  <c r="B452" i="1" s="1"/>
  <c r="C453" i="1"/>
  <c r="B453" i="1" s="1"/>
  <c r="C454" i="1"/>
  <c r="B454" i="1" s="1"/>
  <c r="C455" i="1"/>
  <c r="B455" i="1" s="1"/>
  <c r="C456" i="1"/>
  <c r="B456" i="1" s="1"/>
  <c r="C457" i="1"/>
  <c r="B457" i="1" s="1"/>
  <c r="C458" i="1"/>
  <c r="B458" i="1" s="1"/>
  <c r="C459" i="1"/>
  <c r="B459" i="1" s="1"/>
  <c r="C460" i="1"/>
  <c r="B460" i="1" s="1"/>
  <c r="C461" i="1"/>
  <c r="B461" i="1" s="1"/>
  <c r="C462" i="1"/>
  <c r="B462" i="1" s="1"/>
  <c r="C463" i="1"/>
  <c r="B463" i="1" s="1"/>
  <c r="C464" i="1"/>
  <c r="B464" i="1" s="1"/>
  <c r="C465" i="1"/>
  <c r="B465" i="1" s="1"/>
  <c r="C466" i="1"/>
  <c r="B466" i="1" s="1"/>
  <c r="C467" i="1"/>
  <c r="B467" i="1" s="1"/>
  <c r="C468" i="1"/>
  <c r="B468" i="1" s="1"/>
  <c r="C469" i="1"/>
  <c r="B469" i="1" s="1"/>
  <c r="C470" i="1"/>
  <c r="B470" i="1" s="1"/>
  <c r="C471" i="1"/>
  <c r="B471" i="1" s="1"/>
  <c r="C472" i="1"/>
  <c r="B472" i="1" s="1"/>
  <c r="C473" i="1"/>
  <c r="B473" i="1" s="1"/>
  <c r="C474" i="1"/>
  <c r="B474" i="1" s="1"/>
  <c r="C475" i="1"/>
  <c r="B475" i="1" s="1"/>
  <c r="C476" i="1"/>
  <c r="B476" i="1" s="1"/>
  <c r="C477" i="1"/>
  <c r="B477" i="1" s="1"/>
  <c r="C478" i="1"/>
  <c r="B478" i="1" s="1"/>
  <c r="C479" i="1"/>
  <c r="B479" i="1" s="1"/>
  <c r="C480" i="1"/>
  <c r="B480" i="1" s="1"/>
  <c r="C481" i="1"/>
  <c r="B481" i="1" s="1"/>
  <c r="C482" i="1"/>
  <c r="B482" i="1" s="1"/>
  <c r="C483" i="1"/>
  <c r="B483" i="1" s="1"/>
  <c r="C484" i="1"/>
  <c r="B484" i="1" s="1"/>
  <c r="C485" i="1"/>
  <c r="B485" i="1" s="1"/>
  <c r="C486" i="1"/>
  <c r="B486" i="1" s="1"/>
  <c r="C487" i="1"/>
  <c r="B487" i="1" s="1"/>
  <c r="C488" i="1"/>
  <c r="B488" i="1" s="1"/>
  <c r="C489" i="1"/>
  <c r="B489" i="1" s="1"/>
  <c r="C490" i="1"/>
  <c r="B490" i="1" s="1"/>
  <c r="C491" i="1"/>
  <c r="B491" i="1" s="1"/>
  <c r="C492" i="1"/>
  <c r="B492" i="1" s="1"/>
  <c r="C493" i="1"/>
  <c r="B493" i="1" s="1"/>
  <c r="C494" i="1"/>
  <c r="B494" i="1" s="1"/>
  <c r="C495" i="1"/>
  <c r="B495" i="1" s="1"/>
  <c r="C496" i="1"/>
  <c r="B496" i="1" s="1"/>
  <c r="C497" i="1"/>
  <c r="B497" i="1" s="1"/>
  <c r="C498" i="1"/>
  <c r="B498" i="1" s="1"/>
  <c r="C499" i="1"/>
  <c r="B499" i="1" s="1"/>
  <c r="C500" i="1"/>
  <c r="B500" i="1" s="1"/>
  <c r="C501" i="1"/>
  <c r="B501" i="1" s="1"/>
  <c r="C502" i="1"/>
  <c r="B502" i="1" s="1"/>
  <c r="C503" i="1"/>
  <c r="B503" i="1" s="1"/>
  <c r="C504" i="1"/>
  <c r="B504" i="1" s="1"/>
  <c r="C505" i="1"/>
  <c r="B505" i="1" s="1"/>
  <c r="C506" i="1"/>
  <c r="B506" i="1" s="1"/>
  <c r="C507" i="1"/>
  <c r="B507" i="1" s="1"/>
  <c r="C508" i="1"/>
  <c r="B508" i="1" s="1"/>
  <c r="C509" i="1"/>
  <c r="B509" i="1" s="1"/>
  <c r="C510" i="1"/>
  <c r="B510" i="1" s="1"/>
  <c r="C511" i="1"/>
  <c r="B511" i="1" s="1"/>
  <c r="C512" i="1"/>
  <c r="B512" i="1" s="1"/>
  <c r="C513" i="1"/>
  <c r="B513" i="1" s="1"/>
  <c r="C514" i="1"/>
  <c r="B514" i="1" s="1"/>
  <c r="C515" i="1"/>
  <c r="B515" i="1" s="1"/>
  <c r="C516" i="1"/>
  <c r="B516" i="1" s="1"/>
  <c r="C517" i="1"/>
  <c r="B517" i="1" s="1"/>
  <c r="C518" i="1"/>
  <c r="B518" i="1" s="1"/>
  <c r="C519" i="1"/>
  <c r="B519" i="1" s="1"/>
  <c r="C520" i="1"/>
  <c r="B520" i="1" s="1"/>
  <c r="C521" i="1"/>
  <c r="B521" i="1" s="1"/>
  <c r="C522" i="1"/>
  <c r="B522" i="1" s="1"/>
  <c r="C523" i="1"/>
  <c r="B523" i="1" s="1"/>
  <c r="C524" i="1"/>
  <c r="B524" i="1" s="1"/>
  <c r="C525" i="1"/>
  <c r="B525" i="1" s="1"/>
  <c r="C526" i="1"/>
  <c r="B526" i="1" s="1"/>
  <c r="C527" i="1"/>
  <c r="B527" i="1" s="1"/>
  <c r="C528" i="1"/>
  <c r="B528" i="1" s="1"/>
  <c r="C529" i="1"/>
  <c r="B529" i="1" s="1"/>
  <c r="C530" i="1"/>
  <c r="B530" i="1" s="1"/>
  <c r="C531" i="1"/>
  <c r="B531" i="1" s="1"/>
  <c r="C532" i="1"/>
  <c r="B532" i="1" s="1"/>
  <c r="C533" i="1"/>
  <c r="B533" i="1" s="1"/>
  <c r="C534" i="1"/>
  <c r="B534" i="1" s="1"/>
  <c r="C535" i="1"/>
  <c r="B535" i="1" s="1"/>
  <c r="C536" i="1"/>
  <c r="B536" i="1" s="1"/>
  <c r="C537" i="1"/>
  <c r="B537" i="1" s="1"/>
  <c r="C538" i="1"/>
  <c r="B538" i="1" s="1"/>
  <c r="C539" i="1"/>
  <c r="B539" i="1" s="1"/>
  <c r="C540" i="1"/>
  <c r="B540" i="1" s="1"/>
  <c r="C541" i="1"/>
  <c r="B541" i="1" s="1"/>
  <c r="C542" i="1"/>
  <c r="B542" i="1" s="1"/>
  <c r="C543" i="1"/>
  <c r="B543" i="1" s="1"/>
  <c r="C544" i="1"/>
  <c r="B544" i="1" s="1"/>
  <c r="C545" i="1"/>
  <c r="B545" i="1" s="1"/>
  <c r="C546" i="1"/>
  <c r="B546" i="1" s="1"/>
  <c r="C547" i="1"/>
  <c r="B547" i="1" s="1"/>
  <c r="C548" i="1"/>
  <c r="B548" i="1" s="1"/>
  <c r="C549" i="1"/>
  <c r="B549" i="1" s="1"/>
  <c r="C550" i="1"/>
  <c r="B550" i="1" s="1"/>
  <c r="C551" i="1"/>
  <c r="B551" i="1" s="1"/>
  <c r="C552" i="1"/>
  <c r="B552" i="1" s="1"/>
  <c r="C553" i="1"/>
  <c r="B553" i="1" s="1"/>
  <c r="C554" i="1"/>
  <c r="B554" i="1" s="1"/>
  <c r="C555" i="1"/>
  <c r="B555" i="1" s="1"/>
  <c r="C556" i="1"/>
  <c r="B556" i="1" s="1"/>
  <c r="C557" i="1"/>
  <c r="B557" i="1" s="1"/>
  <c r="C558" i="1"/>
  <c r="B558" i="1" s="1"/>
  <c r="C559" i="1"/>
  <c r="B559" i="1" s="1"/>
  <c r="C560" i="1"/>
  <c r="B560" i="1" s="1"/>
  <c r="C561" i="1"/>
  <c r="B561" i="1" s="1"/>
  <c r="C562" i="1"/>
  <c r="B562" i="1" s="1"/>
  <c r="C563" i="1"/>
  <c r="B563" i="1" s="1"/>
  <c r="C564" i="1"/>
  <c r="B564" i="1" s="1"/>
  <c r="C565" i="1"/>
  <c r="B565" i="1" s="1"/>
  <c r="C566" i="1"/>
  <c r="B566" i="1" s="1"/>
  <c r="C567" i="1"/>
  <c r="B567" i="1" s="1"/>
  <c r="C568" i="1"/>
  <c r="B568" i="1" s="1"/>
  <c r="C569" i="1"/>
  <c r="B569" i="1" s="1"/>
  <c r="C570" i="1"/>
  <c r="B570" i="1" s="1"/>
  <c r="C571" i="1"/>
  <c r="B571" i="1" s="1"/>
  <c r="C572" i="1"/>
  <c r="B572" i="1" s="1"/>
  <c r="C573" i="1"/>
  <c r="B573" i="1" s="1"/>
  <c r="C574" i="1"/>
  <c r="B574" i="1" s="1"/>
  <c r="C575" i="1"/>
  <c r="B575" i="1" s="1"/>
  <c r="C576" i="1"/>
  <c r="B576" i="1" s="1"/>
  <c r="C577" i="1"/>
  <c r="B577" i="1" s="1"/>
  <c r="C578" i="1"/>
  <c r="B578" i="1" s="1"/>
  <c r="C579" i="1"/>
  <c r="B579" i="1" s="1"/>
  <c r="C580" i="1"/>
  <c r="B580" i="1" s="1"/>
  <c r="C581" i="1"/>
  <c r="B581" i="1" s="1"/>
  <c r="C582" i="1"/>
  <c r="B582" i="1" s="1"/>
  <c r="C583" i="1"/>
  <c r="B583" i="1" s="1"/>
  <c r="C584" i="1"/>
  <c r="B584" i="1" s="1"/>
  <c r="C585" i="1"/>
  <c r="B585" i="1" s="1"/>
  <c r="C586" i="1"/>
  <c r="B586" i="1" s="1"/>
  <c r="C587" i="1"/>
  <c r="B587" i="1" s="1"/>
  <c r="C588" i="1"/>
  <c r="B588" i="1" s="1"/>
  <c r="C589" i="1"/>
  <c r="B589" i="1" s="1"/>
  <c r="C590" i="1"/>
  <c r="B590" i="1" s="1"/>
  <c r="C591" i="1"/>
  <c r="B591" i="1" s="1"/>
  <c r="C592" i="1"/>
  <c r="B592" i="1" s="1"/>
  <c r="C593" i="1"/>
  <c r="B593" i="1" s="1"/>
  <c r="C594" i="1"/>
  <c r="B594" i="1" s="1"/>
  <c r="C595" i="1"/>
  <c r="B595" i="1" s="1"/>
  <c r="C596" i="1"/>
  <c r="B596" i="1" s="1"/>
  <c r="C597" i="1"/>
  <c r="B597" i="1" s="1"/>
  <c r="C598" i="1"/>
  <c r="B598" i="1" s="1"/>
  <c r="C599" i="1"/>
  <c r="B599" i="1" s="1"/>
  <c r="C600" i="1"/>
  <c r="B600" i="1" s="1"/>
  <c r="C601" i="1"/>
  <c r="B601" i="1" s="1"/>
  <c r="C602" i="1"/>
  <c r="B602" i="1" s="1"/>
  <c r="C603" i="1"/>
  <c r="B603" i="1" s="1"/>
  <c r="C604" i="1"/>
  <c r="B604" i="1" s="1"/>
  <c r="C605" i="1"/>
  <c r="B605" i="1" s="1"/>
  <c r="C606" i="1"/>
  <c r="B606" i="1" s="1"/>
  <c r="C607" i="1"/>
  <c r="B607" i="1" s="1"/>
  <c r="C608" i="1"/>
  <c r="B608" i="1" s="1"/>
  <c r="C609" i="1"/>
  <c r="B609" i="1" s="1"/>
  <c r="C610" i="1"/>
  <c r="B610" i="1" s="1"/>
  <c r="C611" i="1"/>
  <c r="B611" i="1" s="1"/>
  <c r="C612" i="1"/>
  <c r="B612" i="1" s="1"/>
  <c r="C613" i="1"/>
  <c r="B613" i="1" s="1"/>
  <c r="C614" i="1"/>
  <c r="B614" i="1" s="1"/>
  <c r="C615" i="1"/>
  <c r="B615" i="1" s="1"/>
  <c r="C616" i="1"/>
  <c r="B616" i="1" s="1"/>
  <c r="C617" i="1"/>
  <c r="B617" i="1" s="1"/>
  <c r="C618" i="1"/>
  <c r="B618" i="1" s="1"/>
  <c r="C619" i="1"/>
  <c r="B619" i="1" s="1"/>
  <c r="C620" i="1"/>
  <c r="B620" i="1" s="1"/>
  <c r="C621" i="1"/>
  <c r="B621" i="1" s="1"/>
  <c r="C622" i="1"/>
  <c r="B622" i="1" s="1"/>
  <c r="C623" i="1"/>
  <c r="B623" i="1" s="1"/>
  <c r="C624" i="1"/>
  <c r="B624" i="1" s="1"/>
  <c r="C625" i="1"/>
  <c r="B625" i="1" s="1"/>
  <c r="C626" i="1"/>
  <c r="B626" i="1" s="1"/>
  <c r="C627" i="1"/>
  <c r="B627" i="1" s="1"/>
  <c r="C628" i="1"/>
  <c r="B628" i="1" s="1"/>
  <c r="C629" i="1"/>
  <c r="B629" i="1" s="1"/>
  <c r="C630" i="1"/>
  <c r="B630" i="1" s="1"/>
  <c r="C631" i="1"/>
  <c r="B631" i="1" s="1"/>
  <c r="C632" i="1"/>
  <c r="B632" i="1" s="1"/>
  <c r="C633" i="1"/>
  <c r="B633" i="1" s="1"/>
  <c r="C634" i="1"/>
  <c r="B634" i="1" s="1"/>
  <c r="C635" i="1"/>
  <c r="B635" i="1" s="1"/>
  <c r="C636" i="1"/>
  <c r="B636" i="1" s="1"/>
  <c r="C637" i="1"/>
  <c r="B637" i="1" s="1"/>
  <c r="C638" i="1"/>
  <c r="B638" i="1" s="1"/>
  <c r="C639" i="1"/>
  <c r="B639" i="1" s="1"/>
  <c r="C640" i="1"/>
  <c r="B640" i="1" s="1"/>
  <c r="C641" i="1"/>
  <c r="B641" i="1" s="1"/>
  <c r="C642" i="1"/>
  <c r="B642" i="1" s="1"/>
  <c r="C643" i="1"/>
  <c r="B643" i="1" s="1"/>
  <c r="C644" i="1"/>
  <c r="B644" i="1" s="1"/>
  <c r="C645" i="1"/>
  <c r="B645" i="1" s="1"/>
  <c r="C646" i="1"/>
  <c r="B646" i="1" s="1"/>
  <c r="C647" i="1"/>
  <c r="B647" i="1" s="1"/>
  <c r="C648" i="1"/>
  <c r="B648" i="1" s="1"/>
  <c r="C649" i="1"/>
  <c r="B649" i="1" s="1"/>
  <c r="C650" i="1"/>
  <c r="B650" i="1" s="1"/>
  <c r="C651" i="1"/>
  <c r="B651" i="1" s="1"/>
  <c r="C652" i="1"/>
  <c r="B652" i="1" s="1"/>
  <c r="C653" i="1"/>
  <c r="B653" i="1" s="1"/>
  <c r="C654" i="1"/>
  <c r="B654" i="1" s="1"/>
  <c r="C655" i="1"/>
  <c r="B655" i="1" s="1"/>
  <c r="C656" i="1"/>
  <c r="B656" i="1" s="1"/>
  <c r="C657" i="1"/>
  <c r="B657" i="1" s="1"/>
  <c r="C658" i="1"/>
  <c r="B658" i="1" s="1"/>
  <c r="C659" i="1"/>
  <c r="B659" i="1" s="1"/>
  <c r="C660" i="1"/>
  <c r="B660" i="1" s="1"/>
  <c r="C661" i="1"/>
  <c r="B661" i="1" s="1"/>
  <c r="C662" i="1"/>
  <c r="B662" i="1" s="1"/>
  <c r="C663" i="1"/>
  <c r="B663" i="1" s="1"/>
  <c r="C664" i="1"/>
  <c r="B664" i="1" s="1"/>
  <c r="C665" i="1"/>
  <c r="B665" i="1" s="1"/>
  <c r="C666" i="1"/>
  <c r="B666" i="1" s="1"/>
  <c r="C667" i="1"/>
  <c r="B667" i="1" s="1"/>
  <c r="C668" i="1"/>
  <c r="B668" i="1" s="1"/>
  <c r="C669" i="1"/>
  <c r="B669" i="1" s="1"/>
  <c r="C670" i="1"/>
  <c r="B670" i="1" s="1"/>
  <c r="C671" i="1"/>
  <c r="B671" i="1" s="1"/>
  <c r="C672" i="1"/>
  <c r="B672" i="1" s="1"/>
  <c r="C673" i="1"/>
  <c r="B673" i="1" s="1"/>
  <c r="C674" i="1"/>
  <c r="B674" i="1" s="1"/>
  <c r="C675" i="1"/>
  <c r="B675" i="1" s="1"/>
  <c r="C676" i="1"/>
  <c r="B676" i="1" s="1"/>
  <c r="C677" i="1"/>
  <c r="B677" i="1" s="1"/>
  <c r="C678" i="1"/>
  <c r="B678" i="1" s="1"/>
  <c r="C679" i="1"/>
  <c r="B679" i="1" s="1"/>
  <c r="C680" i="1"/>
  <c r="B680" i="1" s="1"/>
  <c r="C681" i="1"/>
  <c r="B681" i="1" s="1"/>
  <c r="C682" i="1"/>
  <c r="B682" i="1" s="1"/>
  <c r="C683" i="1"/>
  <c r="B683" i="1" s="1"/>
  <c r="C684" i="1"/>
  <c r="B684" i="1" s="1"/>
  <c r="C685" i="1"/>
  <c r="B685" i="1" s="1"/>
  <c r="C686" i="1"/>
  <c r="B686" i="1" s="1"/>
  <c r="C687" i="1"/>
  <c r="B687" i="1" s="1"/>
  <c r="C688" i="1"/>
  <c r="B688" i="1" s="1"/>
  <c r="C689" i="1"/>
  <c r="B689" i="1" s="1"/>
  <c r="C690" i="1"/>
  <c r="B690" i="1" s="1"/>
  <c r="C691" i="1"/>
  <c r="B691" i="1" s="1"/>
  <c r="C692" i="1"/>
  <c r="B692" i="1" s="1"/>
  <c r="C693" i="1"/>
  <c r="B693" i="1" s="1"/>
  <c r="C694" i="1"/>
  <c r="B694" i="1" s="1"/>
  <c r="C695" i="1"/>
  <c r="B695" i="1" s="1"/>
  <c r="C696" i="1"/>
  <c r="B696" i="1" s="1"/>
  <c r="C697" i="1"/>
  <c r="B697" i="1" s="1"/>
  <c r="C698" i="1"/>
  <c r="B698" i="1" s="1"/>
  <c r="C699" i="1"/>
  <c r="B699" i="1" s="1"/>
  <c r="C700" i="1"/>
  <c r="B700" i="1" s="1"/>
  <c r="C701" i="1"/>
  <c r="B701" i="1" s="1"/>
  <c r="C702" i="1"/>
  <c r="B702" i="1" s="1"/>
  <c r="C703" i="1"/>
  <c r="B703" i="1" s="1"/>
  <c r="C704" i="1"/>
  <c r="B704" i="1" s="1"/>
  <c r="C705" i="1"/>
  <c r="B705" i="1" s="1"/>
  <c r="C706" i="1"/>
  <c r="B706" i="1" s="1"/>
  <c r="C707" i="1"/>
  <c r="B707" i="1" s="1"/>
  <c r="C708" i="1"/>
  <c r="B708" i="1" s="1"/>
  <c r="C709" i="1"/>
  <c r="B709" i="1" s="1"/>
  <c r="C710" i="1"/>
  <c r="B710" i="1" s="1"/>
  <c r="C711" i="1"/>
  <c r="B711" i="1" s="1"/>
  <c r="C712" i="1"/>
  <c r="B712" i="1" s="1"/>
  <c r="C713" i="1"/>
  <c r="B713" i="1" s="1"/>
  <c r="C714" i="1"/>
  <c r="B714" i="1" s="1"/>
  <c r="C715" i="1"/>
  <c r="B715" i="1" s="1"/>
  <c r="C716" i="1"/>
  <c r="B716" i="1" s="1"/>
  <c r="C717" i="1"/>
  <c r="B717" i="1" s="1"/>
  <c r="C718" i="1"/>
  <c r="B718" i="1" s="1"/>
  <c r="C719" i="1"/>
  <c r="B719" i="1" s="1"/>
  <c r="C720" i="1"/>
  <c r="B720" i="1" s="1"/>
  <c r="C721" i="1"/>
  <c r="B721" i="1" s="1"/>
  <c r="C722" i="1"/>
  <c r="B722" i="1" s="1"/>
  <c r="C723" i="1"/>
  <c r="B723" i="1" s="1"/>
  <c r="C724" i="1"/>
  <c r="B724" i="1" s="1"/>
  <c r="C725" i="1"/>
  <c r="B725" i="1" s="1"/>
  <c r="C726" i="1"/>
  <c r="B726" i="1" s="1"/>
  <c r="C727" i="1"/>
  <c r="B727" i="1" s="1"/>
  <c r="C728" i="1"/>
  <c r="B728" i="1" s="1"/>
  <c r="C729" i="1"/>
  <c r="B729" i="1" s="1"/>
  <c r="C730" i="1"/>
  <c r="B730" i="1" s="1"/>
  <c r="C731" i="1"/>
  <c r="B731" i="1" s="1"/>
  <c r="C732" i="1"/>
  <c r="B732" i="1" s="1"/>
  <c r="C733" i="1"/>
  <c r="B733" i="1" s="1"/>
  <c r="C734" i="1"/>
  <c r="B734" i="1" s="1"/>
  <c r="C735" i="1"/>
  <c r="B735" i="1" s="1"/>
  <c r="C736" i="1"/>
  <c r="B736" i="1" s="1"/>
  <c r="C737" i="1"/>
  <c r="B737" i="1" s="1"/>
  <c r="C738" i="1"/>
  <c r="B738" i="1" s="1"/>
  <c r="C739" i="1"/>
  <c r="B739" i="1" s="1"/>
  <c r="C740" i="1"/>
  <c r="B740" i="1" s="1"/>
  <c r="C741" i="1"/>
  <c r="B741" i="1" s="1"/>
  <c r="C742" i="1"/>
  <c r="B742" i="1" s="1"/>
  <c r="C743" i="1"/>
  <c r="B743" i="1" s="1"/>
  <c r="C744" i="1"/>
  <c r="B744" i="1" s="1"/>
  <c r="C745" i="1"/>
  <c r="B745" i="1" s="1"/>
  <c r="C746" i="1"/>
  <c r="B746" i="1" s="1"/>
  <c r="C747" i="1"/>
  <c r="B747" i="1" s="1"/>
  <c r="C748" i="1"/>
  <c r="B748" i="1" s="1"/>
  <c r="C749" i="1"/>
  <c r="B749" i="1" s="1"/>
  <c r="C750" i="1"/>
  <c r="B750" i="1" s="1"/>
  <c r="C751" i="1"/>
  <c r="B751" i="1" s="1"/>
  <c r="C752" i="1"/>
  <c r="B752" i="1" s="1"/>
  <c r="C753" i="1"/>
  <c r="B753" i="1" s="1"/>
  <c r="C754" i="1"/>
  <c r="B754" i="1" s="1"/>
  <c r="C755" i="1"/>
  <c r="B755" i="1" s="1"/>
  <c r="C756" i="1"/>
  <c r="B756" i="1" s="1"/>
  <c r="C757" i="1"/>
  <c r="B757" i="1" s="1"/>
  <c r="C758" i="1"/>
  <c r="B758" i="1" s="1"/>
  <c r="C759" i="1"/>
  <c r="B759" i="1" s="1"/>
  <c r="C760" i="1"/>
  <c r="B760" i="1" s="1"/>
  <c r="C761" i="1"/>
  <c r="B761" i="1" s="1"/>
  <c r="C762" i="1"/>
  <c r="B762" i="1" s="1"/>
  <c r="C763" i="1"/>
  <c r="B763" i="1" s="1"/>
  <c r="C764" i="1"/>
  <c r="B764" i="1" s="1"/>
  <c r="C765" i="1"/>
  <c r="B765" i="1" s="1"/>
  <c r="C766" i="1"/>
  <c r="B766" i="1" s="1"/>
  <c r="C767" i="1"/>
  <c r="B767" i="1" s="1"/>
  <c r="C768" i="1"/>
  <c r="B768" i="1" s="1"/>
  <c r="C769" i="1"/>
  <c r="B769" i="1" s="1"/>
  <c r="C770" i="1"/>
  <c r="B770" i="1" s="1"/>
  <c r="C771" i="1"/>
  <c r="B771" i="1" s="1"/>
  <c r="C772" i="1"/>
  <c r="B772" i="1" s="1"/>
  <c r="C773" i="1"/>
  <c r="B773" i="1" s="1"/>
  <c r="C774" i="1"/>
  <c r="B774" i="1" s="1"/>
  <c r="C775" i="1"/>
  <c r="B775" i="1" s="1"/>
  <c r="C776" i="1"/>
  <c r="B776" i="1" s="1"/>
  <c r="C777" i="1"/>
  <c r="B777" i="1" s="1"/>
  <c r="C778" i="1"/>
  <c r="B778" i="1" s="1"/>
  <c r="C779" i="1"/>
  <c r="B779" i="1" s="1"/>
  <c r="C780" i="1"/>
  <c r="B780" i="1" s="1"/>
  <c r="C781" i="1"/>
  <c r="B781" i="1" s="1"/>
  <c r="C782" i="1"/>
  <c r="B782" i="1" s="1"/>
  <c r="C783" i="1"/>
  <c r="B783" i="1" s="1"/>
  <c r="C784" i="1"/>
  <c r="B784" i="1" s="1"/>
  <c r="C785" i="1"/>
  <c r="B785" i="1" s="1"/>
  <c r="C786" i="1"/>
  <c r="B786" i="1" s="1"/>
  <c r="C787" i="1"/>
  <c r="B787" i="1" s="1"/>
  <c r="C788" i="1"/>
  <c r="B788" i="1" s="1"/>
  <c r="C789" i="1"/>
  <c r="B789" i="1" s="1"/>
  <c r="C790" i="1"/>
  <c r="B790" i="1" s="1"/>
  <c r="C791" i="1"/>
  <c r="B791" i="1" s="1"/>
  <c r="C792" i="1"/>
  <c r="B792" i="1" s="1"/>
  <c r="C793" i="1"/>
  <c r="B793" i="1" s="1"/>
  <c r="C794" i="1"/>
  <c r="B794" i="1" s="1"/>
  <c r="C795" i="1"/>
  <c r="B795" i="1" s="1"/>
  <c r="C796" i="1"/>
  <c r="B796" i="1" s="1"/>
  <c r="C797" i="1"/>
  <c r="B797" i="1" s="1"/>
  <c r="C798" i="1"/>
  <c r="B798" i="1" s="1"/>
  <c r="C799" i="1"/>
  <c r="B799" i="1" s="1"/>
  <c r="C800" i="1"/>
  <c r="B800" i="1" s="1"/>
  <c r="C801" i="1"/>
  <c r="B801" i="1" s="1"/>
  <c r="C802" i="1"/>
  <c r="B802" i="1" s="1"/>
  <c r="C803" i="1"/>
  <c r="B803" i="1" s="1"/>
  <c r="C804" i="1"/>
  <c r="B804" i="1" s="1"/>
  <c r="C805" i="1"/>
  <c r="B805" i="1" s="1"/>
  <c r="C806" i="1"/>
  <c r="B806" i="1" s="1"/>
  <c r="C807" i="1"/>
  <c r="B807" i="1" s="1"/>
  <c r="C808" i="1"/>
  <c r="B808" i="1" s="1"/>
  <c r="C809" i="1"/>
  <c r="B809" i="1" s="1"/>
  <c r="C810" i="1"/>
  <c r="B810" i="1" s="1"/>
  <c r="C811" i="1"/>
  <c r="B811" i="1" s="1"/>
  <c r="C812" i="1"/>
  <c r="B812" i="1" s="1"/>
  <c r="C813" i="1"/>
  <c r="B813" i="1" s="1"/>
  <c r="C814" i="1"/>
  <c r="B814" i="1" s="1"/>
  <c r="C815" i="1"/>
  <c r="B815" i="1" s="1"/>
  <c r="C816" i="1"/>
  <c r="B816" i="1" s="1"/>
  <c r="C817" i="1"/>
  <c r="B817" i="1" s="1"/>
  <c r="C818" i="1"/>
  <c r="B818" i="1" s="1"/>
  <c r="C819" i="1"/>
  <c r="B819" i="1" s="1"/>
  <c r="C820" i="1"/>
  <c r="B820" i="1" s="1"/>
  <c r="C821" i="1"/>
  <c r="B821" i="1" s="1"/>
  <c r="C822" i="1"/>
  <c r="B822" i="1" s="1"/>
  <c r="C823" i="1"/>
  <c r="B823" i="1" s="1"/>
  <c r="C824" i="1"/>
  <c r="B824" i="1" s="1"/>
  <c r="C825" i="1"/>
  <c r="B825" i="1" s="1"/>
  <c r="C826" i="1"/>
  <c r="B826" i="1" s="1"/>
  <c r="C827" i="1"/>
  <c r="B827" i="1" s="1"/>
  <c r="C828" i="1"/>
  <c r="B828" i="1" s="1"/>
  <c r="C829" i="1"/>
  <c r="B829" i="1" s="1"/>
  <c r="C830" i="1"/>
  <c r="B830" i="1" s="1"/>
  <c r="C831" i="1"/>
  <c r="B831" i="1" s="1"/>
  <c r="C832" i="1"/>
  <c r="B832" i="1" s="1"/>
  <c r="C833" i="1"/>
  <c r="B833" i="1" s="1"/>
  <c r="C834" i="1"/>
  <c r="B834" i="1" s="1"/>
  <c r="C835" i="1"/>
  <c r="B835" i="1" s="1"/>
  <c r="C836" i="1"/>
  <c r="B836" i="1" s="1"/>
  <c r="C837" i="1"/>
  <c r="B837" i="1" s="1"/>
  <c r="C838" i="1"/>
  <c r="B838" i="1" s="1"/>
  <c r="C839" i="1"/>
  <c r="B839" i="1" s="1"/>
  <c r="C840" i="1"/>
  <c r="B840" i="1" s="1"/>
  <c r="C841" i="1"/>
  <c r="B841" i="1" s="1"/>
  <c r="C842" i="1"/>
  <c r="B842" i="1" s="1"/>
  <c r="C843" i="1"/>
  <c r="B843" i="1" s="1"/>
  <c r="C844" i="1"/>
  <c r="B844" i="1" s="1"/>
  <c r="C845" i="1"/>
  <c r="B845" i="1" s="1"/>
  <c r="C846" i="1"/>
  <c r="B846" i="1" s="1"/>
  <c r="C847" i="1"/>
  <c r="B847" i="1" s="1"/>
  <c r="C848" i="1"/>
  <c r="B848" i="1" s="1"/>
  <c r="C849" i="1"/>
  <c r="B849" i="1" s="1"/>
  <c r="C850" i="1"/>
  <c r="B850" i="1" s="1"/>
  <c r="C851" i="1"/>
  <c r="B851" i="1" s="1"/>
  <c r="C852" i="1"/>
  <c r="B852" i="1" s="1"/>
  <c r="C853" i="1"/>
  <c r="B853" i="1" s="1"/>
  <c r="C854" i="1"/>
  <c r="B854" i="1" s="1"/>
  <c r="C855" i="1"/>
  <c r="B855" i="1" s="1"/>
  <c r="C856" i="1"/>
  <c r="B856" i="1" s="1"/>
  <c r="C857" i="1"/>
  <c r="B857" i="1" s="1"/>
  <c r="C858" i="1"/>
  <c r="B858" i="1" s="1"/>
  <c r="C859" i="1"/>
  <c r="B859" i="1" s="1"/>
  <c r="C860" i="1"/>
  <c r="B860" i="1" s="1"/>
  <c r="C861" i="1"/>
  <c r="B861" i="1" s="1"/>
  <c r="C862" i="1"/>
  <c r="B862" i="1" s="1"/>
  <c r="C863" i="1"/>
  <c r="B863" i="1" s="1"/>
  <c r="C864" i="1"/>
  <c r="B864" i="1" s="1"/>
  <c r="C865" i="1"/>
  <c r="B865" i="1" s="1"/>
  <c r="C866" i="1"/>
  <c r="B866" i="1" s="1"/>
  <c r="C867" i="1"/>
  <c r="B867" i="1" s="1"/>
  <c r="C868" i="1"/>
  <c r="B868" i="1" s="1"/>
  <c r="C869" i="1"/>
  <c r="B869" i="1" s="1"/>
  <c r="C870" i="1"/>
  <c r="B870" i="1" s="1"/>
  <c r="C871" i="1"/>
  <c r="B871" i="1" s="1"/>
  <c r="C872" i="1"/>
  <c r="B872" i="1" s="1"/>
  <c r="C873" i="1"/>
  <c r="B873" i="1" s="1"/>
  <c r="C874" i="1"/>
  <c r="B874" i="1" s="1"/>
  <c r="C875" i="1"/>
  <c r="B875" i="1" s="1"/>
  <c r="C876" i="1"/>
  <c r="B876" i="1" s="1"/>
  <c r="C877" i="1"/>
  <c r="B877" i="1" s="1"/>
  <c r="C878" i="1"/>
  <c r="B878" i="1" s="1"/>
  <c r="C879" i="1"/>
  <c r="B879" i="1" s="1"/>
  <c r="C880" i="1"/>
  <c r="B880" i="1" s="1"/>
  <c r="C881" i="1"/>
  <c r="B881" i="1" s="1"/>
  <c r="C882" i="1"/>
  <c r="B882" i="1" s="1"/>
  <c r="C883" i="1"/>
  <c r="B883" i="1" s="1"/>
  <c r="C884" i="1"/>
  <c r="B884" i="1" s="1"/>
  <c r="C885" i="1"/>
  <c r="B885" i="1" s="1"/>
  <c r="C886" i="1"/>
  <c r="B886" i="1" s="1"/>
  <c r="C887" i="1"/>
  <c r="B887" i="1" s="1"/>
  <c r="C888" i="1"/>
  <c r="B888" i="1" s="1"/>
  <c r="C889" i="1"/>
  <c r="B889" i="1" s="1"/>
  <c r="C890" i="1"/>
  <c r="B890" i="1" s="1"/>
  <c r="C891" i="1"/>
  <c r="B891" i="1" s="1"/>
  <c r="C892" i="1"/>
  <c r="B892" i="1" s="1"/>
  <c r="C893" i="1"/>
  <c r="B893" i="1" s="1"/>
  <c r="C894" i="1"/>
  <c r="B894" i="1" s="1"/>
  <c r="C895" i="1"/>
  <c r="B895" i="1" s="1"/>
  <c r="C896" i="1"/>
  <c r="B896" i="1" s="1"/>
  <c r="C897" i="1"/>
  <c r="B897" i="1" s="1"/>
  <c r="C898" i="1"/>
  <c r="B898" i="1" s="1"/>
  <c r="C899" i="1"/>
  <c r="B899" i="1" s="1"/>
  <c r="C900" i="1"/>
  <c r="B900" i="1" s="1"/>
  <c r="C901" i="1"/>
  <c r="B901" i="1" s="1"/>
  <c r="C902" i="1"/>
  <c r="B902" i="1" s="1"/>
  <c r="C903" i="1"/>
  <c r="B903" i="1" s="1"/>
  <c r="C904" i="1"/>
  <c r="B904" i="1" s="1"/>
  <c r="C905" i="1"/>
  <c r="B905" i="1" s="1"/>
  <c r="C906" i="1"/>
  <c r="B906" i="1" s="1"/>
  <c r="C907" i="1"/>
  <c r="B907" i="1" s="1"/>
  <c r="C908" i="1"/>
  <c r="B908" i="1" s="1"/>
  <c r="C909" i="1"/>
  <c r="B909" i="1" s="1"/>
  <c r="C910" i="1"/>
  <c r="B910" i="1" s="1"/>
  <c r="C911" i="1"/>
  <c r="B911" i="1" s="1"/>
  <c r="C912" i="1"/>
  <c r="B912" i="1" s="1"/>
  <c r="C913" i="1"/>
  <c r="B913" i="1" s="1"/>
  <c r="C914" i="1"/>
  <c r="B914" i="1" s="1"/>
  <c r="C915" i="1"/>
  <c r="B915" i="1" s="1"/>
  <c r="C916" i="1"/>
  <c r="B916" i="1" s="1"/>
  <c r="C917" i="1"/>
  <c r="B917" i="1" s="1"/>
  <c r="C918" i="1"/>
  <c r="B918" i="1" s="1"/>
  <c r="C919" i="1"/>
  <c r="B919" i="1" s="1"/>
  <c r="C920" i="1"/>
  <c r="B920" i="1" s="1"/>
  <c r="C921" i="1"/>
  <c r="B921" i="1" s="1"/>
  <c r="C922" i="1"/>
  <c r="B922" i="1" s="1"/>
  <c r="C923" i="1"/>
  <c r="B923" i="1" s="1"/>
  <c r="C924" i="1"/>
  <c r="B924" i="1" s="1"/>
  <c r="C925" i="1"/>
  <c r="B925" i="1" s="1"/>
  <c r="C926" i="1"/>
  <c r="B926" i="1" s="1"/>
  <c r="C927" i="1"/>
  <c r="B927" i="1" s="1"/>
  <c r="C928" i="1"/>
  <c r="B928" i="1" s="1"/>
  <c r="C929" i="1"/>
  <c r="B929" i="1" s="1"/>
  <c r="C930" i="1"/>
  <c r="B930" i="1" s="1"/>
  <c r="C931" i="1"/>
  <c r="B931" i="1" s="1"/>
  <c r="C932" i="1"/>
  <c r="B932" i="1" s="1"/>
  <c r="C933" i="1"/>
  <c r="B933" i="1" s="1"/>
  <c r="C934" i="1"/>
  <c r="B934" i="1" s="1"/>
  <c r="C935" i="1"/>
  <c r="B935" i="1" s="1"/>
  <c r="C936" i="1"/>
  <c r="B936" i="1" s="1"/>
  <c r="C937" i="1"/>
  <c r="B937" i="1" s="1"/>
  <c r="C938" i="1"/>
  <c r="B938" i="1" s="1"/>
  <c r="C939" i="1"/>
  <c r="B939" i="1" s="1"/>
  <c r="C940" i="1"/>
  <c r="B940" i="1" s="1"/>
  <c r="C941" i="1"/>
  <c r="B941" i="1" s="1"/>
  <c r="C942" i="1"/>
  <c r="B942" i="1" s="1"/>
  <c r="C943" i="1"/>
  <c r="B943" i="1" s="1"/>
  <c r="C944" i="1"/>
  <c r="B944" i="1" s="1"/>
  <c r="C945" i="1"/>
  <c r="B945" i="1" s="1"/>
  <c r="C946" i="1"/>
  <c r="B946" i="1" s="1"/>
  <c r="C947" i="1"/>
  <c r="B947" i="1" s="1"/>
  <c r="C948" i="1"/>
  <c r="B948" i="1" s="1"/>
  <c r="C949" i="1"/>
  <c r="B949" i="1" s="1"/>
  <c r="C950" i="1"/>
  <c r="B950" i="1" s="1"/>
  <c r="C951" i="1"/>
  <c r="B951" i="1" s="1"/>
  <c r="C952" i="1"/>
  <c r="B952" i="1" s="1"/>
  <c r="C953" i="1"/>
  <c r="B953" i="1" s="1"/>
  <c r="C954" i="1"/>
  <c r="B954" i="1" s="1"/>
  <c r="C955" i="1"/>
  <c r="B955" i="1" s="1"/>
  <c r="C956" i="1"/>
  <c r="B956" i="1" s="1"/>
  <c r="C957" i="1"/>
  <c r="B957" i="1" s="1"/>
  <c r="C958" i="1"/>
  <c r="B958" i="1" s="1"/>
  <c r="C959" i="1"/>
  <c r="B959" i="1" s="1"/>
  <c r="C960" i="1"/>
  <c r="B960" i="1" s="1"/>
  <c r="C961" i="1"/>
  <c r="B961" i="1" s="1"/>
  <c r="C962" i="1"/>
  <c r="B962" i="1" s="1"/>
  <c r="C963" i="1"/>
  <c r="B963" i="1" s="1"/>
  <c r="C964" i="1"/>
  <c r="B964" i="1" s="1"/>
  <c r="C965" i="1"/>
  <c r="B965" i="1" s="1"/>
  <c r="C966" i="1"/>
  <c r="B966" i="1" s="1"/>
  <c r="C967" i="1"/>
  <c r="B967" i="1" s="1"/>
  <c r="C968" i="1"/>
  <c r="B968" i="1" s="1"/>
  <c r="C969" i="1"/>
  <c r="B969" i="1" s="1"/>
  <c r="C970" i="1"/>
  <c r="B970" i="1" s="1"/>
  <c r="C971" i="1"/>
  <c r="B971" i="1" s="1"/>
  <c r="C972" i="1"/>
  <c r="B972" i="1" s="1"/>
  <c r="C973" i="1"/>
  <c r="B973" i="1" s="1"/>
  <c r="C974" i="1"/>
  <c r="B974" i="1" s="1"/>
  <c r="C975" i="1"/>
  <c r="B975" i="1" s="1"/>
  <c r="C976" i="1"/>
  <c r="B976" i="1" s="1"/>
  <c r="C977" i="1"/>
  <c r="B977" i="1" s="1"/>
  <c r="C978" i="1"/>
  <c r="B978" i="1" s="1"/>
  <c r="C979" i="1"/>
  <c r="B979" i="1" s="1"/>
  <c r="C980" i="1"/>
  <c r="B980" i="1" s="1"/>
  <c r="C981" i="1"/>
  <c r="B981" i="1" s="1"/>
  <c r="C982" i="1"/>
  <c r="B982" i="1" s="1"/>
  <c r="C983" i="1"/>
  <c r="B983" i="1" s="1"/>
  <c r="C984" i="1"/>
  <c r="B984" i="1" s="1"/>
  <c r="C985" i="1"/>
  <c r="B985" i="1" s="1"/>
  <c r="C986" i="1"/>
  <c r="B986" i="1" s="1"/>
  <c r="C987" i="1"/>
  <c r="B987" i="1" s="1"/>
  <c r="C988" i="1"/>
  <c r="B988" i="1" s="1"/>
  <c r="C989" i="1"/>
  <c r="B989" i="1" s="1"/>
  <c r="C990" i="1"/>
  <c r="B990" i="1" s="1"/>
  <c r="C991" i="1"/>
  <c r="B991" i="1" s="1"/>
  <c r="C992" i="1"/>
  <c r="B992" i="1" s="1"/>
  <c r="C993" i="1"/>
  <c r="B993" i="1" s="1"/>
  <c r="C994" i="1"/>
  <c r="B994" i="1" s="1"/>
  <c r="C995" i="1"/>
  <c r="B995" i="1" s="1"/>
  <c r="C996" i="1"/>
  <c r="B996" i="1" s="1"/>
  <c r="C997" i="1"/>
  <c r="B997" i="1" s="1"/>
  <c r="C998" i="1"/>
  <c r="B998" i="1" s="1"/>
  <c r="C999" i="1"/>
  <c r="B999" i="1" s="1"/>
  <c r="C1000" i="1"/>
  <c r="B1000" i="1" s="1"/>
  <c r="C1001" i="1"/>
  <c r="B1001" i="1" s="1"/>
  <c r="C1002" i="1"/>
  <c r="B1002" i="1" s="1"/>
  <c r="C1003" i="1"/>
  <c r="B1003" i="1" s="1"/>
  <c r="C1004" i="1"/>
  <c r="B1004" i="1" s="1"/>
  <c r="C1005" i="1"/>
  <c r="B1005" i="1" s="1"/>
  <c r="C1006" i="1"/>
  <c r="B1006" i="1" s="1"/>
  <c r="C1007" i="1"/>
  <c r="B1007" i="1" s="1"/>
  <c r="C1008" i="1"/>
  <c r="B1008" i="1" s="1"/>
  <c r="C1009" i="1"/>
  <c r="B1009" i="1" s="1"/>
  <c r="C1010" i="1"/>
  <c r="B1010" i="1" s="1"/>
  <c r="C1011" i="1"/>
  <c r="B1011" i="1" s="1"/>
  <c r="C1012" i="1"/>
  <c r="B1012" i="1" s="1"/>
  <c r="C1013" i="1"/>
  <c r="B1013" i="1" s="1"/>
  <c r="C1014" i="1"/>
  <c r="B1014" i="1" s="1"/>
  <c r="C1015" i="1"/>
  <c r="B1015" i="1" s="1"/>
  <c r="C1016" i="1"/>
  <c r="B1016" i="1" s="1"/>
  <c r="C1017" i="1"/>
  <c r="B1017" i="1" s="1"/>
  <c r="C1018" i="1"/>
  <c r="B1018" i="1" s="1"/>
  <c r="C1019" i="1"/>
  <c r="B1019" i="1" s="1"/>
  <c r="C1020" i="1"/>
  <c r="B1020" i="1" s="1"/>
  <c r="C1021" i="1"/>
  <c r="B1021" i="1" s="1"/>
  <c r="C1022" i="1"/>
  <c r="B1022" i="1" s="1"/>
  <c r="C1023" i="1"/>
  <c r="B1023" i="1" s="1"/>
  <c r="C1024" i="1"/>
  <c r="B1024" i="1" s="1"/>
  <c r="C1025" i="1"/>
  <c r="B1025" i="1" s="1"/>
  <c r="C1026" i="1"/>
  <c r="B1026" i="1" s="1"/>
  <c r="C1027" i="1"/>
  <c r="B1027" i="1" s="1"/>
  <c r="C1028" i="1"/>
  <c r="B1028" i="1" s="1"/>
  <c r="C1029" i="1"/>
  <c r="B1029" i="1" s="1"/>
  <c r="C1030" i="1"/>
  <c r="B1030" i="1" s="1"/>
  <c r="C1031" i="1"/>
  <c r="B1031" i="1" s="1"/>
  <c r="C1032" i="1"/>
  <c r="B1032" i="1" s="1"/>
  <c r="C1033" i="1"/>
  <c r="B1033" i="1" s="1"/>
  <c r="C1034" i="1"/>
  <c r="B1034" i="1" s="1"/>
  <c r="C1035" i="1"/>
  <c r="B1035" i="1" s="1"/>
  <c r="C1036" i="1"/>
  <c r="B1036" i="1" s="1"/>
  <c r="C1037" i="1"/>
  <c r="B1037" i="1" s="1"/>
  <c r="C1038" i="1"/>
  <c r="B1038" i="1" s="1"/>
  <c r="C1039" i="1"/>
  <c r="B1039" i="1" s="1"/>
  <c r="C1040" i="1"/>
  <c r="B1040" i="1" s="1"/>
  <c r="C1041" i="1"/>
  <c r="B1041" i="1" s="1"/>
  <c r="C1042" i="1"/>
  <c r="B1042" i="1" s="1"/>
  <c r="C1043" i="1"/>
  <c r="B1043" i="1" s="1"/>
  <c r="C1044" i="1"/>
  <c r="B1044" i="1" s="1"/>
  <c r="C1045" i="1"/>
  <c r="B1045" i="1" s="1"/>
  <c r="C1046" i="1"/>
  <c r="B1046" i="1" s="1"/>
  <c r="C1047" i="1"/>
  <c r="B1047" i="1" s="1"/>
  <c r="C1048" i="1"/>
  <c r="B1048" i="1" s="1"/>
  <c r="C1049" i="1"/>
  <c r="B1049" i="1" s="1"/>
  <c r="C1050" i="1"/>
  <c r="B1050" i="1" s="1"/>
  <c r="C1051" i="1"/>
  <c r="B1051" i="1" s="1"/>
  <c r="C1052" i="1"/>
  <c r="B1052" i="1" s="1"/>
  <c r="C1053" i="1"/>
  <c r="B1053" i="1" s="1"/>
  <c r="C1054" i="1"/>
  <c r="B1054" i="1" s="1"/>
  <c r="C1055" i="1"/>
  <c r="B1055" i="1" s="1"/>
  <c r="C1056" i="1"/>
  <c r="B1056" i="1" s="1"/>
  <c r="C1057" i="1"/>
  <c r="B1057" i="1" s="1"/>
  <c r="C1058" i="1"/>
  <c r="B1058" i="1" s="1"/>
  <c r="C1059" i="1"/>
  <c r="B1059" i="1" s="1"/>
  <c r="C1060" i="1"/>
  <c r="B1060" i="1" s="1"/>
  <c r="C1061" i="1"/>
  <c r="B1061" i="1" s="1"/>
  <c r="C1062" i="1"/>
  <c r="B1062" i="1" s="1"/>
  <c r="C1063" i="1"/>
  <c r="B1063" i="1" s="1"/>
  <c r="C1064" i="1"/>
  <c r="B1064" i="1" s="1"/>
  <c r="C1065" i="1"/>
  <c r="B1065" i="1" s="1"/>
  <c r="C1066" i="1"/>
  <c r="B1066" i="1" s="1"/>
  <c r="C1067" i="1"/>
  <c r="B1067" i="1" s="1"/>
  <c r="C1068" i="1"/>
  <c r="B1068" i="1" s="1"/>
  <c r="C1069" i="1"/>
  <c r="B1069" i="1" s="1"/>
  <c r="C1070" i="1"/>
  <c r="B1070" i="1" s="1"/>
  <c r="C1071" i="1"/>
  <c r="B1071" i="1" s="1"/>
  <c r="C1072" i="1"/>
  <c r="B1072" i="1" s="1"/>
  <c r="C1073" i="1"/>
  <c r="B1073" i="1" s="1"/>
  <c r="C1074" i="1"/>
  <c r="B1074" i="1" s="1"/>
  <c r="C1075" i="1"/>
  <c r="B1075" i="1" s="1"/>
  <c r="C1076" i="1"/>
  <c r="B1076" i="1" s="1"/>
  <c r="C1077" i="1"/>
  <c r="B1077" i="1" s="1"/>
  <c r="C1078" i="1"/>
  <c r="B1078" i="1" s="1"/>
  <c r="C1079" i="1"/>
  <c r="B1079" i="1" s="1"/>
  <c r="C1080" i="1"/>
  <c r="B1080" i="1" s="1"/>
  <c r="C1081" i="1"/>
  <c r="B1081" i="1" s="1"/>
  <c r="C1082" i="1"/>
  <c r="B1082" i="1" s="1"/>
  <c r="C1083" i="1"/>
  <c r="B1083" i="1" s="1"/>
  <c r="C1084" i="1"/>
  <c r="B1084" i="1" s="1"/>
  <c r="C1085" i="1"/>
  <c r="B1085" i="1" s="1"/>
  <c r="C1086" i="1"/>
  <c r="B1086" i="1" s="1"/>
  <c r="C1087" i="1"/>
  <c r="B1087" i="1" s="1"/>
  <c r="C1088" i="1"/>
  <c r="B1088" i="1" s="1"/>
  <c r="C1089" i="1"/>
  <c r="B1089" i="1" s="1"/>
  <c r="C1090" i="1"/>
  <c r="B1090" i="1" s="1"/>
  <c r="C1091" i="1"/>
  <c r="B1091" i="1" s="1"/>
  <c r="C1092" i="1"/>
  <c r="B1092" i="1" s="1"/>
  <c r="C1093" i="1"/>
  <c r="B1093" i="1" s="1"/>
  <c r="C1094" i="1"/>
  <c r="B1094" i="1" s="1"/>
  <c r="C1095" i="1"/>
  <c r="B1095" i="1" s="1"/>
  <c r="C1096" i="1"/>
  <c r="B1096" i="1" s="1"/>
  <c r="C1097" i="1"/>
  <c r="B1097" i="1" s="1"/>
  <c r="C1098" i="1"/>
  <c r="B1098" i="1" s="1"/>
  <c r="C1099" i="1"/>
  <c r="B1099" i="1" s="1"/>
  <c r="C1100" i="1"/>
  <c r="B1100" i="1" s="1"/>
  <c r="C1101" i="1"/>
  <c r="B1101" i="1" s="1"/>
  <c r="C1102" i="1"/>
  <c r="B1102" i="1" s="1"/>
  <c r="C1103" i="1"/>
  <c r="B1103" i="1" s="1"/>
  <c r="C1104" i="1"/>
  <c r="B1104" i="1" s="1"/>
  <c r="C1105" i="1"/>
  <c r="B1105" i="1" s="1"/>
  <c r="C1106" i="1"/>
  <c r="B1106" i="1" s="1"/>
  <c r="C1107" i="1"/>
  <c r="B1107" i="1" s="1"/>
  <c r="C1108" i="1"/>
  <c r="B1108" i="1" s="1"/>
  <c r="C1109" i="1"/>
  <c r="B1109" i="1" s="1"/>
  <c r="C1110" i="1"/>
  <c r="B1110" i="1" s="1"/>
  <c r="C1111" i="1"/>
  <c r="B1111" i="1" s="1"/>
  <c r="C1112" i="1"/>
  <c r="B1112" i="1" s="1"/>
  <c r="C1113" i="1"/>
  <c r="B1113" i="1" s="1"/>
  <c r="C1114" i="1"/>
  <c r="B1114" i="1" s="1"/>
  <c r="C1115" i="1"/>
  <c r="B1115" i="1" s="1"/>
  <c r="C1116" i="1"/>
  <c r="B1116" i="1" s="1"/>
  <c r="C1117" i="1"/>
  <c r="B1117" i="1" s="1"/>
  <c r="C1118" i="1"/>
  <c r="B1118" i="1" s="1"/>
  <c r="C1119" i="1"/>
  <c r="B1119" i="1" s="1"/>
  <c r="C1120" i="1"/>
  <c r="B1120" i="1" s="1"/>
  <c r="C1121" i="1"/>
  <c r="B1121" i="1" s="1"/>
  <c r="C1122" i="1"/>
  <c r="B1122" i="1" s="1"/>
  <c r="C1123" i="1"/>
  <c r="B1123" i="1" s="1"/>
  <c r="C1124" i="1"/>
  <c r="B1124" i="1" s="1"/>
  <c r="C1125" i="1"/>
  <c r="B1125" i="1" s="1"/>
  <c r="C1126" i="1"/>
  <c r="B1126" i="1" s="1"/>
  <c r="C1127" i="1"/>
  <c r="B1127" i="1" s="1"/>
  <c r="C1128" i="1"/>
  <c r="B1128" i="1" s="1"/>
  <c r="C1129" i="1"/>
  <c r="B1129" i="1" s="1"/>
  <c r="C1130" i="1"/>
  <c r="B1130" i="1" s="1"/>
  <c r="C1131" i="1"/>
  <c r="B1131" i="1" s="1"/>
  <c r="C1132" i="1"/>
  <c r="B1132" i="1" s="1"/>
  <c r="C1133" i="1"/>
  <c r="B1133" i="1" s="1"/>
  <c r="C1134" i="1"/>
  <c r="B1134" i="1" s="1"/>
  <c r="C1135" i="1"/>
  <c r="B1135" i="1" s="1"/>
  <c r="C1136" i="1"/>
  <c r="B1136" i="1" s="1"/>
  <c r="C1137" i="1"/>
  <c r="B1137" i="1" s="1"/>
  <c r="C1138" i="1"/>
  <c r="B1138" i="1" s="1"/>
  <c r="C1139" i="1"/>
  <c r="B1139" i="1" s="1"/>
  <c r="C1140" i="1"/>
  <c r="B1140" i="1" s="1"/>
  <c r="C1141" i="1"/>
  <c r="B1141" i="1" s="1"/>
  <c r="C1142" i="1"/>
  <c r="B1142" i="1" s="1"/>
  <c r="C1143" i="1"/>
  <c r="B1143" i="1" s="1"/>
  <c r="C1144" i="1"/>
  <c r="B1144" i="1" s="1"/>
  <c r="C1145" i="1"/>
  <c r="B1145" i="1" s="1"/>
  <c r="C1146" i="1"/>
  <c r="B1146" i="1" s="1"/>
  <c r="C1147" i="1"/>
  <c r="B1147" i="1" s="1"/>
  <c r="C1148" i="1"/>
  <c r="B1148" i="1" s="1"/>
  <c r="C1149" i="1"/>
  <c r="B1149" i="1" s="1"/>
  <c r="C1150" i="1"/>
  <c r="B1150" i="1" s="1"/>
  <c r="C1151" i="1"/>
  <c r="B1151" i="1" s="1"/>
  <c r="C1152" i="1"/>
  <c r="B1152" i="1" s="1"/>
  <c r="C1153" i="1"/>
  <c r="B1153" i="1" s="1"/>
  <c r="C1154" i="1"/>
  <c r="B1154" i="1" s="1"/>
  <c r="C1155" i="1"/>
  <c r="B1155" i="1" s="1"/>
  <c r="C1156" i="1"/>
  <c r="B1156" i="1" s="1"/>
  <c r="C1157" i="1"/>
  <c r="B1157" i="1" s="1"/>
  <c r="C1158" i="1"/>
  <c r="B1158" i="1" s="1"/>
  <c r="C1159" i="1"/>
  <c r="B1159" i="1" s="1"/>
  <c r="C1160" i="1"/>
  <c r="B1160" i="1" s="1"/>
  <c r="C1161" i="1"/>
  <c r="B1161" i="1" s="1"/>
  <c r="C1162" i="1"/>
  <c r="B1162" i="1" s="1"/>
  <c r="C1163" i="1"/>
  <c r="B1163" i="1" s="1"/>
  <c r="C1164" i="1"/>
  <c r="B1164" i="1" s="1"/>
  <c r="C1165" i="1"/>
  <c r="B1165" i="1" s="1"/>
  <c r="C1166" i="1"/>
  <c r="B1166" i="1" s="1"/>
  <c r="C1167" i="1"/>
  <c r="B1167" i="1" s="1"/>
  <c r="C1168" i="1"/>
  <c r="B1168" i="1" s="1"/>
  <c r="C1169" i="1"/>
  <c r="B1169" i="1" s="1"/>
  <c r="C1170" i="1"/>
  <c r="B1170" i="1" s="1"/>
  <c r="C1171" i="1"/>
  <c r="B1171" i="1" s="1"/>
  <c r="C1172" i="1"/>
  <c r="B1172" i="1" s="1"/>
  <c r="C1173" i="1"/>
  <c r="B1173" i="1" s="1"/>
  <c r="C1174" i="1"/>
  <c r="B1174" i="1" s="1"/>
  <c r="C1175" i="1"/>
  <c r="B1175" i="1" s="1"/>
  <c r="C1176" i="1"/>
  <c r="B1176" i="1" s="1"/>
  <c r="C1177" i="1"/>
  <c r="B1177" i="1" s="1"/>
  <c r="C1178" i="1"/>
  <c r="B1178" i="1" s="1"/>
  <c r="C1179" i="1"/>
  <c r="B1179" i="1" s="1"/>
  <c r="C1180" i="1"/>
  <c r="B1180" i="1" s="1"/>
  <c r="C1181" i="1"/>
  <c r="B1181" i="1" s="1"/>
  <c r="C1182" i="1"/>
  <c r="B1182" i="1" s="1"/>
  <c r="C1183" i="1"/>
  <c r="B1183" i="1" s="1"/>
  <c r="C1184" i="1"/>
  <c r="B1184" i="1" s="1"/>
  <c r="C1185" i="1"/>
  <c r="B1185" i="1" s="1"/>
  <c r="C1186" i="1"/>
  <c r="B1186" i="1" s="1"/>
  <c r="C1187" i="1"/>
  <c r="B1187" i="1" s="1"/>
  <c r="C1188" i="1"/>
  <c r="B1188" i="1" s="1"/>
  <c r="C1189" i="1"/>
  <c r="B1189" i="1" s="1"/>
  <c r="C1190" i="1"/>
  <c r="B1190" i="1" s="1"/>
  <c r="C1191" i="1"/>
  <c r="B1191" i="1" s="1"/>
  <c r="C1192" i="1"/>
  <c r="B1192" i="1" s="1"/>
  <c r="C1193" i="1"/>
  <c r="B1193" i="1" s="1"/>
  <c r="C1194" i="1"/>
  <c r="B1194" i="1" s="1"/>
  <c r="C1195" i="1"/>
  <c r="B1195" i="1" s="1"/>
  <c r="C1196" i="1"/>
  <c r="B1196" i="1" s="1"/>
  <c r="C1197" i="1"/>
  <c r="B1197" i="1" s="1"/>
  <c r="C1198" i="1"/>
  <c r="B1198" i="1" s="1"/>
  <c r="C1199" i="1"/>
  <c r="B1199" i="1" s="1"/>
  <c r="C1200" i="1"/>
  <c r="B1200" i="1" s="1"/>
  <c r="C1201" i="1"/>
  <c r="B1201" i="1" s="1"/>
  <c r="C1202" i="1"/>
  <c r="B1202" i="1" s="1"/>
  <c r="C1203" i="1"/>
  <c r="B1203" i="1" s="1"/>
  <c r="C1204" i="1"/>
  <c r="B1204" i="1" s="1"/>
  <c r="C1205" i="1"/>
  <c r="B1205" i="1" s="1"/>
  <c r="C1206" i="1"/>
  <c r="B1206" i="1" s="1"/>
  <c r="C1207" i="1"/>
  <c r="B1207" i="1" s="1"/>
  <c r="C1208" i="1"/>
  <c r="B1208" i="1" s="1"/>
  <c r="C1209" i="1"/>
  <c r="B1209" i="1" s="1"/>
  <c r="C1210" i="1"/>
  <c r="B1210" i="1" s="1"/>
  <c r="C1211" i="1"/>
  <c r="B1211" i="1" s="1"/>
  <c r="C1212" i="1"/>
  <c r="B1212" i="1" s="1"/>
  <c r="C1213" i="1"/>
  <c r="B1213" i="1" s="1"/>
  <c r="C1214" i="1"/>
  <c r="B1214" i="1" s="1"/>
  <c r="C1215" i="1"/>
  <c r="B1215" i="1" s="1"/>
  <c r="C1216" i="1"/>
  <c r="B1216" i="1" s="1"/>
  <c r="C1217" i="1"/>
  <c r="B1217" i="1" s="1"/>
  <c r="C1218" i="1"/>
  <c r="B1218" i="1" s="1"/>
  <c r="C1219" i="1"/>
  <c r="B1219" i="1" s="1"/>
  <c r="C1220" i="1"/>
  <c r="B1220" i="1" s="1"/>
  <c r="C1221" i="1"/>
  <c r="B1221" i="1" s="1"/>
  <c r="C1222" i="1"/>
  <c r="B1222" i="1" s="1"/>
  <c r="C1223" i="1"/>
  <c r="B1223" i="1" s="1"/>
  <c r="C1224" i="1"/>
  <c r="B1224" i="1" s="1"/>
  <c r="C1225" i="1"/>
  <c r="B1225" i="1" s="1"/>
  <c r="C1226" i="1"/>
  <c r="B1226" i="1" s="1"/>
  <c r="C1227" i="1"/>
  <c r="B1227" i="1" s="1"/>
  <c r="C1228" i="1"/>
  <c r="B1228" i="1" s="1"/>
  <c r="C1229" i="1"/>
  <c r="B1229" i="1" s="1"/>
  <c r="C1230" i="1"/>
  <c r="B1230" i="1" s="1"/>
  <c r="C1231" i="1"/>
  <c r="B1231" i="1" s="1"/>
  <c r="C1232" i="1"/>
  <c r="B1232" i="1" s="1"/>
  <c r="C1233" i="1"/>
  <c r="B1233" i="1" s="1"/>
  <c r="C1234" i="1"/>
  <c r="B1234" i="1" s="1"/>
  <c r="C1235" i="1"/>
  <c r="B1235" i="1" s="1"/>
  <c r="C1236" i="1"/>
  <c r="B1236" i="1" s="1"/>
  <c r="C1237" i="1"/>
  <c r="B1237" i="1" s="1"/>
  <c r="C1238" i="1"/>
  <c r="B1238" i="1" s="1"/>
  <c r="C1239" i="1"/>
  <c r="B1239" i="1" s="1"/>
  <c r="C1240" i="1"/>
  <c r="B1240" i="1" s="1"/>
  <c r="C1241" i="1"/>
  <c r="B1241" i="1" s="1"/>
  <c r="C1242" i="1"/>
  <c r="B1242" i="1" s="1"/>
  <c r="C1243" i="1"/>
  <c r="B1243" i="1" s="1"/>
  <c r="C1244" i="1"/>
  <c r="B1244" i="1" s="1"/>
  <c r="C1245" i="1"/>
  <c r="B1245" i="1" s="1"/>
  <c r="C1246" i="1"/>
  <c r="B1246" i="1" s="1"/>
  <c r="C1247" i="1"/>
  <c r="B1247" i="1" s="1"/>
  <c r="C1248" i="1"/>
  <c r="B1248" i="1" s="1"/>
  <c r="C1249" i="1"/>
  <c r="B1249" i="1" s="1"/>
  <c r="C1250" i="1"/>
  <c r="B1250" i="1" s="1"/>
  <c r="C1251" i="1"/>
  <c r="B1251" i="1" s="1"/>
  <c r="C1252" i="1"/>
  <c r="B1252" i="1" s="1"/>
  <c r="C1253" i="1"/>
  <c r="B1253" i="1" s="1"/>
  <c r="C1254" i="1"/>
  <c r="B1254" i="1" s="1"/>
  <c r="C1255" i="1"/>
  <c r="B1255" i="1" s="1"/>
  <c r="C1256" i="1"/>
  <c r="B1256" i="1" s="1"/>
  <c r="C1257" i="1"/>
  <c r="B1257" i="1" s="1"/>
  <c r="C1258" i="1"/>
  <c r="B1258" i="1" s="1"/>
  <c r="C1259" i="1"/>
  <c r="B1259" i="1" s="1"/>
  <c r="C1260" i="1"/>
  <c r="B1260" i="1" s="1"/>
  <c r="C1261" i="1"/>
  <c r="B1261" i="1" s="1"/>
  <c r="C1262" i="1"/>
  <c r="B1262" i="1" s="1"/>
  <c r="C1263" i="1"/>
  <c r="B1263" i="1" s="1"/>
  <c r="C1264" i="1"/>
  <c r="B1264" i="1" s="1"/>
  <c r="C1265" i="1"/>
  <c r="B1265" i="1" s="1"/>
  <c r="C1266" i="1"/>
  <c r="B1266" i="1" s="1"/>
  <c r="C1267" i="1"/>
  <c r="B1267" i="1" s="1"/>
  <c r="C1268" i="1"/>
  <c r="B1268" i="1" s="1"/>
  <c r="C1269" i="1"/>
  <c r="B1269" i="1" s="1"/>
  <c r="C1270" i="1"/>
  <c r="B1270" i="1" s="1"/>
  <c r="C1271" i="1"/>
  <c r="B1271" i="1" s="1"/>
  <c r="C1272" i="1"/>
  <c r="B1272" i="1" s="1"/>
  <c r="C1273" i="1"/>
  <c r="B1273" i="1" s="1"/>
  <c r="C1274" i="1"/>
  <c r="B1274" i="1" s="1"/>
  <c r="C1275" i="1"/>
  <c r="B1275" i="1" s="1"/>
  <c r="C1276" i="1"/>
  <c r="B1276" i="1" s="1"/>
  <c r="C1277" i="1"/>
  <c r="B1277" i="1" s="1"/>
  <c r="C1278" i="1"/>
  <c r="B1278" i="1" s="1"/>
  <c r="C1279" i="1"/>
  <c r="B1279" i="1" s="1"/>
  <c r="C1280" i="1"/>
  <c r="B1280" i="1" s="1"/>
  <c r="C1281" i="1"/>
  <c r="B1281" i="1" s="1"/>
  <c r="C1282" i="1"/>
  <c r="B1282" i="1" s="1"/>
  <c r="C1283" i="1"/>
  <c r="B1283" i="1" s="1"/>
  <c r="C1284" i="1"/>
  <c r="B1284" i="1" s="1"/>
  <c r="C1285" i="1"/>
  <c r="B1285" i="1" s="1"/>
  <c r="C1286" i="1"/>
  <c r="B1286" i="1" s="1"/>
  <c r="C1287" i="1"/>
  <c r="B1287" i="1" s="1"/>
  <c r="C1288" i="1"/>
  <c r="B1288" i="1" s="1"/>
  <c r="C1289" i="1"/>
  <c r="B1289" i="1" s="1"/>
  <c r="C1290" i="1"/>
  <c r="B1290" i="1" s="1"/>
  <c r="C1291" i="1"/>
  <c r="B1291" i="1" s="1"/>
  <c r="C1292" i="1"/>
  <c r="B1292" i="1" s="1"/>
  <c r="C1293" i="1"/>
  <c r="B1293" i="1" s="1"/>
  <c r="C1294" i="1"/>
  <c r="B1294" i="1" s="1"/>
  <c r="C1295" i="1"/>
  <c r="B1295" i="1" s="1"/>
  <c r="C1296" i="1"/>
  <c r="B1296" i="1" s="1"/>
  <c r="C1297" i="1"/>
  <c r="B1297" i="1" s="1"/>
  <c r="C1298" i="1"/>
  <c r="B1298" i="1" s="1"/>
  <c r="C1299" i="1"/>
  <c r="B1299" i="1" s="1"/>
  <c r="C1300" i="1"/>
  <c r="B1300" i="1" s="1"/>
  <c r="C1301" i="1"/>
  <c r="B1301" i="1" s="1"/>
  <c r="C1302" i="1"/>
  <c r="B1302" i="1" s="1"/>
  <c r="C1303" i="1"/>
  <c r="B1303" i="1" s="1"/>
  <c r="C1304" i="1"/>
  <c r="B1304" i="1" s="1"/>
  <c r="C1305" i="1"/>
  <c r="B1305" i="1" s="1"/>
  <c r="C1306" i="1"/>
  <c r="B1306" i="1" s="1"/>
  <c r="C1307" i="1"/>
  <c r="B1307" i="1" s="1"/>
  <c r="C1308" i="1"/>
  <c r="B1308" i="1" s="1"/>
  <c r="C1309" i="1"/>
  <c r="B1309" i="1" s="1"/>
  <c r="C1310" i="1"/>
  <c r="B1310" i="1" s="1"/>
  <c r="C1311" i="1"/>
  <c r="B1311" i="1" s="1"/>
  <c r="C1312" i="1"/>
  <c r="B1312" i="1" s="1"/>
  <c r="C1313" i="1"/>
  <c r="B1313" i="1" s="1"/>
  <c r="C1314" i="1"/>
  <c r="B1314" i="1" s="1"/>
  <c r="C1315" i="1"/>
  <c r="B1315" i="1" s="1"/>
  <c r="C1316" i="1"/>
  <c r="B1316" i="1" s="1"/>
  <c r="C1317" i="1"/>
  <c r="B1317" i="1" s="1"/>
  <c r="C1318" i="1"/>
  <c r="B1318" i="1" s="1"/>
  <c r="C1319" i="1"/>
  <c r="B1319" i="1" s="1"/>
  <c r="C1320" i="1"/>
  <c r="B1320" i="1" s="1"/>
  <c r="C1321" i="1"/>
  <c r="B1321" i="1" s="1"/>
  <c r="C1322" i="1"/>
  <c r="B1322" i="1" s="1"/>
  <c r="C1323" i="1"/>
  <c r="B1323" i="1" s="1"/>
  <c r="C1324" i="1"/>
  <c r="B1324" i="1" s="1"/>
  <c r="C1325" i="1"/>
  <c r="B1325" i="1" s="1"/>
  <c r="C1326" i="1"/>
  <c r="B1326" i="1" s="1"/>
  <c r="C1327" i="1"/>
  <c r="B1327" i="1" s="1"/>
  <c r="C1328" i="1"/>
  <c r="B1328" i="1" s="1"/>
  <c r="C1329" i="1"/>
  <c r="B1329" i="1" s="1"/>
  <c r="C1330" i="1"/>
  <c r="B1330" i="1" s="1"/>
  <c r="C1331" i="1"/>
  <c r="B1331" i="1" s="1"/>
  <c r="C1332" i="1"/>
  <c r="B1332" i="1" s="1"/>
  <c r="C1333" i="1"/>
  <c r="B1333" i="1" s="1"/>
  <c r="C1334" i="1"/>
  <c r="B1334" i="1" s="1"/>
  <c r="C1335" i="1"/>
  <c r="B1335" i="1" s="1"/>
  <c r="C1336" i="1"/>
  <c r="B1336" i="1" s="1"/>
  <c r="C1337" i="1"/>
  <c r="B1337" i="1" s="1"/>
  <c r="C1338" i="1"/>
  <c r="B1338" i="1" s="1"/>
  <c r="C1339" i="1"/>
  <c r="B1339" i="1" s="1"/>
  <c r="C1340" i="1"/>
  <c r="B1340" i="1" s="1"/>
  <c r="C1341" i="1"/>
  <c r="B1341" i="1" s="1"/>
  <c r="C1342" i="1"/>
  <c r="B1342" i="1" s="1"/>
  <c r="C1343" i="1"/>
  <c r="B1343" i="1" s="1"/>
  <c r="C1344" i="1"/>
  <c r="B1344" i="1" s="1"/>
  <c r="C1345" i="1"/>
  <c r="B1345" i="1" s="1"/>
  <c r="C1346" i="1"/>
  <c r="B1346" i="1" s="1"/>
  <c r="C1347" i="1"/>
  <c r="B1347" i="1" s="1"/>
  <c r="C1348" i="1"/>
  <c r="B1348" i="1" s="1"/>
  <c r="C1349" i="1"/>
  <c r="B1349" i="1" s="1"/>
  <c r="C1350" i="1"/>
  <c r="B1350" i="1" s="1"/>
  <c r="C1351" i="1"/>
  <c r="B1351" i="1" s="1"/>
  <c r="C1352" i="1"/>
  <c r="B1352" i="1" s="1"/>
  <c r="C1353" i="1"/>
  <c r="B1353" i="1" s="1"/>
  <c r="C1354" i="1"/>
  <c r="B1354" i="1" s="1"/>
  <c r="C1355" i="1"/>
  <c r="B1355" i="1" s="1"/>
  <c r="C1356" i="1"/>
  <c r="B1356" i="1" s="1"/>
  <c r="C1357" i="1"/>
  <c r="B1357" i="1" s="1"/>
  <c r="C1358" i="1"/>
  <c r="B1358" i="1" s="1"/>
  <c r="C1359" i="1"/>
  <c r="B1359" i="1" s="1"/>
  <c r="C1360" i="1"/>
  <c r="B1360" i="1" s="1"/>
  <c r="C1361" i="1"/>
  <c r="B1361" i="1" s="1"/>
  <c r="C1362" i="1"/>
  <c r="B1362" i="1" s="1"/>
  <c r="C1363" i="1"/>
  <c r="B1363" i="1" s="1"/>
  <c r="C1364" i="1"/>
  <c r="B1364" i="1" s="1"/>
  <c r="C1365" i="1"/>
  <c r="B1365" i="1" s="1"/>
  <c r="C1366" i="1"/>
  <c r="B1366" i="1" s="1"/>
  <c r="C1367" i="1"/>
  <c r="B1367" i="1" s="1"/>
  <c r="C1368" i="1"/>
  <c r="B1368" i="1" s="1"/>
  <c r="C1369" i="1"/>
  <c r="B1369" i="1" s="1"/>
  <c r="C1370" i="1"/>
  <c r="B1370" i="1" s="1"/>
  <c r="C1371" i="1"/>
  <c r="B1371" i="1" s="1"/>
  <c r="C1372" i="1"/>
  <c r="B1372" i="1" s="1"/>
  <c r="C1373" i="1"/>
  <c r="B1373" i="1" s="1"/>
  <c r="C1374" i="1"/>
  <c r="B1374" i="1" s="1"/>
  <c r="C1375" i="1"/>
  <c r="B1375" i="1" s="1"/>
  <c r="C1376" i="1"/>
  <c r="B1376" i="1" s="1"/>
  <c r="C1377" i="1"/>
  <c r="B1377" i="1" s="1"/>
  <c r="C1378" i="1"/>
  <c r="B1378" i="1" s="1"/>
  <c r="C1379" i="1"/>
  <c r="B1379" i="1" s="1"/>
  <c r="C1380" i="1"/>
  <c r="B1380" i="1" s="1"/>
  <c r="C1381" i="1"/>
  <c r="B1381" i="1" s="1"/>
  <c r="C1382" i="1"/>
  <c r="B1382" i="1" s="1"/>
  <c r="C1383" i="1"/>
  <c r="B1383" i="1" s="1"/>
  <c r="C1384" i="1"/>
  <c r="B1384" i="1" s="1"/>
  <c r="C1385" i="1"/>
  <c r="B1385" i="1" s="1"/>
  <c r="C1386" i="1"/>
  <c r="B1386" i="1" s="1"/>
  <c r="C1387" i="1"/>
  <c r="B1387" i="1" s="1"/>
  <c r="C1388" i="1"/>
  <c r="B1388" i="1" s="1"/>
  <c r="C1389" i="1"/>
  <c r="B1389" i="1" s="1"/>
  <c r="C1390" i="1"/>
  <c r="B1390" i="1" s="1"/>
  <c r="C1391" i="1"/>
  <c r="B1391" i="1" s="1"/>
  <c r="C1392" i="1"/>
  <c r="B1392" i="1" s="1"/>
  <c r="C1393" i="1"/>
  <c r="B1393" i="1" s="1"/>
  <c r="C1394" i="1"/>
  <c r="B1394" i="1" s="1"/>
  <c r="C1395" i="1"/>
  <c r="B1395" i="1" s="1"/>
  <c r="C1396" i="1"/>
  <c r="B1396" i="1" s="1"/>
  <c r="C1397" i="1"/>
  <c r="B1397" i="1" s="1"/>
  <c r="C1398" i="1"/>
  <c r="B1398" i="1" s="1"/>
  <c r="C1399" i="1"/>
  <c r="B1399" i="1" s="1"/>
  <c r="C1400" i="1"/>
  <c r="B1400" i="1" s="1"/>
  <c r="C1401" i="1"/>
  <c r="B1401" i="1" s="1"/>
  <c r="C1402" i="1"/>
  <c r="B1402" i="1" s="1"/>
  <c r="C1403" i="1"/>
  <c r="B1403" i="1" s="1"/>
  <c r="C1404" i="1"/>
  <c r="B1404" i="1" s="1"/>
  <c r="C1405" i="1"/>
  <c r="B1405" i="1" s="1"/>
  <c r="C1406" i="1"/>
  <c r="B1406" i="1" s="1"/>
  <c r="C1407" i="1"/>
  <c r="B1407" i="1" s="1"/>
  <c r="C1408" i="1"/>
  <c r="B1408" i="1" s="1"/>
  <c r="C1409" i="1"/>
  <c r="B1409" i="1" s="1"/>
  <c r="C1410" i="1"/>
  <c r="B1410" i="1" s="1"/>
  <c r="C1411" i="1"/>
  <c r="B1411" i="1" s="1"/>
  <c r="C1412" i="1"/>
  <c r="B1412" i="1" s="1"/>
  <c r="C1413" i="1"/>
  <c r="B1413" i="1" s="1"/>
  <c r="C1414" i="1"/>
  <c r="B1414" i="1" s="1"/>
  <c r="C1415" i="1"/>
  <c r="B1415" i="1" s="1"/>
  <c r="C1416" i="1"/>
  <c r="B1416" i="1" s="1"/>
  <c r="C1417" i="1"/>
  <c r="B1417" i="1" s="1"/>
  <c r="C1418" i="1"/>
  <c r="B1418" i="1" s="1"/>
  <c r="C1419" i="1"/>
  <c r="B1419" i="1" s="1"/>
  <c r="C1420" i="1"/>
  <c r="B1420" i="1" s="1"/>
  <c r="C1421" i="1"/>
  <c r="B1421" i="1" s="1"/>
  <c r="C1422" i="1"/>
  <c r="B1422" i="1" s="1"/>
  <c r="C1423" i="1"/>
  <c r="B1423" i="1" s="1"/>
  <c r="C1424" i="1"/>
  <c r="B1424" i="1" s="1"/>
  <c r="C1425" i="1"/>
  <c r="B1425" i="1" s="1"/>
  <c r="C1426" i="1"/>
  <c r="B1426" i="1" s="1"/>
  <c r="C1427" i="1"/>
  <c r="B1427" i="1" s="1"/>
  <c r="C1428" i="1"/>
  <c r="B1428" i="1" s="1"/>
  <c r="C1429" i="1"/>
  <c r="B1429" i="1" s="1"/>
  <c r="C1430" i="1"/>
  <c r="B1430" i="1" s="1"/>
  <c r="C1431" i="1"/>
  <c r="B1431" i="1" s="1"/>
  <c r="C1432" i="1"/>
  <c r="B1432" i="1" s="1"/>
  <c r="C1433" i="1"/>
  <c r="B1433" i="1" s="1"/>
  <c r="C1434" i="1"/>
  <c r="B1434" i="1" s="1"/>
  <c r="C1435" i="1"/>
  <c r="B1435" i="1" s="1"/>
  <c r="C1436" i="1"/>
  <c r="B1436" i="1" s="1"/>
  <c r="C1437" i="1"/>
  <c r="B1437" i="1" s="1"/>
  <c r="C1438" i="1"/>
  <c r="B1438" i="1" s="1"/>
  <c r="C1439" i="1"/>
  <c r="B1439" i="1" s="1"/>
  <c r="C1440" i="1"/>
  <c r="B1440" i="1" s="1"/>
  <c r="C1441" i="1"/>
  <c r="B1441" i="1" s="1"/>
  <c r="C1442" i="1"/>
  <c r="B1442" i="1" s="1"/>
  <c r="C1443" i="1"/>
  <c r="B1443" i="1" s="1"/>
  <c r="C1444" i="1"/>
  <c r="B1444" i="1" s="1"/>
  <c r="C1445" i="1"/>
  <c r="B1445" i="1" s="1"/>
  <c r="C1446" i="1"/>
  <c r="B1446" i="1" s="1"/>
  <c r="C1447" i="1"/>
  <c r="B1447" i="1" s="1"/>
  <c r="C1448" i="1"/>
  <c r="B1448" i="1" s="1"/>
  <c r="C1449" i="1"/>
  <c r="B1449" i="1" s="1"/>
  <c r="C1450" i="1"/>
  <c r="B1450" i="1" s="1"/>
  <c r="C1451" i="1"/>
  <c r="B1451" i="1" s="1"/>
  <c r="C1452" i="1"/>
  <c r="B1452" i="1" s="1"/>
  <c r="C1453" i="1"/>
  <c r="B1453" i="1" s="1"/>
  <c r="C1454" i="1"/>
  <c r="B1454" i="1" s="1"/>
  <c r="C1455" i="1"/>
  <c r="B1455" i="1" s="1"/>
  <c r="C1456" i="1"/>
  <c r="B1456" i="1" s="1"/>
  <c r="C1457" i="1"/>
  <c r="B1457" i="1" s="1"/>
  <c r="C1458" i="1"/>
  <c r="B1458" i="1" s="1"/>
  <c r="C1459" i="1"/>
  <c r="B1459" i="1" s="1"/>
  <c r="C1460" i="1"/>
  <c r="B1460" i="1" s="1"/>
  <c r="C1461" i="1"/>
  <c r="B1461" i="1" s="1"/>
  <c r="C1462" i="1"/>
  <c r="B1462" i="1" s="1"/>
  <c r="C1463" i="1"/>
  <c r="B1463" i="1" s="1"/>
  <c r="C1464" i="1"/>
  <c r="B1464" i="1" s="1"/>
  <c r="C1465" i="1"/>
  <c r="B1465" i="1" s="1"/>
  <c r="C1466" i="1"/>
  <c r="B1466" i="1" s="1"/>
  <c r="C1467" i="1"/>
  <c r="B1467" i="1" s="1"/>
  <c r="C1468" i="1"/>
  <c r="B1468" i="1" s="1"/>
  <c r="C1469" i="1"/>
  <c r="B1469" i="1" s="1"/>
  <c r="C1470" i="1"/>
  <c r="B1470" i="1" s="1"/>
  <c r="C1471" i="1"/>
  <c r="B1471" i="1" s="1"/>
  <c r="C1472" i="1"/>
  <c r="B1472" i="1" s="1"/>
  <c r="C1473" i="1"/>
  <c r="B1473" i="1" s="1"/>
  <c r="C1474" i="1"/>
  <c r="B1474" i="1" s="1"/>
  <c r="C1475" i="1"/>
  <c r="B1475" i="1" s="1"/>
  <c r="C1476" i="1"/>
  <c r="B1476" i="1" s="1"/>
  <c r="C1477" i="1"/>
  <c r="B1477" i="1" s="1"/>
  <c r="C1478" i="1"/>
  <c r="B1478" i="1" s="1"/>
  <c r="C1479" i="1"/>
  <c r="B1479" i="1" s="1"/>
  <c r="C1480" i="1"/>
  <c r="B1480" i="1" s="1"/>
  <c r="C1481" i="1"/>
  <c r="B1481" i="1" s="1"/>
  <c r="C1482" i="1"/>
  <c r="B1482" i="1" s="1"/>
  <c r="C1483" i="1"/>
  <c r="B1483" i="1" s="1"/>
  <c r="C1484" i="1"/>
  <c r="B1484" i="1" s="1"/>
  <c r="C1485" i="1"/>
  <c r="B1485" i="1" s="1"/>
  <c r="C1486" i="1"/>
  <c r="B1486" i="1" s="1"/>
  <c r="C1487" i="1"/>
  <c r="B1487" i="1" s="1"/>
  <c r="C1488" i="1"/>
  <c r="B1488" i="1" s="1"/>
  <c r="C1489" i="1"/>
  <c r="B1489" i="1" s="1"/>
  <c r="C1490" i="1"/>
  <c r="B1490" i="1" s="1"/>
  <c r="C1491" i="1"/>
  <c r="B1491" i="1" s="1"/>
  <c r="C1492" i="1"/>
  <c r="B1492" i="1" s="1"/>
  <c r="C1493" i="1"/>
  <c r="B1493" i="1" s="1"/>
  <c r="C1494" i="1"/>
  <c r="B1494" i="1" s="1"/>
  <c r="C1495" i="1"/>
  <c r="B1495" i="1" s="1"/>
  <c r="C1496" i="1"/>
  <c r="B1496" i="1" s="1"/>
  <c r="C1497" i="1"/>
  <c r="B1497" i="1" s="1"/>
  <c r="C1498" i="1"/>
  <c r="B1498" i="1" s="1"/>
  <c r="C1499" i="1"/>
  <c r="B1499" i="1" s="1"/>
  <c r="C1500" i="1"/>
  <c r="B1500" i="1" s="1"/>
  <c r="C1501" i="1"/>
  <c r="B1501" i="1" s="1"/>
  <c r="C1502" i="1"/>
  <c r="B1502" i="1" s="1"/>
  <c r="C1503" i="1"/>
  <c r="B1503" i="1" s="1"/>
  <c r="C1504" i="1"/>
  <c r="B1504" i="1" s="1"/>
  <c r="C1505" i="1"/>
  <c r="B1505" i="1" s="1"/>
  <c r="C1506" i="1"/>
  <c r="B1506" i="1" s="1"/>
  <c r="C1507" i="1"/>
  <c r="B1507" i="1" s="1"/>
  <c r="C1508" i="1"/>
  <c r="B1508" i="1" s="1"/>
  <c r="C1509" i="1"/>
  <c r="B1509" i="1" s="1"/>
  <c r="C1510" i="1"/>
  <c r="B1510" i="1" s="1"/>
  <c r="C1511" i="1"/>
  <c r="B1511" i="1" s="1"/>
  <c r="C1512" i="1"/>
  <c r="B1512" i="1" s="1"/>
  <c r="C1513" i="1"/>
  <c r="B1513" i="1" s="1"/>
  <c r="C1514" i="1"/>
  <c r="B1514" i="1" s="1"/>
  <c r="C1515" i="1"/>
  <c r="B1515" i="1" s="1"/>
  <c r="C1516" i="1"/>
  <c r="B1516" i="1" s="1"/>
  <c r="C1517" i="1"/>
  <c r="B1517" i="1" s="1"/>
  <c r="C1518" i="1"/>
  <c r="B1518" i="1" s="1"/>
  <c r="C1519" i="1"/>
  <c r="B1519" i="1" s="1"/>
  <c r="C1520" i="1"/>
  <c r="B1520" i="1" s="1"/>
  <c r="C1521" i="1"/>
  <c r="B1521" i="1" s="1"/>
  <c r="C1522" i="1"/>
  <c r="B1522" i="1" s="1"/>
  <c r="C1523" i="1"/>
  <c r="B1523" i="1" s="1"/>
  <c r="C1524" i="1"/>
  <c r="B1524" i="1" s="1"/>
  <c r="C1525" i="1"/>
  <c r="B1525" i="1" s="1"/>
  <c r="C1526" i="1"/>
  <c r="B1526" i="1" s="1"/>
  <c r="C1527" i="1"/>
  <c r="B1527" i="1" s="1"/>
  <c r="C1528" i="1"/>
  <c r="B1528" i="1" s="1"/>
  <c r="C1529" i="1"/>
  <c r="B1529" i="1" s="1"/>
  <c r="C1530" i="1"/>
  <c r="B1530" i="1" s="1"/>
  <c r="C1531" i="1"/>
  <c r="B1531" i="1" s="1"/>
  <c r="C1532" i="1"/>
  <c r="B1532" i="1" s="1"/>
  <c r="C1533" i="1"/>
  <c r="B1533" i="1" s="1"/>
  <c r="C1534" i="1"/>
  <c r="B1534" i="1" s="1"/>
  <c r="C1535" i="1"/>
  <c r="B1535" i="1" s="1"/>
  <c r="C1536" i="1"/>
  <c r="B1536" i="1" s="1"/>
  <c r="C1537" i="1"/>
  <c r="B1537" i="1" s="1"/>
  <c r="C1538" i="1"/>
  <c r="B1538" i="1" s="1"/>
  <c r="C1539" i="1"/>
  <c r="B1539" i="1" s="1"/>
  <c r="C1540" i="1"/>
  <c r="B1540" i="1" s="1"/>
  <c r="C1541" i="1"/>
  <c r="B1541" i="1" s="1"/>
  <c r="C1542" i="1"/>
  <c r="B1542" i="1" s="1"/>
  <c r="C1543" i="1"/>
  <c r="B1543" i="1" s="1"/>
  <c r="C1544" i="1"/>
  <c r="B1544" i="1" s="1"/>
  <c r="C1545" i="1"/>
  <c r="B1545" i="1" s="1"/>
  <c r="C1546" i="1"/>
  <c r="B1546" i="1" s="1"/>
  <c r="C1547" i="1"/>
  <c r="B1547" i="1" s="1"/>
  <c r="C1548" i="1"/>
  <c r="B1548" i="1" s="1"/>
  <c r="C1549" i="1"/>
  <c r="B1549" i="1" s="1"/>
  <c r="C1550" i="1"/>
  <c r="B1550" i="1" s="1"/>
  <c r="C1551" i="1"/>
  <c r="B1551" i="1" s="1"/>
  <c r="C1552" i="1"/>
  <c r="B1552" i="1" s="1"/>
  <c r="C1553" i="1"/>
  <c r="B1553" i="1" s="1"/>
  <c r="C1554" i="1"/>
  <c r="B1554" i="1" s="1"/>
  <c r="C1555" i="1"/>
  <c r="B1555" i="1" s="1"/>
  <c r="C1556" i="1"/>
  <c r="B1556" i="1" s="1"/>
  <c r="C1557" i="1"/>
  <c r="B1557" i="1" s="1"/>
  <c r="C1558" i="1"/>
  <c r="B1558" i="1" s="1"/>
  <c r="C1559" i="1"/>
  <c r="B1559" i="1" s="1"/>
  <c r="C1560" i="1"/>
  <c r="B1560" i="1" s="1"/>
  <c r="C1561" i="1"/>
  <c r="B1561" i="1" s="1"/>
  <c r="C1562" i="1"/>
  <c r="B1562" i="1" s="1"/>
  <c r="C1563" i="1"/>
  <c r="B1563" i="1" s="1"/>
  <c r="C1564" i="1"/>
  <c r="B1564" i="1" s="1"/>
  <c r="C1565" i="1"/>
  <c r="B1565" i="1" s="1"/>
  <c r="C1566" i="1"/>
  <c r="B1566" i="1" s="1"/>
  <c r="C1567" i="1"/>
  <c r="B1567" i="1" s="1"/>
  <c r="C1568" i="1"/>
  <c r="B1568" i="1" s="1"/>
  <c r="C1569" i="1"/>
  <c r="B1569" i="1" s="1"/>
  <c r="C1570" i="1"/>
  <c r="B1570" i="1" s="1"/>
  <c r="C1571" i="1"/>
  <c r="B1571" i="1" s="1"/>
  <c r="C1572" i="1"/>
  <c r="B1572" i="1" s="1"/>
  <c r="C1573" i="1"/>
  <c r="B1573" i="1" s="1"/>
  <c r="C1574" i="1"/>
  <c r="B1574" i="1" s="1"/>
  <c r="C1575" i="1"/>
  <c r="B1575" i="1" s="1"/>
  <c r="C1576" i="1"/>
  <c r="B1576" i="1" s="1"/>
  <c r="C1577" i="1"/>
  <c r="B1577" i="1" s="1"/>
  <c r="C1578" i="1"/>
  <c r="B1578" i="1" s="1"/>
  <c r="C1579" i="1"/>
  <c r="B1579" i="1" s="1"/>
  <c r="C1580" i="1"/>
  <c r="B1580" i="1" s="1"/>
  <c r="C1581" i="1"/>
  <c r="B1581" i="1" s="1"/>
  <c r="C1582" i="1"/>
  <c r="B1582" i="1" s="1"/>
  <c r="C1583" i="1"/>
  <c r="B1583" i="1" s="1"/>
  <c r="C1584" i="1"/>
  <c r="B1584" i="1" s="1"/>
  <c r="C1585" i="1"/>
  <c r="B1585" i="1" s="1"/>
  <c r="C1586" i="1"/>
  <c r="B1586" i="1" s="1"/>
  <c r="C1587" i="1"/>
  <c r="B1587" i="1" s="1"/>
  <c r="C1588" i="1"/>
  <c r="B1588" i="1" s="1"/>
  <c r="C1589" i="1"/>
  <c r="B1589" i="1" s="1"/>
  <c r="C1590" i="1"/>
  <c r="B1590" i="1" s="1"/>
  <c r="C1591" i="1"/>
  <c r="B1591" i="1" s="1"/>
  <c r="C1592" i="1"/>
  <c r="B1592" i="1" s="1"/>
  <c r="C1593" i="1"/>
  <c r="B1593" i="1" s="1"/>
  <c r="C1594" i="1"/>
  <c r="B1594" i="1" s="1"/>
  <c r="C1595" i="1"/>
  <c r="B1595" i="1" s="1"/>
  <c r="C1596" i="1"/>
  <c r="B1596" i="1" s="1"/>
  <c r="C1597" i="1"/>
  <c r="B1597" i="1" s="1"/>
  <c r="C1598" i="1"/>
  <c r="B1598" i="1" s="1"/>
  <c r="C1599" i="1"/>
  <c r="B1599" i="1" s="1"/>
  <c r="C1600" i="1"/>
  <c r="B1600" i="1" s="1"/>
  <c r="C1601" i="1"/>
  <c r="B1601" i="1" s="1"/>
  <c r="C1602" i="1"/>
  <c r="B1602" i="1" s="1"/>
  <c r="C1603" i="1"/>
  <c r="B1603" i="1" s="1"/>
  <c r="C1604" i="1"/>
  <c r="B1604" i="1" s="1"/>
  <c r="C1605" i="1"/>
  <c r="B1605" i="1" s="1"/>
  <c r="C1606" i="1"/>
  <c r="B1606" i="1" s="1"/>
  <c r="C1607" i="1"/>
  <c r="B1607" i="1" s="1"/>
  <c r="C1608" i="1"/>
  <c r="B1608" i="1" s="1"/>
  <c r="C1609" i="1"/>
  <c r="B1609" i="1" s="1"/>
  <c r="C1610" i="1"/>
  <c r="B1610" i="1" s="1"/>
  <c r="C1611" i="1"/>
  <c r="B1611" i="1" s="1"/>
  <c r="C1612" i="1"/>
  <c r="B1612" i="1" s="1"/>
  <c r="C1613" i="1"/>
  <c r="B1613" i="1" s="1"/>
  <c r="C1614" i="1"/>
  <c r="B1614" i="1" s="1"/>
  <c r="C1615" i="1"/>
  <c r="B1615" i="1" s="1"/>
  <c r="C1616" i="1"/>
  <c r="B1616" i="1" s="1"/>
  <c r="C1617" i="1"/>
  <c r="B1617" i="1" s="1"/>
  <c r="C1618" i="1"/>
  <c r="B1618" i="1" s="1"/>
  <c r="C1619" i="1"/>
  <c r="B1619" i="1" s="1"/>
  <c r="C1620" i="1"/>
  <c r="B1620" i="1" s="1"/>
  <c r="C1621" i="1"/>
  <c r="B1621" i="1" s="1"/>
  <c r="C1622" i="1"/>
  <c r="B1622" i="1" s="1"/>
  <c r="C1623" i="1"/>
  <c r="B1623" i="1" s="1"/>
  <c r="C1624" i="1"/>
  <c r="B1624" i="1" s="1"/>
  <c r="C1625" i="1"/>
  <c r="B1625" i="1" s="1"/>
  <c r="C1626" i="1"/>
  <c r="B1626" i="1" s="1"/>
  <c r="C1627" i="1"/>
  <c r="B1627" i="1" s="1"/>
  <c r="C1628" i="1"/>
  <c r="B1628" i="1" s="1"/>
  <c r="C1629" i="1"/>
  <c r="B1629" i="1" s="1"/>
  <c r="C1630" i="1"/>
  <c r="B1630" i="1" s="1"/>
  <c r="C1631" i="1"/>
  <c r="B1631" i="1" s="1"/>
  <c r="C1632" i="1"/>
  <c r="B1632" i="1" s="1"/>
  <c r="C1633" i="1"/>
  <c r="B1633" i="1" s="1"/>
  <c r="C1634" i="1"/>
  <c r="B1634" i="1" s="1"/>
  <c r="C1635" i="1"/>
  <c r="B1635" i="1" s="1"/>
  <c r="C1636" i="1"/>
  <c r="B1636" i="1" s="1"/>
  <c r="C1637" i="1"/>
  <c r="B1637" i="1" s="1"/>
  <c r="C1638" i="1"/>
  <c r="B1638" i="1" s="1"/>
  <c r="C1639" i="1"/>
  <c r="B1639" i="1" s="1"/>
  <c r="C1640" i="1"/>
  <c r="B1640" i="1" s="1"/>
  <c r="C1641" i="1"/>
  <c r="B1641" i="1" s="1"/>
  <c r="C1642" i="1"/>
  <c r="B1642" i="1" s="1"/>
  <c r="C1643" i="1"/>
  <c r="B1643" i="1" s="1"/>
  <c r="C1644" i="1"/>
  <c r="B1644" i="1" s="1"/>
  <c r="C1645" i="1"/>
  <c r="B1645" i="1" s="1"/>
  <c r="C1646" i="1"/>
  <c r="B1646" i="1" s="1"/>
  <c r="C1647" i="1"/>
  <c r="B1647" i="1" s="1"/>
  <c r="C1648" i="1"/>
  <c r="B1648" i="1" s="1"/>
  <c r="C1649" i="1"/>
  <c r="B1649" i="1" s="1"/>
  <c r="C1650" i="1"/>
  <c r="B1650" i="1" s="1"/>
  <c r="C1651" i="1"/>
  <c r="B1651" i="1" s="1"/>
  <c r="C1652" i="1"/>
  <c r="B1652" i="1" s="1"/>
  <c r="C1653" i="1"/>
  <c r="B1653" i="1" s="1"/>
  <c r="C1654" i="1"/>
  <c r="B1654" i="1" s="1"/>
  <c r="C1655" i="1"/>
  <c r="B1655" i="1" s="1"/>
  <c r="C1656" i="1"/>
  <c r="B1656" i="1" s="1"/>
  <c r="C1657" i="1"/>
  <c r="B1657" i="1" s="1"/>
  <c r="C1658" i="1"/>
  <c r="B1658" i="1" s="1"/>
  <c r="C1659" i="1"/>
  <c r="B1659" i="1" s="1"/>
  <c r="C1660" i="1"/>
  <c r="B1660" i="1" s="1"/>
  <c r="C1661" i="1"/>
  <c r="B1661" i="1" s="1"/>
  <c r="C1662" i="1"/>
  <c r="B1662" i="1" s="1"/>
  <c r="C1663" i="1"/>
  <c r="B1663" i="1" s="1"/>
  <c r="C1664" i="1"/>
  <c r="B1664" i="1" s="1"/>
  <c r="C1665" i="1"/>
  <c r="B1665" i="1" s="1"/>
  <c r="C1666" i="1"/>
  <c r="B1666" i="1" s="1"/>
  <c r="C1667" i="1"/>
  <c r="B1667" i="1" s="1"/>
  <c r="C1668" i="1"/>
  <c r="B1668" i="1" s="1"/>
  <c r="C1669" i="1"/>
  <c r="B1669" i="1" s="1"/>
  <c r="C1670" i="1"/>
  <c r="B1670" i="1" s="1"/>
  <c r="C1671" i="1"/>
  <c r="B1671" i="1" s="1"/>
  <c r="C1672" i="1"/>
  <c r="B1672" i="1" s="1"/>
  <c r="C1673" i="1"/>
  <c r="B1673" i="1" s="1"/>
  <c r="C1674" i="1"/>
  <c r="B1674" i="1" s="1"/>
  <c r="C1675" i="1"/>
  <c r="B1675" i="1" s="1"/>
  <c r="C1676" i="1"/>
  <c r="B1676" i="1" s="1"/>
  <c r="C1677" i="1"/>
  <c r="B1677" i="1" s="1"/>
  <c r="C1678" i="1"/>
  <c r="B1678" i="1" s="1"/>
  <c r="C1679" i="1"/>
  <c r="B1679" i="1" s="1"/>
  <c r="C1680" i="1"/>
  <c r="B1680" i="1" s="1"/>
  <c r="C1681" i="1"/>
  <c r="B1681" i="1" s="1"/>
  <c r="C1682" i="1"/>
  <c r="B1682" i="1" s="1"/>
  <c r="C1683" i="1"/>
  <c r="B1683" i="1" s="1"/>
  <c r="C1684" i="1"/>
  <c r="B1684" i="1" s="1"/>
  <c r="C1685" i="1"/>
  <c r="B1685" i="1" s="1"/>
  <c r="C1686" i="1"/>
  <c r="B1686" i="1" s="1"/>
  <c r="C1687" i="1"/>
  <c r="B1687" i="1" s="1"/>
  <c r="C1688" i="1"/>
  <c r="B1688" i="1" s="1"/>
  <c r="C1689" i="1"/>
  <c r="B1689" i="1" s="1"/>
  <c r="C1690" i="1"/>
  <c r="B1690" i="1" s="1"/>
  <c r="C1691" i="1"/>
  <c r="B1691" i="1" s="1"/>
  <c r="C1692" i="1"/>
  <c r="B1692" i="1" s="1"/>
  <c r="C1693" i="1"/>
  <c r="B1693" i="1" s="1"/>
  <c r="C1694" i="1"/>
  <c r="B1694" i="1" s="1"/>
  <c r="C1695" i="1"/>
  <c r="B1695" i="1" s="1"/>
  <c r="C1696" i="1"/>
  <c r="B1696" i="1" s="1"/>
  <c r="C1697" i="1"/>
  <c r="B1697" i="1" s="1"/>
  <c r="C1698" i="1"/>
  <c r="B1698" i="1" s="1"/>
  <c r="C1699" i="1"/>
  <c r="B1699" i="1" s="1"/>
  <c r="C1700" i="1"/>
  <c r="B1700" i="1" s="1"/>
  <c r="C1701" i="1"/>
  <c r="B1701" i="1" s="1"/>
  <c r="C1702" i="1"/>
  <c r="B1702" i="1" s="1"/>
  <c r="C1703" i="1"/>
  <c r="B1703" i="1" s="1"/>
  <c r="C1704" i="1"/>
  <c r="B1704" i="1" s="1"/>
  <c r="C1705" i="1"/>
  <c r="B1705" i="1" s="1"/>
  <c r="C1706" i="1"/>
  <c r="B1706" i="1" s="1"/>
  <c r="C1707" i="1"/>
  <c r="B1707" i="1" s="1"/>
  <c r="C1708" i="1"/>
  <c r="B1708" i="1" s="1"/>
  <c r="C1709" i="1"/>
  <c r="B1709" i="1" s="1"/>
  <c r="C1710" i="1"/>
  <c r="B1710" i="1" s="1"/>
  <c r="C1711" i="1"/>
  <c r="B1711" i="1" s="1"/>
  <c r="C1712" i="1"/>
  <c r="B1712" i="1" s="1"/>
  <c r="C1713" i="1"/>
  <c r="B1713" i="1" s="1"/>
  <c r="C1714" i="1"/>
  <c r="B1714" i="1" s="1"/>
  <c r="C1715" i="1"/>
  <c r="B1715" i="1" s="1"/>
  <c r="C1716" i="1"/>
  <c r="B1716" i="1" s="1"/>
  <c r="C1717" i="1"/>
  <c r="B1717" i="1" s="1"/>
  <c r="C1718" i="1"/>
  <c r="B1718" i="1" s="1"/>
  <c r="C1719" i="1"/>
  <c r="B1719" i="1" s="1"/>
  <c r="C1720" i="1"/>
  <c r="B1720" i="1" s="1"/>
  <c r="C1721" i="1"/>
  <c r="B1721" i="1" s="1"/>
  <c r="C1722" i="1"/>
  <c r="B1722" i="1" s="1"/>
  <c r="C1723" i="1"/>
  <c r="B1723" i="1" s="1"/>
  <c r="C1724" i="1"/>
  <c r="B1724" i="1" s="1"/>
  <c r="C1725" i="1"/>
  <c r="B1725" i="1" s="1"/>
  <c r="C1726" i="1"/>
  <c r="B1726" i="1" s="1"/>
  <c r="C1727" i="1"/>
  <c r="B1727" i="1" s="1"/>
  <c r="C1728" i="1"/>
  <c r="B1728" i="1" s="1"/>
  <c r="C1729" i="1"/>
  <c r="B1729" i="1" s="1"/>
  <c r="C1730" i="1"/>
  <c r="B1730" i="1" s="1"/>
  <c r="C1731" i="1"/>
  <c r="B1731" i="1" s="1"/>
  <c r="C1732" i="1"/>
  <c r="B1732" i="1" s="1"/>
  <c r="C1733" i="1"/>
  <c r="B1733" i="1" s="1"/>
  <c r="C1734" i="1"/>
  <c r="B1734" i="1" s="1"/>
  <c r="C1735" i="1"/>
  <c r="B1735" i="1" s="1"/>
  <c r="C1736" i="1"/>
  <c r="B1736" i="1" s="1"/>
  <c r="C1737" i="1"/>
  <c r="B1737" i="1" s="1"/>
  <c r="C1738" i="1"/>
  <c r="B1738" i="1" s="1"/>
  <c r="C1739" i="1"/>
  <c r="B1739" i="1" s="1"/>
  <c r="C1740" i="1"/>
  <c r="B1740" i="1" s="1"/>
  <c r="C1741" i="1"/>
  <c r="B1741" i="1" s="1"/>
  <c r="C1742" i="1"/>
  <c r="B1742" i="1" s="1"/>
  <c r="C1743" i="1"/>
  <c r="B1743" i="1" s="1"/>
  <c r="C1744" i="1"/>
  <c r="B1744" i="1" s="1"/>
  <c r="C1745" i="1"/>
  <c r="B1745" i="1" s="1"/>
  <c r="C1746" i="1"/>
  <c r="B1746" i="1" s="1"/>
  <c r="C1747" i="1"/>
  <c r="B1747" i="1" s="1"/>
  <c r="C1748" i="1"/>
  <c r="B1748" i="1" s="1"/>
  <c r="C1749" i="1"/>
  <c r="B1749" i="1" s="1"/>
  <c r="C1750" i="1"/>
  <c r="B1750" i="1" s="1"/>
  <c r="C1751" i="1"/>
  <c r="B1751" i="1" s="1"/>
  <c r="C1752" i="1"/>
  <c r="B1752" i="1" s="1"/>
  <c r="C1753" i="1"/>
  <c r="B1753" i="1" s="1"/>
  <c r="C1754" i="1"/>
  <c r="B1754" i="1" s="1"/>
  <c r="C1755" i="1"/>
  <c r="B1755" i="1" s="1"/>
  <c r="C1756" i="1"/>
  <c r="B1756" i="1" s="1"/>
  <c r="C1757" i="1"/>
  <c r="B1757" i="1" s="1"/>
  <c r="C1758" i="1"/>
  <c r="B1758" i="1" s="1"/>
  <c r="C1759" i="1"/>
  <c r="B1759" i="1" s="1"/>
  <c r="C1760" i="1"/>
  <c r="B1760" i="1" s="1"/>
  <c r="C1761" i="1"/>
  <c r="B1761" i="1" s="1"/>
  <c r="C1762" i="1"/>
  <c r="B1762" i="1" s="1"/>
  <c r="C1763" i="1"/>
  <c r="B1763" i="1" s="1"/>
  <c r="C1764" i="1"/>
  <c r="B1764" i="1" s="1"/>
  <c r="C1765" i="1"/>
  <c r="B1765" i="1" s="1"/>
  <c r="C1766" i="1"/>
  <c r="B1766" i="1" s="1"/>
  <c r="C1767" i="1"/>
  <c r="B1767" i="1" s="1"/>
  <c r="C1768" i="1"/>
  <c r="B1768" i="1" s="1"/>
  <c r="C1769" i="1"/>
  <c r="B1769" i="1" s="1"/>
  <c r="C1770" i="1"/>
  <c r="B1770" i="1" s="1"/>
  <c r="C1771" i="1"/>
  <c r="B1771" i="1" s="1"/>
  <c r="C1772" i="1"/>
  <c r="B1772" i="1" s="1"/>
  <c r="C1773" i="1"/>
  <c r="B1773" i="1" s="1"/>
  <c r="C1774" i="1"/>
  <c r="B1774" i="1" s="1"/>
  <c r="C1775" i="1"/>
  <c r="B1775" i="1" s="1"/>
  <c r="C1776" i="1"/>
  <c r="B1776" i="1" s="1"/>
  <c r="C1777" i="1"/>
  <c r="B1777" i="1" s="1"/>
  <c r="C1778" i="1"/>
  <c r="B1778" i="1" s="1"/>
  <c r="C1779" i="1"/>
  <c r="B1779" i="1" s="1"/>
  <c r="C1780" i="1"/>
  <c r="B1780" i="1" s="1"/>
  <c r="C1781" i="1"/>
  <c r="B1781" i="1" s="1"/>
  <c r="C1782" i="1"/>
  <c r="B1782" i="1" s="1"/>
  <c r="C1783" i="1"/>
  <c r="B1783" i="1" s="1"/>
  <c r="C1784" i="1"/>
  <c r="B1784" i="1" s="1"/>
  <c r="C1785" i="1"/>
  <c r="B1785" i="1" s="1"/>
  <c r="C1786" i="1"/>
  <c r="B1786" i="1" s="1"/>
  <c r="C1787" i="1"/>
  <c r="B1787" i="1" s="1"/>
  <c r="C1788" i="1"/>
  <c r="B1788" i="1" s="1"/>
  <c r="C1789" i="1"/>
  <c r="B1789" i="1" s="1"/>
  <c r="C1790" i="1"/>
  <c r="B1790" i="1" s="1"/>
  <c r="C1791" i="1"/>
  <c r="B1791" i="1" s="1"/>
  <c r="C1792" i="1"/>
  <c r="B1792" i="1" s="1"/>
  <c r="C1793" i="1"/>
  <c r="B1793" i="1" s="1"/>
  <c r="C1794" i="1"/>
  <c r="B1794" i="1" s="1"/>
  <c r="C1795" i="1"/>
  <c r="B1795" i="1" s="1"/>
  <c r="C1796" i="1"/>
  <c r="B1796" i="1" s="1"/>
  <c r="C1797" i="1"/>
  <c r="B1797" i="1" s="1"/>
  <c r="C1798" i="1"/>
  <c r="B1798" i="1" s="1"/>
  <c r="C1799" i="1"/>
  <c r="B1799" i="1" s="1"/>
  <c r="C1800" i="1"/>
  <c r="B1800" i="1" s="1"/>
  <c r="C1801" i="1"/>
  <c r="B1801" i="1" s="1"/>
  <c r="C1802" i="1"/>
  <c r="B1802" i="1" s="1"/>
  <c r="C1803" i="1"/>
  <c r="B1803" i="1" s="1"/>
  <c r="C1804" i="1"/>
  <c r="B1804" i="1" s="1"/>
  <c r="C1805" i="1"/>
  <c r="B1805" i="1" s="1"/>
  <c r="C1806" i="1"/>
  <c r="B1806" i="1" s="1"/>
  <c r="C1807" i="1"/>
  <c r="B1807" i="1" s="1"/>
  <c r="C1808" i="1"/>
  <c r="B1808" i="1" s="1"/>
  <c r="C1809" i="1"/>
  <c r="B1809" i="1" s="1"/>
  <c r="C1810" i="1"/>
  <c r="B1810" i="1" s="1"/>
  <c r="C1811" i="1"/>
  <c r="B1811" i="1" s="1"/>
  <c r="C1812" i="1"/>
  <c r="B1812" i="1" s="1"/>
  <c r="C1813" i="1"/>
  <c r="B1813" i="1" s="1"/>
  <c r="C1814" i="1"/>
  <c r="B1814" i="1" s="1"/>
  <c r="C1815" i="1"/>
  <c r="B1815" i="1" s="1"/>
  <c r="C1816" i="1"/>
  <c r="B1816" i="1" s="1"/>
  <c r="C1817" i="1"/>
  <c r="B1817" i="1" s="1"/>
  <c r="C1818" i="1"/>
  <c r="B1818" i="1" s="1"/>
  <c r="C1819" i="1"/>
  <c r="B1819" i="1" s="1"/>
  <c r="C1820" i="1"/>
  <c r="B1820" i="1" s="1"/>
  <c r="C1821" i="1"/>
  <c r="B1821" i="1" s="1"/>
  <c r="C1822" i="1"/>
  <c r="B1822" i="1" s="1"/>
  <c r="C1823" i="1"/>
  <c r="B1823" i="1" s="1"/>
  <c r="C1824" i="1"/>
  <c r="B1824" i="1" s="1"/>
  <c r="C1825" i="1"/>
  <c r="B1825" i="1" s="1"/>
  <c r="C1826" i="1"/>
  <c r="B1826" i="1" s="1"/>
  <c r="C1827" i="1"/>
  <c r="B1827" i="1" s="1"/>
  <c r="C1828" i="1"/>
  <c r="B1828" i="1" s="1"/>
  <c r="C1829" i="1"/>
  <c r="B1829" i="1" s="1"/>
  <c r="C1830" i="1"/>
  <c r="B1830" i="1" s="1"/>
  <c r="C1831" i="1"/>
  <c r="B1831" i="1" s="1"/>
  <c r="C1832" i="1"/>
  <c r="B1832" i="1" s="1"/>
  <c r="C1833" i="1"/>
  <c r="B1833" i="1" s="1"/>
  <c r="C1834" i="1"/>
  <c r="B1834" i="1" s="1"/>
  <c r="C1835" i="1"/>
  <c r="B1835" i="1" s="1"/>
  <c r="C1836" i="1"/>
  <c r="B1836" i="1" s="1"/>
  <c r="C1837" i="1"/>
  <c r="B1837" i="1" s="1"/>
  <c r="C1838" i="1"/>
  <c r="B1838" i="1" s="1"/>
  <c r="C1839" i="1"/>
  <c r="B1839" i="1" s="1"/>
  <c r="C1840" i="1"/>
  <c r="B1840" i="1" s="1"/>
  <c r="C1841" i="1"/>
  <c r="B1841" i="1" s="1"/>
  <c r="C1842" i="1"/>
  <c r="B1842" i="1" s="1"/>
  <c r="C1843" i="1"/>
  <c r="B1843" i="1" s="1"/>
  <c r="C1844" i="1"/>
  <c r="B1844" i="1" s="1"/>
  <c r="C1845" i="1"/>
  <c r="B1845" i="1" s="1"/>
  <c r="C1846" i="1"/>
  <c r="B1846" i="1" s="1"/>
  <c r="C1847" i="1"/>
  <c r="B1847" i="1" s="1"/>
  <c r="C1848" i="1"/>
  <c r="B1848" i="1" s="1"/>
  <c r="C1849" i="1"/>
  <c r="B1849" i="1" s="1"/>
  <c r="C1850" i="1"/>
  <c r="B1850" i="1" s="1"/>
  <c r="C1851" i="1"/>
  <c r="B1851" i="1" s="1"/>
  <c r="C1852" i="1"/>
  <c r="B1852" i="1" s="1"/>
  <c r="C1853" i="1"/>
  <c r="B1853" i="1" s="1"/>
  <c r="C1854" i="1"/>
  <c r="B1854" i="1" s="1"/>
  <c r="C1855" i="1"/>
  <c r="B1855" i="1" s="1"/>
  <c r="C1856" i="1"/>
  <c r="B1856" i="1" s="1"/>
  <c r="C1857" i="1"/>
  <c r="B1857" i="1" s="1"/>
  <c r="C1858" i="1"/>
  <c r="B1858" i="1" s="1"/>
  <c r="C1859" i="1"/>
  <c r="B1859" i="1" s="1"/>
  <c r="C1860" i="1"/>
  <c r="B1860" i="1" s="1"/>
  <c r="C1861" i="1"/>
  <c r="B1861" i="1" s="1"/>
  <c r="C1862" i="1"/>
  <c r="B1862" i="1" s="1"/>
  <c r="C1863" i="1"/>
  <c r="B1863" i="1" s="1"/>
  <c r="C1864" i="1"/>
  <c r="B1864" i="1" s="1"/>
  <c r="C1865" i="1"/>
  <c r="B1865" i="1" s="1"/>
  <c r="C1866" i="1"/>
  <c r="B1866" i="1" s="1"/>
  <c r="C1867" i="1"/>
  <c r="B1867" i="1" s="1"/>
  <c r="C1868" i="1"/>
  <c r="B1868" i="1" s="1"/>
  <c r="C1869" i="1"/>
  <c r="B1869" i="1" s="1"/>
  <c r="C1870" i="1"/>
  <c r="B1870" i="1" s="1"/>
  <c r="C1871" i="1"/>
  <c r="B1871" i="1" s="1"/>
  <c r="C1872" i="1"/>
  <c r="B1872" i="1" s="1"/>
  <c r="C1873" i="1"/>
  <c r="B1873" i="1" s="1"/>
  <c r="C1874" i="1"/>
  <c r="B1874" i="1" s="1"/>
  <c r="C1875" i="1"/>
  <c r="B1875" i="1" s="1"/>
  <c r="C1876" i="1"/>
  <c r="B1876" i="1" s="1"/>
  <c r="C1877" i="1"/>
  <c r="B1877" i="1" s="1"/>
  <c r="C1878" i="1"/>
  <c r="B1878" i="1" s="1"/>
  <c r="C1879" i="1"/>
  <c r="B1879" i="1" s="1"/>
  <c r="C1880" i="1"/>
  <c r="B1880" i="1" s="1"/>
  <c r="C1881" i="1"/>
  <c r="B1881" i="1" s="1"/>
  <c r="C1882" i="1"/>
  <c r="B1882" i="1" s="1"/>
  <c r="C1883" i="1"/>
  <c r="B1883" i="1" s="1"/>
  <c r="C1884" i="1"/>
  <c r="B1884" i="1" s="1"/>
  <c r="C1885" i="1"/>
  <c r="B1885" i="1" s="1"/>
  <c r="C1886" i="1"/>
  <c r="B1886" i="1" s="1"/>
  <c r="C1887" i="1"/>
  <c r="B1887" i="1" s="1"/>
  <c r="C1888" i="1"/>
  <c r="B1888" i="1" s="1"/>
  <c r="C1889" i="1"/>
  <c r="B1889" i="1" s="1"/>
  <c r="C1890" i="1"/>
  <c r="B1890" i="1" s="1"/>
  <c r="C1891" i="1"/>
  <c r="B1891" i="1" s="1"/>
  <c r="C1892" i="1"/>
  <c r="B1892" i="1" s="1"/>
  <c r="C1893" i="1"/>
  <c r="B1893" i="1" s="1"/>
  <c r="C1894" i="1"/>
  <c r="B1894" i="1" s="1"/>
  <c r="C1895" i="1"/>
  <c r="B1895" i="1" s="1"/>
  <c r="C1896" i="1"/>
  <c r="B1896" i="1" s="1"/>
  <c r="C1897" i="1"/>
  <c r="B1897" i="1" s="1"/>
  <c r="C1898" i="1"/>
  <c r="B1898" i="1" s="1"/>
  <c r="C1899" i="1"/>
  <c r="B1899" i="1" s="1"/>
  <c r="C1900" i="1"/>
  <c r="B1900" i="1" s="1"/>
  <c r="C1901" i="1"/>
  <c r="B1901" i="1" s="1"/>
  <c r="C1902" i="1"/>
  <c r="B1902" i="1" s="1"/>
  <c r="C1903" i="1"/>
  <c r="B1903" i="1" s="1"/>
  <c r="C1904" i="1"/>
  <c r="B1904" i="1" s="1"/>
  <c r="C1905" i="1"/>
  <c r="B1905" i="1" s="1"/>
  <c r="C1906" i="1"/>
  <c r="B1906" i="1" s="1"/>
  <c r="C1907" i="1"/>
  <c r="B1907" i="1" s="1"/>
  <c r="C1908" i="1"/>
  <c r="B1908" i="1" s="1"/>
  <c r="C1909" i="1"/>
  <c r="B1909" i="1" s="1"/>
  <c r="C1910" i="1"/>
  <c r="B1910" i="1" s="1"/>
  <c r="C1911" i="1"/>
  <c r="B1911" i="1" s="1"/>
  <c r="C1912" i="1"/>
  <c r="B1912" i="1" s="1"/>
  <c r="C1913" i="1"/>
  <c r="B1913" i="1" s="1"/>
  <c r="C1914" i="1"/>
  <c r="B1914" i="1" s="1"/>
  <c r="C1915" i="1"/>
  <c r="B1915" i="1" s="1"/>
  <c r="C1916" i="1"/>
  <c r="B1916" i="1" s="1"/>
  <c r="C1917" i="1"/>
  <c r="B1917" i="1" s="1"/>
  <c r="C1918" i="1"/>
  <c r="B1918" i="1" s="1"/>
  <c r="C1919" i="1"/>
  <c r="B1919" i="1" s="1"/>
  <c r="C1920" i="1"/>
  <c r="B1920" i="1" s="1"/>
  <c r="C1921" i="1"/>
  <c r="B1921" i="1" s="1"/>
  <c r="C1922" i="1"/>
  <c r="B1922" i="1" s="1"/>
  <c r="C1923" i="1"/>
  <c r="B1923" i="1" s="1"/>
  <c r="C1924" i="1"/>
  <c r="B1924" i="1" s="1"/>
  <c r="C1925" i="1"/>
  <c r="B1925" i="1" s="1"/>
  <c r="C1926" i="1"/>
  <c r="B1926" i="1" s="1"/>
  <c r="C1927" i="1"/>
  <c r="B1927" i="1" s="1"/>
  <c r="C1928" i="1"/>
  <c r="B1928" i="1" s="1"/>
  <c r="C1929" i="1"/>
  <c r="B1929" i="1" s="1"/>
  <c r="C1930" i="1"/>
  <c r="B1930" i="1" s="1"/>
  <c r="C1931" i="1"/>
  <c r="B1931" i="1" s="1"/>
  <c r="C1932" i="1"/>
  <c r="B1932" i="1" s="1"/>
  <c r="C1933" i="1"/>
  <c r="B1933" i="1" s="1"/>
  <c r="C1934" i="1"/>
  <c r="B1934" i="1" s="1"/>
  <c r="C1935" i="1"/>
  <c r="B1935" i="1" s="1"/>
  <c r="C1936" i="1"/>
  <c r="B1936" i="1" s="1"/>
  <c r="C1937" i="1"/>
  <c r="B1937" i="1" s="1"/>
  <c r="C1938" i="1"/>
  <c r="B1938" i="1" s="1"/>
  <c r="C1939" i="1"/>
  <c r="B1939" i="1" s="1"/>
  <c r="C1940" i="1"/>
  <c r="B1940" i="1" s="1"/>
  <c r="C1941" i="1"/>
  <c r="B1941" i="1" s="1"/>
  <c r="C1942" i="1"/>
  <c r="B1942" i="1" s="1"/>
  <c r="C1943" i="1"/>
  <c r="B1943" i="1" s="1"/>
  <c r="C1944" i="1"/>
  <c r="B1944" i="1" s="1"/>
  <c r="C1945" i="1"/>
  <c r="B1945" i="1" s="1"/>
  <c r="C1946" i="1"/>
  <c r="B1946" i="1" s="1"/>
  <c r="C1947" i="1"/>
  <c r="B1947" i="1" s="1"/>
  <c r="C1948" i="1"/>
  <c r="B1948" i="1" s="1"/>
  <c r="C1949" i="1"/>
  <c r="B1949" i="1" s="1"/>
  <c r="C1950" i="1"/>
  <c r="B1950" i="1" s="1"/>
  <c r="C1951" i="1"/>
  <c r="B1951" i="1" s="1"/>
  <c r="C1952" i="1"/>
  <c r="B1952" i="1" s="1"/>
  <c r="C1953" i="1"/>
  <c r="B1953" i="1" s="1"/>
  <c r="C1954" i="1"/>
  <c r="B1954" i="1" s="1"/>
  <c r="C1955" i="1"/>
  <c r="B1955" i="1" s="1"/>
  <c r="C1956" i="1"/>
  <c r="B1956" i="1" s="1"/>
  <c r="C1957" i="1"/>
  <c r="B1957" i="1" s="1"/>
  <c r="C1958" i="1"/>
  <c r="B1958" i="1" s="1"/>
  <c r="C1959" i="1"/>
  <c r="B1959" i="1" s="1"/>
  <c r="C1960" i="1"/>
  <c r="B1960" i="1" s="1"/>
  <c r="C1961" i="1"/>
  <c r="B1961" i="1" s="1"/>
  <c r="C1962" i="1"/>
  <c r="B1962" i="1" s="1"/>
  <c r="C1963" i="1"/>
  <c r="B1963" i="1" s="1"/>
  <c r="C1964" i="1"/>
  <c r="B1964" i="1" s="1"/>
  <c r="C1965" i="1"/>
  <c r="B1965" i="1" s="1"/>
  <c r="C1966" i="1"/>
  <c r="B1966" i="1" s="1"/>
  <c r="C1967" i="1"/>
  <c r="B1967" i="1" s="1"/>
  <c r="C1968" i="1"/>
  <c r="B1968" i="1" s="1"/>
  <c r="C1969" i="1"/>
  <c r="B1969" i="1" s="1"/>
  <c r="C1970" i="1"/>
  <c r="B1970" i="1" s="1"/>
  <c r="C1971" i="1"/>
  <c r="B1971" i="1" s="1"/>
  <c r="C1972" i="1"/>
  <c r="B1972" i="1" s="1"/>
  <c r="C1973" i="1"/>
  <c r="B1973" i="1" s="1"/>
  <c r="C1974" i="1"/>
  <c r="B1974" i="1" s="1"/>
  <c r="C1975" i="1"/>
  <c r="B1975" i="1" s="1"/>
  <c r="C1976" i="1"/>
  <c r="B1976" i="1" s="1"/>
  <c r="C1977" i="1"/>
  <c r="B1977" i="1" s="1"/>
  <c r="C1978" i="1"/>
  <c r="B1978" i="1" s="1"/>
  <c r="C1979" i="1"/>
  <c r="B1979" i="1" s="1"/>
  <c r="C1980" i="1"/>
  <c r="B1980" i="1" s="1"/>
  <c r="C1981" i="1"/>
  <c r="B1981" i="1" s="1"/>
  <c r="C1982" i="1"/>
  <c r="B1982" i="1" s="1"/>
  <c r="C1983" i="1"/>
  <c r="B1983" i="1" s="1"/>
  <c r="C1984" i="1"/>
  <c r="B1984" i="1" s="1"/>
  <c r="C1985" i="1"/>
  <c r="B1985" i="1" s="1"/>
  <c r="C1986" i="1"/>
  <c r="B1986" i="1" s="1"/>
  <c r="C1987" i="1"/>
  <c r="B1987" i="1" s="1"/>
  <c r="C1988" i="1"/>
  <c r="B1988" i="1" s="1"/>
  <c r="C1989" i="1"/>
  <c r="B1989" i="1" s="1"/>
  <c r="C1990" i="1"/>
  <c r="B1990" i="1" s="1"/>
  <c r="C1991" i="1"/>
  <c r="B1991" i="1" s="1"/>
  <c r="C1992" i="1"/>
  <c r="B1992" i="1" s="1"/>
  <c r="C1993" i="1"/>
  <c r="B1993" i="1" s="1"/>
  <c r="C1994" i="1"/>
  <c r="B1994" i="1" s="1"/>
  <c r="C1995" i="1"/>
  <c r="B1995" i="1" s="1"/>
  <c r="C1996" i="1"/>
  <c r="B1996" i="1" s="1"/>
  <c r="C1997" i="1"/>
  <c r="B1997" i="1" s="1"/>
  <c r="C1998" i="1"/>
  <c r="B1998" i="1" s="1"/>
  <c r="C1999" i="1"/>
  <c r="B1999" i="1" s="1"/>
  <c r="C2000" i="1"/>
  <c r="B2000" i="1" s="1"/>
  <c r="C2001" i="1"/>
  <c r="B2001" i="1" s="1"/>
  <c r="C2002" i="1"/>
  <c r="B2002" i="1" s="1"/>
  <c r="C2003" i="1"/>
  <c r="B2003" i="1" s="1"/>
  <c r="C2004" i="1"/>
  <c r="B2004" i="1" s="1"/>
  <c r="C2005" i="1"/>
  <c r="B2005" i="1" s="1"/>
  <c r="C2006" i="1"/>
  <c r="B2006" i="1" s="1"/>
  <c r="C2007" i="1"/>
  <c r="B2007" i="1" s="1"/>
  <c r="C2008" i="1"/>
  <c r="B2008" i="1" s="1"/>
  <c r="C2009" i="1"/>
  <c r="B2009" i="1" s="1"/>
  <c r="C2010" i="1"/>
  <c r="B2010" i="1" s="1"/>
  <c r="C2011" i="1"/>
  <c r="B2011" i="1" s="1"/>
  <c r="C2012" i="1"/>
  <c r="B2012" i="1" s="1"/>
  <c r="C2013" i="1"/>
  <c r="B2013" i="1" s="1"/>
  <c r="C2014" i="1"/>
  <c r="B2014" i="1" s="1"/>
  <c r="C2015" i="1"/>
  <c r="B2015" i="1" s="1"/>
  <c r="C2016" i="1"/>
  <c r="B2016" i="1" s="1"/>
  <c r="C2017" i="1"/>
  <c r="B2017" i="1" s="1"/>
  <c r="C2018" i="1"/>
  <c r="B2018" i="1" s="1"/>
  <c r="C2019" i="1"/>
  <c r="B2019" i="1" s="1"/>
  <c r="C2020" i="1"/>
  <c r="B2020" i="1" s="1"/>
  <c r="C2021" i="1"/>
  <c r="B2021" i="1" s="1"/>
  <c r="C2022" i="1"/>
  <c r="B2022" i="1" s="1"/>
  <c r="C2023" i="1"/>
  <c r="B2023" i="1" s="1"/>
  <c r="C2024" i="1"/>
  <c r="B2024" i="1" s="1"/>
  <c r="C2025" i="1"/>
  <c r="B2025" i="1" s="1"/>
  <c r="C2026" i="1"/>
  <c r="B2026" i="1" s="1"/>
  <c r="C2027" i="1"/>
  <c r="B2027" i="1" s="1"/>
  <c r="C2028" i="1"/>
  <c r="B2028" i="1" s="1"/>
  <c r="C2029" i="1"/>
  <c r="B2029" i="1" s="1"/>
  <c r="C2030" i="1"/>
  <c r="B2030" i="1" s="1"/>
  <c r="C2031" i="1"/>
  <c r="B2031" i="1" s="1"/>
  <c r="C2032" i="1"/>
  <c r="B2032" i="1" s="1"/>
  <c r="C2033" i="1"/>
  <c r="B2033" i="1" s="1"/>
  <c r="C2034" i="1"/>
  <c r="B2034" i="1" s="1"/>
  <c r="C2035" i="1"/>
  <c r="B2035" i="1" s="1"/>
  <c r="C2036" i="1"/>
  <c r="B2036" i="1" s="1"/>
  <c r="C2037" i="1"/>
  <c r="B2037" i="1" s="1"/>
  <c r="C2038" i="1"/>
  <c r="B2038" i="1" s="1"/>
  <c r="C2039" i="1"/>
  <c r="B2039" i="1" s="1"/>
  <c r="C2040" i="1"/>
  <c r="B2040" i="1" s="1"/>
  <c r="C2041" i="1"/>
  <c r="B2041" i="1" s="1"/>
  <c r="C2042" i="1"/>
  <c r="B2042" i="1" s="1"/>
  <c r="C2043" i="1"/>
  <c r="B2043" i="1" s="1"/>
  <c r="C2044" i="1"/>
  <c r="B2044" i="1" s="1"/>
  <c r="C2045" i="1"/>
  <c r="B2045" i="1" s="1"/>
  <c r="C2046" i="1"/>
  <c r="B2046" i="1" s="1"/>
  <c r="C2047" i="1"/>
  <c r="B2047" i="1" s="1"/>
  <c r="C2048" i="1"/>
  <c r="B2048" i="1" s="1"/>
  <c r="C2049" i="1"/>
  <c r="B2049" i="1" s="1"/>
  <c r="C2050" i="1"/>
  <c r="B2050" i="1" s="1"/>
  <c r="C2051" i="1"/>
  <c r="B2051" i="1" s="1"/>
  <c r="C2052" i="1"/>
  <c r="B2052" i="1" s="1"/>
  <c r="C2053" i="1"/>
  <c r="B2053" i="1" s="1"/>
  <c r="C2054" i="1"/>
  <c r="B2054" i="1" s="1"/>
  <c r="C2055" i="1"/>
  <c r="B2055" i="1" s="1"/>
  <c r="C2056" i="1"/>
  <c r="B2056" i="1" s="1"/>
  <c r="C2057" i="1"/>
  <c r="B2057" i="1" s="1"/>
  <c r="C2058" i="1"/>
  <c r="B2058" i="1" s="1"/>
  <c r="C2059" i="1"/>
  <c r="B2059" i="1" s="1"/>
  <c r="C2060" i="1"/>
  <c r="B2060" i="1" s="1"/>
  <c r="C2061" i="1"/>
  <c r="B2061" i="1" s="1"/>
  <c r="C2062" i="1"/>
  <c r="B2062" i="1" s="1"/>
  <c r="C2063" i="1"/>
  <c r="B2063" i="1" s="1"/>
  <c r="C2064" i="1"/>
  <c r="B2064" i="1" s="1"/>
  <c r="C2065" i="1"/>
  <c r="B2065" i="1" s="1"/>
  <c r="C2066" i="1"/>
  <c r="B2066" i="1" s="1"/>
  <c r="C2067" i="1"/>
  <c r="B2067" i="1" s="1"/>
  <c r="C2068" i="1"/>
  <c r="B2068" i="1" s="1"/>
  <c r="C2069" i="1"/>
  <c r="B2069" i="1" s="1"/>
  <c r="C2070" i="1"/>
  <c r="B2070" i="1" s="1"/>
  <c r="C2071" i="1"/>
  <c r="B2071" i="1" s="1"/>
  <c r="C2072" i="1"/>
  <c r="B2072" i="1" s="1"/>
  <c r="C2073" i="1"/>
  <c r="B2073" i="1" s="1"/>
  <c r="C2074" i="1"/>
  <c r="B2074" i="1" s="1"/>
  <c r="C2075" i="1"/>
  <c r="B2075" i="1" s="1"/>
  <c r="C2076" i="1"/>
  <c r="B2076" i="1" s="1"/>
  <c r="C2077" i="1"/>
  <c r="B2077" i="1" s="1"/>
  <c r="C2078" i="1"/>
  <c r="B2078" i="1" s="1"/>
  <c r="C2079" i="1"/>
  <c r="B2079" i="1" s="1"/>
  <c r="C2080" i="1"/>
  <c r="B2080" i="1" s="1"/>
  <c r="C2081" i="1"/>
  <c r="B2081" i="1" s="1"/>
  <c r="C2082" i="1"/>
  <c r="B2082" i="1" s="1"/>
  <c r="C2083" i="1"/>
  <c r="B2083" i="1" s="1"/>
  <c r="C2084" i="1"/>
  <c r="B2084" i="1" s="1"/>
  <c r="C2085" i="1"/>
  <c r="B2085" i="1" s="1"/>
  <c r="C2086" i="1"/>
  <c r="B2086" i="1" s="1"/>
  <c r="C2087" i="1"/>
  <c r="B2087" i="1" s="1"/>
  <c r="C2088" i="1"/>
  <c r="B2088" i="1" s="1"/>
  <c r="C2089" i="1"/>
  <c r="B2089" i="1" s="1"/>
  <c r="C2090" i="1"/>
  <c r="B2090" i="1" s="1"/>
  <c r="C2091" i="1"/>
  <c r="B2091" i="1" s="1"/>
  <c r="C2092" i="1"/>
  <c r="B2092" i="1" s="1"/>
  <c r="C2093" i="1"/>
  <c r="B2093" i="1" s="1"/>
  <c r="C2094" i="1"/>
  <c r="B2094" i="1" s="1"/>
  <c r="C2095" i="1"/>
  <c r="B2095" i="1" s="1"/>
  <c r="C2096" i="1"/>
  <c r="B2096" i="1" s="1"/>
  <c r="C2097" i="1"/>
  <c r="B2097" i="1" s="1"/>
  <c r="C2098" i="1"/>
  <c r="B2098" i="1" s="1"/>
  <c r="C2099" i="1"/>
  <c r="B2099" i="1" s="1"/>
  <c r="C2100" i="1"/>
  <c r="B2100" i="1" s="1"/>
  <c r="C2101" i="1"/>
  <c r="B2101" i="1" s="1"/>
  <c r="C2102" i="1"/>
  <c r="B2102" i="1" s="1"/>
  <c r="C2103" i="1"/>
  <c r="B2103" i="1" s="1"/>
  <c r="C2104" i="1"/>
  <c r="B2104" i="1" s="1"/>
  <c r="C2105" i="1"/>
  <c r="B2105" i="1" s="1"/>
  <c r="C2106" i="1"/>
  <c r="B2106" i="1" s="1"/>
  <c r="C2107" i="1"/>
  <c r="B2107" i="1" s="1"/>
  <c r="C2108" i="1"/>
  <c r="B2108" i="1" s="1"/>
  <c r="C2109" i="1"/>
  <c r="B2109" i="1" s="1"/>
  <c r="C2110" i="1"/>
  <c r="B2110" i="1" s="1"/>
  <c r="C2111" i="1"/>
  <c r="B2111" i="1" s="1"/>
  <c r="C2112" i="1"/>
  <c r="B2112" i="1" s="1"/>
  <c r="C2113" i="1"/>
  <c r="B2113" i="1" s="1"/>
  <c r="C2114" i="1"/>
  <c r="B2114" i="1" s="1"/>
  <c r="C2115" i="1"/>
  <c r="B2115" i="1" s="1"/>
  <c r="C2116" i="1"/>
  <c r="B2116" i="1" s="1"/>
  <c r="C2117" i="1"/>
  <c r="B2117" i="1" s="1"/>
  <c r="C2118" i="1"/>
  <c r="B2118" i="1" s="1"/>
  <c r="C2119" i="1"/>
  <c r="B2119" i="1" s="1"/>
  <c r="C2120" i="1"/>
  <c r="B2120" i="1" s="1"/>
  <c r="C2121" i="1"/>
  <c r="B2121" i="1" s="1"/>
  <c r="C2122" i="1"/>
  <c r="B2122" i="1" s="1"/>
  <c r="C2123" i="1"/>
  <c r="B2123" i="1" s="1"/>
  <c r="C2124" i="1"/>
  <c r="B2124" i="1" s="1"/>
  <c r="C2125" i="1"/>
  <c r="B2125" i="1" s="1"/>
  <c r="C2126" i="1"/>
  <c r="B2126" i="1" s="1"/>
  <c r="C2127" i="1"/>
  <c r="B2127" i="1" s="1"/>
  <c r="C2128" i="1"/>
  <c r="B2128" i="1" s="1"/>
  <c r="C2129" i="1"/>
  <c r="B2129" i="1" s="1"/>
  <c r="C2130" i="1"/>
  <c r="B2130" i="1" s="1"/>
  <c r="C2131" i="1"/>
  <c r="B2131" i="1" s="1"/>
  <c r="C2132" i="1"/>
  <c r="B2132" i="1" s="1"/>
  <c r="C2133" i="1"/>
  <c r="B2133" i="1" s="1"/>
  <c r="C2134" i="1"/>
  <c r="B2134" i="1" s="1"/>
  <c r="C2135" i="1"/>
  <c r="B2135" i="1" s="1"/>
  <c r="C2136" i="1"/>
  <c r="B2136" i="1" s="1"/>
  <c r="C2137" i="1"/>
  <c r="B2137" i="1" s="1"/>
  <c r="C2138" i="1"/>
  <c r="B2138" i="1" s="1"/>
  <c r="C2139" i="1"/>
  <c r="B2139" i="1" s="1"/>
  <c r="C2140" i="1"/>
  <c r="B2140" i="1" s="1"/>
  <c r="C2141" i="1"/>
  <c r="B2141" i="1" s="1"/>
  <c r="C2142" i="1"/>
  <c r="B2142" i="1" s="1"/>
  <c r="C2143" i="1"/>
  <c r="B2143" i="1" s="1"/>
  <c r="C2144" i="1"/>
  <c r="B2144" i="1" s="1"/>
  <c r="C2145" i="1"/>
  <c r="B2145" i="1" s="1"/>
  <c r="C2146" i="1"/>
  <c r="B2146" i="1" s="1"/>
  <c r="C2147" i="1"/>
  <c r="B2147" i="1" s="1"/>
  <c r="C2148" i="1"/>
  <c r="B2148" i="1" s="1"/>
  <c r="C2149" i="1"/>
  <c r="B2149" i="1" s="1"/>
  <c r="C2150" i="1"/>
  <c r="B2150" i="1" s="1"/>
  <c r="C2151" i="1"/>
  <c r="B2151" i="1" s="1"/>
  <c r="C2152" i="1"/>
  <c r="B2152" i="1" s="1"/>
  <c r="C2153" i="1"/>
  <c r="B2153" i="1" s="1"/>
  <c r="C2154" i="1"/>
  <c r="B2154" i="1" s="1"/>
  <c r="C2155" i="1"/>
  <c r="B2155" i="1" s="1"/>
  <c r="C2156" i="1"/>
  <c r="B2156" i="1" s="1"/>
  <c r="C2157" i="1"/>
  <c r="B2157" i="1" s="1"/>
  <c r="C2158" i="1"/>
  <c r="B2158" i="1" s="1"/>
  <c r="C2159" i="1"/>
  <c r="B2159" i="1" s="1"/>
  <c r="C2160" i="1"/>
  <c r="B2160" i="1" s="1"/>
  <c r="C2161" i="1"/>
  <c r="B2161" i="1" s="1"/>
  <c r="C2162" i="1"/>
  <c r="B2162" i="1" s="1"/>
  <c r="C2163" i="1"/>
  <c r="B2163" i="1" s="1"/>
  <c r="C2164" i="1"/>
  <c r="B2164" i="1" s="1"/>
  <c r="C2165" i="1"/>
  <c r="B2165" i="1" s="1"/>
  <c r="C2166" i="1"/>
  <c r="B2166" i="1" s="1"/>
  <c r="C2167" i="1"/>
  <c r="B2167" i="1" s="1"/>
  <c r="C2168" i="1"/>
  <c r="B2168" i="1" s="1"/>
  <c r="C2169" i="1"/>
  <c r="B2169" i="1" s="1"/>
  <c r="C2170" i="1"/>
  <c r="B2170" i="1" s="1"/>
  <c r="C2171" i="1"/>
  <c r="B2171" i="1" s="1"/>
  <c r="C2172" i="1"/>
  <c r="B2172" i="1" s="1"/>
  <c r="C2173" i="1"/>
  <c r="B2173" i="1" s="1"/>
  <c r="C2174" i="1"/>
  <c r="B2174" i="1" s="1"/>
  <c r="C2175" i="1"/>
  <c r="B2175" i="1" s="1"/>
  <c r="C2176" i="1"/>
  <c r="B2176" i="1" s="1"/>
  <c r="C2177" i="1"/>
  <c r="B2177" i="1" s="1"/>
  <c r="C2178" i="1"/>
  <c r="B2178" i="1" s="1"/>
  <c r="C2179" i="1"/>
  <c r="B2179" i="1" s="1"/>
  <c r="C2180" i="1"/>
  <c r="B2180" i="1" s="1"/>
  <c r="C2181" i="1"/>
  <c r="B2181" i="1" s="1"/>
  <c r="C2182" i="1"/>
  <c r="B2182" i="1" s="1"/>
  <c r="C2183" i="1"/>
  <c r="B2183" i="1" s="1"/>
  <c r="C2184" i="1"/>
  <c r="B2184" i="1" s="1"/>
  <c r="C2185" i="1"/>
  <c r="B2185" i="1" s="1"/>
  <c r="C2186" i="1"/>
  <c r="B2186" i="1" s="1"/>
  <c r="C2187" i="1"/>
  <c r="B2187" i="1" s="1"/>
  <c r="C2188" i="1"/>
  <c r="B2188" i="1" s="1"/>
  <c r="C2189" i="1"/>
  <c r="B2189" i="1" s="1"/>
  <c r="C2190" i="1"/>
  <c r="B2190" i="1" s="1"/>
  <c r="C2191" i="1"/>
  <c r="B2191" i="1" s="1"/>
  <c r="C2192" i="1"/>
  <c r="B2192" i="1" s="1"/>
  <c r="C2193" i="1"/>
  <c r="B2193" i="1" s="1"/>
  <c r="C2194" i="1"/>
  <c r="B2194" i="1" s="1"/>
  <c r="C2195" i="1"/>
  <c r="B2195" i="1" s="1"/>
  <c r="C2196" i="1"/>
  <c r="B2196" i="1" s="1"/>
  <c r="C2197" i="1"/>
  <c r="B2197" i="1" s="1"/>
  <c r="C2198" i="1"/>
  <c r="B2198" i="1" s="1"/>
  <c r="C2199" i="1"/>
  <c r="B2199" i="1" s="1"/>
  <c r="C2200" i="1"/>
  <c r="B2200" i="1" s="1"/>
  <c r="C2201" i="1"/>
  <c r="B2201" i="1" s="1"/>
  <c r="C2202" i="1"/>
  <c r="B2202" i="1" s="1"/>
  <c r="C2203" i="1"/>
  <c r="B2203" i="1" s="1"/>
  <c r="C2204" i="1"/>
  <c r="B2204" i="1" s="1"/>
  <c r="C2205" i="1"/>
  <c r="B2205" i="1" s="1"/>
  <c r="C2206" i="1"/>
  <c r="B2206" i="1" s="1"/>
  <c r="C2207" i="1"/>
  <c r="B2207" i="1" s="1"/>
  <c r="C2208" i="1"/>
  <c r="B2208" i="1" s="1"/>
  <c r="C2209" i="1"/>
  <c r="B2209" i="1" s="1"/>
  <c r="C2210" i="1"/>
  <c r="B2210" i="1" s="1"/>
  <c r="C2211" i="1"/>
  <c r="B2211" i="1" s="1"/>
  <c r="C2212" i="1"/>
  <c r="B2212" i="1" s="1"/>
  <c r="C2213" i="1"/>
  <c r="B2213" i="1" s="1"/>
  <c r="C2214" i="1"/>
  <c r="B2214" i="1" s="1"/>
  <c r="C2215" i="1"/>
  <c r="B2215" i="1" s="1"/>
  <c r="C2216" i="1"/>
  <c r="B2216" i="1" s="1"/>
  <c r="C2217" i="1"/>
  <c r="B2217" i="1" s="1"/>
  <c r="C2218" i="1"/>
  <c r="B2218" i="1" s="1"/>
  <c r="C2219" i="1"/>
  <c r="B2219" i="1" s="1"/>
  <c r="C2220" i="1"/>
  <c r="B2220" i="1" s="1"/>
  <c r="C2221" i="1"/>
  <c r="B2221" i="1" s="1"/>
  <c r="C2222" i="1"/>
  <c r="B2222" i="1" s="1"/>
  <c r="C2223" i="1"/>
  <c r="B2223" i="1" s="1"/>
  <c r="C2224" i="1"/>
  <c r="B2224" i="1" s="1"/>
  <c r="C2225" i="1"/>
  <c r="B2225" i="1" s="1"/>
  <c r="C2226" i="1"/>
  <c r="B2226" i="1" s="1"/>
  <c r="C2227" i="1"/>
  <c r="B2227" i="1" s="1"/>
  <c r="C2228" i="1"/>
  <c r="B2228" i="1" s="1"/>
  <c r="C2229" i="1"/>
  <c r="B2229" i="1" s="1"/>
  <c r="C2230" i="1"/>
  <c r="B2230" i="1" s="1"/>
  <c r="C2231" i="1"/>
  <c r="B2231" i="1" s="1"/>
  <c r="C2232" i="1"/>
  <c r="B2232" i="1" s="1"/>
  <c r="C2233" i="1"/>
  <c r="B2233" i="1" s="1"/>
  <c r="C2234" i="1"/>
  <c r="B2234" i="1" s="1"/>
  <c r="C2235" i="1"/>
  <c r="B2235" i="1" s="1"/>
  <c r="C2236" i="1"/>
  <c r="B2236" i="1" s="1"/>
  <c r="C2237" i="1"/>
  <c r="B2237" i="1" s="1"/>
  <c r="C2238" i="1"/>
  <c r="B2238" i="1" s="1"/>
  <c r="C2239" i="1"/>
  <c r="B2239" i="1" s="1"/>
  <c r="C2240" i="1"/>
  <c r="B2240" i="1" s="1"/>
  <c r="C2241" i="1"/>
  <c r="B2241" i="1" s="1"/>
  <c r="C2242" i="1"/>
  <c r="B2242" i="1" s="1"/>
  <c r="C2243" i="1"/>
  <c r="B2243" i="1" s="1"/>
  <c r="C2244" i="1"/>
  <c r="B2244" i="1" s="1"/>
  <c r="C2245" i="1"/>
  <c r="B2245" i="1" s="1"/>
  <c r="C2246" i="1"/>
  <c r="B2246" i="1" s="1"/>
  <c r="C2247" i="1"/>
  <c r="B2247" i="1" s="1"/>
  <c r="C2248" i="1"/>
  <c r="B2248" i="1" s="1"/>
  <c r="C2249" i="1"/>
  <c r="B2249" i="1" s="1"/>
  <c r="C2250" i="1"/>
  <c r="B2250" i="1" s="1"/>
  <c r="C2251" i="1"/>
  <c r="B2251" i="1" s="1"/>
  <c r="C2252" i="1"/>
  <c r="B2252" i="1" s="1"/>
  <c r="C2253" i="1"/>
  <c r="B2253" i="1" s="1"/>
  <c r="C2254" i="1"/>
  <c r="B2254" i="1" s="1"/>
  <c r="C2255" i="1"/>
  <c r="B2255" i="1" s="1"/>
  <c r="C2256" i="1"/>
  <c r="B2256" i="1" s="1"/>
  <c r="C2257" i="1"/>
  <c r="B2257" i="1" s="1"/>
  <c r="C2258" i="1"/>
  <c r="B2258" i="1" s="1"/>
  <c r="C2259" i="1"/>
  <c r="B2259" i="1" s="1"/>
  <c r="C2260" i="1"/>
  <c r="B2260" i="1" s="1"/>
  <c r="C2261" i="1"/>
  <c r="B2261" i="1" s="1"/>
  <c r="C2262" i="1"/>
  <c r="B2262" i="1" s="1"/>
  <c r="C2263" i="1"/>
  <c r="B2263" i="1" s="1"/>
  <c r="C2264" i="1"/>
  <c r="B2264" i="1" s="1"/>
  <c r="C2265" i="1"/>
  <c r="B2265" i="1" s="1"/>
  <c r="C2266" i="1"/>
  <c r="B2266" i="1" s="1"/>
  <c r="C2267" i="1"/>
  <c r="B2267" i="1" s="1"/>
  <c r="C2268" i="1"/>
  <c r="B2268" i="1" s="1"/>
  <c r="C2269" i="1"/>
  <c r="B2269" i="1" s="1"/>
  <c r="C2270" i="1"/>
  <c r="B2270" i="1" s="1"/>
  <c r="C2271" i="1"/>
  <c r="B2271" i="1" s="1"/>
  <c r="C2272" i="1"/>
  <c r="B2272" i="1" s="1"/>
  <c r="C2273" i="1"/>
  <c r="B2273" i="1" s="1"/>
  <c r="C2274" i="1"/>
  <c r="B2274" i="1" s="1"/>
  <c r="C2275" i="1"/>
  <c r="B2275" i="1" s="1"/>
  <c r="C2276" i="1"/>
  <c r="B2276" i="1" s="1"/>
  <c r="C2277" i="1"/>
  <c r="B2277" i="1" s="1"/>
  <c r="C2278" i="1"/>
  <c r="B2278" i="1" s="1"/>
  <c r="C2279" i="1"/>
  <c r="B2279" i="1" s="1"/>
  <c r="C2280" i="1"/>
  <c r="B2280" i="1" s="1"/>
  <c r="C2281" i="1"/>
  <c r="B2281" i="1" s="1"/>
  <c r="C2282" i="1"/>
  <c r="B2282" i="1" s="1"/>
  <c r="C2283" i="1"/>
  <c r="B2283" i="1" s="1"/>
  <c r="C2284" i="1"/>
  <c r="B2284" i="1" s="1"/>
  <c r="C2285" i="1"/>
  <c r="B2285" i="1" s="1"/>
  <c r="C2286" i="1"/>
  <c r="B2286" i="1" s="1"/>
  <c r="C2287" i="1"/>
  <c r="B2287" i="1" s="1"/>
  <c r="C2288" i="1"/>
  <c r="B2288" i="1" s="1"/>
  <c r="C2289" i="1"/>
  <c r="B2289" i="1" s="1"/>
  <c r="C2290" i="1"/>
  <c r="B2290" i="1" s="1"/>
  <c r="C2291" i="1"/>
  <c r="B2291" i="1" s="1"/>
  <c r="C2292" i="1"/>
  <c r="B2292" i="1" s="1"/>
  <c r="C2293" i="1"/>
  <c r="B2293" i="1" s="1"/>
  <c r="C2294" i="1"/>
  <c r="B2294" i="1" s="1"/>
  <c r="C2295" i="1"/>
  <c r="B2295" i="1" s="1"/>
  <c r="C2296" i="1"/>
  <c r="B2296" i="1" s="1"/>
  <c r="C2297" i="1"/>
  <c r="B2297" i="1" s="1"/>
  <c r="C2298" i="1"/>
  <c r="B2298" i="1" s="1"/>
  <c r="C2299" i="1"/>
  <c r="B2299" i="1" s="1"/>
  <c r="C2300" i="1"/>
  <c r="B2300" i="1" s="1"/>
  <c r="C2301" i="1"/>
  <c r="B2301" i="1" s="1"/>
  <c r="C2302" i="1"/>
  <c r="B2302" i="1" s="1"/>
  <c r="C2303" i="1"/>
  <c r="B2303" i="1" s="1"/>
  <c r="C2304" i="1"/>
  <c r="B2304" i="1" s="1"/>
  <c r="C2305" i="1"/>
  <c r="B2305" i="1" s="1"/>
  <c r="C2306" i="1"/>
  <c r="B2306" i="1" s="1"/>
  <c r="C2307" i="1"/>
  <c r="B2307" i="1" s="1"/>
  <c r="C2308" i="1"/>
  <c r="B2308" i="1" s="1"/>
  <c r="C2309" i="1"/>
  <c r="B2309" i="1" s="1"/>
  <c r="C2310" i="1"/>
  <c r="B2310" i="1" s="1"/>
  <c r="C2311" i="1"/>
  <c r="B2311" i="1" s="1"/>
  <c r="C2312" i="1"/>
  <c r="B2312" i="1" s="1"/>
  <c r="C2313" i="1"/>
  <c r="B2313" i="1" s="1"/>
  <c r="C2314" i="1"/>
  <c r="B2314" i="1" s="1"/>
  <c r="C2315" i="1"/>
  <c r="B2315" i="1" s="1"/>
  <c r="C2316" i="1"/>
  <c r="B2316" i="1" s="1"/>
  <c r="C2317" i="1"/>
  <c r="B2317" i="1" s="1"/>
  <c r="C2318" i="1"/>
  <c r="B2318" i="1" s="1"/>
  <c r="C2319" i="1"/>
  <c r="B2319" i="1" s="1"/>
  <c r="C2320" i="1"/>
  <c r="B2320" i="1" s="1"/>
  <c r="C2321" i="1"/>
  <c r="B2321" i="1" s="1"/>
  <c r="C2322" i="1"/>
  <c r="B2322" i="1" s="1"/>
  <c r="C2323" i="1"/>
  <c r="B2323" i="1" s="1"/>
  <c r="C2324" i="1"/>
  <c r="B2324" i="1" s="1"/>
  <c r="C2325" i="1"/>
  <c r="B2325" i="1" s="1"/>
  <c r="C2326" i="1"/>
  <c r="B2326" i="1" s="1"/>
  <c r="C2327" i="1"/>
  <c r="B2327" i="1" s="1"/>
  <c r="C2328" i="1"/>
  <c r="B2328" i="1" s="1"/>
  <c r="C2329" i="1"/>
  <c r="B2329" i="1" s="1"/>
  <c r="C2330" i="1"/>
  <c r="B2330" i="1" s="1"/>
  <c r="C2331" i="1"/>
  <c r="B2331" i="1" s="1"/>
  <c r="C2332" i="1"/>
  <c r="B2332" i="1" s="1"/>
  <c r="C2333" i="1"/>
  <c r="B2333" i="1" s="1"/>
  <c r="C2334" i="1"/>
  <c r="B2334" i="1" s="1"/>
  <c r="C2335" i="1"/>
  <c r="B2335" i="1" s="1"/>
  <c r="C2336" i="1"/>
  <c r="B2336" i="1" s="1"/>
  <c r="C2337" i="1"/>
  <c r="B2337" i="1" s="1"/>
  <c r="C2338" i="1"/>
  <c r="B2338" i="1" s="1"/>
  <c r="C2339" i="1"/>
  <c r="B2339" i="1" s="1"/>
  <c r="C2340" i="1"/>
  <c r="B2340" i="1" s="1"/>
  <c r="C2341" i="1"/>
  <c r="B2341" i="1" s="1"/>
  <c r="C2342" i="1"/>
  <c r="B2342" i="1" s="1"/>
  <c r="C2343" i="1"/>
  <c r="B2343" i="1" s="1"/>
  <c r="C2344" i="1"/>
  <c r="B2344" i="1" s="1"/>
  <c r="C2345" i="1"/>
  <c r="B2345" i="1" s="1"/>
  <c r="C2346" i="1"/>
  <c r="B2346" i="1" s="1"/>
  <c r="C2347" i="1"/>
  <c r="B2347" i="1" s="1"/>
  <c r="C2348" i="1"/>
  <c r="B2348" i="1" s="1"/>
  <c r="C2349" i="1"/>
  <c r="B2349" i="1" s="1"/>
  <c r="C2350" i="1"/>
  <c r="B2350" i="1" s="1"/>
  <c r="C2351" i="1"/>
  <c r="B2351" i="1" s="1"/>
  <c r="C2352" i="1"/>
  <c r="B2352" i="1" s="1"/>
  <c r="C2353" i="1"/>
  <c r="B2353" i="1" s="1"/>
  <c r="C2354" i="1"/>
  <c r="B2354" i="1" s="1"/>
  <c r="C2355" i="1"/>
  <c r="B2355" i="1" s="1"/>
  <c r="C2356" i="1"/>
  <c r="B2356" i="1" s="1"/>
  <c r="C2357" i="1"/>
  <c r="B2357" i="1" s="1"/>
  <c r="C2358" i="1"/>
  <c r="B2358" i="1" s="1"/>
  <c r="C2359" i="1"/>
  <c r="B2359" i="1" s="1"/>
  <c r="C2360" i="1"/>
  <c r="B2360" i="1" s="1"/>
  <c r="C2361" i="1"/>
  <c r="B2361" i="1" s="1"/>
  <c r="C2362" i="1"/>
  <c r="B2362" i="1" s="1"/>
  <c r="C2363" i="1"/>
  <c r="B2363" i="1" s="1"/>
  <c r="C2364" i="1"/>
  <c r="B2364" i="1" s="1"/>
  <c r="C2365" i="1"/>
  <c r="B2365" i="1" s="1"/>
  <c r="C2366" i="1"/>
  <c r="B2366" i="1" s="1"/>
  <c r="C2367" i="1"/>
  <c r="B2367" i="1" s="1"/>
  <c r="C2368" i="1"/>
  <c r="B2368" i="1" s="1"/>
  <c r="C2369" i="1"/>
  <c r="B2369" i="1" s="1"/>
  <c r="C2370" i="1"/>
  <c r="B2370" i="1" s="1"/>
  <c r="C2371" i="1"/>
  <c r="B2371" i="1" s="1"/>
  <c r="C2372" i="1"/>
  <c r="B2372" i="1" s="1"/>
  <c r="C2373" i="1"/>
  <c r="B2373" i="1" s="1"/>
  <c r="C2374" i="1"/>
  <c r="B2374" i="1" s="1"/>
  <c r="C2375" i="1"/>
  <c r="B2375" i="1" s="1"/>
  <c r="C2376" i="1"/>
  <c r="B2376" i="1" s="1"/>
  <c r="C2377" i="1"/>
  <c r="B2377" i="1" s="1"/>
  <c r="C2378" i="1"/>
  <c r="B2378" i="1" s="1"/>
  <c r="C2379" i="1"/>
  <c r="B2379" i="1" s="1"/>
  <c r="C2380" i="1"/>
  <c r="B2380" i="1" s="1"/>
  <c r="C2381" i="1"/>
  <c r="B2381" i="1" s="1"/>
  <c r="C2382" i="1"/>
  <c r="B2382" i="1" s="1"/>
  <c r="C2383" i="1"/>
  <c r="B2383" i="1" s="1"/>
  <c r="C2384" i="1"/>
  <c r="B2384" i="1" s="1"/>
  <c r="C2385" i="1"/>
  <c r="B2385" i="1" s="1"/>
  <c r="C2386" i="1"/>
  <c r="B2386" i="1" s="1"/>
  <c r="C2387" i="1"/>
  <c r="B2387" i="1" s="1"/>
  <c r="C2388" i="1"/>
  <c r="B2388" i="1" s="1"/>
  <c r="C2389" i="1"/>
  <c r="B2389" i="1" s="1"/>
  <c r="C2390" i="1"/>
  <c r="B2390" i="1" s="1"/>
  <c r="C2391" i="1"/>
  <c r="B2391" i="1" s="1"/>
  <c r="C2392" i="1"/>
  <c r="B2392" i="1" s="1"/>
  <c r="C2393" i="1"/>
  <c r="B2393" i="1" s="1"/>
  <c r="C2394" i="1"/>
  <c r="B2394" i="1" s="1"/>
  <c r="C2395" i="1"/>
  <c r="B2395" i="1" s="1"/>
  <c r="C2396" i="1"/>
  <c r="B2396" i="1" s="1"/>
  <c r="C2397" i="1"/>
  <c r="B2397" i="1" s="1"/>
  <c r="C2398" i="1"/>
  <c r="B2398" i="1" s="1"/>
  <c r="C2399" i="1"/>
  <c r="B2399" i="1" s="1"/>
  <c r="C2400" i="1"/>
  <c r="B2400" i="1" s="1"/>
  <c r="C2401" i="1"/>
  <c r="B2401" i="1" s="1"/>
  <c r="C2402" i="1"/>
  <c r="B2402" i="1" s="1"/>
  <c r="C2403" i="1"/>
  <c r="B2403" i="1" s="1"/>
  <c r="C2404" i="1"/>
  <c r="B2404" i="1" s="1"/>
  <c r="C2405" i="1"/>
  <c r="B2405" i="1" s="1"/>
  <c r="C2406" i="1"/>
  <c r="B2406" i="1" s="1"/>
  <c r="C2407" i="1"/>
  <c r="B2407" i="1" s="1"/>
  <c r="C2408" i="1"/>
  <c r="B2408" i="1" s="1"/>
  <c r="C2409" i="1"/>
  <c r="B2409" i="1" s="1"/>
  <c r="C2410" i="1"/>
  <c r="B2410" i="1" s="1"/>
  <c r="C2411" i="1"/>
  <c r="B2411" i="1" s="1"/>
  <c r="C2412" i="1"/>
  <c r="B2412" i="1" s="1"/>
  <c r="C2413" i="1"/>
  <c r="B2413" i="1" s="1"/>
  <c r="C2414" i="1"/>
  <c r="B2414" i="1" s="1"/>
  <c r="C2415" i="1"/>
  <c r="B2415" i="1" s="1"/>
  <c r="C2416" i="1"/>
  <c r="B2416" i="1" s="1"/>
  <c r="C2417" i="1"/>
  <c r="B2417" i="1" s="1"/>
  <c r="C2418" i="1"/>
  <c r="B2418" i="1" s="1"/>
  <c r="C2419" i="1"/>
  <c r="B2419" i="1" s="1"/>
  <c r="C2420" i="1"/>
  <c r="B2420" i="1" s="1"/>
  <c r="C2421" i="1"/>
  <c r="B2421" i="1" s="1"/>
  <c r="C2422" i="1"/>
  <c r="B2422" i="1" s="1"/>
  <c r="C2423" i="1"/>
  <c r="B2423" i="1" s="1"/>
  <c r="C2424" i="1"/>
  <c r="B2424" i="1" s="1"/>
  <c r="C2425" i="1"/>
  <c r="B2425" i="1" s="1"/>
  <c r="C2426" i="1"/>
  <c r="B2426" i="1" s="1"/>
  <c r="C2427" i="1"/>
  <c r="B2427" i="1" s="1"/>
  <c r="C2428" i="1"/>
  <c r="B2428" i="1" s="1"/>
  <c r="C2429" i="1"/>
  <c r="B2429" i="1" s="1"/>
  <c r="C2430" i="1"/>
  <c r="B2430" i="1" s="1"/>
  <c r="C2431" i="1"/>
  <c r="B2431" i="1" s="1"/>
  <c r="C2432" i="1"/>
  <c r="B2432" i="1" s="1"/>
  <c r="C2433" i="1"/>
  <c r="B2433" i="1" s="1"/>
  <c r="C2434" i="1"/>
  <c r="B2434" i="1" s="1"/>
  <c r="C2435" i="1"/>
  <c r="B2435" i="1" s="1"/>
  <c r="C2436" i="1"/>
  <c r="B2436" i="1" s="1"/>
  <c r="C2437" i="1"/>
  <c r="B2437" i="1" s="1"/>
  <c r="C2438" i="1"/>
  <c r="B2438" i="1" s="1"/>
  <c r="C2439" i="1"/>
  <c r="B2439" i="1" s="1"/>
  <c r="C2440" i="1"/>
  <c r="B2440" i="1" s="1"/>
  <c r="C2441" i="1"/>
  <c r="B2441" i="1" s="1"/>
  <c r="C2442" i="1"/>
  <c r="B2442" i="1" s="1"/>
  <c r="C2443" i="1"/>
  <c r="B2443" i="1" s="1"/>
  <c r="C2444" i="1"/>
  <c r="B2444" i="1" s="1"/>
  <c r="C2445" i="1"/>
  <c r="B2445" i="1" s="1"/>
  <c r="C2446" i="1"/>
  <c r="B2446" i="1" s="1"/>
  <c r="C2447" i="1"/>
  <c r="B2447" i="1" s="1"/>
  <c r="C2448" i="1"/>
  <c r="B2448" i="1" s="1"/>
  <c r="C2449" i="1"/>
  <c r="B2449" i="1" s="1"/>
  <c r="C2450" i="1"/>
  <c r="B2450" i="1" s="1"/>
  <c r="C2451" i="1"/>
  <c r="B2451" i="1" s="1"/>
  <c r="C2452" i="1"/>
  <c r="B2452" i="1" s="1"/>
  <c r="C2453" i="1"/>
  <c r="B2453" i="1" s="1"/>
  <c r="C2454" i="1"/>
  <c r="B2454" i="1" s="1"/>
  <c r="C2455" i="1"/>
  <c r="B2455" i="1" s="1"/>
  <c r="C2456" i="1"/>
  <c r="B2456" i="1" s="1"/>
  <c r="C2457" i="1"/>
  <c r="B2457" i="1" s="1"/>
  <c r="C2458" i="1"/>
  <c r="B2458" i="1" s="1"/>
  <c r="C2459" i="1"/>
  <c r="B2459" i="1" s="1"/>
  <c r="C2460" i="1"/>
  <c r="B2460" i="1" s="1"/>
  <c r="C2461" i="1"/>
  <c r="B2461" i="1" s="1"/>
  <c r="C2462" i="1"/>
  <c r="B2462" i="1" s="1"/>
  <c r="C2463" i="1"/>
  <c r="B2463" i="1" s="1"/>
  <c r="C2464" i="1"/>
  <c r="B2464" i="1" s="1"/>
  <c r="C2465" i="1"/>
  <c r="B2465" i="1" s="1"/>
  <c r="C2466" i="1"/>
  <c r="B2466" i="1" s="1"/>
  <c r="C2467" i="1"/>
  <c r="B2467" i="1" s="1"/>
  <c r="C2468" i="1"/>
  <c r="B2468" i="1" s="1"/>
  <c r="C2469" i="1"/>
  <c r="B2469" i="1" s="1"/>
  <c r="C2470" i="1"/>
  <c r="B2470" i="1" s="1"/>
  <c r="C2471" i="1"/>
  <c r="B2471" i="1" s="1"/>
  <c r="C2472" i="1"/>
  <c r="B2472" i="1" s="1"/>
  <c r="C2473" i="1"/>
  <c r="B2473" i="1" s="1"/>
  <c r="C2474" i="1"/>
  <c r="B2474" i="1" s="1"/>
  <c r="C2475" i="1"/>
  <c r="B2475" i="1" s="1"/>
  <c r="C2476" i="1"/>
  <c r="B2476" i="1" s="1"/>
  <c r="C2477" i="1"/>
  <c r="B2477" i="1" s="1"/>
  <c r="C2478" i="1"/>
  <c r="B2478" i="1" s="1"/>
  <c r="C2479" i="1"/>
  <c r="B2479" i="1" s="1"/>
  <c r="C2480" i="1"/>
  <c r="B2480" i="1" s="1"/>
  <c r="C2481" i="1"/>
  <c r="B2481" i="1" s="1"/>
  <c r="C2482" i="1"/>
  <c r="B2482" i="1" s="1"/>
  <c r="C2483" i="1"/>
  <c r="B2483" i="1" s="1"/>
  <c r="C2484" i="1"/>
  <c r="B2484" i="1" s="1"/>
  <c r="C2485" i="1"/>
  <c r="B2485" i="1" s="1"/>
  <c r="C2486" i="1"/>
  <c r="B2486" i="1" s="1"/>
  <c r="C2487" i="1"/>
  <c r="B2487" i="1" s="1"/>
  <c r="C2488" i="1"/>
  <c r="B2488" i="1" s="1"/>
  <c r="C2489" i="1"/>
  <c r="B2489" i="1" s="1"/>
  <c r="C2490" i="1"/>
  <c r="B2490" i="1" s="1"/>
  <c r="C2491" i="1"/>
  <c r="B2491" i="1" s="1"/>
  <c r="C2492" i="1"/>
  <c r="B2492" i="1" s="1"/>
  <c r="C2493" i="1"/>
  <c r="B2493" i="1" s="1"/>
  <c r="C2494" i="1"/>
  <c r="B2494" i="1" s="1"/>
  <c r="C2495" i="1"/>
  <c r="B2495" i="1" s="1"/>
  <c r="C2496" i="1"/>
  <c r="B2496" i="1" s="1"/>
  <c r="C2497" i="1"/>
  <c r="B2497" i="1" s="1"/>
  <c r="C2498" i="1"/>
  <c r="B2498" i="1" s="1"/>
  <c r="C2499" i="1"/>
  <c r="B2499" i="1" s="1"/>
  <c r="C2500" i="1"/>
  <c r="B2500" i="1" s="1"/>
  <c r="C2501" i="1"/>
  <c r="B2501" i="1" s="1"/>
  <c r="C2502" i="1"/>
  <c r="B2502" i="1" s="1"/>
  <c r="C2503" i="1"/>
  <c r="B2503" i="1" s="1"/>
  <c r="C2504" i="1"/>
  <c r="B2504" i="1" s="1"/>
  <c r="C2505" i="1"/>
  <c r="B2505" i="1" s="1"/>
  <c r="C2506" i="1"/>
  <c r="B2506" i="1" s="1"/>
  <c r="C2507" i="1"/>
  <c r="B2507" i="1" s="1"/>
  <c r="C2508" i="1"/>
  <c r="B2508" i="1" s="1"/>
  <c r="C2509" i="1"/>
  <c r="B2509" i="1" s="1"/>
  <c r="C2510" i="1"/>
  <c r="B2510" i="1" s="1"/>
  <c r="C2511" i="1"/>
  <c r="B2511" i="1" s="1"/>
  <c r="C2512" i="1"/>
  <c r="B2512" i="1" s="1"/>
  <c r="C2513" i="1"/>
  <c r="B2513" i="1" s="1"/>
  <c r="C2514" i="1"/>
  <c r="B2514" i="1" s="1"/>
  <c r="C2515" i="1"/>
  <c r="B2515" i="1" s="1"/>
  <c r="C2516" i="1"/>
  <c r="B2516" i="1" s="1"/>
  <c r="C2517" i="1"/>
  <c r="B2517" i="1" s="1"/>
  <c r="C2518" i="1"/>
  <c r="B2518" i="1" s="1"/>
  <c r="C2519" i="1"/>
  <c r="B2519" i="1" s="1"/>
  <c r="C2520" i="1"/>
  <c r="B2520" i="1" s="1"/>
  <c r="C2521" i="1"/>
  <c r="B2521" i="1" s="1"/>
  <c r="C2522" i="1"/>
  <c r="B2522" i="1" s="1"/>
  <c r="C2523" i="1"/>
  <c r="B2523" i="1" s="1"/>
  <c r="C2524" i="1"/>
  <c r="B2524" i="1" s="1"/>
  <c r="C2525" i="1"/>
  <c r="B2525" i="1" s="1"/>
  <c r="C2526" i="1"/>
  <c r="B2526" i="1" s="1"/>
  <c r="C2527" i="1"/>
  <c r="B2527" i="1" s="1"/>
  <c r="C2528" i="1"/>
  <c r="B2528" i="1" s="1"/>
  <c r="C2529" i="1"/>
  <c r="B2529" i="1" s="1"/>
  <c r="C2530" i="1"/>
  <c r="B2530" i="1" s="1"/>
  <c r="C2531" i="1"/>
  <c r="B2531" i="1" s="1"/>
  <c r="C2532" i="1"/>
  <c r="B2532" i="1" s="1"/>
  <c r="C2533" i="1"/>
  <c r="B2533" i="1" s="1"/>
  <c r="C2534" i="1"/>
  <c r="B2534" i="1" s="1"/>
  <c r="C2535" i="1"/>
  <c r="B2535" i="1" s="1"/>
  <c r="C2536" i="1"/>
  <c r="B2536" i="1" s="1"/>
  <c r="C2537" i="1"/>
  <c r="B2537" i="1" s="1"/>
  <c r="C2538" i="1"/>
  <c r="B2538" i="1" s="1"/>
  <c r="C2539" i="1"/>
  <c r="B2539" i="1" s="1"/>
  <c r="C2540" i="1"/>
  <c r="B2540" i="1" s="1"/>
  <c r="C2541" i="1"/>
  <c r="B2541" i="1" s="1"/>
  <c r="C2542" i="1"/>
  <c r="B2542" i="1" s="1"/>
  <c r="C2543" i="1"/>
  <c r="B2543" i="1" s="1"/>
  <c r="C2544" i="1"/>
  <c r="B2544" i="1" s="1"/>
  <c r="C2545" i="1"/>
  <c r="B2545" i="1" s="1"/>
  <c r="C2546" i="1"/>
  <c r="B2546" i="1" s="1"/>
  <c r="C2547" i="1"/>
  <c r="B2547" i="1" s="1"/>
  <c r="C2548" i="1"/>
  <c r="B2548" i="1" s="1"/>
  <c r="C2549" i="1"/>
  <c r="B2549" i="1" s="1"/>
  <c r="C2550" i="1"/>
  <c r="B2550" i="1" s="1"/>
  <c r="C2551" i="1"/>
  <c r="B2551" i="1" s="1"/>
  <c r="C2552" i="1"/>
  <c r="B2552" i="1" s="1"/>
  <c r="C2553" i="1"/>
  <c r="B2553" i="1" s="1"/>
  <c r="C2554" i="1"/>
  <c r="B2554" i="1" s="1"/>
  <c r="C2555" i="1"/>
  <c r="B2555" i="1" s="1"/>
  <c r="C2556" i="1"/>
  <c r="B2556" i="1" s="1"/>
  <c r="C2557" i="1"/>
  <c r="B2557" i="1" s="1"/>
  <c r="C2558" i="1"/>
  <c r="B2558" i="1" s="1"/>
  <c r="C2559" i="1"/>
  <c r="B2559" i="1" s="1"/>
  <c r="C2560" i="1"/>
  <c r="B2560" i="1" s="1"/>
  <c r="C2561" i="1"/>
  <c r="B2561" i="1" s="1"/>
  <c r="C2562" i="1"/>
  <c r="B2562" i="1" s="1"/>
  <c r="C2563" i="1"/>
  <c r="B2563" i="1" s="1"/>
  <c r="C2564" i="1"/>
  <c r="B2564" i="1" s="1"/>
  <c r="C2565" i="1"/>
  <c r="B2565" i="1" s="1"/>
  <c r="C2566" i="1"/>
  <c r="B2566" i="1" s="1"/>
  <c r="C2567" i="1"/>
  <c r="B2567" i="1" s="1"/>
  <c r="C2568" i="1"/>
  <c r="B2568" i="1" s="1"/>
  <c r="C2569" i="1"/>
  <c r="B2569" i="1" s="1"/>
  <c r="C2570" i="1"/>
  <c r="B2570" i="1" s="1"/>
  <c r="C2571" i="1"/>
  <c r="B2571" i="1" s="1"/>
  <c r="C2572" i="1"/>
  <c r="B2572" i="1" s="1"/>
  <c r="C2573" i="1"/>
  <c r="B2573" i="1" s="1"/>
  <c r="C2574" i="1"/>
  <c r="B2574" i="1" s="1"/>
  <c r="C2575" i="1"/>
  <c r="B2575" i="1" s="1"/>
  <c r="C2576" i="1"/>
  <c r="B2576" i="1" s="1"/>
  <c r="C2577" i="1"/>
  <c r="B2577" i="1" s="1"/>
  <c r="C2578" i="1"/>
  <c r="B2578" i="1" s="1"/>
  <c r="C2579" i="1"/>
  <c r="B2579" i="1" s="1"/>
  <c r="C2580" i="1"/>
  <c r="B2580" i="1" s="1"/>
  <c r="C2581" i="1"/>
  <c r="B2581" i="1" s="1"/>
  <c r="C2582" i="1"/>
  <c r="B2582" i="1" s="1"/>
  <c r="C2583" i="1"/>
  <c r="B2583" i="1" s="1"/>
  <c r="C2584" i="1"/>
  <c r="B2584" i="1" s="1"/>
  <c r="C2585" i="1"/>
  <c r="B2585" i="1" s="1"/>
  <c r="C2586" i="1"/>
  <c r="B2586" i="1" s="1"/>
  <c r="C2587" i="1"/>
  <c r="B2587" i="1" s="1"/>
  <c r="C2588" i="1"/>
  <c r="B2588" i="1" s="1"/>
  <c r="C2589" i="1"/>
  <c r="B2589" i="1" s="1"/>
  <c r="C2590" i="1"/>
  <c r="B2590" i="1" s="1"/>
  <c r="C2591" i="1"/>
  <c r="B2591" i="1" s="1"/>
  <c r="C2592" i="1"/>
  <c r="B2592" i="1" s="1"/>
  <c r="C2593" i="1"/>
  <c r="B2593" i="1" s="1"/>
  <c r="C2594" i="1"/>
  <c r="B2594" i="1" s="1"/>
  <c r="C2595" i="1"/>
  <c r="B2595" i="1" s="1"/>
  <c r="C2596" i="1"/>
  <c r="B2596" i="1" s="1"/>
  <c r="C2597" i="1"/>
  <c r="B2597" i="1" s="1"/>
  <c r="C2598" i="1"/>
  <c r="B2598" i="1" s="1"/>
  <c r="C2599" i="1"/>
  <c r="B2599" i="1" s="1"/>
  <c r="C2600" i="1"/>
  <c r="B2600" i="1" s="1"/>
  <c r="C2601" i="1"/>
  <c r="B2601" i="1" s="1"/>
  <c r="C2602" i="1"/>
  <c r="B2602" i="1" s="1"/>
  <c r="C2603" i="1"/>
  <c r="B2603" i="1" s="1"/>
  <c r="C2604" i="1"/>
  <c r="B2604" i="1" s="1"/>
  <c r="C2605" i="1"/>
  <c r="B2605" i="1" s="1"/>
  <c r="C2606" i="1"/>
  <c r="B2606" i="1" s="1"/>
  <c r="C2607" i="1"/>
  <c r="B2607" i="1" s="1"/>
  <c r="C2608" i="1"/>
  <c r="B2608" i="1" s="1"/>
  <c r="C2609" i="1"/>
  <c r="B2609" i="1" s="1"/>
  <c r="C2610" i="1"/>
  <c r="B2610" i="1" s="1"/>
  <c r="C2611" i="1"/>
  <c r="B2611" i="1" s="1"/>
  <c r="C2612" i="1"/>
  <c r="B2612" i="1" s="1"/>
  <c r="C2613" i="1"/>
  <c r="B2613" i="1" s="1"/>
  <c r="C2614" i="1"/>
  <c r="B2614" i="1" s="1"/>
  <c r="C2615" i="1"/>
  <c r="B2615" i="1" s="1"/>
  <c r="C2616" i="1"/>
  <c r="B2616" i="1" s="1"/>
  <c r="C2617" i="1"/>
  <c r="B2617" i="1" s="1"/>
  <c r="C2618" i="1"/>
  <c r="B2618" i="1" s="1"/>
  <c r="C2619" i="1"/>
  <c r="B2619" i="1" s="1"/>
  <c r="C2620" i="1"/>
  <c r="B2620" i="1" s="1"/>
  <c r="C2621" i="1"/>
  <c r="B2621" i="1" s="1"/>
  <c r="C2622" i="1"/>
  <c r="B2622" i="1" s="1"/>
  <c r="C2623" i="1"/>
  <c r="B2623" i="1" s="1"/>
  <c r="C2624" i="1"/>
  <c r="B2624" i="1" s="1"/>
  <c r="C2625" i="1"/>
  <c r="B2625" i="1" s="1"/>
  <c r="C2626" i="1"/>
  <c r="B2626" i="1" s="1"/>
  <c r="C2627" i="1"/>
  <c r="B2627" i="1" s="1"/>
  <c r="C2628" i="1"/>
  <c r="B2628" i="1" s="1"/>
  <c r="C2629" i="1"/>
  <c r="B2629" i="1" s="1"/>
  <c r="C2630" i="1"/>
  <c r="B2630" i="1" s="1"/>
  <c r="C2631" i="1"/>
  <c r="B2631" i="1" s="1"/>
  <c r="C2632" i="1"/>
  <c r="B2632" i="1" s="1"/>
  <c r="C2633" i="1"/>
  <c r="B2633" i="1" s="1"/>
  <c r="C2634" i="1"/>
  <c r="B2634" i="1" s="1"/>
  <c r="C2635" i="1"/>
  <c r="B2635" i="1" s="1"/>
  <c r="C2636" i="1"/>
  <c r="B2636" i="1" s="1"/>
  <c r="C2637" i="1"/>
  <c r="B2637" i="1" s="1"/>
  <c r="C2638" i="1"/>
  <c r="B2638" i="1" s="1"/>
  <c r="C2639" i="1"/>
  <c r="B2639" i="1" s="1"/>
  <c r="C2640" i="1"/>
  <c r="B2640" i="1" s="1"/>
  <c r="C2641" i="1"/>
  <c r="B2641" i="1" s="1"/>
  <c r="C2642" i="1"/>
  <c r="B2642" i="1" s="1"/>
  <c r="C2643" i="1"/>
  <c r="B2643" i="1" s="1"/>
  <c r="C2644" i="1"/>
  <c r="B2644" i="1" s="1"/>
  <c r="C2645" i="1"/>
  <c r="B2645" i="1" s="1"/>
  <c r="C2646" i="1"/>
  <c r="B2646" i="1" s="1"/>
  <c r="C2647" i="1"/>
  <c r="B2647" i="1" s="1"/>
  <c r="C2648" i="1"/>
  <c r="B2648" i="1" s="1"/>
  <c r="C2649" i="1"/>
  <c r="B2649" i="1" s="1"/>
  <c r="C2650" i="1"/>
  <c r="B2650" i="1" s="1"/>
  <c r="C2651" i="1"/>
  <c r="B2651" i="1" s="1"/>
  <c r="C2652" i="1"/>
  <c r="B2652" i="1" s="1"/>
  <c r="C2653" i="1"/>
  <c r="B2653" i="1" s="1"/>
  <c r="C2654" i="1"/>
  <c r="B2654" i="1" s="1"/>
  <c r="C2655" i="1"/>
  <c r="B2655" i="1" s="1"/>
  <c r="C2656" i="1"/>
  <c r="B2656" i="1" s="1"/>
  <c r="C2657" i="1"/>
  <c r="B2657" i="1" s="1"/>
  <c r="C2658" i="1"/>
  <c r="B2658" i="1" s="1"/>
  <c r="C2659" i="1"/>
  <c r="B2659" i="1" s="1"/>
  <c r="C2660" i="1"/>
  <c r="B2660" i="1" s="1"/>
  <c r="C2661" i="1"/>
  <c r="B2661" i="1" s="1"/>
  <c r="C2662" i="1"/>
  <c r="B2662" i="1" s="1"/>
  <c r="C2663" i="1"/>
  <c r="B2663" i="1" s="1"/>
  <c r="C2664" i="1"/>
  <c r="B2664" i="1" s="1"/>
  <c r="C2665" i="1"/>
  <c r="B2665" i="1" s="1"/>
  <c r="C2666" i="1"/>
  <c r="B2666" i="1" s="1"/>
  <c r="C2667" i="1"/>
  <c r="B2667" i="1" s="1"/>
  <c r="C2668" i="1"/>
  <c r="B2668" i="1" s="1"/>
  <c r="C2669" i="1"/>
  <c r="B2669" i="1" s="1"/>
  <c r="C2670" i="1"/>
  <c r="B2670" i="1" s="1"/>
  <c r="C2671" i="1"/>
  <c r="B2671" i="1" s="1"/>
  <c r="C2672" i="1"/>
  <c r="B2672" i="1" s="1"/>
  <c r="C2673" i="1"/>
  <c r="B2673" i="1" s="1"/>
  <c r="C2674" i="1"/>
  <c r="B2674" i="1" s="1"/>
  <c r="C2675" i="1"/>
  <c r="B2675" i="1" s="1"/>
  <c r="C2676" i="1"/>
  <c r="B2676" i="1" s="1"/>
  <c r="C2677" i="1"/>
  <c r="B2677" i="1" s="1"/>
  <c r="C2678" i="1"/>
  <c r="B2678" i="1" s="1"/>
  <c r="C2679" i="1"/>
  <c r="B2679" i="1" s="1"/>
  <c r="C2680" i="1"/>
  <c r="B2680" i="1" s="1"/>
  <c r="C2681" i="1"/>
  <c r="B2681" i="1" s="1"/>
  <c r="C2682" i="1"/>
  <c r="B2682" i="1" s="1"/>
  <c r="C2683" i="1"/>
  <c r="B2683" i="1" s="1"/>
  <c r="C2684" i="1"/>
  <c r="B2684" i="1" s="1"/>
  <c r="C2685" i="1"/>
  <c r="B2685" i="1" s="1"/>
  <c r="C2686" i="1"/>
  <c r="B2686" i="1" s="1"/>
  <c r="C2687" i="1"/>
  <c r="B2687" i="1" s="1"/>
  <c r="C2688" i="1"/>
  <c r="B2688" i="1" s="1"/>
  <c r="C2689" i="1"/>
  <c r="B2689" i="1" s="1"/>
  <c r="C2690" i="1"/>
  <c r="B2690" i="1" s="1"/>
  <c r="C2691" i="1"/>
  <c r="B2691" i="1" s="1"/>
  <c r="C2692" i="1"/>
  <c r="B2692" i="1" s="1"/>
  <c r="C2693" i="1"/>
  <c r="B2693" i="1" s="1"/>
  <c r="C2694" i="1"/>
  <c r="B2694" i="1" s="1"/>
  <c r="C2695" i="1"/>
  <c r="B2695" i="1" s="1"/>
  <c r="C2696" i="1"/>
  <c r="B2696" i="1" s="1"/>
  <c r="C2697" i="1"/>
  <c r="B2697" i="1" s="1"/>
  <c r="C2698" i="1"/>
  <c r="B2698" i="1" s="1"/>
  <c r="C2699" i="1"/>
  <c r="B2699" i="1" s="1"/>
  <c r="C2700" i="1"/>
  <c r="B2700" i="1" s="1"/>
  <c r="C2701" i="1"/>
  <c r="B2701" i="1" s="1"/>
  <c r="C2702" i="1"/>
  <c r="B2702" i="1" s="1"/>
  <c r="C2703" i="1"/>
  <c r="B2703" i="1" s="1"/>
  <c r="C2704" i="1"/>
  <c r="B2704" i="1" s="1"/>
  <c r="C2705" i="1"/>
  <c r="B2705" i="1" s="1"/>
  <c r="C2706" i="1"/>
  <c r="B2706" i="1" s="1"/>
  <c r="C2707" i="1"/>
  <c r="B2707" i="1" s="1"/>
  <c r="C2708" i="1"/>
  <c r="B2708" i="1" s="1"/>
  <c r="C2709" i="1"/>
  <c r="B2709" i="1" s="1"/>
  <c r="C2710" i="1"/>
  <c r="B2710" i="1" s="1"/>
  <c r="C2711" i="1"/>
  <c r="B2711" i="1" s="1"/>
  <c r="C2712" i="1"/>
  <c r="B2712" i="1" s="1"/>
  <c r="C2713" i="1"/>
  <c r="B2713" i="1" s="1"/>
  <c r="C2714" i="1"/>
  <c r="B2714" i="1" s="1"/>
  <c r="C2715" i="1"/>
  <c r="B2715" i="1" s="1"/>
  <c r="C2716" i="1"/>
  <c r="B2716" i="1" s="1"/>
  <c r="C2717" i="1"/>
  <c r="B2717" i="1" s="1"/>
  <c r="C2718" i="1"/>
  <c r="B2718" i="1" s="1"/>
  <c r="C2719" i="1"/>
  <c r="B2719" i="1" s="1"/>
  <c r="C2720" i="1"/>
  <c r="B2720" i="1" s="1"/>
  <c r="C2721" i="1"/>
  <c r="B2721" i="1" s="1"/>
  <c r="C2722" i="1"/>
  <c r="B2722" i="1" s="1"/>
  <c r="C2723" i="1"/>
  <c r="B2723" i="1" s="1"/>
  <c r="C2724" i="1"/>
  <c r="B2724" i="1" s="1"/>
  <c r="C2725" i="1"/>
  <c r="B2725" i="1" s="1"/>
  <c r="C2726" i="1"/>
  <c r="B2726" i="1" s="1"/>
  <c r="C2727" i="1"/>
  <c r="B2727" i="1" s="1"/>
  <c r="C2728" i="1"/>
  <c r="B2728" i="1" s="1"/>
  <c r="C2729" i="1"/>
  <c r="B2729" i="1" s="1"/>
  <c r="C2730" i="1"/>
  <c r="B2730" i="1" s="1"/>
  <c r="C2731" i="1"/>
  <c r="B2731" i="1" s="1"/>
  <c r="C2732" i="1"/>
  <c r="B2732" i="1" s="1"/>
  <c r="C2733" i="1"/>
  <c r="B2733" i="1" s="1"/>
  <c r="C2734" i="1"/>
  <c r="B2734" i="1" s="1"/>
  <c r="C2735" i="1"/>
  <c r="B2735" i="1" s="1"/>
  <c r="C2736" i="1"/>
  <c r="B2736" i="1" s="1"/>
  <c r="C2737" i="1"/>
  <c r="B2737" i="1" s="1"/>
  <c r="C2738" i="1"/>
  <c r="B2738" i="1" s="1"/>
  <c r="C2739" i="1"/>
  <c r="B2739" i="1" s="1"/>
  <c r="C2740" i="1"/>
  <c r="B2740" i="1" s="1"/>
  <c r="C2741" i="1"/>
  <c r="B2741" i="1" s="1"/>
  <c r="C2742" i="1"/>
  <c r="B2742" i="1" s="1"/>
  <c r="C2743" i="1"/>
  <c r="B2743" i="1" s="1"/>
  <c r="C2744" i="1"/>
  <c r="B2744" i="1" s="1"/>
  <c r="C2745" i="1"/>
  <c r="B2745" i="1" s="1"/>
  <c r="C2746" i="1"/>
  <c r="B2746" i="1" s="1"/>
  <c r="C2747" i="1"/>
  <c r="B2747" i="1" s="1"/>
  <c r="C2748" i="1"/>
  <c r="B2748" i="1" s="1"/>
  <c r="C2749" i="1"/>
  <c r="B2749" i="1" s="1"/>
  <c r="C2750" i="1"/>
  <c r="B2750" i="1" s="1"/>
  <c r="C2751" i="1"/>
  <c r="B2751" i="1" s="1"/>
  <c r="C2752" i="1"/>
  <c r="B2752" i="1" s="1"/>
  <c r="C2753" i="1"/>
  <c r="B2753" i="1" s="1"/>
  <c r="C2754" i="1"/>
  <c r="B2754" i="1" s="1"/>
  <c r="C2755" i="1"/>
  <c r="B2755" i="1" s="1"/>
  <c r="C2756" i="1"/>
  <c r="B2756" i="1" s="1"/>
  <c r="C2757" i="1"/>
  <c r="B2757" i="1" s="1"/>
  <c r="C2758" i="1"/>
  <c r="B2758" i="1" s="1"/>
  <c r="C2759" i="1"/>
  <c r="B2759" i="1" s="1"/>
  <c r="C2760" i="1"/>
  <c r="B2760" i="1" s="1"/>
  <c r="C2761" i="1"/>
  <c r="B2761" i="1" s="1"/>
  <c r="C2762" i="1"/>
  <c r="B2762" i="1" s="1"/>
  <c r="C2763" i="1"/>
  <c r="B2763" i="1" s="1"/>
  <c r="C2764" i="1"/>
  <c r="B2764" i="1" s="1"/>
  <c r="C2765" i="1"/>
  <c r="B2765" i="1" s="1"/>
  <c r="C2766" i="1"/>
  <c r="B2766" i="1" s="1"/>
  <c r="C2767" i="1"/>
  <c r="B2767" i="1" s="1"/>
  <c r="C2768" i="1"/>
  <c r="B2768" i="1" s="1"/>
  <c r="C2769" i="1"/>
  <c r="B2769" i="1" s="1"/>
  <c r="C2770" i="1"/>
  <c r="B2770" i="1" s="1"/>
  <c r="C2771" i="1"/>
  <c r="B2771" i="1" s="1"/>
  <c r="C2772" i="1"/>
  <c r="B2772" i="1" s="1"/>
  <c r="C2773" i="1"/>
  <c r="B2773" i="1" s="1"/>
  <c r="C2774" i="1"/>
  <c r="B2774" i="1" s="1"/>
  <c r="C2775" i="1"/>
  <c r="B2775" i="1" s="1"/>
  <c r="C2776" i="1"/>
  <c r="B2776" i="1" s="1"/>
  <c r="C2777" i="1"/>
  <c r="B2777" i="1" s="1"/>
  <c r="C2778" i="1"/>
  <c r="B2778" i="1" s="1"/>
  <c r="C2779" i="1"/>
  <c r="B2779" i="1" s="1"/>
  <c r="C2780" i="1"/>
  <c r="B2780" i="1" s="1"/>
  <c r="C2781" i="1"/>
  <c r="B2781" i="1" s="1"/>
  <c r="C2782" i="1"/>
  <c r="B2782" i="1" s="1"/>
  <c r="C2783" i="1"/>
  <c r="B2783" i="1" s="1"/>
  <c r="C2784" i="1"/>
  <c r="B2784" i="1" s="1"/>
  <c r="C2785" i="1"/>
  <c r="B2785" i="1" s="1"/>
  <c r="C2786" i="1"/>
  <c r="B2786" i="1" s="1"/>
  <c r="C2787" i="1"/>
  <c r="B2787" i="1" s="1"/>
  <c r="C2788" i="1"/>
  <c r="B2788" i="1" s="1"/>
  <c r="C2789" i="1"/>
  <c r="B2789" i="1" s="1"/>
  <c r="C2790" i="1"/>
  <c r="B2790" i="1" s="1"/>
  <c r="C2791" i="1"/>
  <c r="B2791" i="1" s="1"/>
  <c r="C2792" i="1"/>
  <c r="B2792" i="1" s="1"/>
  <c r="C2793" i="1"/>
  <c r="B2793" i="1" s="1"/>
  <c r="C2794" i="1"/>
  <c r="B2794" i="1" s="1"/>
  <c r="C2795" i="1"/>
  <c r="B2795" i="1" s="1"/>
  <c r="C2796" i="1"/>
  <c r="B2796" i="1" s="1"/>
  <c r="C2797" i="1"/>
  <c r="B2797" i="1" s="1"/>
  <c r="C2798" i="1"/>
  <c r="B2798" i="1" s="1"/>
  <c r="C2799" i="1"/>
  <c r="B2799" i="1" s="1"/>
  <c r="C2800" i="1"/>
  <c r="B2800" i="1" s="1"/>
  <c r="C2801" i="1"/>
  <c r="B2801" i="1" s="1"/>
  <c r="C2802" i="1"/>
  <c r="B2802" i="1" s="1"/>
  <c r="C2803" i="1"/>
  <c r="B2803" i="1" s="1"/>
  <c r="C2804" i="1"/>
  <c r="B2804" i="1" s="1"/>
  <c r="C2805" i="1"/>
  <c r="B2805" i="1" s="1"/>
  <c r="C2806" i="1"/>
  <c r="B2806" i="1" s="1"/>
  <c r="C2807" i="1"/>
  <c r="B2807" i="1" s="1"/>
  <c r="C2808" i="1"/>
  <c r="B2808" i="1" s="1"/>
  <c r="C2809" i="1"/>
  <c r="B2809" i="1" s="1"/>
  <c r="C2810" i="1"/>
  <c r="B2810" i="1" s="1"/>
  <c r="C2811" i="1"/>
  <c r="B2811" i="1" s="1"/>
  <c r="C2812" i="1"/>
  <c r="B2812" i="1" s="1"/>
  <c r="C2813" i="1"/>
  <c r="B2813" i="1" s="1"/>
  <c r="C2814" i="1"/>
  <c r="B2814" i="1" s="1"/>
  <c r="C2815" i="1"/>
  <c r="B2815" i="1" s="1"/>
  <c r="C2816" i="1"/>
  <c r="B2816" i="1" s="1"/>
  <c r="C2817" i="1"/>
  <c r="B2817" i="1" s="1"/>
  <c r="C2818" i="1"/>
  <c r="B2818" i="1" s="1"/>
  <c r="C2819" i="1"/>
  <c r="B2819" i="1" s="1"/>
  <c r="C2820" i="1"/>
  <c r="B2820" i="1" s="1"/>
  <c r="C2821" i="1"/>
  <c r="B2821" i="1" s="1"/>
  <c r="C2822" i="1"/>
  <c r="B2822" i="1" s="1"/>
  <c r="C2823" i="1"/>
  <c r="B2823" i="1" s="1"/>
  <c r="C2824" i="1"/>
  <c r="B2824" i="1" s="1"/>
  <c r="C2825" i="1"/>
  <c r="B2825" i="1" s="1"/>
  <c r="C2826" i="1"/>
  <c r="B2826" i="1" s="1"/>
  <c r="C2827" i="1"/>
  <c r="B2827" i="1" s="1"/>
  <c r="C2828" i="1"/>
  <c r="B2828" i="1" s="1"/>
  <c r="C2829" i="1"/>
  <c r="B2829" i="1" s="1"/>
  <c r="C2830" i="1"/>
  <c r="B2830" i="1" s="1"/>
  <c r="C2831" i="1"/>
  <c r="B2831" i="1" s="1"/>
  <c r="C2832" i="1"/>
  <c r="B2832" i="1" s="1"/>
  <c r="C2833" i="1"/>
  <c r="B2833" i="1" s="1"/>
  <c r="C2834" i="1"/>
  <c r="B2834" i="1" s="1"/>
  <c r="C2835" i="1"/>
  <c r="B2835" i="1" s="1"/>
  <c r="C2836" i="1"/>
  <c r="B2836" i="1" s="1"/>
  <c r="C2837" i="1"/>
  <c r="B2837" i="1" s="1"/>
  <c r="C2838" i="1"/>
  <c r="B2838" i="1" s="1"/>
  <c r="C2839" i="1"/>
  <c r="B2839" i="1" s="1"/>
  <c r="C2840" i="1"/>
  <c r="B2840" i="1" s="1"/>
  <c r="C2841" i="1"/>
  <c r="B2841" i="1" s="1"/>
  <c r="C2842" i="1"/>
  <c r="B2842" i="1" s="1"/>
  <c r="C2843" i="1"/>
  <c r="B2843" i="1" s="1"/>
  <c r="C2844" i="1"/>
  <c r="B2844" i="1" s="1"/>
  <c r="C2845" i="1"/>
  <c r="B2845" i="1" s="1"/>
  <c r="C2846" i="1"/>
  <c r="B2846" i="1" s="1"/>
  <c r="C2847" i="1"/>
  <c r="B2847" i="1" s="1"/>
  <c r="C2848" i="1"/>
  <c r="B2848" i="1" s="1"/>
  <c r="C2849" i="1"/>
  <c r="B2849" i="1" s="1"/>
  <c r="C2850" i="1"/>
  <c r="B2850" i="1" s="1"/>
  <c r="C2851" i="1"/>
  <c r="B2851" i="1" s="1"/>
  <c r="C2852" i="1"/>
  <c r="B2852" i="1" s="1"/>
  <c r="C2853" i="1"/>
  <c r="B2853" i="1" s="1"/>
  <c r="C2854" i="1"/>
  <c r="B2854" i="1" s="1"/>
  <c r="C2855" i="1"/>
  <c r="B2855" i="1" s="1"/>
  <c r="C2856" i="1"/>
  <c r="B2856" i="1" s="1"/>
  <c r="C2857" i="1"/>
  <c r="B2857" i="1" s="1"/>
  <c r="C2858" i="1"/>
  <c r="B2858" i="1" s="1"/>
  <c r="C2859" i="1"/>
  <c r="B2859" i="1" s="1"/>
  <c r="C2860" i="1"/>
  <c r="B2860" i="1" s="1"/>
  <c r="C2861" i="1"/>
  <c r="B2861" i="1" s="1"/>
  <c r="C2862" i="1"/>
  <c r="B2862" i="1" s="1"/>
  <c r="C2863" i="1"/>
  <c r="B2863" i="1" s="1"/>
  <c r="C2864" i="1"/>
  <c r="B2864" i="1" s="1"/>
  <c r="C2865" i="1"/>
  <c r="B2865" i="1" s="1"/>
  <c r="C2866" i="1"/>
  <c r="B2866" i="1" s="1"/>
  <c r="C2867" i="1"/>
  <c r="B2867" i="1" s="1"/>
  <c r="C2868" i="1"/>
  <c r="B2868" i="1" s="1"/>
  <c r="C2869" i="1"/>
  <c r="B2869" i="1" s="1"/>
  <c r="C2870" i="1"/>
  <c r="B2870" i="1" s="1"/>
  <c r="C2871" i="1"/>
  <c r="B2871" i="1" s="1"/>
  <c r="C2872" i="1"/>
  <c r="B2872" i="1" s="1"/>
  <c r="C2873" i="1"/>
  <c r="B2873" i="1" s="1"/>
  <c r="C2874" i="1"/>
  <c r="B2874" i="1" s="1"/>
  <c r="C2875" i="1"/>
  <c r="B2875" i="1" s="1"/>
  <c r="C2876" i="1"/>
  <c r="B2876" i="1" s="1"/>
  <c r="C2877" i="1"/>
  <c r="B2877" i="1" s="1"/>
  <c r="C2878" i="1"/>
  <c r="B2878" i="1" s="1"/>
  <c r="C2879" i="1"/>
  <c r="B2879" i="1" s="1"/>
  <c r="C2880" i="1"/>
  <c r="B2880" i="1" s="1"/>
  <c r="C2881" i="1"/>
  <c r="B2881" i="1" s="1"/>
  <c r="C2882" i="1"/>
  <c r="B2882" i="1" s="1"/>
  <c r="C2883" i="1"/>
  <c r="B2883" i="1" s="1"/>
  <c r="C2884" i="1"/>
  <c r="B2884" i="1" s="1"/>
  <c r="C2885" i="1"/>
  <c r="B2885" i="1" s="1"/>
  <c r="C2886" i="1"/>
  <c r="B2886" i="1" s="1"/>
  <c r="C2887" i="1"/>
  <c r="B2887" i="1" s="1"/>
  <c r="C2888" i="1"/>
  <c r="B2888" i="1" s="1"/>
  <c r="C2889" i="1"/>
  <c r="B2889" i="1" s="1"/>
  <c r="C2890" i="1"/>
  <c r="B2890" i="1" s="1"/>
  <c r="C2891" i="1"/>
  <c r="B2891" i="1" s="1"/>
  <c r="C2892" i="1"/>
  <c r="B2892" i="1" s="1"/>
  <c r="C2893" i="1"/>
  <c r="B2893" i="1" s="1"/>
  <c r="C2894" i="1"/>
  <c r="B2894" i="1" s="1"/>
  <c r="C2895" i="1"/>
  <c r="B2895" i="1" s="1"/>
  <c r="C2896" i="1"/>
  <c r="B2896" i="1" s="1"/>
  <c r="C2897" i="1"/>
  <c r="B2897" i="1" s="1"/>
  <c r="C2898" i="1"/>
  <c r="B2898" i="1" s="1"/>
  <c r="C2899" i="1"/>
  <c r="B2899" i="1" s="1"/>
  <c r="C2900" i="1"/>
  <c r="B2900" i="1" s="1"/>
  <c r="C2901" i="1"/>
  <c r="B2901" i="1" s="1"/>
  <c r="C2902" i="1"/>
  <c r="B2902" i="1" s="1"/>
  <c r="C2903" i="1"/>
  <c r="B2903" i="1" s="1"/>
  <c r="C2904" i="1"/>
  <c r="B2904" i="1" s="1"/>
  <c r="C2905" i="1"/>
  <c r="B2905" i="1" s="1"/>
  <c r="C2906" i="1"/>
  <c r="B2906" i="1" s="1"/>
  <c r="C2907" i="1"/>
  <c r="B2907" i="1" s="1"/>
  <c r="C2908" i="1"/>
  <c r="B2908" i="1" s="1"/>
  <c r="C2909" i="1"/>
  <c r="B2909" i="1" s="1"/>
  <c r="C2910" i="1"/>
  <c r="B2910" i="1" s="1"/>
  <c r="C2911" i="1"/>
  <c r="B2911" i="1" s="1"/>
  <c r="C2912" i="1"/>
  <c r="B2912" i="1" s="1"/>
  <c r="C2913" i="1"/>
  <c r="B2913" i="1" s="1"/>
  <c r="C2914" i="1"/>
  <c r="B2914" i="1" s="1"/>
  <c r="C2915" i="1"/>
  <c r="B2915" i="1" s="1"/>
  <c r="C2916" i="1"/>
  <c r="B2916" i="1" s="1"/>
  <c r="C2917" i="1"/>
  <c r="B2917" i="1" s="1"/>
  <c r="C2918" i="1"/>
  <c r="B2918" i="1" s="1"/>
  <c r="C2919" i="1"/>
  <c r="B2919" i="1" s="1"/>
  <c r="C2920" i="1"/>
  <c r="B2920" i="1" s="1"/>
  <c r="C2921" i="1"/>
  <c r="B2921" i="1" s="1"/>
  <c r="C2922" i="1"/>
  <c r="B2922" i="1" s="1"/>
  <c r="C2923" i="1"/>
  <c r="B2923" i="1" s="1"/>
  <c r="C2924" i="1"/>
  <c r="B2924" i="1" s="1"/>
  <c r="C2925" i="1"/>
  <c r="B2925" i="1" s="1"/>
  <c r="C2926" i="1"/>
  <c r="B2926" i="1" s="1"/>
  <c r="C2927" i="1"/>
  <c r="B2927" i="1" s="1"/>
  <c r="C2928" i="1"/>
  <c r="B2928" i="1" s="1"/>
  <c r="C2929" i="1"/>
  <c r="B2929" i="1" s="1"/>
  <c r="C2930" i="1"/>
  <c r="B2930" i="1" s="1"/>
  <c r="C2931" i="1"/>
  <c r="B2931" i="1" s="1"/>
  <c r="C2932" i="1"/>
  <c r="B2932" i="1" s="1"/>
  <c r="C2933" i="1"/>
  <c r="B2933" i="1" s="1"/>
  <c r="C2934" i="1"/>
  <c r="B2934" i="1" s="1"/>
  <c r="C2935" i="1"/>
  <c r="B2935" i="1" s="1"/>
  <c r="C2936" i="1"/>
  <c r="B2936" i="1" s="1"/>
  <c r="C2937" i="1"/>
  <c r="B2937" i="1" s="1"/>
  <c r="C2938" i="1"/>
  <c r="B2938" i="1" s="1"/>
  <c r="C2939" i="1"/>
  <c r="B2939" i="1" s="1"/>
  <c r="C2940" i="1"/>
  <c r="B2940" i="1" s="1"/>
  <c r="C2941" i="1"/>
  <c r="B2941" i="1" s="1"/>
  <c r="C2942" i="1"/>
  <c r="B2942" i="1" s="1"/>
  <c r="C2943" i="1"/>
  <c r="B2943" i="1" s="1"/>
  <c r="C2944" i="1"/>
  <c r="B2944" i="1" s="1"/>
  <c r="C2945" i="1"/>
  <c r="B2945" i="1" s="1"/>
  <c r="C2946" i="1"/>
  <c r="B2946" i="1" s="1"/>
  <c r="C2947" i="1"/>
  <c r="B2947" i="1" s="1"/>
  <c r="C2948" i="1"/>
  <c r="B2948" i="1" s="1"/>
  <c r="C2949" i="1"/>
  <c r="B2949" i="1" s="1"/>
  <c r="C2950" i="1"/>
  <c r="B2950" i="1" s="1"/>
  <c r="C2951" i="1"/>
  <c r="B2951" i="1" s="1"/>
  <c r="C2952" i="1"/>
  <c r="B2952" i="1" s="1"/>
  <c r="C2953" i="1"/>
  <c r="B2953" i="1" s="1"/>
  <c r="C2954" i="1"/>
  <c r="B2954" i="1" s="1"/>
  <c r="C2955" i="1"/>
  <c r="B2955" i="1" s="1"/>
  <c r="C2956" i="1"/>
  <c r="B2956" i="1" s="1"/>
  <c r="C2957" i="1"/>
  <c r="B2957" i="1" s="1"/>
  <c r="C2958" i="1"/>
  <c r="B2958" i="1" s="1"/>
  <c r="C2959" i="1"/>
  <c r="B2959" i="1" s="1"/>
  <c r="C2960" i="1"/>
  <c r="B2960" i="1" s="1"/>
  <c r="C2961" i="1"/>
  <c r="B2961" i="1" s="1"/>
  <c r="C2962" i="1"/>
  <c r="B2962" i="1" s="1"/>
  <c r="C2963" i="1"/>
  <c r="B2963" i="1" s="1"/>
  <c r="C2964" i="1"/>
  <c r="B2964" i="1" s="1"/>
  <c r="C2965" i="1"/>
  <c r="B2965" i="1" s="1"/>
  <c r="C2966" i="1"/>
  <c r="B2966" i="1" s="1"/>
  <c r="C2967" i="1"/>
  <c r="B2967" i="1" s="1"/>
  <c r="C2968" i="1"/>
  <c r="B2968" i="1" s="1"/>
  <c r="C2969" i="1"/>
  <c r="B2969" i="1" s="1"/>
  <c r="C2970" i="1"/>
  <c r="B2970" i="1" s="1"/>
  <c r="C2971" i="1"/>
  <c r="B2971" i="1" s="1"/>
  <c r="C2972" i="1"/>
  <c r="B2972" i="1" s="1"/>
  <c r="C2973" i="1"/>
  <c r="B2973" i="1" s="1"/>
  <c r="C2974" i="1"/>
  <c r="B2974" i="1" s="1"/>
  <c r="C2975" i="1"/>
  <c r="B2975" i="1" s="1"/>
  <c r="C2976" i="1"/>
  <c r="B2976" i="1" s="1"/>
  <c r="C2977" i="1"/>
  <c r="B2977" i="1" s="1"/>
  <c r="C2978" i="1"/>
  <c r="B2978" i="1" s="1"/>
  <c r="C2979" i="1"/>
  <c r="B2979" i="1" s="1"/>
  <c r="C2980" i="1"/>
  <c r="B2980" i="1" s="1"/>
  <c r="C2981" i="1"/>
  <c r="B2981" i="1" s="1"/>
  <c r="C2982" i="1"/>
  <c r="B2982" i="1" s="1"/>
  <c r="C2983" i="1"/>
  <c r="B2983" i="1" s="1"/>
  <c r="C2984" i="1"/>
  <c r="B2984" i="1" s="1"/>
  <c r="C2985" i="1"/>
  <c r="B2985" i="1" s="1"/>
  <c r="C2986" i="1"/>
  <c r="B2986" i="1" s="1"/>
  <c r="C2987" i="1"/>
  <c r="B2987" i="1" s="1"/>
  <c r="C2988" i="1"/>
  <c r="B2988" i="1" s="1"/>
  <c r="C2989" i="1"/>
  <c r="B2989" i="1" s="1"/>
  <c r="C2990" i="1"/>
  <c r="B2990" i="1" s="1"/>
  <c r="C2991" i="1"/>
  <c r="B2991" i="1" s="1"/>
  <c r="C2992" i="1"/>
  <c r="B2992" i="1" s="1"/>
  <c r="C2993" i="1"/>
  <c r="B2993" i="1" s="1"/>
  <c r="C2994" i="1"/>
  <c r="B2994" i="1" s="1"/>
  <c r="C2995" i="1"/>
  <c r="B2995" i="1" s="1"/>
  <c r="C2996" i="1"/>
  <c r="B2996" i="1" s="1"/>
  <c r="C2997" i="1"/>
  <c r="B2997" i="1" s="1"/>
  <c r="C2998" i="1"/>
  <c r="B2998" i="1" s="1"/>
  <c r="C2999" i="1"/>
  <c r="B2999" i="1" s="1"/>
  <c r="C3000" i="1"/>
  <c r="B3000" i="1" s="1"/>
  <c r="C3001" i="1"/>
  <c r="B3001" i="1" s="1"/>
  <c r="C3002" i="1"/>
  <c r="B3002" i="1" s="1"/>
  <c r="C3003" i="1"/>
  <c r="B3003" i="1" s="1"/>
  <c r="C3004" i="1"/>
  <c r="B3004" i="1" s="1"/>
  <c r="C3005" i="1"/>
  <c r="B3005" i="1" s="1"/>
  <c r="C3006" i="1"/>
  <c r="B3006" i="1" s="1"/>
  <c r="C3007" i="1"/>
  <c r="B3007" i="1" s="1"/>
  <c r="C3008" i="1"/>
  <c r="B3008" i="1" s="1"/>
  <c r="C3009" i="1"/>
  <c r="B3009" i="1" s="1"/>
  <c r="C3010" i="1"/>
  <c r="B3010" i="1" s="1"/>
  <c r="C3011" i="1"/>
  <c r="B3011" i="1" s="1"/>
  <c r="C3012" i="1"/>
  <c r="B3012" i="1" s="1"/>
  <c r="C3013" i="1"/>
  <c r="B3013" i="1" s="1"/>
  <c r="C3014" i="1"/>
  <c r="B3014" i="1" s="1"/>
  <c r="C3015" i="1"/>
  <c r="B3015" i="1" s="1"/>
  <c r="C3016" i="1"/>
  <c r="B3016" i="1" s="1"/>
  <c r="C3017" i="1"/>
  <c r="B3017" i="1" s="1"/>
  <c r="C3018" i="1"/>
  <c r="B3018" i="1" s="1"/>
  <c r="C3019" i="1"/>
  <c r="B3019" i="1" s="1"/>
  <c r="C3020" i="1"/>
  <c r="B3020" i="1" s="1"/>
  <c r="C3021" i="1"/>
  <c r="B3021" i="1" s="1"/>
  <c r="C3022" i="1"/>
  <c r="B3022" i="1" s="1"/>
  <c r="C3023" i="1"/>
  <c r="B3023" i="1" s="1"/>
  <c r="C3024" i="1"/>
  <c r="B3024" i="1" s="1"/>
  <c r="C3025" i="1"/>
  <c r="B3025" i="1" s="1"/>
  <c r="C3026" i="1"/>
  <c r="B3026" i="1" s="1"/>
  <c r="C3027" i="1"/>
  <c r="B3027" i="1" s="1"/>
  <c r="C3028" i="1"/>
  <c r="B3028" i="1" s="1"/>
  <c r="C3029" i="1"/>
  <c r="B3029" i="1" s="1"/>
  <c r="C3030" i="1"/>
  <c r="B3030" i="1" s="1"/>
  <c r="C3031" i="1"/>
  <c r="B3031" i="1" s="1"/>
  <c r="C3032" i="1"/>
  <c r="B3032" i="1" s="1"/>
  <c r="C3033" i="1"/>
  <c r="B3033" i="1" s="1"/>
  <c r="C3034" i="1"/>
  <c r="B3034" i="1" s="1"/>
  <c r="C3035" i="1"/>
  <c r="B3035" i="1" s="1"/>
  <c r="C3036" i="1"/>
  <c r="B3036" i="1" s="1"/>
  <c r="C3037" i="1"/>
  <c r="B3037" i="1" s="1"/>
  <c r="C3038" i="1"/>
  <c r="B3038" i="1" s="1"/>
  <c r="C3039" i="1"/>
  <c r="B3039" i="1" s="1"/>
  <c r="C3040" i="1"/>
  <c r="B3040" i="1" s="1"/>
  <c r="C3041" i="1"/>
  <c r="B3041" i="1" s="1"/>
  <c r="C3042" i="1"/>
  <c r="B3042" i="1" s="1"/>
  <c r="C3043" i="1"/>
  <c r="B3043" i="1" s="1"/>
  <c r="C3044" i="1"/>
  <c r="B3044" i="1" s="1"/>
  <c r="C3045" i="1"/>
  <c r="B3045" i="1" s="1"/>
  <c r="C3046" i="1"/>
  <c r="B3046" i="1" s="1"/>
  <c r="C3047" i="1"/>
  <c r="B3047" i="1" s="1"/>
  <c r="C3048" i="1"/>
  <c r="B3048" i="1" s="1"/>
  <c r="C3049" i="1"/>
  <c r="B3049" i="1" s="1"/>
  <c r="C3050" i="1"/>
  <c r="B3050" i="1" s="1"/>
  <c r="C3051" i="1"/>
  <c r="B3051" i="1" s="1"/>
  <c r="C3052" i="1"/>
  <c r="B3052" i="1" s="1"/>
  <c r="C3053" i="1"/>
  <c r="B3053" i="1" s="1"/>
  <c r="C3054" i="1"/>
  <c r="B3054" i="1" s="1"/>
  <c r="C3055" i="1"/>
  <c r="B3055" i="1" s="1"/>
  <c r="C3056" i="1"/>
  <c r="B3056" i="1" s="1"/>
  <c r="C3057" i="1"/>
  <c r="B3057" i="1" s="1"/>
  <c r="C3058" i="1"/>
  <c r="B3058" i="1" s="1"/>
  <c r="C3059" i="1"/>
  <c r="B3059" i="1" s="1"/>
  <c r="C3060" i="1"/>
  <c r="B3060" i="1" s="1"/>
  <c r="C3061" i="1"/>
  <c r="B3061" i="1" s="1"/>
  <c r="C3062" i="1"/>
  <c r="B3062" i="1" s="1"/>
  <c r="C3063" i="1"/>
  <c r="B3063" i="1" s="1"/>
  <c r="C3064" i="1"/>
  <c r="B3064" i="1" s="1"/>
  <c r="C3065" i="1"/>
  <c r="B3065" i="1" s="1"/>
  <c r="C3066" i="1"/>
  <c r="B3066" i="1" s="1"/>
  <c r="C3067" i="1"/>
  <c r="B3067" i="1" s="1"/>
  <c r="C3068" i="1"/>
  <c r="B3068" i="1" s="1"/>
  <c r="C3069" i="1"/>
  <c r="B3069" i="1" s="1"/>
  <c r="C3070" i="1"/>
  <c r="B3070" i="1" s="1"/>
  <c r="C3071" i="1"/>
  <c r="B3071" i="1" s="1"/>
  <c r="C3072" i="1"/>
  <c r="B3072" i="1" s="1"/>
  <c r="C3073" i="1"/>
  <c r="B3073" i="1" s="1"/>
  <c r="C3074" i="1"/>
  <c r="B3074" i="1" s="1"/>
  <c r="C3075" i="1"/>
  <c r="B3075" i="1" s="1"/>
  <c r="C3076" i="1"/>
  <c r="B3076" i="1" s="1"/>
  <c r="C3077" i="1"/>
  <c r="B3077" i="1" s="1"/>
  <c r="C3078" i="1"/>
  <c r="B3078" i="1" s="1"/>
  <c r="C3079" i="1"/>
  <c r="B3079" i="1" s="1"/>
  <c r="C3080" i="1"/>
  <c r="B3080" i="1" s="1"/>
  <c r="C3081" i="1"/>
  <c r="B3081" i="1" s="1"/>
  <c r="C3082" i="1"/>
  <c r="B3082" i="1" s="1"/>
  <c r="C3083" i="1"/>
  <c r="B3083" i="1" s="1"/>
  <c r="C3084" i="1"/>
  <c r="B3084" i="1" s="1"/>
  <c r="C3085" i="1"/>
  <c r="B3085" i="1" s="1"/>
  <c r="C3086" i="1"/>
  <c r="B3086" i="1" s="1"/>
  <c r="C3087" i="1"/>
  <c r="B3087" i="1" s="1"/>
  <c r="C3088" i="1"/>
  <c r="B3088" i="1" s="1"/>
  <c r="C3089" i="1"/>
  <c r="B3089" i="1" s="1"/>
  <c r="C3090" i="1"/>
  <c r="B3090" i="1" s="1"/>
  <c r="C3091" i="1"/>
  <c r="B3091" i="1" s="1"/>
  <c r="C3092" i="1"/>
  <c r="B3092" i="1" s="1"/>
  <c r="C3093" i="1"/>
  <c r="B3093" i="1" s="1"/>
  <c r="C3094" i="1"/>
  <c r="B3094" i="1" s="1"/>
  <c r="C3095" i="1"/>
  <c r="B3095" i="1" s="1"/>
  <c r="C3096" i="1"/>
  <c r="B3096" i="1" s="1"/>
  <c r="C3097" i="1"/>
  <c r="B3097" i="1" s="1"/>
  <c r="C3098" i="1"/>
  <c r="B3098" i="1" s="1"/>
  <c r="C3099" i="1"/>
  <c r="B3099" i="1" s="1"/>
  <c r="C3100" i="1"/>
  <c r="B3100" i="1" s="1"/>
  <c r="C3101" i="1"/>
  <c r="B3101" i="1" s="1"/>
  <c r="C3102" i="1"/>
  <c r="B3102" i="1" s="1"/>
  <c r="C3103" i="1"/>
  <c r="B3103" i="1" s="1"/>
  <c r="C3104" i="1"/>
  <c r="B3104" i="1" s="1"/>
  <c r="C3105" i="1"/>
  <c r="B3105" i="1" s="1"/>
  <c r="C3106" i="1"/>
  <c r="B3106" i="1" s="1"/>
  <c r="C3107" i="1"/>
  <c r="B3107" i="1" s="1"/>
  <c r="C3108" i="1"/>
  <c r="B3108" i="1" s="1"/>
  <c r="C3109" i="1"/>
  <c r="B3109" i="1" s="1"/>
  <c r="C3110" i="1"/>
  <c r="B3110" i="1" s="1"/>
  <c r="C3111" i="1"/>
  <c r="B3111" i="1" s="1"/>
  <c r="C3112" i="1"/>
  <c r="B3112" i="1" s="1"/>
  <c r="C3113" i="1"/>
  <c r="B3113" i="1" s="1"/>
  <c r="C3114" i="1"/>
  <c r="B3114" i="1" s="1"/>
  <c r="C3115" i="1"/>
  <c r="B3115" i="1" s="1"/>
  <c r="C3116" i="1"/>
  <c r="B3116" i="1" s="1"/>
  <c r="C3117" i="1"/>
  <c r="B3117" i="1" s="1"/>
  <c r="C3118" i="1"/>
  <c r="B3118" i="1" s="1"/>
  <c r="C3119" i="1"/>
  <c r="B3119" i="1" s="1"/>
  <c r="C3120" i="1"/>
  <c r="B3120" i="1" s="1"/>
  <c r="C3121" i="1"/>
  <c r="B3121" i="1" s="1"/>
  <c r="C3122" i="1"/>
  <c r="B3122" i="1" s="1"/>
  <c r="C3123" i="1"/>
  <c r="B3123" i="1" s="1"/>
  <c r="C3124" i="1"/>
  <c r="B3124" i="1" s="1"/>
  <c r="C3125" i="1"/>
  <c r="B3125" i="1" s="1"/>
  <c r="C3126" i="1"/>
  <c r="B3126" i="1" s="1"/>
  <c r="C3127" i="1"/>
  <c r="B3127" i="1" s="1"/>
  <c r="C3128" i="1"/>
  <c r="B3128" i="1" s="1"/>
  <c r="C3129" i="1"/>
  <c r="B3129" i="1" s="1"/>
  <c r="C3130" i="1"/>
  <c r="B3130" i="1" s="1"/>
  <c r="C3131" i="1"/>
  <c r="B3131" i="1" s="1"/>
  <c r="C3132" i="1"/>
  <c r="B3132" i="1" s="1"/>
  <c r="C3133" i="1"/>
  <c r="B3133" i="1" s="1"/>
  <c r="C3134" i="1"/>
  <c r="B3134" i="1" s="1"/>
  <c r="C3135" i="1"/>
  <c r="B3135" i="1" s="1"/>
  <c r="C3136" i="1"/>
  <c r="B3136" i="1" s="1"/>
  <c r="C3137" i="1"/>
  <c r="B3137" i="1" s="1"/>
  <c r="C3138" i="1"/>
  <c r="B3138" i="1" s="1"/>
  <c r="C3139" i="1"/>
  <c r="B3139" i="1" s="1"/>
  <c r="C3140" i="1"/>
  <c r="B3140" i="1" s="1"/>
  <c r="C3141" i="1"/>
  <c r="B3141" i="1" s="1"/>
  <c r="C3142" i="1"/>
  <c r="B3142" i="1" s="1"/>
  <c r="C3143" i="1"/>
  <c r="B3143" i="1" s="1"/>
  <c r="C3144" i="1"/>
  <c r="B3144" i="1" s="1"/>
  <c r="C3145" i="1"/>
  <c r="B3145" i="1" s="1"/>
  <c r="C3146" i="1"/>
  <c r="B3146" i="1" s="1"/>
  <c r="C3147" i="1"/>
  <c r="B3147" i="1" s="1"/>
  <c r="C3148" i="1"/>
  <c r="B3148" i="1" s="1"/>
  <c r="C3149" i="1"/>
  <c r="B3149" i="1" s="1"/>
  <c r="C3150" i="1"/>
  <c r="B3150" i="1" s="1"/>
  <c r="C3151" i="1"/>
  <c r="B3151" i="1" s="1"/>
  <c r="C3152" i="1"/>
  <c r="B3152" i="1" s="1"/>
  <c r="C3153" i="1"/>
  <c r="B3153" i="1" s="1"/>
  <c r="C3154" i="1"/>
  <c r="B3154" i="1" s="1"/>
  <c r="C3155" i="1"/>
  <c r="B3155" i="1" s="1"/>
  <c r="C3156" i="1"/>
  <c r="B3156" i="1" s="1"/>
  <c r="C3157" i="1"/>
  <c r="B3157" i="1" s="1"/>
  <c r="C3158" i="1"/>
  <c r="B3158" i="1" s="1"/>
  <c r="C3159" i="1"/>
  <c r="B3159" i="1" s="1"/>
  <c r="C3160" i="1"/>
  <c r="B3160" i="1" s="1"/>
  <c r="C3161" i="1"/>
  <c r="B3161" i="1" s="1"/>
  <c r="C3162" i="1"/>
  <c r="B3162" i="1" s="1"/>
  <c r="C3163" i="1"/>
  <c r="B3163" i="1" s="1"/>
  <c r="C3164" i="1"/>
  <c r="B3164" i="1" s="1"/>
  <c r="C3165" i="1"/>
  <c r="B3165" i="1" s="1"/>
  <c r="C3166" i="1"/>
  <c r="B3166" i="1" s="1"/>
  <c r="C3167" i="1"/>
  <c r="B3167" i="1" s="1"/>
  <c r="C3168" i="1"/>
  <c r="B3168" i="1" s="1"/>
  <c r="C3169" i="1"/>
  <c r="B3169" i="1" s="1"/>
  <c r="C3170" i="1"/>
  <c r="B3170" i="1" s="1"/>
  <c r="C3171" i="1"/>
  <c r="B3171" i="1" s="1"/>
  <c r="C3172" i="1"/>
  <c r="B3172" i="1" s="1"/>
  <c r="C3173" i="1"/>
  <c r="B3173" i="1" s="1"/>
  <c r="C3174" i="1"/>
  <c r="B3174" i="1" s="1"/>
  <c r="C3175" i="1"/>
  <c r="B3175" i="1" s="1"/>
  <c r="C3176" i="1"/>
  <c r="B3176" i="1" s="1"/>
  <c r="C3177" i="1"/>
  <c r="B3177" i="1" s="1"/>
  <c r="C3178" i="1"/>
  <c r="B3178" i="1" s="1"/>
  <c r="C3179" i="1"/>
  <c r="B3179" i="1" s="1"/>
  <c r="C3180" i="1"/>
  <c r="B3180" i="1" s="1"/>
  <c r="C3181" i="1"/>
  <c r="B3181" i="1" s="1"/>
  <c r="C3182" i="1"/>
  <c r="B3182" i="1" s="1"/>
  <c r="C3183" i="1"/>
  <c r="B3183" i="1" s="1"/>
  <c r="C3184" i="1"/>
  <c r="B3184" i="1" s="1"/>
  <c r="C3185" i="1"/>
  <c r="B3185" i="1" s="1"/>
  <c r="C3186" i="1"/>
  <c r="B3186" i="1" s="1"/>
  <c r="C3187" i="1"/>
  <c r="B3187" i="1" s="1"/>
  <c r="C3188" i="1"/>
  <c r="B3188" i="1" s="1"/>
  <c r="C3189" i="1"/>
  <c r="B3189" i="1" s="1"/>
  <c r="C3190" i="1"/>
  <c r="B3190" i="1" s="1"/>
  <c r="C3191" i="1"/>
  <c r="B3191" i="1" s="1"/>
  <c r="C3192" i="1"/>
  <c r="B3192" i="1" s="1"/>
  <c r="C3193" i="1"/>
  <c r="B3193" i="1" s="1"/>
  <c r="C3194" i="1"/>
  <c r="B3194" i="1" s="1"/>
  <c r="C3195" i="1"/>
  <c r="B3195" i="1" s="1"/>
  <c r="C3196" i="1"/>
  <c r="B3196" i="1" s="1"/>
  <c r="C3197" i="1"/>
  <c r="B3197" i="1" s="1"/>
  <c r="C3198" i="1"/>
  <c r="B3198" i="1" s="1"/>
  <c r="C3199" i="1"/>
  <c r="B3199" i="1" s="1"/>
  <c r="C3200" i="1"/>
  <c r="B3200" i="1" s="1"/>
  <c r="C3201" i="1"/>
  <c r="B3201" i="1" s="1"/>
  <c r="C3202" i="1"/>
  <c r="B3202" i="1" s="1"/>
  <c r="C3203" i="1"/>
  <c r="B3203" i="1" s="1"/>
  <c r="C3204" i="1"/>
  <c r="B3204" i="1" s="1"/>
  <c r="C3205" i="1"/>
  <c r="B3205" i="1" s="1"/>
  <c r="C3206" i="1"/>
  <c r="B3206" i="1" s="1"/>
  <c r="C3207" i="1"/>
  <c r="B3207" i="1" s="1"/>
  <c r="C3208" i="1"/>
  <c r="B3208" i="1" s="1"/>
  <c r="C3209" i="1"/>
  <c r="B3209" i="1" s="1"/>
  <c r="C3210" i="1"/>
  <c r="B3210" i="1" s="1"/>
  <c r="C3211" i="1"/>
  <c r="B3211" i="1" s="1"/>
  <c r="C3212" i="1"/>
  <c r="B3212" i="1" s="1"/>
  <c r="C3213" i="1"/>
  <c r="B3213" i="1" s="1"/>
  <c r="C3214" i="1"/>
  <c r="B3214" i="1" s="1"/>
  <c r="C3215" i="1"/>
  <c r="B3215" i="1" s="1"/>
  <c r="C3216" i="1"/>
  <c r="B3216" i="1" s="1"/>
  <c r="C3217" i="1"/>
  <c r="B3217" i="1" s="1"/>
  <c r="C3218" i="1"/>
  <c r="B3218" i="1" s="1"/>
  <c r="C3219" i="1"/>
  <c r="B3219" i="1" s="1"/>
  <c r="C3220" i="1"/>
  <c r="B3220" i="1" s="1"/>
  <c r="C3221" i="1"/>
  <c r="B3221" i="1" s="1"/>
  <c r="C3222" i="1"/>
  <c r="B3222" i="1" s="1"/>
  <c r="C3223" i="1"/>
  <c r="B3223" i="1" s="1"/>
  <c r="C3224" i="1"/>
  <c r="B3224" i="1" s="1"/>
  <c r="C3225" i="1"/>
  <c r="B3225" i="1" s="1"/>
  <c r="C3226" i="1"/>
  <c r="B3226" i="1" s="1"/>
  <c r="C3227" i="1"/>
  <c r="B3227" i="1" s="1"/>
  <c r="C3228" i="1"/>
  <c r="B3228" i="1" s="1"/>
  <c r="C3229" i="1"/>
  <c r="B3229" i="1" s="1"/>
  <c r="C3230" i="1"/>
  <c r="B3230" i="1" s="1"/>
  <c r="C3231" i="1"/>
  <c r="B3231" i="1" s="1"/>
  <c r="C3232" i="1"/>
  <c r="B3232" i="1" s="1"/>
  <c r="C3233" i="1"/>
  <c r="B3233" i="1" s="1"/>
  <c r="C3234" i="1"/>
  <c r="B3234" i="1" s="1"/>
  <c r="C3235" i="1"/>
  <c r="B3235" i="1" s="1"/>
  <c r="C3236" i="1"/>
  <c r="B3236" i="1" s="1"/>
  <c r="C3237" i="1"/>
  <c r="B3237" i="1" s="1"/>
  <c r="C3238" i="1"/>
  <c r="B3238" i="1" s="1"/>
  <c r="C3239" i="1"/>
  <c r="B3239" i="1" s="1"/>
  <c r="C3240" i="1"/>
  <c r="B3240" i="1" s="1"/>
  <c r="C3241" i="1"/>
  <c r="B3241" i="1" s="1"/>
  <c r="C3242" i="1"/>
  <c r="B3242" i="1" s="1"/>
  <c r="C3243" i="1"/>
  <c r="B3243" i="1" s="1"/>
  <c r="C3244" i="1"/>
  <c r="B3244" i="1" s="1"/>
  <c r="C3245" i="1"/>
  <c r="B3245" i="1" s="1"/>
  <c r="C3246" i="1"/>
  <c r="B3246" i="1" s="1"/>
  <c r="C3247" i="1"/>
  <c r="B3247" i="1" s="1"/>
  <c r="C3248" i="1"/>
  <c r="B3248" i="1" s="1"/>
  <c r="C3249" i="1"/>
  <c r="B3249" i="1" s="1"/>
  <c r="C3250" i="1"/>
  <c r="B3250" i="1" s="1"/>
  <c r="C3251" i="1"/>
  <c r="B3251" i="1" s="1"/>
  <c r="C3252" i="1"/>
  <c r="B3252" i="1" s="1"/>
  <c r="C3253" i="1"/>
  <c r="B3253" i="1" s="1"/>
  <c r="C3254" i="1"/>
  <c r="B3254" i="1" s="1"/>
  <c r="C3255" i="1"/>
  <c r="B3255" i="1" s="1"/>
  <c r="C3256" i="1"/>
  <c r="B3256" i="1" s="1"/>
  <c r="C3257" i="1"/>
  <c r="B3257" i="1" s="1"/>
  <c r="C3258" i="1"/>
  <c r="B3258" i="1" s="1"/>
  <c r="C3259" i="1"/>
  <c r="B3259" i="1" s="1"/>
  <c r="C3260" i="1"/>
  <c r="B3260" i="1" s="1"/>
  <c r="C3261" i="1"/>
  <c r="B3261" i="1" s="1"/>
  <c r="C3262" i="1"/>
  <c r="B3262" i="1" s="1"/>
  <c r="C3263" i="1"/>
  <c r="B3263" i="1" s="1"/>
  <c r="C3264" i="1"/>
  <c r="B3264" i="1" s="1"/>
  <c r="C3265" i="1"/>
  <c r="B3265" i="1" s="1"/>
  <c r="C3266" i="1"/>
  <c r="B3266" i="1" s="1"/>
  <c r="C3267" i="1"/>
  <c r="B3267" i="1" s="1"/>
  <c r="C3268" i="1"/>
  <c r="B3268" i="1" s="1"/>
  <c r="C3269" i="1"/>
  <c r="B3269" i="1" s="1"/>
  <c r="C3270" i="1"/>
  <c r="B3270" i="1" s="1"/>
  <c r="C3271" i="1"/>
  <c r="B3271" i="1" s="1"/>
  <c r="C3272" i="1"/>
  <c r="B3272" i="1" s="1"/>
  <c r="C3273" i="1"/>
  <c r="B3273" i="1" s="1"/>
  <c r="C3274" i="1"/>
  <c r="B3274" i="1" s="1"/>
  <c r="C3275" i="1"/>
  <c r="B3275" i="1" s="1"/>
  <c r="C3276" i="1"/>
  <c r="B3276" i="1" s="1"/>
  <c r="C3277" i="1"/>
  <c r="B3277" i="1" s="1"/>
  <c r="C3278" i="1"/>
  <c r="B3278" i="1" s="1"/>
  <c r="C3279" i="1"/>
  <c r="B3279" i="1" s="1"/>
  <c r="C3280" i="1"/>
  <c r="B3280" i="1" s="1"/>
  <c r="C3281" i="1"/>
  <c r="B3281" i="1" s="1"/>
  <c r="C3282" i="1"/>
  <c r="B3282" i="1" s="1"/>
  <c r="C3283" i="1"/>
  <c r="B3283" i="1" s="1"/>
  <c r="C3284" i="1"/>
  <c r="B3284" i="1" s="1"/>
  <c r="C3285" i="1"/>
  <c r="B3285" i="1" s="1"/>
  <c r="C3286" i="1"/>
  <c r="B3286" i="1" s="1"/>
  <c r="C3287" i="1"/>
  <c r="B3287" i="1" s="1"/>
  <c r="C3288" i="1"/>
  <c r="B3288" i="1" s="1"/>
  <c r="C3289" i="1"/>
  <c r="B3289" i="1" s="1"/>
  <c r="C3290" i="1"/>
  <c r="B3290" i="1" s="1"/>
  <c r="C3291" i="1"/>
  <c r="B3291" i="1" s="1"/>
  <c r="C3292" i="1"/>
  <c r="B3292" i="1" s="1"/>
  <c r="C3293" i="1"/>
  <c r="B3293" i="1" s="1"/>
  <c r="C3294" i="1"/>
  <c r="B3294" i="1" s="1"/>
  <c r="C3295" i="1"/>
  <c r="B3295" i="1" s="1"/>
  <c r="C3296" i="1"/>
  <c r="B3296" i="1" s="1"/>
  <c r="C3297" i="1"/>
  <c r="B3297" i="1" s="1"/>
  <c r="C3298" i="1"/>
  <c r="B3298" i="1" s="1"/>
  <c r="C3299" i="1"/>
  <c r="B3299" i="1" s="1"/>
  <c r="C3300" i="1"/>
  <c r="B3300" i="1" s="1"/>
  <c r="C3301" i="1"/>
  <c r="B3301" i="1" s="1"/>
  <c r="C3302" i="1"/>
  <c r="B3302" i="1" s="1"/>
  <c r="C3303" i="1"/>
  <c r="B3303" i="1" s="1"/>
  <c r="C3304" i="1"/>
  <c r="B3304" i="1" s="1"/>
  <c r="C3305" i="1"/>
  <c r="B3305" i="1" s="1"/>
  <c r="C3306" i="1"/>
  <c r="B3306" i="1" s="1"/>
  <c r="C3307" i="1"/>
  <c r="B3307" i="1" s="1"/>
  <c r="C3308" i="1"/>
  <c r="B3308" i="1" s="1"/>
  <c r="C3309" i="1"/>
  <c r="B3309" i="1" s="1"/>
  <c r="C3310" i="1"/>
  <c r="B3310" i="1" s="1"/>
  <c r="C3311" i="1"/>
  <c r="B3311" i="1" s="1"/>
  <c r="C3312" i="1"/>
  <c r="B3312" i="1" s="1"/>
  <c r="C3313" i="1"/>
  <c r="B3313" i="1" s="1"/>
  <c r="C3314" i="1"/>
  <c r="B3314" i="1" s="1"/>
  <c r="C3315" i="1"/>
  <c r="B3315" i="1" s="1"/>
  <c r="C3316" i="1"/>
  <c r="B3316" i="1" s="1"/>
  <c r="C3317" i="1"/>
  <c r="B3317" i="1" s="1"/>
  <c r="C3318" i="1"/>
  <c r="B3318" i="1" s="1"/>
  <c r="C3319" i="1"/>
  <c r="B3319" i="1" s="1"/>
  <c r="C3320" i="1"/>
  <c r="B3320" i="1" s="1"/>
  <c r="C3321" i="1"/>
  <c r="B3321" i="1" s="1"/>
  <c r="C3322" i="1"/>
  <c r="B3322" i="1" s="1"/>
  <c r="C3323" i="1"/>
  <c r="B3323" i="1" s="1"/>
  <c r="C3324" i="1"/>
  <c r="B3324" i="1" s="1"/>
  <c r="C3325" i="1"/>
  <c r="B3325" i="1" s="1"/>
  <c r="C3326" i="1"/>
  <c r="B3326" i="1" s="1"/>
  <c r="C3327" i="1"/>
  <c r="B3327" i="1" s="1"/>
  <c r="C3328" i="1"/>
  <c r="B3328" i="1" s="1"/>
  <c r="C3329" i="1"/>
  <c r="B3329" i="1" s="1"/>
  <c r="C3330" i="1"/>
  <c r="B3330" i="1" s="1"/>
  <c r="C3331" i="1"/>
  <c r="B3331" i="1" s="1"/>
  <c r="C3332" i="1"/>
  <c r="B3332" i="1" s="1"/>
  <c r="C3333" i="1"/>
  <c r="B3333" i="1" s="1"/>
  <c r="C3334" i="1"/>
  <c r="B3334" i="1" s="1"/>
  <c r="C3335" i="1"/>
  <c r="B3335" i="1" s="1"/>
  <c r="C3336" i="1"/>
  <c r="B3336" i="1" s="1"/>
  <c r="C3337" i="1"/>
  <c r="B3337" i="1" s="1"/>
  <c r="C3338" i="1"/>
  <c r="B3338" i="1" s="1"/>
  <c r="C3339" i="1"/>
  <c r="B3339" i="1" s="1"/>
  <c r="C3340" i="1"/>
  <c r="B3340" i="1" s="1"/>
  <c r="C3341" i="1"/>
  <c r="B3341" i="1" s="1"/>
  <c r="C3342" i="1"/>
  <c r="B3342" i="1" s="1"/>
  <c r="C3343" i="1"/>
  <c r="B3343" i="1" s="1"/>
  <c r="C3344" i="1"/>
  <c r="B3344" i="1" s="1"/>
  <c r="C3345" i="1"/>
  <c r="B3345" i="1" s="1"/>
  <c r="C3346" i="1"/>
  <c r="B3346" i="1" s="1"/>
  <c r="C3347" i="1"/>
  <c r="B3347" i="1" s="1"/>
  <c r="C3348" i="1"/>
  <c r="B3348" i="1" s="1"/>
  <c r="C3349" i="1"/>
  <c r="B3349" i="1" s="1"/>
  <c r="C3350" i="1"/>
  <c r="B3350" i="1" s="1"/>
  <c r="C3351" i="1"/>
  <c r="B3351" i="1" s="1"/>
  <c r="C3352" i="1"/>
  <c r="B3352" i="1" s="1"/>
  <c r="C3353" i="1"/>
  <c r="B3353" i="1" s="1"/>
  <c r="C3354" i="1"/>
  <c r="B3354" i="1" s="1"/>
  <c r="C3355" i="1"/>
  <c r="B3355" i="1" s="1"/>
  <c r="C3356" i="1"/>
  <c r="B3356" i="1" s="1"/>
  <c r="C3357" i="1"/>
  <c r="B3357" i="1" s="1"/>
  <c r="C3358" i="1"/>
  <c r="B3358" i="1" s="1"/>
  <c r="C3359" i="1"/>
  <c r="B3359" i="1" s="1"/>
  <c r="C3360" i="1"/>
  <c r="B3360" i="1" s="1"/>
  <c r="C3361" i="1"/>
  <c r="B3361" i="1" s="1"/>
  <c r="C3362" i="1"/>
  <c r="B3362" i="1" s="1"/>
  <c r="C3363" i="1"/>
  <c r="B3363" i="1" s="1"/>
  <c r="C3364" i="1"/>
  <c r="B3364" i="1" s="1"/>
  <c r="C3365" i="1"/>
  <c r="B3365" i="1" s="1"/>
  <c r="C3366" i="1"/>
  <c r="B3366" i="1" s="1"/>
  <c r="C3367" i="1"/>
  <c r="B3367" i="1" s="1"/>
  <c r="C3368" i="1"/>
  <c r="B3368" i="1" s="1"/>
  <c r="C3369" i="1"/>
  <c r="B3369" i="1" s="1"/>
  <c r="C3370" i="1"/>
  <c r="B3370" i="1" s="1"/>
  <c r="C3371" i="1"/>
  <c r="B3371" i="1" s="1"/>
  <c r="C3372" i="1"/>
  <c r="B3372" i="1" s="1"/>
  <c r="C3373" i="1"/>
  <c r="B3373" i="1" s="1"/>
  <c r="C3374" i="1"/>
  <c r="B3374" i="1" s="1"/>
  <c r="C3375" i="1"/>
  <c r="B3375" i="1" s="1"/>
  <c r="C3376" i="1"/>
  <c r="B3376" i="1" s="1"/>
  <c r="C3377" i="1"/>
  <c r="B3377" i="1" s="1"/>
  <c r="C3378" i="1"/>
  <c r="B3378" i="1" s="1"/>
  <c r="C3379" i="1"/>
  <c r="B3379" i="1" s="1"/>
  <c r="C3380" i="1"/>
  <c r="B3380" i="1" s="1"/>
  <c r="C3381" i="1"/>
  <c r="B3381" i="1" s="1"/>
  <c r="C3382" i="1"/>
  <c r="B3382" i="1" s="1"/>
  <c r="C3383" i="1"/>
  <c r="B3383" i="1" s="1"/>
  <c r="C3384" i="1"/>
  <c r="B3384" i="1" s="1"/>
  <c r="C3385" i="1"/>
  <c r="B3385" i="1" s="1"/>
  <c r="C3386" i="1"/>
  <c r="B3386" i="1" s="1"/>
  <c r="C3387" i="1"/>
  <c r="B3387" i="1" s="1"/>
  <c r="C3388" i="1"/>
  <c r="B3388" i="1" s="1"/>
  <c r="C3389" i="1"/>
  <c r="B3389" i="1" s="1"/>
  <c r="C3390" i="1"/>
  <c r="B3390" i="1" s="1"/>
  <c r="C3391" i="1"/>
  <c r="B3391" i="1" s="1"/>
  <c r="C3392" i="1"/>
  <c r="B3392" i="1" s="1"/>
  <c r="C3393" i="1"/>
  <c r="B3393" i="1" s="1"/>
  <c r="C3394" i="1"/>
  <c r="B3394" i="1" s="1"/>
  <c r="C3395" i="1"/>
  <c r="B3395" i="1" s="1"/>
  <c r="C3396" i="1"/>
  <c r="B3396" i="1" s="1"/>
  <c r="C3397" i="1"/>
  <c r="B3397" i="1" s="1"/>
  <c r="C3398" i="1"/>
  <c r="B3398" i="1" s="1"/>
  <c r="C3399" i="1"/>
  <c r="B3399" i="1" s="1"/>
  <c r="C3400" i="1"/>
  <c r="B3400" i="1" s="1"/>
  <c r="C3401" i="1"/>
  <c r="B3401" i="1" s="1"/>
  <c r="C3402" i="1"/>
  <c r="B3402" i="1" s="1"/>
  <c r="C3403" i="1"/>
  <c r="B3403" i="1" s="1"/>
  <c r="C3404" i="1"/>
  <c r="B3404" i="1" s="1"/>
  <c r="C3405" i="1"/>
  <c r="B3405" i="1" s="1"/>
  <c r="C3406" i="1"/>
  <c r="B3406" i="1" s="1"/>
  <c r="C3407" i="1"/>
  <c r="B3407" i="1" s="1"/>
  <c r="C3408" i="1"/>
  <c r="B3408" i="1" s="1"/>
  <c r="C3409" i="1"/>
  <c r="B3409" i="1" s="1"/>
  <c r="C3410" i="1"/>
  <c r="B3410" i="1" s="1"/>
  <c r="C3411" i="1"/>
  <c r="B3411" i="1" s="1"/>
  <c r="C3412" i="1"/>
  <c r="B3412" i="1" s="1"/>
  <c r="C3413" i="1"/>
  <c r="B3413" i="1" s="1"/>
  <c r="C3414" i="1"/>
  <c r="B3414" i="1" s="1"/>
  <c r="C3415" i="1"/>
  <c r="B3415" i="1" s="1"/>
  <c r="C3416" i="1"/>
  <c r="B3416" i="1" s="1"/>
  <c r="C3417" i="1"/>
  <c r="B3417" i="1" s="1"/>
  <c r="C3418" i="1"/>
  <c r="B3418" i="1" s="1"/>
  <c r="C3419" i="1"/>
  <c r="B3419" i="1" s="1"/>
  <c r="C3420" i="1"/>
  <c r="B3420" i="1" s="1"/>
  <c r="C3421" i="1"/>
  <c r="B3421" i="1" s="1"/>
  <c r="C3422" i="1"/>
  <c r="B3422" i="1" s="1"/>
  <c r="C3423" i="1"/>
  <c r="B3423" i="1" s="1"/>
  <c r="C3424" i="1"/>
  <c r="B3424" i="1" s="1"/>
  <c r="C3425" i="1"/>
  <c r="B3425" i="1" s="1"/>
  <c r="C3426" i="1"/>
  <c r="B3426" i="1" s="1"/>
  <c r="C3427" i="1"/>
  <c r="B3427" i="1" s="1"/>
  <c r="C3428" i="1"/>
  <c r="B3428" i="1" s="1"/>
  <c r="C3429" i="1"/>
  <c r="B3429" i="1" s="1"/>
  <c r="C3430" i="1"/>
  <c r="B3430" i="1" s="1"/>
  <c r="C3431" i="1"/>
  <c r="B3431" i="1" s="1"/>
  <c r="C3432" i="1"/>
  <c r="B3432" i="1" s="1"/>
  <c r="C3433" i="1"/>
  <c r="B3433" i="1" s="1"/>
  <c r="C3434" i="1"/>
  <c r="B3434" i="1" s="1"/>
  <c r="C3435" i="1"/>
  <c r="B3435" i="1" s="1"/>
  <c r="C3436" i="1"/>
  <c r="B3436" i="1" s="1"/>
  <c r="C3437" i="1"/>
  <c r="B3437" i="1" s="1"/>
  <c r="C3438" i="1"/>
  <c r="B3438" i="1" s="1"/>
  <c r="C3439" i="1"/>
  <c r="B3439" i="1" s="1"/>
  <c r="C3440" i="1"/>
  <c r="B3440" i="1" s="1"/>
  <c r="C3441" i="1"/>
  <c r="B3441" i="1" s="1"/>
  <c r="C3442" i="1"/>
  <c r="B3442" i="1" s="1"/>
  <c r="C3443" i="1"/>
  <c r="B3443" i="1" s="1"/>
  <c r="C3444" i="1"/>
  <c r="B3444" i="1" s="1"/>
  <c r="C3445" i="1"/>
  <c r="B3445" i="1" s="1"/>
  <c r="C3446" i="1"/>
  <c r="B3446" i="1" s="1"/>
  <c r="C3447" i="1"/>
  <c r="B3447" i="1" s="1"/>
  <c r="C3448" i="1"/>
  <c r="B3448" i="1" s="1"/>
  <c r="C3449" i="1"/>
  <c r="B3449" i="1" s="1"/>
  <c r="C3450" i="1"/>
  <c r="B3450" i="1" s="1"/>
  <c r="C3451" i="1"/>
  <c r="B3451" i="1" s="1"/>
  <c r="C3452" i="1"/>
  <c r="B3452" i="1" s="1"/>
  <c r="C3453" i="1"/>
  <c r="B3453" i="1" s="1"/>
  <c r="C3454" i="1"/>
  <c r="B3454" i="1" s="1"/>
  <c r="C3455" i="1"/>
  <c r="B3455" i="1" s="1"/>
  <c r="C3456" i="1"/>
  <c r="B3456" i="1" s="1"/>
  <c r="C3457" i="1"/>
  <c r="B3457" i="1" s="1"/>
  <c r="C3458" i="1"/>
  <c r="B3458" i="1" s="1"/>
  <c r="C3459" i="1"/>
  <c r="B3459" i="1" s="1"/>
  <c r="C3460" i="1"/>
  <c r="B3460" i="1" s="1"/>
  <c r="C3461" i="1"/>
  <c r="B3461" i="1" s="1"/>
  <c r="C3462" i="1"/>
  <c r="B3462" i="1" s="1"/>
  <c r="C3463" i="1"/>
  <c r="B3463" i="1" s="1"/>
  <c r="C3464" i="1"/>
  <c r="B3464" i="1" s="1"/>
  <c r="C3465" i="1"/>
  <c r="B3465" i="1" s="1"/>
  <c r="C3466" i="1"/>
  <c r="B3466" i="1" s="1"/>
  <c r="C3467" i="1"/>
  <c r="B3467" i="1" s="1"/>
  <c r="C3468" i="1"/>
  <c r="B3468" i="1" s="1"/>
  <c r="C3469" i="1"/>
  <c r="B3469" i="1" s="1"/>
  <c r="C3470" i="1"/>
  <c r="B3470" i="1" s="1"/>
  <c r="C3471" i="1"/>
  <c r="B3471" i="1" s="1"/>
  <c r="C3472" i="1"/>
  <c r="B3472" i="1" s="1"/>
  <c r="C3473" i="1"/>
  <c r="B3473" i="1" s="1"/>
  <c r="C3474" i="1"/>
  <c r="B3474" i="1" s="1"/>
  <c r="C3475" i="1"/>
  <c r="B3475" i="1" s="1"/>
  <c r="C3476" i="1"/>
  <c r="B3476" i="1" s="1"/>
  <c r="C3477" i="1"/>
  <c r="B3477" i="1" s="1"/>
  <c r="C3478" i="1"/>
  <c r="B3478" i="1" s="1"/>
  <c r="C3479" i="1"/>
  <c r="B3479" i="1" s="1"/>
  <c r="C3480" i="1"/>
  <c r="B3480" i="1" s="1"/>
  <c r="C3481" i="1"/>
  <c r="B3481" i="1" s="1"/>
  <c r="C3482" i="1"/>
  <c r="B3482" i="1" s="1"/>
  <c r="C3483" i="1"/>
  <c r="B3483" i="1" s="1"/>
  <c r="C3484" i="1"/>
  <c r="B3484" i="1" s="1"/>
  <c r="C3485" i="1"/>
  <c r="B3485" i="1" s="1"/>
  <c r="C3486" i="1"/>
  <c r="B3486" i="1" s="1"/>
  <c r="C3487" i="1"/>
  <c r="B3487" i="1" s="1"/>
  <c r="C3488" i="1"/>
  <c r="B3488" i="1" s="1"/>
  <c r="C3489" i="1"/>
  <c r="B3489" i="1" s="1"/>
  <c r="C3490" i="1"/>
  <c r="B3490" i="1" s="1"/>
  <c r="C3491" i="1"/>
  <c r="B3491" i="1" s="1"/>
  <c r="C3492" i="1"/>
  <c r="B3492" i="1" s="1"/>
  <c r="C3493" i="1"/>
  <c r="B3493" i="1" s="1"/>
  <c r="C3494" i="1"/>
  <c r="B3494" i="1" s="1"/>
  <c r="C3495" i="1"/>
  <c r="B3495" i="1" s="1"/>
  <c r="C3496" i="1"/>
  <c r="B3496" i="1" s="1"/>
  <c r="C3497" i="1"/>
  <c r="B3497" i="1" s="1"/>
  <c r="C3498" i="1"/>
  <c r="B3498" i="1" s="1"/>
  <c r="C3499" i="1"/>
  <c r="B3499" i="1" s="1"/>
  <c r="C3500" i="1"/>
  <c r="B3500" i="1" s="1"/>
  <c r="C3501" i="1"/>
  <c r="B3501" i="1" s="1"/>
  <c r="C3502" i="1"/>
  <c r="B3502" i="1" s="1"/>
  <c r="C3503" i="1"/>
  <c r="B3503" i="1" s="1"/>
  <c r="C3504" i="1"/>
  <c r="B3504" i="1" s="1"/>
  <c r="C3505" i="1"/>
  <c r="B3505" i="1" s="1"/>
  <c r="C3506" i="1"/>
  <c r="B3506" i="1" s="1"/>
  <c r="C3507" i="1"/>
  <c r="B3507" i="1" s="1"/>
  <c r="C3508" i="1"/>
  <c r="B3508" i="1" s="1"/>
  <c r="C3509" i="1"/>
  <c r="B3509" i="1" s="1"/>
  <c r="C3510" i="1"/>
  <c r="B3510" i="1" s="1"/>
  <c r="C3511" i="1"/>
  <c r="B3511" i="1" s="1"/>
  <c r="C3512" i="1"/>
  <c r="B3512" i="1" s="1"/>
  <c r="C3513" i="1"/>
  <c r="B3513" i="1" s="1"/>
  <c r="C3514" i="1"/>
  <c r="B3514" i="1" s="1"/>
  <c r="C3515" i="1"/>
  <c r="B3515" i="1" s="1"/>
  <c r="C3516" i="1"/>
  <c r="B3516" i="1" s="1"/>
  <c r="C3517" i="1"/>
  <c r="B3517" i="1" s="1"/>
  <c r="C3518" i="1"/>
  <c r="B3518" i="1" s="1"/>
  <c r="C3519" i="1"/>
  <c r="B3519" i="1" s="1"/>
  <c r="C3520" i="1"/>
  <c r="B3520" i="1" s="1"/>
  <c r="C3521" i="1"/>
  <c r="B3521" i="1" s="1"/>
  <c r="C3522" i="1"/>
  <c r="B3522" i="1" s="1"/>
  <c r="C3523" i="1"/>
  <c r="B3523" i="1" s="1"/>
  <c r="C3524" i="1"/>
  <c r="B3524" i="1" s="1"/>
  <c r="C3525" i="1"/>
  <c r="B3525" i="1" s="1"/>
  <c r="C3526" i="1"/>
  <c r="B3526" i="1" s="1"/>
  <c r="C3527" i="1"/>
  <c r="B3527" i="1" s="1"/>
  <c r="C3528" i="1"/>
  <c r="B3528" i="1" s="1"/>
  <c r="C3529" i="1"/>
  <c r="B3529" i="1" s="1"/>
  <c r="C3530" i="1"/>
  <c r="B3530" i="1" s="1"/>
  <c r="C3531" i="1"/>
  <c r="B3531" i="1" s="1"/>
  <c r="C3532" i="1"/>
  <c r="B3532" i="1" s="1"/>
  <c r="C3533" i="1"/>
  <c r="B3533" i="1" s="1"/>
  <c r="C3534" i="1"/>
  <c r="B3534" i="1" s="1"/>
  <c r="C3535" i="1"/>
  <c r="B3535" i="1" s="1"/>
  <c r="C3536" i="1"/>
  <c r="B3536" i="1" s="1"/>
  <c r="C3537" i="1"/>
  <c r="B3537" i="1" s="1"/>
  <c r="C3538" i="1"/>
  <c r="B3538" i="1" s="1"/>
  <c r="C3539" i="1"/>
  <c r="B3539" i="1" s="1"/>
  <c r="C3540" i="1"/>
  <c r="B3540" i="1" s="1"/>
  <c r="C3541" i="1"/>
  <c r="B3541" i="1" s="1"/>
  <c r="C3542" i="1"/>
  <c r="B3542" i="1" s="1"/>
  <c r="C3543" i="1"/>
  <c r="B3543" i="1" s="1"/>
  <c r="C3544" i="1"/>
  <c r="B3544" i="1" s="1"/>
  <c r="C3545" i="1"/>
  <c r="B3545" i="1" s="1"/>
  <c r="C3546" i="1"/>
  <c r="B3546" i="1" s="1"/>
  <c r="C3547" i="1"/>
  <c r="B3547" i="1" s="1"/>
  <c r="C3548" i="1"/>
  <c r="B3548" i="1" s="1"/>
  <c r="C3549" i="1"/>
  <c r="B3549" i="1" s="1"/>
  <c r="C3550" i="1"/>
  <c r="B3550" i="1" s="1"/>
  <c r="C3551" i="1"/>
  <c r="B3551" i="1" s="1"/>
  <c r="C3552" i="1"/>
  <c r="B3552" i="1" s="1"/>
  <c r="C3553" i="1"/>
  <c r="B3553" i="1" s="1"/>
  <c r="C3554" i="1"/>
  <c r="B3554" i="1" s="1"/>
  <c r="C3555" i="1"/>
  <c r="B3555" i="1" s="1"/>
  <c r="C3556" i="1"/>
  <c r="B3556" i="1" s="1"/>
  <c r="C3557" i="1"/>
  <c r="B3557" i="1" s="1"/>
  <c r="C3558" i="1"/>
  <c r="B3558" i="1" s="1"/>
  <c r="C3559" i="1"/>
  <c r="B3559" i="1" s="1"/>
  <c r="C3560" i="1"/>
  <c r="B3560" i="1" s="1"/>
  <c r="C3561" i="1"/>
  <c r="B3561" i="1" s="1"/>
  <c r="C3562" i="1"/>
  <c r="B3562" i="1" s="1"/>
  <c r="C3563" i="1"/>
  <c r="B3563" i="1" s="1"/>
  <c r="C3564" i="1"/>
  <c r="B3564" i="1" s="1"/>
  <c r="C3565" i="1"/>
  <c r="B3565" i="1" s="1"/>
  <c r="C3566" i="1"/>
  <c r="B3566" i="1" s="1"/>
  <c r="C3567" i="1"/>
  <c r="B3567" i="1" s="1"/>
  <c r="C3568" i="1"/>
  <c r="B3568" i="1" s="1"/>
  <c r="C3569" i="1"/>
  <c r="B3569" i="1" s="1"/>
  <c r="C3570" i="1"/>
  <c r="B3570" i="1" s="1"/>
  <c r="C3571" i="1"/>
  <c r="B3571" i="1" s="1"/>
  <c r="C3572" i="1"/>
  <c r="B3572" i="1" s="1"/>
  <c r="C3573" i="1"/>
  <c r="B3573" i="1" s="1"/>
  <c r="C3574" i="1"/>
  <c r="B3574" i="1" s="1"/>
  <c r="C3575" i="1"/>
  <c r="B3575" i="1" s="1"/>
  <c r="C3576" i="1"/>
  <c r="B3576" i="1" s="1"/>
  <c r="C3577" i="1"/>
  <c r="B3577" i="1" s="1"/>
  <c r="C3578" i="1"/>
  <c r="B3578" i="1" s="1"/>
  <c r="C3579" i="1"/>
  <c r="B3579" i="1" s="1"/>
  <c r="C3580" i="1"/>
  <c r="B3580" i="1" s="1"/>
  <c r="C3581" i="1"/>
  <c r="B3581" i="1" s="1"/>
  <c r="C3582" i="1"/>
  <c r="B3582" i="1" s="1"/>
  <c r="C3583" i="1"/>
  <c r="B3583" i="1" s="1"/>
  <c r="C3584" i="1"/>
  <c r="B3584" i="1" s="1"/>
  <c r="C3585" i="1"/>
  <c r="B3585" i="1" s="1"/>
  <c r="C3586" i="1"/>
  <c r="B3586" i="1" s="1"/>
  <c r="C3587" i="1"/>
  <c r="B3587" i="1" s="1"/>
  <c r="C3588" i="1"/>
  <c r="B3588" i="1" s="1"/>
  <c r="C3589" i="1"/>
  <c r="B3589" i="1" s="1"/>
  <c r="C3590" i="1"/>
  <c r="B3590" i="1" s="1"/>
  <c r="C3591" i="1"/>
  <c r="B3591" i="1" s="1"/>
  <c r="C3592" i="1"/>
  <c r="B3592" i="1" s="1"/>
  <c r="C3593" i="1"/>
  <c r="B3593" i="1" s="1"/>
  <c r="C3594" i="1"/>
  <c r="B3594" i="1" s="1"/>
  <c r="C3595" i="1"/>
  <c r="B3595" i="1" s="1"/>
  <c r="C3596" i="1"/>
  <c r="B3596" i="1" s="1"/>
  <c r="C3597" i="1"/>
  <c r="B3597" i="1" s="1"/>
  <c r="C3598" i="1"/>
  <c r="B3598" i="1" s="1"/>
  <c r="C3599" i="1"/>
  <c r="B3599" i="1" s="1"/>
  <c r="C3600" i="1"/>
  <c r="B3600" i="1" s="1"/>
  <c r="C3601" i="1"/>
  <c r="B3601" i="1" s="1"/>
  <c r="C3602" i="1"/>
  <c r="B3602" i="1" s="1"/>
  <c r="C3603" i="1"/>
  <c r="B3603" i="1" s="1"/>
  <c r="C3604" i="1"/>
  <c r="B3604" i="1" s="1"/>
  <c r="C3605" i="1"/>
  <c r="B3605" i="1" s="1"/>
  <c r="C3606" i="1"/>
  <c r="B3606" i="1" s="1"/>
  <c r="C3607" i="1"/>
  <c r="B3607" i="1" s="1"/>
  <c r="C3608" i="1"/>
  <c r="B3608" i="1" s="1"/>
  <c r="C3609" i="1"/>
  <c r="B3609" i="1" s="1"/>
  <c r="C3610" i="1"/>
  <c r="B3610" i="1" s="1"/>
  <c r="C3611" i="1"/>
  <c r="B3611" i="1" s="1"/>
  <c r="C3612" i="1"/>
  <c r="B3612" i="1" s="1"/>
  <c r="C3613" i="1"/>
  <c r="B3613" i="1" s="1"/>
  <c r="C3614" i="1"/>
  <c r="B3614" i="1" s="1"/>
  <c r="C3615" i="1"/>
  <c r="B3615" i="1" s="1"/>
  <c r="C3616" i="1"/>
  <c r="B3616" i="1" s="1"/>
  <c r="C3617" i="1"/>
  <c r="B3617" i="1" s="1"/>
  <c r="C3618" i="1"/>
  <c r="B3618" i="1" s="1"/>
  <c r="C3619" i="1"/>
  <c r="B3619" i="1" s="1"/>
  <c r="C3620" i="1"/>
  <c r="B3620" i="1" s="1"/>
  <c r="C3621" i="1"/>
  <c r="B3621" i="1" s="1"/>
  <c r="C3622" i="1"/>
  <c r="B3622" i="1" s="1"/>
  <c r="C3623" i="1"/>
  <c r="B3623" i="1" s="1"/>
  <c r="C3624" i="1"/>
  <c r="B3624" i="1" s="1"/>
  <c r="C3625" i="1"/>
  <c r="B3625" i="1" s="1"/>
  <c r="C3626" i="1"/>
  <c r="B3626" i="1" s="1"/>
  <c r="C3627" i="1"/>
  <c r="B3627" i="1" s="1"/>
  <c r="C3628" i="1"/>
  <c r="B3628" i="1" s="1"/>
  <c r="C3629" i="1"/>
  <c r="B3629" i="1" s="1"/>
  <c r="C3630" i="1"/>
  <c r="B3630" i="1" s="1"/>
  <c r="C3631" i="1"/>
  <c r="B3631" i="1" s="1"/>
  <c r="C3632" i="1"/>
  <c r="B3632" i="1" s="1"/>
  <c r="C3633" i="1"/>
  <c r="B3633" i="1" s="1"/>
  <c r="C3634" i="1"/>
  <c r="B3634" i="1" s="1"/>
  <c r="C3635" i="1"/>
  <c r="B3635" i="1" s="1"/>
  <c r="C3636" i="1"/>
  <c r="B3636" i="1" s="1"/>
  <c r="C3637" i="1"/>
  <c r="B3637" i="1" s="1"/>
  <c r="C3638" i="1"/>
  <c r="B3638" i="1" s="1"/>
  <c r="C3639" i="1"/>
  <c r="B3639" i="1" s="1"/>
  <c r="C3640" i="1"/>
  <c r="B3640" i="1" s="1"/>
  <c r="C3641" i="1"/>
  <c r="B3641" i="1" s="1"/>
  <c r="C3642" i="1"/>
  <c r="B3642" i="1" s="1"/>
  <c r="C3643" i="1"/>
  <c r="B3643" i="1" s="1"/>
  <c r="C3644" i="1"/>
  <c r="B3644" i="1" s="1"/>
  <c r="C3645" i="1"/>
  <c r="B3645" i="1" s="1"/>
  <c r="C3646" i="1"/>
  <c r="B3646" i="1" s="1"/>
  <c r="C3647" i="1"/>
  <c r="B3647" i="1" s="1"/>
  <c r="C3648" i="1"/>
  <c r="B3648" i="1" s="1"/>
  <c r="C3649" i="1"/>
  <c r="B3649" i="1" s="1"/>
  <c r="C3650" i="1"/>
  <c r="B3650" i="1" s="1"/>
  <c r="C3651" i="1"/>
  <c r="B3651" i="1" s="1"/>
  <c r="C3652" i="1"/>
  <c r="B3652" i="1" s="1"/>
  <c r="C3653" i="1"/>
  <c r="B3653" i="1" s="1"/>
  <c r="C3654" i="1"/>
  <c r="B3654" i="1" s="1"/>
  <c r="C3655" i="1"/>
  <c r="B3655" i="1" s="1"/>
  <c r="C3656" i="1"/>
  <c r="B3656" i="1" s="1"/>
  <c r="C3657" i="1"/>
  <c r="B3657" i="1" s="1"/>
  <c r="C3658" i="1"/>
  <c r="B3658" i="1" s="1"/>
  <c r="C3659" i="1"/>
  <c r="B3659" i="1" s="1"/>
  <c r="C3660" i="1"/>
  <c r="B3660" i="1" s="1"/>
  <c r="C3661" i="1"/>
  <c r="B3661" i="1" s="1"/>
  <c r="C3662" i="1"/>
  <c r="B3662" i="1" s="1"/>
  <c r="C3663" i="1"/>
  <c r="B3663" i="1" s="1"/>
  <c r="C3664" i="1"/>
  <c r="B3664" i="1" s="1"/>
  <c r="C3665" i="1"/>
  <c r="B3665" i="1" s="1"/>
  <c r="C3666" i="1"/>
  <c r="B3666" i="1" s="1"/>
  <c r="C3667" i="1"/>
  <c r="B3667" i="1" s="1"/>
  <c r="C3668" i="1"/>
  <c r="B3668" i="1" s="1"/>
  <c r="C3669" i="1"/>
  <c r="B3669" i="1" s="1"/>
  <c r="C3670" i="1"/>
  <c r="B3670" i="1" s="1"/>
  <c r="C3671" i="1"/>
  <c r="B3671" i="1" s="1"/>
  <c r="C3672" i="1"/>
  <c r="B3672" i="1" s="1"/>
  <c r="C3673" i="1"/>
  <c r="B3673" i="1" s="1"/>
  <c r="C3674" i="1"/>
  <c r="B3674" i="1" s="1"/>
  <c r="C3675" i="1"/>
  <c r="B3675" i="1" s="1"/>
  <c r="C3676" i="1"/>
  <c r="B3676" i="1" s="1"/>
  <c r="C3677" i="1"/>
  <c r="B3677" i="1" s="1"/>
  <c r="C3678" i="1"/>
  <c r="B3678" i="1" s="1"/>
  <c r="C3679" i="1"/>
  <c r="B3679" i="1" s="1"/>
  <c r="C3680" i="1"/>
  <c r="B3680" i="1" s="1"/>
  <c r="C3681" i="1"/>
  <c r="B3681" i="1" s="1"/>
  <c r="C3682" i="1"/>
  <c r="B3682" i="1" s="1"/>
  <c r="C3683" i="1"/>
  <c r="B3683" i="1" s="1"/>
  <c r="C3684" i="1"/>
  <c r="B3684" i="1" s="1"/>
  <c r="C3685" i="1"/>
  <c r="B3685" i="1" s="1"/>
  <c r="C3686" i="1"/>
  <c r="B3686" i="1" s="1"/>
  <c r="C3687" i="1"/>
  <c r="B3687" i="1" s="1"/>
  <c r="C3688" i="1"/>
  <c r="B3688" i="1" s="1"/>
  <c r="C3689" i="1"/>
  <c r="B3689" i="1" s="1"/>
  <c r="C3690" i="1"/>
  <c r="B3690" i="1" s="1"/>
  <c r="C3691" i="1"/>
  <c r="B3691" i="1" s="1"/>
  <c r="C3692" i="1"/>
  <c r="B3692" i="1" s="1"/>
  <c r="C3693" i="1"/>
  <c r="B3693" i="1" s="1"/>
  <c r="C3694" i="1"/>
  <c r="B3694" i="1" s="1"/>
  <c r="C3695" i="1"/>
  <c r="B3695" i="1" s="1"/>
  <c r="C3696" i="1"/>
  <c r="B3696" i="1" s="1"/>
  <c r="C3697" i="1"/>
  <c r="B3697" i="1" s="1"/>
  <c r="C3698" i="1"/>
  <c r="B3698" i="1" s="1"/>
  <c r="C3699" i="1"/>
  <c r="B3699" i="1" s="1"/>
  <c r="C3700" i="1"/>
  <c r="B3700" i="1" s="1"/>
  <c r="C3701" i="1"/>
  <c r="B3701" i="1" s="1"/>
  <c r="C3702" i="1"/>
  <c r="B3702" i="1" s="1"/>
  <c r="C3703" i="1"/>
  <c r="B3703" i="1" s="1"/>
  <c r="C3704" i="1"/>
  <c r="B3704" i="1" s="1"/>
  <c r="C3705" i="1"/>
  <c r="B3705" i="1" s="1"/>
  <c r="C3706" i="1"/>
  <c r="B3706" i="1" s="1"/>
  <c r="C3707" i="1"/>
  <c r="B3707" i="1" s="1"/>
  <c r="C3708" i="1"/>
  <c r="B3708" i="1" s="1"/>
  <c r="C3709" i="1"/>
  <c r="B3709" i="1" s="1"/>
  <c r="C3710" i="1"/>
  <c r="B3710" i="1" s="1"/>
  <c r="C3711" i="1"/>
  <c r="B3711" i="1" s="1"/>
  <c r="C3712" i="1"/>
  <c r="B3712" i="1" s="1"/>
  <c r="C3713" i="1"/>
  <c r="B3713" i="1" s="1"/>
  <c r="C3714" i="1"/>
  <c r="B3714" i="1" s="1"/>
  <c r="C3715" i="1"/>
  <c r="B3715" i="1" s="1"/>
  <c r="C3716" i="1"/>
  <c r="B3716" i="1" s="1"/>
  <c r="C3717" i="1"/>
  <c r="B3717" i="1" s="1"/>
  <c r="C3718" i="1"/>
  <c r="B3718" i="1" s="1"/>
  <c r="C3719" i="1"/>
  <c r="B3719" i="1" s="1"/>
  <c r="C3720" i="1"/>
  <c r="B3720" i="1" s="1"/>
  <c r="C3721" i="1"/>
  <c r="B3721" i="1" s="1"/>
  <c r="C3722" i="1"/>
  <c r="B3722" i="1" s="1"/>
  <c r="C3723" i="1"/>
  <c r="B3723" i="1" s="1"/>
  <c r="C3724" i="1"/>
  <c r="B3724" i="1" s="1"/>
  <c r="C3725" i="1"/>
  <c r="B3725" i="1" s="1"/>
  <c r="C3726" i="1"/>
  <c r="B3726" i="1" s="1"/>
  <c r="C3727" i="1"/>
  <c r="B3727" i="1" s="1"/>
  <c r="C3728" i="1"/>
  <c r="B3728" i="1" s="1"/>
  <c r="C3729" i="1"/>
  <c r="B3729" i="1" s="1"/>
  <c r="C3730" i="1"/>
  <c r="B3730" i="1" s="1"/>
  <c r="C3731" i="1"/>
  <c r="B3731" i="1" s="1"/>
  <c r="C3732" i="1"/>
  <c r="B3732" i="1" s="1"/>
  <c r="C3733" i="1"/>
  <c r="B3733" i="1" s="1"/>
  <c r="C3734" i="1"/>
  <c r="B3734" i="1" s="1"/>
  <c r="C3735" i="1"/>
  <c r="B3735" i="1" s="1"/>
  <c r="C3736" i="1"/>
  <c r="B3736" i="1" s="1"/>
  <c r="C3737" i="1"/>
  <c r="B3737" i="1" s="1"/>
  <c r="C3738" i="1"/>
  <c r="B3738" i="1" s="1"/>
  <c r="C3739" i="1"/>
  <c r="B3739" i="1" s="1"/>
  <c r="C3740" i="1"/>
  <c r="B3740" i="1" s="1"/>
  <c r="C3741" i="1"/>
  <c r="B3741" i="1" s="1"/>
  <c r="C3742" i="1"/>
  <c r="B3742" i="1" s="1"/>
  <c r="C3743" i="1"/>
  <c r="B3743" i="1" s="1"/>
  <c r="C3744" i="1"/>
  <c r="B3744" i="1" s="1"/>
  <c r="C3745" i="1"/>
  <c r="B3745" i="1" s="1"/>
  <c r="C3746" i="1"/>
  <c r="B3746" i="1" s="1"/>
  <c r="C3747" i="1"/>
  <c r="B3747" i="1" s="1"/>
  <c r="C3748" i="1"/>
  <c r="B3748" i="1" s="1"/>
  <c r="C3749" i="1"/>
  <c r="B3749" i="1" s="1"/>
  <c r="C3750" i="1"/>
  <c r="B3750" i="1" s="1"/>
  <c r="C3751" i="1"/>
  <c r="B3751" i="1" s="1"/>
  <c r="C3752" i="1"/>
  <c r="B3752" i="1" s="1"/>
  <c r="C3753" i="1"/>
  <c r="B3753" i="1" s="1"/>
  <c r="C3754" i="1"/>
  <c r="B3754" i="1" s="1"/>
  <c r="C3755" i="1"/>
  <c r="B3755" i="1" s="1"/>
  <c r="C3756" i="1"/>
  <c r="B3756" i="1" s="1"/>
  <c r="C3757" i="1"/>
  <c r="B3757" i="1" s="1"/>
  <c r="C3758" i="1"/>
  <c r="B3758" i="1" s="1"/>
  <c r="C3759" i="1"/>
  <c r="B3759" i="1" s="1"/>
  <c r="C3760" i="1"/>
  <c r="B3760" i="1" s="1"/>
  <c r="C3761" i="1"/>
  <c r="B3761" i="1" s="1"/>
  <c r="C3762" i="1"/>
  <c r="B3762" i="1" s="1"/>
  <c r="C3763" i="1"/>
  <c r="B3763" i="1" s="1"/>
  <c r="C3764" i="1"/>
  <c r="B3764" i="1" s="1"/>
  <c r="C3765" i="1"/>
  <c r="B3765" i="1" s="1"/>
  <c r="C3766" i="1"/>
  <c r="B3766" i="1" s="1"/>
  <c r="C3767" i="1"/>
  <c r="B3767" i="1" s="1"/>
  <c r="C3768" i="1"/>
  <c r="B3768" i="1" s="1"/>
  <c r="C3769" i="1"/>
  <c r="B3769" i="1" s="1"/>
  <c r="C3770" i="1"/>
  <c r="B3770" i="1" s="1"/>
  <c r="C3771" i="1"/>
  <c r="B3771" i="1" s="1"/>
  <c r="C3772" i="1"/>
  <c r="B3772" i="1" s="1"/>
  <c r="C3773" i="1"/>
  <c r="B3773" i="1" s="1"/>
  <c r="C3774" i="1"/>
  <c r="B3774" i="1" s="1"/>
  <c r="C3775" i="1"/>
  <c r="B3775" i="1" s="1"/>
  <c r="C3776" i="1"/>
  <c r="B3776" i="1" s="1"/>
  <c r="C3777" i="1"/>
  <c r="B3777" i="1" s="1"/>
  <c r="C3778" i="1"/>
  <c r="B3778" i="1" s="1"/>
  <c r="C3779" i="1"/>
  <c r="B3779" i="1" s="1"/>
  <c r="C3780" i="1"/>
  <c r="B3780" i="1" s="1"/>
  <c r="C3781" i="1"/>
  <c r="B3781" i="1" s="1"/>
  <c r="C3782" i="1"/>
  <c r="B3782" i="1" s="1"/>
  <c r="C3783" i="1"/>
  <c r="B3783" i="1" s="1"/>
  <c r="C3784" i="1"/>
  <c r="B3784" i="1" s="1"/>
  <c r="C3785" i="1"/>
  <c r="B3785" i="1" s="1"/>
  <c r="C3786" i="1"/>
  <c r="B3786" i="1" s="1"/>
  <c r="C3787" i="1"/>
  <c r="B3787" i="1" s="1"/>
  <c r="C3788" i="1"/>
  <c r="B3788" i="1" s="1"/>
  <c r="C3789" i="1"/>
  <c r="B3789" i="1" s="1"/>
  <c r="C3790" i="1"/>
  <c r="B3790" i="1" s="1"/>
  <c r="C3791" i="1"/>
  <c r="B3791" i="1" s="1"/>
  <c r="C3792" i="1"/>
  <c r="B3792" i="1" s="1"/>
  <c r="C3793" i="1"/>
  <c r="B3793" i="1" s="1"/>
  <c r="C3794" i="1"/>
  <c r="B3794" i="1" s="1"/>
  <c r="C3795" i="1"/>
  <c r="B3795" i="1" s="1"/>
  <c r="C3796" i="1"/>
  <c r="B3796" i="1" s="1"/>
  <c r="C3797" i="1"/>
  <c r="B3797" i="1" s="1"/>
  <c r="C3798" i="1"/>
  <c r="B3798" i="1" s="1"/>
  <c r="C3799" i="1"/>
  <c r="B3799" i="1" s="1"/>
  <c r="C3800" i="1"/>
  <c r="B3800" i="1" s="1"/>
  <c r="C3801" i="1"/>
  <c r="B3801" i="1" s="1"/>
  <c r="C3802" i="1"/>
  <c r="B3802" i="1" s="1"/>
  <c r="C3803" i="1"/>
  <c r="B3803" i="1" s="1"/>
  <c r="C3804" i="1"/>
  <c r="B3804" i="1" s="1"/>
  <c r="C3805" i="1"/>
  <c r="B3805" i="1" s="1"/>
  <c r="C3806" i="1"/>
  <c r="B3806" i="1" s="1"/>
  <c r="C3807" i="1"/>
  <c r="B3807" i="1" s="1"/>
  <c r="C3808" i="1"/>
  <c r="B3808" i="1" s="1"/>
  <c r="C3809" i="1"/>
  <c r="B3809" i="1" s="1"/>
  <c r="C3810" i="1"/>
  <c r="B3810" i="1" s="1"/>
  <c r="C3811" i="1"/>
  <c r="B3811" i="1" s="1"/>
  <c r="C3812" i="1"/>
  <c r="B3812" i="1" s="1"/>
  <c r="C3813" i="1"/>
  <c r="B3813" i="1" s="1"/>
  <c r="C3814" i="1"/>
  <c r="B3814" i="1" s="1"/>
  <c r="C3815" i="1"/>
  <c r="B3815" i="1" s="1"/>
  <c r="C3816" i="1"/>
  <c r="B3816" i="1" s="1"/>
  <c r="C3817" i="1"/>
  <c r="B3817" i="1" s="1"/>
  <c r="C3818" i="1"/>
  <c r="B3818" i="1" s="1"/>
  <c r="C3819" i="1"/>
  <c r="B3819" i="1" s="1"/>
  <c r="C3820" i="1"/>
  <c r="B3820" i="1" s="1"/>
  <c r="C3821" i="1"/>
  <c r="B3821" i="1" s="1"/>
  <c r="C3822" i="1"/>
  <c r="B3822" i="1" s="1"/>
  <c r="C3823" i="1"/>
  <c r="B3823" i="1" s="1"/>
  <c r="C3824" i="1"/>
  <c r="B3824" i="1" s="1"/>
  <c r="C3825" i="1"/>
  <c r="B3825" i="1" s="1"/>
  <c r="C3826" i="1"/>
  <c r="B3826" i="1" s="1"/>
  <c r="C3827" i="1"/>
  <c r="B3827" i="1" s="1"/>
  <c r="C3828" i="1"/>
  <c r="B3828" i="1" s="1"/>
  <c r="C3829" i="1"/>
  <c r="B3829" i="1" s="1"/>
  <c r="C3830" i="1"/>
  <c r="B3830" i="1" s="1"/>
  <c r="C3831" i="1"/>
  <c r="B3831" i="1" s="1"/>
  <c r="C3832" i="1"/>
  <c r="B3832" i="1" s="1"/>
  <c r="C3833" i="1"/>
  <c r="B3833" i="1" s="1"/>
  <c r="C3834" i="1"/>
  <c r="B3834" i="1" s="1"/>
  <c r="C3835" i="1"/>
  <c r="B3835" i="1" s="1"/>
  <c r="C3836" i="1"/>
  <c r="B3836" i="1" s="1"/>
  <c r="C3837" i="1"/>
  <c r="B3837" i="1" s="1"/>
  <c r="C3838" i="1"/>
  <c r="B3838" i="1" s="1"/>
  <c r="C3839" i="1"/>
  <c r="B3839" i="1" s="1"/>
  <c r="C3840" i="1"/>
  <c r="B3840" i="1" s="1"/>
  <c r="C3841" i="1"/>
  <c r="B3841" i="1" s="1"/>
  <c r="C3842" i="1"/>
  <c r="B3842" i="1" s="1"/>
  <c r="C3843" i="1"/>
  <c r="B3843" i="1" s="1"/>
  <c r="C3844" i="1"/>
  <c r="B3844" i="1" s="1"/>
  <c r="C3845" i="1"/>
  <c r="B3845" i="1" s="1"/>
  <c r="C3846" i="1"/>
  <c r="B3846" i="1" s="1"/>
  <c r="C3847" i="1"/>
  <c r="B3847" i="1" s="1"/>
  <c r="C3848" i="1"/>
  <c r="B3848" i="1" s="1"/>
  <c r="C3849" i="1"/>
  <c r="B3849" i="1" s="1"/>
  <c r="C3850" i="1"/>
  <c r="B3850" i="1" s="1"/>
  <c r="C3851" i="1"/>
  <c r="B3851" i="1" s="1"/>
  <c r="C3852" i="1"/>
  <c r="B3852" i="1" s="1"/>
  <c r="C3853" i="1"/>
  <c r="B3853" i="1" s="1"/>
  <c r="C3854" i="1"/>
  <c r="B3854" i="1" s="1"/>
  <c r="C3855" i="1"/>
  <c r="B3855" i="1" s="1"/>
  <c r="C3856" i="1"/>
  <c r="B3856" i="1" s="1"/>
  <c r="C3857" i="1"/>
  <c r="B3857" i="1" s="1"/>
  <c r="C3858" i="1"/>
  <c r="B3858" i="1" s="1"/>
  <c r="C3859" i="1"/>
  <c r="B3859" i="1" s="1"/>
  <c r="C3860" i="1"/>
  <c r="B3860" i="1" s="1"/>
  <c r="C3861" i="1"/>
  <c r="B3861" i="1" s="1"/>
  <c r="C3862" i="1"/>
  <c r="B3862" i="1" s="1"/>
  <c r="C3863" i="1"/>
  <c r="B3863" i="1" s="1"/>
  <c r="C3864" i="1"/>
  <c r="B3864" i="1" s="1"/>
  <c r="C3865" i="1"/>
  <c r="B3865" i="1" s="1"/>
  <c r="C3866" i="1"/>
  <c r="B3866" i="1" s="1"/>
  <c r="C3867" i="1"/>
  <c r="B3867" i="1" s="1"/>
  <c r="C3868" i="1"/>
  <c r="B3868" i="1" s="1"/>
  <c r="C3869" i="1"/>
  <c r="B3869" i="1" s="1"/>
  <c r="C3870" i="1"/>
  <c r="B3870" i="1" s="1"/>
  <c r="C3871" i="1"/>
  <c r="B3871" i="1" s="1"/>
  <c r="C3872" i="1"/>
  <c r="B3872" i="1" s="1"/>
  <c r="C3873" i="1"/>
  <c r="B3873" i="1" s="1"/>
  <c r="C3874" i="1"/>
  <c r="B3874" i="1" s="1"/>
  <c r="C3875" i="1"/>
  <c r="B3875" i="1" s="1"/>
  <c r="C3876" i="1"/>
  <c r="B3876" i="1" s="1"/>
  <c r="C3877" i="1"/>
  <c r="B3877" i="1" s="1"/>
  <c r="C3878" i="1"/>
  <c r="B3878" i="1" s="1"/>
  <c r="C3879" i="1"/>
  <c r="B3879" i="1" s="1"/>
  <c r="C3880" i="1"/>
  <c r="B3880" i="1" s="1"/>
  <c r="C3881" i="1"/>
  <c r="B3881" i="1" s="1"/>
  <c r="C3882" i="1"/>
  <c r="B3882" i="1" s="1"/>
  <c r="C3883" i="1"/>
  <c r="B3883" i="1" s="1"/>
  <c r="C3884" i="1"/>
  <c r="B3884" i="1" s="1"/>
  <c r="C3885" i="1"/>
  <c r="B3885" i="1" s="1"/>
  <c r="C3886" i="1"/>
  <c r="B3886" i="1" s="1"/>
  <c r="C3887" i="1"/>
  <c r="B3887" i="1" s="1"/>
  <c r="C3888" i="1"/>
  <c r="B3888" i="1" s="1"/>
  <c r="C3889" i="1"/>
  <c r="B3889" i="1" s="1"/>
  <c r="C3890" i="1"/>
  <c r="B3890" i="1" s="1"/>
  <c r="C3891" i="1"/>
  <c r="B3891" i="1" s="1"/>
  <c r="C3892" i="1"/>
  <c r="B3892" i="1" s="1"/>
  <c r="C3893" i="1"/>
  <c r="B3893" i="1" s="1"/>
  <c r="C3894" i="1"/>
  <c r="B3894" i="1" s="1"/>
  <c r="C3895" i="1"/>
  <c r="B3895" i="1" s="1"/>
  <c r="C3896" i="1"/>
  <c r="B3896" i="1" s="1"/>
  <c r="C3897" i="1"/>
  <c r="B3897" i="1" s="1"/>
  <c r="C3898" i="1"/>
  <c r="B3898" i="1" s="1"/>
  <c r="C3899" i="1"/>
  <c r="B3899" i="1" s="1"/>
  <c r="C3900" i="1"/>
  <c r="B3900" i="1" s="1"/>
  <c r="C3901" i="1"/>
  <c r="B3901" i="1" s="1"/>
  <c r="C3902" i="1"/>
  <c r="B3902" i="1" s="1"/>
  <c r="C3903" i="1"/>
  <c r="B3903" i="1" s="1"/>
  <c r="C3904" i="1"/>
  <c r="B3904" i="1" s="1"/>
  <c r="C3905" i="1"/>
  <c r="B3905" i="1" s="1"/>
  <c r="C3906" i="1"/>
  <c r="B3906" i="1" s="1"/>
  <c r="C3907" i="1"/>
  <c r="B3907" i="1" s="1"/>
  <c r="C3908" i="1"/>
  <c r="B3908" i="1" s="1"/>
  <c r="C3909" i="1"/>
  <c r="B3909" i="1" s="1"/>
  <c r="C3910" i="1"/>
  <c r="B3910" i="1" s="1"/>
  <c r="C3911" i="1"/>
  <c r="B3911" i="1" s="1"/>
  <c r="C3912" i="1"/>
  <c r="B3912" i="1" s="1"/>
  <c r="C3913" i="1"/>
  <c r="B3913" i="1" s="1"/>
  <c r="C3914" i="1"/>
  <c r="B3914" i="1" s="1"/>
  <c r="C3915" i="1"/>
  <c r="B3915" i="1" s="1"/>
  <c r="C3916" i="1"/>
  <c r="B3916" i="1" s="1"/>
  <c r="C3917" i="1"/>
  <c r="B3917" i="1" s="1"/>
  <c r="C3918" i="1"/>
  <c r="B3918" i="1" s="1"/>
  <c r="C3919" i="1"/>
  <c r="B3919" i="1" s="1"/>
  <c r="C3920" i="1"/>
  <c r="B3920" i="1" s="1"/>
  <c r="C3921" i="1"/>
  <c r="B3921" i="1" s="1"/>
  <c r="C3922" i="1"/>
  <c r="B3922" i="1" s="1"/>
  <c r="C3923" i="1"/>
  <c r="B3923" i="1" s="1"/>
  <c r="C3924" i="1"/>
  <c r="B3924" i="1" s="1"/>
  <c r="C3925" i="1"/>
  <c r="B3925" i="1" s="1"/>
  <c r="C3926" i="1"/>
  <c r="B3926" i="1" s="1"/>
  <c r="C3927" i="1"/>
  <c r="B3927" i="1" s="1"/>
  <c r="C3928" i="1"/>
  <c r="B3928" i="1" s="1"/>
  <c r="C3929" i="1"/>
  <c r="B3929" i="1" s="1"/>
  <c r="C3930" i="1"/>
  <c r="B3930" i="1" s="1"/>
  <c r="C3931" i="1"/>
  <c r="B3931" i="1" s="1"/>
  <c r="C3932" i="1"/>
  <c r="B3932" i="1" s="1"/>
  <c r="C3933" i="1"/>
  <c r="B3933" i="1" s="1"/>
  <c r="C3934" i="1"/>
  <c r="B3934" i="1" s="1"/>
  <c r="C3935" i="1"/>
  <c r="B3935" i="1" s="1"/>
  <c r="C3936" i="1"/>
  <c r="B3936" i="1" s="1"/>
  <c r="C3937" i="1"/>
  <c r="B3937" i="1" s="1"/>
  <c r="C3938" i="1"/>
  <c r="B3938" i="1" s="1"/>
  <c r="C3939" i="1"/>
  <c r="B3939" i="1" s="1"/>
  <c r="C3940" i="1"/>
  <c r="B3940" i="1" s="1"/>
  <c r="L16" i="21" l="1"/>
  <c r="P16" i="21" s="1"/>
  <c r="L17" i="21" l="1"/>
  <c r="P17" i="21" l="1"/>
  <c r="L18" i="21" s="1"/>
  <c r="P18" i="21" s="1"/>
  <c r="L19" i="21" s="1"/>
  <c r="P19" i="21" s="1"/>
  <c r="L20" i="21" l="1"/>
  <c r="P20" i="21" s="1"/>
  <c r="L21" i="21" l="1"/>
  <c r="P21" i="21" s="1"/>
  <c r="L22" i="21" l="1"/>
  <c r="P22" i="21" s="1"/>
  <c r="L23" i="21" l="1"/>
  <c r="P23" i="21" s="1"/>
  <c r="L24" i="21" l="1"/>
  <c r="P24" i="21" l="1"/>
  <c r="L25" i="21" s="1"/>
  <c r="P25" i="21" l="1"/>
  <c r="L26" i="21" s="1"/>
  <c r="P26" i="21" s="1"/>
  <c r="L27" i="21" s="1"/>
  <c r="P27" i="21" s="1"/>
  <c r="L28" i="21" s="1"/>
  <c r="P28" i="21" s="1"/>
</calcChain>
</file>

<file path=xl/sharedStrings.xml><?xml version="1.0" encoding="utf-8"?>
<sst xmlns="http://schemas.openxmlformats.org/spreadsheetml/2006/main" count="39757" uniqueCount="11515">
  <si>
    <t>date/time</t>
  </si>
  <si>
    <t>settlement id</t>
  </si>
  <si>
    <t>type</t>
  </si>
  <si>
    <t>order id</t>
  </si>
  <si>
    <t>sku</t>
  </si>
  <si>
    <t>description</t>
  </si>
  <si>
    <t>quantity</t>
  </si>
  <si>
    <t>marketplace</t>
  </si>
  <si>
    <t>fulfillment</t>
  </si>
  <si>
    <t>order city</t>
  </si>
  <si>
    <t>order state</t>
  </si>
  <si>
    <t>order postal</t>
  </si>
  <si>
    <t>product sales</t>
  </si>
  <si>
    <t>shipping credits</t>
  </si>
  <si>
    <t>gift wrap credits</t>
  </si>
  <si>
    <t>promotional rebates</t>
  </si>
  <si>
    <t>sales tax collected</t>
  </si>
  <si>
    <t>selling fees</t>
  </si>
  <si>
    <t>fba fees</t>
  </si>
  <si>
    <t>other transaction fees</t>
  </si>
  <si>
    <t>other</t>
  </si>
  <si>
    <t>total</t>
  </si>
  <si>
    <t>Feb 24, 2015 8:55:54 PM PST</t>
  </si>
  <si>
    <t>Service Fee</t>
  </si>
  <si>
    <t>Subscription Fee</t>
  </si>
  <si>
    <t>Mar 7, 2015 10:27:26 PM PST</t>
  </si>
  <si>
    <t>Debt</t>
  </si>
  <si>
    <t>amzn1.cam.v1.sgid.5858528691</t>
  </si>
  <si>
    <t>Mar 24, 2015 9:55:56 PM PDT</t>
  </si>
  <si>
    <t>Mar 30, 2015 4:11:02 PM PDT</t>
  </si>
  <si>
    <t>FBA Inventory Fee</t>
  </si>
  <si>
    <t>FBA Amazon-Partnered Carrier Shipment Fee</t>
  </si>
  <si>
    <t>Mar 30, 2015 4:12:34 PM PDT</t>
  </si>
  <si>
    <t>Mar 30, 2015 4:14:30 PM PDT</t>
  </si>
  <si>
    <t>Apr 5, 2015 12:40:16 AM PDT</t>
  </si>
  <si>
    <t>amzn1.cam.v1.sgid.5879762751</t>
  </si>
  <si>
    <t>Apr 20, 2015 10:19:49 AM PDT</t>
  </si>
  <si>
    <t>Order</t>
  </si>
  <si>
    <t>102-0282030-2245041</t>
  </si>
  <si>
    <t>amazon.com</t>
  </si>
  <si>
    <t>Amazon</t>
  </si>
  <si>
    <t>Overland Park</t>
  </si>
  <si>
    <t>KS</t>
  </si>
  <si>
    <t>Apr 22, 2015 2:35:29 PM PDT</t>
  </si>
  <si>
    <t>106-8904903-1069819</t>
  </si>
  <si>
    <t>Eugene</t>
  </si>
  <si>
    <t>Or</t>
  </si>
  <si>
    <t>Apr 22, 2015 3:23:25 PM PDT</t>
  </si>
  <si>
    <t>112-4158375-6313011</t>
  </si>
  <si>
    <t>north tonawanda</t>
  </si>
  <si>
    <t>NY</t>
  </si>
  <si>
    <t>Apr 22, 2015 4:49:51 PM PDT</t>
  </si>
  <si>
    <t>116-2626205-3087457</t>
  </si>
  <si>
    <t>Baytown</t>
  </si>
  <si>
    <t>Tx</t>
  </si>
  <si>
    <t>Apr 22, 2015 5:46:57 PM PDT</t>
  </si>
  <si>
    <t>112-3736477-8375423</t>
  </si>
  <si>
    <t>Akron</t>
  </si>
  <si>
    <t>OH</t>
  </si>
  <si>
    <t>Apr 23, 2015 4:50:44 AM PDT</t>
  </si>
  <si>
    <t>105-6060346-7771400</t>
  </si>
  <si>
    <t>anderson</t>
  </si>
  <si>
    <t>ca</t>
  </si>
  <si>
    <t>Apr 23, 2015 10:14:20 AM PDT</t>
  </si>
  <si>
    <t>116-1016316-3090636</t>
  </si>
  <si>
    <t>Alvin</t>
  </si>
  <si>
    <t>TX</t>
  </si>
  <si>
    <t>Apr 23, 2015 3:20:17 PM PDT</t>
  </si>
  <si>
    <t>111-0560858-0870605</t>
  </si>
  <si>
    <t>HAMMOND</t>
  </si>
  <si>
    <t>IN</t>
  </si>
  <si>
    <t>46324-1635</t>
  </si>
  <si>
    <t>Apr 24, 2015 3:09:19 PM PDT</t>
  </si>
  <si>
    <t>102-5372015-9174609</t>
  </si>
  <si>
    <t>JERSEY CITY</t>
  </si>
  <si>
    <t>NJ</t>
  </si>
  <si>
    <t>07307-2607</t>
  </si>
  <si>
    <t>Apr 24, 2015 5:16:20 PM PDT</t>
  </si>
  <si>
    <t>111-4145377-7639404</t>
  </si>
  <si>
    <t>Connor TWP</t>
  </si>
  <si>
    <t>ME</t>
  </si>
  <si>
    <t>Apr 24, 2015 5:18:07 PM PDT</t>
  </si>
  <si>
    <t>115-8257561-3334603</t>
  </si>
  <si>
    <t>DAYTON</t>
  </si>
  <si>
    <t>45405-1308</t>
  </si>
  <si>
    <t>Apr 24, 2015 5:18:09 PM PDT</t>
  </si>
  <si>
    <t>114-3268156-0284239</t>
  </si>
  <si>
    <t>ANGIER</t>
  </si>
  <si>
    <t>NC</t>
  </si>
  <si>
    <t>27501-9363</t>
  </si>
  <si>
    <t>Apr 24, 2015 5:18:47 PM PDT</t>
  </si>
  <si>
    <t>112-7459414-2727420</t>
  </si>
  <si>
    <t>Warminster</t>
  </si>
  <si>
    <t>PA</t>
  </si>
  <si>
    <t>18974-3815</t>
  </si>
  <si>
    <t>Apr 24, 2015 9:56:16 PM PDT</t>
  </si>
  <si>
    <t>Apr 25, 2015 2:35:39 AM PDT</t>
  </si>
  <si>
    <t>112-4583242-9409844</t>
  </si>
  <si>
    <t>VISTA</t>
  </si>
  <si>
    <t>CA</t>
  </si>
  <si>
    <t>92083-5134</t>
  </si>
  <si>
    <t>Apr 25, 2015 12:26:17 PM PDT</t>
  </si>
  <si>
    <t>114-4905296-1831465</t>
  </si>
  <si>
    <t>HOPATCONG</t>
  </si>
  <si>
    <t>07843-1710</t>
  </si>
  <si>
    <t>Apr 25, 2015 2:21:29 PM PDT</t>
  </si>
  <si>
    <t>103-0583320-6899419</t>
  </si>
  <si>
    <t>Yardley</t>
  </si>
  <si>
    <t>Apr 25, 2015 2:22:42 PM PDT</t>
  </si>
  <si>
    <t>114-9924096-7157048</t>
  </si>
  <si>
    <t>NICHOLASVILLE</t>
  </si>
  <si>
    <t>KY</t>
  </si>
  <si>
    <t>40356-2364</t>
  </si>
  <si>
    <t>Apr 25, 2015 2:25:29 PM PDT</t>
  </si>
  <si>
    <t>108-1250030-5915415</t>
  </si>
  <si>
    <t>Goldsboro</t>
  </si>
  <si>
    <t>North Carolina</t>
  </si>
  <si>
    <t>Apr 26, 2015 5:19:44 PM PDT</t>
  </si>
  <si>
    <t>112-3230958-7988262</t>
  </si>
  <si>
    <t>SAINT LOUIS</t>
  </si>
  <si>
    <t>MO</t>
  </si>
  <si>
    <t>63108-1236</t>
  </si>
  <si>
    <t>Apr 26, 2015 7:55:20 PM PDT</t>
  </si>
  <si>
    <t>112-7026339-0564239</t>
  </si>
  <si>
    <t>BROOKLYN</t>
  </si>
  <si>
    <t>NEW YORK</t>
  </si>
  <si>
    <t>11234-4123</t>
  </si>
  <si>
    <t>Apr 26, 2015 9:22:27 PM PDT</t>
  </si>
  <si>
    <t>113-6569487-1389017</t>
  </si>
  <si>
    <t>KENMORE</t>
  </si>
  <si>
    <t>14217-2622</t>
  </si>
  <si>
    <t>Apr 26, 2015 9:24:53 PM PDT</t>
  </si>
  <si>
    <t>113-7515351-3064222</t>
  </si>
  <si>
    <t>SHREVEPORT</t>
  </si>
  <si>
    <t>LA</t>
  </si>
  <si>
    <t>71129-2308</t>
  </si>
  <si>
    <t>Apr 26, 2015 9:25:32 PM PDT</t>
  </si>
  <si>
    <t>113-7401582-3606623</t>
  </si>
  <si>
    <t>MORENO VALLEY</t>
  </si>
  <si>
    <t>92553-4746</t>
  </si>
  <si>
    <t>Apr 26, 2015 9:30:46 PM PDT</t>
  </si>
  <si>
    <t>116-1268986-5985024</t>
  </si>
  <si>
    <t>ABERDEEN</t>
  </si>
  <si>
    <t>MD</t>
  </si>
  <si>
    <t>21001-2662</t>
  </si>
  <si>
    <t>Apr 27, 2015 8:33:55 AM PDT</t>
  </si>
  <si>
    <t>114-8200740-2486638</t>
  </si>
  <si>
    <t>Cecil</t>
  </si>
  <si>
    <t>WI</t>
  </si>
  <si>
    <t>Apr 27, 2015 10:54:55 AM PDT</t>
  </si>
  <si>
    <t>114-4637097-8219436</t>
  </si>
  <si>
    <t>East Troy</t>
  </si>
  <si>
    <t>53120-2077</t>
  </si>
  <si>
    <t>Apr 27, 2015 10:55:34 AM PDT</t>
  </si>
  <si>
    <t>114-9564450-0712247</t>
  </si>
  <si>
    <t>UNIONTOWN</t>
  </si>
  <si>
    <t>15401-5110</t>
  </si>
  <si>
    <t>Apr 27, 2015 10:57:54 AM PDT</t>
  </si>
  <si>
    <t>104-4051498-2513036</t>
  </si>
  <si>
    <t>SALISBURY</t>
  </si>
  <si>
    <t>28147-8158</t>
  </si>
  <si>
    <t>Apr 27, 2015 10:58:46 AM PDT</t>
  </si>
  <si>
    <t>113-1545882-7452259</t>
  </si>
  <si>
    <t>OLYMPIA</t>
  </si>
  <si>
    <t>40358-8603</t>
  </si>
  <si>
    <t>Apr 27, 2015 11:00:18 AM PDT</t>
  </si>
  <si>
    <t>115-9747889-8079467</t>
  </si>
  <si>
    <t>KISSIMMEE</t>
  </si>
  <si>
    <t>FL</t>
  </si>
  <si>
    <t>34744-8461</t>
  </si>
  <si>
    <t>Apr 27, 2015 12:12:54 PM PDT</t>
  </si>
  <si>
    <t>103-7639462-8644208</t>
  </si>
  <si>
    <t>LAMBERTVILLE</t>
  </si>
  <si>
    <t>08530-2616</t>
  </si>
  <si>
    <t>Apr 27, 2015 4:00:57 PM PDT</t>
  </si>
  <si>
    <t>109-8333419-9906655</t>
  </si>
  <si>
    <t>EAGLE</t>
  </si>
  <si>
    <t>ID</t>
  </si>
  <si>
    <t>83616-6800</t>
  </si>
  <si>
    <t>Apr 27, 2015 4:30:53 PM PDT</t>
  </si>
  <si>
    <t>002-5708012-4578658</t>
  </si>
  <si>
    <t>WASHINGTON</t>
  </si>
  <si>
    <t>DC</t>
  </si>
  <si>
    <t>20007-3641</t>
  </si>
  <si>
    <t>Apr 27, 2015 5:40:30 PM PDT</t>
  </si>
  <si>
    <t>115-6503013-0615448</t>
  </si>
  <si>
    <t>LANGHORNE</t>
  </si>
  <si>
    <t>19047-2731</t>
  </si>
  <si>
    <t>Apr 27, 2015 5:51:23 PM PDT</t>
  </si>
  <si>
    <t>112-6239926-8043430</t>
  </si>
  <si>
    <t>BLUE SPRINGS</t>
  </si>
  <si>
    <t>MISSOURI</t>
  </si>
  <si>
    <t>64014-1231</t>
  </si>
  <si>
    <t>Apr 27, 2015 6:47:09 PM PDT</t>
  </si>
  <si>
    <t>111-9797131-3064220</t>
  </si>
  <si>
    <t>SPRING</t>
  </si>
  <si>
    <t>77386-3556</t>
  </si>
  <si>
    <t>Apr 28, 2015 3:46:29 AM PDT</t>
  </si>
  <si>
    <t>102-1836747-0608218</t>
  </si>
  <si>
    <t>Festus</t>
  </si>
  <si>
    <t>Mo</t>
  </si>
  <si>
    <t>63028-5440</t>
  </si>
  <si>
    <t>Apr 28, 2015 2:16:01 PM PDT</t>
  </si>
  <si>
    <t>104-5889276-7961814</t>
  </si>
  <si>
    <t>BEND</t>
  </si>
  <si>
    <t>OR</t>
  </si>
  <si>
    <t>97701-8276</t>
  </si>
  <si>
    <t>Apr 28, 2015 3:15:21 PM PDT</t>
  </si>
  <si>
    <t>116-7725219-1943431</t>
  </si>
  <si>
    <t>Holly Grove</t>
  </si>
  <si>
    <t>AR</t>
  </si>
  <si>
    <t>Apr 28, 2015 6:13:35 PM PDT</t>
  </si>
  <si>
    <t>109-6438631-2249816</t>
  </si>
  <si>
    <t>HAGERSTOWN</t>
  </si>
  <si>
    <t>21740-7364</t>
  </si>
  <si>
    <t>Apr 28, 2015 6:17:07 PM PDT</t>
  </si>
  <si>
    <t>116-5921285-4001869</t>
  </si>
  <si>
    <t>AUBREY</t>
  </si>
  <si>
    <t>76227-7587</t>
  </si>
  <si>
    <t>Apr 28, 2015 6:30:04 PM PDT</t>
  </si>
  <si>
    <t>109-2829635-9340266</t>
  </si>
  <si>
    <t>Altamont</t>
  </si>
  <si>
    <t>Apr 29, 2015 12:53:46 AM PDT</t>
  </si>
  <si>
    <t>102-7663799-8218618</t>
  </si>
  <si>
    <t>SAN GABRIEL</t>
  </si>
  <si>
    <t>91776-3556</t>
  </si>
  <si>
    <t>Apr 29, 2015 1:30:33 AM PDT</t>
  </si>
  <si>
    <t>111-6837071-8537058</t>
  </si>
  <si>
    <t>SANTA MONICA</t>
  </si>
  <si>
    <t>90403-4488</t>
  </si>
  <si>
    <t>Apr 29, 2015 1:37:03 AM PDT</t>
  </si>
  <si>
    <t>103-5629301-6307453</t>
  </si>
  <si>
    <t>FRESNO</t>
  </si>
  <si>
    <t>93727-6547</t>
  </si>
  <si>
    <t>Apr 29, 2015 2:07:05 AM PDT</t>
  </si>
  <si>
    <t>109-8004713-8506645</t>
  </si>
  <si>
    <t>MENIFEE</t>
  </si>
  <si>
    <t>Apr 29, 2015 5:53:49 PM PDT</t>
  </si>
  <si>
    <t>113-2071229-2529019</t>
  </si>
  <si>
    <t>McKees Rocks</t>
  </si>
  <si>
    <t>Apr 29, 2015 6:06:54 PM PDT</t>
  </si>
  <si>
    <t>108-9446625-8971416</t>
  </si>
  <si>
    <t>Highland Park</t>
  </si>
  <si>
    <t>IL</t>
  </si>
  <si>
    <t>Apr 29, 2015 6:33:10 PM PDT</t>
  </si>
  <si>
    <t>112-5731021-5762667</t>
  </si>
  <si>
    <t>10010-2929</t>
  </si>
  <si>
    <t>Apr 29, 2015 10:21:01 PM PDT</t>
  </si>
  <si>
    <t>109-6878948-7605011</t>
  </si>
  <si>
    <t>WARNER ROBINS</t>
  </si>
  <si>
    <t>GEORGIA</t>
  </si>
  <si>
    <t>31088-6499</t>
  </si>
  <si>
    <t>Apr 30, 2015 12:44:38 AM PDT</t>
  </si>
  <si>
    <t>113-8320499-5774612</t>
  </si>
  <si>
    <t>NEWPORT COAST</t>
  </si>
  <si>
    <t>92657-1000</t>
  </si>
  <si>
    <t>Apr 30, 2015 3:21:55 AM PDT</t>
  </si>
  <si>
    <t>108-3171368-3209830</t>
  </si>
  <si>
    <t>ORLANDO</t>
  </si>
  <si>
    <t>32801-2052</t>
  </si>
  <si>
    <t>Apr 30, 2015 12:16:13 PM PDT</t>
  </si>
  <si>
    <t>002-8416435-4430635</t>
  </si>
  <si>
    <t>NEWBERG</t>
  </si>
  <si>
    <t>97132-7399</t>
  </si>
  <si>
    <t>Apr 30, 2015 12:28:38 PM PDT</t>
  </si>
  <si>
    <t>103-2628876-1729040</t>
  </si>
  <si>
    <t>TOWSON</t>
  </si>
  <si>
    <t>21204-4346</t>
  </si>
  <si>
    <t>Apr 30, 2015 2:20:53 PM PDT</t>
  </si>
  <si>
    <t>106-5350752-3817043</t>
  </si>
  <si>
    <t>LANCASTER</t>
  </si>
  <si>
    <t>PENNSYLVANIA</t>
  </si>
  <si>
    <t>17601-3554</t>
  </si>
  <si>
    <t>Apr 30, 2015 2:45:52 PM PDT</t>
  </si>
  <si>
    <t>108-1864211-5961055</t>
  </si>
  <si>
    <t>PHILADELPHIA</t>
  </si>
  <si>
    <t>19104-2318</t>
  </si>
  <si>
    <t>May 2, 2015 3:03:22 AM PDT</t>
  </si>
  <si>
    <t>111-3870721-7412200</t>
  </si>
  <si>
    <t>Webster</t>
  </si>
  <si>
    <t>33597-7735</t>
  </si>
  <si>
    <t>May 2, 2015 3:26:20 AM PDT</t>
  </si>
  <si>
    <t>105-5472186-6283414</t>
  </si>
  <si>
    <t>Torrance</t>
  </si>
  <si>
    <t>May 2, 2015 8:17:10 AM PDT</t>
  </si>
  <si>
    <t>105-3031699-0669064</t>
  </si>
  <si>
    <t>La Grande</t>
  </si>
  <si>
    <t>May 2, 2015 3:08:19 PM PDT</t>
  </si>
  <si>
    <t>107-5663664-5465014</t>
  </si>
  <si>
    <t>DILLSBURG</t>
  </si>
  <si>
    <t>17019-8818</t>
  </si>
  <si>
    <t>May 3, 2015 2:39:56 AM PDT</t>
  </si>
  <si>
    <t>111-7306592-6333817</t>
  </si>
  <si>
    <t>TUCSON</t>
  </si>
  <si>
    <t>AZ</t>
  </si>
  <si>
    <t>85701-1108</t>
  </si>
  <si>
    <t>May 3, 2015 12:22:38 PM PDT</t>
  </si>
  <si>
    <t>110-4942631-0172216</t>
  </si>
  <si>
    <t>Seattle</t>
  </si>
  <si>
    <t>WA</t>
  </si>
  <si>
    <t>98118-3501</t>
  </si>
  <si>
    <t>May 3, 2015 4:18:26 PM PDT</t>
  </si>
  <si>
    <t>106-2819304-8352245</t>
  </si>
  <si>
    <t>LACRESCENTA</t>
  </si>
  <si>
    <t>91214-3746</t>
  </si>
  <si>
    <t>May 3, 2015 5:41:57 PM PDT</t>
  </si>
  <si>
    <t>103-5396960-2386602</t>
  </si>
  <si>
    <t>NORTH PORT</t>
  </si>
  <si>
    <t>34287-2901</t>
  </si>
  <si>
    <t>May 4, 2015 1:12:16 AM PDT</t>
  </si>
  <si>
    <t>104-6963940-0137854</t>
  </si>
  <si>
    <t>WILMINGTON</t>
  </si>
  <si>
    <t>DE</t>
  </si>
  <si>
    <t>19807-1641</t>
  </si>
  <si>
    <t>May 4, 2015 2:49:26 AM PDT</t>
  </si>
  <si>
    <t>116-0064260-6165002</t>
  </si>
  <si>
    <t>Lauderdale by the Sea</t>
  </si>
  <si>
    <t>May 4, 2015 4:38:00 AM PDT</t>
  </si>
  <si>
    <t>103-5211269-6641018</t>
  </si>
  <si>
    <t>LEHI</t>
  </si>
  <si>
    <t>UT</t>
  </si>
  <si>
    <t>84043-5038</t>
  </si>
  <si>
    <t>May 4, 2015 5:02:14 AM PDT</t>
  </si>
  <si>
    <t>Transfer</t>
  </si>
  <si>
    <t>To your account ending in: 1194, Federal ACH Trace ID: 091000012739080</t>
  </si>
  <si>
    <t>May 4, 2015 3:30:50 PM PDT</t>
  </si>
  <si>
    <t>002-2905738-0645031</t>
  </si>
  <si>
    <t>Cockeysville</t>
  </si>
  <si>
    <t>21030-2415</t>
  </si>
  <si>
    <t>May 4, 2015 3:34:52 PM PDT</t>
  </si>
  <si>
    <t>107-6315912-7789005</t>
  </si>
  <si>
    <t>ARLINGTON</t>
  </si>
  <si>
    <t>VA</t>
  </si>
  <si>
    <t>22209-2753</t>
  </si>
  <si>
    <t>May 4, 2015 4:31:58 PM PDT</t>
  </si>
  <si>
    <t>111-5325985-3638627</t>
  </si>
  <si>
    <t>New York</t>
  </si>
  <si>
    <t>10025-6819</t>
  </si>
  <si>
    <t>May 4, 2015 6:07:14 PM PDT</t>
  </si>
  <si>
    <t>111-1764775-8764243</t>
  </si>
  <si>
    <t>KANSAS CITY</t>
  </si>
  <si>
    <t>64111-4151</t>
  </si>
  <si>
    <t>May 4, 2015 6:31:04 PM PDT</t>
  </si>
  <si>
    <t>104-1912189-5074637</t>
  </si>
  <si>
    <t>HENRICO</t>
  </si>
  <si>
    <t>23229-8303</t>
  </si>
  <si>
    <t>May 4, 2015 7:29:25 PM PDT</t>
  </si>
  <si>
    <t>102-2349230-9885810</t>
  </si>
  <si>
    <t>BROOKLINE</t>
  </si>
  <si>
    <t>MA</t>
  </si>
  <si>
    <t>02446-6432</t>
  </si>
  <si>
    <t>May 4, 2015 8:28:08 PM PDT</t>
  </si>
  <si>
    <t>104-3033343-5529006</t>
  </si>
  <si>
    <t>LAFAYETTE</t>
  </si>
  <si>
    <t>70508-1843</t>
  </si>
  <si>
    <t>May 4, 2015 8:33:54 PM PDT</t>
  </si>
  <si>
    <t>002-7995173-3333039</t>
  </si>
  <si>
    <t>RALEIGH</t>
  </si>
  <si>
    <t>27607-4141</t>
  </si>
  <si>
    <t>May 5, 2015 10:59:11 AM PDT</t>
  </si>
  <si>
    <t>106-4133032-5557045</t>
  </si>
  <si>
    <t>CUPERTINO</t>
  </si>
  <si>
    <t>95014-2920</t>
  </si>
  <si>
    <t>May 5, 2015 6:17:08 PM PDT</t>
  </si>
  <si>
    <t>111-6785932-0263437</t>
  </si>
  <si>
    <t>Prineville</t>
  </si>
  <si>
    <t>Oregon</t>
  </si>
  <si>
    <t>May 5, 2015 6:21:09 PM PDT</t>
  </si>
  <si>
    <t>105-5644886-4435412</t>
  </si>
  <si>
    <t>Briarcliff Manor</t>
  </si>
  <si>
    <t>May 5, 2015 6:23:57 PM PDT</t>
  </si>
  <si>
    <t>111-4340204-0715437</t>
  </si>
  <si>
    <t>BOSTON</t>
  </si>
  <si>
    <t>02215-3921</t>
  </si>
  <si>
    <t>May 5, 2015 6:38:51 PM PDT</t>
  </si>
  <si>
    <t>111-1338007-1848200</t>
  </si>
  <si>
    <t>BROOKFIELD</t>
  </si>
  <si>
    <t>01506-1715</t>
  </si>
  <si>
    <t>May 5, 2015 8:28:01 PM PDT</t>
  </si>
  <si>
    <t>112-3606467-9716230</t>
  </si>
  <si>
    <t>NEW ORLEANS</t>
  </si>
  <si>
    <t>70118-4009</t>
  </si>
  <si>
    <t>May 5, 2015 9:03:57 PM PDT</t>
  </si>
  <si>
    <t>106-9106983-9246663</t>
  </si>
  <si>
    <t>PLACERVILLE</t>
  </si>
  <si>
    <t>95667-3206</t>
  </si>
  <si>
    <t>May 6, 2015 1:24:10 AM PDT</t>
  </si>
  <si>
    <t>109-3363247-1771444</t>
  </si>
  <si>
    <t>DALLAS</t>
  </si>
  <si>
    <t>TEXAS</t>
  </si>
  <si>
    <t>75241-6757</t>
  </si>
  <si>
    <t>May 6, 2015 4:58:01 AM PDT</t>
  </si>
  <si>
    <t>105-2894316-8955419</t>
  </si>
  <si>
    <t>Angwin</t>
  </si>
  <si>
    <t>May 6, 2015 2:27:45 PM PDT</t>
  </si>
  <si>
    <t>105-5606363-9249050</t>
  </si>
  <si>
    <t>Hollywood</t>
  </si>
  <si>
    <t>May 6, 2015 4:48:53 PM PDT</t>
  </si>
  <si>
    <t>115-5659962-4900221</t>
  </si>
  <si>
    <t>SOUTH BURLINGTON</t>
  </si>
  <si>
    <t>VT</t>
  </si>
  <si>
    <t>05403-5757</t>
  </si>
  <si>
    <t>May 6, 2015 9:46:40 PM PDT</t>
  </si>
  <si>
    <t>105-3982375-0426616</t>
  </si>
  <si>
    <t>Decatur</t>
  </si>
  <si>
    <t>GA</t>
  </si>
  <si>
    <t>May 6, 2015 11:04:36 PM PDT</t>
  </si>
  <si>
    <t>FBA Inventory Storage Fee</t>
  </si>
  <si>
    <t>May 6, 2015 11:19:15 PM PDT</t>
  </si>
  <si>
    <t>104-2309942-2626640</t>
  </si>
  <si>
    <t>Salem</t>
  </si>
  <si>
    <t>May 7, 2015 1:10:55 AM PDT</t>
  </si>
  <si>
    <t>104-3645780-8769852</t>
  </si>
  <si>
    <t>LOS ANGELES</t>
  </si>
  <si>
    <t>90066-2254</t>
  </si>
  <si>
    <t>May 7, 2015 5:25:14 AM PDT</t>
  </si>
  <si>
    <t>113-8072172-7643434</t>
  </si>
  <si>
    <t>BUCKEYE</t>
  </si>
  <si>
    <t>85396-3669</t>
  </si>
  <si>
    <t>May 7, 2015 12:25:00 PM PDT</t>
  </si>
  <si>
    <t>108-9799850-4494630</t>
  </si>
  <si>
    <t>Olympia</t>
  </si>
  <si>
    <t>98502-9435</t>
  </si>
  <si>
    <t>May 7, 2015 1:13:01 PM PDT</t>
  </si>
  <si>
    <t>113-8849078-5508239</t>
  </si>
  <si>
    <t>Menomonie</t>
  </si>
  <si>
    <t>54751-4072</t>
  </si>
  <si>
    <t>May 7, 2015 6:03:07 PM PDT</t>
  </si>
  <si>
    <t>114-4363921-4282619</t>
  </si>
  <si>
    <t>Kansas City</t>
  </si>
  <si>
    <t>Missouri</t>
  </si>
  <si>
    <t>May 7, 2015 6:16:20 PM PDT</t>
  </si>
  <si>
    <t>002-9086373-3829058</t>
  </si>
  <si>
    <t>Highlands Ranch</t>
  </si>
  <si>
    <t>CO</t>
  </si>
  <si>
    <t>80130-6900</t>
  </si>
  <si>
    <t>May 7, 2015 6:46:24 PM PDT</t>
  </si>
  <si>
    <t>114-3840340-9282650</t>
  </si>
  <si>
    <t>CHICAGO</t>
  </si>
  <si>
    <t>ILLINOIS</t>
  </si>
  <si>
    <t>60610-5107</t>
  </si>
  <si>
    <t>May 7, 2015 7:00:06 PM PDT</t>
  </si>
  <si>
    <t>116-8381999-5908230</t>
  </si>
  <si>
    <t>ESSEX JCT</t>
  </si>
  <si>
    <t>05452-3968</t>
  </si>
  <si>
    <t>May 7, 2015 8:13:52 PM PDT</t>
  </si>
  <si>
    <t>115-0563971-0948236</t>
  </si>
  <si>
    <t>IRVINE</t>
  </si>
  <si>
    <t>92612-3253</t>
  </si>
  <si>
    <t>May 7, 2015 9:20:28 PM PDT</t>
  </si>
  <si>
    <t>107-1322835-6318635</t>
  </si>
  <si>
    <t>BIXBY</t>
  </si>
  <si>
    <t>OK</t>
  </si>
  <si>
    <t>74008-8223</t>
  </si>
  <si>
    <t>May 8, 2015 4:13:20 AM PDT</t>
  </si>
  <si>
    <t>102-0312216-7823466</t>
  </si>
  <si>
    <t>May 8, 2015 5:28:00 PM PDT</t>
  </si>
  <si>
    <t>109-9238439-8119423</t>
  </si>
  <si>
    <t>OAK VIEW</t>
  </si>
  <si>
    <t>93022-9233</t>
  </si>
  <si>
    <t>May 8, 2015 6:02:40 PM PDT</t>
  </si>
  <si>
    <t>002-5281371-7789857</t>
  </si>
  <si>
    <t>penn Valley</t>
  </si>
  <si>
    <t>pa.</t>
  </si>
  <si>
    <t>May 8, 2015 6:08:30 PM PDT</t>
  </si>
  <si>
    <t>112-1661734-3201858</t>
  </si>
  <si>
    <t>CLARKSTON</t>
  </si>
  <si>
    <t>MI</t>
  </si>
  <si>
    <t>48348-2555</t>
  </si>
  <si>
    <t>May 8, 2015 7:15:35 PM PDT</t>
  </si>
  <si>
    <t>116-9498332-0546638</t>
  </si>
  <si>
    <t>POMPTON PLAINS</t>
  </si>
  <si>
    <t>07444-2167</t>
  </si>
  <si>
    <t>May 8, 2015 7:18:54 PM PDT</t>
  </si>
  <si>
    <t>116-8838805-0059425</t>
  </si>
  <si>
    <t>10016-4914</t>
  </si>
  <si>
    <t>May 8, 2015 7:32:04 PM PDT</t>
  </si>
  <si>
    <t>116-2642211-2236225</t>
  </si>
  <si>
    <t>VIENNA</t>
  </si>
  <si>
    <t>22180-4939</t>
  </si>
  <si>
    <t>May 8, 2015 9:20:05 PM PDT</t>
  </si>
  <si>
    <t>105-9196138-8326631</t>
  </si>
  <si>
    <t>SURPRISE</t>
  </si>
  <si>
    <t>May 9, 2015 4:38:23 AM PDT</t>
  </si>
  <si>
    <t>116-4964902-2491456</t>
  </si>
  <si>
    <t>REDWOOD CITY</t>
  </si>
  <si>
    <t>May 9, 2015 3:14:04 PM PDT</t>
  </si>
  <si>
    <t>103-6369603-9566657</t>
  </si>
  <si>
    <t>STAUNTON</t>
  </si>
  <si>
    <t>24401-4642</t>
  </si>
  <si>
    <t>May 9, 2015 7:08:49 PM PDT</t>
  </si>
  <si>
    <t>105-5885013-3052213</t>
  </si>
  <si>
    <t>May 10, 2015 1:59:34 PM PDT</t>
  </si>
  <si>
    <t>110-5377057-9413807</t>
  </si>
  <si>
    <t>Aylett</t>
  </si>
  <si>
    <t>Va.</t>
  </si>
  <si>
    <t>May 10, 2015 3:15:58 PM PDT</t>
  </si>
  <si>
    <t>112-9467243-2923455</t>
  </si>
  <si>
    <t>Ashburn</t>
  </si>
  <si>
    <t>20147-5300</t>
  </si>
  <si>
    <t>May 10, 2015 7:06:59 PM PDT</t>
  </si>
  <si>
    <t>108-6482028-3673831</t>
  </si>
  <si>
    <t>Perkasie</t>
  </si>
  <si>
    <t>May 10, 2015 9:11:03 PM PDT</t>
  </si>
  <si>
    <t>102-7503387-0406644</t>
  </si>
  <si>
    <t>CARLSBAD</t>
  </si>
  <si>
    <t>92010-5535</t>
  </si>
  <si>
    <t>May 10, 2015 9:43:31 PM PDT</t>
  </si>
  <si>
    <t>112-7041733-1829044</t>
  </si>
  <si>
    <t>CLEVELAND</t>
  </si>
  <si>
    <t>44135-4608</t>
  </si>
  <si>
    <t>May 11, 2015 12:13:26 AM PDT</t>
  </si>
  <si>
    <t>114-6358048-2203424</t>
  </si>
  <si>
    <t>Athens</t>
  </si>
  <si>
    <t>May 11, 2015 1:31:11 AM PDT</t>
  </si>
  <si>
    <t>109-6003506-0845056</t>
  </si>
  <si>
    <t>LAKEVILLE</t>
  </si>
  <si>
    <t>CT</t>
  </si>
  <si>
    <t>06039-1315</t>
  </si>
  <si>
    <t>May 11, 2015 1:32:40 AM PDT</t>
  </si>
  <si>
    <t>112-1398756-5523408</t>
  </si>
  <si>
    <t>CLAYTON</t>
  </si>
  <si>
    <t>63105-2408</t>
  </si>
  <si>
    <t>May 11, 2015 1:34:54 AM PDT</t>
  </si>
  <si>
    <t>115-3499473-1020214</t>
  </si>
  <si>
    <t>SANTA CLARITA</t>
  </si>
  <si>
    <t>91350-3340</t>
  </si>
  <si>
    <t>May 11, 2015 1:22:07 PM PDT</t>
  </si>
  <si>
    <t>109-5390064-6127466</t>
  </si>
  <si>
    <t>Denver</t>
  </si>
  <si>
    <t>Colorado</t>
  </si>
  <si>
    <t>May 11, 2015 2:52:05 PM PDT</t>
  </si>
  <si>
    <t>110-2957206-4193806</t>
  </si>
  <si>
    <t>Pittsburgh</t>
  </si>
  <si>
    <t>May 11, 2015 2:53:51 PM PDT</t>
  </si>
  <si>
    <t>114-0365858-0729074</t>
  </si>
  <si>
    <t>20018-3711</t>
  </si>
  <si>
    <t>May 11, 2015 3:43:22 PM PDT</t>
  </si>
  <si>
    <t>110-6344228-4325857</t>
  </si>
  <si>
    <t>CONROE</t>
  </si>
  <si>
    <t>77304-2525</t>
  </si>
  <si>
    <t>May 11, 2015 3:51:51 PM PDT</t>
  </si>
  <si>
    <t>111-8995046-4057835</t>
  </si>
  <si>
    <t>JOHNSTOWN</t>
  </si>
  <si>
    <t>OHIO</t>
  </si>
  <si>
    <t>43031-9481</t>
  </si>
  <si>
    <t>May 11, 2015 5:54:08 PM PDT</t>
  </si>
  <si>
    <t>113-5763281-8643412</t>
  </si>
  <si>
    <t>WINNETKA</t>
  </si>
  <si>
    <t>60093-3638</t>
  </si>
  <si>
    <t>May 11, 2015 5:59:24 PM PDT</t>
  </si>
  <si>
    <t>002-7186449-6079424</t>
  </si>
  <si>
    <t>Washington</t>
  </si>
  <si>
    <t>May 11, 2015 6:08:58 PM PDT</t>
  </si>
  <si>
    <t>110-9024612-1182629</t>
  </si>
  <si>
    <t>LOUISVILLE</t>
  </si>
  <si>
    <t>KENTUCKY</t>
  </si>
  <si>
    <t>40204-1482</t>
  </si>
  <si>
    <t>May 11, 2015 6:18:13 PM PDT</t>
  </si>
  <si>
    <t>115-1644162-4232209</t>
  </si>
  <si>
    <t>BUENA PARK</t>
  </si>
  <si>
    <t>90620-1152</t>
  </si>
  <si>
    <t>May 11, 2015 7:19:35 PM PDT</t>
  </si>
  <si>
    <t>109-2839230-3901862</t>
  </si>
  <si>
    <t>64113-2027</t>
  </si>
  <si>
    <t>May 11, 2015 11:26:17 PM PDT</t>
  </si>
  <si>
    <t>002-6270581-5798601</t>
  </si>
  <si>
    <t>WHITING</t>
  </si>
  <si>
    <t>08759-1226</t>
  </si>
  <si>
    <t>May 11, 2015 11:34:30 PM PDT</t>
  </si>
  <si>
    <t>108-6184296-4397041</t>
  </si>
  <si>
    <t>LA JOLLA</t>
  </si>
  <si>
    <t>92092-0003</t>
  </si>
  <si>
    <t>May 12, 2015 12:23:15 PM PDT</t>
  </si>
  <si>
    <t>109-7750816-0948235</t>
  </si>
  <si>
    <t>Portland</t>
  </si>
  <si>
    <t>May 12, 2015 12:55:05 PM PDT</t>
  </si>
  <si>
    <t>116-8100235-4731439</t>
  </si>
  <si>
    <t>07302-5400</t>
  </si>
  <si>
    <t>May 12, 2015 2:35:28 PM PDT</t>
  </si>
  <si>
    <t>002-1423356-0397010</t>
  </si>
  <si>
    <t>02114-4441</t>
  </si>
  <si>
    <t>May 12, 2015 5:48:06 PM PDT</t>
  </si>
  <si>
    <t>110-8000308-6230640</t>
  </si>
  <si>
    <t>MOUNDS</t>
  </si>
  <si>
    <t>74047-4082</t>
  </si>
  <si>
    <t>May 12, 2015 6:16:40 PM PDT</t>
  </si>
  <si>
    <t>107-7534182-0152239</t>
  </si>
  <si>
    <t>OOSTBURG</t>
  </si>
  <si>
    <t>May 13, 2015 11:13:59 AM PDT</t>
  </si>
  <si>
    <t>115-5024634-4465854</t>
  </si>
  <si>
    <t>BELTON</t>
  </si>
  <si>
    <t>SC</t>
  </si>
  <si>
    <t>29627-8832</t>
  </si>
  <si>
    <t>May 13, 2015 6:08:59 PM PDT</t>
  </si>
  <si>
    <t>110-9693508-8855446</t>
  </si>
  <si>
    <t>TAMPA</t>
  </si>
  <si>
    <t>33629-8343</t>
  </si>
  <si>
    <t>May 13, 2015 6:37:30 PM PDT</t>
  </si>
  <si>
    <t>105-8817336-6885024</t>
  </si>
  <si>
    <t>Sunbury</t>
  </si>
  <si>
    <t>17801-1525</t>
  </si>
  <si>
    <t>May 13, 2015 6:48:06 PM PDT</t>
  </si>
  <si>
    <t>112-8029892-5189867</t>
  </si>
  <si>
    <t>May 14, 2015 12:29:34 AM PDT</t>
  </si>
  <si>
    <t>107-8498433-0825827</t>
  </si>
  <si>
    <t>Clinton Township</t>
  </si>
  <si>
    <t>May 14, 2015 3:49:42 AM PDT</t>
  </si>
  <si>
    <t>102-4359620-5440235</t>
  </si>
  <si>
    <t>AUSTIN</t>
  </si>
  <si>
    <t>78723-3384</t>
  </si>
  <si>
    <t>May 14, 2015 8:07:50 AM PDT</t>
  </si>
  <si>
    <t>113-8142088-7070656</t>
  </si>
  <si>
    <t>INDIANAPOLIS</t>
  </si>
  <si>
    <t>46219-5623</t>
  </si>
  <si>
    <t>May 14, 2015 6:35:46 PM PDT</t>
  </si>
  <si>
    <t>110-9891441-8249847</t>
  </si>
  <si>
    <t>Walnut Hill</t>
  </si>
  <si>
    <t>Fl</t>
  </si>
  <si>
    <t>May 14, 2015 6:47:29 PM PDT</t>
  </si>
  <si>
    <t>111-0952148-8730657</t>
  </si>
  <si>
    <t>May 14, 2015 7:11:33 PM PDT</t>
  </si>
  <si>
    <t>109-3213758-5296219</t>
  </si>
  <si>
    <t>GAITHERSBURG</t>
  </si>
  <si>
    <t>20878-1163</t>
  </si>
  <si>
    <t>May 14, 2015 11:24:22 PM PDT</t>
  </si>
  <si>
    <t>112-6771294-7793807</t>
  </si>
  <si>
    <t>LAKE WORTH</t>
  </si>
  <si>
    <t>33467-7784</t>
  </si>
  <si>
    <t>May 15, 2015 8:41:48 AM PDT</t>
  </si>
  <si>
    <t>105-0723886-2576269</t>
  </si>
  <si>
    <t>BURLINGTON</t>
  </si>
  <si>
    <t>05401-5801</t>
  </si>
  <si>
    <t>May 15, 2015 9:42:03 AM PDT</t>
  </si>
  <si>
    <t>002-9189178-8880249</t>
  </si>
  <si>
    <t>SHEPHERDSVILLE</t>
  </si>
  <si>
    <t>40165-5879</t>
  </si>
  <si>
    <t>May 15, 2015 3:14:20 PM PDT</t>
  </si>
  <si>
    <t>107-3551155-7984234</t>
  </si>
  <si>
    <t>HARRISBURG</t>
  </si>
  <si>
    <t>17111-6003</t>
  </si>
  <si>
    <t>May 15, 2015 6:34:45 PM PDT</t>
  </si>
  <si>
    <t>113-0205003-3217054</t>
  </si>
  <si>
    <t>ALLSTON</t>
  </si>
  <si>
    <t>02134-2513</t>
  </si>
  <si>
    <t>May 16, 2015 9:02:30 PM PDT</t>
  </si>
  <si>
    <t>116-9741266-4081867</t>
  </si>
  <si>
    <t>94065-1717</t>
  </si>
  <si>
    <t>May 16, 2015 9:47:35 PM PDT</t>
  </si>
  <si>
    <t>116-2258956-7216239</t>
  </si>
  <si>
    <t>Newtonville</t>
  </si>
  <si>
    <t>May 17, 2015 7:41:44 AM PDT</t>
  </si>
  <si>
    <t>114-4851606-0660205</t>
  </si>
  <si>
    <t>DENVER</t>
  </si>
  <si>
    <t>80219-2462</t>
  </si>
  <si>
    <t>May 17, 2015 11:29:48 AM PDT</t>
  </si>
  <si>
    <t>113-2904015-4046640</t>
  </si>
  <si>
    <t>East Orleans</t>
  </si>
  <si>
    <t>02643-1526</t>
  </si>
  <si>
    <t>May 17, 2015 7:22:36 PM PDT</t>
  </si>
  <si>
    <t>103-6674950-5121807</t>
  </si>
  <si>
    <t>TOPEKA</t>
  </si>
  <si>
    <t>66604-2739</t>
  </si>
  <si>
    <t>May 17, 2015 11:29:58 PM PDT</t>
  </si>
  <si>
    <t>002-5898756-7117861</t>
  </si>
  <si>
    <t>Guntersville</t>
  </si>
  <si>
    <t>AL</t>
  </si>
  <si>
    <t>May 17, 2015 11:31:53 PM PDT</t>
  </si>
  <si>
    <t>103-8411942-0119408</t>
  </si>
  <si>
    <t>ATLANTA</t>
  </si>
  <si>
    <t>30328-1643</t>
  </si>
  <si>
    <t>May 18, 2015 4:33:01 AM PDT</t>
  </si>
  <si>
    <t>107-1119134-9277825</t>
  </si>
  <si>
    <t>SUMTER</t>
  </si>
  <si>
    <t>SOUTH CAROLINA</t>
  </si>
  <si>
    <t>29150-1752</t>
  </si>
  <si>
    <t>May 18, 2015 5:01:38 AM PDT</t>
  </si>
  <si>
    <t>To your account ending in: 1194, Federal ACH Trace ID: 091000011271450</t>
  </si>
  <si>
    <t>May 18, 2015 5:16:33 AM PDT</t>
  </si>
  <si>
    <t>105-4730128-8867401</t>
  </si>
  <si>
    <t>PLANT CITY</t>
  </si>
  <si>
    <t>33566-9500</t>
  </si>
  <si>
    <t>May 18, 2015 2:32:43 PM PDT</t>
  </si>
  <si>
    <t>106-9595235-8181048</t>
  </si>
  <si>
    <t>70122-5143</t>
  </si>
  <si>
    <t>May 18, 2015 3:09:45 PM PDT</t>
  </si>
  <si>
    <t>106-0034411-0547427</t>
  </si>
  <si>
    <t>MIDDLETON</t>
  </si>
  <si>
    <t>53562-1067</t>
  </si>
  <si>
    <t>May 18, 2015 9:41:30 PM PDT</t>
  </si>
  <si>
    <t>111-5159918-0535413</t>
  </si>
  <si>
    <t>PITTSBURGH</t>
  </si>
  <si>
    <t>May 18, 2015 11:16:31 PM PDT</t>
  </si>
  <si>
    <t>106-7961587-0483420</t>
  </si>
  <si>
    <t>PORTLAND</t>
  </si>
  <si>
    <t>97215-1694</t>
  </si>
  <si>
    <t>May 19, 2015 12:41:24 AM PDT</t>
  </si>
  <si>
    <t>102-0162725-5240268</t>
  </si>
  <si>
    <t>Washington DC</t>
  </si>
  <si>
    <t>District of Columbia</t>
  </si>
  <si>
    <t>May 19, 2015 1:16:08 AM PDT</t>
  </si>
  <si>
    <t>110-2554675-5793023</t>
  </si>
  <si>
    <t>Silver Spring</t>
  </si>
  <si>
    <t>May 19, 2015 8:41:02 AM PDT</t>
  </si>
  <si>
    <t>Refund</t>
  </si>
  <si>
    <t>May 19, 2015 3:28:28 PM PDT</t>
  </si>
  <si>
    <t>106-8186152-4431426</t>
  </si>
  <si>
    <t>VINEYARD HAVEN</t>
  </si>
  <si>
    <t>02568-5514</t>
  </si>
  <si>
    <t>May 19, 2015 3:35:49 PM PDT</t>
  </si>
  <si>
    <t>110-2076453-7206637</t>
  </si>
  <si>
    <t>May 20, 2015 12:31:07 AM PDT</t>
  </si>
  <si>
    <t>110-4433506-3344266</t>
  </si>
  <si>
    <t>DULLES</t>
  </si>
  <si>
    <t>VIRGINIA</t>
  </si>
  <si>
    <t>20189-4210</t>
  </si>
  <si>
    <t>May 20, 2015 1:24:54 AM PDT</t>
  </si>
  <si>
    <t>115-5633863-3420229</t>
  </si>
  <si>
    <t>80231-7634</t>
  </si>
  <si>
    <t>May 20, 2015 1:27:16 AM PDT</t>
  </si>
  <si>
    <t>114-7277906-0588262</t>
  </si>
  <si>
    <t>EXTON</t>
  </si>
  <si>
    <t>19341-2355</t>
  </si>
  <si>
    <t>May 20, 2015 11:24:14 AM PDT</t>
  </si>
  <si>
    <t>108-4165145-9013859</t>
  </si>
  <si>
    <t>SALEM</t>
  </si>
  <si>
    <t>01970-6629</t>
  </si>
  <si>
    <t>May 20, 2015 3:00:59 PM PDT</t>
  </si>
  <si>
    <t>106-7729148-1832217</t>
  </si>
  <si>
    <t>SOUTH ELGIN</t>
  </si>
  <si>
    <t>60177-1349</t>
  </si>
  <si>
    <t>May 20, 2015 3:04:29 PM PDT</t>
  </si>
  <si>
    <t>002-3003160-3273862</t>
  </si>
  <si>
    <t>May 20, 2015 8:02:50 PM PDT</t>
  </si>
  <si>
    <t>103-7724981-6452233</t>
  </si>
  <si>
    <t>FULLERTON</t>
  </si>
  <si>
    <t>92833-4118</t>
  </si>
  <si>
    <t>May 21, 2015 12:51:36 AM PDT</t>
  </si>
  <si>
    <t>103-5600598-3029016</t>
  </si>
  <si>
    <t>LA MIRADA</t>
  </si>
  <si>
    <t>90638-3039</t>
  </si>
  <si>
    <t>May 21, 2015 8:07:34 PM PDT</t>
  </si>
  <si>
    <t>104-8627771-6333862</t>
  </si>
  <si>
    <t>MODESTO</t>
  </si>
  <si>
    <t>95350-5161</t>
  </si>
  <si>
    <t>May 22, 2015 10:37:14 AM PDT</t>
  </si>
  <si>
    <t>108-9833010-7128250</t>
  </si>
  <si>
    <t>AURORA</t>
  </si>
  <si>
    <t>60502-7305</t>
  </si>
  <si>
    <t>May 22, 2015 11:13:53 AM PDT</t>
  </si>
  <si>
    <t>105-5207421-4063465</t>
  </si>
  <si>
    <t>CASTLE ROCK</t>
  </si>
  <si>
    <t>98611-8110</t>
  </si>
  <si>
    <t>May 22, 2015 2:15:15 PM PDT</t>
  </si>
  <si>
    <t>105-7691276-4020212</t>
  </si>
  <si>
    <t>SAN FRANCISCO</t>
  </si>
  <si>
    <t>CALIFORNIA</t>
  </si>
  <si>
    <t>94108-5502</t>
  </si>
  <si>
    <t>May 22, 2015 9:09:36 PM PDT</t>
  </si>
  <si>
    <t>111-4356371-2608266</t>
  </si>
  <si>
    <t>BRIGHTON</t>
  </si>
  <si>
    <t>02135-3131</t>
  </si>
  <si>
    <t>May 23, 2015 3:17:47 PM PDT</t>
  </si>
  <si>
    <t>110-2221205-8714604</t>
  </si>
  <si>
    <t>FORT LAWN</t>
  </si>
  <si>
    <t>29714-8516</t>
  </si>
  <si>
    <t>May 23, 2015 9:29:24 PM PDT</t>
  </si>
  <si>
    <t>113-8840105-6145032</t>
  </si>
  <si>
    <t>FAIRPORT</t>
  </si>
  <si>
    <t>14450-3131</t>
  </si>
  <si>
    <t>May 23, 2015 10:11:25 PM PDT</t>
  </si>
  <si>
    <t>108-7887296-7888221</t>
  </si>
  <si>
    <t>PRINCETON</t>
  </si>
  <si>
    <t>08540-9505</t>
  </si>
  <si>
    <t>May 24, 2015 1:12:20 AM PDT</t>
  </si>
  <si>
    <t>112-4648885-1836203</t>
  </si>
  <si>
    <t>10016-3488</t>
  </si>
  <si>
    <t>May 24, 2015 7:20:20 AM PDT</t>
  </si>
  <si>
    <t>114-4299984-9913023</t>
  </si>
  <si>
    <t>22203-1852</t>
  </si>
  <si>
    <t>May 24, 2015 1:32:06 PM PDT</t>
  </si>
  <si>
    <t>110-7075384-4440231</t>
  </si>
  <si>
    <t>LOVELOCK</t>
  </si>
  <si>
    <t>NV</t>
  </si>
  <si>
    <t>89419-9995</t>
  </si>
  <si>
    <t>May 24, 2015 4:37:06 PM PDT</t>
  </si>
  <si>
    <t>102-6305200-0769025</t>
  </si>
  <si>
    <t>FAIRFIELD</t>
  </si>
  <si>
    <t>94534-3943</t>
  </si>
  <si>
    <t>May 24, 2015 10:50:59 PM PDT</t>
  </si>
  <si>
    <t>104-9578982-4529811</t>
  </si>
  <si>
    <t>LLANO</t>
  </si>
  <si>
    <t>78643-3108</t>
  </si>
  <si>
    <t>May 24, 2015 11:25:27 PM PDT</t>
  </si>
  <si>
    <t>104-4041194-7484217</t>
  </si>
  <si>
    <t>20009-2667</t>
  </si>
  <si>
    <t>May 25, 2015 1:56:34 AM PDT</t>
  </si>
  <si>
    <t>104-9277192-1177065</t>
  </si>
  <si>
    <t>San Mateo</t>
  </si>
  <si>
    <t>May 25, 2015 2:30:37 AM PDT</t>
  </si>
  <si>
    <t>111-3745518-3556238</t>
  </si>
  <si>
    <t>SCOTTSDALE</t>
  </si>
  <si>
    <t>85251-2955</t>
  </si>
  <si>
    <t>May 25, 2015 1:38:52 PM PDT</t>
  </si>
  <si>
    <t>111-2999589-3439463</t>
  </si>
  <si>
    <t>Redlands</t>
  </si>
  <si>
    <t>California</t>
  </si>
  <si>
    <t>May 25, 2015 1:46:35 PM PDT</t>
  </si>
  <si>
    <t>110-1518949-9896262</t>
  </si>
  <si>
    <t>Pollock Pines</t>
  </si>
  <si>
    <t>May 25, 2015 8:24:23 PM PDT</t>
  </si>
  <si>
    <t>108-0391434-7046607</t>
  </si>
  <si>
    <t>GRETNA</t>
  </si>
  <si>
    <t>70053-6510</t>
  </si>
  <si>
    <t>May 26, 2015 2:23:10 AM PDT</t>
  </si>
  <si>
    <t>103-8384589-3592203</t>
  </si>
  <si>
    <t>York</t>
  </si>
  <si>
    <t>South Carolina</t>
  </si>
  <si>
    <t>May 26, 2015 3:45:06 AM PDT</t>
  </si>
  <si>
    <t>002-0128019-9807453</t>
  </si>
  <si>
    <t>ISSAQUAH</t>
  </si>
  <si>
    <t>98027-2830</t>
  </si>
  <si>
    <t>May 26, 2015 9:42:51 AM PDT</t>
  </si>
  <si>
    <t>108-5550396-0727433</t>
  </si>
  <si>
    <t>MANITOWOC</t>
  </si>
  <si>
    <t>54220-1401</t>
  </si>
  <si>
    <t>May 26, 2015 11:58:57 AM PDT</t>
  </si>
  <si>
    <t>102-4315230-5309853</t>
  </si>
  <si>
    <t>CHARLOTTESVILLE</t>
  </si>
  <si>
    <t>22903-4506</t>
  </si>
  <si>
    <t>May 26, 2015 2:51:13 PM PDT</t>
  </si>
  <si>
    <t>104-0331760-6856243</t>
  </si>
  <si>
    <t>ISELIN</t>
  </si>
  <si>
    <t>08830-1332</t>
  </si>
  <si>
    <t>May 26, 2015 7:05:25 PM PDT</t>
  </si>
  <si>
    <t>110-1002077-8486660</t>
  </si>
  <si>
    <t>Fullerton</t>
  </si>
  <si>
    <t>May 26, 2015 11:29:35 PM PDT</t>
  </si>
  <si>
    <t>108-9513650-4650613</t>
  </si>
  <si>
    <t>30342-2335</t>
  </si>
  <si>
    <t>May 27, 2015 12:29:00 AM PDT</t>
  </si>
  <si>
    <t>107-4649606-9709039</t>
  </si>
  <si>
    <t>ROUND ROCK</t>
  </si>
  <si>
    <t>78665-5026</t>
  </si>
  <si>
    <t>May 27, 2015 12:58:01 AM PDT</t>
  </si>
  <si>
    <t>102-3077485-4860227</t>
  </si>
  <si>
    <t>SPRINGDALE</t>
  </si>
  <si>
    <t>May 27, 2015 2:40:53 AM PDT</t>
  </si>
  <si>
    <t>106-2985975-0962653</t>
  </si>
  <si>
    <t>ESPANOLA</t>
  </si>
  <si>
    <t>NM</t>
  </si>
  <si>
    <t>87532-9653</t>
  </si>
  <si>
    <t>May 27, 2015 6:53:59 AM PDT</t>
  </si>
  <si>
    <t>108-9771604-6198615</t>
  </si>
  <si>
    <t>BETHESDA</t>
  </si>
  <si>
    <t>20814-6141</t>
  </si>
  <si>
    <t>May 27, 2015 1:06:33 PM PDT</t>
  </si>
  <si>
    <t>109-0105905-0587466</t>
  </si>
  <si>
    <t>94123-2004</t>
  </si>
  <si>
    <t>May 27, 2015 11:21:05 PM PDT</t>
  </si>
  <si>
    <t>109-0667303-3709850</t>
  </si>
  <si>
    <t>10013-2857</t>
  </si>
  <si>
    <t>May 28, 2015 12:30:32 AM PDT</t>
  </si>
  <si>
    <t>107-6979301-5165016</t>
  </si>
  <si>
    <t>COLUMBIA</t>
  </si>
  <si>
    <t>21045-4311</t>
  </si>
  <si>
    <t>May 28, 2015 1:56:32 AM PDT</t>
  </si>
  <si>
    <t>115-7087379-2633857</t>
  </si>
  <si>
    <t>10016-3463</t>
  </si>
  <si>
    <t>May 28, 2015 4:41:24 AM PDT</t>
  </si>
  <si>
    <t>111-7156312-9261818</t>
  </si>
  <si>
    <t>rio vista</t>
  </si>
  <si>
    <t>ca.</t>
  </si>
  <si>
    <t>May 28, 2015 8:04:00 AM PDT</t>
  </si>
  <si>
    <t>112-5527236-0196229</t>
  </si>
  <si>
    <t>60601-5206</t>
  </si>
  <si>
    <t>May 29, 2015 2:23:20 AM PDT</t>
  </si>
  <si>
    <t>106-2767337-8625034</t>
  </si>
  <si>
    <t>CLARK</t>
  </si>
  <si>
    <t>07066-1223</t>
  </si>
  <si>
    <t>May 29, 2015 4:36:04 AM PDT</t>
  </si>
  <si>
    <t>102-6626807-2121864</t>
  </si>
  <si>
    <t>94110-2136</t>
  </si>
  <si>
    <t>May 29, 2015 11:55:42 AM PDT</t>
  </si>
  <si>
    <t>108-3814065-6275468</t>
  </si>
  <si>
    <t>11222-3777</t>
  </si>
  <si>
    <t>May 30, 2015 12:44:16 PM PDT</t>
  </si>
  <si>
    <t>115-1783066-4997849</t>
  </si>
  <si>
    <t>COPPELL</t>
  </si>
  <si>
    <t>75019-3548</t>
  </si>
  <si>
    <t>May 30, 2015 1:29:00 PM PDT</t>
  </si>
  <si>
    <t>115-6229450-1220242</t>
  </si>
  <si>
    <t>Rolling Hills</t>
  </si>
  <si>
    <t>May 30, 2015 7:27:27 PM PDT</t>
  </si>
  <si>
    <t>113-2468927-9707405</t>
  </si>
  <si>
    <t>Evanston</t>
  </si>
  <si>
    <t>May 30, 2015 7:36:01 PM PDT</t>
  </si>
  <si>
    <t>113-5182331-3420217</t>
  </si>
  <si>
    <t>May 30, 2015 7:39:54 PM PDT</t>
  </si>
  <si>
    <t>103-0847774-4419438</t>
  </si>
  <si>
    <t>NEEDHAM</t>
  </si>
  <si>
    <t>02492-1113</t>
  </si>
  <si>
    <t>May 30, 2015 7:42:36 PM PDT</t>
  </si>
  <si>
    <t>116-5991930-0821023</t>
  </si>
  <si>
    <t>FALL RIVER</t>
  </si>
  <si>
    <t>02723-1924</t>
  </si>
  <si>
    <t>May 30, 2015 7:55:19 PM PDT</t>
  </si>
  <si>
    <t>002-3459062-9673042</t>
  </si>
  <si>
    <t>Glen Head</t>
  </si>
  <si>
    <t>May 30, 2015 9:14:24 PM PDT</t>
  </si>
  <si>
    <t>102-9225924-2545829</t>
  </si>
  <si>
    <t>94122-4423</t>
  </si>
  <si>
    <t>May 31, 2015 1:48:39 AM PDT</t>
  </si>
  <si>
    <t>110-5060776-6453852</t>
  </si>
  <si>
    <t>WESTFIELD</t>
  </si>
  <si>
    <t>07090-3138</t>
  </si>
  <si>
    <t>May 31, 2015 9:02:39 AM PDT</t>
  </si>
  <si>
    <t>104-0880493-6741847</t>
  </si>
  <si>
    <t>Coarsegold</t>
  </si>
  <si>
    <t>May 31, 2015 4:24:46 PM PDT</t>
  </si>
  <si>
    <t>110-9653564-6190650</t>
  </si>
  <si>
    <t>CINCINNATI</t>
  </si>
  <si>
    <t>45242-4546</t>
  </si>
  <si>
    <t>May 31, 2015 5:13:31 PM PDT</t>
  </si>
  <si>
    <t>103-2971008-1601836</t>
  </si>
  <si>
    <t>SAN ANGELO</t>
  </si>
  <si>
    <t>76904-1500</t>
  </si>
  <si>
    <t>May 31, 2015 5:15:48 PM PDT</t>
  </si>
  <si>
    <t>105-2555628-5430667</t>
  </si>
  <si>
    <t>90035-4119</t>
  </si>
  <si>
    <t>May 31, 2015 6:11:21 PM PDT</t>
  </si>
  <si>
    <t>116-5902291-8485017</t>
  </si>
  <si>
    <t>BEDMINSTER</t>
  </si>
  <si>
    <t>07921-2685</t>
  </si>
  <si>
    <t>May 31, 2015 8:56:20 PM PDT</t>
  </si>
  <si>
    <t>104-0284266-2859442</t>
  </si>
  <si>
    <t>SANFORD</t>
  </si>
  <si>
    <t>NORTH CAROLINA</t>
  </si>
  <si>
    <t>27332-8575</t>
  </si>
  <si>
    <t>Jun 1, 2015 12:38:58 AM PDT</t>
  </si>
  <si>
    <t>102-8823429-6925059</t>
  </si>
  <si>
    <t>WOODLAND HILLS</t>
  </si>
  <si>
    <t>91367-1931</t>
  </si>
  <si>
    <t>Jun 1, 2015 2:09:52 AM PDT</t>
  </si>
  <si>
    <t>116-4878499-9606621</t>
  </si>
  <si>
    <t>Jun 1, 2015 5:02:12 AM PDT</t>
  </si>
  <si>
    <t>To your account ending in: 1194, Federal ACH Trace ID: 091000011604145</t>
  </si>
  <si>
    <t>Jun 1, 2015 6:42:27 AM PDT</t>
  </si>
  <si>
    <t>112-5691356-0842654</t>
  </si>
  <si>
    <t>DAVENPORT</t>
  </si>
  <si>
    <t>33837-7951</t>
  </si>
  <si>
    <t>Jun 1, 2015 10:52:21 AM PDT</t>
  </si>
  <si>
    <t>102-7931746-9205061</t>
  </si>
  <si>
    <t>CONCORD</t>
  </si>
  <si>
    <t>94521-4625</t>
  </si>
  <si>
    <t>Jun 1, 2015 2:17:17 PM PDT</t>
  </si>
  <si>
    <t>114-6183180-9741844</t>
  </si>
  <si>
    <t>San Francisco</t>
  </si>
  <si>
    <t>Jun 1, 2015 3:25:50 PM PDT</t>
  </si>
  <si>
    <t>106-6038548-0965823</t>
  </si>
  <si>
    <t>Effingham</t>
  </si>
  <si>
    <t>Jun 1, 2015 3:39:49 PM PDT</t>
  </si>
  <si>
    <t>104-4893038-2573003</t>
  </si>
  <si>
    <t>New Braunfels</t>
  </si>
  <si>
    <t>Jun 1, 2015 8:42:26 PM PDT</t>
  </si>
  <si>
    <t>002-7546642-2728232</t>
  </si>
  <si>
    <t>Lido beach</t>
  </si>
  <si>
    <t>Ny</t>
  </si>
  <si>
    <t>Jun 2, 2015 12:54:17 AM PDT</t>
  </si>
  <si>
    <t>103-8103547-2284204</t>
  </si>
  <si>
    <t>GIG HARBOR</t>
  </si>
  <si>
    <t>98332-8014</t>
  </si>
  <si>
    <t>Jun 2, 2015 1:19:48 AM PDT</t>
  </si>
  <si>
    <t>108-8929123-5190639</t>
  </si>
  <si>
    <t>Jun 2, 2015 9:55:34 AM PDT</t>
  </si>
  <si>
    <t>105-6247341-0635452</t>
  </si>
  <si>
    <t>MADISON</t>
  </si>
  <si>
    <t>INDIANA</t>
  </si>
  <si>
    <t>47250-1829</t>
  </si>
  <si>
    <t>Jun 2, 2015 5:13:02 PM PDT</t>
  </si>
  <si>
    <t>103-4123137-7630655</t>
  </si>
  <si>
    <t>SODDY DAISY</t>
  </si>
  <si>
    <t>TENNESSEE</t>
  </si>
  <si>
    <t>37379-4611</t>
  </si>
  <si>
    <t>Jun 2, 2015 6:07:36 PM PDT</t>
  </si>
  <si>
    <t>105-5292602-5676218</t>
  </si>
  <si>
    <t>LITTLETON</t>
  </si>
  <si>
    <t>80120-2995</t>
  </si>
  <si>
    <t>Jun 2, 2015 11:48:27 PM PDT</t>
  </si>
  <si>
    <t>111-0882484-2051464</t>
  </si>
  <si>
    <t>Niceville</t>
  </si>
  <si>
    <t>32578-4344</t>
  </si>
  <si>
    <t>Jun 3, 2015 1:49:34 AM PDT</t>
  </si>
  <si>
    <t>111-4077662-5665053</t>
  </si>
  <si>
    <t>LOMBARD</t>
  </si>
  <si>
    <t>60148-3447</t>
  </si>
  <si>
    <t>Jun 3, 2015 3:54:48 AM PDT</t>
  </si>
  <si>
    <t>114-3195038-2315463</t>
  </si>
  <si>
    <t>LOS GATOS</t>
  </si>
  <si>
    <t>95032-1609</t>
  </si>
  <si>
    <t>Jun 3, 2015 10:02:45 AM PDT</t>
  </si>
  <si>
    <t>Jun 3, 2015 2:35:44 PM PDT</t>
  </si>
  <si>
    <t>110-9703681-1733840</t>
  </si>
  <si>
    <t>Reno</t>
  </si>
  <si>
    <t>Jun 3, 2015 3:44:58 PM PDT</t>
  </si>
  <si>
    <t>109-0521434-1821865</t>
  </si>
  <si>
    <t>WINTER HAVEN</t>
  </si>
  <si>
    <t>33880-3142</t>
  </si>
  <si>
    <t>Jun 3, 2015 8:29:04 PM PDT</t>
  </si>
  <si>
    <t>111-5045151-3971403</t>
  </si>
  <si>
    <t>BEAR</t>
  </si>
  <si>
    <t>19701-4706</t>
  </si>
  <si>
    <t>Jun 3, 2015 9:07:56 PM PDT</t>
  </si>
  <si>
    <t>114-2642842-5208203</t>
  </si>
  <si>
    <t>haymarket</t>
  </si>
  <si>
    <t>va</t>
  </si>
  <si>
    <t>Jun 4, 2015 11:34:51 AM PDT</t>
  </si>
  <si>
    <t>002-3087502-9082660</t>
  </si>
  <si>
    <t>MONTGOMERY VILLAGE</t>
  </si>
  <si>
    <t>MARYLAND</t>
  </si>
  <si>
    <t>20886-0601</t>
  </si>
  <si>
    <t>Jun 4, 2015 1:25:37 PM PDT</t>
  </si>
  <si>
    <t>110-2512330-4957010</t>
  </si>
  <si>
    <t>Jun 4, 2015 2:34:28 PM PDT</t>
  </si>
  <si>
    <t>110-9087405-4024225</t>
  </si>
  <si>
    <t>ORANGE BEACH</t>
  </si>
  <si>
    <t>36561-3196</t>
  </si>
  <si>
    <t>Jun 4, 2015 4:12:33 PM PDT</t>
  </si>
  <si>
    <t>Jun 5, 2015 12:23:05 AM PDT</t>
  </si>
  <si>
    <t>108-5094680-0056252</t>
  </si>
  <si>
    <t>JACKSONVILLE</t>
  </si>
  <si>
    <t>97530-9756</t>
  </si>
  <si>
    <t>Jun 5, 2015 7:43:46 AM PDT</t>
  </si>
  <si>
    <t>113-6263124-6669816</t>
  </si>
  <si>
    <t>Lynchburg</t>
  </si>
  <si>
    <t>Jun 5, 2015 2:22:41 PM PDT</t>
  </si>
  <si>
    <t>113-2952565-0101842</t>
  </si>
  <si>
    <t>MANCHESTER</t>
  </si>
  <si>
    <t>04351-3232</t>
  </si>
  <si>
    <t>Jun 5, 2015 5:13:57 PM PDT</t>
  </si>
  <si>
    <t>112-3582561-2176215</t>
  </si>
  <si>
    <t>Garland</t>
  </si>
  <si>
    <t>Jun 5, 2015 8:06:28 PM PDT</t>
  </si>
  <si>
    <t>103-3905501-0572254</t>
  </si>
  <si>
    <t>05401-3320</t>
  </si>
  <si>
    <t>Jun 6, 2015 9:11:39 AM PDT</t>
  </si>
  <si>
    <t>111-0821414-5646669</t>
  </si>
  <si>
    <t>RYDAL</t>
  </si>
  <si>
    <t>30171-1628</t>
  </si>
  <si>
    <t>Jun 6, 2015 6:50:59 PM PDT</t>
  </si>
  <si>
    <t>Jun 6, 2015 7:13:51 PM PDT</t>
  </si>
  <si>
    <t>Jun 6, 2015 10:22:46 PM PDT</t>
  </si>
  <si>
    <t>Jun 7, 2015 7:04:47 AM PDT</t>
  </si>
  <si>
    <t>002-2252124-1965014</t>
  </si>
  <si>
    <t>REYNOLDSBURG</t>
  </si>
  <si>
    <t>Jun 7, 2015 11:24:21 AM PDT</t>
  </si>
  <si>
    <t>105-1065603-3265853</t>
  </si>
  <si>
    <t>Jun 7, 2015 2:14:49 PM PDT</t>
  </si>
  <si>
    <t>002-2882331-2776259</t>
  </si>
  <si>
    <t>SHERMAN OAKS</t>
  </si>
  <si>
    <t>Jun 7, 2015 6:27:30 PM PDT</t>
  </si>
  <si>
    <t>104-6599258-1069064</t>
  </si>
  <si>
    <t>MIDLAND</t>
  </si>
  <si>
    <t>79707-3133</t>
  </si>
  <si>
    <t>Jun 8, 2015 12:44:45 AM PDT</t>
  </si>
  <si>
    <t>107-8187613-9538617</t>
  </si>
  <si>
    <t>11249-2862</t>
  </si>
  <si>
    <t>Jun 8, 2015 2:02:18 AM PDT</t>
  </si>
  <si>
    <t>110-2147247-2620249</t>
  </si>
  <si>
    <t>Morris Plains</t>
  </si>
  <si>
    <t>Jun 8, 2015 4:23:57 AM PDT</t>
  </si>
  <si>
    <t>114-4247031-3305003</t>
  </si>
  <si>
    <t>BOWLING GREEN</t>
  </si>
  <si>
    <t>42101-6911</t>
  </si>
  <si>
    <t>Jun 8, 2015 9:24:21 AM PDT</t>
  </si>
  <si>
    <t>110-3699516-9345844</t>
  </si>
  <si>
    <t>Jun 8, 2015 4:03:50 PM PDT</t>
  </si>
  <si>
    <t>106-2795006-9820233</t>
  </si>
  <si>
    <t>60502-7345</t>
  </si>
  <si>
    <t>Jun 8, 2015 4:44:41 PM PDT</t>
  </si>
  <si>
    <t>109-9455546-4012260</t>
  </si>
  <si>
    <t>Somerville</t>
  </si>
  <si>
    <t>Ma</t>
  </si>
  <si>
    <t>Jun 8, 2015 4:47:00 PM PDT</t>
  </si>
  <si>
    <t>109-7291801-7563467</t>
  </si>
  <si>
    <t>Volo</t>
  </si>
  <si>
    <t>Jun 8, 2015 4:53:28 PM PDT</t>
  </si>
  <si>
    <t>116-7475363-6933052</t>
  </si>
  <si>
    <t>JAMAICA PLAIN</t>
  </si>
  <si>
    <t>02130-2627</t>
  </si>
  <si>
    <t>Jun 8, 2015 5:10:39 PM PDT</t>
  </si>
  <si>
    <t>111-6858091-5209027</t>
  </si>
  <si>
    <t>78704-2757</t>
  </si>
  <si>
    <t>Jun 8, 2015 9:23:49 PM PDT</t>
  </si>
  <si>
    <t>103-2501651-2715429</t>
  </si>
  <si>
    <t>Riverside</t>
  </si>
  <si>
    <t>Ca</t>
  </si>
  <si>
    <t>Jun 8, 2015 10:39:24 PM PDT</t>
  </si>
  <si>
    <t>115-1086616-9365035</t>
  </si>
  <si>
    <t>Jersey City</t>
  </si>
  <si>
    <t>Jun 9, 2015 12:32:17 AM PDT</t>
  </si>
  <si>
    <t>106-7252011-2301048</t>
  </si>
  <si>
    <t>CROSSLAKE</t>
  </si>
  <si>
    <t>MN</t>
  </si>
  <si>
    <t>56442-2911</t>
  </si>
  <si>
    <t>Jun 9, 2015 2:25:18 PM PDT</t>
  </si>
  <si>
    <t>103-6143709-3320252</t>
  </si>
  <si>
    <t>SAINT MICHAEL</t>
  </si>
  <si>
    <t>MINNESOTA</t>
  </si>
  <si>
    <t>55376-9635</t>
  </si>
  <si>
    <t>Jun 9, 2015 3:22:38 PM PDT</t>
  </si>
  <si>
    <t>111-9974692-7643434</t>
  </si>
  <si>
    <t>Old Lyme</t>
  </si>
  <si>
    <t>Jun 9, 2015 3:38:32 PM PDT</t>
  </si>
  <si>
    <t>115-7172212-7549851</t>
  </si>
  <si>
    <t>Laveen</t>
  </si>
  <si>
    <t>85339-2446</t>
  </si>
  <si>
    <t>Jun 9, 2015 9:19:47 PM PDT</t>
  </si>
  <si>
    <t>103-8502292-1416227</t>
  </si>
  <si>
    <t>11238-1231</t>
  </si>
  <si>
    <t>Jun 9, 2015 11:05:05 PM PDT</t>
  </si>
  <si>
    <t>104-1213231-9073049</t>
  </si>
  <si>
    <t>Montvale</t>
  </si>
  <si>
    <t>07645-2003</t>
  </si>
  <si>
    <t>Jun 10, 2015 12:20:48 AM PDT</t>
  </si>
  <si>
    <t>111-0570702-7837801</t>
  </si>
  <si>
    <t>KING GEORGE</t>
  </si>
  <si>
    <t>22485-5245</t>
  </si>
  <si>
    <t>Jun 10, 2015 2:24:03 AM PDT</t>
  </si>
  <si>
    <t>114-7318374-6526636</t>
  </si>
  <si>
    <t>FLORIDA</t>
  </si>
  <si>
    <t>32825-7161</t>
  </si>
  <si>
    <t>Jun 10, 2015 12:53:59 PM PDT</t>
  </si>
  <si>
    <t>107-5933538-6206616</t>
  </si>
  <si>
    <t>80247-1508</t>
  </si>
  <si>
    <t>Jun 10, 2015 1:26:44 PM PDT</t>
  </si>
  <si>
    <t>Adjustment</t>
  </si>
  <si>
    <t>FBA Inventory Reimbursement - Lost:Warehouse</t>
  </si>
  <si>
    <t>Jun 10, 2015 2:06:27 PM PDT</t>
  </si>
  <si>
    <t>106-0339398-1365001</t>
  </si>
  <si>
    <t>11211-4666</t>
  </si>
  <si>
    <t>Jun 10, 2015 4:29:35 PM PDT</t>
  </si>
  <si>
    <t>Jun 10, 2015 5:41:38 PM PDT</t>
  </si>
  <si>
    <t>107-8279537-1459462</t>
  </si>
  <si>
    <t>WADSWORTH</t>
  </si>
  <si>
    <t>60083-9614</t>
  </si>
  <si>
    <t>Jun 11, 2015 12:44:31 AM PDT</t>
  </si>
  <si>
    <t>114-1640218-5969043</t>
  </si>
  <si>
    <t>LAUREL</t>
  </si>
  <si>
    <t>20724-2491</t>
  </si>
  <si>
    <t>Jun 11, 2015 12:47:25 AM PDT</t>
  </si>
  <si>
    <t>103-7762149-5814634</t>
  </si>
  <si>
    <t>Encino</t>
  </si>
  <si>
    <t>91436-2124</t>
  </si>
  <si>
    <t>Jun 11, 2015 1:36:29 AM PDT</t>
  </si>
  <si>
    <t>107-7683685-7346666</t>
  </si>
  <si>
    <t>PISCATAWAY</t>
  </si>
  <si>
    <t>08854-5801</t>
  </si>
  <si>
    <t>Jun 11, 2015 9:49:59 AM PDT</t>
  </si>
  <si>
    <t>110-4150329-6065806</t>
  </si>
  <si>
    <t>OTTAWA LAKE</t>
  </si>
  <si>
    <t>49267-9731</t>
  </si>
  <si>
    <t>Jun 11, 2015 4:22:52 PM PDT</t>
  </si>
  <si>
    <t>002-1292312-1087410</t>
  </si>
  <si>
    <t>94111-1313</t>
  </si>
  <si>
    <t>Jun 11, 2015 4:54:42 PM PDT</t>
  </si>
  <si>
    <t>102-1117906-3859467</t>
  </si>
  <si>
    <t>Puyallup</t>
  </si>
  <si>
    <t>Jun 11, 2015 11:29:23 PM PDT</t>
  </si>
  <si>
    <t>103-7951115-4562664</t>
  </si>
  <si>
    <t>Pensacola</t>
  </si>
  <si>
    <t>Jun 12, 2015 3:18:06 AM PDT</t>
  </si>
  <si>
    <t>002-8117006-8626655</t>
  </si>
  <si>
    <t>11238-2104</t>
  </si>
  <si>
    <t>Jun 12, 2015 3:29:46 AM PDT</t>
  </si>
  <si>
    <t>116-8504462-9045855</t>
  </si>
  <si>
    <t>BIG PINE KEY</t>
  </si>
  <si>
    <t>33043-3127</t>
  </si>
  <si>
    <t>Jun 12, 2015 3:42:22 AM PDT</t>
  </si>
  <si>
    <t>106-5972699-9677019</t>
  </si>
  <si>
    <t>EDMOND</t>
  </si>
  <si>
    <t>73034-2016</t>
  </si>
  <si>
    <t>Jun 12, 2015 8:42:06 AM PDT</t>
  </si>
  <si>
    <t>109-7367162-4229062</t>
  </si>
  <si>
    <t>Arena</t>
  </si>
  <si>
    <t>Jun 12, 2015 2:22:57 PM PDT</t>
  </si>
  <si>
    <t>106-1908990-5380265</t>
  </si>
  <si>
    <t>SANTA FE</t>
  </si>
  <si>
    <t>87501-1732</t>
  </si>
  <si>
    <t>Jun 12, 2015 2:29:04 PM PDT</t>
  </si>
  <si>
    <t>109-3169023-0953810</t>
  </si>
  <si>
    <t>CARMEL</t>
  </si>
  <si>
    <t>46032-8916</t>
  </si>
  <si>
    <t>Jun 12, 2015 4:24:33 PM PDT</t>
  </si>
  <si>
    <t>107-9021672-1025038</t>
  </si>
  <si>
    <t>MEDFORD</t>
  </si>
  <si>
    <t>02155-1446</t>
  </si>
  <si>
    <t>Jun 12, 2015 10:21:41 PM PDT</t>
  </si>
  <si>
    <t>113-0267452-7673837</t>
  </si>
  <si>
    <t>BALDWIN CITY</t>
  </si>
  <si>
    <t>66006-5100</t>
  </si>
  <si>
    <t>Jun 12, 2015 11:28:07 PM PDT</t>
  </si>
  <si>
    <t>113-2311398-1006617</t>
  </si>
  <si>
    <t>ROME</t>
  </si>
  <si>
    <t>30161-9192</t>
  </si>
  <si>
    <t>Jun 13, 2015 1:26:00 AM PDT</t>
  </si>
  <si>
    <t>104-8169652-4245063</t>
  </si>
  <si>
    <t>20001-1149</t>
  </si>
  <si>
    <t>Jun 13, 2015 1:26:59 AM PDT</t>
  </si>
  <si>
    <t>102-0070779-1217077</t>
  </si>
  <si>
    <t>SILVER SPRING</t>
  </si>
  <si>
    <t>20901-1746</t>
  </si>
  <si>
    <t>Jun 13, 2015 1:51:00 AM PDT</t>
  </si>
  <si>
    <t>108-0624159-5073056</t>
  </si>
  <si>
    <t>20010-1546</t>
  </si>
  <si>
    <t>Jun 13, 2015 2:52:09 AM PDT</t>
  </si>
  <si>
    <t>115-0372044-7254640</t>
  </si>
  <si>
    <t>GILBERT</t>
  </si>
  <si>
    <t>85295-2302</t>
  </si>
  <si>
    <t>Jun 13, 2015 5:06:44 AM PDT</t>
  </si>
  <si>
    <t>102-9648320-5052202</t>
  </si>
  <si>
    <t>ALAMEDA</t>
  </si>
  <si>
    <t>Jun 13, 2015 8:28:30 AM PDT</t>
  </si>
  <si>
    <t>113-2089908-5216242</t>
  </si>
  <si>
    <t>Goleta</t>
  </si>
  <si>
    <t>93117-2414</t>
  </si>
  <si>
    <t>Jun 13, 2015 6:44:58 PM PDT</t>
  </si>
  <si>
    <t>116-3396756-7122632</t>
  </si>
  <si>
    <t>60631-3148</t>
  </si>
  <si>
    <t>Jun 13, 2015 7:28:24 PM PDT</t>
  </si>
  <si>
    <t>104-5159619-8121060</t>
  </si>
  <si>
    <t>LINCOLNSHIRE</t>
  </si>
  <si>
    <t>60069-3880</t>
  </si>
  <si>
    <t>Jun 13, 2015 11:17:32 PM PDT</t>
  </si>
  <si>
    <t>105-2157935-5055430</t>
  </si>
  <si>
    <t>RIDLEY PARK</t>
  </si>
  <si>
    <t>Jun 14, 2015 2:15:44 AM PDT</t>
  </si>
  <si>
    <t>116-4854854-1975417</t>
  </si>
  <si>
    <t>ORANGE PARK</t>
  </si>
  <si>
    <t>32065-2525</t>
  </si>
  <si>
    <t>Jun 14, 2015 1:39:28 PM PDT</t>
  </si>
  <si>
    <t>104-2426607-3041050</t>
  </si>
  <si>
    <t>Benbrook</t>
  </si>
  <si>
    <t>76126-2914</t>
  </si>
  <si>
    <t>Jun 14, 2015 3:37:11 PM PDT</t>
  </si>
  <si>
    <t>002-0103022-6764277</t>
  </si>
  <si>
    <t>90065-4143</t>
  </si>
  <si>
    <t>Jun 14, 2015 5:03:18 PM PDT</t>
  </si>
  <si>
    <t>113-6022372-7475468</t>
  </si>
  <si>
    <t>DEWITT</t>
  </si>
  <si>
    <t>48820-8197</t>
  </si>
  <si>
    <t>Jun 15, 2015 1:44:00 AM PDT</t>
  </si>
  <si>
    <t>106-5332367-0096232</t>
  </si>
  <si>
    <t>Brooklyn</t>
  </si>
  <si>
    <t>Jun 15, 2015 2:59:55 AM PDT</t>
  </si>
  <si>
    <t>108-1587053-9651432</t>
  </si>
  <si>
    <t>Dickson</t>
  </si>
  <si>
    <t>TN</t>
  </si>
  <si>
    <t>Jun 15, 2015 4:03:46 AM PDT</t>
  </si>
  <si>
    <t>To your account ending in: 1194, Federal ACH Trace ID: 091000011765510</t>
  </si>
  <si>
    <t>Jun 15, 2015 7:14:13 AM PDT</t>
  </si>
  <si>
    <t>115-7775266-1904241</t>
  </si>
  <si>
    <t>HOLLYWOOD</t>
  </si>
  <si>
    <t>35752-5915</t>
  </si>
  <si>
    <t>Jun 15, 2015 8:56:37 AM PDT</t>
  </si>
  <si>
    <t>Jun 15, 2015 12:13:13 PM PDT</t>
  </si>
  <si>
    <t>111-3485090-2549821</t>
  </si>
  <si>
    <t>CHRISTIANSBURG</t>
  </si>
  <si>
    <t>24073-3371</t>
  </si>
  <si>
    <t>Jun 15, 2015 1:16:47 PM PDT</t>
  </si>
  <si>
    <t>106-6959845-7117835</t>
  </si>
  <si>
    <t>10028-2689</t>
  </si>
  <si>
    <t>Jun 15, 2015 2:40:49 PM PDT</t>
  </si>
  <si>
    <t>103-5713369-5581056</t>
  </si>
  <si>
    <t>Kohler</t>
  </si>
  <si>
    <t>Jun 15, 2015 4:11:41 PM PDT</t>
  </si>
  <si>
    <t>108-8590750-2530665</t>
  </si>
  <si>
    <t>New Albany</t>
  </si>
  <si>
    <t>47150-2853</t>
  </si>
  <si>
    <t>Jun 15, 2015 8:17:51 PM PDT</t>
  </si>
  <si>
    <t>107-2611632-6608230</t>
  </si>
  <si>
    <t>SOUTHPORT</t>
  </si>
  <si>
    <t>28461-7588</t>
  </si>
  <si>
    <t>Jun 15, 2015 10:53:39 PM PDT</t>
  </si>
  <si>
    <t>112-1295165-6045840</t>
  </si>
  <si>
    <t>COSTA MESA</t>
  </si>
  <si>
    <t>92627-1811</t>
  </si>
  <si>
    <t>Jun 15, 2015 11:46:24 PM PDT</t>
  </si>
  <si>
    <t>108-2536205-5607441</t>
  </si>
  <si>
    <t>BARNEGAT</t>
  </si>
  <si>
    <t>NEW JERSEY</t>
  </si>
  <si>
    <t>08005-1350</t>
  </si>
  <si>
    <t>Jun 16, 2015 12:27:25 AM PDT</t>
  </si>
  <si>
    <t>108-0084729-9081846</t>
  </si>
  <si>
    <t>Jun 16, 2015 12:37:58 AM PDT</t>
  </si>
  <si>
    <t>115-5824888-2721046</t>
  </si>
  <si>
    <t>Houston</t>
  </si>
  <si>
    <t>Jun 16, 2015 3:57:45 AM PDT</t>
  </si>
  <si>
    <t>109-8036976-5724246</t>
  </si>
  <si>
    <t>Jun 16, 2015 4:00:04 AM PDT</t>
  </si>
  <si>
    <t>112-1661941-3906647</t>
  </si>
  <si>
    <t>Mountain View</t>
  </si>
  <si>
    <t>Jun 16, 2015 6:46:47 AM PDT</t>
  </si>
  <si>
    <t>106-6653664-2076248</t>
  </si>
  <si>
    <t>Shrewsbury</t>
  </si>
  <si>
    <t>Jun 16, 2015 9:41:04 AM PDT</t>
  </si>
  <si>
    <t>115-1798733-9834632</t>
  </si>
  <si>
    <t>EVERGREEN PARK</t>
  </si>
  <si>
    <t>60805-3343</t>
  </si>
  <si>
    <t>Jun 16, 2015 2:52:11 PM PDT</t>
  </si>
  <si>
    <t>108-3677688-9469009</t>
  </si>
  <si>
    <t>MACEDON</t>
  </si>
  <si>
    <t>14502-9376</t>
  </si>
  <si>
    <t>Jun 16, 2015 3:14:05 PM PDT</t>
  </si>
  <si>
    <t>111-9745259-2315436</t>
  </si>
  <si>
    <t>SNEADS</t>
  </si>
  <si>
    <t>32460-3600</t>
  </si>
  <si>
    <t>Jun 16, 2015 3:27:41 PM PDT</t>
  </si>
  <si>
    <t>105-0116660-7527422</t>
  </si>
  <si>
    <t>EAST GRAND FORKS</t>
  </si>
  <si>
    <t>56721-3410</t>
  </si>
  <si>
    <t>Jun 16, 2015 7:55:21 PM PDT</t>
  </si>
  <si>
    <t>115-8755351-7461828</t>
  </si>
  <si>
    <t>Guilford</t>
  </si>
  <si>
    <t>Jun 16, 2015 8:16:27 PM PDT</t>
  </si>
  <si>
    <t>110-0016979-6687440</t>
  </si>
  <si>
    <t>WAKE FOREST</t>
  </si>
  <si>
    <t>27587-6260</t>
  </si>
  <si>
    <t>Jun 16, 2015 10:02:26 PM PDT</t>
  </si>
  <si>
    <t>111-6450558-5834646</t>
  </si>
  <si>
    <t>Rosemont</t>
  </si>
  <si>
    <t>Jun 17, 2015 1:39:20 AM PDT</t>
  </si>
  <si>
    <t>108-5308814-1753060</t>
  </si>
  <si>
    <t>TOWNSEND</t>
  </si>
  <si>
    <t>MONTANA</t>
  </si>
  <si>
    <t>59644-9640</t>
  </si>
  <si>
    <t>Jun 17, 2015 2:49:41 AM PDT</t>
  </si>
  <si>
    <t>104-8339068-3957058</t>
  </si>
  <si>
    <t>92037-7127</t>
  </si>
  <si>
    <t>Jun 17, 2015 2:35:42 PM PDT</t>
  </si>
  <si>
    <t>002-2080337-5481815</t>
  </si>
  <si>
    <t>Chicago</t>
  </si>
  <si>
    <t>Illinois</t>
  </si>
  <si>
    <t>Jun 17, 2015 2:51:49 PM PDT</t>
  </si>
  <si>
    <t>106-6310866-7149019</t>
  </si>
  <si>
    <t>NEWTON</t>
  </si>
  <si>
    <t>02465-1203</t>
  </si>
  <si>
    <t>Jun 17, 2015 3:49:12 PM PDT</t>
  </si>
  <si>
    <t>114-3867341-5103440</t>
  </si>
  <si>
    <t>Newport News</t>
  </si>
  <si>
    <t>23606-1749</t>
  </si>
  <si>
    <t>Jun 17, 2015 8:16:49 PM PDT</t>
  </si>
  <si>
    <t>114-5343429-0147426</t>
  </si>
  <si>
    <t>LAREDO</t>
  </si>
  <si>
    <t>78040-4300</t>
  </si>
  <si>
    <t>Jun 17, 2015 10:07:40 PM PDT</t>
  </si>
  <si>
    <t>102-8485854-1336256</t>
  </si>
  <si>
    <t>CANOGA PARK</t>
  </si>
  <si>
    <t>91303-2307</t>
  </si>
  <si>
    <t>Jun 18, 2015 12:34:50 AM PDT</t>
  </si>
  <si>
    <t>111-8980122-4997034</t>
  </si>
  <si>
    <t>THIENSVILLE</t>
  </si>
  <si>
    <t>53092-2992</t>
  </si>
  <si>
    <t>Jun 18, 2015 1:33:18 AM PDT</t>
  </si>
  <si>
    <t>105-4256263-7693050</t>
  </si>
  <si>
    <t>ANNAPOLIS</t>
  </si>
  <si>
    <t>21403-5763</t>
  </si>
  <si>
    <t>Jun 18, 2015 7:29:56 AM PDT</t>
  </si>
  <si>
    <t>102-6067297-8529865</t>
  </si>
  <si>
    <t>63108-4800</t>
  </si>
  <si>
    <t>Jun 18, 2015 8:57:40 AM PDT</t>
  </si>
  <si>
    <t>107-0881915-2783407</t>
  </si>
  <si>
    <t>HARPSWELL</t>
  </si>
  <si>
    <t>MAINE</t>
  </si>
  <si>
    <t>04079-2911</t>
  </si>
  <si>
    <t>Jun 18, 2015 12:19:45 PM PDT</t>
  </si>
  <si>
    <t>112-1749884-1865021</t>
  </si>
  <si>
    <t>Oakland</t>
  </si>
  <si>
    <t>Jun 18, 2015 2:39:44 PM PDT</t>
  </si>
  <si>
    <t>104-3284694-4384249</t>
  </si>
  <si>
    <t>40241-1473</t>
  </si>
  <si>
    <t>Jun 18, 2015 3:33:09 PM PDT</t>
  </si>
  <si>
    <t>109-9158911-6712237</t>
  </si>
  <si>
    <t>Baton Rouge</t>
  </si>
  <si>
    <t>70808-1057</t>
  </si>
  <si>
    <t>Jun 18, 2015 7:44:58 PM PDT</t>
  </si>
  <si>
    <t>112-9968152-1462638</t>
  </si>
  <si>
    <t>FLOWER MOUND</t>
  </si>
  <si>
    <t>75028-3840</t>
  </si>
  <si>
    <t>Jun 19, 2015 12:22:57 AM PDT</t>
  </si>
  <si>
    <t>103-3646662-7369037</t>
  </si>
  <si>
    <t>Jun 19, 2015 12:53:37 AM PDT</t>
  </si>
  <si>
    <t>109-5464425-1703460</t>
  </si>
  <si>
    <t>COLLEGEVILLE</t>
  </si>
  <si>
    <t>19426-3442</t>
  </si>
  <si>
    <t>Jun 19, 2015 1:07:00 AM PDT</t>
  </si>
  <si>
    <t>114-6545161-0668205</t>
  </si>
  <si>
    <t>SUDLEY SPRINGS</t>
  </si>
  <si>
    <t>20109-2118</t>
  </si>
  <si>
    <t>Jun 19, 2015 1:08:35 AM PDT</t>
  </si>
  <si>
    <t>114-8207320-5873050</t>
  </si>
  <si>
    <t>Jun 19, 2015 2:38:01 AM PDT</t>
  </si>
  <si>
    <t>114-1972582-6984209</t>
  </si>
  <si>
    <t>Bridgewater</t>
  </si>
  <si>
    <t>New Jersey</t>
  </si>
  <si>
    <t>Jun 19, 2015 2:53:46 AM PDT</t>
  </si>
  <si>
    <t>002-8539416-0454655</t>
  </si>
  <si>
    <t>West Reading</t>
  </si>
  <si>
    <t>Jun 19, 2015 5:42:39 PM PDT</t>
  </si>
  <si>
    <t>102-2536007-4890624</t>
  </si>
  <si>
    <t>Island Park</t>
  </si>
  <si>
    <t>83429-5117</t>
  </si>
  <si>
    <t>Jun 19, 2015 6:47:45 PM PDT</t>
  </si>
  <si>
    <t>110-1612262-8274664</t>
  </si>
  <si>
    <t>Brewster</t>
  </si>
  <si>
    <t>Jun 19, 2015 9:28:27 PM PDT</t>
  </si>
  <si>
    <t>104-4366402-5044226</t>
  </si>
  <si>
    <t>SUMMERVILLE</t>
  </si>
  <si>
    <t>29485-5224</t>
  </si>
  <si>
    <t>Jun 19, 2015 10:52:11 PM PDT</t>
  </si>
  <si>
    <t>103-2081234-6498642</t>
  </si>
  <si>
    <t>JENSEN BEACH</t>
  </si>
  <si>
    <t>34957-2155</t>
  </si>
  <si>
    <t>Jun 20, 2015 11:48:50 AM PDT</t>
  </si>
  <si>
    <t>002-2054707-5427410</t>
  </si>
  <si>
    <t>COLUMBIA CITY</t>
  </si>
  <si>
    <t>46725-9320</t>
  </si>
  <si>
    <t>Jun 20, 2015 6:42:15 PM PDT</t>
  </si>
  <si>
    <t>103-9139127-2041837</t>
  </si>
  <si>
    <t>45208-2422</t>
  </si>
  <si>
    <t>Jun 20, 2015 10:45:00 PM PDT</t>
  </si>
  <si>
    <t>116-0875100-1469842</t>
  </si>
  <si>
    <t>Manchester</t>
  </si>
  <si>
    <t>NH</t>
  </si>
  <si>
    <t>Jun 20, 2015 11:26:51 PM PDT</t>
  </si>
  <si>
    <t>107-3325488-8197058</t>
  </si>
  <si>
    <t>CENTREVILLE</t>
  </si>
  <si>
    <t>MS</t>
  </si>
  <si>
    <t>39631-3613</t>
  </si>
  <si>
    <t>Jun 20, 2015 11:30:39 PM PDT</t>
  </si>
  <si>
    <t>102-9698458-9173044</t>
  </si>
  <si>
    <t>70130-8615</t>
  </si>
  <si>
    <t>Jun 21, 2015 12:22:06 AM PDT</t>
  </si>
  <si>
    <t>102-2063653-6764229</t>
  </si>
  <si>
    <t>Fall River</t>
  </si>
  <si>
    <t>Jun 21, 2015 1:10:36 AM PDT</t>
  </si>
  <si>
    <t>113-9463358-8965061</t>
  </si>
  <si>
    <t>Sterling</t>
  </si>
  <si>
    <t>Jun 21, 2015 1:16:19 AM PDT</t>
  </si>
  <si>
    <t>106-9655968-1848263</t>
  </si>
  <si>
    <t>MARGATE</t>
  </si>
  <si>
    <t>Jun 21, 2015 2:35:37 AM PDT</t>
  </si>
  <si>
    <t>113-4012992-1721816</t>
  </si>
  <si>
    <t>BERKELEY</t>
  </si>
  <si>
    <t>94710-2209</t>
  </si>
  <si>
    <t>Jun 21, 2015 12:13:56 PM PDT</t>
  </si>
  <si>
    <t>106-9356713-8965019</t>
  </si>
  <si>
    <t>RICHMOND</t>
  </si>
  <si>
    <t>23221-2667</t>
  </si>
  <si>
    <t>Jun 22, 2015 12:42:00 AM PDT</t>
  </si>
  <si>
    <t>102-3018188-5896263</t>
  </si>
  <si>
    <t>HOUSTON</t>
  </si>
  <si>
    <t>77006-2159</t>
  </si>
  <si>
    <t>Jun 22, 2015 4:51:28 AM PDT</t>
  </si>
  <si>
    <t>104-6122037-9469869</t>
  </si>
  <si>
    <t>Norman</t>
  </si>
  <si>
    <t>Jun 22, 2015 7:49:41 AM PDT</t>
  </si>
  <si>
    <t>104-6493675-6687417</t>
  </si>
  <si>
    <t>ROCK HILL</t>
  </si>
  <si>
    <t>29732-7755</t>
  </si>
  <si>
    <t>Jun 22, 2015 8:35:45 AM PDT</t>
  </si>
  <si>
    <t>109-8952425-4331458</t>
  </si>
  <si>
    <t>FPO</t>
  </si>
  <si>
    <t>AP</t>
  </si>
  <si>
    <t>Jun 22, 2015 12:00:47 PM PDT</t>
  </si>
  <si>
    <t>113-8964254-3746614</t>
  </si>
  <si>
    <t>FORT DEFIANCE</t>
  </si>
  <si>
    <t>24437-2044</t>
  </si>
  <si>
    <t>Jun 22, 2015 4:51:53 PM PDT</t>
  </si>
  <si>
    <t>114-1468366-6779408</t>
  </si>
  <si>
    <t>FORT MEADE</t>
  </si>
  <si>
    <t>20755-2189</t>
  </si>
  <si>
    <t>Jun 22, 2015 8:24:03 PM PDT</t>
  </si>
  <si>
    <t>002-5310260-4222655</t>
  </si>
  <si>
    <t>South Hamilton</t>
  </si>
  <si>
    <t>01982-1616</t>
  </si>
  <si>
    <t>Jun 22, 2015 8:58:11 PM PDT</t>
  </si>
  <si>
    <t>110-2674430-5442631</t>
  </si>
  <si>
    <t>Hopewell</t>
  </si>
  <si>
    <t>Jun 22, 2015 8:58:12 PM PDT</t>
  </si>
  <si>
    <t>113-0730882-5039418</t>
  </si>
  <si>
    <t>Hancock</t>
  </si>
  <si>
    <t>Jun 22, 2015 8:58:45 PM PDT</t>
  </si>
  <si>
    <t>102-4048049-3263434</t>
  </si>
  <si>
    <t>Cambridge</t>
  </si>
  <si>
    <t>Jun 22, 2015 11:41:48 PM PDT</t>
  </si>
  <si>
    <t>108-6841136-1811446</t>
  </si>
  <si>
    <t>HOOVER</t>
  </si>
  <si>
    <t>35226-1417</t>
  </si>
  <si>
    <t>Jun 23, 2015 1:26:06 AM PDT</t>
  </si>
  <si>
    <t>111-7806120-1679468</t>
  </si>
  <si>
    <t>ELKHORN</t>
  </si>
  <si>
    <t>NE</t>
  </si>
  <si>
    <t>68022-3021</t>
  </si>
  <si>
    <t>Jun 23, 2015 12:03:02 PM PDT</t>
  </si>
  <si>
    <t>103-8736409-8280261</t>
  </si>
  <si>
    <t>60640-4040</t>
  </si>
  <si>
    <t>Jun 23, 2015 1:19:25 PM PDT</t>
  </si>
  <si>
    <t>108-8603482-0085858</t>
  </si>
  <si>
    <t>SANTA ROSA</t>
  </si>
  <si>
    <t>95405-7806</t>
  </si>
  <si>
    <t>Jun 23, 2015 2:08:16 PM PDT</t>
  </si>
  <si>
    <t>107-3481585-5900203</t>
  </si>
  <si>
    <t>REEDLEY</t>
  </si>
  <si>
    <t>93654-8705</t>
  </si>
  <si>
    <t>Jun 23, 2015 3:24:36 PM PDT</t>
  </si>
  <si>
    <t>115-5190735-3361032</t>
  </si>
  <si>
    <t>ATTICA</t>
  </si>
  <si>
    <t>44807-9730</t>
  </si>
  <si>
    <t>Jun 23, 2015 5:24:13 PM PDT</t>
  </si>
  <si>
    <t>115-7639645-5295430</t>
  </si>
  <si>
    <t>MACOMB</t>
  </si>
  <si>
    <t>61455-3006</t>
  </si>
  <si>
    <t>Jun 23, 2015 6:46:53 PM PDT</t>
  </si>
  <si>
    <t>104-4735118-1841039</t>
  </si>
  <si>
    <t>Camarillo</t>
  </si>
  <si>
    <t>Jun 23, 2015 8:20:00 PM PDT</t>
  </si>
  <si>
    <t>110-7452216-7207458</t>
  </si>
  <si>
    <t>LEXINGTON</t>
  </si>
  <si>
    <t>29072-7828</t>
  </si>
  <si>
    <t>Jun 23, 2015 8:35:08 PM PDT</t>
  </si>
  <si>
    <t>105-1914048-6514641</t>
  </si>
  <si>
    <t>OSCAR</t>
  </si>
  <si>
    <t>70762-6220</t>
  </si>
  <si>
    <t>Jun 23, 2015 8:54:20 PM PDT</t>
  </si>
  <si>
    <t>103-4549653-7192258</t>
  </si>
  <si>
    <t>Philadelphia</t>
  </si>
  <si>
    <t>Jun 23, 2015 10:22:09 PM PDT</t>
  </si>
  <si>
    <t>114-0201720-1348255</t>
  </si>
  <si>
    <t>Lakeland</t>
  </si>
  <si>
    <t>Jun 24, 2015 1:14:43 AM PDT</t>
  </si>
  <si>
    <t>109-5021880-0846607</t>
  </si>
  <si>
    <t>Long Island City</t>
  </si>
  <si>
    <t>Jun 24, 2015 2:43:01 AM PDT</t>
  </si>
  <si>
    <t>103-9794466-3508255</t>
  </si>
  <si>
    <t>Jun 24, 2015 8:47:40 AM PDT</t>
  </si>
  <si>
    <t>110-8724739-8389861</t>
  </si>
  <si>
    <t>Huron</t>
  </si>
  <si>
    <t>Jun 24, 2015 12:11:04 PM PDT</t>
  </si>
  <si>
    <t>115-6106853-3200229</t>
  </si>
  <si>
    <t>Pleasanton</t>
  </si>
  <si>
    <t>Jun 24, 2015 7:07:37 PM PDT</t>
  </si>
  <si>
    <t>116-7851801-2112257</t>
  </si>
  <si>
    <t>GRAYSLAKE</t>
  </si>
  <si>
    <t>60030-3546</t>
  </si>
  <si>
    <t>Jun 24, 2015 9:26:50 PM PDT</t>
  </si>
  <si>
    <t>002-8830582-4985845</t>
  </si>
  <si>
    <t>Jun 24, 2015 10:21:23 PM PDT</t>
  </si>
  <si>
    <t>106-2242563-0381028</t>
  </si>
  <si>
    <t>10065-7440</t>
  </si>
  <si>
    <t>Jun 25, 2015 2:13:43 AM PDT</t>
  </si>
  <si>
    <t>113-4618441-7713850</t>
  </si>
  <si>
    <t>DELRAY BEACH</t>
  </si>
  <si>
    <t>Jun 25, 2015 12:59:01 PM PDT</t>
  </si>
  <si>
    <t>109-2935817-4558606</t>
  </si>
  <si>
    <t>Kalamazoo</t>
  </si>
  <si>
    <t>49004-1545</t>
  </si>
  <si>
    <t>Jun 25, 2015 7:17:21 PM PDT</t>
  </si>
  <si>
    <t>114-0976662-7573839</t>
  </si>
  <si>
    <t>ROCHESTER HILLS</t>
  </si>
  <si>
    <t>MICHIGAN</t>
  </si>
  <si>
    <t>48309-1292</t>
  </si>
  <si>
    <t>Jun 25, 2015 9:10:47 PM PDT</t>
  </si>
  <si>
    <t>111-8510547-9809007</t>
  </si>
  <si>
    <t>DEL MAR</t>
  </si>
  <si>
    <t>92014-3442</t>
  </si>
  <si>
    <t>Jun 25, 2015 9:15:36 PM PDT</t>
  </si>
  <si>
    <t>107-9020069-2409062</t>
  </si>
  <si>
    <t>QUINCY</t>
  </si>
  <si>
    <t>02169-2448</t>
  </si>
  <si>
    <t>Jun 26, 2015 12:27:20 AM PDT</t>
  </si>
  <si>
    <t>105-0951088-6829025</t>
  </si>
  <si>
    <t>HOLTSVILLE</t>
  </si>
  <si>
    <t>11742-1227</t>
  </si>
  <si>
    <t>Jun 26, 2015 1:21:38 AM PDT</t>
  </si>
  <si>
    <t>002-9005752-3097831</t>
  </si>
  <si>
    <t>Bel Air</t>
  </si>
  <si>
    <t>21014-2943</t>
  </si>
  <si>
    <t>Jun 26, 2015 2:26:32 AM PDT</t>
  </si>
  <si>
    <t>116-5811095-4571407</t>
  </si>
  <si>
    <t>YEADON</t>
  </si>
  <si>
    <t>19050-2843</t>
  </si>
  <si>
    <t>Jun 26, 2015 2:38:42 AM PDT</t>
  </si>
  <si>
    <t>103-2711229-7249058</t>
  </si>
  <si>
    <t>MIAMI</t>
  </si>
  <si>
    <t>33196-3731</t>
  </si>
  <si>
    <t>Jun 26, 2015 2:41:27 AM PDT</t>
  </si>
  <si>
    <t>105-7327071-6089801</t>
  </si>
  <si>
    <t>PINSON</t>
  </si>
  <si>
    <t>35126-2875</t>
  </si>
  <si>
    <t>Jun 26, 2015 11:59:33 AM PDT</t>
  </si>
  <si>
    <t>114-1279774-9003405</t>
  </si>
  <si>
    <t>Jun 26, 2015 3:17:27 PM PDT</t>
  </si>
  <si>
    <t>115-7387570-3969044</t>
  </si>
  <si>
    <t>IRVINGTON</t>
  </si>
  <si>
    <t>40146-6261</t>
  </si>
  <si>
    <t>Jun 26, 2015 3:19:56 PM PDT</t>
  </si>
  <si>
    <t>113-1207505-4830633</t>
  </si>
  <si>
    <t>NEWMAN LAKE</t>
  </si>
  <si>
    <t>99025-9696</t>
  </si>
  <si>
    <t>Jun 26, 2015 4:53:57 PM PDT</t>
  </si>
  <si>
    <t>105-5526961-8737019</t>
  </si>
  <si>
    <t>PITTSFORD</t>
  </si>
  <si>
    <t>14534-1085</t>
  </si>
  <si>
    <t>Jun 26, 2015 6:58:57 PM PDT</t>
  </si>
  <si>
    <t>Jun 26, 2015 7:18:27 PM PDT</t>
  </si>
  <si>
    <t>114-3876123-1937829</t>
  </si>
  <si>
    <t>Jun 26, 2015 9:17:51 PM PDT</t>
  </si>
  <si>
    <t>103-3265003-8953051</t>
  </si>
  <si>
    <t>Williamstown</t>
  </si>
  <si>
    <t>08094-9134</t>
  </si>
  <si>
    <t>Jun 27, 2015 2:18:17 AM PDT</t>
  </si>
  <si>
    <t>106-0929248-1646646</t>
  </si>
  <si>
    <t>DANIEL ISLAND</t>
  </si>
  <si>
    <t>29492-8530</t>
  </si>
  <si>
    <t>Jun 27, 2015 2:25:01 AM PDT</t>
  </si>
  <si>
    <t>114-7653380-4645039</t>
  </si>
  <si>
    <t>Pinehurst</t>
  </si>
  <si>
    <t>Jun 27, 2015 12:12:59 PM PDT</t>
  </si>
  <si>
    <t>106-9458424-2795457</t>
  </si>
  <si>
    <t>Sylmar</t>
  </si>
  <si>
    <t>Jun 27, 2015 5:37:24 PM PDT</t>
  </si>
  <si>
    <t>104-2430892-5576209</t>
  </si>
  <si>
    <t>CLARKSBURG</t>
  </si>
  <si>
    <t>WV</t>
  </si>
  <si>
    <t>26301-2604</t>
  </si>
  <si>
    <t>Jun 27, 2015 9:19:47 PM PDT</t>
  </si>
  <si>
    <t>112-0568910-1657069</t>
  </si>
  <si>
    <t>WALTHAM</t>
  </si>
  <si>
    <t>02452-4921</t>
  </si>
  <si>
    <t>Jun 27, 2015 9:28:13 PM PDT</t>
  </si>
  <si>
    <t>102-8883314-2862617</t>
  </si>
  <si>
    <t>BIRMINGHAM</t>
  </si>
  <si>
    <t>35211-4525</t>
  </si>
  <si>
    <t>Jun 27, 2015 9:34:02 PM PDT</t>
  </si>
  <si>
    <t>110-4411439-0910668</t>
  </si>
  <si>
    <t>Evans</t>
  </si>
  <si>
    <t>Jun 27, 2015 9:45:29 PM PDT</t>
  </si>
  <si>
    <t>106-4768747-4199407</t>
  </si>
  <si>
    <t>Los Osos</t>
  </si>
  <si>
    <t>93402-4313</t>
  </si>
  <si>
    <t>Jun 28, 2015 12:09:39 AM PDT</t>
  </si>
  <si>
    <t>113-2153261-3728230</t>
  </si>
  <si>
    <t>MCLEAN</t>
  </si>
  <si>
    <t>22101-2410</t>
  </si>
  <si>
    <t>Jun 28, 2015 2:22:37 AM PDT</t>
  </si>
  <si>
    <t>002-7515284-1957835</t>
  </si>
  <si>
    <t>Carmel</t>
  </si>
  <si>
    <t>10512-4330</t>
  </si>
  <si>
    <t>Jun 28, 2015 3:38:59 AM PDT</t>
  </si>
  <si>
    <t>107-1115552-9173863</t>
  </si>
  <si>
    <t>SAINT PETERSBURG</t>
  </si>
  <si>
    <t>33704-1140</t>
  </si>
  <si>
    <t>Jun 28, 2015 4:37:06 AM PDT</t>
  </si>
  <si>
    <t>116-4064956-1406641</t>
  </si>
  <si>
    <t>95404-2323</t>
  </si>
  <si>
    <t>Jun 28, 2015 5:34:32 AM PDT</t>
  </si>
  <si>
    <t>106-2121044-0795450</t>
  </si>
  <si>
    <t>SEDONA</t>
  </si>
  <si>
    <t>86336-7032</t>
  </si>
  <si>
    <t>Jun 28, 2015 12:02:18 PM PDT</t>
  </si>
  <si>
    <t>114-8603815-8872236</t>
  </si>
  <si>
    <t>YORK</t>
  </si>
  <si>
    <t>29745-8623</t>
  </si>
  <si>
    <t>Jun 28, 2015 2:45:29 PM PDT</t>
  </si>
  <si>
    <t>002-4926334-0198608</t>
  </si>
  <si>
    <t>Kamiah</t>
  </si>
  <si>
    <t>Idaho</t>
  </si>
  <si>
    <t>Jun 28, 2015 3:21:03 PM PDT</t>
  </si>
  <si>
    <t>102-5327887-4545047</t>
  </si>
  <si>
    <t>Azle</t>
  </si>
  <si>
    <t>76020-4936</t>
  </si>
  <si>
    <t>Jun 28, 2015 6:43:36 PM PDT</t>
  </si>
  <si>
    <t>103-3230406-7377859</t>
  </si>
  <si>
    <t>OKLAHOMA CITY</t>
  </si>
  <si>
    <t>73128-1037</t>
  </si>
  <si>
    <t>Jun 28, 2015 7:28:31 PM PDT</t>
  </si>
  <si>
    <t>115-0195854-9224202</t>
  </si>
  <si>
    <t>Bonne Terre</t>
  </si>
  <si>
    <t>mo</t>
  </si>
  <si>
    <t>Jun 28, 2015 8:14:36 PM PDT</t>
  </si>
  <si>
    <t>104-9301795-9147411</t>
  </si>
  <si>
    <t>Yorba Linda</t>
  </si>
  <si>
    <t>92887-4255</t>
  </si>
  <si>
    <t>Jun 28, 2015 8:41:44 PM PDT</t>
  </si>
  <si>
    <t>104-1998897-9382623</t>
  </si>
  <si>
    <t>92037-4212</t>
  </si>
  <si>
    <t>Jun 29, 2015 2:29:16 AM PDT</t>
  </si>
  <si>
    <t>002-1907103-9724208</t>
  </si>
  <si>
    <t>BATON ROUGE</t>
  </si>
  <si>
    <t>70806-6020</t>
  </si>
  <si>
    <t>Jun 29, 2015 5:02:10 AM PDT</t>
  </si>
  <si>
    <t>To your account ending in: 1194, Federal ACH Trace ID: 091000015225046</t>
  </si>
  <si>
    <t>Jun 29, 2015 1:46:14 PM PDT</t>
  </si>
  <si>
    <t>106-3976963-5696268</t>
  </si>
  <si>
    <t>10021-9604</t>
  </si>
  <si>
    <t>Jun 29, 2015 2:23:16 PM PDT</t>
  </si>
  <si>
    <t>114-6844133-8444216</t>
  </si>
  <si>
    <t>SAPPHIRE</t>
  </si>
  <si>
    <t>28774-9608</t>
  </si>
  <si>
    <t>Jun 29, 2015 2:36:24 PM PDT</t>
  </si>
  <si>
    <t>107-4991242-5537050</t>
  </si>
  <si>
    <t>Garden Grove</t>
  </si>
  <si>
    <t>Jun 29, 2015 2:49:25 PM PDT</t>
  </si>
  <si>
    <t>104-0982023-3849834</t>
  </si>
  <si>
    <t>seattle</t>
  </si>
  <si>
    <t>wa</t>
  </si>
  <si>
    <t>Jun 29, 2015 3:14:21 PM PDT</t>
  </si>
  <si>
    <t>108-0963774-5866649</t>
  </si>
  <si>
    <t>Dry Branch</t>
  </si>
  <si>
    <t>Jun 29, 2015 3:27:28 PM PDT</t>
  </si>
  <si>
    <t>116-5653494-4829831</t>
  </si>
  <si>
    <t>Hamilton</t>
  </si>
  <si>
    <t>MT</t>
  </si>
  <si>
    <t>Jun 29, 2015 3:36:02 PM PDT</t>
  </si>
  <si>
    <t>107-7841133-1045845</t>
  </si>
  <si>
    <t>PHOENIX</t>
  </si>
  <si>
    <t>85006-2137</t>
  </si>
  <si>
    <t>Jun 29, 2015 6:30:24 PM PDT</t>
  </si>
  <si>
    <t>102-3471563-1882610</t>
  </si>
  <si>
    <t>Los Angeles</t>
  </si>
  <si>
    <t>Jun 29, 2015 7:55:29 PM PDT</t>
  </si>
  <si>
    <t>104-1409482-0528224</t>
  </si>
  <si>
    <t>11238-4332</t>
  </si>
  <si>
    <t>Jun 29, 2015 9:30:30 PM PDT</t>
  </si>
  <si>
    <t>002-9105139-0926665</t>
  </si>
  <si>
    <t>COLORADO</t>
  </si>
  <si>
    <t>80202-3298</t>
  </si>
  <si>
    <t>Jun 29, 2015 10:52:22 PM PDT</t>
  </si>
  <si>
    <t>112-0777311-2279417</t>
  </si>
  <si>
    <t>Plymouth</t>
  </si>
  <si>
    <t>02360-6629</t>
  </si>
  <si>
    <t>Jun 30, 2015 12:33:06 AM PDT</t>
  </si>
  <si>
    <t>111-2435149-7001851</t>
  </si>
  <si>
    <t>BALTIMORE</t>
  </si>
  <si>
    <t>21212-1716</t>
  </si>
  <si>
    <t>Jun 30, 2015 3:47:36 AM PDT</t>
  </si>
  <si>
    <t>112-5457729-4699464</t>
  </si>
  <si>
    <t>Jun 30, 2015 9:41:42 AM PDT</t>
  </si>
  <si>
    <t>Jun 30, 2015 12:59:41 PM PDT</t>
  </si>
  <si>
    <t>112-9911617-2402657</t>
  </si>
  <si>
    <t>MEMPHIS</t>
  </si>
  <si>
    <t>38119-7535</t>
  </si>
  <si>
    <t>Jun 30, 2015 2:32:48 PM PDT</t>
  </si>
  <si>
    <t>112-2003120-9768203</t>
  </si>
  <si>
    <t>HOCKLEY</t>
  </si>
  <si>
    <t>77447-8795</t>
  </si>
  <si>
    <t>Jun 30, 2015 6:51:57 PM PDT</t>
  </si>
  <si>
    <t>116-0329987-1233800</t>
  </si>
  <si>
    <t>Brownsburg</t>
  </si>
  <si>
    <t>46112-8248</t>
  </si>
  <si>
    <t>Jun 30, 2015 8:00:26 PM PDT</t>
  </si>
  <si>
    <t>110-8845365-1425850</t>
  </si>
  <si>
    <t>94123-2364</t>
  </si>
  <si>
    <t>Jun 30, 2015 9:12:56 PM PDT</t>
  </si>
  <si>
    <t>115-1949171-0741002</t>
  </si>
  <si>
    <t>Jul 1, 2015 2:30:46 AM PDT</t>
  </si>
  <si>
    <t>104-9515016-2255450</t>
  </si>
  <si>
    <t>KEY WEST</t>
  </si>
  <si>
    <t>33040-4630</t>
  </si>
  <si>
    <t>Jul 1, 2015 2:53:18 AM PDT</t>
  </si>
  <si>
    <t>102-5025899-8569860</t>
  </si>
  <si>
    <t>APOLLO BEACH</t>
  </si>
  <si>
    <t>33572-3381</t>
  </si>
  <si>
    <t>Jul 1, 2015 9:33:54 AM PDT</t>
  </si>
  <si>
    <t>116-7489003-5004263</t>
  </si>
  <si>
    <t>20001-2970</t>
  </si>
  <si>
    <t>Jul 1, 2015 2:39:33 PM PDT</t>
  </si>
  <si>
    <t>115-0972504-2328204</t>
  </si>
  <si>
    <t>ANN ARBOR</t>
  </si>
  <si>
    <t>48108-2301</t>
  </si>
  <si>
    <t>Jul 1, 2015 2:46:09 PM PDT</t>
  </si>
  <si>
    <t>002-7271680-7955424</t>
  </si>
  <si>
    <t>SEMINOLE</t>
  </si>
  <si>
    <t>33776-4228</t>
  </si>
  <si>
    <t>Jul 1, 2015 5:13:47 PM PDT</t>
  </si>
  <si>
    <t>115-8709104-1481869</t>
  </si>
  <si>
    <t>Jul 1, 2015 5:13:52 PM PDT</t>
  </si>
  <si>
    <t>114-4230758-3666635</t>
  </si>
  <si>
    <t>Jul 1, 2015 6:41:34 PM PDT</t>
  </si>
  <si>
    <t>102-8359077-4496221</t>
  </si>
  <si>
    <t>Jul 2, 2015 10:08:28 AM PDT</t>
  </si>
  <si>
    <t>103-1710483-7824201</t>
  </si>
  <si>
    <t>NEWBURY PARK</t>
  </si>
  <si>
    <t>91320-1906</t>
  </si>
  <si>
    <t>Jul 2, 2015 1:11:20 PM PDT</t>
  </si>
  <si>
    <t>116-4236100-6741864</t>
  </si>
  <si>
    <t>houston</t>
  </si>
  <si>
    <t>Jul 2, 2015 3:24:05 PM PDT</t>
  </si>
  <si>
    <t>112-7449778-2227450</t>
  </si>
  <si>
    <t>NAUVOO</t>
  </si>
  <si>
    <t>35578-4803</t>
  </si>
  <si>
    <t>Jul 2, 2015 4:07:03 PM PDT</t>
  </si>
  <si>
    <t>104-9362921-5467441</t>
  </si>
  <si>
    <t>SYRACUSE</t>
  </si>
  <si>
    <t>13210-2125</t>
  </si>
  <si>
    <t>Jul 2, 2015 6:26:16 PM PDT</t>
  </si>
  <si>
    <t>115-2031397-4391467</t>
  </si>
  <si>
    <t>19808-1562</t>
  </si>
  <si>
    <t>Jul 2, 2015 7:37:01 PM PDT</t>
  </si>
  <si>
    <t>103-1457909-9720209</t>
  </si>
  <si>
    <t>11230-4579</t>
  </si>
  <si>
    <t>Jul 2, 2015 10:11:18 PM PDT</t>
  </si>
  <si>
    <t>114-8516636-3277041</t>
  </si>
  <si>
    <t>Redwood City</t>
  </si>
  <si>
    <t>Jul 3, 2015 10:02:32 AM PDT</t>
  </si>
  <si>
    <t>Jul 3, 2015 5:09:50 PM PDT</t>
  </si>
  <si>
    <t>104-1486353-2045861</t>
  </si>
  <si>
    <t>MASSACHUSETTS</t>
  </si>
  <si>
    <t>02464-1124</t>
  </si>
  <si>
    <t>Jul 3, 2015 5:25:58 PM PDT</t>
  </si>
  <si>
    <t>107-7850747-2545046</t>
  </si>
  <si>
    <t>SANBORNVILLE</t>
  </si>
  <si>
    <t>Jul 3, 2015 6:12:04 PM PDT</t>
  </si>
  <si>
    <t>113-2629746-6470635</t>
  </si>
  <si>
    <t>MAMARONECK</t>
  </si>
  <si>
    <t>10543-1050</t>
  </si>
  <si>
    <t>Jul 3, 2015 8:18:48 PM PDT</t>
  </si>
  <si>
    <t>115-6082468-5811414</t>
  </si>
  <si>
    <t>Jul 3, 2015 9:56:56 PM PDT</t>
  </si>
  <si>
    <t>114-4996476-3393014</t>
  </si>
  <si>
    <t>Tupelo</t>
  </si>
  <si>
    <t>Jul 3, 2015 10:57:08 PM PDT</t>
  </si>
  <si>
    <t>102-7843859-4372232</t>
  </si>
  <si>
    <t>JOHNS CREEK</t>
  </si>
  <si>
    <t>30097-5706</t>
  </si>
  <si>
    <t>Jul 4, 2015 4:46:34 AM PDT</t>
  </si>
  <si>
    <t>113-1051971-6061023</t>
  </si>
  <si>
    <t>Glendale</t>
  </si>
  <si>
    <t>Jul 4, 2015 5:03:22 AM PDT</t>
  </si>
  <si>
    <t>113-8440462-9577069</t>
  </si>
  <si>
    <t>Corona</t>
  </si>
  <si>
    <t>92879-2019</t>
  </si>
  <si>
    <t>Jul 4, 2015 9:59:59 AM PDT</t>
  </si>
  <si>
    <t>107-2879843-2777851</t>
  </si>
  <si>
    <t>SLC</t>
  </si>
  <si>
    <t>84116-4613</t>
  </si>
  <si>
    <t>Jul 4, 2015 6:20:46 PM PDT</t>
  </si>
  <si>
    <t>116-0459043-2374656</t>
  </si>
  <si>
    <t>Wa</t>
  </si>
  <si>
    <t>Jul 4, 2015 6:20:48 PM PDT</t>
  </si>
  <si>
    <t>116-1410927-1792247</t>
  </si>
  <si>
    <t>Jul 5, 2015 2:12:09 AM PDT</t>
  </si>
  <si>
    <t>103-1278231-4142668</t>
  </si>
  <si>
    <t>LENOIR CITY</t>
  </si>
  <si>
    <t>37771-8704</t>
  </si>
  <si>
    <t>Jul 5, 2015 2:31:48 AM PDT</t>
  </si>
  <si>
    <t>105-3310464-7172261</t>
  </si>
  <si>
    <t>DURHAM</t>
  </si>
  <si>
    <t>27701-3457</t>
  </si>
  <si>
    <t>Jul 5, 2015 2:43:08 AM PDT</t>
  </si>
  <si>
    <t>110-9258962-4803419</t>
  </si>
  <si>
    <t>10025-7523</t>
  </si>
  <si>
    <t>Jul 5, 2015 4:37:34 AM PDT</t>
  </si>
  <si>
    <t>106-3350441-9398633</t>
  </si>
  <si>
    <t>Sacramento</t>
  </si>
  <si>
    <t>95819-2037</t>
  </si>
  <si>
    <t>Jul 5, 2015 11:28:05 AM PDT</t>
  </si>
  <si>
    <t>116-0791376-6092244</t>
  </si>
  <si>
    <t>LONG ISLAND CITY</t>
  </si>
  <si>
    <t>11101-5872</t>
  </si>
  <si>
    <t>Jul 5, 2015 12:10:45 PM PDT</t>
  </si>
  <si>
    <t>110-5866721-3334623</t>
  </si>
  <si>
    <t>KENSINGTON</t>
  </si>
  <si>
    <t>94707-1131</t>
  </si>
  <si>
    <t>Jul 5, 2015 12:10:50 PM PDT</t>
  </si>
  <si>
    <t>110-6038227-8640209</t>
  </si>
  <si>
    <t>Jul 5, 2015 3:23:08 PM PDT</t>
  </si>
  <si>
    <t>111-7646610-9462626</t>
  </si>
  <si>
    <t>Jul 5, 2015 6:15:01 PM PDT</t>
  </si>
  <si>
    <t>105-9232443-0199443</t>
  </si>
  <si>
    <t>33606-3177</t>
  </si>
  <si>
    <t>Jul 6, 2015 2:20:00 AM PDT</t>
  </si>
  <si>
    <t>002-4697776-2552240</t>
  </si>
  <si>
    <t>DANIA BEACH</t>
  </si>
  <si>
    <t>33004-2356</t>
  </si>
  <si>
    <t>Jul 6, 2015 5:06:28 AM PDT</t>
  </si>
  <si>
    <t>104-9271899-7561840</t>
  </si>
  <si>
    <t>SOUTH BEND</t>
  </si>
  <si>
    <t>46615-1006</t>
  </si>
  <si>
    <t>Jul 6, 2015 10:42:12 AM PDT</t>
  </si>
  <si>
    <t>113-5333442-1498660</t>
  </si>
  <si>
    <t>Brooklyn Park</t>
  </si>
  <si>
    <t>Jul 6, 2015 11:07:32 AM PDT</t>
  </si>
  <si>
    <t>115-0935882-3043439</t>
  </si>
  <si>
    <t>FAYETTEVILLE</t>
  </si>
  <si>
    <t>28304-4981</t>
  </si>
  <si>
    <t>Jul 6, 2015 2:16:22 PM PDT</t>
  </si>
  <si>
    <t>105-4068920-7822615</t>
  </si>
  <si>
    <t>DRAPER</t>
  </si>
  <si>
    <t>84020-9301</t>
  </si>
  <si>
    <t>Jul 6, 2015 2:23:27 PM PDT</t>
  </si>
  <si>
    <t>112-9670042-5630639</t>
  </si>
  <si>
    <t>KIRKWOOD</t>
  </si>
  <si>
    <t>63122-3822</t>
  </si>
  <si>
    <t>Jul 6, 2015 6:38:28 PM PDT</t>
  </si>
  <si>
    <t>116-4422924-7437037</t>
  </si>
  <si>
    <t>ENGLEWOOD</t>
  </si>
  <si>
    <t>80111-3822</t>
  </si>
  <si>
    <t>Jul 6, 2015 7:21:55 PM PDT</t>
  </si>
  <si>
    <t>102-8720176-7294622</t>
  </si>
  <si>
    <t>FORT LEE</t>
  </si>
  <si>
    <t>07024-7502</t>
  </si>
  <si>
    <t>Jul 6, 2015 8:27:24 PM PDT</t>
  </si>
  <si>
    <t>111-9551862-2762651</t>
  </si>
  <si>
    <t>SEA CLIFF</t>
  </si>
  <si>
    <t>11579-1334</t>
  </si>
  <si>
    <t>Jul 6, 2015 8:55:18 PM PDT</t>
  </si>
  <si>
    <t>105-0728625-7277043</t>
  </si>
  <si>
    <t>Jul 6, 2015 11:54:06 PM PDT</t>
  </si>
  <si>
    <t>110-8655971-8398642</t>
  </si>
  <si>
    <t>COMMERCE</t>
  </si>
  <si>
    <t>30530-7257</t>
  </si>
  <si>
    <t>Jul 7, 2015 12:20:27 AM PDT</t>
  </si>
  <si>
    <t>112-9439365-5783459</t>
  </si>
  <si>
    <t>HIGHLANDS RANCH</t>
  </si>
  <si>
    <t>80129-1519</t>
  </si>
  <si>
    <t>Jul 7, 2015 12:26:45 AM PDT</t>
  </si>
  <si>
    <t>111-0647918-1799464</t>
  </si>
  <si>
    <t>cambridge</t>
  </si>
  <si>
    <t>ma</t>
  </si>
  <si>
    <t>Jul 7, 2015 11:29:08 AM PDT</t>
  </si>
  <si>
    <t>116-9085579-6682638</t>
  </si>
  <si>
    <t>Jul 7, 2015 11:55:34 AM PDT</t>
  </si>
  <si>
    <t>107-8779003-9581005</t>
  </si>
  <si>
    <t>ROMEOVILLE</t>
  </si>
  <si>
    <t>60446-5026</t>
  </si>
  <si>
    <t>Jul 7, 2015 12:41:51 PM PDT</t>
  </si>
  <si>
    <t>106-5631106-6445044</t>
  </si>
  <si>
    <t>ORCHARD PARK</t>
  </si>
  <si>
    <t>14127-2883</t>
  </si>
  <si>
    <t>Jul 7, 2015 1:03:25 PM PDT</t>
  </si>
  <si>
    <t>115-2130587-6706656</t>
  </si>
  <si>
    <t>55044-5806</t>
  </si>
  <si>
    <t>Jul 7, 2015 3:30:09 PM PDT</t>
  </si>
  <si>
    <t>102-1568603-0385054</t>
  </si>
  <si>
    <t>77089-2115</t>
  </si>
  <si>
    <t>Jul 7, 2015 6:56:45 PM PDT</t>
  </si>
  <si>
    <t>112-0862871-4805809</t>
  </si>
  <si>
    <t>FRANKLIN</t>
  </si>
  <si>
    <t>37067-5844</t>
  </si>
  <si>
    <t>Jul 7, 2015 9:16:44 PM PDT</t>
  </si>
  <si>
    <t>109-4032794-3517861</t>
  </si>
  <si>
    <t>WHITE PLAINS</t>
  </si>
  <si>
    <t>10605-6414</t>
  </si>
  <si>
    <t>Jul 7, 2015 9:23:25 PM PDT</t>
  </si>
  <si>
    <t>116-3706314-4849046</t>
  </si>
  <si>
    <t>PASADENA</t>
  </si>
  <si>
    <t>91101-4007</t>
  </si>
  <si>
    <t>Jul 8, 2015 1:20:18 AM PDT</t>
  </si>
  <si>
    <t>104-5653759-5555450</t>
  </si>
  <si>
    <t>11206-7338</t>
  </si>
  <si>
    <t>Jul 8, 2015 1:27:03 AM PDT</t>
  </si>
  <si>
    <t>111-5207909-5577058</t>
  </si>
  <si>
    <t>Newtown Square</t>
  </si>
  <si>
    <t>Jul 8, 2015 8:29:18 AM PDT</t>
  </si>
  <si>
    <t>116-2025137-7248257</t>
  </si>
  <si>
    <t>Cincinnati</t>
  </si>
  <si>
    <t>Ohio</t>
  </si>
  <si>
    <t>Jul 8, 2015 11:20:31 AM PDT</t>
  </si>
  <si>
    <t>114-9458138-7000223</t>
  </si>
  <si>
    <t>Phippsburg</t>
  </si>
  <si>
    <t>Jul 8, 2015 1:36:51 PM PDT</t>
  </si>
  <si>
    <t>002-7482448-3069857</t>
  </si>
  <si>
    <t>60641-1324</t>
  </si>
  <si>
    <t>Jul 8, 2015 3:19:19 PM PDT</t>
  </si>
  <si>
    <t>102-0209728-5271439</t>
  </si>
  <si>
    <t>Katy</t>
  </si>
  <si>
    <t>77494-8306</t>
  </si>
  <si>
    <t>Jul 8, 2015 5:47:32 PM PDT</t>
  </si>
  <si>
    <t>108-8593967-5478611</t>
  </si>
  <si>
    <t>LAKE ORION</t>
  </si>
  <si>
    <t>48359-2422</t>
  </si>
  <si>
    <t>Jul 8, 2015 5:48:10 PM PDT</t>
  </si>
  <si>
    <t>112-0218632-1603462</t>
  </si>
  <si>
    <t>Peyton</t>
  </si>
  <si>
    <t>Jul 8, 2015 7:23:00 PM PDT</t>
  </si>
  <si>
    <t>103-7514824-1340249</t>
  </si>
  <si>
    <t>MINNEAPOLIS</t>
  </si>
  <si>
    <t>55432-2406</t>
  </si>
  <si>
    <t>Jul 9, 2015 12:19:43 AM PDT</t>
  </si>
  <si>
    <t>112-8451112-8279461</t>
  </si>
  <si>
    <t>Arlington</t>
  </si>
  <si>
    <t>Jul 9, 2015 2:01:38 AM PDT</t>
  </si>
  <si>
    <t>110-3062802-1488233</t>
  </si>
  <si>
    <t>MOORESVILLE</t>
  </si>
  <si>
    <t>28115-6994</t>
  </si>
  <si>
    <t>Jul 9, 2015 4:50:30 AM PDT</t>
  </si>
  <si>
    <t>115-1275730-1177052</t>
  </si>
  <si>
    <t>McLean</t>
  </si>
  <si>
    <t>22101-2915</t>
  </si>
  <si>
    <t>Jul 9, 2015 5:22:15 AM PDT</t>
  </si>
  <si>
    <t>116-4752307-4303469</t>
  </si>
  <si>
    <t>85258-2809</t>
  </si>
  <si>
    <t>Jul 9, 2015 5:50:44 AM PDT</t>
  </si>
  <si>
    <t>105-8550541-2239452</t>
  </si>
  <si>
    <t>Gilbert</t>
  </si>
  <si>
    <t>Jul 9, 2015 8:33:33 AM PDT</t>
  </si>
  <si>
    <t>108-7178058-5688219</t>
  </si>
  <si>
    <t>97239-3102</t>
  </si>
  <si>
    <t>Jul 9, 2015 12:54:31 PM PDT</t>
  </si>
  <si>
    <t>105-9638904-0065029</t>
  </si>
  <si>
    <t>Jul 9, 2015 1:50:43 PM PDT</t>
  </si>
  <si>
    <t>104-5720262-4591461</t>
  </si>
  <si>
    <t>HIGHLAND</t>
  </si>
  <si>
    <t>12528-1550</t>
  </si>
  <si>
    <t>Jul 9, 2015 2:26:39 PM PDT</t>
  </si>
  <si>
    <t>106-3975847-6141812</t>
  </si>
  <si>
    <t>DUPONT</t>
  </si>
  <si>
    <t>98327-8763</t>
  </si>
  <si>
    <t>Jul 9, 2015 2:40:23 PM PDT</t>
  </si>
  <si>
    <t>115-9177154-0751447</t>
  </si>
  <si>
    <t>78734-2366</t>
  </si>
  <si>
    <t>Jul 9, 2015 3:34:34 PM PDT</t>
  </si>
  <si>
    <t>116-7360868-5424239</t>
  </si>
  <si>
    <t>CHARLOTTE</t>
  </si>
  <si>
    <t>28204-3028</t>
  </si>
  <si>
    <t>Jul 9, 2015 8:37:14 PM PDT</t>
  </si>
  <si>
    <t>103-7498158-7671425</t>
  </si>
  <si>
    <t>SAN DIEGO</t>
  </si>
  <si>
    <t>92102-1844</t>
  </si>
  <si>
    <t>Jul 9, 2015 11:13:40 PM PDT</t>
  </si>
  <si>
    <t>105-9276213-2714661</t>
  </si>
  <si>
    <t>HERRIMAN</t>
  </si>
  <si>
    <t>84096-1740</t>
  </si>
  <si>
    <t>Jul 9, 2015 11:17:58 PM PDT</t>
  </si>
  <si>
    <t>115-7650772-0498650</t>
  </si>
  <si>
    <t>NEW HOPE</t>
  </si>
  <si>
    <t>18938-9737</t>
  </si>
  <si>
    <t>Jul 9, 2015 11:33:26 PM PDT</t>
  </si>
  <si>
    <t>109-4711033-4973009</t>
  </si>
  <si>
    <t>Queenstown</t>
  </si>
  <si>
    <t>Maryland</t>
  </si>
  <si>
    <t>Jul 9, 2015 11:49:57 PM PDT</t>
  </si>
  <si>
    <t>108-4918078-2467421</t>
  </si>
  <si>
    <t>Alabama</t>
  </si>
  <si>
    <t>Jul 10, 2015 1:20:32 AM PDT</t>
  </si>
  <si>
    <t>110-8907143-3460269</t>
  </si>
  <si>
    <t>ALEXANDRIA</t>
  </si>
  <si>
    <t>22314-3813</t>
  </si>
  <si>
    <t>Jul 10, 2015 1:33:32 AM PDT</t>
  </si>
  <si>
    <t>102-1404682-1386609</t>
  </si>
  <si>
    <t>DOSWELL</t>
  </si>
  <si>
    <t>23047-2209</t>
  </si>
  <si>
    <t>Jul 10, 2015 4:48:36 AM PDT</t>
  </si>
  <si>
    <t>104-4186434-3552237</t>
  </si>
  <si>
    <t>Jul 10, 2015 11:48:45 AM PDT</t>
  </si>
  <si>
    <t>104-8075532-5954665</t>
  </si>
  <si>
    <t>GLOUCESTER</t>
  </si>
  <si>
    <t>01930-6503</t>
  </si>
  <si>
    <t>Jul 10, 2015 1:17:39 PM PDT</t>
  </si>
  <si>
    <t>115-2051043-9912221</t>
  </si>
  <si>
    <t>WALNUT CREEK</t>
  </si>
  <si>
    <t>94597-3451</t>
  </si>
  <si>
    <t>Jul 10, 2015 11:30:54 PM PDT</t>
  </si>
  <si>
    <t>111-8836106-2345826</t>
  </si>
  <si>
    <t>Toney</t>
  </si>
  <si>
    <t>35773-8846</t>
  </si>
  <si>
    <t>Jul 11, 2015 12:31:23 AM PDT</t>
  </si>
  <si>
    <t>108-0131348-8876228</t>
  </si>
  <si>
    <t>77054-2521</t>
  </si>
  <si>
    <t>Jul 11, 2015 12:58:37 AM PDT</t>
  </si>
  <si>
    <t>Jul 11, 2015 2:42:58 AM PDT</t>
  </si>
  <si>
    <t>102-0771767-3512211</t>
  </si>
  <si>
    <t>SUN CITY</t>
  </si>
  <si>
    <t>85351-2816</t>
  </si>
  <si>
    <t>Jul 11, 2015 3:39:13 AM PDT</t>
  </si>
  <si>
    <t>107-7227967-6733050</t>
  </si>
  <si>
    <t>Novato</t>
  </si>
  <si>
    <t>Jul 11, 2015 5:47:30 AM PDT</t>
  </si>
  <si>
    <t>108-5959753-8053824</t>
  </si>
  <si>
    <t>BONITA SPRINGS</t>
  </si>
  <si>
    <t>34135-6753</t>
  </si>
  <si>
    <t>Jul 11, 2015 1:34:39 PM PDT</t>
  </si>
  <si>
    <t>113-0830081-8499423</t>
  </si>
  <si>
    <t>60613-1310</t>
  </si>
  <si>
    <t>Jul 11, 2015 7:10:56 PM PDT</t>
  </si>
  <si>
    <t>114-7967357-6474641</t>
  </si>
  <si>
    <t>60030-1955</t>
  </si>
  <si>
    <t>Jul 11, 2015 7:41:27 PM PDT</t>
  </si>
  <si>
    <t>103-8868184-2433828</t>
  </si>
  <si>
    <t>08540-7947</t>
  </si>
  <si>
    <t>Jul 12, 2015 12:01:50 AM PDT</t>
  </si>
  <si>
    <t>110-2746043-4988265</t>
  </si>
  <si>
    <t>Vicksburg</t>
  </si>
  <si>
    <t>Mississippi</t>
  </si>
  <si>
    <t>Jul 12, 2015 12:31:16 AM PDT</t>
  </si>
  <si>
    <t>103-9878713-8225805</t>
  </si>
  <si>
    <t>READING</t>
  </si>
  <si>
    <t>01867-3212</t>
  </si>
  <si>
    <t>Jul 12, 2015 11:30:10 AM PDT</t>
  </si>
  <si>
    <t>113-1617849-6550661</t>
  </si>
  <si>
    <t>10069-0219</t>
  </si>
  <si>
    <t>Jul 12, 2015 12:12:55 PM PDT</t>
  </si>
  <si>
    <t>113-7119134-4924206</t>
  </si>
  <si>
    <t>SEATTLE</t>
  </si>
  <si>
    <t>98115-4848</t>
  </si>
  <si>
    <t>Jul 12, 2015 12:22:27 PM PDT</t>
  </si>
  <si>
    <t>113-1610265-1453818</t>
  </si>
  <si>
    <t>OAKLAND</t>
  </si>
  <si>
    <t>94611-3346</t>
  </si>
  <si>
    <t>Jul 12, 2015 1:47:24 PM PDT</t>
  </si>
  <si>
    <t>106-9518655-7281047</t>
  </si>
  <si>
    <t>Salt Lake City</t>
  </si>
  <si>
    <t>Utah</t>
  </si>
  <si>
    <t>Jul 12, 2015 6:09:31 PM PDT</t>
  </si>
  <si>
    <t>110-0295559-0074601</t>
  </si>
  <si>
    <t>OCEAN PINES</t>
  </si>
  <si>
    <t>21811-2035</t>
  </si>
  <si>
    <t>Jul 12, 2015 6:41:29 PM PDT</t>
  </si>
  <si>
    <t>105-9970570-8482651</t>
  </si>
  <si>
    <t>Carpentersville</t>
  </si>
  <si>
    <t>Jul 12, 2015 7:29:51 PM PDT</t>
  </si>
  <si>
    <t>107-0499791-1006663</t>
  </si>
  <si>
    <t>Indianapolis</t>
  </si>
  <si>
    <t>Jul 12, 2015 8:37:01 PM PDT</t>
  </si>
  <si>
    <t>105-9999950-0693033</t>
  </si>
  <si>
    <t>Raleigh</t>
  </si>
  <si>
    <t>Jul 12, 2015 11:20:08 PM PDT</t>
  </si>
  <si>
    <t>105-3865537-8381845</t>
  </si>
  <si>
    <t>11211-3452</t>
  </si>
  <si>
    <t>Jul 13, 2015 1:28:28 AM PDT</t>
  </si>
  <si>
    <t>115-5292412-4058600</t>
  </si>
  <si>
    <t>PALATINE</t>
  </si>
  <si>
    <t>60067-2610</t>
  </si>
  <si>
    <t>Jul 13, 2015 5:02:12 AM PDT</t>
  </si>
  <si>
    <t>To your account ending in: 1194, Federal ACH Trace ID: 091000011526248</t>
  </si>
  <si>
    <t>Jul 13, 2015 7:20:32 AM PDT</t>
  </si>
  <si>
    <t>114-9640794-7483434</t>
  </si>
  <si>
    <t>60615-5002</t>
  </si>
  <si>
    <t>Jul 13, 2015 9:43:31 AM PDT</t>
  </si>
  <si>
    <t>114-0611387-4724215</t>
  </si>
  <si>
    <t>WEST ALTON</t>
  </si>
  <si>
    <t>63386-1101</t>
  </si>
  <si>
    <t>Jul 13, 2015 11:07:48 AM PDT</t>
  </si>
  <si>
    <t>114-3503579-3497833</t>
  </si>
  <si>
    <t>SAN DIMAS</t>
  </si>
  <si>
    <t>91773-3949</t>
  </si>
  <si>
    <t>Jul 13, 2015 2:26:49 PM PDT</t>
  </si>
  <si>
    <t>113-0120167-9008242</t>
  </si>
  <si>
    <t>Summit</t>
  </si>
  <si>
    <t>07901-4313</t>
  </si>
  <si>
    <t>Jul 13, 2015 2:33:09 PM PDT</t>
  </si>
  <si>
    <t>107-3413211-4146665</t>
  </si>
  <si>
    <t>HOPWOOD</t>
  </si>
  <si>
    <t>15445-2151</t>
  </si>
  <si>
    <t>Jul 13, 2015 2:35:14 PM PDT</t>
  </si>
  <si>
    <t>103-2069698-3765841</t>
  </si>
  <si>
    <t>IRONDEQUOIT</t>
  </si>
  <si>
    <t>14622-2040</t>
  </si>
  <si>
    <t>Jul 13, 2015 2:38:51 PM PDT</t>
  </si>
  <si>
    <t>110-6048434-1525036</t>
  </si>
  <si>
    <t>SAWYER</t>
  </si>
  <si>
    <t>49125-9147</t>
  </si>
  <si>
    <t>Jul 13, 2015 2:42:52 PM PDT</t>
  </si>
  <si>
    <t>107-8710406-7859445</t>
  </si>
  <si>
    <t>Kennebunkport</t>
  </si>
  <si>
    <t>04046-7236</t>
  </si>
  <si>
    <t>Jul 13, 2015 3:00:01 PM PDT</t>
  </si>
  <si>
    <t>106-4787556-8709020</t>
  </si>
  <si>
    <t>Keene Valley</t>
  </si>
  <si>
    <t>Jul 13, 2015 5:14:51 PM PDT</t>
  </si>
  <si>
    <t>109-2067719-4721068</t>
  </si>
  <si>
    <t>SALT LAKE CITY</t>
  </si>
  <si>
    <t>84103-2305</t>
  </si>
  <si>
    <t>Jul 13, 2015 6:19:53 PM PDT</t>
  </si>
  <si>
    <t>103-1686716-5137812</t>
  </si>
  <si>
    <t>WAYLAND</t>
  </si>
  <si>
    <t>01778-3407</t>
  </si>
  <si>
    <t>Jul 13, 2015 7:15:36 PM PDT</t>
  </si>
  <si>
    <t>115-0526933-4569051</t>
  </si>
  <si>
    <t>38119-8682</t>
  </si>
  <si>
    <t>Jul 13, 2015 7:21:12 PM PDT</t>
  </si>
  <si>
    <t>115-2263342-2278666</t>
  </si>
  <si>
    <t>MAZOMANIE</t>
  </si>
  <si>
    <t>53560-9338</t>
  </si>
  <si>
    <t>Jul 14, 2015 12:25:34 AM PDT</t>
  </si>
  <si>
    <t>112-2487842-9363446</t>
  </si>
  <si>
    <t>20008-4150</t>
  </si>
  <si>
    <t>Jul 14, 2015 12:33:05 AM PDT</t>
  </si>
  <si>
    <t>113-2824710-3216240</t>
  </si>
  <si>
    <t>COCOA BEACH</t>
  </si>
  <si>
    <t>32931-5019</t>
  </si>
  <si>
    <t>Jul 14, 2015 1:33:52 AM PDT</t>
  </si>
  <si>
    <t>105-6724968-3037853</t>
  </si>
  <si>
    <t>FAIRFAX</t>
  </si>
  <si>
    <t>Jul 14, 2015 4:47:46 AM PDT</t>
  </si>
  <si>
    <t>116-9955131-2793802</t>
  </si>
  <si>
    <t>94102-3944</t>
  </si>
  <si>
    <t>Jul 14, 2015 6:19:17 AM PDT</t>
  </si>
  <si>
    <t>109-2298257-1897842</t>
  </si>
  <si>
    <t>GALENA</t>
  </si>
  <si>
    <t>43021-9023</t>
  </si>
  <si>
    <t>Jul 14, 2015 8:40:23 AM PDT</t>
  </si>
  <si>
    <t>108-8250531-9971430</t>
  </si>
  <si>
    <t>ALAMO</t>
  </si>
  <si>
    <t>94507-2102</t>
  </si>
  <si>
    <t>Jul 14, 2015 12:27:32 PM PDT</t>
  </si>
  <si>
    <t>104-9638143-2660250</t>
  </si>
  <si>
    <t>San Jose</t>
  </si>
  <si>
    <t>Jul 14, 2015 1:18:50 PM PDT</t>
  </si>
  <si>
    <t>102-1377409-0633812</t>
  </si>
  <si>
    <t>Wasilla</t>
  </si>
  <si>
    <t>Alaska</t>
  </si>
  <si>
    <t>Jul 14, 2015 2:05:10 PM PDT</t>
  </si>
  <si>
    <t>111-9378328-3293857</t>
  </si>
  <si>
    <t>NORMAN</t>
  </si>
  <si>
    <t>73071-0609</t>
  </si>
  <si>
    <t>Jul 14, 2015 2:33:42 PM PDT</t>
  </si>
  <si>
    <t>103-8866059-3104241</t>
  </si>
  <si>
    <t>92126-4389</t>
  </si>
  <si>
    <t>Jul 14, 2015 2:36:04 PM PDT</t>
  </si>
  <si>
    <t>109-2900027-6133827</t>
  </si>
  <si>
    <t>MCALLEN</t>
  </si>
  <si>
    <t>78501-2156</t>
  </si>
  <si>
    <t>Jul 14, 2015 3:24:05 PM PDT</t>
  </si>
  <si>
    <t>108-3724688-5613867</t>
  </si>
  <si>
    <t>BROKEN ARROW</t>
  </si>
  <si>
    <t>74011-1745</t>
  </si>
  <si>
    <t>Jul 14, 2015 4:21:52 PM PDT</t>
  </si>
  <si>
    <t>107-7233042-0293831</t>
  </si>
  <si>
    <t>Short Hills</t>
  </si>
  <si>
    <t>Jul 14, 2015 4:26:16 PM PDT</t>
  </si>
  <si>
    <t>Jul 14, 2015 5:35:25 PM PDT</t>
  </si>
  <si>
    <t>116-8670180-7628248</t>
  </si>
  <si>
    <t>CEDAR RAPIDS</t>
  </si>
  <si>
    <t>IA</t>
  </si>
  <si>
    <t>52404-3171</t>
  </si>
  <si>
    <t>Jul 14, 2015 6:24:23 PM PDT</t>
  </si>
  <si>
    <t>102-2634964-9473859</t>
  </si>
  <si>
    <t>DICKINSON</t>
  </si>
  <si>
    <t>ND</t>
  </si>
  <si>
    <t>58601-5360</t>
  </si>
  <si>
    <t>Jul 14, 2015 7:19:36 PM PDT</t>
  </si>
  <si>
    <t>116-9797827-4833055</t>
  </si>
  <si>
    <t>07302-5802</t>
  </si>
  <si>
    <t>Jul 14, 2015 9:39:31 PM PDT</t>
  </si>
  <si>
    <t>110-3212804-9633857</t>
  </si>
  <si>
    <t>Winter Park</t>
  </si>
  <si>
    <t>32789-2787</t>
  </si>
  <si>
    <t>Jul 14, 2015 10:00:11 PM PDT</t>
  </si>
  <si>
    <t>104-5845225-4185819</t>
  </si>
  <si>
    <t>WILLIMANTIC</t>
  </si>
  <si>
    <t>06226-1550</t>
  </si>
  <si>
    <t>Jul 14, 2015 11:00:20 PM PDT</t>
  </si>
  <si>
    <t>112-1432347-9114631</t>
  </si>
  <si>
    <t>bernardsville</t>
  </si>
  <si>
    <t>nj</t>
  </si>
  <si>
    <t>Jul 14, 2015 11:23:38 PM PDT</t>
  </si>
  <si>
    <t>108-6553764-6702600</t>
  </si>
  <si>
    <t>GRANDVILLE</t>
  </si>
  <si>
    <t>49418-9300</t>
  </si>
  <si>
    <t>Jul 15, 2015 12:20:26 AM PDT</t>
  </si>
  <si>
    <t>104-1725994-2771459</t>
  </si>
  <si>
    <t>Bushnell</t>
  </si>
  <si>
    <t>Jul 15, 2015 1:21:59 AM PDT</t>
  </si>
  <si>
    <t>114-0552938-1877067</t>
  </si>
  <si>
    <t>Mount Desert</t>
  </si>
  <si>
    <t>04660-6125</t>
  </si>
  <si>
    <t>Jul 15, 2015 4:13:23 AM PDT</t>
  </si>
  <si>
    <t>108-0032533-2799417</t>
  </si>
  <si>
    <t>94118-2009</t>
  </si>
  <si>
    <t>Jul 15, 2015 5:22:48 AM PDT</t>
  </si>
  <si>
    <t>110-8868885-5125845</t>
  </si>
  <si>
    <t>Tempe</t>
  </si>
  <si>
    <t>Jul 15, 2015 8:14:39 AM PDT</t>
  </si>
  <si>
    <t>115-3923627-3970636</t>
  </si>
  <si>
    <t>SISTER BAY</t>
  </si>
  <si>
    <t>54234-9534</t>
  </si>
  <si>
    <t>Jul 15, 2015 11:15:48 AM PDT</t>
  </si>
  <si>
    <t>107-7656718-0823443</t>
  </si>
  <si>
    <t>FLAGSTAFF</t>
  </si>
  <si>
    <t>86001-7002</t>
  </si>
  <si>
    <t>Jul 15, 2015 11:19:22 AM PDT</t>
  </si>
  <si>
    <t>113-5053649-4037032</t>
  </si>
  <si>
    <t>Charlotte</t>
  </si>
  <si>
    <t>Jul 15, 2015 12:52:04 PM PDT</t>
  </si>
  <si>
    <t>113-6410904-0910660</t>
  </si>
  <si>
    <t>60625-1414</t>
  </si>
  <si>
    <t>Jul 15, 2015 2:25:36 PM PDT</t>
  </si>
  <si>
    <t>002-6339399-0590655</t>
  </si>
  <si>
    <t>63130-1039</t>
  </si>
  <si>
    <t>Jul 15, 2015 3:14:12 PM PDT</t>
  </si>
  <si>
    <t>111-1325464-4183419</t>
  </si>
  <si>
    <t>TELLURIDE</t>
  </si>
  <si>
    <t>81435-9109</t>
  </si>
  <si>
    <t>Jul 15, 2015 3:45:39 PM PDT</t>
  </si>
  <si>
    <t>110-7721079-5317012</t>
  </si>
  <si>
    <t>MOBILE</t>
  </si>
  <si>
    <t>Jul 15, 2015 3:46:13 PM PDT</t>
  </si>
  <si>
    <t>108-8642959-6987404</t>
  </si>
  <si>
    <t>LANSDALE</t>
  </si>
  <si>
    <t>19446-3245</t>
  </si>
  <si>
    <t>Jul 15, 2015 5:30:36 PM PDT</t>
  </si>
  <si>
    <t>Jul 15, 2015 6:26:54 PM PDT</t>
  </si>
  <si>
    <t>002-4064985-9033012</t>
  </si>
  <si>
    <t>Oswego</t>
  </si>
  <si>
    <t>Il</t>
  </si>
  <si>
    <t>Jul 15, 2015 6:31:44 PM PDT</t>
  </si>
  <si>
    <t>112-7800367-9119406</t>
  </si>
  <si>
    <t>SPICEWOOD</t>
  </si>
  <si>
    <t>78669-3129</t>
  </si>
  <si>
    <t>Jul 15, 2015 7:08:31 PM PDT</t>
  </si>
  <si>
    <t>106-5270523-2899401</t>
  </si>
  <si>
    <t>Rockwall</t>
  </si>
  <si>
    <t>Jul 15, 2015 7:24:30 PM PDT</t>
  </si>
  <si>
    <t>112-2700970-1618630</t>
  </si>
  <si>
    <t>53719-2565</t>
  </si>
  <si>
    <t>Jul 15, 2015 9:28:54 PM PDT</t>
  </si>
  <si>
    <t>112-6174173-6121030</t>
  </si>
  <si>
    <t>Moraga</t>
  </si>
  <si>
    <t>Jul 15, 2015 10:22:34 PM PDT</t>
  </si>
  <si>
    <t>104-7400140-3211429</t>
  </si>
  <si>
    <t>MOBERLY</t>
  </si>
  <si>
    <t>65270-3714</t>
  </si>
  <si>
    <t>Jul 15, 2015 10:48:35 PM PDT</t>
  </si>
  <si>
    <t>113-1132546-6341834</t>
  </si>
  <si>
    <t>19606-2880</t>
  </si>
  <si>
    <t>Jul 15, 2015 11:10:44 PM PDT</t>
  </si>
  <si>
    <t>113-6281981-0115435</t>
  </si>
  <si>
    <t>20016-2660</t>
  </si>
  <si>
    <t>Jul 15, 2015 11:10:56 PM PDT</t>
  </si>
  <si>
    <t>112-4177798-2869064</t>
  </si>
  <si>
    <t>BLUFFTON</t>
  </si>
  <si>
    <t>29909-7816</t>
  </si>
  <si>
    <t>Jul 16, 2015 12:10:36 AM PDT</t>
  </si>
  <si>
    <t>FBA Inventory Reimbursement - Customer Return</t>
  </si>
  <si>
    <t>Jul 16, 2015 12:54:03 AM PDT</t>
  </si>
  <si>
    <t>110-1027583-8278626</t>
  </si>
  <si>
    <t>Woodmere</t>
  </si>
  <si>
    <t>11598-2409</t>
  </si>
  <si>
    <t>Jul 16, 2015 7:02:16 AM PDT</t>
  </si>
  <si>
    <t>102-5257611-5156221</t>
  </si>
  <si>
    <t>Virginia Beach</t>
  </si>
  <si>
    <t>virginia</t>
  </si>
  <si>
    <t>Jul 16, 2015 7:06:27 AM PDT</t>
  </si>
  <si>
    <t>116-9483792-6094624</t>
  </si>
  <si>
    <t>N. Eastham</t>
  </si>
  <si>
    <t>Jul 16, 2015 7:25:11 AM PDT</t>
  </si>
  <si>
    <t>110-1578667-3447443</t>
  </si>
  <si>
    <t>NEWARK</t>
  </si>
  <si>
    <t>19702-4852</t>
  </si>
  <si>
    <t>Jul 16, 2015 8:59:07 AM PDT</t>
  </si>
  <si>
    <t>110-6666355-1431459</t>
  </si>
  <si>
    <t>Golden Valley</t>
  </si>
  <si>
    <t>Jul 16, 2015 11:22:32 AM PDT</t>
  </si>
  <si>
    <t>115-8643476-2347443</t>
  </si>
  <si>
    <t>San Rafael</t>
  </si>
  <si>
    <t>94901-4921</t>
  </si>
  <si>
    <t>Jul 16, 2015 11:23:31 AM PDT</t>
  </si>
  <si>
    <t>106-3373471-3201012</t>
  </si>
  <si>
    <t>GASTONIA</t>
  </si>
  <si>
    <t>28056-7697</t>
  </si>
  <si>
    <t>Jul 16, 2015 11:38:46 AM PDT</t>
  </si>
  <si>
    <t>002-3541120-7351426</t>
  </si>
  <si>
    <t>TRUMBULL</t>
  </si>
  <si>
    <t>06611-5270</t>
  </si>
  <si>
    <t>Jul 16, 2015 12:17:20 PM PDT</t>
  </si>
  <si>
    <t>106-7897630-3213818</t>
  </si>
  <si>
    <t>La Crescenta</t>
  </si>
  <si>
    <t>Jul 16, 2015 12:51:58 PM PDT</t>
  </si>
  <si>
    <t>102-9789384-9659419</t>
  </si>
  <si>
    <t>Jul 16, 2015 3:48:10 PM PDT</t>
  </si>
  <si>
    <t>107-7685188-1506625</t>
  </si>
  <si>
    <t>29483-8276</t>
  </si>
  <si>
    <t>Jul 16, 2015 4:59:53 PM PDT</t>
  </si>
  <si>
    <t>105-8868272-8496248</t>
  </si>
  <si>
    <t>Jul 16, 2015 5:16:23 PM PDT</t>
  </si>
  <si>
    <t>102-6303889-2606612</t>
  </si>
  <si>
    <t>BRENHAM</t>
  </si>
  <si>
    <t>77833-4218</t>
  </si>
  <si>
    <t>Jul 16, 2015 5:51:24 PM PDT</t>
  </si>
  <si>
    <t>113-0166049-4785029</t>
  </si>
  <si>
    <t>44460-9606</t>
  </si>
  <si>
    <t>Jul 16, 2015 6:22:16 PM PDT</t>
  </si>
  <si>
    <t>113-7459736-3175422</t>
  </si>
  <si>
    <t>Pleasantville</t>
  </si>
  <si>
    <t>10570-2715</t>
  </si>
  <si>
    <t>Jul 16, 2015 7:43:57 PM PDT</t>
  </si>
  <si>
    <t>105-2870886-6381041</t>
  </si>
  <si>
    <t>90039-2641</t>
  </si>
  <si>
    <t>Jul 16, 2015 8:51:26 PM PDT</t>
  </si>
  <si>
    <t>103-0704165-3839431</t>
  </si>
  <si>
    <t>95032-2537</t>
  </si>
  <si>
    <t>Jul 16, 2015 11:28:43 PM PDT</t>
  </si>
  <si>
    <t>102-7817937-9438638</t>
  </si>
  <si>
    <t>IPSWICH</t>
  </si>
  <si>
    <t>01938-1304</t>
  </si>
  <si>
    <t>Jul 16, 2015 11:30:10 PM PDT</t>
  </si>
  <si>
    <t>Jul 16, 2015 11:36:56 PM PDT</t>
  </si>
  <si>
    <t>112-6124430-5902609</t>
  </si>
  <si>
    <t>WALDORF</t>
  </si>
  <si>
    <t>20603-3948</t>
  </si>
  <si>
    <t>Jul 17, 2015 1:06:42 AM PDT</t>
  </si>
  <si>
    <t>108-6183096-6984246</t>
  </si>
  <si>
    <t>DAYTONA BEACH</t>
  </si>
  <si>
    <t>32124-3625</t>
  </si>
  <si>
    <t>Jul 17, 2015 2:55:41 AM PDT</t>
  </si>
  <si>
    <t>111-4312992-1725017</t>
  </si>
  <si>
    <t>OOLTEWAH</t>
  </si>
  <si>
    <t>37363-5909</t>
  </si>
  <si>
    <t>Jul 17, 2015 7:10:26 AM PDT</t>
  </si>
  <si>
    <t>102-1186096-9022663</t>
  </si>
  <si>
    <t>HELENA</t>
  </si>
  <si>
    <t>59601-3891</t>
  </si>
  <si>
    <t>Jul 17, 2015 1:50:37 PM PDT</t>
  </si>
  <si>
    <t>107-5952020-1718665</t>
  </si>
  <si>
    <t>GEORGETOWN</t>
  </si>
  <si>
    <t>40324-9468</t>
  </si>
  <si>
    <t>Jul 17, 2015 3:20:52 PM PDT</t>
  </si>
  <si>
    <t>116-1431123-0540231</t>
  </si>
  <si>
    <t>Jersey Village</t>
  </si>
  <si>
    <t>Jul 17, 2015 3:36:27 PM PDT</t>
  </si>
  <si>
    <t>103-7377472-0587440</t>
  </si>
  <si>
    <t>10024-4256</t>
  </si>
  <si>
    <t>Jul 17, 2015 5:54:00 PM PDT</t>
  </si>
  <si>
    <t>115-2734899-3053003</t>
  </si>
  <si>
    <t>30305-1939</t>
  </si>
  <si>
    <t>Jul 17, 2015 9:04:21 PM PDT</t>
  </si>
  <si>
    <t>108-3674129-8013015</t>
  </si>
  <si>
    <t>Jul 17, 2015 10:40:45 PM PDT</t>
  </si>
  <si>
    <t>102-0833120-0357820</t>
  </si>
  <si>
    <t>LONG BEACH</t>
  </si>
  <si>
    <t>90813-4007</t>
  </si>
  <si>
    <t>Jul 18, 2015 1:28:07 AM PDT</t>
  </si>
  <si>
    <t>116-2349322-9061869</t>
  </si>
  <si>
    <t>20906-1614</t>
  </si>
  <si>
    <t>Jul 18, 2015 3:11:18 AM PDT</t>
  </si>
  <si>
    <t>Jul 18, 2015 3:19:35 AM PDT</t>
  </si>
  <si>
    <t>105-1303263-3909839</t>
  </si>
  <si>
    <t>WEST RICHLAND</t>
  </si>
  <si>
    <t>99353-5007</t>
  </si>
  <si>
    <t>Jul 18, 2015 8:43:53 AM PDT</t>
  </si>
  <si>
    <t>116-9977358-1419443</t>
  </si>
  <si>
    <t>SEABROOK</t>
  </si>
  <si>
    <t>Jul 18, 2015 3:24:14 PM PDT</t>
  </si>
  <si>
    <t>110-6374309-3632235</t>
  </si>
  <si>
    <t>20882-3714</t>
  </si>
  <si>
    <t>Jul 18, 2015 4:28:38 PM PDT</t>
  </si>
  <si>
    <t>116-4757671-5329812</t>
  </si>
  <si>
    <t>WESTERN SPRINGS</t>
  </si>
  <si>
    <t>60558-1108</t>
  </si>
  <si>
    <t>Jul 18, 2015 6:39:08 PM PDT</t>
  </si>
  <si>
    <t>105-6209112-8972215</t>
  </si>
  <si>
    <t>11201-2091</t>
  </si>
  <si>
    <t>Jul 18, 2015 10:23:24 PM PDT</t>
  </si>
  <si>
    <t>111-6703497-2877830</t>
  </si>
  <si>
    <t>Maple Valley</t>
  </si>
  <si>
    <t>Jul 18, 2015 10:35:51 PM PDT</t>
  </si>
  <si>
    <t>116-6802500-4141014</t>
  </si>
  <si>
    <t>Mukilteo</t>
  </si>
  <si>
    <t>Jul 18, 2015 10:43:52 PM PDT</t>
  </si>
  <si>
    <t>108-1742837-0589843</t>
  </si>
  <si>
    <t>Orange</t>
  </si>
  <si>
    <t>Jul 19, 2015 2:37:44 AM PDT</t>
  </si>
  <si>
    <t>109-1485158-6677820</t>
  </si>
  <si>
    <t>Albuquerque</t>
  </si>
  <si>
    <t>New Mexico</t>
  </si>
  <si>
    <t>Jul 19, 2015 2:59:20 AM PDT</t>
  </si>
  <si>
    <t>110-4051819-7177812</t>
  </si>
  <si>
    <t>KINGSTON</t>
  </si>
  <si>
    <t>37763-5509</t>
  </si>
  <si>
    <t>Jul 19, 2015 1:17:40 PM PDT</t>
  </si>
  <si>
    <t>Jul 19, 2015 2:16:19 PM PDT</t>
  </si>
  <si>
    <t>112-2702100-7308206</t>
  </si>
  <si>
    <t>TACOMA</t>
  </si>
  <si>
    <t>98406-3110</t>
  </si>
  <si>
    <t>Jul 19, 2015 6:44:11 PM PDT</t>
  </si>
  <si>
    <t>102-7462840-6249842</t>
  </si>
  <si>
    <t>MADEIRA</t>
  </si>
  <si>
    <t>45243-1940</t>
  </si>
  <si>
    <t>Jul 19, 2015 8:28:13 PM PDT</t>
  </si>
  <si>
    <t>116-2340847-0804232</t>
  </si>
  <si>
    <t>Edmond</t>
  </si>
  <si>
    <t>Jul 19, 2015 10:50:32 PM PDT</t>
  </si>
  <si>
    <t>107-6101803-6013863</t>
  </si>
  <si>
    <t>ASTORIA</t>
  </si>
  <si>
    <t>11103-4803</t>
  </si>
  <si>
    <t>Jul 20, 2015 12:13:45 AM PDT</t>
  </si>
  <si>
    <t>104-6129804-4375403</t>
  </si>
  <si>
    <t>21122-1236</t>
  </si>
  <si>
    <t>Jul 20, 2015 12:36:39 AM PDT</t>
  </si>
  <si>
    <t>104-6243923-4011436</t>
  </si>
  <si>
    <t>POCASSET</t>
  </si>
  <si>
    <t>02559-2075</t>
  </si>
  <si>
    <t>Jul 20, 2015 2:20:08 AM PDT</t>
  </si>
  <si>
    <t>108-8564620-4751463</t>
  </si>
  <si>
    <t>ASHBURN</t>
  </si>
  <si>
    <t>20147-6509</t>
  </si>
  <si>
    <t>Jul 20, 2015 8:37:02 AM PDT</t>
  </si>
  <si>
    <t>116-9249799-1292264</t>
  </si>
  <si>
    <t>Jul 20, 2015 8:41:05 AM PDT</t>
  </si>
  <si>
    <t>103-3607436-6666608</t>
  </si>
  <si>
    <t>ELKRIDGE</t>
  </si>
  <si>
    <t>21075-6186</t>
  </si>
  <si>
    <t>Jul 20, 2015 11:24:47 AM PDT</t>
  </si>
  <si>
    <t>109-0229802-0670611</t>
  </si>
  <si>
    <t>85044-6681</t>
  </si>
  <si>
    <t>Jul 20, 2015 12:05:25 PM PDT</t>
  </si>
  <si>
    <t>Jul 20, 2015 4:43:21 PM PDT</t>
  </si>
  <si>
    <t>112-4921237-5711454</t>
  </si>
  <si>
    <t>WEST CHESTER</t>
  </si>
  <si>
    <t>45241-1088</t>
  </si>
  <si>
    <t>Jul 20, 2015 9:17:07 PM PDT</t>
  </si>
  <si>
    <t>112-9621955-5896231</t>
  </si>
  <si>
    <t>TEMPLETON</t>
  </si>
  <si>
    <t>93465-9318</t>
  </si>
  <si>
    <t>Jul 20, 2015 9:25:48 PM PDT</t>
  </si>
  <si>
    <t>111-8421624-7371447</t>
  </si>
  <si>
    <t>Hillsborough</t>
  </si>
  <si>
    <t>Jul 20, 2015 11:11:04 PM PDT</t>
  </si>
  <si>
    <t>Jul 21, 2015 12:42:11 AM PDT</t>
  </si>
  <si>
    <t>114-2837993-7422626</t>
  </si>
  <si>
    <t>Potomac</t>
  </si>
  <si>
    <t>Jul 21, 2015 2:08:00 AM PDT</t>
  </si>
  <si>
    <t>112-5681403-0869843</t>
  </si>
  <si>
    <t>32225-3472</t>
  </si>
  <si>
    <t>Jul 21, 2015 7:18:01 AM PDT</t>
  </si>
  <si>
    <t>106-3576429-1407417</t>
  </si>
  <si>
    <t>HAMILTON</t>
  </si>
  <si>
    <t>08629-2220</t>
  </si>
  <si>
    <t>Jul 21, 2015 10:42:39 AM PDT</t>
  </si>
  <si>
    <t>116-0611629-1601838</t>
  </si>
  <si>
    <t>Jul 21, 2015 11:01:05 AM PDT</t>
  </si>
  <si>
    <t>106-8856025-6816240</t>
  </si>
  <si>
    <t>DENTON</t>
  </si>
  <si>
    <t>76201-5811</t>
  </si>
  <si>
    <t>Jul 21, 2015 11:38:02 AM PDT</t>
  </si>
  <si>
    <t>114-3921007-8993066</t>
  </si>
  <si>
    <t>78721-1222</t>
  </si>
  <si>
    <t>Jul 21, 2015 1:11:52 PM PDT</t>
  </si>
  <si>
    <t>114-0072796-1705058</t>
  </si>
  <si>
    <t>Elk Grove</t>
  </si>
  <si>
    <t>95758-6417</t>
  </si>
  <si>
    <t>Jul 21, 2015 2:19:52 PM PDT</t>
  </si>
  <si>
    <t>115-9586438-2398624</t>
  </si>
  <si>
    <t>STONE HARBOR</t>
  </si>
  <si>
    <t>08247-1064</t>
  </si>
  <si>
    <t>Jul 21, 2015 2:51:57 PM PDT</t>
  </si>
  <si>
    <t>112-0797758-6038666</t>
  </si>
  <si>
    <t>Glen Mills</t>
  </si>
  <si>
    <t>Pennsylvania</t>
  </si>
  <si>
    <t>19342-9510</t>
  </si>
  <si>
    <t>Jul 21, 2015 7:12:01 PM PDT</t>
  </si>
  <si>
    <t>002-1175256-4333019</t>
  </si>
  <si>
    <t>29485-8853</t>
  </si>
  <si>
    <t>Jul 21, 2015 9:33:11 PM PDT</t>
  </si>
  <si>
    <t>106-3431471-4621813</t>
  </si>
  <si>
    <t>REDONDO BEACH</t>
  </si>
  <si>
    <t>90277-4159</t>
  </si>
  <si>
    <t>Jul 21, 2015 10:38:26 PM PDT</t>
  </si>
  <si>
    <t>103-8784827-8141008</t>
  </si>
  <si>
    <t>STERLING</t>
  </si>
  <si>
    <t>20165-7304</t>
  </si>
  <si>
    <t>Jul 22, 2015 12:27:00 AM PDT</t>
  </si>
  <si>
    <t>109-5305759-6627455</t>
  </si>
  <si>
    <t>GUILFORD</t>
  </si>
  <si>
    <t>47022-9634</t>
  </si>
  <si>
    <t>Jul 22, 2015 12:49:07 AM PDT</t>
  </si>
  <si>
    <t>103-6364463-7270639</t>
  </si>
  <si>
    <t>Jul 22, 2015 12:35:55 PM PDT</t>
  </si>
  <si>
    <t>116-2314056-8002648</t>
  </si>
  <si>
    <t>el dorado hills</t>
  </si>
  <si>
    <t>Jul 22, 2015 3:04:31 PM PDT</t>
  </si>
  <si>
    <t>113-0607752-1647468</t>
  </si>
  <si>
    <t>60661-1289</t>
  </si>
  <si>
    <t>Jul 22, 2015 6:12:52 PM PDT</t>
  </si>
  <si>
    <t>112-4694393-5257014</t>
  </si>
  <si>
    <t>Jul 22, 2015 6:14:22 PM PDT</t>
  </si>
  <si>
    <t>104-8583093-0541025</t>
  </si>
  <si>
    <t>98502-9009</t>
  </si>
  <si>
    <t>Jul 22, 2015 6:46:30 PM PDT</t>
  </si>
  <si>
    <t>116-9992583-3145812</t>
  </si>
  <si>
    <t>Jul 22, 2015 7:06:58 PM PDT</t>
  </si>
  <si>
    <t>107-2060176-1825060</t>
  </si>
  <si>
    <t>METHUEN</t>
  </si>
  <si>
    <t>01844-5623</t>
  </si>
  <si>
    <t>Jul 22, 2015 7:09:44 PM PDT</t>
  </si>
  <si>
    <t>112-1290835-7680201</t>
  </si>
  <si>
    <t>DORCHESTER</t>
  </si>
  <si>
    <t>02122-3301</t>
  </si>
  <si>
    <t>Jul 22, 2015 8:17:21 PM PDT</t>
  </si>
  <si>
    <t>106-0537406-7559440</t>
  </si>
  <si>
    <t>Boone</t>
  </si>
  <si>
    <t>Jul 22, 2015 8:18:00 PM PDT</t>
  </si>
  <si>
    <t>105-6249832-3982668</t>
  </si>
  <si>
    <t>10021-2816</t>
  </si>
  <si>
    <t>Jul 22, 2015 8:28:40 PM PDT</t>
  </si>
  <si>
    <t>Jul 22, 2015 11:21:13 PM PDT</t>
  </si>
  <si>
    <t>104-7929591-7174662</t>
  </si>
  <si>
    <t>PALM COAST</t>
  </si>
  <si>
    <t>32137-1517</t>
  </si>
  <si>
    <t>Jul 22, 2015 11:56:46 PM PDT</t>
  </si>
  <si>
    <t>106-2050755-3813844</t>
  </si>
  <si>
    <t>Idyllwild</t>
  </si>
  <si>
    <t>92549-0430</t>
  </si>
  <si>
    <t>Jul 23, 2015 10:50:08 AM PDT</t>
  </si>
  <si>
    <t>105-4400184-3031431</t>
  </si>
  <si>
    <t>20910-6804</t>
  </si>
  <si>
    <t>Jul 23, 2015 12:30:51 PM PDT</t>
  </si>
  <si>
    <t>115-8668131-1655402</t>
  </si>
  <si>
    <t>Jul 23, 2015 2:37:21 PM PDT</t>
  </si>
  <si>
    <t>105-1883021-4012267</t>
  </si>
  <si>
    <t>GREELEY</t>
  </si>
  <si>
    <t>80634-7920</t>
  </si>
  <si>
    <t>Jul 23, 2015 2:38:13 PM PDT</t>
  </si>
  <si>
    <t>103-2434533-8253060</t>
  </si>
  <si>
    <t>Miami</t>
  </si>
  <si>
    <t>Jul 23, 2015 3:05:29 PM PDT</t>
  </si>
  <si>
    <t>106-2715739-5489037</t>
  </si>
  <si>
    <t>99122-8669</t>
  </si>
  <si>
    <t>Jul 23, 2015 5:51:54 PM PDT</t>
  </si>
  <si>
    <t>112-4945939-0045823</t>
  </si>
  <si>
    <t>PAINESVILLE</t>
  </si>
  <si>
    <t>44077-1530</t>
  </si>
  <si>
    <t>Jul 23, 2015 8:50:04 PM PDT</t>
  </si>
  <si>
    <t>116-0425442-4164251</t>
  </si>
  <si>
    <t>STATEN ISLAND</t>
  </si>
  <si>
    <t>10302-2125</t>
  </si>
  <si>
    <t>Jul 23, 2015 10:51:59 PM PDT</t>
  </si>
  <si>
    <t>002-6878121-4127447</t>
  </si>
  <si>
    <t>Clinton</t>
  </si>
  <si>
    <t>08809-1277</t>
  </si>
  <si>
    <t>Jul 23, 2015 10:52:13 PM PDT</t>
  </si>
  <si>
    <t>113-0391631-9653806</t>
  </si>
  <si>
    <t>10128-3956</t>
  </si>
  <si>
    <t>Jul 23, 2015 11:13:59 PM PDT</t>
  </si>
  <si>
    <t>002-2796852-4485805</t>
  </si>
  <si>
    <t>11237-2105</t>
  </si>
  <si>
    <t>Jul 23, 2015 11:23:22 PM PDT</t>
  </si>
  <si>
    <t>111-4728596-9678617</t>
  </si>
  <si>
    <t>PENSACOLA</t>
  </si>
  <si>
    <t>32503-3735</t>
  </si>
  <si>
    <t>Jul 24, 2015 1:10:58 AM PDT</t>
  </si>
  <si>
    <t>116-9007632-8712251</t>
  </si>
  <si>
    <t>20007-3063</t>
  </si>
  <si>
    <t>Jul 24, 2015 1:44:18 AM PDT</t>
  </si>
  <si>
    <t>114-9809502-3765844</t>
  </si>
  <si>
    <t>MATTHEWS</t>
  </si>
  <si>
    <t>28104-6843</t>
  </si>
  <si>
    <t>Jul 24, 2015 12:10:59 PM PDT</t>
  </si>
  <si>
    <t>Jul 24, 2015 2:34:58 PM PDT</t>
  </si>
  <si>
    <t>109-3520709-4033035</t>
  </si>
  <si>
    <t>95403-1404</t>
  </si>
  <si>
    <t>Jul 24, 2015 6:01:02 PM PDT</t>
  </si>
  <si>
    <t>116-0859776-5246647</t>
  </si>
  <si>
    <t>SAN ANTONIO</t>
  </si>
  <si>
    <t>78202-2721</t>
  </si>
  <si>
    <t>Jul 24, 2015 6:13:09 PM PDT</t>
  </si>
  <si>
    <t>102-9143958-3780257</t>
  </si>
  <si>
    <t>BIG SPRING</t>
  </si>
  <si>
    <t>79720-7801</t>
  </si>
  <si>
    <t>Jul 24, 2015 7:25:39 PM PDT</t>
  </si>
  <si>
    <t>113-9710400-0567446</t>
  </si>
  <si>
    <t>WESTERVILLE</t>
  </si>
  <si>
    <t>43081-2237</t>
  </si>
  <si>
    <t>Jul 24, 2015 8:09:05 PM PDT</t>
  </si>
  <si>
    <t>Jul 24, 2015 8:44:52 PM PDT</t>
  </si>
  <si>
    <t>002-3614856-7668266</t>
  </si>
  <si>
    <t>FLUSHING</t>
  </si>
  <si>
    <t>11367-2126</t>
  </si>
  <si>
    <t>Jul 24, 2015 9:41:15 PM PDT</t>
  </si>
  <si>
    <t>112-1700321-0428223</t>
  </si>
  <si>
    <t>VENICE</t>
  </si>
  <si>
    <t>90291-4803</t>
  </si>
  <si>
    <t>Jul 24, 2015 10:20:32 PM PDT</t>
  </si>
  <si>
    <t>102-7523294-9547448</t>
  </si>
  <si>
    <t>EASTCHESTER</t>
  </si>
  <si>
    <t>10709-3706</t>
  </si>
  <si>
    <t>Jul 25, 2015 12:57:50 AM PDT</t>
  </si>
  <si>
    <t>108-1683890-6933839</t>
  </si>
  <si>
    <t>SUDBURY</t>
  </si>
  <si>
    <t>01776-1100</t>
  </si>
  <si>
    <t>Jul 25, 2015 1:11:12 AM PDT</t>
  </si>
  <si>
    <t>110-3226482-8545055</t>
  </si>
  <si>
    <t>SHOREWOOD</t>
  </si>
  <si>
    <t>53211-2412</t>
  </si>
  <si>
    <t>Jul 25, 2015 2:19:17 AM PDT</t>
  </si>
  <si>
    <t>103-0971819-1418627</t>
  </si>
  <si>
    <t>FISHERS</t>
  </si>
  <si>
    <t>46037-7233</t>
  </si>
  <si>
    <t>Jul 25, 2015 4:38:56 AM PDT</t>
  </si>
  <si>
    <t>112-9610293-1606631</t>
  </si>
  <si>
    <t>Jul 25, 2015 4:39:54 AM PDT</t>
  </si>
  <si>
    <t>116-7756334-6949851</t>
  </si>
  <si>
    <t>85718-1157</t>
  </si>
  <si>
    <t>Jul 25, 2015 7:45:02 AM PDT</t>
  </si>
  <si>
    <t>103-3996139-3608261</t>
  </si>
  <si>
    <t>60603-4096</t>
  </si>
  <si>
    <t>Jul 25, 2015 2:44:17 PM PDT</t>
  </si>
  <si>
    <t>103-8941440-2018669</t>
  </si>
  <si>
    <t>Mason</t>
  </si>
  <si>
    <t>Jul 25, 2015 3:34:30 PM PDT</t>
  </si>
  <si>
    <t>104-2703854-6385833</t>
  </si>
  <si>
    <t>Shiocton</t>
  </si>
  <si>
    <t>Jul 25, 2015 8:01:22 PM PDT</t>
  </si>
  <si>
    <t>108-9281248-7297830</t>
  </si>
  <si>
    <t>Colchester</t>
  </si>
  <si>
    <t>Jul 25, 2015 9:28:28 PM PDT</t>
  </si>
  <si>
    <t>107-9090134-9898669</t>
  </si>
  <si>
    <t>90034-6104</t>
  </si>
  <si>
    <t>Jul 25, 2015 9:36:10 PM PDT</t>
  </si>
  <si>
    <t>109-5372399-5057868</t>
  </si>
  <si>
    <t>Jul 26, 2015 12:24:47 AM PDT</t>
  </si>
  <si>
    <t>116-0288862-1357846</t>
  </si>
  <si>
    <t>Westfield</t>
  </si>
  <si>
    <t>Jul 26, 2015 3:19:00 AM PDT</t>
  </si>
  <si>
    <t>102-4662370-0443453</t>
  </si>
  <si>
    <t>94121-3519</t>
  </si>
  <si>
    <t>Jul 26, 2015 7:06:39 AM PDT</t>
  </si>
  <si>
    <t>111-2670984-4877857</t>
  </si>
  <si>
    <t>Crestline</t>
  </si>
  <si>
    <t>Jul 26, 2015 7:59:09 PM PDT</t>
  </si>
  <si>
    <t>113-0826520-0771426</t>
  </si>
  <si>
    <t>belmont</t>
  </si>
  <si>
    <t>Jul 26, 2015 8:47:17 PM PDT</t>
  </si>
  <si>
    <t>102-0862666-3547401</t>
  </si>
  <si>
    <t>70809-2108</t>
  </si>
  <si>
    <t>Jul 26, 2015 9:05:59 PM PDT</t>
  </si>
  <si>
    <t>105-4093459-3246635</t>
  </si>
  <si>
    <t>SUMMIT</t>
  </si>
  <si>
    <t>07901-3623</t>
  </si>
  <si>
    <t>Jul 26, 2015 10:44:43 PM PDT</t>
  </si>
  <si>
    <t>115-9389947-4948231</t>
  </si>
  <si>
    <t>98119-2916</t>
  </si>
  <si>
    <t>Jul 26, 2015 11:38:26 PM PDT</t>
  </si>
  <si>
    <t>104-4660432-9962620</t>
  </si>
  <si>
    <t>BEVERLY HILLS</t>
  </si>
  <si>
    <t>90210-3924</t>
  </si>
  <si>
    <t>Jul 27, 2015 5:02:54 AM PDT</t>
  </si>
  <si>
    <t>To your account ending in: 1194, Federal ACH Trace ID: 091000011286046</t>
  </si>
  <si>
    <t>Jul 27, 2015 6:07:09 AM PDT</t>
  </si>
  <si>
    <t>116-5891442-6287450</t>
  </si>
  <si>
    <t>BELLEVUE</t>
  </si>
  <si>
    <t>98006-6549</t>
  </si>
  <si>
    <t>Jul 27, 2015 1:07:46 PM PDT</t>
  </si>
  <si>
    <t>106-5625123-2752210</t>
  </si>
  <si>
    <t>carlisle</t>
  </si>
  <si>
    <t>ar</t>
  </si>
  <si>
    <t>Jul 27, 2015 1:50:57 PM PDT</t>
  </si>
  <si>
    <t>105-0857900-2781827</t>
  </si>
  <si>
    <t>DOWNSVILLE</t>
  </si>
  <si>
    <t>71234-5927</t>
  </si>
  <si>
    <t>Jul 27, 2015 5:05:48 PM PDT</t>
  </si>
  <si>
    <t>103-8566352-2565007</t>
  </si>
  <si>
    <t>MAITLAND</t>
  </si>
  <si>
    <t>32751-4577</t>
  </si>
  <si>
    <t>Jul 27, 2015 6:14:48 PM PDT</t>
  </si>
  <si>
    <t>111-2644137-9509053</t>
  </si>
  <si>
    <t>10075-1255</t>
  </si>
  <si>
    <t>Jul 27, 2015 6:20:47 PM PDT</t>
  </si>
  <si>
    <t>113-1227147-8773843</t>
  </si>
  <si>
    <t>10021-1410</t>
  </si>
  <si>
    <t>Jul 27, 2015 7:21:29 PM PDT</t>
  </si>
  <si>
    <t>110-8949353-0445064</t>
  </si>
  <si>
    <t>STOUGHTON</t>
  </si>
  <si>
    <t>53589-1270</t>
  </si>
  <si>
    <t>Jul 27, 2015 8:43:35 PM PDT</t>
  </si>
  <si>
    <t>103-4544330-0740258</t>
  </si>
  <si>
    <t>LIBERTYVILLE</t>
  </si>
  <si>
    <t>60048-9503</t>
  </si>
  <si>
    <t>Jul 27, 2015 9:49:57 PM PDT</t>
  </si>
  <si>
    <t>102-3811746-7611420</t>
  </si>
  <si>
    <t>LIBERTY HILL</t>
  </si>
  <si>
    <t>78642-3900</t>
  </si>
  <si>
    <t>Jul 27, 2015 11:35:08 PM PDT</t>
  </si>
  <si>
    <t>116-7174647-3605037</t>
  </si>
  <si>
    <t>Jul 28, 2015 12:25:07 AM PDT</t>
  </si>
  <si>
    <t>110-7494865-1495414</t>
  </si>
  <si>
    <t>20706-3442</t>
  </si>
  <si>
    <t>Jul 28, 2015 12:42:41 AM PDT</t>
  </si>
  <si>
    <t>116-0883426-0588216</t>
  </si>
  <si>
    <t>Jul 28, 2015 2:16:44 AM PDT</t>
  </si>
  <si>
    <t>116-0530516-4054669</t>
  </si>
  <si>
    <t>NASHVILLE</t>
  </si>
  <si>
    <t>37212-3148</t>
  </si>
  <si>
    <t>Jul 28, 2015 2:42:10 AM PDT</t>
  </si>
  <si>
    <t>113-5055246-5275450</t>
  </si>
  <si>
    <t>PORT SAINT LUCIE</t>
  </si>
  <si>
    <t>34953-2509</t>
  </si>
  <si>
    <t>Jul 28, 2015 4:10:26 AM PDT</t>
  </si>
  <si>
    <t>108-5729786-5305013</t>
  </si>
  <si>
    <t>FAIR OAKS</t>
  </si>
  <si>
    <t>95628-4426</t>
  </si>
  <si>
    <t>Jul 28, 2015 4:43:28 AM PDT</t>
  </si>
  <si>
    <t>116-4475795-0026650</t>
  </si>
  <si>
    <t>ARIZONA</t>
  </si>
  <si>
    <t>86001-2481</t>
  </si>
  <si>
    <t>Jul 28, 2015 5:12:39 AM PDT</t>
  </si>
  <si>
    <t>Jul 28, 2015 5:26:24 AM PDT</t>
  </si>
  <si>
    <t>113-8137413-4827454</t>
  </si>
  <si>
    <t>94609-1714</t>
  </si>
  <si>
    <t>Jul 28, 2015 9:23:11 AM PDT</t>
  </si>
  <si>
    <t>103-5474662-7844222</t>
  </si>
  <si>
    <t>Kensington</t>
  </si>
  <si>
    <t>20895-2929</t>
  </si>
  <si>
    <t>Jul 28, 2015 6:10:39 PM PDT</t>
  </si>
  <si>
    <t>107-3928826-8137055</t>
  </si>
  <si>
    <t>LINCOLN CITY</t>
  </si>
  <si>
    <t>97367-5059</t>
  </si>
  <si>
    <t>Jul 28, 2015 6:14:30 PM PDT</t>
  </si>
  <si>
    <t>109-3765688-9933066</t>
  </si>
  <si>
    <t>FORT RILEY</t>
  </si>
  <si>
    <t>66442-5036</t>
  </si>
  <si>
    <t>Jul 28, 2015 7:00:01 PM PDT</t>
  </si>
  <si>
    <t>105-3813096-2771416</t>
  </si>
  <si>
    <t>Tigard</t>
  </si>
  <si>
    <t>Jul 29, 2015 3:01:16 AM PDT</t>
  </si>
  <si>
    <t>108-2369910-7309848</t>
  </si>
  <si>
    <t>11215-4897</t>
  </si>
  <si>
    <t>Jul 29, 2015 3:20:28 AM PDT</t>
  </si>
  <si>
    <t>002-2625400-6317039</t>
  </si>
  <si>
    <t>Jul 29, 2015 12:32:09 PM PDT</t>
  </si>
  <si>
    <t>Jul 29, 2015 2:46:39 PM PDT</t>
  </si>
  <si>
    <t>112-4405841-9220251</t>
  </si>
  <si>
    <t>MILLERTON</t>
  </si>
  <si>
    <t>12546-4661</t>
  </si>
  <si>
    <t>Jul 29, 2015 6:12:34 PM PDT</t>
  </si>
  <si>
    <t>107-8666832-1859415</t>
  </si>
  <si>
    <t>Dallas</t>
  </si>
  <si>
    <t>Jul 29, 2015 8:43:56 PM PDT</t>
  </si>
  <si>
    <t>113-2339008-6650636</t>
  </si>
  <si>
    <t>THE COLONY</t>
  </si>
  <si>
    <t>75056-3722</t>
  </si>
  <si>
    <t>Jul 29, 2015 10:48:39 PM PDT</t>
  </si>
  <si>
    <t>Jul 29, 2015 11:13:20 PM PDT</t>
  </si>
  <si>
    <t>116-5538467-6534646</t>
  </si>
  <si>
    <t>SAVANNAH</t>
  </si>
  <si>
    <t>31401-5736</t>
  </si>
  <si>
    <t>Jul 29, 2015 11:15:49 PM PDT</t>
  </si>
  <si>
    <t>112-3212890-4891412</t>
  </si>
  <si>
    <t>BEAUFORT</t>
  </si>
  <si>
    <t>29906-9185</t>
  </si>
  <si>
    <t>Jul 30, 2015 12:35:42 AM PDT</t>
  </si>
  <si>
    <t>111-5823722-5905021</t>
  </si>
  <si>
    <t>98104-1354</t>
  </si>
  <si>
    <t>Jul 30, 2015 1:27:02 AM PDT</t>
  </si>
  <si>
    <t>114-9988775-1569054</t>
  </si>
  <si>
    <t>SARASOTA</t>
  </si>
  <si>
    <t>34236-4019</t>
  </si>
  <si>
    <t>Jul 30, 2015 4:56:27 AM PDT</t>
  </si>
  <si>
    <t>112-9622412-9751438</t>
  </si>
  <si>
    <t>MESA</t>
  </si>
  <si>
    <t>85209-7326</t>
  </si>
  <si>
    <t>Jul 30, 2015 5:35:04 AM PDT</t>
  </si>
  <si>
    <t>115-8891903-9671413</t>
  </si>
  <si>
    <t>Westborough</t>
  </si>
  <si>
    <t>Jul 30, 2015 9:04:00 AM PDT</t>
  </si>
  <si>
    <t>107-1711229-7937059</t>
  </si>
  <si>
    <t>Lafayette</t>
  </si>
  <si>
    <t>Jul 30, 2015 2:29:53 PM PDT</t>
  </si>
  <si>
    <t>110-6185954-9035469</t>
  </si>
  <si>
    <t>Ronkonkoma</t>
  </si>
  <si>
    <t>11779-3668</t>
  </si>
  <si>
    <t>Jul 30, 2015 2:36:54 PM PDT</t>
  </si>
  <si>
    <t>110-7213743-3957821</t>
  </si>
  <si>
    <t>Jul 30, 2015 3:11:26 PM PDT</t>
  </si>
  <si>
    <t>102-9275706-7155407</t>
  </si>
  <si>
    <t>Bemus Point</t>
  </si>
  <si>
    <t>Jul 31, 2015 1:12:10 AM PDT</t>
  </si>
  <si>
    <t>105-6895476-3293861</t>
  </si>
  <si>
    <t>FORT MYERS</t>
  </si>
  <si>
    <t>Jul 31, 2015 8:44:48 AM PDT</t>
  </si>
  <si>
    <t>114-2438759-8963466</t>
  </si>
  <si>
    <t>MUNCIE</t>
  </si>
  <si>
    <t>47304-4335</t>
  </si>
  <si>
    <t>Jul 31, 2015 10:41:20 AM PDT</t>
  </si>
  <si>
    <t>Buyer Recharge</t>
  </si>
  <si>
    <t>Jul 31, 2015 2:14:17 PM PDT</t>
  </si>
  <si>
    <t>108-3482384-7267440</t>
  </si>
  <si>
    <t>26426-7589</t>
  </si>
  <si>
    <t>Jul 31, 2015 2:21:40 PM PDT</t>
  </si>
  <si>
    <t>Jul 31, 2015 3:20:22 PM PDT</t>
  </si>
  <si>
    <t>102-3862916-7072228</t>
  </si>
  <si>
    <t>Jul 31, 2015 3:23:04 PM PDT</t>
  </si>
  <si>
    <t>110-0256696-3789009</t>
  </si>
  <si>
    <t>75209-1606</t>
  </si>
  <si>
    <t>Jul 31, 2015 3:59:40 PM PDT</t>
  </si>
  <si>
    <t>115-7734215-8411462</t>
  </si>
  <si>
    <t>20007-3073</t>
  </si>
  <si>
    <t>Jul 31, 2015 6:04:25 PM PDT</t>
  </si>
  <si>
    <t>103-9282433-7182605</t>
  </si>
  <si>
    <t>SHOREVIEW</t>
  </si>
  <si>
    <t>55126-1405</t>
  </si>
  <si>
    <t>Jul 31, 2015 7:21:27 PM PDT</t>
  </si>
  <si>
    <t>103-5610534-8320213</t>
  </si>
  <si>
    <t>Jul 31, 2015 9:02:18 PM PDT</t>
  </si>
  <si>
    <t>113-3446564-0697801</t>
  </si>
  <si>
    <t>Jul 31, 2015 11:09:11 PM PDT</t>
  </si>
  <si>
    <t>105-1301773-5878666</t>
  </si>
  <si>
    <t>DECATUR</t>
  </si>
  <si>
    <t>30030-2939</t>
  </si>
  <si>
    <t>Jul 31, 2015 11:47:28 PM PDT</t>
  </si>
  <si>
    <t>106-1379486-5725030</t>
  </si>
  <si>
    <t>Aug 1, 2015 12:02:29 AM PDT</t>
  </si>
  <si>
    <t>103-2962557-7474638</t>
  </si>
  <si>
    <t>Lenexa</t>
  </si>
  <si>
    <t>Aug 1, 2015 12:15:11 PM PDT</t>
  </si>
  <si>
    <t>Aug 1, 2015 1:11:02 PM PDT</t>
  </si>
  <si>
    <t>111-6758669-5752255</t>
  </si>
  <si>
    <t>naperville</t>
  </si>
  <si>
    <t>Aug 1, 2015 5:12:08 PM PDT</t>
  </si>
  <si>
    <t>110-4288842-7169011</t>
  </si>
  <si>
    <t>Las Vegas</t>
  </si>
  <si>
    <t>Aug 1, 2015 5:56:07 PM PDT</t>
  </si>
  <si>
    <t>Aug 1, 2015 6:41:25 PM PDT</t>
  </si>
  <si>
    <t>106-8053091-4595444</t>
  </si>
  <si>
    <t>PARK RIDGE</t>
  </si>
  <si>
    <t>60068-2415</t>
  </si>
  <si>
    <t>Aug 1, 2015 10:45:59 PM PDT</t>
  </si>
  <si>
    <t>104-6176852-9043450</t>
  </si>
  <si>
    <t>Trenton</t>
  </si>
  <si>
    <t>Aug 1, 2015 10:52:01 PM PDT</t>
  </si>
  <si>
    <t>108-3294919-6254607</t>
  </si>
  <si>
    <t>COLTS NECK</t>
  </si>
  <si>
    <t>07722-1029</t>
  </si>
  <si>
    <t>Aug 1, 2015 11:38:40 PM PDT</t>
  </si>
  <si>
    <t>102-7422805-9373852</t>
  </si>
  <si>
    <t>ARNOLD</t>
  </si>
  <si>
    <t>21012-2427</t>
  </si>
  <si>
    <t>Aug 2, 2015 1:18:29 AM PDT</t>
  </si>
  <si>
    <t>111-4074221-2982669</t>
  </si>
  <si>
    <t>BALA CYNWYD</t>
  </si>
  <si>
    <t>19004-2834</t>
  </si>
  <si>
    <t>Aug 2, 2015 3:30:06 AM PDT</t>
  </si>
  <si>
    <t>116-3863119-9629057</t>
  </si>
  <si>
    <t>OLD HICKORY</t>
  </si>
  <si>
    <t>37138-2310</t>
  </si>
  <si>
    <t>Aug 2, 2015 3:57:46 AM PDT</t>
  </si>
  <si>
    <t>115-8129745-2892250</t>
  </si>
  <si>
    <t>94108-5560</t>
  </si>
  <si>
    <t>Aug 2, 2015 10:57:45 AM PDT</t>
  </si>
  <si>
    <t>002-0488221-9663424</t>
  </si>
  <si>
    <t>94107-1784</t>
  </si>
  <si>
    <t>Aug 2, 2015 7:14:45 PM PDT</t>
  </si>
  <si>
    <t>104-6558504-7187405</t>
  </si>
  <si>
    <t>60504-8933</t>
  </si>
  <si>
    <t>Aug 2, 2015 11:43:07 PM PDT</t>
  </si>
  <si>
    <t>105-0932375-8436233</t>
  </si>
  <si>
    <t>Lansdale</t>
  </si>
  <si>
    <t>19446-2302</t>
  </si>
  <si>
    <t>Aug 3, 2015 3:43:27 AM PDT</t>
  </si>
  <si>
    <t>116-9682267-9560221</t>
  </si>
  <si>
    <t>77006-4092</t>
  </si>
  <si>
    <t>Aug 3, 2015 8:58:01 AM PDT</t>
  </si>
  <si>
    <t>105-7599525-3247408</t>
  </si>
  <si>
    <t>Berkey</t>
  </si>
  <si>
    <t>Aug 3, 2015 10:55:05 AM PDT</t>
  </si>
  <si>
    <t>115-7382356-0557019</t>
  </si>
  <si>
    <t>preston hollow</t>
  </si>
  <si>
    <t>Aug 3, 2015 1:06:59 PM PDT</t>
  </si>
  <si>
    <t>113-2997890-7553863</t>
  </si>
  <si>
    <t>POCATELLO</t>
  </si>
  <si>
    <t>83201-5813</t>
  </si>
  <si>
    <t>Aug 3, 2015 2:24:50 PM PDT</t>
  </si>
  <si>
    <t>113-6117706-4022607</t>
  </si>
  <si>
    <t>48307-3731</t>
  </si>
  <si>
    <t>Aug 3, 2015 2:34:23 PM PDT</t>
  </si>
  <si>
    <t>111-3222239-3473013</t>
  </si>
  <si>
    <t>Charlottesville</t>
  </si>
  <si>
    <t>22901-0650</t>
  </si>
  <si>
    <t>Aug 3, 2015 3:19:53 PM PDT</t>
  </si>
  <si>
    <t>116-5758788-8136202</t>
  </si>
  <si>
    <t>Tallahassee</t>
  </si>
  <si>
    <t>Aug 3, 2015 4:25:27 PM PDT</t>
  </si>
  <si>
    <t>109-5988974-7329839</t>
  </si>
  <si>
    <t>08854-2939</t>
  </si>
  <si>
    <t>Aug 3, 2015 4:40:41 PM PDT</t>
  </si>
  <si>
    <t>Aug 3, 2015 5:52:46 PM PDT</t>
  </si>
  <si>
    <t>107-5204727-2656246</t>
  </si>
  <si>
    <t>Tampa</t>
  </si>
  <si>
    <t>Aug 3, 2015 7:35:54 PM PDT</t>
  </si>
  <si>
    <t>116-7713190-6298615</t>
  </si>
  <si>
    <t>NASHUA</t>
  </si>
  <si>
    <t>03060-6809</t>
  </si>
  <si>
    <t>Aug 3, 2015 7:47:53 PM PDT</t>
  </si>
  <si>
    <t>110-4396443-9852240</t>
  </si>
  <si>
    <t>LEAWOOD</t>
  </si>
  <si>
    <t>66211-2613</t>
  </si>
  <si>
    <t>Aug 3, 2015 8:42:04 PM PDT</t>
  </si>
  <si>
    <t>111-7070558-3730604</t>
  </si>
  <si>
    <t>ROSLYN</t>
  </si>
  <si>
    <t>11576-3108</t>
  </si>
  <si>
    <t>Aug 3, 2015 9:10:23 PM PDT</t>
  </si>
  <si>
    <t>102-0990031-9156256</t>
  </si>
  <si>
    <t>Plano</t>
  </si>
  <si>
    <t>75023-5800</t>
  </si>
  <si>
    <t>Aug 3, 2015 11:15:31 PM PDT</t>
  </si>
  <si>
    <t>113-6041369-6821824</t>
  </si>
  <si>
    <t>Aug 4, 2015 12:45:26 AM PDT</t>
  </si>
  <si>
    <t>107-1405230-7321032</t>
  </si>
  <si>
    <t>JAY</t>
  </si>
  <si>
    <t>32565-9410</t>
  </si>
  <si>
    <t>Aug 4, 2015 2:24:19 AM PDT</t>
  </si>
  <si>
    <t>104-3083951-6884204</t>
  </si>
  <si>
    <t>belleair beach</t>
  </si>
  <si>
    <t>fl</t>
  </si>
  <si>
    <t>Aug 4, 2015 2:40:40 AM PDT</t>
  </si>
  <si>
    <t>Aug 4, 2015 3:48:47 AM PDT</t>
  </si>
  <si>
    <t>106-6549001-7889060</t>
  </si>
  <si>
    <t>37115-3205</t>
  </si>
  <si>
    <t>Aug 4, 2015 6:51:08 AM PDT</t>
  </si>
  <si>
    <t>111-1093449-0575441</t>
  </si>
  <si>
    <t>HOWARD</t>
  </si>
  <si>
    <t>16841-2151</t>
  </si>
  <si>
    <t>Aug 4, 2015 1:29:59 PM PDT</t>
  </si>
  <si>
    <t>109-9403305-8670627</t>
  </si>
  <si>
    <t>Maple City</t>
  </si>
  <si>
    <t>Aug 4, 2015 3:24:06 PM PDT</t>
  </si>
  <si>
    <t>002-9941907-4716218</t>
  </si>
  <si>
    <t>SOMERS</t>
  </si>
  <si>
    <t>10589-3119</t>
  </si>
  <si>
    <t>Aug 4, 2015 3:30:04 PM PDT</t>
  </si>
  <si>
    <t>106-6033053-5349060</t>
  </si>
  <si>
    <t>POWDER SPRINGS</t>
  </si>
  <si>
    <t>30127-8449</t>
  </si>
  <si>
    <t>Aug 4, 2015 5:08:56 PM PDT</t>
  </si>
  <si>
    <t>102-3851716-0277041</t>
  </si>
  <si>
    <t>Glade Spring</t>
  </si>
  <si>
    <t>Aug 4, 2015 6:51:36 PM PDT</t>
  </si>
  <si>
    <t>104-1878957-5933809</t>
  </si>
  <si>
    <t>BOUNTIFUL</t>
  </si>
  <si>
    <t>84010-2023</t>
  </si>
  <si>
    <t>Aug 4, 2015 8:08:34 PM PDT</t>
  </si>
  <si>
    <t>106-2012516-2089850</t>
  </si>
  <si>
    <t>IOWA CITY</t>
  </si>
  <si>
    <t>52240-9168</t>
  </si>
  <si>
    <t>Aug 4, 2015 8:24:40 PM PDT</t>
  </si>
  <si>
    <t>Aug 4, 2015 8:51:13 PM PDT</t>
  </si>
  <si>
    <t>116-7827194-7423461</t>
  </si>
  <si>
    <t>Tustin</t>
  </si>
  <si>
    <t>Aug 4, 2015 11:48:00 PM PDT</t>
  </si>
  <si>
    <t>002-7367169-8900246</t>
  </si>
  <si>
    <t>15701-3613</t>
  </si>
  <si>
    <t>Aug 5, 2015 12:04:36 AM PDT</t>
  </si>
  <si>
    <t>002-6155169-9419407</t>
  </si>
  <si>
    <t>Rockville</t>
  </si>
  <si>
    <t>Aug 5, 2015 12:36:18 AM PDT</t>
  </si>
  <si>
    <t>115-7696859-7362632</t>
  </si>
  <si>
    <t>20007-3619</t>
  </si>
  <si>
    <t>Aug 5, 2015 8:05:25 AM PDT</t>
  </si>
  <si>
    <t>105-2983148-8231446</t>
  </si>
  <si>
    <t>Liverpool</t>
  </si>
  <si>
    <t>13088-4605</t>
  </si>
  <si>
    <t>Aug 5, 2015 10:31:09 AM PDT</t>
  </si>
  <si>
    <t>113-0893314-9459426</t>
  </si>
  <si>
    <t>Delton</t>
  </si>
  <si>
    <t>49046-8762</t>
  </si>
  <si>
    <t>Aug 5, 2015 11:04:03 AM PDT</t>
  </si>
  <si>
    <t>110-8473330-7994640</t>
  </si>
  <si>
    <t>Colleyville</t>
  </si>
  <si>
    <t>Texas</t>
  </si>
  <si>
    <t>Aug 5, 2015 12:01:35 PM PDT</t>
  </si>
  <si>
    <t>115-0551689-3872236</t>
  </si>
  <si>
    <t>95405-8689</t>
  </si>
  <si>
    <t>Aug 5, 2015 12:27:55 PM PDT</t>
  </si>
  <si>
    <t>115-7266689-8409847</t>
  </si>
  <si>
    <t>Owings Mills</t>
  </si>
  <si>
    <t>21117-4776</t>
  </si>
  <si>
    <t>Aug 5, 2015 1:19:23 PM PDT</t>
  </si>
  <si>
    <t>110-0159848-9371418</t>
  </si>
  <si>
    <t>COLLEGE STATION</t>
  </si>
  <si>
    <t>77845-7182</t>
  </si>
  <si>
    <t>Aug 5, 2015 2:54:41 PM PDT</t>
  </si>
  <si>
    <t>103-8593400-1989856</t>
  </si>
  <si>
    <t>Daly City</t>
  </si>
  <si>
    <t>94015-4223</t>
  </si>
  <si>
    <t>Aug 5, 2015 3:22:25 PM PDT</t>
  </si>
  <si>
    <t>115-9989844-9399451</t>
  </si>
  <si>
    <t>85250-7732</t>
  </si>
  <si>
    <t>Aug 5, 2015 5:59:38 PM PDT</t>
  </si>
  <si>
    <t>112-9981513-5193060</t>
  </si>
  <si>
    <t>63105-3046</t>
  </si>
  <si>
    <t>Aug 5, 2015 5:59:50 PM PDT</t>
  </si>
  <si>
    <t>116-5262824-5828203</t>
  </si>
  <si>
    <t>WINTHROP</t>
  </si>
  <si>
    <t>98862-5003</t>
  </si>
  <si>
    <t>Aug 5, 2015 6:00:40 PM PDT</t>
  </si>
  <si>
    <t>104-7218090-3666623</t>
  </si>
  <si>
    <t>Aug 5, 2015 9:18:32 PM PDT</t>
  </si>
  <si>
    <t>115-6781251-8240265</t>
  </si>
  <si>
    <t>95032-7620</t>
  </si>
  <si>
    <t>Aug 6, 2015 12:04:01 AM PDT</t>
  </si>
  <si>
    <t>116-4642377-4839419</t>
  </si>
  <si>
    <t>Medford</t>
  </si>
  <si>
    <t>02155-3519</t>
  </si>
  <si>
    <t>Aug 6, 2015 1:16:47 AM PDT</t>
  </si>
  <si>
    <t>108-5130886-8544232</t>
  </si>
  <si>
    <t>19106-2851</t>
  </si>
  <si>
    <t>Aug 6, 2015 2:02:42 AM PDT</t>
  </si>
  <si>
    <t>109-0199722-5317000</t>
  </si>
  <si>
    <t>new rochelle</t>
  </si>
  <si>
    <t>Aug 6, 2015 2:14:03 AM PDT</t>
  </si>
  <si>
    <t>102-9564599-1233043</t>
  </si>
  <si>
    <t>35244-4195</t>
  </si>
  <si>
    <t>Aug 6, 2015 2:26:52 AM PDT</t>
  </si>
  <si>
    <t>102-8861426-0683457</t>
  </si>
  <si>
    <t>Accokeek</t>
  </si>
  <si>
    <t>Aug 6, 2015 9:02:24 AM PDT</t>
  </si>
  <si>
    <t>109-9420614-0903453</t>
  </si>
  <si>
    <t>MC LEAN</t>
  </si>
  <si>
    <t>22101-5011</t>
  </si>
  <si>
    <t>Aug 6, 2015 12:30:24 PM PDT</t>
  </si>
  <si>
    <t>002-3896671-0353000</t>
  </si>
  <si>
    <t>Aug 6, 2015 3:32:00 PM PDT</t>
  </si>
  <si>
    <t>113-4301285-0374660</t>
  </si>
  <si>
    <t>75229-5222</t>
  </si>
  <si>
    <t>Aug 6, 2015 4:14:02 PM PDT</t>
  </si>
  <si>
    <t>113-3725983-7708254</t>
  </si>
  <si>
    <t>78258-3008</t>
  </si>
  <si>
    <t>Aug 6, 2015 8:42:17 PM PDT</t>
  </si>
  <si>
    <t>115-5866672-2864267</t>
  </si>
  <si>
    <t>Aug 6, 2015 8:52:52 PM PDT</t>
  </si>
  <si>
    <t>Aug 6, 2015 9:06:53 PM PDT</t>
  </si>
  <si>
    <t>106-7996431-3529843</t>
  </si>
  <si>
    <t>94602-1809</t>
  </si>
  <si>
    <t>Aug 6, 2015 11:16:28 PM PDT</t>
  </si>
  <si>
    <t>002-3801341-7290605</t>
  </si>
  <si>
    <t>10065-6034</t>
  </si>
  <si>
    <t>Aug 6, 2015 11:18:44 PM PDT</t>
  </si>
  <si>
    <t>114-1196899-1438650</t>
  </si>
  <si>
    <t>10005-3510</t>
  </si>
  <si>
    <t>Aug 7, 2015 2:11:28 AM PDT</t>
  </si>
  <si>
    <t>107-7678622-5929819</t>
  </si>
  <si>
    <t>11211-1563</t>
  </si>
  <si>
    <t>Aug 7, 2015 2:16:08 PM PDT</t>
  </si>
  <si>
    <t>112-3869734-7260246</t>
  </si>
  <si>
    <t>45209-1304</t>
  </si>
  <si>
    <t>Aug 7, 2015 7:11:17 PM PDT</t>
  </si>
  <si>
    <t>103-4753641-9845021</t>
  </si>
  <si>
    <t>Schaumburg</t>
  </si>
  <si>
    <t>Aug 7, 2015 7:20:18 PM PDT</t>
  </si>
  <si>
    <t>112-2106235-4859413</t>
  </si>
  <si>
    <t>MALVERN</t>
  </si>
  <si>
    <t>19355-3402</t>
  </si>
  <si>
    <t>Aug 7, 2015 9:21:47 PM PDT</t>
  </si>
  <si>
    <t>102-5170289-1483460</t>
  </si>
  <si>
    <t>98122-3983</t>
  </si>
  <si>
    <t>Aug 7, 2015 10:31:30 PM PDT</t>
  </si>
  <si>
    <t>Aug 7, 2015 11:09:30 PM PDT</t>
  </si>
  <si>
    <t>103-9638672-1601826</t>
  </si>
  <si>
    <t>30318-1126</t>
  </si>
  <si>
    <t>Aug 8, 2015 1:36:57 AM PDT</t>
  </si>
  <si>
    <t>102-1699185-9646633</t>
  </si>
  <si>
    <t>85266-4218</t>
  </si>
  <si>
    <t>Aug 8, 2015 1:37:00 AM PDT</t>
  </si>
  <si>
    <t>102-4155297-3138621</t>
  </si>
  <si>
    <t>Aug 8, 2015 2:00:14 AM PDT</t>
  </si>
  <si>
    <t>114-7200560-4401811</t>
  </si>
  <si>
    <t>WINDSOR</t>
  </si>
  <si>
    <t>80550-5936</t>
  </si>
  <si>
    <t>Aug 8, 2015 3:21:43 PM PDT</t>
  </si>
  <si>
    <t>108-2546651-2801069</t>
  </si>
  <si>
    <t>MOUNT PROSPECT</t>
  </si>
  <si>
    <t>60056-3850</t>
  </si>
  <si>
    <t>Aug 8, 2015 4:54:28 PM PDT</t>
  </si>
  <si>
    <t>116-5838072-3291426</t>
  </si>
  <si>
    <t>SCHENECTADY</t>
  </si>
  <si>
    <t>12309-1625</t>
  </si>
  <si>
    <t>Aug 8, 2015 7:54:26 PM PDT</t>
  </si>
  <si>
    <t>111-0395970-5701830</t>
  </si>
  <si>
    <t>MONTCLAIR</t>
  </si>
  <si>
    <t>07042-4016</t>
  </si>
  <si>
    <t>Aug 8, 2015 7:55:47 PM PDT</t>
  </si>
  <si>
    <t>107-6513383-1557820</t>
  </si>
  <si>
    <t>MESQUITE</t>
  </si>
  <si>
    <t>75150-1950</t>
  </si>
  <si>
    <t>Aug 9, 2015 2:13:47 AM PDT</t>
  </si>
  <si>
    <t>114-3225187-4377020</t>
  </si>
  <si>
    <t>Port Orange</t>
  </si>
  <si>
    <t>32128-6671</t>
  </si>
  <si>
    <t>Aug 9, 2015 3:12:30 AM PDT</t>
  </si>
  <si>
    <t>108-7425527-3564228</t>
  </si>
  <si>
    <t>Palm Beach Gardens</t>
  </si>
  <si>
    <t>Aug 9, 2015 11:20:17 AM PDT</t>
  </si>
  <si>
    <t>103-9735075-8521860</t>
  </si>
  <si>
    <t>BLACKSBURG</t>
  </si>
  <si>
    <t>24060-4896</t>
  </si>
  <si>
    <t>Aug 9, 2015 11:26:31 AM PDT</t>
  </si>
  <si>
    <t>002-0122495-9888275</t>
  </si>
  <si>
    <t>North Bend</t>
  </si>
  <si>
    <t>45052-9613</t>
  </si>
  <si>
    <t>Aug 9, 2015 1:17:40 PM PDT</t>
  </si>
  <si>
    <t>109-6076846-7359439</t>
  </si>
  <si>
    <t>10031-2043</t>
  </si>
  <si>
    <t>Aug 9, 2015 3:50:37 PM PDT</t>
  </si>
  <si>
    <t>109-8215263-7389021</t>
  </si>
  <si>
    <t>montville</t>
  </si>
  <si>
    <t>me</t>
  </si>
  <si>
    <t>Aug 9, 2015 7:15:03 PM PDT</t>
  </si>
  <si>
    <t>111-8778348-2941854</t>
  </si>
  <si>
    <t>ORLAND PARK</t>
  </si>
  <si>
    <t>60467-5398</t>
  </si>
  <si>
    <t>Aug 9, 2015 9:30:56 PM PDT</t>
  </si>
  <si>
    <t>108-4795504-9523457</t>
  </si>
  <si>
    <t>San Diego</t>
  </si>
  <si>
    <t>Aug 9, 2015 10:47:10 PM PDT</t>
  </si>
  <si>
    <t>107-0562171-7766660</t>
  </si>
  <si>
    <t>11238-4001</t>
  </si>
  <si>
    <t>Aug 10, 2015 2:01:30 AM PDT</t>
  </si>
  <si>
    <t>110-4296827-2891427</t>
  </si>
  <si>
    <t>NORTH PROVIDENCE</t>
  </si>
  <si>
    <t>RI</t>
  </si>
  <si>
    <t>02904-8931</t>
  </si>
  <si>
    <t>Aug 10, 2015 4:01:44 AM PDT</t>
  </si>
  <si>
    <t>113-0342060-6813034</t>
  </si>
  <si>
    <t>CLAREMONT</t>
  </si>
  <si>
    <t>91711-2020</t>
  </si>
  <si>
    <t>Aug 10, 2015 4:06:25 AM PDT</t>
  </si>
  <si>
    <t>102-6320559-4524246</t>
  </si>
  <si>
    <t>32751-5849</t>
  </si>
  <si>
    <t>Aug 10, 2015 5:02:07 AM PDT</t>
  </si>
  <si>
    <t>To your account ending in: 1194, Federal ACH Trace ID: 091000011447085</t>
  </si>
  <si>
    <t>Aug 10, 2015 5:23:48 AM PDT</t>
  </si>
  <si>
    <t>103-8786541-0500245</t>
  </si>
  <si>
    <t>HAMPTON</t>
  </si>
  <si>
    <t>23661-3312</t>
  </si>
  <si>
    <t>Aug 10, 2015 12:20:08 PM PDT</t>
  </si>
  <si>
    <t>106-2116177-9581841</t>
  </si>
  <si>
    <t>HOCKESSIN</t>
  </si>
  <si>
    <t>19707-1600</t>
  </si>
  <si>
    <t>Aug 10, 2015 12:22:56 PM PDT</t>
  </si>
  <si>
    <t>114-9413304-0332218</t>
  </si>
  <si>
    <t>Aug 10, 2015 1:08:21 PM PDT</t>
  </si>
  <si>
    <t>110-5517859-2558645</t>
  </si>
  <si>
    <t>Humble</t>
  </si>
  <si>
    <t>Aug 10, 2015 2:31:02 PM PDT</t>
  </si>
  <si>
    <t>107-8574908-7716256</t>
  </si>
  <si>
    <t>CALDWELL</t>
  </si>
  <si>
    <t>43724-9717</t>
  </si>
  <si>
    <t>Aug 10, 2015 3:21:09 PM PDT</t>
  </si>
  <si>
    <t>106-7995375-6855426</t>
  </si>
  <si>
    <t>OREGON</t>
  </si>
  <si>
    <t>97209-2869</t>
  </si>
  <si>
    <t>Aug 10, 2015 3:27:00 PM PDT</t>
  </si>
  <si>
    <t>107-5712904-7296263</t>
  </si>
  <si>
    <t>95014-2715</t>
  </si>
  <si>
    <t>Aug 10, 2015 5:52:12 PM PDT</t>
  </si>
  <si>
    <t>002-4303927-7058612</t>
  </si>
  <si>
    <t>Aug 10, 2015 8:31:03 PM PDT</t>
  </si>
  <si>
    <t>116-9979031-3453017</t>
  </si>
  <si>
    <t>78230-2041</t>
  </si>
  <si>
    <t>Aug 10, 2015 10:31:39 PM PDT</t>
  </si>
  <si>
    <t>102-8446624-2194617</t>
  </si>
  <si>
    <t>Aug 10, 2015 10:55:49 PM PDT</t>
  </si>
  <si>
    <t>104-0514456-9729024</t>
  </si>
  <si>
    <t>20001-3629</t>
  </si>
  <si>
    <t>Aug 10, 2015 11:24:28 PM PDT</t>
  </si>
  <si>
    <t>105-9851688-7394609</t>
  </si>
  <si>
    <t>11237-1602</t>
  </si>
  <si>
    <t>Aug 10, 2015 11:42:17 PM PDT</t>
  </si>
  <si>
    <t>103-6710320-7472236</t>
  </si>
  <si>
    <t>TILLAMOOK</t>
  </si>
  <si>
    <t>97141-8436</t>
  </si>
  <si>
    <t>Aug 11, 2015 5:03:14 AM PDT</t>
  </si>
  <si>
    <t>103-0755928-0752214</t>
  </si>
  <si>
    <t>SAN JOSE</t>
  </si>
  <si>
    <t>95128-3322</t>
  </si>
  <si>
    <t>Aug 11, 2015 9:11:46 AM PDT</t>
  </si>
  <si>
    <t>Aug 11, 2015 12:05:37 PM PDT</t>
  </si>
  <si>
    <t>108-6200247-1409062</t>
  </si>
  <si>
    <t>SHARPSVILLE</t>
  </si>
  <si>
    <t>46068-8911</t>
  </si>
  <si>
    <t>Aug 11, 2015 1:19:26 PM PDT</t>
  </si>
  <si>
    <t>Aug 11, 2015 3:30:01 PM PDT</t>
  </si>
  <si>
    <t>106-4223963-4441811</t>
  </si>
  <si>
    <t>OSWEGO</t>
  </si>
  <si>
    <t>13126-3616</t>
  </si>
  <si>
    <t>Aug 11, 2015 5:23:44 PM PDT</t>
  </si>
  <si>
    <t>102-3989497-6538614</t>
  </si>
  <si>
    <t>PLEASANTON</t>
  </si>
  <si>
    <t>94566-7766</t>
  </si>
  <si>
    <t>Aug 11, 2015 5:36:55 PM PDT</t>
  </si>
  <si>
    <t>104-5838318-4592258</t>
  </si>
  <si>
    <t>77517-2734</t>
  </si>
  <si>
    <t>Aug 11, 2015 6:07:28 PM PDT</t>
  </si>
  <si>
    <t>113-3077496-2825005</t>
  </si>
  <si>
    <t>NEW MEXICO</t>
  </si>
  <si>
    <t>87501-2165</t>
  </si>
  <si>
    <t>Aug 11, 2015 6:07:49 PM PDT</t>
  </si>
  <si>
    <t>109-2274055-5160258</t>
  </si>
  <si>
    <t>Valier</t>
  </si>
  <si>
    <t>Mt.</t>
  </si>
  <si>
    <t>Aug 11, 2015 6:16:19 PM PDT</t>
  </si>
  <si>
    <t>106-5444130-0784224</t>
  </si>
  <si>
    <t>HARPERS FERRY</t>
  </si>
  <si>
    <t>25425-9742</t>
  </si>
  <si>
    <t>Aug 11, 2015 7:22:24 PM PDT</t>
  </si>
  <si>
    <t>116-8216697-7867427</t>
  </si>
  <si>
    <t>Kenilworth</t>
  </si>
  <si>
    <t>60043-1034</t>
  </si>
  <si>
    <t>Aug 12, 2015 12:52:28 AM PDT</t>
  </si>
  <si>
    <t>111-3174367-0343459</t>
  </si>
  <si>
    <t>Aug 12, 2015 2:31:47 AM PDT</t>
  </si>
  <si>
    <t>002-8504940-4398608</t>
  </si>
  <si>
    <t>TIFFIN</t>
  </si>
  <si>
    <t>44883-8934</t>
  </si>
  <si>
    <t>Aug 12, 2015 9:27:04 AM PDT</t>
  </si>
  <si>
    <t>112-0741930-5406646</t>
  </si>
  <si>
    <t>Williamsburg</t>
  </si>
  <si>
    <t>Aug 12, 2015 10:32:42 AM PDT</t>
  </si>
  <si>
    <t>Aug 12, 2015 11:17:39 AM PDT</t>
  </si>
  <si>
    <t>112-2184962-8390666</t>
  </si>
  <si>
    <t>20910-6217</t>
  </si>
  <si>
    <t>Aug 12, 2015 3:17:31 PM PDT</t>
  </si>
  <si>
    <t>104-1508072-2081867</t>
  </si>
  <si>
    <t>WILTON</t>
  </si>
  <si>
    <t>06897-2011</t>
  </si>
  <si>
    <t>Aug 12, 2015 3:34:10 PM PDT</t>
  </si>
  <si>
    <t>105-7651305-4097065</t>
  </si>
  <si>
    <t>85007-1110</t>
  </si>
  <si>
    <t>Aug 12, 2015 5:53:38 PM PDT</t>
  </si>
  <si>
    <t>108-3885612-1956236</t>
  </si>
  <si>
    <t>Gearhart</t>
  </si>
  <si>
    <t>Aug 12, 2015 5:57:02 PM PDT</t>
  </si>
  <si>
    <t>108-3332947-8129025</t>
  </si>
  <si>
    <t>32246-5338</t>
  </si>
  <si>
    <t>Aug 12, 2015 6:30:27 PM PDT</t>
  </si>
  <si>
    <t>108-4212111-6685850</t>
  </si>
  <si>
    <t>Glen Burnie</t>
  </si>
  <si>
    <t>Aug 12, 2015 11:40:27 PM PDT</t>
  </si>
  <si>
    <t>103-2036918-5520234</t>
  </si>
  <si>
    <t>10002-1240</t>
  </si>
  <si>
    <t>Aug 12, 2015 11:41:23 PM PDT</t>
  </si>
  <si>
    <t>Aug 13, 2015 1:35:09 AM PDT</t>
  </si>
  <si>
    <t>109-6760533-1955414</t>
  </si>
  <si>
    <t>Reston</t>
  </si>
  <si>
    <t>20191-3521</t>
  </si>
  <si>
    <t>Aug 13, 2015 2:28:45 AM PDT</t>
  </si>
  <si>
    <t>104-3859748-1292262</t>
  </si>
  <si>
    <t>10570-3509</t>
  </si>
  <si>
    <t>Aug 13, 2015 3:39:20 AM PDT</t>
  </si>
  <si>
    <t>110-3959977-8239424</t>
  </si>
  <si>
    <t>OVIEDO</t>
  </si>
  <si>
    <t>32765-3413</t>
  </si>
  <si>
    <t>Aug 13, 2015 1:00:55 PM PDT</t>
  </si>
  <si>
    <t>107-6262970-9395457</t>
  </si>
  <si>
    <t>JUNEAU</t>
  </si>
  <si>
    <t>ALASKA</t>
  </si>
  <si>
    <t>99801-8223</t>
  </si>
  <si>
    <t>Aug 13, 2015 3:19:59 PM PDT</t>
  </si>
  <si>
    <t>106-5258285-9714639</t>
  </si>
  <si>
    <t>Keswick</t>
  </si>
  <si>
    <t>Virginia</t>
  </si>
  <si>
    <t>Aug 13, 2015 4:03:52 PM PDT</t>
  </si>
  <si>
    <t>106-5436010-4092246</t>
  </si>
  <si>
    <t>Aug 13, 2015 6:44:08 PM PDT</t>
  </si>
  <si>
    <t>108-0095837-3820265</t>
  </si>
  <si>
    <t>KNOXVILLE</t>
  </si>
  <si>
    <t>37923-3650</t>
  </si>
  <si>
    <t>Aug 13, 2015 11:12:12 PM PDT</t>
  </si>
  <si>
    <t>106-9347674-2942608</t>
  </si>
  <si>
    <t>ROSWELL</t>
  </si>
  <si>
    <t>30075-2827</t>
  </si>
  <si>
    <t>Aug 13, 2015 11:18:50 PM PDT</t>
  </si>
  <si>
    <t>103-2902004-1977817</t>
  </si>
  <si>
    <t>Kotzebue</t>
  </si>
  <si>
    <t>Aug 14, 2015 12:54:29 AM PDT</t>
  </si>
  <si>
    <t>113-2893033-1682667</t>
  </si>
  <si>
    <t>WEST ISLIP</t>
  </si>
  <si>
    <t>11795-1015</t>
  </si>
  <si>
    <t>Aug 14, 2015 2:07:38 AM PDT</t>
  </si>
  <si>
    <t>104-5100367-4547459</t>
  </si>
  <si>
    <t>KEYSTONE HEIGHTS</t>
  </si>
  <si>
    <t>32656-6205</t>
  </si>
  <si>
    <t>Aug 14, 2015 1:35:22 PM PDT</t>
  </si>
  <si>
    <t>111-8144188-3633043</t>
  </si>
  <si>
    <t>URBANA</t>
  </si>
  <si>
    <t>61801-4265</t>
  </si>
  <si>
    <t>Aug 14, 2015 3:22:54 PM PDT</t>
  </si>
  <si>
    <t>114-6166427-7998604</t>
  </si>
  <si>
    <t>Coral Springs</t>
  </si>
  <si>
    <t>Aug 14, 2015 7:32:26 PM PDT</t>
  </si>
  <si>
    <t>107-0463550-4071462</t>
  </si>
  <si>
    <t>Aug 14, 2015 9:13:40 PM PDT</t>
  </si>
  <si>
    <t>114-3585966-5634601</t>
  </si>
  <si>
    <t>SOMERSET</t>
  </si>
  <si>
    <t>08873-4840</t>
  </si>
  <si>
    <t>Aug 14, 2015 9:14:10 PM PDT</t>
  </si>
  <si>
    <t>107-1917843-9139423</t>
  </si>
  <si>
    <t>Princeton Junction</t>
  </si>
  <si>
    <t>08550-2010</t>
  </si>
  <si>
    <t>Aug 14, 2015 11:06:46 PM PDT</t>
  </si>
  <si>
    <t>112-4274937-1109057</t>
  </si>
  <si>
    <t>Atlanta</t>
  </si>
  <si>
    <t>Aug 15, 2015 1:57:26 AM PDT</t>
  </si>
  <si>
    <t>116-6824679-5929033</t>
  </si>
  <si>
    <t>Rego Park</t>
  </si>
  <si>
    <t>Aug 15, 2015 2:49:56 AM PDT</t>
  </si>
  <si>
    <t>109-9755528-7061805</t>
  </si>
  <si>
    <t>HUNTINGTON BEACH</t>
  </si>
  <si>
    <t>92647-5456</t>
  </si>
  <si>
    <t>Aug 15, 2015 9:00:04 AM PDT</t>
  </si>
  <si>
    <t>113-5302334-4037054</t>
  </si>
  <si>
    <t>FLOYDS KNOBS</t>
  </si>
  <si>
    <t>47119-8500</t>
  </si>
  <si>
    <t>Aug 15, 2015 2:46:20 PM PDT</t>
  </si>
  <si>
    <t>105-3515373-5714632</t>
  </si>
  <si>
    <t>FORT KNOX</t>
  </si>
  <si>
    <t>40121-2238</t>
  </si>
  <si>
    <t>Aug 15, 2015 5:40:45 PM PDT</t>
  </si>
  <si>
    <t>115-0431698-2857056</t>
  </si>
  <si>
    <t>02135-4318</t>
  </si>
  <si>
    <t>Aug 15, 2015 7:25:35 PM PDT</t>
  </si>
  <si>
    <t>109-5882282-4684212</t>
  </si>
  <si>
    <t>Aug 15, 2015 7:35:54 PM PDT</t>
  </si>
  <si>
    <t>104-5253275-6187414</t>
  </si>
  <si>
    <t>WESTLAKE</t>
  </si>
  <si>
    <t>44145-6850</t>
  </si>
  <si>
    <t>Aug 15, 2015 7:44:55 PM PDT</t>
  </si>
  <si>
    <t>111-3030827-4985005</t>
  </si>
  <si>
    <t>LAKEWOOD</t>
  </si>
  <si>
    <t>08701-5712</t>
  </si>
  <si>
    <t>Aug 15, 2015 11:18:56 PM PDT</t>
  </si>
  <si>
    <t>105-4673725-3581863</t>
  </si>
  <si>
    <t>WINDER</t>
  </si>
  <si>
    <t>30680-7281</t>
  </si>
  <si>
    <t>Aug 16, 2015 12:26:32 AM PDT</t>
  </si>
  <si>
    <t>107-9644587-7421063</t>
  </si>
  <si>
    <t>10001-3430</t>
  </si>
  <si>
    <t>Aug 16, 2015 4:20:18 AM PDT</t>
  </si>
  <si>
    <t>105-7877059-2163430</t>
  </si>
  <si>
    <t>Taylorsville</t>
  </si>
  <si>
    <t>84129-3252</t>
  </si>
  <si>
    <t>Aug 16, 2015 11:22:52 AM PDT</t>
  </si>
  <si>
    <t>116-1763929-3676204</t>
  </si>
  <si>
    <t>St. Augustine Beach</t>
  </si>
  <si>
    <t>32080-6733</t>
  </si>
  <si>
    <t>Aug 16, 2015 11:49:32 AM PDT</t>
  </si>
  <si>
    <t>102-0467080-5043435</t>
  </si>
  <si>
    <t>22182-5084</t>
  </si>
  <si>
    <t>Aug 16, 2015 1:15:09 PM PDT</t>
  </si>
  <si>
    <t>002-5614206-9113052</t>
  </si>
  <si>
    <t>53704-5504</t>
  </si>
  <si>
    <t>Aug 16, 2015 8:45:52 PM PDT</t>
  </si>
  <si>
    <t>104-1476071-5423438</t>
  </si>
  <si>
    <t>Aug 16, 2015 11:45:18 PM PDT</t>
  </si>
  <si>
    <t>109-5475070-5297039</t>
  </si>
  <si>
    <t>30328-4701</t>
  </si>
  <si>
    <t>Aug 17, 2015 12:05:21 AM PDT</t>
  </si>
  <si>
    <t>104-1222287-8188238</t>
  </si>
  <si>
    <t>CULVER CITY</t>
  </si>
  <si>
    <t>90232-7441</t>
  </si>
  <si>
    <t>Aug 17, 2015 6:00:17 AM PDT</t>
  </si>
  <si>
    <t>103-1632969-9612229</t>
  </si>
  <si>
    <t>PROVIDENCE</t>
  </si>
  <si>
    <t>02903-1796</t>
  </si>
  <si>
    <t>Aug 17, 2015 8:00:13 AM PDT</t>
  </si>
  <si>
    <t>115-6911503-2128208</t>
  </si>
  <si>
    <t>DAVISON</t>
  </si>
  <si>
    <t>Aug 17, 2015 10:16:25 AM PDT</t>
  </si>
  <si>
    <t>112-6768758-3449802</t>
  </si>
  <si>
    <t>MILLSTADT</t>
  </si>
  <si>
    <t>Aug 17, 2015 10:23:49 AM PDT</t>
  </si>
  <si>
    <t>106-1138892-4686654</t>
  </si>
  <si>
    <t>CARROLLTON</t>
  </si>
  <si>
    <t>41008-1028</t>
  </si>
  <si>
    <t>Aug 17, 2015 12:47:39 PM PDT</t>
  </si>
  <si>
    <t>103-0736332-7849809</t>
  </si>
  <si>
    <t>11201-4330</t>
  </si>
  <si>
    <t>Aug 17, 2015 1:00:44 PM PDT</t>
  </si>
  <si>
    <t>102-6304874-1925813</t>
  </si>
  <si>
    <t>LITTLE ELM</t>
  </si>
  <si>
    <t>75068-6032</t>
  </si>
  <si>
    <t>Aug 17, 2015 4:19:33 PM PDT</t>
  </si>
  <si>
    <t>115-7382255-1435407</t>
  </si>
  <si>
    <t>Petersburg</t>
  </si>
  <si>
    <t>AK</t>
  </si>
  <si>
    <t>99833-0855</t>
  </si>
  <si>
    <t>Aug 17, 2015 6:21:45 PM PDT</t>
  </si>
  <si>
    <t>112-2174568-6675450</t>
  </si>
  <si>
    <t>94122-2710</t>
  </si>
  <si>
    <t>Aug 17, 2015 7:50:54 PM PDT</t>
  </si>
  <si>
    <t>116-1197888-8370659</t>
  </si>
  <si>
    <t>COCHRANVILLE</t>
  </si>
  <si>
    <t>19330-1413</t>
  </si>
  <si>
    <t>Aug 17, 2015 9:32:58 PM PDT</t>
  </si>
  <si>
    <t>114-4373090-0334638</t>
  </si>
  <si>
    <t>HOLLADAY</t>
  </si>
  <si>
    <t>84124-3065</t>
  </si>
  <si>
    <t>Aug 17, 2015 10:41:01 PM PDT</t>
  </si>
  <si>
    <t>114-4519751-4778649</t>
  </si>
  <si>
    <t>LYNNWOOD</t>
  </si>
  <si>
    <t>98087-4891</t>
  </si>
  <si>
    <t>Aug 17, 2015 10:47:57 PM PDT</t>
  </si>
  <si>
    <t>103-5708090-8650669</t>
  </si>
  <si>
    <t>Quincy</t>
  </si>
  <si>
    <t>Aug 18, 2015 12:15:19 AM PDT</t>
  </si>
  <si>
    <t>110-6785447-6711435</t>
  </si>
  <si>
    <t>53719-5405</t>
  </si>
  <si>
    <t>Aug 18, 2015 12:25:47 AM PDT</t>
  </si>
  <si>
    <t>104-7277469-7341863</t>
  </si>
  <si>
    <t>11222-2405</t>
  </si>
  <si>
    <t>Aug 18, 2015 12:27:18 AM PDT</t>
  </si>
  <si>
    <t>111-2396439-3868228</t>
  </si>
  <si>
    <t>BRENTWOOD</t>
  </si>
  <si>
    <t>Aug 18, 2015 3:25:43 AM PDT</t>
  </si>
  <si>
    <t>106-9619322-3921028</t>
  </si>
  <si>
    <t>KINGWOOD</t>
  </si>
  <si>
    <t>77339-2167</t>
  </si>
  <si>
    <t>Aug 18, 2015 9:33:30 AM PDT</t>
  </si>
  <si>
    <t>103-1897842-6923422</t>
  </si>
  <si>
    <t>Cary</t>
  </si>
  <si>
    <t>Aug 18, 2015 12:46:28 PM PDT</t>
  </si>
  <si>
    <t>103-6763502-7749868</t>
  </si>
  <si>
    <t>Austin</t>
  </si>
  <si>
    <t>Aug 18, 2015 4:13:30 PM PDT</t>
  </si>
  <si>
    <t>104-2129466-3087448</t>
  </si>
  <si>
    <t>33185-4403</t>
  </si>
  <si>
    <t>Aug 18, 2015 6:37:39 PM PDT</t>
  </si>
  <si>
    <t>109-7967565-4889019</t>
  </si>
  <si>
    <t>NAPLES</t>
  </si>
  <si>
    <t>34117-2124</t>
  </si>
  <si>
    <t>Aug 18, 2015 7:01:18 PM PDT</t>
  </si>
  <si>
    <t>111-0740053-2094669</t>
  </si>
  <si>
    <t>45212-1710</t>
  </si>
  <si>
    <t>Aug 18, 2015 8:35:04 PM PDT</t>
  </si>
  <si>
    <t>105-6422945-0001810</t>
  </si>
  <si>
    <t>28262-0431</t>
  </si>
  <si>
    <t>Aug 18, 2015 8:56:29 PM PDT</t>
  </si>
  <si>
    <t>111-4897276-6105007</t>
  </si>
  <si>
    <t>Taunton</t>
  </si>
  <si>
    <t>Aug 18, 2015 11:56:54 PM PDT</t>
  </si>
  <si>
    <t>113-7690686-8459407</t>
  </si>
  <si>
    <t>22307-6760</t>
  </si>
  <si>
    <t>Aug 19, 2015 1:18:11 AM PDT</t>
  </si>
  <si>
    <t>002-4378602-8973055</t>
  </si>
  <si>
    <t>Aug 19, 2015 8:47:28 AM PDT</t>
  </si>
  <si>
    <t>111-8641505-4178621</t>
  </si>
  <si>
    <t>EAGLE BAY</t>
  </si>
  <si>
    <t>13331-2018</t>
  </si>
  <si>
    <t>Aug 19, 2015 1:14:29 PM PDT</t>
  </si>
  <si>
    <t>115-8669746-7225810</t>
  </si>
  <si>
    <t>60618-6112</t>
  </si>
  <si>
    <t>Aug 19, 2015 1:42:42 PM PDT</t>
  </si>
  <si>
    <t>FBA Inventory Reimbursement - Damaged:Warehouse</t>
  </si>
  <si>
    <t>Aug 19, 2015 2:26:26 PM PDT</t>
  </si>
  <si>
    <t>103-0528254-5012232</t>
  </si>
  <si>
    <t>PETALUMA</t>
  </si>
  <si>
    <t>94954-5875</t>
  </si>
  <si>
    <t>Aug 19, 2015 3:08:20 PM PDT</t>
  </si>
  <si>
    <t>106-5904425-1787412</t>
  </si>
  <si>
    <t>UNIVERSITY</t>
  </si>
  <si>
    <t>38677-9705</t>
  </si>
  <si>
    <t>Aug 19, 2015 3:23:35 PM PDT</t>
  </si>
  <si>
    <t>110-6057749-5437841</t>
  </si>
  <si>
    <t>LA CROSSE</t>
  </si>
  <si>
    <t>54601-8377</t>
  </si>
  <si>
    <t>Aug 19, 2015 3:35:22 PM PDT</t>
  </si>
  <si>
    <t>107-3809336-0113001</t>
  </si>
  <si>
    <t>Coppell</t>
  </si>
  <si>
    <t>Aug 19, 2015 6:47:13 PM PDT</t>
  </si>
  <si>
    <t>107-3643413-9890604</t>
  </si>
  <si>
    <t>46038-5588</t>
  </si>
  <si>
    <t>Aug 19, 2015 9:26:13 PM PDT</t>
  </si>
  <si>
    <t>113-5229090-8688236</t>
  </si>
  <si>
    <t>PARKER</t>
  </si>
  <si>
    <t>80134-6000</t>
  </si>
  <si>
    <t>Aug 19, 2015 10:21:29 PM PDT</t>
  </si>
  <si>
    <t>002-9416545-5548238</t>
  </si>
  <si>
    <t>80249-8208</t>
  </si>
  <si>
    <t>Aug 19, 2015 11:19:43 PM PDT</t>
  </si>
  <si>
    <t>106-2176014-4340215</t>
  </si>
  <si>
    <t>NATICK</t>
  </si>
  <si>
    <t>01760-3928</t>
  </si>
  <si>
    <t>Aug 19, 2015 11:40:50 PM PDT</t>
  </si>
  <si>
    <t>104-8855012-4145050</t>
  </si>
  <si>
    <t>Round Rock</t>
  </si>
  <si>
    <t>Aug 20, 2015 12:04:49 AM PDT</t>
  </si>
  <si>
    <t>110-3707514-3430657</t>
  </si>
  <si>
    <t>21230-5323</t>
  </si>
  <si>
    <t>Aug 20, 2015 12:31:20 AM PDT</t>
  </si>
  <si>
    <t>115-9862310-2323419</t>
  </si>
  <si>
    <t>02116-1943</t>
  </si>
  <si>
    <t>Aug 20, 2015 1:00:45 AM PDT</t>
  </si>
  <si>
    <t>111-0011632-4037054</t>
  </si>
  <si>
    <t>Aug 20, 2015 2:26:43 AM PDT</t>
  </si>
  <si>
    <t>103-2853383-5808269</t>
  </si>
  <si>
    <t>MECHANICSBURG</t>
  </si>
  <si>
    <t>17050-8401</t>
  </si>
  <si>
    <t>Aug 20, 2015 3:45:05 AM PDT</t>
  </si>
  <si>
    <t>111-1854423-3471440</t>
  </si>
  <si>
    <t>63103-2448</t>
  </si>
  <si>
    <t>Aug 20, 2015 5:58:32 AM PDT</t>
  </si>
  <si>
    <t>108-5405735-0989802</t>
  </si>
  <si>
    <t>80109-2877</t>
  </si>
  <si>
    <t>Aug 20, 2015 8:13:37 AM PDT</t>
  </si>
  <si>
    <t>111-7389345-4357002</t>
  </si>
  <si>
    <t>10029-6908</t>
  </si>
  <si>
    <t>Aug 20, 2015 11:18:36 AM PDT</t>
  </si>
  <si>
    <t>116-3998427-6042618</t>
  </si>
  <si>
    <t>urich</t>
  </si>
  <si>
    <t>Aug 20, 2015 2:56:15 PM PDT</t>
  </si>
  <si>
    <t>114-6780310-5737052</t>
  </si>
  <si>
    <t>12401-5337</t>
  </si>
  <si>
    <t>Aug 20, 2015 5:59:31 PM PDT</t>
  </si>
  <si>
    <t>113-5411049-0560222</t>
  </si>
  <si>
    <t>Aug 20, 2015 9:08:59 PM PDT</t>
  </si>
  <si>
    <t>111-2249412-4751453</t>
  </si>
  <si>
    <t>Loveland</t>
  </si>
  <si>
    <t>80538-5387</t>
  </si>
  <si>
    <t>Aug 20, 2015 10:18:13 PM PDT</t>
  </si>
  <si>
    <t>113-5078596-0100236</t>
  </si>
  <si>
    <t>Roswell</t>
  </si>
  <si>
    <t>30076-2427</t>
  </si>
  <si>
    <t>Aug 20, 2015 11:21:34 PM PDT</t>
  </si>
  <si>
    <t>106-3599744-4633055</t>
  </si>
  <si>
    <t>75028-2038</t>
  </si>
  <si>
    <t>Aug 21, 2015 1:26:47 AM PDT</t>
  </si>
  <si>
    <t>105-9715156-5740245</t>
  </si>
  <si>
    <t>21740-1707</t>
  </si>
  <si>
    <t>Aug 21, 2015 2:52:08 AM PDT</t>
  </si>
  <si>
    <t>104-0359155-8065057</t>
  </si>
  <si>
    <t>77008-2011</t>
  </si>
  <si>
    <t>Aug 21, 2015 2:57:42 AM PDT</t>
  </si>
  <si>
    <t>111-8391051-0929025</t>
  </si>
  <si>
    <t>90403-4584</t>
  </si>
  <si>
    <t>Aug 21, 2015 3:52:28 AM PDT</t>
  </si>
  <si>
    <t>Aug 21, 2015 4:59:52 AM PDT</t>
  </si>
  <si>
    <t>107-6882945-7405068</t>
  </si>
  <si>
    <t>Aug 21, 2015 11:46:10 AM PDT</t>
  </si>
  <si>
    <t>109-7602331-3426635</t>
  </si>
  <si>
    <t>Skagway</t>
  </si>
  <si>
    <t>Aug 21, 2015 1:34:24 PM PDT</t>
  </si>
  <si>
    <t>116-1031167-3449009</t>
  </si>
  <si>
    <t>02460-1312</t>
  </si>
  <si>
    <t>Aug 21, 2015 2:28:02 PM PDT</t>
  </si>
  <si>
    <t>106-0447843-1988208</t>
  </si>
  <si>
    <t>Rockaway Point</t>
  </si>
  <si>
    <t>11697-1508</t>
  </si>
  <si>
    <t>Aug 21, 2015 2:28:17 PM PDT</t>
  </si>
  <si>
    <t>111-9593804-6944251</t>
  </si>
  <si>
    <t>Aug 21, 2015 2:30:52 PM PDT</t>
  </si>
  <si>
    <t>108-4947858-7524214</t>
  </si>
  <si>
    <t>97206-2414</t>
  </si>
  <si>
    <t>Aug 21, 2015 4:07:08 PM PDT</t>
  </si>
  <si>
    <t>002-3256078-5389804</t>
  </si>
  <si>
    <t>78212-3415</t>
  </si>
  <si>
    <t>Aug 21, 2015 9:17:43 PM PDT</t>
  </si>
  <si>
    <t>115-6511954-9545831</t>
  </si>
  <si>
    <t>Ft. Collins</t>
  </si>
  <si>
    <t>Aug 21, 2015 11:20:10 PM PDT</t>
  </si>
  <si>
    <t>002-2747989-9209038</t>
  </si>
  <si>
    <t>Birmingham</t>
  </si>
  <si>
    <t>Aug 22, 2015 1:48:37 AM PDT</t>
  </si>
  <si>
    <t>002-0609286-6955427</t>
  </si>
  <si>
    <t>North Hollywood</t>
  </si>
  <si>
    <t>Aug 22, 2015 2:27:04 AM PDT</t>
  </si>
  <si>
    <t>107-2228212-8240220</t>
  </si>
  <si>
    <t>Aug 22, 2015 2:57:50 AM PDT</t>
  </si>
  <si>
    <t>002-5244863-9281052</t>
  </si>
  <si>
    <t>Aug 22, 2015 5:24:31 AM PDT</t>
  </si>
  <si>
    <t>104-6377297-2499450</t>
  </si>
  <si>
    <t>CORTE MADERA</t>
  </si>
  <si>
    <t>94925-2073</t>
  </si>
  <si>
    <t>Aug 22, 2015 5:52:57 AM PDT</t>
  </si>
  <si>
    <t>002-7160988-9785050</t>
  </si>
  <si>
    <t>TOME</t>
  </si>
  <si>
    <t>87060-0458</t>
  </si>
  <si>
    <t>Aug 22, 2015 12:04:01 PM PDT</t>
  </si>
  <si>
    <t>103-4680513-3590601</t>
  </si>
  <si>
    <t>woonsocket</t>
  </si>
  <si>
    <t>ri</t>
  </si>
  <si>
    <t>Aug 22, 2015 2:20:07 PM PDT</t>
  </si>
  <si>
    <t>109-5671403-9565852</t>
  </si>
  <si>
    <t>22903-3496</t>
  </si>
  <si>
    <t>Aug 22, 2015 9:23:16 PM PDT</t>
  </si>
  <si>
    <t>105-4740311-6973820</t>
  </si>
  <si>
    <t>VILLANOVA</t>
  </si>
  <si>
    <t>19085-2035</t>
  </si>
  <si>
    <t>Aug 22, 2015 10:24:08 PM PDT</t>
  </si>
  <si>
    <t>113-6287673-3161019</t>
  </si>
  <si>
    <t>10605-1119</t>
  </si>
  <si>
    <t>Aug 22, 2015 10:44:23 PM PDT</t>
  </si>
  <si>
    <t>107-7625519-6298647</t>
  </si>
  <si>
    <t>02113-2210</t>
  </si>
  <si>
    <t>Aug 23, 2015 1:58:30 AM PDT</t>
  </si>
  <si>
    <t>112-5569052-5425829</t>
  </si>
  <si>
    <t>Flagstaff</t>
  </si>
  <si>
    <t>Aug 23, 2015 11:29:39 AM PDT</t>
  </si>
  <si>
    <t>105-6533161-6503441</t>
  </si>
  <si>
    <t>94116-1504</t>
  </si>
  <si>
    <t>Aug 23, 2015 11:57:44 AM PDT</t>
  </si>
  <si>
    <t>107-1987726-7114660</t>
  </si>
  <si>
    <t>NOTRE DAME</t>
  </si>
  <si>
    <t>46556-4641</t>
  </si>
  <si>
    <t>Aug 23, 2015 2:45:07 PM PDT</t>
  </si>
  <si>
    <t>Aug 23, 2015 6:12:41 PM PDT</t>
  </si>
  <si>
    <t>114-7537227-7224257</t>
  </si>
  <si>
    <t>ELKINS PARK</t>
  </si>
  <si>
    <t>19027-1517</t>
  </si>
  <si>
    <t>Aug 23, 2015 10:02:41 PM PDT</t>
  </si>
  <si>
    <t>109-6253508-0778621</t>
  </si>
  <si>
    <t>BEAVERTON</t>
  </si>
  <si>
    <t>97007-6194</t>
  </si>
  <si>
    <t>Aug 23, 2015 10:15:39 PM PDT</t>
  </si>
  <si>
    <t>109-6340210-7721024</t>
  </si>
  <si>
    <t>Tacoma</t>
  </si>
  <si>
    <t>Aug 23, 2015 10:19:29 PM PDT</t>
  </si>
  <si>
    <t>002-7367611-4505031</t>
  </si>
  <si>
    <t>Schenectady</t>
  </si>
  <si>
    <t>Aug 23, 2015 11:10:35 PM PDT</t>
  </si>
  <si>
    <t>113-5189214-6559467</t>
  </si>
  <si>
    <t>30338-5712</t>
  </si>
  <si>
    <t>Aug 24, 2015 12:26:05 AM PDT</t>
  </si>
  <si>
    <t>112-4755777-0680201</t>
  </si>
  <si>
    <t>60613-3610</t>
  </si>
  <si>
    <t>Aug 24, 2015 2:29:06 AM PDT</t>
  </si>
  <si>
    <t>111-1953650-2101066</t>
  </si>
  <si>
    <t>Aug 24, 2015 4:36:41 AM PDT</t>
  </si>
  <si>
    <t>114-9364827-1514629</t>
  </si>
  <si>
    <t>NORTHBROOK</t>
  </si>
  <si>
    <t>60062-7939</t>
  </si>
  <si>
    <t>Aug 24, 2015 5:03:41 AM PDT</t>
  </si>
  <si>
    <t>To your account ending in: 1194, Federal ACH Trace ID: 091000012123148</t>
  </si>
  <si>
    <t>Aug 24, 2015 6:51:45 AM PDT</t>
  </si>
  <si>
    <t>107-1031661-3417810</t>
  </si>
  <si>
    <t>PLAYA DEL REY</t>
  </si>
  <si>
    <t>90293-7609</t>
  </si>
  <si>
    <t>Aug 24, 2015 8:05:52 AM PDT</t>
  </si>
  <si>
    <t>002-9356746-4323409</t>
  </si>
  <si>
    <t>HARDIN</t>
  </si>
  <si>
    <t>59034-1823</t>
  </si>
  <si>
    <t>Aug 24, 2015 12:08:07 PM PDT</t>
  </si>
  <si>
    <t>115-4060466-8443445</t>
  </si>
  <si>
    <t>wayne</t>
  </si>
  <si>
    <t>Aug 24, 2015 12:40:21 PM PDT</t>
  </si>
  <si>
    <t>116-7854633-4554645</t>
  </si>
  <si>
    <t>NORTH CHATHAM</t>
  </si>
  <si>
    <t>02650-1049</t>
  </si>
  <si>
    <t>Aug 24, 2015 1:12:40 PM PDT</t>
  </si>
  <si>
    <t>109-1016754-0660233</t>
  </si>
  <si>
    <t>Aug 24, 2015 2:27:07 PM PDT</t>
  </si>
  <si>
    <t>115-6946937-3813005</t>
  </si>
  <si>
    <t>90035-2474</t>
  </si>
  <si>
    <t>Aug 24, 2015 3:12:35 PM PDT</t>
  </si>
  <si>
    <t>108-4482322-1457831</t>
  </si>
  <si>
    <t>Huntsville</t>
  </si>
  <si>
    <t>Aug 24, 2015 6:08:27 PM PDT</t>
  </si>
  <si>
    <t>115-7430333-2250638</t>
  </si>
  <si>
    <t>Aug 24, 2015 6:26:22 PM PDT</t>
  </si>
  <si>
    <t>104-1358352-6570621</t>
  </si>
  <si>
    <t>20002-3983</t>
  </si>
  <si>
    <t>Aug 24, 2015 7:08:56 PM PDT</t>
  </si>
  <si>
    <t>112-3500644-1178630</t>
  </si>
  <si>
    <t>Olive branch</t>
  </si>
  <si>
    <t>Aug 24, 2015 9:14:04 PM PDT</t>
  </si>
  <si>
    <t>103-4733152-7537832</t>
  </si>
  <si>
    <t>Aug 24, 2015 10:28:41 PM PDT</t>
  </si>
  <si>
    <t>103-6437216-0981047</t>
  </si>
  <si>
    <t>GROSSE POINTE</t>
  </si>
  <si>
    <t>48230-2054</t>
  </si>
  <si>
    <t>Aug 25, 2015 12:00:53 AM PDT</t>
  </si>
  <si>
    <t>105-0591309-5599466</t>
  </si>
  <si>
    <t>Richmond</t>
  </si>
  <si>
    <t>Aug 25, 2015 12:56:17 AM PDT</t>
  </si>
  <si>
    <t>002-3814766-4104255</t>
  </si>
  <si>
    <t>St. leonard</t>
  </si>
  <si>
    <t>Aug 25, 2015 1:36:55 AM PDT</t>
  </si>
  <si>
    <t>108-1045135-8907411</t>
  </si>
  <si>
    <t>11217-1719</t>
  </si>
  <si>
    <t>Aug 25, 2015 4:01:35 AM PDT</t>
  </si>
  <si>
    <t>103-8836626-4149021</t>
  </si>
  <si>
    <t>Fairfax</t>
  </si>
  <si>
    <t>Aug 25, 2015 10:47:12 AM PDT</t>
  </si>
  <si>
    <t>109-9510781-9741000</t>
  </si>
  <si>
    <t>Driftwood</t>
  </si>
  <si>
    <t>Aug 25, 2015 2:36:06 PM PDT</t>
  </si>
  <si>
    <t>106-4514016-4757002</t>
  </si>
  <si>
    <t>HEALDSBURG</t>
  </si>
  <si>
    <t>95448-9747</t>
  </si>
  <si>
    <t>Aug 25, 2015 5:18:48 PM PDT</t>
  </si>
  <si>
    <t>112-9254028-8222612</t>
  </si>
  <si>
    <t>DOWNINGTOWN</t>
  </si>
  <si>
    <t>19335-1290</t>
  </si>
  <si>
    <t>Aug 25, 2015 5:56:08 PM PDT</t>
  </si>
  <si>
    <t>116-1097602-3197050</t>
  </si>
  <si>
    <t>89511-9260</t>
  </si>
  <si>
    <t>Aug 25, 2015 6:20:17 PM PDT</t>
  </si>
  <si>
    <t>107-0924580-6297818</t>
  </si>
  <si>
    <t>Massapequa</t>
  </si>
  <si>
    <t>Aug 25, 2015 6:49:41 PM PDT</t>
  </si>
  <si>
    <t>108-4151132-9185055</t>
  </si>
  <si>
    <t>Winnetka</t>
  </si>
  <si>
    <t>60093-2329</t>
  </si>
  <si>
    <t>Aug 25, 2015 7:32:36 PM PDT</t>
  </si>
  <si>
    <t>104-3382487-0501821</t>
  </si>
  <si>
    <t>20166-9216</t>
  </si>
  <si>
    <t>Aug 25, 2015 8:27:48 PM PDT</t>
  </si>
  <si>
    <t>108-2402598-4368205</t>
  </si>
  <si>
    <t>PINEVILLE</t>
  </si>
  <si>
    <t>28134-7369</t>
  </si>
  <si>
    <t>Aug 25, 2015 9:57:23 PM PDT</t>
  </si>
  <si>
    <t>111-6776828-2312241</t>
  </si>
  <si>
    <t>ATHENS</t>
  </si>
  <si>
    <t>30605-7312</t>
  </si>
  <si>
    <t>Aug 25, 2015 11:12:59 PM PDT</t>
  </si>
  <si>
    <t>106-7063694-4697861</t>
  </si>
  <si>
    <t>HUNTSVILLE</t>
  </si>
  <si>
    <t>35801-2055</t>
  </si>
  <si>
    <t>Aug 25, 2015 11:28:57 PM PDT</t>
  </si>
  <si>
    <t>102-2273392-6705048</t>
  </si>
  <si>
    <t>Ashford</t>
  </si>
  <si>
    <t>Aug 26, 2015 12:05:08 AM PDT</t>
  </si>
  <si>
    <t>110-6440265-1747420</t>
  </si>
  <si>
    <t>North Charleston</t>
  </si>
  <si>
    <t>Aug 26, 2015 12:29:15 AM PDT</t>
  </si>
  <si>
    <t>113-0077385-8411465</t>
  </si>
  <si>
    <t>STATE COLLEGE</t>
  </si>
  <si>
    <t>16801-7204</t>
  </si>
  <si>
    <t>Aug 26, 2015 1:17:52 AM PDT</t>
  </si>
  <si>
    <t>108-2717643-4170639</t>
  </si>
  <si>
    <t>Lakeville</t>
  </si>
  <si>
    <t>Aug 26, 2015 3:21:04 AM PDT</t>
  </si>
  <si>
    <t>002-7893762-5129058</t>
  </si>
  <si>
    <t>98008-4223</t>
  </si>
  <si>
    <t>Aug 26, 2015 5:22:05 AM PDT</t>
  </si>
  <si>
    <t>116-2495209-5905039</t>
  </si>
  <si>
    <t>94111-4378</t>
  </si>
  <si>
    <t>Aug 26, 2015 7:46:52 AM PDT</t>
  </si>
  <si>
    <t>107-2277203-5609845</t>
  </si>
  <si>
    <t>32117-7123</t>
  </si>
  <si>
    <t>Aug 26, 2015 11:28:18 AM PDT</t>
  </si>
  <si>
    <t>115-0759406-4214602</t>
  </si>
  <si>
    <t>33131-2668</t>
  </si>
  <si>
    <t>Aug 26, 2015 1:48:14 PM PDT</t>
  </si>
  <si>
    <t>112-0809828-8113830</t>
  </si>
  <si>
    <t>DANVILLE</t>
  </si>
  <si>
    <t>40422-1748</t>
  </si>
  <si>
    <t>Aug 26, 2015 3:25:51 PM PDT</t>
  </si>
  <si>
    <t>113-5893374-0127411</t>
  </si>
  <si>
    <t>21231-3614</t>
  </si>
  <si>
    <t>Aug 26, 2015 3:30:21 PM PDT</t>
  </si>
  <si>
    <t>108-3440166-5787447</t>
  </si>
  <si>
    <t>WEST LAFAYETTE</t>
  </si>
  <si>
    <t>47906-2695</t>
  </si>
  <si>
    <t>Aug 26, 2015 3:57:52 PM PDT</t>
  </si>
  <si>
    <t>112-7487258-8542650</t>
  </si>
  <si>
    <t>SAN FERNANDO</t>
  </si>
  <si>
    <t>91340-1824</t>
  </si>
  <si>
    <t>Aug 26, 2015 3:58:21 PM PDT</t>
  </si>
  <si>
    <t>002-8553432-8625846</t>
  </si>
  <si>
    <t>60628-2836</t>
  </si>
  <si>
    <t>Aug 26, 2015 4:52:17 PM PDT</t>
  </si>
  <si>
    <t>106-8076706-7561862</t>
  </si>
  <si>
    <t>73013-5465</t>
  </si>
  <si>
    <t>Aug 26, 2015 5:07:07 PM PDT</t>
  </si>
  <si>
    <t>116-9131151-5505029</t>
  </si>
  <si>
    <t>El Segundo</t>
  </si>
  <si>
    <t>Aug 26, 2015 5:40:55 PM PDT</t>
  </si>
  <si>
    <t>103-8091535-5713030</t>
  </si>
  <si>
    <t>98102-5842</t>
  </si>
  <si>
    <t>Aug 26, 2015 5:46:47 PM PDT</t>
  </si>
  <si>
    <t>107-2357444-2077814</t>
  </si>
  <si>
    <t>Tavares</t>
  </si>
  <si>
    <t>Florida</t>
  </si>
  <si>
    <t>Aug 26, 2015 7:01:54 PM PDT</t>
  </si>
  <si>
    <t>002-0052687-5305053</t>
  </si>
  <si>
    <t>ELMHURST</t>
  </si>
  <si>
    <t>60126-1862</t>
  </si>
  <si>
    <t>Aug 26, 2015 9:39:26 PM PDT</t>
  </si>
  <si>
    <t>106-1489905-7060266</t>
  </si>
  <si>
    <t>95123-2529</t>
  </si>
  <si>
    <t>Aug 26, 2015 11:33:33 PM PDT</t>
  </si>
  <si>
    <t>106-2422545-8619463</t>
  </si>
  <si>
    <t>10013-3093</t>
  </si>
  <si>
    <t>Aug 27, 2015 12:24:56 AM PDT</t>
  </si>
  <si>
    <t>109-1446828-8429035</t>
  </si>
  <si>
    <t>02116-1516</t>
  </si>
  <si>
    <t>Aug 27, 2015 1:29:15 AM PDT</t>
  </si>
  <si>
    <t>104-9889980-5698650</t>
  </si>
  <si>
    <t>FORT WASHINGTON</t>
  </si>
  <si>
    <t>20744-2132</t>
  </si>
  <si>
    <t>Aug 27, 2015 1:43:00 AM PDT</t>
  </si>
  <si>
    <t>115-6064898-2621002</t>
  </si>
  <si>
    <t>PAWLEYS ISLAND</t>
  </si>
  <si>
    <t>29585-4336</t>
  </si>
  <si>
    <t>Aug 27, 2015 1:50:20 AM PDT</t>
  </si>
  <si>
    <t>108-2562882-1605024</t>
  </si>
  <si>
    <t>Asheville</t>
  </si>
  <si>
    <t>Aug 27, 2015 2:51:52 AM PDT</t>
  </si>
  <si>
    <t>111-9283421-8656267</t>
  </si>
  <si>
    <t>Huntington Beach</t>
  </si>
  <si>
    <t>Aug 27, 2015 11:52:14 AM PDT</t>
  </si>
  <si>
    <t>114-7460588-2370617</t>
  </si>
  <si>
    <t>10002-5459</t>
  </si>
  <si>
    <t>Aug 27, 2015 12:27:56 PM PDT</t>
  </si>
  <si>
    <t>103-7392285-4469000</t>
  </si>
  <si>
    <t>98103-4312</t>
  </si>
  <si>
    <t>Aug 27, 2015 1:29:02 PM PDT</t>
  </si>
  <si>
    <t>113-3512413-2131453</t>
  </si>
  <si>
    <t>CHICO</t>
  </si>
  <si>
    <t>95973-8964</t>
  </si>
  <si>
    <t>Aug 27, 2015 1:30:01 PM PDT</t>
  </si>
  <si>
    <t>104-6536529-8607401</t>
  </si>
  <si>
    <t>94619-2500</t>
  </si>
  <si>
    <t>Aug 27, 2015 2:31:18 PM PDT</t>
  </si>
  <si>
    <t>002-0251370-2059443</t>
  </si>
  <si>
    <t>BURBANK</t>
  </si>
  <si>
    <t>91506-1217</t>
  </si>
  <si>
    <t>Aug 27, 2015 2:46:58 PM PDT</t>
  </si>
  <si>
    <t>116-9814371-8791423</t>
  </si>
  <si>
    <t>75225-8036</t>
  </si>
  <si>
    <t>Aug 27, 2015 2:50:11 PM PDT</t>
  </si>
  <si>
    <t>113-7213825-0363453</t>
  </si>
  <si>
    <t>AVE MARIA</t>
  </si>
  <si>
    <t>34142-9553</t>
  </si>
  <si>
    <t>Aug 27, 2015 3:44:11 PM PDT</t>
  </si>
  <si>
    <t>111-0180588-5625848</t>
  </si>
  <si>
    <t>NEWPORT NEWS</t>
  </si>
  <si>
    <t>23605-2007</t>
  </si>
  <si>
    <t>Aug 27, 2015 3:48:10 PM PDT</t>
  </si>
  <si>
    <t>105-6347723-9676217</t>
  </si>
  <si>
    <t>Ct</t>
  </si>
  <si>
    <t>Aug 27, 2015 5:38:55 PM PDT</t>
  </si>
  <si>
    <t>104-9660966-9064221</t>
  </si>
  <si>
    <t>20016-4701</t>
  </si>
  <si>
    <t>Aug 27, 2015 5:51:40 PM PDT</t>
  </si>
  <si>
    <t>109-4095170-8566638</t>
  </si>
  <si>
    <t>REDLANDS</t>
  </si>
  <si>
    <t>92374-5521</t>
  </si>
  <si>
    <t>Aug 27, 2015 8:09:25 PM PDT</t>
  </si>
  <si>
    <t>106-7237575-7621028</t>
  </si>
  <si>
    <t>SCITUATE</t>
  </si>
  <si>
    <t>02066-4517</t>
  </si>
  <si>
    <t>Aug 27, 2015 9:08:05 PM PDT</t>
  </si>
  <si>
    <t>108-9962335-7651461</t>
  </si>
  <si>
    <t>22202-2650</t>
  </si>
  <si>
    <t>Aug 27, 2015 9:23:06 PM PDT</t>
  </si>
  <si>
    <t>102-6631534-3972262</t>
  </si>
  <si>
    <t>Princeton</t>
  </si>
  <si>
    <t>Aug 27, 2015 9:36:30 PM PDT</t>
  </si>
  <si>
    <t>112-4291717-5505820</t>
  </si>
  <si>
    <t>MARIETTA</t>
  </si>
  <si>
    <t>30066-4574</t>
  </si>
  <si>
    <t>Aug 28, 2015 1:30:29 AM PDT</t>
  </si>
  <si>
    <t>107-2318544-6377005</t>
  </si>
  <si>
    <t>Barberton</t>
  </si>
  <si>
    <t>Aug 28, 2015 2:27:59 AM PDT</t>
  </si>
  <si>
    <t>110-8402010-1580225</t>
  </si>
  <si>
    <t>KANNAPOLIS</t>
  </si>
  <si>
    <t>28081-6454</t>
  </si>
  <si>
    <t>Aug 28, 2015 12:31:40 PM PDT</t>
  </si>
  <si>
    <t>111-7349843-6463456</t>
  </si>
  <si>
    <t>Aug 28, 2015 1:24:28 PM PDT</t>
  </si>
  <si>
    <t>107-3629880-0241825</t>
  </si>
  <si>
    <t>10012-1145</t>
  </si>
  <si>
    <t>Aug 28, 2015 3:12:53 PM PDT</t>
  </si>
  <si>
    <t>Aug 28, 2015 3:35:30 PM PDT</t>
  </si>
  <si>
    <t>116-4456182-4815457</t>
  </si>
  <si>
    <t>TULSA</t>
  </si>
  <si>
    <t>74135-1934</t>
  </si>
  <si>
    <t>Aug 28, 2015 8:16:46 PM PDT</t>
  </si>
  <si>
    <t>108-6038989-9953067</t>
  </si>
  <si>
    <t>Aug 28, 2015 8:36:54 PM PDT</t>
  </si>
  <si>
    <t>109-5319542-7173045</t>
  </si>
  <si>
    <t>MARSHFIELD</t>
  </si>
  <si>
    <t>02050-2975</t>
  </si>
  <si>
    <t>Aug 28, 2015 10:44:03 PM PDT</t>
  </si>
  <si>
    <t>102-6282768-8637040</t>
  </si>
  <si>
    <t>WINCHESTER</t>
  </si>
  <si>
    <t>01890-1243</t>
  </si>
  <si>
    <t>Aug 28, 2015 11:14:34 PM PDT</t>
  </si>
  <si>
    <t>102-7045218-2605838</t>
  </si>
  <si>
    <t>29907-1724</t>
  </si>
  <si>
    <t>Aug 28, 2015 11:33:20 PM PDT</t>
  </si>
  <si>
    <t>108-6158997-8348230</t>
  </si>
  <si>
    <t>46259-9749</t>
  </si>
  <si>
    <t>Aug 29, 2015 12:17:34 AM PDT</t>
  </si>
  <si>
    <t>111-1322928-4101811</t>
  </si>
  <si>
    <t>DOYLESTOWN</t>
  </si>
  <si>
    <t>44230-9560</t>
  </si>
  <si>
    <t>Aug 29, 2015 12:33:21 AM PDT</t>
  </si>
  <si>
    <t>105-9312242-3173014</t>
  </si>
  <si>
    <t>Robbinsville</t>
  </si>
  <si>
    <t>Aug 29, 2015 1:24:02 AM PDT</t>
  </si>
  <si>
    <t>113-1581258-9281003</t>
  </si>
  <si>
    <t>Camp Hill</t>
  </si>
  <si>
    <t>17011-1752</t>
  </si>
  <si>
    <t>Aug 29, 2015 1:30:03 AM PDT</t>
  </si>
  <si>
    <t>002-4780186-5128208</t>
  </si>
  <si>
    <t>HAMDEN</t>
  </si>
  <si>
    <t>06518-1908</t>
  </si>
  <si>
    <t>Aug 29, 2015 2:25:30 AM PDT</t>
  </si>
  <si>
    <t>112-8428804-8989813</t>
  </si>
  <si>
    <t>45459-1707</t>
  </si>
  <si>
    <t>Aug 29, 2015 11:32:58 AM PDT</t>
  </si>
  <si>
    <t>Aug 29, 2015 12:34:47 PM PDT</t>
  </si>
  <si>
    <t>108-6473359-7136259</t>
  </si>
  <si>
    <t>STANFORD</t>
  </si>
  <si>
    <t>94305-8303</t>
  </si>
  <si>
    <t>Aug 29, 2015 1:43:51 PM PDT</t>
  </si>
  <si>
    <t>109-9667020-4010618</t>
  </si>
  <si>
    <t>60657-3518</t>
  </si>
  <si>
    <t>Aug 29, 2015 2:40:47 PM PDT</t>
  </si>
  <si>
    <t>114-1334819-0842652</t>
  </si>
  <si>
    <t>MAPLE VALLEY</t>
  </si>
  <si>
    <t>98038-5590</t>
  </si>
  <si>
    <t>Aug 29, 2015 3:57:03 PM PDT</t>
  </si>
  <si>
    <t>108-3140422-8265841</t>
  </si>
  <si>
    <t>EL DORADO HILLS</t>
  </si>
  <si>
    <t>95762-5668</t>
  </si>
  <si>
    <t>Aug 29, 2015 5:20:25 PM PDT</t>
  </si>
  <si>
    <t>107-8448175-6241866</t>
  </si>
  <si>
    <t>63108-3719</t>
  </si>
  <si>
    <t>Aug 29, 2015 5:41:19 PM PDT</t>
  </si>
  <si>
    <t>107-9328885-1089864</t>
  </si>
  <si>
    <t>SANTA BARBARA</t>
  </si>
  <si>
    <t>93105-2844</t>
  </si>
  <si>
    <t>Aug 29, 2015 8:39:20 PM PDT</t>
  </si>
  <si>
    <t>113-5972480-0001033</t>
  </si>
  <si>
    <t>Stamford</t>
  </si>
  <si>
    <t>06907-1144</t>
  </si>
  <si>
    <t>Aug 29, 2015 10:41:47 PM PDT</t>
  </si>
  <si>
    <t>105-6648559-6879428</t>
  </si>
  <si>
    <t>91104-2257</t>
  </si>
  <si>
    <t>Aug 30, 2015 1:36:30 AM PDT</t>
  </si>
  <si>
    <t>109-2010132-8486663</t>
  </si>
  <si>
    <t>22314-5821</t>
  </si>
  <si>
    <t>Aug 30, 2015 2:04:09 AM PDT</t>
  </si>
  <si>
    <t>102-2960096-6382628</t>
  </si>
  <si>
    <t>STONY BROOK</t>
  </si>
  <si>
    <t>11790-3204</t>
  </si>
  <si>
    <t>Aug 30, 2015 9:52:50 AM PDT</t>
  </si>
  <si>
    <t>112-2505164-8221049</t>
  </si>
  <si>
    <t>HILLSBORO</t>
  </si>
  <si>
    <t>97123-9154</t>
  </si>
  <si>
    <t>Aug 30, 2015 12:25:03 PM PDT</t>
  </si>
  <si>
    <t>110-0801555-1396229</t>
  </si>
  <si>
    <t>Aug 30, 2015 1:08:36 PM PDT</t>
  </si>
  <si>
    <t>109-9913814-7598621</t>
  </si>
  <si>
    <t>NEW CANAAN</t>
  </si>
  <si>
    <t>06840-5630</t>
  </si>
  <si>
    <t>Aug 30, 2015 5:22:23 PM PDT</t>
  </si>
  <si>
    <t>108-8716411-7227448</t>
  </si>
  <si>
    <t>19125-2613</t>
  </si>
  <si>
    <t>Aug 30, 2015 6:54:18 PM PDT</t>
  </si>
  <si>
    <t>111-1551751-5146606</t>
  </si>
  <si>
    <t>Palo Alto</t>
  </si>
  <si>
    <t>Aug 31, 2015 1:19:18 AM PDT</t>
  </si>
  <si>
    <t>116-2423263-9908251</t>
  </si>
  <si>
    <t>MONROEVILLE</t>
  </si>
  <si>
    <t>08343-1827</t>
  </si>
  <si>
    <t>Aug 31, 2015 1:49:39 AM PDT</t>
  </si>
  <si>
    <t>113-2817043-1972219</t>
  </si>
  <si>
    <t>63108-2045</t>
  </si>
  <si>
    <t>Aug 31, 2015 5:46:54 AM PDT</t>
  </si>
  <si>
    <t>110-5170245-5458656</t>
  </si>
  <si>
    <t>ONTARIO</t>
  </si>
  <si>
    <t>14519-9750</t>
  </si>
  <si>
    <t>Aug 31, 2015 5:49:20 AM PDT</t>
  </si>
  <si>
    <t>110-9291236-2090638</t>
  </si>
  <si>
    <t>NEW BRAUNFELS</t>
  </si>
  <si>
    <t>78132-2769</t>
  </si>
  <si>
    <t>Aug 31, 2015 6:24:05 AM PDT</t>
  </si>
  <si>
    <t>113-0793108-7263416</t>
  </si>
  <si>
    <t>ACUSHNET</t>
  </si>
  <si>
    <t>02743-1897</t>
  </si>
  <si>
    <t>Aug 31, 2015 7:44:42 AM PDT</t>
  </si>
  <si>
    <t>115-8454475-9898649</t>
  </si>
  <si>
    <t>FARMINGTON HILLS</t>
  </si>
  <si>
    <t>48336-4821</t>
  </si>
  <si>
    <t>Aug 31, 2015 8:57:47 AM PDT</t>
  </si>
  <si>
    <t>107-2963762-1553847</t>
  </si>
  <si>
    <t>80209-2213</t>
  </si>
  <si>
    <t>Aug 31, 2015 9:50:15 AM PDT</t>
  </si>
  <si>
    <t>106-1836328-9889006</t>
  </si>
  <si>
    <t>HOLIDAY</t>
  </si>
  <si>
    <t>34691-2633</t>
  </si>
  <si>
    <t>Aug 31, 2015 10:11:31 AM PDT</t>
  </si>
  <si>
    <t>106-4396987-3837058</t>
  </si>
  <si>
    <t>ST LOUIS</t>
  </si>
  <si>
    <t>Aug 31, 2015 10:30:29 AM PDT</t>
  </si>
  <si>
    <t>113-1652435-8643442</t>
  </si>
  <si>
    <t>Bellevue</t>
  </si>
  <si>
    <t>98006-2849</t>
  </si>
  <si>
    <t>Aug 31, 2015 11:10:14 AM PDT</t>
  </si>
  <si>
    <t>116-8430358-9131423</t>
  </si>
  <si>
    <t>CATHLAMET</t>
  </si>
  <si>
    <t>98612-9556</t>
  </si>
  <si>
    <t>Aug 31, 2015 11:12:35 AM PDT</t>
  </si>
  <si>
    <t>104-4798310-6380256</t>
  </si>
  <si>
    <t>85205-5329</t>
  </si>
  <si>
    <t>Aug 31, 2015 11:55:21 AM PDT</t>
  </si>
  <si>
    <t>107-8571920-4243463</t>
  </si>
  <si>
    <t>Unionville</t>
  </si>
  <si>
    <t>Aug 31, 2015 12:11:22 PM PDT</t>
  </si>
  <si>
    <t>113-8592614-9425842</t>
  </si>
  <si>
    <t>OMAHA</t>
  </si>
  <si>
    <t>68137-3661</t>
  </si>
  <si>
    <t>Aug 31, 2015 2:08:25 PM PDT</t>
  </si>
  <si>
    <t>107-0045871-4848279</t>
  </si>
  <si>
    <t>Pleasant Valley</t>
  </si>
  <si>
    <t>Aug 31, 2015 2:18:10 PM PDT</t>
  </si>
  <si>
    <t>116-8129616-5201034</t>
  </si>
  <si>
    <t>76001-3813</t>
  </si>
  <si>
    <t>Aug 31, 2015 2:20:21 PM PDT</t>
  </si>
  <si>
    <t>102-4154511-7061857</t>
  </si>
  <si>
    <t>Fremont</t>
  </si>
  <si>
    <t>94536-1686</t>
  </si>
  <si>
    <t>Aug 31, 2015 2:24:08 PM PDT</t>
  </si>
  <si>
    <t>115-3924219-7017844</t>
  </si>
  <si>
    <t>NEW HAMPSHIRE</t>
  </si>
  <si>
    <t>03102-1308</t>
  </si>
  <si>
    <t>Aug 31, 2015 3:24:01 PM PDT</t>
  </si>
  <si>
    <t>106-3829234-2877841</t>
  </si>
  <si>
    <t>77098-5305</t>
  </si>
  <si>
    <t>Aug 31, 2015 3:35:48 PM PDT</t>
  </si>
  <si>
    <t>102-1492983-2180215</t>
  </si>
  <si>
    <t>APO</t>
  </si>
  <si>
    <t>Aug 31, 2015 3:36:55 PM PDT</t>
  </si>
  <si>
    <t>109-9799594-0937035</t>
  </si>
  <si>
    <t>Antioch</t>
  </si>
  <si>
    <t>Aug 31, 2015 3:49:47 PM PDT</t>
  </si>
  <si>
    <t>107-0482850-2534664</t>
  </si>
  <si>
    <t>Mount Juliet</t>
  </si>
  <si>
    <t>Aug 31, 2015 5:08:59 PM PDT</t>
  </si>
  <si>
    <t>110-0854139-5721859</t>
  </si>
  <si>
    <t>RIVER RIDGE</t>
  </si>
  <si>
    <t>70123-1573</t>
  </si>
  <si>
    <t>Aug 31, 2015 5:27:42 PM PDT</t>
  </si>
  <si>
    <t>108-7885077-4203407</t>
  </si>
  <si>
    <t>91320-5312</t>
  </si>
  <si>
    <t>Aug 31, 2015 6:38:43 PM PDT</t>
  </si>
  <si>
    <t>Aug 31, 2015 6:44:04 PM PDT</t>
  </si>
  <si>
    <t>105-5291768-4361857</t>
  </si>
  <si>
    <t>02155-2311</t>
  </si>
  <si>
    <t>Aug 31, 2015 6:59:43 PM PDT</t>
  </si>
  <si>
    <t>002-2324371-0252206</t>
  </si>
  <si>
    <t>11211-3211</t>
  </si>
  <si>
    <t>Aug 31, 2015 7:19:09 PM PDT</t>
  </si>
  <si>
    <t>113-4593204-1941008</t>
  </si>
  <si>
    <t>Edinburg</t>
  </si>
  <si>
    <t>Aug 31, 2015 7:23:31 PM PDT</t>
  </si>
  <si>
    <t>002-0342236-5460207</t>
  </si>
  <si>
    <t>60647-4017</t>
  </si>
  <si>
    <t>Aug 31, 2015 7:25:04 PM PDT</t>
  </si>
  <si>
    <t>002-2954544-0545008</t>
  </si>
  <si>
    <t>LOUDON</t>
  </si>
  <si>
    <t>37774-5458</t>
  </si>
  <si>
    <t>Aug 31, 2015 9:02:42 PM PDT</t>
  </si>
  <si>
    <t>106-8900117-0317047</t>
  </si>
  <si>
    <t>02446-6713</t>
  </si>
  <si>
    <t>Aug 31, 2015 9:59:12 PM PDT</t>
  </si>
  <si>
    <t>108-3062876-0378607</t>
  </si>
  <si>
    <t>60614-8054</t>
  </si>
  <si>
    <t>Aug 31, 2015 10:20:24 PM PDT</t>
  </si>
  <si>
    <t>111-2720927-3164262</t>
  </si>
  <si>
    <t>02114-1415</t>
  </si>
  <si>
    <t>Aug 31, 2015 11:56:43 PM PDT</t>
  </si>
  <si>
    <t>103-9038544-0445032</t>
  </si>
  <si>
    <t>02215-1011</t>
  </si>
  <si>
    <t>Aug 31, 2015 11:58:26 PM PDT</t>
  </si>
  <si>
    <t>107-0702752-3801012</t>
  </si>
  <si>
    <t>BRANFORD</t>
  </si>
  <si>
    <t>CONNECTICUT</t>
  </si>
  <si>
    <t>06405-2732</t>
  </si>
  <si>
    <t>Sep 1, 2015 12:26:42 AM PDT</t>
  </si>
  <si>
    <t>103-3977143-0011409</t>
  </si>
  <si>
    <t>92649-5112</t>
  </si>
  <si>
    <t>Sep 1, 2015 12:42:16 AM PDT</t>
  </si>
  <si>
    <t>111-4039693-6271468</t>
  </si>
  <si>
    <t>20002-5407</t>
  </si>
  <si>
    <t>Sep 1, 2015 1:27:22 AM PDT</t>
  </si>
  <si>
    <t>108-5469284-1418667</t>
  </si>
  <si>
    <t>NORRISTOWN</t>
  </si>
  <si>
    <t>19403-2928</t>
  </si>
  <si>
    <t>Sep 1, 2015 3:17:49 AM PDT</t>
  </si>
  <si>
    <t>102-9239608-5856251</t>
  </si>
  <si>
    <t>98028-2819</t>
  </si>
  <si>
    <t>Sep 1, 2015 3:30:36 AM PDT</t>
  </si>
  <si>
    <t>112-2382167-9253854</t>
  </si>
  <si>
    <t>90401-1015</t>
  </si>
  <si>
    <t>Sep 1, 2015 8:17:26 AM PDT</t>
  </si>
  <si>
    <t>114-0385221-5178620</t>
  </si>
  <si>
    <t>87505-8874</t>
  </si>
  <si>
    <t>Sep 1, 2015 9:20:23 AM PDT</t>
  </si>
  <si>
    <t>106-4184722-3988213</t>
  </si>
  <si>
    <t>Ann Arbor</t>
  </si>
  <si>
    <t>Sep 1, 2015 10:06:44 AM PDT</t>
  </si>
  <si>
    <t>112-4182683-6613001</t>
  </si>
  <si>
    <t>HUNTINGTON</t>
  </si>
  <si>
    <t>25705-3184</t>
  </si>
  <si>
    <t>Sep 1, 2015 11:03:22 AM PDT</t>
  </si>
  <si>
    <t>116-4429026-7889054</t>
  </si>
  <si>
    <t>BURLINGAME</t>
  </si>
  <si>
    <t>94010-3333</t>
  </si>
  <si>
    <t>Sep 1, 2015 11:14:02 AM PDT</t>
  </si>
  <si>
    <t>110-5031916-8593009</t>
  </si>
  <si>
    <t>60656-4015</t>
  </si>
  <si>
    <t>Sep 1, 2015 2:18:15 PM PDT</t>
  </si>
  <si>
    <t>105-0319907-1451453</t>
  </si>
  <si>
    <t>60201-2147</t>
  </si>
  <si>
    <t>Sep 1, 2015 2:19:12 PM PDT</t>
  </si>
  <si>
    <t>110-3981499-8928241</t>
  </si>
  <si>
    <t>97008-7940</t>
  </si>
  <si>
    <t>Sep 1, 2015 2:47:12 PM PDT</t>
  </si>
  <si>
    <t>111-4714638-8477016</t>
  </si>
  <si>
    <t>LOS ALTOS HILLS</t>
  </si>
  <si>
    <t>94024-5237</t>
  </si>
  <si>
    <t>Sep 1, 2015 2:53:46 PM PDT</t>
  </si>
  <si>
    <t>107-1318741-4305004</t>
  </si>
  <si>
    <t>NEW HARMONY</t>
  </si>
  <si>
    <t>84757-5120</t>
  </si>
  <si>
    <t>Sep 1, 2015 4:26:02 PM PDT</t>
  </si>
  <si>
    <t>108-0282922-0687402</t>
  </si>
  <si>
    <t>Fairhope</t>
  </si>
  <si>
    <t>Sep 1, 2015 4:26:07 PM PDT</t>
  </si>
  <si>
    <t>108-8446941-8689057</t>
  </si>
  <si>
    <t>Sep 1, 2015 4:52:20 PM PDT</t>
  </si>
  <si>
    <t>110-7740857-7991463</t>
  </si>
  <si>
    <t>RENO</t>
  </si>
  <si>
    <t>89502-9740</t>
  </si>
  <si>
    <t>Sep 1, 2015 6:14:30 PM PDT</t>
  </si>
  <si>
    <t>108-3140874-7821849</t>
  </si>
  <si>
    <t>08530-3307</t>
  </si>
  <si>
    <t>Sep 1, 2015 6:42:12 PM PDT</t>
  </si>
  <si>
    <t>104-8086403-9881823</t>
  </si>
  <si>
    <t>BURNET</t>
  </si>
  <si>
    <t>78611-3578</t>
  </si>
  <si>
    <t>Sep 1, 2015 7:00:20 PM PDT</t>
  </si>
  <si>
    <t>111-1730259-9411415</t>
  </si>
  <si>
    <t>MONTROSE</t>
  </si>
  <si>
    <t>10548-1114</t>
  </si>
  <si>
    <t>Sep 1, 2015 8:23:19 PM PDT</t>
  </si>
  <si>
    <t>103-5969782-1775420</t>
  </si>
  <si>
    <t>27518-8609</t>
  </si>
  <si>
    <t>Sep 1, 2015 8:39:16 PM PDT</t>
  </si>
  <si>
    <t>102-6360096-2782637</t>
  </si>
  <si>
    <t>27613-5374</t>
  </si>
  <si>
    <t>Sep 2, 2015 12:07:10 AM PDT</t>
  </si>
  <si>
    <t>109-1626932-4178662</t>
  </si>
  <si>
    <t>Watford City</t>
  </si>
  <si>
    <t>Sep 2, 2015 12:07:36 AM PDT</t>
  </si>
  <si>
    <t>116-8307838-2997849</t>
  </si>
  <si>
    <t>ROANOKE</t>
  </si>
  <si>
    <t>24020-2000</t>
  </si>
  <si>
    <t>Sep 2, 2015 12:10:04 AM PDT</t>
  </si>
  <si>
    <t>113-6156538-6200207</t>
  </si>
  <si>
    <t>16803-1169</t>
  </si>
  <si>
    <t>Sep 2, 2015 12:12:49 AM PDT</t>
  </si>
  <si>
    <t>112-9664395-9083437</t>
  </si>
  <si>
    <t>New Prague</t>
  </si>
  <si>
    <t>Sep 2, 2015 12:55:31 AM PDT</t>
  </si>
  <si>
    <t>103-0558553-1642617</t>
  </si>
  <si>
    <t>15232-2105</t>
  </si>
  <si>
    <t>Sep 2, 2015 1:38:23 AM PDT</t>
  </si>
  <si>
    <t>116-6903004-1738654</t>
  </si>
  <si>
    <t>Worcester</t>
  </si>
  <si>
    <t>Sep 2, 2015 1:41:09 AM PDT</t>
  </si>
  <si>
    <t>102-6444114-5772245</t>
  </si>
  <si>
    <t>BERLIN</t>
  </si>
  <si>
    <t>08009-2709</t>
  </si>
  <si>
    <t>Sep 2, 2015 2:29:41 AM PDT</t>
  </si>
  <si>
    <t>116-3142602-5073801</t>
  </si>
  <si>
    <t>Titusville</t>
  </si>
  <si>
    <t>Sep 2, 2015 1:03:13 PM PDT</t>
  </si>
  <si>
    <t>Sep 2, 2015 1:56:36 PM PDT</t>
  </si>
  <si>
    <t>116-6404054-3251430</t>
  </si>
  <si>
    <t>MOUNT EDEN</t>
  </si>
  <si>
    <t>40046-8039</t>
  </si>
  <si>
    <t>Sep 2, 2015 2:19:21 PM PDT</t>
  </si>
  <si>
    <t>107-2007750-8705025</t>
  </si>
  <si>
    <t>Sep 2, 2015 5:09:02 PM PDT</t>
  </si>
  <si>
    <t>107-0170291-8523469</t>
  </si>
  <si>
    <t>97007-6133</t>
  </si>
  <si>
    <t>Sep 2, 2015 5:34:56 PM PDT</t>
  </si>
  <si>
    <t>109-6543958-2469868</t>
  </si>
  <si>
    <t>PORTSMOUTH</t>
  </si>
  <si>
    <t>03801-4406</t>
  </si>
  <si>
    <t>Sep 2, 2015 5:56:54 PM PDT</t>
  </si>
  <si>
    <t>002-8324427-8457067</t>
  </si>
  <si>
    <t>FONTANA</t>
  </si>
  <si>
    <t>92336-4270</t>
  </si>
  <si>
    <t>Sep 2, 2015 6:31:05 PM PDT</t>
  </si>
  <si>
    <t>103-4344348-8127464</t>
  </si>
  <si>
    <t>Spring</t>
  </si>
  <si>
    <t>Sep 2, 2015 6:45:59 PM PDT</t>
  </si>
  <si>
    <t>Sep 2, 2015 6:46:14 PM PDT</t>
  </si>
  <si>
    <t>115-6316595-4918616</t>
  </si>
  <si>
    <t>60618-3524</t>
  </si>
  <si>
    <t>Sep 2, 2015 7:06:50 PM PDT</t>
  </si>
  <si>
    <t>Sep 2, 2015 7:36:07 PM PDT</t>
  </si>
  <si>
    <t>105-0135624-5068277</t>
  </si>
  <si>
    <t>98513-3438</t>
  </si>
  <si>
    <t>Sep 2, 2015 9:08:29 PM PDT</t>
  </si>
  <si>
    <t>106-2258383-0528209</t>
  </si>
  <si>
    <t>ROYERSFORD</t>
  </si>
  <si>
    <t>19468-1540</t>
  </si>
  <si>
    <t>Sep 2, 2015 9:23:03 PM PDT</t>
  </si>
  <si>
    <t>111-8381723-8691453</t>
  </si>
  <si>
    <t>VENTRESS</t>
  </si>
  <si>
    <t>70783-3601</t>
  </si>
  <si>
    <t>Sep 2, 2015 9:24:42 PM PDT</t>
  </si>
  <si>
    <t>104-6577466-9073063</t>
  </si>
  <si>
    <t>Chalfont</t>
  </si>
  <si>
    <t>Sep 2, 2015 10:49:07 PM PDT</t>
  </si>
  <si>
    <t>111-0796013-7871452</t>
  </si>
  <si>
    <t>WALHALLA</t>
  </si>
  <si>
    <t>58282-4536</t>
  </si>
  <si>
    <t>Sep 2, 2015 10:50:29 PM PDT</t>
  </si>
  <si>
    <t>112-3525415-4065039</t>
  </si>
  <si>
    <t>North Andover</t>
  </si>
  <si>
    <t>Sep 3, 2015 2:07:51 AM PDT</t>
  </si>
  <si>
    <t>Sep 3, 2015 2:18:09 AM PDT</t>
  </si>
  <si>
    <t>104-3856601-0817013</t>
  </si>
  <si>
    <t>15216-2204</t>
  </si>
  <si>
    <t>Sep 3, 2015 4:31:19 AM PDT</t>
  </si>
  <si>
    <t>114-0667770-3023465</t>
  </si>
  <si>
    <t>PLANO</t>
  </si>
  <si>
    <t>75093-7848</t>
  </si>
  <si>
    <t>Sep 3, 2015 7:26:58 AM PDT</t>
  </si>
  <si>
    <t>104-3482387-0624238</t>
  </si>
  <si>
    <t>BOYNTON BEACH</t>
  </si>
  <si>
    <t>33426-5824</t>
  </si>
  <si>
    <t>Sep 3, 2015 8:11:25 AM PDT</t>
  </si>
  <si>
    <t>107-5530717-3765020</t>
  </si>
  <si>
    <t>GAINESVILLE</t>
  </si>
  <si>
    <t>32609-2229</t>
  </si>
  <si>
    <t>Sep 3, 2015 10:00:40 AM PDT</t>
  </si>
  <si>
    <t>Sep 3, 2015 11:35:22 AM PDT</t>
  </si>
  <si>
    <t>104-4868761-7474605</t>
  </si>
  <si>
    <t>Elk Grove Village</t>
  </si>
  <si>
    <t>Sep 3, 2015 1:05:38 PM PDT</t>
  </si>
  <si>
    <t>110-9307065-1418625</t>
  </si>
  <si>
    <t>CLEBURNE</t>
  </si>
  <si>
    <t>76033-8780</t>
  </si>
  <si>
    <t>Sep 3, 2015 2:38:01 PM PDT</t>
  </si>
  <si>
    <t>108-8031417-6634629</t>
  </si>
  <si>
    <t>Exeter</t>
  </si>
  <si>
    <t>New Hampshire</t>
  </si>
  <si>
    <t>Sep 3, 2015 8:59:52 PM PDT</t>
  </si>
  <si>
    <t>109-5254671-1416206</t>
  </si>
  <si>
    <t>77092-3640</t>
  </si>
  <si>
    <t>Sep 4, 2015 12:08:59 AM PDT</t>
  </si>
  <si>
    <t>115-7815651-3825004</t>
  </si>
  <si>
    <t>20016-2704</t>
  </si>
  <si>
    <t>Sep 4, 2015 2:17:23 AM PDT</t>
  </si>
  <si>
    <t>116-4030309-4885030</t>
  </si>
  <si>
    <t>CORAOPOLIS</t>
  </si>
  <si>
    <t>15108-9019</t>
  </si>
  <si>
    <t>Sep 4, 2015 4:41:42 AM PDT</t>
  </si>
  <si>
    <t>114-9101747-1599436</t>
  </si>
  <si>
    <t>SAN LUIS OBISPO</t>
  </si>
  <si>
    <t>93405-4849</t>
  </si>
  <si>
    <t>Sep 4, 2015 4:49:40 AM PDT</t>
  </si>
  <si>
    <t>105-6336363-0167432</t>
  </si>
  <si>
    <t>SACRAMENTO</t>
  </si>
  <si>
    <t>95822-1644</t>
  </si>
  <si>
    <t>Sep 4, 2015 4:44:48 PM PDT</t>
  </si>
  <si>
    <t>107-7546927-3789811</t>
  </si>
  <si>
    <t>EAGLE MOUNTAIN</t>
  </si>
  <si>
    <t>84005-6261</t>
  </si>
  <si>
    <t>Sep 4, 2015 8:38:45 PM PDT</t>
  </si>
  <si>
    <t>114-4997708-0313026</t>
  </si>
  <si>
    <t>Sep 4, 2015 9:15:42 PM PDT</t>
  </si>
  <si>
    <t>110-4533651-0167425</t>
  </si>
  <si>
    <t>MILL CREEK</t>
  </si>
  <si>
    <t>98012-8228</t>
  </si>
  <si>
    <t>Sep 4, 2015 10:45:20 PM PDT</t>
  </si>
  <si>
    <t>002-5022542-4806621</t>
  </si>
  <si>
    <t>WHITTIER</t>
  </si>
  <si>
    <t>90604-1309</t>
  </si>
  <si>
    <t>Sep 5, 2015 12:04:16 AM PDT</t>
  </si>
  <si>
    <t>115-2522975-1299424</t>
  </si>
  <si>
    <t>FOREST HILLS</t>
  </si>
  <si>
    <t>11375-4671</t>
  </si>
  <si>
    <t>Sep 5, 2015 3:16:36 AM PDT</t>
  </si>
  <si>
    <t>105-4948549-7815468</t>
  </si>
  <si>
    <t>95819-4538</t>
  </si>
  <si>
    <t>Sep 5, 2015 4:49:43 AM PDT</t>
  </si>
  <si>
    <t>112-7195615-2961062</t>
  </si>
  <si>
    <t>Sep 5, 2015 2:16:40 PM PDT</t>
  </si>
  <si>
    <t>103-2917487-7499433</t>
  </si>
  <si>
    <t>91107-4236</t>
  </si>
  <si>
    <t>Sep 5, 2015 2:48:37 PM PDT</t>
  </si>
  <si>
    <t>115-8540831-2177824</t>
  </si>
  <si>
    <t>MOUNT AIRY</t>
  </si>
  <si>
    <t>27030-7990</t>
  </si>
  <si>
    <t>Sep 5, 2015 3:19:33 PM PDT</t>
  </si>
  <si>
    <t>105-2749327-1249865</t>
  </si>
  <si>
    <t>Santa Rosa</t>
  </si>
  <si>
    <t>Sep 5, 2015 3:38:37 PM PDT</t>
  </si>
  <si>
    <t>108-4768551-5642614</t>
  </si>
  <si>
    <t>Sonoita</t>
  </si>
  <si>
    <t>Arizona</t>
  </si>
  <si>
    <t>Sep 5, 2015 4:16:07 PM PDT</t>
  </si>
  <si>
    <t>Sep 5, 2015 7:35:42 PM PDT</t>
  </si>
  <si>
    <t>112-6392264-5595467</t>
  </si>
  <si>
    <t>MARINA DEL REY</t>
  </si>
  <si>
    <t>90292-8804</t>
  </si>
  <si>
    <t>Sep 5, 2015 11:00:44 PM PDT</t>
  </si>
  <si>
    <t>113-3487007-6881855</t>
  </si>
  <si>
    <t>Sep 5, 2015 11:02:05 PM PDT</t>
  </si>
  <si>
    <t>106-3687512-5869842</t>
  </si>
  <si>
    <t>10002-3528</t>
  </si>
  <si>
    <t>Sep 5, 2015 11:45:41 PM PDT</t>
  </si>
  <si>
    <t>109-7854683-6838615</t>
  </si>
  <si>
    <t>22303-1334</t>
  </si>
  <si>
    <t>Sep 6, 2015 1:13:17 AM PDT</t>
  </si>
  <si>
    <t>116-7314817-7551452</t>
  </si>
  <si>
    <t>GALLOWAY</t>
  </si>
  <si>
    <t>08205-9441</t>
  </si>
  <si>
    <t>Sep 6, 2015 2:23:13 AM PDT</t>
  </si>
  <si>
    <t>107-2735151-5395426</t>
  </si>
  <si>
    <t>SPARTA</t>
  </si>
  <si>
    <t>07871-3510</t>
  </si>
  <si>
    <t>Sep 6, 2015 2:32:46 AM PDT</t>
  </si>
  <si>
    <t>109-4836350-1177863</t>
  </si>
  <si>
    <t>11201-3350</t>
  </si>
  <si>
    <t>Sep 6, 2015 4:56:48 AM PDT</t>
  </si>
  <si>
    <t>105-8923370-9365003</t>
  </si>
  <si>
    <t>PUYALLUP</t>
  </si>
  <si>
    <t>98375-2484</t>
  </si>
  <si>
    <t>Sep 6, 2015 5:26:15 AM PDT</t>
  </si>
  <si>
    <t>109-3881301-2891469</t>
  </si>
  <si>
    <t>NOBLESVILLE</t>
  </si>
  <si>
    <t>46060-5415</t>
  </si>
  <si>
    <t>Sep 6, 2015 10:38:24 AM PDT</t>
  </si>
  <si>
    <t>103-1559521-7824268</t>
  </si>
  <si>
    <t>19141-3008</t>
  </si>
  <si>
    <t>Sep 6, 2015 12:16:43 PM PDT</t>
  </si>
  <si>
    <t>104-6736327-2995453</t>
  </si>
  <si>
    <t>VANCOUVER</t>
  </si>
  <si>
    <t>98682-8828</t>
  </si>
  <si>
    <t>Sep 6, 2015 4:05:03 PM PDT</t>
  </si>
  <si>
    <t>103-3298784-1357007</t>
  </si>
  <si>
    <t>10012-1517</t>
  </si>
  <si>
    <t>Sep 6, 2015 5:30:26 PM PDT</t>
  </si>
  <si>
    <t>108-1151982-7532226</t>
  </si>
  <si>
    <t>Pennsauken</t>
  </si>
  <si>
    <t>Sep 6, 2015 7:33:12 PM PDT</t>
  </si>
  <si>
    <t>116-8165001-9196248</t>
  </si>
  <si>
    <t>Sep 6, 2015 9:44:34 PM PDT</t>
  </si>
  <si>
    <t>104-8934484-5481024</t>
  </si>
  <si>
    <t>EL CERRITO</t>
  </si>
  <si>
    <t>94530-3817</t>
  </si>
  <si>
    <t>Sep 6, 2015 10:19:24 PM PDT</t>
  </si>
  <si>
    <t>Sep 6, 2015 10:38:05 PM PDT</t>
  </si>
  <si>
    <t>111-1854213-6429859</t>
  </si>
  <si>
    <t>PACIFIC PALISADES</t>
  </si>
  <si>
    <t>90272-2507</t>
  </si>
  <si>
    <t>Sep 7, 2015 1:06:03 AM PDT</t>
  </si>
  <si>
    <t>106-9989542-4362612</t>
  </si>
  <si>
    <t>Sep 7, 2015 2:01:08 AM PDT</t>
  </si>
  <si>
    <t>115-4496775-2720211</t>
  </si>
  <si>
    <t>BOUND BROOK</t>
  </si>
  <si>
    <t>08805-2033</t>
  </si>
  <si>
    <t>Sep 7, 2015 2:01:19 AM PDT</t>
  </si>
  <si>
    <t>002-9821950-6772251</t>
  </si>
  <si>
    <t>ALLIANCE</t>
  </si>
  <si>
    <t>44601-3658</t>
  </si>
  <si>
    <t>Sep 7, 2015 7:09:48 AM PDT</t>
  </si>
  <si>
    <t>To your account ending in: 1194, Federal ACH Trace ID: 091000013657766</t>
  </si>
  <si>
    <t>Sep 7, 2015 10:42:59 AM PDT</t>
  </si>
  <si>
    <t>114-7555212-3437802</t>
  </si>
  <si>
    <t>19106-3201</t>
  </si>
  <si>
    <t>Sep 7, 2015 4:22:28 PM PDT</t>
  </si>
  <si>
    <t>105-7315978-4211408</t>
  </si>
  <si>
    <t>Sep 8, 2015 12:23:09 AM PDT</t>
  </si>
  <si>
    <t>111-0244900-3818602</t>
  </si>
  <si>
    <t>63109-2351</t>
  </si>
  <si>
    <t>Sep 8, 2015 1:13:22 AM PDT</t>
  </si>
  <si>
    <t>113-1232262-9731444</t>
  </si>
  <si>
    <t>60601-2608</t>
  </si>
  <si>
    <t>Sep 8, 2015 2:37:51 AM PDT</t>
  </si>
  <si>
    <t>108-5312222-0921003</t>
  </si>
  <si>
    <t>60647-5213</t>
  </si>
  <si>
    <t>Sep 8, 2015 3:21:29 AM PDT</t>
  </si>
  <si>
    <t>103-2278217-5089032</t>
  </si>
  <si>
    <t>Cupertino</t>
  </si>
  <si>
    <t>Sep 8, 2015 4:46:30 AM PDT</t>
  </si>
  <si>
    <t>111-9735664-6399469</t>
  </si>
  <si>
    <t>85750-1393</t>
  </si>
  <si>
    <t>Sep 8, 2015 4:52:38 AM PDT</t>
  </si>
  <si>
    <t>107-7719239-7652238</t>
  </si>
  <si>
    <t>ROCKLIN</t>
  </si>
  <si>
    <t>95765-5546</t>
  </si>
  <si>
    <t>Sep 8, 2015 12:32:23 PM PDT</t>
  </si>
  <si>
    <t>109-5686352-3602654</t>
  </si>
  <si>
    <t>LACON</t>
  </si>
  <si>
    <t>61540-8914</t>
  </si>
  <si>
    <t>Sep 8, 2015 1:34:54 PM PDT</t>
  </si>
  <si>
    <t>103-9815498-8221804</t>
  </si>
  <si>
    <t>MIAMI BEACH</t>
  </si>
  <si>
    <t>33140-2200</t>
  </si>
  <si>
    <t>Sep 8, 2015 2:23:20 PM PDT</t>
  </si>
  <si>
    <t>109-7443729-4338605</t>
  </si>
  <si>
    <t>Alameda</t>
  </si>
  <si>
    <t>94501-1769</t>
  </si>
  <si>
    <t>Sep 8, 2015 2:50:27 PM PDT</t>
  </si>
  <si>
    <t>116-9600006-1571437</t>
  </si>
  <si>
    <t>78626-1971</t>
  </si>
  <si>
    <t>Sep 8, 2015 8:20:50 PM PDT</t>
  </si>
  <si>
    <t>104-1783189-9577815</t>
  </si>
  <si>
    <t>MOUNT PLEASANT</t>
  </si>
  <si>
    <t>29464-6224</t>
  </si>
  <si>
    <t>Sep 8, 2015 8:25:58 PM PDT</t>
  </si>
  <si>
    <t>103-0055379-3424278</t>
  </si>
  <si>
    <t>ORANGEBURG</t>
  </si>
  <si>
    <t>29115-7475</t>
  </si>
  <si>
    <t>Sep 8, 2015 10:10:28 PM PDT</t>
  </si>
  <si>
    <t>115-9536004-1503464</t>
  </si>
  <si>
    <t>Sep 9, 2015 12:17:49 AM PDT</t>
  </si>
  <si>
    <t>105-3324421-2780200</t>
  </si>
  <si>
    <t>bismarck</t>
  </si>
  <si>
    <t>north dakota</t>
  </si>
  <si>
    <t>Sep 9, 2015 6:10:39 AM PDT</t>
  </si>
  <si>
    <t>108-3302989-3961806</t>
  </si>
  <si>
    <t>SHEFFIELD</t>
  </si>
  <si>
    <t>01257-9638</t>
  </si>
  <si>
    <t>Sep 9, 2015 7:46:30 AM PDT</t>
  </si>
  <si>
    <t>002-1069924-3341009</t>
  </si>
  <si>
    <t>33446-3666</t>
  </si>
  <si>
    <t>Sep 9, 2015 10:28:30 AM PDT</t>
  </si>
  <si>
    <t>002-3011474-9407448</t>
  </si>
  <si>
    <t>10010-1915</t>
  </si>
  <si>
    <t>Sep 9, 2015 10:42:38 AM PDT</t>
  </si>
  <si>
    <t>Sep 9, 2015 12:10:11 PM PDT</t>
  </si>
  <si>
    <t>114-7729903-8026667</t>
  </si>
  <si>
    <t>West Hollywood</t>
  </si>
  <si>
    <t>Sep 9, 2015 2:18:07 PM PDT</t>
  </si>
  <si>
    <t>109-9356292-8102642</t>
  </si>
  <si>
    <t>AE</t>
  </si>
  <si>
    <t>09021-0003</t>
  </si>
  <si>
    <t>Sep 9, 2015 2:21:01 PM PDT</t>
  </si>
  <si>
    <t>113-7282171-0577032</t>
  </si>
  <si>
    <t>FORT WORTH</t>
  </si>
  <si>
    <t>76109-3503</t>
  </si>
  <si>
    <t>Sep 9, 2015 2:50:44 PM PDT</t>
  </si>
  <si>
    <t>107-2177938-2603426</t>
  </si>
  <si>
    <t>90013-1132</t>
  </si>
  <si>
    <t>Sep 9, 2015 3:34:15 PM PDT</t>
  </si>
  <si>
    <t>106-9180969-8652257</t>
  </si>
  <si>
    <t>60625-3762</t>
  </si>
  <si>
    <t>Sep 9, 2015 3:41:51 PM PDT</t>
  </si>
  <si>
    <t>105-5826951-0181036</t>
  </si>
  <si>
    <t>Sep 9, 2015 4:43:46 PM PDT</t>
  </si>
  <si>
    <t>116-3418521-5569014</t>
  </si>
  <si>
    <t>PEBBLE BEACH</t>
  </si>
  <si>
    <t>93953-3200</t>
  </si>
  <si>
    <t>Sep 9, 2015 5:58:10 PM PDT</t>
  </si>
  <si>
    <t>102-7105601-2427411</t>
  </si>
  <si>
    <t>Sep 9, 2015 6:22:47 PM PDT</t>
  </si>
  <si>
    <t>111-4769047-5813022</t>
  </si>
  <si>
    <t>GRAND RIVERS</t>
  </si>
  <si>
    <t>42045-9060</t>
  </si>
  <si>
    <t>Sep 9, 2015 6:26:43 PM PDT</t>
  </si>
  <si>
    <t>110-8344353-6809067</t>
  </si>
  <si>
    <t>hickory hills</t>
  </si>
  <si>
    <t>Sep 9, 2015 9:49:36 PM PDT</t>
  </si>
  <si>
    <t>Sep 9, 2015 10:16:04 PM PDT</t>
  </si>
  <si>
    <t>111-8735882-6694610</t>
  </si>
  <si>
    <t>30066-2265</t>
  </si>
  <si>
    <t>Sep 9, 2015 11:20:34 PM PDT</t>
  </si>
  <si>
    <t>114-2221262-4901039</t>
  </si>
  <si>
    <t>33606-2356</t>
  </si>
  <si>
    <t>Sep 10, 2015 9:45:04 AM PDT</t>
  </si>
  <si>
    <t>Sep 10, 2015 12:29:35 PM PDT</t>
  </si>
  <si>
    <t>106-2464503-2840267</t>
  </si>
  <si>
    <t>45238-3701</t>
  </si>
  <si>
    <t>Sep 10, 2015 12:56:10 PM PDT</t>
  </si>
  <si>
    <t>116-7087716-6073041</t>
  </si>
  <si>
    <t>70118-3948</t>
  </si>
  <si>
    <t>Sep 10, 2015 1:56:56 PM PDT</t>
  </si>
  <si>
    <t>113-1038900-4597051</t>
  </si>
  <si>
    <t>11201-1250</t>
  </si>
  <si>
    <t>Sep 10, 2015 2:43:33 PM PDT</t>
  </si>
  <si>
    <t>002-5475050-1134603</t>
  </si>
  <si>
    <t>Pine Grove</t>
  </si>
  <si>
    <t>95665-9657</t>
  </si>
  <si>
    <t>Sep 10, 2015 4:35:29 PM PDT</t>
  </si>
  <si>
    <t>110-4791408-5561805</t>
  </si>
  <si>
    <t>Sep 11, 2015 2:09:09 AM PDT</t>
  </si>
  <si>
    <t>104-0268622-5578644</t>
  </si>
  <si>
    <t>Sparta</t>
  </si>
  <si>
    <t>Sep 11, 2015 2:33:16 AM PDT</t>
  </si>
  <si>
    <t>107-9675317-9112241</t>
  </si>
  <si>
    <t>37212-4203</t>
  </si>
  <si>
    <t>Sep 11, 2015 9:32:25 AM PDT</t>
  </si>
  <si>
    <t>110-8826790-4728203</t>
  </si>
  <si>
    <t>97233-4345</t>
  </si>
  <si>
    <t>Sep 11, 2015 6:09:08 PM PDT</t>
  </si>
  <si>
    <t>110-3546392-4023424</t>
  </si>
  <si>
    <t>10003-4358</t>
  </si>
  <si>
    <t>Sep 12, 2015 12:00:27 AM PDT</t>
  </si>
  <si>
    <t>103-7412577-0551418</t>
  </si>
  <si>
    <t>15108-3553</t>
  </si>
  <si>
    <t>Sep 12, 2015 12:24:49 AM PDT</t>
  </si>
  <si>
    <t>115-9759187-8145058</t>
  </si>
  <si>
    <t>RICHARDSON</t>
  </si>
  <si>
    <t>75080-2910</t>
  </si>
  <si>
    <t>Sep 12, 2015 11:10:08 AM PDT</t>
  </si>
  <si>
    <t>114-2348154-6198609</t>
  </si>
  <si>
    <t>LEE</t>
  </si>
  <si>
    <t>01238-9212</t>
  </si>
  <si>
    <t>Sep 12, 2015 8:41:03 PM PDT</t>
  </si>
  <si>
    <t>115-7143073-7915429</t>
  </si>
  <si>
    <t>92122-5439</t>
  </si>
  <si>
    <t>Sep 13, 2015 4:42:17 AM PDT</t>
  </si>
  <si>
    <t>109-7961137-2725831</t>
  </si>
  <si>
    <t>SOUTH DAYTONA</t>
  </si>
  <si>
    <t>32119-3511</t>
  </si>
  <si>
    <t>Sep 13, 2015 1:23:20 PM PDT</t>
  </si>
  <si>
    <t>002-7539955-0216242</t>
  </si>
  <si>
    <t>Sep 13, 2015 7:55:36 PM PDT</t>
  </si>
  <si>
    <t>002-4268839-6016258</t>
  </si>
  <si>
    <t>60611-2472</t>
  </si>
  <si>
    <t>Sep 13, 2015 8:57:03 PM PDT</t>
  </si>
  <si>
    <t>115-1738783-1506636</t>
  </si>
  <si>
    <t>BURNS</t>
  </si>
  <si>
    <t>97720-1430</t>
  </si>
  <si>
    <t>Sep 13, 2015 9:33:55 PM PDT</t>
  </si>
  <si>
    <t>110-1115127-2433055</t>
  </si>
  <si>
    <t>78259-2438</t>
  </si>
  <si>
    <t>Sep 13, 2015 11:38:04 PM PDT</t>
  </si>
  <si>
    <t>114-4759038-6255418</t>
  </si>
  <si>
    <t>10010-5816</t>
  </si>
  <si>
    <t>Sep 14, 2015 1:25:29 AM PDT</t>
  </si>
  <si>
    <t>107-9952203-7224243</t>
  </si>
  <si>
    <t>HASTINGS</t>
  </si>
  <si>
    <t>55033-2468</t>
  </si>
  <si>
    <t>Sep 14, 2015 2:15:17 AM PDT</t>
  </si>
  <si>
    <t>115-5043138-6777810</t>
  </si>
  <si>
    <t>92110-5946</t>
  </si>
  <si>
    <t>Sep 14, 2015 4:04:27 AM PDT</t>
  </si>
  <si>
    <t>111-8858256-9998636</t>
  </si>
  <si>
    <t>95816-7204</t>
  </si>
  <si>
    <t>Sep 14, 2015 10:48:12 AM PDT</t>
  </si>
  <si>
    <t>103-4731596-5946638</t>
  </si>
  <si>
    <t>20037-1110</t>
  </si>
  <si>
    <t>Sep 14, 2015 12:13:32 PM PDT</t>
  </si>
  <si>
    <t>108-8220038-2275466</t>
  </si>
  <si>
    <t>HARRISON</t>
  </si>
  <si>
    <t>10528-1809</t>
  </si>
  <si>
    <t>Sep 14, 2015 1:26:21 PM PDT</t>
  </si>
  <si>
    <t>002-4438710-8568261</t>
  </si>
  <si>
    <t>Sep 14, 2015 2:28:15 PM PDT</t>
  </si>
  <si>
    <t>105-6762292-4958648</t>
  </si>
  <si>
    <t>DRESDEN</t>
  </si>
  <si>
    <t>43821-9782</t>
  </si>
  <si>
    <t>Sep 14, 2015 3:50:53 PM PDT</t>
  </si>
  <si>
    <t>104-3912792-4093013</t>
  </si>
  <si>
    <t>96377-5992</t>
  </si>
  <si>
    <t>Sep 14, 2015 5:35:41 PM PDT</t>
  </si>
  <si>
    <t>115-2948323-8389061</t>
  </si>
  <si>
    <t>Stuarts Draft</t>
  </si>
  <si>
    <t>Sep 14, 2015 8:23:33 PM PDT</t>
  </si>
  <si>
    <t>108-6352923-9621840</t>
  </si>
  <si>
    <t>Bunnlevel</t>
  </si>
  <si>
    <t>Sep 14, 2015 8:31:00 PM PDT</t>
  </si>
  <si>
    <t>114-9773543-0508229</t>
  </si>
  <si>
    <t>Burlington</t>
  </si>
  <si>
    <t>06013-1415</t>
  </si>
  <si>
    <t>Sep 14, 2015 10:40:25 PM PDT</t>
  </si>
  <si>
    <t>Sep 14, 2015 11:25:57 PM PDT</t>
  </si>
  <si>
    <t>108-7421074-7187424</t>
  </si>
  <si>
    <t>01970-1324</t>
  </si>
  <si>
    <t>Sep 14, 2015 11:44:17 PM PDT</t>
  </si>
  <si>
    <t>111-5674271-6817867</t>
  </si>
  <si>
    <t>30324-2939</t>
  </si>
  <si>
    <t>Sep 15, 2015 12:35:32 AM PDT</t>
  </si>
  <si>
    <t>105-6042363-0671400</t>
  </si>
  <si>
    <t>15108-2626</t>
  </si>
  <si>
    <t>Sep 15, 2015 11:20:25 AM PDT</t>
  </si>
  <si>
    <t>107-5794223-2896266</t>
  </si>
  <si>
    <t>Warren</t>
  </si>
  <si>
    <t>Sep 15, 2015 3:26:10 PM PDT</t>
  </si>
  <si>
    <t>110-6054303-8196224</t>
  </si>
  <si>
    <t>PARSONS</t>
  </si>
  <si>
    <t>67357-4340</t>
  </si>
  <si>
    <t>Sep 15, 2015 7:24:17 PM PDT</t>
  </si>
  <si>
    <t>116-9925617-8909848</t>
  </si>
  <si>
    <t>FRANKFORT</t>
  </si>
  <si>
    <t>60423-1746</t>
  </si>
  <si>
    <t>Sep 16, 2015 12:30:31 AM PDT</t>
  </si>
  <si>
    <t>112-6730197-8129018</t>
  </si>
  <si>
    <t>Sep 16, 2015 12:48:57 AM PDT</t>
  </si>
  <si>
    <t>111-2055401-3529005</t>
  </si>
  <si>
    <t>40220-3468</t>
  </si>
  <si>
    <t>Sep 16, 2015 1:20:28 AM PDT</t>
  </si>
  <si>
    <t>116-3660336-0699460</t>
  </si>
  <si>
    <t>EGG HARBOR TOWNSHIP</t>
  </si>
  <si>
    <t>08234-8434</t>
  </si>
  <si>
    <t>Sep 16, 2015 7:43:45 AM PDT</t>
  </si>
  <si>
    <t>110-6212093-8210661</t>
  </si>
  <si>
    <t>WEYMOUTH</t>
  </si>
  <si>
    <t>02189-2908</t>
  </si>
  <si>
    <t>Sep 16, 2015 3:21:57 PM PDT</t>
  </si>
  <si>
    <t>112-4830720-5490628</t>
  </si>
  <si>
    <t>EDWARDSVILLE</t>
  </si>
  <si>
    <t>62025-2649</t>
  </si>
  <si>
    <t>Sep 16, 2015 5:01:58 PM PDT</t>
  </si>
  <si>
    <t>115-0500456-5401047</t>
  </si>
  <si>
    <t>CRYSTAL</t>
  </si>
  <si>
    <t>Sep 16, 2015 6:39:38 PM PDT</t>
  </si>
  <si>
    <t>109-5071870-4156259</t>
  </si>
  <si>
    <t>BLUE ASH</t>
  </si>
  <si>
    <t>45242-6133</t>
  </si>
  <si>
    <t>Sep 16, 2015 8:19:28 PM PDT</t>
  </si>
  <si>
    <t>108-7066224-9261022</t>
  </si>
  <si>
    <t>Oshkosh</t>
  </si>
  <si>
    <t>Sep 16, 2015 8:21:53 PM PDT</t>
  </si>
  <si>
    <t>111-6983154-7094632</t>
  </si>
  <si>
    <t>REIDSVILLE</t>
  </si>
  <si>
    <t>27320-7815</t>
  </si>
  <si>
    <t>Sep 16, 2015 9:23:50 PM PDT</t>
  </si>
  <si>
    <t>112-3846522-4960246</t>
  </si>
  <si>
    <t>CHINO HILLS</t>
  </si>
  <si>
    <t>91709-2546</t>
  </si>
  <si>
    <t>Sep 17, 2015 2:22:02 AM PDT</t>
  </si>
  <si>
    <t>111-4580420-3321048</t>
  </si>
  <si>
    <t>38112-1690</t>
  </si>
  <si>
    <t>Sep 17, 2015 9:43:42 AM PDT</t>
  </si>
  <si>
    <t>111-3709233-6381824</t>
  </si>
  <si>
    <t>St. Petersburg</t>
  </si>
  <si>
    <t>Sep 17, 2015 11:25:20 AM PDT</t>
  </si>
  <si>
    <t>113-6856190-4927454</t>
  </si>
  <si>
    <t>ANTELOPE</t>
  </si>
  <si>
    <t>95843-4007</t>
  </si>
  <si>
    <t>Sep 17, 2015 3:28:14 PM PDT</t>
  </si>
  <si>
    <t>109-0589500-4097862</t>
  </si>
  <si>
    <t>WARSAW</t>
  </si>
  <si>
    <t>65355-5187</t>
  </si>
  <si>
    <t>Sep 17, 2015 9:46:49 PM PDT</t>
  </si>
  <si>
    <t>002-1970521-7849013</t>
  </si>
  <si>
    <t>LANHAM</t>
  </si>
  <si>
    <t>20706-3335</t>
  </si>
  <si>
    <t>Sep 17, 2015 10:03:00 PM PDT</t>
  </si>
  <si>
    <t>109-6191197-2745010</t>
  </si>
  <si>
    <t>Villa Park</t>
  </si>
  <si>
    <t>92861-4207</t>
  </si>
  <si>
    <t>Sep 17, 2015 11:18:48 PM PDT</t>
  </si>
  <si>
    <t>106-9020794-3201022</t>
  </si>
  <si>
    <t>MONTGOMERY</t>
  </si>
  <si>
    <t>77356-8940</t>
  </si>
  <si>
    <t>Sep 18, 2015 3:30:33 AM PDT</t>
  </si>
  <si>
    <t>105-6066740-2037053</t>
  </si>
  <si>
    <t>97217-6717</t>
  </si>
  <si>
    <t>Sep 18, 2015 12:05:06 PM PDT</t>
  </si>
  <si>
    <t>113-2952821-5398610</t>
  </si>
  <si>
    <t>HOBOKEN</t>
  </si>
  <si>
    <t>07030-2617</t>
  </si>
  <si>
    <t>Sep 18, 2015 1:56:30 PM PDT</t>
  </si>
  <si>
    <t>002-4238253-9539403</t>
  </si>
  <si>
    <t>Sep 18, 2015 2:02:47 PM PDT</t>
  </si>
  <si>
    <t>103-6745730-6365069</t>
  </si>
  <si>
    <t>98168-1302</t>
  </si>
  <si>
    <t>Sep 18, 2015 2:26:22 PM PDT</t>
  </si>
  <si>
    <t>109-3657385-1611463</t>
  </si>
  <si>
    <t>SCOTCH PLAINS</t>
  </si>
  <si>
    <t>07076-4620</t>
  </si>
  <si>
    <t>Sep 18, 2015 7:28:34 PM PDT</t>
  </si>
  <si>
    <t>113-1717102-3108249</t>
  </si>
  <si>
    <t>new london</t>
  </si>
  <si>
    <t>wi</t>
  </si>
  <si>
    <t>Sep 18, 2015 7:29:21 PM PDT</t>
  </si>
  <si>
    <t>115-4570164-2428247</t>
  </si>
  <si>
    <t>Oak Creek</t>
  </si>
  <si>
    <t>Sep 19, 2015 2:08:26 AM PDT</t>
  </si>
  <si>
    <t>110-9974393-2897013</t>
  </si>
  <si>
    <t>93101-1006</t>
  </si>
  <si>
    <t>Sep 19, 2015 2:40:54 AM PDT</t>
  </si>
  <si>
    <t>109-2757751-1594604</t>
  </si>
  <si>
    <t>Dunedin</t>
  </si>
  <si>
    <t>Sep 19, 2015 2:21:30 PM PDT</t>
  </si>
  <si>
    <t>103-2710918-2441046</t>
  </si>
  <si>
    <t>MURRAY</t>
  </si>
  <si>
    <t>42071-2929</t>
  </si>
  <si>
    <t>Sep 19, 2015 4:37:57 PM PDT</t>
  </si>
  <si>
    <t>103-6550844-8256202</t>
  </si>
  <si>
    <t>RANDOLPH</t>
  </si>
  <si>
    <t>07869-4502</t>
  </si>
  <si>
    <t>Sep 19, 2015 10:24:19 PM PDT</t>
  </si>
  <si>
    <t>002-2286765-4744249</t>
  </si>
  <si>
    <t>FAIRLAWN</t>
  </si>
  <si>
    <t>44333-9200</t>
  </si>
  <si>
    <t>Sep 19, 2015 11:23:50 PM PDT</t>
  </si>
  <si>
    <t>107-4433355-1685861</t>
  </si>
  <si>
    <t>Mendham</t>
  </si>
  <si>
    <t>Sep 20, 2015 8:44:49 AM PDT</t>
  </si>
  <si>
    <t>112-7274213-8633029</t>
  </si>
  <si>
    <t>BUCHANAN</t>
  </si>
  <si>
    <t>49107-8129</t>
  </si>
  <si>
    <t>Sep 20, 2015 9:22:01 AM PDT</t>
  </si>
  <si>
    <t>107-2679473-6668214</t>
  </si>
  <si>
    <t>MALIBU</t>
  </si>
  <si>
    <t>90265-4774</t>
  </si>
  <si>
    <t>Sep 20, 2015 10:10:26 AM PDT</t>
  </si>
  <si>
    <t>108-8549087-3947438</t>
  </si>
  <si>
    <t>CHANDLER</t>
  </si>
  <si>
    <t>85286-5028</t>
  </si>
  <si>
    <t>Sep 20, 2015 11:32:15 AM PDT</t>
  </si>
  <si>
    <t>114-2996781-1444210</t>
  </si>
  <si>
    <t>10025-1867</t>
  </si>
  <si>
    <t>Sep 20, 2015 2:26:40 PM PDT</t>
  </si>
  <si>
    <t>102-5924842-5861835</t>
  </si>
  <si>
    <t>94115-2829</t>
  </si>
  <si>
    <t>Sep 20, 2015 7:23:42 PM PDT</t>
  </si>
  <si>
    <t>102-5745740-2871409</t>
  </si>
  <si>
    <t>10027-6604</t>
  </si>
  <si>
    <t>Sep 20, 2015 11:34:12 PM PDT</t>
  </si>
  <si>
    <t>105-1009709-9377055</t>
  </si>
  <si>
    <t>ROSS</t>
  </si>
  <si>
    <t>94957-9691</t>
  </si>
  <si>
    <t>Sep 21, 2015 2:26:44 AM PDT</t>
  </si>
  <si>
    <t>113-9724241-9126644</t>
  </si>
  <si>
    <t>Rye</t>
  </si>
  <si>
    <t>10580-1547</t>
  </si>
  <si>
    <t>Sep 21, 2015 5:01:54 AM PDT</t>
  </si>
  <si>
    <t>To your account ending in: 1194, Federal ACH Trace ID: 091000011789928</t>
  </si>
  <si>
    <t>Sep 21, 2015 10:35:24 AM PDT</t>
  </si>
  <si>
    <t>103-0200793-0908237</t>
  </si>
  <si>
    <t>YORKTOWN</t>
  </si>
  <si>
    <t>23693-2600</t>
  </si>
  <si>
    <t>Sep 21, 2015 7:30:16 PM PDT</t>
  </si>
  <si>
    <t>113-6691649-7837056</t>
  </si>
  <si>
    <t>south orange</t>
  </si>
  <si>
    <t>Sep 21, 2015 11:33:02 PM PDT</t>
  </si>
  <si>
    <t>112-5459242-6021013</t>
  </si>
  <si>
    <t>Sep 22, 2015 1:23:46 AM PDT</t>
  </si>
  <si>
    <t>111-8296991-1668217</t>
  </si>
  <si>
    <t>SHILLINGTON</t>
  </si>
  <si>
    <t>19607-1316</t>
  </si>
  <si>
    <t>Sep 22, 2015 6:02:35 AM PDT</t>
  </si>
  <si>
    <t>107-3052375-3791409</t>
  </si>
  <si>
    <t>02116-3659</t>
  </si>
  <si>
    <t>Sep 22, 2015 2:41:25 PM PDT</t>
  </si>
  <si>
    <t>002-2475995-1412229</t>
  </si>
  <si>
    <t>75206-6904</t>
  </si>
  <si>
    <t>Sep 22, 2015 8:08:07 PM PDT</t>
  </si>
  <si>
    <t>002-6635443-2085862</t>
  </si>
  <si>
    <t>78727-6515</t>
  </si>
  <si>
    <t>Sep 22, 2015 8:34:27 PM PDT</t>
  </si>
  <si>
    <t>103-8982517-8880243</t>
  </si>
  <si>
    <t>19355-8787</t>
  </si>
  <si>
    <t>Sep 22, 2015 9:27:44 PM PDT</t>
  </si>
  <si>
    <t>107-9586080-7070657</t>
  </si>
  <si>
    <t>KAYSVILLE</t>
  </si>
  <si>
    <t>84037-9685</t>
  </si>
  <si>
    <t>Sep 22, 2015 10:42:29 PM PDT</t>
  </si>
  <si>
    <t>107-4413372-7570634</t>
  </si>
  <si>
    <t>AUBURN</t>
  </si>
  <si>
    <t>95602-7604</t>
  </si>
  <si>
    <t>Sep 22, 2015 11:29:34 PM PDT</t>
  </si>
  <si>
    <t>102-8453069-2473813</t>
  </si>
  <si>
    <t>ACWORTH</t>
  </si>
  <si>
    <t>30101-3637</t>
  </si>
  <si>
    <t>Sep 22, 2015 11:46:18 PM PDT</t>
  </si>
  <si>
    <t>116-4294999-8545862</t>
  </si>
  <si>
    <t>BROWNSBURG</t>
  </si>
  <si>
    <t>46112-1318</t>
  </si>
  <si>
    <t>Sep 23, 2015 1:15:15 AM PDT</t>
  </si>
  <si>
    <t>106-4661101-2245018</t>
  </si>
  <si>
    <t>ANDOVER</t>
  </si>
  <si>
    <t>01810-4161</t>
  </si>
  <si>
    <t>Sep 23, 2015 10:06:45 AM PDT</t>
  </si>
  <si>
    <t>108-8866536-8282623</t>
  </si>
  <si>
    <t>SHREWSBURY</t>
  </si>
  <si>
    <t>01545-5528</t>
  </si>
  <si>
    <t>Sep 23, 2015 2:16:02 PM PDT</t>
  </si>
  <si>
    <t>108-2173393-4969007</t>
  </si>
  <si>
    <t>BURGHILL</t>
  </si>
  <si>
    <t>44404-9713</t>
  </si>
  <si>
    <t>Sep 23, 2015 2:52:19 PM PDT</t>
  </si>
  <si>
    <t>105-4497043-3437868</t>
  </si>
  <si>
    <t>MOUNTAIN GROVE</t>
  </si>
  <si>
    <t>65711-2443</t>
  </si>
  <si>
    <t>Sep 23, 2015 3:33:22 PM PDT</t>
  </si>
  <si>
    <t>116-3410935-1157011</t>
  </si>
  <si>
    <t>97210-3024</t>
  </si>
  <si>
    <t>Sep 23, 2015 3:37:14 PM PDT</t>
  </si>
  <si>
    <t>108-3699591-4221009</t>
  </si>
  <si>
    <t>PARSIPPANY</t>
  </si>
  <si>
    <t>07054-1931</t>
  </si>
  <si>
    <t>Sep 23, 2015 3:46:17 PM PDT</t>
  </si>
  <si>
    <t>110-9865521-2066662</t>
  </si>
  <si>
    <t>Sep 23, 2015 7:40:34 PM PDT</t>
  </si>
  <si>
    <t>102-7308056-2877009</t>
  </si>
  <si>
    <t>ARROYO GRANDE</t>
  </si>
  <si>
    <t>93420-3099</t>
  </si>
  <si>
    <t>Sep 23, 2015 9:12:16 PM PDT</t>
  </si>
  <si>
    <t>113-6902850-5658640</t>
  </si>
  <si>
    <t>WORCESTER</t>
  </si>
  <si>
    <t>01606-1661</t>
  </si>
  <si>
    <t>Sep 23, 2015 9:12:36 PM PDT</t>
  </si>
  <si>
    <t>116-1963155-2777864</t>
  </si>
  <si>
    <t>Sep 23, 2015 11:39:34 PM PDT</t>
  </si>
  <si>
    <t>106-1137414-0749851</t>
  </si>
  <si>
    <t>Emmaus</t>
  </si>
  <si>
    <t>Sep 23, 2015 11:40:25 PM PDT</t>
  </si>
  <si>
    <t>111-7116673-3126639</t>
  </si>
  <si>
    <t>POTTSTOWN</t>
  </si>
  <si>
    <t>19465-7031</t>
  </si>
  <si>
    <t>Sep 23, 2015 11:41:24 PM PDT</t>
  </si>
  <si>
    <t>103-3564739-4809019</t>
  </si>
  <si>
    <t>02115-1542</t>
  </si>
  <si>
    <t>Sep 24, 2015 12:28:10 AM PDT</t>
  </si>
  <si>
    <t>115-0330158-7503406</t>
  </si>
  <si>
    <t>44641-8875</t>
  </si>
  <si>
    <t>Sep 24, 2015 2:14:13 AM PDT</t>
  </si>
  <si>
    <t>104-0631087-4253035</t>
  </si>
  <si>
    <t>98119-3914</t>
  </si>
  <si>
    <t>Sep 24, 2015 3:22:32 AM PDT</t>
  </si>
  <si>
    <t>108-6186105-6756259</t>
  </si>
  <si>
    <t>Berkeley</t>
  </si>
  <si>
    <t>Sep 24, 2015 3:37:04 AM PDT</t>
  </si>
  <si>
    <t>116-1449370-1152217</t>
  </si>
  <si>
    <t>94104-3803</t>
  </si>
  <si>
    <t>Sep 24, 2015 7:38:28 AM PDT</t>
  </si>
  <si>
    <t>107-6299091-2714641</t>
  </si>
  <si>
    <t>WOODSTOCK</t>
  </si>
  <si>
    <t>VERMONT</t>
  </si>
  <si>
    <t>05091-1250</t>
  </si>
  <si>
    <t>Sep 24, 2015 9:27:01 PM PDT</t>
  </si>
  <si>
    <t>102-4480633-5325850</t>
  </si>
  <si>
    <t>SANTA CRUZ</t>
  </si>
  <si>
    <t>95060-6219</t>
  </si>
  <si>
    <t>Sep 24, 2015 9:28:10 PM PDT</t>
  </si>
  <si>
    <t>002-3427287-1340256</t>
  </si>
  <si>
    <t>94127-1611</t>
  </si>
  <si>
    <t>Sep 24, 2015 10:14:08 PM PDT</t>
  </si>
  <si>
    <t>105-8870008-8199446</t>
  </si>
  <si>
    <t>qns</t>
  </si>
  <si>
    <t>Sep 24, 2015 10:30:44 PM PDT</t>
  </si>
  <si>
    <t>111-2993429-8427455</t>
  </si>
  <si>
    <t>buckner</t>
  </si>
  <si>
    <t>Sep 25, 2015 1:17:27 AM PDT</t>
  </si>
  <si>
    <t>113-9242620-2682636</t>
  </si>
  <si>
    <t>TAKOMA PARK</t>
  </si>
  <si>
    <t>20912-6319</t>
  </si>
  <si>
    <t>Sep 25, 2015 2:14:57 AM PDT</t>
  </si>
  <si>
    <t>110-5028217-3328267</t>
  </si>
  <si>
    <t>22182-1710</t>
  </si>
  <si>
    <t>Sep 25, 2015 2:37:50 AM PDT</t>
  </si>
  <si>
    <t>110-7418400-9887439</t>
  </si>
  <si>
    <t>CHAPEL HILL</t>
  </si>
  <si>
    <t>27514-1610</t>
  </si>
  <si>
    <t>Sep 25, 2015 2:53:25 AM PDT</t>
  </si>
  <si>
    <t>114-3178425-4885050</t>
  </si>
  <si>
    <t>Pleasant Hill</t>
  </si>
  <si>
    <t>94523-4001</t>
  </si>
  <si>
    <t>Sep 25, 2015 4:10:10 PM PDT</t>
  </si>
  <si>
    <t>103-4826081-4651416</t>
  </si>
  <si>
    <t>SOUTH JORDAN</t>
  </si>
  <si>
    <t>84095-7731</t>
  </si>
  <si>
    <t>Sep 25, 2015 5:55:27 PM PDT</t>
  </si>
  <si>
    <t>107-0272350-4877026</t>
  </si>
  <si>
    <t>MOUNTAIN VIEW</t>
  </si>
  <si>
    <t>94040-3190</t>
  </si>
  <si>
    <t>Sep 26, 2015 1:55:59 AM PDT</t>
  </si>
  <si>
    <t>115-4951564-5462610</t>
  </si>
  <si>
    <t>28262-5566</t>
  </si>
  <si>
    <t>Sep 26, 2015 2:26:45 AM PDT</t>
  </si>
  <si>
    <t>102-7816254-0045006</t>
  </si>
  <si>
    <t>BRONX</t>
  </si>
  <si>
    <t>10463-1330</t>
  </si>
  <si>
    <t>Sep 26, 2015 5:59:55 AM PDT</t>
  </si>
  <si>
    <t>106-8812323-8382607</t>
  </si>
  <si>
    <t>33705-3941</t>
  </si>
  <si>
    <t>Sep 26, 2015 4:34:34 PM PDT</t>
  </si>
  <si>
    <t>110-4963537-5113008</t>
  </si>
  <si>
    <t>60637-2916</t>
  </si>
  <si>
    <t>Sep 26, 2015 5:12:02 PM PDT</t>
  </si>
  <si>
    <t>110-0892735-9279461</t>
  </si>
  <si>
    <t>85254-3345</t>
  </si>
  <si>
    <t>Sep 26, 2015 5:13:32 PM PDT</t>
  </si>
  <si>
    <t>116-2857169-5653004</t>
  </si>
  <si>
    <t>94110-4949</t>
  </si>
  <si>
    <t>Sep 26, 2015 6:42:22 PM PDT</t>
  </si>
  <si>
    <t>112-5811576-1362629</t>
  </si>
  <si>
    <t>MOUNT VERNON</t>
  </si>
  <si>
    <t>98273-4728</t>
  </si>
  <si>
    <t>Sep 26, 2015 11:16:20 PM PDT</t>
  </si>
  <si>
    <t>106-7389612-0393050</t>
  </si>
  <si>
    <t>Stoneham</t>
  </si>
  <si>
    <t>02180-2411</t>
  </si>
  <si>
    <t>Sep 27, 2015 2:33:27 AM PDT</t>
  </si>
  <si>
    <t>106-3251290-2001839</t>
  </si>
  <si>
    <t>Summerville</t>
  </si>
  <si>
    <t>29483-7333</t>
  </si>
  <si>
    <t>Sep 27, 2015 7:09:24 AM PDT</t>
  </si>
  <si>
    <t>112-3316172-5464266</t>
  </si>
  <si>
    <t>10016-6544</t>
  </si>
  <si>
    <t>Sep 27, 2015 12:13:41 PM PDT</t>
  </si>
  <si>
    <t>002-5806188-7282647</t>
  </si>
  <si>
    <t>95133-1162</t>
  </si>
  <si>
    <t>Sep 27, 2015 7:27:29 PM PDT</t>
  </si>
  <si>
    <t>112-6446157-0343423</t>
  </si>
  <si>
    <t>80218-2132</t>
  </si>
  <si>
    <t>Sep 27, 2015 7:32:54 PM PDT</t>
  </si>
  <si>
    <t>002-9093366-7963453</t>
  </si>
  <si>
    <t>53715-1709</t>
  </si>
  <si>
    <t>Sep 27, 2015 10:56:05 PM PDT</t>
  </si>
  <si>
    <t>112-9118580-9493848</t>
  </si>
  <si>
    <t>FREDERICKSBURG</t>
  </si>
  <si>
    <t>22406-8219</t>
  </si>
  <si>
    <t>Sep 28, 2015 1:17:28 AM PDT</t>
  </si>
  <si>
    <t>113-8256085-7672243</t>
  </si>
  <si>
    <t>live oak</t>
  </si>
  <si>
    <t>Sep 28, 2015 2:54:06 AM PDT</t>
  </si>
  <si>
    <t>103-6281820-6885867</t>
  </si>
  <si>
    <t>Sep 28, 2015 3:25:26 AM PDT</t>
  </si>
  <si>
    <t>109-1162026-7783427</t>
  </si>
  <si>
    <t>60622-5522</t>
  </si>
  <si>
    <t>Sep 28, 2015 5:05:53 AM PDT</t>
  </si>
  <si>
    <t>116-0087725-2364200</t>
  </si>
  <si>
    <t>SAINT PARIS</t>
  </si>
  <si>
    <t>43072-9640</t>
  </si>
  <si>
    <t>Sep 28, 2015 5:05:54 AM PDT</t>
  </si>
  <si>
    <t>002-6645095-6277026</t>
  </si>
  <si>
    <t>Michigan</t>
  </si>
  <si>
    <t>Sep 28, 2015 7:34:02 AM PDT</t>
  </si>
  <si>
    <t>115-9891117-3195404</t>
  </si>
  <si>
    <t>Sep 28, 2015 8:43:45 AM PDT</t>
  </si>
  <si>
    <t>113-1536960-0252228</t>
  </si>
  <si>
    <t>SAINT CHARLES</t>
  </si>
  <si>
    <t>63304-1213</t>
  </si>
  <si>
    <t>Sep 28, 2015 10:09:06 AM PDT</t>
  </si>
  <si>
    <t>109-2876659-6960264</t>
  </si>
  <si>
    <t>AMERICAN CANYON</t>
  </si>
  <si>
    <t>94503-3131</t>
  </si>
  <si>
    <t>Sep 28, 2015 11:14:20 AM PDT</t>
  </si>
  <si>
    <t>103-8007399-9289844</t>
  </si>
  <si>
    <t>01602-2613</t>
  </si>
  <si>
    <t>Sep 28, 2015 1:56:01 PM PDT</t>
  </si>
  <si>
    <t>112-2099982-0344226</t>
  </si>
  <si>
    <t>42103-1639</t>
  </si>
  <si>
    <t>Sep 28, 2015 1:58:15 PM PDT</t>
  </si>
  <si>
    <t>115-2930747-5997829</t>
  </si>
  <si>
    <t>78748-2437</t>
  </si>
  <si>
    <t>Sep 28, 2015 6:48:03 PM PDT</t>
  </si>
  <si>
    <t>002-3341908-9921048</t>
  </si>
  <si>
    <t>MOORHEAD</t>
  </si>
  <si>
    <t>56560-5189</t>
  </si>
  <si>
    <t>Sep 28, 2015 6:48:41 PM PDT</t>
  </si>
  <si>
    <t>102-7284133-7125814</t>
  </si>
  <si>
    <t>32789-4499</t>
  </si>
  <si>
    <t>Sep 28, 2015 9:24:07 PM PDT</t>
  </si>
  <si>
    <t>116-8514003-1280258</t>
  </si>
  <si>
    <t>GREENWICH</t>
  </si>
  <si>
    <t>06831-3221</t>
  </si>
  <si>
    <t>Sep 28, 2015 10:06:28 PM PDT</t>
  </si>
  <si>
    <t>116-8454951-0161034</t>
  </si>
  <si>
    <t>KANSAS</t>
  </si>
  <si>
    <t>66839-2155</t>
  </si>
  <si>
    <t>Sep 29, 2015 1:35:24 AM PDT</t>
  </si>
  <si>
    <t>108-5821133-5526667</t>
  </si>
  <si>
    <t>HUMBLE</t>
  </si>
  <si>
    <t>77346-1676</t>
  </si>
  <si>
    <t>Sep 29, 2015 7:13:18 AM PDT</t>
  </si>
  <si>
    <t>113-4394304-8682624</t>
  </si>
  <si>
    <t>48104-3953</t>
  </si>
  <si>
    <t>Sep 29, 2015 11:42:39 AM PDT</t>
  </si>
  <si>
    <t>114-8897261-7753058</t>
  </si>
  <si>
    <t>60069-3305</t>
  </si>
  <si>
    <t>Sep 29, 2015 3:51:33 PM PDT</t>
  </si>
  <si>
    <t>113-4967758-2099416</t>
  </si>
  <si>
    <t>10128-4390</t>
  </si>
  <si>
    <t>Sep 29, 2015 6:18:36 PM PDT</t>
  </si>
  <si>
    <t>105-3910047-4039457</t>
  </si>
  <si>
    <t>FORT COLLINS</t>
  </si>
  <si>
    <t>80524-1782</t>
  </si>
  <si>
    <t>Sep 29, 2015 9:32:56 PM PDT</t>
  </si>
  <si>
    <t>107-3837114-8727436</t>
  </si>
  <si>
    <t>60622-3181</t>
  </si>
  <si>
    <t>Sep 29, 2015 11:18:19 PM PDT</t>
  </si>
  <si>
    <t>106-0360764-0149879</t>
  </si>
  <si>
    <t>10001-1019</t>
  </si>
  <si>
    <t>Sep 30, 2015 12:48:41 AM PDT</t>
  </si>
  <si>
    <t>110-0194925-8697017</t>
  </si>
  <si>
    <t>Kansas</t>
  </si>
  <si>
    <t>Sep 30, 2015 1:40:22 AM PDT</t>
  </si>
  <si>
    <t>114-8654643-4620262</t>
  </si>
  <si>
    <t>Sep 30, 2015 2:05:55 AM PDT</t>
  </si>
  <si>
    <t>102-8405732-9800210</t>
  </si>
  <si>
    <t>SHADOW HILLS</t>
  </si>
  <si>
    <t>91040-1239</t>
  </si>
  <si>
    <t>Sep 30, 2015 2:32:50 AM PDT</t>
  </si>
  <si>
    <t>103-1623438-6685029</t>
  </si>
  <si>
    <t>FUQUAY VARINA</t>
  </si>
  <si>
    <t>27526-4919</t>
  </si>
  <si>
    <t>Sep 30, 2015 3:40:48 AM PDT</t>
  </si>
  <si>
    <t>106-6462800-7927412</t>
  </si>
  <si>
    <t>Fort Myers</t>
  </si>
  <si>
    <t>33912-7010</t>
  </si>
  <si>
    <t>Sep 30, 2015 6:25:27 AM PDT</t>
  </si>
  <si>
    <t>106-4538562-1682633</t>
  </si>
  <si>
    <t>Berwyn</t>
  </si>
  <si>
    <t>Sep 30, 2015 9:30:46 AM PDT</t>
  </si>
  <si>
    <t>111-4650278-8254644</t>
  </si>
  <si>
    <t>20008-2302</t>
  </si>
  <si>
    <t>Sep 30, 2015 9:38:42 AM PDT</t>
  </si>
  <si>
    <t>109-5105695-4264225</t>
  </si>
  <si>
    <t>TROY</t>
  </si>
  <si>
    <t>48098-2400</t>
  </si>
  <si>
    <t>Sep 30, 2015 10:46:46 AM PDT</t>
  </si>
  <si>
    <t>002-8758618-3028264</t>
  </si>
  <si>
    <t>94595-3343</t>
  </si>
  <si>
    <t>Sep 30, 2015 11:31:28 AM PDT</t>
  </si>
  <si>
    <t>113-4995108-2425022</t>
  </si>
  <si>
    <t>Sep 30, 2015 5:33:31 PM PDT</t>
  </si>
  <si>
    <t>110-4746691-4058631</t>
  </si>
  <si>
    <t>Oaklyn</t>
  </si>
  <si>
    <t>Sep 30, 2015 7:48:19 PM PDT</t>
  </si>
  <si>
    <t>115-2508270-2567456</t>
  </si>
  <si>
    <t>Nantucket</t>
  </si>
  <si>
    <t>Sep 30, 2015 8:32:59 PM PDT</t>
  </si>
  <si>
    <t>102-7024956-6541851</t>
  </si>
  <si>
    <t>LEBANON</t>
  </si>
  <si>
    <t>45036-9029</t>
  </si>
  <si>
    <t>Sep 30, 2015 8:47:02 PM PDT</t>
  </si>
  <si>
    <t>113-5152080-8530602</t>
  </si>
  <si>
    <t>WAUWATOSA</t>
  </si>
  <si>
    <t>53213-3158</t>
  </si>
  <si>
    <t>Sep 30, 2015 10:06:45 PM PDT</t>
  </si>
  <si>
    <t>116-2925129-7436220</t>
  </si>
  <si>
    <t>Wheat Ridge</t>
  </si>
  <si>
    <t>Sep 30, 2015 11:29:25 PM PDT</t>
  </si>
  <si>
    <t>114-1242950-1365006</t>
  </si>
  <si>
    <t>TRENTON</t>
  </si>
  <si>
    <t>04605-6557</t>
  </si>
  <si>
    <t>Sep 30, 2015 11:42:08 PM PDT</t>
  </si>
  <si>
    <t>116-1290269-3084241</t>
  </si>
  <si>
    <t>POWELL</t>
  </si>
  <si>
    <t>43065-9049</t>
  </si>
  <si>
    <t>Oct 1, 2015 1:10:39 AM PDT</t>
  </si>
  <si>
    <t>111-3195198-8486632</t>
  </si>
  <si>
    <t>Oct 1, 2015 2:07:24 AM PDT</t>
  </si>
  <si>
    <t>115-7671873-6470653</t>
  </si>
  <si>
    <t>20011-8200</t>
  </si>
  <si>
    <t>Oct 1, 2015 2:33:51 AM PDT</t>
  </si>
  <si>
    <t>111-8627756-8021054</t>
  </si>
  <si>
    <t>10032-4806</t>
  </si>
  <si>
    <t>Oct 1, 2015 2:34:39 AM PDT</t>
  </si>
  <si>
    <t>116-8054881-0700224</t>
  </si>
  <si>
    <t>Batesville</t>
  </si>
  <si>
    <t>Oct 1, 2015 12:07:10 PM PDT</t>
  </si>
  <si>
    <t>111-0502944-2245055</t>
  </si>
  <si>
    <t>98683-4308</t>
  </si>
  <si>
    <t>Oct 1, 2015 1:01:23 PM PDT</t>
  </si>
  <si>
    <t>106-7161385-3716267</t>
  </si>
  <si>
    <t>edgecomb</t>
  </si>
  <si>
    <t>maine</t>
  </si>
  <si>
    <t>Oct 1, 2015 1:01:25 PM PDT</t>
  </si>
  <si>
    <t>106-5447404-0753001</t>
  </si>
  <si>
    <t>Oct 1, 2015 1:11:29 PM PDT</t>
  </si>
  <si>
    <t>102-4375023-1314661</t>
  </si>
  <si>
    <t>11215-5801</t>
  </si>
  <si>
    <t>Oct 1, 2015 6:49:42 PM PDT</t>
  </si>
  <si>
    <t>109-1966516-8489063</t>
  </si>
  <si>
    <t>East Boston</t>
  </si>
  <si>
    <t>Oct 1, 2015 6:52:02 PM PDT</t>
  </si>
  <si>
    <t>107-7050720-2315424</t>
  </si>
  <si>
    <t>HOLLAND</t>
  </si>
  <si>
    <t>01521-2666</t>
  </si>
  <si>
    <t>Oct 1, 2015 8:04:41 PM PDT</t>
  </si>
  <si>
    <t>Oct 1, 2015 8:06:36 PM PDT</t>
  </si>
  <si>
    <t>102-4135226-1642664</t>
  </si>
  <si>
    <t>48346-1462</t>
  </si>
  <si>
    <t>Oct 1, 2015 10:40:33 PM PDT</t>
  </si>
  <si>
    <t>113-0221563-3395408</t>
  </si>
  <si>
    <t>95129-2254</t>
  </si>
  <si>
    <t>Oct 1, 2015 11:05:02 PM PDT</t>
  </si>
  <si>
    <t>116-0082948-8237000</t>
  </si>
  <si>
    <t>10023-1633</t>
  </si>
  <si>
    <t>Oct 2, 2015 1:57:56 AM PDT</t>
  </si>
  <si>
    <t>116-3244948-2558650</t>
  </si>
  <si>
    <t>10010-5322</t>
  </si>
  <si>
    <t>Oct 2, 2015 2:21:40 AM PDT</t>
  </si>
  <si>
    <t>103-9262365-7321058</t>
  </si>
  <si>
    <t>10024-6448</t>
  </si>
  <si>
    <t>Oct 2, 2015 7:53:05 AM PDT</t>
  </si>
  <si>
    <t>110-7309603-5025062</t>
  </si>
  <si>
    <t>33140-4349</t>
  </si>
  <si>
    <t>Oct 2, 2015 8:28:00 AM PDT</t>
  </si>
  <si>
    <t>108-0289333-4566630</t>
  </si>
  <si>
    <t>Farmington</t>
  </si>
  <si>
    <t>06032-1024</t>
  </si>
  <si>
    <t>Oct 2, 2015 12:23:00 PM PDT</t>
  </si>
  <si>
    <t>116-0826977-6795455</t>
  </si>
  <si>
    <t>BLAINE</t>
  </si>
  <si>
    <t>98230-4030</t>
  </si>
  <si>
    <t>Oct 2, 2015 6:19:54 PM PDT</t>
  </si>
  <si>
    <t>113-3830348-5325816</t>
  </si>
  <si>
    <t>Oct 2, 2015 8:58:19 PM PDT</t>
  </si>
  <si>
    <t>114-2635690-8213066</t>
  </si>
  <si>
    <t>GARDEN GROVE</t>
  </si>
  <si>
    <t>92840-1920</t>
  </si>
  <si>
    <t>Oct 2, 2015 9:36:24 PM PDT</t>
  </si>
  <si>
    <t>107-3169749-0769843</t>
  </si>
  <si>
    <t>MORGAN HILL</t>
  </si>
  <si>
    <t>95037-3093</t>
  </si>
  <si>
    <t>Oct 2, 2015 11:22:10 PM PDT</t>
  </si>
  <si>
    <t>104-1582186-6477842</t>
  </si>
  <si>
    <t>30021-2515</t>
  </si>
  <si>
    <t>Oct 3, 2015 2:26:04 AM PDT</t>
  </si>
  <si>
    <t>114-7141554-4491442</t>
  </si>
  <si>
    <t>Oct 3, 2015 4:11:59 AM PDT</t>
  </si>
  <si>
    <t>110-0013008-2898626</t>
  </si>
  <si>
    <t>94619-1920</t>
  </si>
  <si>
    <t>Oct 3, 2015 4:23:04 AM PDT</t>
  </si>
  <si>
    <t>113-0534280-7294626</t>
  </si>
  <si>
    <t>20009-2704</t>
  </si>
  <si>
    <t>Oct 3, 2015 10:00:10 AM PDT</t>
  </si>
  <si>
    <t>Oct 3, 2015 10:44:48 PM PDT</t>
  </si>
  <si>
    <t>111-4095033-1905000</t>
  </si>
  <si>
    <t>Kenmore</t>
  </si>
  <si>
    <t>Oct 3, 2015 11:01:07 PM PDT</t>
  </si>
  <si>
    <t>102-0019159-5111427</t>
  </si>
  <si>
    <t>akron</t>
  </si>
  <si>
    <t>oh</t>
  </si>
  <si>
    <t>Oct 4, 2015 1:07:09 AM PDT</t>
  </si>
  <si>
    <t>105-7692073-3008256</t>
  </si>
  <si>
    <t>Boston</t>
  </si>
  <si>
    <t>Oct 4, 2015 2:39:42 AM PDT</t>
  </si>
  <si>
    <t>105-7148710-6054642</t>
  </si>
  <si>
    <t>11215-5501</t>
  </si>
  <si>
    <t>Oct 4, 2015 4:53:21 AM PDT</t>
  </si>
  <si>
    <t>109-5805597-9288269</t>
  </si>
  <si>
    <t>fresno</t>
  </si>
  <si>
    <t>Oct 4, 2015 8:47:40 AM PDT</t>
  </si>
  <si>
    <t>106-2125527-8027428</t>
  </si>
  <si>
    <t>NOVI</t>
  </si>
  <si>
    <t>48374-3816</t>
  </si>
  <si>
    <t>Oct 4, 2015 12:11:20 PM PDT</t>
  </si>
  <si>
    <t>114-9906029-7965839</t>
  </si>
  <si>
    <t>10009-9105</t>
  </si>
  <si>
    <t>Oct 4, 2015 11:20:38 PM PDT</t>
  </si>
  <si>
    <t>115-2194756-5801801</t>
  </si>
  <si>
    <t>10031-6832</t>
  </si>
  <si>
    <t>Oct 5, 2015 1:10:43 AM PDT</t>
  </si>
  <si>
    <t>115-0642809-5312264</t>
  </si>
  <si>
    <t>Oct 5, 2015 1:23:02 AM PDT</t>
  </si>
  <si>
    <t>112-3013622-4692238</t>
  </si>
  <si>
    <t>28209-3849</t>
  </si>
  <si>
    <t>Oct 5, 2015 5:41:02 AM PDT</t>
  </si>
  <si>
    <t>110-1049769-8433868</t>
  </si>
  <si>
    <t>Oct 5, 2015 12:21:44 PM PDT</t>
  </si>
  <si>
    <t>106-1221306-5092247</t>
  </si>
  <si>
    <t>ROCHESTER</t>
  </si>
  <si>
    <t>55902-1744</t>
  </si>
  <si>
    <t>Oct 5, 2015 7:25:34 PM PDT</t>
  </si>
  <si>
    <t>110-4055203-5248218</t>
  </si>
  <si>
    <t>60615-1506</t>
  </si>
  <si>
    <t>Oct 5, 2015 11:11:57 PM PDT</t>
  </si>
  <si>
    <t>112-1757532-8836210</t>
  </si>
  <si>
    <t>Oct 6, 2015 6:53:39 AM PDT</t>
  </si>
  <si>
    <t>105-6579099-1789849</t>
  </si>
  <si>
    <t>90039-3041</t>
  </si>
  <si>
    <t>Oct 6, 2015 3:16:30 PM PDT</t>
  </si>
  <si>
    <t>116-7455800-8797834</t>
  </si>
  <si>
    <t>GADSDEN</t>
  </si>
  <si>
    <t>35901-8624</t>
  </si>
  <si>
    <t>Oct 6, 2015 5:07:39 PM PDT</t>
  </si>
  <si>
    <t>108-2322155-7423443</t>
  </si>
  <si>
    <t>39110-6059</t>
  </si>
  <si>
    <t>Oct 6, 2015 6:19:42 PM PDT</t>
  </si>
  <si>
    <t>111-3820663-7780218</t>
  </si>
  <si>
    <t>11216-2142</t>
  </si>
  <si>
    <t>Oct 6, 2015 6:53:51 PM PDT</t>
  </si>
  <si>
    <t>105-4767219-6625034</t>
  </si>
  <si>
    <t>10001-1620</t>
  </si>
  <si>
    <t>Oct 6, 2015 7:01:12 PM PDT</t>
  </si>
  <si>
    <t>Oct 6, 2015 7:27:05 PM PDT</t>
  </si>
  <si>
    <t>106-4985403-2714632</t>
  </si>
  <si>
    <t>Oct 6, 2015 9:33:15 PM PDT</t>
  </si>
  <si>
    <t>116-8523068-9095425</t>
  </si>
  <si>
    <t>Oct 6, 2015 9:40:53 PM PDT</t>
  </si>
  <si>
    <t>111-5086929-1045801</t>
  </si>
  <si>
    <t>30030-3815</t>
  </si>
  <si>
    <t>Oct 6, 2015 11:20:55 PM PDT</t>
  </si>
  <si>
    <t>107-3303511-8737063</t>
  </si>
  <si>
    <t>PARKVILLE</t>
  </si>
  <si>
    <t>64152-3577</t>
  </si>
  <si>
    <t>Oct 7, 2015 2:55:52 AM PDT</t>
  </si>
  <si>
    <t>114-8834657-6676257</t>
  </si>
  <si>
    <t>Apex</t>
  </si>
  <si>
    <t>Oct 7, 2015 7:48:10 AM PDT</t>
  </si>
  <si>
    <t>102-7050901-3400231</t>
  </si>
  <si>
    <t>Oct 7, 2015 11:45:01 PM PDT</t>
  </si>
  <si>
    <t>112-9836649-5496243</t>
  </si>
  <si>
    <t>30066-2365</t>
  </si>
  <si>
    <t>Oct 8, 2015 11:56:58 AM PDT</t>
  </si>
  <si>
    <t>110-0686935-9193068</t>
  </si>
  <si>
    <t>94521-3182</t>
  </si>
  <si>
    <t>Oct 8, 2015 11:58:45 AM PDT</t>
  </si>
  <si>
    <t>112-3504008-6145036</t>
  </si>
  <si>
    <t>HURLEY</t>
  </si>
  <si>
    <t>SD</t>
  </si>
  <si>
    <t>57036-2032</t>
  </si>
  <si>
    <t>Oct 8, 2015 1:36:31 PM PDT</t>
  </si>
  <si>
    <t>105-3614554-4582610</t>
  </si>
  <si>
    <t>Oct 8, 2015 5:03:56 PM PDT</t>
  </si>
  <si>
    <t>116-7067154-0177823</t>
  </si>
  <si>
    <t>77379-4229</t>
  </si>
  <si>
    <t>Oct 8, 2015 9:01:09 PM PDT</t>
  </si>
  <si>
    <t>116-3974771-7651452</t>
  </si>
  <si>
    <t>MONROE TOWNSHIP</t>
  </si>
  <si>
    <t>Oct 8, 2015 9:09:05 PM PDT</t>
  </si>
  <si>
    <t>113-4532762-4902654</t>
  </si>
  <si>
    <t>MILWAUKEE</t>
  </si>
  <si>
    <t>53215-2308</t>
  </si>
  <si>
    <t>Oct 9, 2015 7:10:28 AM PDT</t>
  </si>
  <si>
    <t>103-8586934-4203447</t>
  </si>
  <si>
    <t>Carbondale</t>
  </si>
  <si>
    <t>18407-2306</t>
  </si>
  <si>
    <t>Oct 9, 2015 12:09:44 PM PDT</t>
  </si>
  <si>
    <t>110-4622458-0346604</t>
  </si>
  <si>
    <t>11106-3104</t>
  </si>
  <si>
    <t>Oct 9, 2015 12:09:48 PM PDT</t>
  </si>
  <si>
    <t>113-3677180-0081064</t>
  </si>
  <si>
    <t>Oct 9, 2015 1:34:57 PM PDT</t>
  </si>
  <si>
    <t>Oct 9, 2015 4:20:28 PM PDT</t>
  </si>
  <si>
    <t>115-6178527-7440256</t>
  </si>
  <si>
    <t>WILLIAMSBURG</t>
  </si>
  <si>
    <t>01096-9422</t>
  </si>
  <si>
    <t>Oct 9, 2015 4:58:25 PM PDT</t>
  </si>
  <si>
    <t>114-7420526-1212249</t>
  </si>
  <si>
    <t>TEMECULA</t>
  </si>
  <si>
    <t>92592-1301</t>
  </si>
  <si>
    <t>Oct 9, 2015 7:22:29 PM PDT</t>
  </si>
  <si>
    <t>110-2174279-3903408</t>
  </si>
  <si>
    <t>62025-3693</t>
  </si>
  <si>
    <t>Oct 10, 2015 4:00:41 AM PDT</t>
  </si>
  <si>
    <t>114-7309719-7637804</t>
  </si>
  <si>
    <t>OAKLEY</t>
  </si>
  <si>
    <t>94561-1856</t>
  </si>
  <si>
    <t>Oct 10, 2015 7:13:18 AM PDT</t>
  </si>
  <si>
    <t>102-7175506-1429861</t>
  </si>
  <si>
    <t>03872-7609</t>
  </si>
  <si>
    <t>Oct 10, 2015 10:17:19 AM PDT</t>
  </si>
  <si>
    <t>110-9352582-5063464</t>
  </si>
  <si>
    <t>Ambler</t>
  </si>
  <si>
    <t>Oct 10, 2015 2:15:24 PM PDT</t>
  </si>
  <si>
    <t>Oct 10, 2015 3:14:11 PM PDT</t>
  </si>
  <si>
    <t>113-8804855-9435456</t>
  </si>
  <si>
    <t>Snohomish</t>
  </si>
  <si>
    <t>Oct 10, 2015 6:43:47 PM PDT</t>
  </si>
  <si>
    <t>108-1407019-1917010</t>
  </si>
  <si>
    <t>SMITHTON</t>
  </si>
  <si>
    <t>62285-1652</t>
  </si>
  <si>
    <t>Oct 10, 2015 8:33:57 PM PDT</t>
  </si>
  <si>
    <t>113-1456515-2980201</t>
  </si>
  <si>
    <t>SANDY SPRINGS</t>
  </si>
  <si>
    <t>30350-5713</t>
  </si>
  <si>
    <t>Oct 11, 2015 12:45:36 AM PDT</t>
  </si>
  <si>
    <t>111-6047653-8511406</t>
  </si>
  <si>
    <t>14616-2342</t>
  </si>
  <si>
    <t>Oct 11, 2015 9:17:50 AM PDT</t>
  </si>
  <si>
    <t>111-2124503-1017815</t>
  </si>
  <si>
    <t>10065-6342</t>
  </si>
  <si>
    <t>Oct 11, 2015 11:20:14 AM PDT</t>
  </si>
  <si>
    <t>108-9742010-4820234</t>
  </si>
  <si>
    <t>01085-3992</t>
  </si>
  <si>
    <t>Oct 11, 2015 3:38:36 PM PDT</t>
  </si>
  <si>
    <t>105-6196500-5473007</t>
  </si>
  <si>
    <t>BASTROP</t>
  </si>
  <si>
    <t>78602-7496</t>
  </si>
  <si>
    <t>Oct 11, 2015 8:42:32 PM PDT</t>
  </si>
  <si>
    <t>114-4661156-6627424</t>
  </si>
  <si>
    <t>swansboro</t>
  </si>
  <si>
    <t>nc</t>
  </si>
  <si>
    <t>Oct 11, 2015 10:28:58 PM PDT</t>
  </si>
  <si>
    <t>114-6399211-5306655</t>
  </si>
  <si>
    <t>OVERLAND PARK</t>
  </si>
  <si>
    <t>66204-3318</t>
  </si>
  <si>
    <t>Oct 11, 2015 11:16:56 PM PDT</t>
  </si>
  <si>
    <t>112-0100029-5013852</t>
  </si>
  <si>
    <t>10016-6811</t>
  </si>
  <si>
    <t>Oct 12, 2015 12:10:30 AM PDT</t>
  </si>
  <si>
    <t>115-6342683-2620260</t>
  </si>
  <si>
    <t>SHOAL CREEK</t>
  </si>
  <si>
    <t>ALABAMA</t>
  </si>
  <si>
    <t>35242-5934</t>
  </si>
  <si>
    <t>Oct 12, 2015 12:44:25 AM PDT</t>
  </si>
  <si>
    <t>105-4304603-9630635</t>
  </si>
  <si>
    <t>Bay Village</t>
  </si>
  <si>
    <t>44140-1827</t>
  </si>
  <si>
    <t>Oct 12, 2015 1:53:13 AM PDT</t>
  </si>
  <si>
    <t>103-8131700-1522616</t>
  </si>
  <si>
    <t>LEHIGH</t>
  </si>
  <si>
    <t>33936-6354</t>
  </si>
  <si>
    <t>Oct 12, 2015 2:28:24 AM PDT</t>
  </si>
  <si>
    <t>115-8543477-7220254</t>
  </si>
  <si>
    <t>Oct 12, 2015 3:10:06 AM PDT</t>
  </si>
  <si>
    <t>103-8298820-5000224</t>
  </si>
  <si>
    <t>11238-1505</t>
  </si>
  <si>
    <t>Oct 12, 2015 3:33:57 AM PDT</t>
  </si>
  <si>
    <t>107-2164506-2338664</t>
  </si>
  <si>
    <t>91355-1685</t>
  </si>
  <si>
    <t>Oct 12, 2015 5:54:45 AM PDT</t>
  </si>
  <si>
    <t>111-0312698-0679462</t>
  </si>
  <si>
    <t>36107-1925</t>
  </si>
  <si>
    <t>Oct 12, 2015 6:55:42 AM PDT</t>
  </si>
  <si>
    <t>106-2451622-0378639</t>
  </si>
  <si>
    <t>21210-2546</t>
  </si>
  <si>
    <t>Oct 12, 2015 11:30:37 AM PDT</t>
  </si>
  <si>
    <t>115-6109302-4871433</t>
  </si>
  <si>
    <t>10021-2521</t>
  </si>
  <si>
    <t>Oct 12, 2015 2:23:03 PM PDT</t>
  </si>
  <si>
    <t>108-7497791-5210646</t>
  </si>
  <si>
    <t>Oct 12, 2015 6:49:03 PM PDT</t>
  </si>
  <si>
    <t>111-9333058-7511423</t>
  </si>
  <si>
    <t>Renton</t>
  </si>
  <si>
    <t>Oct 12, 2015 7:15:21 PM PDT</t>
  </si>
  <si>
    <t>002-7341290-3699449</t>
  </si>
  <si>
    <t>89502-2110</t>
  </si>
  <si>
    <t>Oct 12, 2015 9:23:31 PM PDT</t>
  </si>
  <si>
    <t>112-2793627-9413045</t>
  </si>
  <si>
    <t>01760-5711</t>
  </si>
  <si>
    <t>Oct 12, 2015 9:35:43 PM PDT</t>
  </si>
  <si>
    <t>111-8833206-8281839</t>
  </si>
  <si>
    <t>29585-8205</t>
  </si>
  <si>
    <t>Oct 12, 2015 9:57:47 PM PDT</t>
  </si>
  <si>
    <t>105-0114264-7159429</t>
  </si>
  <si>
    <t>91105-2410</t>
  </si>
  <si>
    <t>Oct 12, 2015 10:31:26 PM PDT</t>
  </si>
  <si>
    <t>102-2096038-7437854</t>
  </si>
  <si>
    <t>Lees Summit</t>
  </si>
  <si>
    <t>Oct 13, 2015 2:22:02 AM PDT</t>
  </si>
  <si>
    <t>109-9926941-8334633</t>
  </si>
  <si>
    <t>80204-4052</t>
  </si>
  <si>
    <t>Oct 13, 2015 11:25:51 AM PDT</t>
  </si>
  <si>
    <t>115-2422133-1573055</t>
  </si>
  <si>
    <t>STEPHENSON</t>
  </si>
  <si>
    <t>22656-1962</t>
  </si>
  <si>
    <t>Oct 13, 2015 1:49:52 PM PDT</t>
  </si>
  <si>
    <t>107-3750582-5612268</t>
  </si>
  <si>
    <t>ALGONQUIN</t>
  </si>
  <si>
    <t>60102-2815</t>
  </si>
  <si>
    <t>Oct 13, 2015 6:01:37 PM PDT</t>
  </si>
  <si>
    <t>104-8667972-6653046</t>
  </si>
  <si>
    <t>WOOD RIDGE</t>
  </si>
  <si>
    <t>07075-1126</t>
  </si>
  <si>
    <t>Oct 13, 2015 6:22:29 PM PDT</t>
  </si>
  <si>
    <t>103-6025495-9938623</t>
  </si>
  <si>
    <t>07302-3004</t>
  </si>
  <si>
    <t>Oct 13, 2015 6:26:55 PM PDT</t>
  </si>
  <si>
    <t>105-2179501-8785008</t>
  </si>
  <si>
    <t>80206-2419</t>
  </si>
  <si>
    <t>Oct 13, 2015 7:39:15 PM PDT</t>
  </si>
  <si>
    <t>Oct 13, 2015 8:03:01 PM PDT</t>
  </si>
  <si>
    <t>105-5359938-0821000</t>
  </si>
  <si>
    <t>75206-7147</t>
  </si>
  <si>
    <t>Oct 13, 2015 11:22:46 PM PDT</t>
  </si>
  <si>
    <t>106-2500995-0910664</t>
  </si>
  <si>
    <t>DAWSONVILLE</t>
  </si>
  <si>
    <t>30534-8340</t>
  </si>
  <si>
    <t>Oct 13, 2015 11:47:23 PM PDT</t>
  </si>
  <si>
    <t>002-2022611-7350634</t>
  </si>
  <si>
    <t>94566-5523</t>
  </si>
  <si>
    <t>Oct 14, 2015 12:55:33 AM PDT</t>
  </si>
  <si>
    <t>102-3747846-9669849</t>
  </si>
  <si>
    <t>SAN RAMON</t>
  </si>
  <si>
    <t>94582-3074</t>
  </si>
  <si>
    <t>Oct 14, 2015 2:01:40 AM PDT</t>
  </si>
  <si>
    <t>106-9068529-2491459</t>
  </si>
  <si>
    <t>BOONTON TOWNSHIP</t>
  </si>
  <si>
    <t>07005-9186</t>
  </si>
  <si>
    <t>Oct 14, 2015 11:14:42 AM PDT</t>
  </si>
  <si>
    <t>103-5245359-6905017</t>
  </si>
  <si>
    <t>Fawn Grove</t>
  </si>
  <si>
    <t>Oct 14, 2015 4:11:41 PM PDT</t>
  </si>
  <si>
    <t>105-7546740-3179418</t>
  </si>
  <si>
    <t>ST PETERSBURG</t>
  </si>
  <si>
    <t>33712-4910</t>
  </si>
  <si>
    <t>Oct 14, 2015 7:22:33 PM PDT</t>
  </si>
  <si>
    <t>116-0117911-5901862</t>
  </si>
  <si>
    <t>Marietta</t>
  </si>
  <si>
    <t>30064-3162</t>
  </si>
  <si>
    <t>Oct 14, 2015 7:41:31 PM PDT</t>
  </si>
  <si>
    <t>115-8909485-6360212</t>
  </si>
  <si>
    <t>07066-2027</t>
  </si>
  <si>
    <t>Oct 14, 2015 11:16:38 PM PDT</t>
  </si>
  <si>
    <t>105-5798796-9594633</t>
  </si>
  <si>
    <t>10019-4375</t>
  </si>
  <si>
    <t>Oct 14, 2015 11:27:19 PM PDT</t>
  </si>
  <si>
    <t>102-1656384-8991432</t>
  </si>
  <si>
    <t>32803-2314</t>
  </si>
  <si>
    <t>Oct 14, 2015 11:34:48 PM PDT</t>
  </si>
  <si>
    <t>107-2568420-4447453</t>
  </si>
  <si>
    <t>ORANGE</t>
  </si>
  <si>
    <t>05641-9633</t>
  </si>
  <si>
    <t>Oct 15, 2015 12:40:38 AM PDT</t>
  </si>
  <si>
    <t>107-6888367-4372218</t>
  </si>
  <si>
    <t>Oct 15, 2015 1:13:29 AM PDT</t>
  </si>
  <si>
    <t>114-2423765-5465017</t>
  </si>
  <si>
    <t>astoria</t>
  </si>
  <si>
    <t>Oct 15, 2015 1:32:49 AM PDT</t>
  </si>
  <si>
    <t>108-7465304-5349065</t>
  </si>
  <si>
    <t>OAKTON</t>
  </si>
  <si>
    <t>22124-2323</t>
  </si>
  <si>
    <t>Oct 15, 2015 3:26:04 AM PDT</t>
  </si>
  <si>
    <t>108-8318713-6877036</t>
  </si>
  <si>
    <t>29201-4040</t>
  </si>
  <si>
    <t>Oct 15, 2015 5:33:58 AM PDT</t>
  </si>
  <si>
    <t>116-2203289-6254649</t>
  </si>
  <si>
    <t>Ca.</t>
  </si>
  <si>
    <t>Oct 15, 2015 12:01:55 PM PDT</t>
  </si>
  <si>
    <t>111-2994930-0120249</t>
  </si>
  <si>
    <t>LAS VEGAS</t>
  </si>
  <si>
    <t>89103-4388</t>
  </si>
  <si>
    <t>Oct 15, 2015 3:54:21 PM PDT</t>
  </si>
  <si>
    <t>112-9520636-9347435</t>
  </si>
  <si>
    <t>71301-2784</t>
  </si>
  <si>
    <t>Oct 15, 2015 7:36:26 PM PDT</t>
  </si>
  <si>
    <t>114-1639749-1364210</t>
  </si>
  <si>
    <t>POUND RIDGE</t>
  </si>
  <si>
    <t>10576-1500</t>
  </si>
  <si>
    <t>Oct 16, 2015 8:16:13 AM PDT</t>
  </si>
  <si>
    <t>002-2675296-8724239</t>
  </si>
  <si>
    <t>KAMUELA</t>
  </si>
  <si>
    <t>HI</t>
  </si>
  <si>
    <t>96743-6541</t>
  </si>
  <si>
    <t>Oct 16, 2015 12:42:08 PM PDT</t>
  </si>
  <si>
    <t>103-2806541-6543464</t>
  </si>
  <si>
    <t>76179-0965</t>
  </si>
  <si>
    <t>Oct 16, 2015 1:50:29 PM PDT</t>
  </si>
  <si>
    <t>109-6912285-0381802</t>
  </si>
  <si>
    <t>60654-6566</t>
  </si>
  <si>
    <t>Oct 16, 2015 6:44:25 PM PDT</t>
  </si>
  <si>
    <t>109-2540286-2658658</t>
  </si>
  <si>
    <t>32837-7370</t>
  </si>
  <si>
    <t>Oct 16, 2015 7:59:19 PM PDT</t>
  </si>
  <si>
    <t>112-4200839-7217056</t>
  </si>
  <si>
    <t>20001-2959</t>
  </si>
  <si>
    <t>Oct 17, 2015 1:14:47 AM PDT</t>
  </si>
  <si>
    <t>111-2974252-7884227</t>
  </si>
  <si>
    <t>West Deptford</t>
  </si>
  <si>
    <t>Oct 17, 2015 2:35:39 AM PDT</t>
  </si>
  <si>
    <t>111-7417788-5235463</t>
  </si>
  <si>
    <t>ASHEVILLE</t>
  </si>
  <si>
    <t>28806-3265</t>
  </si>
  <si>
    <t>Oct 17, 2015 8:38:18 AM PDT</t>
  </si>
  <si>
    <t>115-4384303-8427424</t>
  </si>
  <si>
    <t>St. Paul</t>
  </si>
  <si>
    <t>Oct 17, 2015 8:39:13 AM PDT</t>
  </si>
  <si>
    <t>113-0818286-6453061</t>
  </si>
  <si>
    <t>24060-1798</t>
  </si>
  <si>
    <t>Oct 17, 2015 11:27:50 AM PDT</t>
  </si>
  <si>
    <t>107-8134617-5541066</t>
  </si>
  <si>
    <t>11206-6131</t>
  </si>
  <si>
    <t>Oct 17, 2015 4:50:41 PM PDT</t>
  </si>
  <si>
    <t>105-4478759-0763432</t>
  </si>
  <si>
    <t>College Station</t>
  </si>
  <si>
    <t>Oct 18, 2015 12:20:59 AM PDT</t>
  </si>
  <si>
    <t>116-0209721-8443406</t>
  </si>
  <si>
    <t>NORTH GRAFTON</t>
  </si>
  <si>
    <t>01536-1168</t>
  </si>
  <si>
    <t>Oct 18, 2015 12:22:35 AM PDT</t>
  </si>
  <si>
    <t>110-5563024-5865019</t>
  </si>
  <si>
    <t>CASTRO VALLEY</t>
  </si>
  <si>
    <t>94546-3000</t>
  </si>
  <si>
    <t>Oct 18, 2015 12:47:58 AM PDT</t>
  </si>
  <si>
    <t>105-7282206-7904207</t>
  </si>
  <si>
    <t>BELLINGHAM</t>
  </si>
  <si>
    <t>98225-4200</t>
  </si>
  <si>
    <t>Oct 18, 2015 2:31:25 AM PDT</t>
  </si>
  <si>
    <t>116-6215573-8601822</t>
  </si>
  <si>
    <t>20036-2101</t>
  </si>
  <si>
    <t>Oct 18, 2015 2:54:47 AM PDT</t>
  </si>
  <si>
    <t>002-8173379-1785019</t>
  </si>
  <si>
    <t>92584-6969</t>
  </si>
  <si>
    <t>Oct 18, 2015 4:17:37 AM PDT</t>
  </si>
  <si>
    <t>110-7482441-1751411</t>
  </si>
  <si>
    <t>NORTH TONAWANDA</t>
  </si>
  <si>
    <t>14120-2608</t>
  </si>
  <si>
    <t>Oct 18, 2015 3:50:10 PM PDT</t>
  </si>
  <si>
    <t>113-7341949-6511445</t>
  </si>
  <si>
    <t>CHESTERFIELD</t>
  </si>
  <si>
    <t>23832-2095</t>
  </si>
  <si>
    <t>Oct 18, 2015 3:57:38 PM PDT</t>
  </si>
  <si>
    <t>115-6546498-9657857</t>
  </si>
  <si>
    <t>43081-2036</t>
  </si>
  <si>
    <t>Oct 18, 2015 7:25:15 PM PDT</t>
  </si>
  <si>
    <t>104-1138572-3801840</t>
  </si>
  <si>
    <t>Oct 18, 2015 8:49:32 PM PDT</t>
  </si>
  <si>
    <t>112-2471559-0164234</t>
  </si>
  <si>
    <t>Oct 18, 2015 11:00:56 PM PDT</t>
  </si>
  <si>
    <t>105-1773483-4099405</t>
  </si>
  <si>
    <t>06013-2019</t>
  </si>
  <si>
    <t>Oct 19, 2015 12:24:25 AM PDT</t>
  </si>
  <si>
    <t>109-2341596-3148228</t>
  </si>
  <si>
    <t>Lutherville</t>
  </si>
  <si>
    <t>Oct 19, 2015 1:07:50 AM PDT</t>
  </si>
  <si>
    <t>106-1583089-5225016</t>
  </si>
  <si>
    <t>63110-3318</t>
  </si>
  <si>
    <t>Oct 19, 2015 1:49:10 AM PDT</t>
  </si>
  <si>
    <t>106-5019975-4528208</t>
  </si>
  <si>
    <t>Oct 19, 2015 7:50:27 AM PDT</t>
  </si>
  <si>
    <t>103-4061715-4273054</t>
  </si>
  <si>
    <t>Rochester</t>
  </si>
  <si>
    <t>ny</t>
  </si>
  <si>
    <t>Oct 19, 2015 11:28:55 AM PDT</t>
  </si>
  <si>
    <t>002-5719241-2139456</t>
  </si>
  <si>
    <t>North Chesterfield</t>
  </si>
  <si>
    <t>Oct 19, 2015 12:13:06 PM PDT</t>
  </si>
  <si>
    <t>103-2234936-2405811</t>
  </si>
  <si>
    <t>PINE ISLAND</t>
  </si>
  <si>
    <t>10969-1930</t>
  </si>
  <si>
    <t>Oct 19, 2015 1:52:56 PM PDT</t>
  </si>
  <si>
    <t>116-9642549-2837838</t>
  </si>
  <si>
    <t>BETHEL</t>
  </si>
  <si>
    <t>06801-2668</t>
  </si>
  <si>
    <t>Oct 19, 2015 3:01:16 PM PDT</t>
  </si>
  <si>
    <t>112-0640884-3567441</t>
  </si>
  <si>
    <t>COLLEYVILLE</t>
  </si>
  <si>
    <t>76034-6014</t>
  </si>
  <si>
    <t>Oct 19, 2015 3:55:49 PM PDT</t>
  </si>
  <si>
    <t>111-4381534-6367426</t>
  </si>
  <si>
    <t>29492-8089</t>
  </si>
  <si>
    <t>Oct 19, 2015 5:24:24 PM PDT</t>
  </si>
  <si>
    <t>108-8062854-9298611</t>
  </si>
  <si>
    <t>Dedham</t>
  </si>
  <si>
    <t>Oct 19, 2015 5:36:22 PM PDT</t>
  </si>
  <si>
    <t>103-9151618-4257004</t>
  </si>
  <si>
    <t>Redondo Beach</t>
  </si>
  <si>
    <t>Oct 19, 2015 6:47:44 PM PDT</t>
  </si>
  <si>
    <t>105-2989749-1661822</t>
  </si>
  <si>
    <t>45220-1215</t>
  </si>
  <si>
    <t>Oct 19, 2015 6:48:01 PM PDT</t>
  </si>
  <si>
    <t>110-7351795-7573851</t>
  </si>
  <si>
    <t>97217-2012</t>
  </si>
  <si>
    <t>Oct 19, 2015 8:26:18 PM PDT</t>
  </si>
  <si>
    <t>Oct 19, 2015 9:06:53 PM PDT</t>
  </si>
  <si>
    <t>107-0480290-0231413</t>
  </si>
  <si>
    <t>SAG HARBOR</t>
  </si>
  <si>
    <t>11963-3547</t>
  </si>
  <si>
    <t>Oct 19, 2015 9:51:58 PM PDT</t>
  </si>
  <si>
    <t>115-6782322-5433033</t>
  </si>
  <si>
    <t>Oct 19, 2015 9:52:29 PM PDT</t>
  </si>
  <si>
    <t>112-5118983-5004244</t>
  </si>
  <si>
    <t>Evans City</t>
  </si>
  <si>
    <t>Oct 20, 2015 12:41:28 AM PDT</t>
  </si>
  <si>
    <t>114-0841525-1039466</t>
  </si>
  <si>
    <t>VESTAVIA</t>
  </si>
  <si>
    <t>35242-2214</t>
  </si>
  <si>
    <t>Oct 20, 2015 4:46:58 AM PDT</t>
  </si>
  <si>
    <t>106-9216666-4308211</t>
  </si>
  <si>
    <t>33156-2310</t>
  </si>
  <si>
    <t>Oct 20, 2015 1:27:54 PM PDT</t>
  </si>
  <si>
    <t>111-7060083-9177028</t>
  </si>
  <si>
    <t>11249-4130</t>
  </si>
  <si>
    <t>Oct 20, 2015 3:00:18 PM PDT</t>
  </si>
  <si>
    <t>107-4929686-6018604</t>
  </si>
  <si>
    <t>MARCO ISLAND</t>
  </si>
  <si>
    <t>34145-8432</t>
  </si>
  <si>
    <t>Oct 20, 2015 3:19:38 PM PDT</t>
  </si>
  <si>
    <t>107-3609855-1671412</t>
  </si>
  <si>
    <t>EVERGREEN</t>
  </si>
  <si>
    <t>80439-7948</t>
  </si>
  <si>
    <t>Oct 20, 2015 3:53:33 PM PDT</t>
  </si>
  <si>
    <t>107-8470068-0941027</t>
  </si>
  <si>
    <t>TRINITY</t>
  </si>
  <si>
    <t>34655-5157</t>
  </si>
  <si>
    <t>Oct 20, 2015 4:20:43 PM PDT</t>
  </si>
  <si>
    <t>115-7621680-3263420</t>
  </si>
  <si>
    <t>NAPERVILLE</t>
  </si>
  <si>
    <t>60540-3745</t>
  </si>
  <si>
    <t>Oct 20, 2015 6:03:40 PM PDT</t>
  </si>
  <si>
    <t>107-5872890-5513030</t>
  </si>
  <si>
    <t>GOLDSBORO</t>
  </si>
  <si>
    <t>27534-8956</t>
  </si>
  <si>
    <t>Oct 20, 2015 9:51:57 PM PDT</t>
  </si>
  <si>
    <t>110-6714948-5139409</t>
  </si>
  <si>
    <t>Solvang</t>
  </si>
  <si>
    <t>Oct 20, 2015 10:38:43 PM PDT</t>
  </si>
  <si>
    <t>109-2328028-3959464</t>
  </si>
  <si>
    <t>ROCKPORT</t>
  </si>
  <si>
    <t>01966-1620</t>
  </si>
  <si>
    <t>Oct 20, 2015 11:54:03 PM PDT</t>
  </si>
  <si>
    <t>Oct 21, 2015 2:44:32 AM PDT</t>
  </si>
  <si>
    <t>104-8653097-7562609</t>
  </si>
  <si>
    <t>Great Neck</t>
  </si>
  <si>
    <t>Oct 21, 2015 5:28:26 AM PDT</t>
  </si>
  <si>
    <t>114-3281481-4304225</t>
  </si>
  <si>
    <t>ELK GROVE</t>
  </si>
  <si>
    <t>95624-1842</t>
  </si>
  <si>
    <t>Oct 21, 2015 1:19:47 PM PDT</t>
  </si>
  <si>
    <t>112-0432201-2533047</t>
  </si>
  <si>
    <t>01742-2852</t>
  </si>
  <si>
    <t>Oct 21, 2015 2:52:56 PM PDT</t>
  </si>
  <si>
    <t>116-8907540-4688204</t>
  </si>
  <si>
    <t>Lancaster</t>
  </si>
  <si>
    <t>01523-2117</t>
  </si>
  <si>
    <t>Oct 21, 2015 4:43:54 PM PDT</t>
  </si>
  <si>
    <t>106-7328526-3605049</t>
  </si>
  <si>
    <t>Oct 21, 2015 10:18:21 PM PDT</t>
  </si>
  <si>
    <t>114-3964901-2457034</t>
  </si>
  <si>
    <t>LIBERTY TWP</t>
  </si>
  <si>
    <t>45044-9665</t>
  </si>
  <si>
    <t>Oct 21, 2015 11:03:28 PM PDT</t>
  </si>
  <si>
    <t>110-5199834-6553010</t>
  </si>
  <si>
    <t>94114-3617</t>
  </si>
  <si>
    <t>Oct 22, 2015 3:27:38 AM PDT</t>
  </si>
  <si>
    <t>104-2755390-6802609</t>
  </si>
  <si>
    <t>32812-7925</t>
  </si>
  <si>
    <t>Oct 22, 2015 3:57:04 AM PDT</t>
  </si>
  <si>
    <t>105-6815515-8005835</t>
  </si>
  <si>
    <t>Baltimore</t>
  </si>
  <si>
    <t>Oct 22, 2015 9:51:20 AM PDT</t>
  </si>
  <si>
    <t>111-7809769-5505848</t>
  </si>
  <si>
    <t>PENNINGTON</t>
  </si>
  <si>
    <t>08534-2202</t>
  </si>
  <si>
    <t>Oct 22, 2015 10:15:15 AM PDT</t>
  </si>
  <si>
    <t>105-1988922-5628263</t>
  </si>
  <si>
    <t>RANDLEMAN</t>
  </si>
  <si>
    <t>27317-9473</t>
  </si>
  <si>
    <t>Oct 22, 2015 11:17:51 AM PDT</t>
  </si>
  <si>
    <t>002-8516327-2957863</t>
  </si>
  <si>
    <t>PIKESVILLE</t>
  </si>
  <si>
    <t>21208-4750</t>
  </si>
  <si>
    <t>Oct 22, 2015 11:43:06 AM PDT</t>
  </si>
  <si>
    <t>104-2953098-5092238</t>
  </si>
  <si>
    <t>RIDGEDALE</t>
  </si>
  <si>
    <t>65739-4220</t>
  </si>
  <si>
    <t>Oct 22, 2015 6:53:11 PM PDT</t>
  </si>
  <si>
    <t>111-1291523-0749053</t>
  </si>
  <si>
    <t>YONKERS</t>
  </si>
  <si>
    <t>10710-5718</t>
  </si>
  <si>
    <t>Oct 22, 2015 8:23:59 PM PDT</t>
  </si>
  <si>
    <t>108-4739678-8843468</t>
  </si>
  <si>
    <t>RANCHO MISSION VIEJO</t>
  </si>
  <si>
    <t>92694-1801</t>
  </si>
  <si>
    <t>Oct 22, 2015 8:36:57 PM PDT</t>
  </si>
  <si>
    <t>103-2553135-6691423</t>
  </si>
  <si>
    <t>EAST LYME</t>
  </si>
  <si>
    <t>06333-1506</t>
  </si>
  <si>
    <t>Oct 22, 2015 9:13:54 PM PDT</t>
  </si>
  <si>
    <t>105-9384319-5390665</t>
  </si>
  <si>
    <t>98027-5413</t>
  </si>
  <si>
    <t>Oct 22, 2015 11:18:58 PM PDT</t>
  </si>
  <si>
    <t>105-7251402-8046628</t>
  </si>
  <si>
    <t>10016-7045</t>
  </si>
  <si>
    <t>Oct 23, 2015 4:20:18 AM PDT</t>
  </si>
  <si>
    <t>Oct 23, 2015 5:52:40 AM PDT</t>
  </si>
  <si>
    <t>102-7177911-0521812</t>
  </si>
  <si>
    <t>VERO BEACH</t>
  </si>
  <si>
    <t>32963-2660</t>
  </si>
  <si>
    <t>Oct 23, 2015 7:10:40 AM PDT</t>
  </si>
  <si>
    <t>105-2225345-2617013</t>
  </si>
  <si>
    <t>PORT TOWNSEND</t>
  </si>
  <si>
    <t>98368-4810</t>
  </si>
  <si>
    <t>Oct 23, 2015 5:22:34 PM PDT</t>
  </si>
  <si>
    <t>115-1415484-3599444</t>
  </si>
  <si>
    <t>97212-4033</t>
  </si>
  <si>
    <t>Oct 23, 2015 7:11:34 PM PDT</t>
  </si>
  <si>
    <t>111-0307002-1836270</t>
  </si>
  <si>
    <t>Marysville</t>
  </si>
  <si>
    <t>Oct 23, 2015 10:28:48 PM PDT</t>
  </si>
  <si>
    <t>110-6769621-0021041</t>
  </si>
  <si>
    <t>90042-4727</t>
  </si>
  <si>
    <t>Oct 23, 2015 11:00:36 PM PDT</t>
  </si>
  <si>
    <t>114-5575286-0858642</t>
  </si>
  <si>
    <t>11209-2257</t>
  </si>
  <si>
    <t>Oct 23, 2015 11:02:14 PM PDT</t>
  </si>
  <si>
    <t>Oct 23, 2015 11:30:07 PM PDT</t>
  </si>
  <si>
    <t>114-7491819-1124253</t>
  </si>
  <si>
    <t>Savannah</t>
  </si>
  <si>
    <t>Oct 24, 2015 12:35:53 AM PDT</t>
  </si>
  <si>
    <t>108-8942557-4671469</t>
  </si>
  <si>
    <t>Oct 24, 2015 5:26:46 AM PDT</t>
  </si>
  <si>
    <t>111-7150547-5769845</t>
  </si>
  <si>
    <t>Oct 24, 2015 5:46:26 PM PDT</t>
  </si>
  <si>
    <t>105-8399951-7604219</t>
  </si>
  <si>
    <t>GREAT FALLS</t>
  </si>
  <si>
    <t>22066-1615</t>
  </si>
  <si>
    <t>Oct 24, 2015 5:48:31 PM PDT</t>
  </si>
  <si>
    <t>113-9514905-0637815</t>
  </si>
  <si>
    <t>brandon</t>
  </si>
  <si>
    <t>ms</t>
  </si>
  <si>
    <t>Oct 24, 2015 6:02:24 PM PDT</t>
  </si>
  <si>
    <t>104-0345774-4035441</t>
  </si>
  <si>
    <t>Oct 24, 2015 10:32:53 PM PDT</t>
  </si>
  <si>
    <t>108-1999982-6101055</t>
  </si>
  <si>
    <t>Oct 25, 2015 1:17:22 AM PDT</t>
  </si>
  <si>
    <t>114-7732539-9294647</t>
  </si>
  <si>
    <t>22202-3030</t>
  </si>
  <si>
    <t>Oct 25, 2015 1:50:15 AM PDT</t>
  </si>
  <si>
    <t>105-2762942-0993002</t>
  </si>
  <si>
    <t>GURNEE</t>
  </si>
  <si>
    <t>60031-5164</t>
  </si>
  <si>
    <t>Oct 25, 2015 2:38:50 AM PDT</t>
  </si>
  <si>
    <t>111-9952654-0929810</t>
  </si>
  <si>
    <t>10010-4823</t>
  </si>
  <si>
    <t>Oct 25, 2015 2:50:03 AM PDT</t>
  </si>
  <si>
    <t>108-0153402-2445823</t>
  </si>
  <si>
    <t>Ringwood</t>
  </si>
  <si>
    <t>Oct 25, 2015 8:05:15 AM PDT</t>
  </si>
  <si>
    <t>109-5829240-2842659</t>
  </si>
  <si>
    <t>07030-1859</t>
  </si>
  <si>
    <t>Oct 25, 2015 3:35:23 PM PDT</t>
  </si>
  <si>
    <t>105-9470073-5226646</t>
  </si>
  <si>
    <t>10002-3314</t>
  </si>
  <si>
    <t>Oct 25, 2015 4:54:01 PM PDT</t>
  </si>
  <si>
    <t>113-1826023-2009834</t>
  </si>
  <si>
    <t>98665-7323</t>
  </si>
  <si>
    <t>Oct 25, 2015 10:45:14 PM PDT</t>
  </si>
  <si>
    <t>103-1478213-9970626</t>
  </si>
  <si>
    <t>37341-7701</t>
  </si>
  <si>
    <t>Oct 26, 2015 2:01:40 AM PDT</t>
  </si>
  <si>
    <t>114-8358822-2141033</t>
  </si>
  <si>
    <t>QUEENS</t>
  </si>
  <si>
    <t>11104-4025</t>
  </si>
  <si>
    <t>Oct 26, 2015 2:41:38 AM PDT</t>
  </si>
  <si>
    <t>105-5600837-8447447</t>
  </si>
  <si>
    <t>Oct 26, 2015 2:51:25 AM PDT</t>
  </si>
  <si>
    <t>115-5848593-0264235</t>
  </si>
  <si>
    <t>10065-7453</t>
  </si>
  <si>
    <t>Oct 26, 2015 3:58:37 AM PDT</t>
  </si>
  <si>
    <t>107-2614452-7682619</t>
  </si>
  <si>
    <t>PROVO</t>
  </si>
  <si>
    <t>84601-4342</t>
  </si>
  <si>
    <t>Oct 26, 2015 5:07:25 AM PDT</t>
  </si>
  <si>
    <t>102-3937946-3874631</t>
  </si>
  <si>
    <t>85027-4172</t>
  </si>
  <si>
    <t>Oct 26, 2015 5:36:39 AM PDT</t>
  </si>
  <si>
    <t>103-5303093-1729831</t>
  </si>
  <si>
    <t>LORTON</t>
  </si>
  <si>
    <t>22079-3114</t>
  </si>
  <si>
    <t>Oct 26, 2015 9:04:46 AM PDT</t>
  </si>
  <si>
    <t>109-8067681-3307450</t>
  </si>
  <si>
    <t>17403-3411</t>
  </si>
  <si>
    <t>Oct 26, 2015 10:40:01 AM PDT</t>
  </si>
  <si>
    <t>102-1100693-7064234</t>
  </si>
  <si>
    <t>94110-1947</t>
  </si>
  <si>
    <t>Oct 26, 2015 11:04:51 AM PDT</t>
  </si>
  <si>
    <t>114-9874901-7899400</t>
  </si>
  <si>
    <t>MT PLEASANT</t>
  </si>
  <si>
    <t>29464-6670</t>
  </si>
  <si>
    <t>Oct 26, 2015 12:39:55 PM PDT</t>
  </si>
  <si>
    <t>116-6087812-6666638</t>
  </si>
  <si>
    <t>CONRAD</t>
  </si>
  <si>
    <t>59425-2320</t>
  </si>
  <si>
    <t>Oct 26, 2015 6:17:24 PM PDT</t>
  </si>
  <si>
    <t>109-3964533-5936217</t>
  </si>
  <si>
    <t>SOUTHAMPTON</t>
  </si>
  <si>
    <t>01073-4901</t>
  </si>
  <si>
    <t>Oct 26, 2015 9:46:39 PM PDT</t>
  </si>
  <si>
    <t>102-5822231-0843418</t>
  </si>
  <si>
    <t>EAST MOLINE</t>
  </si>
  <si>
    <t>61244-2706</t>
  </si>
  <si>
    <t>Oct 26, 2015 9:46:51 PM PDT</t>
  </si>
  <si>
    <t>115-3797735-3958618</t>
  </si>
  <si>
    <t>60601-1105</t>
  </si>
  <si>
    <t>Oct 26, 2015 10:51:38 PM PDT</t>
  </si>
  <si>
    <t>103-8261247-6652208</t>
  </si>
  <si>
    <t>10032-7765</t>
  </si>
  <si>
    <t>Oct 26, 2015 11:35:40 PM PDT</t>
  </si>
  <si>
    <t>102-5719204-5509061</t>
  </si>
  <si>
    <t>Boulder</t>
  </si>
  <si>
    <t>Oct 26, 2015 11:36:58 PM PDT</t>
  </si>
  <si>
    <t>111-9336144-8225868</t>
  </si>
  <si>
    <t>Oct 27, 2015 12:43:22 AM PDT</t>
  </si>
  <si>
    <t>107-7724586-7007445</t>
  </si>
  <si>
    <t>30309-1713</t>
  </si>
  <si>
    <t>Oct 27, 2015 1:15:53 AM PDT</t>
  </si>
  <si>
    <t>112-1241718-5905001</t>
  </si>
  <si>
    <t>20009-2787</t>
  </si>
  <si>
    <t>Oct 27, 2015 1:36:57 AM PDT</t>
  </si>
  <si>
    <t>107-8475344-3066655</t>
  </si>
  <si>
    <t>LAKE TAPPS</t>
  </si>
  <si>
    <t>98391-5636</t>
  </si>
  <si>
    <t>Oct 27, 2015 1:44:43 AM PDT</t>
  </si>
  <si>
    <t>108-6404288-2757067</t>
  </si>
  <si>
    <t>02446-4552</t>
  </si>
  <si>
    <t>Oct 27, 2015 2:21:59 AM PDT</t>
  </si>
  <si>
    <t>113-8835798-7225023</t>
  </si>
  <si>
    <t>46260-5082</t>
  </si>
  <si>
    <t>Oct 27, 2015 2:33:36 AM PDT</t>
  </si>
  <si>
    <t>115-7117493-6395456</t>
  </si>
  <si>
    <t>75225-7618</t>
  </si>
  <si>
    <t>Oct 27, 2015 11:22:36 AM PDT</t>
  </si>
  <si>
    <t>106-8505761-9365820</t>
  </si>
  <si>
    <t>23227-3403</t>
  </si>
  <si>
    <t>Oct 27, 2015 12:10:52 PM PDT</t>
  </si>
  <si>
    <t>102-2636921-3521069</t>
  </si>
  <si>
    <t>Ridgway</t>
  </si>
  <si>
    <t>Oct 27, 2015 12:32:17 PM PDT</t>
  </si>
  <si>
    <t>113-9014455-6599430</t>
  </si>
  <si>
    <t>NORTON</t>
  </si>
  <si>
    <t>02766-1431</t>
  </si>
  <si>
    <t>Oct 27, 2015 12:33:06 PM PDT</t>
  </si>
  <si>
    <t>114-5109161-8469061</t>
  </si>
  <si>
    <t>Omaha</t>
  </si>
  <si>
    <t>Oct 27, 2015 12:39:50 PM PDT</t>
  </si>
  <si>
    <t>103-1364424-7407460</t>
  </si>
  <si>
    <t>02492-3922</t>
  </si>
  <si>
    <t>Oct 27, 2015 3:44:04 PM PDT</t>
  </si>
  <si>
    <t>114-0622949-7565833</t>
  </si>
  <si>
    <t>Georgia</t>
  </si>
  <si>
    <t>Oct 27, 2015 4:06:41 PM PDT</t>
  </si>
  <si>
    <t>109-7070795-1412213</t>
  </si>
  <si>
    <t>98107-4192</t>
  </si>
  <si>
    <t>Oct 27, 2015 7:19:04 PM PDT</t>
  </si>
  <si>
    <t>Oct 27, 2015 7:23:53 PM PDT</t>
  </si>
  <si>
    <t>108-9258506-1409800</t>
  </si>
  <si>
    <t>SCARSDALE</t>
  </si>
  <si>
    <t>10583-7262</t>
  </si>
  <si>
    <t>Oct 27, 2015 10:01:50 PM PDT</t>
  </si>
  <si>
    <t>115-2264961-4287408</t>
  </si>
  <si>
    <t>GREEN BAY</t>
  </si>
  <si>
    <t>54313-6960</t>
  </si>
  <si>
    <t>Oct 27, 2015 11:56:32 PM PDT</t>
  </si>
  <si>
    <t>112-5175290-5475407</t>
  </si>
  <si>
    <t>POTOMAC</t>
  </si>
  <si>
    <t>20854-3801</t>
  </si>
  <si>
    <t>Oct 28, 2015 12:14:22 AM PDT</t>
  </si>
  <si>
    <t>102-2547498-3639460</t>
  </si>
  <si>
    <t>Greenville</t>
  </si>
  <si>
    <t>95947-9789</t>
  </si>
  <si>
    <t>Oct 28, 2015 12:39:37 AM PDT</t>
  </si>
  <si>
    <t>104-0030340-3457035</t>
  </si>
  <si>
    <t>19107-6050</t>
  </si>
  <si>
    <t>Oct 28, 2015 3:31:06 AM PDT</t>
  </si>
  <si>
    <t>111-4940456-9322634</t>
  </si>
  <si>
    <t>10710-1023</t>
  </si>
  <si>
    <t>Oct 28, 2015 3:36:37 AM PDT</t>
  </si>
  <si>
    <t>103-4933147-5807415</t>
  </si>
  <si>
    <t>SIMPSONVILLE</t>
  </si>
  <si>
    <t>29681-4831</t>
  </si>
  <si>
    <t>Oct 28, 2015 10:00:26 AM PDT</t>
  </si>
  <si>
    <t>107-8866689-1685045</t>
  </si>
  <si>
    <t>East Bethel</t>
  </si>
  <si>
    <t>55092-9548</t>
  </si>
  <si>
    <t>Oct 28, 2015 1:29:56 PM PDT</t>
  </si>
  <si>
    <t>111-6605651-9203428</t>
  </si>
  <si>
    <t>Zellwood</t>
  </si>
  <si>
    <t>Oct 28, 2015 2:59:49 PM PDT</t>
  </si>
  <si>
    <t>110-4220317-2396227</t>
  </si>
  <si>
    <t>FORT LAUDERDALE</t>
  </si>
  <si>
    <t>33316-3915</t>
  </si>
  <si>
    <t>Oct 28, 2015 5:54:13 PM PDT</t>
  </si>
  <si>
    <t>106-9739059-7862605</t>
  </si>
  <si>
    <t>Hammond</t>
  </si>
  <si>
    <t>Louisiana</t>
  </si>
  <si>
    <t>Oct 28, 2015 7:15:48 PM PDT</t>
  </si>
  <si>
    <t>103-0182899-3902600</t>
  </si>
  <si>
    <t>11218-5046</t>
  </si>
  <si>
    <t>Oct 28, 2015 8:01:14 PM PDT</t>
  </si>
  <si>
    <t>108-3616027-3274609</t>
  </si>
  <si>
    <t>RIDGEWOOD</t>
  </si>
  <si>
    <t>07450-3325</t>
  </si>
  <si>
    <t>Oct 28, 2015 11:01:12 PM PDT</t>
  </si>
  <si>
    <t>102-4118414-3111469</t>
  </si>
  <si>
    <t>Mullica Hill</t>
  </si>
  <si>
    <t>Oct 29, 2015 1:14:15 AM PDT</t>
  </si>
  <si>
    <t>110-6616602-9952236</t>
  </si>
  <si>
    <t>Oct 29, 2015 1:17:10 AM PDT</t>
  </si>
  <si>
    <t>105-6460165-9753038</t>
  </si>
  <si>
    <t>Central Point</t>
  </si>
  <si>
    <t>Oct 29, 2015 12:34:16 PM PDT</t>
  </si>
  <si>
    <t>108-8747509-3237821</t>
  </si>
  <si>
    <t>PLEASANT HILL</t>
  </si>
  <si>
    <t>94523-3525</t>
  </si>
  <si>
    <t>Oct 29, 2015 3:38:18 PM PDT</t>
  </si>
  <si>
    <t>115-5756367-0592263</t>
  </si>
  <si>
    <t>Tonopah</t>
  </si>
  <si>
    <t>Nevada</t>
  </si>
  <si>
    <t>Oct 29, 2015 6:33:27 PM PDT</t>
  </si>
  <si>
    <t>114-8420456-8119408</t>
  </si>
  <si>
    <t>87501-1268</t>
  </si>
  <si>
    <t>Oct 29, 2015 10:55:07 PM PDT</t>
  </si>
  <si>
    <t>105-3866382-4689047</t>
  </si>
  <si>
    <t>20120-3919</t>
  </si>
  <si>
    <t>Oct 30, 2015 1:18:32 AM PDT</t>
  </si>
  <si>
    <t>109-2552309-9598623</t>
  </si>
  <si>
    <t>30306-4159</t>
  </si>
  <si>
    <t>Oct 30, 2015 1:24:41 AM PDT</t>
  </si>
  <si>
    <t>104-3699345-5717836</t>
  </si>
  <si>
    <t>WYNNEWOOD</t>
  </si>
  <si>
    <t>19096-2403</t>
  </si>
  <si>
    <t>Oct 30, 2015 1:27:20 AM PDT</t>
  </si>
  <si>
    <t>109-7905792-2818635</t>
  </si>
  <si>
    <t>PHOENIXVILLE</t>
  </si>
  <si>
    <t>19460-2046</t>
  </si>
  <si>
    <t>Oct 30, 2015 1:41:59 AM PDT</t>
  </si>
  <si>
    <t>104-7612704-4333031</t>
  </si>
  <si>
    <t>ANNANDALE</t>
  </si>
  <si>
    <t>22003-1732</t>
  </si>
  <si>
    <t>Oct 30, 2015 2:24:50 AM PDT</t>
  </si>
  <si>
    <t>111-3376706-3377851</t>
  </si>
  <si>
    <t>JACKSON</t>
  </si>
  <si>
    <t>08527-4780</t>
  </si>
  <si>
    <t>Oct 30, 2015 2:42:07 AM PDT</t>
  </si>
  <si>
    <t>103-6567836-4254636</t>
  </si>
  <si>
    <t>30303-1072</t>
  </si>
  <si>
    <t>Oct 30, 2015 3:43:57 AM PDT</t>
  </si>
  <si>
    <t>Oct 30, 2015 5:57:22 AM PDT</t>
  </si>
  <si>
    <t>116-4339231-0562612</t>
  </si>
  <si>
    <t>Oct 30, 2015 7:44:47 AM PDT</t>
  </si>
  <si>
    <t>106-9211610-9265815</t>
  </si>
  <si>
    <t>RHINEBECK</t>
  </si>
  <si>
    <t>12572-3017</t>
  </si>
  <si>
    <t>Oct 30, 2015 10:01:27 AM PDT</t>
  </si>
  <si>
    <t>Oct 30, 2015 11:50:07 AM PDT</t>
  </si>
  <si>
    <t>115-0417218-4094650</t>
  </si>
  <si>
    <t>53211-3831</t>
  </si>
  <si>
    <t>Oct 30, 2015 1:15:56 PM PDT</t>
  </si>
  <si>
    <t>105-4698617-6260261</t>
  </si>
  <si>
    <t>10065-6226</t>
  </si>
  <si>
    <t>Oct 30, 2015 2:17:33 PM PDT</t>
  </si>
  <si>
    <t>115-7701785-9317813</t>
  </si>
  <si>
    <t>HYDE PARK</t>
  </si>
  <si>
    <t>05655-9271</t>
  </si>
  <si>
    <t>Oct 30, 2015 5:27:41 PM PDT</t>
  </si>
  <si>
    <t>107-4472213-8137037</t>
  </si>
  <si>
    <t>90008-4704</t>
  </si>
  <si>
    <t>Oct 30, 2015 5:29:06 PM PDT</t>
  </si>
  <si>
    <t>112-1279543-9834635</t>
  </si>
  <si>
    <t>98119-2630</t>
  </si>
  <si>
    <t>Oct 30, 2015 6:04:23 PM PDT</t>
  </si>
  <si>
    <t>111-2675127-7389825</t>
  </si>
  <si>
    <t>Cave Creek</t>
  </si>
  <si>
    <t>Oct 30, 2015 6:28:01 PM PDT</t>
  </si>
  <si>
    <t>107-1399469-6326612</t>
  </si>
  <si>
    <t>10023-7541</t>
  </si>
  <si>
    <t>Oct 30, 2015 10:26:44 PM PDT</t>
  </si>
  <si>
    <t>112-5572976-7725856</t>
  </si>
  <si>
    <t>Malta</t>
  </si>
  <si>
    <t>Oct 30, 2015 10:45:31 PM PDT</t>
  </si>
  <si>
    <t>104-2673809-3567413</t>
  </si>
  <si>
    <t>PLAINWELL</t>
  </si>
  <si>
    <t>49080-9108</t>
  </si>
  <si>
    <t>Oct 31, 2015 12:32:42 AM PDT</t>
  </si>
  <si>
    <t>107-5203697-8989841</t>
  </si>
  <si>
    <t>11215-5614</t>
  </si>
  <si>
    <t>Oct 31, 2015 3:19:11 AM PDT</t>
  </si>
  <si>
    <t>111-3423981-0919451</t>
  </si>
  <si>
    <t>BOCA RATON</t>
  </si>
  <si>
    <t>33428-1831</t>
  </si>
  <si>
    <t>Oct 31, 2015 3:30:23 AM PDT</t>
  </si>
  <si>
    <t>002-6587371-7956252</t>
  </si>
  <si>
    <t>KENTFIELD</t>
  </si>
  <si>
    <t>94904-1402</t>
  </si>
  <si>
    <t>Oct 31, 2015 3:42:42 AM PDT</t>
  </si>
  <si>
    <t>106-4218099-7496255</t>
  </si>
  <si>
    <t>GLENDALE</t>
  </si>
  <si>
    <t>85304-2622</t>
  </si>
  <si>
    <t>Oct 31, 2015 12:20:12 PM PDT</t>
  </si>
  <si>
    <t>109-5558207-6257010</t>
  </si>
  <si>
    <t>11237-1928</t>
  </si>
  <si>
    <t>Oct 31, 2015 6:42:13 PM PDT</t>
  </si>
  <si>
    <t>113-4155132-5721846</t>
  </si>
  <si>
    <t>Lake Barrington</t>
  </si>
  <si>
    <t>Oct 31, 2015 7:00:38 PM PDT</t>
  </si>
  <si>
    <t>103-3419828-2299431</t>
  </si>
  <si>
    <t>Downers Grove</t>
  </si>
  <si>
    <t>Oct 31, 2015 10:15:33 PM PDT</t>
  </si>
  <si>
    <t>104-7781177-8394638</t>
  </si>
  <si>
    <t>LOVELAND</t>
  </si>
  <si>
    <t>80538-4870</t>
  </si>
  <si>
    <t>Nov 1, 2015 1:40:55 AM PDT</t>
  </si>
  <si>
    <t>109-2424069-9819450</t>
  </si>
  <si>
    <t>15201-2588</t>
  </si>
  <si>
    <t>Nov 1, 2015 2:40:49 AM PST</t>
  </si>
  <si>
    <t>109-5468043-6624209</t>
  </si>
  <si>
    <t>29072-9626</t>
  </si>
  <si>
    <t>Nov 1, 2015 2:51:01 AM PST</t>
  </si>
  <si>
    <t>111-9922797-6556235</t>
  </si>
  <si>
    <t>Little Rock</t>
  </si>
  <si>
    <t>Nov 1, 2015 3:00:22 AM PST</t>
  </si>
  <si>
    <t>110-1457320-3533018</t>
  </si>
  <si>
    <t>Stokesdale</t>
  </si>
  <si>
    <t>N.C.</t>
  </si>
  <si>
    <t>Nov 1, 2015 8:12:05 AM PST</t>
  </si>
  <si>
    <t>113-0921070-2405058</t>
  </si>
  <si>
    <t>Florence</t>
  </si>
  <si>
    <t>Nov 1, 2015 1:19:02 PM PST</t>
  </si>
  <si>
    <t>114-4180414-0592243</t>
  </si>
  <si>
    <t>30064-4730</t>
  </si>
  <si>
    <t>Nov 1, 2015 1:38:32 PM PST</t>
  </si>
  <si>
    <t>Nov 1, 2015 5:23:35 PM PST</t>
  </si>
  <si>
    <t>108-6083527-1181016</t>
  </si>
  <si>
    <t>78723-3507</t>
  </si>
  <si>
    <t>Nov 1, 2015 7:20:46 PM PST</t>
  </si>
  <si>
    <t>116-2008647-0440225</t>
  </si>
  <si>
    <t>MONONA</t>
  </si>
  <si>
    <t>53716-1054</t>
  </si>
  <si>
    <t>Nov 1, 2015 11:06:23 PM PST</t>
  </si>
  <si>
    <t>104-9768289-5269066</t>
  </si>
  <si>
    <t>MENTOR</t>
  </si>
  <si>
    <t>44060-2297</t>
  </si>
  <si>
    <t>Nov 2, 2015 1:20:52 AM PST</t>
  </si>
  <si>
    <t>103-1933636-9120204</t>
  </si>
  <si>
    <t>22304-7603</t>
  </si>
  <si>
    <t>Nov 2, 2015 4:17:48 AM PST</t>
  </si>
  <si>
    <t>002-7001810-6496212</t>
  </si>
  <si>
    <t>80203-2801</t>
  </si>
  <si>
    <t>Nov 2, 2015 4:44:54 AM PST</t>
  </si>
  <si>
    <t>109-6291237-9401024</t>
  </si>
  <si>
    <t>SAUSALITO</t>
  </si>
  <si>
    <t>94965-1879</t>
  </si>
  <si>
    <t>Nov 2, 2015 5:02:28 AM PST</t>
  </si>
  <si>
    <t>To your account ending in: 1194, Federal ACH Trace ID: 091000011757465</t>
  </si>
  <si>
    <t>Nov 2, 2015 5:25:31 AM PST</t>
  </si>
  <si>
    <t>111-5283988-3195461</t>
  </si>
  <si>
    <t>LARCHMONT</t>
  </si>
  <si>
    <t>10538-3827</t>
  </si>
  <si>
    <t>Nov 2, 2015 5:41:42 AM PST</t>
  </si>
  <si>
    <t>106-7125384-9857854</t>
  </si>
  <si>
    <t>Nov 2, 2015 8:53:32 AM PST</t>
  </si>
  <si>
    <t>112-0866833-2568226</t>
  </si>
  <si>
    <t>98103-5562</t>
  </si>
  <si>
    <t>Nov 2, 2015 8:54:07 AM PST</t>
  </si>
  <si>
    <t>112-9567046-4825848</t>
  </si>
  <si>
    <t>Nov 2, 2015 12:11:05 PM PST</t>
  </si>
  <si>
    <t>113-6216077-4665057</t>
  </si>
  <si>
    <t>Nov 2, 2015 12:21:44 PM PST</t>
  </si>
  <si>
    <t>103-2539234-4593000</t>
  </si>
  <si>
    <t>PAULDING</t>
  </si>
  <si>
    <t>Nov 2, 2015 12:50:06 PM PST</t>
  </si>
  <si>
    <t>102-6025716-2795405</t>
  </si>
  <si>
    <t>Millington</t>
  </si>
  <si>
    <t>Nov 2, 2015 1:57:12 PM PST</t>
  </si>
  <si>
    <t>105-8699842-4017010</t>
  </si>
  <si>
    <t>BASKING RIDGE</t>
  </si>
  <si>
    <t>07920-4221</t>
  </si>
  <si>
    <t>Nov 2, 2015 5:01:17 PM PST</t>
  </si>
  <si>
    <t>106-7258735-1754643</t>
  </si>
  <si>
    <t>POPLARVILLE</t>
  </si>
  <si>
    <t>39470-3689</t>
  </si>
  <si>
    <t>Nov 2, 2015 5:56:07 PM PST</t>
  </si>
  <si>
    <t>103-9465866-5118653</t>
  </si>
  <si>
    <t>77384-3836</t>
  </si>
  <si>
    <t>Nov 2, 2015 8:10:32 PM PST</t>
  </si>
  <si>
    <t>109-1879206-9553850</t>
  </si>
  <si>
    <t>SHELBY</t>
  </si>
  <si>
    <t>59474-2102</t>
  </si>
  <si>
    <t>Nov 2, 2015 9:39:35 PM PST</t>
  </si>
  <si>
    <t>106-4049514-4268224</t>
  </si>
  <si>
    <t>78741-6831</t>
  </si>
  <si>
    <t>Nov 2, 2015 9:54:15 PM PST</t>
  </si>
  <si>
    <t>113-6487579-1686667</t>
  </si>
  <si>
    <t>NORTH MANKATO</t>
  </si>
  <si>
    <t>56003-2807</t>
  </si>
  <si>
    <t>Nov 3, 2015 2:06:44 AM PST</t>
  </si>
  <si>
    <t>108-1583711-3995442</t>
  </si>
  <si>
    <t>Newton</t>
  </si>
  <si>
    <t>Nov 3, 2015 2:24:37 AM PST</t>
  </si>
  <si>
    <t>108-4587272-0684260</t>
  </si>
  <si>
    <t>Nov 3, 2015 5:05:48 AM PST</t>
  </si>
  <si>
    <t>111-9930426-2721030</t>
  </si>
  <si>
    <t>84043-2266</t>
  </si>
  <si>
    <t>Nov 3, 2015 5:12:16 AM PST</t>
  </si>
  <si>
    <t>108-7088965-3890632</t>
  </si>
  <si>
    <t>98004-1099</t>
  </si>
  <si>
    <t>Nov 3, 2015 9:00:11 AM PST</t>
  </si>
  <si>
    <t>Nov 3, 2015 9:22:11 AM PST</t>
  </si>
  <si>
    <t>108-1703090-7410640</t>
  </si>
  <si>
    <t>Nov 3, 2015 11:00:52 AM PST</t>
  </si>
  <si>
    <t>104-7143325-5501037</t>
  </si>
  <si>
    <t>CAMBRIDGE</t>
  </si>
  <si>
    <t>02139-2601</t>
  </si>
  <si>
    <t>Nov 3, 2015 8:56:17 PM PST</t>
  </si>
  <si>
    <t>109-7326145-9139430</t>
  </si>
  <si>
    <t>85260-6916</t>
  </si>
  <si>
    <t>Nov 3, 2015 9:22:07 PM PST</t>
  </si>
  <si>
    <t>108-0861450-2873807</t>
  </si>
  <si>
    <t>Anniston</t>
  </si>
  <si>
    <t>Nov 3, 2015 10:55:12 PM PST</t>
  </si>
  <si>
    <t>105-3562657-2545049</t>
  </si>
  <si>
    <t>91364-2024</t>
  </si>
  <si>
    <t>Nov 3, 2015 11:51:42 PM PST</t>
  </si>
  <si>
    <t>107-2535010-6603448</t>
  </si>
  <si>
    <t>60610-2405</t>
  </si>
  <si>
    <t>Nov 4, 2015 4:28:06 AM PST</t>
  </si>
  <si>
    <t>108-7263081-0417033</t>
  </si>
  <si>
    <t>97209-4153</t>
  </si>
  <si>
    <t>Nov 4, 2015 1:19:14 PM PST</t>
  </si>
  <si>
    <t>108-0002239-4735400</t>
  </si>
  <si>
    <t>Nov 4, 2015 2:54:34 PM PST</t>
  </si>
  <si>
    <t>002-1498886-4145853</t>
  </si>
  <si>
    <t>94612-2797</t>
  </si>
  <si>
    <t>Nov 4, 2015 3:30:07 PM PST</t>
  </si>
  <si>
    <t>114-5931811-4038658</t>
  </si>
  <si>
    <t>ESSEX</t>
  </si>
  <si>
    <t>06426-1024</t>
  </si>
  <si>
    <t>Nov 4, 2015 8:01:58 PM PST</t>
  </si>
  <si>
    <t>111-0458036-5975424</t>
  </si>
  <si>
    <t>PELION</t>
  </si>
  <si>
    <t>29123-9027</t>
  </si>
  <si>
    <t>Nov 4, 2015 8:04:15 PM PST</t>
  </si>
  <si>
    <t>105-3613447-8581860</t>
  </si>
  <si>
    <t>90807-2814</t>
  </si>
  <si>
    <t>Nov 4, 2015 10:04:28 PM PST</t>
  </si>
  <si>
    <t>102-1005984-3799446</t>
  </si>
  <si>
    <t>Corona Del Mar</t>
  </si>
  <si>
    <t>92625-2656</t>
  </si>
  <si>
    <t>Nov 4, 2015 10:43:38 PM PST</t>
  </si>
  <si>
    <t>104-7974749-8415412</t>
  </si>
  <si>
    <t>Nov 5, 2015 3:22:30 AM PST</t>
  </si>
  <si>
    <t>114-0418454-8648262</t>
  </si>
  <si>
    <t>11211-6403</t>
  </si>
  <si>
    <t>Nov 5, 2015 9:28:32 AM PST</t>
  </si>
  <si>
    <t>115-3169286-7117809</t>
  </si>
  <si>
    <t>Vermont</t>
  </si>
  <si>
    <t>Nov 5, 2015 11:14:06 AM PST</t>
  </si>
  <si>
    <t>116-1514905-5844222</t>
  </si>
  <si>
    <t>SAUGERTIES</t>
  </si>
  <si>
    <t>12477-1005</t>
  </si>
  <si>
    <t>Nov 5, 2015 11:29:56 AM PST</t>
  </si>
  <si>
    <t>112-3682896-5323405</t>
  </si>
  <si>
    <t>MYRTLE BEACH</t>
  </si>
  <si>
    <t>29579-1807</t>
  </si>
  <si>
    <t>Nov 5, 2015 11:35:20 AM PST</t>
  </si>
  <si>
    <t>106-6266316-9949835</t>
  </si>
  <si>
    <t>Beaumont</t>
  </si>
  <si>
    <t>Nov 5, 2015 12:24:45 PM PST</t>
  </si>
  <si>
    <t>Nov 5, 2015 1:08:42 PM PST</t>
  </si>
  <si>
    <t>113-7175123-7473017</t>
  </si>
  <si>
    <t>Nov 5, 2015 1:16:12 PM PST</t>
  </si>
  <si>
    <t>114-4795940-2488249</t>
  </si>
  <si>
    <t>washington depot</t>
  </si>
  <si>
    <t>ct</t>
  </si>
  <si>
    <t>Nov 5, 2015 7:32:44 PM PST</t>
  </si>
  <si>
    <t>103-0651116-7589833</t>
  </si>
  <si>
    <t>02445-1933</t>
  </si>
  <si>
    <t>Nov 5, 2015 7:34:36 PM PST</t>
  </si>
  <si>
    <t>115-6055734-0013832</t>
  </si>
  <si>
    <t>BOURNE</t>
  </si>
  <si>
    <t>02532-3808</t>
  </si>
  <si>
    <t>Nov 6, 2015 2:10:56 AM PST</t>
  </si>
  <si>
    <t>109-4067201-9717867</t>
  </si>
  <si>
    <t>11215-4710</t>
  </si>
  <si>
    <t>Nov 6, 2015 3:52:32 AM PST</t>
  </si>
  <si>
    <t>108-3755757-7782628</t>
  </si>
  <si>
    <t>CLEARWATER</t>
  </si>
  <si>
    <t>33761-3004</t>
  </si>
  <si>
    <t>Nov 6, 2015 9:04:45 AM PST</t>
  </si>
  <si>
    <t>105-3754375-0541041</t>
  </si>
  <si>
    <t>Gillette</t>
  </si>
  <si>
    <t>Nov 6, 2015 10:53:54 PM PST</t>
  </si>
  <si>
    <t>Nov 6, 2015 11:19:59 PM PST</t>
  </si>
  <si>
    <t>112-9652753-0178653</t>
  </si>
  <si>
    <t>Nov 7, 2015 6:12:32 PM PST</t>
  </si>
  <si>
    <t>107-7815090-7051463</t>
  </si>
  <si>
    <t>91423-1135</t>
  </si>
  <si>
    <t>Nov 7, 2015 6:50:32 PM PST</t>
  </si>
  <si>
    <t>109-1138635-0814609</t>
  </si>
  <si>
    <t>delray beach</t>
  </si>
  <si>
    <t>Nov 7, 2015 9:02:10 PM PST</t>
  </si>
  <si>
    <t>112-3734184-8186608</t>
  </si>
  <si>
    <t>WALKERTON</t>
  </si>
  <si>
    <t>46574-9766</t>
  </si>
  <si>
    <t>Nov 8, 2015 12:01:12 AM PST</t>
  </si>
  <si>
    <t>105-2618090-9929807</t>
  </si>
  <si>
    <t>FALLS CHURCH</t>
  </si>
  <si>
    <t>22043-1343</t>
  </si>
  <si>
    <t>Nov 8, 2015 3:32:08 PM PST</t>
  </si>
  <si>
    <t>107-2213947-5425006</t>
  </si>
  <si>
    <t>Frisco</t>
  </si>
  <si>
    <t>Nov 9, 2015 12:04:59 PM PST</t>
  </si>
  <si>
    <t>105-8049417-5312210</t>
  </si>
  <si>
    <t>19460-4716</t>
  </si>
  <si>
    <t>Nov 9, 2015 9:13:57 PM PST</t>
  </si>
  <si>
    <t>109-9531055-8829003</t>
  </si>
  <si>
    <t>GREEN VALLEY</t>
  </si>
  <si>
    <t>85614-3632</t>
  </si>
  <si>
    <t>Nov 9, 2015 9:33:10 PM PST</t>
  </si>
  <si>
    <t>106-0600204-9525064</t>
  </si>
  <si>
    <t>78704-4442</t>
  </si>
  <si>
    <t>Nov 10, 2015 12:39:26 AM PST</t>
  </si>
  <si>
    <t>104-3486952-5865840</t>
  </si>
  <si>
    <t>98125-7636</t>
  </si>
  <si>
    <t>Nov 10, 2015 8:07:10 PM PST</t>
  </si>
  <si>
    <t>111-6405452-9993066</t>
  </si>
  <si>
    <t>01938-2110</t>
  </si>
  <si>
    <t>Nov 10, 2015 8:38:17 PM PST</t>
  </si>
  <si>
    <t>103-5658099-9933033</t>
  </si>
  <si>
    <t>Long Valley</t>
  </si>
  <si>
    <t>07853-3023</t>
  </si>
  <si>
    <t>Nov 10, 2015 9:25:03 PM PST</t>
  </si>
  <si>
    <t>102-7801087-1741824</t>
  </si>
  <si>
    <t>WOODSIDE</t>
  </si>
  <si>
    <t>94062-4578</t>
  </si>
  <si>
    <t>Nov 10, 2015 10:50:51 PM PST</t>
  </si>
  <si>
    <t>002-4184903-3141004</t>
  </si>
  <si>
    <t>PALM DESERT</t>
  </si>
  <si>
    <t>92211-0921</t>
  </si>
  <si>
    <t>Nov 11, 2015 3:43:32 AM PST</t>
  </si>
  <si>
    <t>107-1956271-1046616</t>
  </si>
  <si>
    <t>Nov 11, 2015 3:46:23 AM PST</t>
  </si>
  <si>
    <t>116-2178039-4216213</t>
  </si>
  <si>
    <t>11215-5838</t>
  </si>
  <si>
    <t>Nov 11, 2015 4:27:26 AM PST</t>
  </si>
  <si>
    <t>FBA Removal Order: Disposal Fee</t>
  </si>
  <si>
    <t>Nov 11, 2015 8:59:25 AM PST</t>
  </si>
  <si>
    <t>Nov 11, 2015 2:41:06 PM PST</t>
  </si>
  <si>
    <t>107-2524434-3739420</t>
  </si>
  <si>
    <t>94305-9991</t>
  </si>
  <si>
    <t>Nov 12, 2015 3:17:26 AM PST</t>
  </si>
  <si>
    <t>107-4464585-3391441</t>
  </si>
  <si>
    <t>Ridgewood</t>
  </si>
  <si>
    <t>Nov 12, 2015 1:36:44 PM PST</t>
  </si>
  <si>
    <t>116-4686684-2706611</t>
  </si>
  <si>
    <t>10012-2439</t>
  </si>
  <si>
    <t>Nov 12, 2015 2:53:16 PM PST</t>
  </si>
  <si>
    <t>Nov 12, 2015 4:37:47 PM PST</t>
  </si>
  <si>
    <t>002-6221214-1293846</t>
  </si>
  <si>
    <t>06897-1521</t>
  </si>
  <si>
    <t>Nov 12, 2015 4:59:01 PM PST</t>
  </si>
  <si>
    <t>106-8146505-5553854</t>
  </si>
  <si>
    <t>Highland</t>
  </si>
  <si>
    <t>Ut</t>
  </si>
  <si>
    <t>Nov 12, 2015 9:31:47 PM PST</t>
  </si>
  <si>
    <t>113-3250690-0146611</t>
  </si>
  <si>
    <t>Soquel</t>
  </si>
  <si>
    <t>95073-2783</t>
  </si>
  <si>
    <t>Nov 12, 2015 10:03:45 PM PST</t>
  </si>
  <si>
    <t>104-6813781-3231450</t>
  </si>
  <si>
    <t>CANYON COUNTRY</t>
  </si>
  <si>
    <t>91351-1075</t>
  </si>
  <si>
    <t>Nov 12, 2015 11:41:29 PM PST</t>
  </si>
  <si>
    <t>103-8936831-2920269</t>
  </si>
  <si>
    <t>CALERA</t>
  </si>
  <si>
    <t>Nov 13, 2015 12:19:12 AM PST</t>
  </si>
  <si>
    <t>Nov 13, 2015 3:48:29 AM PST</t>
  </si>
  <si>
    <t>113-2878741-8071438</t>
  </si>
  <si>
    <t>94043-2500</t>
  </si>
  <si>
    <t>Nov 13, 2015 11:23:39 AM PST</t>
  </si>
  <si>
    <t>108-7128161-1672220</t>
  </si>
  <si>
    <t>07307-2000</t>
  </si>
  <si>
    <t>Nov 13, 2015 1:23:26 PM PST</t>
  </si>
  <si>
    <t>002-3314051-4665032</t>
  </si>
  <si>
    <t>Preston</t>
  </si>
  <si>
    <t>06365-8006</t>
  </si>
  <si>
    <t>Nov 13, 2015 1:27:45 PM PST</t>
  </si>
  <si>
    <t>113-4796140-9957027</t>
  </si>
  <si>
    <t>59935-8931</t>
  </si>
  <si>
    <t>Nov 13, 2015 2:02:44 PM PST</t>
  </si>
  <si>
    <t>114-3832173-7065065</t>
  </si>
  <si>
    <t>90048-5540</t>
  </si>
  <si>
    <t>Nov 13, 2015 4:32:03 PM PST</t>
  </si>
  <si>
    <t>110-9027136-5889803</t>
  </si>
  <si>
    <t>76107-2254</t>
  </si>
  <si>
    <t>Nov 13, 2015 6:23:27 PM PST</t>
  </si>
  <si>
    <t>113-4137921-7950629</t>
  </si>
  <si>
    <t>20009-2505</t>
  </si>
  <si>
    <t>Nov 13, 2015 6:27:48 PM PST</t>
  </si>
  <si>
    <t>Nov 13, 2015 6:58:53 PM PST</t>
  </si>
  <si>
    <t>110-6133762-8696209</t>
  </si>
  <si>
    <t>Freehold</t>
  </si>
  <si>
    <t>Nov 14, 2015 9:08:30 AM PST</t>
  </si>
  <si>
    <t>002-4646057-5371443</t>
  </si>
  <si>
    <t>84103-2537</t>
  </si>
  <si>
    <t>Nov 14, 2015 5:56:06 PM PST</t>
  </si>
  <si>
    <t>114-5711713-2486636</t>
  </si>
  <si>
    <t>34986-3438</t>
  </si>
  <si>
    <t>Nov 14, 2015 6:01:47 PM PST</t>
  </si>
  <si>
    <t>111-0713639-2385033</t>
  </si>
  <si>
    <t>Nov 14, 2015 6:32:18 PM PST</t>
  </si>
  <si>
    <t>108-3710113-6413061</t>
  </si>
  <si>
    <t>Doylestown</t>
  </si>
  <si>
    <t>Nov 14, 2015 7:49:31 PM PST</t>
  </si>
  <si>
    <t>103-8932891-5721019</t>
  </si>
  <si>
    <t>HOWARD BEACH</t>
  </si>
  <si>
    <t>11414-3813</t>
  </si>
  <si>
    <t>Nov 15, 2015 12:42:52 AM PST</t>
  </si>
  <si>
    <t>111-3102917-3152223</t>
  </si>
  <si>
    <t>MARBLEHEAD</t>
  </si>
  <si>
    <t>01945-1009</t>
  </si>
  <si>
    <t>Nov 15, 2015 12:43:03 AM PST</t>
  </si>
  <si>
    <t>116-3504235-2324202</t>
  </si>
  <si>
    <t>NEWTONVILLE</t>
  </si>
  <si>
    <t>02460-2027</t>
  </si>
  <si>
    <t>Nov 15, 2015 2:47:38 AM PST</t>
  </si>
  <si>
    <t>110-1229158-2145865</t>
  </si>
  <si>
    <t>37204-2614</t>
  </si>
  <si>
    <t>Nov 15, 2015 5:19:22 AM PST</t>
  </si>
  <si>
    <t>110-9613264-9321828</t>
  </si>
  <si>
    <t>LAKE FOREST PARK</t>
  </si>
  <si>
    <t>98155-2740</t>
  </si>
  <si>
    <t>Nov 15, 2015 5:29:39 AM PST</t>
  </si>
  <si>
    <t>116-0609038-7569050</t>
  </si>
  <si>
    <t>BEAUX ARTS</t>
  </si>
  <si>
    <t>98004-7216</t>
  </si>
  <si>
    <t>Nov 15, 2015 6:40:02 AM PST</t>
  </si>
  <si>
    <t>114-1395247-1008210</t>
  </si>
  <si>
    <t>COLCHESTER</t>
  </si>
  <si>
    <t>06415-1852</t>
  </si>
  <si>
    <t>Nov 15, 2015 9:43:14 AM PST</t>
  </si>
  <si>
    <t>105-0458399-8919467</t>
  </si>
  <si>
    <t>Half Moon Bay</t>
  </si>
  <si>
    <t>94019-2289</t>
  </si>
  <si>
    <t>Nov 15, 2015 4:27:43 PM PST</t>
  </si>
  <si>
    <t>115-4879556-5619421</t>
  </si>
  <si>
    <t>St. Louis</t>
  </si>
  <si>
    <t>Nov 15, 2015 4:29:33 PM PST</t>
  </si>
  <si>
    <t>110-4621261-6096249</t>
  </si>
  <si>
    <t>ROCKFORD</t>
  </si>
  <si>
    <t>61109-3530</t>
  </si>
  <si>
    <t>Nov 15, 2015 6:17:13 PM PST</t>
  </si>
  <si>
    <t>103-2990069-0878624</t>
  </si>
  <si>
    <t>AUGUSTA</t>
  </si>
  <si>
    <t>30907-1349</t>
  </si>
  <si>
    <t>Nov 15, 2015 6:25:25 PM PST</t>
  </si>
  <si>
    <t>115-7895883-3687466</t>
  </si>
  <si>
    <t>WALPOLE</t>
  </si>
  <si>
    <t>02081-1610</t>
  </si>
  <si>
    <t>Nov 15, 2015 7:19:09 PM PST</t>
  </si>
  <si>
    <t>002-0960891-0389822</t>
  </si>
  <si>
    <t>LODI</t>
  </si>
  <si>
    <t>53555-1361</t>
  </si>
  <si>
    <t>Nov 15, 2015 7:25:44 PM PST</t>
  </si>
  <si>
    <t>111-5509460-9734606</t>
  </si>
  <si>
    <t>02155-2423</t>
  </si>
  <si>
    <t>Nov 15, 2015 7:34:16 PM PST</t>
  </si>
  <si>
    <t>113-0183377-8017000</t>
  </si>
  <si>
    <t>Nov 15, 2015 8:21:57 PM PST</t>
  </si>
  <si>
    <t>106-4171767-4693048</t>
  </si>
  <si>
    <t>AMES</t>
  </si>
  <si>
    <t>50010-5215</t>
  </si>
  <si>
    <t>Nov 15, 2015 8:23:47 PM PST</t>
  </si>
  <si>
    <t>103-1472674-1221830</t>
  </si>
  <si>
    <t>10014-6913</t>
  </si>
  <si>
    <t>Nov 15, 2015 9:27:10 PM PST</t>
  </si>
  <si>
    <t>108-0817703-1685005</t>
  </si>
  <si>
    <t>San Antonio</t>
  </si>
  <si>
    <t>Nov 15, 2015 9:27:43 PM PST</t>
  </si>
  <si>
    <t>106-3447968-3924263</t>
  </si>
  <si>
    <t>77008-4305</t>
  </si>
  <si>
    <t>Nov 15, 2015 10:24:46 PM PST</t>
  </si>
  <si>
    <t>113-5088090-4478608</t>
  </si>
  <si>
    <t>30306-3201</t>
  </si>
  <si>
    <t>Nov 15, 2015 11:03:08 PM PST</t>
  </si>
  <si>
    <t>107-4316860-7625842</t>
  </si>
  <si>
    <t>SHERWOOD FOREST</t>
  </si>
  <si>
    <t>91325-2908</t>
  </si>
  <si>
    <t>Nov 15, 2015 11:39:18 PM PST</t>
  </si>
  <si>
    <t>113-2387669-6352210</t>
  </si>
  <si>
    <t>02459-2137</t>
  </si>
  <si>
    <t>Nov 15, 2015 11:45:04 PM PST</t>
  </si>
  <si>
    <t>113-8429622-2064254</t>
  </si>
  <si>
    <t>OAK BROOK</t>
  </si>
  <si>
    <t>60523-4417</t>
  </si>
  <si>
    <t>Nov 15, 2015 11:57:03 PM PST</t>
  </si>
  <si>
    <t>Nov 16, 2015 1:24:33 AM PST</t>
  </si>
  <si>
    <t>110-3807546-2793006</t>
  </si>
  <si>
    <t>Oxford</t>
  </si>
  <si>
    <t>Nov 16, 2015 2:59:04 AM PST</t>
  </si>
  <si>
    <t>115-2911949-7847422</t>
  </si>
  <si>
    <t>Staten Island</t>
  </si>
  <si>
    <t>10306-2507</t>
  </si>
  <si>
    <t>Nov 16, 2015 2:59:43 AM PST</t>
  </si>
  <si>
    <t>102-9744459-8513057</t>
  </si>
  <si>
    <t>Sutton</t>
  </si>
  <si>
    <t>01590-1339</t>
  </si>
  <si>
    <t>Nov 16, 2015 3:01:59 AM PST</t>
  </si>
  <si>
    <t>To your account ending in: 1194, Federal ACH Trace ID: 091000011834037</t>
  </si>
  <si>
    <t>Nov 16, 2015 3:21:09 AM PST</t>
  </si>
  <si>
    <t>104-5478112-1018629</t>
  </si>
  <si>
    <t>Nov 16, 2015 3:41:22 AM PST</t>
  </si>
  <si>
    <t>114-0150076-7744265</t>
  </si>
  <si>
    <t>80209-4824</t>
  </si>
  <si>
    <t>Nov 16, 2015 4:24:47 AM PST</t>
  </si>
  <si>
    <t>103-4416884-2857067</t>
  </si>
  <si>
    <t>Nov 16, 2015 4:25:17 AM PST</t>
  </si>
  <si>
    <t>108-9441971-5219461</t>
  </si>
  <si>
    <t>MARINE ON SAINT CROIX</t>
  </si>
  <si>
    <t>55047-8645</t>
  </si>
  <si>
    <t>Nov 16, 2015 4:31:35 AM PST</t>
  </si>
  <si>
    <t>110-7724755-4003404</t>
  </si>
  <si>
    <t>78209-8322</t>
  </si>
  <si>
    <t>Nov 16, 2015 6:10:53 AM PST</t>
  </si>
  <si>
    <t>116-0358293-0765078</t>
  </si>
  <si>
    <t>clinton twp</t>
  </si>
  <si>
    <t>mi</t>
  </si>
  <si>
    <t>Nov 16, 2015 8:28:22 AM PST</t>
  </si>
  <si>
    <t>107-2960837-2691400</t>
  </si>
  <si>
    <t>07030-4226</t>
  </si>
  <si>
    <t>Nov 16, 2015 9:01:23 AM PST</t>
  </si>
  <si>
    <t>110-6338790-8495452</t>
  </si>
  <si>
    <t>Nov 16, 2015 1:40:50 PM PST</t>
  </si>
  <si>
    <t>111-5857413-4461823</t>
  </si>
  <si>
    <t>45206-1817</t>
  </si>
  <si>
    <t>Nov 16, 2015 1:44:15 PM PST</t>
  </si>
  <si>
    <t>115-5737442-1772213</t>
  </si>
  <si>
    <t>KIRKSVILLE</t>
  </si>
  <si>
    <t>63501-5630</t>
  </si>
  <si>
    <t>Nov 16, 2015 2:26:31 PM PST</t>
  </si>
  <si>
    <t>111-4190234-8249019</t>
  </si>
  <si>
    <t>95125-2575</t>
  </si>
  <si>
    <t>Nov 16, 2015 3:02:08 PM PST</t>
  </si>
  <si>
    <t>109-6762231-9377801</t>
  </si>
  <si>
    <t>78703-3931</t>
  </si>
  <si>
    <t>Nov 16, 2015 3:22:48 PM PST</t>
  </si>
  <si>
    <t>114-4762615-5417868</t>
  </si>
  <si>
    <t>40206-1648</t>
  </si>
  <si>
    <t>Nov 16, 2015 4:19:02 PM PST</t>
  </si>
  <si>
    <t>108-9098561-1604255</t>
  </si>
  <si>
    <t>45202-0987</t>
  </si>
  <si>
    <t>Nov 16, 2015 4:38:29 PM PST</t>
  </si>
  <si>
    <t>Nov 16, 2015 5:08:11 PM PST</t>
  </si>
  <si>
    <t>Nov 16, 2015 6:34:35 PM PST</t>
  </si>
  <si>
    <t>110-0833722-1121845</t>
  </si>
  <si>
    <t>60654-7809</t>
  </si>
  <si>
    <t>Nov 16, 2015 8:28:49 PM PST</t>
  </si>
  <si>
    <t>113-6009731-4330631</t>
  </si>
  <si>
    <t>KINGSPORT</t>
  </si>
  <si>
    <t>37660-8114</t>
  </si>
  <si>
    <t>Nov 16, 2015 9:34:39 PM PST</t>
  </si>
  <si>
    <t>108-7029031-2849844</t>
  </si>
  <si>
    <t>Nov 16, 2015 9:57:05 PM PST</t>
  </si>
  <si>
    <t>002-8063298-7856211</t>
  </si>
  <si>
    <t>Shreveport</t>
  </si>
  <si>
    <t>Nov 16, 2015 9:57:21 PM PST</t>
  </si>
  <si>
    <t>108-4022888-7745038</t>
  </si>
  <si>
    <t>Nov 16, 2015 10:32:26 PM PST</t>
  </si>
  <si>
    <t>111-1703132-1886655</t>
  </si>
  <si>
    <t>NEWPORT BEACH</t>
  </si>
  <si>
    <t>92660-8205</t>
  </si>
  <si>
    <t>Nov 16, 2015 10:59:49 PM PST</t>
  </si>
  <si>
    <t>110-1713425-5034604</t>
  </si>
  <si>
    <t>10034-3076</t>
  </si>
  <si>
    <t>Nov 16, 2015 11:14:37 PM PST</t>
  </si>
  <si>
    <t>115-8263830-2049826</t>
  </si>
  <si>
    <t>WEST HILLS</t>
  </si>
  <si>
    <t>91304-4638</t>
  </si>
  <si>
    <t>Nov 17, 2015 12:09:02 AM PST</t>
  </si>
  <si>
    <t>115-0728257-9016208</t>
  </si>
  <si>
    <t>85254-1048</t>
  </si>
  <si>
    <t>Nov 17, 2015 1:30:38 AM PST</t>
  </si>
  <si>
    <t>113-9947769-6005833</t>
  </si>
  <si>
    <t>33431-5404</t>
  </si>
  <si>
    <t>Nov 17, 2015 1:32:16 AM PST</t>
  </si>
  <si>
    <t>116-5176861-4629017</t>
  </si>
  <si>
    <t>SANTA ROSA BEACH</t>
  </si>
  <si>
    <t>32459-7031</t>
  </si>
  <si>
    <t>Nov 17, 2015 2:03:38 AM PST</t>
  </si>
  <si>
    <t>002-3918689-0700249</t>
  </si>
  <si>
    <t>EAST HAMPSTEAD</t>
  </si>
  <si>
    <t>03826-2472</t>
  </si>
  <si>
    <t>Nov 17, 2015 3:59:54 AM PST</t>
  </si>
  <si>
    <t>110-9066708-8647422</t>
  </si>
  <si>
    <t>HENDERSONVILLE</t>
  </si>
  <si>
    <t>37075-3046</t>
  </si>
  <si>
    <t>Nov 17, 2015 4:36:11 AM PST</t>
  </si>
  <si>
    <t>116-2277093-5889820</t>
  </si>
  <si>
    <t>Nov 17, 2015 6:09:06 AM PST</t>
  </si>
  <si>
    <t>107-4350363-1406648</t>
  </si>
  <si>
    <t>90808-2916</t>
  </si>
  <si>
    <t>Nov 17, 2015 9:48:08 AM PST</t>
  </si>
  <si>
    <t>107-3026836-2617851</t>
  </si>
  <si>
    <t>Nov 17, 2015 12:19:40 PM PST</t>
  </si>
  <si>
    <t>104-9649259-6014655</t>
  </si>
  <si>
    <t>SNOHOMISH</t>
  </si>
  <si>
    <t>98296-6923</t>
  </si>
  <si>
    <t>Nov 17, 2015 12:21:18 PM PST</t>
  </si>
  <si>
    <t>105-4541175-2925011</t>
  </si>
  <si>
    <t>46201-2927</t>
  </si>
  <si>
    <t>Nov 17, 2015 12:28:41 PM PST</t>
  </si>
  <si>
    <t>002-2325032-1743409</t>
  </si>
  <si>
    <t>98136-2630</t>
  </si>
  <si>
    <t>Nov 17, 2015 1:21:22 PM PST</t>
  </si>
  <si>
    <t>Nov 17, 2015 2:33:42 PM PST</t>
  </si>
  <si>
    <t>ITHACA</t>
  </si>
  <si>
    <t>14850-4388</t>
  </si>
  <si>
    <t>Nov 17, 2015 3:16:49 PM PST</t>
  </si>
  <si>
    <t>98327-8747</t>
  </si>
  <si>
    <t>Nov 17, 2015 3:54:15 PM PST</t>
  </si>
  <si>
    <t>Nov 17, 2015 4:25:46 PM PST</t>
  </si>
  <si>
    <t>32653-4098</t>
  </si>
  <si>
    <t>Nov 17, 2015 5:28:47 PM PST</t>
  </si>
  <si>
    <t>Lakeway</t>
  </si>
  <si>
    <t>Nov 17, 2015 9:05:59 PM PST</t>
  </si>
  <si>
    <t>07869-1911</t>
  </si>
  <si>
    <t>Nov 17, 2015 10:40:31 PM PST</t>
  </si>
  <si>
    <t>34293-4547</t>
  </si>
  <si>
    <t>Nov 17, 2015 10:43:19 PM PST</t>
  </si>
  <si>
    <t>chicago</t>
  </si>
  <si>
    <t>Nov 17, 2015 11:10:35 PM PST</t>
  </si>
  <si>
    <t>GOLDEN VALLEY</t>
  </si>
  <si>
    <t>55422-4275</t>
  </si>
  <si>
    <t>Nov 18, 2015 12:01:10 AM PST</t>
  </si>
  <si>
    <t>Ridgefield</t>
  </si>
  <si>
    <t>06877-3615</t>
  </si>
  <si>
    <t>Nov 18, 2015 1:12:15 AM PST</t>
  </si>
  <si>
    <t>BAKERSFIELD</t>
  </si>
  <si>
    <t>93305-1714</t>
  </si>
  <si>
    <t>Nov 18, 2015 1:49:08 AM PST</t>
  </si>
  <si>
    <t>07450-2833</t>
  </si>
  <si>
    <t>Nov 18, 2015 2:22:26 AM PST</t>
  </si>
  <si>
    <t>30312-3133</t>
  </si>
  <si>
    <t>Nov 18, 2015 5:24:34 AM PST</t>
  </si>
  <si>
    <t>HUDSON</t>
  </si>
  <si>
    <t>54016-7842</t>
  </si>
  <si>
    <t>Nov 18, 2015 6:26:04 AM PST</t>
  </si>
  <si>
    <t>INDIAN WELLS</t>
  </si>
  <si>
    <t>92210-7301</t>
  </si>
  <si>
    <t>Nov 18, 2015 8:15:23 AM PST</t>
  </si>
  <si>
    <t>Nov 18, 2015 9:32:30 AM PST</t>
  </si>
  <si>
    <t>90403-1701</t>
  </si>
  <si>
    <t>Nov 18, 2015 10:51:38 AM PST</t>
  </si>
  <si>
    <t>94123-4406</t>
  </si>
  <si>
    <t>Nov 18, 2015 12:36:56 PM PST</t>
  </si>
  <si>
    <t>Coram</t>
  </si>
  <si>
    <t>59913-0386</t>
  </si>
  <si>
    <t>Nov 18, 2015 12:39:28 PM PST</t>
  </si>
  <si>
    <t>30062-8139</t>
  </si>
  <si>
    <t>Nov 18, 2015 1:30:55 PM PST</t>
  </si>
  <si>
    <t>PUTNEY</t>
  </si>
  <si>
    <t>05346-9378</t>
  </si>
  <si>
    <t>Nov 18, 2015 1:54:57 PM PST</t>
  </si>
  <si>
    <t>Cleveland</t>
  </si>
  <si>
    <t>Nov 18, 2015 2:33:35 PM PST</t>
  </si>
  <si>
    <t>OCEANSIDE</t>
  </si>
  <si>
    <t>92054-4212</t>
  </si>
  <si>
    <t>Nov 18, 2015 8:12:55 PM PST</t>
  </si>
  <si>
    <t>beechhurst</t>
  </si>
  <si>
    <t>Nov 18, 2015 8:28:22 PM PST</t>
  </si>
  <si>
    <t>winnetka</t>
  </si>
  <si>
    <t>il</t>
  </si>
  <si>
    <t>Nov 18, 2015 9:33:27 PM PST</t>
  </si>
  <si>
    <t>Nov 18, 2015 9:41:32 PM PST</t>
  </si>
  <si>
    <t>46220-2566</t>
  </si>
  <si>
    <t>Nov 18, 2015 10:26:46 PM PST</t>
  </si>
  <si>
    <t>22124-2502</t>
  </si>
  <si>
    <t>Nov 18, 2015 10:54:07 PM PST</t>
  </si>
  <si>
    <t>92627-3766</t>
  </si>
  <si>
    <t>Nov 18, 2015 11:19:53 PM PST</t>
  </si>
  <si>
    <t>Alexandria</t>
  </si>
  <si>
    <t>22309-2112</t>
  </si>
  <si>
    <t>Nov 18, 2015 11:20:41 PM PST</t>
  </si>
  <si>
    <t>105-7531795-3673017</t>
  </si>
  <si>
    <t>DISTRICT OF COLUMBIA</t>
  </si>
  <si>
    <t>20001-1254</t>
  </si>
  <si>
    <t>Nov 19, 2015 12:54:55 AM PST</t>
  </si>
  <si>
    <t>20015-2314</t>
  </si>
  <si>
    <t>Nov 19, 2015 1:39:45 AM PST</t>
  </si>
  <si>
    <t>91423-1693</t>
  </si>
  <si>
    <t>Nov 19, 2015 2:28:04 AM PST</t>
  </si>
  <si>
    <t>DUNWOODY</t>
  </si>
  <si>
    <t>30338-7989</t>
  </si>
  <si>
    <t>Nov 19, 2015 2:55:16 AM PST</t>
  </si>
  <si>
    <t>35756-8287</t>
  </si>
  <si>
    <t>Nov 19, 2015 6:15:18 AM PST</t>
  </si>
  <si>
    <t>Nov 19, 2015 9:36:22 AM PST</t>
  </si>
  <si>
    <t>HOPE</t>
  </si>
  <si>
    <t>02831-1109</t>
  </si>
  <si>
    <t>Nov 19, 2015 10:42:48 AM PST</t>
  </si>
  <si>
    <t>Nov 19, 2015 11:21:15 AM PST</t>
  </si>
  <si>
    <t>45177-8427</t>
  </si>
  <si>
    <t>Nov 19, 2015 11:43:39 AM PST</t>
  </si>
  <si>
    <t>92009-7714</t>
  </si>
  <si>
    <t>Nov 19, 2015 12:02:30 PM PST</t>
  </si>
  <si>
    <t>Apple Valley</t>
  </si>
  <si>
    <t>92307-5400</t>
  </si>
  <si>
    <t>Nov 19, 2015 1:03:50 PM PST</t>
  </si>
  <si>
    <t>Nov 19, 2015 1:45:06 PM PST</t>
  </si>
  <si>
    <t>94123-3881</t>
  </si>
  <si>
    <t>Nov 19, 2015 1:48:36 PM PST</t>
  </si>
  <si>
    <t>Nov 19, 2015 3:18:58 PM PST</t>
  </si>
  <si>
    <t>DURANGO</t>
  </si>
  <si>
    <t>81301-8915</t>
  </si>
  <si>
    <t>Nov 19, 2015 3:35:55 PM PST</t>
  </si>
  <si>
    <t>GOLD CANYON</t>
  </si>
  <si>
    <t>85118-7407</t>
  </si>
  <si>
    <t>Nov 19, 2015 5:46:57 PM PST</t>
  </si>
  <si>
    <t>EDEN</t>
  </si>
  <si>
    <t>14057-1221</t>
  </si>
  <si>
    <t>Nov 19, 2015 5:56:04 PM PST</t>
  </si>
  <si>
    <t>91355-3310</t>
  </si>
  <si>
    <t>Nov 19, 2015 7:29:57 PM PST</t>
  </si>
  <si>
    <t>20008-6042</t>
  </si>
  <si>
    <t>Nov 19, 2015 7:58:00 PM PST</t>
  </si>
  <si>
    <t>104-3931894-7139461</t>
  </si>
  <si>
    <t>07030-2003</t>
  </si>
  <si>
    <t>Nov 19, 2015 8:39:12 PM PST</t>
  </si>
  <si>
    <t>28027-0015</t>
  </si>
  <si>
    <t>Nov 19, 2015 9:15:38 PM PST</t>
  </si>
  <si>
    <t>94124-2215</t>
  </si>
  <si>
    <t>Nov 19, 2015 9:57:32 PM PST</t>
  </si>
  <si>
    <t>32225-1091</t>
  </si>
  <si>
    <t>Nov 19, 2015 11:42:18 PM PST</t>
  </si>
  <si>
    <t>20015-1757</t>
  </si>
  <si>
    <t>Nov 20, 2015 12:21:30 AM PST</t>
  </si>
  <si>
    <t>PLANTATION</t>
  </si>
  <si>
    <t>33322-6555</t>
  </si>
  <si>
    <t>Nov 20, 2015 1:14:55 AM PST</t>
  </si>
  <si>
    <t>Nov 20, 2015 1:30:12 AM PST</t>
  </si>
  <si>
    <t>Nov 20, 2015 2:58:42 AM PST</t>
  </si>
  <si>
    <t>77079-3226</t>
  </si>
  <si>
    <t>Nov 20, 2015 3:06:07 AM PST</t>
  </si>
  <si>
    <t>20906-5755</t>
  </si>
  <si>
    <t>Nov 20, 2015 9:18:58 AM PST</t>
  </si>
  <si>
    <t>Nov 20, 2015 10:16:47 AM PST</t>
  </si>
  <si>
    <t>Saint Louis</t>
  </si>
  <si>
    <t>Nov 20, 2015 10:39:07 AM PST</t>
  </si>
  <si>
    <t>UPLAND</t>
  </si>
  <si>
    <t>91784-1311</t>
  </si>
  <si>
    <t>Nov 20, 2015 12:00:32 PM PST</t>
  </si>
  <si>
    <t>MASON</t>
  </si>
  <si>
    <t>45040-5916</t>
  </si>
  <si>
    <t>Nov 20, 2015 2:20:11 PM PST</t>
  </si>
  <si>
    <t>EAST CALAIS</t>
  </si>
  <si>
    <t>05650-8263</t>
  </si>
  <si>
    <t>Nov 20, 2015 3:13:36 PM PST</t>
  </si>
  <si>
    <t>Nov 20, 2015 3:32:26 PM PST</t>
  </si>
  <si>
    <t>10001-5698</t>
  </si>
  <si>
    <t>Nov 20, 2015 4:19:17 PM PST</t>
  </si>
  <si>
    <t>Dorchester</t>
  </si>
  <si>
    <t>Nov 20, 2015 4:22:43 PM PST</t>
  </si>
  <si>
    <t>04101-2706</t>
  </si>
  <si>
    <t>Nov 20, 2015 4:51:45 PM PST</t>
  </si>
  <si>
    <t>10021-5215</t>
  </si>
  <si>
    <t>Nov 20, 2015 5:56:59 PM PST</t>
  </si>
  <si>
    <t>Nov 20, 2015 6:41:25 PM PST</t>
  </si>
  <si>
    <t>Nov 20, 2015 8:39:51 PM PST</t>
  </si>
  <si>
    <t>New Orleans</t>
  </si>
  <si>
    <t>Nov 20, 2015 8:47:30 PM PST</t>
  </si>
  <si>
    <t>95819-1727</t>
  </si>
  <si>
    <t>Nov 20, 2015 8:59:46 PM PST</t>
  </si>
  <si>
    <t>94114-2421</t>
  </si>
  <si>
    <t>Nov 21, 2015 12:48:00 AM PST</t>
  </si>
  <si>
    <t>Nov 21, 2015 1:12:38 AM PST</t>
  </si>
  <si>
    <t>GLEN MILLS</t>
  </si>
  <si>
    <t>19342-1784</t>
  </si>
  <si>
    <t>Nov 21, 2015 1:58:32 AM PST</t>
  </si>
  <si>
    <t>Culver City</t>
  </si>
  <si>
    <t>Nov 21, 2015 2:22:21 AM PST</t>
  </si>
  <si>
    <t>91411-3742</t>
  </si>
  <si>
    <t>Nov 21, 2015 2:33:16 AM PST</t>
  </si>
  <si>
    <t>40356-6023</t>
  </si>
  <si>
    <t>Nov 21, 2015 4:22:11 AM PST</t>
  </si>
  <si>
    <t>LONGMONT</t>
  </si>
  <si>
    <t>80503-8005</t>
  </si>
  <si>
    <t>Nov 21, 2015 4:50:47 AM PST</t>
  </si>
  <si>
    <t>WEST LINN</t>
  </si>
  <si>
    <t>97068-4074</t>
  </si>
  <si>
    <t>Nov 21, 2015 7:11:25 AM PST</t>
  </si>
  <si>
    <t>33142-6320</t>
  </si>
  <si>
    <t>Nov 21, 2015 7:47:26 AM PST</t>
  </si>
  <si>
    <t>113-7725808-5293832</t>
  </si>
  <si>
    <t>92130-2146</t>
  </si>
  <si>
    <t>Nov 21, 2015 8:32:58 AM PST</t>
  </si>
  <si>
    <t>HILTON HEAD</t>
  </si>
  <si>
    <t>29926-4146</t>
  </si>
  <si>
    <t>Nov 21, 2015 9:29:23 AM PST</t>
  </si>
  <si>
    <t>Nov 21, 2015 10:10:39 AM PST</t>
  </si>
  <si>
    <t>BOTHELL</t>
  </si>
  <si>
    <t>98011-5773</t>
  </si>
  <si>
    <t>Nov 21, 2015 10:15:09 AM PST</t>
  </si>
  <si>
    <t>DEERFIELD BEACH</t>
  </si>
  <si>
    <t>33442-5901</t>
  </si>
  <si>
    <t>Nov 21, 2015 12:50:59 PM PST</t>
  </si>
  <si>
    <t>Nov 21, 2015 2:10:19 PM PST</t>
  </si>
  <si>
    <t>TOMS RIVER</t>
  </si>
  <si>
    <t>08753-1315</t>
  </si>
  <si>
    <t>Nov 21, 2015 2:35:17 PM PST</t>
  </si>
  <si>
    <t>SAINT MARYS</t>
  </si>
  <si>
    <t>15857-1541</t>
  </si>
  <si>
    <t>Nov 21, 2015 3:20:56 PM PST</t>
  </si>
  <si>
    <t>28277-1599</t>
  </si>
  <si>
    <t>Nov 21, 2015 3:44:28 PM PST</t>
  </si>
  <si>
    <t>Nov 21, 2015 4:27:52 PM PST</t>
  </si>
  <si>
    <t>Nov 21, 2015 6:37:27 PM PST</t>
  </si>
  <si>
    <t>95838-1862</t>
  </si>
  <si>
    <t>Nov 21, 2015 7:31:41 PM PST</t>
  </si>
  <si>
    <t>DAVIS</t>
  </si>
  <si>
    <t>95618-6102</t>
  </si>
  <si>
    <t>Nov 21, 2015 8:40:19 PM PST</t>
  </si>
  <si>
    <t>Huntington Station</t>
  </si>
  <si>
    <t>Nov 21, 2015 8:52:49 PM PST</t>
  </si>
  <si>
    <t>Irvine</t>
  </si>
  <si>
    <t>92620-3432</t>
  </si>
  <si>
    <t>Nov 21, 2015 9:31:01 PM PST</t>
  </si>
  <si>
    <t>94061-1326</t>
  </si>
  <si>
    <t>Nov 21, 2015 9:31:03 PM PST</t>
  </si>
  <si>
    <t>20007-4719</t>
  </si>
  <si>
    <t>Nov 22, 2015 12:52:51 AM PST</t>
  </si>
  <si>
    <t>Langhorne</t>
  </si>
  <si>
    <t>Nov 22, 2015 1:29:09 AM PST</t>
  </si>
  <si>
    <t>Simi Valley</t>
  </si>
  <si>
    <t>93063-3558</t>
  </si>
  <si>
    <t>Nov 22, 2015 1:47:19 AM PST</t>
  </si>
  <si>
    <t>Nov 22, 2015 2:10:49 AM PST</t>
  </si>
  <si>
    <t>Nov 22, 2015 2:52:58 AM PST</t>
  </si>
  <si>
    <t>Murfreesboro</t>
  </si>
  <si>
    <t>Nov 22, 2015 6:43:26 AM PST</t>
  </si>
  <si>
    <t>03216-3123</t>
  </si>
  <si>
    <t>Nov 22, 2015 10:19:39 AM PST</t>
  </si>
  <si>
    <t>Nov 22, 2015 11:51:13 AM PST</t>
  </si>
  <si>
    <t>11201-3015</t>
  </si>
  <si>
    <t>Nov 22, 2015 12:43:12 PM PST</t>
  </si>
  <si>
    <t>Nov 22, 2015 1:26:57 PM PST</t>
  </si>
  <si>
    <t>30101-8687</t>
  </si>
  <si>
    <t>Nov 22, 2015 1:28:38 PM PST</t>
  </si>
  <si>
    <t>BUFORD</t>
  </si>
  <si>
    <t>30518-1112</t>
  </si>
  <si>
    <t>Nov 22, 2015 2:18:56 PM PST</t>
  </si>
  <si>
    <t>Magnolia</t>
  </si>
  <si>
    <t>de</t>
  </si>
  <si>
    <t>Nov 22, 2015 2:25:45 PM PST</t>
  </si>
  <si>
    <t>33166-6442</t>
  </si>
  <si>
    <t>Nov 22, 2015 4:11:58 PM PST</t>
  </si>
  <si>
    <t>FAIRMONT</t>
  </si>
  <si>
    <t>26554-5801</t>
  </si>
  <si>
    <t>Nov 22, 2015 6:47:54 PM PST</t>
  </si>
  <si>
    <t>Nov 22, 2015 6:52:54 PM PST</t>
  </si>
  <si>
    <t>08540-7423</t>
  </si>
  <si>
    <t>Nov 22, 2015 7:52:12 PM PST</t>
  </si>
  <si>
    <t>Nov 22, 2015 8:24:39 PM PST</t>
  </si>
  <si>
    <t>10605-3909</t>
  </si>
  <si>
    <t>Nov 22, 2015 8:41:57 PM PST</t>
  </si>
  <si>
    <t>94118-2631</t>
  </si>
  <si>
    <t>Nov 22, 2015 8:46:07 PM PST</t>
  </si>
  <si>
    <t>MARSHALL</t>
  </si>
  <si>
    <t>56258-2116</t>
  </si>
  <si>
    <t>Nov 22, 2015 8:52:31 PM PST</t>
  </si>
  <si>
    <t>11101-3914</t>
  </si>
  <si>
    <t>Nov 22, 2015 9:39:29 PM PST</t>
  </si>
  <si>
    <t>103-4001874-2761845</t>
  </si>
  <si>
    <t>ALTADENA</t>
  </si>
  <si>
    <t>91001-3038</t>
  </si>
  <si>
    <t>Nov 22, 2015 11:08:49 PM PST</t>
  </si>
  <si>
    <t>Nov 22, 2015 11:15:30 PM PST</t>
  </si>
  <si>
    <t>45242-7933</t>
  </si>
  <si>
    <t>Nov 23, 2015 12:00:35 AM PST</t>
  </si>
  <si>
    <t>ELLENTON</t>
  </si>
  <si>
    <t>34222-4521</t>
  </si>
  <si>
    <t>Nov 23, 2015 12:04:13 AM PST</t>
  </si>
  <si>
    <t>20882-1920</t>
  </si>
  <si>
    <t>Nov 23, 2015 1:58:28 AM PST</t>
  </si>
  <si>
    <t>CEDAR CITY</t>
  </si>
  <si>
    <t>84720-6730</t>
  </si>
  <si>
    <t>Nov 23, 2015 2:09:01 AM PST</t>
  </si>
  <si>
    <t>Nov 23, 2015 2:12:36 AM PST</t>
  </si>
  <si>
    <t>85213-3024</t>
  </si>
  <si>
    <t>Nov 23, 2015 3:15:17 AM PST</t>
  </si>
  <si>
    <t>Nov 23, 2015 3:43:25 AM PST</t>
  </si>
  <si>
    <t>94115-4402</t>
  </si>
  <si>
    <t>Nov 23, 2015 8:54:48 AM PST</t>
  </si>
  <si>
    <t>KIRKLAND</t>
  </si>
  <si>
    <t>98034-5117</t>
  </si>
  <si>
    <t>Nov 23, 2015 10:50:03 AM PST</t>
  </si>
  <si>
    <t>EAST MILLINOCKET</t>
  </si>
  <si>
    <t>04430-1043</t>
  </si>
  <si>
    <t>Nov 23, 2015 11:43:48 AM PST</t>
  </si>
  <si>
    <t>02038-2300</t>
  </si>
  <si>
    <t>Nov 23, 2015 1:23:27 PM PST</t>
  </si>
  <si>
    <t>BANGOR</t>
  </si>
  <si>
    <t>04401-5405</t>
  </si>
  <si>
    <t>Nov 23, 2015 1:27:49 PM PST</t>
  </si>
  <si>
    <t>Ozark</t>
  </si>
  <si>
    <t>Nov 23, 2015 1:37:19 PM PST</t>
  </si>
  <si>
    <t>MCMINNVILLE</t>
  </si>
  <si>
    <t>97128-2490</t>
  </si>
  <si>
    <t>Nov 23, 2015 1:40:29 PM PST</t>
  </si>
  <si>
    <t>80504-2688</t>
  </si>
  <si>
    <t>Nov 23, 2015 4:23:06 PM PST</t>
  </si>
  <si>
    <t>POLK CITY</t>
  </si>
  <si>
    <t>33868-8837</t>
  </si>
  <si>
    <t>Nov 23, 2015 4:32:08 PM PST</t>
  </si>
  <si>
    <t>114-8533766-2692233</t>
  </si>
  <si>
    <t>HIGHLAND PARK</t>
  </si>
  <si>
    <t>08904-2415</t>
  </si>
  <si>
    <t>Nov 23, 2015 5:16:23 PM PST</t>
  </si>
  <si>
    <t>Palmdale</t>
  </si>
  <si>
    <t>Nov 23, 2015 6:03:19 PM PST</t>
  </si>
  <si>
    <t>SAINT PAUL PARK</t>
  </si>
  <si>
    <t>55071-1441</t>
  </si>
  <si>
    <t>Nov 23, 2015 7:19:31 PM PST</t>
  </si>
  <si>
    <t>Nov 23, 2015 7:48:16 PM PST</t>
  </si>
  <si>
    <t>Nov 23, 2015 8:15:54 PM PST</t>
  </si>
  <si>
    <t>Ipswich</t>
  </si>
  <si>
    <t>Massachusetts</t>
  </si>
  <si>
    <t>Nov 23, 2015 8:22:40 PM PST</t>
  </si>
  <si>
    <t>FISHERVILLE</t>
  </si>
  <si>
    <t>40023-7525</t>
  </si>
  <si>
    <t>Nov 23, 2015 9:39:36 PM PST</t>
  </si>
  <si>
    <t>Sauk City</t>
  </si>
  <si>
    <t>Wi</t>
  </si>
  <si>
    <t>Nov 23, 2015 10:03:54 PM PST</t>
  </si>
  <si>
    <t>60618-1731</t>
  </si>
  <si>
    <t>Nov 23, 2015 10:04:03 PM PST</t>
  </si>
  <si>
    <t>20816-1560</t>
  </si>
  <si>
    <t>Nov 23, 2015 10:10:20 PM PST</t>
  </si>
  <si>
    <t>78213-2529</t>
  </si>
  <si>
    <t>Nov 23, 2015 10:34:36 PM PST</t>
  </si>
  <si>
    <t>22030-3234</t>
  </si>
  <si>
    <t>Nov 23, 2015 11:22:28 PM PST</t>
  </si>
  <si>
    <t>UTAH</t>
  </si>
  <si>
    <t>84101-4725</t>
  </si>
  <si>
    <t>Nov 23, 2015 11:28:11 PM PST</t>
  </si>
  <si>
    <t>30324-4615</t>
  </si>
  <si>
    <t>Nov 23, 2015 11:55:16 PM PST</t>
  </si>
  <si>
    <t>Smyrna</t>
  </si>
  <si>
    <t>Ga</t>
  </si>
  <si>
    <t>Nov 24, 2015 12:10:37 AM PST</t>
  </si>
  <si>
    <t>10025-5812</t>
  </si>
  <si>
    <t>Nov 24, 2015 1:04:03 AM PST</t>
  </si>
  <si>
    <t>Bayside</t>
  </si>
  <si>
    <t>Nov 24, 2015 1:45:48 AM PST</t>
  </si>
  <si>
    <t>South Boston</t>
  </si>
  <si>
    <t>Nov 24, 2015 2:15:28 AM PST</t>
  </si>
  <si>
    <t>29907-1417</t>
  </si>
  <si>
    <t>Nov 24, 2015 2:16:25 AM PST</t>
  </si>
  <si>
    <t>Mitchellville</t>
  </si>
  <si>
    <t>Nov 24, 2015 3:24:31 AM PST</t>
  </si>
  <si>
    <t>LADERA RANCH</t>
  </si>
  <si>
    <t>92694-1377</t>
  </si>
  <si>
    <t>Nov 24, 2015 7:12:34 AM PST</t>
  </si>
  <si>
    <t>63109-3140</t>
  </si>
  <si>
    <t>Nov 24, 2015 9:13:03 AM PST</t>
  </si>
  <si>
    <t>92211-3060</t>
  </si>
  <si>
    <t>Nov 24, 2015 11:17:01 AM PST</t>
  </si>
  <si>
    <t>Bothell</t>
  </si>
  <si>
    <t>Nov 24, 2015 1:26:56 PM PST</t>
  </si>
  <si>
    <t>Nov 24, 2015 2:08:17 PM PST</t>
  </si>
  <si>
    <t>45202-5725</t>
  </si>
  <si>
    <t>Nov 24, 2015 2:24:32 PM PST</t>
  </si>
  <si>
    <t>CORONADO</t>
  </si>
  <si>
    <t>92118-3002</t>
  </si>
  <si>
    <t>Nov 24, 2015 3:17:51 PM PST</t>
  </si>
  <si>
    <t>Nov 24, 2015 4:29:06 PM PST</t>
  </si>
  <si>
    <t>MACON</t>
  </si>
  <si>
    <t>31201-8224</t>
  </si>
  <si>
    <t>Nov 24, 2015 5:13:06 PM PST</t>
  </si>
  <si>
    <t>32164-2361</t>
  </si>
  <si>
    <t>Nov 24, 2015 5:23:36 PM PST</t>
  </si>
  <si>
    <t>Nov 24, 2015 7:28:18 PM PST</t>
  </si>
  <si>
    <t>85258-2014</t>
  </si>
  <si>
    <t>Nov 25, 2015 12:17:26 AM PST</t>
  </si>
  <si>
    <t>20906-2463</t>
  </si>
  <si>
    <t>Nov 25, 2015 2:06:34 AM PST</t>
  </si>
  <si>
    <t>LITTLE EGG HARBOR</t>
  </si>
  <si>
    <t>08087-2305</t>
  </si>
  <si>
    <t>Nov 25, 2015 11:17:04 AM PST</t>
  </si>
  <si>
    <t>MOUNTLAKE TERRACE</t>
  </si>
  <si>
    <t>98043-2391</t>
  </si>
  <si>
    <t>Nov 25, 2015 11:28:47 AM PST</t>
  </si>
  <si>
    <t>20009-3100</t>
  </si>
  <si>
    <t>Nov 25, 2015 12:04:50 PM PST</t>
  </si>
  <si>
    <t>Nov 25, 2015 1:51:19 PM PST</t>
  </si>
  <si>
    <t>95148-2405</t>
  </si>
  <si>
    <t>Nov 25, 2015 3:03:48 PM PST</t>
  </si>
  <si>
    <t>Jamaica Plain</t>
  </si>
  <si>
    <t>Nov 25, 2015 5:44:45 PM PST</t>
  </si>
  <si>
    <t>Jacksonville</t>
  </si>
  <si>
    <t>32204-4697</t>
  </si>
  <si>
    <t>Nov 25, 2015 6:08:59 PM PST</t>
  </si>
  <si>
    <t>New Port Richey</t>
  </si>
  <si>
    <t>Nov 25, 2015 6:38:19 PM PST</t>
  </si>
  <si>
    <t>West Chester</t>
  </si>
  <si>
    <t>Nov 25, 2015 7:01:39 PM PST</t>
  </si>
  <si>
    <t>WICHITA</t>
  </si>
  <si>
    <t>67230-7722</t>
  </si>
  <si>
    <t>Nov 25, 2015 7:39:48 PM PST</t>
  </si>
  <si>
    <t>BERGENFIELD</t>
  </si>
  <si>
    <t>07621-2028</t>
  </si>
  <si>
    <t>Nov 25, 2015 8:26:08 PM PST</t>
  </si>
  <si>
    <t>22304-8230</t>
  </si>
  <si>
    <t>Nov 25, 2015 10:57:25 PM PST</t>
  </si>
  <si>
    <t>96349-0040</t>
  </si>
  <si>
    <t>Nov 26, 2015 1:35:12 AM PST</t>
  </si>
  <si>
    <t>WARWICK</t>
  </si>
  <si>
    <t>10990-3003</t>
  </si>
  <si>
    <t>Nov 26, 2015 1:45:44 AM PST</t>
  </si>
  <si>
    <t>17601-7035</t>
  </si>
  <si>
    <t>Nov 26, 2015 2:17:44 AM PST</t>
  </si>
  <si>
    <t>Wexford</t>
  </si>
  <si>
    <t>Nov 26, 2015 2:56:39 AM PST</t>
  </si>
  <si>
    <t>11215-3920</t>
  </si>
  <si>
    <t>Nov 26, 2015 3:05:56 AM PST</t>
  </si>
  <si>
    <t>Freeport</t>
  </si>
  <si>
    <t>Nov 26, 2015 3:18:43 AM PST</t>
  </si>
  <si>
    <t>SOUTH PASADENA</t>
  </si>
  <si>
    <t>91030-4323</t>
  </si>
  <si>
    <t>Nov 26, 2015 3:33:41 AM PST</t>
  </si>
  <si>
    <t>Nov 26, 2015 3:52:35 AM PST</t>
  </si>
  <si>
    <t>78665-5655</t>
  </si>
  <si>
    <t>Nov 26, 2015 11:51:35 AM PST</t>
  </si>
  <si>
    <t>Cohasset</t>
  </si>
  <si>
    <t>95973-9045</t>
  </si>
  <si>
    <t>Nov 26, 2015 12:33:16 PM PST</t>
  </si>
  <si>
    <t>FORT PIERCE</t>
  </si>
  <si>
    <t>34949-8272</t>
  </si>
  <si>
    <t>Nov 26, 2015 7:00:12 PM PST</t>
  </si>
  <si>
    <t>Nov 26, 2015 9:27:38 PM PST</t>
  </si>
  <si>
    <t>LUTHERVILLE TIMONIUM</t>
  </si>
  <si>
    <t>21093-7478</t>
  </si>
  <si>
    <t>Nov 26, 2015 11:39:51 PM PST</t>
  </si>
  <si>
    <t>Port St. Lucie</t>
  </si>
  <si>
    <t>Nov 27, 2015 12:31:30 AM PST</t>
  </si>
  <si>
    <t>20012-2961</t>
  </si>
  <si>
    <t>Nov 27, 2015 5:01:22 AM PST</t>
  </si>
  <si>
    <t>78628-1527</t>
  </si>
  <si>
    <t>Nov 27, 2015 6:38:50 AM PST</t>
  </si>
  <si>
    <t>Nov 27, 2015 7:51:54 AM PST</t>
  </si>
  <si>
    <t>North Liberty</t>
  </si>
  <si>
    <t>Nov 27, 2015 10:03:22 AM PST</t>
  </si>
  <si>
    <t>Glen Cove</t>
  </si>
  <si>
    <t>Nov 27, 2015 10:19:35 AM PST</t>
  </si>
  <si>
    <t>114-6842204-0310630</t>
  </si>
  <si>
    <t>COLUMBUS</t>
  </si>
  <si>
    <t>43235-6706</t>
  </si>
  <si>
    <t>Nov 27, 2015 1:35:54 PM PST</t>
  </si>
  <si>
    <t>60625-7196</t>
  </si>
  <si>
    <t>Nov 27, 2015 4:16:47 PM PST</t>
  </si>
  <si>
    <t>EAST GRAND RAPIDS</t>
  </si>
  <si>
    <t>49506-1733</t>
  </si>
  <si>
    <t>Nov 27, 2015 4:42:17 PM PST</t>
  </si>
  <si>
    <t>77056-2125</t>
  </si>
  <si>
    <t>Nov 27, 2015 4:55:12 PM PST</t>
  </si>
  <si>
    <t>ODESSA</t>
  </si>
  <si>
    <t>33556-2815</t>
  </si>
  <si>
    <t>Nov 27, 2015 5:07:42 PM PST</t>
  </si>
  <si>
    <t>BREMERTON</t>
  </si>
  <si>
    <t>98311-8726</t>
  </si>
  <si>
    <t>Nov 27, 2015 5:12:11 PM PST</t>
  </si>
  <si>
    <t>30076-3647</t>
  </si>
  <si>
    <t>Nov 27, 2015 6:39:11 PM PST</t>
  </si>
  <si>
    <t>33611-2401</t>
  </si>
  <si>
    <t>Nov 27, 2015 8:44:17 PM PST</t>
  </si>
  <si>
    <t>WINTER PARK</t>
  </si>
  <si>
    <t>32792-4012</t>
  </si>
  <si>
    <t>Nov 27, 2015 9:42:49 PM PST</t>
  </si>
  <si>
    <t>Garnet Valley</t>
  </si>
  <si>
    <t>Nov 27, 2015 10:12:40 PM PST</t>
  </si>
  <si>
    <t>CARLISLE</t>
  </si>
  <si>
    <t>17015-7935</t>
  </si>
  <si>
    <t>Nov 28, 2015 12:21:00 AM PST</t>
  </si>
  <si>
    <t>Nov 28, 2015 12:53:56 AM PST</t>
  </si>
  <si>
    <t>BEACHWOOD</t>
  </si>
  <si>
    <t>08722-4149</t>
  </si>
  <si>
    <t>Nov 28, 2015 1:50:42 AM PST</t>
  </si>
  <si>
    <t>90066-3124</t>
  </si>
  <si>
    <t>Nov 28, 2015 2:21:18 AM PST</t>
  </si>
  <si>
    <t>75214-1832</t>
  </si>
  <si>
    <t>Nov 28, 2015 4:12:16 AM PST</t>
  </si>
  <si>
    <t>Nov 28, 2015 4:17:23 AM PST</t>
  </si>
  <si>
    <t>Skokie</t>
  </si>
  <si>
    <t>Nov 28, 2015 8:05:54 AM PST</t>
  </si>
  <si>
    <t>Corvallis</t>
  </si>
  <si>
    <t>Nov 28, 2015 8:58:06 AM PST</t>
  </si>
  <si>
    <t>STILLWATER</t>
  </si>
  <si>
    <t>74075-2661</t>
  </si>
  <si>
    <t>Nov 28, 2015 10:13:42 AM PST</t>
  </si>
  <si>
    <t>20015-1776</t>
  </si>
  <si>
    <t>Nov 28, 2015 11:28:50 AM PST</t>
  </si>
  <si>
    <t>MEQUON</t>
  </si>
  <si>
    <t>53092-5172</t>
  </si>
  <si>
    <t>Nov 28, 2015 12:12:06 PM PST</t>
  </si>
  <si>
    <t>Aniak</t>
  </si>
  <si>
    <t>alaska</t>
  </si>
  <si>
    <t>Nov 28, 2015 1:06:33 PM PST</t>
  </si>
  <si>
    <t>78664-4038</t>
  </si>
  <si>
    <t>Nov 28, 2015 1:52:10 PM PST</t>
  </si>
  <si>
    <t>94061-4203</t>
  </si>
  <si>
    <t>Nov 28, 2015 3:11:16 PM PST</t>
  </si>
  <si>
    <t>MURFREESBORO</t>
  </si>
  <si>
    <t>37127-7922</t>
  </si>
  <si>
    <t>Nov 28, 2015 5:41:02 PM PST</t>
  </si>
  <si>
    <t>Nov 28, 2015 5:44:02 PM PST</t>
  </si>
  <si>
    <t>Nov 28, 2015 8:41:36 PM PST</t>
  </si>
  <si>
    <t>10025-7357</t>
  </si>
  <si>
    <t>Nov 28, 2015 9:39:32 PM PST</t>
  </si>
  <si>
    <t>WENTZVILLE</t>
  </si>
  <si>
    <t>63385-4769</t>
  </si>
  <si>
    <t>Nov 28, 2015 10:38:35 PM PST</t>
  </si>
  <si>
    <t>02138-3230</t>
  </si>
  <si>
    <t>Nov 29, 2015 12:36:46 AM PST</t>
  </si>
  <si>
    <t>97219-4825</t>
  </si>
  <si>
    <t>Nov 29, 2015 12:37:48 AM PST</t>
  </si>
  <si>
    <t>Maricopa</t>
  </si>
  <si>
    <t>Nov 29, 2015 2:19:31 AM PST</t>
  </si>
  <si>
    <t>CHESTER SPRINGS</t>
  </si>
  <si>
    <t>19425-1702</t>
  </si>
  <si>
    <t>Nov 29, 2015 2:21:34 AM PST</t>
  </si>
  <si>
    <t>Deptford</t>
  </si>
  <si>
    <t>Nj</t>
  </si>
  <si>
    <t>Nov 29, 2015 2:33:02 AM PST</t>
  </si>
  <si>
    <t>17111-4322</t>
  </si>
  <si>
    <t>Nov 29, 2015 2:35:31 AM PST</t>
  </si>
  <si>
    <t>Wilmington</t>
  </si>
  <si>
    <t>Nov 29, 2015 2:39:49 AM PST</t>
  </si>
  <si>
    <t>98021-6218</t>
  </si>
  <si>
    <t>Nov 29, 2015 2:40:43 AM PST</t>
  </si>
  <si>
    <t>85233-8520</t>
  </si>
  <si>
    <t>Nov 29, 2015 3:11:12 AM PST</t>
  </si>
  <si>
    <t>115-4561984-1996247</t>
  </si>
  <si>
    <t>93101-1070</t>
  </si>
  <si>
    <t>Nov 29, 2015 6:28:52 AM PST</t>
  </si>
  <si>
    <t>Mifflinburg</t>
  </si>
  <si>
    <t>Nov 29, 2015 7:41:26 AM PST</t>
  </si>
  <si>
    <t>60631-1921</t>
  </si>
  <si>
    <t>Nov 29, 2015 7:42:56 AM PST</t>
  </si>
  <si>
    <t>78757-3117</t>
  </si>
  <si>
    <t>Nov 29, 2015 8:04:28 AM PST</t>
  </si>
  <si>
    <t>Nov 29, 2015 10:47:08 AM PST</t>
  </si>
  <si>
    <t>Collegeville</t>
  </si>
  <si>
    <t>Nov 29, 2015 11:02:36 AM PST</t>
  </si>
  <si>
    <t>FAIRFAX STATION</t>
  </si>
  <si>
    <t>22039-2819</t>
  </si>
  <si>
    <t>Nov 29, 2015 11:19:11 AM PST</t>
  </si>
  <si>
    <t>32824-5660</t>
  </si>
  <si>
    <t>Nov 29, 2015 1:15:35 PM PST</t>
  </si>
  <si>
    <t>Clanton</t>
  </si>
  <si>
    <t>Nov 29, 2015 1:53:30 PM PST</t>
  </si>
  <si>
    <t>LUSBY</t>
  </si>
  <si>
    <t>20657-3504</t>
  </si>
  <si>
    <t>Nov 29, 2015 2:31:27 PM PST</t>
  </si>
  <si>
    <t>Champaign</t>
  </si>
  <si>
    <t>61822-7528</t>
  </si>
  <si>
    <t>Nov 29, 2015 3:02:10 PM PST</t>
  </si>
  <si>
    <t>CANTON</t>
  </si>
  <si>
    <t>30115-1871</t>
  </si>
  <si>
    <t>Nov 29, 2015 4:10:27 PM PST</t>
  </si>
  <si>
    <t>SCHAUMBURG</t>
  </si>
  <si>
    <t>60193-1669</t>
  </si>
  <si>
    <t>Nov 29, 2015 4:14:15 PM PST</t>
  </si>
  <si>
    <t>GREAT BARRINGTON</t>
  </si>
  <si>
    <t>01230-3005</t>
  </si>
  <si>
    <t>Nov 29, 2015 4:34:49 PM PST</t>
  </si>
  <si>
    <t>DUBLIN</t>
  </si>
  <si>
    <t>43016-9399</t>
  </si>
  <si>
    <t>Nov 29, 2015 4:52:44 PM PST</t>
  </si>
  <si>
    <t>10128-3628</t>
  </si>
  <si>
    <t>Nov 29, 2015 5:03:16 PM PST</t>
  </si>
  <si>
    <t>78212-1759</t>
  </si>
  <si>
    <t>Nov 29, 2015 5:03:46 PM PST</t>
  </si>
  <si>
    <t>85379-8519</t>
  </si>
  <si>
    <t>Nov 29, 2015 5:13:33 PM PST</t>
  </si>
  <si>
    <t>10013-2710</t>
  </si>
  <si>
    <t>Nov 29, 2015 5:19:56 PM PST</t>
  </si>
  <si>
    <t>GREENVILLE</t>
  </si>
  <si>
    <t>12083-1824</t>
  </si>
  <si>
    <t>Nov 29, 2015 5:29:04 PM PST</t>
  </si>
  <si>
    <t>Plantation</t>
  </si>
  <si>
    <t>Nov 29, 2015 6:14:36 PM PST</t>
  </si>
  <si>
    <t>Somers</t>
  </si>
  <si>
    <t>06071-2042</t>
  </si>
  <si>
    <t>Nov 29, 2015 6:26:06 PM PST</t>
  </si>
  <si>
    <t>Menlo Park</t>
  </si>
  <si>
    <t>Nov 29, 2015 7:00:31 PM PST</t>
  </si>
  <si>
    <t>ALTUS</t>
  </si>
  <si>
    <t>73521-8309</t>
  </si>
  <si>
    <t>Nov 29, 2015 7:44:25 PM PST</t>
  </si>
  <si>
    <t>Montrose</t>
  </si>
  <si>
    <t>Nov 29, 2015 8:24:02 PM PST</t>
  </si>
  <si>
    <t>80211-2241</t>
  </si>
  <si>
    <t>Nov 29, 2015 8:54:13 PM PST</t>
  </si>
  <si>
    <t>002-9484172-0423455</t>
  </si>
  <si>
    <t>10016-3431</t>
  </si>
  <si>
    <t>Nov 29, 2015 9:19:25 PM PST</t>
  </si>
  <si>
    <t>Hendersonville</t>
  </si>
  <si>
    <t>Nov 29, 2015 9:30:18 PM PST</t>
  </si>
  <si>
    <t>20020-5324</t>
  </si>
  <si>
    <t>Nov 29, 2015 10:04:02 PM PST</t>
  </si>
  <si>
    <t>Nov 29, 2015 11:04:05 PM PST</t>
  </si>
  <si>
    <t>Nov 29, 2015 11:35:58 PM PST</t>
  </si>
  <si>
    <t>st paul</t>
  </si>
  <si>
    <t>minnesota</t>
  </si>
  <si>
    <t>Nov 29, 2015 11:41:31 PM PST</t>
  </si>
  <si>
    <t>Huntersville</t>
  </si>
  <si>
    <t>Nov 29, 2015 11:59:20 PM PST</t>
  </si>
  <si>
    <t>Nov 30, 2015 2:04:01 AM PST</t>
  </si>
  <si>
    <t>GLASGOW</t>
  </si>
  <si>
    <t>42141-9678</t>
  </si>
  <si>
    <t>Nov 30, 2015 3:14:10 AM PST</t>
  </si>
  <si>
    <t>33714-3317</t>
  </si>
  <si>
    <t>Nov 30, 2015 4:21:47 AM PST</t>
  </si>
  <si>
    <t>NORTHVILLE</t>
  </si>
  <si>
    <t>48167-9387</t>
  </si>
  <si>
    <t>Nov 30, 2015 6:17:54 AM PST</t>
  </si>
  <si>
    <t>27534-7728</t>
  </si>
  <si>
    <t>Nov 30, 2015 7:27:56 AM PST</t>
  </si>
  <si>
    <t>chepachet</t>
  </si>
  <si>
    <t>Nov 30, 2015 9:24:07 AM PST</t>
  </si>
  <si>
    <t>Clarington</t>
  </si>
  <si>
    <t>Nov 30, 2015 9:34:01 AM PST</t>
  </si>
  <si>
    <t>Cortland</t>
  </si>
  <si>
    <t>Nov 30, 2015 9:44:32 AM PST</t>
  </si>
  <si>
    <t>10003-5944</t>
  </si>
  <si>
    <t>Nov 30, 2015 10:28:04 AM PST</t>
  </si>
  <si>
    <t>Carlsbad</t>
  </si>
  <si>
    <t>92009-4452</t>
  </si>
  <si>
    <t>Nov 30, 2015 10:28:13 AM PST</t>
  </si>
  <si>
    <t>Sinton</t>
  </si>
  <si>
    <t>Nov 30, 2015 10:32:30 AM PST</t>
  </si>
  <si>
    <t>Fort Atkinson</t>
  </si>
  <si>
    <t>Nov 30, 2015 11:42:28 AM PST</t>
  </si>
  <si>
    <t>IOWA</t>
  </si>
  <si>
    <t>52404-5278</t>
  </si>
  <si>
    <t>Nov 30, 2015 12:03:24 PM PST</t>
  </si>
  <si>
    <t>To your account ending in: 1194, Federal ACH Trace ID: 091000017685703</t>
  </si>
  <si>
    <t>Nov 30, 2015 12:25:15 PM PST</t>
  </si>
  <si>
    <t>104-8290742-0848248</t>
  </si>
  <si>
    <t>01887-2819</t>
  </si>
  <si>
    <t>Nov 30, 2015 12:27:37 PM PST</t>
  </si>
  <si>
    <t>108-9499638-4750625</t>
  </si>
  <si>
    <t>94040-4002</t>
  </si>
  <si>
    <t>Nov 30, 2015 12:30:57 PM PST</t>
  </si>
  <si>
    <t>115-0138840-9861052</t>
  </si>
  <si>
    <t>Vancouver</t>
  </si>
  <si>
    <t>Nov 30, 2015 12:53:35 PM PST</t>
  </si>
  <si>
    <t>Nov 30, 2015 1:31:04 PM PST</t>
  </si>
  <si>
    <t>103-1113746-3534638</t>
  </si>
  <si>
    <t>Baldwin Place</t>
  </si>
  <si>
    <t>Nov 30, 2015 1:45:32 PM PST</t>
  </si>
  <si>
    <t>108-2674304-9437064</t>
  </si>
  <si>
    <t>Gaylord</t>
  </si>
  <si>
    <t>Mn</t>
  </si>
  <si>
    <t>Nov 30, 2015 1:46:24 PM PST</t>
  </si>
  <si>
    <t>115-7540814-6620217</t>
  </si>
  <si>
    <t>78727-5828</t>
  </si>
  <si>
    <t>Nov 30, 2015 2:56:57 PM PST</t>
  </si>
  <si>
    <t>106-5297207-8956203</t>
  </si>
  <si>
    <t>OAK PARK</t>
  </si>
  <si>
    <t>60302-1440</t>
  </si>
  <si>
    <t>Nov 30, 2015 3:11:05 PM PST</t>
  </si>
  <si>
    <t>109-4984826-6455403</t>
  </si>
  <si>
    <t>53711-3427</t>
  </si>
  <si>
    <t>Nov 30, 2015 3:20:04 PM PST</t>
  </si>
  <si>
    <t>110-4830116-3448217</t>
  </si>
  <si>
    <t>NEW HAVEN</t>
  </si>
  <si>
    <t>06513-3923</t>
  </si>
  <si>
    <t>Nov 30, 2015 4:39:55 PM PST</t>
  </si>
  <si>
    <t>112-4891913-1548250</t>
  </si>
  <si>
    <t>GLADEWATER</t>
  </si>
  <si>
    <t>75647-4044</t>
  </si>
  <si>
    <t>Nov 30, 2015 4:47:11 PM PST</t>
  </si>
  <si>
    <t>102-3181694-9787462</t>
  </si>
  <si>
    <t>Dover</t>
  </si>
  <si>
    <t>19901-6205</t>
  </si>
  <si>
    <t>Nov 30, 2015 5:09:10 PM PST</t>
  </si>
  <si>
    <t>113-2821237-4851409</t>
  </si>
  <si>
    <t>FAIRLESS HILLS</t>
  </si>
  <si>
    <t>19030-2527</t>
  </si>
  <si>
    <t>Nov 30, 2015 5:51:57 PM PST</t>
  </si>
  <si>
    <t>002-9136044-4386624</t>
  </si>
  <si>
    <t>brooklyn</t>
  </si>
  <si>
    <t>new york</t>
  </si>
  <si>
    <t>Nov 30, 2015 5:57:58 PM PST</t>
  </si>
  <si>
    <t>107-4531908-6970627</t>
  </si>
  <si>
    <t>OWENSBORO</t>
  </si>
  <si>
    <t>42301-6827</t>
  </si>
  <si>
    <t>Nov 30, 2015 5:59:56 PM PST</t>
  </si>
  <si>
    <t>112-7217254-9151415</t>
  </si>
  <si>
    <t>BUTTE</t>
  </si>
  <si>
    <t>59701-5224</t>
  </si>
  <si>
    <t>Nov 30, 2015 6:10:55 PM PST</t>
  </si>
  <si>
    <t>Nov 30, 2015 6:24:40 PM PST</t>
  </si>
  <si>
    <t>114-9250739-0982622</t>
  </si>
  <si>
    <t>54313-3976</t>
  </si>
  <si>
    <t>Nov 30, 2015 6:32:58 PM PST</t>
  </si>
  <si>
    <t>106-0791646-7856202</t>
  </si>
  <si>
    <t>SAINT PAUL</t>
  </si>
  <si>
    <t>55119-3194</t>
  </si>
  <si>
    <t>Nov 30, 2015 6:37:36 PM PST</t>
  </si>
  <si>
    <t>102-4834968-9924230</t>
  </si>
  <si>
    <t>HINGHAM</t>
  </si>
  <si>
    <t>02043-2650</t>
  </si>
  <si>
    <t>Nov 30, 2015 7:02:01 PM PST</t>
  </si>
  <si>
    <t>108-7310516-8190661</t>
  </si>
  <si>
    <t>Nov 30, 2015 7:46:08 PM PST</t>
  </si>
  <si>
    <t>111-1129992-2064231</t>
  </si>
  <si>
    <t>VIRGINIA BEACH</t>
  </si>
  <si>
    <t>23452-7107</t>
  </si>
  <si>
    <t>Nov 30, 2015 7:48:01 PM PST</t>
  </si>
  <si>
    <t>111-4665353-0701008</t>
  </si>
  <si>
    <t>33132-1567</t>
  </si>
  <si>
    <t>Nov 30, 2015 8:10:41 PM PST</t>
  </si>
  <si>
    <t>103-3065979-5570654</t>
  </si>
  <si>
    <t>THORNWOOD</t>
  </si>
  <si>
    <t>10594-1530</t>
  </si>
  <si>
    <t>Nov 30, 2015 8:11:15 PM PST</t>
  </si>
  <si>
    <t>114-3632910-3648246</t>
  </si>
  <si>
    <t>VILLA HILLS</t>
  </si>
  <si>
    <t>41017-3761</t>
  </si>
  <si>
    <t>Nov 30, 2015 8:42:36 PM PST</t>
  </si>
  <si>
    <t>103-2409724-0834654</t>
  </si>
  <si>
    <t>10467-1510</t>
  </si>
  <si>
    <t>Nov 30, 2015 8:42:46 PM PST</t>
  </si>
  <si>
    <t>002-6503817-5750616</t>
  </si>
  <si>
    <t>WOODHAVEN</t>
  </si>
  <si>
    <t>11421-2044</t>
  </si>
  <si>
    <t>Nov 30, 2015 8:46:34 PM PST</t>
  </si>
  <si>
    <t>113-0910240-2603460</t>
  </si>
  <si>
    <t>LINCOLN</t>
  </si>
  <si>
    <t>Nov 30, 2015 8:48:07 PM PST</t>
  </si>
  <si>
    <t>108-9333930-8050642</t>
  </si>
  <si>
    <t>wilburton</t>
  </si>
  <si>
    <t>ok</t>
  </si>
  <si>
    <t>Nov 30, 2015 9:07:30 PM PST</t>
  </si>
  <si>
    <t>114-3129461-5911401</t>
  </si>
  <si>
    <t>Elmhurst</t>
  </si>
  <si>
    <t>Nov 30, 2015 10:09:28 PM PST</t>
  </si>
  <si>
    <t>103-1035387-9059413</t>
  </si>
  <si>
    <t>LEESBURG</t>
  </si>
  <si>
    <t>20175-6880</t>
  </si>
  <si>
    <t>Nov 30, 2015 11:44:45 PM PST</t>
  </si>
  <si>
    <t>111-0669272-1605039</t>
  </si>
  <si>
    <t>Nov 30, 2015 11:48:13 PM PST</t>
  </si>
  <si>
    <t>111-5207846-0885838</t>
  </si>
  <si>
    <t>CHARLESTON</t>
  </si>
  <si>
    <t>29407-7790</t>
  </si>
  <si>
    <t>Dec 1, 2015 12:21:26 AM PST</t>
  </si>
  <si>
    <t>111-4727196-3001849</t>
  </si>
  <si>
    <t>QUEEN CREEK</t>
  </si>
  <si>
    <t>85142-6315</t>
  </si>
  <si>
    <t>Dec 1, 2015 12:54:01 AM PST</t>
  </si>
  <si>
    <t>106-4247301-1189857</t>
  </si>
  <si>
    <t>40511-1614</t>
  </si>
  <si>
    <t>Dec 1, 2015 1:43:45 AM PST</t>
  </si>
  <si>
    <t>116-0614067-8854644</t>
  </si>
  <si>
    <t>ANAHEIM</t>
  </si>
  <si>
    <t>92801-3241</t>
  </si>
  <si>
    <t>Dec 1, 2015 2:17:00 AM PST</t>
  </si>
  <si>
    <t>109-9915969-9885813</t>
  </si>
  <si>
    <t>Winston Salem</t>
  </si>
  <si>
    <t>Dec 1, 2015 7:12:41 AM PST</t>
  </si>
  <si>
    <t>115-5240365-7864243</t>
  </si>
  <si>
    <t>28277-2669</t>
  </si>
  <si>
    <t>Dec 1, 2015 7:19:51 AM PST</t>
  </si>
  <si>
    <t>106-2685105-5233816</t>
  </si>
  <si>
    <t>Dec 1, 2015 8:22:55 AM PST</t>
  </si>
  <si>
    <t>105-5975862-6487460</t>
  </si>
  <si>
    <t>FENTON</t>
  </si>
  <si>
    <t>48430-9332</t>
  </si>
  <si>
    <t>Dec 1, 2015 8:23:26 AM PST</t>
  </si>
  <si>
    <t>112-1964927-1368245</t>
  </si>
  <si>
    <t>worthington</t>
  </si>
  <si>
    <t>pa</t>
  </si>
  <si>
    <t>Dec 1, 2015 8:43:10 AM PST</t>
  </si>
  <si>
    <t>102-3102603-1643443</t>
  </si>
  <si>
    <t>22201-2643</t>
  </si>
  <si>
    <t>Dec 1, 2015 8:47:47 AM PST</t>
  </si>
  <si>
    <t>116-7908494-6855413</t>
  </si>
  <si>
    <t>HAYWARD</t>
  </si>
  <si>
    <t>94541-4919</t>
  </si>
  <si>
    <t>Dec 1, 2015 9:24:12 AM PST</t>
  </si>
  <si>
    <t>115-0119381-1241006</t>
  </si>
  <si>
    <t>10017-1659</t>
  </si>
  <si>
    <t>Dec 1, 2015 9:53:34 AM PST</t>
  </si>
  <si>
    <t>115-6379396-6945024</t>
  </si>
  <si>
    <t>10002-1171</t>
  </si>
  <si>
    <t>Dec 1, 2015 10:45:03 AM PST</t>
  </si>
  <si>
    <t>102-3252918-9577845</t>
  </si>
  <si>
    <t>carlyle</t>
  </si>
  <si>
    <t>Dec 1, 2015 10:48:15 AM PST</t>
  </si>
  <si>
    <t>116-3418406-4034604</t>
  </si>
  <si>
    <t>10007-2269</t>
  </si>
  <si>
    <t>Dec 1, 2015 11:56:37 AM PST</t>
  </si>
  <si>
    <t>115-4224280-7589007</t>
  </si>
  <si>
    <t>ANKENY</t>
  </si>
  <si>
    <t>50023-8320</t>
  </si>
  <si>
    <t>Dec 1, 2015 12:36:55 PM PST</t>
  </si>
  <si>
    <t>111-5494131-0311407</t>
  </si>
  <si>
    <t>BATAVIA</t>
  </si>
  <si>
    <t>14020-9603</t>
  </si>
  <si>
    <t>Dec 1, 2015 12:47:33 PM PST</t>
  </si>
  <si>
    <t>116-3209397-9219460</t>
  </si>
  <si>
    <t>32828-7305</t>
  </si>
  <si>
    <t>Dec 1, 2015 12:49:30 PM PST</t>
  </si>
  <si>
    <t>115-8451420-1378656</t>
  </si>
  <si>
    <t>WALDWICK</t>
  </si>
  <si>
    <t>07463-1823</t>
  </si>
  <si>
    <t>Dec 1, 2015 12:53:29 PM PST</t>
  </si>
  <si>
    <t>105-0003137-4644270</t>
  </si>
  <si>
    <t>MILLER PLACE</t>
  </si>
  <si>
    <t>11764-2634</t>
  </si>
  <si>
    <t>Dec 1, 2015 1:29:23 PM PST</t>
  </si>
  <si>
    <t>111-0216456-0641808</t>
  </si>
  <si>
    <t>KATY</t>
  </si>
  <si>
    <t>77494-0261</t>
  </si>
  <si>
    <t>Dec 1, 2015 1:50:08 PM PST</t>
  </si>
  <si>
    <t>002-9185810-1186651</t>
  </si>
  <si>
    <t>25302-1448</t>
  </si>
  <si>
    <t>Dec 1, 2015 2:10:40 PM PST</t>
  </si>
  <si>
    <t>108-2254352-1071418</t>
  </si>
  <si>
    <t>MORRISTOWN</t>
  </si>
  <si>
    <t>07960-6125</t>
  </si>
  <si>
    <t>Dec 1, 2015 2:38:13 PM PST</t>
  </si>
  <si>
    <t>104-3291432-8937810</t>
  </si>
  <si>
    <t>37934-5106</t>
  </si>
  <si>
    <t>Dec 1, 2015 3:11:52 PM PST</t>
  </si>
  <si>
    <t>104-9030938-0008266</t>
  </si>
  <si>
    <t>87508-8860</t>
  </si>
  <si>
    <t>Dec 1, 2015 3:15:46 PM PST</t>
  </si>
  <si>
    <t>107-7953715-7604216</t>
  </si>
  <si>
    <t>22205-1003</t>
  </si>
  <si>
    <t>Dec 1, 2015 3:40:55 PM PST</t>
  </si>
  <si>
    <t>106-1527939-8968211</t>
  </si>
  <si>
    <t>EAST PATCHOGUE</t>
  </si>
  <si>
    <t>11772-7103</t>
  </si>
  <si>
    <t>Dec 1, 2015 3:55:23 PM PST</t>
  </si>
  <si>
    <t>105-6482160-0193036</t>
  </si>
  <si>
    <t>85142-4865</t>
  </si>
  <si>
    <t>Dec 1, 2015 4:31:09 PM PST</t>
  </si>
  <si>
    <t>002-0502098-5270626</t>
  </si>
  <si>
    <t>CHULA VISTA</t>
  </si>
  <si>
    <t>91910-8707</t>
  </si>
  <si>
    <t>Dec 1, 2015 4:42:47 PM PST</t>
  </si>
  <si>
    <t>107-9819496-6967436</t>
  </si>
  <si>
    <t>Dec 1, 2015 4:47:24 PM PST</t>
  </si>
  <si>
    <t>112-1792809-0425055</t>
  </si>
  <si>
    <t>Dec 1, 2015 4:58:32 PM PST</t>
  </si>
  <si>
    <t>110-1681184-4326659</t>
  </si>
  <si>
    <t>SUMNER</t>
  </si>
  <si>
    <t>68878-7201</t>
  </si>
  <si>
    <t>Dec 1, 2015 4:59:00 PM PST</t>
  </si>
  <si>
    <t>112-1485106-0329841</t>
  </si>
  <si>
    <t>Harris</t>
  </si>
  <si>
    <t>Dec 1, 2015 5:07:54 PM PST</t>
  </si>
  <si>
    <t>104-4407913-9517848</t>
  </si>
  <si>
    <t>Watertown</t>
  </si>
  <si>
    <t>Dec 1, 2015 5:48:34 PM PST</t>
  </si>
  <si>
    <t>110-1610944-5649833</t>
  </si>
  <si>
    <t>Dec 1, 2015 6:08:46 PM PST</t>
  </si>
  <si>
    <t>114-6270282-0180256</t>
  </si>
  <si>
    <t>LA PLATA</t>
  </si>
  <si>
    <t>20646-3934</t>
  </si>
  <si>
    <t>Dec 1, 2015 6:33:41 PM PST</t>
  </si>
  <si>
    <t>112-8171045-8818617</t>
  </si>
  <si>
    <t>07728-9310</t>
  </si>
  <si>
    <t>Dec 1, 2015 7:08:50 PM PST</t>
  </si>
  <si>
    <t>107-3577414-1137016</t>
  </si>
  <si>
    <t>McMurray</t>
  </si>
  <si>
    <t>15317-6627</t>
  </si>
  <si>
    <t>Dec 1, 2015 7:13:51 PM PST</t>
  </si>
  <si>
    <t>109-8605964-8119457</t>
  </si>
  <si>
    <t>WHITEFISH BAY</t>
  </si>
  <si>
    <t>53217-5103</t>
  </si>
  <si>
    <t>Dec 1, 2015 7:18:46 PM PST</t>
  </si>
  <si>
    <t>109-6027447-8429811</t>
  </si>
  <si>
    <t>03801-5852</t>
  </si>
  <si>
    <t>Dec 1, 2015 7:43:29 PM PST</t>
  </si>
  <si>
    <t>103-9636747-7585055</t>
  </si>
  <si>
    <t>TUNKHANNOCK</t>
  </si>
  <si>
    <t>18657-1004</t>
  </si>
  <si>
    <t>Dec 1, 2015 7:44:41 PM PST</t>
  </si>
  <si>
    <t>112-5484124-6495407</t>
  </si>
  <si>
    <t>Union City</t>
  </si>
  <si>
    <t>94587-1349</t>
  </si>
  <si>
    <t>Dec 1, 2015 7:48:26 PM PST</t>
  </si>
  <si>
    <t>109-9816644-1225868</t>
  </si>
  <si>
    <t>Clovis</t>
  </si>
  <si>
    <t>Dec 1, 2015 8:20:01 PM PST</t>
  </si>
  <si>
    <t>102-8002805-9231433</t>
  </si>
  <si>
    <t>10009-3629</t>
  </si>
  <si>
    <t>Dec 1, 2015 8:20:19 PM PST</t>
  </si>
  <si>
    <t>107-5602869-2996269</t>
  </si>
  <si>
    <t>55902-3154</t>
  </si>
  <si>
    <t>Dec 1, 2015 8:21:09 PM PST</t>
  </si>
  <si>
    <t>113-9497230-4629823</t>
  </si>
  <si>
    <t>Sea Cliff</t>
  </si>
  <si>
    <t>11579-1949</t>
  </si>
  <si>
    <t>Dec 1, 2015 8:43:13 PM PST</t>
  </si>
  <si>
    <t>105-7802009-6555455</t>
  </si>
  <si>
    <t>Irmo</t>
  </si>
  <si>
    <t>Dec 1, 2015 8:52:24 PM PST</t>
  </si>
  <si>
    <t>107-2550881-9511411</t>
  </si>
  <si>
    <t>GILROY</t>
  </si>
  <si>
    <t>95020-2626</t>
  </si>
  <si>
    <t>Dec 1, 2015 9:34:58 PM PST</t>
  </si>
  <si>
    <t>106-8165239-5471403</t>
  </si>
  <si>
    <t>Dec 1, 2015 10:19:56 PM PST</t>
  </si>
  <si>
    <t>108-9330041-4658660</t>
  </si>
  <si>
    <t>31406-3221</t>
  </si>
  <si>
    <t>Dec 1, 2015 10:43:40 PM PST</t>
  </si>
  <si>
    <t>102-6528358-4519442</t>
  </si>
  <si>
    <t>29605-2804</t>
  </si>
  <si>
    <t>Dec 1, 2015 11:10:45 PM PST</t>
  </si>
  <si>
    <t>102-5119792-3270635</t>
  </si>
  <si>
    <t>Riverhead</t>
  </si>
  <si>
    <t>Dec 1, 2015 11:28:18 PM PST</t>
  </si>
  <si>
    <t>109-2420367-1553039</t>
  </si>
  <si>
    <t>Dec 1, 2015 11:39:24 PM PST</t>
  </si>
  <si>
    <t>108-9118705-6964227</t>
  </si>
  <si>
    <t>Middle Village</t>
  </si>
  <si>
    <t>Dec 1, 2015 11:41:21 PM PST</t>
  </si>
  <si>
    <t>107-9079371-2327441</t>
  </si>
  <si>
    <t>Dec 1, 2015 11:41:23 PM PST</t>
  </si>
  <si>
    <t>116-5493721-0285047</t>
  </si>
  <si>
    <t>Auburn</t>
  </si>
  <si>
    <t>Dec 1, 2015 11:58:10 PM PST</t>
  </si>
  <si>
    <t>Dec 1, 2015 11:59:00 PM PST</t>
  </si>
  <si>
    <t>103-2233291-8020232</t>
  </si>
  <si>
    <t>Bristol</t>
  </si>
  <si>
    <t>Dec 1, 2015 11:59:43 PM PST</t>
  </si>
  <si>
    <t>113-9514397-7234662</t>
  </si>
  <si>
    <t>norwich</t>
  </si>
  <si>
    <t>vt</t>
  </si>
  <si>
    <t>Dec 2, 2015 12:28:16 AM PST</t>
  </si>
  <si>
    <t>002-7527427-4917010</t>
  </si>
  <si>
    <t>44134-3252</t>
  </si>
  <si>
    <t>Dec 2, 2015 1:21:31 AM PST</t>
  </si>
  <si>
    <t>108-2177077-5169025</t>
  </si>
  <si>
    <t>Dec 2, 2015 2:14:55 AM PST</t>
  </si>
  <si>
    <t>111-5678314-9806626</t>
  </si>
  <si>
    <t>Bensenville</t>
  </si>
  <si>
    <t>Dec 2, 2015 2:16:23 AM PST</t>
  </si>
  <si>
    <t>113-5163390-2485846</t>
  </si>
  <si>
    <t>HIGHLAND HEIGHTS</t>
  </si>
  <si>
    <t>44143-1960</t>
  </si>
  <si>
    <t>Dec 2, 2015 2:22:30 AM PST</t>
  </si>
  <si>
    <t>107-8570728-7497816</t>
  </si>
  <si>
    <t>46250-2321</t>
  </si>
  <si>
    <t>Dec 2, 2015 2:51:09 AM PST</t>
  </si>
  <si>
    <t>114-7678544-6129044</t>
  </si>
  <si>
    <t>SUNNYSIDE</t>
  </si>
  <si>
    <t>11104-2439</t>
  </si>
  <si>
    <t>Dec 2, 2015 4:00:03 AM PST</t>
  </si>
  <si>
    <t>110-0810179-3681034</t>
  </si>
  <si>
    <t>La  HABRA</t>
  </si>
  <si>
    <t>Dec 2, 2015 4:29:35 AM PST</t>
  </si>
  <si>
    <t>105-4886521-2936223</t>
  </si>
  <si>
    <t>PEORIA</t>
  </si>
  <si>
    <t>61615-1182</t>
  </si>
  <si>
    <t>Dec 2, 2015 4:42:12 AM PST</t>
  </si>
  <si>
    <t>106-8968244-4197806</t>
  </si>
  <si>
    <t>37774-4861</t>
  </si>
  <si>
    <t>Dec 2, 2015 7:21:22 AM PST</t>
  </si>
  <si>
    <t>108-1828278-8968208</t>
  </si>
  <si>
    <t>Dec 2, 2015 7:21:36 AM PST</t>
  </si>
  <si>
    <t>110-5324290-7517854</t>
  </si>
  <si>
    <t>Holland</t>
  </si>
  <si>
    <t>Dec 2, 2015 7:21:57 AM PST</t>
  </si>
  <si>
    <t>002-2422655-5909034</t>
  </si>
  <si>
    <t>Wayne</t>
  </si>
  <si>
    <t>19087-3704</t>
  </si>
  <si>
    <t>Dec 2, 2015 7:23:25 AM PST</t>
  </si>
  <si>
    <t>112-1932868-6717015</t>
  </si>
  <si>
    <t>BAYVILLE</t>
  </si>
  <si>
    <t>08721-2483</t>
  </si>
  <si>
    <t>Dec 2, 2015 7:59:16 AM PST</t>
  </si>
  <si>
    <t>105-4059776-0922616</t>
  </si>
  <si>
    <t>98021-7816</t>
  </si>
  <si>
    <t>Dec 2, 2015 9:08:45 AM PST</t>
  </si>
  <si>
    <t>Dec 2, 2015 9:22:02 AM PST</t>
  </si>
  <si>
    <t>002-9137976-1478611</t>
  </si>
  <si>
    <t>Dec 2, 2015 10:16:50 AM PST</t>
  </si>
  <si>
    <t>104-9112746-3866643</t>
  </si>
  <si>
    <t>CHESAPEAKE</t>
  </si>
  <si>
    <t>23323-4216</t>
  </si>
  <si>
    <t>Dec 2, 2015 11:33:56 AM PST</t>
  </si>
  <si>
    <t>114-9392683-8361021</t>
  </si>
  <si>
    <t>01742-2328</t>
  </si>
  <si>
    <t>Dec 2, 2015 11:34:08 AM PST</t>
  </si>
  <si>
    <t>103-5312343-7892235</t>
  </si>
  <si>
    <t>Dec 2, 2015 11:35:10 AM PST</t>
  </si>
  <si>
    <t>108-7919077-8634666</t>
  </si>
  <si>
    <t>78247-5834</t>
  </si>
  <si>
    <t>Dec 2, 2015 11:36:21 AM PST</t>
  </si>
  <si>
    <t>115-5615115-9249031</t>
  </si>
  <si>
    <t>LITTLE ROCK</t>
  </si>
  <si>
    <t>72202-1414</t>
  </si>
  <si>
    <t>Dec 2, 2015 12:12:41 PM PST</t>
  </si>
  <si>
    <t>105-4999587-8917028</t>
  </si>
  <si>
    <t>Pell City</t>
  </si>
  <si>
    <t>Dec 2, 2015 12:23:55 PM PST</t>
  </si>
  <si>
    <t>Dec 2, 2015 12:38:33 PM PST</t>
  </si>
  <si>
    <t>002-5385024-3714642</t>
  </si>
  <si>
    <t>PALOS HEIGHTS</t>
  </si>
  <si>
    <t>60463-2284</t>
  </si>
  <si>
    <t>Dec 2, 2015 1:06:47 PM PST</t>
  </si>
  <si>
    <t>113-0732167-9549852</t>
  </si>
  <si>
    <t>WATKINSVILLE</t>
  </si>
  <si>
    <t>Dec 2, 2015 1:29:44 PM PST</t>
  </si>
  <si>
    <t>113-9877127-4066664</t>
  </si>
  <si>
    <t>Gainesville</t>
  </si>
  <si>
    <t>Dec 2, 2015 2:25:52 PM PST</t>
  </si>
  <si>
    <t>116-8965808-2459406</t>
  </si>
  <si>
    <t>STOCKBRIDGE</t>
  </si>
  <si>
    <t>30281-4765</t>
  </si>
  <si>
    <t>Dec 2, 2015 2:50:02 PM PST</t>
  </si>
  <si>
    <t>Dec 2, 2015 3:31:59 PM PST</t>
  </si>
  <si>
    <t>116-9793215-2468219</t>
  </si>
  <si>
    <t>Gray</t>
  </si>
  <si>
    <t>Dec 2, 2015 4:09:27 PM PST</t>
  </si>
  <si>
    <t>115-3198935-4212268</t>
  </si>
  <si>
    <t>NORTH CALDWELL</t>
  </si>
  <si>
    <t>07006-4049</t>
  </si>
  <si>
    <t>Dec 2, 2015 4:30:30 PM PST</t>
  </si>
  <si>
    <t>115-4681451-2087418</t>
  </si>
  <si>
    <t>Dec 2, 2015 5:22:35 PM PST</t>
  </si>
  <si>
    <t>103-2220102-5151466</t>
  </si>
  <si>
    <t>EAST HAMPTON</t>
  </si>
  <si>
    <t>11937-2644</t>
  </si>
  <si>
    <t>Dec 2, 2015 5:23:09 PM PST</t>
  </si>
  <si>
    <t>115-9504581-9111415</t>
  </si>
  <si>
    <t>Dec 2, 2015 5:26:48 PM PST</t>
  </si>
  <si>
    <t>103-0230742-0124211</t>
  </si>
  <si>
    <t>30341-4733</t>
  </si>
  <si>
    <t>Dec 2, 2015 5:35:49 PM PST</t>
  </si>
  <si>
    <t>111-2236751-2926634</t>
  </si>
  <si>
    <t>28117-6032</t>
  </si>
  <si>
    <t>Dec 2, 2015 5:44:52 PM PST</t>
  </si>
  <si>
    <t>114-7664315-0639400</t>
  </si>
  <si>
    <t>11763-1577</t>
  </si>
  <si>
    <t>Dec 2, 2015 6:01:46 PM PST</t>
  </si>
  <si>
    <t>116-3228074-9808267</t>
  </si>
  <si>
    <t>WARMINSTER</t>
  </si>
  <si>
    <t>18974-1133</t>
  </si>
  <si>
    <t>Dec 2, 2015 6:09:08 PM PST</t>
  </si>
  <si>
    <t>105-3206957-2743402</t>
  </si>
  <si>
    <t>30114-7174</t>
  </si>
  <si>
    <t>Dec 2, 2015 6:10:01 PM PST</t>
  </si>
  <si>
    <t>108-3043207-8021835</t>
  </si>
  <si>
    <t>yellow springs</t>
  </si>
  <si>
    <t>Dec 2, 2015 6:55:02 PM PST</t>
  </si>
  <si>
    <t>102-4322052-3950614</t>
  </si>
  <si>
    <t>Glen Ellyn</t>
  </si>
  <si>
    <t>Dec 2, 2015 7:25:24 PM PST</t>
  </si>
  <si>
    <t>114-1637457-5786661</t>
  </si>
  <si>
    <t>SUSSEX</t>
  </si>
  <si>
    <t>53089-1166</t>
  </si>
  <si>
    <t>Dec 2, 2015 8:19:04 PM PST</t>
  </si>
  <si>
    <t>107-7614389-4853051</t>
  </si>
  <si>
    <t>Dec 2, 2015 8:25:28 PM PST</t>
  </si>
  <si>
    <t>107-5145153-9892247</t>
  </si>
  <si>
    <t>Kaysville</t>
  </si>
  <si>
    <t>84037-2847</t>
  </si>
  <si>
    <t>Dec 2, 2015 8:46:24 PM PST</t>
  </si>
  <si>
    <t>102-7128738-6186616</t>
  </si>
  <si>
    <t>SKOKIE</t>
  </si>
  <si>
    <t>60076-2767</t>
  </si>
  <si>
    <t>Dec 2, 2015 9:31:57 PM PST</t>
  </si>
  <si>
    <t>106-8051601-7176260</t>
  </si>
  <si>
    <t>LITTLEROCK</t>
  </si>
  <si>
    <t>93543-3300</t>
  </si>
  <si>
    <t>Dec 2, 2015 9:39:25 PM PST</t>
  </si>
  <si>
    <t>108-2608869-8789844</t>
  </si>
  <si>
    <t>NEENAH</t>
  </si>
  <si>
    <t>Dec 2, 2015 10:08:59 PM PST</t>
  </si>
  <si>
    <t>116-0164139-7615440</t>
  </si>
  <si>
    <t>MERCED</t>
  </si>
  <si>
    <t>95340-8510</t>
  </si>
  <si>
    <t>Dec 2, 2015 10:45:45 PM PST</t>
  </si>
  <si>
    <t>109-8279779-7690635</t>
  </si>
  <si>
    <t>98033-4426</t>
  </si>
  <si>
    <t>Dec 2, 2015 10:51:42 PM PST</t>
  </si>
  <si>
    <t>102-8547407-1096264</t>
  </si>
  <si>
    <t>NEWCASTLE</t>
  </si>
  <si>
    <t>98056-1689</t>
  </si>
  <si>
    <t>Dec 2, 2015 11:59:00 PM PST</t>
  </si>
  <si>
    <t>115-5053363-9400232</t>
  </si>
  <si>
    <t>PEMBROKE PINES</t>
  </si>
  <si>
    <t>33026-1440</t>
  </si>
  <si>
    <t>Dec 3, 2015 12:35:22 AM PST</t>
  </si>
  <si>
    <t>103-0024026-6254654</t>
  </si>
  <si>
    <t>Bronx</t>
  </si>
  <si>
    <t>Dec 3, 2015 12:39:06 AM PST</t>
  </si>
  <si>
    <t>106-2555191-8025034</t>
  </si>
  <si>
    <t>Dec 3, 2015 12:53:28 AM PST</t>
  </si>
  <si>
    <t>114-0992328-9470605</t>
  </si>
  <si>
    <t>Mechanicsville</t>
  </si>
  <si>
    <t>20659-4940</t>
  </si>
  <si>
    <t>Dec 3, 2015 12:55:00 AM PST</t>
  </si>
  <si>
    <t>112-6357941-4585028</t>
  </si>
  <si>
    <t>Boxford</t>
  </si>
  <si>
    <t>Dec 3, 2015 12:57:55 AM PST</t>
  </si>
  <si>
    <t>106-1807698-6857840</t>
  </si>
  <si>
    <t>ROSLINDALE</t>
  </si>
  <si>
    <t>02131-1628</t>
  </si>
  <si>
    <t>Dec 3, 2015 2:12:18 AM PST</t>
  </si>
  <si>
    <t>109-6595682-7984203</t>
  </si>
  <si>
    <t>10065-6629</t>
  </si>
  <si>
    <t>Dec 3, 2015 2:19:11 AM PST</t>
  </si>
  <si>
    <t>111-5924558-1667465</t>
  </si>
  <si>
    <t>11205-4478</t>
  </si>
  <si>
    <t>Dec 3, 2015 3:47:48 AM PST</t>
  </si>
  <si>
    <t>110-3039503-2192203</t>
  </si>
  <si>
    <t>24557-2137</t>
  </si>
  <si>
    <t>Dec 3, 2015 3:59:22 AM PST</t>
  </si>
  <si>
    <t>107-9682523-5399459</t>
  </si>
  <si>
    <t>HAUGHTON</t>
  </si>
  <si>
    <t>71037-9593</t>
  </si>
  <si>
    <t>Dec 3, 2015 4:05:27 AM PST</t>
  </si>
  <si>
    <t>102-6425963-9255451</t>
  </si>
  <si>
    <t>97301-4614</t>
  </si>
  <si>
    <t>Dec 3, 2015 4:50:58 AM PST</t>
  </si>
  <si>
    <t>113-0890156-0857850</t>
  </si>
  <si>
    <t>98006-3980</t>
  </si>
  <si>
    <t>Dec 3, 2015 5:19:00 AM PST</t>
  </si>
  <si>
    <t>111-3222539-7226636</t>
  </si>
  <si>
    <t>RITTMAN</t>
  </si>
  <si>
    <t>44270-9789</t>
  </si>
  <si>
    <t>Dec 3, 2015 6:35:02 AM PST</t>
  </si>
  <si>
    <t>104-3798059-1134650</t>
  </si>
  <si>
    <t>BRANSON</t>
  </si>
  <si>
    <t>65616-8921</t>
  </si>
  <si>
    <t>Dec 3, 2015 6:37:20 AM PST</t>
  </si>
  <si>
    <t>002-5504252-2813057</t>
  </si>
  <si>
    <t>Center Point</t>
  </si>
  <si>
    <t>Dec 3, 2015 7:34:25 AM PST</t>
  </si>
  <si>
    <t>002-5524124-4791443</t>
  </si>
  <si>
    <t>great  neck</t>
  </si>
  <si>
    <t>Dec 3, 2015 8:52:11 AM PST</t>
  </si>
  <si>
    <t>107-8672966-4537832</t>
  </si>
  <si>
    <t>LAKESIDE</t>
  </si>
  <si>
    <t>85929-5566</t>
  </si>
  <si>
    <t>Dec 3, 2015 8:54:14 AM PST</t>
  </si>
  <si>
    <t>102-0736395-3524200</t>
  </si>
  <si>
    <t>Elk River</t>
  </si>
  <si>
    <t>Dec 3, 2015 9:00:10 AM PST</t>
  </si>
  <si>
    <t>Dec 3, 2015 9:04:37 AM PST</t>
  </si>
  <si>
    <t>104-9526365-6937057</t>
  </si>
  <si>
    <t>EL CAJON</t>
  </si>
  <si>
    <t>92020-7661</t>
  </si>
  <si>
    <t>Dec 3, 2015 9:14:36 AM PST</t>
  </si>
  <si>
    <t>108-7318271-9325829</t>
  </si>
  <si>
    <t>Mountain Top</t>
  </si>
  <si>
    <t>Dec 3, 2015 11:37:07 AM PST</t>
  </si>
  <si>
    <t>104-6718344-6037809</t>
  </si>
  <si>
    <t>53207-3449</t>
  </si>
  <si>
    <t>Dec 3, 2015 11:55:29 AM PST</t>
  </si>
  <si>
    <t>106-5655585-9239422</t>
  </si>
  <si>
    <t>MOUNTAIN HOUSE</t>
  </si>
  <si>
    <t>95391-1075</t>
  </si>
  <si>
    <t>Dec 3, 2015 12:24:47 PM PST</t>
  </si>
  <si>
    <t>102-1705457-9692222</t>
  </si>
  <si>
    <t>TOWANDA</t>
  </si>
  <si>
    <t>18848-9785</t>
  </si>
  <si>
    <t>Dec 3, 2015 1:06:23 PM PST</t>
  </si>
  <si>
    <t>109-8486264-9078629</t>
  </si>
  <si>
    <t>Hattiesburg</t>
  </si>
  <si>
    <t>Dec 3, 2015 1:38:33 PM PST</t>
  </si>
  <si>
    <t>108-5447151-7576240</t>
  </si>
  <si>
    <t>WEST SPRINGFIELD</t>
  </si>
  <si>
    <t>01089-4472</t>
  </si>
  <si>
    <t>Dec 3, 2015 1:53:34 PM PST</t>
  </si>
  <si>
    <t>103-1886669-5695460</t>
  </si>
  <si>
    <t>SHARON</t>
  </si>
  <si>
    <t>02067-2752</t>
  </si>
  <si>
    <t>Dec 3, 2015 2:06:58 PM PST</t>
  </si>
  <si>
    <t>107-2187991-7275459</t>
  </si>
  <si>
    <t>ATTLEBORO</t>
  </si>
  <si>
    <t>02703-1056</t>
  </si>
  <si>
    <t>Dec 3, 2015 2:30:52 PM PST</t>
  </si>
  <si>
    <t>116-7760986-0490656</t>
  </si>
  <si>
    <t>ALTAMONT</t>
  </si>
  <si>
    <t>12009-3234</t>
  </si>
  <si>
    <t>Dec 3, 2015 2:31:59 PM PST</t>
  </si>
  <si>
    <t>002-2264171-0275408</t>
  </si>
  <si>
    <t>18901-4424</t>
  </si>
  <si>
    <t>Dec 3, 2015 2:47:33 PM PST</t>
  </si>
  <si>
    <t>105-0238529-6805834</t>
  </si>
  <si>
    <t>Sabattus</t>
  </si>
  <si>
    <t>Dec 3, 2015 3:06:13 PM PST</t>
  </si>
  <si>
    <t>111-7702549-0597055</t>
  </si>
  <si>
    <t>TURLOCK</t>
  </si>
  <si>
    <t>95382-1320</t>
  </si>
  <si>
    <t>Dec 3, 2015 3:11:22 PM PST</t>
  </si>
  <si>
    <t>114-9118383-3668234</t>
  </si>
  <si>
    <t>VACAVILLE</t>
  </si>
  <si>
    <t>Dec 3, 2015 3:17:56 PM PST</t>
  </si>
  <si>
    <t>109-9170496-3045006</t>
  </si>
  <si>
    <t>95815-3822</t>
  </si>
  <si>
    <t>Dec 3, 2015 3:21:51 PM PST</t>
  </si>
  <si>
    <t>002-8587687-5353837</t>
  </si>
  <si>
    <t>Helena</t>
  </si>
  <si>
    <t>Dec 3, 2015 4:34:46 PM PST</t>
  </si>
  <si>
    <t>108-8499946-4067427</t>
  </si>
  <si>
    <t>MCDONOUGH</t>
  </si>
  <si>
    <t>30252-4449</t>
  </si>
  <si>
    <t>Dec 3, 2015 5:24:45 PM PST</t>
  </si>
  <si>
    <t>106-7378717-3885065</t>
  </si>
  <si>
    <t>02118-4027</t>
  </si>
  <si>
    <t>Dec 3, 2015 5:45:05 PM PST</t>
  </si>
  <si>
    <t>111-6461933-9331441</t>
  </si>
  <si>
    <t>95127-2437</t>
  </si>
  <si>
    <t>Dec 3, 2015 5:49:00 PM PST</t>
  </si>
  <si>
    <t>104-8634507-4827406</t>
  </si>
  <si>
    <t>Wanaque</t>
  </si>
  <si>
    <t>Dec 3, 2015 6:27:51 PM PST</t>
  </si>
  <si>
    <t>112-7460875-6608203</t>
  </si>
  <si>
    <t>Dec 3, 2015 6:38:45 PM PST</t>
  </si>
  <si>
    <t>109-4464060-8306626</t>
  </si>
  <si>
    <t>02903-3303</t>
  </si>
  <si>
    <t>Dec 3, 2015 7:39:57 PM PST</t>
  </si>
  <si>
    <t>113-4341391-3817062</t>
  </si>
  <si>
    <t>LINTHICUM</t>
  </si>
  <si>
    <t>21090-2917</t>
  </si>
  <si>
    <t>Dec 3, 2015 7:44:16 PM PST</t>
  </si>
  <si>
    <t>002-0346751-0855443</t>
  </si>
  <si>
    <t>MERCER ISLAND</t>
  </si>
  <si>
    <t>98040-5749</t>
  </si>
  <si>
    <t>Dec 3, 2015 8:09:34 PM PST</t>
  </si>
  <si>
    <t>002-6018487-5961812</t>
  </si>
  <si>
    <t>Dec 3, 2015 8:19:22 PM PST</t>
  </si>
  <si>
    <t>107-8752420-7388245</t>
  </si>
  <si>
    <t>32962-3349</t>
  </si>
  <si>
    <t>Dec 3, 2015 8:38:39 PM PST</t>
  </si>
  <si>
    <t>115-7864214-3005815</t>
  </si>
  <si>
    <t>12477-4005</t>
  </si>
  <si>
    <t>Dec 3, 2015 9:40:53 PM PST</t>
  </si>
  <si>
    <t>114-7032377-8943405</t>
  </si>
  <si>
    <t>85741-1706</t>
  </si>
  <si>
    <t>Dec 3, 2015 9:54:41 PM PST</t>
  </si>
  <si>
    <t>102-4879434-4674662</t>
  </si>
  <si>
    <t>MECHANICSVILLE</t>
  </si>
  <si>
    <t>20659-3922</t>
  </si>
  <si>
    <t>Dec 3, 2015 10:23:10 PM PST</t>
  </si>
  <si>
    <t>108-2002704-3772228</t>
  </si>
  <si>
    <t>O FALLON</t>
  </si>
  <si>
    <t>62269-4241</t>
  </si>
  <si>
    <t>Dec 3, 2015 11:38:17 PM PST</t>
  </si>
  <si>
    <t>114-5476347-1962616</t>
  </si>
  <si>
    <t>HUDSONVILLE</t>
  </si>
  <si>
    <t>Dec 4, 2015 12:06:13 AM PST</t>
  </si>
  <si>
    <t>115-6567139-3450665</t>
  </si>
  <si>
    <t>PONCHATOULA</t>
  </si>
  <si>
    <t>LOUISIANA</t>
  </si>
  <si>
    <t>70454-5294</t>
  </si>
  <si>
    <t>Dec 4, 2015 12:13:09 AM PST</t>
  </si>
  <si>
    <t>110-6160452-2481029</t>
  </si>
  <si>
    <t>Dec 4, 2015 12:26:25 AM PST</t>
  </si>
  <si>
    <t>111-7459047-3266624</t>
  </si>
  <si>
    <t>ELGIN</t>
  </si>
  <si>
    <t>60123-6541</t>
  </si>
  <si>
    <t>Dec 4, 2015 12:39:58 AM PST</t>
  </si>
  <si>
    <t>108-7555447-7811469</t>
  </si>
  <si>
    <t>Dec 4, 2015 12:58:28 AM PST</t>
  </si>
  <si>
    <t>116-7687381-1410601</t>
  </si>
  <si>
    <t>89107-1844</t>
  </si>
  <si>
    <t>Dec 4, 2015 1:01:55 AM PST</t>
  </si>
  <si>
    <t>113-4375661-5753807</t>
  </si>
  <si>
    <t>WOOSTER</t>
  </si>
  <si>
    <t>44691-9588</t>
  </si>
  <si>
    <t>Dec 4, 2015 2:23:08 AM PST</t>
  </si>
  <si>
    <t>107-1748801-2793064</t>
  </si>
  <si>
    <t>Dec 4, 2015 2:37:47 AM PST</t>
  </si>
  <si>
    <t>106-0761944-3937863</t>
  </si>
  <si>
    <t>HEMPSTEAD</t>
  </si>
  <si>
    <t>11550-7114</t>
  </si>
  <si>
    <t>Dec 4, 2015 5:51:43 AM PST</t>
  </si>
  <si>
    <t>102-6437658-0739437</t>
  </si>
  <si>
    <t>Findlay</t>
  </si>
  <si>
    <t>45840-8796</t>
  </si>
  <si>
    <t>Dec 4, 2015 6:07:52 AM PST</t>
  </si>
  <si>
    <t>113-5370278-4451450</t>
  </si>
  <si>
    <t>BRIDGETON</t>
  </si>
  <si>
    <t>63044-3169</t>
  </si>
  <si>
    <t>Dec 4, 2015 6:24:15 AM PST</t>
  </si>
  <si>
    <t>116-4311459-7909858</t>
  </si>
  <si>
    <t>OAK RIDGE</t>
  </si>
  <si>
    <t>37830-5652</t>
  </si>
  <si>
    <t>Dec 4, 2015 6:29:53 AM PST</t>
  </si>
  <si>
    <t>116-3664506-1389029</t>
  </si>
  <si>
    <t>89138-4543</t>
  </si>
  <si>
    <t>Dec 4, 2015 6:39:35 AM PST</t>
  </si>
  <si>
    <t>111-8220245-7013816</t>
  </si>
  <si>
    <t>PFLUGERVILLE</t>
  </si>
  <si>
    <t>78660-5545</t>
  </si>
  <si>
    <t>Dec 4, 2015 6:47:54 AM PST</t>
  </si>
  <si>
    <t>103-4195732-7865822</t>
  </si>
  <si>
    <t>UNION</t>
  </si>
  <si>
    <t>63084-2702</t>
  </si>
  <si>
    <t>Dec 4, 2015 7:28:04 AM PST</t>
  </si>
  <si>
    <t>109-3238630-1027441</t>
  </si>
  <si>
    <t>APPLETON</t>
  </si>
  <si>
    <t>54915-4677</t>
  </si>
  <si>
    <t>Dec 4, 2015 7:51:58 AM PST</t>
  </si>
  <si>
    <t>110-7696584-5098601</t>
  </si>
  <si>
    <t>Loganville</t>
  </si>
  <si>
    <t>Dec 4, 2015 8:06:08 AM PST</t>
  </si>
  <si>
    <t>102-9765962-1428232</t>
  </si>
  <si>
    <t>21012-1947</t>
  </si>
  <si>
    <t>Dec 4, 2015 8:11:46 AM PST</t>
  </si>
  <si>
    <t>116-2688843-2338643</t>
  </si>
  <si>
    <t>STERLING HEIGHTS</t>
  </si>
  <si>
    <t>48310-5162</t>
  </si>
  <si>
    <t>Dec 4, 2015 8:23:30 AM PST</t>
  </si>
  <si>
    <t>107-6440586-8572228</t>
  </si>
  <si>
    <t>04103-2292</t>
  </si>
  <si>
    <t>Dec 4, 2015 8:57:24 AM PST</t>
  </si>
  <si>
    <t>112-4159580-4615432</t>
  </si>
  <si>
    <t>Prince George</t>
  </si>
  <si>
    <t>Dec 4, 2015 9:50:21 AM PST</t>
  </si>
  <si>
    <t>105-7123151-2184201</t>
  </si>
  <si>
    <t>ALABASTER</t>
  </si>
  <si>
    <t>35007-7537</t>
  </si>
  <si>
    <t>Dec 4, 2015 10:05:49 AM PST</t>
  </si>
  <si>
    <t>104-3441506-0789818</t>
  </si>
  <si>
    <t>Huntington</t>
  </si>
  <si>
    <t>01050-9763</t>
  </si>
  <si>
    <t>Dec 4, 2015 10:22:23 AM PST</t>
  </si>
  <si>
    <t>108-8177842-2065869</t>
  </si>
  <si>
    <t>UXBRIDGE</t>
  </si>
  <si>
    <t>01569-1221</t>
  </si>
  <si>
    <t>Dec 4, 2015 10:43:40 AM PST</t>
  </si>
  <si>
    <t>105-3170751-7262609</t>
  </si>
  <si>
    <t>VILLA PARK</t>
  </si>
  <si>
    <t>60181-3026</t>
  </si>
  <si>
    <t>Dec 4, 2015 11:29:10 AM PST</t>
  </si>
  <si>
    <t>108-9555824-4283428</t>
  </si>
  <si>
    <t>93720-1664</t>
  </si>
  <si>
    <t>Dec 4, 2015 11:33:17 AM PST</t>
  </si>
  <si>
    <t>108-7568653-2746652</t>
  </si>
  <si>
    <t>Greendale</t>
  </si>
  <si>
    <t>Dec 4, 2015 12:13:19 PM PST</t>
  </si>
  <si>
    <t>106-5587946-0197059</t>
  </si>
  <si>
    <t>Fayette</t>
  </si>
  <si>
    <t>65248-0029</t>
  </si>
  <si>
    <t>Dec 4, 2015 12:13:20 PM PST</t>
  </si>
  <si>
    <t>104-3077254-6149022</t>
  </si>
  <si>
    <t>Dec 4, 2015 12:25:45 PM PST</t>
  </si>
  <si>
    <t>111-9684404-5348234</t>
  </si>
  <si>
    <t>North Little Rock</t>
  </si>
  <si>
    <t>72116-4426</t>
  </si>
  <si>
    <t>Dec 4, 2015 12:45:01 PM PST</t>
  </si>
  <si>
    <t>110-5782301-9770646</t>
  </si>
  <si>
    <t>BURNT HILLS</t>
  </si>
  <si>
    <t>12027-9735</t>
  </si>
  <si>
    <t>Dec 4, 2015 1:47:02 PM PST</t>
  </si>
  <si>
    <t>113-6401487-5372243</t>
  </si>
  <si>
    <t>Dec 4, 2015 1:48:59 PM PST</t>
  </si>
  <si>
    <t>104-5734870-5685851</t>
  </si>
  <si>
    <t>Westtown</t>
  </si>
  <si>
    <t>10998-2602</t>
  </si>
  <si>
    <t>Dec 4, 2015 2:10:07 PM PST</t>
  </si>
  <si>
    <t>Dec 4, 2015 2:14:43 PM PST</t>
  </si>
  <si>
    <t>116-8412134-7848261</t>
  </si>
  <si>
    <t>28658-3134</t>
  </si>
  <si>
    <t>Dec 4, 2015 2:30:11 PM PST</t>
  </si>
  <si>
    <t>111-6202661-4696238</t>
  </si>
  <si>
    <t>BAYTOWN</t>
  </si>
  <si>
    <t>77521-2665</t>
  </si>
  <si>
    <t>Dec 4, 2015 2:39:49 PM PST</t>
  </si>
  <si>
    <t>116-0327202-4450638</t>
  </si>
  <si>
    <t>Dec 4, 2015 2:41:19 PM PST</t>
  </si>
  <si>
    <t>105-1461893-5543401</t>
  </si>
  <si>
    <t>49709-9246</t>
  </si>
  <si>
    <t>Dec 4, 2015 3:34:29 PM PST</t>
  </si>
  <si>
    <t>Dec 4, 2015 3:42:29 PM PST</t>
  </si>
  <si>
    <t>103-6701872-2833012</t>
  </si>
  <si>
    <t>MARION</t>
  </si>
  <si>
    <t>14505-9306</t>
  </si>
  <si>
    <t>Dec 4, 2015 3:43:19 PM PST</t>
  </si>
  <si>
    <t>105-6394680-3077047</t>
  </si>
  <si>
    <t>hawthorne</t>
  </si>
  <si>
    <t>Dec 4, 2015 3:51:50 PM PST</t>
  </si>
  <si>
    <t>104-3652801-8972261</t>
  </si>
  <si>
    <t>Hawthorn Woods</t>
  </si>
  <si>
    <t>60047-7539</t>
  </si>
  <si>
    <t>Dec 4, 2015 4:00:51 PM PST</t>
  </si>
  <si>
    <t>112-4889794-5438643</t>
  </si>
  <si>
    <t>BEDFORD</t>
  </si>
  <si>
    <t>03110-4719</t>
  </si>
  <si>
    <t>Dec 4, 2015 4:07:48 PM PST</t>
  </si>
  <si>
    <t>002-5665508-5638649</t>
  </si>
  <si>
    <t>Dec 4, 2015 4:28:22 PM PST</t>
  </si>
  <si>
    <t>113-6230862-1253853</t>
  </si>
  <si>
    <t>COUNCIL BLUFFS</t>
  </si>
  <si>
    <t>51501-6124</t>
  </si>
  <si>
    <t>Dec 4, 2015 4:29:42 PM PST</t>
  </si>
  <si>
    <t>106-3212985-1084256</t>
  </si>
  <si>
    <t>LAKE OSWEGO</t>
  </si>
  <si>
    <t>Dec 4, 2015 4:31:31 PM PST</t>
  </si>
  <si>
    <t>108-2723159-7013866</t>
  </si>
  <si>
    <t>Dec 4, 2015 4:51:05 PM PST</t>
  </si>
  <si>
    <t>104-7791503-0047458</t>
  </si>
  <si>
    <t>30328-3833</t>
  </si>
  <si>
    <t>Dec 4, 2015 5:00:48 PM PST</t>
  </si>
  <si>
    <t>Dec 4, 2015 5:12:59 PM PST</t>
  </si>
  <si>
    <t>102-8081515-7179426</t>
  </si>
  <si>
    <t>CANONSBURG</t>
  </si>
  <si>
    <t>15317-4927</t>
  </si>
  <si>
    <t>Dec 4, 2015 5:13:11 PM PST</t>
  </si>
  <si>
    <t>109-6074915-2431455</t>
  </si>
  <si>
    <t>NEWTON FALLS</t>
  </si>
  <si>
    <t>44444-9722</t>
  </si>
  <si>
    <t>Dec 4, 2015 5:29:34 PM PST</t>
  </si>
  <si>
    <t>106-5053823-9861037</t>
  </si>
  <si>
    <t>23229-5929</t>
  </si>
  <si>
    <t>Dec 4, 2015 5:36:11 PM PST</t>
  </si>
  <si>
    <t>107-8323242-7209846</t>
  </si>
  <si>
    <t>LA GRANGE</t>
  </si>
  <si>
    <t>60525-2544</t>
  </si>
  <si>
    <t>Dec 4, 2015 5:41:46 PM PST</t>
  </si>
  <si>
    <t>114-9003638-2846667</t>
  </si>
  <si>
    <t>19446-4769</t>
  </si>
  <si>
    <t>Dec 4, 2015 5:45:45 PM PST</t>
  </si>
  <si>
    <t>106-6422985-4153842</t>
  </si>
  <si>
    <t>Norwood</t>
  </si>
  <si>
    <t>Dec 4, 2015 5:52:11 PM PST</t>
  </si>
  <si>
    <t>115-0165067-5246618</t>
  </si>
  <si>
    <t>08830-3032</t>
  </si>
  <si>
    <t>Dec 4, 2015 6:02:46 PM PST</t>
  </si>
  <si>
    <t>113-5766494-0214623</t>
  </si>
  <si>
    <t>SELAH</t>
  </si>
  <si>
    <t>98942-9409</t>
  </si>
  <si>
    <t>Dec 4, 2015 6:02:52 PM PST</t>
  </si>
  <si>
    <t>109-8031488-7496265</t>
  </si>
  <si>
    <t>35244-5462</t>
  </si>
  <si>
    <t>Dec 4, 2015 6:05:40 PM PST</t>
  </si>
  <si>
    <t>104-1608515-8033834</t>
  </si>
  <si>
    <t>Port Charlotte</t>
  </si>
  <si>
    <t>33981-5150</t>
  </si>
  <si>
    <t>Dec 4, 2015 6:15:46 PM PST</t>
  </si>
  <si>
    <t>109-8268595-6741836</t>
  </si>
  <si>
    <t>45103-1134</t>
  </si>
  <si>
    <t>Dec 4, 2015 6:36:10 PM PST</t>
  </si>
  <si>
    <t>110-8619086-0118665</t>
  </si>
  <si>
    <t>Bloomingdale</t>
  </si>
  <si>
    <t>Dec 4, 2015 6:56:48 PM PST</t>
  </si>
  <si>
    <t>108-6423512-1885812</t>
  </si>
  <si>
    <t>77008-4055</t>
  </si>
  <si>
    <t>Dec 4, 2015 7:17:06 PM PST</t>
  </si>
  <si>
    <t>110-3567668-9022668</t>
  </si>
  <si>
    <t>EAST AMHERST</t>
  </si>
  <si>
    <t>14051-1988</t>
  </si>
  <si>
    <t>Dec 4, 2015 7:32:28 PM PST</t>
  </si>
  <si>
    <t>103-9162300-5296214</t>
  </si>
  <si>
    <t>78681-2457</t>
  </si>
  <si>
    <t>Dec 4, 2015 8:29:30 PM PST</t>
  </si>
  <si>
    <t>114-8391008-5104232</t>
  </si>
  <si>
    <t>hillsborough</t>
  </si>
  <si>
    <t>Dec 4, 2015 8:36:15 PM PST</t>
  </si>
  <si>
    <t>002-8006257-5233047</t>
  </si>
  <si>
    <t>LAGRANGE</t>
  </si>
  <si>
    <t>44050-9683</t>
  </si>
  <si>
    <t>Dec 4, 2015 9:04:00 PM PST</t>
  </si>
  <si>
    <t>113-1327561-2465866</t>
  </si>
  <si>
    <t>95843-5225</t>
  </si>
  <si>
    <t>Dec 4, 2015 9:25:05 PM PST</t>
  </si>
  <si>
    <t>110-9529497-9533844</t>
  </si>
  <si>
    <t>Dec 4, 2015 9:29:43 PM PST</t>
  </si>
  <si>
    <t>109-7059137-5135420</t>
  </si>
  <si>
    <t>PORT JERVIS</t>
  </si>
  <si>
    <t>12771-3571</t>
  </si>
  <si>
    <t>Dec 4, 2015 9:30:33 PM PST</t>
  </si>
  <si>
    <t>107-9119537-0001857</t>
  </si>
  <si>
    <t>SAINT AMANT</t>
  </si>
  <si>
    <t>70774-3029</t>
  </si>
  <si>
    <t>Dec 4, 2015 9:44:37 PM PST</t>
  </si>
  <si>
    <t>110-0637030-3655464</t>
  </si>
  <si>
    <t>GRAND RAPIDS</t>
  </si>
  <si>
    <t>49534-2297</t>
  </si>
  <si>
    <t>Dec 4, 2015 10:33:09 PM PST</t>
  </si>
  <si>
    <t>115-5153672-1383438</t>
  </si>
  <si>
    <t>TUCKER</t>
  </si>
  <si>
    <t>30084-7411</t>
  </si>
  <si>
    <t>Dec 4, 2015 10:45:54 PM PST</t>
  </si>
  <si>
    <t>103-5328122-3580236</t>
  </si>
  <si>
    <t>NORTH MIAMI</t>
  </si>
  <si>
    <t>33161-4664</t>
  </si>
  <si>
    <t>Dec 4, 2015 11:01:01 PM PST</t>
  </si>
  <si>
    <t>103-8748772-6874640</t>
  </si>
  <si>
    <t>HOBE SOUND</t>
  </si>
  <si>
    <t>33455-3416</t>
  </si>
  <si>
    <t>Dec 4, 2015 11:01:34 PM PST</t>
  </si>
  <si>
    <t>113-3439400-4914610</t>
  </si>
  <si>
    <t>Pasadena</t>
  </si>
  <si>
    <t>Dec 4, 2015 11:11:06 PM PST</t>
  </si>
  <si>
    <t>114-0113962-7501802</t>
  </si>
  <si>
    <t>Mclean</t>
  </si>
  <si>
    <t>Dec 4, 2015 11:17:01 PM PST</t>
  </si>
  <si>
    <t>109-4685433-3370603</t>
  </si>
  <si>
    <t>MIDDLEVILLE</t>
  </si>
  <si>
    <t>49333-9732</t>
  </si>
  <si>
    <t>Dec 4, 2015 11:17:56 PM PST</t>
  </si>
  <si>
    <t>108-4622439-2465806</t>
  </si>
  <si>
    <t>Sherman oaks</t>
  </si>
  <si>
    <t>Dec 4, 2015 11:18:13 PM PST</t>
  </si>
  <si>
    <t>106-8059763-8180212</t>
  </si>
  <si>
    <t>Howell</t>
  </si>
  <si>
    <t>Dec 4, 2015 11:19:17 PM PST</t>
  </si>
  <si>
    <t>102-4298520-7144245</t>
  </si>
  <si>
    <t>MATTAWAN</t>
  </si>
  <si>
    <t>49071-9553</t>
  </si>
  <si>
    <t>Dec 4, 2015 11:23:51 PM PST</t>
  </si>
  <si>
    <t>105-0754444-7249850</t>
  </si>
  <si>
    <t>NEW BOSTON</t>
  </si>
  <si>
    <t>03070-3729</t>
  </si>
  <si>
    <t>Dec 4, 2015 11:26:06 PM PST</t>
  </si>
  <si>
    <t>106-2148089-6841848</t>
  </si>
  <si>
    <t>Merrimack</t>
  </si>
  <si>
    <t>Dec 4, 2015 11:35:33 PM PST</t>
  </si>
  <si>
    <t>115-5899078-9821050</t>
  </si>
  <si>
    <t>WEST BRIDGEWATER</t>
  </si>
  <si>
    <t>Dec 4, 2015 11:38:07 PM PST</t>
  </si>
  <si>
    <t>111-0236242-3622664</t>
  </si>
  <si>
    <t>02532-5684</t>
  </si>
  <si>
    <t>Dec 4, 2015 11:44:51 PM PST</t>
  </si>
  <si>
    <t>112-4664023-7728206</t>
  </si>
  <si>
    <t>12180-8426</t>
  </si>
  <si>
    <t>Dec 5, 2015 12:34:42 AM PST</t>
  </si>
  <si>
    <t>103-5600202-8621009</t>
  </si>
  <si>
    <t>WESTWOOD</t>
  </si>
  <si>
    <t>02090-3314</t>
  </si>
  <si>
    <t>Dec 5, 2015 12:45:04 AM PST</t>
  </si>
  <si>
    <t>002-7592929-4636261</t>
  </si>
  <si>
    <t>fountain</t>
  </si>
  <si>
    <t>co</t>
  </si>
  <si>
    <t>Dec 5, 2015 12:45:29 AM PST</t>
  </si>
  <si>
    <t>109-9812776-9586604</t>
  </si>
  <si>
    <t>Dec 5, 2015 1:03:31 AM PST</t>
  </si>
  <si>
    <t>103-0782579-2261001</t>
  </si>
  <si>
    <t>Canonsburg</t>
  </si>
  <si>
    <t>Dec 5, 2015 1:24:05 AM PST</t>
  </si>
  <si>
    <t>113-2893874-9786626</t>
  </si>
  <si>
    <t>BUZZARDS BAY</t>
  </si>
  <si>
    <t>02532-2326</t>
  </si>
  <si>
    <t>Dec 5, 2015 1:28:46 AM PST</t>
  </si>
  <si>
    <t>111-1309301-1022622</t>
  </si>
  <si>
    <t>WILLIAMSTOWN</t>
  </si>
  <si>
    <t>08094-3892</t>
  </si>
  <si>
    <t>Dec 5, 2015 1:29:31 AM PST</t>
  </si>
  <si>
    <t>002-3447109-1017031</t>
  </si>
  <si>
    <t>WHITEHALL</t>
  </si>
  <si>
    <t>18052-3983</t>
  </si>
  <si>
    <t>Dec 5, 2015 1:30:20 AM PST</t>
  </si>
  <si>
    <t>112-3921711-1549054</t>
  </si>
  <si>
    <t>CLINTON</t>
  </si>
  <si>
    <t>01510-1020</t>
  </si>
  <si>
    <t>Dec 5, 2015 2:19:58 AM PST</t>
  </si>
  <si>
    <t>102-1155799-7492244</t>
  </si>
  <si>
    <t>Dec 5, 2015 2:21:30 AM PST</t>
  </si>
  <si>
    <t>109-5857570-2776224</t>
  </si>
  <si>
    <t>MURRIETA</t>
  </si>
  <si>
    <t>92563-7359</t>
  </si>
  <si>
    <t>Dec 5, 2015 2:40:41 AM PST</t>
  </si>
  <si>
    <t>102-6454179-9008204</t>
  </si>
  <si>
    <t>FAIRVIEW</t>
  </si>
  <si>
    <t>07022-1121</t>
  </si>
  <si>
    <t>Dec 5, 2015 3:03:56 AM PST</t>
  </si>
  <si>
    <t>113-1106636-0680225</t>
  </si>
  <si>
    <t>64110-2777</t>
  </si>
  <si>
    <t>Dec 5, 2015 4:14:53 AM PST</t>
  </si>
  <si>
    <t>115-9857206-2589043</t>
  </si>
  <si>
    <t>Post Falls</t>
  </si>
  <si>
    <t>Dec 5, 2015 4:31:06 AM PST</t>
  </si>
  <si>
    <t>102-8219261-9786665</t>
  </si>
  <si>
    <t>11743-2203</t>
  </si>
  <si>
    <t>Dec 5, 2015 5:46:55 AM PST</t>
  </si>
  <si>
    <t>113-7469015-9547440</t>
  </si>
  <si>
    <t>Rockford</t>
  </si>
  <si>
    <t>Dec 5, 2015 6:32:15 AM PST</t>
  </si>
  <si>
    <t>112-8861197-5334664</t>
  </si>
  <si>
    <t>Thousand Oaks</t>
  </si>
  <si>
    <t>91360-2139</t>
  </si>
  <si>
    <t>Dec 5, 2015 6:46:49 AM PST</t>
  </si>
  <si>
    <t>112-5159475-2784255</t>
  </si>
  <si>
    <t>Lake worth</t>
  </si>
  <si>
    <t>Dec 5, 2015 7:13:16 AM PST</t>
  </si>
  <si>
    <t>107-4922362-1639468</t>
  </si>
  <si>
    <t>VALLEY</t>
  </si>
  <si>
    <t>68064-7603</t>
  </si>
  <si>
    <t>Dec 5, 2015 7:39:48 AM PST</t>
  </si>
  <si>
    <t>108-7354482-9405023</t>
  </si>
  <si>
    <t>WEST GROVE</t>
  </si>
  <si>
    <t>19390-9009</t>
  </si>
  <si>
    <t>Dec 5, 2015 7:54:50 AM PST</t>
  </si>
  <si>
    <t>111-4840666-7708216</t>
  </si>
  <si>
    <t>CROWN POINT</t>
  </si>
  <si>
    <t>46307-8736</t>
  </si>
  <si>
    <t>Dec 5, 2015 8:14:49 AM PST</t>
  </si>
  <si>
    <t>109-7651429-9655451</t>
  </si>
  <si>
    <t>94158-1735</t>
  </si>
  <si>
    <t>Dec 5, 2015 8:22:14 AM PST</t>
  </si>
  <si>
    <t>109-6564886-9658658</t>
  </si>
  <si>
    <t>RICHMOND HILL</t>
  </si>
  <si>
    <t>31324-4435</t>
  </si>
  <si>
    <t>Dec 5, 2015 8:48:56 AM PST</t>
  </si>
  <si>
    <t>112-0549320-6881840</t>
  </si>
  <si>
    <t>02021-2843</t>
  </si>
  <si>
    <t>Dec 5, 2015 8:52:22 AM PST</t>
  </si>
  <si>
    <t>002-6109388-2692237</t>
  </si>
  <si>
    <t>Baker</t>
  </si>
  <si>
    <t>Dec 5, 2015 9:01:53 AM PST</t>
  </si>
  <si>
    <t>104-2239784-5868235</t>
  </si>
  <si>
    <t>Hilliard</t>
  </si>
  <si>
    <t>Dec 5, 2015 9:12:36 AM PST</t>
  </si>
  <si>
    <t>112-7078186-1194612</t>
  </si>
  <si>
    <t>CLINTON TWP</t>
  </si>
  <si>
    <t>48036-2424</t>
  </si>
  <si>
    <t>Dec 5, 2015 9:16:36 AM PST</t>
  </si>
  <si>
    <t>002-8733774-2858618</t>
  </si>
  <si>
    <t>COTTAGE GROVE</t>
  </si>
  <si>
    <t>55016-4173</t>
  </si>
  <si>
    <t>Dec 5, 2015 9:20:42 AM PST</t>
  </si>
  <si>
    <t>114-2943480-3901033</t>
  </si>
  <si>
    <t>Dec 5, 2015 9:31:27 AM PST</t>
  </si>
  <si>
    <t>105-4616698-3470668</t>
  </si>
  <si>
    <t>NEWINGTON</t>
  </si>
  <si>
    <t>06111-2622</t>
  </si>
  <si>
    <t>Dec 5, 2015 9:34:46 AM PST</t>
  </si>
  <si>
    <t>116-7635794-4662659</t>
  </si>
  <si>
    <t>Lake Forest</t>
  </si>
  <si>
    <t>Dec 5, 2015 10:30:19 AM PST</t>
  </si>
  <si>
    <t>107-6764803-5972210</t>
  </si>
  <si>
    <t>46131-1084</t>
  </si>
  <si>
    <t>Dec 5, 2015 10:45:48 AM PST</t>
  </si>
  <si>
    <t>106-3533444-1749862</t>
  </si>
  <si>
    <t>HAMILTON SQUARE</t>
  </si>
  <si>
    <t>08690-1301</t>
  </si>
  <si>
    <t>Dec 5, 2015 10:50:50 AM PST</t>
  </si>
  <si>
    <t>106-3228517-3160243</t>
  </si>
  <si>
    <t>PERKIOMENVILLE</t>
  </si>
  <si>
    <t>18074-9675</t>
  </si>
  <si>
    <t>Dec 5, 2015 11:10:48 AM PST</t>
  </si>
  <si>
    <t>109-9435808-4154638</t>
  </si>
  <si>
    <t>Atwater</t>
  </si>
  <si>
    <t>Dec 5, 2015 11:11:11 AM PST</t>
  </si>
  <si>
    <t>111-0520757-8289824</t>
  </si>
  <si>
    <t>78704-2705</t>
  </si>
  <si>
    <t>Dec 5, 2015 12:29:39 PM PST</t>
  </si>
  <si>
    <t>109-2324136-1424245</t>
  </si>
  <si>
    <t>63017-7247</t>
  </si>
  <si>
    <t>Dec 5, 2015 12:29:53 PM PST</t>
  </si>
  <si>
    <t>104-5264885-2829059</t>
  </si>
  <si>
    <t>23235-1940</t>
  </si>
  <si>
    <t>Dec 5, 2015 12:57:34 PM PST</t>
  </si>
  <si>
    <t>109-9535944-0794669</t>
  </si>
  <si>
    <t>67205-2411</t>
  </si>
  <si>
    <t>Dec 5, 2015 1:00:42 PM PST</t>
  </si>
  <si>
    <t>103-8954224-7076220</t>
  </si>
  <si>
    <t>19701-4004</t>
  </si>
  <si>
    <t>Dec 5, 2015 1:26:04 PM PST</t>
  </si>
  <si>
    <t>105-2897171-8409056</t>
  </si>
  <si>
    <t>HAZARD</t>
  </si>
  <si>
    <t>41701-5352</t>
  </si>
  <si>
    <t>Dec 5, 2015 1:29:23 PM PST</t>
  </si>
  <si>
    <t>107-8812319-6573803</t>
  </si>
  <si>
    <t>Rome</t>
  </si>
  <si>
    <t>Dec 5, 2015 2:00:32 PM PST</t>
  </si>
  <si>
    <t>112-7185533-2497029</t>
  </si>
  <si>
    <t>Astoria</t>
  </si>
  <si>
    <t>Dec 5, 2015 2:03:06 PM PST</t>
  </si>
  <si>
    <t>Dec 5, 2015 2:14:53 PM PST</t>
  </si>
  <si>
    <t>102-2527030-9318605</t>
  </si>
  <si>
    <t>St. Francis</t>
  </si>
  <si>
    <t>Wisconsin</t>
  </si>
  <si>
    <t>Dec 5, 2015 2:29:32 PM PST</t>
  </si>
  <si>
    <t>002-7315292-0578659</t>
  </si>
  <si>
    <t>Columbus</t>
  </si>
  <si>
    <t>43214-1522</t>
  </si>
  <si>
    <t>Dec 5, 2015 2:33:00 PM PST</t>
  </si>
  <si>
    <t>106-3501429-4086636</t>
  </si>
  <si>
    <t>Springfield</t>
  </si>
  <si>
    <t>missouri</t>
  </si>
  <si>
    <t>Dec 5, 2015 2:42:43 PM PST</t>
  </si>
  <si>
    <t>112-1837364-6246669</t>
  </si>
  <si>
    <t>Dec 5, 2015 2:47:48 PM PST</t>
  </si>
  <si>
    <t>002-4592400-3233031</t>
  </si>
  <si>
    <t>BELLEFONTE</t>
  </si>
  <si>
    <t>16823-2559</t>
  </si>
  <si>
    <t>Dec 5, 2015 2:55:01 PM PST</t>
  </si>
  <si>
    <t>Dec 5, 2015 3:33:58 PM PST</t>
  </si>
  <si>
    <t>111-1182007-4224237</t>
  </si>
  <si>
    <t>NORTH SPRINGFIELD</t>
  </si>
  <si>
    <t>05150-9743</t>
  </si>
  <si>
    <t>Dec 5, 2015 3:42:50 PM PST</t>
  </si>
  <si>
    <t>115-8527624-6109019</t>
  </si>
  <si>
    <t>Jeffersonville</t>
  </si>
  <si>
    <t>Dec 5, 2015 4:06:08 PM PST</t>
  </si>
  <si>
    <t>103-8513772-0466646</t>
  </si>
  <si>
    <t>98056-2447</t>
  </si>
  <si>
    <t>Dec 5, 2015 4:28:24 PM PST</t>
  </si>
  <si>
    <t>103-0475119-2489056</t>
  </si>
  <si>
    <t>woodhaven</t>
  </si>
  <si>
    <t>Dec 5, 2015 4:31:51 PM PST</t>
  </si>
  <si>
    <t>105-4019348-3944266</t>
  </si>
  <si>
    <t>TEMPE</t>
  </si>
  <si>
    <t>85283-3013</t>
  </si>
  <si>
    <t>Dec 5, 2015 5:10:09 PM PST</t>
  </si>
  <si>
    <t>104-2143544-9167413</t>
  </si>
  <si>
    <t>34287-5143</t>
  </si>
  <si>
    <t>Dec 5, 2015 5:48:03 PM PST</t>
  </si>
  <si>
    <t>107-9975338-4424206</t>
  </si>
  <si>
    <t>SPRINGFIELD</t>
  </si>
  <si>
    <t>37172-7402</t>
  </si>
  <si>
    <t>Dec 5, 2015 6:08:34 PM PST</t>
  </si>
  <si>
    <t>111-7421571-2063448</t>
  </si>
  <si>
    <t>GREENBRIER</t>
  </si>
  <si>
    <t>37073-5396</t>
  </si>
  <si>
    <t>Dec 5, 2015 6:23:49 PM PST</t>
  </si>
  <si>
    <t>107-1662994-5787463</t>
  </si>
  <si>
    <t>07030-9403</t>
  </si>
  <si>
    <t>Dec 5, 2015 8:16:30 PM PST</t>
  </si>
  <si>
    <t>107-3423640-7544241</t>
  </si>
  <si>
    <t>VAIL</t>
  </si>
  <si>
    <t>85641-6471</t>
  </si>
  <si>
    <t>Dec 5, 2015 8:24:52 PM PST</t>
  </si>
  <si>
    <t>116-7027265-7605055</t>
  </si>
  <si>
    <t>WEST SACRAMENTO</t>
  </si>
  <si>
    <t>95691-3087</t>
  </si>
  <si>
    <t>Dec 5, 2015 8:27:31 PM PST</t>
  </si>
  <si>
    <t>106-6997369-6149020</t>
  </si>
  <si>
    <t>78701-3798</t>
  </si>
  <si>
    <t>Dec 5, 2015 8:52:02 PM PST</t>
  </si>
  <si>
    <t>109-6596281-0050633</t>
  </si>
  <si>
    <t>STRATFORD</t>
  </si>
  <si>
    <t>08084-1715</t>
  </si>
  <si>
    <t>Dec 5, 2015 9:01:34 PM PST</t>
  </si>
  <si>
    <t>112-2910644-3647425</t>
  </si>
  <si>
    <t>30342-4516</t>
  </si>
  <si>
    <t>Dec 5, 2015 9:05:19 PM PST</t>
  </si>
  <si>
    <t>104-5215843-9280210</t>
  </si>
  <si>
    <t>MARYSVILLE</t>
  </si>
  <si>
    <t>43040-1298</t>
  </si>
  <si>
    <t>Dec 5, 2015 9:42:01 PM PST</t>
  </si>
  <si>
    <t>111-7496395-7761064</t>
  </si>
  <si>
    <t>ODON</t>
  </si>
  <si>
    <t>47562-1228</t>
  </si>
  <si>
    <t>Dec 5, 2015 9:48:15 PM PST</t>
  </si>
  <si>
    <t>102-1447139-0787417</t>
  </si>
  <si>
    <t>01810-4213</t>
  </si>
  <si>
    <t>Dec 5, 2015 11:01:33 PM PST</t>
  </si>
  <si>
    <t>112-6514179-0245849</t>
  </si>
  <si>
    <t>Dec 5, 2015 11:13:39 PM PST</t>
  </si>
  <si>
    <t>102-0230356-5259447</t>
  </si>
  <si>
    <t>STANFORDVILLE</t>
  </si>
  <si>
    <t>12581-5636</t>
  </si>
  <si>
    <t>Dec 5, 2015 11:44:36 PM PST</t>
  </si>
  <si>
    <t>105-9351278-7474616</t>
  </si>
  <si>
    <t>LOS ALAMITOS</t>
  </si>
  <si>
    <t>90720-3088</t>
  </si>
  <si>
    <t>Dec 5, 2015 11:47:34 PM PST</t>
  </si>
  <si>
    <t>108-0934493-8545832</t>
  </si>
  <si>
    <t>Dec 6, 2015 12:45:13 AM PST</t>
  </si>
  <si>
    <t>116-5402383-9197032</t>
  </si>
  <si>
    <t>Dec 6, 2015 12:47:41 AM PST</t>
  </si>
  <si>
    <t>109-7749266-2049020</t>
  </si>
  <si>
    <t>Anchorage</t>
  </si>
  <si>
    <t>99515-2411</t>
  </si>
  <si>
    <t>Dec 6, 2015 1:21:44 AM PST</t>
  </si>
  <si>
    <t>107-8774073-5920253</t>
  </si>
  <si>
    <t>92563-6299</t>
  </si>
  <si>
    <t>Dec 6, 2015 1:24:46 AM PST</t>
  </si>
  <si>
    <t>103-1898736-3055460</t>
  </si>
  <si>
    <t>Acton</t>
  </si>
  <si>
    <t>01720-5342</t>
  </si>
  <si>
    <t>Dec 6, 2015 1:29:39 AM PST</t>
  </si>
  <si>
    <t>116-9221255-5125862</t>
  </si>
  <si>
    <t>19904-2688</t>
  </si>
  <si>
    <t>Dec 6, 2015 2:10:35 AM PST</t>
  </si>
  <si>
    <t>111-4519256-4238661</t>
  </si>
  <si>
    <t>BOLINGBROOK</t>
  </si>
  <si>
    <t>60490-3287</t>
  </si>
  <si>
    <t>Dec 6, 2015 3:13:36 AM PST</t>
  </si>
  <si>
    <t>114-2960212-8621059</t>
  </si>
  <si>
    <t>JUNCTION CITY</t>
  </si>
  <si>
    <t>66441-2866</t>
  </si>
  <si>
    <t>Dec 6, 2015 4:38:18 AM PST</t>
  </si>
  <si>
    <t>104-7674180-7233020</t>
  </si>
  <si>
    <t>73013-1297</t>
  </si>
  <si>
    <t>Dec 6, 2015 5:43:52 AM PST</t>
  </si>
  <si>
    <t>116-4327886-7953067</t>
  </si>
  <si>
    <t>94114-3916</t>
  </si>
  <si>
    <t>Dec 6, 2015 6:01:41 AM PST</t>
  </si>
  <si>
    <t>105-1525304-6768267</t>
  </si>
  <si>
    <t>ARVADA</t>
  </si>
  <si>
    <t>80005-4446</t>
  </si>
  <si>
    <t>Dec 6, 2015 6:03:51 AM PST</t>
  </si>
  <si>
    <t>108-6618176-1424208</t>
  </si>
  <si>
    <t>LYONS</t>
  </si>
  <si>
    <t>80540-8280</t>
  </si>
  <si>
    <t>Dec 6, 2015 6:33:42 AM PST</t>
  </si>
  <si>
    <t>106-7975000-8756214</t>
  </si>
  <si>
    <t>39746-9649</t>
  </si>
  <si>
    <t>Dec 6, 2015 8:03:27 AM PST</t>
  </si>
  <si>
    <t>104-0605366-6009015</t>
  </si>
  <si>
    <t>78041-1998</t>
  </si>
  <si>
    <t>Dec 6, 2015 8:06:46 AM PST</t>
  </si>
  <si>
    <t>111-2278081-5546619</t>
  </si>
  <si>
    <t>KIMBERLY</t>
  </si>
  <si>
    <t>83341-0445</t>
  </si>
  <si>
    <t>Dec 6, 2015 8:07:42 AM PST</t>
  </si>
  <si>
    <t>116-0191269-8038601</t>
  </si>
  <si>
    <t>60043-1107</t>
  </si>
  <si>
    <t>Dec 6, 2015 8:08:21 AM PST</t>
  </si>
  <si>
    <t>110-2129091-4440209</t>
  </si>
  <si>
    <t>LaPorte City</t>
  </si>
  <si>
    <t>Dec 6, 2015 8:19:08 AM PST</t>
  </si>
  <si>
    <t>106-5801049-8033002</t>
  </si>
  <si>
    <t>SAN JUAN</t>
  </si>
  <si>
    <t>78589-4964</t>
  </si>
  <si>
    <t>Dec 6, 2015 9:20:11 AM PST</t>
  </si>
  <si>
    <t>116-5076306-7365855</t>
  </si>
  <si>
    <t>MILLERSVILLE</t>
  </si>
  <si>
    <t>21108-1485</t>
  </si>
  <si>
    <t>Dec 6, 2015 10:31:55 AM PST</t>
  </si>
  <si>
    <t>112-7976812-4322664</t>
  </si>
  <si>
    <t>HUBERTUS</t>
  </si>
  <si>
    <t>WISCONSIN</t>
  </si>
  <si>
    <t>53033-9640</t>
  </si>
  <si>
    <t>Dec 6, 2015 11:02:02 AM PST</t>
  </si>
  <si>
    <t>111-3380957-9827403</t>
  </si>
  <si>
    <t>Dec 6, 2015 11:02:31 AM PST</t>
  </si>
  <si>
    <t>106-0329697-2829060</t>
  </si>
  <si>
    <t>NESQUEHONING</t>
  </si>
  <si>
    <t>18240-1002</t>
  </si>
  <si>
    <t>Dec 6, 2015 11:43:45 AM PST</t>
  </si>
  <si>
    <t>113-4975424-0060210</t>
  </si>
  <si>
    <t>MISSISSIPPI</t>
  </si>
  <si>
    <t>38948-2321</t>
  </si>
  <si>
    <t>Dec 6, 2015 12:00:24 PM PST</t>
  </si>
  <si>
    <t>Dec 6, 2015 12:02:52 PM PST</t>
  </si>
  <si>
    <t>105-1031514-0974647</t>
  </si>
  <si>
    <t>KEW GARDENS</t>
  </si>
  <si>
    <t>11415-2415</t>
  </si>
  <si>
    <t>Dec 6, 2015 12:19:32 PM PST</t>
  </si>
  <si>
    <t>109-4129992-9765813</t>
  </si>
  <si>
    <t>Coral springs</t>
  </si>
  <si>
    <t>33067-2874</t>
  </si>
  <si>
    <t>Dec 6, 2015 12:25:24 PM PST</t>
  </si>
  <si>
    <t>104-9778451-4945845</t>
  </si>
  <si>
    <t>MARIONVILLE</t>
  </si>
  <si>
    <t>65705-8569</t>
  </si>
  <si>
    <t>Dec 6, 2015 12:35:18 PM PST</t>
  </si>
  <si>
    <t>110-3137748-4372225</t>
  </si>
  <si>
    <t>NORTH ADAMS</t>
  </si>
  <si>
    <t>01247-4120</t>
  </si>
  <si>
    <t>Dec 6, 2015 2:45:20 PM PST</t>
  </si>
  <si>
    <t>106-0568437-4409824</t>
  </si>
  <si>
    <t>shirley</t>
  </si>
  <si>
    <t>Dec 6, 2015 3:02:03 PM PST</t>
  </si>
  <si>
    <t>103-0979649-1782621</t>
  </si>
  <si>
    <t>MINOT</t>
  </si>
  <si>
    <t>NORTH DAKOTA</t>
  </si>
  <si>
    <t>58703-1793</t>
  </si>
  <si>
    <t>Dec 6, 2015 3:07:51 PM PST</t>
  </si>
  <si>
    <t>111-0692511-0567437</t>
  </si>
  <si>
    <t>37919-6702</t>
  </si>
  <si>
    <t>Dec 6, 2015 3:11:29 PM PST</t>
  </si>
  <si>
    <t>102-0569539-2414608</t>
  </si>
  <si>
    <t>Dec 6, 2015 3:39:49 PM PST</t>
  </si>
  <si>
    <t>110-5312917-9451417</t>
  </si>
  <si>
    <t>BUFFALO GROVE</t>
  </si>
  <si>
    <t>60089-1538</t>
  </si>
  <si>
    <t>Dec 6, 2015 4:19:43 PM PST</t>
  </si>
  <si>
    <t>103-7963405-0524235</t>
  </si>
  <si>
    <t>Pemberville</t>
  </si>
  <si>
    <t>43450-9858</t>
  </si>
  <si>
    <t>Dec 6, 2015 5:03:12 PM PST</t>
  </si>
  <si>
    <t>102-5003461-9857060</t>
  </si>
  <si>
    <t>RANCHO CORDOVA</t>
  </si>
  <si>
    <t>95742-6228</t>
  </si>
  <si>
    <t>Dec 6, 2015 6:15:55 PM PST</t>
  </si>
  <si>
    <t>105-6645901-0899422</t>
  </si>
  <si>
    <t>22312-3915</t>
  </si>
  <si>
    <t>Dec 6, 2015 7:04:00 PM PST</t>
  </si>
  <si>
    <t>114-6379882-9385009</t>
  </si>
  <si>
    <t>33445-7036</t>
  </si>
  <si>
    <t>Dec 6, 2015 7:41:01 PM PST</t>
  </si>
  <si>
    <t>109-6454212-6797849</t>
  </si>
  <si>
    <t>SEVIERVILLE</t>
  </si>
  <si>
    <t>37876-0492</t>
  </si>
  <si>
    <t>Dec 6, 2015 8:22:23 PM PST</t>
  </si>
  <si>
    <t>102-4695429-4956213</t>
  </si>
  <si>
    <t>07076-2720</t>
  </si>
  <si>
    <t>Dec 6, 2015 8:44:08 PM PST</t>
  </si>
  <si>
    <t>116-3862500-2854641</t>
  </si>
  <si>
    <t>UPTON</t>
  </si>
  <si>
    <t>WY</t>
  </si>
  <si>
    <t>82730-8313</t>
  </si>
  <si>
    <t>Dec 6, 2015 11:46:21 PM PST</t>
  </si>
  <si>
    <t>104-8537759-1158640</t>
  </si>
  <si>
    <t>Bronxville</t>
  </si>
  <si>
    <t>Dec 6, 2015 11:46:24 PM PST</t>
  </si>
  <si>
    <t>104-2920694-3902628</t>
  </si>
  <si>
    <t>Dec 6, 2015 11:57:45 PM PST</t>
  </si>
  <si>
    <t>111-5757839-3773019</t>
  </si>
  <si>
    <t>WARRENSBURG</t>
  </si>
  <si>
    <t>64093-2221</t>
  </si>
  <si>
    <t>Dec 7, 2015 12:05:55 AM PST</t>
  </si>
  <si>
    <t>110-1303717-4590609</t>
  </si>
  <si>
    <t>80109-2862</t>
  </si>
  <si>
    <t>Dec 7, 2015 12:17:04 AM PST</t>
  </si>
  <si>
    <t>114-2036634-6905048</t>
  </si>
  <si>
    <t>Gig Harbor</t>
  </si>
  <si>
    <t>Dec 7, 2015 12:26:42 AM PST</t>
  </si>
  <si>
    <t>112-8107866-8614646</t>
  </si>
  <si>
    <t>Dec 7, 2015 12:33:24 AM PST</t>
  </si>
  <si>
    <t>112-7905488-7310652</t>
  </si>
  <si>
    <t>DERWOOD</t>
  </si>
  <si>
    <t>20855-1737</t>
  </si>
  <si>
    <t>Dec 7, 2015 12:54:26 AM PST</t>
  </si>
  <si>
    <t>Dec 7, 2015 2:14:17 AM PST</t>
  </si>
  <si>
    <t>110-1586959-6197804</t>
  </si>
  <si>
    <t>92596-8318</t>
  </si>
  <si>
    <t>Dec 7, 2015 2:15:02 AM PST</t>
  </si>
  <si>
    <t>109-0083309-3839402</t>
  </si>
  <si>
    <t>92130-8699</t>
  </si>
  <si>
    <t>Dec 7, 2015 2:31:08 AM PST</t>
  </si>
  <si>
    <t>113-9079478-1195413</t>
  </si>
  <si>
    <t>Bunkie</t>
  </si>
  <si>
    <t>La</t>
  </si>
  <si>
    <t>Dec 7, 2015 4:16:32 AM PST</t>
  </si>
  <si>
    <t>109-3742522-9806603</t>
  </si>
  <si>
    <t>Decorah</t>
  </si>
  <si>
    <t>52101-1267</t>
  </si>
  <si>
    <t>Dec 7, 2015 4:17:02 AM PST</t>
  </si>
  <si>
    <t>102-1811623-5781016</t>
  </si>
  <si>
    <t>Fiskdale</t>
  </si>
  <si>
    <t>01518-1005</t>
  </si>
  <si>
    <t>Dec 7, 2015 5:33:24 AM PST</t>
  </si>
  <si>
    <t>113-2552413-9749804</t>
  </si>
  <si>
    <t>EASTON</t>
  </si>
  <si>
    <t>18045-2544</t>
  </si>
  <si>
    <t>Dec 7, 2015 5:37:47 AM PST</t>
  </si>
  <si>
    <t>102-3994211-0486660</t>
  </si>
  <si>
    <t>OLYPHANT</t>
  </si>
  <si>
    <t>18447-1760</t>
  </si>
  <si>
    <t>Dec 7, 2015 5:38:12 AM PST</t>
  </si>
  <si>
    <t>103-1714233-1400202</t>
  </si>
  <si>
    <t>Dec 7, 2015 5:38:34 AM PST</t>
  </si>
  <si>
    <t>104-6499098-2694628</t>
  </si>
  <si>
    <t>WEST CREEK</t>
  </si>
  <si>
    <t>08092-3201</t>
  </si>
  <si>
    <t>Dec 7, 2015 6:04:54 AM PST</t>
  </si>
  <si>
    <t>115-3505436-3466652</t>
  </si>
  <si>
    <t>WEBSTER GROVES</t>
  </si>
  <si>
    <t>63119-2034</t>
  </si>
  <si>
    <t>Dec 7, 2015 8:11:10 AM PST</t>
  </si>
  <si>
    <t>105-7375122-0976226</t>
  </si>
  <si>
    <t>04401-8802</t>
  </si>
  <si>
    <t>Dec 7, 2015 8:32:24 AM PST</t>
  </si>
  <si>
    <t>111-3240229-3278632</t>
  </si>
  <si>
    <t>18704-5211</t>
  </si>
  <si>
    <t>Dec 7, 2015 8:43:47 AM PST</t>
  </si>
  <si>
    <t>105-0539637-4786641</t>
  </si>
  <si>
    <t>91915-1702</t>
  </si>
  <si>
    <t>Dec 7, 2015 10:01:00 AM PST</t>
  </si>
  <si>
    <t>002-5222661-1579436</t>
  </si>
  <si>
    <t>Cross Plains</t>
  </si>
  <si>
    <t>Dec 7, 2015 10:25:18 AM PST</t>
  </si>
  <si>
    <t>Dec 7, 2015 12:07:46 PM PST</t>
  </si>
  <si>
    <t>115-2812386-8499401</t>
  </si>
  <si>
    <t>06611-2810</t>
  </si>
  <si>
    <t>Dec 7, 2015 12:29:02 PM PST</t>
  </si>
  <si>
    <t>102-3069193-4635465</t>
  </si>
  <si>
    <t>Folsom</t>
  </si>
  <si>
    <t>Dec 7, 2015 12:30:36 PM PST</t>
  </si>
  <si>
    <t>107-0250308-4666624</t>
  </si>
  <si>
    <t>10309-3025</t>
  </si>
  <si>
    <t>Dec 7, 2015 12:38:13 PM PST</t>
  </si>
  <si>
    <t>109-3606704-7987460</t>
  </si>
  <si>
    <t>95831-4022</t>
  </si>
  <si>
    <t>Dec 7, 2015 1:55:55 PM PST</t>
  </si>
  <si>
    <t>115-0221413-6009806</t>
  </si>
  <si>
    <t>LIVERPOOL</t>
  </si>
  <si>
    <t>13088-5421</t>
  </si>
  <si>
    <t>Dec 7, 2015 2:04:21 PM PST</t>
  </si>
  <si>
    <t>Dec 7, 2015 2:17:58 PM PST</t>
  </si>
  <si>
    <t>102-6447016-7845063</t>
  </si>
  <si>
    <t>Nampa</t>
  </si>
  <si>
    <t>Dec 7, 2015 2:45:20 PM PST</t>
  </si>
  <si>
    <t>002-8081460-1123414</t>
  </si>
  <si>
    <t>Dec 7, 2015 2:58:49 PM PST</t>
  </si>
  <si>
    <t>114-5872851-9322644</t>
  </si>
  <si>
    <t>Edina</t>
  </si>
  <si>
    <t>Dec 7, 2015 3:13:25 PM PST</t>
  </si>
  <si>
    <t>109-1064548-8229859</t>
  </si>
  <si>
    <t>95843-6117</t>
  </si>
  <si>
    <t>Dec 7, 2015 4:26:08 PM PST</t>
  </si>
  <si>
    <t>105-3757657-8403417</t>
  </si>
  <si>
    <t>91505-2623</t>
  </si>
  <si>
    <t>Dec 7, 2015 4:26:25 PM PST</t>
  </si>
  <si>
    <t>113-5194354-9898640</t>
  </si>
  <si>
    <t>92373-5358</t>
  </si>
  <si>
    <t>Dec 7, 2015 4:29:09 PM PST</t>
  </si>
  <si>
    <t>107-5638386-1429846</t>
  </si>
  <si>
    <t>DUNDEE</t>
  </si>
  <si>
    <t>48131-9300</t>
  </si>
  <si>
    <t>Dec 7, 2015 5:01:44 PM PST</t>
  </si>
  <si>
    <t>109-2656457-0342608</t>
  </si>
  <si>
    <t>77447-3103</t>
  </si>
  <si>
    <t>Dec 7, 2015 5:28:15 PM PST</t>
  </si>
  <si>
    <t>111-4229216-7200257</t>
  </si>
  <si>
    <t>Dec 7, 2015 5:41:55 PM PST</t>
  </si>
  <si>
    <t>109-2428707-1273847</t>
  </si>
  <si>
    <t>FRISCO</t>
  </si>
  <si>
    <t>Dec 7, 2015 6:04:37 PM PST</t>
  </si>
  <si>
    <t>108-1596007-1538658</t>
  </si>
  <si>
    <t>independence</t>
  </si>
  <si>
    <t>Dec 7, 2015 7:17:32 PM PST</t>
  </si>
  <si>
    <t>115-7841233-2096232</t>
  </si>
  <si>
    <t>Cherry Hill</t>
  </si>
  <si>
    <t>Dec 7, 2015 7:43:43 PM PST</t>
  </si>
  <si>
    <t>108-0168268-4046676</t>
  </si>
  <si>
    <t>De Pere</t>
  </si>
  <si>
    <t>Dec 7, 2015 8:09:01 PM PST</t>
  </si>
  <si>
    <t>114-9073302-3855455</t>
  </si>
  <si>
    <t>Minot AFB</t>
  </si>
  <si>
    <t>Dec 7, 2015 8:25:50 PM PST</t>
  </si>
  <si>
    <t>103-4227369-0700243</t>
  </si>
  <si>
    <t>33437-5519</t>
  </si>
  <si>
    <t>Dec 7, 2015 8:37:21 PM PST</t>
  </si>
  <si>
    <t>114-6505657-0027450</t>
  </si>
  <si>
    <t>DARIEN</t>
  </si>
  <si>
    <t>06820-4737</t>
  </si>
  <si>
    <t>Dec 7, 2015 9:00:19 PM PST</t>
  </si>
  <si>
    <t>108-1842190-8433842</t>
  </si>
  <si>
    <t>11216-4068</t>
  </si>
  <si>
    <t>Dec 7, 2015 9:07:03 PM PST</t>
  </si>
  <si>
    <t>114-6660942-5278629</t>
  </si>
  <si>
    <t>37830-4603</t>
  </si>
  <si>
    <t>Dec 7, 2015 9:17:35 PM PST</t>
  </si>
  <si>
    <t>104-3523822-4093001</t>
  </si>
  <si>
    <t>CHATTANOOGA</t>
  </si>
  <si>
    <t>37416-1410</t>
  </si>
  <si>
    <t>Dec 7, 2015 9:18:56 PM PST</t>
  </si>
  <si>
    <t>102-7427875-3532252</t>
  </si>
  <si>
    <t>92630-6598</t>
  </si>
  <si>
    <t>Dec 7, 2015 9:22:07 PM PST</t>
  </si>
  <si>
    <t>107-7198825-5961059</t>
  </si>
  <si>
    <t>WEST VIRGINIA</t>
  </si>
  <si>
    <t>24739-7305</t>
  </si>
  <si>
    <t>Dec 7, 2015 9:22:28 PM PST</t>
  </si>
  <si>
    <t>109-5317648-6094627</t>
  </si>
  <si>
    <t>FARGO</t>
  </si>
  <si>
    <t>58104-7651</t>
  </si>
  <si>
    <t>Dec 7, 2015 9:23:54 PM PST</t>
  </si>
  <si>
    <t>102-7530573-3221050</t>
  </si>
  <si>
    <t>RESTON</t>
  </si>
  <si>
    <t>20191-4144</t>
  </si>
  <si>
    <t>Dec 7, 2015 10:00:03 PM PST</t>
  </si>
  <si>
    <t>109-5548150-3221042</t>
  </si>
  <si>
    <t>BROADLANDS</t>
  </si>
  <si>
    <t>20148-4591</t>
  </si>
  <si>
    <t>Dec 7, 2015 10:26:08 PM PST</t>
  </si>
  <si>
    <t>106-9861654-1933834</t>
  </si>
  <si>
    <t>02155-1003</t>
  </si>
  <si>
    <t>Dec 8, 2015 12:20:22 AM PST</t>
  </si>
  <si>
    <t>109-3145053-4509842</t>
  </si>
  <si>
    <t>seaford</t>
  </si>
  <si>
    <t>delaware</t>
  </si>
  <si>
    <t>Dec 8, 2015 12:34:42 AM PST</t>
  </si>
  <si>
    <t>116-8833662-8704208</t>
  </si>
  <si>
    <t>94609-2753</t>
  </si>
  <si>
    <t>Dec 8, 2015 2:10:26 AM PST</t>
  </si>
  <si>
    <t>111-6297183-9657854</t>
  </si>
  <si>
    <t>PALMYRA</t>
  </si>
  <si>
    <t>17078-8915</t>
  </si>
  <si>
    <t>Dec 8, 2015 2:28:35 AM PST</t>
  </si>
  <si>
    <t>116-1687802-3852222</t>
  </si>
  <si>
    <t>48158-9419</t>
  </si>
  <si>
    <t>Dec 8, 2015 2:30:06 AM PST</t>
  </si>
  <si>
    <t>113-5341722-8748213</t>
  </si>
  <si>
    <t>08055-4038</t>
  </si>
  <si>
    <t>Dec 8, 2015 6:30:04 AM PST</t>
  </si>
  <si>
    <t>114-3730100-1751410</t>
  </si>
  <si>
    <t>CHINA GROVE</t>
  </si>
  <si>
    <t>28023-1930</t>
  </si>
  <si>
    <t>Dec 8, 2015 8:21:07 AM PST</t>
  </si>
  <si>
    <t>102-0615215-6288268</t>
  </si>
  <si>
    <t>02169-3609</t>
  </si>
  <si>
    <t>Dec 8, 2015 8:21:23 AM PST</t>
  </si>
  <si>
    <t>108-2254342-0155430</t>
  </si>
  <si>
    <t>BROOKSHIRE</t>
  </si>
  <si>
    <t>77423-9503</t>
  </si>
  <si>
    <t>Dec 8, 2015 8:25:50 AM PST</t>
  </si>
  <si>
    <t>002-7313032-5045026</t>
  </si>
  <si>
    <t>87508-8886</t>
  </si>
  <si>
    <t>Dec 8, 2015 8:46:31 AM PST</t>
  </si>
  <si>
    <t>106-7471540-8446617</t>
  </si>
  <si>
    <t>FRESH MEADOWS</t>
  </si>
  <si>
    <t>11365-4062</t>
  </si>
  <si>
    <t>Dec 8, 2015 9:11:02 AM PST</t>
  </si>
  <si>
    <t>113-5944308-0413832</t>
  </si>
  <si>
    <t>22079-2358</t>
  </si>
  <si>
    <t>Dec 8, 2015 10:38:52 AM PST</t>
  </si>
  <si>
    <t>114-3103897-8205027</t>
  </si>
  <si>
    <t>94710-1851</t>
  </si>
  <si>
    <t>Dec 8, 2015 10:51:34 AM PST</t>
  </si>
  <si>
    <t>104-4862284-8532233</t>
  </si>
  <si>
    <t>La Crosse</t>
  </si>
  <si>
    <t>23950-2932</t>
  </si>
  <si>
    <t>Dec 8, 2015 10:58:53 AM PST</t>
  </si>
  <si>
    <t>115-5295126-6585027</t>
  </si>
  <si>
    <t>42301-8328</t>
  </si>
  <si>
    <t>Dec 8, 2015 12:03:45 PM PST</t>
  </si>
  <si>
    <t>108-6946390-6689014</t>
  </si>
  <si>
    <t>RIDGEFIELD</t>
  </si>
  <si>
    <t>Dec 8, 2015 12:27:45 PM PST</t>
  </si>
  <si>
    <t>113-6541145-1169030</t>
  </si>
  <si>
    <t>Dublin</t>
  </si>
  <si>
    <t>Dec 8, 2015 12:35:52 PM PST</t>
  </si>
  <si>
    <t>110-9317535-8317838</t>
  </si>
  <si>
    <t>HOLLY SPRINGS</t>
  </si>
  <si>
    <t>27540-6987</t>
  </si>
  <si>
    <t>Dec 8, 2015 1:28:14 PM PST</t>
  </si>
  <si>
    <t>109-7173170-0207464</t>
  </si>
  <si>
    <t>70820-5730</t>
  </si>
  <si>
    <t>Dec 8, 2015 1:30:47 PM PST</t>
  </si>
  <si>
    <t>111-0176380-3385807</t>
  </si>
  <si>
    <t>GROSSE ILE</t>
  </si>
  <si>
    <t>48138-1036</t>
  </si>
  <si>
    <t>Dec 8, 2015 2:43:58 PM PST</t>
  </si>
  <si>
    <t>002-5110751-2498660</t>
  </si>
  <si>
    <t>LAKE CHARLES</t>
  </si>
  <si>
    <t>70615-4324</t>
  </si>
  <si>
    <t>Dec 8, 2015 3:22:54 PM PST</t>
  </si>
  <si>
    <t>116-7503674-0752221</t>
  </si>
  <si>
    <t>Scottsville</t>
  </si>
  <si>
    <t>Dec 8, 2015 3:23:56 PM PST</t>
  </si>
  <si>
    <t>116-0266000-2769826</t>
  </si>
  <si>
    <t>10028-7071</t>
  </si>
  <si>
    <t>Dec 8, 2015 3:36:54 PM PST</t>
  </si>
  <si>
    <t>Dec 8, 2015 4:05:58 PM PST</t>
  </si>
  <si>
    <t>115-5424802-9841844</t>
  </si>
  <si>
    <t>48306-4117</t>
  </si>
  <si>
    <t>Dec 8, 2015 4:41:32 PM PST</t>
  </si>
  <si>
    <t>002-3327894-1272207</t>
  </si>
  <si>
    <t>Canton</t>
  </si>
  <si>
    <t>Dec 8, 2015 5:11:47 PM PST</t>
  </si>
  <si>
    <t>108-9577797-4021012</t>
  </si>
  <si>
    <t>DRACUT</t>
  </si>
  <si>
    <t>01826-5733</t>
  </si>
  <si>
    <t>Dec 8, 2015 5:16:51 PM PST</t>
  </si>
  <si>
    <t>112-2829040-6064213</t>
  </si>
  <si>
    <t>hudson</t>
  </si>
  <si>
    <t>ohio</t>
  </si>
  <si>
    <t>Dec 8, 2015 5:40:58 PM PST</t>
  </si>
  <si>
    <t>102-7446326-4492241</t>
  </si>
  <si>
    <t>20148-4089</t>
  </si>
  <si>
    <t>Dec 8, 2015 6:29:12 PM PST</t>
  </si>
  <si>
    <t>108-7596631-6045048</t>
  </si>
  <si>
    <t>ORIENT</t>
  </si>
  <si>
    <t>11957-1606</t>
  </si>
  <si>
    <t>Dec 8, 2015 7:28:14 PM PST</t>
  </si>
  <si>
    <t>002-6762886-6945032</t>
  </si>
  <si>
    <t>Arvonia</t>
  </si>
  <si>
    <t>Dec 8, 2015 7:41:16 PM PST</t>
  </si>
  <si>
    <t>112-4403142-6908207</t>
  </si>
  <si>
    <t>CARTHAGE</t>
  </si>
  <si>
    <t>75633-5235</t>
  </si>
  <si>
    <t>Dec 8, 2015 7:45:54 PM PST</t>
  </si>
  <si>
    <t>108-6367516-4842610</t>
  </si>
  <si>
    <t>Harriman</t>
  </si>
  <si>
    <t>Dec 8, 2015 8:09:06 PM PST</t>
  </si>
  <si>
    <t>Dec 8, 2015 8:41:17 PM PST</t>
  </si>
  <si>
    <t>002-3186710-6877801</t>
  </si>
  <si>
    <t>70816-4002</t>
  </si>
  <si>
    <t>Dec 8, 2015 9:53:11 PM PST</t>
  </si>
  <si>
    <t>116-1456976-7451434</t>
  </si>
  <si>
    <t>Sherman Oaks</t>
  </si>
  <si>
    <t>Dec 8, 2015 10:23:11 PM PST</t>
  </si>
  <si>
    <t>109-0039038-7796210</t>
  </si>
  <si>
    <t>Voorheesville</t>
  </si>
  <si>
    <t>Dec 8, 2015 10:23:50 PM PST</t>
  </si>
  <si>
    <t>Dec 8, 2015 10:50:01 PM PST</t>
  </si>
  <si>
    <t>002-8927632-4293033</t>
  </si>
  <si>
    <t>CARBONDALE</t>
  </si>
  <si>
    <t>81623-1896</t>
  </si>
  <si>
    <t>Dec 8, 2015 11:13:53 PM PST</t>
  </si>
  <si>
    <t>114-6615561-2781044</t>
  </si>
  <si>
    <t>MOUNT AYR</t>
  </si>
  <si>
    <t>50854-2174</t>
  </si>
  <si>
    <t>Dec 9, 2015 12:32:30 AM PST</t>
  </si>
  <si>
    <t>110-3986350-8182618</t>
  </si>
  <si>
    <t>IVINS</t>
  </si>
  <si>
    <t>84738-6351</t>
  </si>
  <si>
    <t>Dec 9, 2015 1:26:37 AM PST</t>
  </si>
  <si>
    <t>113-2112130-7589805</t>
  </si>
  <si>
    <t>Dec 9, 2015 1:47:06 AM PST</t>
  </si>
  <si>
    <t>Dec 9, 2015 1:48:08 AM PST</t>
  </si>
  <si>
    <t>107-5300334-4711429</t>
  </si>
  <si>
    <t>PARKLAND</t>
  </si>
  <si>
    <t>33076-1861</t>
  </si>
  <si>
    <t>Dec 9, 2015 1:58:59 AM PST</t>
  </si>
  <si>
    <t>108-9005694-8394654</t>
  </si>
  <si>
    <t>Dec 9, 2015 2:18:59 AM PST</t>
  </si>
  <si>
    <t>108-3492508-7728215</t>
  </si>
  <si>
    <t>EDISON</t>
  </si>
  <si>
    <t>08820-3713</t>
  </si>
  <si>
    <t>Dec 9, 2015 2:21:38 AM PST</t>
  </si>
  <si>
    <t>Dec 9, 2015 3:56:33 AM PST</t>
  </si>
  <si>
    <t>110-6985102-4353849</t>
  </si>
  <si>
    <t>WHITEMAN AFB</t>
  </si>
  <si>
    <t>65305-1173</t>
  </si>
  <si>
    <t>Dec 9, 2015 4:29:15 AM PST</t>
  </si>
  <si>
    <t>002-9284720-1714653</t>
  </si>
  <si>
    <t>Newark</t>
  </si>
  <si>
    <t>Dec 9, 2015 7:12:39 AM PST</t>
  </si>
  <si>
    <t>Dec 9, 2015 7:22:32 AM PST</t>
  </si>
  <si>
    <t>108-7456374-4273805</t>
  </si>
  <si>
    <t>03079-2351</t>
  </si>
  <si>
    <t>Dec 9, 2015 9:37:47 AM PST</t>
  </si>
  <si>
    <t>002-2542967-3215468</t>
  </si>
  <si>
    <t>COLLEGE PARK</t>
  </si>
  <si>
    <t>20740-1841</t>
  </si>
  <si>
    <t>Dec 9, 2015 10:13:01 AM PST</t>
  </si>
  <si>
    <t>113-4651719-2884257</t>
  </si>
  <si>
    <t>BOISE</t>
  </si>
  <si>
    <t>83703-2833</t>
  </si>
  <si>
    <t>Dec 9, 2015 12:11:33 PM PST</t>
  </si>
  <si>
    <t>104-7799879-3253838</t>
  </si>
  <si>
    <t>JACKSBORO</t>
  </si>
  <si>
    <t>37757-3423</t>
  </si>
  <si>
    <t>Dec 9, 2015 12:32:14 PM PST</t>
  </si>
  <si>
    <t>109-5804766-7960236</t>
  </si>
  <si>
    <t>94519-2648</t>
  </si>
  <si>
    <t>Dec 9, 2015 12:42:29 PM PST</t>
  </si>
  <si>
    <t>103-3407567-0531464</t>
  </si>
  <si>
    <t>Dec 9, 2015 1:07:09 PM PST</t>
  </si>
  <si>
    <t>104-1427287-5474612</t>
  </si>
  <si>
    <t>BAYONNE</t>
  </si>
  <si>
    <t>07002-3020</t>
  </si>
  <si>
    <t>Dec 9, 2015 2:36:19 PM PST</t>
  </si>
  <si>
    <t>107-9665128-3885056</t>
  </si>
  <si>
    <t>Dec 9, 2015 4:20:20 PM PST</t>
  </si>
  <si>
    <t>103-6772528-4273039</t>
  </si>
  <si>
    <t>Constantine</t>
  </si>
  <si>
    <t>Dec 9, 2015 4:21:29 PM PST</t>
  </si>
  <si>
    <t>103-4317656-8073813</t>
  </si>
  <si>
    <t>78255-2104</t>
  </si>
  <si>
    <t>Dec 9, 2015 4:42:11 PM PST</t>
  </si>
  <si>
    <t>102-3251681-2429847</t>
  </si>
  <si>
    <t>WINONA</t>
  </si>
  <si>
    <t>55987-4541</t>
  </si>
  <si>
    <t>Dec 9, 2015 4:58:33 PM PST</t>
  </si>
  <si>
    <t>116-8829444-0192201</t>
  </si>
  <si>
    <t>EUCLID</t>
  </si>
  <si>
    <t>44132-1730</t>
  </si>
  <si>
    <t>Dec 9, 2015 5:29:26 PM PST</t>
  </si>
  <si>
    <t>002-1322904-3443436</t>
  </si>
  <si>
    <t>WATERTOWN</t>
  </si>
  <si>
    <t>57201-2701</t>
  </si>
  <si>
    <t>Dec 9, 2015 5:52:38 PM PST</t>
  </si>
  <si>
    <t>111-1724463-7593829</t>
  </si>
  <si>
    <t>MORRIS PLAINS</t>
  </si>
  <si>
    <t>07950-3010</t>
  </si>
  <si>
    <t>Dec 9, 2015 5:55:58 PM PST</t>
  </si>
  <si>
    <t>111-4891114-3741017</t>
  </si>
  <si>
    <t>GLENDORA</t>
  </si>
  <si>
    <t>91741-3610</t>
  </si>
  <si>
    <t>Dec 9, 2015 5:59:49 PM PST</t>
  </si>
  <si>
    <t>109-7126809-4358605</t>
  </si>
  <si>
    <t>Santa Barbara</t>
  </si>
  <si>
    <t>Dec 9, 2015 7:21:49 PM PST</t>
  </si>
  <si>
    <t>114-7789097-7189039</t>
  </si>
  <si>
    <t>20817-1273</t>
  </si>
  <si>
    <t>Dec 9, 2015 8:36:42 PM PST</t>
  </si>
  <si>
    <t>102-8055714-3445057</t>
  </si>
  <si>
    <t>60611-4569</t>
  </si>
  <si>
    <t>Dec 9, 2015 10:16:09 PM PST</t>
  </si>
  <si>
    <t>113-2388245-3754648</t>
  </si>
  <si>
    <t>Dec 9, 2015 11:52:24 PM PST</t>
  </si>
  <si>
    <t>111-2701161-3170642</t>
  </si>
  <si>
    <t>ATCHISON</t>
  </si>
  <si>
    <t>66002-3010</t>
  </si>
  <si>
    <t>Dec 10, 2015 1:13:23 AM PST</t>
  </si>
  <si>
    <t>111-9027950-7705833</t>
  </si>
  <si>
    <t>90604-1834</t>
  </si>
  <si>
    <t>Dec 10, 2015 1:33:52 AM PST</t>
  </si>
  <si>
    <t>111-5826476-7307441</t>
  </si>
  <si>
    <t>85032-4494</t>
  </si>
  <si>
    <t>Dec 10, 2015 3:05:39 AM PST</t>
  </si>
  <si>
    <t>116-7901221-5209045</t>
  </si>
  <si>
    <t>32792-6332</t>
  </si>
  <si>
    <t>Dec 10, 2015 3:23:46 AM PST</t>
  </si>
  <si>
    <t>112-6249887-5689063</t>
  </si>
  <si>
    <t>94040-2477</t>
  </si>
  <si>
    <t>Dec 10, 2015 4:15:45 AM PST</t>
  </si>
  <si>
    <t>102-9028606-5673011</t>
  </si>
  <si>
    <t>EMERYVILLE</t>
  </si>
  <si>
    <t>94608-1876</t>
  </si>
  <si>
    <t>Dec 10, 2015 5:42:42 AM PST</t>
  </si>
  <si>
    <t>106-8639752-7599440</t>
  </si>
  <si>
    <t>newport</t>
  </si>
  <si>
    <t>Dec 10, 2015 5:52:22 AM PST</t>
  </si>
  <si>
    <t>115-6725547-7130619</t>
  </si>
  <si>
    <t>MIDDLETOWN</t>
  </si>
  <si>
    <t>19709-1605</t>
  </si>
  <si>
    <t>Dec 10, 2015 6:20:15 AM PST</t>
  </si>
  <si>
    <t>111-9533172-7819425</t>
  </si>
  <si>
    <t>18042-6226</t>
  </si>
  <si>
    <t>Dec 10, 2015 7:13:26 AM PST</t>
  </si>
  <si>
    <t>109-5485904-5961054</t>
  </si>
  <si>
    <t>millersburg</t>
  </si>
  <si>
    <t>Dec 10, 2015 7:25:19 AM PST</t>
  </si>
  <si>
    <t>105-7026825-4386643</t>
  </si>
  <si>
    <t>MOUNT GILEAD</t>
  </si>
  <si>
    <t>43338-9787</t>
  </si>
  <si>
    <t>Dec 10, 2015 7:28:20 AM PST</t>
  </si>
  <si>
    <t>116-0037303-8765832</t>
  </si>
  <si>
    <t>15227-3845</t>
  </si>
  <si>
    <t>Dec 10, 2015 10:13:00 AM PST</t>
  </si>
  <si>
    <t>102-4271896-3525059</t>
  </si>
  <si>
    <t>Dec 10, 2015 10:50:20 AM PST</t>
  </si>
  <si>
    <t>115-6082648-1609813</t>
  </si>
  <si>
    <t>CHEEKTOWAGA</t>
  </si>
  <si>
    <t>14225-1651</t>
  </si>
  <si>
    <t>Dec 10, 2015 11:06:21 AM PST</t>
  </si>
  <si>
    <t>002-9654626-9111416</t>
  </si>
  <si>
    <t>CALABASAS</t>
  </si>
  <si>
    <t>91302-3463</t>
  </si>
  <si>
    <t>Dec 10, 2015 11:07:56 AM PST</t>
  </si>
  <si>
    <t>111-5631735-7444202</t>
  </si>
  <si>
    <t>94010-5507</t>
  </si>
  <si>
    <t>Dec 10, 2015 12:47:58 PM PST</t>
  </si>
  <si>
    <t>112-8108638-1506669</t>
  </si>
  <si>
    <t>44060-5997</t>
  </si>
  <si>
    <t>Dec 10, 2015 1:56:38 PM PST</t>
  </si>
  <si>
    <t>Dec 10, 2015 2:06:12 PM PST</t>
  </si>
  <si>
    <t>103-1527399-7593002</t>
  </si>
  <si>
    <t>30909-2725</t>
  </si>
  <si>
    <t>Dec 10, 2015 2:08:34 PM PST</t>
  </si>
  <si>
    <t>113-7282437-8857062</t>
  </si>
  <si>
    <t>bel air</t>
  </si>
  <si>
    <t>md</t>
  </si>
  <si>
    <t>Dec 10, 2015 2:33:55 PM PST</t>
  </si>
  <si>
    <t>Dec 10, 2015 3:17:54 PM PST</t>
  </si>
  <si>
    <t>107-2598617-4457014</t>
  </si>
  <si>
    <t>23322-8049</t>
  </si>
  <si>
    <t>Dec 10, 2015 4:04:16 PM PST</t>
  </si>
  <si>
    <t>113-4485687-0716265</t>
  </si>
  <si>
    <t>30309-1201</t>
  </si>
  <si>
    <t>Dec 10, 2015 4:52:29 PM PST</t>
  </si>
  <si>
    <t>104-1702894-3988249</t>
  </si>
  <si>
    <t>OWASSO</t>
  </si>
  <si>
    <t>74055-8090</t>
  </si>
  <si>
    <t>Dec 10, 2015 5:46:05 PM PST</t>
  </si>
  <si>
    <t>112-5799602-1316250</t>
  </si>
  <si>
    <t>Swansea</t>
  </si>
  <si>
    <t>Dec 10, 2015 6:11:28 PM PST</t>
  </si>
  <si>
    <t>002-8379738-2097044</t>
  </si>
  <si>
    <t>Cabot</t>
  </si>
  <si>
    <t>Ar</t>
  </si>
  <si>
    <t>Dec 10, 2015 6:27:14 PM PST</t>
  </si>
  <si>
    <t>115-9867507-4568202</t>
  </si>
  <si>
    <t>22314-2905</t>
  </si>
  <si>
    <t>Dec 10, 2015 7:16:18 PM PST</t>
  </si>
  <si>
    <t>102-4823392-2491426</t>
  </si>
  <si>
    <t>GREENWOOD VILLAGE</t>
  </si>
  <si>
    <t>80111-1902</t>
  </si>
  <si>
    <t>Dec 10, 2015 7:48:07 PM PST</t>
  </si>
  <si>
    <t>002-4434206-9349811</t>
  </si>
  <si>
    <t>Tarentum</t>
  </si>
  <si>
    <t>Dec 10, 2015 8:48:09 PM PST</t>
  </si>
  <si>
    <t>115-2907496-4734631</t>
  </si>
  <si>
    <t>77098-3264</t>
  </si>
  <si>
    <t>Dec 10, 2015 9:29:52 PM PST</t>
  </si>
  <si>
    <t>106-0175559-5537030</t>
  </si>
  <si>
    <t>91302-3600</t>
  </si>
  <si>
    <t>Dec 10, 2015 9:54:00 PM PST</t>
  </si>
  <si>
    <t>102-8403595-7176260</t>
  </si>
  <si>
    <t>10019-5770</t>
  </si>
  <si>
    <t>Dec 10, 2015 10:21:32 PM PST</t>
  </si>
  <si>
    <t>115-1923166-3461028</t>
  </si>
  <si>
    <t>EAST HAVEN</t>
  </si>
  <si>
    <t>06512-3514</t>
  </si>
  <si>
    <t>Dec 10, 2015 11:40:32 PM PST</t>
  </si>
  <si>
    <t>Dec 11, 2015 1:18:13 AM PST</t>
  </si>
  <si>
    <t>108-2116425-9075450</t>
  </si>
  <si>
    <t>Dec 11, 2015 1:58:08 AM PST</t>
  </si>
  <si>
    <t>106-0317531-0430651</t>
  </si>
  <si>
    <t>PUNTA GORDA</t>
  </si>
  <si>
    <t>33950-6364</t>
  </si>
  <si>
    <t>Dec 11, 2015 2:37:44 AM PST</t>
  </si>
  <si>
    <t>107-4311930-5757806</t>
  </si>
  <si>
    <t>Bristow</t>
  </si>
  <si>
    <t>Dec 11, 2015 2:45:24 AM PST</t>
  </si>
  <si>
    <t>112-5848136-9223447</t>
  </si>
  <si>
    <t>85021-4216</t>
  </si>
  <si>
    <t>Dec 11, 2015 3:30:54 AM PST</t>
  </si>
  <si>
    <t>106-8287266-7088235</t>
  </si>
  <si>
    <t>METAIRIE</t>
  </si>
  <si>
    <t>Dec 11, 2015 5:03:56 AM PST</t>
  </si>
  <si>
    <t>116-4645672-6711401</t>
  </si>
  <si>
    <t>West End</t>
  </si>
  <si>
    <t>Dec 11, 2015 6:41:11 AM PST</t>
  </si>
  <si>
    <t>106-5889820-6761030</t>
  </si>
  <si>
    <t>96771-0281</t>
  </si>
  <si>
    <t>Dec 11, 2015 7:51:22 AM PST</t>
  </si>
  <si>
    <t>106-7087105-2896261</t>
  </si>
  <si>
    <t>STEWARTSTOWN</t>
  </si>
  <si>
    <t>17363-8353</t>
  </si>
  <si>
    <t>Dec 11, 2015 10:14:01 AM PST</t>
  </si>
  <si>
    <t>112-0140713-3903408</t>
  </si>
  <si>
    <t>RUTLAND</t>
  </si>
  <si>
    <t>01543-1305</t>
  </si>
  <si>
    <t>Dec 11, 2015 10:26:34 AM PST</t>
  </si>
  <si>
    <t>105-1357696-4326613</t>
  </si>
  <si>
    <t>64133-1403</t>
  </si>
  <si>
    <t>Dec 11, 2015 12:44:35 PM PST</t>
  </si>
  <si>
    <t>114-4681285-8786626</t>
  </si>
  <si>
    <t>10005-1023</t>
  </si>
  <si>
    <t>Dec 11, 2015 3:15:31 PM PST</t>
  </si>
  <si>
    <t>112-0032338-2073870</t>
  </si>
  <si>
    <t>60657-7809</t>
  </si>
  <si>
    <t>Dec 11, 2015 3:16:33 PM PST</t>
  </si>
  <si>
    <t>111-2081723-9403408</t>
  </si>
  <si>
    <t>BEACH CITY</t>
  </si>
  <si>
    <t>77523-8326</t>
  </si>
  <si>
    <t>Dec 11, 2015 3:21:05 PM PST</t>
  </si>
  <si>
    <t>116-1059434-9800200</t>
  </si>
  <si>
    <t>FLOURTOWN</t>
  </si>
  <si>
    <t>19031-2239</t>
  </si>
  <si>
    <t>Dec 11, 2015 5:45:41 PM PST</t>
  </si>
  <si>
    <t>116-9563190-0496242</t>
  </si>
  <si>
    <t>37214-2812</t>
  </si>
  <si>
    <t>Dec 11, 2015 6:04:13 PM PST</t>
  </si>
  <si>
    <t>108-2240595-1577830</t>
  </si>
  <si>
    <t>94549-3329</t>
  </si>
  <si>
    <t>Dec 11, 2015 6:05:44 PM PST</t>
  </si>
  <si>
    <t>116-4096704-6594632</t>
  </si>
  <si>
    <t>EAGLE PASS</t>
  </si>
  <si>
    <t>78852-4161</t>
  </si>
  <si>
    <t>Dec 11, 2015 6:26:02 PM PST</t>
  </si>
  <si>
    <t>111-6427878-4252267</t>
  </si>
  <si>
    <t>COEURD ALENE</t>
  </si>
  <si>
    <t>83814-4564</t>
  </si>
  <si>
    <t>Dec 11, 2015 7:17:25 PM PST</t>
  </si>
  <si>
    <t>113-5396253-0945069</t>
  </si>
  <si>
    <t>NORTH BRUNSWICK</t>
  </si>
  <si>
    <t>08902-1050</t>
  </si>
  <si>
    <t>Dec 11, 2015 7:38:28 PM PST</t>
  </si>
  <si>
    <t>114-7459788-4807452</t>
  </si>
  <si>
    <t>Phoenix</t>
  </si>
  <si>
    <t>Dec 12, 2015 12:44:29 AM PST</t>
  </si>
  <si>
    <t>112-5754438-4296215</t>
  </si>
  <si>
    <t>Tuttle</t>
  </si>
  <si>
    <t>Oklahoma</t>
  </si>
  <si>
    <t>Dec 12, 2015 1:28:14 AM PST</t>
  </si>
  <si>
    <t>108-6085935-4452244</t>
  </si>
  <si>
    <t>29615-3828</t>
  </si>
  <si>
    <t>Dec 12, 2015 1:57:29 AM PST</t>
  </si>
  <si>
    <t>105-1261921-0901040</t>
  </si>
  <si>
    <t>Dec 12, 2015 3:11:35 AM PST</t>
  </si>
  <si>
    <t>110-0931513-0323426</t>
  </si>
  <si>
    <t>27516-5507</t>
  </si>
  <si>
    <t>Dec 12, 2015 7:09:08 AM PST</t>
  </si>
  <si>
    <t>106-7900387-9924247</t>
  </si>
  <si>
    <t>63368-8108</t>
  </si>
  <si>
    <t>Dec 12, 2015 11:13:21 AM PST</t>
  </si>
  <si>
    <t>110-4632683-2689823</t>
  </si>
  <si>
    <t>Middleton</t>
  </si>
  <si>
    <t>Dec 12, 2015 5:37:45 PM PST</t>
  </si>
  <si>
    <t>111-2401481-3996215</t>
  </si>
  <si>
    <t>BERNALILLO</t>
  </si>
  <si>
    <t>87004-5600</t>
  </si>
  <si>
    <t>Dec 12, 2015 7:29:09 PM PST</t>
  </si>
  <si>
    <t>114-1941173-2214665</t>
  </si>
  <si>
    <t>Sequim</t>
  </si>
  <si>
    <t>Dec 12, 2015 7:29:55 PM PST</t>
  </si>
  <si>
    <t>113-0998623-1050618</t>
  </si>
  <si>
    <t>old hickory</t>
  </si>
  <si>
    <t>tn</t>
  </si>
  <si>
    <t>Dec 12, 2015 8:32:27 PM PST</t>
  </si>
  <si>
    <t>104-9081512-2513804</t>
  </si>
  <si>
    <t>ALHAMBRA</t>
  </si>
  <si>
    <t>62001-3045</t>
  </si>
  <si>
    <t>Dec 12, 2015 9:39:06 PM PST</t>
  </si>
  <si>
    <t>Dec 12, 2015 9:44:03 PM PST</t>
  </si>
  <si>
    <t>103-5071554-2718632</t>
  </si>
  <si>
    <t>37211-6658</t>
  </si>
  <si>
    <t>Dec 13, 2015 2:02:46 AM PST</t>
  </si>
  <si>
    <t>104-7133002-3991403</t>
  </si>
  <si>
    <t>Sumter</t>
  </si>
  <si>
    <t>Dec 13, 2015 2:48:01 AM PST</t>
  </si>
  <si>
    <t>114-8076574-8013861</t>
  </si>
  <si>
    <t>10035-1837</t>
  </si>
  <si>
    <t>Dec 13, 2015 10:16:04 AM PST</t>
  </si>
  <si>
    <t>107-8991632-2435446</t>
  </si>
  <si>
    <t>Lockburn</t>
  </si>
  <si>
    <t>Dec 13, 2015 12:53:10 PM PST</t>
  </si>
  <si>
    <t>111-1003656-6430638</t>
  </si>
  <si>
    <t>SPRING GREEN</t>
  </si>
  <si>
    <t>53588-9410</t>
  </si>
  <si>
    <t>Dec 13, 2015 12:54:37 PM PST</t>
  </si>
  <si>
    <t>112-7890098-6551464</t>
  </si>
  <si>
    <t>WATERBURY</t>
  </si>
  <si>
    <t>06705-1503</t>
  </si>
  <si>
    <t>Dec 13, 2015 1:49:43 PM PST</t>
  </si>
  <si>
    <t>104-3411761-1285810</t>
  </si>
  <si>
    <t>SUNNYVALE</t>
  </si>
  <si>
    <t>94087-4305</t>
  </si>
  <si>
    <t>Dec 13, 2015 2:00:54 PM PST</t>
  </si>
  <si>
    <t>105-9790171-4916233</t>
  </si>
  <si>
    <t>Trophy Club</t>
  </si>
  <si>
    <t>Dec 13, 2015 2:36:29 PM PST</t>
  </si>
  <si>
    <t>Dec 13, 2015 2:55:13 PM PST</t>
  </si>
  <si>
    <t>116-8948891-3248250</t>
  </si>
  <si>
    <t>93711-1256</t>
  </si>
  <si>
    <t>Dec 13, 2015 3:15:03 PM PST</t>
  </si>
  <si>
    <t>102-2980498-2770605</t>
  </si>
  <si>
    <t>61832-1533</t>
  </si>
  <si>
    <t>Dec 13, 2015 4:33:11 PM PST</t>
  </si>
  <si>
    <t>115-3832030-4993822</t>
  </si>
  <si>
    <t>Port Huron</t>
  </si>
  <si>
    <t>Mi</t>
  </si>
  <si>
    <t>Dec 13, 2015 4:41:00 PM PST</t>
  </si>
  <si>
    <t>112-2566936-6684247</t>
  </si>
  <si>
    <t>OXFORD</t>
  </si>
  <si>
    <t>48371-5710</t>
  </si>
  <si>
    <t>Dec 13, 2015 7:18:12 PM PST</t>
  </si>
  <si>
    <t>114-7305397-6100247</t>
  </si>
  <si>
    <t>PALMETTO</t>
  </si>
  <si>
    <t>34221-5051</t>
  </si>
  <si>
    <t>Dec 13, 2015 7:57:08 PM PST</t>
  </si>
  <si>
    <t>103-4862452-8009056</t>
  </si>
  <si>
    <t>FLANDERS</t>
  </si>
  <si>
    <t>07836-4418</t>
  </si>
  <si>
    <t>Dec 13, 2015 8:41:21 PM PST</t>
  </si>
  <si>
    <t>110-8103167-0255414</t>
  </si>
  <si>
    <t>28277-0507</t>
  </si>
  <si>
    <t>Dec 13, 2015 9:47:46 PM PST</t>
  </si>
  <si>
    <t>107-7518223-0630666</t>
  </si>
  <si>
    <t>91206-4707</t>
  </si>
  <si>
    <t>Dec 13, 2015 11:29:57 PM PST</t>
  </si>
  <si>
    <t>002-0030799-7019453</t>
  </si>
  <si>
    <t>Warner Robins</t>
  </si>
  <si>
    <t>Dec 14, 2015 12:05:58 AM PST</t>
  </si>
  <si>
    <t>104-8757208-2639410</t>
  </si>
  <si>
    <t>BRADENTON</t>
  </si>
  <si>
    <t>34202-4085</t>
  </si>
  <si>
    <t>Dec 14, 2015 12:14:56 AM PST</t>
  </si>
  <si>
    <t>116-7313318-4546623</t>
  </si>
  <si>
    <t>Dec 14, 2015 2:16:56 AM PST</t>
  </si>
  <si>
    <t>110-7682553-1790634</t>
  </si>
  <si>
    <t>STEUBEN</t>
  </si>
  <si>
    <t>04680-3306</t>
  </si>
  <si>
    <t>Dec 14, 2015 2:32:54 AM PST</t>
  </si>
  <si>
    <t>114-3892139-3644206</t>
  </si>
  <si>
    <t>10506-2215</t>
  </si>
  <si>
    <t>Dec 14, 2015 2:33:47 AM PST</t>
  </si>
  <si>
    <t>111-0378105-8526606</t>
  </si>
  <si>
    <t>JOHNSON CITY</t>
  </si>
  <si>
    <t>37615-8409</t>
  </si>
  <si>
    <t>Dec 14, 2015 2:36:29 AM PST</t>
  </si>
  <si>
    <t>112-7333265-5720224</t>
  </si>
  <si>
    <t>35758-7909</t>
  </si>
  <si>
    <t>Dec 14, 2015 2:40:38 AM PST</t>
  </si>
  <si>
    <t>103-4696824-2109836</t>
  </si>
  <si>
    <t>Nashville</t>
  </si>
  <si>
    <t>37216-2803</t>
  </si>
  <si>
    <t>Dec 14, 2015 2:44:00 AM PST</t>
  </si>
  <si>
    <t>111-7079981-3925019</t>
  </si>
  <si>
    <t>SAUNDERSTOWN</t>
  </si>
  <si>
    <t>02874-1702</t>
  </si>
  <si>
    <t>Dec 14, 2015 3:55:45 AM PST</t>
  </si>
  <si>
    <t>115-4786781-3703447</t>
  </si>
  <si>
    <t>Marina</t>
  </si>
  <si>
    <t>Dec 14, 2015 4:06:24 AM PST</t>
  </si>
  <si>
    <t>102-7470416-7397018</t>
  </si>
  <si>
    <t>49107-9436</t>
  </si>
  <si>
    <t>Dec 14, 2015 4:10:44 AM PST</t>
  </si>
  <si>
    <t>104-5347695-9089010</t>
  </si>
  <si>
    <t>27705-1981</t>
  </si>
  <si>
    <t>Dec 14, 2015 4:24:37 AM PST</t>
  </si>
  <si>
    <t>116-6333936-5929853</t>
  </si>
  <si>
    <t>ROUGEMONT</t>
  </si>
  <si>
    <t>27572-6609</t>
  </si>
  <si>
    <t>Dec 14, 2015 6:31:01 AM PST</t>
  </si>
  <si>
    <t>112-5568943-4705804</t>
  </si>
  <si>
    <t>97202-8948</t>
  </si>
  <si>
    <t>Dec 14, 2015 6:46:35 AM PST</t>
  </si>
  <si>
    <t>105-5487606-3313823</t>
  </si>
  <si>
    <t>55407-3408</t>
  </si>
  <si>
    <t>Dec 14, 2015 7:08:21 AM PST</t>
  </si>
  <si>
    <t>107-6266706-2933814</t>
  </si>
  <si>
    <t>84009-5943</t>
  </si>
  <si>
    <t>Dec 14, 2015 7:30:48 AM PST</t>
  </si>
  <si>
    <t>002-8666947-2723425</t>
  </si>
  <si>
    <t>WILLISTON</t>
  </si>
  <si>
    <t>05495-7004</t>
  </si>
  <si>
    <t>Dec 14, 2015 7:44:26 AM PST</t>
  </si>
  <si>
    <t>109-2672756-4512240</t>
  </si>
  <si>
    <t>Southington</t>
  </si>
  <si>
    <t>Dec 14, 2015 8:10:52 AM PST</t>
  </si>
  <si>
    <t>106-6307880-5861054</t>
  </si>
  <si>
    <t>43202-1303</t>
  </si>
  <si>
    <t>Dec 14, 2015 8:12:49 AM PST</t>
  </si>
  <si>
    <t>104-4021016-9605040</t>
  </si>
  <si>
    <t>APTOS</t>
  </si>
  <si>
    <t>95003-5737</t>
  </si>
  <si>
    <t>Dec 14, 2015 8:47:30 AM PST</t>
  </si>
  <si>
    <t>002-2951859-7619441</t>
  </si>
  <si>
    <t>23692-3213</t>
  </si>
  <si>
    <t>Dec 14, 2015 10:48:44 AM PST</t>
  </si>
  <si>
    <t>002-3744265-0654628</t>
  </si>
  <si>
    <t>Canterbury</t>
  </si>
  <si>
    <t>06331-1910</t>
  </si>
  <si>
    <t>Dec 14, 2015 10:55:50 AM PST</t>
  </si>
  <si>
    <t>002-7906708-2721031</t>
  </si>
  <si>
    <t>58104-3962</t>
  </si>
  <si>
    <t>Dec 14, 2015 12:39:29 PM PST</t>
  </si>
  <si>
    <t>Dec 14, 2015 2:17:17 PM PST</t>
  </si>
  <si>
    <t>108-3501422-2711416</t>
  </si>
  <si>
    <t>98270-6532</t>
  </si>
  <si>
    <t>Dec 14, 2015 3:07:35 PM PST</t>
  </si>
  <si>
    <t>To your account ending in: 1194, Federal ACH Trace ID: 091000018904190</t>
  </si>
  <si>
    <t>Dec 14, 2015 3:15:30 PM PST</t>
  </si>
  <si>
    <t>002-9529202-3384257</t>
  </si>
  <si>
    <t>91105-4105</t>
  </si>
  <si>
    <t>Dec 14, 2015 3:26:33 PM PST</t>
  </si>
  <si>
    <t>103-9872140-8844234</t>
  </si>
  <si>
    <t>55418-3525</t>
  </si>
  <si>
    <t>Dec 14, 2015 4:15:38 PM PST</t>
  </si>
  <si>
    <t>104-6951293-4853823</t>
  </si>
  <si>
    <t>Tecumseh</t>
  </si>
  <si>
    <t>Dec 14, 2015 5:54:32 PM PST</t>
  </si>
  <si>
    <t>116-3491976-6021036</t>
  </si>
  <si>
    <t>OLNEY</t>
  </si>
  <si>
    <t>20832-1312</t>
  </si>
  <si>
    <t>Dec 14, 2015 6:02:09 PM PST</t>
  </si>
  <si>
    <t>102-4037729-3943412</t>
  </si>
  <si>
    <t>Dec 14, 2015 6:09:37 PM PST</t>
  </si>
  <si>
    <t>110-0904445-8680211</t>
  </si>
  <si>
    <t>90027-2809</t>
  </si>
  <si>
    <t>Dec 14, 2015 7:40:01 PM PST</t>
  </si>
  <si>
    <t>Dec 14, 2015 7:59:25 PM PST</t>
  </si>
  <si>
    <t>108-1558482-9301040</t>
  </si>
  <si>
    <t>47905-1858</t>
  </si>
  <si>
    <t>Dec 14, 2015 8:00:01 PM PST</t>
  </si>
  <si>
    <t>113-0272533-1484215</t>
  </si>
  <si>
    <t>11221-1506</t>
  </si>
  <si>
    <t>Dec 14, 2015 8:13:33 PM PST</t>
  </si>
  <si>
    <t>106-5326276-8553052</t>
  </si>
  <si>
    <t>Liberty</t>
  </si>
  <si>
    <t>Dec 14, 2015 8:21:10 PM PST</t>
  </si>
  <si>
    <t>115-9679514-2373054</t>
  </si>
  <si>
    <t>11937-4622</t>
  </si>
  <si>
    <t>Dec 14, 2015 8:45:04 PM PST</t>
  </si>
  <si>
    <t>106-9286995-4690615</t>
  </si>
  <si>
    <t>Dec 14, 2015 8:59:05 PM PST</t>
  </si>
  <si>
    <t>106-4732633-7066643</t>
  </si>
  <si>
    <t>SOUTH ORANGE</t>
  </si>
  <si>
    <t>07079-2144</t>
  </si>
  <si>
    <t>Dec 14, 2015 9:17:16 PM PST</t>
  </si>
  <si>
    <t>115-7658926-6919429</t>
  </si>
  <si>
    <t>07960-2538</t>
  </si>
  <si>
    <t>Dec 14, 2015 9:32:32 PM PST</t>
  </si>
  <si>
    <t>103-9663498-7937053</t>
  </si>
  <si>
    <t>11236-3012</t>
  </si>
  <si>
    <t>Dec 14, 2015 9:59:26 PM PST</t>
  </si>
  <si>
    <t>112-4720976-2134635</t>
  </si>
  <si>
    <t>Hyde Park</t>
  </si>
  <si>
    <t>02136-3508</t>
  </si>
  <si>
    <t>Dec 14, 2015 10:12:28 PM PST</t>
  </si>
  <si>
    <t>002-7190452-4656230</t>
  </si>
  <si>
    <t>91030-3398</t>
  </si>
  <si>
    <t>Dec 14, 2015 11:05:29 PM PST</t>
  </si>
  <si>
    <t>Dec 15, 2015 12:02:13 AM PST</t>
  </si>
  <si>
    <t>112-8946602-9467411</t>
  </si>
  <si>
    <t>22601-3026</t>
  </si>
  <si>
    <t>Dec 15, 2015 12:58:23 AM PST</t>
  </si>
  <si>
    <t>106-2308592-5499469</t>
  </si>
  <si>
    <t>MONTPELIER</t>
  </si>
  <si>
    <t>05602-2507</t>
  </si>
  <si>
    <t>Dec 15, 2015 2:04:18 AM PST</t>
  </si>
  <si>
    <t>112-1018854-0229801</t>
  </si>
  <si>
    <t>90278-2014</t>
  </si>
  <si>
    <t>Dec 15, 2015 2:11:01 AM PST</t>
  </si>
  <si>
    <t>109-0519580-6666650</t>
  </si>
  <si>
    <t>silver spring</t>
  </si>
  <si>
    <t>Dec 15, 2015 3:20:54 AM PST</t>
  </si>
  <si>
    <t>109-9163965-7177831</t>
  </si>
  <si>
    <t>78660-3689</t>
  </si>
  <si>
    <t>Dec 15, 2015 3:50:45 AM PST</t>
  </si>
  <si>
    <t>105-1254247-7794647</t>
  </si>
  <si>
    <t>West Newton</t>
  </si>
  <si>
    <t>Dec 15, 2015 7:58:42 AM PST</t>
  </si>
  <si>
    <t>107-3369385-9609819</t>
  </si>
  <si>
    <t>Chester</t>
  </si>
  <si>
    <t>Dec 15, 2015 8:29:50 AM PST</t>
  </si>
  <si>
    <t>104-6889289-3959446</t>
  </si>
  <si>
    <t>SANTA CLARA</t>
  </si>
  <si>
    <t>95051-3831</t>
  </si>
  <si>
    <t>Dec 15, 2015 9:24:31 AM PST</t>
  </si>
  <si>
    <t>002-8078789-9006669</t>
  </si>
  <si>
    <t>ALPHARETTA</t>
  </si>
  <si>
    <t>30004-5105</t>
  </si>
  <si>
    <t>Dec 15, 2015 9:56:11 AM PST</t>
  </si>
  <si>
    <t>116-2364659-5600222</t>
  </si>
  <si>
    <t>SANDWICH</t>
  </si>
  <si>
    <t>03227-3219</t>
  </si>
  <si>
    <t>Dec 15, 2015 10:06:05 AM PST</t>
  </si>
  <si>
    <t>106-0353585-4695406</t>
  </si>
  <si>
    <t>MCKEES ROCKS</t>
  </si>
  <si>
    <t>15136-1064</t>
  </si>
  <si>
    <t>Dec 15, 2015 11:57:30 AM PST</t>
  </si>
  <si>
    <t>107-3450087-6368200</t>
  </si>
  <si>
    <t>FREMONT</t>
  </si>
  <si>
    <t>94555-2013</t>
  </si>
  <si>
    <t>Dec 15, 2015 12:48:07 PM PST</t>
  </si>
  <si>
    <t>Dec 15, 2015 12:49:59 PM PST</t>
  </si>
  <si>
    <t>108-3778044-6769809</t>
  </si>
  <si>
    <t>Dec 15, 2015 1:05:45 PM PST</t>
  </si>
  <si>
    <t>109-2127973-4385011</t>
  </si>
  <si>
    <t>Dec 15, 2015 5:02:49 PM PST</t>
  </si>
  <si>
    <t>105-1720396-3424256</t>
  </si>
  <si>
    <t>Mount Airy</t>
  </si>
  <si>
    <t>21771-8070</t>
  </si>
  <si>
    <t>Dec 15, 2015 6:10:12 PM PST</t>
  </si>
  <si>
    <t>106-2093235-6258600</t>
  </si>
  <si>
    <t>98109-2828</t>
  </si>
  <si>
    <t>Dec 15, 2015 6:25:05 PM PST</t>
  </si>
  <si>
    <t>107-5853082-2242656</t>
  </si>
  <si>
    <t>Dec 15, 2015 7:41:38 PM PST</t>
  </si>
  <si>
    <t>104-4951618-8811411</t>
  </si>
  <si>
    <t>GRAPEVINE</t>
  </si>
  <si>
    <t>76051-2602</t>
  </si>
  <si>
    <t>Dec 15, 2015 7:45:05 PM PST</t>
  </si>
  <si>
    <t>105-2218236-9527452</t>
  </si>
  <si>
    <t>LEMONT</t>
  </si>
  <si>
    <t>60439-9172</t>
  </si>
  <si>
    <t>Dec 15, 2015 7:57:09 PM PST</t>
  </si>
  <si>
    <t>116-9565709-4165829</t>
  </si>
  <si>
    <t>Southlake</t>
  </si>
  <si>
    <t>76092-2518</t>
  </si>
  <si>
    <t>Dec 15, 2015 8:15:34 PM PST</t>
  </si>
  <si>
    <t>115-8272076-0211469</t>
  </si>
  <si>
    <t>21044-4153</t>
  </si>
  <si>
    <t>Dec 15, 2015 8:23:28 PM PST</t>
  </si>
  <si>
    <t>102-2967638-4658624</t>
  </si>
  <si>
    <t>20007-2616</t>
  </si>
  <si>
    <t>Dec 15, 2015 8:34:29 PM PST</t>
  </si>
  <si>
    <t>116-4912080-7864214</t>
  </si>
  <si>
    <t>11205-3433</t>
  </si>
  <si>
    <t>Dec 15, 2015 8:58:28 PM PST</t>
  </si>
  <si>
    <t>103-2405663-0321018</t>
  </si>
  <si>
    <t>RYE</t>
  </si>
  <si>
    <t>10580-1574</t>
  </si>
  <si>
    <t>Dec 15, 2015 10:21:19 PM PST</t>
  </si>
  <si>
    <t>002-1358088-0226617</t>
  </si>
  <si>
    <t>80112-7632</t>
  </si>
  <si>
    <t>Dec 15, 2015 10:24:43 PM PST</t>
  </si>
  <si>
    <t>116-7885212-0264253</t>
  </si>
  <si>
    <t>73107-2520</t>
  </si>
  <si>
    <t>Dec 15, 2015 10:57:55 PM PST</t>
  </si>
  <si>
    <t>110-2862724-8155458</t>
  </si>
  <si>
    <t>Buzzards Bay</t>
  </si>
  <si>
    <t>Dec 15, 2015 11:48:24 PM PST</t>
  </si>
  <si>
    <t>116-0664676-7149030</t>
  </si>
  <si>
    <t>Orcas</t>
  </si>
  <si>
    <t>Dec 16, 2015 12:03:24 AM PST</t>
  </si>
  <si>
    <t>112-4442303-4533807</t>
  </si>
  <si>
    <t>92122-1506</t>
  </si>
  <si>
    <t>Dec 16, 2015 12:07:06 AM PST</t>
  </si>
  <si>
    <t>113-3775567-9438635</t>
  </si>
  <si>
    <t>Mt. Sinai</t>
  </si>
  <si>
    <t>Dec 16, 2015 12:21:29 AM PST</t>
  </si>
  <si>
    <t>104-1923860-3206624</t>
  </si>
  <si>
    <t>95014-5106</t>
  </si>
  <si>
    <t>Dec 16, 2015 1:13:46 AM PST</t>
  </si>
  <si>
    <t>109-5347833-3460257</t>
  </si>
  <si>
    <t>12083-3809</t>
  </si>
  <si>
    <t>Dec 16, 2015 2:47:03 AM PST</t>
  </si>
  <si>
    <t>106-9244378-4254631</t>
  </si>
  <si>
    <t>HOLLY RIDGE</t>
  </si>
  <si>
    <t>28445-7989</t>
  </si>
  <si>
    <t>Dec 16, 2015 2:48:06 AM PST</t>
  </si>
  <si>
    <t>102-6823940-8597855</t>
  </si>
  <si>
    <t>34203-5000</t>
  </si>
  <si>
    <t>Dec 16, 2015 3:01:06 AM PST</t>
  </si>
  <si>
    <t>113-3692324-8609020</t>
  </si>
  <si>
    <t>32819-8593</t>
  </si>
  <si>
    <t>Dec 16, 2015 3:41:25 AM PST</t>
  </si>
  <si>
    <t>111-0873430-1783400</t>
  </si>
  <si>
    <t>Hawthorne</t>
  </si>
  <si>
    <t>07506-3221</t>
  </si>
  <si>
    <t>Dec 16, 2015 4:05:18 AM PST</t>
  </si>
  <si>
    <t>108-3923564-2493069</t>
  </si>
  <si>
    <t>20005-1986</t>
  </si>
  <si>
    <t>Dec 16, 2015 4:48:36 AM PST</t>
  </si>
  <si>
    <t>112-3837572-8023401</t>
  </si>
  <si>
    <t>Dec 16, 2015 4:54:10 AM PST</t>
  </si>
  <si>
    <t>106-6264056-6341003</t>
  </si>
  <si>
    <t>19426-2557</t>
  </si>
  <si>
    <t>Dec 16, 2015 5:32:02 AM PST</t>
  </si>
  <si>
    <t>106-4385473-9843449</t>
  </si>
  <si>
    <t>Bryn Mawr</t>
  </si>
  <si>
    <t>Dec 16, 2015 6:54:31 AM PST</t>
  </si>
  <si>
    <t>002-7100716-3945048</t>
  </si>
  <si>
    <t>21090-2906</t>
  </si>
  <si>
    <t>Dec 16, 2015 7:00:59 AM PST</t>
  </si>
  <si>
    <t>Dec 16, 2015 9:11:57 AM PST</t>
  </si>
  <si>
    <t>Dec 16, 2015 9:13:19 AM PST</t>
  </si>
  <si>
    <t>104-5682541-4406662</t>
  </si>
  <si>
    <t>11561-2810</t>
  </si>
  <si>
    <t>Dec 16, 2015 11:01:46 AM PST</t>
  </si>
  <si>
    <t>104-7210464-0616250</t>
  </si>
  <si>
    <t>10128-1335</t>
  </si>
  <si>
    <t>Dec 16, 2015 11:09:14 AM PST</t>
  </si>
  <si>
    <t>110-8045337-3173833</t>
  </si>
  <si>
    <t>67002-8015</t>
  </si>
  <si>
    <t>Dec 16, 2015 11:16:23 AM PST</t>
  </si>
  <si>
    <t>110-8528389-3292261</t>
  </si>
  <si>
    <t>34238-4389</t>
  </si>
  <si>
    <t>Dec 16, 2015 12:33:18 PM PST</t>
  </si>
  <si>
    <t>116-9944778-0211469</t>
  </si>
  <si>
    <t>Bethesda</t>
  </si>
  <si>
    <t>20817-4555</t>
  </si>
  <si>
    <t>Dec 16, 2015 1:09:50 PM PST</t>
  </si>
  <si>
    <t>111-4319060-7817853</t>
  </si>
  <si>
    <t>GARDNER</t>
  </si>
  <si>
    <t>01440-2455</t>
  </si>
  <si>
    <t>Dec 16, 2015 1:45:53 PM PST</t>
  </si>
  <si>
    <t>Dec 16, 2015 1:52:14 PM PST</t>
  </si>
  <si>
    <t>115-9492979-5686621</t>
  </si>
  <si>
    <t>34202-6355</t>
  </si>
  <si>
    <t>Dec 16, 2015 2:13:02 PM PST</t>
  </si>
  <si>
    <t>109-0784248-5306641</t>
  </si>
  <si>
    <t>53588-9278</t>
  </si>
  <si>
    <t>Dec 16, 2015 2:14:12 PM PST</t>
  </si>
  <si>
    <t>106-0910821-7401044</t>
  </si>
  <si>
    <t>22315-4145</t>
  </si>
  <si>
    <t>Dec 16, 2015 2:57:22 PM PST</t>
  </si>
  <si>
    <t>103-2181842-6821859</t>
  </si>
  <si>
    <t>Strongsville</t>
  </si>
  <si>
    <t>44136-2620</t>
  </si>
  <si>
    <t>Dec 16, 2015 5:13:02 PM PST</t>
  </si>
  <si>
    <t>110-7858334-5270657</t>
  </si>
  <si>
    <t>Eagan</t>
  </si>
  <si>
    <t>55122-2277</t>
  </si>
  <si>
    <t>Dec 16, 2015 5:58:38 PM PST</t>
  </si>
  <si>
    <t>Dec 16, 2015 6:34:43 PM PST</t>
  </si>
  <si>
    <t>002-9005062-4534668</t>
  </si>
  <si>
    <t>Dec 16, 2015 7:52:33 PM PST</t>
  </si>
  <si>
    <t>114-6303528-2152209</t>
  </si>
  <si>
    <t>Dec 16, 2015 8:23:16 PM PST</t>
  </si>
  <si>
    <t>105-5637323-5262655</t>
  </si>
  <si>
    <t>New Milford</t>
  </si>
  <si>
    <t>06776-2102</t>
  </si>
  <si>
    <t>Dec 16, 2015 8:30:11 PM PST</t>
  </si>
  <si>
    <t>113-4909397-0285063</t>
  </si>
  <si>
    <t>Newport Beach</t>
  </si>
  <si>
    <t>Dec 16, 2015 9:00:51 PM PST</t>
  </si>
  <si>
    <t>108-7871253-7683402</t>
  </si>
  <si>
    <t>60647-2635</t>
  </si>
  <si>
    <t>Dec 16, 2015 9:01:36 PM PST</t>
  </si>
  <si>
    <t>107-9889846-6506648</t>
  </si>
  <si>
    <t>11235-5022</t>
  </si>
  <si>
    <t>Dec 16, 2015 9:31:46 PM PST</t>
  </si>
  <si>
    <t>115-5037396-2209029</t>
  </si>
  <si>
    <t>11238-5105</t>
  </si>
  <si>
    <t>Dec 16, 2015 9:33:47 PM PST</t>
  </si>
  <si>
    <t>110-0112765-0617017</t>
  </si>
  <si>
    <t>ARDMORE</t>
  </si>
  <si>
    <t>73401-8753</t>
  </si>
  <si>
    <t>Dec 16, 2015 10:08:36 PM PST</t>
  </si>
  <si>
    <t>002-5957475-9605025</t>
  </si>
  <si>
    <t>MANSFIELD</t>
  </si>
  <si>
    <t>76063-2885</t>
  </si>
  <si>
    <t>Dec 16, 2015 10:19:50 PM PST</t>
  </si>
  <si>
    <t>111-6401740-2060216</t>
  </si>
  <si>
    <t>Deer Isle</t>
  </si>
  <si>
    <t>Maine</t>
  </si>
  <si>
    <t>Dec 16, 2015 10:55:05 PM PST</t>
  </si>
  <si>
    <t>113-3056451-0529067</t>
  </si>
  <si>
    <t>28226-3957</t>
  </si>
  <si>
    <t>Dec 16, 2015 11:21:39 PM PST</t>
  </si>
  <si>
    <t>002-1829711-4066627</t>
  </si>
  <si>
    <t>92101-4191</t>
  </si>
  <si>
    <t>Dec 17, 2015 12:56:14 AM PST</t>
  </si>
  <si>
    <t>104-7804287-0129048</t>
  </si>
  <si>
    <t>CAMARILLO</t>
  </si>
  <si>
    <t>93012-7752</t>
  </si>
  <si>
    <t>Dec 17, 2015 1:04:46 AM PST</t>
  </si>
  <si>
    <t>108-6307254-2009854</t>
  </si>
  <si>
    <t>Westport</t>
  </si>
  <si>
    <t>Dec 17, 2015 2:23:16 AM PST</t>
  </si>
  <si>
    <t>113-9662574-4215431</t>
  </si>
  <si>
    <t>11215-5604</t>
  </si>
  <si>
    <t>Dec 17, 2015 2:40:54 AM PST</t>
  </si>
  <si>
    <t>110-1513000-7556250</t>
  </si>
  <si>
    <t>10027-5030</t>
  </si>
  <si>
    <t>Dec 17, 2015 4:16:22 AM PST</t>
  </si>
  <si>
    <t>106-7770523-0781015</t>
  </si>
  <si>
    <t>RANCHO SANTA FE</t>
  </si>
  <si>
    <t>Dec 17, 2015 4:27:41 AM PST</t>
  </si>
  <si>
    <t>115-0546607-4181069</t>
  </si>
  <si>
    <t>10040-4408</t>
  </si>
  <si>
    <t>Dec 17, 2015 9:02:45 AM PST</t>
  </si>
  <si>
    <t>111-8485992-4805068</t>
  </si>
  <si>
    <t>94110-5155</t>
  </si>
  <si>
    <t>Dec 17, 2015 9:20:22 AM PST</t>
  </si>
  <si>
    <t>109-6986552-5554622</t>
  </si>
  <si>
    <t>14608-2057</t>
  </si>
  <si>
    <t>Dec 17, 2015 10:14:11 AM PST</t>
  </si>
  <si>
    <t>002-2393132-1532261</t>
  </si>
  <si>
    <t>JOHNSTON</t>
  </si>
  <si>
    <t>02919-4603</t>
  </si>
  <si>
    <t>Dec 17, 2015 10:16:01 AM PST</t>
  </si>
  <si>
    <t>113-2414344-5659415</t>
  </si>
  <si>
    <t>77092-4624</t>
  </si>
  <si>
    <t>Dec 17, 2015 11:38:19 AM PST</t>
  </si>
  <si>
    <t>Dec 17, 2015 1:52:15 PM PST</t>
  </si>
  <si>
    <t>109-2836713-1852262</t>
  </si>
  <si>
    <t>NORTH BEND</t>
  </si>
  <si>
    <t>98045-5003</t>
  </si>
  <si>
    <t>Dec 17, 2015 2:15:25 PM PST</t>
  </si>
  <si>
    <t>104-5408022-3313023</t>
  </si>
  <si>
    <t>ENID</t>
  </si>
  <si>
    <t>73703-2860</t>
  </si>
  <si>
    <t>Dec 17, 2015 2:22:12 PM PST</t>
  </si>
  <si>
    <t>105-4992395-5533816</t>
  </si>
  <si>
    <t>DU BOIS</t>
  </si>
  <si>
    <t>15801-9025</t>
  </si>
  <si>
    <t>Dec 17, 2015 3:27:24 PM PST</t>
  </si>
  <si>
    <t>106-1812162-0251420</t>
  </si>
  <si>
    <t>22902-4874</t>
  </si>
  <si>
    <t>Dec 17, 2015 6:07:38 PM PST</t>
  </si>
  <si>
    <t>110-6624609-1921840</t>
  </si>
  <si>
    <t>19382-4305</t>
  </si>
  <si>
    <t>Dec 17, 2015 6:28:37 PM PST</t>
  </si>
  <si>
    <t>Dec 17, 2015 8:22:37 PM PST</t>
  </si>
  <si>
    <t>103-5864241-6415405</t>
  </si>
  <si>
    <t>98660-1750</t>
  </si>
  <si>
    <t>Dec 17, 2015 9:06:11 PM PST</t>
  </si>
  <si>
    <t>107-9840162-4487442</t>
  </si>
  <si>
    <t>POINT PLEASANT BEACH</t>
  </si>
  <si>
    <t>08742-3220</t>
  </si>
  <si>
    <t>Dec 17, 2015 9:15:13 PM PST</t>
  </si>
  <si>
    <t>111-3368058-7537850</t>
  </si>
  <si>
    <t>01118-1518</t>
  </si>
  <si>
    <t>Dec 17, 2015 10:19:24 PM PST</t>
  </si>
  <si>
    <t>109-4426744-2957827</t>
  </si>
  <si>
    <t>CORONA</t>
  </si>
  <si>
    <t>92882-6608</t>
  </si>
  <si>
    <t>Dec 17, 2015 11:09:35 PM PST</t>
  </si>
  <si>
    <t>105-7415242-6997047</t>
  </si>
  <si>
    <t>NORTH BRANCH</t>
  </si>
  <si>
    <t>55056-4938</t>
  </si>
  <si>
    <t>Dec 17, 2015 11:20:44 PM PST</t>
  </si>
  <si>
    <t>106-5188764-6493861</t>
  </si>
  <si>
    <t>WEST HOLLYWOOD</t>
  </si>
  <si>
    <t>90046-6330</t>
  </si>
  <si>
    <t>Dec 17, 2015 11:43:48 PM PST</t>
  </si>
  <si>
    <t>110-7974709-4683430</t>
  </si>
  <si>
    <t>Beverly Hills</t>
  </si>
  <si>
    <t>Dec 17, 2015 11:56:11 PM PST</t>
  </si>
  <si>
    <t>114-3270126-9925067</t>
  </si>
  <si>
    <t>10021-3232</t>
  </si>
  <si>
    <t>Dec 18, 2015 2:29:45 AM PST</t>
  </si>
  <si>
    <t>103-3251603-7358609</t>
  </si>
  <si>
    <t>Dec 18, 2015 2:34:20 AM PST</t>
  </si>
  <si>
    <t>115-6568015-1732221</t>
  </si>
  <si>
    <t>77494-4835</t>
  </si>
  <si>
    <t>Dec 18, 2015 3:04:14 AM PST</t>
  </si>
  <si>
    <t>106-1667259-2440261</t>
  </si>
  <si>
    <t>ITASCA</t>
  </si>
  <si>
    <t>60143-1268</t>
  </si>
  <si>
    <t>Dec 18, 2015 5:59:17 AM PST</t>
  </si>
  <si>
    <t>Dec 18, 2015 6:01:36 AM PST</t>
  </si>
  <si>
    <t>103-3672746-5408257</t>
  </si>
  <si>
    <t>Ventnor</t>
  </si>
  <si>
    <t>Dec 18, 2015 6:43:19 AM PST</t>
  </si>
  <si>
    <t>104-8699902-5723421</t>
  </si>
  <si>
    <t>Birchwood</t>
  </si>
  <si>
    <t>Dec 18, 2015 10:25:20 AM PST</t>
  </si>
  <si>
    <t>109-6146476-4873860</t>
  </si>
  <si>
    <t>25701-3610</t>
  </si>
  <si>
    <t>Dec 18, 2015 11:15:54 AM PST</t>
  </si>
  <si>
    <t>Dec 18, 2015 11:23:59 AM PST</t>
  </si>
  <si>
    <t>Dec 18, 2015 11:31:46 AM PST</t>
  </si>
  <si>
    <t>112-1752491-3094624</t>
  </si>
  <si>
    <t>Carmichael</t>
  </si>
  <si>
    <t>Dec 18, 2015 12:05:25 PM PST</t>
  </si>
  <si>
    <t>115-5162703-4422649</t>
  </si>
  <si>
    <t>CENTENNIAL</t>
  </si>
  <si>
    <t>80121-2348</t>
  </si>
  <si>
    <t>Dec 18, 2015 1:21:12 PM PST</t>
  </si>
  <si>
    <t>116-0418878-2728230</t>
  </si>
  <si>
    <t>Carrollton</t>
  </si>
  <si>
    <t>Dec 18, 2015 1:29:36 PM PST</t>
  </si>
  <si>
    <t>106-1810670-3958640</t>
  </si>
  <si>
    <t>Minot</t>
  </si>
  <si>
    <t>58701-6302</t>
  </si>
  <si>
    <t>Dec 18, 2015 1:39:10 PM PST</t>
  </si>
  <si>
    <t>Dec 18, 2015 1:40:48 PM PST</t>
  </si>
  <si>
    <t>Dec 18, 2015 1:42:03 PM PST</t>
  </si>
  <si>
    <t>Dec 18, 2015 1:55:15 PM PST</t>
  </si>
  <si>
    <t>102-6788222-7362602</t>
  </si>
  <si>
    <t>Little falls</t>
  </si>
  <si>
    <t>Dec 18, 2015 2:08:07 PM PST</t>
  </si>
  <si>
    <t>002-8213371-9793802</t>
  </si>
  <si>
    <t>BLAUVELT</t>
  </si>
  <si>
    <t>10913-1505</t>
  </si>
  <si>
    <t>Dec 18, 2015 2:17:39 PM PST</t>
  </si>
  <si>
    <t>110-5507690-1017029</t>
  </si>
  <si>
    <t>STONE MOUNTAIN</t>
  </si>
  <si>
    <t>30087-1727</t>
  </si>
  <si>
    <t>Dec 18, 2015 2:39:43 PM PST</t>
  </si>
  <si>
    <t>102-7719096-9297058</t>
  </si>
  <si>
    <t>CEDAR GROVE</t>
  </si>
  <si>
    <t>38321-4666</t>
  </si>
  <si>
    <t>Dec 18, 2015 2:59:21 PM PST</t>
  </si>
  <si>
    <t>111-9057025-2784212</t>
  </si>
  <si>
    <t>BILLINGS</t>
  </si>
  <si>
    <t>59102-3830</t>
  </si>
  <si>
    <t>Dec 18, 2015 3:07:52 PM PST</t>
  </si>
  <si>
    <t>Dec 18, 2015 3:38:36 PM PST</t>
  </si>
  <si>
    <t>114-7031525-6890666</t>
  </si>
  <si>
    <t>NEWBURGH</t>
  </si>
  <si>
    <t>Dec 18, 2015 5:56:44 PM PST</t>
  </si>
  <si>
    <t>002-4716858-7165845</t>
  </si>
  <si>
    <t>BRONXVILLE</t>
  </si>
  <si>
    <t>10708-5325</t>
  </si>
  <si>
    <t>Dec 18, 2015 6:27:34 PM PST</t>
  </si>
  <si>
    <t>107-9407018-1033846</t>
  </si>
  <si>
    <t>30307-1139</t>
  </si>
  <si>
    <t>Dec 18, 2015 8:58:09 PM PST</t>
  </si>
  <si>
    <t>108-5962030-6958604</t>
  </si>
  <si>
    <t>San Clemente</t>
  </si>
  <si>
    <t>Dec 18, 2015 10:12:25 PM PST</t>
  </si>
  <si>
    <t>113-6724601-7574606</t>
  </si>
  <si>
    <t>38104-5030</t>
  </si>
  <si>
    <t>Dec 18, 2015 10:51:12 PM PST</t>
  </si>
  <si>
    <t>104-2153944-8187447</t>
  </si>
  <si>
    <t>BEVERLY</t>
  </si>
  <si>
    <t>01915-1445</t>
  </si>
  <si>
    <t>Dec 18, 2015 11:35:50 PM PST</t>
  </si>
  <si>
    <t>112-4974437-9648240</t>
  </si>
  <si>
    <t>15201-2227</t>
  </si>
  <si>
    <t>Dec 18, 2015 11:39:17 PM PST</t>
  </si>
  <si>
    <t>103-5448320-7596254</t>
  </si>
  <si>
    <t>20147-6024</t>
  </si>
  <si>
    <t>Dec 19, 2015 12:30:35 AM PST</t>
  </si>
  <si>
    <t>102-4311616-8592258</t>
  </si>
  <si>
    <t>HAVERHILL</t>
  </si>
  <si>
    <t>01832-1095</t>
  </si>
  <si>
    <t>Dec 19, 2015 12:46:49 AM PST</t>
  </si>
  <si>
    <t>102-5730597-3823402</t>
  </si>
  <si>
    <t>NEWPORT</t>
  </si>
  <si>
    <t>02840-4285</t>
  </si>
  <si>
    <t>Dec 19, 2015 1:31:08 AM PST</t>
  </si>
  <si>
    <t>108-6221661-4036259</t>
  </si>
  <si>
    <t>20871-3319</t>
  </si>
  <si>
    <t>Dec 19, 2015 2:11:13 AM PST</t>
  </si>
  <si>
    <t>116-2094139-5715419</t>
  </si>
  <si>
    <t>19802-4703</t>
  </si>
  <si>
    <t>Dec 19, 2015 2:21:36 AM PST</t>
  </si>
  <si>
    <t>107-3135742-5065031</t>
  </si>
  <si>
    <t>RED BANK</t>
  </si>
  <si>
    <t>07701-1089</t>
  </si>
  <si>
    <t>Dec 19, 2015 2:55:44 AM PST</t>
  </si>
  <si>
    <t>113-3384790-3512260</t>
  </si>
  <si>
    <t>Capistrano Beach</t>
  </si>
  <si>
    <t>Dec 19, 2015 3:02:59 AM PST</t>
  </si>
  <si>
    <t>108-0136604-2859463</t>
  </si>
  <si>
    <t>60647-1836</t>
  </si>
  <si>
    <t>Dec 19, 2015 3:27:19 AM PST</t>
  </si>
  <si>
    <t>107-7470117-7473066</t>
  </si>
  <si>
    <t>Aldie</t>
  </si>
  <si>
    <t>Dec 19, 2015 4:12:33 AM PST</t>
  </si>
  <si>
    <t>104-8102429-9073830</t>
  </si>
  <si>
    <t>Studio City</t>
  </si>
  <si>
    <t>Dec 19, 2015 5:29:45 AM PST</t>
  </si>
  <si>
    <t>111-6931572-4193037</t>
  </si>
  <si>
    <t>28804-2770</t>
  </si>
  <si>
    <t>Dec 19, 2015 10:21:28 AM PST</t>
  </si>
  <si>
    <t>Dec 19, 2015 10:49:39 AM PST</t>
  </si>
  <si>
    <t>103-3135166-2089036</t>
  </si>
  <si>
    <t>HADLEY</t>
  </si>
  <si>
    <t>01035-9533</t>
  </si>
  <si>
    <t>Dec 19, 2015 10:59:47 AM PST</t>
  </si>
  <si>
    <t>108-2396164-0582647</t>
  </si>
  <si>
    <t>Harrison</t>
  </si>
  <si>
    <t>Dec 19, 2015 12:31:17 PM PST</t>
  </si>
  <si>
    <t>002-3932527-2228234</t>
  </si>
  <si>
    <t>PARK CITY</t>
  </si>
  <si>
    <t>84060-8817</t>
  </si>
  <si>
    <t>Dec 19, 2015 1:32:52 PM PST</t>
  </si>
  <si>
    <t>Dec 19, 2015 5:05:29 PM PST</t>
  </si>
  <si>
    <t>103-2122196-8150607</t>
  </si>
  <si>
    <t>91741-2214</t>
  </si>
  <si>
    <t>Dec 19, 2015 5:41:28 PM PST</t>
  </si>
  <si>
    <t>002-3761550-1138600</t>
  </si>
  <si>
    <t>HULL</t>
  </si>
  <si>
    <t>02045-1828</t>
  </si>
  <si>
    <t>Dec 19, 2015 6:43:56 PM PST</t>
  </si>
  <si>
    <t>103-8972140-9197026</t>
  </si>
  <si>
    <t>Pinson</t>
  </si>
  <si>
    <t>35126-3493</t>
  </si>
  <si>
    <t>Dec 19, 2015 7:02:00 PM PST</t>
  </si>
  <si>
    <t>112-5923799-0972201</t>
  </si>
  <si>
    <t>95014-7629</t>
  </si>
  <si>
    <t>Dec 19, 2015 7:24:19 PM PST</t>
  </si>
  <si>
    <t>104-9098254-9247439</t>
  </si>
  <si>
    <t>New Palestine</t>
  </si>
  <si>
    <t>46163-9564</t>
  </si>
  <si>
    <t>Dec 19, 2015 7:39:20 PM PST</t>
  </si>
  <si>
    <t>112-9387386-3850644</t>
  </si>
  <si>
    <t>Fallon</t>
  </si>
  <si>
    <t>Dec 19, 2015 10:17:32 PM PST</t>
  </si>
  <si>
    <t>103-2075396-2828263</t>
  </si>
  <si>
    <t>Dec 19, 2015 11:58:52 PM PST</t>
  </si>
  <si>
    <t>104-4728149-8068256</t>
  </si>
  <si>
    <t>66206-1113</t>
  </si>
  <si>
    <t>Dec 20, 2015 12:21:19 AM PST</t>
  </si>
  <si>
    <t>106-6594699-0284261</t>
  </si>
  <si>
    <t>85045-1632</t>
  </si>
  <si>
    <t>Dec 20, 2015 12:30:17 AM PST</t>
  </si>
  <si>
    <t>107-7308844-2250669</t>
  </si>
  <si>
    <t>FOLSOM</t>
  </si>
  <si>
    <t>95630-7023</t>
  </si>
  <si>
    <t>Dec 20, 2015 2:47:22 AM PST</t>
  </si>
  <si>
    <t>110-2300808-5129023</t>
  </si>
  <si>
    <t>Dec 20, 2015 6:13:10 AM PST</t>
  </si>
  <si>
    <t>116-9358230-8144207</t>
  </si>
  <si>
    <t>NORFOLK</t>
  </si>
  <si>
    <t>23507-2246</t>
  </si>
  <si>
    <t>Dec 20, 2015 6:58:30 AM PST</t>
  </si>
  <si>
    <t>115-6420934-6017865</t>
  </si>
  <si>
    <t>FARMVILLE</t>
  </si>
  <si>
    <t>23901-2900</t>
  </si>
  <si>
    <t>Dec 20, 2015 8:22:45 AM PST</t>
  </si>
  <si>
    <t>115-9343112-9877867</t>
  </si>
  <si>
    <t>MOUNT JACKSON</t>
  </si>
  <si>
    <t>22842-0641</t>
  </si>
  <si>
    <t>Dec 20, 2015 10:27:17 AM PST</t>
  </si>
  <si>
    <t>114-8987375-1881854</t>
  </si>
  <si>
    <t>CAPITOLA</t>
  </si>
  <si>
    <t>95010-2747</t>
  </si>
  <si>
    <t>Dec 20, 2015 12:52:44 PM PST</t>
  </si>
  <si>
    <t>002-7296020-9262652</t>
  </si>
  <si>
    <t>60540-3529</t>
  </si>
  <si>
    <t>Dec 20, 2015 3:09:53 PM PST</t>
  </si>
  <si>
    <t>111-1545457-2478604</t>
  </si>
  <si>
    <t>95826-4030</t>
  </si>
  <si>
    <t>Dec 20, 2015 5:44:21 PM PST</t>
  </si>
  <si>
    <t>102-7836305-3870648</t>
  </si>
  <si>
    <t>SAN CARLOS</t>
  </si>
  <si>
    <t>94070-4755</t>
  </si>
  <si>
    <t>Dec 20, 2015 5:50:23 PM PST</t>
  </si>
  <si>
    <t>116-6025305-2757018</t>
  </si>
  <si>
    <t>95926-2649</t>
  </si>
  <si>
    <t>Dec 20, 2015 6:36:01 PM PST</t>
  </si>
  <si>
    <t>108-7642595-3493058</t>
  </si>
  <si>
    <t>Selma</t>
  </si>
  <si>
    <t>47383-9375</t>
  </si>
  <si>
    <t>Dec 20, 2015 7:43:20 PM PST</t>
  </si>
  <si>
    <t>103-2526705-6390615</t>
  </si>
  <si>
    <t>87111-8173</t>
  </si>
  <si>
    <t>Dec 20, 2015 8:15:51 PM PST</t>
  </si>
  <si>
    <t>103-6094132-1811447</t>
  </si>
  <si>
    <t>franklin</t>
  </si>
  <si>
    <t>Dec 20, 2015 11:46:18 PM PST</t>
  </si>
  <si>
    <t>112-2897360-1641051</t>
  </si>
  <si>
    <t>10036-1910</t>
  </si>
  <si>
    <t>Dec 21, 2015 1:57:39 AM PST</t>
  </si>
  <si>
    <t>105-6074323-6304266</t>
  </si>
  <si>
    <t>22182-1310</t>
  </si>
  <si>
    <t>Dec 21, 2015 2:30:46 AM PST</t>
  </si>
  <si>
    <t>103-3011978-3397055</t>
  </si>
  <si>
    <t>Braintree</t>
  </si>
  <si>
    <t>Dec 21, 2015 2:57:24 AM PST</t>
  </si>
  <si>
    <t>102-4047926-1729839</t>
  </si>
  <si>
    <t>PALM HARBOR</t>
  </si>
  <si>
    <t>34685-1029</t>
  </si>
  <si>
    <t>Dec 21, 2015 3:35:58 AM PST</t>
  </si>
  <si>
    <t>114-6503563-3648204</t>
  </si>
  <si>
    <t>MENLO PARK</t>
  </si>
  <si>
    <t>94025-1400</t>
  </si>
  <si>
    <t>Dec 21, 2015 3:38:37 AM PST</t>
  </si>
  <si>
    <t>103-2061565-0123449</t>
  </si>
  <si>
    <t>THE WOODLANDS</t>
  </si>
  <si>
    <t>77382-2604</t>
  </si>
  <si>
    <t>Dec 21, 2015 3:49:29 AM PST</t>
  </si>
  <si>
    <t>112-6620860-2103428</t>
  </si>
  <si>
    <t>LAKEPORT</t>
  </si>
  <si>
    <t>95453-5310</t>
  </si>
  <si>
    <t>Dec 21, 2015 4:30:20 AM PST</t>
  </si>
  <si>
    <t>Dec 21, 2015 4:42:36 AM PST</t>
  </si>
  <si>
    <t>109-5713956-1905066</t>
  </si>
  <si>
    <t>92084-5647</t>
  </si>
  <si>
    <t>Dec 21, 2015 8:27:05 AM PST</t>
  </si>
  <si>
    <t>103-3602018-3437019</t>
  </si>
  <si>
    <t>EDGARTOWN</t>
  </si>
  <si>
    <t>02539-7014</t>
  </si>
  <si>
    <t>Dec 21, 2015 10:50:42 AM PST</t>
  </si>
  <si>
    <t>Dec 21, 2015 11:07:51 AM PST</t>
  </si>
  <si>
    <t>Dec 21, 2015 1:17:13 PM PST</t>
  </si>
  <si>
    <t>103-1881110-8854644</t>
  </si>
  <si>
    <t>75238-2232</t>
  </si>
  <si>
    <t>Dec 21, 2015 1:35:09 PM PST</t>
  </si>
  <si>
    <t>107-0922878-1520244</t>
  </si>
  <si>
    <t>San antonio</t>
  </si>
  <si>
    <t>Dec 21, 2015 2:11:31 PM PST</t>
  </si>
  <si>
    <t>115-5477857-0092237</t>
  </si>
  <si>
    <t>UKIAH</t>
  </si>
  <si>
    <t>95482-3910</t>
  </si>
  <si>
    <t>Dec 21, 2015 2:41:57 PM PST</t>
  </si>
  <si>
    <t>105-2206987-9653012</t>
  </si>
  <si>
    <t>Dec 21, 2015 5:34:07 PM PST</t>
  </si>
  <si>
    <t>104-0639155-2193066</t>
  </si>
  <si>
    <t>85213-8358</t>
  </si>
  <si>
    <t>Dec 21, 2015 6:23:49 PM PST</t>
  </si>
  <si>
    <t>112-5734612-6433039</t>
  </si>
  <si>
    <t>Dec 21, 2015 6:27:55 PM PST</t>
  </si>
  <si>
    <t>104-0457020-7049034</t>
  </si>
  <si>
    <t>Eagles Mere</t>
  </si>
  <si>
    <t>Dec 21, 2015 6:56:29 PM PST</t>
  </si>
  <si>
    <t>107-2810237-8925050</t>
  </si>
  <si>
    <t>94618-1105</t>
  </si>
  <si>
    <t>Dec 21, 2015 9:27:30 PM PST</t>
  </si>
  <si>
    <t>104-1193006-0220210</t>
  </si>
  <si>
    <t>49546-8718</t>
  </si>
  <si>
    <t>Dec 21, 2015 10:54:05 PM PST</t>
  </si>
  <si>
    <t>107-6647636-2281001</t>
  </si>
  <si>
    <t>02111-2501</t>
  </si>
  <si>
    <t>Dec 21, 2015 11:03:34 PM PST</t>
  </si>
  <si>
    <t>113-4999748-0909823</t>
  </si>
  <si>
    <t>PUEBLO</t>
  </si>
  <si>
    <t>81004-4223</t>
  </si>
  <si>
    <t>Dec 21, 2015 11:16:48 PM PST</t>
  </si>
  <si>
    <t>104-8323891-4087462</t>
  </si>
  <si>
    <t>Dec 22, 2015 12:21:13 AM PST</t>
  </si>
  <si>
    <t>115-4391348-3512261</t>
  </si>
  <si>
    <t>Groveland</t>
  </si>
  <si>
    <t>Dec 22, 2015 2:19:21 AM PST</t>
  </si>
  <si>
    <t>113-5509087-9595441</t>
  </si>
  <si>
    <t>28411-9212</t>
  </si>
  <si>
    <t>Dec 22, 2015 2:34:09 AM PST</t>
  </si>
  <si>
    <t>116-7037342-6940254</t>
  </si>
  <si>
    <t>Woodland Park</t>
  </si>
  <si>
    <t>Dec 22, 2015 2:51:34 AM PST</t>
  </si>
  <si>
    <t>002-4303475-9435416</t>
  </si>
  <si>
    <t>ROCKVILLE</t>
  </si>
  <si>
    <t>20850-1624</t>
  </si>
  <si>
    <t>Dec 22, 2015 3:17:06 AM PST</t>
  </si>
  <si>
    <t>112-1433412-4272232</t>
  </si>
  <si>
    <t>BRIDGEVILLE</t>
  </si>
  <si>
    <t>15017-2632</t>
  </si>
  <si>
    <t>Dec 22, 2015 3:17:09 AM PST</t>
  </si>
  <si>
    <t>106-0829089-9957033</t>
  </si>
  <si>
    <t>SNEADS FERRY</t>
  </si>
  <si>
    <t>28460-9419</t>
  </si>
  <si>
    <t>Dec 22, 2015 3:54:12 AM PST</t>
  </si>
  <si>
    <t>116-3205364-0113030</t>
  </si>
  <si>
    <t>TRUCKEE</t>
  </si>
  <si>
    <t>96161-2749</t>
  </si>
  <si>
    <t>Dec 22, 2015 7:48:54 AM PST</t>
  </si>
  <si>
    <t>104-1676110-6401828</t>
  </si>
  <si>
    <t>McKinney</t>
  </si>
  <si>
    <t>Dec 22, 2015 8:36:19 AM PST</t>
  </si>
  <si>
    <t>108-1551506-5164267</t>
  </si>
  <si>
    <t>10014-0712</t>
  </si>
  <si>
    <t>Dec 22, 2015 11:50:32 AM PST</t>
  </si>
  <si>
    <t>111-9903496-7867402</t>
  </si>
  <si>
    <t>CHALFONT</t>
  </si>
  <si>
    <t>18914-2269</t>
  </si>
  <si>
    <t>Dec 22, 2015 11:54:14 AM PST</t>
  </si>
  <si>
    <t>108-0079535-7592221</t>
  </si>
  <si>
    <t>Port Saint Lucie</t>
  </si>
  <si>
    <t>34986-2005</t>
  </si>
  <si>
    <t>Dec 22, 2015 12:14:11 PM PST</t>
  </si>
  <si>
    <t>002-1244513-6159400</t>
  </si>
  <si>
    <t>MONROE</t>
  </si>
  <si>
    <t>10950-2649</t>
  </si>
  <si>
    <t>Dec 22, 2015 12:28:14 PM PST</t>
  </si>
  <si>
    <t>108-0637081-2813008</t>
  </si>
  <si>
    <t>PEARLAND</t>
  </si>
  <si>
    <t>77581-5542</t>
  </si>
  <si>
    <t>Dec 22, 2015 2:51:58 PM PST</t>
  </si>
  <si>
    <t>Dec 22, 2015 3:40:32 PM PST</t>
  </si>
  <si>
    <t>110-4638410-0577017</t>
  </si>
  <si>
    <t>NORTH CHESTERFIELD</t>
  </si>
  <si>
    <t>23235-2838</t>
  </si>
  <si>
    <t>Dec 22, 2015 4:05:06 PM PST</t>
  </si>
  <si>
    <t>109-1360409-6708200</t>
  </si>
  <si>
    <t>Dec 22, 2015 4:31:47 PM PST</t>
  </si>
  <si>
    <t>Dec 22, 2015 5:20:54 PM PST</t>
  </si>
  <si>
    <t>002-9944407-4565065</t>
  </si>
  <si>
    <t>RIO RANCHO</t>
  </si>
  <si>
    <t>87144-4075</t>
  </si>
  <si>
    <t>Dec 22, 2015 5:37:44 PM PST</t>
  </si>
  <si>
    <t>Dec 22, 2015 6:10:01 PM PST</t>
  </si>
  <si>
    <t>115-7458156-2524203</t>
  </si>
  <si>
    <t>Woodside</t>
  </si>
  <si>
    <t>Dec 22, 2015 7:04:37 PM PST</t>
  </si>
  <si>
    <t>108-7298515-5027433</t>
  </si>
  <si>
    <t>Dec 22, 2015 7:13:46 PM PST</t>
  </si>
  <si>
    <t>110-8535879-9408212</t>
  </si>
  <si>
    <t>110-9309449-7467433</t>
  </si>
  <si>
    <t>Dec 22, 2015 8:27:25 PM PST</t>
  </si>
  <si>
    <t>107-1582331-8357036</t>
  </si>
  <si>
    <t>33442-3359</t>
  </si>
  <si>
    <t>Dec 22, 2015 8:49:20 PM PST</t>
  </si>
  <si>
    <t>103-2823353-8473052</t>
  </si>
  <si>
    <t>SHAKER HEIGHTS</t>
  </si>
  <si>
    <t>44120-1315</t>
  </si>
  <si>
    <t>Dec 22, 2015 10:14:42 PM PST</t>
  </si>
  <si>
    <t>106-7614849-5689010</t>
  </si>
  <si>
    <t>BOAZ</t>
  </si>
  <si>
    <t>35957-1347</t>
  </si>
  <si>
    <t>Dec 22, 2015 10:19:46 PM PST</t>
  </si>
  <si>
    <t>108-2752966-8098614</t>
  </si>
  <si>
    <t>10019-6721</t>
  </si>
  <si>
    <t>Dec 22, 2015 10:57:59 PM PST</t>
  </si>
  <si>
    <t>109-8126435-8285006</t>
  </si>
  <si>
    <t>02476-5906</t>
  </si>
  <si>
    <t>Dec 22, 2015 11:25:12 PM PST</t>
  </si>
  <si>
    <t>113-1508877-8801069</t>
  </si>
  <si>
    <t>MARINA</t>
  </si>
  <si>
    <t>93933-3625</t>
  </si>
  <si>
    <t>Dec 22, 2015 11:31:37 PM PST</t>
  </si>
  <si>
    <t>104-5481936-1881824</t>
  </si>
  <si>
    <t>91307-3433</t>
  </si>
  <si>
    <t>Dec 22, 2015 11:47:37 PM PST</t>
  </si>
  <si>
    <t>113-2447329-4633819</t>
  </si>
  <si>
    <t>POWAY</t>
  </si>
  <si>
    <t>92064-1734</t>
  </si>
  <si>
    <t>Dec 23, 2015 12:29:54 AM PST</t>
  </si>
  <si>
    <t>115-2000211-6022617</t>
  </si>
  <si>
    <t>33629-6116</t>
  </si>
  <si>
    <t>Dec 23, 2015 1:08:12 AM PST</t>
  </si>
  <si>
    <t>104-9615850-8344243</t>
  </si>
  <si>
    <t>paramus</t>
  </si>
  <si>
    <t>new jersey</t>
  </si>
  <si>
    <t>Dec 23, 2015 1:45:27 AM PST</t>
  </si>
  <si>
    <t>102-9456876-8084203</t>
  </si>
  <si>
    <t>Tn</t>
  </si>
  <si>
    <t>Dec 23, 2015 3:25:06 AM PST</t>
  </si>
  <si>
    <t>112-2161541-8262619</t>
  </si>
  <si>
    <t>27612-4686</t>
  </si>
  <si>
    <t>Dec 23, 2015 3:34:04 AM PST</t>
  </si>
  <si>
    <t>102-7664037-7428214</t>
  </si>
  <si>
    <t>92869-2733</t>
  </si>
  <si>
    <t>Dec 23, 2015 4:06:17 AM PST</t>
  </si>
  <si>
    <t>106-8452616-2071454</t>
  </si>
  <si>
    <t>78045-8892</t>
  </si>
  <si>
    <t>Dec 23, 2015 5:14:01 AM PST</t>
  </si>
  <si>
    <t>107-0743986-5174603</t>
  </si>
  <si>
    <t>LOWER MERION</t>
  </si>
  <si>
    <t>19083-2622</t>
  </si>
  <si>
    <t>Dec 23, 2015 5:19:29 AM PST</t>
  </si>
  <si>
    <t>110-3396239-4137812</t>
  </si>
  <si>
    <t>COVINGTON</t>
  </si>
  <si>
    <t>70433-3703</t>
  </si>
  <si>
    <t>Dec 23, 2015 6:27:14 AM PST</t>
  </si>
  <si>
    <t>116-7168249-7449866</t>
  </si>
  <si>
    <t>BUFFALO</t>
  </si>
  <si>
    <t>14214-1660</t>
  </si>
  <si>
    <t>Dec 23, 2015 8:16:43 AM PST</t>
  </si>
  <si>
    <t>104-1425317-7520253</t>
  </si>
  <si>
    <t>Dec 23, 2015 8:51:09 AM PST</t>
  </si>
  <si>
    <t>105-3960438-5830641</t>
  </si>
  <si>
    <t>94116-1351</t>
  </si>
  <si>
    <t>Dec 23, 2015 9:26:24 AM PST</t>
  </si>
  <si>
    <t>106-3087679-3451460</t>
  </si>
  <si>
    <t>Victoria</t>
  </si>
  <si>
    <t>77904-3371</t>
  </si>
  <si>
    <t>Dec 23, 2015 9:44:59 AM PST</t>
  </si>
  <si>
    <t>111-9591965-3003403</t>
  </si>
  <si>
    <t>Dec 23, 2015 11:14:25 AM PST</t>
  </si>
  <si>
    <t>104-4623749-8348269</t>
  </si>
  <si>
    <t>90807-3176</t>
  </si>
  <si>
    <t>Dec 23, 2015 11:43:57 AM PST</t>
  </si>
  <si>
    <t>113-8009850-2471414</t>
  </si>
  <si>
    <t>11109-5662</t>
  </si>
  <si>
    <t>Dec 23, 2015 12:19:36 PM PST</t>
  </si>
  <si>
    <t>Dec 23, 2015 1:10:43 PM PST</t>
  </si>
  <si>
    <t>116-6164117-4399441</t>
  </si>
  <si>
    <t>Dec 23, 2015 1:34:31 PM PST</t>
  </si>
  <si>
    <t>Dec 23, 2015 1:44:14 PM PST</t>
  </si>
  <si>
    <t>Dec 23, 2015 3:15:21 PM PST</t>
  </si>
  <si>
    <t>115-8978631-3965052</t>
  </si>
  <si>
    <t>RACINE</t>
  </si>
  <si>
    <t>53405-5034</t>
  </si>
  <si>
    <t>Dec 23, 2015 3:25:02 PM PST</t>
  </si>
  <si>
    <t>106-8990896-9496201</t>
  </si>
  <si>
    <t>20850-4733</t>
  </si>
  <si>
    <t>Dec 23, 2015 3:39:34 PM PST</t>
  </si>
  <si>
    <t>102-8858140-5736221</t>
  </si>
  <si>
    <t>09636-0002</t>
  </si>
  <si>
    <t>Dec 23, 2015 4:08:03 PM PST</t>
  </si>
  <si>
    <t>113-1891616-1079412</t>
  </si>
  <si>
    <t>O BRIEN</t>
  </si>
  <si>
    <t>32071-3129</t>
  </si>
  <si>
    <t>Dec 23, 2015 4:24:44 PM PST</t>
  </si>
  <si>
    <t>116-8070244-0304230</t>
  </si>
  <si>
    <t>WEST FARGO</t>
  </si>
  <si>
    <t>58078-7981</t>
  </si>
  <si>
    <t>Dec 23, 2015 4:47:13 PM PST</t>
  </si>
  <si>
    <t>115-4239731-3605849</t>
  </si>
  <si>
    <t>32205-7914</t>
  </si>
  <si>
    <t>Dec 23, 2015 5:17:01 PM PST</t>
  </si>
  <si>
    <t>002-6536215-6525822</t>
  </si>
  <si>
    <t>ATHERTON</t>
  </si>
  <si>
    <t>94027-6417</t>
  </si>
  <si>
    <t>Dec 23, 2015 5:46:19 PM PST</t>
  </si>
  <si>
    <t>103-9838043-9598665</t>
  </si>
  <si>
    <t>22033-1520</t>
  </si>
  <si>
    <t>Dec 23, 2015 6:24:29 PM PST</t>
  </si>
  <si>
    <t>110-8316233-2522656</t>
  </si>
  <si>
    <t>JAMUL</t>
  </si>
  <si>
    <t>91935-3138</t>
  </si>
  <si>
    <t>Dec 23, 2015 6:50:58 PM PST</t>
  </si>
  <si>
    <t>Dec 23, 2015 6:57:32 PM PST</t>
  </si>
  <si>
    <t>105-7174665-7245806</t>
  </si>
  <si>
    <t>10024-2734</t>
  </si>
  <si>
    <t>Dec 23, 2015 7:28:41 PM PST</t>
  </si>
  <si>
    <t>116-5869322-9381801</t>
  </si>
  <si>
    <t>12th Floor</t>
  </si>
  <si>
    <t>Dec 23, 2015 8:59:29 PM PST</t>
  </si>
  <si>
    <t>109-5284706-3448243</t>
  </si>
  <si>
    <t>11201-6664</t>
  </si>
  <si>
    <t>Dec 23, 2015 9:02:29 PM PST</t>
  </si>
  <si>
    <t>113-7624827-8192239</t>
  </si>
  <si>
    <t>NESCONSET</t>
  </si>
  <si>
    <t>11767-1953</t>
  </si>
  <si>
    <t>Dec 23, 2015 10:00:11 PM PST</t>
  </si>
  <si>
    <t>112-2462757-4129056</t>
  </si>
  <si>
    <t>SULLIVAN</t>
  </si>
  <si>
    <t>61951-6204</t>
  </si>
  <si>
    <t>Dec 23, 2015 10:59:04 PM PST</t>
  </si>
  <si>
    <t>110-0303348-5823444</t>
  </si>
  <si>
    <t>92804-5907</t>
  </si>
  <si>
    <t>Dec 23, 2015 11:30:01 PM PST</t>
  </si>
  <si>
    <t>111-6960280-3605002</t>
  </si>
  <si>
    <t>Wasco</t>
  </si>
  <si>
    <t>Dec 23, 2015 11:48:07 PM PST</t>
  </si>
  <si>
    <t>107-0028366-3825801</t>
  </si>
  <si>
    <t>Angleton</t>
  </si>
  <si>
    <t>Dec 24, 2015 12:16:08 AM PST</t>
  </si>
  <si>
    <t>107-5697132-7252231</t>
  </si>
  <si>
    <t>DUNBARTON</t>
  </si>
  <si>
    <t>03046-4704</t>
  </si>
  <si>
    <t>Dec 24, 2015 12:19:07 AM PST</t>
  </si>
  <si>
    <t>116-4628120-1835454</t>
  </si>
  <si>
    <t>Farmington Hills</t>
  </si>
  <si>
    <t>Dec 24, 2015 1:09:48 AM PST</t>
  </si>
  <si>
    <t>104-4741412-6056207</t>
  </si>
  <si>
    <t>38135-2347</t>
  </si>
  <si>
    <t>Dec 24, 2015 2:21:55 AM PST</t>
  </si>
  <si>
    <t>002-0518577-3275444</t>
  </si>
  <si>
    <t>77406-1470</t>
  </si>
  <si>
    <t>Dec 24, 2015 2:53:29 AM PST</t>
  </si>
  <si>
    <t>102-6453329-1865044</t>
  </si>
  <si>
    <t>70589-4169</t>
  </si>
  <si>
    <t>Dec 24, 2015 3:53:27 AM PST</t>
  </si>
  <si>
    <t>103-4640287-3971429</t>
  </si>
  <si>
    <t>70433-5968</t>
  </si>
  <si>
    <t>Dec 24, 2015 9:07:28 AM PST</t>
  </si>
  <si>
    <t>116-7483207-7725800</t>
  </si>
  <si>
    <t>60462-1942</t>
  </si>
  <si>
    <t>Dec 24, 2015 9:07:51 AM PST</t>
  </si>
  <si>
    <t>114-0895337-8440268</t>
  </si>
  <si>
    <t>RHODE ISLAND</t>
  </si>
  <si>
    <t>02831-1230</t>
  </si>
  <si>
    <t>Dec 24, 2015 9:39:49 AM PST</t>
  </si>
  <si>
    <t>002-7292243-8169024</t>
  </si>
  <si>
    <t>Dec 24, 2015 10:34:45 AM PST</t>
  </si>
  <si>
    <t>103-0253148-5685831</t>
  </si>
  <si>
    <t>HOAGLAND</t>
  </si>
  <si>
    <t>46745-9618</t>
  </si>
  <si>
    <t>Dec 24, 2015 10:59:41 AM PST</t>
  </si>
  <si>
    <t>103-2264056-7614663</t>
  </si>
  <si>
    <t>10028-4344</t>
  </si>
  <si>
    <t>Dec 26, 2015 7:58:30 AM PST</t>
  </si>
  <si>
    <t>109-3809420-7685846</t>
  </si>
  <si>
    <t>20148-4354</t>
  </si>
  <si>
    <t>Dec 26, 2015 8:00:55 AM PST</t>
  </si>
  <si>
    <t>002-7296272-0749042</t>
  </si>
  <si>
    <t>33716-1229</t>
  </si>
  <si>
    <t>Dec 26, 2015 11:31:20 AM PST</t>
  </si>
  <si>
    <t>Dec 26, 2015 11:34:30 AM PST</t>
  </si>
  <si>
    <t>105-2662797-4541861</t>
  </si>
  <si>
    <t>Placentia</t>
  </si>
  <si>
    <t>92870-2519</t>
  </si>
  <si>
    <t>Dec 26, 2015 12:08:35 PM PST</t>
  </si>
  <si>
    <t>109-4443936-3700267</t>
  </si>
  <si>
    <t>Wareham</t>
  </si>
  <si>
    <t>Dec 26, 2015 12:22:47 PM PST</t>
  </si>
  <si>
    <t>108-4843424-5455401</t>
  </si>
  <si>
    <t>MOHAWK</t>
  </si>
  <si>
    <t>13407-3233</t>
  </si>
  <si>
    <t>Dec 26, 2015 12:29:35 PM PST</t>
  </si>
  <si>
    <t>112-9608546-8857811</t>
  </si>
  <si>
    <t>75204-5723</t>
  </si>
  <si>
    <t>Dec 26, 2015 1:31:32 PM PST</t>
  </si>
  <si>
    <t>102-5137489-3282622</t>
  </si>
  <si>
    <t>STAFFORD</t>
  </si>
  <si>
    <t>22554-6578</t>
  </si>
  <si>
    <t>Dec 26, 2015 1:33:21 PM PST</t>
  </si>
  <si>
    <t>106-4018509-2990606</t>
  </si>
  <si>
    <t>MUNSTER</t>
  </si>
  <si>
    <t>46321-2117</t>
  </si>
  <si>
    <t>Dec 26, 2015 2:43:15 PM PST</t>
  </si>
  <si>
    <t>106-9873639-7410601</t>
  </si>
  <si>
    <t>33076-2845</t>
  </si>
  <si>
    <t>Dec 26, 2015 2:45:21 PM PST</t>
  </si>
  <si>
    <t>105-7236876-5173014</t>
  </si>
  <si>
    <t>FORT MILL</t>
  </si>
  <si>
    <t>29708-5705</t>
  </si>
  <si>
    <t>Dec 26, 2015 3:17:52 PM PST</t>
  </si>
  <si>
    <t>111-9523864-0181018</t>
  </si>
  <si>
    <t>NORTHAMPTON</t>
  </si>
  <si>
    <t>18067-9051</t>
  </si>
  <si>
    <t>Dec 26, 2015 3:25:55 PM PST</t>
  </si>
  <si>
    <t>103-7870298-9512269</t>
  </si>
  <si>
    <t>36832-5118</t>
  </si>
  <si>
    <t>Dec 26, 2015 3:30:26 PM PST</t>
  </si>
  <si>
    <t>002-7219549-6689039</t>
  </si>
  <si>
    <t>LINDENHURST</t>
  </si>
  <si>
    <t>11757-4318</t>
  </si>
  <si>
    <t>Dec 26, 2015 3:40:05 PM PST</t>
  </si>
  <si>
    <t>103-8019102-3521020</t>
  </si>
  <si>
    <t>Lopez Island</t>
  </si>
  <si>
    <t>98261-0755</t>
  </si>
  <si>
    <t>Dec 26, 2015 4:09:12 PM PST</t>
  </si>
  <si>
    <t>Dec 26, 2015 4:13:52 PM PST</t>
  </si>
  <si>
    <t>002-6470988-0743426</t>
  </si>
  <si>
    <t>CHAGRIN FALLS</t>
  </si>
  <si>
    <t>44022-3334</t>
  </si>
  <si>
    <t>Dec 26, 2015 5:29:24 PM PST</t>
  </si>
  <si>
    <t>108-2303228-5949039</t>
  </si>
  <si>
    <t>28037-9383</t>
  </si>
  <si>
    <t>Dec 26, 2015 5:46:58 PM PST</t>
  </si>
  <si>
    <t>Dec 26, 2015 7:14:00 PM PST</t>
  </si>
  <si>
    <t>116-9230708-6870657</t>
  </si>
  <si>
    <t>Narberth</t>
  </si>
  <si>
    <t>Dec 26, 2015 7:17:02 PM PST</t>
  </si>
  <si>
    <t>116-9070704-9187440</t>
  </si>
  <si>
    <t>08753-1110</t>
  </si>
  <si>
    <t>Dec 26, 2015 7:26:32 PM PST</t>
  </si>
  <si>
    <t>114-7186126-2404255</t>
  </si>
  <si>
    <t>19149-2531</t>
  </si>
  <si>
    <t>Dec 26, 2015 7:47:48 PM PST</t>
  </si>
  <si>
    <t>109-7228542-1673003</t>
  </si>
  <si>
    <t>Hixson</t>
  </si>
  <si>
    <t>37343-3181</t>
  </si>
  <si>
    <t>Dec 26, 2015 8:16:32 PM PST</t>
  </si>
  <si>
    <t>106-0239065-1213848</t>
  </si>
  <si>
    <t>27615-5247</t>
  </si>
  <si>
    <t>Dec 26, 2015 8:55:39 PM PST</t>
  </si>
  <si>
    <t>111-8963240-5287434</t>
  </si>
  <si>
    <t>Dec 26, 2015 8:56:23 PM PST</t>
  </si>
  <si>
    <t>112-9800070-6306634</t>
  </si>
  <si>
    <t>ABINGDON</t>
  </si>
  <si>
    <t>21009-3054</t>
  </si>
  <si>
    <t>Dec 26, 2015 9:36:13 PM PST</t>
  </si>
  <si>
    <t>115-2471796-9817007</t>
  </si>
  <si>
    <t>Dec 26, 2015 9:56:19 PM PST</t>
  </si>
  <si>
    <t>109-3493124-9695454</t>
  </si>
  <si>
    <t>08854-2417</t>
  </si>
  <si>
    <t>Dec 26, 2015 10:08:09 PM PST</t>
  </si>
  <si>
    <t>104-0822289-6736229</t>
  </si>
  <si>
    <t>CLARKSVILLE</t>
  </si>
  <si>
    <t>37040-8502</t>
  </si>
  <si>
    <t>Dec 26, 2015 10:08:33 PM PST</t>
  </si>
  <si>
    <t>112-1345813-1708265</t>
  </si>
  <si>
    <t>85387-6719</t>
  </si>
  <si>
    <t>Dec 26, 2015 11:27:49 PM PST</t>
  </si>
  <si>
    <t>106-1103940-2422664</t>
  </si>
  <si>
    <t>Anderson</t>
  </si>
  <si>
    <t>29625-5732</t>
  </si>
  <si>
    <t>Dec 26, 2015 11:30:04 PM PST</t>
  </si>
  <si>
    <t>103-0809975-6327402</t>
  </si>
  <si>
    <t>MUNDELEIN</t>
  </si>
  <si>
    <t>60060-9631</t>
  </si>
  <si>
    <t>Dec 26, 2015 11:35:19 PM PST</t>
  </si>
  <si>
    <t>114-1648741-3657049</t>
  </si>
  <si>
    <t>Waterford</t>
  </si>
  <si>
    <t>Pa</t>
  </si>
  <si>
    <t>Dec 26, 2015 11:36:46 PM PST</t>
  </si>
  <si>
    <t>108-5099576-0980210</t>
  </si>
  <si>
    <t>91101-2784</t>
  </si>
  <si>
    <t>Dec 26, 2015 11:46:05 PM PST</t>
  </si>
  <si>
    <t>102-7129156-0466632</t>
  </si>
  <si>
    <t>victorville</t>
  </si>
  <si>
    <t>Dec 26, 2015 11:48:01 PM PST</t>
  </si>
  <si>
    <t>107-0325709-4092265</t>
  </si>
  <si>
    <t>RAMSEY</t>
  </si>
  <si>
    <t>55303-4055</t>
  </si>
  <si>
    <t>Dec 26, 2015 11:50:38 PM PST</t>
  </si>
  <si>
    <t>114-4758920-7485822</t>
  </si>
  <si>
    <t>BURLESON</t>
  </si>
  <si>
    <t>Dec 27, 2015 12:12:46 AM PST</t>
  </si>
  <si>
    <t>115-8834754-8221006</t>
  </si>
  <si>
    <t>04101-4541</t>
  </si>
  <si>
    <t>Dec 27, 2015 1:03:37 AM PST</t>
  </si>
  <si>
    <t>104-1696949-4119400</t>
  </si>
  <si>
    <t>Champlin</t>
  </si>
  <si>
    <t>55316-3850</t>
  </si>
  <si>
    <t>Dec 27, 2015 1:31:14 AM PST</t>
  </si>
  <si>
    <t>103-4186976-2989026</t>
  </si>
  <si>
    <t>OREGON CITY</t>
  </si>
  <si>
    <t>97045-8154</t>
  </si>
  <si>
    <t>Dec 27, 2015 1:35:57 AM PST</t>
  </si>
  <si>
    <t>106-3685517-6913867</t>
  </si>
  <si>
    <t>NORTH ROYALTON</t>
  </si>
  <si>
    <t>44133-6196</t>
  </si>
  <si>
    <t>Dec 27, 2015 1:40:10 AM PST</t>
  </si>
  <si>
    <t>113-2846567-6869027</t>
  </si>
  <si>
    <t>98445-8067</t>
  </si>
  <si>
    <t>Dec 27, 2015 2:16:30 AM PST</t>
  </si>
  <si>
    <t>002-8436948-4374652</t>
  </si>
  <si>
    <t>96161-6582</t>
  </si>
  <si>
    <t>Dec 27, 2015 2:17:19 AM PST</t>
  </si>
  <si>
    <t>111-5599713-2815439</t>
  </si>
  <si>
    <t>TEMPLE TERRACE</t>
  </si>
  <si>
    <t>33617-7818</t>
  </si>
  <si>
    <t>Dec 27, 2015 2:22:50 AM PST</t>
  </si>
  <si>
    <t>Dec 27, 2015 2:34:54 AM PST</t>
  </si>
  <si>
    <t>109-8624236-1271407</t>
  </si>
  <si>
    <t>94110-2820</t>
  </si>
  <si>
    <t>Dec 27, 2015 2:39:26 AM PST</t>
  </si>
  <si>
    <t>113-1747567-7413029</t>
  </si>
  <si>
    <t>HILLSBOROUGH</t>
  </si>
  <si>
    <t>08844-4449</t>
  </si>
  <si>
    <t>Dec 27, 2015 2:48:14 AM PST</t>
  </si>
  <si>
    <t>105-0113412-6659448</t>
  </si>
  <si>
    <t>des moines</t>
  </si>
  <si>
    <t>ia</t>
  </si>
  <si>
    <t>Dec 27, 2015 2:57:50 AM PST</t>
  </si>
  <si>
    <t>002-8140084-9459463</t>
  </si>
  <si>
    <t>64836-5313</t>
  </si>
  <si>
    <t>Dec 27, 2015 3:19:41 AM PST</t>
  </si>
  <si>
    <t>106-3646128-2219431</t>
  </si>
  <si>
    <t>77018-3121</t>
  </si>
  <si>
    <t>Dec 27, 2015 3:29:33 AM PST</t>
  </si>
  <si>
    <t>106-5257460-8204223</t>
  </si>
  <si>
    <t>SABIN</t>
  </si>
  <si>
    <t>56580-9677</t>
  </si>
  <si>
    <t>Dec 27, 2015 3:33:45 AM PST</t>
  </si>
  <si>
    <t>102-9096375-5585856</t>
  </si>
  <si>
    <t>90230-7230</t>
  </si>
  <si>
    <t>Dec 27, 2015 3:47:06 AM PST</t>
  </si>
  <si>
    <t>107-6172752-4925837</t>
  </si>
  <si>
    <t>Beaverton</t>
  </si>
  <si>
    <t>Dec 27, 2015 4:13:52 AM PST</t>
  </si>
  <si>
    <t>103-5450215-0082649</t>
  </si>
  <si>
    <t>Knoxville</t>
  </si>
  <si>
    <t>37921-3936</t>
  </si>
  <si>
    <t>Dec 27, 2015 4:17:32 AM PST</t>
  </si>
  <si>
    <t>104-3235279-5241045</t>
  </si>
  <si>
    <t>Harrisburg</t>
  </si>
  <si>
    <t>17112-2182</t>
  </si>
  <si>
    <t>Dec 27, 2015 4:20:40 AM PST</t>
  </si>
  <si>
    <t>114-9242089-2762634</t>
  </si>
  <si>
    <t>FOUNTAIN HILLS</t>
  </si>
  <si>
    <t>85268-2856</t>
  </si>
  <si>
    <t>Dec 27, 2015 5:01:01 AM PST</t>
  </si>
  <si>
    <t>104-6732197-0249819</t>
  </si>
  <si>
    <t>80007-7580</t>
  </si>
  <si>
    <t>Dec 27, 2015 5:42:53 AM PST</t>
  </si>
  <si>
    <t>115-9585167-0580260</t>
  </si>
  <si>
    <t>30350-4948</t>
  </si>
  <si>
    <t>Dec 27, 2015 6:10:15 AM PST</t>
  </si>
  <si>
    <t>116-9556549-4260245</t>
  </si>
  <si>
    <t>Monroe</t>
  </si>
  <si>
    <t>06468-1344</t>
  </si>
  <si>
    <t>Dec 27, 2015 6:12:07 AM PST</t>
  </si>
  <si>
    <t>104-8002490-8002663</t>
  </si>
  <si>
    <t>NEW ROCHELLE</t>
  </si>
  <si>
    <t>10804-2809</t>
  </si>
  <si>
    <t>Dec 27, 2015 6:32:28 AM PST</t>
  </si>
  <si>
    <t>115-8661166-3236249</t>
  </si>
  <si>
    <t>BAYFIELD</t>
  </si>
  <si>
    <t>Dec 27, 2015 7:54:42 AM PST</t>
  </si>
  <si>
    <t>104-8017855-3697867</t>
  </si>
  <si>
    <t>ALOHA</t>
  </si>
  <si>
    <t>97006-1948</t>
  </si>
  <si>
    <t>Dec 27, 2015 8:19:51 AM PST</t>
  </si>
  <si>
    <t>113-9974768-3826639</t>
  </si>
  <si>
    <t>LOCKPORT</t>
  </si>
  <si>
    <t>14094-5901</t>
  </si>
  <si>
    <t>Dec 27, 2015 8:30:39 AM PST</t>
  </si>
  <si>
    <t>104-1219936-0047442</t>
  </si>
  <si>
    <t>MADERA</t>
  </si>
  <si>
    <t>93637-2784</t>
  </si>
  <si>
    <t>Dec 27, 2015 8:41:22 AM PST</t>
  </si>
  <si>
    <t>109-1474062-8564207</t>
  </si>
  <si>
    <t>BATTLE GROUND</t>
  </si>
  <si>
    <t>Dec 27, 2015 8:46:30 AM PST</t>
  </si>
  <si>
    <t>103-3250930-5797067</t>
  </si>
  <si>
    <t>54313-7527</t>
  </si>
  <si>
    <t>Dec 27, 2015 9:34:02 AM PST</t>
  </si>
  <si>
    <t>112-2136026-2075443</t>
  </si>
  <si>
    <t>32804-7018</t>
  </si>
  <si>
    <t>Dec 27, 2015 11:39:36 AM PST</t>
  </si>
  <si>
    <t>109-0972415-8922608</t>
  </si>
  <si>
    <t>40031-7906</t>
  </si>
  <si>
    <t>Dec 27, 2015 12:45:15 PM PST</t>
  </si>
  <si>
    <t>104-2569086-6414612</t>
  </si>
  <si>
    <t>SNYDER</t>
  </si>
  <si>
    <t>79549-5811</t>
  </si>
  <si>
    <t>Dec 27, 2015 1:07:26 PM PST</t>
  </si>
  <si>
    <t>116-3173774-1906609</t>
  </si>
  <si>
    <t>HAPPY VALLEY</t>
  </si>
  <si>
    <t>97086-4467</t>
  </si>
  <si>
    <t>Dec 27, 2015 1:20:37 PM PST</t>
  </si>
  <si>
    <t>108-6278237-7750629</t>
  </si>
  <si>
    <t>SIMI VALLEY</t>
  </si>
  <si>
    <t>93065-5353</t>
  </si>
  <si>
    <t>Dec 27, 2015 1:38:33 PM PST</t>
  </si>
  <si>
    <t>105-6419134-3401052</t>
  </si>
  <si>
    <t>Dodgeville</t>
  </si>
  <si>
    <t>Dec 27, 2015 1:46:36 PM PST</t>
  </si>
  <si>
    <t>105-3369113-1002626</t>
  </si>
  <si>
    <t>WAUNAKEE</t>
  </si>
  <si>
    <t>53597-2260</t>
  </si>
  <si>
    <t>Dec 27, 2015 2:30:47 PM PST</t>
  </si>
  <si>
    <t>108-5214153-5423463</t>
  </si>
  <si>
    <t>SMITHFIELD</t>
  </si>
  <si>
    <t>27577-3502</t>
  </si>
  <si>
    <t>Dec 27, 2015 2:55:44 PM PST</t>
  </si>
  <si>
    <t>102-4166127-4861044</t>
  </si>
  <si>
    <t>Weymouth</t>
  </si>
  <si>
    <t>Dec 27, 2015 3:14:41 PM PST</t>
  </si>
  <si>
    <t>109-3262320-0659422</t>
  </si>
  <si>
    <t>Wise</t>
  </si>
  <si>
    <t>Dec 27, 2015 3:30:44 PM PST</t>
  </si>
  <si>
    <t>104-2883585-1141817</t>
  </si>
  <si>
    <t>38117-1518</t>
  </si>
  <si>
    <t>Dec 27, 2015 4:16:35 PM PST</t>
  </si>
  <si>
    <t>102-9811598-1417857</t>
  </si>
  <si>
    <t>68130-2076</t>
  </si>
  <si>
    <t>Dec 27, 2015 4:30:29 PM PST</t>
  </si>
  <si>
    <t>104-6269625-9268250</t>
  </si>
  <si>
    <t>53092-6032</t>
  </si>
  <si>
    <t>Dec 27, 2015 4:35:38 PM PST</t>
  </si>
  <si>
    <t>109-7247732-6105837</t>
  </si>
  <si>
    <t>Dec 27, 2015 4:55:41 PM PST</t>
  </si>
  <si>
    <t>104-3240155-5453009</t>
  </si>
  <si>
    <t>Dec 27, 2015 5:00:39 PM PST</t>
  </si>
  <si>
    <t>112-8118873-6309012</t>
  </si>
  <si>
    <t>23235-6343</t>
  </si>
  <si>
    <t>Dec 27, 2015 5:09:03 PM PST</t>
  </si>
  <si>
    <t>114-6052034-8325043</t>
  </si>
  <si>
    <t>32792-2541</t>
  </si>
  <si>
    <t>Dec 27, 2015 5:26:54 PM PST</t>
  </si>
  <si>
    <t>107-0721231-8861803</t>
  </si>
  <si>
    <t>Dec 27, 2015 5:28:49 PM PST</t>
  </si>
  <si>
    <t>116-6064040-7959441</t>
  </si>
  <si>
    <t>07701-2113</t>
  </si>
  <si>
    <t>Dec 27, 2015 5:40:44 PM PST</t>
  </si>
  <si>
    <t>114-3879019-1461052</t>
  </si>
  <si>
    <t>Dec 27, 2015 6:45:38 PM PST</t>
  </si>
  <si>
    <t>112-7209571-4226617</t>
  </si>
  <si>
    <t>Pittsgrove</t>
  </si>
  <si>
    <t>08318-3912</t>
  </si>
  <si>
    <t>Dec 27, 2015 6:48:54 PM PST</t>
  </si>
  <si>
    <t>116-4897922-1657041</t>
  </si>
  <si>
    <t>SANDUSKY</t>
  </si>
  <si>
    <t>44870-9355</t>
  </si>
  <si>
    <t>Dec 27, 2015 7:07:18 PM PST</t>
  </si>
  <si>
    <t>102-9650615-9269808</t>
  </si>
  <si>
    <t>MOUNT STERLING</t>
  </si>
  <si>
    <t>43143-9499</t>
  </si>
  <si>
    <t>Dec 27, 2015 7:16:25 PM PST</t>
  </si>
  <si>
    <t>002-8639287-4178645</t>
  </si>
  <si>
    <t>Colonia</t>
  </si>
  <si>
    <t>Dec 27, 2015 7:24:19 PM PST</t>
  </si>
  <si>
    <t>107-9471154-9617817</t>
  </si>
  <si>
    <t>ELLICOTT CITY</t>
  </si>
  <si>
    <t>21043-4968</t>
  </si>
  <si>
    <t>Dec 27, 2015 7:30:55 PM PST</t>
  </si>
  <si>
    <t>116-2101478-4261041</t>
  </si>
  <si>
    <t>PITTSBURG</t>
  </si>
  <si>
    <t>94565-4634</t>
  </si>
  <si>
    <t>Dec 27, 2015 7:31:38 PM PST</t>
  </si>
  <si>
    <t>116-3363093-0057021</t>
  </si>
  <si>
    <t>10708-3210</t>
  </si>
  <si>
    <t>Dec 27, 2015 7:38:35 PM PST</t>
  </si>
  <si>
    <t>105-4780806-7144213</t>
  </si>
  <si>
    <t>Castro Valley</t>
  </si>
  <si>
    <t>Dec 27, 2015 7:39:01 PM PST</t>
  </si>
  <si>
    <t>103-2522141-8248244</t>
  </si>
  <si>
    <t>33156-5042</t>
  </si>
  <si>
    <t>Dec 27, 2015 7:53:37 PM PST</t>
  </si>
  <si>
    <t>112-3015216-9040247</t>
  </si>
  <si>
    <t>95973-0933</t>
  </si>
  <si>
    <t>Dec 27, 2015 7:58:56 PM PST</t>
  </si>
  <si>
    <t>116-3792104-7887412</t>
  </si>
  <si>
    <t>60126-5305</t>
  </si>
  <si>
    <t>Dec 27, 2015 8:00:30 PM PST</t>
  </si>
  <si>
    <t>104-3535904-9521818</t>
  </si>
  <si>
    <t>SPRING LAKE</t>
  </si>
  <si>
    <t>28390-7374</t>
  </si>
  <si>
    <t>Dec 27, 2015 8:46:50 PM PST</t>
  </si>
  <si>
    <t>002-0946648-5417857</t>
  </si>
  <si>
    <t>BREINIGSVILLE</t>
  </si>
  <si>
    <t>18031-1195</t>
  </si>
  <si>
    <t>Dec 27, 2015 8:50:09 PM PST</t>
  </si>
  <si>
    <t>110-6781472-8055437</t>
  </si>
  <si>
    <t>ELKTON</t>
  </si>
  <si>
    <t>21921-8134</t>
  </si>
  <si>
    <t>Dec 27, 2015 9:06:17 PM PST</t>
  </si>
  <si>
    <t>116-7189193-7995448</t>
  </si>
  <si>
    <t>77019-5724</t>
  </si>
  <si>
    <t>Dec 27, 2015 9:20:14 PM PST</t>
  </si>
  <si>
    <t>115-7588684-1857800</t>
  </si>
  <si>
    <t>11223-1347</t>
  </si>
  <si>
    <t>Dec 27, 2015 9:29:12 PM PST</t>
  </si>
  <si>
    <t>109-1817331-9266627</t>
  </si>
  <si>
    <t>Dec 27, 2015 9:32:47 PM PST</t>
  </si>
  <si>
    <t>112-2813053-1665069</t>
  </si>
  <si>
    <t>HERNDON</t>
  </si>
  <si>
    <t>20170-4501</t>
  </si>
  <si>
    <t>Dec 27, 2015 9:38:11 PM PST</t>
  </si>
  <si>
    <t>110-0731887-7809822</t>
  </si>
  <si>
    <t>FAIR LAWN</t>
  </si>
  <si>
    <t>07410-1859</t>
  </si>
  <si>
    <t>Dec 27, 2015 9:53:42 PM PST</t>
  </si>
  <si>
    <t>107-4224201-1445000</t>
  </si>
  <si>
    <t>TAYLORSVILLE</t>
  </si>
  <si>
    <t>84129-3143</t>
  </si>
  <si>
    <t>Dec 27, 2015 10:08:45 PM PST</t>
  </si>
  <si>
    <t>110-4249931-9752252</t>
  </si>
  <si>
    <t>28210-4335</t>
  </si>
  <si>
    <t>Dec 27, 2015 10:23:04 PM PST</t>
  </si>
  <si>
    <t>113-9465113-7822638</t>
  </si>
  <si>
    <t>WARRINGTON</t>
  </si>
  <si>
    <t>Dec 27, 2015 10:23:21 PM PST</t>
  </si>
  <si>
    <t>105-9019057-3406667</t>
  </si>
  <si>
    <t>11104-2529</t>
  </si>
  <si>
    <t>Dec 27, 2015 10:36:45 PM PST</t>
  </si>
  <si>
    <t>107-4960062-2091447</t>
  </si>
  <si>
    <t>Waterbury</t>
  </si>
  <si>
    <t>Dec 27, 2015 10:41:42 PM PST</t>
  </si>
  <si>
    <t>111-9462459-3559410</t>
  </si>
  <si>
    <t>NEWTOWN</t>
  </si>
  <si>
    <t>18940-2503</t>
  </si>
  <si>
    <t>Dec 27, 2015 10:44:03 PM PST</t>
  </si>
  <si>
    <t>108-5973994-8309068</t>
  </si>
  <si>
    <t>Greenland</t>
  </si>
  <si>
    <t>03840-2210</t>
  </si>
  <si>
    <t>Dec 27, 2015 10:54:34 PM PST</t>
  </si>
  <si>
    <t>109-6806979-0934621</t>
  </si>
  <si>
    <t>ENCINO</t>
  </si>
  <si>
    <t>91316-1053</t>
  </si>
  <si>
    <t>Dec 28, 2015 12:15:19 AM PST</t>
  </si>
  <si>
    <t>115-2115407-0133835</t>
  </si>
  <si>
    <t>Dec 28, 2015 12:21:30 AM PST</t>
  </si>
  <si>
    <t>113-7647906-1594650</t>
  </si>
  <si>
    <t>BELLEVILLE</t>
  </si>
  <si>
    <t>07109-1917</t>
  </si>
  <si>
    <t>Dec 28, 2015 12:24:54 AM PST</t>
  </si>
  <si>
    <t>Dec 28, 2015 12:30:43 AM PST</t>
  </si>
  <si>
    <t>110-2628700-5019405</t>
  </si>
  <si>
    <t>NORTH ANDOVER</t>
  </si>
  <si>
    <t>01845-2232</t>
  </si>
  <si>
    <t>Dec 28, 2015 12:36:32 AM PST</t>
  </si>
  <si>
    <t>104-7649362-8643413</t>
  </si>
  <si>
    <t>33567-3617</t>
  </si>
  <si>
    <t>Dec 28, 2015 1:02:27 AM PST</t>
  </si>
  <si>
    <t>110-1153486-9370608</t>
  </si>
  <si>
    <t>77044-4433</t>
  </si>
  <si>
    <t>Dec 28, 2015 1:29:37 AM PST</t>
  </si>
  <si>
    <t>104-3298170-7980201</t>
  </si>
  <si>
    <t>SCARBOROUGH</t>
  </si>
  <si>
    <t>04074-8496</t>
  </si>
  <si>
    <t>Dec 28, 2015 2:25:47 AM PST</t>
  </si>
  <si>
    <t>111-5147496-2960203</t>
  </si>
  <si>
    <t>11101-7517</t>
  </si>
  <si>
    <t>Dec 28, 2015 2:35:05 AM PST</t>
  </si>
  <si>
    <t>112-7488734-8023449</t>
  </si>
  <si>
    <t>LA VERNE</t>
  </si>
  <si>
    <t>91750-5918</t>
  </si>
  <si>
    <t>Dec 28, 2015 2:44:21 AM PST</t>
  </si>
  <si>
    <t>110-8570602-8458665</t>
  </si>
  <si>
    <t>LAKELAND</t>
  </si>
  <si>
    <t>33809-4132</t>
  </si>
  <si>
    <t>Dec 28, 2015 2:53:21 AM PST</t>
  </si>
  <si>
    <t>110-9579029-0603425</t>
  </si>
  <si>
    <t>LUTZ</t>
  </si>
  <si>
    <t>33558-2707</t>
  </si>
  <si>
    <t>Dec 28, 2015 3:32:22 AM PST</t>
  </si>
  <si>
    <t>103-1206325-1197051</t>
  </si>
  <si>
    <t>Franklinville</t>
  </si>
  <si>
    <t>Dec 28, 2015 3:52:55 AM PST</t>
  </si>
  <si>
    <t>114-3125631-8432241</t>
  </si>
  <si>
    <t>SLIDELL</t>
  </si>
  <si>
    <t>70461-3902</t>
  </si>
  <si>
    <t>Dec 28, 2015 3:59:49 AM PST</t>
  </si>
  <si>
    <t>110-0867406-5436231</t>
  </si>
  <si>
    <t>BETHEL PARK</t>
  </si>
  <si>
    <t>15102-1620</t>
  </si>
  <si>
    <t>Dec 28, 2015 4:07:21 AM PST</t>
  </si>
  <si>
    <t>105-5141284-2601841</t>
  </si>
  <si>
    <t>KENOVA</t>
  </si>
  <si>
    <t>25530-7572</t>
  </si>
  <si>
    <t>Dec 28, 2015 4:13:53 AM PST</t>
  </si>
  <si>
    <t>106-4074349-4793834</t>
  </si>
  <si>
    <t>LA CONNER</t>
  </si>
  <si>
    <t>98257-9529</t>
  </si>
  <si>
    <t>Dec 28, 2015 5:02:05 AM PST</t>
  </si>
  <si>
    <t>To your account ending in: 1194, Federal ACH Trace ID: 091000011812130</t>
  </si>
  <si>
    <t>Dec 28, 2015 7:23:17 AM PST</t>
  </si>
  <si>
    <t>102-7183335-9313843</t>
  </si>
  <si>
    <t>PASCO</t>
  </si>
  <si>
    <t>99301-6815</t>
  </si>
  <si>
    <t>Dec 28, 2015 7:35:18 AM PST</t>
  </si>
  <si>
    <t>114-1724185-7293809</t>
  </si>
  <si>
    <t>Mansfield</t>
  </si>
  <si>
    <t>Dec 28, 2015 7:40:59 AM PST</t>
  </si>
  <si>
    <t>109-8539952-0857044</t>
  </si>
  <si>
    <t>Dec 28, 2015 7:44:03 AM PST</t>
  </si>
  <si>
    <t>106-1958481-3425840</t>
  </si>
  <si>
    <t>60459-2293</t>
  </si>
  <si>
    <t>Dec 28, 2015 8:23:13 AM PST</t>
  </si>
  <si>
    <t>113-8917051-2751400</t>
  </si>
  <si>
    <t>30506-3778</t>
  </si>
  <si>
    <t>Dec 28, 2015 8:41:15 AM PST</t>
  </si>
  <si>
    <t>114-5237076-2690649</t>
  </si>
  <si>
    <t>EL PASO</t>
  </si>
  <si>
    <t>79906-2128</t>
  </si>
  <si>
    <t>Dec 28, 2015 8:53:13 AM PST</t>
  </si>
  <si>
    <t>102-4736295-5093819</t>
  </si>
  <si>
    <t>94619-3445</t>
  </si>
  <si>
    <t>Dec 28, 2015 9:00:39 AM PST</t>
  </si>
  <si>
    <t>113-2149232-9765802</t>
  </si>
  <si>
    <t>RAYNHAM</t>
  </si>
  <si>
    <t>02767-5136</t>
  </si>
  <si>
    <t>Dec 28, 2015 10:11:02 AM PST</t>
  </si>
  <si>
    <t>104-8348031-4075416</t>
  </si>
  <si>
    <t>MESHOPPEN</t>
  </si>
  <si>
    <t>18630-7758</t>
  </si>
  <si>
    <t>Dec 28, 2015 10:12:32 AM PST</t>
  </si>
  <si>
    <t>106-5187409-4177067</t>
  </si>
  <si>
    <t>98112-3639</t>
  </si>
  <si>
    <t>Dec 28, 2015 10:54:21 AM PST</t>
  </si>
  <si>
    <t>108-1244002-0080227</t>
  </si>
  <si>
    <t>NEW BADEN</t>
  </si>
  <si>
    <t>62265-1632</t>
  </si>
  <si>
    <t>Dec 28, 2015 12:41:14 PM PST</t>
  </si>
  <si>
    <t>107-1547349-4909054</t>
  </si>
  <si>
    <t>NORTH HOLLYWOOD</t>
  </si>
  <si>
    <t>Dec 28, 2015 12:46:41 PM PST</t>
  </si>
  <si>
    <t>110-8920058-0791456</t>
  </si>
  <si>
    <t>RIVERSIDE</t>
  </si>
  <si>
    <t>08075-4110</t>
  </si>
  <si>
    <t>Dec 28, 2015 1:27:20 PM PST</t>
  </si>
  <si>
    <t>109-9198506-1344225</t>
  </si>
  <si>
    <t>14617-1506</t>
  </si>
  <si>
    <t>Dec 28, 2015 1:36:52 PM PST</t>
  </si>
  <si>
    <t>110-7807206-1453844</t>
  </si>
  <si>
    <t>22405-1890</t>
  </si>
  <si>
    <t>Dec 28, 2015 1:38:59 PM PST</t>
  </si>
  <si>
    <t>114-0988822-4257054</t>
  </si>
  <si>
    <t>Sewickley</t>
  </si>
  <si>
    <t>Dec 28, 2015 2:05:35 PM PST</t>
  </si>
  <si>
    <t>109-3590656-0117820</t>
  </si>
  <si>
    <t>BELOIT</t>
  </si>
  <si>
    <t>53511-2817</t>
  </si>
  <si>
    <t>Dec 28, 2015 2:08:46 PM PST</t>
  </si>
  <si>
    <t>103-1622377-6253829</t>
  </si>
  <si>
    <t>PORT WASHINGTON</t>
  </si>
  <si>
    <t>11050-2817</t>
  </si>
  <si>
    <t>Dec 28, 2015 2:32:57 PM PST</t>
  </si>
  <si>
    <t>112-3466594-6453049</t>
  </si>
  <si>
    <t>92841-1244</t>
  </si>
  <si>
    <t>Dec 28, 2015 2:42:54 PM PST</t>
  </si>
  <si>
    <t>106-2761177-4397843</t>
  </si>
  <si>
    <t>Las Cruces</t>
  </si>
  <si>
    <t>88001-6024</t>
  </si>
  <si>
    <t>Dec 28, 2015 3:08:29 PM PST</t>
  </si>
  <si>
    <t>102-1948426-7401033</t>
  </si>
  <si>
    <t>94610-2150</t>
  </si>
  <si>
    <t>Dec 28, 2015 3:10:42 PM PST</t>
  </si>
  <si>
    <t>109-8769023-3638637</t>
  </si>
  <si>
    <t>Andover</t>
  </si>
  <si>
    <t>01810-6103</t>
  </si>
  <si>
    <t>Dec 28, 2015 3:14:46 PM PST</t>
  </si>
  <si>
    <t>Dec 28, 2015 3:19:43 PM PST</t>
  </si>
  <si>
    <t>116-8890782-3837008</t>
  </si>
  <si>
    <t>89149-4750</t>
  </si>
  <si>
    <t>Dec 28, 2015 3:41:44 PM PST</t>
  </si>
  <si>
    <t>112-2563082-4492246</t>
  </si>
  <si>
    <t>Dec 28, 2015 3:45:47 PM PST</t>
  </si>
  <si>
    <t>106-1877239-7969001</t>
  </si>
  <si>
    <t>TEXAS CITY</t>
  </si>
  <si>
    <t>77591-2471</t>
  </si>
  <si>
    <t>Dec 28, 2015 3:45:58 PM PST</t>
  </si>
  <si>
    <t>110-2320370-8904221</t>
  </si>
  <si>
    <t>94089-1884</t>
  </si>
  <si>
    <t>Dec 28, 2015 3:48:34 PM PST</t>
  </si>
  <si>
    <t>104-4390580-2350664</t>
  </si>
  <si>
    <t>38002-8818</t>
  </si>
  <si>
    <t>Dec 28, 2015 4:14:09 PM PST</t>
  </si>
  <si>
    <t>108-9719682-3669806</t>
  </si>
  <si>
    <t>TAMARAC</t>
  </si>
  <si>
    <t>33321-3014</t>
  </si>
  <si>
    <t>Dec 28, 2015 4:17:17 PM PST</t>
  </si>
  <si>
    <t>102-0175049-9001061</t>
  </si>
  <si>
    <t>YORBA LINDA</t>
  </si>
  <si>
    <t>92886-2829</t>
  </si>
  <si>
    <t>Dec 28, 2015 4:26:44 PM PST</t>
  </si>
  <si>
    <t>104-3376679-1057854</t>
  </si>
  <si>
    <t>78731-5613</t>
  </si>
  <si>
    <t>Dec 28, 2015 5:20:20 PM PST</t>
  </si>
  <si>
    <t>116-0855482-7386633</t>
  </si>
  <si>
    <t>SAN MARINO</t>
  </si>
  <si>
    <t>91108-2555</t>
  </si>
  <si>
    <t>Dec 28, 2015 5:20:52 PM PST</t>
  </si>
  <si>
    <t>115-7638684-7049838</t>
  </si>
  <si>
    <t>JONESTOWN</t>
  </si>
  <si>
    <t>17038-8348</t>
  </si>
  <si>
    <t>Dec 28, 2015 5:35:56 PM PST</t>
  </si>
  <si>
    <t>105-1080223-2045839</t>
  </si>
  <si>
    <t>92833-1730</t>
  </si>
  <si>
    <t>Dec 28, 2015 5:39:40 PM PST</t>
  </si>
  <si>
    <t>113-9443478-9971439</t>
  </si>
  <si>
    <t>NEWNAN</t>
  </si>
  <si>
    <t>30263-5045</t>
  </si>
  <si>
    <t>Dec 28, 2015 5:49:59 PM PST</t>
  </si>
  <si>
    <t>109-7108737-4395468</t>
  </si>
  <si>
    <t>OLIVER SPRINGS</t>
  </si>
  <si>
    <t>37840-2850</t>
  </si>
  <si>
    <t>Dec 28, 2015 5:50:17 PM PST</t>
  </si>
  <si>
    <t>115-9887077-3640214</t>
  </si>
  <si>
    <t>11209-3519</t>
  </si>
  <si>
    <t>Dec 28, 2015 5:50:20 PM PST</t>
  </si>
  <si>
    <t>115-8810550-9711405</t>
  </si>
  <si>
    <t>10312-1825</t>
  </si>
  <si>
    <t>Dec 28, 2015 5:52:26 PM PST</t>
  </si>
  <si>
    <t>110-2710557-7745865</t>
  </si>
  <si>
    <t>54016-9136</t>
  </si>
  <si>
    <t>Dec 28, 2015 5:56:17 PM PST</t>
  </si>
  <si>
    <t>002-4072420-6655459</t>
  </si>
  <si>
    <t>FRANKFORD</t>
  </si>
  <si>
    <t>24938-9513</t>
  </si>
  <si>
    <t>Dec 28, 2015 6:04:41 PM PST</t>
  </si>
  <si>
    <t>105-1548934-1877808</t>
  </si>
  <si>
    <t>Dec 28, 2015 6:16:19 PM PST</t>
  </si>
  <si>
    <t>106-3955293-9157824</t>
  </si>
  <si>
    <t>NORTHBOROUGH</t>
  </si>
  <si>
    <t>01532-1699</t>
  </si>
  <si>
    <t>Dec 28, 2015 6:19:11 PM PST</t>
  </si>
  <si>
    <t>106-9032636-0794648</t>
  </si>
  <si>
    <t>40511-8834</t>
  </si>
  <si>
    <t>Dec 28, 2015 6:25:42 PM PST</t>
  </si>
  <si>
    <t>116-0236087-9579410</t>
  </si>
  <si>
    <t>Ellis</t>
  </si>
  <si>
    <t>Ks</t>
  </si>
  <si>
    <t>Dec 28, 2015 6:36:27 PM PST</t>
  </si>
  <si>
    <t>002-0954876-0871426</t>
  </si>
  <si>
    <t>33166-2394</t>
  </si>
  <si>
    <t>Dec 28, 2015 6:50:06 PM PST</t>
  </si>
  <si>
    <t>115-9025108-2085033</t>
  </si>
  <si>
    <t>40299-3120</t>
  </si>
  <si>
    <t>Dec 28, 2015 6:53:53 PM PST</t>
  </si>
  <si>
    <t>102-9788345-8360264</t>
  </si>
  <si>
    <t>90803-3608</t>
  </si>
  <si>
    <t>Dec 28, 2015 6:53:54 PM PST</t>
  </si>
  <si>
    <t>110-3303798-7756213</t>
  </si>
  <si>
    <t>DOWNERS GROVE</t>
  </si>
  <si>
    <t>60515-2301</t>
  </si>
  <si>
    <t>Dec 28, 2015 7:04:34 PM PST</t>
  </si>
  <si>
    <t>108-6901640-1647426</t>
  </si>
  <si>
    <t>20851-1938</t>
  </si>
  <si>
    <t>Dec 28, 2015 7:08:22 PM PST</t>
  </si>
  <si>
    <t>002-2061178-0092248</t>
  </si>
  <si>
    <t>New Suffolk</t>
  </si>
  <si>
    <t>Dec 28, 2015 7:17:41 PM PST</t>
  </si>
  <si>
    <t>115-4430019-6873041</t>
  </si>
  <si>
    <t>NORTH ARLINGTON</t>
  </si>
  <si>
    <t>07031-4720</t>
  </si>
  <si>
    <t>Dec 28, 2015 7:20:48 PM PST</t>
  </si>
  <si>
    <t>105-9012838-0585854</t>
  </si>
  <si>
    <t>10128-2317</t>
  </si>
  <si>
    <t>Dec 28, 2015 7:24:26 PM PST</t>
  </si>
  <si>
    <t>002-0039557-9836249</t>
  </si>
  <si>
    <t>PLANTSVILLE</t>
  </si>
  <si>
    <t>06479-1902</t>
  </si>
  <si>
    <t>Dec 28, 2015 7:29:09 PM PST</t>
  </si>
  <si>
    <t>103-5034939-2652216</t>
  </si>
  <si>
    <t>DUBUQUE</t>
  </si>
  <si>
    <t>52001-8889</t>
  </si>
  <si>
    <t>Dec 28, 2015 7:32:03 PM PST</t>
  </si>
  <si>
    <t>002-0559790-1221014</t>
  </si>
  <si>
    <t>Hanover Township</t>
  </si>
  <si>
    <t>Dec 28, 2015 7:36:22 PM PST</t>
  </si>
  <si>
    <t>108-3597295-3437041</t>
  </si>
  <si>
    <t>33196-3595</t>
  </si>
  <si>
    <t>Dec 28, 2015 7:43:15 PM PST</t>
  </si>
  <si>
    <t>113-7075263-5123443</t>
  </si>
  <si>
    <t>Needham</t>
  </si>
  <si>
    <t>Dec 28, 2015 8:09:09 PM PST</t>
  </si>
  <si>
    <t>115-4380306-7816200</t>
  </si>
  <si>
    <t>Fishers</t>
  </si>
  <si>
    <t>Dec 28, 2015 8:12:24 PM PST</t>
  </si>
  <si>
    <t>002-2214436-5285061</t>
  </si>
  <si>
    <t>10583-4823</t>
  </si>
  <si>
    <t>Dec 28, 2015 8:13:46 PM PST</t>
  </si>
  <si>
    <t>112-8590655-5611460</t>
  </si>
  <si>
    <t>Brentwood</t>
  </si>
  <si>
    <t>Dec 28, 2015 8:20:23 PM PST</t>
  </si>
  <si>
    <t>110-1765828-7363400</t>
  </si>
  <si>
    <t>bronx</t>
  </si>
  <si>
    <t>Dec 28, 2015 8:23:20 PM PST</t>
  </si>
  <si>
    <t>111-4216478-5306651</t>
  </si>
  <si>
    <t>98433-1316</t>
  </si>
  <si>
    <t>Dec 28, 2015 8:27:11 PM PST</t>
  </si>
  <si>
    <t>102-7852112-5942625</t>
  </si>
  <si>
    <t>20158-9524</t>
  </si>
  <si>
    <t>Dec 28, 2015 8:30:38 PM PST</t>
  </si>
  <si>
    <t>105-8013921-2580246</t>
  </si>
  <si>
    <t>Dubuque</t>
  </si>
  <si>
    <t>52003-8796</t>
  </si>
  <si>
    <t>Dec 28, 2015 8:44:13 PM PST</t>
  </si>
  <si>
    <t>103-0001509-8895460</t>
  </si>
  <si>
    <t>KAPOLEI</t>
  </si>
  <si>
    <t>Dec 28, 2015 8:52:01 PM PST</t>
  </si>
  <si>
    <t>114-7970069-2359420</t>
  </si>
  <si>
    <t>63301-1487</t>
  </si>
  <si>
    <t>Dec 28, 2015 9:01:46 PM PST</t>
  </si>
  <si>
    <t>104-7837709-1883410</t>
  </si>
  <si>
    <t>Fortuna</t>
  </si>
  <si>
    <t>Dec 28, 2015 9:04:56 PM PST</t>
  </si>
  <si>
    <t>104-7215212-4073056</t>
  </si>
  <si>
    <t>GRIFFITH</t>
  </si>
  <si>
    <t>46319-2507</t>
  </si>
  <si>
    <t>Dec 28, 2015 9:07:48 PM PST</t>
  </si>
  <si>
    <t>Dec 28, 2015 9:48:12 PM PST</t>
  </si>
  <si>
    <t>002-7444324-4302645</t>
  </si>
  <si>
    <t>75034-9306</t>
  </si>
  <si>
    <t>Dec 28, 2015 9:54:20 PM PST</t>
  </si>
  <si>
    <t>108-0578406-4797806</t>
  </si>
  <si>
    <t>Barto</t>
  </si>
  <si>
    <t>Dec 28, 2015 9:56:31 PM PST</t>
  </si>
  <si>
    <t>105-4887453-3426645</t>
  </si>
  <si>
    <t>Dec 28, 2015 10:26:12 PM PST</t>
  </si>
  <si>
    <t>111-4652782-1165005</t>
  </si>
  <si>
    <t>HUMBOLDT</t>
  </si>
  <si>
    <t>50548-2353</t>
  </si>
  <si>
    <t>Dec 28, 2015 10:29:02 PM PST</t>
  </si>
  <si>
    <t>115-2592947-5216209</t>
  </si>
  <si>
    <t>20175-4819</t>
  </si>
  <si>
    <t>Dec 28, 2015 10:32:37 PM PST</t>
  </si>
  <si>
    <t>114-0411399-5893845</t>
  </si>
  <si>
    <t>Abingdon</t>
  </si>
  <si>
    <t>Dec 28, 2015 10:38:37 PM PST</t>
  </si>
  <si>
    <t>002-4814547-2005038</t>
  </si>
  <si>
    <t>LITITZ</t>
  </si>
  <si>
    <t>17543-1359</t>
  </si>
  <si>
    <t>Dec 28, 2015 10:45:56 PM PST</t>
  </si>
  <si>
    <t>104-3168212-5674630</t>
  </si>
  <si>
    <t>NEWBURYPORT</t>
  </si>
  <si>
    <t>01950-2319</t>
  </si>
  <si>
    <t>Dec 28, 2015 11:05:24 PM PST</t>
  </si>
  <si>
    <t>102-9505435-7994654</t>
  </si>
  <si>
    <t>OWENS CROSS ROADS</t>
  </si>
  <si>
    <t>35763-0136</t>
  </si>
  <si>
    <t>Dec 28, 2015 11:15:42 PM PST</t>
  </si>
  <si>
    <t>002-3200447-2670619</t>
  </si>
  <si>
    <t>LANDER</t>
  </si>
  <si>
    <t>Dec 28, 2015 11:34:51 PM PST</t>
  </si>
  <si>
    <t>112-1357013-1545051</t>
  </si>
  <si>
    <t>Dec 28, 2015 11:38:13 PM PST</t>
  </si>
  <si>
    <t>109-2773073-4634634</t>
  </si>
  <si>
    <t>KINGMAN</t>
  </si>
  <si>
    <t>86401-4935</t>
  </si>
  <si>
    <t>Dec 28, 2015 11:47:05 PM PST</t>
  </si>
  <si>
    <t>114-4811890-8061837</t>
  </si>
  <si>
    <t>indianapolis</t>
  </si>
  <si>
    <t>in</t>
  </si>
  <si>
    <t>Dec 28, 2015 11:50:25 PM PST</t>
  </si>
  <si>
    <t>114-9418752-4408239</t>
  </si>
  <si>
    <t>MARICOPA</t>
  </si>
  <si>
    <t>85138-3028</t>
  </si>
  <si>
    <t>Dec 28, 2015 11:52:01 PM PST</t>
  </si>
  <si>
    <t>106-4535394-6634629</t>
  </si>
  <si>
    <t>78207-6909</t>
  </si>
  <si>
    <t>Dec 29, 2015 12:11:28 AM PST</t>
  </si>
  <si>
    <t>111-7921606-2866658</t>
  </si>
  <si>
    <t>pateros</t>
  </si>
  <si>
    <t>Dec 29, 2015 12:14:37 AM PST</t>
  </si>
  <si>
    <t>103-3536807-0758649</t>
  </si>
  <si>
    <t>45206-2754</t>
  </si>
  <si>
    <t>Dec 29, 2015 12:21:40 AM PST</t>
  </si>
  <si>
    <t>114-3485845-6609048</t>
  </si>
  <si>
    <t>19446-3506</t>
  </si>
  <si>
    <t>Dec 29, 2015 12:47:10 AM PST</t>
  </si>
  <si>
    <t>111-9535136-3587440</t>
  </si>
  <si>
    <t>MEDIA</t>
  </si>
  <si>
    <t>19063-3744</t>
  </si>
  <si>
    <t>Dec 29, 2015 12:59:28 AM PST</t>
  </si>
  <si>
    <t>107-3807147-4285868</t>
  </si>
  <si>
    <t>95482-6327</t>
  </si>
  <si>
    <t>Dec 29, 2015 1:12:19 AM PST</t>
  </si>
  <si>
    <t>105-7827550-4332245</t>
  </si>
  <si>
    <t>DORAL</t>
  </si>
  <si>
    <t>33126-1501</t>
  </si>
  <si>
    <t>Dec 29, 2015 1:24:26 AM PST</t>
  </si>
  <si>
    <t>104-2622288-3795412</t>
  </si>
  <si>
    <t>Dec 29, 2015 1:33:16 AM PST</t>
  </si>
  <si>
    <t>109-9645657-3556248</t>
  </si>
  <si>
    <t>Dec 29, 2015 1:37:11 AM PST</t>
  </si>
  <si>
    <t>108-8450704-2137808</t>
  </si>
  <si>
    <t>Forest Park</t>
  </si>
  <si>
    <t>Dec 29, 2015 1:58:47 AM PST</t>
  </si>
  <si>
    <t>112-4878577-6654648</t>
  </si>
  <si>
    <t>94568-2371</t>
  </si>
  <si>
    <t>Dec 29, 2015 2:02:46 AM PST</t>
  </si>
  <si>
    <t>110-2738314-4542645</t>
  </si>
  <si>
    <t>Dec 29, 2015 2:16:02 AM PST</t>
  </si>
  <si>
    <t>108-4709073-7275403</t>
  </si>
  <si>
    <t>22602-2538</t>
  </si>
  <si>
    <t>Dec 29, 2015 2:22:49 AM PST</t>
  </si>
  <si>
    <t>110-9092212-4749828</t>
  </si>
  <si>
    <t>SAN YSIDRO</t>
  </si>
  <si>
    <t>92173-1826</t>
  </si>
  <si>
    <t>Dec 29, 2015 2:26:09 AM PST</t>
  </si>
  <si>
    <t>116-7114762-5453857</t>
  </si>
  <si>
    <t>32789-4219</t>
  </si>
  <si>
    <t>Dec 29, 2015 2:42:41 AM PST</t>
  </si>
  <si>
    <t>107-4999795-2413802</t>
  </si>
  <si>
    <t>Indiana</t>
  </si>
  <si>
    <t>Dec 29, 2015 2:52:25 AM PST</t>
  </si>
  <si>
    <t>114-2238300-3624205</t>
  </si>
  <si>
    <t>williamstown</t>
  </si>
  <si>
    <t>Dec 29, 2015 2:59:11 AM PST</t>
  </si>
  <si>
    <t>108-1326958-4702614</t>
  </si>
  <si>
    <t>01887-4107</t>
  </si>
  <si>
    <t>Dec 29, 2015 3:13:35 AM PST</t>
  </si>
  <si>
    <t>107-1937891-3346619</t>
  </si>
  <si>
    <t>19355-2548</t>
  </si>
  <si>
    <t>Dec 29, 2015 4:24:27 AM PST</t>
  </si>
  <si>
    <t>107-5900597-6268208</t>
  </si>
  <si>
    <t>10314-6100</t>
  </si>
  <si>
    <t>Dec 29, 2015 4:46:16 AM PST</t>
  </si>
  <si>
    <t>116-4546242-0269059</t>
  </si>
  <si>
    <t>DEMAREST</t>
  </si>
  <si>
    <t>07627-2429</t>
  </si>
  <si>
    <t>Dec 29, 2015 5:09:02 AM PST</t>
  </si>
  <si>
    <t>115-2478784-8381062</t>
  </si>
  <si>
    <t>93101-1244</t>
  </si>
  <si>
    <t>Dec 29, 2015 5:15:17 AM PST</t>
  </si>
  <si>
    <t>102-5212513-2100255</t>
  </si>
  <si>
    <t>Dec 29, 2015 5:57:07 AM PST</t>
  </si>
  <si>
    <t>115-6647251-3357037</t>
  </si>
  <si>
    <t>WATERLOO</t>
  </si>
  <si>
    <t>62298-5536</t>
  </si>
  <si>
    <t>Dec 29, 2015 6:20:36 AM PST</t>
  </si>
  <si>
    <t>116-4268160-6184266</t>
  </si>
  <si>
    <t>GREEN BAY,</t>
  </si>
  <si>
    <t>54311-7690</t>
  </si>
  <si>
    <t>Dec 29, 2015 6:20:51 AM PST</t>
  </si>
  <si>
    <t>105-2364468-5800203</t>
  </si>
  <si>
    <t>60423-8756</t>
  </si>
  <si>
    <t>Dec 29, 2015 6:25:21 AM PST</t>
  </si>
  <si>
    <t>115-5374047-3913833</t>
  </si>
  <si>
    <t>BRIGANTINE</t>
  </si>
  <si>
    <t>08203-2418</t>
  </si>
  <si>
    <t>Dec 29, 2015 6:34:49 AM PST</t>
  </si>
  <si>
    <t>115-3649870-0974646</t>
  </si>
  <si>
    <t>80127-3921</t>
  </si>
  <si>
    <t>Dec 29, 2015 8:36:53 AM PST</t>
  </si>
  <si>
    <t>109-2852150-6781804</t>
  </si>
  <si>
    <t>CORNELIUS</t>
  </si>
  <si>
    <t>28031-6529</t>
  </si>
  <si>
    <t>Dec 29, 2015 9:04:02 AM PST</t>
  </si>
  <si>
    <t>112-6678339-8124234</t>
  </si>
  <si>
    <t>Dec 29, 2015 9:31:42 AM PST</t>
  </si>
  <si>
    <t>002-7558521-4677040</t>
  </si>
  <si>
    <t>GARDENA</t>
  </si>
  <si>
    <t>90248-3542</t>
  </si>
  <si>
    <t>Dec 29, 2015 9:36:35 AM PST</t>
  </si>
  <si>
    <t>116-5704543-5193851</t>
  </si>
  <si>
    <t>PERRYSBURG</t>
  </si>
  <si>
    <t>43551-7246</t>
  </si>
  <si>
    <t>Dec 29, 2015 9:43:59 AM PST</t>
  </si>
  <si>
    <t>114-4053563-7612204</t>
  </si>
  <si>
    <t>River Edge</t>
  </si>
  <si>
    <t>Dec 29, 2015 11:21:58 AM PST</t>
  </si>
  <si>
    <t>Dec 29, 2015 12:36:58 PM PST</t>
  </si>
  <si>
    <t>116-4536897-7578641</t>
  </si>
  <si>
    <t>46204-1323</t>
  </si>
  <si>
    <t>Dec 29, 2015 12:39:44 PM PST</t>
  </si>
  <si>
    <t>115-4651891-0334627</t>
  </si>
  <si>
    <t>BLACKLICK</t>
  </si>
  <si>
    <t>43004-8070</t>
  </si>
  <si>
    <t>Dec 29, 2015 1:40:58 PM PST</t>
  </si>
  <si>
    <t>002-5519193-5218623</t>
  </si>
  <si>
    <t>PENACOOK</t>
  </si>
  <si>
    <t>03303-1553</t>
  </si>
  <si>
    <t>Dec 29, 2015 2:10:47 PM PST</t>
  </si>
  <si>
    <t>108-0037996-6988276</t>
  </si>
  <si>
    <t>TIVERTON</t>
  </si>
  <si>
    <t>02878-4212</t>
  </si>
  <si>
    <t>Dec 29, 2015 2:16:47 PM PST</t>
  </si>
  <si>
    <t>113-8398106-3562613</t>
  </si>
  <si>
    <t>DALY CITY</t>
  </si>
  <si>
    <t>94015-4556</t>
  </si>
  <si>
    <t>Dec 29, 2015 3:08:03 PM PST</t>
  </si>
  <si>
    <t>110-0708673-3021840</t>
  </si>
  <si>
    <t>33837-4541</t>
  </si>
  <si>
    <t>Dec 29, 2015 3:21:48 PM PST</t>
  </si>
  <si>
    <t>108-7019665-1048209</t>
  </si>
  <si>
    <t>60606-4617</t>
  </si>
  <si>
    <t>Dec 29, 2015 3:24:26 PM PST</t>
  </si>
  <si>
    <t>111-0355705-5541047</t>
  </si>
  <si>
    <t>Dec 29, 2015 3:25:55 PM PST</t>
  </si>
  <si>
    <t>104-4180306-0681061</t>
  </si>
  <si>
    <t>Dec 29, 2015 3:40:37 PM PST</t>
  </si>
  <si>
    <t>108-7615256-7839404</t>
  </si>
  <si>
    <t>Glastonbury</t>
  </si>
  <si>
    <t>Dec 29, 2015 4:03:52 PM PST</t>
  </si>
  <si>
    <t>103-8891466-8551412</t>
  </si>
  <si>
    <t>GRANVILLE</t>
  </si>
  <si>
    <t>43023-9057</t>
  </si>
  <si>
    <t>Dec 29, 2015 4:28:05 PM PST</t>
  </si>
  <si>
    <t>002-2087157-7861050</t>
  </si>
  <si>
    <t>Kissimmee</t>
  </si>
  <si>
    <t>Dec 29, 2015 4:28:16 PM PST</t>
  </si>
  <si>
    <t>116-8733567-3969829</t>
  </si>
  <si>
    <t>78739-2118</t>
  </si>
  <si>
    <t>Dec 29, 2015 4:33:10 PM PST</t>
  </si>
  <si>
    <t>103-4197190-9322605</t>
  </si>
  <si>
    <t>Zebulon</t>
  </si>
  <si>
    <t>27597-7335</t>
  </si>
  <si>
    <t>Dec 29, 2015 4:55:14 PM PST</t>
  </si>
  <si>
    <t>002-0964990-1621011</t>
  </si>
  <si>
    <t>SOUTH ORLEANS</t>
  </si>
  <si>
    <t>02662-0181</t>
  </si>
  <si>
    <t>Dec 29, 2015 5:32:34 PM PST</t>
  </si>
  <si>
    <t>104-0497575-4832209</t>
  </si>
  <si>
    <t>PLAINFIELD</t>
  </si>
  <si>
    <t>60586-8060</t>
  </si>
  <si>
    <t>Dec 29, 2015 5:39:29 PM PST</t>
  </si>
  <si>
    <t>113-4547877-5878629</t>
  </si>
  <si>
    <t>MIDDLESEX</t>
  </si>
  <si>
    <t>14507-9660</t>
  </si>
  <si>
    <t>Dec 29, 2015 5:44:14 PM PST</t>
  </si>
  <si>
    <t>104-8857368-0821027</t>
  </si>
  <si>
    <t>KILLDEER</t>
  </si>
  <si>
    <t>58640-4302</t>
  </si>
  <si>
    <t>Dec 29, 2015 5:50:43 PM PST</t>
  </si>
  <si>
    <t>111-8175395-9441819</t>
  </si>
  <si>
    <t>59701-3352</t>
  </si>
  <si>
    <t>Dec 29, 2015 5:52:19 PM PST</t>
  </si>
  <si>
    <t>108-2275620-1085055</t>
  </si>
  <si>
    <t>JOHNS ISLAND</t>
  </si>
  <si>
    <t>29455-7927</t>
  </si>
  <si>
    <t>Dec 29, 2015 6:12:14 PM PST</t>
  </si>
  <si>
    <t>104-4983412-0224226</t>
  </si>
  <si>
    <t>Delmar</t>
  </si>
  <si>
    <t>Dec 29, 2015 6:27:11 PM PST</t>
  </si>
  <si>
    <t>107-7872340-7421819</t>
  </si>
  <si>
    <t>Rocky Mount</t>
  </si>
  <si>
    <t>Dec 29, 2015 6:30:19 PM PST</t>
  </si>
  <si>
    <t>103-0178470-0864262</t>
  </si>
  <si>
    <t>43551-1270</t>
  </si>
  <si>
    <t>Dec 29, 2015 6:36:26 PM PST</t>
  </si>
  <si>
    <t>110-2727960-8234623</t>
  </si>
  <si>
    <t>HAVELOCK</t>
  </si>
  <si>
    <t>28532-3700</t>
  </si>
  <si>
    <t>Dec 29, 2015 6:42:07 PM PST</t>
  </si>
  <si>
    <t>112-8838290-7849821</t>
  </si>
  <si>
    <t>10025-7476</t>
  </si>
  <si>
    <t>Dec 29, 2015 6:46:00 PM PST</t>
  </si>
  <si>
    <t>109-0054242-4497859</t>
  </si>
  <si>
    <t>MERIDEN</t>
  </si>
  <si>
    <t>06451-5470</t>
  </si>
  <si>
    <t>Dec 29, 2015 6:52:08 PM PST</t>
  </si>
  <si>
    <t>105-1755086-7534665</t>
  </si>
  <si>
    <t>OSSINING</t>
  </si>
  <si>
    <t>10562-5967</t>
  </si>
  <si>
    <t>Dec 29, 2015 7:05:24 PM PST</t>
  </si>
  <si>
    <t>112-0812113-5339445</t>
  </si>
  <si>
    <t>60647-2353</t>
  </si>
  <si>
    <t>Dec 29, 2015 7:17:41 PM PST</t>
  </si>
  <si>
    <t>104-1555897-2465850</t>
  </si>
  <si>
    <t>10075-1423</t>
  </si>
  <si>
    <t>Dec 29, 2015 7:29:31 PM PST</t>
  </si>
  <si>
    <t>Dec 29, 2015 7:55:44 PM PST</t>
  </si>
  <si>
    <t>105-6472678-7584238</t>
  </si>
  <si>
    <t>90291-5002</t>
  </si>
  <si>
    <t>Dec 29, 2015 8:00:13 PM PST</t>
  </si>
  <si>
    <t>112-7026517-7410613</t>
  </si>
  <si>
    <t>WEST COVINA</t>
  </si>
  <si>
    <t>91791-3929</t>
  </si>
  <si>
    <t>Dec 29, 2015 8:17:15 PM PST</t>
  </si>
  <si>
    <t>112-3494088-5831420</t>
  </si>
  <si>
    <t>orinda</t>
  </si>
  <si>
    <t>Dec 29, 2015 8:22:58 PM PST</t>
  </si>
  <si>
    <t>102-9036287-3858668</t>
  </si>
  <si>
    <t>89178-2511</t>
  </si>
  <si>
    <t>Dec 29, 2015 8:29:19 PM PST</t>
  </si>
  <si>
    <t>114-8469266-4576217</t>
  </si>
  <si>
    <t>Del Rio</t>
  </si>
  <si>
    <t>Dec 29, 2015 8:56:58 PM PST</t>
  </si>
  <si>
    <t>110-9151821-9521037</t>
  </si>
  <si>
    <t>78230-4121</t>
  </si>
  <si>
    <t>Dec 29, 2015 8:57:29 PM PST</t>
  </si>
  <si>
    <t>112-8115609-4416223</t>
  </si>
  <si>
    <t>HATBORO</t>
  </si>
  <si>
    <t>19040-2401</t>
  </si>
  <si>
    <t>Dec 29, 2015 9:22:43 PM PST</t>
  </si>
  <si>
    <t>108-5965862-8116257</t>
  </si>
  <si>
    <t>MOORPARK</t>
  </si>
  <si>
    <t>93021-1354</t>
  </si>
  <si>
    <t>Dec 29, 2015 10:12:54 PM PST</t>
  </si>
  <si>
    <t>102-7576228-2035455</t>
  </si>
  <si>
    <t>AVERILL PARK</t>
  </si>
  <si>
    <t>12018-4501</t>
  </si>
  <si>
    <t>Dec 29, 2015 10:14:00 PM PST</t>
  </si>
  <si>
    <t>110-9170299-1265851</t>
  </si>
  <si>
    <t>33837-4555</t>
  </si>
  <si>
    <t>Dec 29, 2015 11:01:26 PM PST</t>
  </si>
  <si>
    <t>109-3848009-0950643</t>
  </si>
  <si>
    <t>JACKSON HEIGHTS</t>
  </si>
  <si>
    <t>11372-5544</t>
  </si>
  <si>
    <t>Dec 29, 2015 11:23:12 PM PST</t>
  </si>
  <si>
    <t>102-9253046-4845069</t>
  </si>
  <si>
    <t>32506-7826</t>
  </si>
  <si>
    <t>Dec 29, 2015 11:42:17 PM PST</t>
  </si>
  <si>
    <t>114-7904072-9484231</t>
  </si>
  <si>
    <t>90403-2672</t>
  </si>
  <si>
    <t>Dec 29, 2015 11:48:43 PM PST</t>
  </si>
  <si>
    <t>002-0852287-8049059</t>
  </si>
  <si>
    <t>62301-6740</t>
  </si>
  <si>
    <t>Dec 30, 2015 12:01:38 AM PST</t>
  </si>
  <si>
    <t>102-5489462-0405868</t>
  </si>
  <si>
    <t>Manlius</t>
  </si>
  <si>
    <t>13104-9657</t>
  </si>
  <si>
    <t>Dec 30, 2015 12:13:08 AM PST</t>
  </si>
  <si>
    <t>106-2087840-7661826</t>
  </si>
  <si>
    <t>22314-6816</t>
  </si>
  <si>
    <t>Dec 30, 2015 12:19:07 AM PST</t>
  </si>
  <si>
    <t>106-1639426-4634648</t>
  </si>
  <si>
    <t>new castle</t>
  </si>
  <si>
    <t>Dec 30, 2015 12:50:43 AM PST</t>
  </si>
  <si>
    <t>111-5876644-6865018</t>
  </si>
  <si>
    <t>Landisville</t>
  </si>
  <si>
    <t>Dec 30, 2015 1:17:41 AM PST</t>
  </si>
  <si>
    <t>111-7432301-7710647</t>
  </si>
  <si>
    <t>NORTH SYRACUSE</t>
  </si>
  <si>
    <t>13212-2320</t>
  </si>
  <si>
    <t>Dec 30, 2015 2:12:34 AM PST</t>
  </si>
  <si>
    <t>106-5924652-6164234</t>
  </si>
  <si>
    <t>PAWTUCKET</t>
  </si>
  <si>
    <t>02860-5847</t>
  </si>
  <si>
    <t>Dec 30, 2015 2:46:42 AM PST</t>
  </si>
  <si>
    <t>106-1686084-5548253</t>
  </si>
  <si>
    <t>07901-3002</t>
  </si>
  <si>
    <t>Dec 30, 2015 2:50:41 AM PST</t>
  </si>
  <si>
    <t>110-4529333-1345064</t>
  </si>
  <si>
    <t>Soddy Daisy</t>
  </si>
  <si>
    <t>Dec 30, 2015 3:02:35 AM PST</t>
  </si>
  <si>
    <t>108-4872306-3328222</t>
  </si>
  <si>
    <t>11232-3915</t>
  </si>
  <si>
    <t>Dec 30, 2015 3:26:43 AM PST</t>
  </si>
  <si>
    <t>110-4300637-5145069</t>
  </si>
  <si>
    <t>Cheektowaga</t>
  </si>
  <si>
    <t>Dec 30, 2015 6:51:55 AM PST</t>
  </si>
  <si>
    <t>106-0363725-2600226</t>
  </si>
  <si>
    <t>MAZAMA</t>
  </si>
  <si>
    <t>98833-9704</t>
  </si>
  <si>
    <t>Dec 30, 2015 8:45:21 AM PST</t>
  </si>
  <si>
    <t>116-4806621-2598618</t>
  </si>
  <si>
    <t>55101-2045</t>
  </si>
  <si>
    <t>Dec 30, 2015 8:49:38 AM PST</t>
  </si>
  <si>
    <t>115-0014881-9405060</t>
  </si>
  <si>
    <t>Worthington</t>
  </si>
  <si>
    <t>Dec 30, 2015 9:21:27 AM PST</t>
  </si>
  <si>
    <t>107-4815716-1151468</t>
  </si>
  <si>
    <t>SARATOGA SPRINGS</t>
  </si>
  <si>
    <t>84045-6552</t>
  </si>
  <si>
    <t>Dec 30, 2015 9:27:14 AM PST</t>
  </si>
  <si>
    <t>111-0981237-3446634</t>
  </si>
  <si>
    <t>98102-5944</t>
  </si>
  <si>
    <t>Dec 30, 2015 10:30:58 AM PST</t>
  </si>
  <si>
    <t>Dec 30, 2015 10:46:37 AM PST</t>
  </si>
  <si>
    <t>106-5665017-6305843</t>
  </si>
  <si>
    <t>24073-2138</t>
  </si>
  <si>
    <t>Dec 30, 2015 11:46:54 AM PST</t>
  </si>
  <si>
    <t>104-4295508-3195409</t>
  </si>
  <si>
    <t>60510-9222</t>
  </si>
  <si>
    <t>Dec 30, 2015 11:53:25 AM PST</t>
  </si>
  <si>
    <t>Dec 30, 2015 12:12:19 PM PST</t>
  </si>
  <si>
    <t>Dec 30, 2015 12:18:50 PM PST</t>
  </si>
  <si>
    <t>002-9760605-0332245</t>
  </si>
  <si>
    <t>SPRINGFIELD GARDENS</t>
  </si>
  <si>
    <t>11413-4010</t>
  </si>
  <si>
    <t>Dec 30, 2015 12:22:48 PM PST</t>
  </si>
  <si>
    <t>112-5303289-6742637</t>
  </si>
  <si>
    <t>94521-3361</t>
  </si>
  <si>
    <t>Dec 30, 2015 12:25:15 PM PST</t>
  </si>
  <si>
    <t>112-7948777-8408246</t>
  </si>
  <si>
    <t>Santa Clara</t>
  </si>
  <si>
    <t>Dec 30, 2015 12:47:34 PM PST</t>
  </si>
  <si>
    <t>102-1890128-3216205</t>
  </si>
  <si>
    <t>Bells</t>
  </si>
  <si>
    <t>Dec 30, 2015 1:11:56 PM PST</t>
  </si>
  <si>
    <t>103-1307389-0055425</t>
  </si>
  <si>
    <t>45252-2340</t>
  </si>
  <si>
    <t>Dec 30, 2015 1:14:15 PM PST</t>
  </si>
  <si>
    <t>002-2714431-4269847</t>
  </si>
  <si>
    <t>Soda Springs</t>
  </si>
  <si>
    <t>Dec 30, 2015 1:18:14 PM PST</t>
  </si>
  <si>
    <t>106-8120641-2259436</t>
  </si>
  <si>
    <t>HONOLULU</t>
  </si>
  <si>
    <t>96818-1806</t>
  </si>
  <si>
    <t>Dec 30, 2015 1:36:25 PM PST</t>
  </si>
  <si>
    <t>109-1231275-8172241</t>
  </si>
  <si>
    <t>TEWKSBURY</t>
  </si>
  <si>
    <t>01876-1114</t>
  </si>
  <si>
    <t>Dec 30, 2015 1:58:07 PM PST</t>
  </si>
  <si>
    <t>Dec 30, 2015 2:04:53 PM PST</t>
  </si>
  <si>
    <t>116-8405009-2516217</t>
  </si>
  <si>
    <t>FINKSBURG</t>
  </si>
  <si>
    <t>Dec 30, 2015 2:13:31 PM PST</t>
  </si>
  <si>
    <t>111-7104408-5673010</t>
  </si>
  <si>
    <t>PALO ALTO</t>
  </si>
  <si>
    <t>94306-4262</t>
  </si>
  <si>
    <t>Dec 30, 2015 2:24:04 PM PST</t>
  </si>
  <si>
    <t>002-5184015-5807461</t>
  </si>
  <si>
    <t>Tooele</t>
  </si>
  <si>
    <t>84074-3044</t>
  </si>
  <si>
    <t>Dec 30, 2015 3:01:40 PM PST</t>
  </si>
  <si>
    <t>108-3118449-7058601</t>
  </si>
  <si>
    <t>Chesterfield</t>
  </si>
  <si>
    <t>63005-4353</t>
  </si>
  <si>
    <t>Dec 30, 2015 3:26:03 PM PST</t>
  </si>
  <si>
    <t>002-3138078-6613023</t>
  </si>
  <si>
    <t>White haven</t>
  </si>
  <si>
    <t>Dec 30, 2015 4:25:12 PM PST</t>
  </si>
  <si>
    <t>107-1309819-3174661</t>
  </si>
  <si>
    <t>46250-2552</t>
  </si>
  <si>
    <t>Dec 30, 2015 4:37:02 PM PST</t>
  </si>
  <si>
    <t>002-9460415-3029869</t>
  </si>
  <si>
    <t>10801-2205</t>
  </si>
  <si>
    <t>Dec 30, 2015 4:54:50 PM PST</t>
  </si>
  <si>
    <t>110-1609597-1065011</t>
  </si>
  <si>
    <t>San Carlos</t>
  </si>
  <si>
    <t>94070-2543</t>
  </si>
  <si>
    <t>Dec 30, 2015 6:06:08 PM PST</t>
  </si>
  <si>
    <t>108-0130930-8204206</t>
  </si>
  <si>
    <t>MCKEESPORT</t>
  </si>
  <si>
    <t>15132-3618</t>
  </si>
  <si>
    <t>Dec 30, 2015 6:11:29 PM PST</t>
  </si>
  <si>
    <t>102-7858468-3350647</t>
  </si>
  <si>
    <t>LAS CRUCES</t>
  </si>
  <si>
    <t>88005-3105</t>
  </si>
  <si>
    <t>Dec 30, 2015 6:34:05 PM PST</t>
  </si>
  <si>
    <t>104-3914236-3511451</t>
  </si>
  <si>
    <t>WINDERMERE</t>
  </si>
  <si>
    <t>34786-9472</t>
  </si>
  <si>
    <t>Dec 30, 2015 6:36:21 PM PST</t>
  </si>
  <si>
    <t>106-0403382-5453066</t>
  </si>
  <si>
    <t>RIVERVIEW</t>
  </si>
  <si>
    <t>33578-2102</t>
  </si>
  <si>
    <t>Dec 30, 2015 7:20:57 PM PST</t>
  </si>
  <si>
    <t>102-3503996-1581847</t>
  </si>
  <si>
    <t>90803-6035</t>
  </si>
  <si>
    <t>Dec 30, 2015 8:13:55 PM PST</t>
  </si>
  <si>
    <t>102-2979188-3116232</t>
  </si>
  <si>
    <t>Eagle</t>
  </si>
  <si>
    <t>Co</t>
  </si>
  <si>
    <t>Dec 30, 2015 8:20:24 PM PST</t>
  </si>
  <si>
    <t>Dec 30, 2015 8:22:38 PM PST</t>
  </si>
  <si>
    <t>107-2733454-5604254</t>
  </si>
  <si>
    <t>55044-6133</t>
  </si>
  <si>
    <t>Dec 30, 2015 9:04:30 PM PST</t>
  </si>
  <si>
    <t>114-3265256-7545000</t>
  </si>
  <si>
    <t>NORTH DIGHTON</t>
  </si>
  <si>
    <t>02764-1347</t>
  </si>
  <si>
    <t>Dec 30, 2015 9:27:42 PM PST</t>
  </si>
  <si>
    <t>113-5127702-9846650</t>
  </si>
  <si>
    <t>01915-3130</t>
  </si>
  <si>
    <t>Dec 30, 2015 9:36:59 PM PST</t>
  </si>
  <si>
    <t>110-1951670-2541818</t>
  </si>
  <si>
    <t>Dec 30, 2015 10:27:51 PM PST</t>
  </si>
  <si>
    <t>112-0817548-6409830</t>
  </si>
  <si>
    <t>STUART</t>
  </si>
  <si>
    <t>34996-1961</t>
  </si>
  <si>
    <t>Dec 30, 2015 11:27:49 PM PST</t>
  </si>
  <si>
    <t>109-7757626-6064205</t>
  </si>
  <si>
    <t>DETROIT</t>
  </si>
  <si>
    <t>48201-1895</t>
  </si>
  <si>
    <t>Dec 31, 2015 12:40:47 AM PST</t>
  </si>
  <si>
    <t>106-2218755-7208228</t>
  </si>
  <si>
    <t>shelby township</t>
  </si>
  <si>
    <t>Dec 31, 2015 12:57:42 AM PST</t>
  </si>
  <si>
    <t>103-8243214-8777832</t>
  </si>
  <si>
    <t>Dec 31, 2015 12:57:54 AM PST</t>
  </si>
  <si>
    <t>103-9508469-9303400</t>
  </si>
  <si>
    <t>Dec 31, 2015 1:16:13 AM PST</t>
  </si>
  <si>
    <t>115-7031413-9512208</t>
  </si>
  <si>
    <t>85234-2030</t>
  </si>
  <si>
    <t>Dec 31, 2015 1:29:57 AM PST</t>
  </si>
  <si>
    <t>111-4817559-9820252</t>
  </si>
  <si>
    <t>Chevy Chase</t>
  </si>
  <si>
    <t>Md</t>
  </si>
  <si>
    <t>Dec 31, 2015 1:44:44 AM PST</t>
  </si>
  <si>
    <t>116-3427273-7143414</t>
  </si>
  <si>
    <t>Alpharetta</t>
  </si>
  <si>
    <t>Dec 31, 2015 2:30:36 AM PST</t>
  </si>
  <si>
    <t>106-1592419-6005045</t>
  </si>
  <si>
    <t>10003-2611</t>
  </si>
  <si>
    <t>Dec 31, 2015 2:44:47 AM PST</t>
  </si>
  <si>
    <t>103-7277331-7228211</t>
  </si>
  <si>
    <t>STUDIO CITY</t>
  </si>
  <si>
    <t>91604-3938</t>
  </si>
  <si>
    <t>Dec 31, 2015 2:45:42 AM PST</t>
  </si>
  <si>
    <t>002-8534666-0818652</t>
  </si>
  <si>
    <t>20164-1911</t>
  </si>
  <si>
    <t>Dec 31, 2015 3:00:03 AM PST</t>
  </si>
  <si>
    <t>106-6311806-9589010</t>
  </si>
  <si>
    <t>01060-1713</t>
  </si>
  <si>
    <t>Dec 31, 2015 3:24:29 AM PST</t>
  </si>
  <si>
    <t>115-6566178-2137809</t>
  </si>
  <si>
    <t>02472-4149</t>
  </si>
  <si>
    <t>Dec 31, 2015 4:04:12 AM PST</t>
  </si>
  <si>
    <t>002-2938258-4601036</t>
  </si>
  <si>
    <t>10028-6001</t>
  </si>
  <si>
    <t>Dec 31, 2015 7:27:45 AM PST</t>
  </si>
  <si>
    <t>115-5586712-3845802</t>
  </si>
  <si>
    <t>92592-2807</t>
  </si>
  <si>
    <t>Dec 31, 2015 7:58:32 AM PST</t>
  </si>
  <si>
    <t>107-0159013-3165812</t>
  </si>
  <si>
    <t>WILLINGTON</t>
  </si>
  <si>
    <t>06279-2128</t>
  </si>
  <si>
    <t>Dec 31, 2015 9:52:37 AM PST</t>
  </si>
  <si>
    <t>111-9714718-4524226</t>
  </si>
  <si>
    <t>NEOSHO</t>
  </si>
  <si>
    <t>64850-7148</t>
  </si>
  <si>
    <t>Dec 31, 2015 12:56:22 PM PST</t>
  </si>
  <si>
    <t>110-1998999-6152252</t>
  </si>
  <si>
    <t>30188-3519</t>
  </si>
  <si>
    <t>Dec 31, 2015 1:13:30 PM PST</t>
  </si>
  <si>
    <t>110-0445602-7956223</t>
  </si>
  <si>
    <t>WAHIAWA</t>
  </si>
  <si>
    <t>96786-1506</t>
  </si>
  <si>
    <t>Dec 31, 2015 1:29:24 PM PST</t>
  </si>
  <si>
    <t>116-0513386-0737833</t>
  </si>
  <si>
    <t>mercer island</t>
  </si>
  <si>
    <t>Dec 31, 2015 1:51:13 PM PST</t>
  </si>
  <si>
    <t>113-8650699-3277013</t>
  </si>
  <si>
    <t>60459-2907</t>
  </si>
  <si>
    <t>Dec 31, 2015 2:13:43 PM PST</t>
  </si>
  <si>
    <t>110-9334894-4733063</t>
  </si>
  <si>
    <t>85295-1666</t>
  </si>
  <si>
    <t>Dec 31, 2015 2:25:28 PM PST</t>
  </si>
  <si>
    <t>108-5745747-2883421</t>
  </si>
  <si>
    <t>32526-1610</t>
  </si>
  <si>
    <t>Dec 31, 2015 3:55:19 PM PST</t>
  </si>
  <si>
    <t>107-0144469-9772263</t>
  </si>
  <si>
    <t>77406-3658</t>
  </si>
  <si>
    <t>Dec 31, 2015 4:08:05 PM PST</t>
  </si>
  <si>
    <t>002-0335429-9784236</t>
  </si>
  <si>
    <t>78705-2919</t>
  </si>
  <si>
    <t>Dec 31, 2015 4:09:04 PM PST</t>
  </si>
  <si>
    <t>002-4681495-9823450</t>
  </si>
  <si>
    <t>02138-1003</t>
  </si>
  <si>
    <t>Dec 31, 2015 4:18:52 PM PST</t>
  </si>
  <si>
    <t>113-2744415-4754612</t>
  </si>
  <si>
    <t>Dec 31, 2015 4:26:46 PM PST</t>
  </si>
  <si>
    <t>105-2018452-3545025</t>
  </si>
  <si>
    <t>LAGUNA BEACH</t>
  </si>
  <si>
    <t>92651-3230</t>
  </si>
  <si>
    <t>Dec 31, 2015 4:29:34 PM PST</t>
  </si>
  <si>
    <t>113-5825970-0091417</t>
  </si>
  <si>
    <t>MASHPEE</t>
  </si>
  <si>
    <t>02649-2112</t>
  </si>
  <si>
    <t>Dec 31, 2015 4:31:26 PM PST</t>
  </si>
  <si>
    <t>108-4727676-8410608</t>
  </si>
  <si>
    <t>FRANKLINVILLE</t>
  </si>
  <si>
    <t>08322-3734</t>
  </si>
  <si>
    <t>Dec 31, 2015 4:40:38 PM PST</t>
  </si>
  <si>
    <t>116-3497002-0322630</t>
  </si>
  <si>
    <t>irvine</t>
  </si>
  <si>
    <t>Dec 31, 2015 4:43:22 PM PST</t>
  </si>
  <si>
    <t>115-3153615-5846637</t>
  </si>
  <si>
    <t>92101-1843</t>
  </si>
  <si>
    <t>Dec 31, 2015 4:44:02 PM PST</t>
  </si>
  <si>
    <t>108-3980295-0420264</t>
  </si>
  <si>
    <t>17050-9130</t>
  </si>
  <si>
    <t>Dec 31, 2015 4:44:32 PM PST</t>
  </si>
  <si>
    <t>104-4938819-2342664</t>
  </si>
  <si>
    <t>FORT HOOD</t>
  </si>
  <si>
    <t>76544-1761</t>
  </si>
  <si>
    <t>Dec 31, 2015 4:57:41 PM PST</t>
  </si>
  <si>
    <t>103-8952243-3293852</t>
  </si>
  <si>
    <t>Kingwood</t>
  </si>
  <si>
    <t>77339-3339</t>
  </si>
  <si>
    <t>Dec 31, 2015 5:09:07 PM PST</t>
  </si>
  <si>
    <t>114-2051418-0413065</t>
  </si>
  <si>
    <t>44202-8535</t>
  </si>
  <si>
    <t>Dec 31, 2015 5:27:34 PM PST</t>
  </si>
  <si>
    <t>115-3603077-7963467</t>
  </si>
  <si>
    <t>94105-3813</t>
  </si>
  <si>
    <t>Dec 31, 2015 5:53:42 PM PST</t>
  </si>
  <si>
    <t>109-2300811-9695423</t>
  </si>
  <si>
    <t>casselberry</t>
  </si>
  <si>
    <t>florida</t>
  </si>
  <si>
    <t>Dec 31, 2015 6:10:55 PM PST</t>
  </si>
  <si>
    <t>002-9483583-4185027</t>
  </si>
  <si>
    <t>GARRISON</t>
  </si>
  <si>
    <t>10524-4127</t>
  </si>
  <si>
    <t>Dec 31, 2015 6:17:48 PM PST</t>
  </si>
  <si>
    <t>002-6703879-1843445</t>
  </si>
  <si>
    <t>10013-2075</t>
  </si>
  <si>
    <t>Dec 31, 2015 6:40:07 PM PST</t>
  </si>
  <si>
    <t>112-8277764-9228258</t>
  </si>
  <si>
    <t>91390-5279</t>
  </si>
  <si>
    <t>Dec 31, 2015 6:49:12 PM PST</t>
  </si>
  <si>
    <t>114-0077686-0637014</t>
  </si>
  <si>
    <t>Bala Cynwyd</t>
  </si>
  <si>
    <t>Dec 31, 2015 7:21:47 PM PST</t>
  </si>
  <si>
    <t>002-3629837-4125000</t>
  </si>
  <si>
    <t>80521-2635</t>
  </si>
  <si>
    <t>Dec 31, 2015 7:50:00 PM PST</t>
  </si>
  <si>
    <t>109-2037218-3252232</t>
  </si>
  <si>
    <t>Wichita</t>
  </si>
  <si>
    <t>Dec 31, 2015 7:52:38 PM PST</t>
  </si>
  <si>
    <t>002-1434197-6971416</t>
  </si>
  <si>
    <t>Sylvan Lake</t>
  </si>
  <si>
    <t>Dec 31, 2015 8:23:15 PM PST</t>
  </si>
  <si>
    <t>109-3408082-5289015</t>
  </si>
  <si>
    <t>May</t>
  </si>
  <si>
    <t>Date</t>
  </si>
  <si>
    <t>Month</t>
  </si>
  <si>
    <t>Row Labels</t>
  </si>
  <si>
    <t>Grand Total</t>
  </si>
  <si>
    <t>Sum of product sales</t>
  </si>
  <si>
    <t>Sum of shipping credits</t>
  </si>
  <si>
    <t>Sum of gift wrap credits</t>
  </si>
  <si>
    <t>Sum of promotional rebates</t>
  </si>
  <si>
    <t>Sum of sales tax collected</t>
  </si>
  <si>
    <t>Sum of selling fees</t>
  </si>
  <si>
    <t>Sum of fba fees</t>
  </si>
  <si>
    <t>Sum of other transaction fees</t>
  </si>
  <si>
    <t>Sum of other</t>
  </si>
  <si>
    <t>Jan</t>
  </si>
  <si>
    <t>Feb</t>
  </si>
  <si>
    <t>Mar</t>
  </si>
  <si>
    <t>Apr</t>
  </si>
  <si>
    <t>Jun</t>
  </si>
  <si>
    <t>Jul</t>
  </si>
  <si>
    <t>Aug</t>
  </si>
  <si>
    <t>Sep</t>
  </si>
  <si>
    <t>Oct</t>
  </si>
  <si>
    <t>Nov</t>
  </si>
  <si>
    <t>Dec</t>
  </si>
  <si>
    <t>Beginning Balance</t>
  </si>
  <si>
    <t>Ending Balance</t>
  </si>
  <si>
    <t>Refunds</t>
  </si>
  <si>
    <t>Check</t>
  </si>
  <si>
    <t>Expenses</t>
  </si>
  <si>
    <t>Disbursement</t>
  </si>
  <si>
    <t>(Multiple Items)</t>
  </si>
  <si>
    <t>TBD</t>
  </si>
  <si>
    <t>balance as of 12/31</t>
  </si>
  <si>
    <t>month</t>
  </si>
  <si>
    <t>fnsku</t>
  </si>
  <si>
    <t>product-name</t>
  </si>
  <si>
    <t>average-quantity</t>
  </si>
  <si>
    <t>end-quantity</t>
  </si>
  <si>
    <t>fulfillment-center-id</t>
  </si>
  <si>
    <t>detailed-disposition</t>
  </si>
  <si>
    <t>country</t>
  </si>
  <si>
    <t>TPA1</t>
  </si>
  <si>
    <t>SELLABLE</t>
  </si>
  <si>
    <t>US</t>
  </si>
  <si>
    <t>BWI2</t>
  </si>
  <si>
    <t>IND1</t>
  </si>
  <si>
    <t>EWR4</t>
  </si>
  <si>
    <t>PHL7</t>
  </si>
  <si>
    <t>ONT2</t>
  </si>
  <si>
    <t>RIC2</t>
  </si>
  <si>
    <t>CHA1</t>
  </si>
  <si>
    <t>ONT6</t>
  </si>
  <si>
    <t>IND5</t>
  </si>
  <si>
    <t>MKE1</t>
  </si>
  <si>
    <t>CAE1</t>
  </si>
  <si>
    <t>DFW7</t>
  </si>
  <si>
    <t>LAS2</t>
  </si>
  <si>
    <t>DEFECTIVE</t>
  </si>
  <si>
    <t>FTW1</t>
  </si>
  <si>
    <t>LEX2</t>
  </si>
  <si>
    <t>CUST_DAMAGED</t>
  </si>
  <si>
    <t>BFI3</t>
  </si>
  <si>
    <t>DFW6</t>
  </si>
  <si>
    <t>OAK3</t>
  </si>
  <si>
    <t>ABE2</t>
  </si>
  <si>
    <t>SDF8</t>
  </si>
  <si>
    <t>OAK4</t>
  </si>
  <si>
    <t>PHL6</t>
  </si>
  <si>
    <t>PHX3</t>
  </si>
  <si>
    <t>TPA2</t>
  </si>
  <si>
    <t>PHX6</t>
  </si>
  <si>
    <t>BNA2</t>
  </si>
  <si>
    <t>BNA3</t>
  </si>
  <si>
    <t>CHA2</t>
  </si>
  <si>
    <t>LEX1</t>
  </si>
  <si>
    <t>ABE3</t>
  </si>
  <si>
    <t>WHSE_DAMAGED</t>
  </si>
  <si>
    <t>CVG2</t>
  </si>
  <si>
    <t>CVG3</t>
  </si>
  <si>
    <t>PHL4</t>
  </si>
  <si>
    <t>RIC1</t>
  </si>
  <si>
    <t>SAT1</t>
  </si>
  <si>
    <t>PHX5</t>
  </si>
  <si>
    <t>MDT1</t>
  </si>
  <si>
    <t>SEA6</t>
  </si>
  <si>
    <t>PHX7</t>
  </si>
  <si>
    <t>LGA6</t>
  </si>
  <si>
    <t>ONT8</t>
  </si>
  <si>
    <t>EWR9</t>
  </si>
  <si>
    <t>GSP1</t>
  </si>
  <si>
    <t>Sum of end-quantity</t>
  </si>
  <si>
    <t>Column Labels</t>
  </si>
  <si>
    <t>Inventory Value</t>
  </si>
  <si>
    <t>1.)</t>
  </si>
  <si>
    <t>Enter Company Information</t>
  </si>
  <si>
    <t>Company Name</t>
  </si>
  <si>
    <t>Tax Year</t>
  </si>
  <si>
    <t>(blank)</t>
  </si>
  <si>
    <t>Amazon Income &amp; Expenses by Month</t>
  </si>
  <si>
    <t>Amazon Income &amp; Expenses by Disbursement Period</t>
  </si>
  <si>
    <t>Pay Period</t>
  </si>
  <si>
    <t>Account Accrual</t>
  </si>
  <si>
    <t>Disbursed</t>
  </si>
  <si>
    <t>Charged</t>
  </si>
  <si>
    <t>Accrued in Amazon account at 12/31, but not yet disbursed:</t>
  </si>
  <si>
    <t>Amazon Reports</t>
  </si>
  <si>
    <t>Ending Inventory Value</t>
  </si>
  <si>
    <t>SKU</t>
  </si>
  <si>
    <t>Inventory Cost Per Unit</t>
  </si>
  <si>
    <t>Total Refunds</t>
  </si>
  <si>
    <t>Amazon Refunds by Disbursement Period</t>
  </si>
  <si>
    <t>Amazon Refunds by Month</t>
  </si>
  <si>
    <t>(All)</t>
  </si>
  <si>
    <t>1099-MISC Gross Revenue</t>
  </si>
  <si>
    <t>Amazon Transfers by Month</t>
  </si>
  <si>
    <t>Amazon Transfers by Disbursement Period</t>
  </si>
  <si>
    <t>*Columns G through J should be the reported Amazon Fees and Expenses</t>
  </si>
  <si>
    <t>*Column N should be the value reported on your Balance Sheet of Inventory being held at Amazon's Fulfillment Centers</t>
  </si>
  <si>
    <t>*Column L should be the reported Refunds through Amazon</t>
  </si>
  <si>
    <t>*Column E should represent the monthly cash transfers from Amazon to your bank account</t>
  </si>
  <si>
    <t>*This report is not necessary for bookkeeping purposes; however, an Ending Balance of zero in column P confirms this workbook is reconciled against what Amazon reports.</t>
  </si>
  <si>
    <t>*This report is not necessary for bookkeeping purposes; however, you should be able to tie these numbers back to what is shown in the Payment Statements provided by Amazon.</t>
  </si>
  <si>
    <t>*This report is not necessary for bookkeeping purposes; however, you should be able to tie column B back to what is shown in the Payment Statements provided by Amazon.</t>
  </si>
  <si>
    <t>*This report is not necessary for bookkeeping purposes; it is provided in the event you would like to run other reports without impacting other worksheets.</t>
  </si>
  <si>
    <t>2.)</t>
  </si>
  <si>
    <t>Amazon Bookkeeping Master Workbook Details and Instructions</t>
  </si>
  <si>
    <t>Workbook Structure</t>
  </si>
  <si>
    <t>Instructions</t>
  </si>
  <si>
    <t>A1 - Transactions Report</t>
  </si>
  <si>
    <t>A2 - Ending Inventory Report</t>
  </si>
  <si>
    <t>Reconciliation Reports</t>
  </si>
  <si>
    <t>Monthly Reports</t>
  </si>
  <si>
    <t>M1 - Rev &amp; Exp by Month</t>
  </si>
  <si>
    <t>M2 - Refunds by Month</t>
  </si>
  <si>
    <t>M3 - Transfers by Month</t>
  </si>
  <si>
    <t>Disbursement Period Reports</t>
  </si>
  <si>
    <t>P1 - Income by Period</t>
  </si>
  <si>
    <t>P2 - Refunds by Period</t>
  </si>
  <si>
    <t>P3 - Transfers by Period</t>
  </si>
  <si>
    <t>General Use Pivot Table</t>
  </si>
  <si>
    <t>3.)</t>
  </si>
  <si>
    <t>READ ME FIRST!</t>
  </si>
  <si>
    <t>The workbook is provided without any warranty;</t>
  </si>
  <si>
    <t>Resources</t>
  </si>
  <si>
    <t>Accounting Tools</t>
  </si>
  <si>
    <t>Xero</t>
  </si>
  <si>
    <t>Quickbooks Online</t>
  </si>
  <si>
    <t>Inventory Lab</t>
  </si>
  <si>
    <t>Bench.co</t>
  </si>
  <si>
    <t>Basic License Agreement
LICENSE AGREEMENT FOR THE MASTER AMAZON REPORTING WORKBOOK CREATED BY DAX DEEGAN
IMPORTANT-READ CAREFULLY!
This End-User License Agreement ("EULA") is a legal AGREEMENT between you and Dax Deegan for the Master Amazon Reporting Workbook identified above, which product includes computer software and may include associated media, printed materials, and "online" or electronic documentation ("SOFTWARE PRODUCT"). By installing, copying, or otherwise using the SOFTWARE PRODUCT, you agree to be bound by the terms of this EULA.
SOFTWARE PRODUCT LICENSE
The SOFTWARE PRODUCT is protected by copyright laws and international copyright treaties, as well as other intellectual property laws and treaties. The SOFTWARE PRODUCT is licensed, not sold.
1) GRANT OF LICENSE
This EULA grants you, the computer software end-user, the following rights:
i. You may install and use the SOFTWARE PRODUCT on any personal PC free of charge.
2) DESCRIPTION OF OTHER RIGHTS AND LIMITATIONS
i. Rental. You may not rent, lease, or lend the SOFTWARE PRODUCT to any party.
ii. The software must be distributed using the original link from the Dax Deegan website
iii. You may not separate components package and separately distribute them
iv. The software may not be distributed as a component of another commercial product
v. Support Services. Dax Deegan may at his own discretion provide you with support services related to the SOFTWARE PRODUCT ("Support Services"). 
3) COPYRIGHT AND TRADEMARKS
i. All title, trademarks and copyrights in and pertaining to the SOFTWARE PRODUCT (including but not limited to any images, photographs, animation, video, audio, Music, text, and applets incorporated into the SOFTWARE PRODUCT), the accompanying, printed materials and any copies of the SOFTWARE PRODUCT are owned by Dax Deegan or affiliated companies or suppliers. The SOFTWARE PRODUCT is protected by copyright and trademark laws and international treaty provisions. You must treat the SOFTWARE PRODUCT like any other copyrighted material for archival purposes only. You may not copy the printed materials accompanying the SOFTWARE PRODUCT.
ii. You may not remove, modify or alter any copyright or trademark notice from any part of the SOFTWARE PRODUCT, including but not limited to any such notices contained in the physical and/or electronic media or documentation and/or in any web-presence or web-enabled notices, code or other embodiments originally contained in or dynamically or otherwise created by the SOFTWARE PRODUCT.
4) MISCELLANEOUS
Should you have any questions concerning this EULA, or if you desire to contact Dax Deegan for any reason, please contact : Dax Deegan by e-mail to: dax@daxdeegan.com.
5) LIMITED WARRANTY
i. LIMITED WARRANTY Dax Deegan warrants that (a) the SOFTWARE PRODUCT will, for a period of ninety (90) days from the date of your receipt, perform substantially in accordance with written materials accompanying it, and (b) any Support Services provided by Dax Deegan shall be substantially as described in applicable written materials provided to you by Dax Deegan, and (c) Dax Deegan will make commercially reasonable efforts to solve any problem issues with the SOFTWARE PRODUCT. To the extent that implied warranties on the SOFTWARE PRODUCT are disclaimable, they are disclaimed herein below. Some states and jurisdictions do not allow disclaimers of or limitations on the duration of an implied warranty, so the above limitation may not apply to you. To the extent implied warranties may not be entirely disclaimed but implied warranty limitations are allowed by applicable law, implied warranties on the SOFTWARE PRODUCT, if any, are limited to ninety (90) days.
ii. CUSTOMER REMEDIES Dax Deegan's entire liability and your exclusive remedy shall be, at Dax Deegan's option, either (a) return of the price paid by you for the SOFTWARE PRODUCT (not to exceed the suggested retail price) if any, or (b) repair or replacement of the component(s) of the SOFTWARE PRODUCT. This Limited Warranty is void if failure of the SOFTWARE PRODUCT has resulted from accident, abuse, or misapplication. Any replacement SOFTWARE PRODUCT will be warranted for the remainder, of the original warranty period or thirty (30) days, whichever is longer. Outside of the United States, neither of these remedies nor any product support services offered by Dax Deegan are available without proof of purchase.
iii. NO OTHER WARRANTIES TO THE MAXIMUM EXTENT PERMITTED BY APPLICABLE LAW, DAX DEEGAN DISCLAIM ALL, OTHER WARRANTIES AND CONDITIONS, EITHER EXPRESS OR IMPLIED, INCLUDING, BUT NOT LIMITED TO, IMPLIED WARRANTIES OF MERCHANTABILITY, FITNESS FOR A PARTICULAR PURPOSE, TITLE, AND NON-INFRINGEMENT, WITH REGARD TO THE SOFTWARE PRODUCT AND THE PROVISION OF OR FAILURE TO PROVIDE SUPPORT SERVICES. THIS LIMITED WARRANTY GIVES YOU SPECIFIC LEGAL RIGHTS. YOU MAY HAVE OTHERS, WHICH VARY FROM STATE/JURISDICTION TO STATE/JURISDICTION.
6) LIMITATION OF LIABILITY
TO THE MAXIMUM EXTENT PERMITTED BY APPLICABLE LAW, IN NO EVENT SHALL DAX DEEGAN BE LIABLE FOR ANY SPECIAL, INCIDENTAL, INDIRECT, OR CONSEQUENTIAL DAMAGES WHATSOEVER (INCLUDING, WITHOUT LIMITATION, DAMAGES FOR LOSS OF BUSINESS PROFITS, BUSINESS INTERRUPTION, LOSS OF BUSINESS INFORMATION, OR ANY OTHER PECUNIARY LOSS) ARISING OUT OF THE USE OF OR INABILITY TO USE THE SOFTWARE PRODUCT OR THE PROVISION OF OR FAILURE TO PROVIDE SUPPORT SERVICES, EVEN IF DAX DEEGAN HAS BEEN ADVISED OF THE POSSIBILITY OF SUCH DAMAGES. IN ANY CASE, DAX DEEGAN'S ENTIRE LIABILITY UNDER ANY PROVISION OF THIS EULA SHALL BE LIMITED TO THE AMOUNT ACTUALLY PAID BY YOU FOR THE SOFTWARE PRODUCT.  BECAUSE SOME STATES AND JURISDICTIONS DO NOT ALLOW THE EXCLUSION OR LIMITATION OF LIABILITY, THE ABOVE LIMITATION MAY NOT APPLY TO YOU.
****************
LIMITED PRIVACY POLICY
Dax Deegan will not gather any personal information about you or your computer without your explicit approval, except where this license agreement has been violated by the use of invalid or pirated license codes. If you give us personal information or allow us to gather personal information from your computer, we will tell you exactly what we are collecting and what it will be used for.
During your product registration, you may  be asked to supply limited information that is used by Dax Deegan to improve our products, to manage copyright restrictions and licensing terms, and to offer you additional products. You will always have the option to restrict Dax Deegan's use and distribution of your personal information.</t>
  </si>
  <si>
    <t>A2X Accounting</t>
  </si>
  <si>
    <t>Amazon Bookkeeping and Accounting Resources</t>
  </si>
  <si>
    <t>4.)</t>
  </si>
  <si>
    <t>Download Required Information</t>
  </si>
  <si>
    <t>Populate Required Information</t>
  </si>
  <si>
    <t>5.)</t>
  </si>
  <si>
    <t>Reconcile Data Against Amazon Reports</t>
  </si>
  <si>
    <t>6.)</t>
  </si>
  <si>
    <t>Prepare Amazon Income &amp; Expenses by Month</t>
  </si>
  <si>
    <r>
      <rPr>
        <vertAlign val="superscript"/>
        <sz val="10"/>
        <color theme="1"/>
        <rFont val="Calibri"/>
        <family val="2"/>
        <scheme val="minor"/>
      </rPr>
      <t>1</t>
    </r>
    <r>
      <rPr>
        <sz val="10"/>
        <color theme="1"/>
        <rFont val="Calibri"/>
        <family val="2"/>
        <scheme val="minor"/>
      </rPr>
      <t xml:space="preserve"> To generate a Date Range report, follow these steps:
1. On the Reports tab, select Payments.
2. On the Payments page, select Date Range Reports.
3. On the Date Range Reports page, click Generate a statement.
4. In the Generate Date Range Report dialog box, do the following:
- In the Select Report Type drop-down list, select Transaction.
- For the Select Reporting Range section, select Custom and specify Jan 1 - Dec 31 for the desired reporting year.
- Click Generate.
- Download the report when ready.</t>
    </r>
  </si>
  <si>
    <r>
      <rPr>
        <vertAlign val="superscript"/>
        <sz val="10"/>
        <color theme="1"/>
        <rFont val="Calibri"/>
        <family val="2"/>
        <scheme val="minor"/>
      </rPr>
      <t>2</t>
    </r>
    <r>
      <rPr>
        <sz val="10"/>
        <color theme="1"/>
        <rFont val="Calibri"/>
        <family val="2"/>
        <scheme val="minor"/>
      </rPr>
      <t xml:space="preserve"> To download your 1099-MISC, follow these steps:
1. On the Reports tab, select Tax Document Library.
2. Copy the provided password and download the 1099-MISC form.
*Note a 1099-MISC will only be provided if you have generated more than $20,000 in revenue and had more than 200 sales through Amazon.</t>
    </r>
  </si>
  <si>
    <r>
      <rPr>
        <vertAlign val="superscript"/>
        <sz val="10"/>
        <color theme="1"/>
        <rFont val="Calibri"/>
        <family val="2"/>
        <scheme val="minor"/>
      </rPr>
      <t>3</t>
    </r>
    <r>
      <rPr>
        <sz val="10"/>
        <color theme="1"/>
        <rFont val="Calibri"/>
        <family val="2"/>
        <scheme val="minor"/>
      </rPr>
      <t xml:space="preserve"> To generate a Monthly Inventory History report, follow these steps:
1. On the Reports tab, select Fulfillment
2. On the left hand navigation, click "Show more..." in the Inventory section.
3. Click the Monthly Inventory History link.
4. Select the Download tab.
5. In the Event Month drop-down list, select "exact months"
- For the Select Reporting Range section, select specify (12) Dec - (12) Dec for the desired reporting year.
- Click Request Download.
6. Download the report when ready.</t>
    </r>
  </si>
  <si>
    <r>
      <rPr>
        <vertAlign val="superscript"/>
        <sz val="10"/>
        <color theme="1"/>
        <rFont val="Calibri"/>
        <family val="2"/>
        <scheme val="minor"/>
      </rPr>
      <t>2</t>
    </r>
    <r>
      <rPr>
        <sz val="10"/>
        <color theme="1"/>
        <rFont val="Calibri"/>
        <family val="2"/>
        <scheme val="minor"/>
      </rPr>
      <t xml:space="preserve"> Calculating ending inventory value is not necessary for the purpose of calculating revenue and expenses that will tie to Amazon reporting; however, it may be important when filing your taxes.  You can utilize other aspects of this workbook without calculating your Ending Inventory.</t>
    </r>
  </si>
  <si>
    <r>
      <rPr>
        <u/>
        <sz val="11"/>
        <color theme="1"/>
        <rFont val="Calibri"/>
        <family val="2"/>
        <scheme val="minor"/>
      </rPr>
      <t>Step 1</t>
    </r>
    <r>
      <rPr>
        <sz val="11"/>
        <color theme="1"/>
        <rFont val="Calibri"/>
        <family val="2"/>
        <scheme val="minor"/>
      </rPr>
      <t>: Fill in company details in Section 1 of this page</t>
    </r>
  </si>
  <si>
    <r>
      <rPr>
        <u/>
        <sz val="11"/>
        <color theme="1"/>
        <rFont val="Calibri"/>
        <family val="2"/>
        <scheme val="minor"/>
      </rPr>
      <t>Step 2</t>
    </r>
    <r>
      <rPr>
        <sz val="11"/>
        <color theme="1"/>
        <rFont val="Calibri"/>
        <family val="2"/>
        <scheme val="minor"/>
      </rPr>
      <t>: Download a Date Range transactions report for period from Jan 1 - Dec 31 of desired tax year</t>
    </r>
    <r>
      <rPr>
        <vertAlign val="superscript"/>
        <sz val="11"/>
        <color theme="1"/>
        <rFont val="Calibri"/>
        <family val="2"/>
        <scheme val="minor"/>
      </rPr>
      <t>1</t>
    </r>
  </si>
  <si>
    <r>
      <rPr>
        <u/>
        <sz val="11"/>
        <color theme="1"/>
        <rFont val="Calibri"/>
        <family val="2"/>
        <scheme val="minor"/>
      </rPr>
      <t>Step 3</t>
    </r>
    <r>
      <rPr>
        <sz val="11"/>
        <color theme="1"/>
        <rFont val="Calibri"/>
        <family val="2"/>
        <scheme val="minor"/>
      </rPr>
      <t>: [OPTIONAL] Download Monthly Inventory History Report for period covering Dec 31 of desired tax year</t>
    </r>
    <r>
      <rPr>
        <vertAlign val="superscript"/>
        <sz val="11"/>
        <color theme="1"/>
        <rFont val="Calibri"/>
        <family val="2"/>
        <scheme val="minor"/>
      </rPr>
      <t>2,3</t>
    </r>
  </si>
  <si>
    <r>
      <rPr>
        <u/>
        <sz val="11"/>
        <color theme="1"/>
        <rFont val="Calibri"/>
        <family val="2"/>
        <scheme val="minor"/>
      </rPr>
      <t>Step 4</t>
    </r>
    <r>
      <rPr>
        <sz val="11"/>
        <color theme="1"/>
        <rFont val="Calibri"/>
        <family val="2"/>
        <scheme val="minor"/>
      </rPr>
      <t>: Download 1099-MISC (if available)</t>
    </r>
    <r>
      <rPr>
        <vertAlign val="superscript"/>
        <sz val="11"/>
        <color theme="1"/>
        <rFont val="Calibri"/>
        <family val="2"/>
        <scheme val="minor"/>
      </rPr>
      <t>4</t>
    </r>
  </si>
  <si>
    <r>
      <rPr>
        <u/>
        <sz val="11"/>
        <color theme="1"/>
        <rFont val="Calibri"/>
        <family val="2"/>
        <scheme val="minor"/>
      </rPr>
      <t>Step 3</t>
    </r>
    <r>
      <rPr>
        <sz val="11"/>
        <color theme="1"/>
        <rFont val="Calibri"/>
        <family val="2"/>
        <scheme val="minor"/>
      </rPr>
      <t xml:space="preserve">: [OPTIONAL] Paste data from Monthly Inventory History Report into </t>
    </r>
    <r>
      <rPr>
        <b/>
        <u/>
        <sz val="11"/>
        <color theme="1"/>
        <rFont val="Calibri"/>
        <family val="2"/>
        <scheme val="minor"/>
      </rPr>
      <t>A2 - Ending Inventory Report</t>
    </r>
    <r>
      <rPr>
        <sz val="11"/>
        <color theme="1"/>
        <rFont val="Calibri"/>
        <family val="2"/>
        <scheme val="minor"/>
      </rPr>
      <t xml:space="preserve"> sheet.</t>
    </r>
    <r>
      <rPr>
        <vertAlign val="superscript"/>
        <sz val="11"/>
        <color theme="1"/>
        <rFont val="Calibri"/>
        <family val="2"/>
        <scheme val="minor"/>
      </rPr>
      <t>2</t>
    </r>
  </si>
  <si>
    <r>
      <rPr>
        <u/>
        <sz val="11"/>
        <color theme="1"/>
        <rFont val="Calibri"/>
        <family val="2"/>
        <scheme val="minor"/>
      </rPr>
      <t>Step 5</t>
    </r>
    <r>
      <rPr>
        <sz val="11"/>
        <color theme="1"/>
        <rFont val="Calibri"/>
        <family val="2"/>
        <scheme val="minor"/>
      </rPr>
      <t>: [OPTIONAL] Populate cost per unit of each SKU using whatever valuation method is appropriate for your business.</t>
    </r>
    <r>
      <rPr>
        <vertAlign val="superscript"/>
        <sz val="11"/>
        <color theme="1"/>
        <rFont val="Calibri"/>
        <family val="2"/>
        <scheme val="minor"/>
      </rPr>
      <t>2</t>
    </r>
  </si>
  <si>
    <r>
      <rPr>
        <u/>
        <sz val="11"/>
        <color theme="1"/>
        <rFont val="Calibri"/>
        <family val="2"/>
        <scheme val="minor"/>
      </rPr>
      <t>Step 2</t>
    </r>
    <r>
      <rPr>
        <sz val="11"/>
        <color theme="1"/>
        <rFont val="Calibri"/>
        <family val="2"/>
        <scheme val="minor"/>
      </rPr>
      <t xml:space="preserve">: Paste data from Transactions Report into </t>
    </r>
    <r>
      <rPr>
        <b/>
        <u/>
        <sz val="11"/>
        <color theme="1"/>
        <rFont val="Calibri"/>
        <family val="2"/>
        <scheme val="minor"/>
      </rPr>
      <t>A1 - Transactions Report</t>
    </r>
    <r>
      <rPr>
        <sz val="11"/>
        <color theme="1"/>
        <rFont val="Calibri"/>
        <family val="2"/>
        <scheme val="minor"/>
      </rPr>
      <t xml:space="preserve"> sheet. </t>
    </r>
    <r>
      <rPr>
        <i/>
        <sz val="11"/>
        <color theme="1"/>
        <rFont val="Calibri"/>
        <family val="2"/>
        <scheme val="minor"/>
      </rPr>
      <t xml:space="preserve"> It is important you select cell D1 (date/time) when populating the sheet.  Do not overwrite columns A through C.</t>
    </r>
  </si>
  <si>
    <t>7.)</t>
  </si>
  <si>
    <t>Determine Disbursement Period Cutoffs</t>
  </si>
  <si>
    <r>
      <rPr>
        <u/>
        <sz val="11"/>
        <color indexed="8"/>
        <rFont val="Calibri"/>
        <family val="2"/>
      </rPr>
      <t>Step 2</t>
    </r>
    <r>
      <rPr>
        <sz val="11"/>
        <color indexed="8"/>
        <rFont val="Calibri"/>
        <family val="2"/>
      </rPr>
      <t>: Begin calculating the sum of the "total" column until it equals the disbursement period you are trying to match.  (Note: You MUST know where a disbursement period ends to accomplish this step.  This is easiest if you can start with your first account disbursement.)</t>
    </r>
  </si>
  <si>
    <r>
      <rPr>
        <u/>
        <sz val="11"/>
        <color indexed="8"/>
        <rFont val="Calibri"/>
        <family val="2"/>
      </rPr>
      <t>Step 1</t>
    </r>
    <r>
      <rPr>
        <sz val="11"/>
        <color indexed="8"/>
        <rFont val="Calibri"/>
        <family val="2"/>
      </rPr>
      <t>: Filter the "type" column (F) to exclude "Transfers".</t>
    </r>
  </si>
  <si>
    <r>
      <rPr>
        <u/>
        <sz val="11"/>
        <color indexed="8"/>
        <rFont val="Calibri"/>
        <family val="2"/>
      </rPr>
      <t>Step 3</t>
    </r>
    <r>
      <rPr>
        <sz val="11"/>
        <color indexed="8"/>
        <rFont val="Calibri"/>
        <family val="2"/>
      </rPr>
      <t>: Follow Step 2 for each Disbursement Period and populate Column A with a unique number per period.</t>
    </r>
  </si>
  <si>
    <r>
      <rPr>
        <u/>
        <sz val="11"/>
        <color indexed="8"/>
        <rFont val="Calibri"/>
        <family val="2"/>
      </rPr>
      <t>Step 4</t>
    </r>
    <r>
      <rPr>
        <sz val="11"/>
        <color indexed="8"/>
        <rFont val="Calibri"/>
        <family val="2"/>
      </rPr>
      <t>: Filter Column F to only "Transfers".  Populate Column A for so that the identifying number for each disbursement period matches up with the corresponding Transfer.  Please refer to the sample data for an example of how this was done.</t>
    </r>
  </si>
  <si>
    <r>
      <rPr>
        <u/>
        <sz val="11"/>
        <color indexed="8"/>
        <rFont val="Calibri"/>
        <family val="2"/>
      </rPr>
      <t>Step 2</t>
    </r>
    <r>
      <rPr>
        <sz val="11"/>
        <color indexed="8"/>
        <rFont val="Calibri"/>
        <family val="2"/>
      </rPr>
      <t xml:space="preserve">: Make sure final balance in Column P of </t>
    </r>
    <r>
      <rPr>
        <b/>
        <u/>
        <sz val="11"/>
        <color indexed="8"/>
        <rFont val="Calibri"/>
        <family val="2"/>
      </rPr>
      <t>P1 - Income by Period</t>
    </r>
    <r>
      <rPr>
        <sz val="11"/>
        <color indexed="8"/>
        <rFont val="Calibri"/>
        <family val="2"/>
      </rPr>
      <t xml:space="preserve"> sheet is zero, UNLESS you had an outstanding debt or missed disbursement from Amazon.  In this case, the balance should match up with the ending balance shown on the final Payment Statement from December.</t>
    </r>
  </si>
  <si>
    <r>
      <rPr>
        <u/>
        <sz val="11"/>
        <color indexed="8"/>
        <rFont val="Calibri"/>
        <family val="2"/>
      </rPr>
      <t>Step 4</t>
    </r>
    <r>
      <rPr>
        <sz val="11"/>
        <color indexed="8"/>
        <rFont val="Calibri"/>
        <family val="2"/>
      </rPr>
      <t xml:space="preserve">: Make sure each transfer amount in </t>
    </r>
    <r>
      <rPr>
        <b/>
        <u/>
        <sz val="11"/>
        <color indexed="8"/>
        <rFont val="Calibri"/>
        <family val="2"/>
      </rPr>
      <t>P3 - Transfers by Period</t>
    </r>
    <r>
      <rPr>
        <sz val="11"/>
        <color indexed="8"/>
        <rFont val="Calibri"/>
        <family val="2"/>
      </rPr>
      <t xml:space="preserve"> sheet matches Payment Statements provided by Amazon.</t>
    </r>
  </si>
  <si>
    <r>
      <rPr>
        <u/>
        <sz val="11"/>
        <color indexed="8"/>
        <rFont val="Calibri"/>
        <family val="2"/>
      </rPr>
      <t>Step 3</t>
    </r>
    <r>
      <rPr>
        <sz val="11"/>
        <color indexed="8"/>
        <rFont val="Calibri"/>
        <family val="2"/>
      </rPr>
      <t xml:space="preserve">: Make sure refund amounts in </t>
    </r>
    <r>
      <rPr>
        <b/>
        <u/>
        <sz val="11"/>
        <color indexed="8"/>
        <rFont val="Calibri"/>
        <family val="2"/>
      </rPr>
      <t>P2 - Refunds by Period</t>
    </r>
    <r>
      <rPr>
        <sz val="11"/>
        <color indexed="8"/>
        <rFont val="Calibri"/>
        <family val="2"/>
      </rPr>
      <t xml:space="preserve"> sheet match details provided by Amazon in Payment Statements.</t>
    </r>
  </si>
  <si>
    <t>Final P&amp;L Details</t>
  </si>
  <si>
    <t>Gross Revenue</t>
  </si>
  <si>
    <t>Transfers</t>
  </si>
  <si>
    <t>*Cell P22 represents the accrued balance in your Amazon account as of year-end; This should tie to what is reported on your Balance Sheet</t>
  </si>
  <si>
    <r>
      <rPr>
        <u/>
        <sz val="11"/>
        <color theme="1"/>
        <rFont val="Calibri"/>
        <family val="2"/>
        <scheme val="minor"/>
      </rPr>
      <t>Step 1</t>
    </r>
    <r>
      <rPr>
        <sz val="11"/>
        <color theme="1"/>
        <rFont val="Calibri"/>
        <family val="2"/>
        <scheme val="minor"/>
      </rPr>
      <t xml:space="preserve">: Populate monthly data from the 1099-MISC in column L of the </t>
    </r>
    <r>
      <rPr>
        <b/>
        <u/>
        <sz val="11"/>
        <color theme="1"/>
        <rFont val="Calibri"/>
        <family val="2"/>
        <scheme val="minor"/>
      </rPr>
      <t>M1 - Rev &amp; Exp by Month Check</t>
    </r>
    <r>
      <rPr>
        <sz val="11"/>
        <color theme="1"/>
        <rFont val="Calibri"/>
        <family val="2"/>
        <scheme val="minor"/>
      </rPr>
      <t xml:space="preserve"> sheet.</t>
    </r>
  </si>
  <si>
    <t>R1 - Ending Inventory Values</t>
  </si>
  <si>
    <t>M4 - Accrual Balance</t>
  </si>
  <si>
    <r>
      <rPr>
        <u/>
        <sz val="11"/>
        <color theme="1"/>
        <rFont val="Calibri"/>
        <family val="2"/>
        <scheme val="minor"/>
      </rPr>
      <t>Step 6</t>
    </r>
    <r>
      <rPr>
        <sz val="11"/>
        <color theme="1"/>
        <rFont val="Calibri"/>
        <family val="2"/>
        <scheme val="minor"/>
      </rPr>
      <t xml:space="preserve">: Populate actual disbursements received into </t>
    </r>
    <r>
      <rPr>
        <b/>
        <u/>
        <sz val="11"/>
        <color theme="1"/>
        <rFont val="Calibri"/>
        <family val="2"/>
        <scheme val="minor"/>
      </rPr>
      <t>M4 - Accrual Balance</t>
    </r>
    <r>
      <rPr>
        <sz val="11"/>
        <color theme="1"/>
        <rFont val="Calibri"/>
        <family val="2"/>
        <scheme val="minor"/>
      </rPr>
      <t xml:space="preserve"> sheet.</t>
    </r>
  </si>
  <si>
    <r>
      <rPr>
        <u/>
        <sz val="11"/>
        <color theme="1"/>
        <rFont val="Calibri"/>
        <family val="2"/>
        <scheme val="minor"/>
      </rPr>
      <t>Step 1</t>
    </r>
    <r>
      <rPr>
        <sz val="11"/>
        <color theme="1"/>
        <rFont val="Calibri"/>
        <family val="2"/>
        <scheme val="minor"/>
      </rPr>
      <t xml:space="preserve">: Make sure totals from 1099-MISC issued by Amazon match totals in </t>
    </r>
    <r>
      <rPr>
        <b/>
        <u/>
        <sz val="11"/>
        <color theme="1"/>
        <rFont val="Calibri"/>
        <family val="2"/>
        <scheme val="minor"/>
      </rPr>
      <t>M1 - Rev &amp; Exp by Month</t>
    </r>
    <r>
      <rPr>
        <sz val="11"/>
        <color theme="1"/>
        <rFont val="Calibri"/>
        <family val="2"/>
        <scheme val="minor"/>
      </rPr>
      <t>.</t>
    </r>
  </si>
  <si>
    <t>*Column L should be the reported Gross Revenue from Amazon on your financial statements.  This is equal to the sum of columns B through F.</t>
  </si>
  <si>
    <t>1099-MISC</t>
  </si>
  <si>
    <r>
      <rPr>
        <u/>
        <sz val="11"/>
        <color indexed="8"/>
        <rFont val="Calibri"/>
        <family val="2"/>
      </rPr>
      <t>Step 1</t>
    </r>
    <r>
      <rPr>
        <sz val="11"/>
        <color indexed="8"/>
        <rFont val="Calibri"/>
        <family val="2"/>
      </rPr>
      <t xml:space="preserve">: Create a Sales Receipt on a monthly basis that ties to Column B of corresponding month in the </t>
    </r>
    <r>
      <rPr>
        <b/>
        <u/>
        <sz val="11"/>
        <color indexed="8"/>
        <rFont val="Calibri"/>
        <family val="2"/>
      </rPr>
      <t>Final P&amp;L Details</t>
    </r>
    <r>
      <rPr>
        <sz val="11"/>
        <color indexed="8"/>
        <rFont val="Calibri"/>
        <family val="2"/>
      </rPr>
      <t xml:space="preserve"> sheet.  "Deposit" should be made to Amazon PMT Account.</t>
    </r>
  </si>
  <si>
    <r>
      <rPr>
        <u/>
        <sz val="11"/>
        <color indexed="8"/>
        <rFont val="Calibri"/>
        <family val="2"/>
      </rPr>
      <t>Step 3</t>
    </r>
    <r>
      <rPr>
        <sz val="11"/>
        <color indexed="8"/>
        <rFont val="Calibri"/>
        <family val="2"/>
      </rPr>
      <t xml:space="preserve">: Create an Expense on a monthly basis that ties to Columns D, E and F of corresponding month in the </t>
    </r>
    <r>
      <rPr>
        <b/>
        <u/>
        <sz val="11"/>
        <color indexed="8"/>
        <rFont val="Calibri"/>
        <family val="2"/>
      </rPr>
      <t>Final P&amp;L Details</t>
    </r>
    <r>
      <rPr>
        <sz val="11"/>
        <color indexed="8"/>
        <rFont val="Calibri"/>
        <family val="2"/>
      </rPr>
      <t xml:space="preserve"> sheet.  You may enter the total of all columns, or you may enter each expense individually.  "Expenses" should be paid from Amazon PMT Account. </t>
    </r>
  </si>
  <si>
    <r>
      <rPr>
        <u/>
        <sz val="11"/>
        <color indexed="8"/>
        <rFont val="Calibri"/>
        <family val="2"/>
      </rPr>
      <t>Step 4</t>
    </r>
    <r>
      <rPr>
        <sz val="11"/>
        <color indexed="8"/>
        <rFont val="Calibri"/>
        <family val="2"/>
      </rPr>
      <t xml:space="preserve">: Create Transfer transaction from Amazon PMT to bank account where Amazon deposits are made.  "Transfer" dates should be actual date in which deposit from Amazon was received and amounts should be equal to Column H in </t>
    </r>
    <r>
      <rPr>
        <b/>
        <u/>
        <sz val="11"/>
        <color indexed="8"/>
        <rFont val="Calibri"/>
        <family val="2"/>
      </rPr>
      <t>Final P&amp;L Details</t>
    </r>
    <r>
      <rPr>
        <sz val="11"/>
        <color indexed="8"/>
        <rFont val="Calibri"/>
        <family val="2"/>
      </rPr>
      <t xml:space="preserve"> sheet.</t>
    </r>
  </si>
  <si>
    <t>http://community.daxdeegan.com/t/wiki-member-resource-list/399</t>
  </si>
  <si>
    <t>For a full list of resources related to running an Amazon business, please check out :</t>
  </si>
  <si>
    <t>Dax Deegan makes no representations whatsoever about any website which you may access through these links. When you access a website from these links, please understand that it is independent from the daxdeegan.com website, and that we have no control over the content on that website. These links are provided solely as a convenience to you and not as an endorsement by Dax Deegan of the contents on such third-party Websites.  Dax Deegan is not responsible for the content of linked third-party Websites and does not make any representations regarding the content or accuracy of material on such third party Websites.  If you decide to access linked third-party Websites, you do so at your own risk.  Dax Deegan does not necessarily endorse, recommend, suggest or otherwise make any overture or prompt for action regarding any product or service offered.  You should assume Dax Deegan is compensated for any purchases you make.</t>
  </si>
  <si>
    <t>Your Company Name</t>
  </si>
  <si>
    <t>Product #1</t>
  </si>
  <si>
    <t>product_1</t>
  </si>
  <si>
    <t>Product #2</t>
  </si>
  <si>
    <t>product_2</t>
  </si>
  <si>
    <t>order id removed</t>
  </si>
  <si>
    <t>FNSKU0002</t>
  </si>
  <si>
    <t>FNSKU0001</t>
  </si>
  <si>
    <r>
      <t xml:space="preserve">This workbook is to be meant to be used as an educational tool and as a guide to help you understand your Amazon reporting.  It is up to you to decide what to do with the information provided by Amazon.  Please consult an accounting or tax professional when preparing your financial reports.
</t>
    </r>
    <r>
      <rPr>
        <b/>
        <sz val="9"/>
        <rFont val="Verdana"/>
        <family val="2"/>
      </rPr>
      <t xml:space="preserve">
THIS WORKBOOK WAS NOT PREPARED NOR REVIEWED BY A BOOKKEEPER OR ACCOUNTANT.  USE AT YOUR OWN RISK.</t>
    </r>
  </si>
  <si>
    <r>
      <rPr>
        <u/>
        <sz val="11"/>
        <color indexed="8"/>
        <rFont val="Calibri"/>
        <family val="2"/>
      </rPr>
      <t>Step 2</t>
    </r>
    <r>
      <rPr>
        <sz val="11"/>
        <color indexed="8"/>
        <rFont val="Calibri"/>
        <family val="2"/>
      </rPr>
      <t xml:space="preserve">: Create a Refund Receipt on a monthly basis that ties to Column C of corresponding month in the </t>
    </r>
    <r>
      <rPr>
        <b/>
        <u/>
        <sz val="11"/>
        <color indexed="8"/>
        <rFont val="Calibri"/>
        <family val="2"/>
      </rPr>
      <t>Final P&amp;L Details</t>
    </r>
    <r>
      <rPr>
        <sz val="11"/>
        <color indexed="8"/>
        <rFont val="Calibri"/>
        <family val="2"/>
      </rPr>
      <t xml:space="preserve"> sheet.  "Refund" should be made from Amazon PMT Account.</t>
    </r>
  </si>
  <si>
    <t>http://community.daxdeegan.com/t/amazon-bookkeeping/1190/1</t>
  </si>
  <si>
    <t>Questions? Please visit: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</si>
</sst>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quot;$&quot;#,##0.00_);[Red]\(&quot;$&quot;#,##0.00\)"/>
    <numFmt numFmtId="44" formatCode="_(&quot;$&quot;* #,##0.00_);_(&quot;$&quot;* \(#,##0.00\);_(&quot;$&quot;* &quot;-&quot;??_);_(@_)"/>
    <numFmt numFmtId="43" formatCode="_(* #,##0.00_);_(* \(#,##0.00\);_(* &quot;-&quot;??_);_(@_)"/>
  </numFmts>
  <fonts count="4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4"/>
      <color theme="1"/>
      <name val="Calibri"/>
      <family val="2"/>
      <scheme val="minor"/>
    </font>
    <font>
      <sz val="11"/>
      <color indexed="8"/>
      <name val="Calibri"/>
      <family val="2"/>
    </font>
    <font>
      <i/>
      <sz val="12"/>
      <color theme="1"/>
      <name val="Calibri"/>
      <family val="2"/>
      <scheme val="minor"/>
    </font>
    <font>
      <b/>
      <sz val="12"/>
      <color indexed="8"/>
      <name val="Calibri"/>
      <family val="2"/>
      <scheme val="minor"/>
    </font>
    <font>
      <b/>
      <sz val="12"/>
      <color theme="1"/>
      <name val="Calibri"/>
      <family val="2"/>
      <scheme val="minor"/>
    </font>
    <font>
      <sz val="11"/>
      <color indexed="12"/>
      <name val="Calibri"/>
      <family val="2"/>
      <scheme val="minor"/>
    </font>
    <font>
      <b/>
      <sz val="16"/>
      <color theme="1"/>
      <name val="Calibri"/>
      <family val="2"/>
      <scheme val="minor"/>
    </font>
    <font>
      <sz val="11"/>
      <color theme="8" tint="-0.249977111117893"/>
      <name val="Calibri"/>
      <family val="2"/>
      <scheme val="minor"/>
    </font>
    <font>
      <b/>
      <sz val="11"/>
      <name val="Calibri"/>
      <family val="2"/>
      <scheme val="minor"/>
    </font>
    <font>
      <i/>
      <sz val="11"/>
      <color theme="1"/>
      <name val="Calibri"/>
      <family val="2"/>
      <scheme val="minor"/>
    </font>
    <font>
      <sz val="10"/>
      <color theme="1"/>
      <name val="Calibri"/>
      <family val="2"/>
      <scheme val="minor"/>
    </font>
    <font>
      <sz val="12"/>
      <name val="Verdana"/>
      <family val="2"/>
    </font>
    <font>
      <sz val="9"/>
      <name val="Verdana"/>
      <family val="2"/>
    </font>
    <font>
      <sz val="10"/>
      <name val="Verdana"/>
      <family val="2"/>
    </font>
    <font>
      <sz val="8"/>
      <name val="Verdana"/>
      <family val="2"/>
    </font>
    <font>
      <sz val="10"/>
      <name val="Arial"/>
      <family val="2"/>
    </font>
    <font>
      <b/>
      <u/>
      <sz val="11"/>
      <color theme="1"/>
      <name val="Calibri"/>
      <family val="2"/>
      <scheme val="minor"/>
    </font>
    <font>
      <vertAlign val="superscript"/>
      <sz val="11"/>
      <color theme="1"/>
      <name val="Calibri"/>
      <family val="2"/>
      <scheme val="minor"/>
    </font>
    <font>
      <vertAlign val="superscript"/>
      <sz val="10"/>
      <color theme="1"/>
      <name val="Calibri"/>
      <family val="2"/>
      <scheme val="minor"/>
    </font>
    <font>
      <u/>
      <sz val="11"/>
      <color theme="1"/>
      <name val="Calibri"/>
      <family val="2"/>
      <scheme val="minor"/>
    </font>
    <font>
      <u/>
      <sz val="11"/>
      <color indexed="8"/>
      <name val="Calibri"/>
      <family val="2"/>
    </font>
    <font>
      <b/>
      <u/>
      <sz val="11"/>
      <color indexed="8"/>
      <name val="Calibri"/>
      <family val="2"/>
    </font>
    <font>
      <u/>
      <sz val="11"/>
      <color theme="10"/>
      <name val="Calibri"/>
      <family val="2"/>
      <scheme val="minor"/>
    </font>
    <font>
      <i/>
      <sz val="9"/>
      <color theme="1"/>
      <name val="Calibri"/>
      <family val="2"/>
      <scheme val="minor"/>
    </font>
    <font>
      <b/>
      <sz val="9"/>
      <name val="Verdana"/>
      <family val="2"/>
    </font>
    <font>
      <b/>
      <sz val="18"/>
      <color theme="1"/>
      <name val="Calibri"/>
      <family val="2"/>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rgb="FFFF9999"/>
        <bgColor indexed="64"/>
      </patternFill>
    </fill>
    <fill>
      <patternFill patternType="solid">
        <fgColor rgb="FFCCCCFF"/>
        <bgColor indexed="64"/>
      </patternFill>
    </fill>
    <fill>
      <patternFill patternType="solid">
        <fgColor rgb="FFFCF6D6"/>
        <bgColor rgb="FFFFEED8"/>
      </patternFill>
    </fill>
    <fill>
      <patternFill patternType="solid">
        <fgColor rgb="FFF2F2F2"/>
        <bgColor rgb="FFFCF6D6"/>
      </patternFill>
    </fill>
    <fill>
      <patternFill patternType="solid">
        <fgColor theme="8" tint="-0.499984740745262"/>
        <bgColor indexed="64"/>
      </patternFill>
    </fill>
    <fill>
      <patternFill patternType="solid">
        <fgColor theme="9" tint="-0.499984740745262"/>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
      <left/>
      <right/>
      <top style="thin">
        <color theme="4" tint="0.39997558519241921"/>
      </top>
      <bottom/>
      <diagonal/>
    </border>
    <border>
      <left style="thin">
        <color indexed="55"/>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hair">
        <color auto="1"/>
      </left>
      <right/>
      <top/>
      <bottom style="thin">
        <color theme="4" tint="0.39997558519241921"/>
      </bottom>
      <diagonal/>
    </border>
    <border>
      <left/>
      <right style="hair">
        <color auto="1"/>
      </right>
      <top/>
      <bottom style="thin">
        <color theme="4" tint="0.39997558519241921"/>
      </bottom>
      <diagonal/>
    </border>
    <border>
      <left style="hair">
        <color auto="1"/>
      </left>
      <right/>
      <top style="thin">
        <color theme="4" tint="0.39997558519241921"/>
      </top>
      <bottom/>
      <diagonal/>
    </border>
    <border>
      <left/>
      <right style="hair">
        <color auto="1"/>
      </right>
      <top style="thin">
        <color theme="4" tint="0.39997558519241921"/>
      </top>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0" fillId="0" borderId="0">
      <alignment vertical="top" wrapText="1"/>
    </xf>
    <xf numFmtId="0" fontId="34" fillId="0" borderId="0"/>
    <xf numFmtId="0" fontId="41" fillId="0" borderId="0" applyNumberFormat="0" applyFill="0" applyBorder="0" applyAlignment="0" applyProtection="0"/>
  </cellStyleXfs>
  <cellXfs count="119">
    <xf numFmtId="0" fontId="0" fillId="0" borderId="0" xfId="0"/>
    <xf numFmtId="0" fontId="0" fillId="33" borderId="0" xfId="0" applyFill="1"/>
    <xf numFmtId="0" fontId="0" fillId="0" borderId="0" xfId="0" pivotButton="1"/>
    <xf numFmtId="0" fontId="0" fillId="0" borderId="0" xfId="0" applyAlignment="1">
      <alignment horizontal="left"/>
    </xf>
    <xf numFmtId="8" fontId="0" fillId="0" borderId="0" xfId="0" applyNumberFormat="1"/>
    <xf numFmtId="0" fontId="0" fillId="35" borderId="0" xfId="0" applyFill="1"/>
    <xf numFmtId="44" fontId="0" fillId="0" borderId="0" xfId="1" applyFont="1"/>
    <xf numFmtId="4" fontId="0" fillId="35" borderId="0" xfId="0" applyNumberFormat="1" applyFill="1"/>
    <xf numFmtId="0" fontId="0" fillId="36" borderId="0" xfId="0" applyFill="1"/>
    <xf numFmtId="0" fontId="18" fillId="34" borderId="0" xfId="0" applyFont="1" applyFill="1" applyBorder="1"/>
    <xf numFmtId="0" fontId="18" fillId="37" borderId="0" xfId="0" applyFont="1" applyFill="1" applyBorder="1"/>
    <xf numFmtId="0" fontId="16" fillId="38" borderId="10" xfId="0" applyFont="1" applyFill="1" applyBorder="1"/>
    <xf numFmtId="17" fontId="0" fillId="0" borderId="0" xfId="0" applyNumberFormat="1"/>
    <xf numFmtId="0" fontId="16" fillId="38" borderId="0" xfId="0" applyFont="1" applyFill="1"/>
    <xf numFmtId="3" fontId="0" fillId="0" borderId="0" xfId="0" applyNumberFormat="1"/>
    <xf numFmtId="44" fontId="16" fillId="38" borderId="11" xfId="1" applyFont="1" applyFill="1" applyBorder="1"/>
    <xf numFmtId="3" fontId="16" fillId="38" borderId="11" xfId="0" applyNumberFormat="1" applyFont="1" applyFill="1" applyBorder="1"/>
    <xf numFmtId="0" fontId="16" fillId="38" borderId="0" xfId="0" applyFont="1" applyFill="1" applyBorder="1" applyAlignment="1">
      <alignment horizontal="center"/>
    </xf>
    <xf numFmtId="0" fontId="16" fillId="38" borderId="11" xfId="0" applyFont="1" applyFill="1" applyBorder="1" applyAlignment="1">
      <alignment horizontal="left"/>
    </xf>
    <xf numFmtId="8" fontId="16" fillId="38" borderId="11" xfId="0" applyNumberFormat="1" applyFont="1" applyFill="1" applyBorder="1"/>
    <xf numFmtId="0" fontId="19" fillId="0" borderId="0" xfId="0" applyFont="1"/>
    <xf numFmtId="43" fontId="20" fillId="0" borderId="0" xfId="43" applyFont="1"/>
    <xf numFmtId="9" fontId="20" fillId="0" borderId="0" xfId="44" applyFont="1"/>
    <xf numFmtId="0" fontId="21" fillId="0" borderId="0" xfId="0" applyFont="1"/>
    <xf numFmtId="0" fontId="22" fillId="0" borderId="0" xfId="0" applyFont="1" applyAlignment="1">
      <alignment horizontal="left"/>
    </xf>
    <xf numFmtId="0" fontId="23" fillId="0" borderId="0" xfId="0" applyFont="1"/>
    <xf numFmtId="0" fontId="24" fillId="39" borderId="12" xfId="0" applyFont="1" applyFill="1" applyBorder="1" applyAlignment="1">
      <alignment horizontal="left" vertical="top"/>
    </xf>
    <xf numFmtId="0" fontId="16" fillId="0" borderId="0" xfId="0" applyFont="1"/>
    <xf numFmtId="0" fontId="25" fillId="0" borderId="0" xfId="0" applyFont="1"/>
    <xf numFmtId="0" fontId="16" fillId="38" borderId="10" xfId="0" applyFont="1" applyFill="1" applyBorder="1" applyAlignment="1">
      <alignment horizontal="right"/>
    </xf>
    <xf numFmtId="8" fontId="19" fillId="43" borderId="13" xfId="0" applyNumberFormat="1" applyFont="1" applyFill="1" applyBorder="1" applyAlignment="1">
      <alignment vertical="center"/>
    </xf>
    <xf numFmtId="8" fontId="19" fillId="43" borderId="14" xfId="0" applyNumberFormat="1" applyFont="1" applyFill="1" applyBorder="1" applyAlignment="1">
      <alignment vertical="center"/>
    </xf>
    <xf numFmtId="8" fontId="19" fillId="43" borderId="15" xfId="0" applyNumberFormat="1" applyFont="1" applyFill="1" applyBorder="1" applyAlignment="1">
      <alignment vertical="center"/>
    </xf>
    <xf numFmtId="43" fontId="16" fillId="38" borderId="10" xfId="1" applyNumberFormat="1" applyFont="1" applyFill="1" applyBorder="1" applyAlignment="1">
      <alignment horizontal="right"/>
    </xf>
    <xf numFmtId="43" fontId="0" fillId="0" borderId="0" xfId="1" applyNumberFormat="1" applyFont="1"/>
    <xf numFmtId="43" fontId="16" fillId="38" borderId="11" xfId="1" applyNumberFormat="1" applyFont="1" applyFill="1" applyBorder="1"/>
    <xf numFmtId="8" fontId="26" fillId="0" borderId="0" xfId="0" applyNumberFormat="1" applyFont="1"/>
    <xf numFmtId="0" fontId="26" fillId="0" borderId="0" xfId="0" applyFont="1"/>
    <xf numFmtId="0" fontId="16" fillId="0" borderId="0" xfId="0" applyFont="1" applyFill="1"/>
    <xf numFmtId="0" fontId="27" fillId="0" borderId="0" xfId="0" applyFont="1" applyFill="1" applyBorder="1"/>
    <xf numFmtId="0" fontId="18" fillId="33" borderId="0" xfId="0" applyFont="1" applyFill="1" applyBorder="1"/>
    <xf numFmtId="0" fontId="18" fillId="36" borderId="0" xfId="0" applyFont="1" applyFill="1" applyBorder="1"/>
    <xf numFmtId="0" fontId="0" fillId="36" borderId="0" xfId="0" applyFill="1" applyBorder="1"/>
    <xf numFmtId="0" fontId="0" fillId="33" borderId="0" xfId="0" applyFill="1" applyBorder="1"/>
    <xf numFmtId="0" fontId="0" fillId="0" borderId="0" xfId="0" applyBorder="1"/>
    <xf numFmtId="0" fontId="18" fillId="0" borderId="0" xfId="0" applyFont="1" applyBorder="1"/>
    <xf numFmtId="0" fontId="18" fillId="35" borderId="0" xfId="0" applyFont="1" applyFill="1" applyBorder="1"/>
    <xf numFmtId="4" fontId="18" fillId="35" borderId="0" xfId="0" applyNumberFormat="1" applyFont="1" applyFill="1" applyBorder="1"/>
    <xf numFmtId="44" fontId="18" fillId="0" borderId="0" xfId="1" applyFont="1" applyBorder="1"/>
    <xf numFmtId="0" fontId="28" fillId="0" borderId="0" xfId="0" applyFont="1" applyAlignment="1">
      <alignment horizontal="left"/>
    </xf>
    <xf numFmtId="0" fontId="28" fillId="0" borderId="0" xfId="0" applyFont="1"/>
    <xf numFmtId="0" fontId="28" fillId="0" borderId="0" xfId="0" applyFont="1" applyAlignment="1">
      <alignment horizontal="left" wrapText="1"/>
    </xf>
    <xf numFmtId="0" fontId="28" fillId="0" borderId="0" xfId="0" applyFont="1" applyAlignment="1">
      <alignment horizontal="left" vertical="top" wrapText="1"/>
    </xf>
    <xf numFmtId="0" fontId="20" fillId="0" borderId="0" xfId="0" applyFont="1" applyAlignment="1">
      <alignment horizontal="right" vertical="top"/>
    </xf>
    <xf numFmtId="0" fontId="0" fillId="0" borderId="0" xfId="0" applyFont="1"/>
    <xf numFmtId="0" fontId="16" fillId="44" borderId="16" xfId="0" applyFont="1" applyFill="1" applyBorder="1"/>
    <xf numFmtId="0" fontId="0" fillId="44" borderId="17" xfId="0" applyFont="1" applyFill="1" applyBorder="1"/>
    <xf numFmtId="0" fontId="16" fillId="45" borderId="18" xfId="0" applyFont="1" applyFill="1" applyBorder="1"/>
    <xf numFmtId="0" fontId="0" fillId="45" borderId="19" xfId="0" applyFont="1" applyFill="1" applyBorder="1"/>
    <xf numFmtId="0" fontId="0" fillId="45" borderId="20" xfId="0" applyFont="1" applyFill="1" applyBorder="1" applyAlignment="1">
      <alignment horizontal="left" indent="1"/>
    </xf>
    <xf numFmtId="0" fontId="0" fillId="45" borderId="21" xfId="0" applyFont="1" applyFill="1" applyBorder="1"/>
    <xf numFmtId="0" fontId="0" fillId="45" borderId="22" xfId="0" applyFont="1" applyFill="1" applyBorder="1" applyAlignment="1">
      <alignment horizontal="left" indent="1"/>
    </xf>
    <xf numFmtId="0" fontId="0" fillId="45" borderId="23" xfId="0" applyFont="1" applyFill="1" applyBorder="1"/>
    <xf numFmtId="0" fontId="16" fillId="40" borderId="18" xfId="0" applyFont="1" applyFill="1" applyBorder="1"/>
    <xf numFmtId="0" fontId="0" fillId="40" borderId="19" xfId="0" applyFont="1" applyFill="1" applyBorder="1"/>
    <xf numFmtId="0" fontId="0" fillId="40" borderId="22" xfId="0" applyFont="1" applyFill="1" applyBorder="1" applyAlignment="1">
      <alignment horizontal="left" indent="1"/>
    </xf>
    <xf numFmtId="0" fontId="0" fillId="40" borderId="23" xfId="0" applyFont="1" applyFill="1" applyBorder="1"/>
    <xf numFmtId="0" fontId="16" fillId="33" borderId="18" xfId="0" applyFont="1" applyFill="1" applyBorder="1"/>
    <xf numFmtId="0" fontId="0" fillId="33" borderId="19" xfId="0" applyFont="1" applyFill="1" applyBorder="1"/>
    <xf numFmtId="0" fontId="0" fillId="33" borderId="20" xfId="0" applyFont="1" applyFill="1" applyBorder="1" applyAlignment="1">
      <alignment horizontal="left" indent="1"/>
    </xf>
    <xf numFmtId="0" fontId="0" fillId="33" borderId="21" xfId="0" applyFont="1" applyFill="1" applyBorder="1"/>
    <xf numFmtId="0" fontId="0" fillId="33" borderId="22" xfId="0" applyFont="1" applyFill="1" applyBorder="1" applyAlignment="1">
      <alignment horizontal="left" indent="1"/>
    </xf>
    <xf numFmtId="0" fontId="0" fillId="33" borderId="23" xfId="0" applyFont="1" applyFill="1" applyBorder="1"/>
    <xf numFmtId="0" fontId="16" fillId="36" borderId="18" xfId="0" applyFont="1" applyFill="1" applyBorder="1"/>
    <xf numFmtId="0" fontId="0" fillId="36" borderId="19" xfId="0" applyFont="1" applyFill="1" applyBorder="1"/>
    <xf numFmtId="0" fontId="0" fillId="36" borderId="20" xfId="0" applyFont="1" applyFill="1" applyBorder="1" applyAlignment="1">
      <alignment horizontal="left" indent="1"/>
    </xf>
    <xf numFmtId="0" fontId="0" fillId="36" borderId="21" xfId="0" applyFont="1" applyFill="1" applyBorder="1"/>
    <xf numFmtId="0" fontId="0" fillId="36" borderId="22" xfId="0" applyFont="1" applyFill="1" applyBorder="1" applyAlignment="1">
      <alignment horizontal="left" indent="1"/>
    </xf>
    <xf numFmtId="0" fontId="0" fillId="36" borderId="23" xfId="0" applyFont="1" applyFill="1" applyBorder="1"/>
    <xf numFmtId="0" fontId="16" fillId="43" borderId="16" xfId="0" applyFont="1" applyFill="1" applyBorder="1"/>
    <xf numFmtId="0" fontId="0" fillId="43" borderId="17" xfId="0" applyFont="1" applyFill="1" applyBorder="1"/>
    <xf numFmtId="0" fontId="31" fillId="46" borderId="24" xfId="45" applyFont="1" applyFill="1" applyBorder="1" applyAlignment="1" applyProtection="1">
      <alignment vertical="top" wrapText="1"/>
    </xf>
    <xf numFmtId="0" fontId="32" fillId="0" borderId="0" xfId="45" applyFont="1" applyAlignment="1">
      <alignment vertical="top"/>
    </xf>
    <xf numFmtId="0" fontId="30" fillId="0" borderId="0" xfId="45">
      <alignment vertical="top" wrapText="1"/>
    </xf>
    <xf numFmtId="0" fontId="33" fillId="47" borderId="25" xfId="45" applyFont="1" applyFill="1" applyBorder="1" applyAlignment="1" applyProtection="1">
      <alignment vertical="top"/>
    </xf>
    <xf numFmtId="0" fontId="32" fillId="47" borderId="26" xfId="45" applyFont="1" applyFill="1" applyBorder="1" applyAlignment="1" applyProtection="1">
      <alignment vertical="top"/>
    </xf>
    <xf numFmtId="0" fontId="33" fillId="47" borderId="27" xfId="45" applyFont="1" applyFill="1" applyBorder="1" applyAlignment="1" applyProtection="1">
      <alignment vertical="top" wrapText="1"/>
    </xf>
    <xf numFmtId="0" fontId="34" fillId="0" borderId="0" xfId="46"/>
    <xf numFmtId="0" fontId="13" fillId="48" borderId="16" xfId="0" applyFont="1" applyFill="1" applyBorder="1"/>
    <xf numFmtId="0" fontId="17" fillId="48" borderId="17" xfId="0" applyFont="1" applyFill="1" applyBorder="1"/>
    <xf numFmtId="0" fontId="16" fillId="42" borderId="16" xfId="0" applyFont="1" applyFill="1" applyBorder="1"/>
    <xf numFmtId="0" fontId="0" fillId="42" borderId="17" xfId="0" applyFont="1" applyFill="1" applyBorder="1"/>
    <xf numFmtId="0" fontId="29" fillId="0" borderId="0" xfId="0" applyFont="1" applyAlignment="1">
      <alignment horizontal="left" vertical="top" wrapText="1"/>
    </xf>
    <xf numFmtId="0" fontId="0" fillId="0" borderId="0" xfId="0" applyFont="1" applyAlignment="1">
      <alignment horizontal="left" vertical="top" wrapText="1"/>
    </xf>
    <xf numFmtId="0" fontId="20" fillId="0" borderId="0" xfId="0" applyFont="1" applyAlignment="1">
      <alignment horizontal="left" vertical="top"/>
    </xf>
    <xf numFmtId="0" fontId="20" fillId="0" borderId="0" xfId="0" applyFont="1" applyAlignment="1">
      <alignment horizontal="left" vertical="top" wrapText="1"/>
    </xf>
    <xf numFmtId="0" fontId="20" fillId="0" borderId="0" xfId="0" applyFont="1" applyFill="1" applyAlignment="1">
      <alignment horizontal="left" vertical="top" wrapText="1"/>
    </xf>
    <xf numFmtId="0" fontId="16" fillId="38" borderId="28" xfId="0" applyFont="1" applyFill="1" applyBorder="1" applyAlignment="1">
      <alignment horizontal="right"/>
    </xf>
    <xf numFmtId="0" fontId="16" fillId="38" borderId="29" xfId="0" applyFont="1" applyFill="1" applyBorder="1" applyAlignment="1">
      <alignment horizontal="right"/>
    </xf>
    <xf numFmtId="8" fontId="0" fillId="0" borderId="20" xfId="0" applyNumberFormat="1" applyBorder="1"/>
    <xf numFmtId="8" fontId="0" fillId="0" borderId="0" xfId="0" applyNumberFormat="1" applyBorder="1"/>
    <xf numFmtId="8" fontId="0" fillId="0" borderId="21" xfId="0" applyNumberFormat="1" applyBorder="1"/>
    <xf numFmtId="8" fontId="16" fillId="38" borderId="30" xfId="0" applyNumberFormat="1" applyFont="1" applyFill="1" applyBorder="1"/>
    <xf numFmtId="8" fontId="16" fillId="38" borderId="31" xfId="0" applyNumberFormat="1" applyFont="1" applyFill="1" applyBorder="1"/>
    <xf numFmtId="0" fontId="16" fillId="38" borderId="10" xfId="0" applyFont="1" applyFill="1" applyBorder="1" applyAlignment="1">
      <alignment horizontal="center"/>
    </xf>
    <xf numFmtId="0" fontId="16" fillId="38" borderId="28" xfId="0" applyFont="1" applyFill="1" applyBorder="1" applyAlignment="1">
      <alignment horizontal="center"/>
    </xf>
    <xf numFmtId="0" fontId="16" fillId="38" borderId="29" xfId="0" applyFont="1" applyFill="1" applyBorder="1" applyAlignment="1">
      <alignment horizontal="center"/>
    </xf>
    <xf numFmtId="0" fontId="13" fillId="49" borderId="16" xfId="0" applyFont="1" applyFill="1" applyBorder="1"/>
    <xf numFmtId="0" fontId="17" fillId="49" borderId="17" xfId="0" applyFont="1" applyFill="1" applyBorder="1"/>
    <xf numFmtId="0" fontId="16" fillId="36" borderId="0" xfId="0" applyFont="1" applyFill="1" applyAlignment="1">
      <alignment horizontal="right"/>
    </xf>
    <xf numFmtId="0" fontId="41" fillId="0" borderId="0" xfId="47"/>
    <xf numFmtId="0" fontId="42" fillId="0" borderId="0" xfId="0" applyFont="1" applyAlignment="1">
      <alignment horizontal="left" vertical="top" wrapText="1"/>
    </xf>
    <xf numFmtId="0" fontId="30" fillId="0" borderId="0" xfId="45" applyFont="1">
      <alignment vertical="top" wrapText="1"/>
    </xf>
    <xf numFmtId="0" fontId="16" fillId="41" borderId="16" xfId="0" applyFont="1" applyFill="1" applyBorder="1" applyAlignment="1">
      <alignment vertical="center"/>
    </xf>
    <xf numFmtId="0" fontId="0" fillId="41" borderId="32" xfId="0" applyFont="1" applyFill="1" applyBorder="1" applyAlignment="1">
      <alignment vertical="center"/>
    </xf>
    <xf numFmtId="0" fontId="41" fillId="41" borderId="32" xfId="47" applyFill="1" applyBorder="1" applyAlignment="1">
      <alignment vertical="center"/>
    </xf>
    <xf numFmtId="0" fontId="0" fillId="41" borderId="32" xfId="0" applyFill="1" applyBorder="1" applyAlignment="1">
      <alignment vertical="center"/>
    </xf>
    <xf numFmtId="0" fontId="0" fillId="41" borderId="17" xfId="0" applyFill="1" applyBorder="1" applyAlignment="1">
      <alignment vertical="center"/>
    </xf>
    <xf numFmtId="0" fontId="44" fillId="0" borderId="0" xfId="0" applyFont="1"/>
  </cellXfs>
  <cellStyles count="48">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43" builtinId="3"/>
    <cellStyle name="Currency" xfId="1"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7" builtinId="8"/>
    <cellStyle name="Input" xfId="10" builtinId="20" customBuiltin="1"/>
    <cellStyle name="Linked Cell" xfId="13" builtinId="24" customBuiltin="1"/>
    <cellStyle name="Neutral" xfId="9" builtinId="28" customBuiltin="1"/>
    <cellStyle name="Normal" xfId="0" builtinId="0"/>
    <cellStyle name="Normal 2" xfId="46"/>
    <cellStyle name="Note" xfId="16" builtinId="10" customBuiltin="1"/>
    <cellStyle name="Output" xfId="11" builtinId="21" customBuiltin="1"/>
    <cellStyle name="Percent" xfId="44" builtinId="5"/>
    <cellStyle name="TableStyleLight1" xfId="45"/>
    <cellStyle name="Title" xfId="2" builtinId="15" customBuiltin="1"/>
    <cellStyle name="Total" xfId="18" builtinId="25" customBuiltin="1"/>
    <cellStyle name="Warning Text" xfId="15" builtinId="11" customBuiltin="1"/>
  </cellStyles>
  <dxfs count="13">
    <dxf>
      <fill>
        <patternFill>
          <bgColor theme="5" tint="0.79998168889431442"/>
        </patternFill>
      </fill>
    </dxf>
    <dxf>
      <fill>
        <patternFill>
          <bgColor theme="5" tint="0.79998168889431442"/>
        </patternFill>
      </fill>
    </dxf>
    <dxf>
      <fill>
        <patternFill>
          <bgColor theme="5" tint="0.79998168889431442"/>
        </patternFill>
      </fill>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numFmt numFmtId="12" formatCode="&quot;$&quot;#,##0.00_);[Red]\(&quot;$&quot;#,##0.00\)"/>
    </dxf>
    <dxf>
      <numFmt numFmtId="3" formatCode="#,##0"/>
    </dxf>
    <dxf>
      <numFmt numFmtId="3" formatCode="#,##0"/>
    </dxf>
  </dxfs>
  <tableStyles count="0" defaultTableStyle="TableStyleMedium2" defaultPivotStyle="PivotStyleLight16"/>
  <colors>
    <mruColors>
      <color rgb="FFFF9999"/>
      <color rgb="FFCCCCFF"/>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pivotCacheDefinition" Target="pivotCache/pivotCacheDefiniti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Author" refreshedDate="42419.425775694443" createdVersion="5" refreshedVersion="5" minRefreshableVersion="3" recordCount="3939">
  <cacheSource type="worksheet">
    <worksheetSource ref="B1:Y3940" sheet="A1 - Transactions Report"/>
  </cacheSource>
  <cacheFields count="24">
    <cacheField name="Month" numFmtId="0">
      <sharedItems containsMixedTypes="1" containsNumber="1" containsInteger="1" minValue="2" maxValue="12" count="22">
        <s v="Feb"/>
        <s v="Mar"/>
        <s v="Apr"/>
        <s v="May"/>
        <s v="Jun"/>
        <s v="Jul"/>
        <s v="Aug"/>
        <s v="Sep"/>
        <s v="Oct"/>
        <s v="Nov"/>
        <s v="Dec"/>
        <n v="11" u="1"/>
        <n v="12" u="1"/>
        <n v="6" u="1"/>
        <n v="3" u="1"/>
        <n v="7" u="1"/>
        <n v="8" u="1"/>
        <n v="4" u="1"/>
        <n v="2" u="1"/>
        <n v="9" u="1"/>
        <n v="10" u="1"/>
        <n v="5" u="1"/>
      </sharedItems>
    </cacheField>
    <cacheField name="Date" numFmtId="0">
      <sharedItems/>
    </cacheField>
    <cacheField name="date/time" numFmtId="0">
      <sharedItems/>
    </cacheField>
    <cacheField name="settlement id" numFmtId="0">
      <sharedItems containsSemiMixedTypes="0" containsString="0" containsNumber="1" containsInteger="1" minValue="5858528691" maxValue="6030883351"/>
    </cacheField>
    <cacheField name="type" numFmtId="0">
      <sharedItems count="7">
        <s v="Service Fee"/>
        <s v="Debt"/>
        <s v="FBA Inventory Fee"/>
        <s v="Order"/>
        <s v="Transfer"/>
        <s v="Refund"/>
        <s v="Adjustment"/>
      </sharedItems>
    </cacheField>
    <cacheField name="order id" numFmtId="0">
      <sharedItems containsBlank="1"/>
    </cacheField>
    <cacheField name="sku" numFmtId="0">
      <sharedItems containsBlank="1"/>
    </cacheField>
    <cacheField name="description" numFmtId="0">
      <sharedItems/>
    </cacheField>
    <cacheField name="quantity" numFmtId="0">
      <sharedItems containsString="0" containsBlank="1" containsNumber="1" containsInteger="1" minValue="0" maxValue="6"/>
    </cacheField>
    <cacheField name="marketplace" numFmtId="0">
      <sharedItems containsBlank="1"/>
    </cacheField>
    <cacheField name="fulfillment" numFmtId="0">
      <sharedItems containsBlank="1"/>
    </cacheField>
    <cacheField name="order city" numFmtId="0">
      <sharedItems containsBlank="1"/>
    </cacheField>
    <cacheField name="order state" numFmtId="0">
      <sharedItems containsBlank="1"/>
    </cacheField>
    <cacheField name="order postal" numFmtId="0">
      <sharedItems containsBlank="1" containsMixedTypes="1" containsNumber="1" containsInteger="1" minValue="1085" maxValue="99840"/>
    </cacheField>
    <cacheField name="product sales" numFmtId="0">
      <sharedItems containsSemiMixedTypes="0" containsString="0" containsNumber="1" minValue="-39.94" maxValue="99.15"/>
    </cacheField>
    <cacheField name="shipping credits" numFmtId="0">
      <sharedItems containsSemiMixedTypes="0" containsString="0" containsNumber="1" minValue="-9.98" maxValue="20.96"/>
    </cacheField>
    <cacheField name="gift wrap credits" numFmtId="0">
      <sharedItems containsSemiMixedTypes="0" containsString="0" containsNumber="1" minValue="-4.99" maxValue="4.99"/>
    </cacheField>
    <cacheField name="promotional rebates" numFmtId="0">
      <sharedItems containsSemiMixedTypes="0" containsString="0" containsNumber="1" minValue="-53.39" maxValue="16.95"/>
    </cacheField>
    <cacheField name="sales tax collected" numFmtId="0">
      <sharedItems containsSemiMixedTypes="0" containsString="0" containsNumber="1" containsInteger="1" minValue="0" maxValue="0"/>
    </cacheField>
    <cacheField name="selling fees" numFmtId="0">
      <sharedItems containsSemiMixedTypes="0" containsString="0" containsNumber="1" minValue="-20.79" maxValue="4.8"/>
    </cacheField>
    <cacheField name="fba fees" numFmtId="0">
      <sharedItems containsSemiMixedTypes="0" containsString="0" containsNumber="1" minValue="-29.31" maxValue="9.98"/>
    </cacheField>
    <cacheField name="other transaction fees" numFmtId="0">
      <sharedItems containsSemiMixedTypes="0" containsString="0" containsNumber="1" containsInteger="1" minValue="0" maxValue="0"/>
    </cacheField>
    <cacheField name="other" numFmtId="0">
      <sharedItems containsSemiMixedTypes="0" containsString="0" containsNumber="1" minValue="-8458.02" maxValue="920.62"/>
    </cacheField>
    <cacheField name="total" numFmtId="0">
      <sharedItems containsSemiMixedTypes="0" containsString="0" containsNumber="1" minValue="-8458.02" maxValue="920.6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2419.46174027778" createdVersion="5" refreshedVersion="5" minRefreshableVersion="3" recordCount="3947">
  <cacheSource type="worksheet">
    <worksheetSource ref="A1:Y30000" sheet="A1 - Transactions Report"/>
  </cacheSource>
  <cacheFields count="25">
    <cacheField name="Disbursement" numFmtId="0">
      <sharedItems containsBlank="1" containsMixedTypes="1" containsNumber="1" containsInteger="1" minValue="1" maxValue="21" count="23">
        <n v="1"/>
        <n v="2"/>
        <n v="3"/>
        <n v="4"/>
        <n v="5"/>
        <n v="6"/>
        <n v="7"/>
        <n v="8"/>
        <n v="9"/>
        <n v="10"/>
        <n v="11"/>
        <n v="12"/>
        <n v="13"/>
        <n v="14"/>
        <n v="15"/>
        <n v="16"/>
        <n v="17"/>
        <n v="18"/>
        <n v="19"/>
        <n v="20"/>
        <s v="TBD"/>
        <m/>
        <n v="21" u="1"/>
      </sharedItems>
    </cacheField>
    <cacheField name="Month" numFmtId="0">
      <sharedItems containsBlank="1" containsMixedTypes="1" containsNumber="1" containsInteger="1" minValue="2" maxValue="12" count="23">
        <s v="Feb"/>
        <s v="Mar"/>
        <s v="Apr"/>
        <s v="May"/>
        <s v="Jun"/>
        <s v="Jul"/>
        <s v="Aug"/>
        <s v="Sep"/>
        <s v="Oct"/>
        <s v="Nov"/>
        <s v="Dec"/>
        <m/>
        <n v="5" u="1"/>
        <n v="2" u="1"/>
        <n v="6" u="1"/>
        <n v="7" u="1"/>
        <n v="3" u="1"/>
        <n v="8" u="1"/>
        <n v="9" u="1"/>
        <n v="10" u="1"/>
        <n v="11" u="1"/>
        <n v="4" u="1"/>
        <n v="12" u="1"/>
      </sharedItems>
    </cacheField>
    <cacheField name="Date" numFmtId="0">
      <sharedItems containsBlank="1"/>
    </cacheField>
    <cacheField name="date/time" numFmtId="0">
      <sharedItems containsBlank="1"/>
    </cacheField>
    <cacheField name="settlement id" numFmtId="0">
      <sharedItems containsString="0" containsBlank="1" containsNumber="1" containsInteger="1" minValue="5858528691" maxValue="6030883351"/>
    </cacheField>
    <cacheField name="type" numFmtId="0">
      <sharedItems containsBlank="1" count="8">
        <s v="Service Fee"/>
        <s v="Debt"/>
        <s v="FBA Inventory Fee"/>
        <s v="Order"/>
        <s v="Transfer"/>
        <s v="Refund"/>
        <s v="Adjustment"/>
        <m/>
      </sharedItems>
    </cacheField>
    <cacheField name="order id" numFmtId="0">
      <sharedItems containsBlank="1"/>
    </cacheField>
    <cacheField name="sku" numFmtId="0">
      <sharedItems containsBlank="1"/>
    </cacheField>
    <cacheField name="description" numFmtId="0">
      <sharedItems containsBlank="1"/>
    </cacheField>
    <cacheField name="quantity" numFmtId="0">
      <sharedItems containsString="0" containsBlank="1" containsNumber="1" containsInteger="1" minValue="0" maxValue="6"/>
    </cacheField>
    <cacheField name="marketplace" numFmtId="0">
      <sharedItems containsBlank="1"/>
    </cacheField>
    <cacheField name="fulfillment" numFmtId="0">
      <sharedItems containsBlank="1"/>
    </cacheField>
    <cacheField name="order city" numFmtId="0">
      <sharedItems containsBlank="1"/>
    </cacheField>
    <cacheField name="order state" numFmtId="0">
      <sharedItems containsBlank="1"/>
    </cacheField>
    <cacheField name="order postal" numFmtId="0">
      <sharedItems containsBlank="1" containsMixedTypes="1" containsNumber="1" containsInteger="1" minValue="1085" maxValue="99840"/>
    </cacheField>
    <cacheField name="product sales" numFmtId="0">
      <sharedItems containsString="0" containsBlank="1" containsNumber="1" minValue="-39.94" maxValue="67698.200000003213"/>
    </cacheField>
    <cacheField name="shipping credits" numFmtId="0">
      <sharedItems containsString="0" containsBlank="1" containsNumber="1" minValue="-9.98" maxValue="2537.149999999996"/>
    </cacheField>
    <cacheField name="gift wrap credits" numFmtId="0">
      <sharedItems containsString="0" containsBlank="1" containsNumber="1" minValue="-4.99" maxValue="24.950000000000003"/>
    </cacheField>
    <cacheField name="promotional rebates" numFmtId="0">
      <sharedItems containsString="0" containsBlank="1" containsNumber="1" minValue="-2749.0599999999931" maxValue="16.95"/>
    </cacheField>
    <cacheField name="sales tax collected" numFmtId="0">
      <sharedItems containsString="0" containsBlank="1" containsNumber="1" containsInteger="1" minValue="0" maxValue="0"/>
    </cacheField>
    <cacheField name="selling fees" numFmtId="0">
      <sharedItems containsString="0" containsBlank="1" containsNumber="1" minValue="-10036.679999999944" maxValue="4.8"/>
    </cacheField>
    <cacheField name="fba fees" numFmtId="0">
      <sharedItems containsString="0" containsBlank="1" containsNumber="1" minValue="-14843.650000000049" maxValue="9.98"/>
    </cacheField>
    <cacheField name="other transaction fees" numFmtId="0">
      <sharedItems containsString="0" containsBlank="1" containsNumber="1" containsInteger="1" minValue="0" maxValue="0"/>
    </cacheField>
    <cacheField name="other" numFmtId="0">
      <sharedItems containsString="0" containsBlank="1" containsNumber="1" minValue="-38515.43" maxValue="920.62"/>
    </cacheField>
    <cacheField name="total" numFmtId="0">
      <sharedItems containsString="0" containsBlank="1" containsNumber="1" minValue="-8458.02" maxValue="4115.479999999999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uthor" refreshedDate="42419.532023958331" createdVersion="5" refreshedVersion="5" minRefreshableVersion="3" recordCount="3939">
  <cacheSource type="worksheet">
    <worksheetSource ref="A1:Y3940" sheet="A1 - Transactions Report"/>
  </cacheSource>
  <cacheFields count="25">
    <cacheField name="Disbursement" numFmtId="0">
      <sharedItems containsMixedTypes="1" containsNumber="1" containsInteger="1" minValue="1" maxValue="21" count="22">
        <n v="1"/>
        <n v="2"/>
        <n v="3"/>
        <n v="4"/>
        <n v="5"/>
        <n v="6"/>
        <n v="7"/>
        <n v="8"/>
        <n v="9"/>
        <n v="10"/>
        <n v="11"/>
        <n v="12"/>
        <n v="13"/>
        <n v="14"/>
        <n v="15"/>
        <n v="16"/>
        <n v="17"/>
        <n v="18"/>
        <n v="19"/>
        <n v="20"/>
        <s v="TBD"/>
        <n v="21" u="1"/>
      </sharedItems>
    </cacheField>
    <cacheField name="Month" numFmtId="0">
      <sharedItems containsMixedTypes="1" containsNumber="1" containsInteger="1" minValue="2" maxValue="12" count="22">
        <s v="Feb"/>
        <s v="Mar"/>
        <s v="Apr"/>
        <s v="May"/>
        <s v="Jun"/>
        <s v="Jul"/>
        <s v="Aug"/>
        <s v="Sep"/>
        <s v="Oct"/>
        <s v="Nov"/>
        <s v="Dec"/>
        <n v="5" u="1"/>
        <n v="2" u="1"/>
        <n v="6" u="1"/>
        <n v="7" u="1"/>
        <n v="3" u="1"/>
        <n v="8" u="1"/>
        <n v="9" u="1"/>
        <n v="10" u="1"/>
        <n v="11" u="1"/>
        <n v="4" u="1"/>
        <n v="12" u="1"/>
      </sharedItems>
    </cacheField>
    <cacheField name="Date" numFmtId="0">
      <sharedItems/>
    </cacheField>
    <cacheField name="date/time" numFmtId="0">
      <sharedItems/>
    </cacheField>
    <cacheField name="settlement id" numFmtId="0">
      <sharedItems containsSemiMixedTypes="0" containsString="0" containsNumber="1" containsInteger="1" minValue="5858528691" maxValue="6030883351"/>
    </cacheField>
    <cacheField name="type" numFmtId="0">
      <sharedItems count="7">
        <s v="Service Fee"/>
        <s v="Debt"/>
        <s v="FBA Inventory Fee"/>
        <s v="Order"/>
        <s v="Transfer"/>
        <s v="Refund"/>
        <s v="Adjustment"/>
      </sharedItems>
    </cacheField>
    <cacheField name="order id" numFmtId="0">
      <sharedItems containsBlank="1"/>
    </cacheField>
    <cacheField name="sku" numFmtId="0">
      <sharedItems containsBlank="1"/>
    </cacheField>
    <cacheField name="description" numFmtId="0">
      <sharedItems/>
    </cacheField>
    <cacheField name="quantity" numFmtId="0">
      <sharedItems containsString="0" containsBlank="1" containsNumber="1" containsInteger="1" minValue="0" maxValue="6"/>
    </cacheField>
    <cacheField name="marketplace" numFmtId="0">
      <sharedItems containsBlank="1"/>
    </cacheField>
    <cacheField name="fulfillment" numFmtId="0">
      <sharedItems containsBlank="1"/>
    </cacheField>
    <cacheField name="order city" numFmtId="0">
      <sharedItems containsBlank="1"/>
    </cacheField>
    <cacheField name="order state" numFmtId="0">
      <sharedItems containsBlank="1"/>
    </cacheField>
    <cacheField name="order postal" numFmtId="0">
      <sharedItems containsBlank="1" containsMixedTypes="1" containsNumber="1" containsInteger="1" minValue="1085" maxValue="99840"/>
    </cacheField>
    <cacheField name="product sales" numFmtId="0">
      <sharedItems containsSemiMixedTypes="0" containsString="0" containsNumber="1" minValue="-39.94" maxValue="99.15"/>
    </cacheField>
    <cacheField name="shipping credits" numFmtId="0">
      <sharedItems containsSemiMixedTypes="0" containsString="0" containsNumber="1" minValue="-9.98" maxValue="20.96"/>
    </cacheField>
    <cacheField name="gift wrap credits" numFmtId="0">
      <sharedItems containsSemiMixedTypes="0" containsString="0" containsNumber="1" minValue="-4.99" maxValue="4.99"/>
    </cacheField>
    <cacheField name="promotional rebates" numFmtId="0">
      <sharedItems containsSemiMixedTypes="0" containsString="0" containsNumber="1" minValue="-53.39" maxValue="16.95"/>
    </cacheField>
    <cacheField name="sales tax collected" numFmtId="0">
      <sharedItems containsSemiMixedTypes="0" containsString="0" containsNumber="1" containsInteger="1" minValue="0" maxValue="0"/>
    </cacheField>
    <cacheField name="selling fees" numFmtId="0">
      <sharedItems containsSemiMixedTypes="0" containsString="0" containsNumber="1" minValue="-20.79" maxValue="4.8"/>
    </cacheField>
    <cacheField name="fba fees" numFmtId="0">
      <sharedItems containsSemiMixedTypes="0" containsString="0" containsNumber="1" minValue="-29.31" maxValue="9.98"/>
    </cacheField>
    <cacheField name="other transaction fees" numFmtId="0">
      <sharedItems containsSemiMixedTypes="0" containsString="0" containsNumber="1" containsInteger="1" minValue="0" maxValue="0"/>
    </cacheField>
    <cacheField name="other" numFmtId="0">
      <sharedItems containsSemiMixedTypes="0" containsString="0" containsNumber="1" minValue="-8458.02" maxValue="920.62"/>
    </cacheField>
    <cacheField name="total" numFmtId="0">
      <sharedItems containsSemiMixedTypes="0" containsString="0" containsNumber="1" minValue="-8458.02" maxValue="920.6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uthor" refreshedDate="42422.444034490742" createdVersion="5" refreshedVersion="5" minRefreshableVersion="3" recordCount="3947">
  <cacheSource type="worksheet">
    <worksheetSource ref="B1:Y30000" sheet="A1 - Transactions Report"/>
  </cacheSource>
  <cacheFields count="24">
    <cacheField name="Month" numFmtId="0">
      <sharedItems containsBlank="1" count="12">
        <s v="Feb"/>
        <s v="Mar"/>
        <s v="Apr"/>
        <s v="May"/>
        <s v="Jun"/>
        <s v="Jul"/>
        <s v="Aug"/>
        <s v="Sep"/>
        <s v="Oct"/>
        <s v="Nov"/>
        <s v="Dec"/>
        <m/>
      </sharedItems>
    </cacheField>
    <cacheField name="Date" numFmtId="0">
      <sharedItems containsBlank="1"/>
    </cacheField>
    <cacheField name="date/time" numFmtId="0">
      <sharedItems containsBlank="1"/>
    </cacheField>
    <cacheField name="settlement id" numFmtId="0">
      <sharedItems containsString="0" containsBlank="1" containsNumber="1" containsInteger="1" minValue="5858528691" maxValue="6030883351"/>
    </cacheField>
    <cacheField name="type" numFmtId="0">
      <sharedItems containsBlank="1" count="8">
        <s v="Service Fee"/>
        <s v="Debt"/>
        <s v="FBA Inventory Fee"/>
        <s v="Order"/>
        <s v="Transfer"/>
        <s v="Refund"/>
        <s v="Adjustment"/>
        <m/>
      </sharedItems>
    </cacheField>
    <cacheField name="order id" numFmtId="0">
      <sharedItems containsBlank="1"/>
    </cacheField>
    <cacheField name="sku" numFmtId="0">
      <sharedItems containsBlank="1"/>
    </cacheField>
    <cacheField name="description" numFmtId="0">
      <sharedItems containsBlank="1"/>
    </cacheField>
    <cacheField name="quantity" numFmtId="0">
      <sharedItems containsString="0" containsBlank="1" containsNumber="1" containsInteger="1" minValue="0" maxValue="6"/>
    </cacheField>
    <cacheField name="marketplace" numFmtId="0">
      <sharedItems containsBlank="1"/>
    </cacheField>
    <cacheField name="fulfillment" numFmtId="0">
      <sharedItems containsBlank="1"/>
    </cacheField>
    <cacheField name="order city" numFmtId="0">
      <sharedItems containsBlank="1"/>
    </cacheField>
    <cacheField name="order state" numFmtId="0">
      <sharedItems containsBlank="1"/>
    </cacheField>
    <cacheField name="order postal" numFmtId="0">
      <sharedItems containsBlank="1" containsMixedTypes="1" containsNumber="1" containsInteger="1" minValue="1085" maxValue="99840"/>
    </cacheField>
    <cacheField name="product sales" numFmtId="0">
      <sharedItems containsString="0" containsBlank="1" containsNumber="1" minValue="-39.94" maxValue="67698.200000003213"/>
    </cacheField>
    <cacheField name="shipping credits" numFmtId="0">
      <sharedItems containsString="0" containsBlank="1" containsNumber="1" minValue="-9.98" maxValue="2537.149999999996"/>
    </cacheField>
    <cacheField name="gift wrap credits" numFmtId="0">
      <sharedItems containsString="0" containsBlank="1" containsNumber="1" minValue="-4.99" maxValue="24.950000000000003"/>
    </cacheField>
    <cacheField name="promotional rebates" numFmtId="0">
      <sharedItems containsString="0" containsBlank="1" containsNumber="1" minValue="-2749.0599999999931" maxValue="16.95"/>
    </cacheField>
    <cacheField name="sales tax collected" numFmtId="0">
      <sharedItems containsString="0" containsBlank="1" containsNumber="1" containsInteger="1" minValue="0" maxValue="0"/>
    </cacheField>
    <cacheField name="selling fees" numFmtId="0">
      <sharedItems containsString="0" containsBlank="1" containsNumber="1" minValue="-10036.679999999944" maxValue="4.8"/>
    </cacheField>
    <cacheField name="fba fees" numFmtId="0">
      <sharedItems containsString="0" containsBlank="1" containsNumber="1" minValue="-14843.650000000049" maxValue="9.98"/>
    </cacheField>
    <cacheField name="other transaction fees" numFmtId="0">
      <sharedItems containsString="0" containsBlank="1" containsNumber="1" containsInteger="1" minValue="0" maxValue="0"/>
    </cacheField>
    <cacheField name="other" numFmtId="0">
      <sharedItems containsString="0" containsBlank="1" containsNumber="1" minValue="-38515.43" maxValue="920.62"/>
    </cacheField>
    <cacheField name="total" numFmtId="0">
      <sharedItems containsString="0" containsBlank="1" containsNumber="1" minValue="-8458.02" maxValue="4115.4799999999996"/>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Author" refreshedDate="42422.613968634258" createdVersion="5" refreshedVersion="5" minRefreshableVersion="3" recordCount="181">
  <cacheSource type="worksheet">
    <worksheetSource ref="A1:I10000" sheet="A2 - Ending Inventory Report"/>
  </cacheSource>
  <cacheFields count="9">
    <cacheField name="month" numFmtId="0">
      <sharedItems containsNonDate="0" containsDate="1" containsString="0" containsBlank="1" minDate="2015-12-01T00:00:00" maxDate="2015-12-02T00:00:00"/>
    </cacheField>
    <cacheField name="fnsku" numFmtId="0">
      <sharedItems containsBlank="1"/>
    </cacheField>
    <cacheField name="sku" numFmtId="0">
      <sharedItems containsBlank="1" count="11">
        <s v="product_2"/>
        <s v="product_1"/>
        <m/>
        <s v="rug_wrench_200_6x9_fba" u="1"/>
        <s v="rug_wrench_200_2x4_fba" u="1"/>
        <s v="rug_wrench_200_2x8_fba" u="1"/>
        <s v="rug_wrench_200_8x10_fba" u="1"/>
        <s v="rug_wrench_200_3x5_fba" u="1"/>
        <s v="kin-case-2370076" u="1"/>
        <s v="rug_wrench_200_4x6_fba" u="1"/>
        <s v="rug_wrench_200_5x8_fba" u="1"/>
      </sharedItems>
    </cacheField>
    <cacheField name="product-name" numFmtId="0">
      <sharedItems containsBlank="1"/>
    </cacheField>
    <cacheField name="average-quantity" numFmtId="0">
      <sharedItems containsString="0" containsBlank="1" containsNumber="1" minValue="0.03" maxValue="321.83999999999997"/>
    </cacheField>
    <cacheField name="end-quantity" numFmtId="0">
      <sharedItems containsString="0" containsBlank="1" containsNumber="1" containsInteger="1" minValue="0" maxValue="213"/>
    </cacheField>
    <cacheField name="fulfillment-center-id" numFmtId="0">
      <sharedItems containsBlank="1"/>
    </cacheField>
    <cacheField name="detailed-disposition" numFmtId="0">
      <sharedItems containsBlank="1" count="5">
        <s v="WHSE_DAMAGED"/>
        <s v="DEFECTIVE"/>
        <s v="SELLABLE"/>
        <s v="CUST_DAMAGED"/>
        <m/>
      </sharedItems>
    </cacheField>
    <cacheField name="country"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939">
  <r>
    <x v="0"/>
    <s v="Feb 24, 2015"/>
    <s v="Feb 24, 2015 8:55:54 PM PST"/>
    <n v="5858528691"/>
    <x v="0"/>
    <m/>
    <m/>
    <s v="Subscription Fee"/>
    <m/>
    <m/>
    <m/>
    <m/>
    <m/>
    <m/>
    <n v="0"/>
    <n v="0"/>
    <n v="0"/>
    <n v="0"/>
    <n v="0"/>
    <n v="0"/>
    <n v="0"/>
    <n v="0"/>
    <n v="-39.99"/>
    <n v="-39.99"/>
  </r>
  <r>
    <x v="1"/>
    <s v="Mar 7, 2015"/>
    <s v="Mar 7, 2015 10:27:26 PM PST"/>
    <n v="5879762751"/>
    <x v="1"/>
    <m/>
    <m/>
    <s v="amzn1.cam.v1.sgid.5858528691"/>
    <m/>
    <m/>
    <m/>
    <m/>
    <m/>
    <m/>
    <n v="0"/>
    <n v="0"/>
    <n v="0"/>
    <n v="0"/>
    <n v="0"/>
    <n v="0"/>
    <n v="0"/>
    <n v="0"/>
    <n v="39.99"/>
    <n v="39.99"/>
  </r>
  <r>
    <x v="1"/>
    <s v="Mar 24, 2015"/>
    <s v="Mar 24, 2015 9:55:56 PM PDT"/>
    <n v="5879762751"/>
    <x v="0"/>
    <m/>
    <m/>
    <s v="Subscription Fee"/>
    <m/>
    <m/>
    <m/>
    <m/>
    <m/>
    <m/>
    <n v="0"/>
    <n v="0"/>
    <n v="0"/>
    <n v="0"/>
    <n v="0"/>
    <n v="0"/>
    <n v="0"/>
    <n v="0"/>
    <n v="-39.99"/>
    <n v="-39.99"/>
  </r>
  <r>
    <x v="1"/>
    <s v="Mar 30, 2015"/>
    <s v="Mar 30, 2015 4:11:02 PM PDT"/>
    <n v="5879762751"/>
    <x v="2"/>
    <m/>
    <m/>
    <s v="FBA Amazon-Partnered Carrier Shipment Fee"/>
    <m/>
    <m/>
    <m/>
    <m/>
    <m/>
    <m/>
    <n v="0"/>
    <n v="0"/>
    <n v="0"/>
    <n v="0"/>
    <n v="0"/>
    <n v="0"/>
    <n v="0"/>
    <n v="0"/>
    <n v="-65.56"/>
    <n v="-65.56"/>
  </r>
  <r>
    <x v="1"/>
    <s v="Mar 30, 2015"/>
    <s v="Mar 30, 2015 4:12:34 PM PDT"/>
    <n v="5879762751"/>
    <x v="2"/>
    <m/>
    <m/>
    <s v="FBA Amazon-Partnered Carrier Shipment Fee"/>
    <m/>
    <m/>
    <m/>
    <m/>
    <m/>
    <m/>
    <n v="0"/>
    <n v="0"/>
    <n v="0"/>
    <n v="0"/>
    <n v="0"/>
    <n v="0"/>
    <n v="0"/>
    <n v="0"/>
    <n v="-397.47"/>
    <n v="-397.47"/>
  </r>
  <r>
    <x v="1"/>
    <s v="Mar 30, 2015"/>
    <s v="Mar 30, 2015 4:14:30 PM PDT"/>
    <n v="5879762751"/>
    <x v="2"/>
    <m/>
    <m/>
    <s v="FBA Amazon-Partnered Carrier Shipment Fee"/>
    <m/>
    <m/>
    <m/>
    <m/>
    <m/>
    <m/>
    <n v="0"/>
    <n v="0"/>
    <n v="0"/>
    <n v="0"/>
    <n v="0"/>
    <n v="0"/>
    <n v="0"/>
    <n v="0"/>
    <n v="-417.6"/>
    <n v="-417.6"/>
  </r>
  <r>
    <x v="2"/>
    <s v="Apr 5, 2015"/>
    <s v="Apr 5, 2015 12:40:16 AM PDT"/>
    <n v="5892521221"/>
    <x v="1"/>
    <m/>
    <m/>
    <s v="amzn1.cam.v1.sgid.5879762751"/>
    <m/>
    <m/>
    <m/>
    <m/>
    <m/>
    <m/>
    <n v="0"/>
    <n v="0"/>
    <n v="0"/>
    <n v="0"/>
    <n v="0"/>
    <n v="0"/>
    <n v="0"/>
    <n v="0"/>
    <n v="920.62"/>
    <n v="920.62"/>
  </r>
  <r>
    <x v="2"/>
    <s v="Apr 20, 2015"/>
    <s v="Apr 20, 2015 10:19:49 AM PDT"/>
    <n v="5892521221"/>
    <x v="3"/>
    <s v="102-0282030-2245041"/>
    <s v="rug_wrench_200_2x4_fba"/>
    <s v="Rug Wrench Washable Non Slip Rug Pad - Protect Floors While Securing Rug and Making Vacuuming Easier"/>
    <n v="1"/>
    <s v="amazon.com"/>
    <s v="Amazon"/>
    <s v="Overland Park"/>
    <s v="KS"/>
    <n v="66061"/>
    <n v="9.83"/>
    <n v="0"/>
    <n v="0"/>
    <n v="0"/>
    <n v="0"/>
    <n v="-1.47"/>
    <n v="-2.54"/>
    <n v="0"/>
    <n v="0"/>
    <n v="5.82"/>
  </r>
  <r>
    <x v="2"/>
    <s v="Apr 22, 2015"/>
    <s v="Apr 22, 2015 2:35:29 PM PDT"/>
    <n v="5892521221"/>
    <x v="3"/>
    <s v="106-8904903-1069819"/>
    <s v="rug_wrench_200_2x4_fba"/>
    <s v="Rug Wrench Washable Non Slip Rug Pad - Protect Floors While Securing Rug and Making Vacuuming Easier"/>
    <n v="1"/>
    <s v="amazon.com"/>
    <s v="Amazon"/>
    <s v="Eugene"/>
    <s v="Or"/>
    <n v="97404"/>
    <n v="9.83"/>
    <n v="0"/>
    <n v="0"/>
    <n v="-9.83"/>
    <n v="0"/>
    <n v="-1"/>
    <n v="-2.54"/>
    <n v="0"/>
    <n v="0"/>
    <n v="-3.54"/>
  </r>
  <r>
    <x v="2"/>
    <s v="Apr 22, 2015"/>
    <s v="Apr 22, 2015 3:23:25 PM PDT"/>
    <n v="5892521221"/>
    <x v="3"/>
    <s v="112-4158375-6313011"/>
    <s v="rug_wrench_200_2x4_fba"/>
    <s v="Rug Wrench Washable Non Slip Rug Pad - Protect Floors While Securing Rug and Making Vacuuming Easier"/>
    <n v="1"/>
    <s v="amazon.com"/>
    <s v="Amazon"/>
    <s v="north tonawanda"/>
    <s v="NY"/>
    <n v="14120"/>
    <n v="9.83"/>
    <n v="0"/>
    <n v="0"/>
    <n v="-9.83"/>
    <n v="0"/>
    <n v="-1"/>
    <n v="-2.54"/>
    <n v="0"/>
    <n v="0"/>
    <n v="-3.54"/>
  </r>
  <r>
    <x v="2"/>
    <s v="Apr 22, 2015"/>
    <s v="Apr 22, 2015 4:49:51 PM PDT"/>
    <n v="5892521221"/>
    <x v="3"/>
    <s v="116-2626205-3087457"/>
    <s v="rug_wrench_200_2x4_fba"/>
    <s v="Rug Wrench Washable Non Slip Rug Pad - Protect Floors While Securing Rug and Making Vacuuming Easier"/>
    <n v="1"/>
    <s v="amazon.com"/>
    <s v="Amazon"/>
    <s v="Baytown"/>
    <s v="Tx"/>
    <n v="77521"/>
    <n v="9.83"/>
    <n v="0"/>
    <n v="0"/>
    <n v="-9.83"/>
    <n v="0"/>
    <n v="-1"/>
    <n v="-2.54"/>
    <n v="0"/>
    <n v="0"/>
    <n v="-3.54"/>
  </r>
  <r>
    <x v="2"/>
    <s v="Apr 22, 2015"/>
    <s v="Apr 22, 2015 5:46:57 PM PDT"/>
    <n v="5892521221"/>
    <x v="3"/>
    <s v="112-3736477-8375423"/>
    <s v="rug_wrench_200_2x4_fba"/>
    <s v="Rug Wrench Washable Non Slip Rug Pad - Protect Floors While Securing Rug and Making Vacuuming Easier"/>
    <n v="1"/>
    <s v="amazon.com"/>
    <s v="Amazon"/>
    <s v="Akron"/>
    <s v="OH"/>
    <n v="44306"/>
    <n v="9.83"/>
    <n v="0"/>
    <n v="0"/>
    <n v="-9.83"/>
    <n v="0"/>
    <n v="-1"/>
    <n v="-2.54"/>
    <n v="0"/>
    <n v="0"/>
    <n v="-3.54"/>
  </r>
  <r>
    <x v="2"/>
    <s v="Apr 23, 2015"/>
    <s v="Apr 23, 2015 4:50:44 AM PDT"/>
    <n v="5892521221"/>
    <x v="3"/>
    <s v="105-6060346-7771400"/>
    <s v="rug_wrench_200_2x4_fba"/>
    <s v="Rug Wrench Washable Non Slip Rug Pad - Protect Floors While Securing Rug and Making Vacuuming Easier"/>
    <n v="1"/>
    <s v="amazon.com"/>
    <s v="Amazon"/>
    <s v="anderson"/>
    <s v="ca"/>
    <n v="96007"/>
    <n v="9.83"/>
    <n v="0"/>
    <n v="0"/>
    <n v="-9.83"/>
    <n v="0"/>
    <n v="-1"/>
    <n v="-2.54"/>
    <n v="0"/>
    <n v="0"/>
    <n v="-3.54"/>
  </r>
  <r>
    <x v="2"/>
    <s v="Apr 23, 2015"/>
    <s v="Apr 23, 2015 10:14:20 AM PDT"/>
    <n v="5892521221"/>
    <x v="3"/>
    <s v="116-1016316-3090636"/>
    <s v="rug_wrench_200_2x4_fba"/>
    <s v="Rug Wrench Washable Non Slip Rug Pad - Protect Floors While Securing Rug and Making Vacuuming Easier"/>
    <n v="1"/>
    <s v="amazon.com"/>
    <s v="Amazon"/>
    <s v="Alvin"/>
    <s v="Tx"/>
    <n v="77511"/>
    <n v="9.83"/>
    <n v="0"/>
    <n v="0"/>
    <n v="-9.83"/>
    <n v="0"/>
    <n v="-1"/>
    <n v="-2.54"/>
    <n v="0"/>
    <n v="0"/>
    <n v="-3.54"/>
  </r>
  <r>
    <x v="2"/>
    <s v="Apr 23, 2015"/>
    <s v="Apr 23, 2015 3:20:17 PM PDT"/>
    <n v="5892521221"/>
    <x v="3"/>
    <s v="111-0560858-0870605"/>
    <s v="rug_wrench_200_2x4_fba"/>
    <s v="Rug Wrench Washable Non Slip Rug Pad - Protect Floors While Securing Rug and Making Vacuuming Easier"/>
    <n v="1"/>
    <s v="amazon.com"/>
    <s v="Amazon"/>
    <s v="HAMMOND"/>
    <s v="IN"/>
    <s v="46324-1635"/>
    <n v="9.83"/>
    <n v="0"/>
    <n v="0"/>
    <n v="-9.83"/>
    <n v="0"/>
    <n v="-1"/>
    <n v="-2.54"/>
    <n v="0"/>
    <n v="0"/>
    <n v="-3.54"/>
  </r>
  <r>
    <x v="2"/>
    <s v="Apr 24, 2015"/>
    <s v="Apr 24, 2015 3:09:19 PM PDT"/>
    <n v="5892521221"/>
    <x v="3"/>
    <s v="102-5372015-9174609"/>
    <s v="rug_wrench_200_2x4_fba"/>
    <s v="Rug Wrench Washable Non Slip Rug Pad - Protect Floors While Securing Rug and Making Vacuuming Easier"/>
    <n v="1"/>
    <s v="amazon.com"/>
    <s v="Amazon"/>
    <s v="JERSEY CITY"/>
    <s v="NJ"/>
    <s v="07307-2607"/>
    <n v="9.83"/>
    <n v="0"/>
    <n v="0"/>
    <n v="-9.83"/>
    <n v="0"/>
    <n v="-1"/>
    <n v="-2.54"/>
    <n v="0"/>
    <n v="0"/>
    <n v="-3.54"/>
  </r>
  <r>
    <x v="2"/>
    <s v="Apr 24, 2015"/>
    <s v="Apr 24, 2015 5:16:20 PM PDT"/>
    <n v="5892521221"/>
    <x v="3"/>
    <s v="111-4145377-7639404"/>
    <s v="rug_wrench_200_2x8_fba"/>
    <s v="Rug Wrench Washable Non Slip Rug Pad - Protect Floors While Securing Rug and Making Vacuuming Easier"/>
    <n v="1"/>
    <s v="amazon.com"/>
    <s v="Amazon"/>
    <s v="Connor TWP"/>
    <s v="ME"/>
    <n v="4736"/>
    <n v="14.83"/>
    <n v="8.67"/>
    <n v="0"/>
    <n v="0"/>
    <n v="0"/>
    <n v="-2.2200000000000002"/>
    <n v="-11.34"/>
    <n v="0"/>
    <n v="0"/>
    <n v="9.94"/>
  </r>
  <r>
    <x v="2"/>
    <s v="Apr 24, 2015"/>
    <s v="Apr 24, 2015 5:18:07 PM PDT"/>
    <n v="5892521221"/>
    <x v="3"/>
    <s v="115-8257561-3334603"/>
    <s v="rug_wrench_200_2x4_fba"/>
    <s v="Rug Wrench Washable Non Slip Rug Pad - Protect Floors While Securing Rug and Making Vacuuming Easier"/>
    <n v="1"/>
    <s v="amazon.com"/>
    <s v="Amazon"/>
    <s v="DAYTON"/>
    <s v="OH"/>
    <s v="45405-1308"/>
    <n v="9.83"/>
    <n v="0"/>
    <n v="0"/>
    <n v="-9.83"/>
    <n v="0"/>
    <n v="-1"/>
    <n v="-2.54"/>
    <n v="0"/>
    <n v="0"/>
    <n v="-3.54"/>
  </r>
  <r>
    <x v="2"/>
    <s v="Apr 24, 2015"/>
    <s v="Apr 24, 2015 5:18:09 PM PDT"/>
    <n v="5892521221"/>
    <x v="3"/>
    <s v="114-3268156-0284239"/>
    <s v="rug_wrench_200_2x4_fba"/>
    <s v="Rug Wrench Washable Non Slip Rug Pad - Protect Floors While Securing Rug and Making Vacuuming Easier"/>
    <n v="1"/>
    <s v="amazon.com"/>
    <s v="Amazon"/>
    <s v="ANGIER"/>
    <s v="NC"/>
    <s v="27501-9363"/>
    <n v="9.83"/>
    <n v="0"/>
    <n v="0"/>
    <n v="-9.83"/>
    <n v="0"/>
    <n v="-1"/>
    <n v="-2.54"/>
    <n v="0"/>
    <n v="0"/>
    <n v="-3.54"/>
  </r>
  <r>
    <x v="2"/>
    <s v="Apr 24, 2015"/>
    <s v="Apr 24, 2015 5:18:47 PM PDT"/>
    <n v="5892521221"/>
    <x v="3"/>
    <s v="112-7459414-2727420"/>
    <s v="rug_wrench_200_2x4_fba"/>
    <s v="Rug Wrench Washable Non Slip Rug Pad - Protect Floors While Securing Rug and Making Vacuuming Easier"/>
    <n v="1"/>
    <s v="amazon.com"/>
    <s v="Amazon"/>
    <s v="Warminster"/>
    <s v="PA"/>
    <s v="18974-3815"/>
    <n v="9.83"/>
    <n v="0"/>
    <n v="0"/>
    <n v="-9.83"/>
    <n v="0"/>
    <n v="-1"/>
    <n v="-2.54"/>
    <n v="0"/>
    <n v="0"/>
    <n v="-3.54"/>
  </r>
  <r>
    <x v="2"/>
    <s v="Apr 24, 2015"/>
    <s v="Apr 24, 2015 9:56:16 PM PDT"/>
    <n v="5892521221"/>
    <x v="0"/>
    <m/>
    <m/>
    <s v="Subscription Fee"/>
    <m/>
    <m/>
    <m/>
    <m/>
    <m/>
    <m/>
    <n v="0"/>
    <n v="0"/>
    <n v="0"/>
    <n v="0"/>
    <n v="0"/>
    <n v="0"/>
    <n v="0"/>
    <n v="0"/>
    <n v="-39.99"/>
    <n v="-39.99"/>
  </r>
  <r>
    <x v="2"/>
    <s v="Apr 25, 2015"/>
    <s v="Apr 25, 2015 2:35:39 AM PDT"/>
    <n v="5892521221"/>
    <x v="3"/>
    <s v="112-4583242-9409844"/>
    <s v="rug_wrench_200_2x8_fba"/>
    <s v="Rug Wrench Washable Non Slip Rug Pad - Protect Floors While Securing Rug and Making Vacuuming Easier"/>
    <n v="1"/>
    <s v="amazon.com"/>
    <s v="Amazon"/>
    <s v="VISTA"/>
    <s v="ca"/>
    <s v="92083-5134"/>
    <n v="14.83"/>
    <n v="0"/>
    <n v="0"/>
    <n v="0"/>
    <n v="0"/>
    <n v="-2.2200000000000002"/>
    <n v="-2.67"/>
    <n v="0"/>
    <n v="0"/>
    <n v="9.94"/>
  </r>
  <r>
    <x v="2"/>
    <s v="Apr 25, 2015"/>
    <s v="Apr 25, 2015 12:26:17 PM PDT"/>
    <n v="5892521221"/>
    <x v="3"/>
    <s v="114-4905296-1831465"/>
    <s v="rug_wrench_200_5x8_fba"/>
    <s v="Rug Wrench Washable Non Slip Rug Pad - Protect Floors While Securing Rug and Making Vacuuming Easier"/>
    <n v="1"/>
    <s v="amazon.com"/>
    <s v="Amazon"/>
    <s v="HOPATCONG"/>
    <s v="NJ"/>
    <s v="07843-1710"/>
    <n v="19.829999999999998"/>
    <n v="0"/>
    <n v="0"/>
    <n v="-15.86"/>
    <n v="0"/>
    <n v="-1"/>
    <n v="-4.41"/>
    <n v="0"/>
    <n v="0"/>
    <n v="-1.44"/>
  </r>
  <r>
    <x v="2"/>
    <s v="Apr 25, 2015"/>
    <s v="Apr 25, 2015 2:21:29 PM PDT"/>
    <n v="5892521221"/>
    <x v="3"/>
    <s v="103-0583320-6899419"/>
    <s v="rug_wrench_200_5x8_fba"/>
    <s v="Rug Wrench Washable Non Slip Rug Pad - Protect Floors While Securing Rug and Making Vacuuming Easier"/>
    <n v="1"/>
    <s v="amazon.com"/>
    <s v="Amazon"/>
    <s v="Yardley"/>
    <s v="PA"/>
    <n v="19067"/>
    <n v="19.829999999999998"/>
    <n v="0"/>
    <n v="0"/>
    <n v="-17.850000000000001"/>
    <n v="0"/>
    <n v="-1"/>
    <n v="-4.41"/>
    <n v="0"/>
    <n v="0"/>
    <n v="-3.43"/>
  </r>
  <r>
    <x v="2"/>
    <s v="Apr 25, 2015"/>
    <s v="Apr 25, 2015 2:22:42 PM PDT"/>
    <n v="5892521221"/>
    <x v="3"/>
    <s v="114-9924096-7157048"/>
    <s v="rug_wrench_200_2x4_fba"/>
    <s v="Rug Wrench Washable Non Slip Rug Pad - Protect Floors While Securing Rug and Making Vacuuming Easier"/>
    <n v="1"/>
    <s v="amazon.com"/>
    <s v="Amazon"/>
    <s v="NICHOLASVILLE"/>
    <s v="KY"/>
    <s v="40356-2364"/>
    <n v="9.83"/>
    <n v="0"/>
    <n v="0"/>
    <n v="-8.85"/>
    <n v="0"/>
    <n v="-1"/>
    <n v="-2.54"/>
    <n v="0"/>
    <n v="0"/>
    <n v="-2.56"/>
  </r>
  <r>
    <x v="2"/>
    <s v="Apr 25, 2015"/>
    <s v="Apr 25, 2015 2:25:29 PM PDT"/>
    <n v="5892521221"/>
    <x v="3"/>
    <s v="108-1250030-5915415"/>
    <s v="rug_wrench_200_5x8_fba"/>
    <s v="Rug Wrench Washable Non Slip Rug Pad - Protect Floors While Securing Rug and Making Vacuuming Easier"/>
    <n v="1"/>
    <s v="amazon.com"/>
    <s v="Amazon"/>
    <s v="Goldsboro"/>
    <s v="North Carolina"/>
    <n v="27534"/>
    <n v="19.829999999999998"/>
    <n v="0"/>
    <n v="0"/>
    <n v="-17.850000000000001"/>
    <n v="0"/>
    <n v="-1"/>
    <n v="-4.41"/>
    <n v="0"/>
    <n v="0"/>
    <n v="-3.43"/>
  </r>
  <r>
    <x v="2"/>
    <s v="Apr 26, 2015"/>
    <s v="Apr 26, 2015 5:19:44 PM PDT"/>
    <n v="5892521221"/>
    <x v="3"/>
    <s v="112-3230958-7988262"/>
    <s v="rug_wrench_200_2x8_fba"/>
    <s v="Rug Wrench Washable Non Slip Rug Pad - Protect Floors While Securing Rug and Making Vacuuming Easier"/>
    <n v="1"/>
    <s v="amazon.com"/>
    <s v="Amazon"/>
    <s v="SAINT LOUIS"/>
    <s v="MO"/>
    <s v="63108-1236"/>
    <n v="14.83"/>
    <n v="0"/>
    <n v="0"/>
    <n v="0"/>
    <n v="0"/>
    <n v="-2.2200000000000002"/>
    <n v="-2.67"/>
    <n v="0"/>
    <n v="0"/>
    <n v="9.94"/>
  </r>
  <r>
    <x v="2"/>
    <s v="Apr 26, 2015"/>
    <s v="Apr 26, 2015 7:55:20 PM PDT"/>
    <n v="5892521221"/>
    <x v="3"/>
    <s v="112-7026339-0564239"/>
    <s v="rug_wrench_200_3x5_fba"/>
    <s v="Rug Wrench Washable Non Slip Rug Pad - Protect Floors While Securing Rug and Making Vacuuming Easier"/>
    <n v="1"/>
    <s v="amazon.com"/>
    <s v="Amazon"/>
    <s v="BROOKLYN"/>
    <s v="NEW YORK"/>
    <s v="11234-4123"/>
    <n v="12.83"/>
    <n v="2.06"/>
    <n v="0"/>
    <n v="0"/>
    <n v="0"/>
    <n v="-1.92"/>
    <n v="-4.7300000000000004"/>
    <n v="0"/>
    <n v="0"/>
    <n v="8.24"/>
  </r>
  <r>
    <x v="2"/>
    <s v="Apr 26, 2015"/>
    <s v="Apr 26, 2015 9:22:27 PM PDT"/>
    <n v="5892521221"/>
    <x v="3"/>
    <s v="113-6569487-1389017"/>
    <s v="rug_wrench_200_2x4_fba"/>
    <s v="Rug Wrench Washable Non Slip Rug Pad - Protect Floors While Securing Rug and Making Vacuuming Easier"/>
    <n v="1"/>
    <s v="amazon.com"/>
    <s v="Amazon"/>
    <s v="KENMORE"/>
    <s v="NY"/>
    <s v="14217-2622"/>
    <n v="9.83"/>
    <n v="0"/>
    <n v="0"/>
    <n v="-8.85"/>
    <n v="0"/>
    <n v="-1"/>
    <n v="-2.54"/>
    <n v="0"/>
    <n v="0"/>
    <n v="-2.56"/>
  </r>
  <r>
    <x v="2"/>
    <s v="Apr 26, 2015"/>
    <s v="Apr 26, 2015 9:24:53 PM PDT"/>
    <n v="5892521221"/>
    <x v="3"/>
    <s v="113-7515351-3064222"/>
    <s v="rug_wrench_200_2x4_fba"/>
    <s v="Rug Wrench Washable Non Slip Rug Pad - Protect Floors While Securing Rug and Making Vacuuming Easier"/>
    <n v="1"/>
    <s v="amazon.com"/>
    <s v="Amazon"/>
    <s v="SHREVEPORT"/>
    <s v="LA"/>
    <s v="71129-2308"/>
    <n v="9.83"/>
    <n v="0"/>
    <n v="0"/>
    <n v="-7.86"/>
    <n v="0"/>
    <n v="-1"/>
    <n v="-2.54"/>
    <n v="0"/>
    <n v="0"/>
    <n v="-1.57"/>
  </r>
  <r>
    <x v="2"/>
    <s v="Apr 26, 2015"/>
    <s v="Apr 26, 2015 9:25:32 PM PDT"/>
    <n v="5892521221"/>
    <x v="3"/>
    <s v="113-7401582-3606623"/>
    <s v="rug_wrench_200_2x4_fba"/>
    <s v="Rug Wrench Washable Non Slip Rug Pad - Protect Floors While Securing Rug and Making Vacuuming Easier"/>
    <n v="1"/>
    <s v="amazon.com"/>
    <s v="Amazon"/>
    <s v="MORENO VALLEY"/>
    <s v="ca"/>
    <s v="92553-4746"/>
    <n v="9.83"/>
    <n v="0"/>
    <n v="0"/>
    <n v="-9.83"/>
    <n v="0"/>
    <n v="-1"/>
    <n v="-2.54"/>
    <n v="0"/>
    <n v="0"/>
    <n v="-3.54"/>
  </r>
  <r>
    <x v="2"/>
    <s v="Apr 26, 2015"/>
    <s v="Apr 26, 2015 9:30:46 PM PDT"/>
    <n v="5892521221"/>
    <x v="3"/>
    <s v="116-1268986-5985024"/>
    <s v="rug_wrench_200_2x4_fba"/>
    <s v="Rug Wrench Washable Non Slip Rug Pad - Protect Floors While Securing Rug and Making Vacuuming Easier"/>
    <n v="1"/>
    <s v="amazon.com"/>
    <s v="Amazon"/>
    <s v="ABERDEEN"/>
    <s v="MD"/>
    <s v="21001-2662"/>
    <n v="9.83"/>
    <n v="0"/>
    <n v="0"/>
    <n v="-8.85"/>
    <n v="0"/>
    <n v="-1"/>
    <n v="-2.54"/>
    <n v="0"/>
    <n v="0"/>
    <n v="-2.56"/>
  </r>
  <r>
    <x v="2"/>
    <s v="Apr 27, 2015"/>
    <s v="Apr 27, 2015 8:33:55 AM PDT"/>
    <n v="5892521221"/>
    <x v="3"/>
    <s v="114-8200740-2486638"/>
    <s v="rug_wrench_200_2x4_fba"/>
    <s v="Rug Wrench Washable Non Slip Rug Pad - Protect Floors While Securing Rug and Making Vacuuming Easier"/>
    <n v="1"/>
    <s v="amazon.com"/>
    <s v="Amazon"/>
    <s v="Cecil"/>
    <s v="WI"/>
    <n v="54111"/>
    <n v="9.83"/>
    <n v="0"/>
    <n v="0"/>
    <n v="-8.85"/>
    <n v="0"/>
    <n v="-1"/>
    <n v="-2.54"/>
    <n v="0"/>
    <n v="0"/>
    <n v="-2.56"/>
  </r>
  <r>
    <x v="2"/>
    <s v="Apr 27, 2015"/>
    <s v="Apr 27, 2015 10:54:55 AM PDT"/>
    <n v="5892521221"/>
    <x v="3"/>
    <s v="114-4637097-8219436"/>
    <s v="rug_wrench_200_5x8_fba"/>
    <s v="Rug Wrench Washable Non Slip Rug Pad - Protect Floors While Securing Rug and Making Vacuuming Easier"/>
    <n v="1"/>
    <s v="amazon.com"/>
    <s v="Amazon"/>
    <s v="East Troy"/>
    <s v="WI"/>
    <s v="53120-2077"/>
    <n v="19.829999999999998"/>
    <n v="0"/>
    <n v="0"/>
    <n v="-17.850000000000001"/>
    <n v="0"/>
    <n v="-1"/>
    <n v="-4.41"/>
    <n v="0"/>
    <n v="0"/>
    <n v="-3.43"/>
  </r>
  <r>
    <x v="2"/>
    <s v="Apr 27, 2015"/>
    <s v="Apr 27, 2015 10:55:34 AM PDT"/>
    <n v="5892521221"/>
    <x v="3"/>
    <s v="114-9564450-0712247"/>
    <s v="rug_wrench_200_2x4_fba"/>
    <s v="Rug Wrench Washable Non Slip Rug Pad - Protect Floors While Securing Rug and Making Vacuuming Easier"/>
    <n v="1"/>
    <s v="amazon.com"/>
    <s v="Amazon"/>
    <s v="UNIONTOWN"/>
    <s v="PA"/>
    <s v="15401-5110"/>
    <n v="9.83"/>
    <n v="0"/>
    <n v="0"/>
    <n v="-7.86"/>
    <n v="0"/>
    <n v="-1"/>
    <n v="-2.54"/>
    <n v="0"/>
    <n v="0"/>
    <n v="-1.57"/>
  </r>
  <r>
    <x v="2"/>
    <s v="Apr 27, 2015"/>
    <s v="Apr 27, 2015 10:57:54 AM PDT"/>
    <n v="5892521221"/>
    <x v="3"/>
    <s v="104-4051498-2513036"/>
    <s v="rug_wrench_200_5x8_fba"/>
    <s v="Rug Wrench Washable Non Slip Rug Pad - Protect Floors While Securing Rug and Making Vacuuming Easier"/>
    <n v="1"/>
    <s v="amazon.com"/>
    <s v="Amazon"/>
    <s v="SALISBURY"/>
    <s v="NC"/>
    <s v="28147-8158"/>
    <n v="19.829999999999998"/>
    <n v="0"/>
    <n v="0"/>
    <n v="-17.850000000000001"/>
    <n v="0"/>
    <n v="-1"/>
    <n v="-4.41"/>
    <n v="0"/>
    <n v="0"/>
    <n v="-3.43"/>
  </r>
  <r>
    <x v="2"/>
    <s v="Apr 27, 2015"/>
    <s v="Apr 27, 2015 10:58:46 AM PDT"/>
    <n v="5892521221"/>
    <x v="3"/>
    <s v="113-1545882-7452259"/>
    <s v="rug_wrench_200_5x8_fba"/>
    <s v="Rug Wrench Washable Non Slip Rug Pad - Protect Floors While Securing Rug and Making Vacuuming Easier"/>
    <n v="1"/>
    <s v="amazon.com"/>
    <s v="Amazon"/>
    <s v="OLYMPIA"/>
    <s v="KY"/>
    <s v="40358-8603"/>
    <n v="19.829999999999998"/>
    <n v="0"/>
    <n v="0"/>
    <n v="-17.850000000000001"/>
    <n v="0"/>
    <n v="-1"/>
    <n v="-4.41"/>
    <n v="0"/>
    <n v="0"/>
    <n v="-3.43"/>
  </r>
  <r>
    <x v="2"/>
    <s v="Apr 27, 2015"/>
    <s v="Apr 27, 2015 11:00:18 AM PDT"/>
    <n v="5892521221"/>
    <x v="3"/>
    <s v="115-9747889-8079467"/>
    <s v="rug_wrench_200_5x8_fba"/>
    <s v="Rug Wrench Washable Non Slip Rug Pad - Protect Floors While Securing Rug and Making Vacuuming Easier"/>
    <n v="1"/>
    <s v="amazon.com"/>
    <s v="Amazon"/>
    <s v="KISSIMMEE"/>
    <s v="FL"/>
    <s v="34744-8461"/>
    <n v="19.829999999999998"/>
    <n v="0"/>
    <n v="0"/>
    <n v="-17.850000000000001"/>
    <n v="0"/>
    <n v="-1"/>
    <n v="-4.41"/>
    <n v="0"/>
    <n v="0"/>
    <n v="-3.43"/>
  </r>
  <r>
    <x v="2"/>
    <s v="Apr 27, 2015"/>
    <s v="Apr 27, 2015 12:12:54 PM PDT"/>
    <n v="5892521221"/>
    <x v="3"/>
    <s v="103-7639462-8644208"/>
    <s v="rug_wrench_200_2x8_fba"/>
    <s v="Rug Wrench Washable Non Slip Rug Pad - Protect Floors While Securing Rug and Making Vacuuming Easier"/>
    <n v="4"/>
    <s v="amazon.com"/>
    <s v="Amazon"/>
    <s v="LAMBERTVILLE"/>
    <s v="NJ"/>
    <s v="08530-2616"/>
    <n v="59.32"/>
    <n v="0"/>
    <n v="0"/>
    <n v="-53.39"/>
    <n v="0"/>
    <n v="-4"/>
    <n v="-7.68"/>
    <n v="0"/>
    <n v="0"/>
    <n v="-5.75"/>
  </r>
  <r>
    <x v="2"/>
    <s v="Apr 27, 2015"/>
    <s v="Apr 27, 2015 4:00:57 PM PDT"/>
    <n v="5892521221"/>
    <x v="3"/>
    <s v="109-8333419-9906655"/>
    <s v="rug_wrench_200_2x4_fba"/>
    <s v="Rug Wrench Washable Non Slip Rug Pad - Protect Floors While Securing Rug and Making Vacuuming Easier"/>
    <n v="1"/>
    <s v="amazon.com"/>
    <s v="Amazon"/>
    <s v="EAGLE"/>
    <s v="ID"/>
    <s v="83616-6800"/>
    <n v="9.83"/>
    <n v="0"/>
    <n v="0"/>
    <n v="-8.85"/>
    <n v="0"/>
    <n v="-1"/>
    <n v="-2.54"/>
    <n v="0"/>
    <n v="0"/>
    <n v="-2.56"/>
  </r>
  <r>
    <x v="2"/>
    <s v="Apr 27, 2015"/>
    <s v="Apr 27, 2015 4:30:53 PM PDT"/>
    <n v="5892521221"/>
    <x v="3"/>
    <s v="002-5708012-4578658"/>
    <s v="rug_wrench_200_2x8_fba"/>
    <s v="Rug Wrench Washable Non Slip Rug Pad - Protect Floors While Securing Rug and Making Vacuuming Easier"/>
    <n v="1"/>
    <s v="amazon.com"/>
    <s v="Amazon"/>
    <s v="WASHINGTON"/>
    <s v="DC"/>
    <s v="20007-3641"/>
    <n v="14.83"/>
    <n v="0"/>
    <n v="0"/>
    <n v="0"/>
    <n v="0"/>
    <n v="-2.2200000000000002"/>
    <n v="-2.67"/>
    <n v="0"/>
    <n v="0"/>
    <n v="9.94"/>
  </r>
  <r>
    <x v="2"/>
    <s v="Apr 27, 2015"/>
    <s v="Apr 27, 2015 5:40:30 PM PDT"/>
    <n v="5892521221"/>
    <x v="3"/>
    <s v="115-6503013-0615448"/>
    <s v="rug_wrench_200_4x6_fba"/>
    <s v="Rug Wrench Washable Non Slip Rug Pad - Protect Floors While Securing Rug and Making Vacuuming Easier"/>
    <n v="1"/>
    <s v="amazon.com"/>
    <s v="Amazon"/>
    <s v="LANGHORNE"/>
    <s v="PA"/>
    <s v="19047-2731"/>
    <n v="16.829999999999998"/>
    <n v="0"/>
    <n v="0"/>
    <n v="0"/>
    <n v="0"/>
    <n v="-2.52"/>
    <n v="-4.0199999999999996"/>
    <n v="0"/>
    <n v="0"/>
    <n v="10.29"/>
  </r>
  <r>
    <x v="2"/>
    <s v="Apr 27, 2015"/>
    <s v="Apr 27, 2015 5:51:23 PM PDT"/>
    <n v="5892521221"/>
    <x v="3"/>
    <s v="112-6239926-8043430"/>
    <s v="rug_wrench_200_2x8_fba"/>
    <s v="Rug Wrench Washable Non Slip Rug Pad - Protect Floors While Securing Rug and Making Vacuuming Easier"/>
    <n v="1"/>
    <s v="amazon.com"/>
    <s v="Amazon"/>
    <s v="BLUE SPRINGS"/>
    <s v="MISSOURI"/>
    <s v="64014-1231"/>
    <n v="14.83"/>
    <n v="0"/>
    <n v="0"/>
    <n v="0"/>
    <n v="0"/>
    <n v="-2.2200000000000002"/>
    <n v="-2.67"/>
    <n v="0"/>
    <n v="0"/>
    <n v="9.94"/>
  </r>
  <r>
    <x v="2"/>
    <s v="Apr 27, 2015"/>
    <s v="Apr 27, 2015 6:47:09 PM PDT"/>
    <n v="5892521221"/>
    <x v="3"/>
    <s v="111-9797131-3064220"/>
    <s v="rug_wrench_200_2x8_fba"/>
    <s v="Rug Wrench Washable Non Slip Rug Pad - Protect Floors While Securing Rug and Making Vacuuming Easier"/>
    <n v="1"/>
    <s v="amazon.com"/>
    <s v="Amazon"/>
    <s v="SPRING"/>
    <s v="Tx"/>
    <s v="77386-3556"/>
    <n v="14.83"/>
    <n v="0"/>
    <n v="0"/>
    <n v="-13.35"/>
    <n v="0"/>
    <n v="-1"/>
    <n v="-2.67"/>
    <n v="0"/>
    <n v="0"/>
    <n v="-2.19"/>
  </r>
  <r>
    <x v="2"/>
    <s v="Apr 28, 2015"/>
    <s v="Apr 28, 2015 3:46:29 AM PDT"/>
    <n v="5892521221"/>
    <x v="3"/>
    <s v="102-1836747-0608218"/>
    <s v="rug_wrench_200_2x4_fba"/>
    <s v="Rug Wrench Washable Non Slip Rug Pad - Protect Floors While Securing Rug and Making Vacuuming Easier"/>
    <n v="1"/>
    <s v="amazon.com"/>
    <s v="Amazon"/>
    <s v="Festus"/>
    <s v="MO"/>
    <s v="63028-5440"/>
    <n v="9.83"/>
    <n v="0"/>
    <n v="0"/>
    <n v="-8.85"/>
    <n v="0"/>
    <n v="-1"/>
    <n v="-2.54"/>
    <n v="0"/>
    <n v="0"/>
    <n v="-2.56"/>
  </r>
  <r>
    <x v="2"/>
    <s v="Apr 28, 2015"/>
    <s v="Apr 28, 2015 2:16:01 PM PDT"/>
    <n v="5892521221"/>
    <x v="3"/>
    <s v="104-5889276-7961814"/>
    <s v="rug_wrench_200_2x8_fba"/>
    <s v="Rug Wrench Washable Non Slip Rug Pad - Protect Floors While Securing Rug and Making Vacuuming Easier"/>
    <n v="1"/>
    <s v="amazon.com"/>
    <s v="Amazon"/>
    <s v="BEND"/>
    <s v="Or"/>
    <s v="97701-8276"/>
    <n v="14.83"/>
    <n v="0"/>
    <n v="0"/>
    <n v="-13.35"/>
    <n v="0"/>
    <n v="-1"/>
    <n v="-2.67"/>
    <n v="0"/>
    <n v="0"/>
    <n v="-2.19"/>
  </r>
  <r>
    <x v="2"/>
    <s v="Apr 28, 2015"/>
    <s v="Apr 28, 2015 3:15:21 PM PDT"/>
    <n v="5892521221"/>
    <x v="3"/>
    <s v="116-7725219-1943431"/>
    <s v="rug_wrench_200_2x4_fba"/>
    <s v="Rug Wrench Washable Non Slip Rug Pad - Protect Floors While Securing Rug and Making Vacuuming Easier"/>
    <n v="1"/>
    <s v="amazon.com"/>
    <s v="Amazon"/>
    <s v="Holly Grove"/>
    <s v="AR"/>
    <n v="72069"/>
    <n v="9.83"/>
    <n v="0"/>
    <n v="0"/>
    <n v="-8.85"/>
    <n v="0"/>
    <n v="-1"/>
    <n v="-2.54"/>
    <n v="0"/>
    <n v="0"/>
    <n v="-2.56"/>
  </r>
  <r>
    <x v="2"/>
    <s v="Apr 28, 2015"/>
    <s v="Apr 28, 2015 6:13:35 PM PDT"/>
    <n v="5892521221"/>
    <x v="3"/>
    <s v="109-6438631-2249816"/>
    <s v="rug_wrench_200_2x4_fba"/>
    <s v="Rug Wrench Washable Non Slip Rug Pad - Protect Floors While Securing Rug and Making Vacuuming Easier"/>
    <n v="1"/>
    <s v="amazon.com"/>
    <s v="Amazon"/>
    <s v="HAGERSTOWN"/>
    <s v="MD"/>
    <s v="21740-7364"/>
    <n v="9.83"/>
    <n v="0"/>
    <n v="0"/>
    <n v="-8.85"/>
    <n v="0"/>
    <n v="-1"/>
    <n v="-2.54"/>
    <n v="0"/>
    <n v="0"/>
    <n v="-2.56"/>
  </r>
  <r>
    <x v="2"/>
    <s v="Apr 28, 2015"/>
    <s v="Apr 28, 2015 6:17:07 PM PDT"/>
    <n v="5892521221"/>
    <x v="3"/>
    <s v="116-5921285-4001869"/>
    <s v="rug_wrench_200_4x6_fba"/>
    <s v="Rug Wrench Washable Non Slip Rug Pad - Protect Floors While Securing Rug and Making Vacuuming Easier"/>
    <n v="1"/>
    <s v="amazon.com"/>
    <s v="Amazon"/>
    <s v="AUBREY"/>
    <s v="Tx"/>
    <s v="76227-7587"/>
    <n v="16.829999999999998"/>
    <n v="0"/>
    <n v="0"/>
    <n v="0"/>
    <n v="0"/>
    <n v="-2.52"/>
    <n v="-4.0199999999999996"/>
    <n v="0"/>
    <n v="0"/>
    <n v="10.29"/>
  </r>
  <r>
    <x v="2"/>
    <s v="Apr 28, 2015"/>
    <s v="Apr 28, 2015 6:30:04 PM PDT"/>
    <n v="5892521221"/>
    <x v="3"/>
    <s v="109-2829635-9340266"/>
    <s v="rug_wrench_200_3x5_fba"/>
    <s v="Rug Wrench Washable Non Slip Rug Pad - Protect Floors While Securing Rug and Making Vacuuming Easier"/>
    <n v="1"/>
    <s v="amazon.com"/>
    <s v="Amazon"/>
    <s v="Altamont"/>
    <s v="NY"/>
    <n v="12009"/>
    <n v="12.83"/>
    <n v="4.99"/>
    <n v="0"/>
    <n v="0"/>
    <n v="0"/>
    <n v="-1.92"/>
    <n v="-7.66"/>
    <n v="0"/>
    <n v="0"/>
    <n v="8.24"/>
  </r>
  <r>
    <x v="2"/>
    <s v="Apr 29, 2015"/>
    <s v="Apr 29, 2015 12:53:46 AM PDT"/>
    <n v="5892521221"/>
    <x v="3"/>
    <s v="102-7663799-8218618"/>
    <s v="rug_wrench_200_4x6_fba"/>
    <s v="Rug Wrench Washable Non Slip Rug Pad - Protect Floors While Securing Rug and Making Vacuuming Easier"/>
    <n v="1"/>
    <s v="amazon.com"/>
    <s v="Amazon"/>
    <s v="SAN GABRIEL"/>
    <s v="ca"/>
    <s v="91776-3556"/>
    <n v="16.829999999999998"/>
    <n v="0"/>
    <n v="0"/>
    <n v="0"/>
    <n v="0"/>
    <n v="-2.52"/>
    <n v="-4.0199999999999996"/>
    <n v="0"/>
    <n v="0"/>
    <n v="10.29"/>
  </r>
  <r>
    <x v="2"/>
    <s v="Apr 29, 2015"/>
    <s v="Apr 29, 2015 1:30:33 AM PDT"/>
    <n v="5892521221"/>
    <x v="3"/>
    <s v="111-6837071-8537058"/>
    <s v="rug_wrench_200_2x4_fba"/>
    <s v="Rug Wrench Washable Non Slip Rug Pad - Protect Floors While Securing Rug and Making Vacuuming Easier"/>
    <n v="1"/>
    <s v="amazon.com"/>
    <s v="Amazon"/>
    <s v="SANTA MONICA"/>
    <s v="ca"/>
    <s v="90403-4488"/>
    <n v="9.83"/>
    <n v="0"/>
    <n v="0"/>
    <n v="0"/>
    <n v="0"/>
    <n v="-1.47"/>
    <n v="-2.54"/>
    <n v="0"/>
    <n v="0"/>
    <n v="5.82"/>
  </r>
  <r>
    <x v="2"/>
    <s v="Apr 29, 2015"/>
    <s v="Apr 29, 2015 1:37:03 AM PDT"/>
    <n v="5892521221"/>
    <x v="3"/>
    <s v="103-5629301-6307453"/>
    <s v="rug_wrench_200_2x4_fba"/>
    <s v="Rug Wrench Washable Non Slip Rug Pad - Protect Floors While Securing Rug and Making Vacuuming Easier"/>
    <n v="1"/>
    <s v="amazon.com"/>
    <s v="Amazon"/>
    <s v="FRESNO"/>
    <s v="ca"/>
    <s v="93727-6547"/>
    <n v="9.83"/>
    <n v="0"/>
    <n v="0"/>
    <n v="-8.85"/>
    <n v="0"/>
    <n v="-1"/>
    <n v="-2.54"/>
    <n v="0"/>
    <n v="0"/>
    <n v="-2.56"/>
  </r>
  <r>
    <x v="2"/>
    <s v="Apr 29, 2015"/>
    <s v="Apr 29, 2015 2:07:05 AM PDT"/>
    <n v="5892521221"/>
    <x v="3"/>
    <s v="109-8004713-8506645"/>
    <s v="rug_wrench_200_2x4_fba"/>
    <s v="Rug Wrench Washable Non Slip Rug Pad - Protect Floors While Securing Rug and Making Vacuuming Easier"/>
    <n v="1"/>
    <s v="amazon.com"/>
    <s v="Amazon"/>
    <s v="MENIFEE"/>
    <s v="ca"/>
    <n v="92587"/>
    <n v="9.83"/>
    <n v="0"/>
    <n v="0"/>
    <n v="-8.85"/>
    <n v="0"/>
    <n v="-1"/>
    <n v="-2.54"/>
    <n v="0"/>
    <n v="0"/>
    <n v="-2.56"/>
  </r>
  <r>
    <x v="2"/>
    <s v="Apr 29, 2015"/>
    <s v="Apr 29, 2015 5:53:49 PM PDT"/>
    <n v="5892521221"/>
    <x v="3"/>
    <s v="113-2071229-2529019"/>
    <s v="rug_wrench_200_2x4_fba"/>
    <s v="Rug Wrench Washable Non Slip Rug Pad - Protect Floors While Securing Rug and Making Vacuuming Easier"/>
    <n v="1"/>
    <s v="amazon.com"/>
    <s v="Amazon"/>
    <s v="McKees Rocks"/>
    <s v="PA"/>
    <n v="15136"/>
    <n v="9.83"/>
    <n v="0"/>
    <n v="0"/>
    <n v="-8.85"/>
    <n v="0"/>
    <n v="-1"/>
    <n v="-2.54"/>
    <n v="0"/>
    <n v="0"/>
    <n v="-2.56"/>
  </r>
  <r>
    <x v="2"/>
    <s v="Apr 29, 2015"/>
    <s v="Apr 29, 2015 6:06:54 PM PDT"/>
    <n v="5892521221"/>
    <x v="3"/>
    <s v="108-9446625-8971416"/>
    <s v="rug_wrench_200_4x6_fba"/>
    <s v="Rug Wrench Washable Non Slip Rug Pad - Protect Floors While Securing Rug and Making Vacuuming Easier"/>
    <n v="1"/>
    <s v="amazon.com"/>
    <s v="Amazon"/>
    <s v="Highland Park"/>
    <s v="IL"/>
    <n v="60035"/>
    <n v="16.829999999999998"/>
    <n v="0"/>
    <n v="0"/>
    <n v="0"/>
    <n v="0"/>
    <n v="-2.52"/>
    <n v="-4.0199999999999996"/>
    <n v="0"/>
    <n v="0"/>
    <n v="10.29"/>
  </r>
  <r>
    <x v="2"/>
    <s v="Apr 29, 2015"/>
    <s v="Apr 29, 2015 6:33:10 PM PDT"/>
    <n v="5892521221"/>
    <x v="3"/>
    <s v="112-5731021-5762667"/>
    <s v="rug_wrench_200_2x8_fba"/>
    <s v="Rug Wrench Washable Non Slip Rug Pad - Protect Floors While Securing Rug and Making Vacuuming Easier"/>
    <n v="1"/>
    <s v="amazon.com"/>
    <s v="Amazon"/>
    <s v="NEW YORK"/>
    <s v="NY"/>
    <s v="10010-2929"/>
    <n v="14.83"/>
    <n v="0"/>
    <n v="0"/>
    <n v="0"/>
    <n v="0"/>
    <n v="-2.2200000000000002"/>
    <n v="-2.67"/>
    <n v="0"/>
    <n v="0"/>
    <n v="9.94"/>
  </r>
  <r>
    <x v="2"/>
    <s v="Apr 29, 2015"/>
    <s v="Apr 29, 2015 10:21:01 PM PDT"/>
    <n v="5892521221"/>
    <x v="3"/>
    <s v="109-6878948-7605011"/>
    <s v="rug_wrench_200_4x6_fba"/>
    <s v="Rug Wrench Washable Non Slip Rug Pad - Protect Floors While Securing Rug and Making Vacuuming Easier"/>
    <n v="1"/>
    <s v="amazon.com"/>
    <s v="Amazon"/>
    <s v="WARNER ROBINS"/>
    <s v="GEORGIA"/>
    <s v="31088-6499"/>
    <n v="16.829999999999998"/>
    <n v="0"/>
    <n v="0"/>
    <n v="-15.15"/>
    <n v="0"/>
    <n v="-1"/>
    <n v="-4.0199999999999996"/>
    <n v="0"/>
    <n v="0"/>
    <n v="-3.34"/>
  </r>
  <r>
    <x v="2"/>
    <s v="Apr 30, 2015"/>
    <s v="Apr 30, 2015 12:44:38 AM PDT"/>
    <n v="5892521221"/>
    <x v="3"/>
    <s v="113-8320499-5774612"/>
    <s v="rug_wrench_200_2x4_fba"/>
    <s v="Rug Wrench Washable Non Slip Rug Pad - Protect Floors While Securing Rug and Making Vacuuming Easier"/>
    <n v="1"/>
    <s v="amazon.com"/>
    <s v="Amazon"/>
    <s v="NEWPORT COAST"/>
    <s v="ca"/>
    <s v="92657-1000"/>
    <n v="9.83"/>
    <n v="0"/>
    <n v="0"/>
    <n v="0"/>
    <n v="0"/>
    <n v="-1.47"/>
    <n v="-2.54"/>
    <n v="0"/>
    <n v="0"/>
    <n v="5.82"/>
  </r>
  <r>
    <x v="2"/>
    <s v="Apr 30, 2015"/>
    <s v="Apr 30, 2015 3:21:55 AM PDT"/>
    <n v="5892521221"/>
    <x v="3"/>
    <s v="108-3171368-3209830"/>
    <s v="rug_wrench_200_2x4_fba"/>
    <s v="Rug Wrench Washable Non Slip Rug Pad - Protect Floors While Securing Rug and Making Vacuuming Easier"/>
    <n v="1"/>
    <s v="amazon.com"/>
    <s v="Amazon"/>
    <s v="ORLANDO"/>
    <s v="FL"/>
    <s v="32801-2052"/>
    <n v="9.83"/>
    <n v="0"/>
    <n v="0"/>
    <n v="0"/>
    <n v="0"/>
    <n v="-1.47"/>
    <n v="-2.54"/>
    <n v="0"/>
    <n v="0"/>
    <n v="5.82"/>
  </r>
  <r>
    <x v="2"/>
    <s v="Apr 30, 2015"/>
    <s v="Apr 30, 2015 12:16:13 PM PDT"/>
    <n v="5892521221"/>
    <x v="3"/>
    <s v="002-8416435-4430635"/>
    <s v="rug_wrench_200_5x8_fba"/>
    <s v="Rug Wrench Washable Non Slip Rug Pad - Protect Floors While Securing Rug and Making Vacuuming Easier"/>
    <n v="1"/>
    <s v="amazon.com"/>
    <s v="Amazon"/>
    <s v="NEWBERG"/>
    <s v="Or"/>
    <s v="97132-7399"/>
    <n v="19.829999999999998"/>
    <n v="0"/>
    <n v="0"/>
    <n v="-17.84"/>
    <n v="0"/>
    <n v="-2"/>
    <n v="-3.41"/>
    <n v="0"/>
    <n v="0"/>
    <n v="-3.42"/>
  </r>
  <r>
    <x v="2"/>
    <s v="Apr 30, 2015"/>
    <s v="Apr 30, 2015 12:16:13 PM PDT"/>
    <n v="5892521221"/>
    <x v="3"/>
    <s v="002-8416435-4430635"/>
    <s v="rug_wrench_200_5x8_fba"/>
    <s v="Rug Wrench Washable Non Slip Rug Pad - Protect Floors While Securing Rug and Making Vacuuming Easier"/>
    <n v="1"/>
    <s v="amazon.com"/>
    <s v="Amazon"/>
    <s v="NEWBERG"/>
    <s v="Or"/>
    <s v="97132-7399"/>
    <n v="19.829999999999998"/>
    <n v="0"/>
    <n v="0"/>
    <n v="-17.850000000000001"/>
    <n v="0"/>
    <n v="0"/>
    <n v="-4.41"/>
    <n v="0"/>
    <n v="0"/>
    <n v="-2.4300000000000002"/>
  </r>
  <r>
    <x v="2"/>
    <s v="Apr 30, 2015"/>
    <s v="Apr 30, 2015 12:28:38 PM PDT"/>
    <n v="5892521221"/>
    <x v="3"/>
    <s v="103-2628876-1729040"/>
    <s v="rug_wrench_200_3x5_fba"/>
    <s v="Rug Wrench Washable Non Slip Rug Pad - Protect Floors While Securing Rug and Making Vacuuming Easier"/>
    <n v="2"/>
    <s v="amazon.com"/>
    <s v="Amazon"/>
    <s v="TOWSON"/>
    <s v="MD"/>
    <s v="21204-4346"/>
    <n v="25.66"/>
    <n v="0"/>
    <n v="0"/>
    <n v="0"/>
    <n v="0"/>
    <n v="-3.85"/>
    <n v="-4.34"/>
    <n v="0"/>
    <n v="0"/>
    <n v="17.47"/>
  </r>
  <r>
    <x v="2"/>
    <s v="Apr 30, 2015"/>
    <s v="Apr 30, 2015 2:20:53 PM PDT"/>
    <n v="5892521221"/>
    <x v="3"/>
    <s v="106-5350752-3817043"/>
    <s v="rug_wrench_200_5x8_fba"/>
    <s v="Rug Wrench Washable Non Slip Rug Pad - Protect Floors While Securing Rug and Making Vacuuming Easier"/>
    <n v="1"/>
    <s v="amazon.com"/>
    <s v="Amazon"/>
    <s v="LANCASTER"/>
    <s v="PENNSYLVANIA"/>
    <s v="17601-3554"/>
    <n v="19.829999999999998"/>
    <n v="9.14"/>
    <n v="0"/>
    <n v="0"/>
    <n v="0"/>
    <n v="-2.97"/>
    <n v="-13.55"/>
    <n v="0"/>
    <n v="0"/>
    <n v="12.45"/>
  </r>
  <r>
    <x v="2"/>
    <s v="Apr 30, 2015"/>
    <s v="Apr 30, 2015 2:45:52 PM PDT"/>
    <n v="5892521221"/>
    <x v="3"/>
    <s v="108-1864211-5961055"/>
    <s v="rug_wrench_200_4x6_fba"/>
    <s v="Rug Wrench Washable Non Slip Rug Pad - Protect Floors While Securing Rug and Making Vacuuming Easier"/>
    <n v="1"/>
    <s v="amazon.com"/>
    <s v="Amazon"/>
    <s v="PHILADELPHIA"/>
    <s v="PA"/>
    <s v="19104-2318"/>
    <n v="16.829999999999998"/>
    <n v="0"/>
    <n v="0"/>
    <n v="0"/>
    <n v="0"/>
    <n v="-2.52"/>
    <n v="-4.0199999999999996"/>
    <n v="0"/>
    <n v="0"/>
    <n v="10.29"/>
  </r>
  <r>
    <x v="3"/>
    <s v="May 2, 2015"/>
    <s v="May 2, 2015 3:03:22 AM PDT"/>
    <n v="5892521221"/>
    <x v="3"/>
    <s v="111-3870721-7412200"/>
    <s v="rug_wrench_200_2x4_fba"/>
    <s v="Rug Wrench Washable Non Slip Rug Pad - Protect Floors While Securing Rug and Making Vacuuming Easier"/>
    <n v="1"/>
    <s v="amazon.com"/>
    <s v="Amazon"/>
    <s v="Webster"/>
    <s v="FL"/>
    <s v="33597-7735"/>
    <n v="9.83"/>
    <n v="0"/>
    <n v="0"/>
    <n v="-8.85"/>
    <n v="0"/>
    <n v="-1"/>
    <n v="-2.54"/>
    <n v="0"/>
    <n v="0"/>
    <n v="-2.56"/>
  </r>
  <r>
    <x v="3"/>
    <s v="May 2, 2015"/>
    <s v="May 2, 2015 3:26:20 AM PDT"/>
    <n v="5892521221"/>
    <x v="3"/>
    <s v="105-5472186-6283414"/>
    <s v="rug_wrench_200_3x5_fba"/>
    <s v="Rug Wrench Washable Non Slip Rug Pad - Protect Floors While Securing Rug and Making Vacuuming Easier"/>
    <n v="1"/>
    <s v="amazon.com"/>
    <s v="Amazon"/>
    <s v="Torrance"/>
    <s v="ca"/>
    <n v="90501"/>
    <n v="12.83"/>
    <n v="0"/>
    <n v="0"/>
    <n v="0"/>
    <n v="0"/>
    <n v="-1.92"/>
    <n v="-2.67"/>
    <n v="0"/>
    <n v="0"/>
    <n v="8.24"/>
  </r>
  <r>
    <x v="3"/>
    <s v="May 2, 2015"/>
    <s v="May 2, 2015 8:17:10 AM PDT"/>
    <n v="5892521221"/>
    <x v="3"/>
    <s v="105-3031699-0669064"/>
    <s v="rug_wrench_200_5x8_fba"/>
    <s v="Rug Wrench Washable Non Slip Rug Pad - Protect Floors While Securing Rug and Making Vacuuming Easier"/>
    <n v="1"/>
    <s v="amazon.com"/>
    <s v="Amazon"/>
    <s v="La Grande"/>
    <s v="Or"/>
    <n v="97850"/>
    <n v="19.829999999999998"/>
    <n v="0"/>
    <n v="0"/>
    <n v="0"/>
    <n v="0"/>
    <n v="-2.97"/>
    <n v="-4.41"/>
    <n v="0"/>
    <n v="0"/>
    <n v="12.45"/>
  </r>
  <r>
    <x v="3"/>
    <s v="May 2, 2015"/>
    <s v="May 2, 2015 3:08:19 PM PDT"/>
    <n v="5892521221"/>
    <x v="3"/>
    <s v="107-5663664-5465014"/>
    <s v="rug_wrench_200_2x4_fba"/>
    <s v="Rug Wrench Washable Non Slip Rug Pad - Protect Floors While Securing Rug and Making Vacuuming Easier"/>
    <n v="1"/>
    <s v="amazon.com"/>
    <s v="Amazon"/>
    <s v="DILLSBURG"/>
    <s v="PA"/>
    <s v="17019-8818"/>
    <n v="9.83"/>
    <n v="0"/>
    <n v="0"/>
    <n v="-8.85"/>
    <n v="0"/>
    <n v="-1"/>
    <n v="-2.54"/>
    <n v="0"/>
    <n v="0"/>
    <n v="-2.56"/>
  </r>
  <r>
    <x v="3"/>
    <s v="May 3, 2015"/>
    <s v="May 3, 2015 2:39:56 AM PDT"/>
    <n v="5906132631"/>
    <x v="3"/>
    <s v="111-7306592-6333817"/>
    <s v="rug_wrench_200_5x8_fba"/>
    <s v="Rug Wrench Washable Non Slip Rug Pad - Protect Floors While Securing Rug and Making Vacuuming Easier"/>
    <n v="1"/>
    <s v="amazon.com"/>
    <s v="Amazon"/>
    <s v="TUCSON"/>
    <s v="AZ"/>
    <s v="85701-1108"/>
    <n v="19.829999999999998"/>
    <n v="0"/>
    <n v="0"/>
    <n v="-17.850000000000001"/>
    <n v="0"/>
    <n v="-1"/>
    <n v="-4.41"/>
    <n v="0"/>
    <n v="0"/>
    <n v="-3.43"/>
  </r>
  <r>
    <x v="3"/>
    <s v="May 3, 2015"/>
    <s v="May 3, 2015 12:22:38 PM PDT"/>
    <n v="5906132631"/>
    <x v="3"/>
    <s v="110-4942631-0172216"/>
    <s v="rug_wrench_200_4x6_fba"/>
    <s v="Rug Wrench Washable Non Slip Rug Pad - Protect Floors While Securing Rug and Making Vacuuming Easier"/>
    <n v="1"/>
    <s v="amazon.com"/>
    <s v="Amazon"/>
    <s v="Seattle"/>
    <s v="WA"/>
    <s v="98118-3501"/>
    <n v="16.829999999999998"/>
    <n v="0"/>
    <n v="0"/>
    <n v="0"/>
    <n v="0"/>
    <n v="-2.52"/>
    <n v="-4.0199999999999996"/>
    <n v="0"/>
    <n v="0"/>
    <n v="10.29"/>
  </r>
  <r>
    <x v="3"/>
    <s v="May 3, 2015"/>
    <s v="May 3, 2015 4:18:26 PM PDT"/>
    <n v="5906132631"/>
    <x v="3"/>
    <s v="106-2819304-8352245"/>
    <s v="rug_wrench_200_2x4_fba"/>
    <s v="Rug Wrench Washable Non Slip Rug Pad - Protect Floors While Securing Rug and Making Vacuuming Easier"/>
    <n v="6"/>
    <s v="amazon.com"/>
    <s v="Amazon"/>
    <s v="LACRESCENTA"/>
    <s v="ca"/>
    <s v="91214-3746"/>
    <n v="58.98"/>
    <n v="0"/>
    <n v="0"/>
    <n v="0"/>
    <n v="0"/>
    <n v="-8.85"/>
    <n v="-10.24"/>
    <n v="0"/>
    <n v="0"/>
    <n v="39.89"/>
  </r>
  <r>
    <x v="3"/>
    <s v="May 3, 2015"/>
    <s v="May 3, 2015 5:41:57 PM PDT"/>
    <n v="5906132631"/>
    <x v="3"/>
    <s v="103-5396960-2386602"/>
    <s v="rug_wrench_200_5x8_fba"/>
    <s v="Rug Wrench Washable Non Slip Rug Pad - Protect Floors While Securing Rug and Making Vacuuming Easier"/>
    <n v="2"/>
    <s v="amazon.com"/>
    <s v="Amazon"/>
    <s v="NORTH PORT"/>
    <s v="FL"/>
    <s v="34287-2901"/>
    <n v="39.659999999999997"/>
    <n v="0"/>
    <n v="0"/>
    <n v="0"/>
    <n v="0"/>
    <n v="-5.95"/>
    <n v="-7.82"/>
    <n v="0"/>
    <n v="0"/>
    <n v="25.89"/>
  </r>
  <r>
    <x v="3"/>
    <s v="May 4, 2015"/>
    <s v="May 4, 2015 1:12:16 AM PDT"/>
    <n v="5906132631"/>
    <x v="3"/>
    <s v="104-6963940-0137854"/>
    <s v="rug_wrench_200_2x8_fba"/>
    <s v="Rug Wrench Washable Non Slip Rug Pad - Protect Floors While Securing Rug and Making Vacuuming Easier"/>
    <n v="1"/>
    <s v="amazon.com"/>
    <s v="Amazon"/>
    <s v="WILMINGTON"/>
    <s v="DE"/>
    <s v="19807-1641"/>
    <n v="14.83"/>
    <n v="0"/>
    <n v="0"/>
    <n v="0"/>
    <n v="0"/>
    <n v="-2.2200000000000002"/>
    <n v="-2.67"/>
    <n v="0"/>
    <n v="0"/>
    <n v="9.94"/>
  </r>
  <r>
    <x v="3"/>
    <s v="May 4, 2015"/>
    <s v="May 4, 2015 2:49:26 AM PDT"/>
    <n v="5906132631"/>
    <x v="3"/>
    <s v="116-0064260-6165002"/>
    <s v="rug_wrench_200_2x8_fba"/>
    <s v="Rug Wrench Washable Non Slip Rug Pad - Protect Floors While Securing Rug and Making Vacuuming Easier"/>
    <n v="1"/>
    <s v="amazon.com"/>
    <s v="Amazon"/>
    <s v="Lauderdale by the Sea"/>
    <s v="FL"/>
    <n v="33062"/>
    <n v="14.83"/>
    <n v="0"/>
    <n v="0"/>
    <n v="0"/>
    <n v="0"/>
    <n v="-2.2200000000000002"/>
    <n v="-2.67"/>
    <n v="0"/>
    <n v="0"/>
    <n v="9.94"/>
  </r>
  <r>
    <x v="3"/>
    <s v="May 4, 2015"/>
    <s v="May 4, 2015 2:49:26 AM PDT"/>
    <n v="5906132631"/>
    <x v="3"/>
    <s v="116-0064260-6165002"/>
    <s v="rug_wrench_200_3x5_fba"/>
    <s v="Rug Wrench Washable Non Slip Rug Pad - Protect Floors While Securing Rug and Making Vacuuming Easier"/>
    <n v="2"/>
    <s v="amazon.com"/>
    <s v="Amazon"/>
    <s v="Lauderdale by the Sea"/>
    <s v="FL"/>
    <n v="33062"/>
    <n v="25.66"/>
    <n v="0"/>
    <n v="0"/>
    <n v="0"/>
    <n v="0"/>
    <n v="-3.85"/>
    <n v="-3.34"/>
    <n v="0"/>
    <n v="0"/>
    <n v="18.47"/>
  </r>
  <r>
    <x v="3"/>
    <s v="May 4, 2015"/>
    <s v="May 4, 2015 4:38:00 AM PDT"/>
    <n v="5906132631"/>
    <x v="3"/>
    <s v="103-5211269-6641018"/>
    <s v="rug_wrench_200_2x4_fba"/>
    <s v="Rug Wrench Washable Non Slip Rug Pad - Protect Floors While Securing Rug and Making Vacuuming Easier"/>
    <n v="1"/>
    <s v="amazon.com"/>
    <s v="Amazon"/>
    <s v="LEHI"/>
    <s v="UT"/>
    <s v="84043-5038"/>
    <n v="9.83"/>
    <n v="0"/>
    <n v="0"/>
    <n v="-8.85"/>
    <n v="0"/>
    <n v="-1"/>
    <n v="-2.54"/>
    <n v="0"/>
    <n v="0"/>
    <n v="-2.56"/>
  </r>
  <r>
    <x v="3"/>
    <s v="May 4, 2015"/>
    <s v="May 4, 2015 5:02:14 AM PDT"/>
    <n v="5906132631"/>
    <x v="4"/>
    <m/>
    <m/>
    <s v="To your account ending in: 1194, Federal ACH Trace ID: 091000012739080"/>
    <m/>
    <m/>
    <m/>
    <m/>
    <m/>
    <m/>
    <n v="0"/>
    <n v="0"/>
    <n v="0"/>
    <n v="0"/>
    <n v="0"/>
    <n v="0"/>
    <n v="0"/>
    <n v="0"/>
    <n v="-41.23"/>
    <n v="-41.23"/>
  </r>
  <r>
    <x v="3"/>
    <s v="May 4, 2015"/>
    <s v="May 4, 2015 3:30:50 PM PDT"/>
    <n v="5906132631"/>
    <x v="3"/>
    <s v="002-2905738-0645031"/>
    <s v="rug_wrench_200_2x4_fba"/>
    <s v="Rug Wrench Washable Non Slip Rug Pad - Protect Floors While Securing Rug and Making Vacuuming Easier"/>
    <n v="1"/>
    <s v="amazon.com"/>
    <s v="Amazon"/>
    <s v="Cockeysville"/>
    <s v="MD"/>
    <s v="21030-2415"/>
    <n v="9.83"/>
    <n v="0"/>
    <n v="0"/>
    <n v="0"/>
    <n v="0"/>
    <n v="-1.47"/>
    <n v="-2.54"/>
    <n v="0"/>
    <n v="0"/>
    <n v="5.82"/>
  </r>
  <r>
    <x v="3"/>
    <s v="May 4, 2015"/>
    <s v="May 4, 2015 3:34:52 PM PDT"/>
    <n v="5906132631"/>
    <x v="3"/>
    <s v="107-6315912-7789005"/>
    <s v="rug_wrench_200_3x5_fba"/>
    <s v="Rug Wrench Washable Non Slip Rug Pad - Protect Floors While Securing Rug and Making Vacuuming Easier"/>
    <n v="3"/>
    <s v="amazon.com"/>
    <s v="Amazon"/>
    <s v="ARLINGTON"/>
    <s v="VA"/>
    <s v="22209-2753"/>
    <n v="38.49"/>
    <n v="0"/>
    <n v="0"/>
    <n v="0"/>
    <n v="0"/>
    <n v="-5.77"/>
    <n v="-6.01"/>
    <n v="0"/>
    <n v="0"/>
    <n v="26.71"/>
  </r>
  <r>
    <x v="3"/>
    <s v="May 4, 2015"/>
    <s v="May 4, 2015 4:31:58 PM PDT"/>
    <n v="5906132631"/>
    <x v="3"/>
    <s v="111-5325985-3638627"/>
    <s v="rug_wrench_200_2x8_fba"/>
    <s v="Rug Wrench Washable Non Slip Rug Pad - Protect Floors While Securing Rug and Making Vacuuming Easier"/>
    <n v="1"/>
    <s v="amazon.com"/>
    <s v="Amazon"/>
    <s v="New York"/>
    <s v="NY"/>
    <s v="10025-6819"/>
    <n v="14.83"/>
    <n v="1.7"/>
    <n v="0"/>
    <n v="-1.7"/>
    <n v="0"/>
    <n v="-2.2200000000000002"/>
    <n v="-2.67"/>
    <n v="0"/>
    <n v="0"/>
    <n v="9.94"/>
  </r>
  <r>
    <x v="3"/>
    <s v="May 4, 2015"/>
    <s v="May 4, 2015 6:07:14 PM PDT"/>
    <n v="5906132631"/>
    <x v="3"/>
    <s v="111-1764775-8764243"/>
    <s v="rug_wrench_200_2x8_fba"/>
    <s v="Rug Wrench Washable Non Slip Rug Pad - Protect Floors While Securing Rug and Making Vacuuming Easier"/>
    <n v="1"/>
    <s v="amazon.com"/>
    <s v="Amazon"/>
    <s v="KANSAS CITY"/>
    <s v="MO"/>
    <s v="64111-4151"/>
    <n v="14.83"/>
    <n v="0"/>
    <n v="0"/>
    <n v="0"/>
    <n v="0"/>
    <n v="-2.2200000000000002"/>
    <n v="-2.67"/>
    <n v="0"/>
    <n v="0"/>
    <n v="9.94"/>
  </r>
  <r>
    <x v="3"/>
    <s v="May 4, 2015"/>
    <s v="May 4, 2015 6:31:04 PM PDT"/>
    <n v="5906132631"/>
    <x v="3"/>
    <s v="104-1912189-5074637"/>
    <s v="rug_wrench_200_3x5_fba"/>
    <s v="Rug Wrench Washable Non Slip Rug Pad - Protect Floors While Securing Rug and Making Vacuuming Easier"/>
    <n v="3"/>
    <s v="amazon.com"/>
    <s v="Amazon"/>
    <s v="HENRICO"/>
    <s v="VA"/>
    <s v="23229-8303"/>
    <n v="38.49"/>
    <n v="0"/>
    <n v="0"/>
    <n v="0"/>
    <n v="0"/>
    <n v="-5.77"/>
    <n v="-6.01"/>
    <n v="0"/>
    <n v="0"/>
    <n v="26.71"/>
  </r>
  <r>
    <x v="3"/>
    <s v="May 4, 2015"/>
    <s v="May 4, 2015 7:29:25 PM PDT"/>
    <n v="5906132631"/>
    <x v="3"/>
    <s v="102-2349230-9885810"/>
    <s v="rug_wrench_200_2x4_fba"/>
    <s v="Rug Wrench Washable Non Slip Rug Pad - Protect Floors While Securing Rug and Making Vacuuming Easier"/>
    <n v="1"/>
    <s v="amazon.com"/>
    <s v="Amazon"/>
    <s v="BROOKLINE"/>
    <s v="MA"/>
    <s v="02446-6432"/>
    <n v="9.83"/>
    <n v="0"/>
    <n v="0"/>
    <n v="0"/>
    <n v="0"/>
    <n v="-1.47"/>
    <n v="-2.54"/>
    <n v="0"/>
    <n v="0"/>
    <n v="5.82"/>
  </r>
  <r>
    <x v="3"/>
    <s v="May 4, 2015"/>
    <s v="May 4, 2015 8:28:08 PM PDT"/>
    <n v="5906132631"/>
    <x v="3"/>
    <s v="104-3033343-5529006"/>
    <s v="rug_wrench_200_2x8_fba"/>
    <s v="Rug Wrench Washable Non Slip Rug Pad - Protect Floors While Securing Rug and Making Vacuuming Easier"/>
    <n v="1"/>
    <s v="amazon.com"/>
    <s v="Amazon"/>
    <s v="LAFAYETTE"/>
    <s v="LA"/>
    <s v="70508-1843"/>
    <n v="14.83"/>
    <n v="2.11"/>
    <n v="0"/>
    <n v="-2.11"/>
    <n v="0"/>
    <n v="-4.45"/>
    <n v="-1.67"/>
    <n v="0"/>
    <n v="0"/>
    <n v="8.7100000000000009"/>
  </r>
  <r>
    <x v="3"/>
    <s v="May 4, 2015"/>
    <s v="May 4, 2015 8:28:08 PM PDT"/>
    <n v="5906132631"/>
    <x v="3"/>
    <s v="104-3033343-5529006"/>
    <s v="rug_wrench_200_2x8_fba"/>
    <s v="Rug Wrench Washable Non Slip Rug Pad - Protect Floors While Securing Rug and Making Vacuuming Easier"/>
    <n v="1"/>
    <s v="amazon.com"/>
    <s v="Amazon"/>
    <s v="LAFAYETTE"/>
    <s v="LA"/>
    <s v="70508-1843"/>
    <n v="14.83"/>
    <n v="2.12"/>
    <n v="0"/>
    <n v="-2.12"/>
    <n v="0"/>
    <n v="0"/>
    <n v="-2.67"/>
    <n v="0"/>
    <n v="0"/>
    <n v="12.16"/>
  </r>
  <r>
    <x v="3"/>
    <s v="May 4, 2015"/>
    <s v="May 4, 2015 8:33:54 PM PDT"/>
    <n v="5906132631"/>
    <x v="3"/>
    <s v="002-7995173-3333039"/>
    <s v="rug_wrench_200_2x8_fba"/>
    <s v="Rug Wrench Washable Non Slip Rug Pad - Protect Floors While Securing Rug and Making Vacuuming Easier"/>
    <n v="1"/>
    <s v="amazon.com"/>
    <s v="Amazon"/>
    <s v="RALEIGH"/>
    <s v="NC"/>
    <s v="27607-4141"/>
    <n v="14.83"/>
    <n v="0"/>
    <n v="0"/>
    <n v="0"/>
    <n v="0"/>
    <n v="-2.2200000000000002"/>
    <n v="-2.67"/>
    <n v="0"/>
    <n v="0"/>
    <n v="9.94"/>
  </r>
  <r>
    <x v="3"/>
    <s v="May 5, 2015"/>
    <s v="May 5, 2015 10:59:11 AM PDT"/>
    <n v="5906132631"/>
    <x v="3"/>
    <s v="106-4133032-5557045"/>
    <s v="rug_wrench_200_2x8_fba"/>
    <s v="Rug Wrench Washable Non Slip Rug Pad - Protect Floors While Securing Rug and Making Vacuuming Easier"/>
    <n v="2"/>
    <s v="amazon.com"/>
    <s v="Amazon"/>
    <s v="CUPERTINO"/>
    <s v="CA"/>
    <s v="95014-2920"/>
    <n v="29.66"/>
    <n v="0"/>
    <n v="0"/>
    <n v="0"/>
    <n v="0"/>
    <n v="-4.45"/>
    <n v="-4.34"/>
    <n v="0"/>
    <n v="0"/>
    <n v="20.87"/>
  </r>
  <r>
    <x v="3"/>
    <s v="May 5, 2015"/>
    <s v="May 5, 2015 6:17:08 PM PDT"/>
    <n v="5906132631"/>
    <x v="3"/>
    <s v="111-6785932-0263437"/>
    <s v="rug_wrench_200_3x5_fba"/>
    <s v="Rug Wrench Washable Non Slip Rug Pad - Protect Floors While Securing Rug and Making Vacuuming Easier"/>
    <n v="1"/>
    <s v="amazon.com"/>
    <s v="Amazon"/>
    <s v="Prineville"/>
    <s v="Oregon"/>
    <n v="97754"/>
    <n v="12.83"/>
    <n v="0"/>
    <n v="0"/>
    <n v="0"/>
    <n v="0"/>
    <n v="-1.92"/>
    <n v="-2.67"/>
    <n v="0"/>
    <n v="0"/>
    <n v="8.24"/>
  </r>
  <r>
    <x v="3"/>
    <s v="May 5, 2015"/>
    <s v="May 5, 2015 6:21:09 PM PDT"/>
    <n v="5906132631"/>
    <x v="3"/>
    <s v="105-5644886-4435412"/>
    <s v="rug_wrench_200_4x6_fba"/>
    <s v="Rug Wrench Washable Non Slip Rug Pad - Protect Floors While Securing Rug and Making Vacuuming Easier"/>
    <n v="1"/>
    <s v="amazon.com"/>
    <s v="Amazon"/>
    <s v="Briarcliff Manor"/>
    <s v="NY"/>
    <n v="10510"/>
    <n v="16.829999999999998"/>
    <n v="0"/>
    <n v="0"/>
    <n v="0"/>
    <n v="0"/>
    <n v="-2.52"/>
    <n v="-4.0199999999999996"/>
    <n v="0"/>
    <n v="0"/>
    <n v="10.29"/>
  </r>
  <r>
    <x v="3"/>
    <s v="May 5, 2015"/>
    <s v="May 5, 2015 6:23:57 PM PDT"/>
    <n v="5906132631"/>
    <x v="3"/>
    <s v="111-4340204-0715437"/>
    <s v="rug_wrench_200_2x4_fba"/>
    <s v="Rug Wrench Washable Non Slip Rug Pad - Protect Floors While Securing Rug and Making Vacuuming Easier"/>
    <n v="1"/>
    <s v="amazon.com"/>
    <s v="Amazon"/>
    <s v="BOSTON"/>
    <s v="MA"/>
    <s v="02215-3921"/>
    <n v="9.83"/>
    <n v="0"/>
    <n v="0"/>
    <n v="0"/>
    <n v="0"/>
    <n v="-1.47"/>
    <n v="-2.54"/>
    <n v="0"/>
    <n v="0"/>
    <n v="5.82"/>
  </r>
  <r>
    <x v="3"/>
    <s v="May 5, 2015"/>
    <s v="May 5, 2015 6:38:51 PM PDT"/>
    <n v="5906132631"/>
    <x v="3"/>
    <s v="111-1338007-1848200"/>
    <s v="rug_wrench_200_4x6_fba"/>
    <s v="Rug Wrench Washable Non Slip Rug Pad - Protect Floors While Securing Rug and Making Vacuuming Easier"/>
    <n v="1"/>
    <s v="amazon.com"/>
    <s v="Amazon"/>
    <s v="BROOKFIELD"/>
    <s v="MA"/>
    <s v="01506-1715"/>
    <n v="16.829999999999998"/>
    <n v="0"/>
    <n v="0"/>
    <n v="0"/>
    <n v="0"/>
    <n v="-2.52"/>
    <n v="-3.02"/>
    <n v="0"/>
    <n v="0"/>
    <n v="11.29"/>
  </r>
  <r>
    <x v="3"/>
    <s v="May 5, 2015"/>
    <s v="May 5, 2015 6:38:51 PM PDT"/>
    <n v="5906132631"/>
    <x v="3"/>
    <s v="111-1338007-1848200"/>
    <s v="rug_wrench_200_2x8_fba"/>
    <s v="Rug Wrench Washable Non Slip Rug Pad - Protect Floors While Securing Rug and Making Vacuuming Easier"/>
    <n v="1"/>
    <s v="amazon.com"/>
    <s v="Amazon"/>
    <s v="BROOKFIELD"/>
    <s v="MA"/>
    <s v="01506-1715"/>
    <n v="14.83"/>
    <n v="0"/>
    <n v="0"/>
    <n v="0"/>
    <n v="0"/>
    <n v="-2.2200000000000002"/>
    <n v="-2.67"/>
    <n v="0"/>
    <n v="0"/>
    <n v="9.94"/>
  </r>
  <r>
    <x v="3"/>
    <s v="May 5, 2015"/>
    <s v="May 5, 2015 8:28:01 PM PDT"/>
    <n v="5906132631"/>
    <x v="3"/>
    <s v="112-3606467-9716230"/>
    <s v="rug_wrench_200_5x8_fba"/>
    <s v="Rug Wrench Washable Non Slip Rug Pad - Protect Floors While Securing Rug and Making Vacuuming Easier"/>
    <n v="1"/>
    <s v="amazon.com"/>
    <s v="Amazon"/>
    <s v="NEW ORLEANS"/>
    <s v="LA"/>
    <s v="70118-4009"/>
    <n v="19.829999999999998"/>
    <n v="0"/>
    <n v="0"/>
    <n v="0"/>
    <n v="0"/>
    <n v="-2.97"/>
    <n v="-4.41"/>
    <n v="0"/>
    <n v="0"/>
    <n v="12.45"/>
  </r>
  <r>
    <x v="3"/>
    <s v="May 5, 2015"/>
    <s v="May 5, 2015 9:03:57 PM PDT"/>
    <n v="5906132631"/>
    <x v="3"/>
    <s v="106-9106983-9246663"/>
    <s v="rug_wrench_200_2x8_fba"/>
    <s v="Rug Wrench Washable Non Slip Rug Pad - Protect Floors While Securing Rug and Making Vacuuming Easier"/>
    <n v="1"/>
    <s v="amazon.com"/>
    <s v="Amazon"/>
    <s v="PLACERVILLE"/>
    <s v="CA"/>
    <s v="95667-3206"/>
    <n v="14.83"/>
    <n v="0"/>
    <n v="0"/>
    <n v="0"/>
    <n v="0"/>
    <n v="-2.2200000000000002"/>
    <n v="-2.67"/>
    <n v="0"/>
    <n v="0"/>
    <n v="9.94"/>
  </r>
  <r>
    <x v="3"/>
    <s v="May 6, 2015"/>
    <s v="May 6, 2015 1:24:10 AM PDT"/>
    <n v="5906132631"/>
    <x v="3"/>
    <s v="109-3363247-1771444"/>
    <s v="rug_wrench_200_2x4_fba"/>
    <s v="Rug Wrench Washable Non Slip Rug Pad - Protect Floors While Securing Rug and Making Vacuuming Easier"/>
    <n v="1"/>
    <s v="amazon.com"/>
    <s v="Amazon"/>
    <s v="DALLAS"/>
    <s v="TEXAS"/>
    <s v="75241-6757"/>
    <n v="9.83"/>
    <n v="0"/>
    <n v="0"/>
    <n v="0"/>
    <n v="0"/>
    <n v="-1.47"/>
    <n v="-2.54"/>
    <n v="0"/>
    <n v="0"/>
    <n v="5.82"/>
  </r>
  <r>
    <x v="3"/>
    <s v="May 6, 2015"/>
    <s v="May 6, 2015 4:58:01 AM PDT"/>
    <n v="5906132631"/>
    <x v="3"/>
    <s v="105-2894316-8955419"/>
    <s v="rug_wrench_200_2x4_fba"/>
    <s v="Rug Wrench Washable Non Slip Rug Pad - Protect Floors While Securing Rug and Making Vacuuming Easier"/>
    <n v="1"/>
    <s v="amazon.com"/>
    <s v="Amazon"/>
    <s v="Angwin"/>
    <s v="CA"/>
    <n v="94508"/>
    <n v="9.83"/>
    <n v="0"/>
    <n v="0"/>
    <n v="0"/>
    <n v="0"/>
    <n v="-1.47"/>
    <n v="-2.54"/>
    <n v="0"/>
    <n v="0"/>
    <n v="5.82"/>
  </r>
  <r>
    <x v="3"/>
    <s v="May 6, 2015"/>
    <s v="May 6, 2015 4:58:01 AM PDT"/>
    <n v="5906132631"/>
    <x v="3"/>
    <s v="105-2894316-8955419"/>
    <s v="rug_wrench_200_2x8_fba"/>
    <s v="Rug Wrench Washable Non Slip Rug Pad - Protect Floors While Securing Rug and Making Vacuuming Easier"/>
    <n v="1"/>
    <s v="amazon.com"/>
    <s v="Amazon"/>
    <s v="Angwin"/>
    <s v="CA"/>
    <n v="94508"/>
    <n v="14.83"/>
    <n v="0"/>
    <n v="0"/>
    <n v="0"/>
    <n v="0"/>
    <n v="-2.2200000000000002"/>
    <n v="-1.67"/>
    <n v="0"/>
    <n v="0"/>
    <n v="10.94"/>
  </r>
  <r>
    <x v="3"/>
    <s v="May 6, 2015"/>
    <s v="May 6, 2015 2:27:45 PM PDT"/>
    <n v="5906132631"/>
    <x v="3"/>
    <s v="105-5606363-9249050"/>
    <s v="rug_wrench_200_2x4_fba"/>
    <s v="Rug Wrench Washable Non Slip Rug Pad - Protect Floors While Securing Rug and Making Vacuuming Easier"/>
    <n v="1"/>
    <s v="amazon.com"/>
    <s v="Amazon"/>
    <s v="Hollywood"/>
    <s v="FL"/>
    <n v="33021"/>
    <n v="9.83"/>
    <n v="0"/>
    <n v="0"/>
    <n v="0"/>
    <n v="0"/>
    <n v="-1.47"/>
    <n v="-2.54"/>
    <n v="0"/>
    <n v="0"/>
    <n v="5.82"/>
  </r>
  <r>
    <x v="3"/>
    <s v="May 6, 2015"/>
    <s v="May 6, 2015 4:48:53 PM PDT"/>
    <n v="5906132631"/>
    <x v="3"/>
    <s v="115-5659962-4900221"/>
    <s v="rug_wrench_200_3x5_fba"/>
    <s v="Rug Wrench Washable Non Slip Rug Pad - Protect Floors While Securing Rug and Making Vacuuming Easier"/>
    <n v="1"/>
    <s v="amazon.com"/>
    <s v="Amazon"/>
    <s v="SOUTH BURLINGTON"/>
    <s v="VT"/>
    <s v="05403-5757"/>
    <n v="12.83"/>
    <n v="0"/>
    <n v="0"/>
    <n v="0"/>
    <n v="0"/>
    <n v="-1.92"/>
    <n v="-2.67"/>
    <n v="0"/>
    <n v="0"/>
    <n v="8.24"/>
  </r>
  <r>
    <x v="3"/>
    <s v="May 6, 2015"/>
    <s v="May 6, 2015 9:46:40 PM PDT"/>
    <n v="5906132631"/>
    <x v="3"/>
    <s v="105-3982375-0426616"/>
    <s v="rug_wrench_200_4x6_fba"/>
    <s v="Rug Wrench Washable Non Slip Rug Pad - Protect Floors While Securing Rug and Making Vacuuming Easier"/>
    <n v="1"/>
    <s v="amazon.com"/>
    <s v="Amazon"/>
    <s v="Decatur"/>
    <s v="GA"/>
    <n v="30030"/>
    <n v="16.829999999999998"/>
    <n v="0"/>
    <n v="0"/>
    <n v="0"/>
    <n v="0"/>
    <n v="-2.52"/>
    <n v="-4.0199999999999996"/>
    <n v="0"/>
    <n v="0"/>
    <n v="10.29"/>
  </r>
  <r>
    <x v="3"/>
    <s v="May 6, 2015"/>
    <s v="May 6, 2015 11:04:36 PM PDT"/>
    <n v="5906132631"/>
    <x v="2"/>
    <m/>
    <m/>
    <s v="FBA Inventory Storage Fee"/>
    <m/>
    <m/>
    <m/>
    <m/>
    <m/>
    <m/>
    <n v="0"/>
    <n v="0"/>
    <n v="0"/>
    <n v="0"/>
    <n v="0"/>
    <n v="0"/>
    <n v="0"/>
    <n v="0"/>
    <n v="-21.82"/>
    <n v="-21.82"/>
  </r>
  <r>
    <x v="3"/>
    <s v="May 6, 2015"/>
    <s v="May 6, 2015 11:19:15 PM PDT"/>
    <n v="5906132631"/>
    <x v="3"/>
    <s v="104-2309942-2626640"/>
    <s v="rug_wrench_200_2x4_fba"/>
    <s v="Rug Wrench Washable Non Slip Rug Pad - Protect Floors While Securing Rug and Making Vacuuming Easier"/>
    <n v="1"/>
    <s v="amazon.com"/>
    <s v="Amazon"/>
    <s v="Salem"/>
    <s v="MA"/>
    <n v="1970"/>
    <n v="9.83"/>
    <n v="0"/>
    <n v="0"/>
    <n v="0"/>
    <n v="0"/>
    <n v="-1.47"/>
    <n v="-2.54"/>
    <n v="0"/>
    <n v="0"/>
    <n v="5.82"/>
  </r>
  <r>
    <x v="3"/>
    <s v="May 7, 2015"/>
    <s v="May 7, 2015 1:10:55 AM PDT"/>
    <n v="5906132631"/>
    <x v="3"/>
    <s v="104-3645780-8769852"/>
    <s v="rug_wrench_200_2x4_fba"/>
    <s v="Rug Wrench Washable Non Slip Rug Pad - Protect Floors While Securing Rug and Making Vacuuming Easier"/>
    <n v="1"/>
    <s v="amazon.com"/>
    <s v="Amazon"/>
    <s v="LOS ANGELES"/>
    <s v="CA"/>
    <s v="90066-2254"/>
    <n v="9.83"/>
    <n v="0"/>
    <n v="0"/>
    <n v="0"/>
    <n v="0"/>
    <n v="-2.95"/>
    <n v="-1.54"/>
    <n v="0"/>
    <n v="0"/>
    <n v="5.34"/>
  </r>
  <r>
    <x v="3"/>
    <s v="May 7, 2015"/>
    <s v="May 7, 2015 1:10:55 AM PDT"/>
    <n v="5906132631"/>
    <x v="3"/>
    <s v="104-3645780-8769852"/>
    <s v="rug_wrench_200_2x4_fba"/>
    <s v="Rug Wrench Washable Non Slip Rug Pad - Protect Floors While Securing Rug and Making Vacuuming Easier"/>
    <n v="1"/>
    <s v="amazon.com"/>
    <s v="Amazon"/>
    <s v="LOS ANGELES"/>
    <s v="CA"/>
    <s v="90066-2254"/>
    <n v="9.83"/>
    <n v="0"/>
    <n v="0"/>
    <n v="0"/>
    <n v="0"/>
    <n v="0"/>
    <n v="-2.54"/>
    <n v="0"/>
    <n v="0"/>
    <n v="7.29"/>
  </r>
  <r>
    <x v="3"/>
    <s v="May 7, 2015"/>
    <s v="May 7, 2015 5:25:14 AM PDT"/>
    <n v="5906132631"/>
    <x v="3"/>
    <s v="113-8072172-7643434"/>
    <s v="rug_wrench_200_2x4_fba"/>
    <s v="Rug Wrench Washable Non Slip Rug Pad - Protect Floors While Securing Rug and Making Vacuuming Easier"/>
    <n v="1"/>
    <s v="amazon.com"/>
    <s v="Amazon"/>
    <s v="BUCKEYE"/>
    <s v="AZ"/>
    <s v="85396-3669"/>
    <n v="9.83"/>
    <n v="0"/>
    <n v="0"/>
    <n v="0"/>
    <n v="0"/>
    <n v="-1.47"/>
    <n v="-2.54"/>
    <n v="0"/>
    <n v="0"/>
    <n v="5.82"/>
  </r>
  <r>
    <x v="3"/>
    <s v="May 7, 2015"/>
    <s v="May 7, 2015 12:25:00 PM PDT"/>
    <n v="5906132631"/>
    <x v="3"/>
    <s v="108-9799850-4494630"/>
    <s v="rug_wrench_200_2x4_fba"/>
    <s v="Rug Wrench Washable Non Slip Rug Pad - Protect Floors While Securing Rug and Making Vacuuming Easier"/>
    <n v="1"/>
    <s v="amazon.com"/>
    <s v="Amazon"/>
    <s v="Olympia"/>
    <s v="WA"/>
    <s v="98502-9435"/>
    <n v="9.83"/>
    <n v="0"/>
    <n v="0"/>
    <n v="0"/>
    <n v="0"/>
    <n v="-1.47"/>
    <n v="-2.54"/>
    <n v="0"/>
    <n v="0"/>
    <n v="5.82"/>
  </r>
  <r>
    <x v="3"/>
    <s v="May 7, 2015"/>
    <s v="May 7, 2015 1:13:01 PM PDT"/>
    <n v="5906132631"/>
    <x v="3"/>
    <s v="113-8849078-5508239"/>
    <s v="rug_wrench_200_2x4_fba"/>
    <s v="Rug Wrench Washable Non Slip Rug Pad - Protect Floors While Securing Rug and Making Vacuuming Easier"/>
    <n v="1"/>
    <s v="amazon.com"/>
    <s v="Amazon"/>
    <s v="Menomonie"/>
    <s v="WI"/>
    <s v="54751-4072"/>
    <n v="9.83"/>
    <n v="0"/>
    <n v="0"/>
    <n v="0"/>
    <n v="0"/>
    <n v="-1.47"/>
    <n v="-2.54"/>
    <n v="0"/>
    <n v="0"/>
    <n v="5.82"/>
  </r>
  <r>
    <x v="3"/>
    <s v="May 7, 2015"/>
    <s v="May 7, 2015 6:03:07 PM PDT"/>
    <n v="5906132631"/>
    <x v="3"/>
    <s v="114-4363921-4282619"/>
    <s v="rug_wrench_200_4x6_fba"/>
    <s v="Rug Wrench Washable Non Slip Rug Pad - Protect Floors While Securing Rug and Making Vacuuming Easier"/>
    <n v="1"/>
    <s v="amazon.com"/>
    <s v="Amazon"/>
    <s v="Kansas City"/>
    <s v="Missouri"/>
    <n v="64113"/>
    <n v="16.829999999999998"/>
    <n v="0"/>
    <n v="0"/>
    <n v="0"/>
    <n v="0"/>
    <n v="-2.52"/>
    <n v="-4.0199999999999996"/>
    <n v="0"/>
    <n v="0"/>
    <n v="10.29"/>
  </r>
  <r>
    <x v="3"/>
    <s v="May 7, 2015"/>
    <s v="May 7, 2015 6:16:20 PM PDT"/>
    <n v="5906132631"/>
    <x v="3"/>
    <s v="002-9086373-3829058"/>
    <s v="rug_wrench_200_2x8_fba"/>
    <s v="Rug Wrench Washable Non Slip Rug Pad - Protect Floors While Securing Rug and Making Vacuuming Easier"/>
    <n v="1"/>
    <s v="amazon.com"/>
    <s v="Amazon"/>
    <s v="Highlands Ranch"/>
    <s v="CO"/>
    <s v="80130-6900"/>
    <n v="14.83"/>
    <n v="0"/>
    <n v="0"/>
    <n v="0"/>
    <n v="0"/>
    <n v="-2.2200000000000002"/>
    <n v="-2.67"/>
    <n v="0"/>
    <n v="0"/>
    <n v="9.94"/>
  </r>
  <r>
    <x v="3"/>
    <s v="May 7, 2015"/>
    <s v="May 7, 2015 6:46:24 PM PDT"/>
    <n v="5906132631"/>
    <x v="3"/>
    <s v="114-3840340-9282650"/>
    <s v="rug_wrench_200_5x8_fba"/>
    <s v="Rug Wrench Washable Non Slip Rug Pad - Protect Floors While Securing Rug and Making Vacuuming Easier"/>
    <n v="1"/>
    <s v="amazon.com"/>
    <s v="Amazon"/>
    <s v="CHICAGO"/>
    <s v="ILLINOIS"/>
    <s v="60610-5107"/>
    <n v="19.829999999999998"/>
    <n v="0"/>
    <n v="0"/>
    <n v="0"/>
    <n v="0"/>
    <n v="-2.97"/>
    <n v="-4.41"/>
    <n v="0"/>
    <n v="0"/>
    <n v="12.45"/>
  </r>
  <r>
    <x v="3"/>
    <s v="May 7, 2015"/>
    <s v="May 7, 2015 7:00:06 PM PDT"/>
    <n v="5906132631"/>
    <x v="3"/>
    <s v="116-8381999-5908230"/>
    <s v="rug_wrench_200_3x5_fba"/>
    <s v="Rug Wrench Washable Non Slip Rug Pad - Protect Floors While Securing Rug and Making Vacuuming Easier"/>
    <n v="1"/>
    <s v="amazon.com"/>
    <s v="Amazon"/>
    <s v="ESSEX JCT"/>
    <s v="VT"/>
    <s v="05452-3968"/>
    <n v="12.83"/>
    <n v="0"/>
    <n v="0"/>
    <n v="0"/>
    <n v="0"/>
    <n v="-1.92"/>
    <n v="-2.67"/>
    <n v="0"/>
    <n v="0"/>
    <n v="8.24"/>
  </r>
  <r>
    <x v="3"/>
    <s v="May 7, 2015"/>
    <s v="May 7, 2015 8:13:52 PM PDT"/>
    <n v="5906132631"/>
    <x v="3"/>
    <s v="115-0563971-0948236"/>
    <s v="rug_wrench_200_4x6_fba"/>
    <s v="Rug Wrench Washable Non Slip Rug Pad - Protect Floors While Securing Rug and Making Vacuuming Easier"/>
    <n v="1"/>
    <s v="amazon.com"/>
    <s v="Amazon"/>
    <s v="IRVINE"/>
    <s v="CA"/>
    <s v="92612-3253"/>
    <n v="16.829999999999998"/>
    <n v="0"/>
    <n v="0"/>
    <n v="0"/>
    <n v="0"/>
    <n v="-2.52"/>
    <n v="-3.02"/>
    <n v="0"/>
    <n v="0"/>
    <n v="11.29"/>
  </r>
  <r>
    <x v="3"/>
    <s v="May 7, 2015"/>
    <s v="May 7, 2015 8:13:52 PM PDT"/>
    <n v="5906132631"/>
    <x v="3"/>
    <s v="115-0563971-0948236"/>
    <s v="rug_wrench_200_5x8_fba"/>
    <s v="Rug Wrench Washable Non Slip Rug Pad - Protect Floors While Securing Rug and Making Vacuuming Easier"/>
    <n v="1"/>
    <s v="amazon.com"/>
    <s v="Amazon"/>
    <s v="IRVINE"/>
    <s v="CA"/>
    <s v="92612-3253"/>
    <n v="19.829999999999998"/>
    <n v="0"/>
    <n v="0"/>
    <n v="0"/>
    <n v="0"/>
    <n v="-2.97"/>
    <n v="-4.41"/>
    <n v="0"/>
    <n v="0"/>
    <n v="12.45"/>
  </r>
  <r>
    <x v="3"/>
    <s v="May 7, 2015"/>
    <s v="May 7, 2015 9:20:28 PM PDT"/>
    <n v="5906132631"/>
    <x v="3"/>
    <s v="107-1322835-6318635"/>
    <s v="rug_wrench_200_2x8_fba"/>
    <s v="Rug Wrench Washable Non Slip Rug Pad - Protect Floors While Securing Rug and Making Vacuuming Easier"/>
    <n v="1"/>
    <s v="amazon.com"/>
    <s v="Amazon"/>
    <s v="BIXBY"/>
    <s v="OK"/>
    <s v="74008-8223"/>
    <n v="14.83"/>
    <n v="5.44"/>
    <n v="0"/>
    <n v="-5.44"/>
    <n v="0"/>
    <n v="-2.2200000000000002"/>
    <n v="-2.67"/>
    <n v="0"/>
    <n v="0"/>
    <n v="9.94"/>
  </r>
  <r>
    <x v="3"/>
    <s v="May 8, 2015"/>
    <s v="May 8, 2015 4:13:20 AM PDT"/>
    <n v="5906132631"/>
    <x v="3"/>
    <s v="102-0312216-7823466"/>
    <s v="rug_wrench_200_2x8_fba"/>
    <s v="Rug Wrench Washable Non Slip Rug Pad - Protect Floors While Securing Rug and Making Vacuuming Easier"/>
    <n v="1"/>
    <s v="amazon.com"/>
    <s v="Amazon"/>
    <s v="CUPERTINO"/>
    <s v="CA"/>
    <s v="95014-2920"/>
    <n v="14.83"/>
    <n v="0"/>
    <n v="0"/>
    <n v="0"/>
    <n v="0"/>
    <n v="-2.2200000000000002"/>
    <n v="-2.67"/>
    <n v="0"/>
    <n v="0"/>
    <n v="9.94"/>
  </r>
  <r>
    <x v="3"/>
    <s v="May 8, 2015"/>
    <s v="May 8, 2015 5:28:00 PM PDT"/>
    <n v="5906132631"/>
    <x v="3"/>
    <s v="109-9238439-8119423"/>
    <s v="rug_wrench_200_2x8_fba"/>
    <s v="Rug Wrench Washable Non Slip Rug Pad - Protect Floors While Securing Rug and Making Vacuuming Easier"/>
    <n v="1"/>
    <s v="amazon.com"/>
    <s v="Amazon"/>
    <s v="OAK VIEW"/>
    <s v="CA"/>
    <s v="93022-9233"/>
    <n v="14.83"/>
    <n v="2.11"/>
    <n v="0"/>
    <n v="-2.11"/>
    <n v="0"/>
    <n v="-2.2200000000000002"/>
    <n v="-2.67"/>
    <n v="0"/>
    <n v="0"/>
    <n v="9.94"/>
  </r>
  <r>
    <x v="3"/>
    <s v="May 8, 2015"/>
    <s v="May 8, 2015 6:02:40 PM PDT"/>
    <n v="5906132631"/>
    <x v="3"/>
    <s v="002-5281371-7789857"/>
    <s v="rug_wrench_200_2x8_fba"/>
    <s v="Rug Wrench Washable Non Slip Rug Pad - Protect Floors While Securing Rug and Making Vacuuming Easier"/>
    <n v="1"/>
    <s v="amazon.com"/>
    <s v="Amazon"/>
    <s v="penn Valley"/>
    <s v="pa."/>
    <n v="19072"/>
    <n v="14.83"/>
    <n v="0"/>
    <n v="0"/>
    <n v="0"/>
    <n v="0"/>
    <n v="-2.2200000000000002"/>
    <n v="-1.67"/>
    <n v="0"/>
    <n v="0"/>
    <n v="10.94"/>
  </r>
  <r>
    <x v="3"/>
    <s v="May 8, 2015"/>
    <s v="May 8, 2015 6:02:40 PM PDT"/>
    <n v="5906132631"/>
    <x v="3"/>
    <s v="002-5281371-7789857"/>
    <s v="rug_wrench_200_3x5_fba"/>
    <s v="Rug Wrench Washable Non Slip Rug Pad - Protect Floors While Securing Rug and Making Vacuuming Easier"/>
    <n v="1"/>
    <s v="amazon.com"/>
    <s v="Amazon"/>
    <s v="penn Valley"/>
    <s v="pa."/>
    <n v="19072"/>
    <n v="12.83"/>
    <n v="0"/>
    <n v="0"/>
    <n v="0"/>
    <n v="0"/>
    <n v="-1.92"/>
    <n v="-2.67"/>
    <n v="0"/>
    <n v="0"/>
    <n v="8.24"/>
  </r>
  <r>
    <x v="3"/>
    <s v="May 8, 2015"/>
    <s v="May 8, 2015 6:08:30 PM PDT"/>
    <n v="5906132631"/>
    <x v="3"/>
    <s v="112-1661734-3201858"/>
    <s v="rug_wrench_200_3x5_fba"/>
    <s v="Rug Wrench Washable Non Slip Rug Pad - Protect Floors While Securing Rug and Making Vacuuming Easier"/>
    <n v="2"/>
    <s v="amazon.com"/>
    <s v="Amazon"/>
    <s v="CLARKSTON"/>
    <s v="MI"/>
    <s v="48348-2555"/>
    <n v="25.66"/>
    <n v="0"/>
    <n v="0"/>
    <n v="0"/>
    <n v="0"/>
    <n v="-3.85"/>
    <n v="-4.34"/>
    <n v="0"/>
    <n v="0"/>
    <n v="17.47"/>
  </r>
  <r>
    <x v="3"/>
    <s v="May 8, 2015"/>
    <s v="May 8, 2015 7:15:35 PM PDT"/>
    <n v="5906132631"/>
    <x v="3"/>
    <s v="116-9498332-0546638"/>
    <s v="rug_wrench_200_4x6_fba"/>
    <s v="Rug Wrench Washable Non Slip Rug Pad - Protect Floors While Securing Rug and Making Vacuuming Easier"/>
    <n v="1"/>
    <s v="amazon.com"/>
    <s v="Amazon"/>
    <s v="POMPTON PLAINS"/>
    <s v="NJ"/>
    <s v="07444-2167"/>
    <n v="16.829999999999998"/>
    <n v="0"/>
    <n v="0"/>
    <n v="0"/>
    <n v="0"/>
    <n v="-2.52"/>
    <n v="-4.0199999999999996"/>
    <n v="0"/>
    <n v="0"/>
    <n v="10.29"/>
  </r>
  <r>
    <x v="3"/>
    <s v="May 8, 2015"/>
    <s v="May 8, 2015 7:18:54 PM PDT"/>
    <n v="5906132631"/>
    <x v="3"/>
    <s v="116-8838805-0059425"/>
    <s v="rug_wrench_200_2x4_fba"/>
    <s v="Rug Wrench Washable Non Slip Rug Pad - Protect Floors While Securing Rug and Making Vacuuming Easier"/>
    <n v="1"/>
    <s v="amazon.com"/>
    <s v="Amazon"/>
    <s v="NEW YORK"/>
    <s v="NY"/>
    <s v="10016-4914"/>
    <n v="9.83"/>
    <n v="0"/>
    <n v="0"/>
    <n v="0"/>
    <n v="0"/>
    <n v="-1.47"/>
    <n v="-2.54"/>
    <n v="0"/>
    <n v="0"/>
    <n v="5.82"/>
  </r>
  <r>
    <x v="3"/>
    <s v="May 8, 2015"/>
    <s v="May 8, 2015 7:32:04 PM PDT"/>
    <n v="5906132631"/>
    <x v="3"/>
    <s v="116-2642211-2236225"/>
    <s v="rug_wrench_200_2x4_fba"/>
    <s v="Rug Wrench Washable Non Slip Rug Pad - Protect Floors While Securing Rug and Making Vacuuming Easier"/>
    <n v="2"/>
    <s v="amazon.com"/>
    <s v="Amazon"/>
    <s v="VIENNA"/>
    <s v="VA"/>
    <s v="22180-4939"/>
    <n v="19.66"/>
    <n v="0"/>
    <n v="0"/>
    <n v="0"/>
    <n v="0"/>
    <n v="-2.95"/>
    <n v="-4.08"/>
    <n v="0"/>
    <n v="0"/>
    <n v="12.63"/>
  </r>
  <r>
    <x v="3"/>
    <s v="May 8, 2015"/>
    <s v="May 8, 2015 9:20:05 PM PDT"/>
    <n v="5906132631"/>
    <x v="3"/>
    <s v="105-9196138-8326631"/>
    <s v="rug_wrench_200_5x8_fba"/>
    <s v="Rug Wrench Washable Non Slip Rug Pad - Protect Floors While Securing Rug and Making Vacuuming Easier"/>
    <n v="1"/>
    <s v="amazon.com"/>
    <s v="Amazon"/>
    <s v="SURPRISE"/>
    <s v="AZ"/>
    <n v="85387"/>
    <n v="19.829999999999998"/>
    <n v="0"/>
    <n v="0"/>
    <n v="0"/>
    <n v="0"/>
    <n v="-2.97"/>
    <n v="-4.41"/>
    <n v="0"/>
    <n v="0"/>
    <n v="12.45"/>
  </r>
  <r>
    <x v="3"/>
    <s v="May 9, 2015"/>
    <s v="May 9, 2015 4:38:23 AM PDT"/>
    <n v="5906132631"/>
    <x v="3"/>
    <s v="116-4964902-2491456"/>
    <s v="rug_wrench_200_2x4_fba"/>
    <s v="Rug Wrench Washable Non Slip Rug Pad - Protect Floors While Securing Rug and Making Vacuuming Easier"/>
    <n v="1"/>
    <s v="amazon.com"/>
    <s v="Amazon"/>
    <s v="REDWOOD CITY"/>
    <s v="CA"/>
    <n v="94062"/>
    <n v="9.83"/>
    <n v="0"/>
    <n v="0"/>
    <n v="0"/>
    <n v="0"/>
    <n v="-1.47"/>
    <n v="-2.54"/>
    <n v="0"/>
    <n v="0"/>
    <n v="5.82"/>
  </r>
  <r>
    <x v="3"/>
    <s v="May 9, 2015"/>
    <s v="May 9, 2015 4:38:23 AM PDT"/>
    <n v="5906132631"/>
    <x v="3"/>
    <s v="116-4964902-2491456"/>
    <s v="rug_wrench_200_2x8_fba"/>
    <s v="Rug Wrench Washable Non Slip Rug Pad - Protect Floors While Securing Rug and Making Vacuuming Easier"/>
    <n v="1"/>
    <s v="amazon.com"/>
    <s v="Amazon"/>
    <s v="REDWOOD CITY"/>
    <s v="CA"/>
    <n v="94062"/>
    <n v="14.83"/>
    <n v="0"/>
    <n v="0"/>
    <n v="0"/>
    <n v="0"/>
    <n v="-2.2200000000000002"/>
    <n v="-1.67"/>
    <n v="0"/>
    <n v="0"/>
    <n v="10.94"/>
  </r>
  <r>
    <x v="3"/>
    <s v="May 9, 2015"/>
    <s v="May 9, 2015 3:14:04 PM PDT"/>
    <n v="5906132631"/>
    <x v="3"/>
    <s v="103-6369603-9566657"/>
    <s v="rug_wrench_200_5x8_fba"/>
    <s v="Rug Wrench Washable Non Slip Rug Pad - Protect Floors While Securing Rug and Making Vacuuming Easier"/>
    <n v="1"/>
    <s v="amazon.com"/>
    <s v="Amazon"/>
    <s v="STAUNTON"/>
    <s v="VA"/>
    <s v="24401-4642"/>
    <n v="19.829999999999998"/>
    <n v="9.14"/>
    <n v="0"/>
    <n v="0"/>
    <n v="0"/>
    <n v="-2.97"/>
    <n v="-13.55"/>
    <n v="0"/>
    <n v="0"/>
    <n v="12.45"/>
  </r>
  <r>
    <x v="3"/>
    <s v="May 9, 2015"/>
    <s v="May 9, 2015 7:08:49 PM PDT"/>
    <n v="5906132631"/>
    <x v="3"/>
    <s v="105-5885013-3052213"/>
    <s v="rug_wrench_200_2x4_fba"/>
    <s v="Rug Wrench Washable Non Slip Rug Pad - Protect Floors While Securing Rug and Making Vacuuming Easier"/>
    <n v="1"/>
    <s v="amazon.com"/>
    <s v="Amazon"/>
    <s v="Briarcliff Manor"/>
    <s v="NY"/>
    <n v="10510"/>
    <n v="9.83"/>
    <n v="0"/>
    <n v="0"/>
    <n v="0"/>
    <n v="0"/>
    <n v="-1.47"/>
    <n v="-2.54"/>
    <n v="0"/>
    <n v="0"/>
    <n v="5.82"/>
  </r>
  <r>
    <x v="3"/>
    <s v="May 9, 2015"/>
    <s v="May 9, 2015 7:08:49 PM PDT"/>
    <n v="5906132631"/>
    <x v="3"/>
    <s v="105-5885013-3052213"/>
    <s v="rug_wrench_200_2x8_fba"/>
    <s v="Rug Wrench Washable Non Slip Rug Pad - Protect Floors While Securing Rug and Making Vacuuming Easier"/>
    <n v="1"/>
    <s v="amazon.com"/>
    <s v="Amazon"/>
    <s v="Briarcliff Manor"/>
    <s v="NY"/>
    <n v="10510"/>
    <n v="14.83"/>
    <n v="0"/>
    <n v="0"/>
    <n v="0"/>
    <n v="0"/>
    <n v="-2.2200000000000002"/>
    <n v="-1.67"/>
    <n v="0"/>
    <n v="0"/>
    <n v="10.94"/>
  </r>
  <r>
    <x v="3"/>
    <s v="May 10, 2015"/>
    <s v="May 10, 2015 1:59:34 PM PDT"/>
    <n v="5906132631"/>
    <x v="3"/>
    <s v="110-5377057-9413807"/>
    <s v="rug_wrench_200_2x8_fba"/>
    <s v="Rug Wrench Washable Non Slip Rug Pad - Protect Floors While Securing Rug and Making Vacuuming Easier"/>
    <n v="1"/>
    <s v="amazon.com"/>
    <s v="Amazon"/>
    <s v="Aylett"/>
    <s v="Va."/>
    <n v="23009"/>
    <n v="14.83"/>
    <n v="6.79"/>
    <n v="0"/>
    <n v="0"/>
    <n v="0"/>
    <n v="-2.2200000000000002"/>
    <n v="-9.4600000000000009"/>
    <n v="0"/>
    <n v="0"/>
    <n v="9.94"/>
  </r>
  <r>
    <x v="3"/>
    <s v="May 10, 2015"/>
    <s v="May 10, 2015 3:15:58 PM PDT"/>
    <n v="5906132631"/>
    <x v="3"/>
    <s v="112-9467243-2923455"/>
    <s v="rug_wrench_200_2x4_fba"/>
    <s v="Rug Wrench Washable Non Slip Rug Pad - Protect Floors While Securing Rug and Making Vacuuming Easier"/>
    <n v="1"/>
    <s v="amazon.com"/>
    <s v="Amazon"/>
    <s v="Ashburn"/>
    <s v="VA"/>
    <s v="20147-5300"/>
    <n v="9.83"/>
    <n v="8.58"/>
    <n v="0"/>
    <n v="0"/>
    <n v="0"/>
    <n v="-1.47"/>
    <n v="-11.12"/>
    <n v="0"/>
    <n v="0"/>
    <n v="5.82"/>
  </r>
  <r>
    <x v="3"/>
    <s v="May 10, 2015"/>
    <s v="May 10, 2015 7:06:59 PM PDT"/>
    <n v="5906132631"/>
    <x v="3"/>
    <s v="108-6482028-3673831"/>
    <s v="rug_wrench_200_2x4_fba"/>
    <s v="Rug Wrench Washable Non Slip Rug Pad - Protect Floors While Securing Rug and Making Vacuuming Easier"/>
    <n v="1"/>
    <s v="amazon.com"/>
    <s v="Amazon"/>
    <s v="Perkasie"/>
    <s v="PA"/>
    <n v="18944"/>
    <n v="9.83"/>
    <n v="0"/>
    <n v="0"/>
    <n v="0"/>
    <n v="0"/>
    <n v="-1.47"/>
    <n v="-2.54"/>
    <n v="0"/>
    <n v="0"/>
    <n v="5.82"/>
  </r>
  <r>
    <x v="3"/>
    <s v="May 10, 2015"/>
    <s v="May 10, 2015 9:11:03 PM PDT"/>
    <n v="5906132631"/>
    <x v="3"/>
    <s v="102-7503387-0406644"/>
    <s v="rug_wrench_200_2x8_fba"/>
    <s v="Rug Wrench Washable Non Slip Rug Pad - Protect Floors While Securing Rug and Making Vacuuming Easier"/>
    <n v="1"/>
    <s v="amazon.com"/>
    <s v="Amazon"/>
    <s v="CARLSBAD"/>
    <s v="CA"/>
    <s v="92010-5535"/>
    <n v="14.83"/>
    <n v="0"/>
    <n v="0"/>
    <n v="0"/>
    <n v="0"/>
    <n v="-2.2200000000000002"/>
    <n v="-2.67"/>
    <n v="0"/>
    <n v="0"/>
    <n v="9.94"/>
  </r>
  <r>
    <x v="3"/>
    <s v="May 10, 2015"/>
    <s v="May 10, 2015 9:43:31 PM PDT"/>
    <n v="5906132631"/>
    <x v="3"/>
    <s v="112-7041733-1829044"/>
    <s v="rug_wrench_200_2x4_fba"/>
    <s v="Rug Wrench Washable Non Slip Rug Pad - Protect Floors While Securing Rug and Making Vacuuming Easier"/>
    <n v="1"/>
    <s v="amazon.com"/>
    <s v="Amazon"/>
    <s v="CLEVELAND"/>
    <s v="OH"/>
    <s v="44135-4608"/>
    <n v="9.83"/>
    <n v="0"/>
    <n v="0"/>
    <n v="0"/>
    <n v="0"/>
    <n v="-1.47"/>
    <n v="-2.54"/>
    <n v="0"/>
    <n v="0"/>
    <n v="5.82"/>
  </r>
  <r>
    <x v="3"/>
    <s v="May 11, 2015"/>
    <s v="May 11, 2015 12:13:26 AM PDT"/>
    <n v="5906132631"/>
    <x v="3"/>
    <s v="114-6358048-2203424"/>
    <s v="rug_wrench_200_5x8_fba"/>
    <s v="Rug Wrench Washable Non Slip Rug Pad - Protect Floors While Securing Rug and Making Vacuuming Easier"/>
    <n v="1"/>
    <s v="amazon.com"/>
    <s v="Amazon"/>
    <s v="Athens"/>
    <s v="GA"/>
    <n v="30606"/>
    <n v="19.829999999999998"/>
    <n v="0"/>
    <n v="0"/>
    <n v="0"/>
    <n v="0"/>
    <n v="-2.97"/>
    <n v="-4.41"/>
    <n v="0"/>
    <n v="0"/>
    <n v="12.45"/>
  </r>
  <r>
    <x v="3"/>
    <s v="May 11, 2015"/>
    <s v="May 11, 2015 12:13:26 AM PDT"/>
    <n v="5906132631"/>
    <x v="3"/>
    <s v="114-6358048-2203424"/>
    <s v="rug_wrench_200_3x5_fba"/>
    <s v="Rug Wrench Washable Non Slip Rug Pad - Protect Floors While Securing Rug and Making Vacuuming Easier"/>
    <n v="1"/>
    <s v="amazon.com"/>
    <s v="Amazon"/>
    <s v="Athens"/>
    <s v="GA"/>
    <n v="30606"/>
    <n v="12.83"/>
    <n v="0"/>
    <n v="0"/>
    <n v="0"/>
    <n v="0"/>
    <n v="-1.92"/>
    <n v="-1.67"/>
    <n v="0"/>
    <n v="0"/>
    <n v="9.24"/>
  </r>
  <r>
    <x v="3"/>
    <s v="May 11, 2015"/>
    <s v="May 11, 2015 1:31:11 AM PDT"/>
    <n v="5906132631"/>
    <x v="3"/>
    <s v="109-6003506-0845056"/>
    <s v="rug_wrench_200_2x8_fba"/>
    <s v="Rug Wrench Washable Non Slip Rug Pad - Protect Floors While Securing Rug and Making Vacuuming Easier"/>
    <n v="1"/>
    <s v="amazon.com"/>
    <s v="Amazon"/>
    <s v="LAKEVILLE"/>
    <s v="CT"/>
    <s v="06039-1315"/>
    <n v="14.83"/>
    <n v="0"/>
    <n v="0"/>
    <n v="0"/>
    <n v="0"/>
    <n v="-2.2200000000000002"/>
    <n v="-2.67"/>
    <n v="0"/>
    <n v="0"/>
    <n v="9.94"/>
  </r>
  <r>
    <x v="3"/>
    <s v="May 11, 2015"/>
    <s v="May 11, 2015 1:32:40 AM PDT"/>
    <n v="5906132631"/>
    <x v="3"/>
    <s v="112-1398756-5523408"/>
    <s v="rug_wrench_200_2x4_fba"/>
    <s v="Rug Wrench Washable Non Slip Rug Pad - Protect Floors While Securing Rug and Making Vacuuming Easier"/>
    <n v="3"/>
    <s v="amazon.com"/>
    <s v="Amazon"/>
    <s v="CLAYTON"/>
    <s v="MO"/>
    <s v="63105-2408"/>
    <n v="29.49"/>
    <n v="0"/>
    <n v="0"/>
    <n v="0"/>
    <n v="0"/>
    <n v="-4.42"/>
    <n v="-4.62"/>
    <n v="0"/>
    <n v="0"/>
    <n v="20.45"/>
  </r>
  <r>
    <x v="3"/>
    <s v="May 11, 2015"/>
    <s v="May 11, 2015 1:32:40 AM PDT"/>
    <n v="5906132631"/>
    <x v="3"/>
    <s v="112-1398756-5523408"/>
    <s v="rug_wrench_200_2x8_fba"/>
    <s v="Rug Wrench Washable Non Slip Rug Pad - Protect Floors While Securing Rug and Making Vacuuming Easier"/>
    <n v="1"/>
    <s v="amazon.com"/>
    <s v="Amazon"/>
    <s v="CLAYTON"/>
    <s v="MO"/>
    <s v="63105-2408"/>
    <n v="14.83"/>
    <n v="0"/>
    <n v="0"/>
    <n v="0"/>
    <n v="0"/>
    <n v="-2.2200000000000002"/>
    <n v="-2.67"/>
    <n v="0"/>
    <n v="0"/>
    <n v="9.94"/>
  </r>
  <r>
    <x v="3"/>
    <s v="May 11, 2015"/>
    <s v="May 11, 2015 1:34:54 AM PDT"/>
    <n v="5906132631"/>
    <x v="3"/>
    <s v="115-3499473-1020214"/>
    <s v="rug_wrench_200_2x4_fba"/>
    <s v="Rug Wrench Washable Non Slip Rug Pad - Protect Floors While Securing Rug and Making Vacuuming Easier"/>
    <n v="3"/>
    <s v="amazon.com"/>
    <s v="Amazon"/>
    <s v="SANTA CLARITA"/>
    <s v="CA"/>
    <s v="91350-3340"/>
    <n v="29.49"/>
    <n v="0"/>
    <n v="0"/>
    <n v="0"/>
    <n v="0"/>
    <n v="-4.42"/>
    <n v="-5.62"/>
    <n v="0"/>
    <n v="0"/>
    <n v="19.45"/>
  </r>
  <r>
    <x v="3"/>
    <s v="May 11, 2015"/>
    <s v="May 11, 2015 1:22:07 PM PDT"/>
    <n v="5906132631"/>
    <x v="3"/>
    <s v="109-5390064-6127466"/>
    <s v="rug_wrench_200_5x8_fba"/>
    <s v="Rug Wrench Washable Non Slip Rug Pad - Protect Floors While Securing Rug and Making Vacuuming Easier"/>
    <n v="1"/>
    <s v="amazon.com"/>
    <s v="Amazon"/>
    <s v="Denver"/>
    <s v="Colorado"/>
    <n v="80211"/>
    <n v="19.829999999999998"/>
    <n v="0"/>
    <n v="0"/>
    <n v="0"/>
    <n v="0"/>
    <n v="-2.97"/>
    <n v="-4.41"/>
    <n v="0"/>
    <n v="0"/>
    <n v="12.45"/>
  </r>
  <r>
    <x v="3"/>
    <s v="May 11, 2015"/>
    <s v="May 11, 2015 2:52:05 PM PDT"/>
    <n v="5906132631"/>
    <x v="3"/>
    <s v="110-2957206-4193806"/>
    <s v="rug_wrench_200_3x5_fba"/>
    <s v="Rug Wrench Washable Non Slip Rug Pad - Protect Floors While Securing Rug and Making Vacuuming Easier"/>
    <n v="2"/>
    <s v="amazon.com"/>
    <s v="Amazon"/>
    <s v="Pittsburgh"/>
    <s v="PA"/>
    <n v="15215"/>
    <n v="25.66"/>
    <n v="0"/>
    <n v="0"/>
    <n v="0"/>
    <n v="0"/>
    <n v="-3.85"/>
    <n v="-4.34"/>
    <n v="0"/>
    <n v="0"/>
    <n v="17.47"/>
  </r>
  <r>
    <x v="3"/>
    <s v="May 11, 2015"/>
    <s v="May 11, 2015 2:53:51 PM PDT"/>
    <n v="5906132631"/>
    <x v="3"/>
    <s v="114-0365858-0729074"/>
    <s v="rug_wrench_200_3x5_fba"/>
    <s v="Rug Wrench Washable Non Slip Rug Pad - Protect Floors While Securing Rug and Making Vacuuming Easier"/>
    <n v="1"/>
    <s v="amazon.com"/>
    <s v="Amazon"/>
    <s v="WASHINGTON"/>
    <s v="DC"/>
    <s v="20018-3711"/>
    <n v="12.83"/>
    <n v="8.67"/>
    <n v="0"/>
    <n v="0"/>
    <n v="0"/>
    <n v="-1.92"/>
    <n v="-11.34"/>
    <n v="0"/>
    <n v="0"/>
    <n v="8.24"/>
  </r>
  <r>
    <x v="3"/>
    <s v="May 11, 2015"/>
    <s v="May 11, 2015 3:43:22 PM PDT"/>
    <n v="5906132631"/>
    <x v="3"/>
    <s v="110-6344228-4325857"/>
    <s v="rug_wrench_200_4x6_fba"/>
    <s v="Rug Wrench Washable Non Slip Rug Pad - Protect Floors While Securing Rug and Making Vacuuming Easier"/>
    <n v="1"/>
    <s v="amazon.com"/>
    <s v="Amazon"/>
    <s v="CONROE"/>
    <s v="TX"/>
    <s v="77304-2525"/>
    <n v="16.829999999999998"/>
    <n v="0"/>
    <n v="0"/>
    <n v="-13.46"/>
    <n v="0"/>
    <n v="-1"/>
    <n v="-4.0199999999999996"/>
    <n v="0"/>
    <n v="0"/>
    <n v="-1.65"/>
  </r>
  <r>
    <x v="3"/>
    <s v="May 11, 2015"/>
    <s v="May 11, 2015 3:51:51 PM PDT"/>
    <n v="5906132631"/>
    <x v="3"/>
    <s v="111-8995046-4057835"/>
    <s v="rug_wrench_200_2x4_fba"/>
    <s v="Rug Wrench Washable Non Slip Rug Pad - Protect Floors While Securing Rug and Making Vacuuming Easier"/>
    <n v="1"/>
    <s v="amazon.com"/>
    <s v="Amazon"/>
    <s v="JOHNSTOWN"/>
    <s v="OHIO"/>
    <s v="43031-9481"/>
    <n v="9.83"/>
    <n v="0"/>
    <n v="0"/>
    <n v="0"/>
    <n v="0"/>
    <n v="-1.47"/>
    <n v="-2.54"/>
    <n v="0"/>
    <n v="0"/>
    <n v="5.82"/>
  </r>
  <r>
    <x v="3"/>
    <s v="May 11, 2015"/>
    <s v="May 11, 2015 5:54:08 PM PDT"/>
    <n v="5906132631"/>
    <x v="3"/>
    <s v="113-5763281-8643412"/>
    <s v="rug_wrench_200_3x5_fba"/>
    <s v="Rug Wrench Washable Non Slip Rug Pad - Protect Floors While Securing Rug and Making Vacuuming Easier"/>
    <n v="1"/>
    <s v="amazon.com"/>
    <s v="Amazon"/>
    <s v="WINNETKA"/>
    <s v="IL"/>
    <s v="60093-3638"/>
    <n v="12.83"/>
    <n v="0"/>
    <n v="0"/>
    <n v="0"/>
    <n v="0"/>
    <n v="-1.92"/>
    <n v="-2.67"/>
    <n v="0"/>
    <n v="0"/>
    <n v="8.24"/>
  </r>
  <r>
    <x v="3"/>
    <s v="May 11, 2015"/>
    <s v="May 11, 2015 5:59:24 PM PDT"/>
    <n v="5906132631"/>
    <x v="3"/>
    <s v="002-7186449-6079424"/>
    <s v="rug_wrench_200_2x8_fba"/>
    <s v="Rug Wrench Washable Non Slip Rug Pad - Protect Floors While Securing Rug and Making Vacuuming Easier"/>
    <n v="1"/>
    <s v="amazon.com"/>
    <s v="Amazon"/>
    <s v="Washington"/>
    <s v="DC"/>
    <n v="20016"/>
    <n v="14.83"/>
    <n v="0"/>
    <n v="0"/>
    <n v="0"/>
    <n v="0"/>
    <n v="-2.2200000000000002"/>
    <n v="-2.67"/>
    <n v="0"/>
    <n v="0"/>
    <n v="9.94"/>
  </r>
  <r>
    <x v="3"/>
    <s v="May 11, 2015"/>
    <s v="May 11, 2015 6:08:58 PM PDT"/>
    <n v="5906132631"/>
    <x v="3"/>
    <s v="110-9024612-1182629"/>
    <s v="rug_wrench_200_2x4_fba"/>
    <s v="Rug Wrench Washable Non Slip Rug Pad - Protect Floors While Securing Rug and Making Vacuuming Easier"/>
    <n v="1"/>
    <s v="amazon.com"/>
    <s v="Amazon"/>
    <s v="LOUISVILLE"/>
    <s v="KENTUCKY"/>
    <s v="40204-1482"/>
    <n v="9.83"/>
    <n v="8.58"/>
    <n v="0"/>
    <n v="0"/>
    <n v="0"/>
    <n v="-1.47"/>
    <n v="-11.12"/>
    <n v="0"/>
    <n v="0"/>
    <n v="5.82"/>
  </r>
  <r>
    <x v="3"/>
    <s v="May 11, 2015"/>
    <s v="May 11, 2015 6:18:13 PM PDT"/>
    <n v="5906132631"/>
    <x v="3"/>
    <s v="115-1644162-4232209"/>
    <s v="rug_wrench_200_2x8_fba"/>
    <s v="Rug Wrench Washable Non Slip Rug Pad - Protect Floors While Securing Rug and Making Vacuuming Easier"/>
    <n v="1"/>
    <s v="amazon.com"/>
    <s v="Amazon"/>
    <s v="BUENA PARK"/>
    <s v="CA"/>
    <s v="90620-1152"/>
    <n v="14.83"/>
    <n v="0"/>
    <n v="0"/>
    <n v="0"/>
    <n v="0"/>
    <n v="-2.2200000000000002"/>
    <n v="-2.67"/>
    <n v="0"/>
    <n v="0"/>
    <n v="9.94"/>
  </r>
  <r>
    <x v="3"/>
    <s v="May 11, 2015"/>
    <s v="May 11, 2015 7:19:35 PM PDT"/>
    <n v="5906132631"/>
    <x v="3"/>
    <s v="109-2839230-3901862"/>
    <s v="rug_wrench_200_5x8_fba"/>
    <s v="Rug Wrench Washable Non Slip Rug Pad - Protect Floors While Securing Rug and Making Vacuuming Easier"/>
    <n v="1"/>
    <s v="amazon.com"/>
    <s v="Amazon"/>
    <s v="KANSAS CITY"/>
    <s v="MO"/>
    <s v="64113-2027"/>
    <n v="19.829999999999998"/>
    <n v="0"/>
    <n v="0"/>
    <n v="-15.86"/>
    <n v="0"/>
    <n v="-1"/>
    <n v="-4.41"/>
    <n v="0"/>
    <n v="0"/>
    <n v="-1.44"/>
  </r>
  <r>
    <x v="3"/>
    <s v="May 11, 2015"/>
    <s v="May 11, 2015 11:26:17 PM PDT"/>
    <n v="5906132631"/>
    <x v="3"/>
    <s v="002-6270581-5798601"/>
    <s v="rug_wrench_200_2x4_fba"/>
    <s v="Rug Wrench Washable Non Slip Rug Pad - Protect Floors While Securing Rug and Making Vacuuming Easier"/>
    <n v="1"/>
    <s v="amazon.com"/>
    <s v="Amazon"/>
    <s v="WHITING"/>
    <s v="NJ"/>
    <s v="08759-1226"/>
    <n v="9.83"/>
    <n v="0"/>
    <n v="0"/>
    <n v="0"/>
    <n v="0"/>
    <n v="-1.47"/>
    <n v="-2.54"/>
    <n v="0"/>
    <n v="0"/>
    <n v="5.82"/>
  </r>
  <r>
    <x v="3"/>
    <s v="May 11, 2015"/>
    <s v="May 11, 2015 11:34:30 PM PDT"/>
    <n v="5906132631"/>
    <x v="3"/>
    <s v="108-6184296-4397041"/>
    <s v="rug_wrench_200_2x4_fba"/>
    <s v="Rug Wrench Washable Non Slip Rug Pad - Protect Floors While Securing Rug and Making Vacuuming Easier"/>
    <n v="1"/>
    <s v="amazon.com"/>
    <s v="Amazon"/>
    <s v="LA JOLLA"/>
    <s v="CA"/>
    <s v="92092-0003"/>
    <n v="9.83"/>
    <n v="5.79"/>
    <n v="0"/>
    <n v="0"/>
    <n v="0"/>
    <n v="-1.47"/>
    <n v="-8.33"/>
    <n v="0"/>
    <n v="0"/>
    <n v="5.82"/>
  </r>
  <r>
    <x v="3"/>
    <s v="May 12, 2015"/>
    <s v="May 12, 2015 12:23:15 PM PDT"/>
    <n v="5906132631"/>
    <x v="3"/>
    <s v="109-7750816-0948235"/>
    <s v="rug_wrench_200_2x8_fba"/>
    <s v="Rug Wrench Washable Non Slip Rug Pad - Protect Floors While Securing Rug and Making Vacuuming Easier"/>
    <n v="1"/>
    <s v="amazon.com"/>
    <s v="Amazon"/>
    <s v="Portland"/>
    <s v="OR"/>
    <n v="97229"/>
    <n v="14.83"/>
    <n v="0"/>
    <n v="0"/>
    <n v="0"/>
    <n v="0"/>
    <n v="-2.2200000000000002"/>
    <n v="-2.67"/>
    <n v="0"/>
    <n v="0"/>
    <n v="9.94"/>
  </r>
  <r>
    <x v="3"/>
    <s v="May 12, 2015"/>
    <s v="May 12, 2015 12:55:05 PM PDT"/>
    <n v="5906132631"/>
    <x v="3"/>
    <s v="116-8100235-4731439"/>
    <s v="rug_wrench_200_5x8_fba"/>
    <s v="Rug Wrench Washable Non Slip Rug Pad - Protect Floors While Securing Rug and Making Vacuuming Easier"/>
    <n v="1"/>
    <s v="amazon.com"/>
    <s v="Amazon"/>
    <s v="JERSEY CITY"/>
    <s v="NJ"/>
    <s v="07302-5400"/>
    <n v="19.829999999999998"/>
    <n v="3.06"/>
    <n v="0"/>
    <n v="-3.06"/>
    <n v="0"/>
    <n v="-2.97"/>
    <n v="-4.41"/>
    <n v="0"/>
    <n v="0"/>
    <n v="12.45"/>
  </r>
  <r>
    <x v="3"/>
    <s v="May 12, 2015"/>
    <s v="May 12, 2015 2:35:28 PM PDT"/>
    <n v="5906132631"/>
    <x v="3"/>
    <s v="002-1423356-0397010"/>
    <s v="rug_wrench_200_2x4_fba"/>
    <s v="Rug Wrench Washable Non Slip Rug Pad - Protect Floors While Securing Rug and Making Vacuuming Easier"/>
    <n v="1"/>
    <s v="amazon.com"/>
    <s v="Amazon"/>
    <s v="BOSTON"/>
    <s v="MA"/>
    <s v="02114-4441"/>
    <n v="9.83"/>
    <n v="0"/>
    <n v="0"/>
    <n v="0"/>
    <n v="0"/>
    <n v="-1.47"/>
    <n v="-2.54"/>
    <n v="0"/>
    <n v="0"/>
    <n v="5.82"/>
  </r>
  <r>
    <x v="3"/>
    <s v="May 12, 2015"/>
    <s v="May 12, 2015 5:48:06 PM PDT"/>
    <n v="5906132631"/>
    <x v="3"/>
    <s v="110-8000308-6230640"/>
    <s v="rug_wrench_200_5x8_fba"/>
    <s v="Rug Wrench Washable Non Slip Rug Pad - Protect Floors While Securing Rug and Making Vacuuming Easier"/>
    <n v="1"/>
    <s v="amazon.com"/>
    <s v="Amazon"/>
    <s v="MOUNDS"/>
    <s v="OK"/>
    <s v="74047-4082"/>
    <n v="19.829999999999998"/>
    <n v="0"/>
    <n v="0"/>
    <n v="-15.86"/>
    <n v="0"/>
    <n v="-1"/>
    <n v="-4.41"/>
    <n v="0"/>
    <n v="0"/>
    <n v="-1.44"/>
  </r>
  <r>
    <x v="3"/>
    <s v="May 12, 2015"/>
    <s v="May 12, 2015 6:16:40 PM PDT"/>
    <n v="5906132631"/>
    <x v="3"/>
    <s v="107-7534182-0152239"/>
    <s v="rug_wrench_200_3x5_fba"/>
    <s v="Rug Wrench Washable Non Slip Rug Pad - Protect Floors While Securing Rug and Making Vacuuming Easier"/>
    <n v="1"/>
    <s v="amazon.com"/>
    <s v="Amazon"/>
    <s v="OOSTBURG"/>
    <s v="WI"/>
    <n v="53070"/>
    <n v="12.83"/>
    <n v="0"/>
    <n v="0"/>
    <n v="0"/>
    <n v="0"/>
    <n v="-1.92"/>
    <n v="-2.67"/>
    <n v="0"/>
    <n v="0"/>
    <n v="8.24"/>
  </r>
  <r>
    <x v="3"/>
    <s v="May 13, 2015"/>
    <s v="May 13, 2015 11:13:59 AM PDT"/>
    <n v="5906132631"/>
    <x v="3"/>
    <s v="115-5024634-4465854"/>
    <s v="rug_wrench_200_2x4_fba"/>
    <s v="Rug Wrench Washable Non Slip Rug Pad - Protect Floors While Securing Rug and Making Vacuuming Easier"/>
    <n v="1"/>
    <s v="amazon.com"/>
    <s v="Amazon"/>
    <s v="BELTON"/>
    <s v="SC"/>
    <s v="29627-8832"/>
    <n v="9.83"/>
    <n v="3.79"/>
    <n v="0"/>
    <n v="-3.79"/>
    <n v="0"/>
    <n v="-1.47"/>
    <n v="-2.54"/>
    <n v="0"/>
    <n v="0"/>
    <n v="5.82"/>
  </r>
  <r>
    <x v="3"/>
    <s v="May 13, 2015"/>
    <s v="May 13, 2015 6:08:59 PM PDT"/>
    <n v="5906132631"/>
    <x v="3"/>
    <s v="110-9693508-8855446"/>
    <s v="rug_wrench_200_2x8_fba"/>
    <s v="Rug Wrench Washable Non Slip Rug Pad - Protect Floors While Securing Rug and Making Vacuuming Easier"/>
    <n v="1"/>
    <s v="amazon.com"/>
    <s v="Amazon"/>
    <s v="TAMPA"/>
    <s v="FL"/>
    <s v="33629-8343"/>
    <n v="14.83"/>
    <n v="0"/>
    <n v="0"/>
    <n v="0"/>
    <n v="0"/>
    <n v="-2.2200000000000002"/>
    <n v="-2.67"/>
    <n v="0"/>
    <n v="0"/>
    <n v="9.94"/>
  </r>
  <r>
    <x v="3"/>
    <s v="May 13, 2015"/>
    <s v="May 13, 2015 6:37:30 PM PDT"/>
    <n v="5906132631"/>
    <x v="3"/>
    <s v="105-8817336-6885024"/>
    <s v="rug_wrench_200_2x8_fba"/>
    <s v="Rug Wrench Washable Non Slip Rug Pad - Protect Floors While Securing Rug and Making Vacuuming Easier"/>
    <n v="2"/>
    <s v="amazon.com"/>
    <s v="Amazon"/>
    <s v="Sunbury"/>
    <s v="PA"/>
    <s v="17801-1525"/>
    <n v="29.66"/>
    <n v="0"/>
    <n v="0"/>
    <n v="0"/>
    <n v="0"/>
    <n v="-4.45"/>
    <n v="-4.34"/>
    <n v="0"/>
    <n v="0"/>
    <n v="20.87"/>
  </r>
  <r>
    <x v="3"/>
    <s v="May 13, 2015"/>
    <s v="May 13, 2015 6:48:06 PM PDT"/>
    <n v="5906132631"/>
    <x v="3"/>
    <s v="112-8029892-5189867"/>
    <s v="rug_wrench_200_5x8_fba"/>
    <s v="Rug Wrench Washable Non Slip Rug Pad - Protect Floors While Securing Rug and Making Vacuuming Easier"/>
    <n v="1"/>
    <s v="amazon.com"/>
    <s v="Amazon"/>
    <s v="CLEVELAND"/>
    <s v="OH"/>
    <s v="44135-4608"/>
    <n v="19.829999999999998"/>
    <n v="0"/>
    <n v="0"/>
    <n v="-15.86"/>
    <n v="0"/>
    <n v="-1"/>
    <n v="-4.41"/>
    <n v="0"/>
    <n v="0"/>
    <n v="-1.44"/>
  </r>
  <r>
    <x v="3"/>
    <s v="May 14, 2015"/>
    <s v="May 14, 2015 12:29:34 AM PDT"/>
    <n v="5906132631"/>
    <x v="3"/>
    <s v="107-8498433-0825827"/>
    <s v="rug_wrench_200_2x8_fba"/>
    <s v="Rug Wrench Washable Non Slip Rug Pad - Protect Floors While Securing Rug and Making Vacuuming Easier"/>
    <n v="1"/>
    <s v="amazon.com"/>
    <s v="Amazon"/>
    <s v="Clinton Township"/>
    <s v="MI"/>
    <n v="48036"/>
    <n v="14.83"/>
    <n v="0"/>
    <n v="0"/>
    <n v="-11.86"/>
    <n v="0"/>
    <n v="-1"/>
    <n v="-2.67"/>
    <n v="0"/>
    <n v="0"/>
    <n v="-0.7"/>
  </r>
  <r>
    <x v="3"/>
    <s v="May 14, 2015"/>
    <s v="May 14, 2015 3:49:42 AM PDT"/>
    <n v="5906132631"/>
    <x v="3"/>
    <s v="102-4359620-5440235"/>
    <s v="rug_wrench_200_2x4_fba"/>
    <s v="Rug Wrench Washable Non Slip Rug Pad - Protect Floors While Securing Rug and Making Vacuuming Easier"/>
    <n v="1"/>
    <s v="amazon.com"/>
    <s v="Amazon"/>
    <s v="AUSTIN"/>
    <s v="TX"/>
    <s v="78723-3384"/>
    <n v="9.83"/>
    <n v="0"/>
    <n v="0"/>
    <n v="0"/>
    <n v="0"/>
    <n v="-1.47"/>
    <n v="-2.54"/>
    <n v="0"/>
    <n v="0"/>
    <n v="5.82"/>
  </r>
  <r>
    <x v="3"/>
    <s v="May 14, 2015"/>
    <s v="May 14, 2015 8:07:50 AM PDT"/>
    <n v="5906132631"/>
    <x v="3"/>
    <s v="113-8142088-7070656"/>
    <s v="rug_wrench_200_2x4_fba"/>
    <s v="Rug Wrench Washable Non Slip Rug Pad - Protect Floors While Securing Rug and Making Vacuuming Easier"/>
    <n v="1"/>
    <s v="amazon.com"/>
    <s v="Amazon"/>
    <s v="INDIANAPOLIS"/>
    <s v="IN"/>
    <s v="46219-5623"/>
    <n v="9.83"/>
    <n v="0"/>
    <n v="0"/>
    <n v="0"/>
    <n v="0"/>
    <n v="-1.47"/>
    <n v="-2.54"/>
    <n v="0"/>
    <n v="0"/>
    <n v="5.82"/>
  </r>
  <r>
    <x v="3"/>
    <s v="May 14, 2015"/>
    <s v="May 14, 2015 6:35:46 PM PDT"/>
    <n v="5906132631"/>
    <x v="3"/>
    <s v="110-9891441-8249847"/>
    <s v="rug_wrench_200_4x6_fba"/>
    <s v="Rug Wrench Washable Non Slip Rug Pad - Protect Floors While Securing Rug and Making Vacuuming Easier"/>
    <n v="1"/>
    <s v="amazon.com"/>
    <s v="Amazon"/>
    <s v="Walnut Hill"/>
    <s v="Fl"/>
    <n v="32568"/>
    <n v="16.829999999999998"/>
    <n v="0"/>
    <n v="0"/>
    <n v="0"/>
    <n v="0"/>
    <n v="-2.52"/>
    <n v="-4.0199999999999996"/>
    <n v="0"/>
    <n v="0"/>
    <n v="10.29"/>
  </r>
  <r>
    <x v="3"/>
    <s v="May 14, 2015"/>
    <s v="May 14, 2015 6:47:29 PM PDT"/>
    <n v="5906132631"/>
    <x v="3"/>
    <s v="111-0952148-8730657"/>
    <s v="rug_wrench_200_5x8_fba"/>
    <s v="Rug Wrench Washable Non Slip Rug Pad - Protect Floors While Securing Rug and Making Vacuuming Easier"/>
    <n v="2"/>
    <s v="amazon.com"/>
    <s v="Amazon"/>
    <s v="NEWBERG"/>
    <s v="OR"/>
    <s v="97132-7399"/>
    <n v="39.659999999999997"/>
    <n v="0"/>
    <n v="0"/>
    <n v="-31.73"/>
    <n v="0"/>
    <n v="-2"/>
    <n v="-7.82"/>
    <n v="0"/>
    <n v="0"/>
    <n v="-1.89"/>
  </r>
  <r>
    <x v="3"/>
    <s v="May 14, 2015"/>
    <s v="May 14, 2015 7:11:33 PM PDT"/>
    <n v="5906132631"/>
    <x v="3"/>
    <s v="109-3213758-5296219"/>
    <s v="rug_wrench_200_2x4_fba"/>
    <s v="Rug Wrench Washable Non Slip Rug Pad - Protect Floors While Securing Rug and Making Vacuuming Easier"/>
    <n v="1"/>
    <s v="amazon.com"/>
    <s v="Amazon"/>
    <s v="GAITHERSBURG"/>
    <s v="MD"/>
    <s v="20878-1163"/>
    <n v="9.83"/>
    <n v="0"/>
    <n v="0"/>
    <n v="0"/>
    <n v="0"/>
    <n v="-1.47"/>
    <n v="-2.54"/>
    <n v="0"/>
    <n v="0"/>
    <n v="5.82"/>
  </r>
  <r>
    <x v="3"/>
    <s v="May 14, 2015"/>
    <s v="May 14, 2015 11:24:22 PM PDT"/>
    <n v="5906132631"/>
    <x v="3"/>
    <s v="112-6771294-7793807"/>
    <s v="rug_wrench_200_2x8_fba"/>
    <s v="Rug Wrench Washable Non Slip Rug Pad - Protect Floors While Securing Rug and Making Vacuuming Easier"/>
    <n v="1"/>
    <s v="amazon.com"/>
    <s v="Amazon"/>
    <s v="LAKE WORTH"/>
    <s v="FL"/>
    <s v="33467-7784"/>
    <n v="14.83"/>
    <n v="0"/>
    <n v="0"/>
    <n v="0"/>
    <n v="0"/>
    <n v="-2.2200000000000002"/>
    <n v="-2.67"/>
    <n v="0"/>
    <n v="0"/>
    <n v="9.94"/>
  </r>
  <r>
    <x v="3"/>
    <s v="May 15, 2015"/>
    <s v="May 15, 2015 8:41:48 AM PDT"/>
    <n v="5906132631"/>
    <x v="3"/>
    <s v="105-0723886-2576269"/>
    <s v="rug_wrench_200_2x4_fba"/>
    <s v="Rug Wrench Washable Non Slip Rug Pad - Protect Floors While Securing Rug and Making Vacuuming Easier"/>
    <n v="1"/>
    <s v="amazon.com"/>
    <s v="Amazon"/>
    <s v="BURLINGTON"/>
    <s v="VT"/>
    <s v="05401-5801"/>
    <n v="9.83"/>
    <n v="0"/>
    <n v="0"/>
    <n v="0"/>
    <n v="0"/>
    <n v="-1.47"/>
    <n v="-2.54"/>
    <n v="0"/>
    <n v="0"/>
    <n v="5.82"/>
  </r>
  <r>
    <x v="3"/>
    <s v="May 15, 2015"/>
    <s v="May 15, 2015 9:42:03 AM PDT"/>
    <n v="5906132631"/>
    <x v="3"/>
    <s v="002-9189178-8880249"/>
    <s v="rug_wrench_200_5x8_fba"/>
    <s v="Rug Wrench Washable Non Slip Rug Pad - Protect Floors While Securing Rug and Making Vacuuming Easier"/>
    <n v="1"/>
    <s v="amazon.com"/>
    <s v="Amazon"/>
    <s v="SHEPHERDSVILLE"/>
    <s v="KENTUCKY"/>
    <s v="40165-5879"/>
    <n v="19.829999999999998"/>
    <n v="0"/>
    <n v="0"/>
    <n v="-15.86"/>
    <n v="0"/>
    <n v="-1"/>
    <n v="-4.41"/>
    <n v="0"/>
    <n v="0"/>
    <n v="-1.44"/>
  </r>
  <r>
    <x v="3"/>
    <s v="May 15, 2015"/>
    <s v="May 15, 2015 3:14:20 PM PDT"/>
    <n v="5906132631"/>
    <x v="3"/>
    <s v="107-3551155-7984234"/>
    <s v="rug_wrench_200_2x4_fba"/>
    <s v="Rug Wrench Washable Non Slip Rug Pad - Protect Floors While Securing Rug and Making Vacuuming Easier"/>
    <n v="1"/>
    <s v="amazon.com"/>
    <s v="Amazon"/>
    <s v="HARRISBURG"/>
    <s v="PA"/>
    <s v="17111-6003"/>
    <n v="9.83"/>
    <n v="2.62"/>
    <n v="0"/>
    <n v="-2.62"/>
    <n v="0"/>
    <n v="-1.47"/>
    <n v="-2.54"/>
    <n v="0"/>
    <n v="0"/>
    <n v="5.82"/>
  </r>
  <r>
    <x v="3"/>
    <s v="May 15, 2015"/>
    <s v="May 15, 2015 6:34:45 PM PDT"/>
    <n v="5906132631"/>
    <x v="3"/>
    <s v="113-0205003-3217054"/>
    <s v="rug_wrench_200_2x4_fba"/>
    <s v="Rug Wrench Washable Non Slip Rug Pad - Protect Floors While Securing Rug and Making Vacuuming Easier"/>
    <n v="1"/>
    <s v="amazon.com"/>
    <s v="Amazon"/>
    <s v="ALLSTON"/>
    <s v="MA"/>
    <s v="02134-2513"/>
    <n v="9.83"/>
    <n v="0"/>
    <n v="0"/>
    <n v="0"/>
    <n v="0"/>
    <n v="-1.47"/>
    <n v="-2.54"/>
    <n v="0"/>
    <n v="0"/>
    <n v="5.82"/>
  </r>
  <r>
    <x v="3"/>
    <s v="May 16, 2015"/>
    <s v="May 16, 2015 9:02:30 PM PDT"/>
    <n v="5906132631"/>
    <x v="3"/>
    <s v="116-9741266-4081867"/>
    <s v="rug_wrench_200_2x4_fba"/>
    <s v="Rug Wrench Washable Non Slip Rug Pad - Protect Floors While Securing Rug and Making Vacuuming Easier"/>
    <n v="1"/>
    <s v="amazon.com"/>
    <s v="Amazon"/>
    <s v="REDWOOD CITY"/>
    <s v="CA"/>
    <s v="94065-1717"/>
    <n v="9.83"/>
    <n v="0"/>
    <n v="0"/>
    <n v="0"/>
    <n v="0"/>
    <n v="-1.47"/>
    <n v="-2.54"/>
    <n v="0"/>
    <n v="0"/>
    <n v="5.82"/>
  </r>
  <r>
    <x v="3"/>
    <s v="May 16, 2015"/>
    <s v="May 16, 2015 9:47:35 PM PDT"/>
    <n v="5906132631"/>
    <x v="3"/>
    <s v="116-2258956-7216239"/>
    <s v="rug_wrench_200_3x5_fba"/>
    <s v="Rug Wrench Washable Non Slip Rug Pad - Protect Floors While Securing Rug and Making Vacuuming Easier"/>
    <n v="1"/>
    <s v="amazon.com"/>
    <s v="Amazon"/>
    <s v="Newtonville"/>
    <s v="MA"/>
    <n v="2460"/>
    <n v="12.83"/>
    <n v="0"/>
    <n v="0"/>
    <n v="0"/>
    <n v="0"/>
    <n v="-1.92"/>
    <n v="-2.67"/>
    <n v="0"/>
    <n v="0"/>
    <n v="8.24"/>
  </r>
  <r>
    <x v="3"/>
    <s v="May 17, 2015"/>
    <s v="May 17, 2015 7:41:44 AM PDT"/>
    <n v="5912883101"/>
    <x v="3"/>
    <s v="114-4851606-0660205"/>
    <s v="rug_wrench_200_5x8_fba"/>
    <s v="Rug Wrench Washable Non Slip Rug Pad - Protect Floors While Securing Rug and Making Vacuuming Easier"/>
    <n v="1"/>
    <s v="amazon.com"/>
    <s v="Amazon"/>
    <s v="DENVER"/>
    <s v="CO"/>
    <s v="80219-2462"/>
    <n v="19.829999999999998"/>
    <n v="4.1100000000000003"/>
    <n v="0"/>
    <n v="-4.1100000000000003"/>
    <n v="0"/>
    <n v="-2.97"/>
    <n v="-4.41"/>
    <n v="0"/>
    <n v="0"/>
    <n v="12.45"/>
  </r>
  <r>
    <x v="3"/>
    <s v="May 17, 2015"/>
    <s v="May 17, 2015 11:29:48 AM PDT"/>
    <n v="5912883101"/>
    <x v="3"/>
    <s v="113-2904015-4046640"/>
    <s v="rug_wrench_200_4x6_fba"/>
    <s v="Rug Wrench Washable Non Slip Rug Pad - Protect Floors While Securing Rug and Making Vacuuming Easier"/>
    <n v="1"/>
    <s v="amazon.com"/>
    <s v="Amazon"/>
    <s v="East Orleans"/>
    <s v="MA"/>
    <s v="02643-1526"/>
    <n v="16.829999999999998"/>
    <n v="0"/>
    <n v="0"/>
    <n v="0"/>
    <n v="0"/>
    <n v="-2.52"/>
    <n v="-4.0199999999999996"/>
    <n v="0"/>
    <n v="0"/>
    <n v="10.29"/>
  </r>
  <r>
    <x v="3"/>
    <s v="May 17, 2015"/>
    <s v="May 17, 2015 7:22:36 PM PDT"/>
    <n v="5912883101"/>
    <x v="3"/>
    <s v="103-6674950-5121807"/>
    <s v="rug_wrench_200_4x6_fba"/>
    <s v="Rug Wrench Washable Non Slip Rug Pad - Protect Floors While Securing Rug and Making Vacuuming Easier"/>
    <n v="1"/>
    <s v="amazon.com"/>
    <s v="Amazon"/>
    <s v="TOPEKA"/>
    <s v="KS"/>
    <s v="66604-2739"/>
    <n v="16.829999999999998"/>
    <n v="0"/>
    <n v="0"/>
    <n v="0"/>
    <n v="0"/>
    <n v="-2.52"/>
    <n v="-4.0199999999999996"/>
    <n v="0"/>
    <n v="0"/>
    <n v="10.29"/>
  </r>
  <r>
    <x v="3"/>
    <s v="May 17, 2015"/>
    <s v="May 17, 2015 11:29:58 PM PDT"/>
    <n v="5912883101"/>
    <x v="3"/>
    <s v="002-5898756-7117861"/>
    <s v="rug_wrench_200_5x8_fba"/>
    <s v="Rug Wrench Washable Non Slip Rug Pad - Protect Floors While Securing Rug and Making Vacuuming Easier"/>
    <n v="1"/>
    <s v="amazon.com"/>
    <s v="Amazon"/>
    <s v="Guntersville"/>
    <s v="AL"/>
    <n v="35976"/>
    <n v="19.829999999999998"/>
    <n v="0"/>
    <n v="0"/>
    <n v="0"/>
    <n v="0"/>
    <n v="-2.97"/>
    <n v="-4.41"/>
    <n v="0"/>
    <n v="0"/>
    <n v="12.45"/>
  </r>
  <r>
    <x v="3"/>
    <s v="May 17, 2015"/>
    <s v="May 17, 2015 11:31:53 PM PDT"/>
    <n v="5912883101"/>
    <x v="3"/>
    <s v="103-8411942-0119408"/>
    <s v="rug_wrench_200_2x8_fba"/>
    <s v="Rug Wrench Washable Non Slip Rug Pad - Protect Floors While Securing Rug and Making Vacuuming Easier"/>
    <n v="1"/>
    <s v="amazon.com"/>
    <s v="Amazon"/>
    <s v="ATLANTA"/>
    <s v="GA"/>
    <s v="30328-1643"/>
    <n v="14.83"/>
    <n v="0"/>
    <n v="0"/>
    <n v="0"/>
    <n v="0"/>
    <n v="-2.2200000000000002"/>
    <n v="-2.67"/>
    <n v="0"/>
    <n v="0"/>
    <n v="9.94"/>
  </r>
  <r>
    <x v="3"/>
    <s v="May 18, 2015"/>
    <s v="May 18, 2015 4:33:01 AM PDT"/>
    <n v="5912883101"/>
    <x v="3"/>
    <s v="107-1119134-9277825"/>
    <s v="rug_wrench_200_5x8_fba"/>
    <s v="Rug Wrench Washable Non Slip Rug Pad - Protect Floors While Securing Rug and Making Vacuuming Easier"/>
    <n v="1"/>
    <s v="amazon.com"/>
    <s v="Amazon"/>
    <s v="SUMTER"/>
    <s v="SOUTH CAROLINA"/>
    <s v="29150-1752"/>
    <n v="19.829999999999998"/>
    <n v="0"/>
    <n v="0"/>
    <n v="0"/>
    <n v="0"/>
    <n v="-2.97"/>
    <n v="-4.41"/>
    <n v="0"/>
    <n v="0"/>
    <n v="12.45"/>
  </r>
  <r>
    <x v="3"/>
    <s v="May 18, 2015"/>
    <s v="May 18, 2015 5:01:38 AM PDT"/>
    <n v="5912883101"/>
    <x v="4"/>
    <m/>
    <m/>
    <s v="To your account ending in: 1194, Federal ACH Trace ID: 091000011271450"/>
    <m/>
    <m/>
    <m/>
    <m/>
    <m/>
    <m/>
    <n v="0"/>
    <n v="0"/>
    <n v="0"/>
    <n v="0"/>
    <n v="0"/>
    <n v="0"/>
    <n v="0"/>
    <n v="0"/>
    <n v="-932.99"/>
    <n v="-932.99"/>
  </r>
  <r>
    <x v="3"/>
    <s v="May 18, 2015"/>
    <s v="May 18, 2015 5:16:33 AM PDT"/>
    <n v="5912883101"/>
    <x v="3"/>
    <s v="105-4730128-8867401"/>
    <s v="rug_wrench_200_5x8_fba"/>
    <s v="Rug Wrench Washable Non Slip Rug Pad - Protect Floors While Securing Rug and Making Vacuuming Easier"/>
    <n v="1"/>
    <s v="amazon.com"/>
    <s v="Amazon"/>
    <s v="PLANT CITY"/>
    <s v="FL"/>
    <s v="33566-9500"/>
    <n v="19.829999999999998"/>
    <n v="0"/>
    <n v="0"/>
    <n v="0"/>
    <n v="0"/>
    <n v="-2.97"/>
    <n v="-4.41"/>
    <n v="0"/>
    <n v="0"/>
    <n v="12.45"/>
  </r>
  <r>
    <x v="3"/>
    <s v="May 18, 2015"/>
    <s v="May 18, 2015 2:32:43 PM PDT"/>
    <n v="5912883101"/>
    <x v="3"/>
    <s v="106-9595235-8181048"/>
    <s v="rug_wrench_200_5x8_fba"/>
    <s v="Rug Wrench Washable Non Slip Rug Pad - Protect Floors While Securing Rug and Making Vacuuming Easier"/>
    <n v="1"/>
    <s v="amazon.com"/>
    <s v="Amazon"/>
    <s v="NEW ORLEANS"/>
    <s v="LA"/>
    <s v="70122-5143"/>
    <n v="19.829999999999998"/>
    <n v="0"/>
    <n v="0"/>
    <n v="0"/>
    <n v="0"/>
    <n v="-2.97"/>
    <n v="-4.41"/>
    <n v="0"/>
    <n v="0"/>
    <n v="12.45"/>
  </r>
  <r>
    <x v="3"/>
    <s v="May 18, 2015"/>
    <s v="May 18, 2015 3:09:45 PM PDT"/>
    <n v="5912883101"/>
    <x v="3"/>
    <s v="106-0034411-0547427"/>
    <s v="rug_wrench_200_3x5_fba"/>
    <s v="Rug Wrench Washable Non Slip Rug Pad - Protect Floors While Securing Rug and Making Vacuuming Easier"/>
    <n v="1"/>
    <s v="amazon.com"/>
    <s v="Amazon"/>
    <s v="MIDDLETON"/>
    <s v="WI"/>
    <s v="53562-1067"/>
    <n v="12.83"/>
    <n v="0"/>
    <n v="0"/>
    <n v="0"/>
    <n v="0"/>
    <n v="-1.92"/>
    <n v="-2.67"/>
    <n v="0"/>
    <n v="0"/>
    <n v="8.24"/>
  </r>
  <r>
    <x v="3"/>
    <s v="May 18, 2015"/>
    <s v="May 18, 2015 9:41:30 PM PDT"/>
    <n v="5912883101"/>
    <x v="3"/>
    <s v="111-5159918-0535413"/>
    <s v="rug_wrench_200_2x4_fba"/>
    <s v="Rug Wrench Washable Non Slip Rug Pad - Protect Floors While Securing Rug and Making Vacuuming Easier"/>
    <n v="1"/>
    <s v="amazon.com"/>
    <s v="Amazon"/>
    <s v="PITTSBURGH"/>
    <s v="PA"/>
    <n v="15211"/>
    <n v="9.83"/>
    <n v="0"/>
    <n v="0"/>
    <n v="0"/>
    <n v="0"/>
    <n v="-1.47"/>
    <n v="-2.54"/>
    <n v="0"/>
    <n v="0"/>
    <n v="5.82"/>
  </r>
  <r>
    <x v="3"/>
    <s v="May 18, 2015"/>
    <s v="May 18, 2015 11:16:31 PM PDT"/>
    <n v="5912883101"/>
    <x v="3"/>
    <s v="106-7961587-0483420"/>
    <s v="rug_wrench_200_2x4_fba"/>
    <s v="Rug Wrench Washable Non Slip Rug Pad - Protect Floors While Securing Rug and Making Vacuuming Easier"/>
    <n v="1"/>
    <s v="amazon.com"/>
    <s v="Amazon"/>
    <s v="PORTLAND"/>
    <s v="OR"/>
    <s v="97215-1694"/>
    <n v="9.83"/>
    <n v="0"/>
    <n v="0"/>
    <n v="0"/>
    <n v="0"/>
    <n v="-1.47"/>
    <n v="-2.54"/>
    <n v="0"/>
    <n v="0"/>
    <n v="5.82"/>
  </r>
  <r>
    <x v="3"/>
    <s v="May 19, 2015"/>
    <s v="May 19, 2015 12:41:24 AM PDT"/>
    <n v="5912883101"/>
    <x v="3"/>
    <s v="102-0162725-5240268"/>
    <s v="rug_wrench_200_5x8_fba"/>
    <s v="Rug Wrench Washable Non Slip Rug Pad - Protect Floors While Securing Rug and Making Vacuuming Easier"/>
    <n v="1"/>
    <s v="amazon.com"/>
    <s v="Amazon"/>
    <s v="Washington DC"/>
    <s v="District of Columbia"/>
    <n v="20003"/>
    <n v="19.829999999999998"/>
    <n v="0"/>
    <n v="0"/>
    <n v="0"/>
    <n v="0"/>
    <n v="-2.97"/>
    <n v="-4.41"/>
    <n v="0"/>
    <n v="0"/>
    <n v="12.45"/>
  </r>
  <r>
    <x v="3"/>
    <s v="May 19, 2015"/>
    <s v="May 19, 2015 1:16:08 AM PDT"/>
    <n v="5912883101"/>
    <x v="3"/>
    <s v="110-2554675-5793023"/>
    <s v="rug_wrench_200_2x4_fba"/>
    <s v="Rug Wrench Washable Non Slip Rug Pad - Protect Floors While Securing Rug and Making Vacuuming Easier"/>
    <n v="1"/>
    <s v="amazon.com"/>
    <s v="Amazon"/>
    <s v="Silver Spring"/>
    <s v="MD"/>
    <n v="20902"/>
    <n v="9.83"/>
    <n v="0"/>
    <n v="0"/>
    <n v="0"/>
    <n v="0"/>
    <n v="-1.47"/>
    <n v="-2.54"/>
    <n v="0"/>
    <n v="0"/>
    <n v="5.82"/>
  </r>
  <r>
    <x v="3"/>
    <s v="May 19, 2015"/>
    <s v="May 19, 2015 8:41:02 AM PDT"/>
    <n v="5912883101"/>
    <x v="5"/>
    <s v="102-4359620-5440235"/>
    <s v="rug_wrench_200_2x4_fba"/>
    <s v="Rug Wrench Washable Non Slip Rug Pad - Protect Floors While Securing Rug and Making Vacuuming Easier"/>
    <n v="1"/>
    <s v="amazon.com"/>
    <s v="Amazon"/>
    <s v="AUSTIN"/>
    <s v="TX"/>
    <s v="78723-3384"/>
    <n v="-9.83"/>
    <n v="0"/>
    <n v="0"/>
    <n v="0"/>
    <n v="0"/>
    <n v="1.18"/>
    <n v="0"/>
    <n v="0"/>
    <n v="0"/>
    <n v="-8.65"/>
  </r>
  <r>
    <x v="3"/>
    <s v="May 19, 2015"/>
    <s v="May 19, 2015 3:28:28 PM PDT"/>
    <n v="5912883101"/>
    <x v="3"/>
    <s v="106-8186152-4431426"/>
    <s v="rug_wrench_200_5x8_fba"/>
    <s v="Rug Wrench Washable Non Slip Rug Pad - Protect Floors While Securing Rug and Making Vacuuming Easier"/>
    <n v="1"/>
    <s v="amazon.com"/>
    <s v="Amazon"/>
    <s v="VINEYARD HAVEN"/>
    <s v="MA"/>
    <s v="02568-5514"/>
    <n v="19.829999999999998"/>
    <n v="4.0999999999999996"/>
    <n v="0"/>
    <n v="-4.0999999999999996"/>
    <n v="0"/>
    <n v="-2.97"/>
    <n v="-4.41"/>
    <n v="0"/>
    <n v="0"/>
    <n v="12.45"/>
  </r>
  <r>
    <x v="3"/>
    <s v="May 19, 2015"/>
    <s v="May 19, 2015 3:35:49 PM PDT"/>
    <n v="5912883101"/>
    <x v="3"/>
    <s v="110-2076453-7206637"/>
    <s v="rug_wrench_200_2x4_fba"/>
    <s v="Rug Wrench Washable Non Slip Rug Pad - Protect Floors While Securing Rug and Making Vacuuming Easier"/>
    <n v="1"/>
    <s v="amazon.com"/>
    <s v="Amazon"/>
    <s v="AUSTIN"/>
    <s v="TX"/>
    <s v="78723-3384"/>
    <n v="9.83"/>
    <n v="0"/>
    <n v="0"/>
    <n v="0"/>
    <n v="0"/>
    <n v="-1.47"/>
    <n v="-2.54"/>
    <n v="0"/>
    <n v="0"/>
    <n v="5.82"/>
  </r>
  <r>
    <x v="3"/>
    <s v="May 20, 2015"/>
    <s v="May 20, 2015 12:31:07 AM PDT"/>
    <n v="5912883101"/>
    <x v="3"/>
    <s v="110-4433506-3344266"/>
    <s v="rug_wrench_200_5x8_fba"/>
    <s v="Rug Wrench Washable Non Slip Rug Pad - Protect Floors While Securing Rug and Making Vacuuming Easier"/>
    <n v="1"/>
    <s v="amazon.com"/>
    <s v="Amazon"/>
    <s v="DULLES"/>
    <s v="VIRGINIA"/>
    <s v="20189-4210"/>
    <n v="19.829999999999998"/>
    <n v="0"/>
    <n v="0"/>
    <n v="0"/>
    <n v="0"/>
    <n v="-2.97"/>
    <n v="-4.41"/>
    <n v="0"/>
    <n v="0"/>
    <n v="12.45"/>
  </r>
  <r>
    <x v="3"/>
    <s v="May 20, 2015"/>
    <s v="May 20, 2015 1:24:54 AM PDT"/>
    <n v="5912883101"/>
    <x v="3"/>
    <s v="115-5633863-3420229"/>
    <s v="rug_wrench_200_2x4_fba"/>
    <s v="Rug Wrench Washable Non Slip Rug Pad - Protect Floors While Securing Rug and Making Vacuuming Easier"/>
    <n v="1"/>
    <s v="amazon.com"/>
    <s v="Amazon"/>
    <s v="DENVER"/>
    <s v="CO"/>
    <s v="80231-7634"/>
    <n v="9.83"/>
    <n v="0"/>
    <n v="0"/>
    <n v="0"/>
    <n v="0"/>
    <n v="-1.47"/>
    <n v="-2.54"/>
    <n v="0"/>
    <n v="0"/>
    <n v="5.82"/>
  </r>
  <r>
    <x v="3"/>
    <s v="May 20, 2015"/>
    <s v="May 20, 2015 1:27:16 AM PDT"/>
    <n v="5912883101"/>
    <x v="3"/>
    <s v="114-7277906-0588262"/>
    <s v="rug_wrench_200_2x8_fba"/>
    <s v="Rug Wrench Washable Non Slip Rug Pad - Protect Floors While Securing Rug and Making Vacuuming Easier"/>
    <n v="1"/>
    <s v="amazon.com"/>
    <s v="Amazon"/>
    <s v="EXTON"/>
    <s v="PA"/>
    <s v="19341-2355"/>
    <n v="14.83"/>
    <n v="0"/>
    <n v="0"/>
    <n v="0"/>
    <n v="0"/>
    <n v="-2.2200000000000002"/>
    <n v="-2.67"/>
    <n v="0"/>
    <n v="0"/>
    <n v="9.94"/>
  </r>
  <r>
    <x v="3"/>
    <s v="May 20, 2015"/>
    <s v="May 20, 2015 11:24:14 AM PDT"/>
    <n v="5912883101"/>
    <x v="3"/>
    <s v="108-4165145-9013859"/>
    <s v="rug_wrench_200_5x8_fba"/>
    <s v="Rug Wrench Washable Non Slip Rug Pad - Protect Floors While Securing Rug and Making Vacuuming Easier"/>
    <n v="1"/>
    <s v="amazon.com"/>
    <s v="Amazon"/>
    <s v="SALEM"/>
    <s v="MA"/>
    <s v="01970-6629"/>
    <n v="19.829999999999998"/>
    <n v="7.57"/>
    <n v="0"/>
    <n v="0"/>
    <n v="0"/>
    <n v="-2.97"/>
    <n v="-11.98"/>
    <n v="0"/>
    <n v="0"/>
    <n v="12.45"/>
  </r>
  <r>
    <x v="3"/>
    <s v="May 20, 2015"/>
    <s v="May 20, 2015 3:00:59 PM PDT"/>
    <n v="5912883101"/>
    <x v="3"/>
    <s v="106-7729148-1832217"/>
    <s v="rug_wrench_200_2x8_fba"/>
    <s v="Rug Wrench Washable Non Slip Rug Pad - Protect Floors While Securing Rug and Making Vacuuming Easier"/>
    <n v="2"/>
    <s v="amazon.com"/>
    <s v="Amazon"/>
    <s v="SOUTH ELGIN"/>
    <s v="IL"/>
    <s v="60177-1349"/>
    <n v="29.66"/>
    <n v="0"/>
    <n v="0"/>
    <n v="0"/>
    <n v="0"/>
    <n v="-4.45"/>
    <n v="-4.34"/>
    <n v="0"/>
    <n v="0"/>
    <n v="20.87"/>
  </r>
  <r>
    <x v="3"/>
    <s v="May 20, 2015"/>
    <s v="May 20, 2015 3:04:29 PM PDT"/>
    <n v="5912883101"/>
    <x v="3"/>
    <s v="002-3003160-3273862"/>
    <s v="rug_wrench_200_4x6_fba"/>
    <s v="Rug Wrench Washable Non Slip Rug Pad - Protect Floors While Securing Rug and Making Vacuuming Easier"/>
    <n v="1"/>
    <s v="amazon.com"/>
    <s v="Amazon"/>
    <s v="New York"/>
    <s v="New York"/>
    <n v="10022"/>
    <n v="16.829999999999998"/>
    <n v="0"/>
    <n v="0"/>
    <n v="0"/>
    <n v="0"/>
    <n v="-2.52"/>
    <n v="-4.0199999999999996"/>
    <n v="0"/>
    <n v="0"/>
    <n v="10.29"/>
  </r>
  <r>
    <x v="3"/>
    <s v="May 20, 2015"/>
    <s v="May 20, 2015 8:02:50 PM PDT"/>
    <n v="5912883101"/>
    <x v="3"/>
    <s v="103-7724981-6452233"/>
    <s v="rug_wrench_200_4x6_fba"/>
    <s v="Rug Wrench Washable Non Slip Rug Pad - Protect Floors While Securing Rug and Making Vacuuming Easier"/>
    <n v="1"/>
    <s v="amazon.com"/>
    <s v="Amazon"/>
    <s v="FULLERTON"/>
    <s v="CA"/>
    <s v="92833-4118"/>
    <n v="16.829999999999998"/>
    <n v="0"/>
    <n v="0"/>
    <n v="0"/>
    <n v="0"/>
    <n v="-2.52"/>
    <n v="-4.0199999999999996"/>
    <n v="0"/>
    <n v="0"/>
    <n v="10.29"/>
  </r>
  <r>
    <x v="3"/>
    <s v="May 21, 2015"/>
    <s v="May 21, 2015 12:51:36 AM PDT"/>
    <n v="5912883101"/>
    <x v="3"/>
    <s v="103-5600598-3029016"/>
    <s v="rug_wrench_200_3x5_fba"/>
    <s v="Rug Wrench Washable Non Slip Rug Pad - Protect Floors While Securing Rug and Making Vacuuming Easier"/>
    <n v="1"/>
    <s v="amazon.com"/>
    <s v="Amazon"/>
    <s v="LA MIRADA"/>
    <s v="CA"/>
    <s v="90638-3039"/>
    <n v="12.83"/>
    <n v="0"/>
    <n v="0"/>
    <n v="0"/>
    <n v="0"/>
    <n v="-1.92"/>
    <n v="-2.67"/>
    <n v="0"/>
    <n v="0"/>
    <n v="8.24"/>
  </r>
  <r>
    <x v="3"/>
    <s v="May 21, 2015"/>
    <s v="May 21, 2015 8:07:34 PM PDT"/>
    <n v="5912883101"/>
    <x v="3"/>
    <s v="104-8627771-6333862"/>
    <s v="rug_wrench_200_2x4_fba"/>
    <s v="Rug Wrench Washable Non Slip Rug Pad - Protect Floors While Securing Rug and Making Vacuuming Easier"/>
    <n v="1"/>
    <s v="amazon.com"/>
    <s v="Amazon"/>
    <s v="MODESTO"/>
    <s v="CA"/>
    <s v="95350-5161"/>
    <n v="9.83"/>
    <n v="0"/>
    <n v="0"/>
    <n v="0"/>
    <n v="0"/>
    <n v="-1.47"/>
    <n v="-2.54"/>
    <n v="0"/>
    <n v="0"/>
    <n v="5.82"/>
  </r>
  <r>
    <x v="3"/>
    <s v="May 22, 2015"/>
    <s v="May 22, 2015 10:37:14 AM PDT"/>
    <n v="5912883101"/>
    <x v="3"/>
    <s v="108-9833010-7128250"/>
    <s v="rug_wrench_200_5x8_fba"/>
    <s v="Rug Wrench Washable Non Slip Rug Pad - Protect Floors While Securing Rug and Making Vacuuming Easier"/>
    <n v="1"/>
    <s v="amazon.com"/>
    <s v="Amazon"/>
    <s v="AURORA"/>
    <s v="IL"/>
    <s v="60502-7305"/>
    <n v="19.829999999999998"/>
    <n v="3.8"/>
    <n v="0"/>
    <n v="0"/>
    <n v="0"/>
    <n v="-2.97"/>
    <n v="-8.2100000000000009"/>
    <n v="0"/>
    <n v="0"/>
    <n v="12.45"/>
  </r>
  <r>
    <x v="3"/>
    <s v="May 22, 2015"/>
    <s v="May 22, 2015 11:13:53 AM PDT"/>
    <n v="5912883101"/>
    <x v="3"/>
    <s v="105-5207421-4063465"/>
    <s v="rug_wrench_200_4x6_fba"/>
    <s v="Rug Wrench Washable Non Slip Rug Pad - Protect Floors While Securing Rug and Making Vacuuming Easier"/>
    <n v="1"/>
    <s v="amazon.com"/>
    <s v="Amazon"/>
    <s v="CASTLE ROCK"/>
    <s v="WA"/>
    <s v="98611-8110"/>
    <n v="16.829999999999998"/>
    <n v="0"/>
    <n v="0"/>
    <n v="0"/>
    <n v="0"/>
    <n v="-2.52"/>
    <n v="-4.0199999999999996"/>
    <n v="0"/>
    <n v="0"/>
    <n v="10.29"/>
  </r>
  <r>
    <x v="3"/>
    <s v="May 22, 2015"/>
    <s v="May 22, 2015 2:15:15 PM PDT"/>
    <n v="5912883101"/>
    <x v="3"/>
    <s v="105-7691276-4020212"/>
    <s v="rug_wrench_200_2x4_fba"/>
    <s v="Rug Wrench Washable Non Slip Rug Pad - Protect Floors While Securing Rug and Making Vacuuming Easier"/>
    <n v="1"/>
    <s v="amazon.com"/>
    <s v="Amazon"/>
    <s v="SAN FRANCISCO"/>
    <s v="CALIFORNIA"/>
    <s v="94108-5502"/>
    <n v="9.83"/>
    <n v="3.61"/>
    <n v="0"/>
    <n v="0"/>
    <n v="0"/>
    <n v="-1.47"/>
    <n v="-6.15"/>
    <n v="0"/>
    <n v="0"/>
    <n v="5.82"/>
  </r>
  <r>
    <x v="3"/>
    <s v="May 22, 2015"/>
    <s v="May 22, 2015 9:09:36 PM PDT"/>
    <n v="5912883101"/>
    <x v="3"/>
    <s v="111-4356371-2608266"/>
    <s v="rug_wrench_200_5x8_fba"/>
    <s v="Rug Wrench Washable Non Slip Rug Pad - Protect Floors While Securing Rug and Making Vacuuming Easier"/>
    <n v="1"/>
    <s v="amazon.com"/>
    <s v="Amazon"/>
    <s v="BRIGHTON"/>
    <s v="MA"/>
    <s v="02135-3131"/>
    <n v="19.829999999999998"/>
    <n v="0"/>
    <n v="0"/>
    <n v="0"/>
    <n v="0"/>
    <n v="-2.97"/>
    <n v="-4.41"/>
    <n v="0"/>
    <n v="0"/>
    <n v="12.45"/>
  </r>
  <r>
    <x v="3"/>
    <s v="May 23, 2015"/>
    <s v="May 23, 2015 3:17:47 PM PDT"/>
    <n v="5912883101"/>
    <x v="3"/>
    <s v="110-2221205-8714604"/>
    <s v="rug_wrench_200_2x4_fba"/>
    <s v="Rug Wrench Washable Non Slip Rug Pad - Protect Floors While Securing Rug and Making Vacuuming Easier"/>
    <n v="1"/>
    <s v="amazon.com"/>
    <s v="Amazon"/>
    <s v="FORT LAWN"/>
    <s v="SC"/>
    <s v="29714-8516"/>
    <n v="9.83"/>
    <n v="0"/>
    <n v="0"/>
    <n v="0"/>
    <n v="0"/>
    <n v="-4.42"/>
    <n v="-2.54"/>
    <n v="0"/>
    <n v="0"/>
    <n v="2.87"/>
  </r>
  <r>
    <x v="3"/>
    <s v="May 23, 2015"/>
    <s v="May 23, 2015 3:17:47 PM PDT"/>
    <n v="5912883101"/>
    <x v="3"/>
    <s v="110-2221205-8714604"/>
    <s v="rug_wrench_200_2x4_fba"/>
    <s v="Rug Wrench Washable Non Slip Rug Pad - Protect Floors While Securing Rug and Making Vacuuming Easier"/>
    <n v="2"/>
    <s v="amazon.com"/>
    <s v="Amazon"/>
    <s v="FORT LAWN"/>
    <s v="SC"/>
    <s v="29714-8516"/>
    <n v="19.66"/>
    <n v="0"/>
    <n v="0"/>
    <n v="0"/>
    <n v="0"/>
    <n v="0"/>
    <n v="-3.08"/>
    <n v="0"/>
    <n v="0"/>
    <n v="16.579999999999998"/>
  </r>
  <r>
    <x v="3"/>
    <s v="May 23, 2015"/>
    <s v="May 23, 2015 9:29:24 PM PDT"/>
    <n v="5912883101"/>
    <x v="3"/>
    <s v="113-8840105-6145032"/>
    <s v="rug_wrench_200_2x4_fba"/>
    <s v="Rug Wrench Washable Non Slip Rug Pad - Protect Floors While Securing Rug and Making Vacuuming Easier"/>
    <n v="1"/>
    <s v="amazon.com"/>
    <s v="Amazon"/>
    <s v="FAIRPORT"/>
    <s v="NY"/>
    <s v="14450-3131"/>
    <n v="9.83"/>
    <n v="0"/>
    <n v="0"/>
    <n v="0"/>
    <n v="0"/>
    <n v="-1.47"/>
    <n v="-2.54"/>
    <n v="0"/>
    <n v="0"/>
    <n v="5.82"/>
  </r>
  <r>
    <x v="3"/>
    <s v="May 23, 2015"/>
    <s v="May 23, 2015 10:11:25 PM PDT"/>
    <n v="5912883101"/>
    <x v="3"/>
    <s v="108-7887296-7888221"/>
    <s v="rug_wrench_200_4x6_fba"/>
    <s v="Rug Wrench Washable Non Slip Rug Pad - Protect Floors While Securing Rug and Making Vacuuming Easier"/>
    <n v="1"/>
    <s v="amazon.com"/>
    <s v="Amazon"/>
    <s v="PRINCETON"/>
    <s v="NJ"/>
    <s v="08540-9505"/>
    <n v="16.829999999999998"/>
    <n v="0"/>
    <n v="0"/>
    <n v="0"/>
    <n v="0"/>
    <n v="-2.52"/>
    <n v="-3.02"/>
    <n v="0"/>
    <n v="0"/>
    <n v="11.29"/>
  </r>
  <r>
    <x v="3"/>
    <s v="May 23, 2015"/>
    <s v="May 23, 2015 10:11:25 PM PDT"/>
    <n v="5912883101"/>
    <x v="3"/>
    <s v="108-7887296-7888221"/>
    <s v="rug_wrench_200_2x4_fba"/>
    <s v="Rug Wrench Washable Non Slip Rug Pad - Protect Floors While Securing Rug and Making Vacuuming Easier"/>
    <n v="1"/>
    <s v="amazon.com"/>
    <s v="Amazon"/>
    <s v="PRINCETON"/>
    <s v="NJ"/>
    <s v="08540-9505"/>
    <n v="9.83"/>
    <n v="0"/>
    <n v="0"/>
    <n v="0"/>
    <n v="0"/>
    <n v="-1.47"/>
    <n v="-2.54"/>
    <n v="0"/>
    <n v="0"/>
    <n v="5.82"/>
  </r>
  <r>
    <x v="3"/>
    <s v="May 24, 2015"/>
    <s v="May 24, 2015 1:12:20 AM PDT"/>
    <n v="5912883101"/>
    <x v="3"/>
    <s v="112-4648885-1836203"/>
    <s v="rug_wrench_200_2x4_fba"/>
    <s v="Rug Wrench Washable Non Slip Rug Pad - Protect Floors While Securing Rug and Making Vacuuming Easier"/>
    <n v="2"/>
    <s v="amazon.com"/>
    <s v="Amazon"/>
    <s v="NEW YORK"/>
    <s v="NY"/>
    <s v="10016-3488"/>
    <n v="19.66"/>
    <n v="0"/>
    <n v="0"/>
    <n v="0"/>
    <n v="0"/>
    <n v="-2.94"/>
    <n v="-4.08"/>
    <n v="0"/>
    <n v="0"/>
    <n v="12.64"/>
  </r>
  <r>
    <x v="3"/>
    <s v="May 24, 2015"/>
    <s v="May 24, 2015 7:20:20 AM PDT"/>
    <n v="5912883101"/>
    <x v="3"/>
    <s v="114-4299984-9913023"/>
    <s v="rug_wrench_200_4x6_fba"/>
    <s v="Rug Wrench Washable Non Slip Rug Pad - Protect Floors While Securing Rug and Making Vacuuming Easier"/>
    <n v="1"/>
    <s v="amazon.com"/>
    <s v="Amazon"/>
    <s v="ARLINGTON"/>
    <s v="VA"/>
    <s v="22203-1852"/>
    <n v="16.829999999999998"/>
    <n v="0"/>
    <n v="0"/>
    <n v="0"/>
    <n v="0"/>
    <n v="-2.52"/>
    <n v="-4.0199999999999996"/>
    <n v="0"/>
    <n v="0"/>
    <n v="10.29"/>
  </r>
  <r>
    <x v="3"/>
    <s v="May 24, 2015"/>
    <s v="May 24, 2015 1:32:06 PM PDT"/>
    <n v="5912883101"/>
    <x v="3"/>
    <s v="110-7075384-4440231"/>
    <s v="rug_wrench_200_2x4_fba"/>
    <s v="Rug Wrench Washable Non Slip Rug Pad - Protect Floors While Securing Rug and Making Vacuuming Easier"/>
    <n v="3"/>
    <s v="amazon.com"/>
    <s v="Amazon"/>
    <s v="LOVELOCK"/>
    <s v="NV"/>
    <s v="89419-9995"/>
    <n v="29.49"/>
    <n v="0"/>
    <n v="0"/>
    <n v="0"/>
    <n v="0"/>
    <n v="-5.88"/>
    <n v="-4.62"/>
    <n v="0"/>
    <n v="0"/>
    <n v="18.989999999999998"/>
  </r>
  <r>
    <x v="3"/>
    <s v="May 24, 2015"/>
    <s v="May 24, 2015 1:32:06 PM PDT"/>
    <n v="5912883101"/>
    <x v="3"/>
    <s v="110-7075384-4440231"/>
    <s v="rug_wrench_200_2x4_fba"/>
    <s v="Rug Wrench Washable Non Slip Rug Pad - Protect Floors While Securing Rug and Making Vacuuming Easier"/>
    <n v="1"/>
    <s v="amazon.com"/>
    <s v="Amazon"/>
    <s v="LOVELOCK"/>
    <s v="NV"/>
    <s v="89419-9995"/>
    <n v="9.83"/>
    <n v="0"/>
    <n v="0"/>
    <n v="0"/>
    <n v="0"/>
    <n v="0"/>
    <n v="-2.54"/>
    <n v="0"/>
    <n v="0"/>
    <n v="7.29"/>
  </r>
  <r>
    <x v="3"/>
    <s v="May 24, 2015"/>
    <s v="May 24, 2015 4:37:06 PM PDT"/>
    <n v="5912883101"/>
    <x v="3"/>
    <s v="102-6305200-0769025"/>
    <s v="rug_wrench_200_2x4_fba"/>
    <s v="Rug Wrench Washable Non Slip Rug Pad - Protect Floors While Securing Rug and Making Vacuuming Easier"/>
    <n v="1"/>
    <s v="amazon.com"/>
    <s v="Amazon"/>
    <s v="FAIRFIELD"/>
    <s v="CA"/>
    <s v="94534-3943"/>
    <n v="9.83"/>
    <n v="2.09"/>
    <n v="0"/>
    <n v="-2.09"/>
    <n v="0"/>
    <n v="-1.47"/>
    <n v="-2.54"/>
    <n v="0"/>
    <n v="0"/>
    <n v="5.82"/>
  </r>
  <r>
    <x v="3"/>
    <s v="May 24, 2015"/>
    <s v="May 24, 2015 10:50:59 PM PDT"/>
    <n v="5912883101"/>
    <x v="3"/>
    <s v="104-9578982-4529811"/>
    <s v="rug_wrench_200_4x6_fba"/>
    <s v="Rug Wrench Washable Non Slip Rug Pad - Protect Floors While Securing Rug and Making Vacuuming Easier"/>
    <n v="1"/>
    <s v="amazon.com"/>
    <s v="Amazon"/>
    <s v="LLANO"/>
    <s v="TX"/>
    <s v="78643-3108"/>
    <n v="16.829999999999998"/>
    <n v="0"/>
    <n v="0"/>
    <n v="0"/>
    <n v="0"/>
    <n v="-2.52"/>
    <n v="-4.0199999999999996"/>
    <n v="0"/>
    <n v="0"/>
    <n v="10.29"/>
  </r>
  <r>
    <x v="3"/>
    <s v="May 24, 2015"/>
    <s v="May 24, 2015 11:25:27 PM PDT"/>
    <n v="5912883101"/>
    <x v="3"/>
    <s v="104-4041194-7484217"/>
    <s v="rug_wrench_200_2x4_fba"/>
    <s v="Rug Wrench Washable Non Slip Rug Pad - Protect Floors While Securing Rug and Making Vacuuming Easier"/>
    <n v="1"/>
    <s v="amazon.com"/>
    <s v="Amazon"/>
    <s v="WASHINGTON"/>
    <s v="DC"/>
    <s v="20009-2667"/>
    <n v="9.83"/>
    <n v="0"/>
    <n v="0"/>
    <n v="0"/>
    <n v="0"/>
    <n v="-1.47"/>
    <n v="-2.54"/>
    <n v="0"/>
    <n v="0"/>
    <n v="5.82"/>
  </r>
  <r>
    <x v="3"/>
    <s v="May 25, 2015"/>
    <s v="May 25, 2015 1:56:34 AM PDT"/>
    <n v="5912883101"/>
    <x v="3"/>
    <s v="104-9277192-1177065"/>
    <s v="rug_wrench_200_3x5_fba"/>
    <s v="Rug Wrench Washable Non Slip Rug Pad - Protect Floors While Securing Rug and Making Vacuuming Easier"/>
    <n v="1"/>
    <s v="amazon.com"/>
    <s v="Amazon"/>
    <s v="San Mateo"/>
    <s v="CA"/>
    <n v="94401"/>
    <n v="12.83"/>
    <n v="0"/>
    <n v="0"/>
    <n v="0"/>
    <n v="0"/>
    <n v="-1.92"/>
    <n v="-2.67"/>
    <n v="0"/>
    <n v="0"/>
    <n v="8.24"/>
  </r>
  <r>
    <x v="3"/>
    <s v="May 25, 2015"/>
    <s v="May 25, 2015 2:30:37 AM PDT"/>
    <n v="5912883101"/>
    <x v="3"/>
    <s v="111-3745518-3556238"/>
    <s v="rug_wrench_200_5x8_fba"/>
    <s v="Rug Wrench Washable Non Slip Rug Pad - Protect Floors While Securing Rug and Making Vacuuming Easier"/>
    <n v="1"/>
    <s v="amazon.com"/>
    <s v="Amazon"/>
    <s v="SCOTTSDALE"/>
    <s v="AZ"/>
    <s v="85251-2955"/>
    <n v="19.829999999999998"/>
    <n v="0"/>
    <n v="0"/>
    <n v="0"/>
    <n v="0"/>
    <n v="-2.97"/>
    <n v="-4.41"/>
    <n v="0"/>
    <n v="0"/>
    <n v="12.45"/>
  </r>
  <r>
    <x v="3"/>
    <s v="May 25, 2015"/>
    <s v="May 25, 2015 1:38:52 PM PDT"/>
    <n v="5912883101"/>
    <x v="3"/>
    <s v="111-2999589-3439463"/>
    <s v="rug_wrench_200_2x4_fba"/>
    <s v="Rug Wrench Washable Non Slip Rug Pad - Protect Floors While Securing Rug and Making Vacuuming Easier"/>
    <n v="1"/>
    <s v="amazon.com"/>
    <s v="Amazon"/>
    <s v="Redlands"/>
    <s v="California"/>
    <n v="92373"/>
    <n v="9.83"/>
    <n v="0"/>
    <n v="0"/>
    <n v="0"/>
    <n v="0"/>
    <n v="-1.47"/>
    <n v="-2.54"/>
    <n v="0"/>
    <n v="0"/>
    <n v="5.82"/>
  </r>
  <r>
    <x v="3"/>
    <s v="May 25, 2015"/>
    <s v="May 25, 2015 1:46:35 PM PDT"/>
    <n v="5912883101"/>
    <x v="3"/>
    <s v="110-1518949-9896262"/>
    <s v="rug_wrench_200_2x8_fba"/>
    <s v="Rug Wrench Washable Non Slip Rug Pad - Protect Floors While Securing Rug and Making Vacuuming Easier"/>
    <n v="2"/>
    <s v="amazon.com"/>
    <s v="Amazon"/>
    <s v="Pollock Pines"/>
    <s v="CA"/>
    <n v="95726"/>
    <n v="29.66"/>
    <n v="0"/>
    <n v="0"/>
    <n v="0"/>
    <n v="0"/>
    <n v="-4.4400000000000004"/>
    <n v="-4.34"/>
    <n v="0"/>
    <n v="0"/>
    <n v="20.88"/>
  </r>
  <r>
    <x v="3"/>
    <s v="May 25, 2015"/>
    <s v="May 25, 2015 8:24:23 PM PDT"/>
    <n v="5912883101"/>
    <x v="3"/>
    <s v="108-0391434-7046607"/>
    <s v="rug_wrench_200_4x6_fba"/>
    <s v="Rug Wrench Washable Non Slip Rug Pad - Protect Floors While Securing Rug and Making Vacuuming Easier"/>
    <n v="1"/>
    <s v="amazon.com"/>
    <s v="Amazon"/>
    <s v="GRETNA"/>
    <s v="LA"/>
    <s v="70053-6510"/>
    <n v="16.829999999999998"/>
    <n v="0"/>
    <n v="0"/>
    <n v="0"/>
    <n v="0"/>
    <n v="-2.52"/>
    <n v="-4.0199999999999996"/>
    <n v="0"/>
    <n v="0"/>
    <n v="10.29"/>
  </r>
  <r>
    <x v="3"/>
    <s v="May 26, 2015"/>
    <s v="May 26, 2015 2:23:10 AM PDT"/>
    <n v="5912883101"/>
    <x v="3"/>
    <s v="103-8384589-3592203"/>
    <s v="rug_wrench_200_2x4_fba"/>
    <s v="Rug Wrench Washable Non Slip Rug Pad - Protect Floors While Securing Rug and Making Vacuuming Easier"/>
    <n v="1"/>
    <s v="amazon.com"/>
    <s v="Amazon"/>
    <s v="York"/>
    <s v="South Carolina"/>
    <n v="29745"/>
    <n v="9.83"/>
    <n v="0"/>
    <n v="0"/>
    <n v="0"/>
    <n v="0"/>
    <n v="-1.47"/>
    <n v="-2.54"/>
    <n v="0"/>
    <n v="0"/>
    <n v="5.82"/>
  </r>
  <r>
    <x v="3"/>
    <s v="May 26, 2015"/>
    <s v="May 26, 2015 2:23:10 AM PDT"/>
    <n v="5912883101"/>
    <x v="3"/>
    <s v="103-8384589-3592203"/>
    <s v="rug_wrench_200_3x5_fba"/>
    <s v="Rug Wrench Washable Non Slip Rug Pad - Protect Floors While Securing Rug and Making Vacuuming Easier"/>
    <n v="1"/>
    <s v="amazon.com"/>
    <s v="Amazon"/>
    <s v="York"/>
    <s v="South Carolina"/>
    <n v="29745"/>
    <n v="12.83"/>
    <n v="0"/>
    <n v="0"/>
    <n v="0"/>
    <n v="0"/>
    <n v="-1.92"/>
    <n v="-1.67"/>
    <n v="0"/>
    <n v="0"/>
    <n v="9.24"/>
  </r>
  <r>
    <x v="3"/>
    <s v="May 26, 2015"/>
    <s v="May 26, 2015 3:45:06 AM PDT"/>
    <n v="5912883101"/>
    <x v="3"/>
    <s v="002-0128019-9807453"/>
    <s v="rug_wrench_200_4x6_fba"/>
    <s v="Rug Wrench Washable Non Slip Rug Pad - Protect Floors While Securing Rug and Making Vacuuming Easier"/>
    <n v="1"/>
    <s v="amazon.com"/>
    <s v="Amazon"/>
    <s v="ISSAQUAH"/>
    <s v="WA"/>
    <s v="98027-2830"/>
    <n v="16.829999999999998"/>
    <n v="0"/>
    <n v="0"/>
    <n v="0"/>
    <n v="0"/>
    <n v="-2.52"/>
    <n v="-4.0199999999999996"/>
    <n v="0"/>
    <n v="0"/>
    <n v="10.29"/>
  </r>
  <r>
    <x v="3"/>
    <s v="May 26, 2015"/>
    <s v="May 26, 2015 9:42:51 AM PDT"/>
    <n v="5912883101"/>
    <x v="3"/>
    <s v="108-5550396-0727433"/>
    <s v="rug_wrench_200_2x4_fba"/>
    <s v="Rug Wrench Washable Non Slip Rug Pad - Protect Floors While Securing Rug and Making Vacuuming Easier"/>
    <n v="2"/>
    <s v="amazon.com"/>
    <s v="Amazon"/>
    <s v="MANITOWOC"/>
    <s v="WI"/>
    <s v="54220-1401"/>
    <n v="19.66"/>
    <n v="0"/>
    <n v="0"/>
    <n v="0"/>
    <n v="0"/>
    <n v="-2.94"/>
    <n v="-4.08"/>
    <n v="0"/>
    <n v="0"/>
    <n v="12.64"/>
  </r>
  <r>
    <x v="3"/>
    <s v="May 26, 2015"/>
    <s v="May 26, 2015 11:58:57 AM PDT"/>
    <n v="5912883101"/>
    <x v="3"/>
    <s v="102-4315230-5309853"/>
    <s v="rug_wrench_200_2x4_fba"/>
    <s v="Rug Wrench Washable Non Slip Rug Pad - Protect Floors While Securing Rug and Making Vacuuming Easier"/>
    <n v="2"/>
    <s v="amazon.com"/>
    <s v="Amazon"/>
    <s v="CHARLOTTESVILLE"/>
    <s v="VIRGINIA"/>
    <s v="22903-4506"/>
    <n v="19.66"/>
    <n v="0"/>
    <n v="0"/>
    <n v="0"/>
    <n v="0"/>
    <n v="-2.94"/>
    <n v="-4.08"/>
    <n v="0"/>
    <n v="0"/>
    <n v="12.64"/>
  </r>
  <r>
    <x v="3"/>
    <s v="May 26, 2015"/>
    <s v="May 26, 2015 2:51:13 PM PDT"/>
    <n v="5912883101"/>
    <x v="3"/>
    <s v="104-0331760-6856243"/>
    <s v="rug_wrench_200_2x4_fba"/>
    <s v="Rug Wrench Washable Non Slip Rug Pad - Protect Floors While Securing Rug and Making Vacuuming Easier"/>
    <n v="1"/>
    <s v="amazon.com"/>
    <s v="Amazon"/>
    <s v="ISELIN"/>
    <s v="NJ"/>
    <s v="08830-1332"/>
    <n v="9.83"/>
    <n v="0"/>
    <n v="0"/>
    <n v="0"/>
    <n v="0"/>
    <n v="-1.47"/>
    <n v="-2.54"/>
    <n v="0"/>
    <n v="0"/>
    <n v="5.82"/>
  </r>
  <r>
    <x v="3"/>
    <s v="May 26, 2015"/>
    <s v="May 26, 2015 7:05:25 PM PDT"/>
    <n v="5912883101"/>
    <x v="3"/>
    <s v="110-1002077-8486660"/>
    <s v="rug_wrench_200_2x4_fba"/>
    <s v="Rug Wrench Washable Non Slip Rug Pad - Protect Floors While Securing Rug and Making Vacuuming Easier"/>
    <n v="1"/>
    <s v="amazon.com"/>
    <s v="Amazon"/>
    <s v="Fullerton"/>
    <s v="CA"/>
    <n v="92835"/>
    <n v="9.83"/>
    <n v="0"/>
    <n v="0"/>
    <n v="0"/>
    <n v="0"/>
    <n v="-1.47"/>
    <n v="-2.54"/>
    <n v="0"/>
    <n v="0"/>
    <n v="5.82"/>
  </r>
  <r>
    <x v="3"/>
    <s v="May 26, 2015"/>
    <s v="May 26, 2015 11:29:35 PM PDT"/>
    <n v="5912883101"/>
    <x v="3"/>
    <s v="108-9513650-4650613"/>
    <s v="rug_wrench_200_2x4_fba"/>
    <s v="Rug Wrench Washable Non Slip Rug Pad - Protect Floors While Securing Rug and Making Vacuuming Easier"/>
    <n v="1"/>
    <s v="amazon.com"/>
    <s v="Amazon"/>
    <s v="ATLANTA"/>
    <s v="GA"/>
    <s v="30342-2335"/>
    <n v="9.83"/>
    <n v="0"/>
    <n v="0"/>
    <n v="0"/>
    <n v="0"/>
    <n v="-1.47"/>
    <n v="-1.54"/>
    <n v="0"/>
    <n v="0"/>
    <n v="6.82"/>
  </r>
  <r>
    <x v="3"/>
    <s v="May 26, 2015"/>
    <s v="May 26, 2015 11:29:35 PM PDT"/>
    <n v="5912883101"/>
    <x v="3"/>
    <s v="108-9513650-4650613"/>
    <s v="rug_wrench_200_2x8_fba"/>
    <s v="Rug Wrench Washable Non Slip Rug Pad - Protect Floors While Securing Rug and Making Vacuuming Easier"/>
    <n v="1"/>
    <s v="amazon.com"/>
    <s v="Amazon"/>
    <s v="ATLANTA"/>
    <s v="GA"/>
    <s v="30342-2335"/>
    <n v="14.83"/>
    <n v="0"/>
    <n v="0"/>
    <n v="0"/>
    <n v="0"/>
    <n v="-2.2200000000000002"/>
    <n v="-2.67"/>
    <n v="0"/>
    <n v="0"/>
    <n v="9.94"/>
  </r>
  <r>
    <x v="3"/>
    <s v="May 27, 2015"/>
    <s v="May 27, 2015 12:29:00 AM PDT"/>
    <n v="5912883101"/>
    <x v="3"/>
    <s v="107-4649606-9709039"/>
    <s v="rug_wrench_200_2x4_fba"/>
    <s v="Rug Wrench Washable Non Slip Rug Pad - Protect Floors While Securing Rug and Making Vacuuming Easier"/>
    <n v="1"/>
    <s v="amazon.com"/>
    <s v="Amazon"/>
    <s v="ROUND ROCK"/>
    <s v="TX"/>
    <s v="78665-5026"/>
    <n v="9.83"/>
    <n v="0"/>
    <n v="0"/>
    <n v="0"/>
    <n v="0"/>
    <n v="-1.47"/>
    <n v="-2.54"/>
    <n v="0"/>
    <n v="0"/>
    <n v="5.82"/>
  </r>
  <r>
    <x v="3"/>
    <s v="May 27, 2015"/>
    <s v="May 27, 2015 12:58:01 AM PDT"/>
    <n v="5912883101"/>
    <x v="3"/>
    <s v="102-3077485-4860227"/>
    <s v="rug_wrench_200_2x4_fba"/>
    <s v="Rug Wrench Washable Non Slip Rug Pad - Protect Floors While Securing Rug and Making Vacuuming Easier"/>
    <n v="2"/>
    <s v="amazon.com"/>
    <s v="Amazon"/>
    <s v="SPRINGDALE"/>
    <s v="AR"/>
    <n v="72762"/>
    <n v="19.66"/>
    <n v="0"/>
    <n v="0"/>
    <n v="0"/>
    <n v="0"/>
    <n v="-2.94"/>
    <n v="-4.08"/>
    <n v="0"/>
    <n v="0"/>
    <n v="12.64"/>
  </r>
  <r>
    <x v="3"/>
    <s v="May 27, 2015"/>
    <s v="May 27, 2015 2:40:53 AM PDT"/>
    <n v="5912883101"/>
    <x v="3"/>
    <s v="106-2985975-0962653"/>
    <s v="rug_wrench_200_3x5_fba"/>
    <s v="Rug Wrench Washable Non Slip Rug Pad - Protect Floors While Securing Rug and Making Vacuuming Easier"/>
    <n v="1"/>
    <s v="amazon.com"/>
    <s v="Amazon"/>
    <s v="ESPANOLA"/>
    <s v="NM"/>
    <s v="87532-9653"/>
    <n v="12.83"/>
    <n v="0"/>
    <n v="0"/>
    <n v="0"/>
    <n v="0"/>
    <n v="-3.84"/>
    <n v="-1.67"/>
    <n v="0"/>
    <n v="0"/>
    <n v="7.32"/>
  </r>
  <r>
    <x v="3"/>
    <s v="May 27, 2015"/>
    <s v="May 27, 2015 2:40:53 AM PDT"/>
    <n v="5912883101"/>
    <x v="3"/>
    <s v="106-2985975-0962653"/>
    <s v="rug_wrench_200_3x5_fba"/>
    <s v="Rug Wrench Washable Non Slip Rug Pad - Protect Floors While Securing Rug and Making Vacuuming Easier"/>
    <n v="1"/>
    <s v="amazon.com"/>
    <s v="Amazon"/>
    <s v="ESPANOLA"/>
    <s v="NM"/>
    <s v="87532-9653"/>
    <n v="12.83"/>
    <n v="0"/>
    <n v="0"/>
    <n v="0"/>
    <n v="0"/>
    <n v="0"/>
    <n v="-2.67"/>
    <n v="0"/>
    <n v="0"/>
    <n v="10.16"/>
  </r>
  <r>
    <x v="3"/>
    <s v="May 27, 2015"/>
    <s v="May 27, 2015 6:53:59 AM PDT"/>
    <n v="5912883101"/>
    <x v="3"/>
    <s v="108-9771604-6198615"/>
    <s v="rug_wrench_200_5x8_fba"/>
    <s v="Rug Wrench Washable Non Slip Rug Pad - Protect Floors While Securing Rug and Making Vacuuming Easier"/>
    <n v="1"/>
    <s v="amazon.com"/>
    <s v="Amazon"/>
    <s v="BETHESDA"/>
    <s v="MD"/>
    <s v="20814-6141"/>
    <n v="19.829999999999998"/>
    <n v="0"/>
    <n v="0"/>
    <n v="0"/>
    <n v="0"/>
    <n v="-2.97"/>
    <n v="-4.41"/>
    <n v="0"/>
    <n v="0"/>
    <n v="12.45"/>
  </r>
  <r>
    <x v="3"/>
    <s v="May 27, 2015"/>
    <s v="May 27, 2015 1:06:33 PM PDT"/>
    <n v="5912883101"/>
    <x v="3"/>
    <s v="109-0105905-0587466"/>
    <s v="rug_wrench_200_2x4_fba"/>
    <s v="Rug Wrench Washable Non Slip Rug Pad - Protect Floors While Securing Rug and Making Vacuuming Easier"/>
    <n v="3"/>
    <s v="amazon.com"/>
    <s v="Amazon"/>
    <s v="SAN FRANCISCO"/>
    <s v="CA"/>
    <s v="94123-2004"/>
    <n v="29.49"/>
    <n v="0"/>
    <n v="0"/>
    <n v="0"/>
    <n v="0"/>
    <n v="-4.41"/>
    <n v="-4.62"/>
    <n v="0"/>
    <n v="0"/>
    <n v="20.46"/>
  </r>
  <r>
    <x v="3"/>
    <s v="May 27, 2015"/>
    <s v="May 27, 2015 1:06:33 PM PDT"/>
    <n v="5912883101"/>
    <x v="3"/>
    <s v="109-0105905-0587466"/>
    <s v="rug_wrench_200_2x8_fba"/>
    <s v="Rug Wrench Washable Non Slip Rug Pad - Protect Floors While Securing Rug and Making Vacuuming Easier"/>
    <n v="2"/>
    <s v="amazon.com"/>
    <s v="Amazon"/>
    <s v="SAN FRANCISCO"/>
    <s v="CA"/>
    <s v="94123-2004"/>
    <n v="29.66"/>
    <n v="0"/>
    <n v="0"/>
    <n v="0"/>
    <n v="0"/>
    <n v="-6.66"/>
    <n v="-3.34"/>
    <n v="0"/>
    <n v="0"/>
    <n v="19.66"/>
  </r>
  <r>
    <x v="3"/>
    <s v="May 27, 2015"/>
    <s v="May 27, 2015 1:06:33 PM PDT"/>
    <n v="5912883101"/>
    <x v="3"/>
    <s v="109-0105905-0587466"/>
    <s v="rug_wrench_200_2x8_fba"/>
    <s v="Rug Wrench Washable Non Slip Rug Pad - Protect Floors While Securing Rug and Making Vacuuming Easier"/>
    <n v="1"/>
    <s v="amazon.com"/>
    <s v="Amazon"/>
    <s v="SAN FRANCISCO"/>
    <s v="CA"/>
    <s v="94123-2004"/>
    <n v="14.83"/>
    <n v="0"/>
    <n v="0"/>
    <n v="0"/>
    <n v="0"/>
    <n v="0"/>
    <n v="-2.67"/>
    <n v="0"/>
    <n v="0"/>
    <n v="12.16"/>
  </r>
  <r>
    <x v="3"/>
    <s v="May 27, 2015"/>
    <s v="May 27, 2015 11:21:05 PM PDT"/>
    <n v="5912883101"/>
    <x v="3"/>
    <s v="109-0667303-3709850"/>
    <s v="rug_wrench_200_3x5_fba"/>
    <s v="Rug Wrench Washable Non Slip Rug Pad - Protect Floors While Securing Rug and Making Vacuuming Easier"/>
    <n v="1"/>
    <s v="amazon.com"/>
    <s v="Amazon"/>
    <s v="NEW YORK"/>
    <s v="NEW YORK"/>
    <s v="10013-2857"/>
    <n v="12.83"/>
    <n v="0"/>
    <n v="0"/>
    <n v="0"/>
    <n v="0"/>
    <n v="-1.92"/>
    <n v="-2.67"/>
    <n v="0"/>
    <n v="0"/>
    <n v="8.24"/>
  </r>
  <r>
    <x v="3"/>
    <s v="May 28, 2015"/>
    <s v="May 28, 2015 12:30:32 AM PDT"/>
    <n v="5912883101"/>
    <x v="3"/>
    <s v="107-6979301-5165016"/>
    <s v="rug_wrench_200_5x8_fba"/>
    <s v="Rug Wrench Washable Non Slip Rug Pad - Protect Floors While Securing Rug and Making Vacuuming Easier"/>
    <n v="1"/>
    <s v="amazon.com"/>
    <s v="Amazon"/>
    <s v="COLUMBIA"/>
    <s v="MD"/>
    <s v="21045-4311"/>
    <n v="19.829999999999998"/>
    <n v="0"/>
    <n v="0"/>
    <n v="0"/>
    <n v="0"/>
    <n v="-2.97"/>
    <n v="-4.41"/>
    <n v="0"/>
    <n v="0"/>
    <n v="12.45"/>
  </r>
  <r>
    <x v="3"/>
    <s v="May 28, 2015"/>
    <s v="May 28, 2015 1:56:32 AM PDT"/>
    <n v="5912883101"/>
    <x v="3"/>
    <s v="115-7087379-2633857"/>
    <s v="rug_wrench_200_2x4_fba"/>
    <s v="Rug Wrench Washable Non Slip Rug Pad - Protect Floors While Securing Rug and Making Vacuuming Easier"/>
    <n v="1"/>
    <s v="amazon.com"/>
    <s v="Amazon"/>
    <s v="New York"/>
    <s v="NY"/>
    <s v="10016-3463"/>
    <n v="9.83"/>
    <n v="0"/>
    <n v="0"/>
    <n v="0"/>
    <n v="0"/>
    <n v="-1.47"/>
    <n v="-2.54"/>
    <n v="0"/>
    <n v="0"/>
    <n v="5.82"/>
  </r>
  <r>
    <x v="3"/>
    <s v="May 28, 2015"/>
    <s v="May 28, 2015 4:41:24 AM PDT"/>
    <n v="5912883101"/>
    <x v="3"/>
    <s v="111-7156312-9261818"/>
    <s v="rug_wrench_200_3x5_fba"/>
    <s v="Rug Wrench Washable Non Slip Rug Pad - Protect Floors While Securing Rug and Making Vacuuming Easier"/>
    <n v="1"/>
    <s v="amazon.com"/>
    <s v="Amazon"/>
    <s v="rio vista"/>
    <s v="ca."/>
    <n v="94571"/>
    <n v="12.83"/>
    <n v="0"/>
    <n v="0"/>
    <n v="0"/>
    <n v="0"/>
    <n v="-1.92"/>
    <n v="-2.67"/>
    <n v="0"/>
    <n v="0"/>
    <n v="8.24"/>
  </r>
  <r>
    <x v="3"/>
    <s v="May 28, 2015"/>
    <s v="May 28, 2015 8:04:00 AM PDT"/>
    <n v="5912883101"/>
    <x v="3"/>
    <s v="112-5527236-0196229"/>
    <s v="rug_wrench_200_2x8_fba"/>
    <s v="Rug Wrench Washable Non Slip Rug Pad - Protect Floors While Securing Rug and Making Vacuuming Easier"/>
    <n v="1"/>
    <s v="amazon.com"/>
    <s v="Amazon"/>
    <s v="CHICAGO"/>
    <s v="IL"/>
    <s v="60601-5206"/>
    <n v="14.83"/>
    <n v="5.99"/>
    <n v="0"/>
    <n v="0"/>
    <n v="0"/>
    <n v="-2.2200000000000002"/>
    <n v="-8.66"/>
    <n v="0"/>
    <n v="0"/>
    <n v="9.94"/>
  </r>
  <r>
    <x v="3"/>
    <s v="May 29, 2015"/>
    <s v="May 29, 2015 2:23:20 AM PDT"/>
    <n v="5912883101"/>
    <x v="3"/>
    <s v="106-2767337-8625034"/>
    <s v="rug_wrench_200_2x4_fba"/>
    <s v="Rug Wrench Washable Non Slip Rug Pad - Protect Floors While Securing Rug and Making Vacuuming Easier"/>
    <n v="1"/>
    <s v="amazon.com"/>
    <s v="Amazon"/>
    <s v="CLARK"/>
    <s v="NJ"/>
    <s v="07066-1223"/>
    <n v="9.83"/>
    <n v="0"/>
    <n v="0"/>
    <n v="0"/>
    <n v="0"/>
    <n v="-1.47"/>
    <n v="-2.54"/>
    <n v="0"/>
    <n v="0"/>
    <n v="5.82"/>
  </r>
  <r>
    <x v="3"/>
    <s v="May 29, 2015"/>
    <s v="May 29, 2015 4:36:04 AM PDT"/>
    <n v="5912883101"/>
    <x v="3"/>
    <s v="102-6626807-2121864"/>
    <s v="rug_wrench_200_2x8_fba"/>
    <s v="Rug Wrench Washable Non Slip Rug Pad - Protect Floors While Securing Rug and Making Vacuuming Easier"/>
    <n v="1"/>
    <s v="amazon.com"/>
    <s v="Amazon"/>
    <s v="SAN FRANCISCO"/>
    <s v="CALIFORNIA"/>
    <s v="94110-2136"/>
    <n v="14.83"/>
    <n v="0"/>
    <n v="0"/>
    <n v="0"/>
    <n v="0"/>
    <n v="-2.2200000000000002"/>
    <n v="-2.67"/>
    <n v="0"/>
    <n v="0"/>
    <n v="9.94"/>
  </r>
  <r>
    <x v="3"/>
    <s v="May 29, 2015"/>
    <s v="May 29, 2015 11:55:42 AM PDT"/>
    <n v="5912883101"/>
    <x v="3"/>
    <s v="108-3814065-6275468"/>
    <s v="rug_wrench_200_3x5_fba"/>
    <s v="Rug Wrench Washable Non Slip Rug Pad - Protect Floors While Securing Rug and Making Vacuuming Easier"/>
    <n v="1"/>
    <s v="amazon.com"/>
    <s v="Amazon"/>
    <s v="BROOKLYN"/>
    <s v="NY"/>
    <s v="11222-3777"/>
    <n v="12.83"/>
    <n v="0"/>
    <n v="0"/>
    <n v="0"/>
    <n v="0"/>
    <n v="-1.92"/>
    <n v="-2.67"/>
    <n v="0"/>
    <n v="0"/>
    <n v="8.24"/>
  </r>
  <r>
    <x v="3"/>
    <s v="May 30, 2015"/>
    <s v="May 30, 2015 12:44:16 PM PDT"/>
    <n v="5912883101"/>
    <x v="3"/>
    <s v="115-1783066-4997849"/>
    <s v="rug_wrench_200_2x4_fba"/>
    <s v="Rug Wrench Washable Non Slip Rug Pad - Protect Floors While Securing Rug and Making Vacuuming Easier"/>
    <n v="1"/>
    <s v="amazon.com"/>
    <s v="Amazon"/>
    <s v="COPPELL"/>
    <s v="TX"/>
    <s v="75019-3548"/>
    <n v="9.83"/>
    <n v="0"/>
    <n v="0"/>
    <n v="0"/>
    <n v="0"/>
    <n v="-1.47"/>
    <n v="-2.54"/>
    <n v="0"/>
    <n v="0"/>
    <n v="5.82"/>
  </r>
  <r>
    <x v="3"/>
    <s v="May 30, 2015"/>
    <s v="May 30, 2015 1:29:00 PM PDT"/>
    <n v="5912883101"/>
    <x v="3"/>
    <s v="115-6229450-1220242"/>
    <s v="rug_wrench_200_2x4_fba"/>
    <s v="Rug Wrench Washable Non Slip Rug Pad - Protect Floors While Securing Rug and Making Vacuuming Easier"/>
    <n v="1"/>
    <s v="amazon.com"/>
    <s v="Amazon"/>
    <s v="Rolling Hills"/>
    <s v="CA"/>
    <n v="90274"/>
    <n v="9.83"/>
    <n v="4.34"/>
    <n v="0"/>
    <n v="0"/>
    <n v="0"/>
    <n v="-1.47"/>
    <n v="-6.88"/>
    <n v="0"/>
    <n v="0"/>
    <n v="5.82"/>
  </r>
  <r>
    <x v="3"/>
    <s v="May 30, 2015"/>
    <s v="May 30, 2015 7:27:27 PM PDT"/>
    <n v="5912883101"/>
    <x v="3"/>
    <s v="113-2468927-9707405"/>
    <s v="rug_wrench_200_5x8_fba"/>
    <s v="Rug Wrench Washable Non Slip Rug Pad - Protect Floors While Securing Rug and Making Vacuuming Easier"/>
    <n v="1"/>
    <s v="amazon.com"/>
    <s v="Amazon"/>
    <s v="Evanston"/>
    <s v="IL"/>
    <n v="60202"/>
    <n v="19.829999999999998"/>
    <n v="0"/>
    <n v="0"/>
    <n v="0"/>
    <n v="0"/>
    <n v="-2.97"/>
    <n v="-4.41"/>
    <n v="0"/>
    <n v="0"/>
    <n v="12.45"/>
  </r>
  <r>
    <x v="3"/>
    <s v="May 30, 2015"/>
    <s v="May 30, 2015 7:36:01 PM PDT"/>
    <n v="5912883101"/>
    <x v="3"/>
    <s v="113-5182331-3420217"/>
    <s v="rug_wrench_200_5x8_fba"/>
    <s v="Rug Wrench Washable Non Slip Rug Pad - Protect Floors While Securing Rug and Making Vacuuming Easier"/>
    <n v="1"/>
    <s v="amazon.com"/>
    <s v="Amazon"/>
    <s v="Evanston"/>
    <s v="IL"/>
    <n v="60202"/>
    <n v="19.829999999999998"/>
    <n v="0"/>
    <n v="0"/>
    <n v="0"/>
    <n v="0"/>
    <n v="-2.97"/>
    <n v="-4.41"/>
    <n v="0"/>
    <n v="0"/>
    <n v="12.45"/>
  </r>
  <r>
    <x v="3"/>
    <s v="May 30, 2015"/>
    <s v="May 30, 2015 7:39:54 PM PDT"/>
    <n v="5912883101"/>
    <x v="3"/>
    <s v="103-0847774-4419438"/>
    <s v="rug_wrench_200_5x8_fba"/>
    <s v="Rug Wrench Washable Non Slip Rug Pad - Protect Floors While Securing Rug and Making Vacuuming Easier"/>
    <n v="1"/>
    <s v="amazon.com"/>
    <s v="Amazon"/>
    <s v="NEEDHAM"/>
    <s v="MA"/>
    <s v="02492-1113"/>
    <n v="19.829999999999998"/>
    <n v="0"/>
    <n v="0"/>
    <n v="0"/>
    <n v="0"/>
    <n v="-2.97"/>
    <n v="-4.41"/>
    <n v="0"/>
    <n v="0"/>
    <n v="12.45"/>
  </r>
  <r>
    <x v="3"/>
    <s v="May 30, 2015"/>
    <s v="May 30, 2015 7:42:36 PM PDT"/>
    <n v="5912883101"/>
    <x v="3"/>
    <s v="116-5991930-0821023"/>
    <s v="rug_wrench_200_2x4_fba"/>
    <s v="Rug Wrench Washable Non Slip Rug Pad - Protect Floors While Securing Rug and Making Vacuuming Easier"/>
    <n v="1"/>
    <s v="amazon.com"/>
    <s v="Amazon"/>
    <s v="FALL RIVER"/>
    <s v="MA"/>
    <s v="02723-1924"/>
    <n v="9.83"/>
    <n v="0"/>
    <n v="0"/>
    <n v="0"/>
    <n v="0"/>
    <n v="-1.47"/>
    <n v="-2.54"/>
    <n v="0"/>
    <n v="0"/>
    <n v="5.82"/>
  </r>
  <r>
    <x v="3"/>
    <s v="May 30, 2015"/>
    <s v="May 30, 2015 7:55:19 PM PDT"/>
    <n v="5912883101"/>
    <x v="3"/>
    <s v="002-3459062-9673042"/>
    <s v="rug_wrench_200_5x8_fba"/>
    <s v="Rug Wrench Washable Non Slip Rug Pad - Protect Floors While Securing Rug and Making Vacuuming Easier"/>
    <n v="1"/>
    <s v="amazon.com"/>
    <s v="Amazon"/>
    <s v="Glen Head"/>
    <s v="NY"/>
    <n v="11545"/>
    <n v="19.829999999999998"/>
    <n v="0"/>
    <n v="0"/>
    <n v="0"/>
    <n v="0"/>
    <n v="-2.97"/>
    <n v="-4.41"/>
    <n v="0"/>
    <n v="0"/>
    <n v="12.45"/>
  </r>
  <r>
    <x v="3"/>
    <s v="May 30, 2015"/>
    <s v="May 30, 2015 9:14:24 PM PDT"/>
    <n v="5912883101"/>
    <x v="3"/>
    <s v="102-9225924-2545829"/>
    <s v="rug_wrench_200_2x4_fba"/>
    <s v="Rug Wrench Washable Non Slip Rug Pad - Protect Floors While Securing Rug and Making Vacuuming Easier"/>
    <n v="1"/>
    <s v="amazon.com"/>
    <s v="Amazon"/>
    <s v="SAN FRANCISCO"/>
    <s v="CALIFORNIA"/>
    <s v="94122-4423"/>
    <n v="9.83"/>
    <n v="0"/>
    <n v="0"/>
    <n v="0"/>
    <n v="0"/>
    <n v="-1.47"/>
    <n v="-2.54"/>
    <n v="0"/>
    <n v="0"/>
    <n v="5.82"/>
  </r>
  <r>
    <x v="3"/>
    <s v="May 31, 2015"/>
    <s v="May 31, 2015 1:48:39 AM PDT"/>
    <n v="5919410501"/>
    <x v="3"/>
    <s v="110-5060776-6453852"/>
    <s v="rug_wrench_200_5x8_fba"/>
    <s v="Rug Wrench Washable Non Slip Rug Pad - Protect Floors While Securing Rug and Making Vacuuming Easier"/>
    <n v="1"/>
    <s v="amazon.com"/>
    <s v="Amazon"/>
    <s v="WESTFIELD"/>
    <s v="NJ"/>
    <s v="07090-3138"/>
    <n v="19.829999999999998"/>
    <n v="0"/>
    <n v="0"/>
    <n v="0"/>
    <n v="0"/>
    <n v="-2.97"/>
    <n v="-4.41"/>
    <n v="0"/>
    <n v="0"/>
    <n v="12.45"/>
  </r>
  <r>
    <x v="3"/>
    <s v="May 31, 2015"/>
    <s v="May 31, 2015 9:02:39 AM PDT"/>
    <n v="5919410501"/>
    <x v="3"/>
    <s v="104-0880493-6741847"/>
    <s v="rug_wrench_200_5x8_fba"/>
    <s v="Rug Wrench Washable Non Slip Rug Pad - Protect Floors While Securing Rug and Making Vacuuming Easier"/>
    <n v="1"/>
    <s v="amazon.com"/>
    <s v="Amazon"/>
    <s v="Coarsegold"/>
    <s v="CA"/>
    <n v="93614"/>
    <n v="19.829999999999998"/>
    <n v="0"/>
    <n v="0"/>
    <n v="0"/>
    <n v="0"/>
    <n v="-2.97"/>
    <n v="-4.41"/>
    <n v="0"/>
    <n v="0"/>
    <n v="12.45"/>
  </r>
  <r>
    <x v="3"/>
    <s v="May 31, 2015"/>
    <s v="May 31, 2015 4:24:46 PM PDT"/>
    <n v="5919410501"/>
    <x v="3"/>
    <s v="110-9653564-6190650"/>
    <s v="rug_wrench_200_4x6_fba"/>
    <s v="Rug Wrench Washable Non Slip Rug Pad - Protect Floors While Securing Rug and Making Vacuuming Easier"/>
    <n v="1"/>
    <s v="amazon.com"/>
    <s v="Amazon"/>
    <s v="CINCINNATI"/>
    <s v="OHIO"/>
    <s v="45242-4546"/>
    <n v="16.829999999999998"/>
    <n v="0"/>
    <n v="0"/>
    <n v="0"/>
    <n v="0"/>
    <n v="-2.52"/>
    <n v="-4.0199999999999996"/>
    <n v="0"/>
    <n v="0"/>
    <n v="10.29"/>
  </r>
  <r>
    <x v="3"/>
    <s v="May 31, 2015"/>
    <s v="May 31, 2015 5:13:31 PM PDT"/>
    <n v="5919410501"/>
    <x v="3"/>
    <s v="103-2971008-1601836"/>
    <s v="rug_wrench_200_2x4_fba"/>
    <s v="Rug Wrench Washable Non Slip Rug Pad - Protect Floors While Securing Rug and Making Vacuuming Easier"/>
    <n v="1"/>
    <s v="amazon.com"/>
    <s v="Amazon"/>
    <s v="SAN ANGELO"/>
    <s v="TX"/>
    <s v="76904-1500"/>
    <n v="9.83"/>
    <n v="0"/>
    <n v="0"/>
    <n v="0"/>
    <n v="0"/>
    <n v="-1.47"/>
    <n v="-2.54"/>
    <n v="0"/>
    <n v="0"/>
    <n v="5.82"/>
  </r>
  <r>
    <x v="3"/>
    <s v="May 31, 2015"/>
    <s v="May 31, 2015 5:15:48 PM PDT"/>
    <n v="5919410501"/>
    <x v="3"/>
    <s v="105-2555628-5430667"/>
    <s v="rug_wrench_200_2x8_fba"/>
    <s v="Rug Wrench Washable Non Slip Rug Pad - Protect Floors While Securing Rug and Making Vacuuming Easier"/>
    <n v="1"/>
    <s v="amazon.com"/>
    <s v="Amazon"/>
    <s v="LOS ANGELES"/>
    <s v="CA"/>
    <s v="90035-4119"/>
    <n v="14.83"/>
    <n v="0"/>
    <n v="0"/>
    <n v="0"/>
    <n v="0"/>
    <n v="-4.4400000000000004"/>
    <n v="-2.67"/>
    <n v="0"/>
    <n v="0"/>
    <n v="7.72"/>
  </r>
  <r>
    <x v="3"/>
    <s v="May 31, 2015"/>
    <s v="May 31, 2015 5:15:48 PM PDT"/>
    <n v="5919410501"/>
    <x v="3"/>
    <s v="105-2555628-5430667"/>
    <s v="rug_wrench_200_2x8_fba"/>
    <s v="Rug Wrench Washable Non Slip Rug Pad - Protect Floors While Securing Rug and Making Vacuuming Easier"/>
    <n v="1"/>
    <s v="amazon.com"/>
    <s v="Amazon"/>
    <s v="LOS ANGELES"/>
    <s v="CA"/>
    <s v="90035-4119"/>
    <n v="14.83"/>
    <n v="0"/>
    <n v="0"/>
    <n v="0"/>
    <n v="0"/>
    <n v="0"/>
    <n v="-1.67"/>
    <n v="0"/>
    <n v="0"/>
    <n v="13.16"/>
  </r>
  <r>
    <x v="3"/>
    <s v="May 31, 2015"/>
    <s v="May 31, 2015 6:11:21 PM PDT"/>
    <n v="5919410501"/>
    <x v="3"/>
    <s v="116-5902291-8485017"/>
    <s v="rug_wrench_200_2x8_fba"/>
    <s v="Rug Wrench Washable Non Slip Rug Pad - Protect Floors While Securing Rug and Making Vacuuming Easier"/>
    <n v="1"/>
    <s v="amazon.com"/>
    <s v="Amazon"/>
    <s v="BEDMINSTER"/>
    <s v="NJ"/>
    <s v="07921-2685"/>
    <n v="14.83"/>
    <n v="3.99"/>
    <n v="0"/>
    <n v="0"/>
    <n v="0"/>
    <n v="-2.2200000000000002"/>
    <n v="-6.66"/>
    <n v="0"/>
    <n v="0"/>
    <n v="9.94"/>
  </r>
  <r>
    <x v="3"/>
    <s v="May 31, 2015"/>
    <s v="May 31, 2015 8:56:20 PM PDT"/>
    <n v="5919410501"/>
    <x v="3"/>
    <s v="104-0284266-2859442"/>
    <s v="rug_wrench_200_5x8_fba"/>
    <s v="Rug Wrench Washable Non Slip Rug Pad - Protect Floors While Securing Rug and Making Vacuuming Easier"/>
    <n v="1"/>
    <s v="amazon.com"/>
    <s v="Amazon"/>
    <s v="SANFORD"/>
    <s v="NORTH CAROLINA"/>
    <s v="27332-8575"/>
    <n v="19.829999999999998"/>
    <n v="0"/>
    <n v="0"/>
    <n v="0"/>
    <n v="0"/>
    <n v="-2.97"/>
    <n v="-4.41"/>
    <n v="0"/>
    <n v="0"/>
    <n v="12.45"/>
  </r>
  <r>
    <x v="4"/>
    <s v="Jun 1, 2015"/>
    <s v="Jun 1, 2015 12:38:58 AM PDT"/>
    <n v="5919410501"/>
    <x v="3"/>
    <s v="102-8823429-6925059"/>
    <s v="rug_wrench_200_5x8_fba"/>
    <s v="Rug Wrench Washable Non Slip Rug Pad - Protect Floors While Securing Rug and Making Vacuuming Easier"/>
    <n v="1"/>
    <s v="amazon.com"/>
    <s v="Amazon"/>
    <s v="WOODLAND HILLS"/>
    <s v="CA"/>
    <s v="91367-1931"/>
    <n v="19.829999999999998"/>
    <n v="0"/>
    <n v="0"/>
    <n v="0"/>
    <n v="0"/>
    <n v="-5.94"/>
    <n v="-3.41"/>
    <n v="0"/>
    <n v="0"/>
    <n v="10.48"/>
  </r>
  <r>
    <x v="4"/>
    <s v="Jun 1, 2015"/>
    <s v="Jun 1, 2015 12:38:58 AM PDT"/>
    <n v="5919410501"/>
    <x v="3"/>
    <s v="102-8823429-6925059"/>
    <s v="rug_wrench_200_5x8_fba"/>
    <s v="Rug Wrench Washable Non Slip Rug Pad - Protect Floors While Securing Rug and Making Vacuuming Easier"/>
    <n v="1"/>
    <s v="amazon.com"/>
    <s v="Amazon"/>
    <s v="WOODLAND HILLS"/>
    <s v="CA"/>
    <s v="91367-1931"/>
    <n v="19.829999999999998"/>
    <n v="0"/>
    <n v="0"/>
    <n v="0"/>
    <n v="0"/>
    <n v="0"/>
    <n v="-4.41"/>
    <n v="0"/>
    <n v="0"/>
    <n v="15.42"/>
  </r>
  <r>
    <x v="4"/>
    <s v="Jun 1, 2015"/>
    <s v="Jun 1, 2015 2:09:52 AM PDT"/>
    <n v="5919410501"/>
    <x v="3"/>
    <s v="116-4878499-9606621"/>
    <s v="rug_wrench_200_3x5_fba"/>
    <s v="Rug Wrench Washable Non Slip Rug Pad - Protect Floors While Securing Rug and Making Vacuuming Easier"/>
    <n v="1"/>
    <s v="amazon.com"/>
    <s v="Amazon"/>
    <s v="New York"/>
    <s v="NY"/>
    <n v="10001"/>
    <n v="12.83"/>
    <n v="0"/>
    <n v="0"/>
    <n v="0"/>
    <n v="0"/>
    <n v="-1.92"/>
    <n v="-2.67"/>
    <n v="0"/>
    <n v="0"/>
    <n v="8.24"/>
  </r>
  <r>
    <x v="4"/>
    <s v="Jun 1, 2015"/>
    <s v="Jun 1, 2015 5:02:12 AM PDT"/>
    <n v="5919410501"/>
    <x v="4"/>
    <m/>
    <m/>
    <s v="To your account ending in: 1194, Federal ACH Trace ID: 091000011604145"/>
    <m/>
    <m/>
    <m/>
    <m/>
    <m/>
    <m/>
    <n v="0"/>
    <n v="0"/>
    <n v="0"/>
    <n v="0"/>
    <n v="0"/>
    <n v="0"/>
    <n v="0"/>
    <n v="0"/>
    <n v="-770.39"/>
    <n v="-770.39"/>
  </r>
  <r>
    <x v="4"/>
    <s v="Jun 1, 2015"/>
    <s v="Jun 1, 2015 6:42:27 AM PDT"/>
    <n v="5919410501"/>
    <x v="3"/>
    <s v="112-5691356-0842654"/>
    <s v="rug_wrench_200_5x8_fba"/>
    <s v="Rug Wrench Washable Non Slip Rug Pad - Protect Floors While Securing Rug and Making Vacuuming Easier"/>
    <n v="1"/>
    <s v="amazon.com"/>
    <s v="Amazon"/>
    <s v="DAVENPORT"/>
    <s v="FL"/>
    <s v="33837-7951"/>
    <n v="19.829999999999998"/>
    <n v="0"/>
    <n v="0"/>
    <n v="0"/>
    <n v="0"/>
    <n v="-2.97"/>
    <n v="-4.41"/>
    <n v="0"/>
    <n v="0"/>
    <n v="12.45"/>
  </r>
  <r>
    <x v="4"/>
    <s v="Jun 1, 2015"/>
    <s v="Jun 1, 2015 10:52:21 AM PDT"/>
    <n v="5919410501"/>
    <x v="3"/>
    <s v="102-7931746-9205061"/>
    <s v="rug_wrench_200_5x8_fba"/>
    <s v="Rug Wrench Washable Non Slip Rug Pad - Protect Floors While Securing Rug and Making Vacuuming Easier"/>
    <n v="1"/>
    <s v="amazon.com"/>
    <s v="Amazon"/>
    <s v="CONCORD"/>
    <s v="CA"/>
    <s v="94521-4625"/>
    <n v="19.829999999999998"/>
    <n v="0"/>
    <n v="0"/>
    <n v="0"/>
    <n v="0"/>
    <n v="-2.97"/>
    <n v="-4.41"/>
    <n v="0"/>
    <n v="0"/>
    <n v="12.45"/>
  </r>
  <r>
    <x v="4"/>
    <s v="Jun 1, 2015"/>
    <s v="Jun 1, 2015 2:17:17 PM PDT"/>
    <n v="5919410501"/>
    <x v="3"/>
    <s v="114-6183180-9741844"/>
    <s v="rug_wrench_200_2x4_fba"/>
    <s v="Rug Wrench Washable Non Slip Rug Pad - Protect Floors While Securing Rug and Making Vacuuming Easier"/>
    <n v="1"/>
    <s v="amazon.com"/>
    <s v="Amazon"/>
    <s v="San Francisco"/>
    <s v="CA"/>
    <n v="94121"/>
    <n v="9.83"/>
    <n v="0"/>
    <n v="0"/>
    <n v="0"/>
    <n v="0"/>
    <n v="-1.47"/>
    <n v="-2.54"/>
    <n v="0"/>
    <n v="0"/>
    <n v="5.82"/>
  </r>
  <r>
    <x v="4"/>
    <s v="Jun 1, 2015"/>
    <s v="Jun 1, 2015 3:25:50 PM PDT"/>
    <n v="5919410501"/>
    <x v="3"/>
    <s v="106-6038548-0965823"/>
    <s v="rug_wrench_200_5x8_fba"/>
    <s v="Rug Wrench Washable Non Slip Rug Pad - Protect Floors While Securing Rug and Making Vacuuming Easier"/>
    <n v="1"/>
    <s v="amazon.com"/>
    <s v="Amazon"/>
    <s v="Effingham"/>
    <s v="IL"/>
    <n v="62401"/>
    <n v="19.829999999999998"/>
    <n v="0"/>
    <n v="0"/>
    <n v="0"/>
    <n v="0"/>
    <n v="-2.97"/>
    <n v="-4.41"/>
    <n v="0"/>
    <n v="0"/>
    <n v="12.45"/>
  </r>
  <r>
    <x v="4"/>
    <s v="Jun 1, 2015"/>
    <s v="Jun 1, 2015 3:39:49 PM PDT"/>
    <n v="5919410501"/>
    <x v="3"/>
    <s v="104-4893038-2573003"/>
    <s v="rug_wrench_200_5x8_fba"/>
    <s v="Rug Wrench Washable Non Slip Rug Pad - Protect Floors While Securing Rug and Making Vacuuming Easier"/>
    <n v="1"/>
    <s v="amazon.com"/>
    <s v="Amazon"/>
    <s v="New Braunfels"/>
    <s v="TX"/>
    <n v="78132"/>
    <n v="19.829999999999998"/>
    <n v="0"/>
    <n v="0"/>
    <n v="0"/>
    <n v="0"/>
    <n v="-2.97"/>
    <n v="-4.41"/>
    <n v="0"/>
    <n v="0"/>
    <n v="12.45"/>
  </r>
  <r>
    <x v="4"/>
    <s v="Jun 1, 2015"/>
    <s v="Jun 1, 2015 8:42:26 PM PDT"/>
    <n v="5919410501"/>
    <x v="3"/>
    <s v="002-7546642-2728232"/>
    <s v="rug_wrench_200_2x8_fba"/>
    <s v="Rug Wrench Washable Non Slip Rug Pad - Protect Floors While Securing Rug and Making Vacuuming Easier"/>
    <n v="1"/>
    <s v="amazon.com"/>
    <s v="Amazon"/>
    <s v="Lido beach"/>
    <s v="Ny"/>
    <n v="11561"/>
    <n v="14.83"/>
    <n v="0"/>
    <n v="0"/>
    <n v="0"/>
    <n v="0"/>
    <n v="-2.2200000000000002"/>
    <n v="-2.67"/>
    <n v="0"/>
    <n v="0"/>
    <n v="9.94"/>
  </r>
  <r>
    <x v="4"/>
    <s v="Jun 2, 2015"/>
    <s v="Jun 2, 2015 12:54:17 AM PDT"/>
    <n v="5919410501"/>
    <x v="3"/>
    <s v="103-8103547-2284204"/>
    <s v="rug_wrench_200_4x6_fba"/>
    <s v="Rug Wrench Washable Non Slip Rug Pad - Protect Floors While Securing Rug and Making Vacuuming Easier"/>
    <n v="1"/>
    <s v="amazon.com"/>
    <s v="Amazon"/>
    <s v="GIG HARBOR"/>
    <s v="WA"/>
    <s v="98332-8014"/>
    <n v="16.829999999999998"/>
    <n v="5.7"/>
    <n v="0"/>
    <n v="-5.7"/>
    <n v="0"/>
    <n v="-2.52"/>
    <n v="-4.0199999999999996"/>
    <n v="0"/>
    <n v="0"/>
    <n v="10.29"/>
  </r>
  <r>
    <x v="4"/>
    <s v="Jun 2, 2015"/>
    <s v="Jun 2, 2015 1:19:48 AM PDT"/>
    <n v="5919410501"/>
    <x v="3"/>
    <s v="108-8929123-5190639"/>
    <s v="rug_wrench_200_5x8_fba"/>
    <s v="Rug Wrench Washable Non Slip Rug Pad - Protect Floors While Securing Rug and Making Vacuuming Easier"/>
    <n v="1"/>
    <s v="amazon.com"/>
    <s v="Amazon"/>
    <s v="ARLINGTON"/>
    <s v="VA"/>
    <s v="22209-2753"/>
    <n v="19.829999999999998"/>
    <n v="0"/>
    <n v="0"/>
    <n v="0"/>
    <n v="0"/>
    <n v="-2.97"/>
    <n v="-4.41"/>
    <n v="0"/>
    <n v="0"/>
    <n v="12.45"/>
  </r>
  <r>
    <x v="4"/>
    <s v="Jun 2, 2015"/>
    <s v="Jun 2, 2015 9:55:34 AM PDT"/>
    <n v="5919410501"/>
    <x v="3"/>
    <s v="105-6247341-0635452"/>
    <s v="rug_wrench_200_2x4_fba"/>
    <s v="Rug Wrench Washable Non Slip Rug Pad - Protect Floors While Securing Rug and Making Vacuuming Easier"/>
    <n v="1"/>
    <s v="amazon.com"/>
    <s v="Amazon"/>
    <s v="MADISON"/>
    <s v="INDIANA"/>
    <s v="47250-1829"/>
    <n v="9.83"/>
    <n v="0"/>
    <n v="0"/>
    <n v="0"/>
    <n v="0"/>
    <n v="-1.47"/>
    <n v="-2.54"/>
    <n v="0"/>
    <n v="0"/>
    <n v="5.82"/>
  </r>
  <r>
    <x v="4"/>
    <s v="Jun 2, 2015"/>
    <s v="Jun 2, 2015 5:13:02 PM PDT"/>
    <n v="5919410501"/>
    <x v="3"/>
    <s v="103-4123137-7630655"/>
    <s v="rug_wrench_200_4x6_fba"/>
    <s v="Rug Wrench Washable Non Slip Rug Pad - Protect Floors While Securing Rug and Making Vacuuming Easier"/>
    <n v="1"/>
    <s v="amazon.com"/>
    <s v="Amazon"/>
    <s v="SODDY DAISY"/>
    <s v="TENNESSEE"/>
    <s v="37379-4611"/>
    <n v="16.829999999999998"/>
    <n v="2.6"/>
    <n v="0"/>
    <n v="-2.6"/>
    <n v="0"/>
    <n v="-2.52"/>
    <n v="-4.0199999999999996"/>
    <n v="0"/>
    <n v="0"/>
    <n v="10.29"/>
  </r>
  <r>
    <x v="4"/>
    <s v="Jun 2, 2015"/>
    <s v="Jun 2, 2015 5:13:02 PM PDT"/>
    <n v="5919410501"/>
    <x v="3"/>
    <s v="103-4123137-7630655"/>
    <s v="rug_wrench_200_3x5_fba"/>
    <s v="Rug Wrench Washable Non Slip Rug Pad - Protect Floors While Securing Rug and Making Vacuuming Easier"/>
    <n v="1"/>
    <s v="amazon.com"/>
    <s v="Amazon"/>
    <s v="SODDY DAISY"/>
    <s v="TENNESSEE"/>
    <s v="37379-4611"/>
    <n v="12.83"/>
    <n v="2.44"/>
    <n v="0"/>
    <n v="-2.44"/>
    <n v="0"/>
    <n v="-1.92"/>
    <n v="-1.67"/>
    <n v="0"/>
    <n v="0"/>
    <n v="9.24"/>
  </r>
  <r>
    <x v="4"/>
    <s v="Jun 2, 2015"/>
    <s v="Jun 2, 2015 6:07:36 PM PDT"/>
    <n v="5919410501"/>
    <x v="3"/>
    <s v="105-5292602-5676218"/>
    <s v="rug_wrench_200_5x8_fba"/>
    <s v="Rug Wrench Washable Non Slip Rug Pad - Protect Floors While Securing Rug and Making Vacuuming Easier"/>
    <n v="1"/>
    <s v="amazon.com"/>
    <s v="Amazon"/>
    <s v="LITTLETON"/>
    <s v="CO"/>
    <s v="80120-2995"/>
    <n v="19.829999999999998"/>
    <n v="0"/>
    <n v="0"/>
    <n v="0"/>
    <n v="0"/>
    <n v="-2.97"/>
    <n v="-4.41"/>
    <n v="0"/>
    <n v="0"/>
    <n v="12.45"/>
  </r>
  <r>
    <x v="4"/>
    <s v="Jun 2, 2015"/>
    <s v="Jun 2, 2015 11:48:27 PM PDT"/>
    <n v="5919410501"/>
    <x v="3"/>
    <s v="111-0882484-2051464"/>
    <s v="rug_wrench_200_2x8_fba"/>
    <s v="Rug Wrench Washable Non Slip Rug Pad - Protect Floors While Securing Rug and Making Vacuuming Easier"/>
    <n v="2"/>
    <s v="amazon.com"/>
    <s v="Amazon"/>
    <s v="Niceville"/>
    <s v="FL"/>
    <s v="32578-4344"/>
    <n v="29.66"/>
    <n v="0"/>
    <n v="0"/>
    <n v="0"/>
    <n v="0"/>
    <n v="-4.4400000000000004"/>
    <n v="-4.34"/>
    <n v="0"/>
    <n v="0"/>
    <n v="20.88"/>
  </r>
  <r>
    <x v="4"/>
    <s v="Jun 3, 2015"/>
    <s v="Jun 3, 2015 1:49:34 AM PDT"/>
    <n v="5919410501"/>
    <x v="3"/>
    <s v="111-4077662-5665053"/>
    <s v="rug_wrench_200_5x8_fba"/>
    <s v="Rug Wrench Washable Non Slip Rug Pad - Protect Floors While Securing Rug and Making Vacuuming Easier"/>
    <n v="1"/>
    <s v="amazon.com"/>
    <s v="Amazon"/>
    <s v="LOMBARD"/>
    <s v="ILLINOIS"/>
    <s v="60148-3447"/>
    <n v="19.829999999999998"/>
    <n v="3.39"/>
    <n v="0"/>
    <n v="-3.39"/>
    <n v="0"/>
    <n v="-2.97"/>
    <n v="-4.41"/>
    <n v="0"/>
    <n v="0"/>
    <n v="12.45"/>
  </r>
  <r>
    <x v="4"/>
    <s v="Jun 3, 2015"/>
    <s v="Jun 3, 2015 3:54:48 AM PDT"/>
    <n v="5919410501"/>
    <x v="3"/>
    <s v="114-3195038-2315463"/>
    <s v="rug_wrench_200_2x8_fba"/>
    <s v="Rug Wrench Washable Non Slip Rug Pad - Protect Floors While Securing Rug and Making Vacuuming Easier"/>
    <n v="1"/>
    <s v="amazon.com"/>
    <s v="Amazon"/>
    <s v="LOS GATOS"/>
    <s v="CA"/>
    <s v="95032-1609"/>
    <n v="14.83"/>
    <n v="0"/>
    <n v="0"/>
    <n v="0"/>
    <n v="0"/>
    <n v="-2.2200000000000002"/>
    <n v="-2.67"/>
    <n v="0"/>
    <n v="0"/>
    <n v="9.94"/>
  </r>
  <r>
    <x v="4"/>
    <s v="Jun 3, 2015"/>
    <s v="Jun 3, 2015 10:02:45 AM PDT"/>
    <n v="5919410501"/>
    <x v="0"/>
    <m/>
    <m/>
    <s v="Subscription Fee"/>
    <m/>
    <m/>
    <m/>
    <m/>
    <m/>
    <m/>
    <n v="0"/>
    <n v="0"/>
    <n v="0"/>
    <n v="0"/>
    <n v="0"/>
    <n v="0"/>
    <n v="0"/>
    <n v="0"/>
    <n v="-39.99"/>
    <n v="-39.99"/>
  </r>
  <r>
    <x v="4"/>
    <s v="Jun 3, 2015"/>
    <s v="Jun 3, 2015 2:35:44 PM PDT"/>
    <n v="5919410501"/>
    <x v="3"/>
    <s v="110-9703681-1733840"/>
    <s v="rug_wrench_200_4x6_fba"/>
    <s v="Rug Wrench Washable Non Slip Rug Pad - Protect Floors While Securing Rug and Making Vacuuming Easier"/>
    <n v="1"/>
    <s v="amazon.com"/>
    <s v="Amazon"/>
    <s v="Reno"/>
    <s v="NV"/>
    <n v="89509"/>
    <n v="16.829999999999998"/>
    <n v="0"/>
    <n v="0"/>
    <n v="0"/>
    <n v="0"/>
    <n v="-2.52"/>
    <n v="-3.02"/>
    <n v="0"/>
    <n v="0"/>
    <n v="11.29"/>
  </r>
  <r>
    <x v="4"/>
    <s v="Jun 3, 2015"/>
    <s v="Jun 3, 2015 2:35:44 PM PDT"/>
    <n v="5919410501"/>
    <x v="3"/>
    <s v="110-9703681-1733840"/>
    <s v="rug_wrench_200_2x4_fba"/>
    <s v="Rug Wrench Washable Non Slip Rug Pad - Protect Floors While Securing Rug and Making Vacuuming Easier"/>
    <n v="1"/>
    <s v="amazon.com"/>
    <s v="Amazon"/>
    <s v="Reno"/>
    <s v="NV"/>
    <n v="89509"/>
    <n v="9.83"/>
    <n v="0"/>
    <n v="0"/>
    <n v="0"/>
    <n v="0"/>
    <n v="-1.47"/>
    <n v="-2.54"/>
    <n v="0"/>
    <n v="0"/>
    <n v="5.82"/>
  </r>
  <r>
    <x v="4"/>
    <s v="Jun 3, 2015"/>
    <s v="Jun 3, 2015 2:35:44 PM PDT"/>
    <n v="5919410501"/>
    <x v="3"/>
    <s v="110-9703681-1733840"/>
    <s v="rug_wrench_200_3x5_fba"/>
    <s v="Rug Wrench Washable Non Slip Rug Pad - Protect Floors While Securing Rug and Making Vacuuming Easier"/>
    <n v="1"/>
    <s v="amazon.com"/>
    <s v="Amazon"/>
    <s v="Reno"/>
    <s v="NV"/>
    <n v="89509"/>
    <n v="12.83"/>
    <n v="0"/>
    <n v="0"/>
    <n v="0"/>
    <n v="0"/>
    <n v="-1.92"/>
    <n v="-1.67"/>
    <n v="0"/>
    <n v="0"/>
    <n v="9.24"/>
  </r>
  <r>
    <x v="4"/>
    <s v="Jun 3, 2015"/>
    <s v="Jun 3, 2015 3:44:58 PM PDT"/>
    <n v="5919410501"/>
    <x v="3"/>
    <s v="109-0521434-1821865"/>
    <s v="rug_wrench_200_3x5_fba"/>
    <s v="Rug Wrench Washable Non Slip Rug Pad - Protect Floors While Securing Rug and Making Vacuuming Easier"/>
    <n v="1"/>
    <s v="amazon.com"/>
    <s v="Amazon"/>
    <s v="WINTER HAVEN"/>
    <s v="FL"/>
    <s v="33880-3142"/>
    <n v="12.83"/>
    <n v="5.53"/>
    <n v="0"/>
    <n v="-5.53"/>
    <n v="0"/>
    <n v="-1.92"/>
    <n v="-2.67"/>
    <n v="0"/>
    <n v="0"/>
    <n v="8.24"/>
  </r>
  <r>
    <x v="4"/>
    <s v="Jun 3, 2015"/>
    <s v="Jun 3, 2015 8:29:04 PM PDT"/>
    <n v="5919410501"/>
    <x v="3"/>
    <s v="111-5045151-3971403"/>
    <s v="rug_wrench_200_5x8_fba"/>
    <s v="Rug Wrench Washable Non Slip Rug Pad - Protect Floors While Securing Rug and Making Vacuuming Easier"/>
    <n v="1"/>
    <s v="amazon.com"/>
    <s v="Amazon"/>
    <s v="BEAR"/>
    <s v="DE"/>
    <s v="19701-4706"/>
    <n v="19.829999999999998"/>
    <n v="7.57"/>
    <n v="0"/>
    <n v="0"/>
    <n v="0"/>
    <n v="-2.97"/>
    <n v="-11.98"/>
    <n v="0"/>
    <n v="0"/>
    <n v="12.45"/>
  </r>
  <r>
    <x v="4"/>
    <s v="Jun 3, 2015"/>
    <s v="Jun 3, 2015 9:07:56 PM PDT"/>
    <n v="5919410501"/>
    <x v="3"/>
    <s v="114-2642842-5208203"/>
    <s v="rug_wrench_200_2x8_fba"/>
    <s v="Rug Wrench Washable Non Slip Rug Pad - Protect Floors While Securing Rug and Making Vacuuming Easier"/>
    <n v="1"/>
    <s v="amazon.com"/>
    <s v="Amazon"/>
    <s v="haymarket"/>
    <s v="va"/>
    <n v="20169"/>
    <n v="14.83"/>
    <n v="0"/>
    <n v="0"/>
    <n v="0"/>
    <n v="0"/>
    <n v="-2.2200000000000002"/>
    <n v="-2.67"/>
    <n v="0"/>
    <n v="0"/>
    <n v="9.94"/>
  </r>
  <r>
    <x v="4"/>
    <s v="Jun 4, 2015"/>
    <s v="Jun 4, 2015 11:34:51 AM PDT"/>
    <n v="5919410501"/>
    <x v="3"/>
    <s v="002-3087502-9082660"/>
    <s v="rug_wrench_200_2x4_fba"/>
    <s v="Rug Wrench Washable Non Slip Rug Pad - Protect Floors While Securing Rug and Making Vacuuming Easier"/>
    <n v="1"/>
    <s v="amazon.com"/>
    <s v="Amazon"/>
    <s v="MONTGOMERY VILLAGE"/>
    <s v="MARYLAND"/>
    <s v="20886-0601"/>
    <n v="9.83"/>
    <n v="6.36"/>
    <n v="0"/>
    <n v="-6.36"/>
    <n v="0"/>
    <n v="-1.47"/>
    <n v="-2.54"/>
    <n v="0"/>
    <n v="0"/>
    <n v="5.82"/>
  </r>
  <r>
    <x v="4"/>
    <s v="Jun 4, 2015"/>
    <s v="Jun 4, 2015 1:25:37 PM PDT"/>
    <n v="5919410501"/>
    <x v="3"/>
    <s v="110-2512330-4957010"/>
    <s v="rug_wrench_200_2x4_fba"/>
    <s v="Rug Wrench Washable Non Slip Rug Pad - Protect Floors While Securing Rug and Making Vacuuming Easier"/>
    <n v="1"/>
    <s v="amazon.com"/>
    <s v="Amazon"/>
    <s v="CINCINNATI"/>
    <s v="OHIO"/>
    <s v="45242-4546"/>
    <n v="9.83"/>
    <n v="0"/>
    <n v="0"/>
    <n v="0"/>
    <n v="0"/>
    <n v="-1.47"/>
    <n v="-2.54"/>
    <n v="0"/>
    <n v="0"/>
    <n v="5.82"/>
  </r>
  <r>
    <x v="4"/>
    <s v="Jun 4, 2015"/>
    <s v="Jun 4, 2015 2:34:28 PM PDT"/>
    <n v="5919410501"/>
    <x v="3"/>
    <s v="110-9087405-4024225"/>
    <s v="rug_wrench_200_5x8_fba"/>
    <s v="Rug Wrench Washable Non Slip Rug Pad - Protect Floors While Securing Rug and Making Vacuuming Easier"/>
    <n v="1"/>
    <s v="amazon.com"/>
    <s v="Amazon"/>
    <s v="ORANGE BEACH"/>
    <s v="AL"/>
    <s v="36561-3196"/>
    <n v="19.829999999999998"/>
    <n v="0"/>
    <n v="0"/>
    <n v="0"/>
    <n v="0"/>
    <n v="-2.97"/>
    <n v="-4.41"/>
    <n v="0"/>
    <n v="0"/>
    <n v="12.45"/>
  </r>
  <r>
    <x v="4"/>
    <s v="Jun 4, 2015"/>
    <s v="Jun 4, 2015 4:12:33 PM PDT"/>
    <n v="5919410501"/>
    <x v="5"/>
    <s v="106-2985975-0962653"/>
    <s v="rug_wrench_200_3x5_fba"/>
    <s v="Rug Wrench Washable Non Slip Rug Pad - Protect Floors While Securing Rug and Making Vacuuming Easier"/>
    <n v="1"/>
    <s v="amazon.com"/>
    <s v="Amazon"/>
    <s v="ESPANOLA"/>
    <s v="NM"/>
    <s v="87532-9653"/>
    <n v="-12.83"/>
    <n v="0"/>
    <n v="0"/>
    <n v="0"/>
    <n v="0"/>
    <n v="3.07"/>
    <n v="0"/>
    <n v="0"/>
    <n v="0"/>
    <n v="-9.76"/>
  </r>
  <r>
    <x v="4"/>
    <s v="Jun 4, 2015"/>
    <s v="Jun 4, 2015 4:12:33 PM PDT"/>
    <n v="5919410501"/>
    <x v="5"/>
    <s v="106-2985975-0962653"/>
    <s v="rug_wrench_200_3x5_fba"/>
    <s v="Rug Wrench Washable Non Slip Rug Pad - Protect Floors While Securing Rug and Making Vacuuming Easier"/>
    <n v="1"/>
    <s v="amazon.com"/>
    <s v="Amazon"/>
    <s v="ESPANOLA"/>
    <s v="NM"/>
    <s v="87532-9653"/>
    <n v="-12.83"/>
    <n v="0"/>
    <n v="0"/>
    <n v="0"/>
    <n v="0"/>
    <n v="0"/>
    <n v="0"/>
    <n v="0"/>
    <n v="0"/>
    <n v="-12.83"/>
  </r>
  <r>
    <x v="4"/>
    <s v="Jun 5, 2015"/>
    <s v="Jun 5, 2015 12:23:05 AM PDT"/>
    <n v="5919410501"/>
    <x v="3"/>
    <s v="108-5094680-0056252"/>
    <s v="rug_wrench_200_2x8_fba"/>
    <s v="Rug Wrench Washable Non Slip Rug Pad - Protect Floors While Securing Rug and Making Vacuuming Easier"/>
    <n v="1"/>
    <s v="amazon.com"/>
    <s v="Amazon"/>
    <s v="JACKSONVILLE"/>
    <s v="OR"/>
    <s v="97530-9756"/>
    <n v="14.83"/>
    <n v="0"/>
    <n v="0"/>
    <n v="0"/>
    <n v="0"/>
    <n v="-2.2200000000000002"/>
    <n v="-2.67"/>
    <n v="0"/>
    <n v="0"/>
    <n v="9.94"/>
  </r>
  <r>
    <x v="4"/>
    <s v="Jun 5, 2015"/>
    <s v="Jun 5, 2015 7:43:46 AM PDT"/>
    <n v="5919410501"/>
    <x v="3"/>
    <s v="113-6263124-6669816"/>
    <s v="rug_wrench_200_2x8_fba"/>
    <s v="Rug Wrench Washable Non Slip Rug Pad - Protect Floors While Securing Rug and Making Vacuuming Easier"/>
    <n v="1"/>
    <s v="amazon.com"/>
    <s v="Amazon"/>
    <s v="Lynchburg"/>
    <s v="OH"/>
    <n v="45142"/>
    <n v="14.83"/>
    <n v="3.98"/>
    <n v="0"/>
    <n v="0"/>
    <n v="0"/>
    <n v="-2.2200000000000002"/>
    <n v="-6.65"/>
    <n v="0"/>
    <n v="0"/>
    <n v="9.94"/>
  </r>
  <r>
    <x v="4"/>
    <s v="Jun 5, 2015"/>
    <s v="Jun 5, 2015 2:22:41 PM PDT"/>
    <n v="5919410501"/>
    <x v="3"/>
    <s v="113-2952565-0101842"/>
    <s v="rug_wrench_200_5x8_fba"/>
    <s v="Rug Wrench Washable Non Slip Rug Pad - Protect Floors While Securing Rug and Making Vacuuming Easier"/>
    <n v="1"/>
    <s v="amazon.com"/>
    <s v="Amazon"/>
    <s v="MANCHESTER"/>
    <s v="ME"/>
    <s v="04351-3232"/>
    <n v="19.829999999999998"/>
    <n v="0"/>
    <n v="0"/>
    <n v="0"/>
    <n v="0"/>
    <n v="-2.97"/>
    <n v="-4.41"/>
    <n v="0"/>
    <n v="0"/>
    <n v="12.45"/>
  </r>
  <r>
    <x v="4"/>
    <s v="Jun 5, 2015"/>
    <s v="Jun 5, 2015 5:13:57 PM PDT"/>
    <n v="5919410501"/>
    <x v="3"/>
    <s v="112-3582561-2176215"/>
    <s v="rug_wrench_200_5x8_fba"/>
    <s v="Rug Wrench Washable Non Slip Rug Pad - Protect Floors While Securing Rug and Making Vacuuming Easier"/>
    <n v="1"/>
    <s v="amazon.com"/>
    <s v="Amazon"/>
    <s v="Garland"/>
    <s v="TX"/>
    <n v="75040"/>
    <n v="19.829999999999998"/>
    <n v="3.39"/>
    <n v="0"/>
    <n v="-3.39"/>
    <n v="0"/>
    <n v="-2.97"/>
    <n v="-4.41"/>
    <n v="0"/>
    <n v="0"/>
    <n v="12.45"/>
  </r>
  <r>
    <x v="4"/>
    <s v="Jun 5, 2015"/>
    <s v="Jun 5, 2015 8:06:28 PM PDT"/>
    <n v="5919410501"/>
    <x v="3"/>
    <s v="103-3905501-0572254"/>
    <s v="rug_wrench_200_2x8_fba"/>
    <s v="Rug Wrench Washable Non Slip Rug Pad - Protect Floors While Securing Rug and Making Vacuuming Easier"/>
    <n v="1"/>
    <s v="amazon.com"/>
    <s v="Amazon"/>
    <s v="BURLINGTON"/>
    <s v="VT"/>
    <s v="05401-3320"/>
    <n v="14.83"/>
    <n v="0"/>
    <n v="0"/>
    <n v="0"/>
    <n v="0"/>
    <n v="-2.2200000000000002"/>
    <n v="-2.67"/>
    <n v="0"/>
    <n v="0"/>
    <n v="9.94"/>
  </r>
  <r>
    <x v="4"/>
    <s v="Jun 6, 2015"/>
    <s v="Jun 6, 2015 9:11:39 AM PDT"/>
    <n v="5919410501"/>
    <x v="3"/>
    <s v="111-0821414-5646669"/>
    <s v="rug_wrench_200_4x6_fba"/>
    <s v="Rug Wrench Washable Non Slip Rug Pad - Protect Floors While Securing Rug and Making Vacuuming Easier"/>
    <n v="1"/>
    <s v="amazon.com"/>
    <s v="Amazon"/>
    <s v="RYDAL"/>
    <s v="GA"/>
    <s v="30171-1628"/>
    <n v="16.829999999999998"/>
    <n v="0"/>
    <n v="0"/>
    <n v="0"/>
    <n v="0"/>
    <n v="-2.52"/>
    <n v="-4.0199999999999996"/>
    <n v="0"/>
    <n v="0"/>
    <n v="10.29"/>
  </r>
  <r>
    <x v="4"/>
    <s v="Jun 6, 2015"/>
    <s v="Jun 6, 2015 6:50:59 PM PDT"/>
    <n v="5919410501"/>
    <x v="5"/>
    <s v="112-6771294-7793807"/>
    <s v="rug_wrench_200_2x8_fba"/>
    <s v="Rug Wrench Washable Non Slip Rug Pad - Protect Floors While Securing Rug and Making Vacuuming Easier"/>
    <n v="1"/>
    <s v="amazon.com"/>
    <s v="Amazon"/>
    <s v="LAKE WORTH"/>
    <s v="FL"/>
    <s v="33467-7784"/>
    <n v="-14.83"/>
    <n v="0"/>
    <n v="0"/>
    <n v="0"/>
    <n v="0"/>
    <n v="1.78"/>
    <n v="0"/>
    <n v="0"/>
    <n v="0"/>
    <n v="-13.05"/>
  </r>
  <r>
    <x v="4"/>
    <s v="Jun 6, 2015"/>
    <s v="Jun 6, 2015 7:13:51 PM PDT"/>
    <n v="5919410501"/>
    <x v="5"/>
    <s v="110-5060776-6453852"/>
    <s v="rug_wrench_200_5x8_fba"/>
    <s v="Rug Wrench Washable Non Slip Rug Pad - Protect Floors While Securing Rug and Making Vacuuming Easier"/>
    <n v="1"/>
    <s v="amazon.com"/>
    <s v="Amazon"/>
    <s v="WESTFIELD"/>
    <s v="NJ"/>
    <s v="07090-3138"/>
    <n v="-19.829999999999998"/>
    <n v="0"/>
    <n v="0"/>
    <n v="0"/>
    <n v="0"/>
    <n v="2.38"/>
    <n v="0"/>
    <n v="0"/>
    <n v="0"/>
    <n v="-17.45"/>
  </r>
  <r>
    <x v="4"/>
    <s v="Jun 6, 2015"/>
    <s v="Jun 6, 2015 10:22:46 PM PDT"/>
    <n v="5919410501"/>
    <x v="2"/>
    <m/>
    <m/>
    <s v="FBA Inventory Storage Fee"/>
    <m/>
    <m/>
    <m/>
    <m/>
    <m/>
    <m/>
    <n v="0"/>
    <n v="0"/>
    <n v="0"/>
    <n v="0"/>
    <n v="0"/>
    <n v="0"/>
    <n v="0"/>
    <n v="0"/>
    <n v="-136.91"/>
    <n v="-136.91"/>
  </r>
  <r>
    <x v="4"/>
    <s v="Jun 7, 2015"/>
    <s v="Jun 7, 2015 7:04:47 AM PDT"/>
    <n v="5919410501"/>
    <x v="3"/>
    <s v="002-2252124-1965014"/>
    <s v="rug_wrench_200_3x5_fba"/>
    <s v="Rug Wrench Washable Non Slip Rug Pad - Protect Floors While Securing Rug and Making Vacuuming Easier"/>
    <n v="1"/>
    <s v="amazon.com"/>
    <s v="Amazon"/>
    <s v="REYNOLDSBURG"/>
    <s v="OH"/>
    <n v="43068"/>
    <n v="12.83"/>
    <n v="0"/>
    <n v="0"/>
    <n v="0"/>
    <n v="0"/>
    <n v="-1.92"/>
    <n v="-2.67"/>
    <n v="0"/>
    <n v="0"/>
    <n v="8.24"/>
  </r>
  <r>
    <x v="4"/>
    <s v="Jun 7, 2015"/>
    <s v="Jun 7, 2015 11:24:21 AM PDT"/>
    <n v="5919410501"/>
    <x v="3"/>
    <s v="105-1065603-3265853"/>
    <s v="rug_wrench_200_2x8_fba"/>
    <s v="Rug Wrench Washable Non Slip Rug Pad - Protect Floors While Securing Rug and Making Vacuuming Easier"/>
    <n v="1"/>
    <s v="amazon.com"/>
    <s v="Amazon"/>
    <s v="CHICAGO"/>
    <s v="IL"/>
    <s v="60601-5206"/>
    <n v="14.83"/>
    <n v="0"/>
    <n v="0"/>
    <n v="0"/>
    <n v="0"/>
    <n v="-2.2200000000000002"/>
    <n v="-2.67"/>
    <n v="0"/>
    <n v="0"/>
    <n v="9.94"/>
  </r>
  <r>
    <x v="4"/>
    <s v="Jun 7, 2015"/>
    <s v="Jun 7, 2015 2:14:49 PM PDT"/>
    <n v="5919410501"/>
    <x v="3"/>
    <s v="002-2882331-2776259"/>
    <s v="rug_wrench_200_3x5_fba"/>
    <s v="Rug Wrench Washable Non Slip Rug Pad - Protect Floors While Securing Rug and Making Vacuuming Easier"/>
    <n v="1"/>
    <s v="amazon.com"/>
    <s v="Amazon"/>
    <s v="SHERMAN OAKS"/>
    <s v="CA"/>
    <n v="91401"/>
    <n v="12.83"/>
    <n v="5.53"/>
    <n v="0"/>
    <n v="-5.53"/>
    <n v="0"/>
    <n v="-1.92"/>
    <n v="-2.67"/>
    <n v="0"/>
    <n v="0"/>
    <n v="8.24"/>
  </r>
  <r>
    <x v="4"/>
    <s v="Jun 7, 2015"/>
    <s v="Jun 7, 2015 6:27:30 PM PDT"/>
    <n v="5919410501"/>
    <x v="3"/>
    <s v="104-6599258-1069064"/>
    <s v="rug_wrench_200_2x4_fba"/>
    <s v="Rug Wrench Washable Non Slip Rug Pad - Protect Floors While Securing Rug and Making Vacuuming Easier"/>
    <n v="2"/>
    <s v="amazon.com"/>
    <s v="Amazon"/>
    <s v="MIDLAND"/>
    <s v="TX"/>
    <s v="79707-3133"/>
    <n v="19.66"/>
    <n v="0"/>
    <n v="0"/>
    <n v="0"/>
    <n v="0"/>
    <n v="-2.94"/>
    <n v="-4.08"/>
    <n v="0"/>
    <n v="0"/>
    <n v="12.64"/>
  </r>
  <r>
    <x v="4"/>
    <s v="Jun 8, 2015"/>
    <s v="Jun 8, 2015 12:44:45 AM PDT"/>
    <n v="5919410501"/>
    <x v="3"/>
    <s v="107-8187613-9538617"/>
    <s v="rug_wrench_200_2x8_fba"/>
    <s v="Rug Wrench Washable Non Slip Rug Pad - Protect Floors While Securing Rug and Making Vacuuming Easier"/>
    <n v="1"/>
    <s v="amazon.com"/>
    <s v="Amazon"/>
    <s v="BROOKLYN"/>
    <s v="NY"/>
    <s v="11249-2862"/>
    <n v="14.83"/>
    <n v="6.79"/>
    <n v="0"/>
    <n v="0"/>
    <n v="0"/>
    <n v="-2.2200000000000002"/>
    <n v="-9.4600000000000009"/>
    <n v="0"/>
    <n v="0"/>
    <n v="9.94"/>
  </r>
  <r>
    <x v="4"/>
    <s v="Jun 8, 2015"/>
    <s v="Jun 8, 2015 2:02:18 AM PDT"/>
    <n v="5919410501"/>
    <x v="3"/>
    <s v="110-2147247-2620249"/>
    <s v="rug_wrench_200_5x8_fba"/>
    <s v="Rug Wrench Washable Non Slip Rug Pad - Protect Floors While Securing Rug and Making Vacuuming Easier"/>
    <n v="1"/>
    <s v="amazon.com"/>
    <s v="Amazon"/>
    <s v="Morris Plains"/>
    <s v="NJ"/>
    <n v="7950"/>
    <n v="19.829999999999998"/>
    <n v="0"/>
    <n v="0"/>
    <n v="0"/>
    <n v="0"/>
    <n v="-2.97"/>
    <n v="-4.41"/>
    <n v="0"/>
    <n v="0"/>
    <n v="12.45"/>
  </r>
  <r>
    <x v="4"/>
    <s v="Jun 8, 2015"/>
    <s v="Jun 8, 2015 4:23:57 AM PDT"/>
    <n v="5919410501"/>
    <x v="3"/>
    <s v="114-4247031-3305003"/>
    <s v="rug_wrench_200_4x6_fba"/>
    <s v="Rug Wrench Washable Non Slip Rug Pad - Protect Floors While Securing Rug and Making Vacuuming Easier"/>
    <n v="1"/>
    <s v="amazon.com"/>
    <s v="Amazon"/>
    <s v="BOWLING GREEN"/>
    <s v="KY"/>
    <s v="42101-6911"/>
    <n v="16.829999999999998"/>
    <n v="0"/>
    <n v="0"/>
    <n v="0"/>
    <n v="0"/>
    <n v="-2.52"/>
    <n v="-4.0199999999999996"/>
    <n v="0"/>
    <n v="0"/>
    <n v="10.29"/>
  </r>
  <r>
    <x v="4"/>
    <s v="Jun 8, 2015"/>
    <s v="Jun 8, 2015 9:24:21 AM PDT"/>
    <n v="5919410501"/>
    <x v="3"/>
    <s v="110-3699516-9345844"/>
    <s v="rug_wrench_200_2x4_fba"/>
    <s v="Rug Wrench Washable Non Slip Rug Pad - Protect Floors While Securing Rug and Making Vacuuming Easier"/>
    <n v="1"/>
    <s v="amazon.com"/>
    <s v="Amazon"/>
    <s v="DENVER"/>
    <s v="CO"/>
    <s v="80231-7634"/>
    <n v="9.83"/>
    <n v="0"/>
    <n v="0"/>
    <n v="0"/>
    <n v="0"/>
    <n v="-1.47"/>
    <n v="-2.54"/>
    <n v="0"/>
    <n v="0"/>
    <n v="5.82"/>
  </r>
  <r>
    <x v="4"/>
    <s v="Jun 8, 2015"/>
    <s v="Jun 8, 2015 4:03:50 PM PDT"/>
    <n v="5919410501"/>
    <x v="3"/>
    <s v="106-2795006-9820233"/>
    <s v="rug_wrench_200_3x5_fba"/>
    <s v="Rug Wrench Washable Non Slip Rug Pad - Protect Floors While Securing Rug and Making Vacuuming Easier"/>
    <n v="1"/>
    <s v="amazon.com"/>
    <s v="Amazon"/>
    <s v="AURORA"/>
    <s v="IL"/>
    <s v="60502-7345"/>
    <n v="12.83"/>
    <n v="8.67"/>
    <n v="0"/>
    <n v="0"/>
    <n v="0"/>
    <n v="-1.92"/>
    <n v="-11.34"/>
    <n v="0"/>
    <n v="0"/>
    <n v="8.24"/>
  </r>
  <r>
    <x v="4"/>
    <s v="Jun 8, 2015"/>
    <s v="Jun 8, 2015 4:44:41 PM PDT"/>
    <n v="5919410501"/>
    <x v="3"/>
    <s v="109-9455546-4012260"/>
    <s v="rug_wrench_200_2x8_fba"/>
    <s v="Rug Wrench Washable Non Slip Rug Pad - Protect Floors While Securing Rug and Making Vacuuming Easier"/>
    <n v="1"/>
    <s v="amazon.com"/>
    <s v="Amazon"/>
    <s v="Somerville"/>
    <s v="Ma"/>
    <n v="2143"/>
    <n v="14.83"/>
    <n v="0"/>
    <n v="0"/>
    <n v="0"/>
    <n v="0"/>
    <n v="-2.2200000000000002"/>
    <n v="-2.67"/>
    <n v="0"/>
    <n v="0"/>
    <n v="9.94"/>
  </r>
  <r>
    <x v="4"/>
    <s v="Jun 8, 2015"/>
    <s v="Jun 8, 2015 4:47:00 PM PDT"/>
    <n v="5919410501"/>
    <x v="3"/>
    <s v="109-7291801-7563467"/>
    <s v="rug_wrench_200_2x8_fba"/>
    <s v="Rug Wrench Washable Non Slip Rug Pad - Protect Floors While Securing Rug and Making Vacuuming Easier"/>
    <n v="1"/>
    <s v="amazon.com"/>
    <s v="Amazon"/>
    <s v="Volo"/>
    <s v="IL"/>
    <n v="60073"/>
    <n v="14.83"/>
    <n v="0"/>
    <n v="0"/>
    <n v="0"/>
    <n v="0"/>
    <n v="-4.4400000000000004"/>
    <n v="-1.67"/>
    <n v="0"/>
    <n v="0"/>
    <n v="8.7200000000000006"/>
  </r>
  <r>
    <x v="4"/>
    <s v="Jun 8, 2015"/>
    <s v="Jun 8, 2015 4:47:00 PM PDT"/>
    <n v="5919410501"/>
    <x v="3"/>
    <s v="109-7291801-7563467"/>
    <s v="rug_wrench_200_2x8_fba"/>
    <s v="Rug Wrench Washable Non Slip Rug Pad - Protect Floors While Securing Rug and Making Vacuuming Easier"/>
    <n v="1"/>
    <s v="amazon.com"/>
    <s v="Amazon"/>
    <s v="Volo"/>
    <s v="IL"/>
    <n v="60073"/>
    <n v="14.83"/>
    <n v="0"/>
    <n v="0"/>
    <n v="0"/>
    <n v="0"/>
    <n v="0"/>
    <n v="-2.67"/>
    <n v="0"/>
    <n v="0"/>
    <n v="12.16"/>
  </r>
  <r>
    <x v="4"/>
    <s v="Jun 8, 2015"/>
    <s v="Jun 8, 2015 4:53:28 PM PDT"/>
    <n v="5919410501"/>
    <x v="3"/>
    <s v="116-7475363-6933052"/>
    <s v="rug_wrench_200_5x8_fba"/>
    <s v="Rug Wrench Washable Non Slip Rug Pad - Protect Floors While Securing Rug and Making Vacuuming Easier"/>
    <n v="1"/>
    <s v="amazon.com"/>
    <s v="Amazon"/>
    <s v="JAMAICA PLAIN"/>
    <s v="MA"/>
    <s v="02130-2627"/>
    <n v="19.829999999999998"/>
    <n v="0"/>
    <n v="0"/>
    <n v="0"/>
    <n v="0"/>
    <n v="-2.97"/>
    <n v="-4.41"/>
    <n v="0"/>
    <n v="0"/>
    <n v="12.45"/>
  </r>
  <r>
    <x v="4"/>
    <s v="Jun 8, 2015"/>
    <s v="Jun 8, 2015 5:10:39 PM PDT"/>
    <n v="5919410501"/>
    <x v="3"/>
    <s v="111-6858091-5209027"/>
    <s v="rug_wrench_200_2x4_fba"/>
    <s v="Rug Wrench Washable Non Slip Rug Pad - Protect Floors While Securing Rug and Making Vacuuming Easier"/>
    <n v="2"/>
    <s v="amazon.com"/>
    <s v="Amazon"/>
    <s v="AUSTIN"/>
    <s v="TX"/>
    <s v="78704-2757"/>
    <n v="19.66"/>
    <n v="0"/>
    <n v="0"/>
    <n v="0"/>
    <n v="0"/>
    <n v="-2.94"/>
    <n v="-4.08"/>
    <n v="0"/>
    <n v="0"/>
    <n v="12.64"/>
  </r>
  <r>
    <x v="4"/>
    <s v="Jun 8, 2015"/>
    <s v="Jun 8, 2015 9:23:49 PM PDT"/>
    <n v="5919410501"/>
    <x v="3"/>
    <s v="103-2501651-2715429"/>
    <s v="rug_wrench_200_2x4_fba"/>
    <s v="Rug Wrench Washable Non Slip Rug Pad - Protect Floors While Securing Rug and Making Vacuuming Easier"/>
    <n v="3"/>
    <s v="amazon.com"/>
    <s v="Amazon"/>
    <s v="Riverside"/>
    <s v="Ca"/>
    <n v="92503"/>
    <n v="29.49"/>
    <n v="11.97"/>
    <n v="0"/>
    <n v="-11.97"/>
    <n v="0"/>
    <n v="-5.88"/>
    <n v="-4.62"/>
    <n v="0"/>
    <n v="0"/>
    <n v="18.989999999999998"/>
  </r>
  <r>
    <x v="4"/>
    <s v="Jun 8, 2015"/>
    <s v="Jun 8, 2015 9:23:49 PM PDT"/>
    <n v="5919410501"/>
    <x v="3"/>
    <s v="103-2501651-2715429"/>
    <s v="rug_wrench_200_2x4_fba"/>
    <s v="Rug Wrench Washable Non Slip Rug Pad - Protect Floors While Securing Rug and Making Vacuuming Easier"/>
    <n v="1"/>
    <s v="amazon.com"/>
    <s v="Amazon"/>
    <s v="Riverside"/>
    <s v="Ca"/>
    <n v="92503"/>
    <n v="9.83"/>
    <n v="3.99"/>
    <n v="0"/>
    <n v="-3.99"/>
    <n v="0"/>
    <n v="0"/>
    <n v="-2.54"/>
    <n v="0"/>
    <n v="0"/>
    <n v="7.29"/>
  </r>
  <r>
    <x v="4"/>
    <s v="Jun 8, 2015"/>
    <s v="Jun 8, 2015 10:39:24 PM PDT"/>
    <n v="5919410501"/>
    <x v="3"/>
    <s v="115-1086616-9365035"/>
    <s v="rug_wrench_200_5x8_fba"/>
    <s v="Rug Wrench Washable Non Slip Rug Pad - Protect Floors While Securing Rug and Making Vacuuming Easier"/>
    <n v="1"/>
    <s v="amazon.com"/>
    <s v="Amazon"/>
    <s v="Jersey City"/>
    <s v="NJ"/>
    <n v="7302"/>
    <n v="19.829999999999998"/>
    <n v="0"/>
    <n v="0"/>
    <n v="0"/>
    <n v="0"/>
    <n v="-2.97"/>
    <n v="-4.41"/>
    <n v="0"/>
    <n v="0"/>
    <n v="12.45"/>
  </r>
  <r>
    <x v="4"/>
    <s v="Jun 9, 2015"/>
    <s v="Jun 9, 2015 12:32:17 AM PDT"/>
    <n v="5919410501"/>
    <x v="3"/>
    <s v="106-7252011-2301048"/>
    <s v="rug_wrench_200_3x5_fba"/>
    <s v="Rug Wrench Washable Non Slip Rug Pad - Protect Floors While Securing Rug and Making Vacuuming Easier"/>
    <n v="1"/>
    <s v="amazon.com"/>
    <s v="Amazon"/>
    <s v="CROSSLAKE"/>
    <s v="MN"/>
    <s v="56442-2911"/>
    <n v="12.83"/>
    <n v="0"/>
    <n v="0"/>
    <n v="0"/>
    <n v="0"/>
    <n v="-1.92"/>
    <n v="-2.67"/>
    <n v="0"/>
    <n v="0"/>
    <n v="8.24"/>
  </r>
  <r>
    <x v="4"/>
    <s v="Jun 9, 2015"/>
    <s v="Jun 9, 2015 2:25:18 PM PDT"/>
    <n v="5919410501"/>
    <x v="3"/>
    <s v="103-6143709-3320252"/>
    <s v="rug_wrench_200_2x8_fba"/>
    <s v="Rug Wrench Washable Non Slip Rug Pad - Protect Floors While Securing Rug and Making Vacuuming Easier"/>
    <n v="1"/>
    <s v="amazon.com"/>
    <s v="Amazon"/>
    <s v="SAINT MICHAEL"/>
    <s v="MINNESOTA"/>
    <s v="55376-9635"/>
    <n v="14.83"/>
    <n v="0"/>
    <n v="0"/>
    <n v="0"/>
    <n v="0"/>
    <n v="-2.2200000000000002"/>
    <n v="-2.67"/>
    <n v="0"/>
    <n v="0"/>
    <n v="9.94"/>
  </r>
  <r>
    <x v="4"/>
    <s v="Jun 9, 2015"/>
    <s v="Jun 9, 2015 3:22:38 PM PDT"/>
    <n v="5919410501"/>
    <x v="3"/>
    <s v="111-9974692-7643434"/>
    <s v="rug_wrench_200_3x5_fba"/>
    <s v="Rug Wrench Washable Non Slip Rug Pad - Protect Floors While Securing Rug and Making Vacuuming Easier"/>
    <n v="1"/>
    <s v="amazon.com"/>
    <s v="Amazon"/>
    <s v="Old Lyme"/>
    <s v="CT"/>
    <n v="6371"/>
    <n v="12.83"/>
    <n v="0"/>
    <n v="0"/>
    <n v="0"/>
    <n v="0"/>
    <n v="-1.92"/>
    <n v="-2.67"/>
    <n v="0"/>
    <n v="0"/>
    <n v="8.24"/>
  </r>
  <r>
    <x v="4"/>
    <s v="Jun 9, 2015"/>
    <s v="Jun 9, 2015 3:38:32 PM PDT"/>
    <n v="5919410501"/>
    <x v="3"/>
    <s v="115-7172212-7549851"/>
    <s v="rug_wrench_200_2x8_fba"/>
    <s v="Rug Wrench Washable Non Slip Rug Pad - Protect Floors While Securing Rug and Making Vacuuming Easier"/>
    <n v="1"/>
    <s v="amazon.com"/>
    <s v="Amazon"/>
    <s v="Laveen"/>
    <s v="AZ"/>
    <s v="85339-2446"/>
    <n v="14.83"/>
    <n v="0"/>
    <n v="0"/>
    <n v="0"/>
    <n v="0"/>
    <n v="-2.2200000000000002"/>
    <n v="-2.67"/>
    <n v="0"/>
    <n v="0"/>
    <n v="9.94"/>
  </r>
  <r>
    <x v="4"/>
    <s v="Jun 9, 2015"/>
    <s v="Jun 9, 2015 9:19:47 PM PDT"/>
    <n v="5919410501"/>
    <x v="3"/>
    <s v="103-8502292-1416227"/>
    <s v="rug_wrench_200_4x6_fba"/>
    <s v="Rug Wrench Washable Non Slip Rug Pad - Protect Floors While Securing Rug and Making Vacuuming Easier"/>
    <n v="1"/>
    <s v="amazon.com"/>
    <s v="Amazon"/>
    <s v="BROOKLYN"/>
    <s v="NEW YORK"/>
    <s v="11238-1231"/>
    <n v="16.829999999999998"/>
    <n v="0"/>
    <n v="0"/>
    <n v="0"/>
    <n v="0"/>
    <n v="-2.52"/>
    <n v="-4.0199999999999996"/>
    <n v="0"/>
    <n v="0"/>
    <n v="10.29"/>
  </r>
  <r>
    <x v="4"/>
    <s v="Jun 9, 2015"/>
    <s v="Jun 9, 2015 11:05:05 PM PDT"/>
    <n v="5919410501"/>
    <x v="3"/>
    <s v="104-1213231-9073049"/>
    <s v="rug_wrench_200_3x5_fba"/>
    <s v="Rug Wrench Washable Non Slip Rug Pad - Protect Floors While Securing Rug and Making Vacuuming Easier"/>
    <n v="1"/>
    <s v="amazon.com"/>
    <s v="Amazon"/>
    <s v="Montvale"/>
    <s v="NJ"/>
    <s v="07645-2003"/>
    <n v="12.83"/>
    <n v="0"/>
    <n v="0"/>
    <n v="0"/>
    <n v="0"/>
    <n v="-1.92"/>
    <n v="-2.67"/>
    <n v="0"/>
    <n v="0"/>
    <n v="8.24"/>
  </r>
  <r>
    <x v="4"/>
    <s v="Jun 10, 2015"/>
    <s v="Jun 10, 2015 12:20:48 AM PDT"/>
    <n v="5919410501"/>
    <x v="3"/>
    <s v="111-0570702-7837801"/>
    <s v="rug_wrench_200_5x8_fba"/>
    <s v="Rug Wrench Washable Non Slip Rug Pad - Protect Floors While Securing Rug and Making Vacuuming Easier"/>
    <n v="1"/>
    <s v="amazon.com"/>
    <s v="Amazon"/>
    <s v="KING GEORGE"/>
    <s v="VA"/>
    <s v="22485-5245"/>
    <n v="19.829999999999998"/>
    <n v="7.57"/>
    <n v="0"/>
    <n v="0"/>
    <n v="0"/>
    <n v="-2.97"/>
    <n v="-11.98"/>
    <n v="0"/>
    <n v="0"/>
    <n v="12.45"/>
  </r>
  <r>
    <x v="4"/>
    <s v="Jun 10, 2015"/>
    <s v="Jun 10, 2015 2:24:03 AM PDT"/>
    <n v="5919410501"/>
    <x v="3"/>
    <s v="114-7318374-6526636"/>
    <s v="rug_wrench_200_2x4_fba"/>
    <s v="Rug Wrench Washable Non Slip Rug Pad - Protect Floors While Securing Rug and Making Vacuuming Easier"/>
    <n v="1"/>
    <s v="amazon.com"/>
    <s v="Amazon"/>
    <s v="ORLANDO"/>
    <s v="FLORIDA"/>
    <s v="32825-7161"/>
    <n v="9.83"/>
    <n v="0"/>
    <n v="0"/>
    <n v="0"/>
    <n v="0"/>
    <n v="-1.47"/>
    <n v="-2.54"/>
    <n v="0"/>
    <n v="0"/>
    <n v="5.82"/>
  </r>
  <r>
    <x v="4"/>
    <s v="Jun 10, 2015"/>
    <s v="Jun 10, 2015 12:53:59 PM PDT"/>
    <n v="5919410501"/>
    <x v="3"/>
    <s v="107-5933538-6206616"/>
    <s v="rug_wrench_200_5x8_fba"/>
    <s v="Rug Wrench Washable Non Slip Rug Pad - Protect Floors While Securing Rug and Making Vacuuming Easier"/>
    <n v="1"/>
    <s v="amazon.com"/>
    <s v="Amazon"/>
    <s v="DENVER"/>
    <s v="CO"/>
    <s v="80247-1508"/>
    <n v="19.829999999999998"/>
    <n v="13.52"/>
    <n v="0"/>
    <n v="0"/>
    <n v="0"/>
    <n v="-2.97"/>
    <n v="-17.93"/>
    <n v="0"/>
    <n v="0"/>
    <n v="12.45"/>
  </r>
  <r>
    <x v="4"/>
    <s v="Jun 10, 2015"/>
    <s v="Jun 10, 2015 1:26:44 PM PDT"/>
    <n v="5919410501"/>
    <x v="6"/>
    <m/>
    <s v="rug_wrench_200_2x8_fba"/>
    <s v="FBA Inventory Reimbursement - Lost:Warehouse"/>
    <n v="1"/>
    <m/>
    <m/>
    <m/>
    <m/>
    <m/>
    <n v="0"/>
    <n v="0"/>
    <n v="0"/>
    <n v="0"/>
    <n v="0"/>
    <n v="0"/>
    <n v="0"/>
    <n v="0"/>
    <n v="9.94"/>
    <n v="9.94"/>
  </r>
  <r>
    <x v="4"/>
    <s v="Jun 10, 2015"/>
    <s v="Jun 10, 2015 2:06:27 PM PDT"/>
    <n v="5919410501"/>
    <x v="3"/>
    <s v="106-0339398-1365001"/>
    <s v="rug_wrench_200_5x8_fba"/>
    <s v="Rug Wrench Washable Non Slip Rug Pad - Protect Floors While Securing Rug and Making Vacuuming Easier"/>
    <n v="1"/>
    <s v="amazon.com"/>
    <s v="Amazon"/>
    <s v="BROOKLYN"/>
    <s v="NY"/>
    <s v="11211-4666"/>
    <n v="19.829999999999998"/>
    <n v="0"/>
    <n v="0"/>
    <n v="0"/>
    <n v="0"/>
    <n v="-5.94"/>
    <n v="-3.41"/>
    <n v="0"/>
    <n v="0"/>
    <n v="10.48"/>
  </r>
  <r>
    <x v="4"/>
    <s v="Jun 10, 2015"/>
    <s v="Jun 10, 2015 2:06:27 PM PDT"/>
    <n v="5919410501"/>
    <x v="3"/>
    <s v="106-0339398-1365001"/>
    <s v="rug_wrench_200_5x8_fba"/>
    <s v="Rug Wrench Washable Non Slip Rug Pad - Protect Floors While Securing Rug and Making Vacuuming Easier"/>
    <n v="1"/>
    <s v="amazon.com"/>
    <s v="Amazon"/>
    <s v="BROOKLYN"/>
    <s v="NY"/>
    <s v="11211-4666"/>
    <n v="19.829999999999998"/>
    <n v="0"/>
    <n v="0"/>
    <n v="0"/>
    <n v="0"/>
    <n v="0"/>
    <n v="-4.41"/>
    <n v="0"/>
    <n v="0"/>
    <n v="15.42"/>
  </r>
  <r>
    <x v="4"/>
    <s v="Jun 10, 2015"/>
    <s v="Jun 10, 2015 4:29:35 PM PDT"/>
    <n v="5919410501"/>
    <x v="5"/>
    <s v="002-3087502-9082660"/>
    <s v="rug_wrench_200_2x4_fba"/>
    <s v="Rug Wrench Washable Non Slip Rug Pad - Protect Floors While Securing Rug and Making Vacuuming Easier"/>
    <n v="1"/>
    <s v="amazon.com"/>
    <s v="Amazon"/>
    <s v="MONTGOMERY VILLAGE"/>
    <s v="MARYLAND"/>
    <s v="20886-0601"/>
    <n v="-9.83"/>
    <n v="-6.36"/>
    <n v="0"/>
    <n v="6.36"/>
    <n v="0"/>
    <n v="1.18"/>
    <n v="0"/>
    <n v="0"/>
    <n v="0"/>
    <n v="-8.65"/>
  </r>
  <r>
    <x v="4"/>
    <s v="Jun 10, 2015"/>
    <s v="Jun 10, 2015 5:41:38 PM PDT"/>
    <n v="5919410501"/>
    <x v="3"/>
    <s v="107-8279537-1459462"/>
    <s v="rug_wrench_200_5x8_fba"/>
    <s v="Rug Wrench Washable Non Slip Rug Pad - Protect Floors While Securing Rug and Making Vacuuming Easier"/>
    <n v="1"/>
    <s v="amazon.com"/>
    <s v="Amazon"/>
    <s v="WADSWORTH"/>
    <s v="IL"/>
    <s v="60083-9614"/>
    <n v="19.829999999999998"/>
    <n v="0"/>
    <n v="0"/>
    <n v="0"/>
    <n v="0"/>
    <n v="-2.97"/>
    <n v="-4.41"/>
    <n v="0"/>
    <n v="0"/>
    <n v="12.45"/>
  </r>
  <r>
    <x v="4"/>
    <s v="Jun 11, 2015"/>
    <s v="Jun 11, 2015 12:44:31 AM PDT"/>
    <n v="5919410501"/>
    <x v="3"/>
    <s v="114-1640218-5969043"/>
    <s v="rug_wrench_200_5x8_fba"/>
    <s v="Rug Wrench Washable Non Slip Rug Pad - Protect Floors While Securing Rug and Making Vacuuming Easier"/>
    <n v="1"/>
    <s v="amazon.com"/>
    <s v="Amazon"/>
    <s v="LAUREL"/>
    <s v="MD"/>
    <s v="20724-2491"/>
    <n v="19.829999999999998"/>
    <n v="0"/>
    <n v="0"/>
    <n v="0"/>
    <n v="0"/>
    <n v="-2.97"/>
    <n v="-4.41"/>
    <n v="0"/>
    <n v="0"/>
    <n v="12.45"/>
  </r>
  <r>
    <x v="4"/>
    <s v="Jun 11, 2015"/>
    <s v="Jun 11, 2015 12:47:25 AM PDT"/>
    <n v="5919410501"/>
    <x v="3"/>
    <s v="103-7762149-5814634"/>
    <s v="rug_wrench_200_2x8_fba"/>
    <s v="Rug Wrench Washable Non Slip Rug Pad - Protect Floors While Securing Rug and Making Vacuuming Easier"/>
    <n v="1"/>
    <s v="amazon.com"/>
    <s v="Amazon"/>
    <s v="Encino"/>
    <s v="CA"/>
    <s v="91436-2124"/>
    <n v="14.83"/>
    <n v="0"/>
    <n v="0"/>
    <n v="0"/>
    <n v="0"/>
    <n v="-2.2200000000000002"/>
    <n v="-2.67"/>
    <n v="0"/>
    <n v="0"/>
    <n v="9.94"/>
  </r>
  <r>
    <x v="4"/>
    <s v="Jun 11, 2015"/>
    <s v="Jun 11, 2015 1:36:29 AM PDT"/>
    <n v="5919410501"/>
    <x v="3"/>
    <s v="107-7683685-7346666"/>
    <s v="rug_wrench_200_2x8_fba"/>
    <s v="Rug Wrench Washable Non Slip Rug Pad - Protect Floors While Securing Rug and Making Vacuuming Easier"/>
    <n v="1"/>
    <s v="amazon.com"/>
    <s v="Amazon"/>
    <s v="PISCATAWAY"/>
    <s v="NJ"/>
    <s v="08854-5801"/>
    <n v="14.83"/>
    <n v="0"/>
    <n v="0"/>
    <n v="0"/>
    <n v="0"/>
    <n v="-2.2200000000000002"/>
    <n v="-2.67"/>
    <n v="0"/>
    <n v="0"/>
    <n v="9.94"/>
  </r>
  <r>
    <x v="4"/>
    <s v="Jun 11, 2015"/>
    <s v="Jun 11, 2015 9:49:59 AM PDT"/>
    <n v="5919410501"/>
    <x v="3"/>
    <s v="110-4150329-6065806"/>
    <s v="rug_wrench_200_2x8_fba"/>
    <s v="Rug Wrench Washable Non Slip Rug Pad - Protect Floors While Securing Rug and Making Vacuuming Easier"/>
    <n v="1"/>
    <s v="amazon.com"/>
    <s v="Amazon"/>
    <s v="OTTAWA LAKE"/>
    <s v="MI"/>
    <s v="49267-9731"/>
    <n v="14.83"/>
    <n v="3.59"/>
    <n v="0"/>
    <n v="-3.59"/>
    <n v="0"/>
    <n v="-2.2200000000000002"/>
    <n v="-2.67"/>
    <n v="0"/>
    <n v="0"/>
    <n v="9.94"/>
  </r>
  <r>
    <x v="4"/>
    <s v="Jun 11, 2015"/>
    <s v="Jun 11, 2015 4:22:52 PM PDT"/>
    <n v="5919410501"/>
    <x v="3"/>
    <s v="002-1292312-1087410"/>
    <s v="rug_wrench_200_2x4_fba"/>
    <s v="Rug Wrench Washable Non Slip Rug Pad - Protect Floors While Securing Rug and Making Vacuuming Easier"/>
    <n v="2"/>
    <s v="amazon.com"/>
    <s v="Amazon"/>
    <s v="SAN FRANCISCO"/>
    <s v="CA"/>
    <s v="94111-1313"/>
    <n v="19.66"/>
    <n v="7.98"/>
    <n v="0"/>
    <n v="0"/>
    <n v="0"/>
    <n v="-2.94"/>
    <n v="-12.06"/>
    <n v="0"/>
    <n v="0"/>
    <n v="12.64"/>
  </r>
  <r>
    <x v="4"/>
    <s v="Jun 11, 2015"/>
    <s v="Jun 11, 2015 4:54:42 PM PDT"/>
    <n v="5919410501"/>
    <x v="3"/>
    <s v="102-1117906-3859467"/>
    <s v="rug_wrench_200_2x8_fba"/>
    <s v="Rug Wrench Washable Non Slip Rug Pad - Protect Floors While Securing Rug and Making Vacuuming Easier"/>
    <n v="5"/>
    <s v="amazon.com"/>
    <s v="Amazon"/>
    <s v="Puyallup"/>
    <s v="WA"/>
    <n v="98374"/>
    <n v="74.150000000000006"/>
    <n v="20.96"/>
    <n v="0"/>
    <n v="0"/>
    <n v="0"/>
    <n v="-11.1"/>
    <n v="-29.31"/>
    <n v="0"/>
    <n v="0"/>
    <n v="54.7"/>
  </r>
  <r>
    <x v="4"/>
    <s v="Jun 11, 2015"/>
    <s v="Jun 11, 2015 4:54:42 PM PDT"/>
    <n v="5919410501"/>
    <x v="3"/>
    <s v="102-1117906-3859467"/>
    <s v="rug_wrench_200_3x5_fba"/>
    <s v="Rug Wrench Washable Non Slip Rug Pad - Protect Floors While Securing Rug and Making Vacuuming Easier"/>
    <n v="1"/>
    <s v="amazon.com"/>
    <s v="Amazon"/>
    <s v="Puyallup"/>
    <s v="WA"/>
    <n v="98374"/>
    <n v="12.83"/>
    <n v="3.65"/>
    <n v="0"/>
    <n v="0"/>
    <n v="0"/>
    <n v="-1.92"/>
    <n v="-6.32"/>
    <n v="0"/>
    <n v="0"/>
    <n v="8.24"/>
  </r>
  <r>
    <x v="4"/>
    <s v="Jun 11, 2015"/>
    <s v="Jun 11, 2015 11:29:23 PM PDT"/>
    <n v="5919410501"/>
    <x v="3"/>
    <s v="103-7951115-4562664"/>
    <s v="rug_wrench_200_2x4_fba"/>
    <s v="Rug Wrench Washable Non Slip Rug Pad - Protect Floors While Securing Rug and Making Vacuuming Easier"/>
    <n v="1"/>
    <s v="amazon.com"/>
    <s v="Amazon"/>
    <s v="Pensacola"/>
    <s v="FL"/>
    <n v="32514"/>
    <n v="9.83"/>
    <n v="0"/>
    <n v="0"/>
    <n v="0"/>
    <n v="0"/>
    <n v="-1.47"/>
    <n v="-2.54"/>
    <n v="0"/>
    <n v="0"/>
    <n v="5.82"/>
  </r>
  <r>
    <x v="4"/>
    <s v="Jun 12, 2015"/>
    <s v="Jun 12, 2015 3:18:06 AM PDT"/>
    <n v="5919410501"/>
    <x v="3"/>
    <s v="002-8117006-8626655"/>
    <s v="rug_wrench_200_5x8_fba"/>
    <s v="Rug Wrench Washable Non Slip Rug Pad - Protect Floors While Securing Rug and Making Vacuuming Easier"/>
    <n v="1"/>
    <s v="amazon.com"/>
    <s v="Amazon"/>
    <s v="BROOKLYN"/>
    <s v="NY"/>
    <s v="11238-2104"/>
    <n v="19.829999999999998"/>
    <n v="0"/>
    <n v="0"/>
    <n v="0"/>
    <n v="0"/>
    <n v="-2.97"/>
    <n v="-4.41"/>
    <n v="0"/>
    <n v="0"/>
    <n v="12.45"/>
  </r>
  <r>
    <x v="4"/>
    <s v="Jun 12, 2015"/>
    <s v="Jun 12, 2015 3:29:46 AM PDT"/>
    <n v="5919410501"/>
    <x v="3"/>
    <s v="116-8504462-9045855"/>
    <s v="rug_wrench_200_5x8_fba"/>
    <s v="Rug Wrench Washable Non Slip Rug Pad - Protect Floors While Securing Rug and Making Vacuuming Easier"/>
    <n v="1"/>
    <s v="amazon.com"/>
    <s v="Amazon"/>
    <s v="BIG PINE KEY"/>
    <s v="FL"/>
    <s v="33043-3127"/>
    <n v="19.829999999999998"/>
    <n v="0"/>
    <n v="0"/>
    <n v="0"/>
    <n v="0"/>
    <n v="-2.97"/>
    <n v="-4.41"/>
    <n v="0"/>
    <n v="0"/>
    <n v="12.45"/>
  </r>
  <r>
    <x v="4"/>
    <s v="Jun 12, 2015"/>
    <s v="Jun 12, 2015 3:42:22 AM PDT"/>
    <n v="5919410501"/>
    <x v="3"/>
    <s v="106-5972699-9677019"/>
    <s v="rug_wrench_200_3x5_fba"/>
    <s v="Rug Wrench Washable Non Slip Rug Pad - Protect Floors While Securing Rug and Making Vacuuming Easier"/>
    <n v="1"/>
    <s v="amazon.com"/>
    <s v="Amazon"/>
    <s v="EDMOND"/>
    <s v="OK"/>
    <s v="73034-2016"/>
    <n v="12.83"/>
    <n v="0"/>
    <n v="0"/>
    <n v="0"/>
    <n v="0"/>
    <n v="-1.92"/>
    <n v="-2.67"/>
    <n v="0"/>
    <n v="0"/>
    <n v="8.24"/>
  </r>
  <r>
    <x v="4"/>
    <s v="Jun 12, 2015"/>
    <s v="Jun 12, 2015 8:42:06 AM PDT"/>
    <n v="5919410501"/>
    <x v="3"/>
    <s v="109-7367162-4229062"/>
    <s v="rug_wrench_200_5x8_fba"/>
    <s v="Rug Wrench Washable Non Slip Rug Pad - Protect Floors While Securing Rug and Making Vacuuming Easier"/>
    <n v="1"/>
    <s v="amazon.com"/>
    <s v="Amazon"/>
    <s v="Arena"/>
    <s v="WI"/>
    <n v="53503"/>
    <n v="19.829999999999998"/>
    <n v="0"/>
    <n v="0"/>
    <n v="0"/>
    <n v="0"/>
    <n v="-2.97"/>
    <n v="-4.41"/>
    <n v="0"/>
    <n v="0"/>
    <n v="12.45"/>
  </r>
  <r>
    <x v="4"/>
    <s v="Jun 12, 2015"/>
    <s v="Jun 12, 2015 2:22:57 PM PDT"/>
    <n v="5919410501"/>
    <x v="3"/>
    <s v="106-1908990-5380265"/>
    <s v="rug_wrench_200_3x5_fba"/>
    <s v="Rug Wrench Washable Non Slip Rug Pad - Protect Floors While Securing Rug and Making Vacuuming Easier"/>
    <n v="2"/>
    <s v="amazon.com"/>
    <s v="Amazon"/>
    <s v="SANTA FE"/>
    <s v="NM"/>
    <s v="87501-1732"/>
    <n v="25.66"/>
    <n v="0"/>
    <n v="0"/>
    <n v="0"/>
    <n v="0"/>
    <n v="-3.84"/>
    <n v="-4.34"/>
    <n v="0"/>
    <n v="0"/>
    <n v="17.48"/>
  </r>
  <r>
    <x v="4"/>
    <s v="Jun 12, 2015"/>
    <s v="Jun 12, 2015 2:29:04 PM PDT"/>
    <n v="5919410501"/>
    <x v="3"/>
    <s v="109-3169023-0953810"/>
    <s v="rug_wrench_200_2x4_fba"/>
    <s v="Rug Wrench Washable Non Slip Rug Pad - Protect Floors While Securing Rug and Making Vacuuming Easier"/>
    <n v="1"/>
    <s v="amazon.com"/>
    <s v="Amazon"/>
    <s v="CARMEL"/>
    <s v="IN"/>
    <s v="46032-8916"/>
    <n v="9.83"/>
    <n v="0"/>
    <n v="0"/>
    <n v="0"/>
    <n v="0"/>
    <n v="-1.47"/>
    <n v="-1.54"/>
    <n v="0"/>
    <n v="0"/>
    <n v="6.82"/>
  </r>
  <r>
    <x v="4"/>
    <s v="Jun 12, 2015"/>
    <s v="Jun 12, 2015 2:29:04 PM PDT"/>
    <n v="5919410501"/>
    <x v="3"/>
    <s v="109-3169023-0953810"/>
    <s v="rug_wrench_200_2x8_fba"/>
    <s v="Rug Wrench Washable Non Slip Rug Pad - Protect Floors While Securing Rug and Making Vacuuming Easier"/>
    <n v="1"/>
    <s v="amazon.com"/>
    <s v="Amazon"/>
    <s v="CARMEL"/>
    <s v="IN"/>
    <s v="46032-8916"/>
    <n v="14.83"/>
    <n v="0"/>
    <n v="0"/>
    <n v="0"/>
    <n v="0"/>
    <n v="-2.2200000000000002"/>
    <n v="-2.67"/>
    <n v="0"/>
    <n v="0"/>
    <n v="9.94"/>
  </r>
  <r>
    <x v="4"/>
    <s v="Jun 12, 2015"/>
    <s v="Jun 12, 2015 4:24:33 PM PDT"/>
    <n v="5919410501"/>
    <x v="3"/>
    <s v="107-9021672-1025038"/>
    <s v="rug_wrench_200_3x5_fba"/>
    <s v="Rug Wrench Washable Non Slip Rug Pad - Protect Floors While Securing Rug and Making Vacuuming Easier"/>
    <n v="2"/>
    <s v="amazon.com"/>
    <s v="Amazon"/>
    <s v="MEDFORD"/>
    <s v="MA"/>
    <s v="02155-1446"/>
    <n v="25.66"/>
    <n v="0"/>
    <n v="0"/>
    <n v="0"/>
    <n v="0"/>
    <n v="-3.84"/>
    <n v="-4.34"/>
    <n v="0"/>
    <n v="0"/>
    <n v="17.48"/>
  </r>
  <r>
    <x v="4"/>
    <s v="Jun 12, 2015"/>
    <s v="Jun 12, 2015 10:21:41 PM PDT"/>
    <n v="5919410501"/>
    <x v="3"/>
    <s v="113-0267452-7673837"/>
    <s v="rug_wrench_200_3x5_fba"/>
    <s v="Rug Wrench Washable Non Slip Rug Pad - Protect Floors While Securing Rug and Making Vacuuming Easier"/>
    <n v="1"/>
    <s v="amazon.com"/>
    <s v="Amazon"/>
    <s v="BALDWIN CITY"/>
    <s v="KS"/>
    <s v="66006-5100"/>
    <n v="12.83"/>
    <n v="0"/>
    <n v="0"/>
    <n v="0"/>
    <n v="0"/>
    <n v="-1.92"/>
    <n v="-2.67"/>
    <n v="0"/>
    <n v="0"/>
    <n v="8.24"/>
  </r>
  <r>
    <x v="4"/>
    <s v="Jun 12, 2015"/>
    <s v="Jun 12, 2015 11:28:07 PM PDT"/>
    <n v="5919410501"/>
    <x v="3"/>
    <s v="113-2311398-1006617"/>
    <s v="rug_wrench_200_5x8_fba"/>
    <s v="Rug Wrench Washable Non Slip Rug Pad - Protect Floors While Securing Rug and Making Vacuuming Easier"/>
    <n v="1"/>
    <s v="amazon.com"/>
    <s v="Amazon"/>
    <s v="ROME"/>
    <s v="GA"/>
    <s v="30161-9192"/>
    <n v="19.829999999999998"/>
    <n v="2.57"/>
    <n v="0"/>
    <n v="-2.57"/>
    <n v="0"/>
    <n v="-2.97"/>
    <n v="-4.41"/>
    <n v="0"/>
    <n v="0"/>
    <n v="12.45"/>
  </r>
  <r>
    <x v="4"/>
    <s v="Jun 13, 2015"/>
    <s v="Jun 13, 2015 1:26:00 AM PDT"/>
    <n v="5919410501"/>
    <x v="3"/>
    <s v="104-8169652-4245063"/>
    <s v="rug_wrench_200_2x4_fba"/>
    <s v="Rug Wrench Washable Non Slip Rug Pad - Protect Floors While Securing Rug and Making Vacuuming Easier"/>
    <n v="1"/>
    <s v="amazon.com"/>
    <s v="Amazon"/>
    <s v="WASHINGTON"/>
    <s v="DC"/>
    <s v="20001-1149"/>
    <n v="9.83"/>
    <n v="0"/>
    <n v="0"/>
    <n v="0"/>
    <n v="0"/>
    <n v="-1.47"/>
    <n v="-2.54"/>
    <n v="0"/>
    <n v="0"/>
    <n v="5.82"/>
  </r>
  <r>
    <x v="4"/>
    <s v="Jun 13, 2015"/>
    <s v="Jun 13, 2015 1:26:59 AM PDT"/>
    <n v="5919410501"/>
    <x v="3"/>
    <s v="102-0070779-1217077"/>
    <s v="rug_wrench_200_2x8_fba"/>
    <s v="Rug Wrench Washable Non Slip Rug Pad - Protect Floors While Securing Rug and Making Vacuuming Easier"/>
    <n v="1"/>
    <s v="amazon.com"/>
    <s v="Amazon"/>
    <s v="SILVER SPRING"/>
    <s v="MD"/>
    <s v="20901-1746"/>
    <n v="14.83"/>
    <n v="0"/>
    <n v="0"/>
    <n v="0"/>
    <n v="0"/>
    <n v="-2.2200000000000002"/>
    <n v="-2.67"/>
    <n v="0"/>
    <n v="0"/>
    <n v="9.94"/>
  </r>
  <r>
    <x v="4"/>
    <s v="Jun 13, 2015"/>
    <s v="Jun 13, 2015 1:51:00 AM PDT"/>
    <n v="5919410501"/>
    <x v="3"/>
    <s v="108-0624159-5073056"/>
    <s v="rug_wrench_200_4x6_fba"/>
    <s v="Rug Wrench Washable Non Slip Rug Pad - Protect Floors While Securing Rug and Making Vacuuming Easier"/>
    <n v="1"/>
    <s v="amazon.com"/>
    <s v="Amazon"/>
    <s v="WASHINGTON"/>
    <s v="DC"/>
    <s v="20010-1546"/>
    <n v="16.829999999999998"/>
    <n v="0"/>
    <n v="0"/>
    <n v="0"/>
    <n v="0"/>
    <n v="-2.52"/>
    <n v="-4.0199999999999996"/>
    <n v="0"/>
    <n v="0"/>
    <n v="10.29"/>
  </r>
  <r>
    <x v="4"/>
    <s v="Jun 13, 2015"/>
    <s v="Jun 13, 2015 2:52:09 AM PDT"/>
    <n v="5919410501"/>
    <x v="3"/>
    <s v="115-0372044-7254640"/>
    <s v="rug_wrench_200_3x5_fba"/>
    <s v="Rug Wrench Washable Non Slip Rug Pad - Protect Floors While Securing Rug and Making Vacuuming Easier"/>
    <n v="1"/>
    <s v="amazon.com"/>
    <s v="Amazon"/>
    <s v="GILBERT"/>
    <s v="AZ"/>
    <s v="85295-2302"/>
    <n v="12.83"/>
    <n v="0"/>
    <n v="0"/>
    <n v="0"/>
    <n v="0"/>
    <n v="-1.92"/>
    <n v="-2.67"/>
    <n v="0"/>
    <n v="0"/>
    <n v="8.24"/>
  </r>
  <r>
    <x v="4"/>
    <s v="Jun 13, 2015"/>
    <s v="Jun 13, 2015 5:06:44 AM PDT"/>
    <n v="5919410501"/>
    <x v="3"/>
    <s v="102-9648320-5052202"/>
    <s v="rug_wrench_200_5x8_fba"/>
    <s v="Rug Wrench Washable Non Slip Rug Pad - Protect Floors While Securing Rug and Making Vacuuming Easier"/>
    <n v="1"/>
    <s v="amazon.com"/>
    <s v="Amazon"/>
    <s v="ALAMEDA"/>
    <s v="CA"/>
    <n v="94502"/>
    <n v="19.829999999999998"/>
    <n v="0"/>
    <n v="0"/>
    <n v="0"/>
    <n v="0"/>
    <n v="-2.97"/>
    <n v="-4.41"/>
    <n v="0"/>
    <n v="0"/>
    <n v="12.45"/>
  </r>
  <r>
    <x v="4"/>
    <s v="Jun 13, 2015"/>
    <s v="Jun 13, 2015 8:28:30 AM PDT"/>
    <n v="5919410501"/>
    <x v="3"/>
    <s v="113-2089908-5216242"/>
    <s v="rug_wrench_200_2x8_fba"/>
    <s v="Rug Wrench Washable Non Slip Rug Pad - Protect Floors While Securing Rug and Making Vacuuming Easier"/>
    <n v="1"/>
    <s v="amazon.com"/>
    <s v="Amazon"/>
    <s v="Goleta"/>
    <s v="CA"/>
    <s v="93117-2414"/>
    <n v="14.83"/>
    <n v="0"/>
    <n v="0"/>
    <n v="0"/>
    <n v="0"/>
    <n v="-2.2200000000000002"/>
    <n v="-2.67"/>
    <n v="0"/>
    <n v="0"/>
    <n v="9.94"/>
  </r>
  <r>
    <x v="4"/>
    <s v="Jun 13, 2015"/>
    <s v="Jun 13, 2015 6:44:58 PM PDT"/>
    <n v="5919410501"/>
    <x v="3"/>
    <s v="116-3396756-7122632"/>
    <s v="rug_wrench_200_5x8_fba"/>
    <s v="Rug Wrench Washable Non Slip Rug Pad - Protect Floors While Securing Rug and Making Vacuuming Easier"/>
    <n v="1"/>
    <s v="amazon.com"/>
    <s v="Amazon"/>
    <s v="CHICAGO"/>
    <s v="ILLINOIS"/>
    <s v="60631-3148"/>
    <n v="19.829999999999998"/>
    <n v="0"/>
    <n v="0"/>
    <n v="0"/>
    <n v="0"/>
    <n v="-2.97"/>
    <n v="-4.41"/>
    <n v="0"/>
    <n v="0"/>
    <n v="12.45"/>
  </r>
  <r>
    <x v="4"/>
    <s v="Jun 13, 2015"/>
    <s v="Jun 13, 2015 7:28:24 PM PDT"/>
    <n v="5919410501"/>
    <x v="3"/>
    <s v="104-5159619-8121060"/>
    <s v="rug_wrench_200_5x8_fba"/>
    <s v="Rug Wrench Washable Non Slip Rug Pad - Protect Floors While Securing Rug and Making Vacuuming Easier"/>
    <n v="1"/>
    <s v="amazon.com"/>
    <s v="Amazon"/>
    <s v="LINCOLNSHIRE"/>
    <s v="IL"/>
    <s v="60069-3880"/>
    <n v="19.829999999999998"/>
    <n v="0"/>
    <n v="0"/>
    <n v="0"/>
    <n v="0"/>
    <n v="-2.97"/>
    <n v="-4.41"/>
    <n v="0"/>
    <n v="0"/>
    <n v="12.45"/>
  </r>
  <r>
    <x v="4"/>
    <s v="Jun 13, 2015"/>
    <s v="Jun 13, 2015 11:17:32 PM PDT"/>
    <n v="5926254431"/>
    <x v="3"/>
    <s v="105-2157935-5055430"/>
    <s v="rug_wrench_200_5x8_fba"/>
    <s v="Rug Wrench Washable Non Slip Rug Pad - Protect Floors While Securing Rug and Making Vacuuming Easier"/>
    <n v="1"/>
    <s v="amazon.com"/>
    <s v="Amazon"/>
    <s v="RIDLEY PARK"/>
    <s v="PA"/>
    <n v="19078"/>
    <n v="19.829999999999998"/>
    <n v="2.99"/>
    <n v="0"/>
    <n v="-2.99"/>
    <n v="0"/>
    <n v="-5.94"/>
    <n v="-3.41"/>
    <n v="0"/>
    <n v="0"/>
    <n v="10.48"/>
  </r>
  <r>
    <x v="4"/>
    <s v="Jun 13, 2015"/>
    <s v="Jun 13, 2015 11:17:32 PM PDT"/>
    <n v="5926254431"/>
    <x v="3"/>
    <s v="105-2157935-5055430"/>
    <s v="rug_wrench_200_5x8_fba"/>
    <s v="Rug Wrench Washable Non Slip Rug Pad - Protect Floors While Securing Rug and Making Vacuuming Easier"/>
    <n v="1"/>
    <s v="amazon.com"/>
    <s v="Amazon"/>
    <s v="RIDLEY PARK"/>
    <s v="PA"/>
    <n v="19078"/>
    <n v="19.829999999999998"/>
    <n v="3"/>
    <n v="0"/>
    <n v="-3"/>
    <n v="0"/>
    <n v="0"/>
    <n v="-4.41"/>
    <n v="0"/>
    <n v="0"/>
    <n v="15.42"/>
  </r>
  <r>
    <x v="4"/>
    <s v="Jun 14, 2015"/>
    <s v="Jun 14, 2015 2:15:44 AM PDT"/>
    <n v="5926254431"/>
    <x v="3"/>
    <s v="116-4854854-1975417"/>
    <s v="rug_wrench_200_5x8_fba"/>
    <s v="Rug Wrench Washable Non Slip Rug Pad - Protect Floors While Securing Rug and Making Vacuuming Easier"/>
    <n v="1"/>
    <s v="amazon.com"/>
    <s v="Amazon"/>
    <s v="ORANGE PARK"/>
    <s v="FL"/>
    <s v="32065-2525"/>
    <n v="19.829999999999998"/>
    <n v="0"/>
    <n v="0"/>
    <n v="0"/>
    <n v="0"/>
    <n v="-2.97"/>
    <n v="-4.41"/>
    <n v="0"/>
    <n v="0"/>
    <n v="12.45"/>
  </r>
  <r>
    <x v="4"/>
    <s v="Jun 14, 2015"/>
    <s v="Jun 14, 2015 1:39:28 PM PDT"/>
    <n v="5926254431"/>
    <x v="3"/>
    <s v="104-2426607-3041050"/>
    <s v="rug_wrench_200_5x8_fba"/>
    <s v="Rug Wrench Washable Non Slip Rug Pad - Protect Floors While Securing Rug and Making Vacuuming Easier"/>
    <n v="1"/>
    <s v="amazon.com"/>
    <s v="Amazon"/>
    <s v="Benbrook"/>
    <s v="TX"/>
    <s v="76126-2914"/>
    <n v="19.829999999999998"/>
    <n v="2.85"/>
    <n v="0"/>
    <n v="-2.85"/>
    <n v="0"/>
    <n v="-2.97"/>
    <n v="-4.41"/>
    <n v="0"/>
    <n v="0"/>
    <n v="12.45"/>
  </r>
  <r>
    <x v="4"/>
    <s v="Jun 14, 2015"/>
    <s v="Jun 14, 2015 3:37:11 PM PDT"/>
    <n v="5926254431"/>
    <x v="3"/>
    <s v="002-0103022-6764277"/>
    <s v="rug_wrench_200_2x4_fba"/>
    <s v="Rug Wrench Washable Non Slip Rug Pad - Protect Floors While Securing Rug and Making Vacuuming Easier"/>
    <n v="1"/>
    <s v="amazon.com"/>
    <s v="Amazon"/>
    <s v="LOS ANGELES"/>
    <s v="CA"/>
    <s v="90065-4143"/>
    <n v="9.83"/>
    <n v="0"/>
    <n v="0"/>
    <n v="0"/>
    <n v="0"/>
    <n v="-1.47"/>
    <n v="-2.54"/>
    <n v="0"/>
    <n v="0"/>
    <n v="5.82"/>
  </r>
  <r>
    <x v="4"/>
    <s v="Jun 14, 2015"/>
    <s v="Jun 14, 2015 5:03:18 PM PDT"/>
    <n v="5926254431"/>
    <x v="3"/>
    <s v="113-6022372-7475468"/>
    <s v="rug_wrench_200_3x5_fba"/>
    <s v="Rug Wrench Washable Non Slip Rug Pad - Protect Floors While Securing Rug and Making Vacuuming Easier"/>
    <n v="1"/>
    <s v="amazon.com"/>
    <s v="Amazon"/>
    <s v="DEWITT"/>
    <s v="MI"/>
    <s v="48820-8197"/>
    <n v="12.83"/>
    <n v="0"/>
    <n v="0"/>
    <n v="0"/>
    <n v="0"/>
    <n v="-1.92"/>
    <n v="-2.67"/>
    <n v="0"/>
    <n v="0"/>
    <n v="8.24"/>
  </r>
  <r>
    <x v="4"/>
    <s v="Jun 15, 2015"/>
    <s v="Jun 15, 2015 1:44:00 AM PDT"/>
    <n v="5926254431"/>
    <x v="3"/>
    <s v="106-5332367-0096232"/>
    <s v="rug_wrench_200_3x5_fba"/>
    <s v="Rug Wrench Washable Non Slip Rug Pad - Protect Floors While Securing Rug and Making Vacuuming Easier"/>
    <n v="1"/>
    <s v="amazon.com"/>
    <s v="Amazon"/>
    <s v="Brooklyn"/>
    <s v="NY"/>
    <n v="11206"/>
    <n v="12.83"/>
    <n v="0"/>
    <n v="0"/>
    <n v="0"/>
    <n v="0"/>
    <n v="-1.92"/>
    <n v="-2.67"/>
    <n v="0"/>
    <n v="0"/>
    <n v="8.24"/>
  </r>
  <r>
    <x v="4"/>
    <s v="Jun 15, 2015"/>
    <s v="Jun 15, 2015 2:59:55 AM PDT"/>
    <n v="5926254431"/>
    <x v="3"/>
    <s v="108-1587053-9651432"/>
    <s v="rug_wrench_200_5x8_fba"/>
    <s v="Rug Wrench Washable Non Slip Rug Pad - Protect Floors While Securing Rug and Making Vacuuming Easier"/>
    <n v="1"/>
    <s v="amazon.com"/>
    <s v="Amazon"/>
    <s v="Dickson"/>
    <s v="TN"/>
    <n v="37055"/>
    <n v="19.829999999999998"/>
    <n v="0"/>
    <n v="0"/>
    <n v="0"/>
    <n v="0"/>
    <n v="-2.97"/>
    <n v="-4.41"/>
    <n v="0"/>
    <n v="0"/>
    <n v="12.45"/>
  </r>
  <r>
    <x v="4"/>
    <s v="Jun 15, 2015"/>
    <s v="Jun 15, 2015 4:03:46 AM PDT"/>
    <n v="5926254431"/>
    <x v="4"/>
    <m/>
    <m/>
    <s v="To your account ending in: 1194, Federal ACH Trace ID: 091000011765510"/>
    <m/>
    <m/>
    <m/>
    <m/>
    <m/>
    <m/>
    <n v="0"/>
    <n v="0"/>
    <n v="0"/>
    <n v="0"/>
    <n v="0"/>
    <n v="0"/>
    <n v="0"/>
    <n v="0"/>
    <n v="-832.82"/>
    <n v="-832.82"/>
  </r>
  <r>
    <x v="4"/>
    <s v="Jun 15, 2015"/>
    <s v="Jun 15, 2015 7:14:13 AM PDT"/>
    <n v="5926254431"/>
    <x v="3"/>
    <s v="115-7775266-1904241"/>
    <s v="rug_wrench_200_3x5_fba"/>
    <s v="Rug Wrench Washable Non Slip Rug Pad - Protect Floors While Securing Rug and Making Vacuuming Easier"/>
    <n v="1"/>
    <s v="amazon.com"/>
    <s v="Amazon"/>
    <s v="HOLLYWOOD"/>
    <s v="AL"/>
    <s v="35752-5915"/>
    <n v="12.83"/>
    <n v="0"/>
    <n v="0"/>
    <n v="0"/>
    <n v="0"/>
    <n v="-3.84"/>
    <n v="-1.67"/>
    <n v="0"/>
    <n v="0"/>
    <n v="7.32"/>
  </r>
  <r>
    <x v="4"/>
    <s v="Jun 15, 2015"/>
    <s v="Jun 15, 2015 7:14:13 AM PDT"/>
    <n v="5926254431"/>
    <x v="3"/>
    <s v="115-7775266-1904241"/>
    <s v="rug_wrench_200_3x5_fba"/>
    <s v="Rug Wrench Washable Non Slip Rug Pad - Protect Floors While Securing Rug and Making Vacuuming Easier"/>
    <n v="1"/>
    <s v="amazon.com"/>
    <s v="Amazon"/>
    <s v="HOLLYWOOD"/>
    <s v="AL"/>
    <s v="35752-5915"/>
    <n v="12.83"/>
    <n v="0"/>
    <n v="0"/>
    <n v="0"/>
    <n v="0"/>
    <n v="0"/>
    <n v="-2.67"/>
    <n v="0"/>
    <n v="0"/>
    <n v="10.16"/>
  </r>
  <r>
    <x v="4"/>
    <s v="Jun 15, 2015"/>
    <s v="Jun 15, 2015 8:56:37 AM PDT"/>
    <n v="5926254431"/>
    <x v="6"/>
    <m/>
    <s v="rug_wrench_200_2x8_fba"/>
    <s v="FBA Inventory Reimbursement - Lost:Warehouse"/>
    <n v="3"/>
    <m/>
    <m/>
    <m/>
    <m/>
    <m/>
    <n v="0"/>
    <n v="0"/>
    <n v="0"/>
    <n v="0"/>
    <n v="0"/>
    <n v="0"/>
    <n v="0"/>
    <n v="0"/>
    <n v="29.82"/>
    <n v="29.82"/>
  </r>
  <r>
    <x v="4"/>
    <s v="Jun 15, 2015"/>
    <s v="Jun 15, 2015 12:13:13 PM PDT"/>
    <n v="5926254431"/>
    <x v="3"/>
    <s v="111-3485090-2549821"/>
    <s v="rug_wrench_200_2x8_fba"/>
    <s v="Rug Wrench Washable Non Slip Rug Pad - Protect Floors While Securing Rug and Making Vacuuming Easier"/>
    <n v="1"/>
    <s v="amazon.com"/>
    <s v="Amazon"/>
    <s v="CHRISTIANSBURG"/>
    <s v="VA"/>
    <s v="24073-3371"/>
    <n v="14.83"/>
    <n v="0"/>
    <n v="0"/>
    <n v="0"/>
    <n v="0"/>
    <n v="-2.2200000000000002"/>
    <n v="-2.67"/>
    <n v="0"/>
    <n v="0"/>
    <n v="9.94"/>
  </r>
  <r>
    <x v="4"/>
    <s v="Jun 15, 2015"/>
    <s v="Jun 15, 2015 1:16:47 PM PDT"/>
    <n v="5926254431"/>
    <x v="3"/>
    <s v="106-6959845-7117835"/>
    <s v="rug_wrench_200_2x4_fba"/>
    <s v="Rug Wrench Washable Non Slip Rug Pad - Protect Floors While Securing Rug and Making Vacuuming Easier"/>
    <n v="1"/>
    <s v="amazon.com"/>
    <s v="Amazon"/>
    <s v="NEW YORK"/>
    <s v="NY"/>
    <s v="10028-2689"/>
    <n v="9.83"/>
    <n v="0"/>
    <n v="0"/>
    <n v="0"/>
    <n v="0"/>
    <n v="-1.47"/>
    <n v="-2.54"/>
    <n v="0"/>
    <n v="0"/>
    <n v="5.82"/>
  </r>
  <r>
    <x v="4"/>
    <s v="Jun 15, 2015"/>
    <s v="Jun 15, 2015 2:40:49 PM PDT"/>
    <n v="5926254431"/>
    <x v="3"/>
    <s v="103-5713369-5581056"/>
    <s v="rug_wrench_200_2x4_fba"/>
    <s v="Rug Wrench Washable Non Slip Rug Pad - Protect Floors While Securing Rug and Making Vacuuming Easier"/>
    <n v="1"/>
    <s v="amazon.com"/>
    <s v="Amazon"/>
    <s v="Kohler"/>
    <s v="WI"/>
    <n v="53044"/>
    <n v="9.83"/>
    <n v="0"/>
    <n v="0"/>
    <n v="0"/>
    <n v="0"/>
    <n v="-1.47"/>
    <n v="-2.54"/>
    <n v="0"/>
    <n v="0"/>
    <n v="5.82"/>
  </r>
  <r>
    <x v="4"/>
    <s v="Jun 15, 2015"/>
    <s v="Jun 15, 2015 4:11:41 PM PDT"/>
    <n v="5926254431"/>
    <x v="3"/>
    <s v="108-8590750-2530665"/>
    <s v="rug_wrench_200_4x6_fba"/>
    <s v="Rug Wrench Washable Non Slip Rug Pad - Protect Floors While Securing Rug and Making Vacuuming Easier"/>
    <n v="3"/>
    <s v="amazon.com"/>
    <s v="Amazon"/>
    <s v="New Albany"/>
    <s v="IN"/>
    <s v="47150-2853"/>
    <n v="50.49"/>
    <n v="0"/>
    <n v="0"/>
    <n v="0"/>
    <n v="0"/>
    <n v="-7.56"/>
    <n v="-10.06"/>
    <n v="0"/>
    <n v="0"/>
    <n v="32.869999999999997"/>
  </r>
  <r>
    <x v="4"/>
    <s v="Jun 15, 2015"/>
    <s v="Jun 15, 2015 8:17:51 PM PDT"/>
    <n v="5926254431"/>
    <x v="3"/>
    <s v="107-2611632-6608230"/>
    <s v="rug_wrench_200_2x4_fba"/>
    <s v="Rug Wrench Washable Non Slip Rug Pad - Protect Floors While Securing Rug and Making Vacuuming Easier"/>
    <n v="2"/>
    <s v="amazon.com"/>
    <s v="Amazon"/>
    <s v="SOUTHPORT"/>
    <s v="NC"/>
    <s v="28461-7588"/>
    <n v="19.66"/>
    <n v="0"/>
    <n v="0"/>
    <n v="0"/>
    <n v="0"/>
    <n v="-2.94"/>
    <n v="-4.08"/>
    <n v="0"/>
    <n v="0"/>
    <n v="12.64"/>
  </r>
  <r>
    <x v="4"/>
    <s v="Jun 15, 2015"/>
    <s v="Jun 15, 2015 10:53:39 PM PDT"/>
    <n v="5926254431"/>
    <x v="3"/>
    <s v="112-1295165-6045840"/>
    <s v="rug_wrench_200_2x4_fba"/>
    <s v="Rug Wrench Washable Non Slip Rug Pad - Protect Floors While Securing Rug and Making Vacuuming Easier"/>
    <n v="1"/>
    <s v="amazon.com"/>
    <s v="Amazon"/>
    <s v="COSTA MESA"/>
    <s v="CA"/>
    <s v="92627-1811"/>
    <n v="9.83"/>
    <n v="0"/>
    <n v="0"/>
    <n v="0"/>
    <n v="0"/>
    <n v="-1.47"/>
    <n v="-2.54"/>
    <n v="0"/>
    <n v="0"/>
    <n v="5.82"/>
  </r>
  <r>
    <x v="4"/>
    <s v="Jun 15, 2015"/>
    <s v="Jun 15, 2015 11:46:24 PM PDT"/>
    <n v="5926254431"/>
    <x v="3"/>
    <s v="108-2536205-5607441"/>
    <s v="rug_wrench_200_4x6_fba"/>
    <s v="Rug Wrench Washable Non Slip Rug Pad - Protect Floors While Securing Rug and Making Vacuuming Easier"/>
    <n v="1"/>
    <s v="amazon.com"/>
    <s v="Amazon"/>
    <s v="BARNEGAT"/>
    <s v="NEW JERSEY"/>
    <s v="08005-1350"/>
    <n v="16.829999999999998"/>
    <n v="0"/>
    <n v="0"/>
    <n v="0"/>
    <n v="0"/>
    <n v="-2.52"/>
    <n v="-4.0199999999999996"/>
    <n v="0"/>
    <n v="0"/>
    <n v="10.29"/>
  </r>
  <r>
    <x v="4"/>
    <s v="Jun 16, 2015"/>
    <s v="Jun 16, 2015 12:27:25 AM PDT"/>
    <n v="5926254431"/>
    <x v="3"/>
    <s v="108-0084729-9081846"/>
    <s v="rug_wrench_200_4x6_fba"/>
    <s v="Rug Wrench Washable Non Slip Rug Pad - Protect Floors While Securing Rug and Making Vacuuming Easier"/>
    <n v="1"/>
    <s v="amazon.com"/>
    <s v="Amazon"/>
    <s v="GAITHERSBURG"/>
    <s v="MD"/>
    <s v="20878-1163"/>
    <n v="16.829999999999998"/>
    <n v="0"/>
    <n v="0"/>
    <n v="0"/>
    <n v="0"/>
    <n v="-2.52"/>
    <n v="-4.0199999999999996"/>
    <n v="0"/>
    <n v="0"/>
    <n v="10.29"/>
  </r>
  <r>
    <x v="4"/>
    <s v="Jun 16, 2015"/>
    <s v="Jun 16, 2015 12:37:58 AM PDT"/>
    <n v="5926254431"/>
    <x v="3"/>
    <s v="115-5824888-2721046"/>
    <s v="rug_wrench_200_2x8_fba"/>
    <s v="Rug Wrench Washable Non Slip Rug Pad - Protect Floors While Securing Rug and Making Vacuuming Easier"/>
    <n v="1"/>
    <s v="amazon.com"/>
    <s v="Amazon"/>
    <s v="Houston"/>
    <s v="TX"/>
    <n v="77019"/>
    <n v="14.83"/>
    <n v="0"/>
    <n v="0"/>
    <n v="0"/>
    <n v="0"/>
    <n v="-2.2200000000000002"/>
    <n v="-2.67"/>
    <n v="0"/>
    <n v="0"/>
    <n v="9.94"/>
  </r>
  <r>
    <x v="4"/>
    <s v="Jun 16, 2015"/>
    <s v="Jun 16, 2015 3:57:45 AM PDT"/>
    <n v="5926254431"/>
    <x v="3"/>
    <s v="109-8036976-5724246"/>
    <s v="rug_wrench_200_5x8_fba"/>
    <s v="Rug Wrench Washable Non Slip Rug Pad - Protect Floors While Securing Rug and Making Vacuuming Easier"/>
    <n v="1"/>
    <s v="amazon.com"/>
    <s v="Amazon"/>
    <s v="San Francisco"/>
    <s v="CA"/>
    <n v="94117"/>
    <n v="19.829999999999998"/>
    <n v="0"/>
    <n v="0"/>
    <n v="0"/>
    <n v="0"/>
    <n v="-2.97"/>
    <n v="-4.41"/>
    <n v="0"/>
    <n v="0"/>
    <n v="12.45"/>
  </r>
  <r>
    <x v="4"/>
    <s v="Jun 16, 2015"/>
    <s v="Jun 16, 2015 4:00:04 AM PDT"/>
    <n v="5926254431"/>
    <x v="3"/>
    <s v="112-1661941-3906647"/>
    <s v="rug_wrench_200_3x5_fba"/>
    <s v="Rug Wrench Washable Non Slip Rug Pad - Protect Floors While Securing Rug and Making Vacuuming Easier"/>
    <n v="1"/>
    <s v="amazon.com"/>
    <s v="Amazon"/>
    <s v="Mountain View"/>
    <s v="CA"/>
    <n v="94041"/>
    <n v="12.83"/>
    <n v="0"/>
    <n v="0"/>
    <n v="0"/>
    <n v="0"/>
    <n v="-1.92"/>
    <n v="-2.67"/>
    <n v="0"/>
    <n v="0"/>
    <n v="8.24"/>
  </r>
  <r>
    <x v="4"/>
    <s v="Jun 16, 2015"/>
    <s v="Jun 16, 2015 6:46:47 AM PDT"/>
    <n v="5926254431"/>
    <x v="3"/>
    <s v="106-6653664-2076248"/>
    <s v="rug_wrench_200_2x4_fba"/>
    <s v="Rug Wrench Washable Non Slip Rug Pad - Protect Floors While Securing Rug and Making Vacuuming Easier"/>
    <n v="1"/>
    <s v="amazon.com"/>
    <s v="Amazon"/>
    <s v="Shrewsbury"/>
    <s v="PA"/>
    <n v="17361"/>
    <n v="9.83"/>
    <n v="0"/>
    <n v="0"/>
    <n v="0"/>
    <n v="0"/>
    <n v="-1.47"/>
    <n v="-2.54"/>
    <n v="0"/>
    <n v="0"/>
    <n v="5.82"/>
  </r>
  <r>
    <x v="4"/>
    <s v="Jun 16, 2015"/>
    <s v="Jun 16, 2015 9:41:04 AM PDT"/>
    <n v="5926254431"/>
    <x v="3"/>
    <s v="115-1798733-9834632"/>
    <s v="rug_wrench_200_5x8_fba"/>
    <s v="Rug Wrench Washable Non Slip Rug Pad - Protect Floors While Securing Rug and Making Vacuuming Easier"/>
    <n v="2"/>
    <s v="amazon.com"/>
    <s v="Amazon"/>
    <s v="EVERGREEN PARK"/>
    <s v="IL"/>
    <s v="60805-3343"/>
    <n v="39.659999999999997"/>
    <n v="0"/>
    <n v="0"/>
    <n v="0"/>
    <n v="0"/>
    <n v="-5.94"/>
    <n v="-7.82"/>
    <n v="0"/>
    <n v="0"/>
    <n v="25.9"/>
  </r>
  <r>
    <x v="4"/>
    <s v="Jun 16, 2015"/>
    <s v="Jun 16, 2015 2:52:11 PM PDT"/>
    <n v="5926254431"/>
    <x v="3"/>
    <s v="108-3677688-9469009"/>
    <s v="rug_wrench_200_4x6_fba"/>
    <s v="Rug Wrench Washable Non Slip Rug Pad - Protect Floors While Securing Rug and Making Vacuuming Easier"/>
    <n v="2"/>
    <s v="amazon.com"/>
    <s v="Amazon"/>
    <s v="MACEDON"/>
    <s v="NY"/>
    <s v="14502-9376"/>
    <n v="33.659999999999997"/>
    <n v="0"/>
    <n v="0"/>
    <n v="0"/>
    <n v="0"/>
    <n v="-5.04"/>
    <n v="-7.04"/>
    <n v="0"/>
    <n v="0"/>
    <n v="21.58"/>
  </r>
  <r>
    <x v="4"/>
    <s v="Jun 16, 2015"/>
    <s v="Jun 16, 2015 3:14:05 PM PDT"/>
    <n v="5926254431"/>
    <x v="3"/>
    <s v="111-9745259-2315436"/>
    <s v="rug_wrench_200_4x6_fba"/>
    <s v="Rug Wrench Washable Non Slip Rug Pad - Protect Floors While Securing Rug and Making Vacuuming Easier"/>
    <n v="1"/>
    <s v="amazon.com"/>
    <s v="Amazon"/>
    <s v="SNEADS"/>
    <s v="FL"/>
    <s v="32460-3600"/>
    <n v="16.829999999999998"/>
    <n v="3.03"/>
    <n v="0"/>
    <n v="0"/>
    <n v="0"/>
    <n v="-2.52"/>
    <n v="-7.05"/>
    <n v="0"/>
    <n v="0"/>
    <n v="10.29"/>
  </r>
  <r>
    <x v="4"/>
    <s v="Jun 16, 2015"/>
    <s v="Jun 16, 2015 3:27:41 PM PDT"/>
    <n v="5926254431"/>
    <x v="3"/>
    <s v="105-0116660-7527422"/>
    <s v="rug_wrench_200_4x6_fba"/>
    <s v="Rug Wrench Washable Non Slip Rug Pad - Protect Floors While Securing Rug and Making Vacuuming Easier"/>
    <n v="1"/>
    <s v="amazon.com"/>
    <s v="Amazon"/>
    <s v="EAST GRAND FORKS"/>
    <s v="MN"/>
    <s v="56721-3410"/>
    <n v="16.829999999999998"/>
    <n v="0"/>
    <n v="0"/>
    <n v="0"/>
    <n v="0"/>
    <n v="-2.52"/>
    <n v="-3.02"/>
    <n v="0"/>
    <n v="0"/>
    <n v="11.29"/>
  </r>
  <r>
    <x v="4"/>
    <s v="Jun 16, 2015"/>
    <s v="Jun 16, 2015 3:27:41 PM PDT"/>
    <n v="5926254431"/>
    <x v="3"/>
    <s v="105-0116660-7527422"/>
    <s v="rug_wrench_200_2x4_fba"/>
    <s v="Rug Wrench Washable Non Slip Rug Pad - Protect Floors While Securing Rug and Making Vacuuming Easier"/>
    <n v="1"/>
    <s v="amazon.com"/>
    <s v="Amazon"/>
    <s v="EAST GRAND FORKS"/>
    <s v="MN"/>
    <s v="56721-3410"/>
    <n v="9.83"/>
    <n v="0"/>
    <n v="0"/>
    <n v="0"/>
    <n v="0"/>
    <n v="-1.47"/>
    <n v="-1.54"/>
    <n v="0"/>
    <n v="0"/>
    <n v="6.82"/>
  </r>
  <r>
    <x v="4"/>
    <s v="Jun 16, 2015"/>
    <s v="Jun 16, 2015 3:27:41 PM PDT"/>
    <n v="5926254431"/>
    <x v="3"/>
    <s v="105-0116660-7527422"/>
    <s v="rug_wrench_200_2x8_fba"/>
    <s v="Rug Wrench Washable Non Slip Rug Pad - Protect Floors While Securing Rug and Making Vacuuming Easier"/>
    <n v="1"/>
    <s v="amazon.com"/>
    <s v="Amazon"/>
    <s v="EAST GRAND FORKS"/>
    <s v="MN"/>
    <s v="56721-3410"/>
    <n v="14.83"/>
    <n v="0"/>
    <n v="0"/>
    <n v="0"/>
    <n v="0"/>
    <n v="-2.2200000000000002"/>
    <n v="-2.67"/>
    <n v="0"/>
    <n v="0"/>
    <n v="9.94"/>
  </r>
  <r>
    <x v="4"/>
    <s v="Jun 16, 2015"/>
    <s v="Jun 16, 2015 3:27:41 PM PDT"/>
    <n v="5926254431"/>
    <x v="3"/>
    <s v="105-0116660-7527422"/>
    <s v="rug_wrench_200_2x8_fba"/>
    <s v="Rug Wrench Washable Non Slip Rug Pad - Protect Floors While Securing Rug and Making Vacuuming Easier"/>
    <n v="1"/>
    <s v="amazon.com"/>
    <s v="Amazon"/>
    <s v="EAST GRAND FORKS"/>
    <s v="MN"/>
    <s v="56721-3410"/>
    <n v="14.83"/>
    <n v="0"/>
    <n v="0"/>
    <n v="0"/>
    <n v="0"/>
    <n v="-2.2200000000000002"/>
    <n v="-1.67"/>
    <n v="0"/>
    <n v="0"/>
    <n v="10.94"/>
  </r>
  <r>
    <x v="4"/>
    <s v="Jun 16, 2015"/>
    <s v="Jun 16, 2015 7:55:21 PM PDT"/>
    <n v="5926254431"/>
    <x v="3"/>
    <s v="115-8755351-7461828"/>
    <s v="rug_wrench_200_3x5_fba"/>
    <s v="Rug Wrench Washable Non Slip Rug Pad - Protect Floors While Securing Rug and Making Vacuuming Easier"/>
    <n v="1"/>
    <s v="amazon.com"/>
    <s v="Amazon"/>
    <s v="Guilford"/>
    <s v="CT"/>
    <n v="6437"/>
    <n v="12.83"/>
    <n v="0"/>
    <n v="0"/>
    <n v="0"/>
    <n v="0"/>
    <n v="-1.92"/>
    <n v="-2.67"/>
    <n v="0"/>
    <n v="0"/>
    <n v="8.24"/>
  </r>
  <r>
    <x v="4"/>
    <s v="Jun 16, 2015"/>
    <s v="Jun 16, 2015 8:16:27 PM PDT"/>
    <n v="5926254431"/>
    <x v="3"/>
    <s v="110-0016979-6687440"/>
    <s v="rug_wrench_200_5x8_fba"/>
    <s v="Rug Wrench Washable Non Slip Rug Pad - Protect Floors While Securing Rug and Making Vacuuming Easier"/>
    <n v="1"/>
    <s v="amazon.com"/>
    <s v="Amazon"/>
    <s v="WAKE FOREST"/>
    <s v="NC"/>
    <s v="27587-6260"/>
    <n v="19.829999999999998"/>
    <n v="0"/>
    <n v="0"/>
    <n v="0"/>
    <n v="0"/>
    <n v="-2.97"/>
    <n v="-4.41"/>
    <n v="0"/>
    <n v="0"/>
    <n v="12.45"/>
  </r>
  <r>
    <x v="4"/>
    <s v="Jun 16, 2015"/>
    <s v="Jun 16, 2015 10:02:26 PM PDT"/>
    <n v="5926254431"/>
    <x v="3"/>
    <s v="111-6450558-5834646"/>
    <s v="rug_wrench_200_5x8_fba"/>
    <s v="Rug Wrench Washable Non Slip Rug Pad - Protect Floors While Securing Rug and Making Vacuuming Easier"/>
    <n v="1"/>
    <s v="amazon.com"/>
    <s v="Amazon"/>
    <s v="Rosemont"/>
    <s v="PA"/>
    <n v="19010"/>
    <n v="19.829999999999998"/>
    <n v="0"/>
    <n v="0"/>
    <n v="0"/>
    <n v="0"/>
    <n v="-2.97"/>
    <n v="-4.41"/>
    <n v="0"/>
    <n v="0"/>
    <n v="12.45"/>
  </r>
  <r>
    <x v="4"/>
    <s v="Jun 17, 2015"/>
    <s v="Jun 17, 2015 1:39:20 AM PDT"/>
    <n v="5926254431"/>
    <x v="3"/>
    <s v="108-5308814-1753060"/>
    <s v="rug_wrench_200_5x8_fba"/>
    <s v="Rug Wrench Washable Non Slip Rug Pad - Protect Floors While Securing Rug and Making Vacuuming Easier"/>
    <n v="1"/>
    <s v="amazon.com"/>
    <s v="Amazon"/>
    <s v="TOWNSEND"/>
    <s v="MONTANA"/>
    <s v="59644-9640"/>
    <n v="19.829999999999998"/>
    <n v="0"/>
    <n v="0"/>
    <n v="0"/>
    <n v="0"/>
    <n v="-2.97"/>
    <n v="-4.41"/>
    <n v="0"/>
    <n v="0"/>
    <n v="12.45"/>
  </r>
  <r>
    <x v="4"/>
    <s v="Jun 17, 2015"/>
    <s v="Jun 17, 2015 2:49:41 AM PDT"/>
    <n v="5926254431"/>
    <x v="3"/>
    <s v="104-8339068-3957058"/>
    <s v="rug_wrench_200_5x8_fba"/>
    <s v="Rug Wrench Washable Non Slip Rug Pad - Protect Floors While Securing Rug and Making Vacuuming Easier"/>
    <n v="1"/>
    <s v="amazon.com"/>
    <s v="Amazon"/>
    <s v="LA JOLLA"/>
    <s v="CA"/>
    <s v="92037-7127"/>
    <n v="19.829999999999998"/>
    <n v="1.5"/>
    <n v="0"/>
    <n v="-1.5"/>
    <n v="0"/>
    <n v="-2.97"/>
    <n v="-4.41"/>
    <n v="0"/>
    <n v="0"/>
    <n v="12.45"/>
  </r>
  <r>
    <x v="4"/>
    <s v="Jun 17, 2015"/>
    <s v="Jun 17, 2015 2:35:42 PM PDT"/>
    <n v="5926254431"/>
    <x v="3"/>
    <s v="002-2080337-5481815"/>
    <s v="rug_wrench_200_2x4_fba"/>
    <s v="Rug Wrench Washable Non Slip Rug Pad - Protect Floors While Securing Rug and Making Vacuuming Easier"/>
    <n v="1"/>
    <s v="amazon.com"/>
    <s v="Amazon"/>
    <s v="Chicago"/>
    <s v="Illinois"/>
    <n v="60654"/>
    <n v="9.83"/>
    <n v="0"/>
    <n v="0"/>
    <n v="0"/>
    <n v="0"/>
    <n v="-1.47"/>
    <n v="-2.54"/>
    <n v="0"/>
    <n v="0"/>
    <n v="5.82"/>
  </r>
  <r>
    <x v="4"/>
    <s v="Jun 17, 2015"/>
    <s v="Jun 17, 2015 2:51:49 PM PDT"/>
    <n v="5926254431"/>
    <x v="3"/>
    <s v="106-6310866-7149019"/>
    <s v="rug_wrench_200_5x8_fba"/>
    <s v="Rug Wrench Washable Non Slip Rug Pad - Protect Floors While Securing Rug and Making Vacuuming Easier"/>
    <n v="1"/>
    <s v="amazon.com"/>
    <s v="Amazon"/>
    <s v="NEWTON"/>
    <s v="MA"/>
    <s v="02465-1203"/>
    <n v="19.829999999999998"/>
    <n v="0"/>
    <n v="0"/>
    <n v="0"/>
    <n v="0"/>
    <n v="-2.97"/>
    <n v="-4.41"/>
    <n v="0"/>
    <n v="0"/>
    <n v="12.45"/>
  </r>
  <r>
    <x v="4"/>
    <s v="Jun 17, 2015"/>
    <s v="Jun 17, 2015 3:49:12 PM PDT"/>
    <n v="5926254431"/>
    <x v="3"/>
    <s v="114-3867341-5103440"/>
    <s v="rug_wrench_200_4x6_fba"/>
    <s v="Rug Wrench Washable Non Slip Rug Pad - Protect Floors While Securing Rug and Making Vacuuming Easier"/>
    <n v="1"/>
    <s v="amazon.com"/>
    <s v="Amazon"/>
    <s v="Newport News"/>
    <s v="VA"/>
    <s v="23606-1749"/>
    <n v="16.829999999999998"/>
    <n v="0"/>
    <n v="0"/>
    <n v="0"/>
    <n v="0"/>
    <n v="-2.52"/>
    <n v="-3.02"/>
    <n v="0"/>
    <n v="0"/>
    <n v="11.29"/>
  </r>
  <r>
    <x v="4"/>
    <s v="Jun 17, 2015"/>
    <s v="Jun 17, 2015 3:49:12 PM PDT"/>
    <n v="5926254431"/>
    <x v="3"/>
    <s v="114-3867341-5103440"/>
    <s v="rug_wrench_200_2x8_fba"/>
    <s v="Rug Wrench Washable Non Slip Rug Pad - Protect Floors While Securing Rug and Making Vacuuming Easier"/>
    <n v="1"/>
    <s v="amazon.com"/>
    <s v="Amazon"/>
    <s v="Newport News"/>
    <s v="VA"/>
    <s v="23606-1749"/>
    <n v="14.83"/>
    <n v="0"/>
    <n v="0"/>
    <n v="0"/>
    <n v="0"/>
    <n v="-4.4400000000000004"/>
    <n v="-2.67"/>
    <n v="0"/>
    <n v="0"/>
    <n v="7.72"/>
  </r>
  <r>
    <x v="4"/>
    <s v="Jun 17, 2015"/>
    <s v="Jun 17, 2015 3:49:12 PM PDT"/>
    <n v="5926254431"/>
    <x v="3"/>
    <s v="114-3867341-5103440"/>
    <s v="rug_wrench_200_2x8_fba"/>
    <s v="Rug Wrench Washable Non Slip Rug Pad - Protect Floors While Securing Rug and Making Vacuuming Easier"/>
    <n v="1"/>
    <s v="amazon.com"/>
    <s v="Amazon"/>
    <s v="Newport News"/>
    <s v="VA"/>
    <s v="23606-1749"/>
    <n v="14.83"/>
    <n v="0"/>
    <n v="0"/>
    <n v="0"/>
    <n v="0"/>
    <n v="0"/>
    <n v="-1.67"/>
    <n v="0"/>
    <n v="0"/>
    <n v="13.16"/>
  </r>
  <r>
    <x v="4"/>
    <s v="Jun 17, 2015"/>
    <s v="Jun 17, 2015 3:49:12 PM PDT"/>
    <n v="5926254431"/>
    <x v="3"/>
    <s v="114-3867341-5103440"/>
    <s v="rug_wrench_200_3x5_fba"/>
    <s v="Rug Wrench Washable Non Slip Rug Pad - Protect Floors While Securing Rug and Making Vacuuming Easier"/>
    <n v="2"/>
    <s v="amazon.com"/>
    <s v="Amazon"/>
    <s v="Newport News"/>
    <s v="VA"/>
    <s v="23606-1749"/>
    <n v="25.66"/>
    <n v="0"/>
    <n v="0"/>
    <n v="0"/>
    <n v="0"/>
    <n v="-3.84"/>
    <n v="-3.34"/>
    <n v="0"/>
    <n v="0"/>
    <n v="18.48"/>
  </r>
  <r>
    <x v="4"/>
    <s v="Jun 17, 2015"/>
    <s v="Jun 17, 2015 8:16:49 PM PDT"/>
    <n v="5926254431"/>
    <x v="3"/>
    <s v="114-5343429-0147426"/>
    <s v="rug_wrench_200_3x5_fba"/>
    <s v="Rug Wrench Washable Non Slip Rug Pad - Protect Floors While Securing Rug and Making Vacuuming Easier"/>
    <n v="3"/>
    <s v="amazon.com"/>
    <s v="Amazon"/>
    <s v="LAREDO"/>
    <s v="TEXAS"/>
    <s v="78040-4300"/>
    <n v="38.49"/>
    <n v="9.0299999999999994"/>
    <n v="0"/>
    <n v="-9.0299999999999994"/>
    <n v="0"/>
    <n v="-5.76"/>
    <n v="-6.01"/>
    <n v="0"/>
    <n v="0"/>
    <n v="26.72"/>
  </r>
  <r>
    <x v="4"/>
    <s v="Jun 17, 2015"/>
    <s v="Jun 17, 2015 10:07:40 PM PDT"/>
    <n v="5926254431"/>
    <x v="3"/>
    <s v="102-8485854-1336256"/>
    <s v="rug_wrench_200_3x5_fba"/>
    <s v="Rug Wrench Washable Non Slip Rug Pad - Protect Floors While Securing Rug and Making Vacuuming Easier"/>
    <n v="1"/>
    <s v="amazon.com"/>
    <s v="Amazon"/>
    <s v="CANOGA PARK"/>
    <s v="CA"/>
    <s v="91303-2307"/>
    <n v="12.83"/>
    <n v="0"/>
    <n v="0"/>
    <n v="0"/>
    <n v="0"/>
    <n v="-1.92"/>
    <n v="-2.67"/>
    <n v="0"/>
    <n v="0"/>
    <n v="8.24"/>
  </r>
  <r>
    <x v="4"/>
    <s v="Jun 18, 2015"/>
    <s v="Jun 18, 2015 12:34:50 AM PDT"/>
    <n v="5926254431"/>
    <x v="3"/>
    <s v="111-8980122-4997034"/>
    <s v="rug_wrench_200_2x4_fba"/>
    <s v="Rug Wrench Washable Non Slip Rug Pad - Protect Floors While Securing Rug and Making Vacuuming Easier"/>
    <n v="1"/>
    <s v="amazon.com"/>
    <s v="Amazon"/>
    <s v="THIENSVILLE"/>
    <s v="WI"/>
    <s v="53092-2992"/>
    <n v="9.83"/>
    <n v="0"/>
    <n v="0"/>
    <n v="0"/>
    <n v="0"/>
    <n v="-1.47"/>
    <n v="-2.54"/>
    <n v="0"/>
    <n v="0"/>
    <n v="5.82"/>
  </r>
  <r>
    <x v="4"/>
    <s v="Jun 18, 2015"/>
    <s v="Jun 18, 2015 1:33:18 AM PDT"/>
    <n v="5926254431"/>
    <x v="3"/>
    <s v="105-4256263-7693050"/>
    <s v="rug_wrench_200_3x5_fba"/>
    <s v="Rug Wrench Washable Non Slip Rug Pad - Protect Floors While Securing Rug and Making Vacuuming Easier"/>
    <n v="1"/>
    <s v="amazon.com"/>
    <s v="Amazon"/>
    <s v="ANNAPOLIS"/>
    <s v="MD"/>
    <s v="21403-5763"/>
    <n v="12.83"/>
    <n v="0"/>
    <n v="0"/>
    <n v="0"/>
    <n v="0"/>
    <n v="-1.92"/>
    <n v="-2.67"/>
    <n v="0"/>
    <n v="0"/>
    <n v="8.24"/>
  </r>
  <r>
    <x v="4"/>
    <s v="Jun 18, 2015"/>
    <s v="Jun 18, 2015 7:29:56 AM PDT"/>
    <n v="5926254431"/>
    <x v="3"/>
    <s v="102-6067297-8529865"/>
    <s v="rug_wrench_200_2x4_fba"/>
    <s v="Rug Wrench Washable Non Slip Rug Pad - Protect Floors While Securing Rug and Making Vacuuming Easier"/>
    <n v="1"/>
    <s v="amazon.com"/>
    <s v="Amazon"/>
    <s v="SAINT LOUIS"/>
    <s v="MO"/>
    <s v="63108-4800"/>
    <n v="9.83"/>
    <n v="0"/>
    <n v="0"/>
    <n v="0"/>
    <n v="0"/>
    <n v="-1.47"/>
    <n v="-2.54"/>
    <n v="0"/>
    <n v="0"/>
    <n v="5.82"/>
  </r>
  <r>
    <x v="4"/>
    <s v="Jun 18, 2015"/>
    <s v="Jun 18, 2015 8:57:40 AM PDT"/>
    <n v="5926254431"/>
    <x v="3"/>
    <s v="107-0881915-2783407"/>
    <s v="rug_wrench_200_2x8_fba"/>
    <s v="Rug Wrench Washable Non Slip Rug Pad - Protect Floors While Securing Rug and Making Vacuuming Easier"/>
    <n v="2"/>
    <s v="amazon.com"/>
    <s v="Amazon"/>
    <s v="HARPSWELL"/>
    <s v="MAINE"/>
    <s v="04079-2911"/>
    <n v="29.66"/>
    <n v="0"/>
    <n v="0"/>
    <n v="0"/>
    <n v="0"/>
    <n v="-4.4400000000000004"/>
    <n v="-4.34"/>
    <n v="0"/>
    <n v="0"/>
    <n v="20.88"/>
  </r>
  <r>
    <x v="4"/>
    <s v="Jun 18, 2015"/>
    <s v="Jun 18, 2015 12:19:45 PM PDT"/>
    <n v="5926254431"/>
    <x v="3"/>
    <s v="112-1749884-1865021"/>
    <s v="rug_wrench_200_2x4_fba"/>
    <s v="Rug Wrench Washable Non Slip Rug Pad - Protect Floors While Securing Rug and Making Vacuuming Easier"/>
    <n v="1"/>
    <s v="amazon.com"/>
    <s v="Amazon"/>
    <s v="Oakland"/>
    <s v="CA"/>
    <n v="94610"/>
    <n v="9.83"/>
    <n v="3.23"/>
    <n v="0"/>
    <n v="0"/>
    <n v="0"/>
    <n v="-1.47"/>
    <n v="-4.7699999999999996"/>
    <n v="0"/>
    <n v="0"/>
    <n v="6.82"/>
  </r>
  <r>
    <x v="4"/>
    <s v="Jun 18, 2015"/>
    <s v="Jun 18, 2015 12:19:45 PM PDT"/>
    <n v="5926254431"/>
    <x v="3"/>
    <s v="112-1749884-1865021"/>
    <s v="rug_wrench_200_3x5_fba"/>
    <s v="Rug Wrench Washable Non Slip Rug Pad - Protect Floors While Securing Rug and Making Vacuuming Easier"/>
    <n v="1"/>
    <s v="amazon.com"/>
    <s v="Amazon"/>
    <s v="Oakland"/>
    <s v="CA"/>
    <n v="94610"/>
    <n v="12.83"/>
    <n v="3.32"/>
    <n v="0"/>
    <n v="0"/>
    <n v="0"/>
    <n v="-1.92"/>
    <n v="-5.99"/>
    <n v="0"/>
    <n v="0"/>
    <n v="8.24"/>
  </r>
  <r>
    <x v="4"/>
    <s v="Jun 18, 2015"/>
    <s v="Jun 18, 2015 2:39:44 PM PDT"/>
    <n v="5926254431"/>
    <x v="3"/>
    <s v="104-3284694-4384249"/>
    <s v="rug_wrench_200_2x4_fba"/>
    <s v="Rug Wrench Washable Non Slip Rug Pad - Protect Floors While Securing Rug and Making Vacuuming Easier"/>
    <n v="1"/>
    <s v="amazon.com"/>
    <s v="Amazon"/>
    <s v="LOUISVILLE"/>
    <s v="KY"/>
    <s v="40241-1473"/>
    <n v="9.83"/>
    <n v="0"/>
    <n v="0"/>
    <n v="0"/>
    <n v="0"/>
    <n v="-1.47"/>
    <n v="-2.54"/>
    <n v="0"/>
    <n v="0"/>
    <n v="5.82"/>
  </r>
  <r>
    <x v="4"/>
    <s v="Jun 18, 2015"/>
    <s v="Jun 18, 2015 3:33:09 PM PDT"/>
    <n v="5926254431"/>
    <x v="3"/>
    <s v="109-9158911-6712237"/>
    <s v="rug_wrench_200_5x8_fba"/>
    <s v="Rug Wrench Washable Non Slip Rug Pad - Protect Floors While Securing Rug and Making Vacuuming Easier"/>
    <n v="1"/>
    <s v="amazon.com"/>
    <s v="Amazon"/>
    <s v="Baton Rouge"/>
    <s v="LA"/>
    <s v="70808-1057"/>
    <n v="19.829999999999998"/>
    <n v="0"/>
    <n v="0"/>
    <n v="0"/>
    <n v="0"/>
    <n v="-2.97"/>
    <n v="-4.41"/>
    <n v="0"/>
    <n v="0"/>
    <n v="12.45"/>
  </r>
  <r>
    <x v="4"/>
    <s v="Jun 18, 2015"/>
    <s v="Jun 18, 2015 3:33:09 PM PDT"/>
    <n v="5926254431"/>
    <x v="3"/>
    <s v="109-9158911-6712237"/>
    <s v="rug_wrench_200_2x8_fba"/>
    <s v="Rug Wrench Washable Non Slip Rug Pad - Protect Floors While Securing Rug and Making Vacuuming Easier"/>
    <n v="1"/>
    <s v="amazon.com"/>
    <s v="Amazon"/>
    <s v="Baton Rouge"/>
    <s v="LA"/>
    <s v="70808-1057"/>
    <n v="14.83"/>
    <n v="0"/>
    <n v="0"/>
    <n v="0"/>
    <n v="0"/>
    <n v="-2.2200000000000002"/>
    <n v="-1.67"/>
    <n v="0"/>
    <n v="0"/>
    <n v="10.94"/>
  </r>
  <r>
    <x v="4"/>
    <s v="Jun 18, 2015"/>
    <s v="Jun 18, 2015 7:44:58 PM PDT"/>
    <n v="5926254431"/>
    <x v="3"/>
    <s v="112-9968152-1462638"/>
    <s v="rug_wrench_200_5x8_fba"/>
    <s v="Rug Wrench Washable Non Slip Rug Pad - Protect Floors While Securing Rug and Making Vacuuming Easier"/>
    <n v="1"/>
    <s v="amazon.com"/>
    <s v="Amazon"/>
    <s v="FLOWER MOUND"/>
    <s v="TEXAS"/>
    <s v="75028-3840"/>
    <n v="19.829999999999998"/>
    <n v="0"/>
    <n v="0"/>
    <n v="0"/>
    <n v="0"/>
    <n v="-2.97"/>
    <n v="-4.41"/>
    <n v="0"/>
    <n v="0"/>
    <n v="12.45"/>
  </r>
  <r>
    <x v="4"/>
    <s v="Jun 19, 2015"/>
    <s v="Jun 19, 2015 12:22:57 AM PDT"/>
    <n v="5926254431"/>
    <x v="3"/>
    <s v="103-3646662-7369037"/>
    <s v="rug_wrench_200_2x4_fba"/>
    <s v="Rug Wrench Washable Non Slip Rug Pad - Protect Floors While Securing Rug and Making Vacuuming Easier"/>
    <n v="1"/>
    <s v="amazon.com"/>
    <s v="Amazon"/>
    <s v="FAIRPORT"/>
    <s v="NY"/>
    <s v="14450-3131"/>
    <n v="9.83"/>
    <n v="0"/>
    <n v="0"/>
    <n v="0"/>
    <n v="0"/>
    <n v="-1.47"/>
    <n v="-2.54"/>
    <n v="0"/>
    <n v="0"/>
    <n v="5.82"/>
  </r>
  <r>
    <x v="4"/>
    <s v="Jun 19, 2015"/>
    <s v="Jun 19, 2015 12:53:37 AM PDT"/>
    <n v="5926254431"/>
    <x v="3"/>
    <s v="109-5464425-1703460"/>
    <s v="rug_wrench_200_5x8_fba"/>
    <s v="Rug Wrench Washable Non Slip Rug Pad - Protect Floors While Securing Rug and Making Vacuuming Easier"/>
    <n v="1"/>
    <s v="amazon.com"/>
    <s v="Amazon"/>
    <s v="COLLEGEVILLE"/>
    <s v="PA"/>
    <s v="19426-3442"/>
    <n v="19.829999999999998"/>
    <n v="0"/>
    <n v="0"/>
    <n v="0"/>
    <n v="0"/>
    <n v="-2.97"/>
    <n v="-4.41"/>
    <n v="0"/>
    <n v="0"/>
    <n v="12.45"/>
  </r>
  <r>
    <x v="4"/>
    <s v="Jun 19, 2015"/>
    <s v="Jun 19, 2015 1:07:00 AM PDT"/>
    <n v="5926254431"/>
    <x v="3"/>
    <s v="114-6545161-0668205"/>
    <s v="rug_wrench_200_2x8_fba"/>
    <s v="Rug Wrench Washable Non Slip Rug Pad - Protect Floors While Securing Rug and Making Vacuuming Easier"/>
    <n v="1"/>
    <s v="amazon.com"/>
    <s v="Amazon"/>
    <s v="SUDLEY SPRINGS"/>
    <s v="VA"/>
    <s v="20109-2118"/>
    <n v="14.83"/>
    <n v="0"/>
    <n v="0"/>
    <n v="0"/>
    <n v="0"/>
    <n v="-2.2200000000000002"/>
    <n v="-2.67"/>
    <n v="0"/>
    <n v="0"/>
    <n v="9.94"/>
  </r>
  <r>
    <x v="4"/>
    <s v="Jun 19, 2015"/>
    <s v="Jun 19, 2015 1:08:35 AM PDT"/>
    <n v="5926254431"/>
    <x v="3"/>
    <s v="114-8207320-5873050"/>
    <s v="rug_wrench_200_2x8_fba"/>
    <s v="Rug Wrench Washable Non Slip Rug Pad - Protect Floors While Securing Rug and Making Vacuuming Easier"/>
    <n v="1"/>
    <s v="amazon.com"/>
    <s v="Amazon"/>
    <s v="SUDLEY SPRINGS"/>
    <s v="VA"/>
    <s v="20109-2118"/>
    <n v="14.83"/>
    <n v="0"/>
    <n v="0"/>
    <n v="0"/>
    <n v="0"/>
    <n v="-2.2200000000000002"/>
    <n v="-2.67"/>
    <n v="0"/>
    <n v="0"/>
    <n v="9.94"/>
  </r>
  <r>
    <x v="4"/>
    <s v="Jun 19, 2015"/>
    <s v="Jun 19, 2015 2:38:01 AM PDT"/>
    <n v="5926254431"/>
    <x v="3"/>
    <s v="114-1972582-6984209"/>
    <s v="rug_wrench_200_2x4_fba"/>
    <s v="Rug Wrench Washable Non Slip Rug Pad - Protect Floors While Securing Rug and Making Vacuuming Easier"/>
    <n v="1"/>
    <s v="amazon.com"/>
    <s v="Amazon"/>
    <s v="Bridgewater"/>
    <s v="New Jersey"/>
    <n v="8807"/>
    <n v="9.83"/>
    <n v="1.54"/>
    <n v="0"/>
    <n v="-1.54"/>
    <n v="0"/>
    <n v="-1.47"/>
    <n v="-2.54"/>
    <n v="0"/>
    <n v="0"/>
    <n v="5.82"/>
  </r>
  <r>
    <x v="4"/>
    <s v="Jun 19, 2015"/>
    <s v="Jun 19, 2015 2:53:46 AM PDT"/>
    <n v="5926254431"/>
    <x v="3"/>
    <s v="002-8539416-0454655"/>
    <s v="rug_wrench_200_5x8_fba"/>
    <s v="Rug Wrench Washable Non Slip Rug Pad - Protect Floors While Securing Rug and Making Vacuuming Easier"/>
    <n v="1"/>
    <s v="amazon.com"/>
    <s v="Amazon"/>
    <s v="West Reading"/>
    <s v="PA"/>
    <n v="19611"/>
    <n v="19.829999999999998"/>
    <n v="0"/>
    <n v="0"/>
    <n v="0"/>
    <n v="0"/>
    <n v="-2.97"/>
    <n v="-4.41"/>
    <n v="0"/>
    <n v="0"/>
    <n v="12.45"/>
  </r>
  <r>
    <x v="4"/>
    <s v="Jun 19, 2015"/>
    <s v="Jun 19, 2015 5:42:39 PM PDT"/>
    <n v="5926254431"/>
    <x v="3"/>
    <s v="102-2536007-4890624"/>
    <s v="rug_wrench_200_5x8_fba"/>
    <s v="Rug Wrench Washable Non Slip Rug Pad - Protect Floors While Securing Rug and Making Vacuuming Easier"/>
    <n v="1"/>
    <s v="amazon.com"/>
    <s v="Amazon"/>
    <s v="Island Park"/>
    <s v="ID"/>
    <s v="83429-5117"/>
    <n v="19.829999999999998"/>
    <n v="0"/>
    <n v="0"/>
    <n v="0"/>
    <n v="0"/>
    <n v="-2.97"/>
    <n v="-4.41"/>
    <n v="0"/>
    <n v="0"/>
    <n v="12.45"/>
  </r>
  <r>
    <x v="4"/>
    <s v="Jun 19, 2015"/>
    <s v="Jun 19, 2015 6:47:45 PM PDT"/>
    <n v="5926254431"/>
    <x v="3"/>
    <s v="110-1612262-8274664"/>
    <s v="rug_wrench_200_2x8_fba"/>
    <s v="Rug Wrench Washable Non Slip Rug Pad - Protect Floors While Securing Rug and Making Vacuuming Easier"/>
    <n v="3"/>
    <s v="amazon.com"/>
    <s v="Amazon"/>
    <s v="Brewster"/>
    <s v="NY"/>
    <n v="10509"/>
    <n v="44.49"/>
    <n v="0"/>
    <n v="0"/>
    <n v="0"/>
    <n v="0"/>
    <n v="-6.66"/>
    <n v="-6.01"/>
    <n v="0"/>
    <n v="0"/>
    <n v="31.82"/>
  </r>
  <r>
    <x v="4"/>
    <s v="Jun 19, 2015"/>
    <s v="Jun 19, 2015 9:28:27 PM PDT"/>
    <n v="5926254431"/>
    <x v="3"/>
    <s v="104-4366402-5044226"/>
    <s v="rug_wrench_200_4x6_fba"/>
    <s v="Rug Wrench Washable Non Slip Rug Pad - Protect Floors While Securing Rug and Making Vacuuming Easier"/>
    <n v="1"/>
    <s v="amazon.com"/>
    <s v="Amazon"/>
    <s v="SUMMERVILLE"/>
    <s v="SC"/>
    <s v="29485-5224"/>
    <n v="16.829999999999998"/>
    <n v="5.7"/>
    <n v="0"/>
    <n v="-5.7"/>
    <n v="0"/>
    <n v="-2.52"/>
    <n v="-4.0199999999999996"/>
    <n v="0"/>
    <n v="0"/>
    <n v="10.29"/>
  </r>
  <r>
    <x v="4"/>
    <s v="Jun 19, 2015"/>
    <s v="Jun 19, 2015 10:52:11 PM PDT"/>
    <n v="5926254431"/>
    <x v="3"/>
    <s v="103-2081234-6498642"/>
    <s v="rug_wrench_200_2x4_fba"/>
    <s v="Rug Wrench Washable Non Slip Rug Pad - Protect Floors While Securing Rug and Making Vacuuming Easier"/>
    <n v="1"/>
    <s v="amazon.com"/>
    <s v="Amazon"/>
    <s v="JENSEN BEACH"/>
    <s v="FL"/>
    <s v="34957-2155"/>
    <n v="9.83"/>
    <n v="4.9000000000000004"/>
    <n v="0"/>
    <n v="0"/>
    <n v="0"/>
    <n v="-1.47"/>
    <n v="-6.44"/>
    <n v="0"/>
    <n v="0"/>
    <n v="6.82"/>
  </r>
  <r>
    <x v="4"/>
    <s v="Jun 19, 2015"/>
    <s v="Jun 19, 2015 10:52:11 PM PDT"/>
    <n v="5926254431"/>
    <x v="3"/>
    <s v="103-2081234-6498642"/>
    <s v="rug_wrench_200_5x8_fba"/>
    <s v="Rug Wrench Washable Non Slip Rug Pad - Protect Floors While Securing Rug and Making Vacuuming Easier"/>
    <n v="1"/>
    <s v="amazon.com"/>
    <s v="Amazon"/>
    <s v="JENSEN BEACH"/>
    <s v="FL"/>
    <s v="34957-2155"/>
    <n v="19.829999999999998"/>
    <n v="4.76"/>
    <n v="0"/>
    <n v="0"/>
    <n v="0"/>
    <n v="-2.97"/>
    <n v="-9.17"/>
    <n v="0"/>
    <n v="0"/>
    <n v="12.45"/>
  </r>
  <r>
    <x v="4"/>
    <s v="Jun 20, 2015"/>
    <s v="Jun 20, 2015 11:48:50 AM PDT"/>
    <n v="5926254431"/>
    <x v="3"/>
    <s v="002-2054707-5427410"/>
    <s v="rug_wrench_200_2x4_fba"/>
    <s v="Rug Wrench Washable Non Slip Rug Pad - Protect Floors While Securing Rug and Making Vacuuming Easier"/>
    <n v="1"/>
    <s v="amazon.com"/>
    <s v="Amazon"/>
    <s v="COLUMBIA CITY"/>
    <s v="INDIANA"/>
    <s v="46725-9320"/>
    <n v="9.83"/>
    <n v="0"/>
    <n v="0"/>
    <n v="0"/>
    <n v="0"/>
    <n v="-1.47"/>
    <n v="-2.54"/>
    <n v="0"/>
    <n v="0"/>
    <n v="5.82"/>
  </r>
  <r>
    <x v="4"/>
    <s v="Jun 20, 2015"/>
    <s v="Jun 20, 2015 6:42:15 PM PDT"/>
    <n v="5926254431"/>
    <x v="3"/>
    <s v="103-9139127-2041837"/>
    <s v="rug_wrench_200_2x4_fba"/>
    <s v="Rug Wrench Washable Non Slip Rug Pad - Protect Floors While Securing Rug and Making Vacuuming Easier"/>
    <n v="1"/>
    <s v="amazon.com"/>
    <s v="Amazon"/>
    <s v="CINCINNATI"/>
    <s v="OHIO"/>
    <s v="45208-2422"/>
    <n v="9.83"/>
    <n v="0"/>
    <n v="0"/>
    <n v="0"/>
    <n v="0"/>
    <n v="-1.47"/>
    <n v="-2.54"/>
    <n v="0"/>
    <n v="0"/>
    <n v="5.82"/>
  </r>
  <r>
    <x v="4"/>
    <s v="Jun 20, 2015"/>
    <s v="Jun 20, 2015 10:45:00 PM PDT"/>
    <n v="5926254431"/>
    <x v="3"/>
    <s v="116-0875100-1469842"/>
    <s v="rug_wrench_200_2x4_fba"/>
    <s v="Rug Wrench Washable Non Slip Rug Pad - Protect Floors While Securing Rug and Making Vacuuming Easier"/>
    <n v="1"/>
    <s v="amazon.com"/>
    <s v="Amazon"/>
    <s v="Manchester"/>
    <s v="NH"/>
    <n v="3103"/>
    <n v="9.83"/>
    <n v="0"/>
    <n v="0"/>
    <n v="0"/>
    <n v="0"/>
    <n v="-1.47"/>
    <n v="-1.54"/>
    <n v="0"/>
    <n v="0"/>
    <n v="6.82"/>
  </r>
  <r>
    <x v="4"/>
    <s v="Jun 20, 2015"/>
    <s v="Jun 20, 2015 10:45:00 PM PDT"/>
    <n v="5926254431"/>
    <x v="3"/>
    <s v="116-0875100-1469842"/>
    <s v="rug_wrench_200_3x5_fba"/>
    <s v="Rug Wrench Washable Non Slip Rug Pad - Protect Floors While Securing Rug and Making Vacuuming Easier"/>
    <n v="1"/>
    <s v="amazon.com"/>
    <s v="Amazon"/>
    <s v="Manchester"/>
    <s v="NH"/>
    <n v="3103"/>
    <n v="12.83"/>
    <n v="0"/>
    <n v="0"/>
    <n v="0"/>
    <n v="0"/>
    <n v="-1.92"/>
    <n v="-2.67"/>
    <n v="0"/>
    <n v="0"/>
    <n v="8.24"/>
  </r>
  <r>
    <x v="4"/>
    <s v="Jun 20, 2015"/>
    <s v="Jun 20, 2015 11:26:51 PM PDT"/>
    <n v="5926254431"/>
    <x v="3"/>
    <s v="107-3325488-8197058"/>
    <s v="rug_wrench_200_2x4_fba"/>
    <s v="Rug Wrench Washable Non Slip Rug Pad - Protect Floors While Securing Rug and Making Vacuuming Easier"/>
    <n v="2"/>
    <s v="amazon.com"/>
    <s v="Amazon"/>
    <s v="CENTREVILLE"/>
    <s v="MS"/>
    <s v="39631-3613"/>
    <n v="19.66"/>
    <n v="0"/>
    <n v="0"/>
    <n v="0"/>
    <n v="0"/>
    <n v="-2.94"/>
    <n v="-4.08"/>
    <n v="0"/>
    <n v="0"/>
    <n v="12.64"/>
  </r>
  <r>
    <x v="4"/>
    <s v="Jun 20, 2015"/>
    <s v="Jun 20, 2015 11:30:39 PM PDT"/>
    <n v="5926254431"/>
    <x v="3"/>
    <s v="102-9698458-9173044"/>
    <s v="rug_wrench_200_5x8_fba"/>
    <s v="Rug Wrench Washable Non Slip Rug Pad - Protect Floors While Securing Rug and Making Vacuuming Easier"/>
    <n v="1"/>
    <s v="amazon.com"/>
    <s v="Amazon"/>
    <s v="NEW ORLEANS"/>
    <s v="LA"/>
    <s v="70130-8615"/>
    <n v="19.829999999999998"/>
    <n v="0"/>
    <n v="0"/>
    <n v="0"/>
    <n v="0"/>
    <n v="-2.97"/>
    <n v="-3.41"/>
    <n v="0"/>
    <n v="0"/>
    <n v="13.45"/>
  </r>
  <r>
    <x v="4"/>
    <s v="Jun 20, 2015"/>
    <s v="Jun 20, 2015 11:30:39 PM PDT"/>
    <n v="5926254431"/>
    <x v="3"/>
    <s v="102-9698458-9173044"/>
    <s v="rug_wrench_200_2x8_fba"/>
    <s v="Rug Wrench Washable Non Slip Rug Pad - Protect Floors While Securing Rug and Making Vacuuming Easier"/>
    <n v="1"/>
    <s v="amazon.com"/>
    <s v="Amazon"/>
    <s v="NEW ORLEANS"/>
    <s v="LA"/>
    <s v="70130-8615"/>
    <n v="14.83"/>
    <n v="0"/>
    <n v="0"/>
    <n v="0"/>
    <n v="0"/>
    <n v="-2.2200000000000002"/>
    <n v="-2.67"/>
    <n v="0"/>
    <n v="0"/>
    <n v="9.94"/>
  </r>
  <r>
    <x v="4"/>
    <s v="Jun 21, 2015"/>
    <s v="Jun 21, 2015 12:22:06 AM PDT"/>
    <n v="5926254431"/>
    <x v="3"/>
    <s v="102-2063653-6764229"/>
    <s v="rug_wrench_200_3x5_fba"/>
    <s v="Rug Wrench Washable Non Slip Rug Pad - Protect Floors While Securing Rug and Making Vacuuming Easier"/>
    <n v="1"/>
    <s v="amazon.com"/>
    <s v="Amazon"/>
    <s v="Fall River"/>
    <s v="MA"/>
    <n v="2724"/>
    <n v="12.83"/>
    <n v="0"/>
    <n v="0"/>
    <n v="0"/>
    <n v="0"/>
    <n v="-1.92"/>
    <n v="-2.67"/>
    <n v="0"/>
    <n v="0"/>
    <n v="8.24"/>
  </r>
  <r>
    <x v="4"/>
    <s v="Jun 21, 2015"/>
    <s v="Jun 21, 2015 1:10:36 AM PDT"/>
    <n v="5926254431"/>
    <x v="3"/>
    <s v="113-9463358-8965061"/>
    <s v="rug_wrench_200_2x4_fba"/>
    <s v="Rug Wrench Washable Non Slip Rug Pad - Protect Floors While Securing Rug and Making Vacuuming Easier"/>
    <n v="1"/>
    <s v="amazon.com"/>
    <s v="Amazon"/>
    <s v="Sterling"/>
    <s v="VA"/>
    <n v="20165"/>
    <n v="9.83"/>
    <n v="0"/>
    <n v="0"/>
    <n v="0"/>
    <n v="0"/>
    <n v="-1.47"/>
    <n v="-2.54"/>
    <n v="0"/>
    <n v="0"/>
    <n v="5.82"/>
  </r>
  <r>
    <x v="4"/>
    <s v="Jun 21, 2015"/>
    <s v="Jun 21, 2015 1:16:19 AM PDT"/>
    <n v="5926254431"/>
    <x v="3"/>
    <s v="106-9655968-1848263"/>
    <s v="rug_wrench_200_4x6_fba"/>
    <s v="Rug Wrench Washable Non Slip Rug Pad - Protect Floors While Securing Rug and Making Vacuuming Easier"/>
    <n v="1"/>
    <s v="amazon.com"/>
    <s v="Amazon"/>
    <s v="MARGATE"/>
    <s v="FL"/>
    <n v="33063"/>
    <n v="16.829999999999998"/>
    <n v="0"/>
    <n v="0"/>
    <n v="0"/>
    <n v="0"/>
    <n v="-2.52"/>
    <n v="-4.0199999999999996"/>
    <n v="0"/>
    <n v="0"/>
    <n v="10.29"/>
  </r>
  <r>
    <x v="4"/>
    <s v="Jun 21, 2015"/>
    <s v="Jun 21, 2015 2:35:37 AM PDT"/>
    <n v="5926254431"/>
    <x v="3"/>
    <s v="113-4012992-1721816"/>
    <s v="rug_wrench_200_2x8_fba"/>
    <s v="Rug Wrench Washable Non Slip Rug Pad - Protect Floors While Securing Rug and Making Vacuuming Easier"/>
    <n v="1"/>
    <s v="amazon.com"/>
    <s v="Amazon"/>
    <s v="BERKELEY"/>
    <s v="CA"/>
    <s v="94710-2209"/>
    <n v="14.83"/>
    <n v="0"/>
    <n v="0"/>
    <n v="0"/>
    <n v="0"/>
    <n v="-2.2200000000000002"/>
    <n v="-2.67"/>
    <n v="0"/>
    <n v="0"/>
    <n v="9.94"/>
  </r>
  <r>
    <x v="4"/>
    <s v="Jun 21, 2015"/>
    <s v="Jun 21, 2015 12:13:56 PM PDT"/>
    <n v="5926254431"/>
    <x v="3"/>
    <s v="106-9356713-8965019"/>
    <s v="rug_wrench_200_2x4_fba"/>
    <s v="Rug Wrench Washable Non Slip Rug Pad - Protect Floors While Securing Rug and Making Vacuuming Easier"/>
    <n v="1"/>
    <s v="amazon.com"/>
    <s v="Amazon"/>
    <s v="RICHMOND"/>
    <s v="VA"/>
    <s v="23221-2667"/>
    <n v="9.83"/>
    <n v="0"/>
    <n v="0"/>
    <n v="0"/>
    <n v="0"/>
    <n v="-1.47"/>
    <n v="-2.54"/>
    <n v="0"/>
    <n v="0"/>
    <n v="5.82"/>
  </r>
  <r>
    <x v="4"/>
    <s v="Jun 22, 2015"/>
    <s v="Jun 22, 2015 12:42:00 AM PDT"/>
    <n v="5926254431"/>
    <x v="3"/>
    <s v="102-3018188-5896263"/>
    <s v="rug_wrench_200_2x8_fba"/>
    <s v="Rug Wrench Washable Non Slip Rug Pad - Protect Floors While Securing Rug and Making Vacuuming Easier"/>
    <n v="2"/>
    <s v="amazon.com"/>
    <s v="Amazon"/>
    <s v="HOUSTON"/>
    <s v="TX"/>
    <s v="77006-2159"/>
    <n v="29.66"/>
    <n v="0"/>
    <n v="0"/>
    <n v="0"/>
    <n v="0"/>
    <n v="-4.4400000000000004"/>
    <n v="-4.34"/>
    <n v="0"/>
    <n v="0"/>
    <n v="20.88"/>
  </r>
  <r>
    <x v="4"/>
    <s v="Jun 22, 2015"/>
    <s v="Jun 22, 2015 4:51:28 AM PDT"/>
    <n v="5926254431"/>
    <x v="3"/>
    <s v="104-6122037-9469869"/>
    <s v="rug_wrench_200_3x5_fba"/>
    <s v="Rug Wrench Washable Non Slip Rug Pad - Protect Floors While Securing Rug and Making Vacuuming Easier"/>
    <n v="1"/>
    <s v="amazon.com"/>
    <s v="Amazon"/>
    <s v="Norman"/>
    <s v="OK"/>
    <n v="73072"/>
    <n v="12.83"/>
    <n v="0"/>
    <n v="0"/>
    <n v="0"/>
    <n v="0"/>
    <n v="-1.92"/>
    <n v="-2.67"/>
    <n v="0"/>
    <n v="0"/>
    <n v="8.24"/>
  </r>
  <r>
    <x v="4"/>
    <s v="Jun 22, 2015"/>
    <s v="Jun 22, 2015 7:49:41 AM PDT"/>
    <n v="5926254431"/>
    <x v="3"/>
    <s v="104-6493675-6687417"/>
    <s v="rug_wrench_200_3x5_fba"/>
    <s v="Rug Wrench Washable Non Slip Rug Pad - Protect Floors While Securing Rug and Making Vacuuming Easier"/>
    <n v="1"/>
    <s v="amazon.com"/>
    <s v="Amazon"/>
    <s v="ROCK HILL"/>
    <s v="SC"/>
    <s v="29732-7755"/>
    <n v="12.83"/>
    <n v="5.53"/>
    <n v="0"/>
    <n v="-5.53"/>
    <n v="0"/>
    <n v="-1.92"/>
    <n v="-2.67"/>
    <n v="0"/>
    <n v="0"/>
    <n v="8.24"/>
  </r>
  <r>
    <x v="4"/>
    <s v="Jun 22, 2015"/>
    <s v="Jun 22, 2015 8:35:45 AM PDT"/>
    <n v="5926254431"/>
    <x v="3"/>
    <s v="109-8952425-4331458"/>
    <s v="rug_wrench_200_2x8_fba"/>
    <s v="Rug Wrench Washable Non Slip Rug Pad - Protect Floors While Securing Rug and Making Vacuuming Easier"/>
    <n v="1"/>
    <s v="amazon.com"/>
    <s v="Amazon"/>
    <s v="FPO"/>
    <s v="AP"/>
    <n v="96375"/>
    <n v="14.83"/>
    <n v="0"/>
    <n v="0"/>
    <n v="0"/>
    <n v="0"/>
    <n v="-2.2200000000000002"/>
    <n v="-2.67"/>
    <n v="0"/>
    <n v="0"/>
    <n v="9.94"/>
  </r>
  <r>
    <x v="4"/>
    <s v="Jun 22, 2015"/>
    <s v="Jun 22, 2015 12:00:47 PM PDT"/>
    <n v="5926254431"/>
    <x v="3"/>
    <s v="113-8964254-3746614"/>
    <s v="rug_wrench_200_5x8_fba"/>
    <s v="Rug Wrench Washable Non Slip Rug Pad - Protect Floors While Securing Rug and Making Vacuuming Easier"/>
    <n v="2"/>
    <s v="amazon.com"/>
    <s v="Amazon"/>
    <s v="FORT DEFIANCE"/>
    <s v="VA"/>
    <s v="24437-2044"/>
    <n v="39.659999999999997"/>
    <n v="5.0999999999999996"/>
    <n v="0"/>
    <n v="-5.0999999999999996"/>
    <n v="0"/>
    <n v="-5.94"/>
    <n v="-6.82"/>
    <n v="0"/>
    <n v="0"/>
    <n v="26.9"/>
  </r>
  <r>
    <x v="4"/>
    <s v="Jun 22, 2015"/>
    <s v="Jun 22, 2015 12:00:47 PM PDT"/>
    <n v="5926254431"/>
    <x v="3"/>
    <s v="113-8964254-3746614"/>
    <s v="rug_wrench_200_2x8_fba"/>
    <s v="Rug Wrench Washable Non Slip Rug Pad - Protect Floors While Securing Rug and Making Vacuuming Easier"/>
    <n v="1"/>
    <s v="amazon.com"/>
    <s v="Amazon"/>
    <s v="FORT DEFIANCE"/>
    <s v="VA"/>
    <s v="24437-2044"/>
    <n v="14.83"/>
    <n v="1.38"/>
    <n v="0"/>
    <n v="-1.38"/>
    <n v="0"/>
    <n v="-2.2200000000000002"/>
    <n v="-2.67"/>
    <n v="0"/>
    <n v="0"/>
    <n v="9.94"/>
  </r>
  <r>
    <x v="4"/>
    <s v="Jun 22, 2015"/>
    <s v="Jun 22, 2015 4:51:53 PM PDT"/>
    <n v="5926254431"/>
    <x v="3"/>
    <s v="114-1468366-6779408"/>
    <s v="rug_wrench_200_4x6_fba"/>
    <s v="Rug Wrench Washable Non Slip Rug Pad - Protect Floors While Securing Rug and Making Vacuuming Easier"/>
    <n v="1"/>
    <s v="amazon.com"/>
    <s v="Amazon"/>
    <s v="FORT MEADE"/>
    <s v="MARYLAND"/>
    <s v="20755-2189"/>
    <n v="16.829999999999998"/>
    <n v="0"/>
    <n v="0"/>
    <n v="0"/>
    <n v="0"/>
    <n v="-2.52"/>
    <n v="-4.0199999999999996"/>
    <n v="0"/>
    <n v="0"/>
    <n v="10.29"/>
  </r>
  <r>
    <x v="4"/>
    <s v="Jun 22, 2015"/>
    <s v="Jun 22, 2015 8:24:03 PM PDT"/>
    <n v="5926254431"/>
    <x v="3"/>
    <s v="002-5310260-4222655"/>
    <s v="rug_wrench_200_2x4_fba"/>
    <s v="Rug Wrench Washable Non Slip Rug Pad - Protect Floors While Securing Rug and Making Vacuuming Easier"/>
    <n v="1"/>
    <s v="amazon.com"/>
    <s v="Amazon"/>
    <s v="South Hamilton"/>
    <s v="MA"/>
    <s v="01982-1616"/>
    <n v="9.83"/>
    <n v="0"/>
    <n v="0"/>
    <n v="0"/>
    <n v="0"/>
    <n v="-1.47"/>
    <n v="-2.54"/>
    <n v="0"/>
    <n v="0"/>
    <n v="5.82"/>
  </r>
  <r>
    <x v="4"/>
    <s v="Jun 22, 2015"/>
    <s v="Jun 22, 2015 8:58:11 PM PDT"/>
    <n v="5926254431"/>
    <x v="3"/>
    <s v="110-2674430-5442631"/>
    <s v="rug_wrench_200_4x6_fba"/>
    <s v="Rug Wrench Washable Non Slip Rug Pad - Protect Floors While Securing Rug and Making Vacuuming Easier"/>
    <n v="1"/>
    <s v="amazon.com"/>
    <s v="Amazon"/>
    <s v="Hopewell"/>
    <s v="NJ"/>
    <n v="8525"/>
    <n v="16.829999999999998"/>
    <n v="0"/>
    <n v="0"/>
    <n v="0"/>
    <n v="0"/>
    <n v="-2.52"/>
    <n v="-3.02"/>
    <n v="0"/>
    <n v="0"/>
    <n v="11.29"/>
  </r>
  <r>
    <x v="4"/>
    <s v="Jun 22, 2015"/>
    <s v="Jun 22, 2015 8:58:11 PM PDT"/>
    <n v="5926254431"/>
    <x v="3"/>
    <s v="110-2674430-5442631"/>
    <s v="rug_wrench_200_3x5_fba"/>
    <s v="Rug Wrench Washable Non Slip Rug Pad - Protect Floors While Securing Rug and Making Vacuuming Easier"/>
    <n v="1"/>
    <s v="amazon.com"/>
    <s v="Amazon"/>
    <s v="Hopewell"/>
    <s v="NJ"/>
    <n v="8525"/>
    <n v="12.83"/>
    <n v="0"/>
    <n v="0"/>
    <n v="0"/>
    <n v="0"/>
    <n v="-1.92"/>
    <n v="-2.67"/>
    <n v="0"/>
    <n v="0"/>
    <n v="8.24"/>
  </r>
  <r>
    <x v="4"/>
    <s v="Jun 22, 2015"/>
    <s v="Jun 22, 2015 8:58:12 PM PDT"/>
    <n v="5926254431"/>
    <x v="3"/>
    <s v="113-0730882-5039418"/>
    <s v="rug_wrench_200_2x4_fba"/>
    <s v="Rug Wrench Washable Non Slip Rug Pad - Protect Floors While Securing Rug and Making Vacuuming Easier"/>
    <n v="1"/>
    <s v="amazon.com"/>
    <s v="Amazon"/>
    <s v="Hancock"/>
    <s v="NY"/>
    <n v="13783"/>
    <n v="9.83"/>
    <n v="0"/>
    <n v="0"/>
    <n v="0"/>
    <n v="0"/>
    <n v="-1.47"/>
    <n v="-2.54"/>
    <n v="0"/>
    <n v="0"/>
    <n v="5.82"/>
  </r>
  <r>
    <x v="4"/>
    <s v="Jun 22, 2015"/>
    <s v="Jun 22, 2015 8:58:45 PM PDT"/>
    <n v="5926254431"/>
    <x v="3"/>
    <s v="102-4048049-3263434"/>
    <s v="rug_wrench_200_4x6_fba"/>
    <s v="Rug Wrench Washable Non Slip Rug Pad - Protect Floors While Securing Rug and Making Vacuuming Easier"/>
    <n v="1"/>
    <s v="amazon.com"/>
    <s v="Amazon"/>
    <s v="Cambridge"/>
    <s v="MA"/>
    <n v="2138"/>
    <n v="16.829999999999998"/>
    <n v="0"/>
    <n v="0"/>
    <n v="0"/>
    <n v="0"/>
    <n v="-2.52"/>
    <n v="-4.0199999999999996"/>
    <n v="0"/>
    <n v="0"/>
    <n v="10.29"/>
  </r>
  <r>
    <x v="4"/>
    <s v="Jun 22, 2015"/>
    <s v="Jun 22, 2015 11:41:48 PM PDT"/>
    <n v="5926254431"/>
    <x v="3"/>
    <s v="108-6841136-1811446"/>
    <s v="rug_wrench_200_2x4_fba"/>
    <s v="Rug Wrench Washable Non Slip Rug Pad - Protect Floors While Securing Rug and Making Vacuuming Easier"/>
    <n v="1"/>
    <s v="amazon.com"/>
    <s v="Amazon"/>
    <s v="HOOVER"/>
    <s v="AL"/>
    <s v="35226-1417"/>
    <n v="9.83"/>
    <n v="0"/>
    <n v="0"/>
    <n v="0"/>
    <n v="0"/>
    <n v="-1.47"/>
    <n v="-2.54"/>
    <n v="0"/>
    <n v="0"/>
    <n v="5.82"/>
  </r>
  <r>
    <x v="4"/>
    <s v="Jun 23, 2015"/>
    <s v="Jun 23, 2015 1:26:06 AM PDT"/>
    <n v="5926254431"/>
    <x v="3"/>
    <s v="111-7806120-1679468"/>
    <s v="rug_wrench_200_3x5_fba"/>
    <s v="Rug Wrench Washable Non Slip Rug Pad - Protect Floors While Securing Rug and Making Vacuuming Easier"/>
    <n v="1"/>
    <s v="amazon.com"/>
    <s v="Amazon"/>
    <s v="ELKHORN"/>
    <s v="NE"/>
    <s v="68022-3021"/>
    <n v="12.83"/>
    <n v="0"/>
    <n v="0"/>
    <n v="0"/>
    <n v="0"/>
    <n v="-1.92"/>
    <n v="-2.67"/>
    <n v="0"/>
    <n v="0"/>
    <n v="8.24"/>
  </r>
  <r>
    <x v="4"/>
    <s v="Jun 23, 2015"/>
    <s v="Jun 23, 2015 12:03:02 PM PDT"/>
    <n v="5926254431"/>
    <x v="3"/>
    <s v="103-8736409-8280261"/>
    <s v="rug_wrench_200_3x5_fba"/>
    <s v="Rug Wrench Washable Non Slip Rug Pad - Protect Floors While Securing Rug and Making Vacuuming Easier"/>
    <n v="1"/>
    <s v="amazon.com"/>
    <s v="Amazon"/>
    <s v="CHICAGO"/>
    <s v="IL"/>
    <s v="60640-4040"/>
    <n v="12.83"/>
    <n v="2.71"/>
    <n v="0"/>
    <n v="-2.71"/>
    <n v="0"/>
    <n v="-1.92"/>
    <n v="-2.67"/>
    <n v="0"/>
    <n v="0"/>
    <n v="8.24"/>
  </r>
  <r>
    <x v="4"/>
    <s v="Jun 23, 2015"/>
    <s v="Jun 23, 2015 1:19:25 PM PDT"/>
    <n v="5926254431"/>
    <x v="3"/>
    <s v="108-8603482-0085858"/>
    <s v="rug_wrench_200_2x8_fba"/>
    <s v="Rug Wrench Washable Non Slip Rug Pad - Protect Floors While Securing Rug and Making Vacuuming Easier"/>
    <n v="1"/>
    <s v="amazon.com"/>
    <s v="Amazon"/>
    <s v="SANTA ROSA"/>
    <s v="CA"/>
    <s v="95405-7806"/>
    <n v="14.83"/>
    <n v="0"/>
    <n v="0"/>
    <n v="0"/>
    <n v="0"/>
    <n v="-2.2200000000000002"/>
    <n v="-2.67"/>
    <n v="0"/>
    <n v="0"/>
    <n v="9.94"/>
  </r>
  <r>
    <x v="4"/>
    <s v="Jun 23, 2015"/>
    <s v="Jun 23, 2015 2:08:16 PM PDT"/>
    <n v="5926254431"/>
    <x v="3"/>
    <s v="107-3481585-5900203"/>
    <s v="rug_wrench_200_5x8_fba"/>
    <s v="Rug Wrench Washable Non Slip Rug Pad - Protect Floors While Securing Rug and Making Vacuuming Easier"/>
    <n v="1"/>
    <s v="amazon.com"/>
    <s v="Amazon"/>
    <s v="REEDLEY"/>
    <s v="CA"/>
    <s v="93654-8705"/>
    <n v="19.829999999999998"/>
    <n v="0"/>
    <n v="0"/>
    <n v="0"/>
    <n v="0"/>
    <n v="-2.97"/>
    <n v="-4.41"/>
    <n v="0"/>
    <n v="0"/>
    <n v="12.45"/>
  </r>
  <r>
    <x v="4"/>
    <s v="Jun 23, 2015"/>
    <s v="Jun 23, 2015 3:24:36 PM PDT"/>
    <n v="5926254431"/>
    <x v="3"/>
    <s v="115-5190735-3361032"/>
    <s v="rug_wrench_200_3x5_fba"/>
    <s v="Rug Wrench Washable Non Slip Rug Pad - Protect Floors While Securing Rug and Making Vacuuming Easier"/>
    <n v="2"/>
    <s v="amazon.com"/>
    <s v="Amazon"/>
    <s v="ATTICA"/>
    <s v="OHIO"/>
    <s v="44807-9730"/>
    <n v="25.66"/>
    <n v="0"/>
    <n v="0"/>
    <n v="0"/>
    <n v="0"/>
    <n v="-3.84"/>
    <n v="-4.34"/>
    <n v="0"/>
    <n v="0"/>
    <n v="17.48"/>
  </r>
  <r>
    <x v="4"/>
    <s v="Jun 23, 2015"/>
    <s v="Jun 23, 2015 5:24:13 PM PDT"/>
    <n v="5926254431"/>
    <x v="3"/>
    <s v="115-7639645-5295430"/>
    <s v="rug_wrench_200_2x8_fba"/>
    <s v="Rug Wrench Washable Non Slip Rug Pad - Protect Floors While Securing Rug and Making Vacuuming Easier"/>
    <n v="1"/>
    <s v="amazon.com"/>
    <s v="Amazon"/>
    <s v="MACOMB"/>
    <s v="IL"/>
    <s v="61455-3006"/>
    <n v="14.83"/>
    <n v="0"/>
    <n v="0"/>
    <n v="0"/>
    <n v="0"/>
    <n v="-2.2200000000000002"/>
    <n v="-2.67"/>
    <n v="0"/>
    <n v="0"/>
    <n v="9.94"/>
  </r>
  <r>
    <x v="4"/>
    <s v="Jun 23, 2015"/>
    <s v="Jun 23, 2015 6:46:53 PM PDT"/>
    <n v="5926254431"/>
    <x v="3"/>
    <s v="104-4735118-1841039"/>
    <s v="rug_wrench_200_2x4_fba"/>
    <s v="Rug Wrench Washable Non Slip Rug Pad - Protect Floors While Securing Rug and Making Vacuuming Easier"/>
    <n v="1"/>
    <s v="amazon.com"/>
    <s v="Amazon"/>
    <s v="Camarillo"/>
    <s v="CA"/>
    <n v="93010"/>
    <n v="9.83"/>
    <n v="3.99"/>
    <n v="0"/>
    <n v="0"/>
    <n v="0"/>
    <n v="-1.47"/>
    <n v="-6.53"/>
    <n v="0"/>
    <n v="0"/>
    <n v="5.82"/>
  </r>
  <r>
    <x v="4"/>
    <s v="Jun 23, 2015"/>
    <s v="Jun 23, 2015 8:20:00 PM PDT"/>
    <n v="5926254431"/>
    <x v="3"/>
    <s v="110-7452216-7207458"/>
    <s v="rug_wrench_200_2x8_fba"/>
    <s v="Rug Wrench Washable Non Slip Rug Pad - Protect Floors While Securing Rug and Making Vacuuming Easier"/>
    <n v="2"/>
    <s v="amazon.com"/>
    <s v="Amazon"/>
    <s v="LEXINGTON"/>
    <s v="SC"/>
    <s v="29072-7828"/>
    <n v="29.66"/>
    <n v="0"/>
    <n v="0"/>
    <n v="0"/>
    <n v="0"/>
    <n v="-4.4400000000000004"/>
    <n v="-3.34"/>
    <n v="0"/>
    <n v="0"/>
    <n v="21.88"/>
  </r>
  <r>
    <x v="4"/>
    <s v="Jun 23, 2015"/>
    <s v="Jun 23, 2015 8:20:00 PM PDT"/>
    <n v="5926254431"/>
    <x v="3"/>
    <s v="110-7452216-7207458"/>
    <s v="rug_wrench_200_3x5_fba"/>
    <s v="Rug Wrench Washable Non Slip Rug Pad - Protect Floors While Securing Rug and Making Vacuuming Easier"/>
    <n v="1"/>
    <s v="amazon.com"/>
    <s v="Amazon"/>
    <s v="LEXINGTON"/>
    <s v="SC"/>
    <s v="29072-7828"/>
    <n v="12.83"/>
    <n v="0"/>
    <n v="0"/>
    <n v="0"/>
    <n v="0"/>
    <n v="-1.92"/>
    <n v="-2.67"/>
    <n v="0"/>
    <n v="0"/>
    <n v="8.24"/>
  </r>
  <r>
    <x v="4"/>
    <s v="Jun 23, 2015"/>
    <s v="Jun 23, 2015 8:35:08 PM PDT"/>
    <n v="5926254431"/>
    <x v="3"/>
    <s v="105-1914048-6514641"/>
    <s v="rug_wrench_200_2x8_fba"/>
    <s v="Rug Wrench Washable Non Slip Rug Pad - Protect Floors While Securing Rug and Making Vacuuming Easier"/>
    <n v="2"/>
    <s v="amazon.com"/>
    <s v="Amazon"/>
    <s v="OSCAR"/>
    <s v="LA"/>
    <s v="70762-6220"/>
    <n v="29.66"/>
    <n v="0"/>
    <n v="0"/>
    <n v="0"/>
    <n v="0"/>
    <n v="-4.4400000000000004"/>
    <n v="-4.34"/>
    <n v="0"/>
    <n v="0"/>
    <n v="20.88"/>
  </r>
  <r>
    <x v="4"/>
    <s v="Jun 23, 2015"/>
    <s v="Jun 23, 2015 8:54:20 PM PDT"/>
    <n v="5926254431"/>
    <x v="3"/>
    <s v="103-4549653-7192258"/>
    <s v="rug_wrench_200_5x8_fba"/>
    <s v="Rug Wrench Washable Non Slip Rug Pad - Protect Floors While Securing Rug and Making Vacuuming Easier"/>
    <n v="1"/>
    <s v="amazon.com"/>
    <s v="Amazon"/>
    <s v="Philadelphia"/>
    <s v="PA"/>
    <n v="19125"/>
    <n v="19.829999999999998"/>
    <n v="0"/>
    <n v="0"/>
    <n v="0"/>
    <n v="0"/>
    <n v="-2.97"/>
    <n v="-4.41"/>
    <n v="0"/>
    <n v="0"/>
    <n v="12.45"/>
  </r>
  <r>
    <x v="4"/>
    <s v="Jun 23, 2015"/>
    <s v="Jun 23, 2015 10:22:09 PM PDT"/>
    <n v="5926254431"/>
    <x v="3"/>
    <s v="114-0201720-1348255"/>
    <s v="rug_wrench_200_2x8_fba"/>
    <s v="Rug Wrench Washable Non Slip Rug Pad - Protect Floors While Securing Rug and Making Vacuuming Easier"/>
    <n v="1"/>
    <s v="amazon.com"/>
    <s v="Amazon"/>
    <s v="Lakeland"/>
    <s v="MN"/>
    <n v="55043"/>
    <n v="14.83"/>
    <n v="0"/>
    <n v="0"/>
    <n v="0"/>
    <n v="0"/>
    <n v="-2.2200000000000002"/>
    <n v="-2.67"/>
    <n v="0"/>
    <n v="0"/>
    <n v="9.94"/>
  </r>
  <r>
    <x v="4"/>
    <s v="Jun 24, 2015"/>
    <s v="Jun 24, 2015 1:14:43 AM PDT"/>
    <n v="5926254431"/>
    <x v="3"/>
    <s v="109-5021880-0846607"/>
    <s v="rug_wrench_200_2x8_fba"/>
    <s v="Rug Wrench Washable Non Slip Rug Pad - Protect Floors While Securing Rug and Making Vacuuming Easier"/>
    <n v="1"/>
    <s v="amazon.com"/>
    <s v="Amazon"/>
    <s v="Long Island City"/>
    <s v="NY"/>
    <n v="11101"/>
    <n v="14.83"/>
    <n v="0"/>
    <n v="0"/>
    <n v="0"/>
    <n v="0"/>
    <n v="-2.2200000000000002"/>
    <n v="-2.67"/>
    <n v="0"/>
    <n v="0"/>
    <n v="9.94"/>
  </r>
  <r>
    <x v="4"/>
    <s v="Jun 24, 2015"/>
    <s v="Jun 24, 2015 2:43:01 AM PDT"/>
    <n v="5926254431"/>
    <x v="3"/>
    <s v="103-9794466-3508255"/>
    <s v="rug_wrench_200_2x4_fba"/>
    <s v="Rug Wrench Washable Non Slip Rug Pad - Protect Floors While Securing Rug and Making Vacuuming Easier"/>
    <n v="1"/>
    <s v="amazon.com"/>
    <s v="Amazon"/>
    <s v="Brooklyn"/>
    <s v="NY"/>
    <n v="11238"/>
    <n v="9.83"/>
    <n v="0"/>
    <n v="0"/>
    <n v="0"/>
    <n v="0"/>
    <n v="-1.47"/>
    <n v="-2.54"/>
    <n v="0"/>
    <n v="0"/>
    <n v="5.82"/>
  </r>
  <r>
    <x v="4"/>
    <s v="Jun 24, 2015"/>
    <s v="Jun 24, 2015 8:47:40 AM PDT"/>
    <n v="5926254431"/>
    <x v="3"/>
    <s v="110-8724739-8389861"/>
    <s v="rug_wrench_200_5x8_fba"/>
    <s v="Rug Wrench Washable Non Slip Rug Pad - Protect Floors While Securing Rug and Making Vacuuming Easier"/>
    <n v="1"/>
    <s v="amazon.com"/>
    <s v="Amazon"/>
    <s v="Huron"/>
    <s v="OH"/>
    <n v="44839"/>
    <n v="19.829999999999998"/>
    <n v="0"/>
    <n v="0"/>
    <n v="0"/>
    <n v="0"/>
    <n v="-2.97"/>
    <n v="-4.41"/>
    <n v="0"/>
    <n v="0"/>
    <n v="12.45"/>
  </r>
  <r>
    <x v="4"/>
    <s v="Jun 24, 2015"/>
    <s v="Jun 24, 2015 8:47:40 AM PDT"/>
    <n v="5926254431"/>
    <x v="3"/>
    <s v="110-8724739-8389861"/>
    <s v="rug_wrench_200_2x8_fba"/>
    <s v="Rug Wrench Washable Non Slip Rug Pad - Protect Floors While Securing Rug and Making Vacuuming Easier"/>
    <n v="1"/>
    <s v="amazon.com"/>
    <s v="Amazon"/>
    <s v="Huron"/>
    <s v="OH"/>
    <n v="44839"/>
    <n v="14.83"/>
    <n v="0"/>
    <n v="0"/>
    <n v="0"/>
    <n v="0"/>
    <n v="-2.2200000000000002"/>
    <n v="-1.67"/>
    <n v="0"/>
    <n v="0"/>
    <n v="10.94"/>
  </r>
  <r>
    <x v="4"/>
    <s v="Jun 24, 2015"/>
    <s v="Jun 24, 2015 8:47:40 AM PDT"/>
    <n v="5926254431"/>
    <x v="3"/>
    <s v="110-8724739-8389861"/>
    <s v="rug_wrench_200_3x5_fba"/>
    <s v="Rug Wrench Washable Non Slip Rug Pad - Protect Floors While Securing Rug and Making Vacuuming Easier"/>
    <n v="1"/>
    <s v="amazon.com"/>
    <s v="Amazon"/>
    <s v="Huron"/>
    <s v="OH"/>
    <n v="44839"/>
    <n v="12.83"/>
    <n v="0"/>
    <n v="0"/>
    <n v="0"/>
    <n v="0"/>
    <n v="-1.92"/>
    <n v="-1.67"/>
    <n v="0"/>
    <n v="0"/>
    <n v="9.24"/>
  </r>
  <r>
    <x v="4"/>
    <s v="Jun 24, 2015"/>
    <s v="Jun 24, 2015 12:11:04 PM PDT"/>
    <n v="5926254431"/>
    <x v="3"/>
    <s v="115-6106853-3200229"/>
    <s v="rug_wrench_200_5x8_fba"/>
    <s v="Rug Wrench Washable Non Slip Rug Pad - Protect Floors While Securing Rug and Making Vacuuming Easier"/>
    <n v="1"/>
    <s v="amazon.com"/>
    <s v="Amazon"/>
    <s v="Pleasanton"/>
    <s v="ca"/>
    <n v="94566"/>
    <n v="19.829999999999998"/>
    <n v="0"/>
    <n v="0"/>
    <n v="0"/>
    <n v="0"/>
    <n v="-2.97"/>
    <n v="-4.41"/>
    <n v="0"/>
    <n v="0"/>
    <n v="12.45"/>
  </r>
  <r>
    <x v="4"/>
    <s v="Jun 24, 2015"/>
    <s v="Jun 24, 2015 7:07:37 PM PDT"/>
    <n v="5926254431"/>
    <x v="3"/>
    <s v="116-7851801-2112257"/>
    <s v="rug_wrench_200_3x5_fba"/>
    <s v="Rug Wrench Washable Non Slip Rug Pad - Protect Floors While Securing Rug and Making Vacuuming Easier"/>
    <n v="2"/>
    <s v="amazon.com"/>
    <s v="Amazon"/>
    <s v="GRAYSLAKE"/>
    <s v="ILLINOIS"/>
    <s v="60030-3546"/>
    <n v="25.66"/>
    <n v="0"/>
    <n v="0"/>
    <n v="0"/>
    <n v="0"/>
    <n v="-3.84"/>
    <n v="-4.34"/>
    <n v="0"/>
    <n v="0"/>
    <n v="17.48"/>
  </r>
  <r>
    <x v="4"/>
    <s v="Jun 24, 2015"/>
    <s v="Jun 24, 2015 9:26:50 PM PDT"/>
    <n v="5926254431"/>
    <x v="3"/>
    <s v="002-8830582-4985845"/>
    <s v="rug_wrench_200_2x4_fba"/>
    <s v="Rug Wrench Washable Non Slip Rug Pad - Protect Floors While Securing Rug and Making Vacuuming Easier"/>
    <n v="1"/>
    <s v="amazon.com"/>
    <s v="Amazon"/>
    <s v="SAN FRANCISCO"/>
    <s v="CA"/>
    <s v="94111-1313"/>
    <n v="9.83"/>
    <n v="0"/>
    <n v="0"/>
    <n v="0"/>
    <n v="0"/>
    <n v="-1.47"/>
    <n v="-2.54"/>
    <n v="0"/>
    <n v="0"/>
    <n v="5.82"/>
  </r>
  <r>
    <x v="4"/>
    <s v="Jun 24, 2015"/>
    <s v="Jun 24, 2015 10:21:23 PM PDT"/>
    <n v="5926254431"/>
    <x v="3"/>
    <s v="106-2242563-0381028"/>
    <s v="rug_wrench_200_2x4_fba"/>
    <s v="Rug Wrench Washable Non Slip Rug Pad - Protect Floors While Securing Rug and Making Vacuuming Easier"/>
    <n v="1"/>
    <s v="amazon.com"/>
    <s v="Amazon"/>
    <s v="NEW YORK"/>
    <s v="NY"/>
    <s v="10065-7440"/>
    <n v="9.83"/>
    <n v="8.58"/>
    <n v="0"/>
    <n v="0"/>
    <n v="0"/>
    <n v="-1.47"/>
    <n v="-11.12"/>
    <n v="0"/>
    <n v="0"/>
    <n v="5.82"/>
  </r>
  <r>
    <x v="4"/>
    <s v="Jun 25, 2015"/>
    <s v="Jun 25, 2015 2:13:43 AM PDT"/>
    <n v="5926254431"/>
    <x v="3"/>
    <s v="113-4618441-7713850"/>
    <s v="rug_wrench_200_2x4_fba"/>
    <s v="Rug Wrench Washable Non Slip Rug Pad - Protect Floors While Securing Rug and Making Vacuuming Easier"/>
    <n v="1"/>
    <s v="amazon.com"/>
    <s v="Amazon"/>
    <s v="DELRAY BEACH"/>
    <s v="FL"/>
    <n v="33444"/>
    <n v="9.83"/>
    <n v="0"/>
    <n v="0"/>
    <n v="0"/>
    <n v="0"/>
    <n v="-1.47"/>
    <n v="-2.54"/>
    <n v="0"/>
    <n v="0"/>
    <n v="5.82"/>
  </r>
  <r>
    <x v="4"/>
    <s v="Jun 25, 2015"/>
    <s v="Jun 25, 2015 12:59:01 PM PDT"/>
    <n v="5926254431"/>
    <x v="3"/>
    <s v="109-2935817-4558606"/>
    <s v="rug_wrench_200_3x5_fba"/>
    <s v="Rug Wrench Washable Non Slip Rug Pad - Protect Floors While Securing Rug and Making Vacuuming Easier"/>
    <n v="1"/>
    <s v="amazon.com"/>
    <s v="Amazon"/>
    <s v="Kalamazoo"/>
    <s v="MI"/>
    <s v="49004-1545"/>
    <n v="12.83"/>
    <n v="1.67"/>
    <n v="0"/>
    <n v="-1.67"/>
    <n v="0"/>
    <n v="-1.92"/>
    <n v="-2.67"/>
    <n v="0"/>
    <n v="0"/>
    <n v="8.24"/>
  </r>
  <r>
    <x v="4"/>
    <s v="Jun 25, 2015"/>
    <s v="Jun 25, 2015 7:17:21 PM PDT"/>
    <n v="5926254431"/>
    <x v="3"/>
    <s v="114-0976662-7573839"/>
    <s v="rug_wrench_200_2x4_fba"/>
    <s v="Rug Wrench Washable Non Slip Rug Pad - Protect Floors While Securing Rug and Making Vacuuming Easier"/>
    <n v="1"/>
    <s v="amazon.com"/>
    <s v="Amazon"/>
    <s v="ROCHESTER HILLS"/>
    <s v="MICHIGAN"/>
    <s v="48309-1292"/>
    <n v="9.83"/>
    <n v="0"/>
    <n v="0"/>
    <n v="0"/>
    <n v="0"/>
    <n v="-1.47"/>
    <n v="-2.54"/>
    <n v="0"/>
    <n v="0"/>
    <n v="5.82"/>
  </r>
  <r>
    <x v="4"/>
    <s v="Jun 25, 2015"/>
    <s v="Jun 25, 2015 9:10:47 PM PDT"/>
    <n v="5926254431"/>
    <x v="3"/>
    <s v="111-8510547-9809007"/>
    <s v="rug_wrench_200_3x5_fba"/>
    <s v="Rug Wrench Washable Non Slip Rug Pad - Protect Floors While Securing Rug and Making Vacuuming Easier"/>
    <n v="1"/>
    <s v="amazon.com"/>
    <s v="Amazon"/>
    <s v="DEL MAR"/>
    <s v="CA"/>
    <s v="92014-3442"/>
    <n v="12.83"/>
    <n v="0"/>
    <n v="0"/>
    <n v="0"/>
    <n v="0"/>
    <n v="-1.92"/>
    <n v="-2.67"/>
    <n v="0"/>
    <n v="0"/>
    <n v="8.24"/>
  </r>
  <r>
    <x v="4"/>
    <s v="Jun 25, 2015"/>
    <s v="Jun 25, 2015 9:15:36 PM PDT"/>
    <n v="5926254431"/>
    <x v="3"/>
    <s v="107-9020069-2409062"/>
    <s v="rug_wrench_200_5x8_fba"/>
    <s v="Rug Wrench Washable Non Slip Rug Pad - Protect Floors While Securing Rug and Making Vacuuming Easier"/>
    <n v="1"/>
    <s v="amazon.com"/>
    <s v="Amazon"/>
    <s v="QUINCY"/>
    <s v="MA"/>
    <s v="02169-2448"/>
    <n v="19.829999999999998"/>
    <n v="0"/>
    <n v="0"/>
    <n v="0"/>
    <n v="0"/>
    <n v="-2.97"/>
    <n v="-4.41"/>
    <n v="0"/>
    <n v="0"/>
    <n v="12.45"/>
  </r>
  <r>
    <x v="4"/>
    <s v="Jun 26, 2015"/>
    <s v="Jun 26, 2015 12:27:20 AM PDT"/>
    <n v="5926254431"/>
    <x v="3"/>
    <s v="105-0951088-6829025"/>
    <s v="rug_wrench_200_2x4_fba"/>
    <s v="Rug Wrench Washable Non Slip Rug Pad - Protect Floors While Securing Rug and Making Vacuuming Easier"/>
    <n v="1"/>
    <s v="amazon.com"/>
    <s v="Amazon"/>
    <s v="HOLTSVILLE"/>
    <s v="NY"/>
    <s v="11742-1227"/>
    <n v="9.83"/>
    <n v="3.3"/>
    <n v="0"/>
    <n v="-3.3"/>
    <n v="0"/>
    <n v="-1.47"/>
    <n v="-1.54"/>
    <n v="0"/>
    <n v="0"/>
    <n v="6.82"/>
  </r>
  <r>
    <x v="4"/>
    <s v="Jun 26, 2015"/>
    <s v="Jun 26, 2015 12:27:20 AM PDT"/>
    <n v="5926254431"/>
    <x v="3"/>
    <s v="105-0951088-6829025"/>
    <s v="rug_wrench_200_2x8_fba"/>
    <s v="Rug Wrench Washable Non Slip Rug Pad - Protect Floors While Securing Rug and Making Vacuuming Easier"/>
    <n v="1"/>
    <s v="amazon.com"/>
    <s v="Amazon"/>
    <s v="HOLTSVILLE"/>
    <s v="NY"/>
    <s v="11742-1227"/>
    <n v="14.83"/>
    <n v="2.34"/>
    <n v="0"/>
    <n v="-2.34"/>
    <n v="0"/>
    <n v="-2.2200000000000002"/>
    <n v="-2.67"/>
    <n v="0"/>
    <n v="0"/>
    <n v="9.94"/>
  </r>
  <r>
    <x v="4"/>
    <s v="Jun 26, 2015"/>
    <s v="Jun 26, 2015 1:21:38 AM PDT"/>
    <n v="5926254431"/>
    <x v="3"/>
    <s v="002-9005752-3097831"/>
    <s v="rug_wrench_200_2x4_fba"/>
    <s v="Rug Wrench Washable Non Slip Rug Pad - Protect Floors While Securing Rug and Making Vacuuming Easier"/>
    <n v="1"/>
    <s v="amazon.com"/>
    <s v="Amazon"/>
    <s v="Bel Air"/>
    <s v="MD"/>
    <s v="21014-2943"/>
    <n v="9.83"/>
    <n v="0"/>
    <n v="0"/>
    <n v="0"/>
    <n v="0"/>
    <n v="-1.47"/>
    <n v="-2.54"/>
    <n v="0"/>
    <n v="0"/>
    <n v="5.82"/>
  </r>
  <r>
    <x v="4"/>
    <s v="Jun 26, 2015"/>
    <s v="Jun 26, 2015 2:26:32 AM PDT"/>
    <n v="5926254431"/>
    <x v="3"/>
    <s v="116-5811095-4571407"/>
    <s v="rug_wrench_200_3x5_fba"/>
    <s v="Rug Wrench Washable Non Slip Rug Pad - Protect Floors While Securing Rug and Making Vacuuming Easier"/>
    <n v="1"/>
    <s v="amazon.com"/>
    <s v="Amazon"/>
    <s v="YEADON"/>
    <s v="PA"/>
    <s v="19050-2843"/>
    <n v="12.83"/>
    <n v="0"/>
    <n v="0"/>
    <n v="0"/>
    <n v="0"/>
    <n v="-1.92"/>
    <n v="-2.67"/>
    <n v="0"/>
    <n v="0"/>
    <n v="8.24"/>
  </r>
  <r>
    <x v="4"/>
    <s v="Jun 26, 2015"/>
    <s v="Jun 26, 2015 2:38:42 AM PDT"/>
    <n v="5926254431"/>
    <x v="3"/>
    <s v="103-2711229-7249058"/>
    <s v="rug_wrench_200_5x8_fba"/>
    <s v="Rug Wrench Washable Non Slip Rug Pad - Protect Floors While Securing Rug and Making Vacuuming Easier"/>
    <n v="1"/>
    <s v="amazon.com"/>
    <s v="Amazon"/>
    <s v="MIAMI"/>
    <s v="FL"/>
    <s v="33196-3731"/>
    <n v="19.829999999999998"/>
    <n v="7.57"/>
    <n v="0"/>
    <n v="0"/>
    <n v="0"/>
    <n v="-2.97"/>
    <n v="-11.98"/>
    <n v="0"/>
    <n v="0"/>
    <n v="12.45"/>
  </r>
  <r>
    <x v="4"/>
    <s v="Jun 26, 2015"/>
    <s v="Jun 26, 2015 2:41:27 AM PDT"/>
    <n v="5926254431"/>
    <x v="3"/>
    <s v="105-7327071-6089801"/>
    <s v="rug_wrench_200_4x6_fba"/>
    <s v="Rug Wrench Washable Non Slip Rug Pad - Protect Floors While Securing Rug and Making Vacuuming Easier"/>
    <n v="1"/>
    <s v="amazon.com"/>
    <s v="Amazon"/>
    <s v="PINSON"/>
    <s v="AL"/>
    <s v="35126-2875"/>
    <n v="16.829999999999998"/>
    <n v="3.03"/>
    <n v="0"/>
    <n v="0"/>
    <n v="0"/>
    <n v="-2.52"/>
    <n v="-7.05"/>
    <n v="0"/>
    <n v="0"/>
    <n v="10.29"/>
  </r>
  <r>
    <x v="4"/>
    <s v="Jun 26, 2015"/>
    <s v="Jun 26, 2015 11:59:33 AM PDT"/>
    <n v="5926254431"/>
    <x v="3"/>
    <s v="114-1279774-9003405"/>
    <s v="rug_wrench_200_5x8_fba"/>
    <s v="Rug Wrench Washable Non Slip Rug Pad - Protect Floors While Securing Rug and Making Vacuuming Easier"/>
    <n v="1"/>
    <s v="amazon.com"/>
    <s v="Amazon"/>
    <s v="BIXBY"/>
    <s v="OK"/>
    <s v="74008-8223"/>
    <n v="19.829999999999998"/>
    <n v="2.19"/>
    <n v="0"/>
    <n v="-2.1800000000000002"/>
    <n v="0"/>
    <n v="-5.94"/>
    <n v="-4.41"/>
    <n v="0"/>
    <n v="0"/>
    <n v="9.49"/>
  </r>
  <r>
    <x v="4"/>
    <s v="Jun 26, 2015"/>
    <s v="Jun 26, 2015 11:59:33 AM PDT"/>
    <n v="5926254431"/>
    <x v="3"/>
    <s v="114-1279774-9003405"/>
    <s v="rug_wrench_200_5x8_fba"/>
    <s v="Rug Wrench Washable Non Slip Rug Pad - Protect Floors While Securing Rug and Making Vacuuming Easier"/>
    <n v="1"/>
    <s v="amazon.com"/>
    <s v="Amazon"/>
    <s v="BIXBY"/>
    <s v="OK"/>
    <s v="74008-8223"/>
    <n v="19.829999999999998"/>
    <n v="2.17"/>
    <n v="0"/>
    <n v="-2.1800000000000002"/>
    <n v="0"/>
    <n v="0"/>
    <n v="-3.41"/>
    <n v="0"/>
    <n v="0"/>
    <n v="16.41"/>
  </r>
  <r>
    <x v="4"/>
    <s v="Jun 26, 2015"/>
    <s v="Jun 26, 2015 3:17:27 PM PDT"/>
    <n v="5926254431"/>
    <x v="3"/>
    <s v="115-7387570-3969044"/>
    <s v="rug_wrench_200_5x8_fba"/>
    <s v="Rug Wrench Washable Non Slip Rug Pad - Protect Floors While Securing Rug and Making Vacuuming Easier"/>
    <n v="1"/>
    <s v="amazon.com"/>
    <s v="Amazon"/>
    <s v="IRVINGTON"/>
    <s v="KY"/>
    <s v="40146-6261"/>
    <n v="19.829999999999998"/>
    <n v="0"/>
    <n v="0"/>
    <n v="0"/>
    <n v="0"/>
    <n v="-2.97"/>
    <n v="-4.41"/>
    <n v="0"/>
    <n v="0"/>
    <n v="12.45"/>
  </r>
  <r>
    <x v="4"/>
    <s v="Jun 26, 2015"/>
    <s v="Jun 26, 2015 3:19:56 PM PDT"/>
    <n v="5926254431"/>
    <x v="3"/>
    <s v="113-1207505-4830633"/>
    <s v="rug_wrench_200_2x4_fba"/>
    <s v="Rug Wrench Washable Non Slip Rug Pad - Protect Floors While Securing Rug and Making Vacuuming Easier"/>
    <n v="1"/>
    <s v="amazon.com"/>
    <s v="Amazon"/>
    <s v="NEWMAN LAKE"/>
    <s v="WA"/>
    <s v="99025-9696"/>
    <n v="9.83"/>
    <n v="8.58"/>
    <n v="0"/>
    <n v="-8.58"/>
    <n v="0"/>
    <n v="-1.47"/>
    <n v="-2.54"/>
    <n v="0"/>
    <n v="0"/>
    <n v="5.82"/>
  </r>
  <r>
    <x v="4"/>
    <s v="Jun 26, 2015"/>
    <s v="Jun 26, 2015 4:53:57 PM PDT"/>
    <n v="5926254431"/>
    <x v="3"/>
    <s v="105-5526961-8737019"/>
    <s v="rug_wrench_200_5x8_fba"/>
    <s v="Rug Wrench Washable Non Slip Rug Pad - Protect Floors While Securing Rug and Making Vacuuming Easier"/>
    <n v="1"/>
    <s v="amazon.com"/>
    <s v="Amazon"/>
    <s v="PITTSFORD"/>
    <s v="NY"/>
    <s v="14534-1085"/>
    <n v="19.829999999999998"/>
    <n v="2.69"/>
    <n v="0"/>
    <n v="-2.69"/>
    <n v="0"/>
    <n v="-2.97"/>
    <n v="-4.41"/>
    <n v="0"/>
    <n v="0"/>
    <n v="12.45"/>
  </r>
  <r>
    <x v="4"/>
    <s v="Jun 26, 2015"/>
    <s v="Jun 26, 2015 6:58:57 PM PDT"/>
    <n v="5926254431"/>
    <x v="5"/>
    <s v="002-7546642-2728232"/>
    <s v="rug_wrench_200_2x8_fba"/>
    <s v="Rug Wrench Washable Non Slip Rug Pad - Protect Floors While Securing Rug and Making Vacuuming Easier"/>
    <n v="1"/>
    <s v="amazon.com"/>
    <s v="Amazon"/>
    <s v="Lido beach"/>
    <s v="Ny"/>
    <n v="11561"/>
    <n v="-14.83"/>
    <n v="0"/>
    <n v="0"/>
    <n v="0"/>
    <n v="0"/>
    <n v="1.78"/>
    <n v="0"/>
    <n v="0"/>
    <n v="0"/>
    <n v="-13.05"/>
  </r>
  <r>
    <x v="4"/>
    <s v="Jun 26, 2015"/>
    <s v="Jun 26, 2015 7:18:27 PM PDT"/>
    <n v="5926254431"/>
    <x v="3"/>
    <s v="114-3876123-1937829"/>
    <s v="rug_wrench_200_2x8_fba"/>
    <s v="Rug Wrench Washable Non Slip Rug Pad - Protect Floors While Securing Rug and Making Vacuuming Easier"/>
    <n v="1"/>
    <s v="amazon.com"/>
    <s v="Amazon"/>
    <s v="SUDLEY SPRINGS"/>
    <s v="VA"/>
    <s v="20109-2118"/>
    <n v="14.83"/>
    <n v="0"/>
    <n v="0"/>
    <n v="0"/>
    <n v="0"/>
    <n v="-2.2200000000000002"/>
    <n v="-2.67"/>
    <n v="0"/>
    <n v="0"/>
    <n v="9.94"/>
  </r>
  <r>
    <x v="4"/>
    <s v="Jun 26, 2015"/>
    <s v="Jun 26, 2015 9:17:51 PM PDT"/>
    <n v="5926254431"/>
    <x v="3"/>
    <s v="103-3265003-8953051"/>
    <s v="rug_wrench_200_2x8_fba"/>
    <s v="Rug Wrench Washable Non Slip Rug Pad - Protect Floors While Securing Rug and Making Vacuuming Easier"/>
    <n v="1"/>
    <s v="amazon.com"/>
    <s v="Amazon"/>
    <s v="Williamstown"/>
    <s v="NJ"/>
    <s v="08094-9134"/>
    <n v="14.83"/>
    <n v="0"/>
    <n v="0"/>
    <n v="0"/>
    <n v="0"/>
    <n v="-2.2200000000000002"/>
    <n v="-2.67"/>
    <n v="0"/>
    <n v="0"/>
    <n v="9.94"/>
  </r>
  <r>
    <x v="4"/>
    <s v="Jun 27, 2015"/>
    <s v="Jun 27, 2015 2:18:17 AM PDT"/>
    <n v="5926254431"/>
    <x v="3"/>
    <s v="106-0929248-1646646"/>
    <s v="rug_wrench_200_5x8_fba"/>
    <s v="Rug Wrench Washable Non Slip Rug Pad - Protect Floors While Securing Rug and Making Vacuuming Easier"/>
    <n v="1"/>
    <s v="amazon.com"/>
    <s v="Amazon"/>
    <s v="DANIEL ISLAND"/>
    <s v="SC"/>
    <s v="29492-8530"/>
    <n v="19.829999999999998"/>
    <n v="0"/>
    <n v="0"/>
    <n v="0"/>
    <n v="0"/>
    <n v="-2.97"/>
    <n v="-4.41"/>
    <n v="0"/>
    <n v="0"/>
    <n v="12.45"/>
  </r>
  <r>
    <x v="4"/>
    <s v="Jun 27, 2015"/>
    <s v="Jun 27, 2015 2:25:01 AM PDT"/>
    <n v="5926254431"/>
    <x v="3"/>
    <s v="114-7653380-4645039"/>
    <s v="rug_wrench_200_2x4_fba"/>
    <s v="Rug Wrench Washable Non Slip Rug Pad - Protect Floors While Securing Rug and Making Vacuuming Easier"/>
    <n v="1"/>
    <s v="amazon.com"/>
    <s v="Amazon"/>
    <s v="Pinehurst"/>
    <s v="NC"/>
    <n v="28374"/>
    <n v="9.83"/>
    <n v="0"/>
    <n v="0"/>
    <n v="0"/>
    <n v="0"/>
    <n v="-2.94"/>
    <n v="-1.54"/>
    <n v="0"/>
    <n v="0"/>
    <n v="5.35"/>
  </r>
  <r>
    <x v="4"/>
    <s v="Jun 27, 2015"/>
    <s v="Jun 27, 2015 2:25:01 AM PDT"/>
    <n v="5926254431"/>
    <x v="3"/>
    <s v="114-7653380-4645039"/>
    <s v="rug_wrench_200_2x4_fba"/>
    <s v="Rug Wrench Washable Non Slip Rug Pad - Protect Floors While Securing Rug and Making Vacuuming Easier"/>
    <n v="1"/>
    <s v="amazon.com"/>
    <s v="Amazon"/>
    <s v="Pinehurst"/>
    <s v="NC"/>
    <n v="28374"/>
    <n v="9.83"/>
    <n v="0"/>
    <n v="0"/>
    <n v="0"/>
    <n v="0"/>
    <n v="0"/>
    <n v="-2.54"/>
    <n v="0"/>
    <n v="0"/>
    <n v="7.29"/>
  </r>
  <r>
    <x v="4"/>
    <s v="Jun 27, 2015"/>
    <s v="Jun 27, 2015 12:12:59 PM PDT"/>
    <n v="5926254431"/>
    <x v="3"/>
    <s v="106-9458424-2795457"/>
    <s v="rug_wrench_200_5x8_fba"/>
    <s v="Rug Wrench Washable Non Slip Rug Pad - Protect Floors While Securing Rug and Making Vacuuming Easier"/>
    <n v="1"/>
    <s v="amazon.com"/>
    <s v="Amazon"/>
    <s v="Sylmar"/>
    <s v="CA"/>
    <n v="91342"/>
    <n v="19.829999999999998"/>
    <n v="0"/>
    <n v="0"/>
    <n v="0"/>
    <n v="0"/>
    <n v="-2.97"/>
    <n v="-4.41"/>
    <n v="0"/>
    <n v="0"/>
    <n v="12.45"/>
  </r>
  <r>
    <x v="4"/>
    <s v="Jun 27, 2015"/>
    <s v="Jun 27, 2015 5:37:24 PM PDT"/>
    <n v="5926254431"/>
    <x v="3"/>
    <s v="104-2430892-5576209"/>
    <s v="rug_wrench_200_2x4_fba"/>
    <s v="Rug Wrench Washable Non Slip Rug Pad - Protect Floors While Securing Rug and Making Vacuuming Easier"/>
    <n v="3"/>
    <s v="amazon.com"/>
    <s v="Amazon"/>
    <s v="CLARKSBURG"/>
    <s v="WV"/>
    <s v="26301-2604"/>
    <n v="29.49"/>
    <n v="7.37"/>
    <n v="0"/>
    <n v="-7.37"/>
    <n v="0"/>
    <n v="-4.41"/>
    <n v="-5.62"/>
    <n v="0"/>
    <n v="0"/>
    <n v="19.46"/>
  </r>
  <r>
    <x v="4"/>
    <s v="Jun 27, 2015"/>
    <s v="Jun 27, 2015 9:19:47 PM PDT"/>
    <n v="5926254431"/>
    <x v="3"/>
    <s v="112-0568910-1657069"/>
    <s v="rug_wrench_200_3x5_fba"/>
    <s v="Rug Wrench Washable Non Slip Rug Pad - Protect Floors While Securing Rug and Making Vacuuming Easier"/>
    <n v="1"/>
    <s v="amazon.com"/>
    <s v="Amazon"/>
    <s v="WALTHAM"/>
    <s v="MA"/>
    <s v="02452-4921"/>
    <n v="12.83"/>
    <n v="3.01"/>
    <n v="0"/>
    <n v="-3.01"/>
    <n v="0"/>
    <n v="-1.92"/>
    <n v="-2.67"/>
    <n v="0"/>
    <n v="0"/>
    <n v="8.24"/>
  </r>
  <r>
    <x v="4"/>
    <s v="Jun 27, 2015"/>
    <s v="Jun 27, 2015 9:28:13 PM PDT"/>
    <n v="5926254431"/>
    <x v="3"/>
    <s v="102-8883314-2862617"/>
    <s v="rug_wrench_200_5x8_fba"/>
    <s v="Rug Wrench Washable Non Slip Rug Pad - Protect Floors While Securing Rug and Making Vacuuming Easier"/>
    <n v="2"/>
    <s v="amazon.com"/>
    <s v="Amazon"/>
    <s v="BIRMINGHAM"/>
    <s v="AL"/>
    <s v="35211-4525"/>
    <n v="39.659999999999997"/>
    <n v="0"/>
    <n v="0"/>
    <n v="0"/>
    <n v="0"/>
    <n v="-5.94"/>
    <n v="-7.82"/>
    <n v="0"/>
    <n v="0"/>
    <n v="25.9"/>
  </r>
  <r>
    <x v="4"/>
    <s v="Jun 27, 2015"/>
    <s v="Jun 27, 2015 9:34:02 PM PDT"/>
    <n v="5926254431"/>
    <x v="3"/>
    <s v="110-4411439-0910668"/>
    <s v="rug_wrench_200_2x8_fba"/>
    <s v="Rug Wrench Washable Non Slip Rug Pad - Protect Floors While Securing Rug and Making Vacuuming Easier"/>
    <n v="1"/>
    <s v="amazon.com"/>
    <s v="Amazon"/>
    <s v="Evans"/>
    <s v="GA"/>
    <n v="30809"/>
    <n v="14.83"/>
    <n v="0"/>
    <n v="0"/>
    <n v="0"/>
    <n v="0"/>
    <n v="-2.2200000000000002"/>
    <n v="-2.67"/>
    <n v="0"/>
    <n v="0"/>
    <n v="9.94"/>
  </r>
  <r>
    <x v="4"/>
    <s v="Jun 27, 2015"/>
    <s v="Jun 27, 2015 9:34:02 PM PDT"/>
    <n v="5926254431"/>
    <x v="3"/>
    <s v="110-4411439-0910668"/>
    <s v="rug_wrench_200_3x5_fba"/>
    <s v="Rug Wrench Washable Non Slip Rug Pad - Protect Floors While Securing Rug and Making Vacuuming Easier"/>
    <n v="1"/>
    <s v="amazon.com"/>
    <s v="Amazon"/>
    <s v="Evans"/>
    <s v="GA"/>
    <n v="30809"/>
    <n v="12.83"/>
    <n v="0"/>
    <n v="0"/>
    <n v="0"/>
    <n v="0"/>
    <n v="-1.92"/>
    <n v="-1.67"/>
    <n v="0"/>
    <n v="0"/>
    <n v="9.24"/>
  </r>
  <r>
    <x v="4"/>
    <s v="Jun 27, 2015"/>
    <s v="Jun 27, 2015 9:45:29 PM PDT"/>
    <n v="5926254431"/>
    <x v="3"/>
    <s v="106-4768747-4199407"/>
    <s v="rug_wrench_200_4x6_fba"/>
    <s v="Rug Wrench Washable Non Slip Rug Pad - Protect Floors While Securing Rug and Making Vacuuming Easier"/>
    <n v="1"/>
    <s v="amazon.com"/>
    <s v="Amazon"/>
    <s v="Los Osos"/>
    <s v="CA"/>
    <s v="93402-4313"/>
    <n v="16.829999999999998"/>
    <n v="0"/>
    <n v="0"/>
    <n v="0"/>
    <n v="0"/>
    <n v="-2.52"/>
    <n v="-4.0199999999999996"/>
    <n v="0"/>
    <n v="0"/>
    <n v="10.29"/>
  </r>
  <r>
    <x v="4"/>
    <s v="Jun 28, 2015"/>
    <s v="Jun 28, 2015 12:09:39 AM PDT"/>
    <n v="5932895321"/>
    <x v="3"/>
    <s v="113-2153261-3728230"/>
    <s v="rug_wrench_200_2x8_fba"/>
    <s v="Rug Wrench Washable Non Slip Rug Pad - Protect Floors While Securing Rug and Making Vacuuming Easier"/>
    <n v="2"/>
    <s v="amazon.com"/>
    <s v="Amazon"/>
    <s v="MCLEAN"/>
    <s v="VA"/>
    <s v="22101-2410"/>
    <n v="29.66"/>
    <n v="0"/>
    <n v="0"/>
    <n v="0"/>
    <n v="0"/>
    <n v="-4.4400000000000004"/>
    <n v="-4.34"/>
    <n v="0"/>
    <n v="0"/>
    <n v="20.88"/>
  </r>
  <r>
    <x v="4"/>
    <s v="Jun 28, 2015"/>
    <s v="Jun 28, 2015 2:22:37 AM PDT"/>
    <n v="5932895321"/>
    <x v="3"/>
    <s v="002-7515284-1957835"/>
    <s v="rug_wrench_200_5x8_fba"/>
    <s v="Rug Wrench Washable Non Slip Rug Pad - Protect Floors While Securing Rug and Making Vacuuming Easier"/>
    <n v="1"/>
    <s v="amazon.com"/>
    <s v="Amazon"/>
    <s v="Carmel"/>
    <s v="NY"/>
    <s v="10512-4330"/>
    <n v="19.829999999999998"/>
    <n v="0"/>
    <n v="0"/>
    <n v="0"/>
    <n v="0"/>
    <n v="-2.97"/>
    <n v="-3.41"/>
    <n v="0"/>
    <n v="0"/>
    <n v="13.45"/>
  </r>
  <r>
    <x v="4"/>
    <s v="Jun 28, 2015"/>
    <s v="Jun 28, 2015 2:22:37 AM PDT"/>
    <n v="5932895321"/>
    <x v="3"/>
    <s v="002-7515284-1957835"/>
    <s v="rug_wrench_200_2x8_fba"/>
    <s v="Rug Wrench Washable Non Slip Rug Pad - Protect Floors While Securing Rug and Making Vacuuming Easier"/>
    <n v="1"/>
    <s v="amazon.com"/>
    <s v="Amazon"/>
    <s v="Carmel"/>
    <s v="NY"/>
    <s v="10512-4330"/>
    <n v="14.83"/>
    <n v="0"/>
    <n v="0"/>
    <n v="0"/>
    <n v="0"/>
    <n v="-2.2200000000000002"/>
    <n v="-2.67"/>
    <n v="0"/>
    <n v="0"/>
    <n v="9.94"/>
  </r>
  <r>
    <x v="4"/>
    <s v="Jun 28, 2015"/>
    <s v="Jun 28, 2015 3:38:59 AM PDT"/>
    <n v="5932895321"/>
    <x v="3"/>
    <s v="107-1115552-9173863"/>
    <s v="rug_wrench_200_2x4_fba"/>
    <s v="Rug Wrench Washable Non Slip Rug Pad - Protect Floors While Securing Rug and Making Vacuuming Easier"/>
    <n v="1"/>
    <s v="amazon.com"/>
    <s v="Amazon"/>
    <s v="SAINT PETERSBURG"/>
    <s v="FL"/>
    <s v="33704-1140"/>
    <n v="9.83"/>
    <n v="0"/>
    <n v="0"/>
    <n v="0"/>
    <n v="0"/>
    <n v="-1.47"/>
    <n v="-2.54"/>
    <n v="0"/>
    <n v="0"/>
    <n v="5.82"/>
  </r>
  <r>
    <x v="4"/>
    <s v="Jun 28, 2015"/>
    <s v="Jun 28, 2015 4:37:06 AM PDT"/>
    <n v="5932895321"/>
    <x v="3"/>
    <s v="116-4064956-1406641"/>
    <s v="rug_wrench_200_2x4_fba"/>
    <s v="Rug Wrench Washable Non Slip Rug Pad - Protect Floors While Securing Rug and Making Vacuuming Easier"/>
    <n v="1"/>
    <s v="amazon.com"/>
    <s v="Amazon"/>
    <s v="SANTA ROSA"/>
    <s v="CA"/>
    <s v="95404-2323"/>
    <n v="9.83"/>
    <n v="0"/>
    <n v="0"/>
    <n v="0"/>
    <n v="0"/>
    <n v="-1.47"/>
    <n v="-2.54"/>
    <n v="0"/>
    <n v="0"/>
    <n v="5.82"/>
  </r>
  <r>
    <x v="4"/>
    <s v="Jun 28, 2015"/>
    <s v="Jun 28, 2015 5:34:32 AM PDT"/>
    <n v="5932895321"/>
    <x v="3"/>
    <s v="106-2121044-0795450"/>
    <s v="rug_wrench_200_2x4_fba"/>
    <s v="Rug Wrench Washable Non Slip Rug Pad - Protect Floors While Securing Rug and Making Vacuuming Easier"/>
    <n v="1"/>
    <s v="amazon.com"/>
    <s v="Amazon"/>
    <s v="SEDONA"/>
    <s v="AZ"/>
    <s v="86336-7032"/>
    <n v="9.83"/>
    <n v="0"/>
    <n v="0"/>
    <n v="0"/>
    <n v="0"/>
    <n v="-1.47"/>
    <n v="-2.54"/>
    <n v="0"/>
    <n v="0"/>
    <n v="5.82"/>
  </r>
  <r>
    <x v="4"/>
    <s v="Jun 28, 2015"/>
    <s v="Jun 28, 2015 12:02:18 PM PDT"/>
    <n v="5932895321"/>
    <x v="3"/>
    <s v="114-8603815-8872236"/>
    <s v="rug_wrench_200_2x4_fba"/>
    <s v="Rug Wrench Washable Non Slip Rug Pad - Protect Floors While Securing Rug and Making Vacuuming Easier"/>
    <n v="1"/>
    <s v="amazon.com"/>
    <s v="Amazon"/>
    <s v="YORK"/>
    <s v="SC"/>
    <s v="29745-8623"/>
    <n v="9.83"/>
    <n v="0"/>
    <n v="0"/>
    <n v="0"/>
    <n v="0"/>
    <n v="-1.47"/>
    <n v="-2.54"/>
    <n v="0"/>
    <n v="0"/>
    <n v="5.82"/>
  </r>
  <r>
    <x v="4"/>
    <s v="Jun 28, 2015"/>
    <s v="Jun 28, 2015 2:45:29 PM PDT"/>
    <n v="5932895321"/>
    <x v="3"/>
    <s v="002-4926334-0198608"/>
    <s v="rug_wrench_200_3x5_fba"/>
    <s v="Rug Wrench Washable Non Slip Rug Pad - Protect Floors While Securing Rug and Making Vacuuming Easier"/>
    <n v="1"/>
    <s v="amazon.com"/>
    <s v="Amazon"/>
    <s v="Kamiah"/>
    <s v="Idaho"/>
    <n v="83536"/>
    <n v="12.83"/>
    <n v="5.53"/>
    <n v="0"/>
    <n v="-5.53"/>
    <n v="0"/>
    <n v="-1.92"/>
    <n v="-2.67"/>
    <n v="0"/>
    <n v="0"/>
    <n v="8.24"/>
  </r>
  <r>
    <x v="4"/>
    <s v="Jun 28, 2015"/>
    <s v="Jun 28, 2015 3:21:03 PM PDT"/>
    <n v="5932895321"/>
    <x v="3"/>
    <s v="102-5327887-4545047"/>
    <s v="rug_wrench_200_3x5_fba"/>
    <s v="Rug Wrench Washable Non Slip Rug Pad - Protect Floors While Securing Rug and Making Vacuuming Easier"/>
    <n v="1"/>
    <s v="amazon.com"/>
    <s v="Amazon"/>
    <s v="Azle"/>
    <s v="TX"/>
    <s v="76020-4936"/>
    <n v="12.83"/>
    <n v="0"/>
    <n v="0"/>
    <n v="0"/>
    <n v="0"/>
    <n v="-1.92"/>
    <n v="-2.67"/>
    <n v="0"/>
    <n v="0"/>
    <n v="8.24"/>
  </r>
  <r>
    <x v="4"/>
    <s v="Jun 28, 2015"/>
    <s v="Jun 28, 2015 6:43:36 PM PDT"/>
    <n v="5932895321"/>
    <x v="3"/>
    <s v="103-3230406-7377859"/>
    <s v="rug_wrench_200_3x5_fba"/>
    <s v="Rug Wrench Washable Non Slip Rug Pad - Protect Floors While Securing Rug and Making Vacuuming Easier"/>
    <n v="1"/>
    <s v="amazon.com"/>
    <s v="Amazon"/>
    <s v="OKLAHOMA CITY"/>
    <s v="OK"/>
    <s v="73128-1037"/>
    <n v="12.83"/>
    <n v="8.67"/>
    <n v="0"/>
    <n v="0"/>
    <n v="0"/>
    <n v="-1.92"/>
    <n v="-11.34"/>
    <n v="0"/>
    <n v="0"/>
    <n v="8.24"/>
  </r>
  <r>
    <x v="4"/>
    <s v="Jun 28, 2015"/>
    <s v="Jun 28, 2015 7:28:31 PM PDT"/>
    <n v="5932895321"/>
    <x v="3"/>
    <s v="115-0195854-9224202"/>
    <s v="rug_wrench_200_2x4_fba"/>
    <s v="Rug Wrench Washable Non Slip Rug Pad - Protect Floors While Securing Rug and Making Vacuuming Easier"/>
    <n v="1"/>
    <s v="amazon.com"/>
    <s v="Amazon"/>
    <s v="Bonne Terre"/>
    <s v="mo"/>
    <n v="63628"/>
    <n v="9.83"/>
    <n v="0"/>
    <n v="0"/>
    <n v="0"/>
    <n v="0"/>
    <n v="-1.47"/>
    <n v="-2.54"/>
    <n v="0"/>
    <n v="0"/>
    <n v="5.82"/>
  </r>
  <r>
    <x v="4"/>
    <s v="Jun 28, 2015"/>
    <s v="Jun 28, 2015 7:28:31 PM PDT"/>
    <n v="5932895321"/>
    <x v="3"/>
    <s v="115-0195854-9224202"/>
    <s v="rug_wrench_200_2x8_fba"/>
    <s v="Rug Wrench Washable Non Slip Rug Pad - Protect Floors While Securing Rug and Making Vacuuming Easier"/>
    <n v="1"/>
    <s v="amazon.com"/>
    <s v="Amazon"/>
    <s v="Bonne Terre"/>
    <s v="mo"/>
    <n v="63628"/>
    <n v="14.83"/>
    <n v="0"/>
    <n v="0"/>
    <n v="0"/>
    <n v="0"/>
    <n v="-2.2200000000000002"/>
    <n v="-1.67"/>
    <n v="0"/>
    <n v="0"/>
    <n v="10.94"/>
  </r>
  <r>
    <x v="4"/>
    <s v="Jun 28, 2015"/>
    <s v="Jun 28, 2015 8:14:36 PM PDT"/>
    <n v="5932895321"/>
    <x v="3"/>
    <s v="104-9301795-9147411"/>
    <s v="rug_wrench_200_4x6_fba"/>
    <s v="Rug Wrench Washable Non Slip Rug Pad - Protect Floors While Securing Rug and Making Vacuuming Easier"/>
    <n v="1"/>
    <s v="amazon.com"/>
    <s v="Amazon"/>
    <s v="Yorba Linda"/>
    <s v="CA"/>
    <s v="92887-4255"/>
    <n v="16.829999999999998"/>
    <n v="4.5999999999999996"/>
    <n v="0"/>
    <n v="-4.5999999999999996"/>
    <n v="0"/>
    <n v="-2.52"/>
    <n v="-4.0199999999999996"/>
    <n v="0"/>
    <n v="0"/>
    <n v="10.29"/>
  </r>
  <r>
    <x v="4"/>
    <s v="Jun 28, 2015"/>
    <s v="Jun 28, 2015 8:41:44 PM PDT"/>
    <n v="5932895321"/>
    <x v="3"/>
    <s v="104-1998897-9382623"/>
    <s v="rug_wrench_200_2x8_fba"/>
    <s v="Rug Wrench Washable Non Slip Rug Pad - Protect Floors While Securing Rug and Making Vacuuming Easier"/>
    <n v="1"/>
    <s v="amazon.com"/>
    <s v="Amazon"/>
    <s v="LA JOLLA"/>
    <s v="CA"/>
    <s v="92037-4212"/>
    <n v="14.83"/>
    <n v="0"/>
    <n v="0"/>
    <n v="0"/>
    <n v="0"/>
    <n v="-2.2200000000000002"/>
    <n v="-2.67"/>
    <n v="0"/>
    <n v="0"/>
    <n v="9.94"/>
  </r>
  <r>
    <x v="4"/>
    <s v="Jun 29, 2015"/>
    <s v="Jun 29, 2015 2:29:16 AM PDT"/>
    <n v="5932895321"/>
    <x v="3"/>
    <s v="002-1907103-9724208"/>
    <s v="rug_wrench_200_2x8_fba"/>
    <s v="Rug Wrench Washable Non Slip Rug Pad - Protect Floors While Securing Rug and Making Vacuuming Easier"/>
    <n v="1"/>
    <s v="amazon.com"/>
    <s v="Amazon"/>
    <s v="BATON ROUGE"/>
    <s v="LA"/>
    <s v="70806-6020"/>
    <n v="14.83"/>
    <n v="0"/>
    <n v="0"/>
    <n v="0"/>
    <n v="0"/>
    <n v="-2.2200000000000002"/>
    <n v="-2.67"/>
    <n v="0"/>
    <n v="0"/>
    <n v="9.94"/>
  </r>
  <r>
    <x v="4"/>
    <s v="Jun 29, 2015"/>
    <s v="Jun 29, 2015 5:02:10 AM PDT"/>
    <n v="5932895321"/>
    <x v="4"/>
    <m/>
    <m/>
    <s v="To your account ending in: 1194, Federal ACH Trace ID: 091000015225046"/>
    <m/>
    <m/>
    <m/>
    <m/>
    <m/>
    <m/>
    <n v="0"/>
    <n v="0"/>
    <n v="0"/>
    <n v="0"/>
    <n v="0"/>
    <n v="0"/>
    <n v="0"/>
    <n v="0"/>
    <n v="-1507.4"/>
    <n v="-1507.4"/>
  </r>
  <r>
    <x v="4"/>
    <s v="Jun 29, 2015"/>
    <s v="Jun 29, 2015 1:46:14 PM PDT"/>
    <n v="5932895321"/>
    <x v="3"/>
    <s v="106-3976963-5696268"/>
    <s v="rug_wrench_200_2x4_fba"/>
    <s v="Rug Wrench Washable Non Slip Rug Pad - Protect Floors While Securing Rug and Making Vacuuming Easier"/>
    <n v="1"/>
    <s v="amazon.com"/>
    <s v="Amazon"/>
    <s v="NEW YORK"/>
    <s v="NEW YORK"/>
    <s v="10021-9604"/>
    <n v="9.83"/>
    <n v="0"/>
    <n v="0"/>
    <n v="0"/>
    <n v="0"/>
    <n v="-1.47"/>
    <n v="-2.54"/>
    <n v="0"/>
    <n v="0"/>
    <n v="5.82"/>
  </r>
  <r>
    <x v="4"/>
    <s v="Jun 29, 2015"/>
    <s v="Jun 29, 2015 2:23:16 PM PDT"/>
    <n v="5932895321"/>
    <x v="3"/>
    <s v="114-6844133-8444216"/>
    <s v="rug_wrench_200_3x5_fba"/>
    <s v="Rug Wrench Washable Non Slip Rug Pad - Protect Floors While Securing Rug and Making Vacuuming Easier"/>
    <n v="1"/>
    <s v="amazon.com"/>
    <s v="Amazon"/>
    <s v="SAPPHIRE"/>
    <s v="NORTH CAROLINA"/>
    <s v="28774-9608"/>
    <n v="12.83"/>
    <n v="0"/>
    <n v="0"/>
    <n v="0"/>
    <n v="0"/>
    <n v="-1.92"/>
    <n v="-2.67"/>
    <n v="0"/>
    <n v="0"/>
    <n v="8.24"/>
  </r>
  <r>
    <x v="4"/>
    <s v="Jun 29, 2015"/>
    <s v="Jun 29, 2015 2:36:24 PM PDT"/>
    <n v="5932895321"/>
    <x v="3"/>
    <s v="107-4991242-5537050"/>
    <s v="rug_wrench_200_2x4_fba"/>
    <s v="Rug Wrench Washable Non Slip Rug Pad - Protect Floors While Securing Rug and Making Vacuuming Easier"/>
    <n v="1"/>
    <s v="amazon.com"/>
    <s v="Amazon"/>
    <s v="Garden Grove"/>
    <s v="CA"/>
    <n v="92840"/>
    <n v="9.83"/>
    <n v="8.58"/>
    <n v="0"/>
    <n v="-8.58"/>
    <n v="0"/>
    <n v="-1.47"/>
    <n v="-2.54"/>
    <n v="0"/>
    <n v="0"/>
    <n v="5.82"/>
  </r>
  <r>
    <x v="4"/>
    <s v="Jun 29, 2015"/>
    <s v="Jun 29, 2015 2:49:25 PM PDT"/>
    <n v="5932895321"/>
    <x v="3"/>
    <s v="104-0982023-3849834"/>
    <s v="rug_wrench_200_5x8_fba"/>
    <s v="Rug Wrench Washable Non Slip Rug Pad - Protect Floors While Securing Rug and Making Vacuuming Easier"/>
    <n v="1"/>
    <s v="amazon.com"/>
    <s v="Amazon"/>
    <s v="seattle"/>
    <s v="wa"/>
    <n v="98122"/>
    <n v="19.829999999999998"/>
    <n v="0"/>
    <n v="0"/>
    <n v="0"/>
    <n v="0"/>
    <n v="-2.97"/>
    <n v="-4.41"/>
    <n v="0"/>
    <n v="0"/>
    <n v="12.45"/>
  </r>
  <r>
    <x v="4"/>
    <s v="Jun 29, 2015"/>
    <s v="Jun 29, 2015 3:14:21 PM PDT"/>
    <n v="5932895321"/>
    <x v="3"/>
    <s v="108-0963774-5866649"/>
    <s v="rug_wrench_200_5x8_fba"/>
    <s v="Rug Wrench Washable Non Slip Rug Pad - Protect Floors While Securing Rug and Making Vacuuming Easier"/>
    <n v="1"/>
    <s v="amazon.com"/>
    <s v="Amazon"/>
    <s v="Dry Branch"/>
    <s v="GA"/>
    <n v="31020"/>
    <n v="19.829999999999998"/>
    <n v="0"/>
    <n v="0"/>
    <n v="0"/>
    <n v="0"/>
    <n v="-2.97"/>
    <n v="-4.41"/>
    <n v="0"/>
    <n v="0"/>
    <n v="12.45"/>
  </r>
  <r>
    <x v="4"/>
    <s v="Jun 29, 2015"/>
    <s v="Jun 29, 2015 3:27:28 PM PDT"/>
    <n v="5932895321"/>
    <x v="3"/>
    <s v="116-5653494-4829831"/>
    <s v="rug_wrench_200_4x6_fba"/>
    <s v="Rug Wrench Washable Non Slip Rug Pad - Protect Floors While Securing Rug and Making Vacuuming Easier"/>
    <n v="1"/>
    <s v="amazon.com"/>
    <s v="Amazon"/>
    <s v="Hamilton"/>
    <s v="MT"/>
    <n v="59840"/>
    <n v="16.829999999999998"/>
    <n v="0"/>
    <n v="0"/>
    <n v="0"/>
    <n v="0"/>
    <n v="-2.52"/>
    <n v="-4.0199999999999996"/>
    <n v="0"/>
    <n v="0"/>
    <n v="10.29"/>
  </r>
  <r>
    <x v="4"/>
    <s v="Jun 29, 2015"/>
    <s v="Jun 29, 2015 3:36:02 PM PDT"/>
    <n v="5932895321"/>
    <x v="3"/>
    <s v="107-7841133-1045845"/>
    <s v="rug_wrench_200_2x8_fba"/>
    <s v="Rug Wrench Washable Non Slip Rug Pad - Protect Floors While Securing Rug and Making Vacuuming Easier"/>
    <n v="1"/>
    <s v="amazon.com"/>
    <s v="Amazon"/>
    <s v="PHOENIX"/>
    <s v="AZ"/>
    <s v="85006-2137"/>
    <n v="14.83"/>
    <n v="0"/>
    <n v="0"/>
    <n v="0"/>
    <n v="0"/>
    <n v="-2.2200000000000002"/>
    <n v="-2.67"/>
    <n v="0"/>
    <n v="0"/>
    <n v="9.94"/>
  </r>
  <r>
    <x v="4"/>
    <s v="Jun 29, 2015"/>
    <s v="Jun 29, 2015 6:30:24 PM PDT"/>
    <n v="5932895321"/>
    <x v="3"/>
    <s v="102-3471563-1882610"/>
    <s v="rug_wrench_200_2x8_fba"/>
    <s v="Rug Wrench Washable Non Slip Rug Pad - Protect Floors While Securing Rug and Making Vacuuming Easier"/>
    <n v="1"/>
    <s v="amazon.com"/>
    <s v="Amazon"/>
    <s v="Los Angeles"/>
    <s v="CA"/>
    <n v="90045"/>
    <n v="14.83"/>
    <n v="0"/>
    <n v="0"/>
    <n v="0"/>
    <n v="0"/>
    <n v="-2.2200000000000002"/>
    <n v="-2.67"/>
    <n v="0"/>
    <n v="0"/>
    <n v="9.94"/>
  </r>
  <r>
    <x v="4"/>
    <s v="Jun 29, 2015"/>
    <s v="Jun 29, 2015 7:55:29 PM PDT"/>
    <n v="5932895321"/>
    <x v="3"/>
    <s v="104-1409482-0528224"/>
    <s v="rug_wrench_200_5x8_fba"/>
    <s v="Rug Wrench Washable Non Slip Rug Pad - Protect Floors While Securing Rug and Making Vacuuming Easier"/>
    <n v="1"/>
    <s v="amazon.com"/>
    <s v="Amazon"/>
    <s v="BROOKLYN"/>
    <s v="NY"/>
    <s v="11238-4332"/>
    <n v="19.829999999999998"/>
    <n v="0"/>
    <n v="0"/>
    <n v="0"/>
    <n v="0"/>
    <n v="-2.97"/>
    <n v="-4.41"/>
    <n v="0"/>
    <n v="0"/>
    <n v="12.45"/>
  </r>
  <r>
    <x v="4"/>
    <s v="Jun 29, 2015"/>
    <s v="Jun 29, 2015 9:30:30 PM PDT"/>
    <n v="5932895321"/>
    <x v="3"/>
    <s v="002-9105139-0926665"/>
    <s v="rug_wrench_200_2x4_fba"/>
    <s v="Rug Wrench Washable Non Slip Rug Pad - Protect Floors While Securing Rug and Making Vacuuming Easier"/>
    <n v="1"/>
    <s v="amazon.com"/>
    <s v="Amazon"/>
    <s v="DENVER"/>
    <s v="COLORADO"/>
    <s v="80202-3298"/>
    <n v="9.83"/>
    <n v="0"/>
    <n v="0"/>
    <n v="0"/>
    <n v="0"/>
    <n v="-1.47"/>
    <n v="-2.54"/>
    <n v="0"/>
    <n v="0"/>
    <n v="5.82"/>
  </r>
  <r>
    <x v="4"/>
    <s v="Jun 29, 2015"/>
    <s v="Jun 29, 2015 10:52:22 PM PDT"/>
    <n v="5932895321"/>
    <x v="3"/>
    <s v="112-0777311-2279417"/>
    <s v="rug_wrench_200_2x8_fba"/>
    <s v="Rug Wrench Washable Non Slip Rug Pad - Protect Floors While Securing Rug and Making Vacuuming Easier"/>
    <n v="1"/>
    <s v="amazon.com"/>
    <s v="Amazon"/>
    <s v="Plymouth"/>
    <s v="MA"/>
    <s v="02360-6629"/>
    <n v="14.83"/>
    <n v="0"/>
    <n v="0"/>
    <n v="0"/>
    <n v="0"/>
    <n v="-2.2200000000000002"/>
    <n v="-2.67"/>
    <n v="0"/>
    <n v="0"/>
    <n v="9.94"/>
  </r>
  <r>
    <x v="4"/>
    <s v="Jun 30, 2015"/>
    <s v="Jun 30, 2015 12:33:06 AM PDT"/>
    <n v="5932895321"/>
    <x v="3"/>
    <s v="111-2435149-7001851"/>
    <s v="rug_wrench_200_5x8_fba"/>
    <s v="Rug Wrench Washable Non Slip Rug Pad - Protect Floors While Securing Rug and Making Vacuuming Easier"/>
    <n v="1"/>
    <s v="amazon.com"/>
    <s v="Amazon"/>
    <s v="BALTIMORE"/>
    <s v="MD"/>
    <s v="21212-1716"/>
    <n v="19.829999999999998"/>
    <n v="0"/>
    <n v="0"/>
    <n v="0"/>
    <n v="0"/>
    <n v="-2.97"/>
    <n v="-4.41"/>
    <n v="0"/>
    <n v="0"/>
    <n v="12.45"/>
  </r>
  <r>
    <x v="4"/>
    <s v="Jun 30, 2015"/>
    <s v="Jun 30, 2015 3:47:36 AM PDT"/>
    <n v="5932895321"/>
    <x v="3"/>
    <s v="112-5457729-4699464"/>
    <s v="rug_wrench_200_5x8_fba"/>
    <s v="Rug Wrench Washable Non Slip Rug Pad - Protect Floors While Securing Rug and Making Vacuuming Easier"/>
    <n v="1"/>
    <s v="amazon.com"/>
    <s v="Amazon"/>
    <s v="CHICAGO"/>
    <s v="IL"/>
    <n v="60657"/>
    <n v="19.829999999999998"/>
    <n v="0"/>
    <n v="0"/>
    <n v="0"/>
    <n v="0"/>
    <n v="-2.97"/>
    <n v="-4.41"/>
    <n v="0"/>
    <n v="0"/>
    <n v="12.45"/>
  </r>
  <r>
    <x v="4"/>
    <s v="Jun 30, 2015"/>
    <s v="Jun 30, 2015 9:41:42 AM PDT"/>
    <n v="5932895321"/>
    <x v="5"/>
    <s v="103-2711229-7249058"/>
    <s v="rug_wrench_200_5x8_fba"/>
    <s v="Rug Wrench Washable Non Slip Rug Pad - Protect Floors While Securing Rug and Making Vacuuming Easier"/>
    <n v="1"/>
    <s v="amazon.com"/>
    <s v="Amazon"/>
    <s v="MIAMI"/>
    <s v="FL"/>
    <s v="33196-3731"/>
    <n v="-19.829999999999998"/>
    <n v="-7.57"/>
    <n v="0"/>
    <n v="0"/>
    <n v="0"/>
    <n v="2.38"/>
    <n v="7.57"/>
    <n v="0"/>
    <n v="0"/>
    <n v="-17.45"/>
  </r>
  <r>
    <x v="4"/>
    <s v="Jun 30, 2015"/>
    <s v="Jun 30, 2015 12:59:41 PM PDT"/>
    <n v="5932895321"/>
    <x v="3"/>
    <s v="112-9911617-2402657"/>
    <s v="rug_wrench_200_2x8_fba"/>
    <s v="Rug Wrench Washable Non Slip Rug Pad - Protect Floors While Securing Rug and Making Vacuuming Easier"/>
    <n v="1"/>
    <s v="amazon.com"/>
    <s v="Amazon"/>
    <s v="MEMPHIS"/>
    <s v="TN"/>
    <s v="38119-7535"/>
    <n v="14.83"/>
    <n v="2.38"/>
    <n v="0"/>
    <n v="-2.38"/>
    <n v="0"/>
    <n v="-2.2200000000000002"/>
    <n v="-2.67"/>
    <n v="0"/>
    <n v="0"/>
    <n v="9.94"/>
  </r>
  <r>
    <x v="4"/>
    <s v="Jun 30, 2015"/>
    <s v="Jun 30, 2015 2:32:48 PM PDT"/>
    <n v="5932895321"/>
    <x v="3"/>
    <s v="112-2003120-9768203"/>
    <s v="rug_wrench_200_2x4_fba"/>
    <s v="Rug Wrench Washable Non Slip Rug Pad - Protect Floors While Securing Rug and Making Vacuuming Easier"/>
    <n v="1"/>
    <s v="amazon.com"/>
    <s v="Amazon"/>
    <s v="HOCKLEY"/>
    <s v="TX"/>
    <s v="77447-8795"/>
    <n v="9.83"/>
    <n v="0"/>
    <n v="0"/>
    <n v="0"/>
    <n v="0"/>
    <n v="-1.47"/>
    <n v="-2.54"/>
    <n v="0"/>
    <n v="0"/>
    <n v="5.82"/>
  </r>
  <r>
    <x v="4"/>
    <s v="Jun 30, 2015"/>
    <s v="Jun 30, 2015 6:51:57 PM PDT"/>
    <n v="5932895321"/>
    <x v="3"/>
    <s v="116-0329987-1233800"/>
    <s v="rug_wrench_200_3x5_fba"/>
    <s v="Rug Wrench Washable Non Slip Rug Pad - Protect Floors While Securing Rug and Making Vacuuming Easier"/>
    <n v="2"/>
    <s v="amazon.com"/>
    <s v="Amazon"/>
    <s v="Brownsburg"/>
    <s v="IN"/>
    <s v="46112-8248"/>
    <n v="25.66"/>
    <n v="0"/>
    <n v="0"/>
    <n v="0"/>
    <n v="0"/>
    <n v="-3.84"/>
    <n v="-4.34"/>
    <n v="0"/>
    <n v="0"/>
    <n v="17.48"/>
  </r>
  <r>
    <x v="4"/>
    <s v="Jun 30, 2015"/>
    <s v="Jun 30, 2015 8:00:26 PM PDT"/>
    <n v="5932895321"/>
    <x v="3"/>
    <s v="110-8845365-1425850"/>
    <s v="rug_wrench_200_5x8_fba"/>
    <s v="Rug Wrench Washable Non Slip Rug Pad - Protect Floors While Securing Rug and Making Vacuuming Easier"/>
    <n v="1"/>
    <s v="amazon.com"/>
    <s v="Amazon"/>
    <s v="SAN FRANCISCO"/>
    <s v="CA"/>
    <s v="94123-2364"/>
    <n v="19.829999999999998"/>
    <n v="0"/>
    <n v="0"/>
    <n v="0"/>
    <n v="0"/>
    <n v="-2.97"/>
    <n v="-4.41"/>
    <n v="0"/>
    <n v="0"/>
    <n v="12.45"/>
  </r>
  <r>
    <x v="4"/>
    <s v="Jun 30, 2015"/>
    <s v="Jun 30, 2015 9:12:56 PM PDT"/>
    <n v="5932895321"/>
    <x v="3"/>
    <s v="115-1949171-0741002"/>
    <s v="rug_wrench_200_3x5_fba"/>
    <s v="Rug Wrench Washable Non Slip Rug Pad - Protect Floors While Securing Rug and Making Vacuuming Easier"/>
    <n v="1"/>
    <s v="amazon.com"/>
    <s v="Amazon"/>
    <s v="Los Angeles"/>
    <s v="CA"/>
    <n v="90027"/>
    <n v="12.83"/>
    <n v="0"/>
    <n v="0"/>
    <n v="0"/>
    <n v="0"/>
    <n v="-1.92"/>
    <n v="-2.67"/>
    <n v="0"/>
    <n v="0"/>
    <n v="8.24"/>
  </r>
  <r>
    <x v="5"/>
    <s v="Jul 1, 2015"/>
    <s v="Jul 1, 2015 2:30:46 AM PDT"/>
    <n v="5932895321"/>
    <x v="3"/>
    <s v="104-9515016-2255450"/>
    <s v="rug_wrench_200_2x4_fba"/>
    <s v="Rug Wrench Washable Non Slip Rug Pad - Protect Floors While Securing Rug and Making Vacuuming Easier"/>
    <n v="1"/>
    <s v="amazon.com"/>
    <s v="Amazon"/>
    <s v="KEY WEST"/>
    <s v="FL"/>
    <s v="33040-4630"/>
    <n v="9.83"/>
    <n v="0"/>
    <n v="0"/>
    <n v="0"/>
    <n v="0"/>
    <n v="-1.47"/>
    <n v="-2.54"/>
    <n v="0"/>
    <n v="0"/>
    <n v="5.82"/>
  </r>
  <r>
    <x v="5"/>
    <s v="Jul 1, 2015"/>
    <s v="Jul 1, 2015 2:53:18 AM PDT"/>
    <n v="5932895321"/>
    <x v="3"/>
    <s v="102-5025899-8569860"/>
    <s v="rug_wrench_200_2x4_fba"/>
    <s v="Rug Wrench Washable Non Slip Rug Pad - Protect Floors While Securing Rug and Making Vacuuming Easier"/>
    <n v="2"/>
    <s v="amazon.com"/>
    <s v="Amazon"/>
    <s v="APOLLO BEACH"/>
    <s v="FL"/>
    <s v="33572-3381"/>
    <n v="19.66"/>
    <n v="0"/>
    <n v="0"/>
    <n v="0"/>
    <n v="0"/>
    <n v="-2.94"/>
    <n v="-4.08"/>
    <n v="0"/>
    <n v="0"/>
    <n v="12.64"/>
  </r>
  <r>
    <x v="5"/>
    <s v="Jul 1, 2015"/>
    <s v="Jul 1, 2015 9:33:54 AM PDT"/>
    <n v="5932895321"/>
    <x v="3"/>
    <s v="116-7489003-5004263"/>
    <s v="rug_wrench_200_4x6_fba"/>
    <s v="Rug Wrench Washable Non Slip Rug Pad - Protect Floors While Securing Rug and Making Vacuuming Easier"/>
    <n v="1"/>
    <s v="amazon.com"/>
    <s v="Amazon"/>
    <s v="WASHINGTON"/>
    <s v="DC"/>
    <s v="20001-2970"/>
    <n v="16.829999999999998"/>
    <n v="0"/>
    <n v="0"/>
    <n v="0"/>
    <n v="0"/>
    <n v="-2.52"/>
    <n v="-4.0199999999999996"/>
    <n v="0"/>
    <n v="0"/>
    <n v="10.29"/>
  </r>
  <r>
    <x v="5"/>
    <s v="Jul 1, 2015"/>
    <s v="Jul 1, 2015 2:39:33 PM PDT"/>
    <n v="5932895321"/>
    <x v="3"/>
    <s v="115-0972504-2328204"/>
    <s v="rug_wrench_200_2x4_fba"/>
    <s v="Rug Wrench Washable Non Slip Rug Pad - Protect Floors While Securing Rug and Making Vacuuming Easier"/>
    <n v="1"/>
    <s v="amazon.com"/>
    <s v="Amazon"/>
    <s v="ANN ARBOR"/>
    <s v="MI"/>
    <s v="48108-2301"/>
    <n v="9.83"/>
    <n v="0"/>
    <n v="0"/>
    <n v="0"/>
    <n v="0"/>
    <n v="-1.47"/>
    <n v="-2.54"/>
    <n v="0"/>
    <n v="0"/>
    <n v="5.82"/>
  </r>
  <r>
    <x v="5"/>
    <s v="Jul 1, 2015"/>
    <s v="Jul 1, 2015 2:46:09 PM PDT"/>
    <n v="5932895321"/>
    <x v="3"/>
    <s v="002-7271680-7955424"/>
    <s v="rug_wrench_200_2x4_fba"/>
    <s v="Rug Wrench Washable Non Slip Rug Pad - Protect Floors While Securing Rug and Making Vacuuming Easier"/>
    <n v="4"/>
    <s v="amazon.com"/>
    <s v="Amazon"/>
    <s v="SEMINOLE"/>
    <s v="FL"/>
    <s v="33776-4228"/>
    <n v="39.32"/>
    <n v="0"/>
    <n v="0"/>
    <n v="0"/>
    <n v="0"/>
    <n v="-5.88"/>
    <n v="-7.16"/>
    <n v="0"/>
    <n v="0"/>
    <n v="26.28"/>
  </r>
  <r>
    <x v="5"/>
    <s v="Jul 1, 2015"/>
    <s v="Jul 1, 2015 5:13:47 PM PDT"/>
    <n v="5932895321"/>
    <x v="3"/>
    <s v="115-8709104-1481869"/>
    <s v="rug_wrench_200_2x8_fba"/>
    <s v="Rug Wrench Washable Non Slip Rug Pad - Protect Floors While Securing Rug and Making Vacuuming Easier"/>
    <n v="1"/>
    <s v="amazon.com"/>
    <s v="Amazon"/>
    <s v="Pleasanton"/>
    <s v="ca"/>
    <n v="94566"/>
    <n v="14.83"/>
    <n v="0"/>
    <n v="0"/>
    <n v="0"/>
    <n v="0"/>
    <n v="-2.2200000000000002"/>
    <n v="-2.67"/>
    <n v="0"/>
    <n v="0"/>
    <n v="9.94"/>
  </r>
  <r>
    <x v="5"/>
    <s v="Jul 1, 2015"/>
    <s v="Jul 1, 2015 5:13:52 PM PDT"/>
    <n v="5932895321"/>
    <x v="3"/>
    <s v="114-4230758-3666635"/>
    <s v="rug_wrench_200_2x4_fba"/>
    <s v="Rug Wrench Washable Non Slip Rug Pad - Protect Floors While Securing Rug and Making Vacuuming Easier"/>
    <n v="1"/>
    <s v="amazon.com"/>
    <s v="Amazon"/>
    <s v="Pleasanton"/>
    <s v="ca"/>
    <n v="94566"/>
    <n v="9.83"/>
    <n v="0"/>
    <n v="0"/>
    <n v="0"/>
    <n v="0"/>
    <n v="-1.47"/>
    <n v="-1.54"/>
    <n v="0"/>
    <n v="0"/>
    <n v="6.82"/>
  </r>
  <r>
    <x v="5"/>
    <s v="Jul 1, 2015"/>
    <s v="Jul 1, 2015 5:13:52 PM PDT"/>
    <n v="5932895321"/>
    <x v="3"/>
    <s v="114-4230758-3666635"/>
    <s v="rug_wrench_200_2x8_fba"/>
    <s v="Rug Wrench Washable Non Slip Rug Pad - Protect Floors While Securing Rug and Making Vacuuming Easier"/>
    <n v="1"/>
    <s v="amazon.com"/>
    <s v="Amazon"/>
    <s v="Pleasanton"/>
    <s v="ca"/>
    <n v="94566"/>
    <n v="14.83"/>
    <n v="0"/>
    <n v="0"/>
    <n v="0"/>
    <n v="0"/>
    <n v="-2.2200000000000002"/>
    <n v="-2.67"/>
    <n v="0"/>
    <n v="0"/>
    <n v="9.94"/>
  </r>
  <r>
    <x v="5"/>
    <s v="Jul 1, 2015"/>
    <s v="Jul 1, 2015 6:41:34 PM PDT"/>
    <n v="5932895321"/>
    <x v="3"/>
    <s v="102-8359077-4496221"/>
    <s v="rug_wrench_200_2x8_fba"/>
    <s v="Rug Wrench Washable Non Slip Rug Pad - Protect Floors While Securing Rug and Making Vacuuming Easier"/>
    <n v="1"/>
    <s v="amazon.com"/>
    <s v="Amazon"/>
    <s v="Chicago"/>
    <s v="IL"/>
    <n v="60613"/>
    <n v="14.83"/>
    <n v="0"/>
    <n v="0"/>
    <n v="0"/>
    <n v="0"/>
    <n v="-2.2200000000000002"/>
    <n v="-2.67"/>
    <n v="0"/>
    <n v="0"/>
    <n v="9.94"/>
  </r>
  <r>
    <x v="5"/>
    <s v="Jul 2, 2015"/>
    <s v="Jul 2, 2015 10:08:28 AM PDT"/>
    <n v="5932895321"/>
    <x v="3"/>
    <s v="103-1710483-7824201"/>
    <s v="rug_wrench_200_5x8_fba"/>
    <s v="Rug Wrench Washable Non Slip Rug Pad - Protect Floors While Securing Rug and Making Vacuuming Easier"/>
    <n v="2"/>
    <s v="amazon.com"/>
    <s v="Amazon"/>
    <s v="NEWBURY PARK"/>
    <s v="CA"/>
    <s v="91320-1906"/>
    <n v="39.659999999999997"/>
    <n v="8.2200000000000006"/>
    <n v="0"/>
    <n v="-8.2200000000000006"/>
    <n v="0"/>
    <n v="-5.94"/>
    <n v="-7.82"/>
    <n v="0"/>
    <n v="0"/>
    <n v="25.9"/>
  </r>
  <r>
    <x v="5"/>
    <s v="Jul 2, 2015"/>
    <s v="Jul 2, 2015 1:11:20 PM PDT"/>
    <n v="5932895321"/>
    <x v="3"/>
    <s v="116-4236100-6741864"/>
    <s v="rug_wrench_200_2x4_fba"/>
    <s v="Rug Wrench Washable Non Slip Rug Pad - Protect Floors While Securing Rug and Making Vacuuming Easier"/>
    <n v="2"/>
    <s v="amazon.com"/>
    <s v="Amazon"/>
    <s v="houston"/>
    <s v="TX"/>
    <n v="77099"/>
    <n v="19.66"/>
    <n v="3.94"/>
    <n v="0"/>
    <n v="-3.94"/>
    <n v="0"/>
    <n v="-2.94"/>
    <n v="-4.08"/>
    <n v="0"/>
    <n v="0"/>
    <n v="12.64"/>
  </r>
  <r>
    <x v="5"/>
    <s v="Jul 2, 2015"/>
    <s v="Jul 2, 2015 3:24:05 PM PDT"/>
    <n v="5932895321"/>
    <x v="3"/>
    <s v="112-7449778-2227450"/>
    <s v="rug_wrench_200_5x8_fba"/>
    <s v="Rug Wrench Washable Non Slip Rug Pad - Protect Floors While Securing Rug and Making Vacuuming Easier"/>
    <n v="1"/>
    <s v="amazon.com"/>
    <s v="Amazon"/>
    <s v="NAUVOO"/>
    <s v="AL"/>
    <s v="35578-4803"/>
    <n v="19.829999999999998"/>
    <n v="3.24"/>
    <n v="0"/>
    <n v="0"/>
    <n v="0"/>
    <n v="-2.97"/>
    <n v="-7.65"/>
    <n v="0"/>
    <n v="0"/>
    <n v="12.45"/>
  </r>
  <r>
    <x v="5"/>
    <s v="Jul 2, 2015"/>
    <s v="Jul 2, 2015 3:24:05 PM PDT"/>
    <n v="5932895321"/>
    <x v="3"/>
    <s v="112-7449778-2227450"/>
    <s v="rug_wrench_200_2x8_fba"/>
    <s v="Rug Wrench Washable Non Slip Rug Pad - Protect Floors While Securing Rug and Making Vacuuming Easier"/>
    <n v="2"/>
    <s v="amazon.com"/>
    <s v="Amazon"/>
    <s v="NAUVOO"/>
    <s v="AL"/>
    <s v="35578-4803"/>
    <n v="29.66"/>
    <n v="4.93"/>
    <n v="0"/>
    <n v="0"/>
    <n v="0"/>
    <n v="-4.4400000000000004"/>
    <n v="-8.27"/>
    <n v="0"/>
    <n v="0"/>
    <n v="21.88"/>
  </r>
  <r>
    <x v="5"/>
    <s v="Jul 2, 2015"/>
    <s v="Jul 2, 2015 4:07:03 PM PDT"/>
    <n v="5932895321"/>
    <x v="3"/>
    <s v="104-9362921-5467441"/>
    <s v="rug_wrench_200_2x8_fba"/>
    <s v="Rug Wrench Washable Non Slip Rug Pad - Protect Floors While Securing Rug and Making Vacuuming Easier"/>
    <n v="1"/>
    <s v="amazon.com"/>
    <s v="Amazon"/>
    <s v="SYRACUSE"/>
    <s v="NY"/>
    <s v="13210-2125"/>
    <n v="14.83"/>
    <n v="0"/>
    <n v="0"/>
    <n v="0"/>
    <n v="0"/>
    <n v="-2.2200000000000002"/>
    <n v="-2.67"/>
    <n v="0"/>
    <n v="0"/>
    <n v="9.94"/>
  </r>
  <r>
    <x v="5"/>
    <s v="Jul 2, 2015"/>
    <s v="Jul 2, 2015 6:26:16 PM PDT"/>
    <n v="5932895321"/>
    <x v="3"/>
    <s v="115-2031397-4391467"/>
    <s v="rug_wrench_200_2x4_fba"/>
    <s v="Rug Wrench Washable Non Slip Rug Pad - Protect Floors While Securing Rug and Making Vacuuming Easier"/>
    <n v="1"/>
    <s v="amazon.com"/>
    <s v="Amazon"/>
    <s v="WILMINGTON"/>
    <s v="DE"/>
    <s v="19808-1562"/>
    <n v="9.83"/>
    <n v="0"/>
    <n v="0"/>
    <n v="0"/>
    <n v="0"/>
    <n v="-2.94"/>
    <n v="-2.54"/>
    <n v="0"/>
    <n v="0"/>
    <n v="4.3499999999999996"/>
  </r>
  <r>
    <x v="5"/>
    <s v="Jul 2, 2015"/>
    <s v="Jul 2, 2015 6:26:16 PM PDT"/>
    <n v="5932895321"/>
    <x v="3"/>
    <s v="115-2031397-4391467"/>
    <s v="rug_wrench_200_2x4_fba"/>
    <s v="Rug Wrench Washable Non Slip Rug Pad - Protect Floors While Securing Rug and Making Vacuuming Easier"/>
    <n v="1"/>
    <s v="amazon.com"/>
    <s v="Amazon"/>
    <s v="WILMINGTON"/>
    <s v="DE"/>
    <s v="19808-1562"/>
    <n v="9.83"/>
    <n v="0"/>
    <n v="0"/>
    <n v="0"/>
    <n v="0"/>
    <n v="0"/>
    <n v="-1.54"/>
    <n v="0"/>
    <n v="0"/>
    <n v="8.2899999999999991"/>
  </r>
  <r>
    <x v="5"/>
    <s v="Jul 2, 2015"/>
    <s v="Jul 2, 2015 7:37:01 PM PDT"/>
    <n v="5932895321"/>
    <x v="3"/>
    <s v="103-1457909-9720209"/>
    <s v="rug_wrench_200_2x4_fba"/>
    <s v="Rug Wrench Washable Non Slip Rug Pad - Protect Floors While Securing Rug and Making Vacuuming Easier"/>
    <n v="1"/>
    <s v="amazon.com"/>
    <s v="Amazon"/>
    <s v="BROOKLYN"/>
    <s v="NY"/>
    <s v="11230-4579"/>
    <n v="9.83"/>
    <n v="0"/>
    <n v="0"/>
    <n v="0"/>
    <n v="0"/>
    <n v="-1.47"/>
    <n v="-2.54"/>
    <n v="0"/>
    <n v="0"/>
    <n v="5.82"/>
  </r>
  <r>
    <x v="5"/>
    <s v="Jul 2, 2015"/>
    <s v="Jul 2, 2015 10:11:18 PM PDT"/>
    <n v="5932895321"/>
    <x v="3"/>
    <s v="114-8516636-3277041"/>
    <s v="rug_wrench_200_2x8_fba"/>
    <s v="Rug Wrench Washable Non Slip Rug Pad - Protect Floors While Securing Rug and Making Vacuuming Easier"/>
    <n v="1"/>
    <s v="amazon.com"/>
    <s v="Amazon"/>
    <s v="Redwood City"/>
    <s v="CA"/>
    <n v="94061"/>
    <n v="14.83"/>
    <n v="0"/>
    <n v="0"/>
    <n v="0"/>
    <n v="0"/>
    <n v="-2.2200000000000002"/>
    <n v="-2.67"/>
    <n v="0"/>
    <n v="0"/>
    <n v="9.94"/>
  </r>
  <r>
    <x v="5"/>
    <s v="Jul 3, 2015"/>
    <s v="Jul 3, 2015 10:02:32 AM PDT"/>
    <n v="5932895321"/>
    <x v="0"/>
    <m/>
    <m/>
    <s v="Subscription Fee"/>
    <m/>
    <m/>
    <m/>
    <m/>
    <m/>
    <m/>
    <n v="0"/>
    <n v="0"/>
    <n v="0"/>
    <n v="0"/>
    <n v="0"/>
    <n v="0"/>
    <n v="0"/>
    <n v="0"/>
    <n v="-39.99"/>
    <n v="-39.99"/>
  </r>
  <r>
    <x v="5"/>
    <s v="Jul 3, 2015"/>
    <s v="Jul 3, 2015 5:09:50 PM PDT"/>
    <n v="5932895321"/>
    <x v="3"/>
    <s v="104-1486353-2045861"/>
    <s v="rug_wrench_200_4x6_fba"/>
    <s v="Rug Wrench Washable Non Slip Rug Pad - Protect Floors While Securing Rug and Making Vacuuming Easier"/>
    <n v="1"/>
    <s v="amazon.com"/>
    <s v="Amazon"/>
    <s v="NEWTON"/>
    <s v="MASSACHUSETTS"/>
    <s v="02464-1124"/>
    <n v="16.829999999999998"/>
    <n v="0"/>
    <n v="0"/>
    <n v="0"/>
    <n v="0"/>
    <n v="-2.52"/>
    <n v="-4.0199999999999996"/>
    <n v="0"/>
    <n v="0"/>
    <n v="10.29"/>
  </r>
  <r>
    <x v="5"/>
    <s v="Jul 3, 2015"/>
    <s v="Jul 3, 2015 5:25:58 PM PDT"/>
    <n v="5932895321"/>
    <x v="3"/>
    <s v="107-7850747-2545046"/>
    <s v="rug_wrench_200_3x5_fba"/>
    <s v="Rug Wrench Washable Non Slip Rug Pad - Protect Floors While Securing Rug and Making Vacuuming Easier"/>
    <n v="1"/>
    <s v="amazon.com"/>
    <s v="Amazon"/>
    <s v="SANBORNVILLE"/>
    <s v="NH"/>
    <n v="3872"/>
    <n v="12.83"/>
    <n v="0"/>
    <n v="0"/>
    <n v="0"/>
    <n v="0"/>
    <n v="-1.92"/>
    <n v="-2.67"/>
    <n v="0"/>
    <n v="0"/>
    <n v="8.24"/>
  </r>
  <r>
    <x v="5"/>
    <s v="Jul 3, 2015"/>
    <s v="Jul 3, 2015 6:12:04 PM PDT"/>
    <n v="5932895321"/>
    <x v="3"/>
    <s v="113-2629746-6470635"/>
    <s v="rug_wrench_200_3x5_fba"/>
    <s v="Rug Wrench Washable Non Slip Rug Pad - Protect Floors While Securing Rug and Making Vacuuming Easier"/>
    <n v="1"/>
    <s v="amazon.com"/>
    <s v="Amazon"/>
    <s v="MAMARONECK"/>
    <s v="NY"/>
    <s v="10543-1050"/>
    <n v="12.83"/>
    <n v="0"/>
    <n v="0"/>
    <n v="0"/>
    <n v="0"/>
    <n v="-1.92"/>
    <n v="-2.67"/>
    <n v="0"/>
    <n v="0"/>
    <n v="8.24"/>
  </r>
  <r>
    <x v="5"/>
    <s v="Jul 3, 2015"/>
    <s v="Jul 3, 2015 8:18:48 PM PDT"/>
    <n v="5932895321"/>
    <x v="3"/>
    <s v="115-6082468-5811414"/>
    <s v="rug_wrench_200_2x8_fba"/>
    <s v="Rug Wrench Washable Non Slip Rug Pad - Protect Floors While Securing Rug and Making Vacuuming Easier"/>
    <n v="1"/>
    <s v="amazon.com"/>
    <s v="Amazon"/>
    <s v="Chicago"/>
    <s v="IL"/>
    <n v="60657"/>
    <n v="14.83"/>
    <n v="0"/>
    <n v="0"/>
    <n v="0"/>
    <n v="0"/>
    <n v="-2.2200000000000002"/>
    <n v="-2.67"/>
    <n v="0"/>
    <n v="0"/>
    <n v="9.94"/>
  </r>
  <r>
    <x v="5"/>
    <s v="Jul 3, 2015"/>
    <s v="Jul 3, 2015 9:56:56 PM PDT"/>
    <n v="5932895321"/>
    <x v="3"/>
    <s v="114-4996476-3393014"/>
    <s v="rug_wrench_200_5x8_fba"/>
    <s v="Rug Wrench Washable Non Slip Rug Pad - Protect Floors While Securing Rug and Making Vacuuming Easier"/>
    <n v="1"/>
    <s v="amazon.com"/>
    <s v="Amazon"/>
    <s v="Tupelo"/>
    <s v="MS"/>
    <n v="38804"/>
    <n v="19.829999999999998"/>
    <n v="0"/>
    <n v="0"/>
    <n v="0"/>
    <n v="0"/>
    <n v="-2.97"/>
    <n v="-4.41"/>
    <n v="0"/>
    <n v="0"/>
    <n v="12.45"/>
  </r>
  <r>
    <x v="5"/>
    <s v="Jul 3, 2015"/>
    <s v="Jul 3, 2015 10:57:08 PM PDT"/>
    <n v="5932895321"/>
    <x v="3"/>
    <s v="102-7843859-4372232"/>
    <s v="rug_wrench_200_5x8_fba"/>
    <s v="Rug Wrench Washable Non Slip Rug Pad - Protect Floors While Securing Rug and Making Vacuuming Easier"/>
    <n v="2"/>
    <s v="amazon.com"/>
    <s v="Amazon"/>
    <s v="JOHNS CREEK"/>
    <s v="GA"/>
    <s v="30097-5706"/>
    <n v="39.659999999999997"/>
    <n v="0"/>
    <n v="0"/>
    <n v="0"/>
    <n v="0"/>
    <n v="-5.94"/>
    <n v="-7.82"/>
    <n v="0"/>
    <n v="0"/>
    <n v="25.9"/>
  </r>
  <r>
    <x v="5"/>
    <s v="Jul 4, 2015"/>
    <s v="Jul 4, 2015 4:46:34 AM PDT"/>
    <n v="5932895321"/>
    <x v="3"/>
    <s v="113-1051971-6061023"/>
    <s v="rug_wrench_200_3x5_fba"/>
    <s v="Rug Wrench Washable Non Slip Rug Pad - Protect Floors While Securing Rug and Making Vacuuming Easier"/>
    <n v="2"/>
    <s v="amazon.com"/>
    <s v="Amazon"/>
    <s v="Glendale"/>
    <s v="CA"/>
    <n v="91207"/>
    <n v="25.66"/>
    <n v="0"/>
    <n v="0"/>
    <n v="0"/>
    <n v="0"/>
    <n v="-3.84"/>
    <n v="-4.34"/>
    <n v="0"/>
    <n v="0"/>
    <n v="17.48"/>
  </r>
  <r>
    <x v="5"/>
    <s v="Jul 4, 2015"/>
    <s v="Jul 4, 2015 5:03:22 AM PDT"/>
    <n v="5932895321"/>
    <x v="3"/>
    <s v="113-8440462-9577069"/>
    <s v="rug_wrench_200_4x6_fba"/>
    <s v="Rug Wrench Washable Non Slip Rug Pad - Protect Floors While Securing Rug and Making Vacuuming Easier"/>
    <n v="1"/>
    <s v="amazon.com"/>
    <s v="Amazon"/>
    <s v="Corona"/>
    <s v="CA"/>
    <s v="92879-2019"/>
    <n v="16.829999999999998"/>
    <n v="0"/>
    <n v="0"/>
    <n v="0"/>
    <n v="0"/>
    <n v="-2.52"/>
    <n v="-4.0199999999999996"/>
    <n v="0"/>
    <n v="0"/>
    <n v="10.29"/>
  </r>
  <r>
    <x v="5"/>
    <s v="Jul 4, 2015"/>
    <s v="Jul 4, 2015 9:59:59 AM PDT"/>
    <n v="5932895321"/>
    <x v="3"/>
    <s v="107-2879843-2777851"/>
    <s v="rug_wrench_200_2x4_fba"/>
    <s v="Rug Wrench Washable Non Slip Rug Pad - Protect Floors While Securing Rug and Making Vacuuming Easier"/>
    <n v="1"/>
    <s v="amazon.com"/>
    <s v="Amazon"/>
    <s v="SLC"/>
    <s v="UT"/>
    <s v="84116-4613"/>
    <n v="9.83"/>
    <n v="0"/>
    <n v="0"/>
    <n v="0"/>
    <n v="0"/>
    <n v="-1.47"/>
    <n v="-2.54"/>
    <n v="0"/>
    <n v="0"/>
    <n v="5.82"/>
  </r>
  <r>
    <x v="5"/>
    <s v="Jul 4, 2015"/>
    <s v="Jul 4, 2015 6:20:46 PM PDT"/>
    <n v="5932895321"/>
    <x v="3"/>
    <s v="116-0459043-2374656"/>
    <s v="rug_wrench_200_4x6_fba"/>
    <s v="Rug Wrench Washable Non Slip Rug Pad - Protect Floors While Securing Rug and Making Vacuuming Easier"/>
    <n v="1"/>
    <s v="amazon.com"/>
    <s v="Amazon"/>
    <s v="Seattle"/>
    <s v="Wa"/>
    <n v="98109"/>
    <n v="16.829999999999998"/>
    <n v="0"/>
    <n v="0"/>
    <n v="0"/>
    <n v="0"/>
    <n v="-2.52"/>
    <n v="-4.0199999999999996"/>
    <n v="0"/>
    <n v="0"/>
    <n v="10.29"/>
  </r>
  <r>
    <x v="5"/>
    <s v="Jul 4, 2015"/>
    <s v="Jul 4, 2015 6:20:48 PM PDT"/>
    <n v="5932895321"/>
    <x v="3"/>
    <s v="116-1410927-1792247"/>
    <s v="rug_wrench_200_2x4_fba"/>
    <s v="Rug Wrench Washable Non Slip Rug Pad - Protect Floors While Securing Rug and Making Vacuuming Easier"/>
    <n v="1"/>
    <s v="amazon.com"/>
    <s v="Amazon"/>
    <s v="Seattle"/>
    <s v="Wa"/>
    <n v="98109"/>
    <n v="9.83"/>
    <n v="0"/>
    <n v="0"/>
    <n v="0"/>
    <n v="0"/>
    <n v="-1.47"/>
    <n v="-2.54"/>
    <n v="0"/>
    <n v="0"/>
    <n v="5.82"/>
  </r>
  <r>
    <x v="5"/>
    <s v="Jul 5, 2015"/>
    <s v="Jul 5, 2015 2:12:09 AM PDT"/>
    <n v="5932895321"/>
    <x v="3"/>
    <s v="103-1278231-4142668"/>
    <s v="rug_wrench_200_2x8_fba"/>
    <s v="Rug Wrench Washable Non Slip Rug Pad - Protect Floors While Securing Rug and Making Vacuuming Easier"/>
    <n v="1"/>
    <s v="amazon.com"/>
    <s v="Amazon"/>
    <s v="LENOIR CITY"/>
    <s v="TN"/>
    <s v="37771-8704"/>
    <n v="14.83"/>
    <n v="0"/>
    <n v="0"/>
    <n v="0"/>
    <n v="0"/>
    <n v="-2.2200000000000002"/>
    <n v="-2.67"/>
    <n v="0"/>
    <n v="0"/>
    <n v="9.94"/>
  </r>
  <r>
    <x v="5"/>
    <s v="Jul 5, 2015"/>
    <s v="Jul 5, 2015 2:31:48 AM PDT"/>
    <n v="5932895321"/>
    <x v="3"/>
    <s v="105-3310464-7172261"/>
    <s v="rug_wrench_200_4x6_fba"/>
    <s v="Rug Wrench Washable Non Slip Rug Pad - Protect Floors While Securing Rug and Making Vacuuming Easier"/>
    <n v="1"/>
    <s v="amazon.com"/>
    <s v="Amazon"/>
    <s v="DURHAM"/>
    <s v="NC"/>
    <s v="27701-3457"/>
    <n v="16.829999999999998"/>
    <n v="0"/>
    <n v="0"/>
    <n v="0"/>
    <n v="0"/>
    <n v="-2.52"/>
    <n v="-4.0199999999999996"/>
    <n v="0"/>
    <n v="0"/>
    <n v="10.29"/>
  </r>
  <r>
    <x v="5"/>
    <s v="Jul 5, 2015"/>
    <s v="Jul 5, 2015 2:43:08 AM PDT"/>
    <n v="5932895321"/>
    <x v="3"/>
    <s v="110-9258962-4803419"/>
    <s v="rug_wrench_200_2x4_fba"/>
    <s v="Rug Wrench Washable Non Slip Rug Pad - Protect Floors While Securing Rug and Making Vacuuming Easier"/>
    <n v="1"/>
    <s v="amazon.com"/>
    <s v="Amazon"/>
    <s v="NEW YORK"/>
    <s v="NY"/>
    <s v="10025-7523"/>
    <n v="9.83"/>
    <n v="0"/>
    <n v="0"/>
    <n v="0"/>
    <n v="0"/>
    <n v="-1.47"/>
    <n v="-2.54"/>
    <n v="0"/>
    <n v="0"/>
    <n v="5.82"/>
  </r>
  <r>
    <x v="5"/>
    <s v="Jul 5, 2015"/>
    <s v="Jul 5, 2015 4:37:34 AM PDT"/>
    <n v="5932895321"/>
    <x v="3"/>
    <s v="106-3350441-9398633"/>
    <s v="rug_wrench_200_2x4_fba"/>
    <s v="Rug Wrench Washable Non Slip Rug Pad - Protect Floors While Securing Rug and Making Vacuuming Easier"/>
    <n v="1"/>
    <s v="amazon.com"/>
    <s v="Amazon"/>
    <s v="Sacramento"/>
    <s v="CA"/>
    <s v="95819-2037"/>
    <n v="9.83"/>
    <n v="0"/>
    <n v="0"/>
    <n v="0"/>
    <n v="0"/>
    <n v="-1.47"/>
    <n v="-2.54"/>
    <n v="0"/>
    <n v="0"/>
    <n v="5.82"/>
  </r>
  <r>
    <x v="5"/>
    <s v="Jul 5, 2015"/>
    <s v="Jul 5, 2015 11:28:05 AM PDT"/>
    <n v="5932895321"/>
    <x v="3"/>
    <s v="116-0791376-6092244"/>
    <s v="rug_wrench_200_2x8_fba"/>
    <s v="Rug Wrench Washable Non Slip Rug Pad - Protect Floors While Securing Rug and Making Vacuuming Easier"/>
    <n v="2"/>
    <s v="amazon.com"/>
    <s v="Amazon"/>
    <s v="LONG ISLAND CITY"/>
    <s v="NY"/>
    <s v="11101-5872"/>
    <n v="29.66"/>
    <n v="2.99"/>
    <n v="0"/>
    <n v="-2.99"/>
    <n v="0"/>
    <n v="-4.4400000000000004"/>
    <n v="-4.34"/>
    <n v="0"/>
    <n v="0"/>
    <n v="20.88"/>
  </r>
  <r>
    <x v="5"/>
    <s v="Jul 5, 2015"/>
    <s v="Jul 5, 2015 12:10:45 PM PDT"/>
    <n v="5932895321"/>
    <x v="3"/>
    <s v="110-5866721-3334623"/>
    <s v="rug_wrench_200_4x6_fba"/>
    <s v="Rug Wrench Washable Non Slip Rug Pad - Protect Floors While Securing Rug and Making Vacuuming Easier"/>
    <n v="1"/>
    <s v="amazon.com"/>
    <s v="Amazon"/>
    <s v="KENSINGTON"/>
    <s v="CA"/>
    <s v="94707-1131"/>
    <n v="16.829999999999998"/>
    <n v="0"/>
    <n v="0"/>
    <n v="0"/>
    <n v="0"/>
    <n v="-2.52"/>
    <n v="-4.0199999999999996"/>
    <n v="0"/>
    <n v="0"/>
    <n v="10.29"/>
  </r>
  <r>
    <x v="5"/>
    <s v="Jul 5, 2015"/>
    <s v="Jul 5, 2015 12:10:50 PM PDT"/>
    <n v="5932895321"/>
    <x v="3"/>
    <s v="110-6038227-8640209"/>
    <s v="rug_wrench_200_2x4_fba"/>
    <s v="Rug Wrench Washable Non Slip Rug Pad - Protect Floors While Securing Rug and Making Vacuuming Easier"/>
    <n v="2"/>
    <s v="amazon.com"/>
    <s v="Amazon"/>
    <s v="KENSINGTON"/>
    <s v="CA"/>
    <s v="94707-1131"/>
    <n v="19.66"/>
    <n v="0"/>
    <n v="0"/>
    <n v="0"/>
    <n v="0"/>
    <n v="-2.94"/>
    <n v="-4.08"/>
    <n v="0"/>
    <n v="0"/>
    <n v="12.64"/>
  </r>
  <r>
    <x v="5"/>
    <s v="Jul 5, 2015"/>
    <s v="Jul 5, 2015 3:23:08 PM PDT"/>
    <n v="5932895321"/>
    <x v="3"/>
    <s v="111-7646610-9462626"/>
    <s v="rug_wrench_200_2x4_fba"/>
    <s v="Rug Wrench Washable Non Slip Rug Pad - Protect Floors While Securing Rug and Making Vacuuming Easier"/>
    <n v="1"/>
    <s v="amazon.com"/>
    <s v="Amazon"/>
    <s v="RYDAL"/>
    <s v="GA"/>
    <s v="30171-1628"/>
    <n v="9.83"/>
    <n v="0"/>
    <n v="0"/>
    <n v="0"/>
    <n v="0"/>
    <n v="-1.47"/>
    <n v="-2.54"/>
    <n v="0"/>
    <n v="0"/>
    <n v="5.82"/>
  </r>
  <r>
    <x v="5"/>
    <s v="Jul 5, 2015"/>
    <s v="Jul 5, 2015 6:15:01 PM PDT"/>
    <n v="5932895321"/>
    <x v="3"/>
    <s v="105-9232443-0199443"/>
    <s v="rug_wrench_200_2x4_fba"/>
    <s v="Rug Wrench Washable Non Slip Rug Pad - Protect Floors While Securing Rug and Making Vacuuming Easier"/>
    <n v="1"/>
    <s v="amazon.com"/>
    <s v="Amazon"/>
    <s v="TAMPA"/>
    <s v="FL"/>
    <s v="33606-3177"/>
    <n v="9.83"/>
    <n v="0"/>
    <n v="0"/>
    <n v="0"/>
    <n v="0"/>
    <n v="-1.47"/>
    <n v="-2.54"/>
    <n v="0"/>
    <n v="0"/>
    <n v="5.82"/>
  </r>
  <r>
    <x v="5"/>
    <s v="Jul 5, 2015"/>
    <s v="Jul 5, 2015 6:15:01 PM PDT"/>
    <n v="5932895321"/>
    <x v="3"/>
    <s v="105-9232443-0199443"/>
    <s v="rug_wrench_200_5x8_fba"/>
    <s v="Rug Wrench Washable Non Slip Rug Pad - Protect Floors While Securing Rug and Making Vacuuming Easier"/>
    <n v="1"/>
    <s v="amazon.com"/>
    <s v="Amazon"/>
    <s v="TAMPA"/>
    <s v="FL"/>
    <s v="33606-3177"/>
    <n v="19.829999999999998"/>
    <n v="0"/>
    <n v="0"/>
    <n v="0"/>
    <n v="0"/>
    <n v="-2.97"/>
    <n v="-3.41"/>
    <n v="0"/>
    <n v="0"/>
    <n v="13.45"/>
  </r>
  <r>
    <x v="5"/>
    <s v="Jul 6, 2015"/>
    <s v="Jul 6, 2015 2:20:00 AM PDT"/>
    <n v="5932895321"/>
    <x v="3"/>
    <s v="002-4697776-2552240"/>
    <s v="rug_wrench_200_2x8_fba"/>
    <s v="Rug Wrench Washable Non Slip Rug Pad - Protect Floors While Securing Rug and Making Vacuuming Easier"/>
    <n v="1"/>
    <s v="amazon.com"/>
    <s v="Amazon"/>
    <s v="DANIA BEACH"/>
    <s v="FL"/>
    <s v="33004-2356"/>
    <n v="14.83"/>
    <n v="2.94"/>
    <n v="0"/>
    <n v="-2.94"/>
    <n v="0"/>
    <n v="-2.2200000000000002"/>
    <n v="-2.67"/>
    <n v="0"/>
    <n v="0"/>
    <n v="9.94"/>
  </r>
  <r>
    <x v="5"/>
    <s v="Jul 6, 2015"/>
    <s v="Jul 6, 2015 5:06:28 AM PDT"/>
    <n v="5932895321"/>
    <x v="3"/>
    <s v="104-9271899-7561840"/>
    <s v="rug_wrench_200_4x6_fba"/>
    <s v="Rug Wrench Washable Non Slip Rug Pad - Protect Floors While Securing Rug and Making Vacuuming Easier"/>
    <n v="1"/>
    <s v="amazon.com"/>
    <s v="Amazon"/>
    <s v="SOUTH BEND"/>
    <s v="IN"/>
    <s v="46615-1006"/>
    <n v="16.829999999999998"/>
    <n v="0"/>
    <n v="0"/>
    <n v="0"/>
    <n v="0"/>
    <n v="-2.52"/>
    <n v="-4.0199999999999996"/>
    <n v="0"/>
    <n v="0"/>
    <n v="10.29"/>
  </r>
  <r>
    <x v="5"/>
    <s v="Jul 6, 2015"/>
    <s v="Jul 6, 2015 10:42:12 AM PDT"/>
    <n v="5932895321"/>
    <x v="3"/>
    <s v="113-5333442-1498660"/>
    <s v="rug_wrench_200_2x4_fba"/>
    <s v="Rug Wrench Washable Non Slip Rug Pad - Protect Floors While Securing Rug and Making Vacuuming Easier"/>
    <n v="1"/>
    <s v="amazon.com"/>
    <s v="Amazon"/>
    <s v="Brooklyn Park"/>
    <s v="MN"/>
    <n v="55444"/>
    <n v="9.83"/>
    <n v="0"/>
    <n v="0"/>
    <n v="0"/>
    <n v="0"/>
    <n v="-1.47"/>
    <n v="-2.54"/>
    <n v="0"/>
    <n v="0"/>
    <n v="5.82"/>
  </r>
  <r>
    <x v="5"/>
    <s v="Jul 6, 2015"/>
    <s v="Jul 6, 2015 11:07:32 AM PDT"/>
    <n v="5932895321"/>
    <x v="3"/>
    <s v="115-0935882-3043439"/>
    <s v="rug_wrench_200_3x5_fba"/>
    <s v="Rug Wrench Washable Non Slip Rug Pad - Protect Floors While Securing Rug and Making Vacuuming Easier"/>
    <n v="1"/>
    <s v="amazon.com"/>
    <s v="Amazon"/>
    <s v="FAYETTEVILLE"/>
    <s v="NC"/>
    <s v="28304-4981"/>
    <n v="12.83"/>
    <n v="2.63"/>
    <n v="0"/>
    <n v="-2.63"/>
    <n v="0"/>
    <n v="-1.92"/>
    <n v="-2.67"/>
    <n v="0"/>
    <n v="0"/>
    <n v="8.24"/>
  </r>
  <r>
    <x v="5"/>
    <s v="Jul 6, 2015"/>
    <s v="Jul 6, 2015 2:16:22 PM PDT"/>
    <n v="5932895321"/>
    <x v="3"/>
    <s v="105-4068920-7822615"/>
    <s v="rug_wrench_200_2x8_fba"/>
    <s v="Rug Wrench Washable Non Slip Rug Pad - Protect Floors While Securing Rug and Making Vacuuming Easier"/>
    <n v="2"/>
    <s v="amazon.com"/>
    <s v="Amazon"/>
    <s v="DRAPER"/>
    <s v="UT"/>
    <s v="84020-9301"/>
    <n v="29.66"/>
    <n v="0"/>
    <n v="0"/>
    <n v="0"/>
    <n v="0"/>
    <n v="-4.4400000000000004"/>
    <n v="-4.34"/>
    <n v="0"/>
    <n v="0"/>
    <n v="20.88"/>
  </r>
  <r>
    <x v="5"/>
    <s v="Jul 6, 2015"/>
    <s v="Jul 6, 2015 2:23:27 PM PDT"/>
    <n v="5932895321"/>
    <x v="3"/>
    <s v="112-9670042-5630639"/>
    <s v="rug_wrench_200_5x8_fba"/>
    <s v="Rug Wrench Washable Non Slip Rug Pad - Protect Floors While Securing Rug and Making Vacuuming Easier"/>
    <n v="1"/>
    <s v="amazon.com"/>
    <s v="Amazon"/>
    <s v="KIRKWOOD"/>
    <s v="MO"/>
    <s v="63122-3822"/>
    <n v="19.829999999999998"/>
    <n v="0"/>
    <n v="0"/>
    <n v="0"/>
    <n v="0"/>
    <n v="-2.97"/>
    <n v="-4.41"/>
    <n v="0"/>
    <n v="0"/>
    <n v="12.45"/>
  </r>
  <r>
    <x v="5"/>
    <s v="Jul 6, 2015"/>
    <s v="Jul 6, 2015 6:38:28 PM PDT"/>
    <n v="5932895321"/>
    <x v="3"/>
    <s v="116-4422924-7437037"/>
    <s v="rug_wrench_200_2x8_fba"/>
    <s v="Rug Wrench Washable Non Slip Rug Pad - Protect Floors While Securing Rug and Making Vacuuming Easier"/>
    <n v="1"/>
    <s v="amazon.com"/>
    <s v="Amazon"/>
    <s v="ENGLEWOOD"/>
    <s v="COLORADO"/>
    <s v="80111-3822"/>
    <n v="14.83"/>
    <n v="0"/>
    <n v="0"/>
    <n v="0"/>
    <n v="0"/>
    <n v="-2.2200000000000002"/>
    <n v="-2.67"/>
    <n v="0"/>
    <n v="0"/>
    <n v="9.94"/>
  </r>
  <r>
    <x v="5"/>
    <s v="Jul 6, 2015"/>
    <s v="Jul 6, 2015 7:21:55 PM PDT"/>
    <n v="5932895321"/>
    <x v="3"/>
    <s v="102-8720176-7294622"/>
    <s v="rug_wrench_200_2x4_fba"/>
    <s v="Rug Wrench Washable Non Slip Rug Pad - Protect Floors While Securing Rug and Making Vacuuming Easier"/>
    <n v="1"/>
    <s v="amazon.com"/>
    <s v="Amazon"/>
    <s v="FORT LEE"/>
    <s v="NJ"/>
    <s v="07024-7502"/>
    <n v="9.83"/>
    <n v="0"/>
    <n v="0"/>
    <n v="0"/>
    <n v="0"/>
    <n v="-1.47"/>
    <n v="-2.54"/>
    <n v="0"/>
    <n v="0"/>
    <n v="5.82"/>
  </r>
  <r>
    <x v="5"/>
    <s v="Jul 6, 2015"/>
    <s v="Jul 6, 2015 8:27:24 PM PDT"/>
    <n v="5932895321"/>
    <x v="3"/>
    <s v="111-9551862-2762651"/>
    <s v="rug_wrench_200_2x4_fba"/>
    <s v="Rug Wrench Washable Non Slip Rug Pad - Protect Floors While Securing Rug and Making Vacuuming Easier"/>
    <n v="1"/>
    <s v="amazon.com"/>
    <s v="Amazon"/>
    <s v="SEA CLIFF"/>
    <s v="NY"/>
    <s v="11579-1334"/>
    <n v="9.83"/>
    <n v="0"/>
    <n v="0"/>
    <n v="0"/>
    <n v="0"/>
    <n v="-1.47"/>
    <n v="-2.54"/>
    <n v="0"/>
    <n v="0"/>
    <n v="5.82"/>
  </r>
  <r>
    <x v="5"/>
    <s v="Jul 6, 2015"/>
    <s v="Jul 6, 2015 8:55:18 PM PDT"/>
    <n v="5932895321"/>
    <x v="3"/>
    <s v="105-0728625-7277043"/>
    <s v="rug_wrench_200_2x4_fba"/>
    <s v="Rug Wrench Washable Non Slip Rug Pad - Protect Floors While Securing Rug and Making Vacuuming Easier"/>
    <n v="1"/>
    <s v="amazon.com"/>
    <s v="Amazon"/>
    <s v="Los Angeles"/>
    <s v="CA"/>
    <n v="90067"/>
    <n v="9.83"/>
    <n v="0"/>
    <n v="0"/>
    <n v="0"/>
    <n v="0"/>
    <n v="-1.47"/>
    <n v="-2.54"/>
    <n v="0"/>
    <n v="0"/>
    <n v="5.82"/>
  </r>
  <r>
    <x v="5"/>
    <s v="Jul 6, 2015"/>
    <s v="Jul 6, 2015 11:54:06 PM PDT"/>
    <n v="5932895321"/>
    <x v="3"/>
    <s v="110-8655971-8398642"/>
    <s v="rug_wrench_200_4x6_fba"/>
    <s v="Rug Wrench Washable Non Slip Rug Pad - Protect Floors While Securing Rug and Making Vacuuming Easier"/>
    <n v="1"/>
    <s v="amazon.com"/>
    <s v="Amazon"/>
    <s v="COMMERCE"/>
    <s v="GA"/>
    <s v="30530-7257"/>
    <n v="16.829999999999998"/>
    <n v="0"/>
    <n v="0"/>
    <n v="0"/>
    <n v="0"/>
    <n v="-2.52"/>
    <n v="-4.0199999999999996"/>
    <n v="0"/>
    <n v="0"/>
    <n v="10.29"/>
  </r>
  <r>
    <x v="5"/>
    <s v="Jul 7, 2015"/>
    <s v="Jul 7, 2015 12:20:27 AM PDT"/>
    <n v="5932895321"/>
    <x v="3"/>
    <s v="112-9439365-5783459"/>
    <s v="rug_wrench_200_2x8_fba"/>
    <s v="Rug Wrench Washable Non Slip Rug Pad - Protect Floors While Securing Rug and Making Vacuuming Easier"/>
    <n v="1"/>
    <s v="amazon.com"/>
    <s v="Amazon"/>
    <s v="HIGHLANDS RANCH"/>
    <s v="CO"/>
    <s v="80129-1519"/>
    <n v="14.83"/>
    <n v="0"/>
    <n v="0"/>
    <n v="0"/>
    <n v="0"/>
    <n v="-2.2200000000000002"/>
    <n v="-2.67"/>
    <n v="0"/>
    <n v="0"/>
    <n v="9.94"/>
  </r>
  <r>
    <x v="5"/>
    <s v="Jul 7, 2015"/>
    <s v="Jul 7, 2015 12:26:45 AM PDT"/>
    <n v="5932895321"/>
    <x v="3"/>
    <s v="111-0647918-1799464"/>
    <s v="rug_wrench_200_2x4_fba"/>
    <s v="Rug Wrench Washable Non Slip Rug Pad - Protect Floors While Securing Rug and Making Vacuuming Easier"/>
    <n v="1"/>
    <s v="amazon.com"/>
    <s v="Amazon"/>
    <s v="cambridge"/>
    <s v="ma"/>
    <n v="2138"/>
    <n v="9.83"/>
    <n v="0"/>
    <n v="0"/>
    <n v="0"/>
    <n v="0"/>
    <n v="-1.47"/>
    <n v="-2.54"/>
    <n v="0"/>
    <n v="0"/>
    <n v="5.82"/>
  </r>
  <r>
    <x v="5"/>
    <s v="Jul 7, 2015"/>
    <s v="Jul 7, 2015 12:26:45 AM PDT"/>
    <n v="5932895321"/>
    <x v="3"/>
    <s v="111-0647918-1799464"/>
    <s v="rug_wrench_200_3x5_fba"/>
    <s v="Rug Wrench Washable Non Slip Rug Pad - Protect Floors While Securing Rug and Making Vacuuming Easier"/>
    <n v="1"/>
    <s v="amazon.com"/>
    <s v="Amazon"/>
    <s v="cambridge"/>
    <s v="ma"/>
    <n v="2138"/>
    <n v="12.83"/>
    <n v="0"/>
    <n v="0"/>
    <n v="0"/>
    <n v="0"/>
    <n v="-1.92"/>
    <n v="-1.67"/>
    <n v="0"/>
    <n v="0"/>
    <n v="9.24"/>
  </r>
  <r>
    <x v="5"/>
    <s v="Jul 7, 2015"/>
    <s v="Jul 7, 2015 11:29:08 AM PDT"/>
    <n v="5932895321"/>
    <x v="3"/>
    <s v="116-9085579-6682638"/>
    <s v="rug_wrench_200_5x8_fba"/>
    <s v="Rug Wrench Washable Non Slip Rug Pad - Protect Floors While Securing Rug and Making Vacuuming Easier"/>
    <n v="1"/>
    <s v="amazon.com"/>
    <s v="Amazon"/>
    <s v="Riverside"/>
    <s v="CA"/>
    <n v="92506"/>
    <n v="19.829999999999998"/>
    <n v="0"/>
    <n v="0"/>
    <n v="0"/>
    <n v="0"/>
    <n v="-2.97"/>
    <n v="-4.41"/>
    <n v="0"/>
    <n v="0"/>
    <n v="12.45"/>
  </r>
  <r>
    <x v="5"/>
    <s v="Jul 7, 2015"/>
    <s v="Jul 7, 2015 11:29:08 AM PDT"/>
    <n v="5932895321"/>
    <x v="3"/>
    <s v="116-9085579-6682638"/>
    <s v="rug_wrench_200_2x8_fba"/>
    <s v="Rug Wrench Washable Non Slip Rug Pad - Protect Floors While Securing Rug and Making Vacuuming Easier"/>
    <n v="1"/>
    <s v="amazon.com"/>
    <s v="Amazon"/>
    <s v="Riverside"/>
    <s v="CA"/>
    <n v="92506"/>
    <n v="14.83"/>
    <n v="0"/>
    <n v="0"/>
    <n v="0"/>
    <n v="0"/>
    <n v="-2.2200000000000002"/>
    <n v="-1.67"/>
    <n v="0"/>
    <n v="0"/>
    <n v="10.94"/>
  </r>
  <r>
    <x v="5"/>
    <s v="Jul 7, 2015"/>
    <s v="Jul 7, 2015 11:55:34 AM PDT"/>
    <n v="5932895321"/>
    <x v="3"/>
    <s v="107-8779003-9581005"/>
    <s v="rug_wrench_200_2x4_fba"/>
    <s v="Rug Wrench Washable Non Slip Rug Pad - Protect Floors While Securing Rug and Making Vacuuming Easier"/>
    <n v="1"/>
    <s v="amazon.com"/>
    <s v="Amazon"/>
    <s v="ROMEOVILLE"/>
    <s v="IL"/>
    <s v="60446-5026"/>
    <n v="9.83"/>
    <n v="0"/>
    <n v="0"/>
    <n v="0"/>
    <n v="0"/>
    <n v="-1.47"/>
    <n v="-2.54"/>
    <n v="0"/>
    <n v="0"/>
    <n v="5.82"/>
  </r>
  <r>
    <x v="5"/>
    <s v="Jul 7, 2015"/>
    <s v="Jul 7, 2015 12:41:51 PM PDT"/>
    <n v="5932895321"/>
    <x v="3"/>
    <s v="106-5631106-6445044"/>
    <s v="rug_wrench_200_5x8_fba"/>
    <s v="Rug Wrench Washable Non Slip Rug Pad - Protect Floors While Securing Rug and Making Vacuuming Easier"/>
    <n v="1"/>
    <s v="amazon.com"/>
    <s v="Amazon"/>
    <s v="ORCHARD PARK"/>
    <s v="NY"/>
    <s v="14127-2883"/>
    <n v="19.829999999999998"/>
    <n v="0"/>
    <n v="0"/>
    <n v="0"/>
    <n v="0"/>
    <n v="-2.97"/>
    <n v="-4.41"/>
    <n v="0"/>
    <n v="0"/>
    <n v="12.45"/>
  </r>
  <r>
    <x v="5"/>
    <s v="Jul 7, 2015"/>
    <s v="Jul 7, 2015 1:03:25 PM PDT"/>
    <n v="5932895321"/>
    <x v="3"/>
    <s v="115-2130587-6706656"/>
    <s v="rug_wrench_200_5x8_fba"/>
    <s v="Rug Wrench Washable Non Slip Rug Pad - Protect Floors While Securing Rug and Making Vacuuming Easier"/>
    <n v="1"/>
    <s v="amazon.com"/>
    <s v="Amazon"/>
    <s v="LAKEVILLE"/>
    <s v="MN"/>
    <s v="55044-5806"/>
    <n v="19.829999999999998"/>
    <n v="0"/>
    <n v="0"/>
    <n v="0"/>
    <n v="0"/>
    <n v="-2.97"/>
    <n v="-4.41"/>
    <n v="0"/>
    <n v="0"/>
    <n v="12.45"/>
  </r>
  <r>
    <x v="5"/>
    <s v="Jul 7, 2015"/>
    <s v="Jul 7, 2015 3:30:09 PM PDT"/>
    <n v="5932895321"/>
    <x v="3"/>
    <s v="102-1568603-0385054"/>
    <s v="rug_wrench_200_3x5_fba"/>
    <s v="Rug Wrench Washable Non Slip Rug Pad - Protect Floors While Securing Rug and Making Vacuuming Easier"/>
    <n v="1"/>
    <s v="amazon.com"/>
    <s v="Amazon"/>
    <s v="HOUSTON"/>
    <s v="TX"/>
    <s v="77089-2115"/>
    <n v="12.83"/>
    <n v="0"/>
    <n v="0"/>
    <n v="0"/>
    <n v="0"/>
    <n v="-1.92"/>
    <n v="-2.67"/>
    <n v="0"/>
    <n v="0"/>
    <n v="8.24"/>
  </r>
  <r>
    <x v="5"/>
    <s v="Jul 7, 2015"/>
    <s v="Jul 7, 2015 6:56:45 PM PDT"/>
    <n v="5932895321"/>
    <x v="3"/>
    <s v="112-0862871-4805809"/>
    <s v="rug_wrench_200_3x5_fba"/>
    <s v="Rug Wrench Washable Non Slip Rug Pad - Protect Floors While Securing Rug and Making Vacuuming Easier"/>
    <n v="1"/>
    <s v="amazon.com"/>
    <s v="Amazon"/>
    <s v="FRANKLIN"/>
    <s v="TN"/>
    <s v="37067-5844"/>
    <n v="12.83"/>
    <n v="0"/>
    <n v="0"/>
    <n v="0"/>
    <n v="0"/>
    <n v="-3.84"/>
    <n v="-2.67"/>
    <n v="0"/>
    <n v="0"/>
    <n v="6.32"/>
  </r>
  <r>
    <x v="5"/>
    <s v="Jul 7, 2015"/>
    <s v="Jul 7, 2015 6:56:45 PM PDT"/>
    <n v="5932895321"/>
    <x v="3"/>
    <s v="112-0862871-4805809"/>
    <s v="rug_wrench_200_3x5_fba"/>
    <s v="Rug Wrench Washable Non Slip Rug Pad - Protect Floors While Securing Rug and Making Vacuuming Easier"/>
    <n v="1"/>
    <s v="amazon.com"/>
    <s v="Amazon"/>
    <s v="FRANKLIN"/>
    <s v="TN"/>
    <s v="37067-5844"/>
    <n v="12.83"/>
    <n v="0"/>
    <n v="0"/>
    <n v="0"/>
    <n v="0"/>
    <n v="0"/>
    <n v="-1.67"/>
    <n v="0"/>
    <n v="0"/>
    <n v="11.16"/>
  </r>
  <r>
    <x v="5"/>
    <s v="Jul 7, 2015"/>
    <s v="Jul 7, 2015 9:16:44 PM PDT"/>
    <n v="5932895321"/>
    <x v="3"/>
    <s v="109-4032794-3517861"/>
    <s v="rug_wrench_200_5x8_fba"/>
    <s v="Rug Wrench Washable Non Slip Rug Pad - Protect Floors While Securing Rug and Making Vacuuming Easier"/>
    <n v="1"/>
    <s v="amazon.com"/>
    <s v="Amazon"/>
    <s v="WHITE PLAINS"/>
    <s v="NY"/>
    <s v="10605-6414"/>
    <n v="19.829999999999998"/>
    <n v="4.45"/>
    <n v="0"/>
    <n v="0"/>
    <n v="0"/>
    <n v="-2.97"/>
    <n v="-8.86"/>
    <n v="0"/>
    <n v="0"/>
    <n v="12.45"/>
  </r>
  <r>
    <x v="5"/>
    <s v="Jul 7, 2015"/>
    <s v="Jul 7, 2015 9:23:25 PM PDT"/>
    <n v="5932895321"/>
    <x v="3"/>
    <s v="116-3706314-4849046"/>
    <s v="rug_wrench_200_5x8_fba"/>
    <s v="Rug Wrench Washable Non Slip Rug Pad - Protect Floors While Securing Rug and Making Vacuuming Easier"/>
    <n v="1"/>
    <s v="amazon.com"/>
    <s v="Amazon"/>
    <s v="PASADENA"/>
    <s v="CA"/>
    <s v="91101-4007"/>
    <n v="19.829999999999998"/>
    <n v="4.99"/>
    <n v="0"/>
    <n v="-4.99"/>
    <n v="0"/>
    <n v="-2.97"/>
    <n v="-3.41"/>
    <n v="0"/>
    <n v="0"/>
    <n v="13.45"/>
  </r>
  <r>
    <x v="5"/>
    <s v="Jul 7, 2015"/>
    <s v="Jul 7, 2015 9:23:25 PM PDT"/>
    <n v="5932895321"/>
    <x v="3"/>
    <s v="116-3706314-4849046"/>
    <s v="rug_wrench_200_2x8_fba"/>
    <s v="Rug Wrench Washable Non Slip Rug Pad - Protect Floors While Securing Rug and Making Vacuuming Easier"/>
    <n v="1"/>
    <s v="amazon.com"/>
    <s v="Amazon"/>
    <s v="PASADENA"/>
    <s v="CA"/>
    <s v="91101-4007"/>
    <n v="14.83"/>
    <n v="3.99"/>
    <n v="0"/>
    <n v="-3.99"/>
    <n v="0"/>
    <n v="-2.2200000000000002"/>
    <n v="-2.67"/>
    <n v="0"/>
    <n v="0"/>
    <n v="9.94"/>
  </r>
  <r>
    <x v="5"/>
    <s v="Jul 8, 2015"/>
    <s v="Jul 8, 2015 1:20:18 AM PDT"/>
    <n v="5932895321"/>
    <x v="3"/>
    <s v="104-5653759-5555450"/>
    <s v="rug_wrench_200_3x5_fba"/>
    <s v="Rug Wrench Washable Non Slip Rug Pad - Protect Floors While Securing Rug and Making Vacuuming Easier"/>
    <n v="1"/>
    <s v="amazon.com"/>
    <s v="Amazon"/>
    <s v="BROOKLYN"/>
    <s v="NY"/>
    <s v="11206-7338"/>
    <n v="12.83"/>
    <n v="0"/>
    <n v="0"/>
    <n v="0"/>
    <n v="0"/>
    <n v="-1.92"/>
    <n v="-2.67"/>
    <n v="0"/>
    <n v="0"/>
    <n v="8.24"/>
  </r>
  <r>
    <x v="5"/>
    <s v="Jul 8, 2015"/>
    <s v="Jul 8, 2015 1:27:03 AM PDT"/>
    <n v="5932895321"/>
    <x v="3"/>
    <s v="111-5207909-5577058"/>
    <s v="rug_wrench_200_5x8_fba"/>
    <s v="Rug Wrench Washable Non Slip Rug Pad - Protect Floors While Securing Rug and Making Vacuuming Easier"/>
    <n v="1"/>
    <s v="amazon.com"/>
    <s v="Amazon"/>
    <s v="Newtown Square"/>
    <s v="PA"/>
    <n v="19073"/>
    <n v="19.829999999999998"/>
    <n v="0"/>
    <n v="0"/>
    <n v="0"/>
    <n v="0"/>
    <n v="-2.97"/>
    <n v="-4.41"/>
    <n v="0"/>
    <n v="0"/>
    <n v="12.45"/>
  </r>
  <r>
    <x v="5"/>
    <s v="Jul 8, 2015"/>
    <s v="Jul 8, 2015 8:29:18 AM PDT"/>
    <n v="5932895321"/>
    <x v="3"/>
    <s v="116-2025137-7248257"/>
    <s v="rug_wrench_200_2x4_fba"/>
    <s v="Rug Wrench Washable Non Slip Rug Pad - Protect Floors While Securing Rug and Making Vacuuming Easier"/>
    <n v="1"/>
    <s v="amazon.com"/>
    <s v="Amazon"/>
    <s v="Cincinnati"/>
    <s v="Ohio"/>
    <n v="45255"/>
    <n v="9.83"/>
    <n v="0"/>
    <n v="0"/>
    <n v="0"/>
    <n v="0"/>
    <n v="-1.47"/>
    <n v="-2.54"/>
    <n v="0"/>
    <n v="0"/>
    <n v="5.82"/>
  </r>
  <r>
    <x v="5"/>
    <s v="Jul 8, 2015"/>
    <s v="Jul 8, 2015 8:29:18 AM PDT"/>
    <n v="5932895321"/>
    <x v="3"/>
    <s v="116-2025137-7248257"/>
    <s v="rug_wrench_200_2x8_fba"/>
    <s v="Rug Wrench Washable Non Slip Rug Pad - Protect Floors While Securing Rug and Making Vacuuming Easier"/>
    <n v="1"/>
    <s v="amazon.com"/>
    <s v="Amazon"/>
    <s v="Cincinnati"/>
    <s v="Ohio"/>
    <n v="45255"/>
    <n v="14.83"/>
    <n v="0"/>
    <n v="0"/>
    <n v="0"/>
    <n v="0"/>
    <n v="-2.2200000000000002"/>
    <n v="-1.67"/>
    <n v="0"/>
    <n v="0"/>
    <n v="10.94"/>
  </r>
  <r>
    <x v="5"/>
    <s v="Jul 8, 2015"/>
    <s v="Jul 8, 2015 11:20:31 AM PDT"/>
    <n v="5932895321"/>
    <x v="3"/>
    <s v="114-9458138-7000223"/>
    <s v="rug_wrench_200_4x6_fba"/>
    <s v="Rug Wrench Washable Non Slip Rug Pad - Protect Floors While Securing Rug and Making Vacuuming Easier"/>
    <n v="1"/>
    <s v="amazon.com"/>
    <s v="Amazon"/>
    <s v="Phippsburg"/>
    <s v="ME"/>
    <n v="4562"/>
    <n v="16.829999999999998"/>
    <n v="3.08"/>
    <n v="0"/>
    <n v="-3.08"/>
    <n v="0"/>
    <n v="-2.52"/>
    <n v="-4.0199999999999996"/>
    <n v="0"/>
    <n v="0"/>
    <n v="10.29"/>
  </r>
  <r>
    <x v="5"/>
    <s v="Jul 8, 2015"/>
    <s v="Jul 8, 2015 1:36:51 PM PDT"/>
    <n v="5932895321"/>
    <x v="3"/>
    <s v="002-7482448-3069857"/>
    <s v="rug_wrench_200_5x8_fba"/>
    <s v="Rug Wrench Washable Non Slip Rug Pad - Protect Floors While Securing Rug and Making Vacuuming Easier"/>
    <n v="1"/>
    <s v="amazon.com"/>
    <s v="Amazon"/>
    <s v="CHICAGO"/>
    <s v="IL"/>
    <s v="60641-1324"/>
    <n v="19.829999999999998"/>
    <n v="7.57"/>
    <n v="0"/>
    <n v="0"/>
    <n v="0"/>
    <n v="-2.97"/>
    <n v="-11.98"/>
    <n v="0"/>
    <n v="0"/>
    <n v="12.45"/>
  </r>
  <r>
    <x v="5"/>
    <s v="Jul 8, 2015"/>
    <s v="Jul 8, 2015 3:19:19 PM PDT"/>
    <n v="5932895321"/>
    <x v="3"/>
    <s v="102-0209728-5271439"/>
    <s v="rug_wrench_200_2x4_fba"/>
    <s v="Rug Wrench Washable Non Slip Rug Pad - Protect Floors While Securing Rug and Making Vacuuming Easier"/>
    <n v="1"/>
    <s v="amazon.com"/>
    <s v="Amazon"/>
    <s v="Katy"/>
    <s v="TX"/>
    <s v="77494-8306"/>
    <n v="9.83"/>
    <n v="0"/>
    <n v="0"/>
    <n v="0"/>
    <n v="0"/>
    <n v="-1.47"/>
    <n v="-2.54"/>
    <n v="0"/>
    <n v="0"/>
    <n v="5.82"/>
  </r>
  <r>
    <x v="5"/>
    <s v="Jul 8, 2015"/>
    <s v="Jul 8, 2015 5:47:32 PM PDT"/>
    <n v="5932895321"/>
    <x v="3"/>
    <s v="108-8593967-5478611"/>
    <s v="rug_wrench_200_3x5_fba"/>
    <s v="Rug Wrench Washable Non Slip Rug Pad - Protect Floors While Securing Rug and Making Vacuuming Easier"/>
    <n v="1"/>
    <s v="amazon.com"/>
    <s v="Amazon"/>
    <s v="LAKE ORION"/>
    <s v="MI"/>
    <s v="48359-2422"/>
    <n v="12.83"/>
    <n v="0"/>
    <n v="0"/>
    <n v="0"/>
    <n v="0"/>
    <n v="-1.92"/>
    <n v="-2.67"/>
    <n v="0"/>
    <n v="0"/>
    <n v="8.24"/>
  </r>
  <r>
    <x v="5"/>
    <s v="Jul 8, 2015"/>
    <s v="Jul 8, 2015 5:48:10 PM PDT"/>
    <n v="5932895321"/>
    <x v="3"/>
    <s v="112-0218632-1603462"/>
    <s v="rug_wrench_200_3x5_fba"/>
    <s v="Rug Wrench Washable Non Slip Rug Pad - Protect Floors While Securing Rug and Making Vacuuming Easier"/>
    <n v="1"/>
    <s v="amazon.com"/>
    <s v="Amazon"/>
    <s v="Peyton"/>
    <s v="CO"/>
    <n v="80831"/>
    <n v="12.83"/>
    <n v="0"/>
    <n v="0"/>
    <n v="0"/>
    <n v="0"/>
    <n v="-1.92"/>
    <n v="-2.67"/>
    <n v="0"/>
    <n v="0"/>
    <n v="8.24"/>
  </r>
  <r>
    <x v="5"/>
    <s v="Jul 8, 2015"/>
    <s v="Jul 8, 2015 7:23:00 PM PDT"/>
    <n v="5932895321"/>
    <x v="3"/>
    <s v="103-7514824-1340249"/>
    <s v="rug_wrench_200_2x4_fba"/>
    <s v="Rug Wrench Washable Non Slip Rug Pad - Protect Floors While Securing Rug and Making Vacuuming Easier"/>
    <n v="1"/>
    <s v="amazon.com"/>
    <s v="Amazon"/>
    <s v="MINNEAPOLIS"/>
    <s v="MN"/>
    <s v="55432-2406"/>
    <n v="9.83"/>
    <n v="0"/>
    <n v="0"/>
    <n v="0"/>
    <n v="0"/>
    <n v="-1.47"/>
    <n v="-2.54"/>
    <n v="0"/>
    <n v="0"/>
    <n v="5.82"/>
  </r>
  <r>
    <x v="5"/>
    <s v="Jul 9, 2015"/>
    <s v="Jul 9, 2015 12:19:43 AM PDT"/>
    <n v="5932895321"/>
    <x v="3"/>
    <s v="112-8451112-8279461"/>
    <s v="rug_wrench_200_2x8_fba"/>
    <s v="Rug Wrench Washable Non Slip Rug Pad - Protect Floors While Securing Rug and Making Vacuuming Easier"/>
    <n v="2"/>
    <s v="amazon.com"/>
    <s v="Amazon"/>
    <s v="Arlington"/>
    <s v="VA"/>
    <n v="22209"/>
    <n v="29.66"/>
    <n v="0"/>
    <n v="0"/>
    <n v="0"/>
    <n v="0"/>
    <n v="-4.4400000000000004"/>
    <n v="-4.34"/>
    <n v="0"/>
    <n v="0"/>
    <n v="20.88"/>
  </r>
  <r>
    <x v="5"/>
    <s v="Jul 9, 2015"/>
    <s v="Jul 9, 2015 2:01:38 AM PDT"/>
    <n v="5932895321"/>
    <x v="3"/>
    <s v="110-3062802-1488233"/>
    <s v="rug_wrench_200_3x5_fba"/>
    <s v="Rug Wrench Washable Non Slip Rug Pad - Protect Floors While Securing Rug and Making Vacuuming Easier"/>
    <n v="1"/>
    <s v="amazon.com"/>
    <s v="Amazon"/>
    <s v="MOORESVILLE"/>
    <s v="NC"/>
    <s v="28115-6994"/>
    <n v="12.83"/>
    <n v="0"/>
    <n v="0"/>
    <n v="0"/>
    <n v="0"/>
    <n v="-1.92"/>
    <n v="-2.67"/>
    <n v="0"/>
    <n v="0"/>
    <n v="8.24"/>
  </r>
  <r>
    <x v="5"/>
    <s v="Jul 9, 2015"/>
    <s v="Jul 9, 2015 4:50:30 AM PDT"/>
    <n v="5932895321"/>
    <x v="3"/>
    <s v="115-1275730-1177052"/>
    <s v="rug_wrench_200_2x8_fba"/>
    <s v="Rug Wrench Washable Non Slip Rug Pad - Protect Floors While Securing Rug and Making Vacuuming Easier"/>
    <n v="1"/>
    <s v="amazon.com"/>
    <s v="Amazon"/>
    <s v="McLean"/>
    <s v="VA"/>
    <s v="22101-2915"/>
    <n v="14.83"/>
    <n v="0"/>
    <n v="0"/>
    <n v="0"/>
    <n v="0"/>
    <n v="-2.2200000000000002"/>
    <n v="-2.67"/>
    <n v="0"/>
    <n v="0"/>
    <n v="9.94"/>
  </r>
  <r>
    <x v="5"/>
    <s v="Jul 9, 2015"/>
    <s v="Jul 9, 2015 5:22:15 AM PDT"/>
    <n v="5932895321"/>
    <x v="3"/>
    <s v="116-4752307-4303469"/>
    <s v="rug_wrench_200_3x5_fba"/>
    <s v="Rug Wrench Washable Non Slip Rug Pad - Protect Floors While Securing Rug and Making Vacuuming Easier"/>
    <n v="1"/>
    <s v="amazon.com"/>
    <s v="Amazon"/>
    <s v="SCOTTSDALE"/>
    <s v="AZ"/>
    <s v="85258-2809"/>
    <n v="12.83"/>
    <n v="0"/>
    <n v="0"/>
    <n v="0"/>
    <n v="0"/>
    <n v="-1.92"/>
    <n v="-2.67"/>
    <n v="0"/>
    <n v="0"/>
    <n v="8.24"/>
  </r>
  <r>
    <x v="5"/>
    <s v="Jul 9, 2015"/>
    <s v="Jul 9, 2015 5:50:44 AM PDT"/>
    <n v="5932895321"/>
    <x v="3"/>
    <s v="105-8550541-2239452"/>
    <s v="rug_wrench_200_2x8_fba"/>
    <s v="Rug Wrench Washable Non Slip Rug Pad - Protect Floors While Securing Rug and Making Vacuuming Easier"/>
    <n v="1"/>
    <s v="amazon.com"/>
    <s v="Amazon"/>
    <s v="Gilbert"/>
    <s v="AZ"/>
    <n v="85234"/>
    <n v="14.83"/>
    <n v="0"/>
    <n v="0"/>
    <n v="0"/>
    <n v="0"/>
    <n v="-2.2200000000000002"/>
    <n v="-2.67"/>
    <n v="0"/>
    <n v="0"/>
    <n v="9.94"/>
  </r>
  <r>
    <x v="5"/>
    <s v="Jul 9, 2015"/>
    <s v="Jul 9, 2015 8:33:33 AM PDT"/>
    <n v="5932895321"/>
    <x v="3"/>
    <s v="108-7178058-5688219"/>
    <s v="rug_wrench_200_2x8_fba"/>
    <s v="Rug Wrench Washable Non Slip Rug Pad - Protect Floors While Securing Rug and Making Vacuuming Easier"/>
    <n v="1"/>
    <s v="amazon.com"/>
    <s v="Amazon"/>
    <s v="PORTLAND"/>
    <s v="OR"/>
    <s v="97239-3102"/>
    <n v="14.83"/>
    <n v="0"/>
    <n v="0"/>
    <n v="0"/>
    <n v="0"/>
    <n v="-2.2200000000000002"/>
    <n v="-2.67"/>
    <n v="0"/>
    <n v="0"/>
    <n v="9.94"/>
  </r>
  <r>
    <x v="5"/>
    <s v="Jul 9, 2015"/>
    <s v="Jul 9, 2015 12:54:31 PM PDT"/>
    <n v="5932895321"/>
    <x v="3"/>
    <s v="105-9638904-0065029"/>
    <s v="rug_wrench_200_5x8_fba"/>
    <s v="Rug Wrench Washable Non Slip Rug Pad - Protect Floors While Securing Rug and Making Vacuuming Easier"/>
    <n v="1"/>
    <s v="amazon.com"/>
    <s v="Amazon"/>
    <s v="Houston"/>
    <s v="Tx"/>
    <n v="77025"/>
    <n v="19.829999999999998"/>
    <n v="0"/>
    <n v="0"/>
    <n v="0"/>
    <n v="0"/>
    <n v="-2.97"/>
    <n v="-4.41"/>
    <n v="0"/>
    <n v="0"/>
    <n v="12.45"/>
  </r>
  <r>
    <x v="5"/>
    <s v="Jul 9, 2015"/>
    <s v="Jul 9, 2015 1:50:43 PM PDT"/>
    <n v="5932895321"/>
    <x v="3"/>
    <s v="104-5720262-4591461"/>
    <s v="rug_wrench_200_2x8_fba"/>
    <s v="Rug Wrench Washable Non Slip Rug Pad - Protect Floors While Securing Rug and Making Vacuuming Easier"/>
    <n v="1"/>
    <s v="amazon.com"/>
    <s v="Amazon"/>
    <s v="HIGHLAND"/>
    <s v="NY"/>
    <s v="12528-1550"/>
    <n v="14.83"/>
    <n v="0"/>
    <n v="0"/>
    <n v="0"/>
    <n v="0"/>
    <n v="-2.2200000000000002"/>
    <n v="-2.67"/>
    <n v="0"/>
    <n v="0"/>
    <n v="9.94"/>
  </r>
  <r>
    <x v="5"/>
    <s v="Jul 9, 2015"/>
    <s v="Jul 9, 2015 2:26:39 PM PDT"/>
    <n v="5932895321"/>
    <x v="3"/>
    <s v="106-3975847-6141812"/>
    <s v="rug_wrench_200_4x6_fba"/>
    <s v="Rug Wrench Washable Non Slip Rug Pad - Protect Floors While Securing Rug and Making Vacuuming Easier"/>
    <n v="1"/>
    <s v="amazon.com"/>
    <s v="Amazon"/>
    <s v="DUPONT"/>
    <s v="WA"/>
    <s v="98327-8763"/>
    <n v="16.829999999999998"/>
    <n v="0"/>
    <n v="0"/>
    <n v="0"/>
    <n v="0"/>
    <n v="-2.52"/>
    <n v="-4.0199999999999996"/>
    <n v="0"/>
    <n v="0"/>
    <n v="10.29"/>
  </r>
  <r>
    <x v="5"/>
    <s v="Jul 9, 2015"/>
    <s v="Jul 9, 2015 2:40:23 PM PDT"/>
    <n v="5932895321"/>
    <x v="3"/>
    <s v="115-9177154-0751447"/>
    <s v="rug_wrench_200_2x8_fba"/>
    <s v="Rug Wrench Washable Non Slip Rug Pad - Protect Floors While Securing Rug and Making Vacuuming Easier"/>
    <n v="1"/>
    <s v="amazon.com"/>
    <s v="Amazon"/>
    <s v="AUSTIN"/>
    <s v="TX"/>
    <s v="78734-2366"/>
    <n v="14.83"/>
    <n v="3.99"/>
    <n v="0"/>
    <n v="0"/>
    <n v="0"/>
    <n v="-2.2200000000000002"/>
    <n v="-6.66"/>
    <n v="0"/>
    <n v="0"/>
    <n v="9.94"/>
  </r>
  <r>
    <x v="5"/>
    <s v="Jul 9, 2015"/>
    <s v="Jul 9, 2015 3:34:34 PM PDT"/>
    <n v="5932895321"/>
    <x v="3"/>
    <s v="116-7360868-5424239"/>
    <s v="rug_wrench_200_4x6_fba"/>
    <s v="Rug Wrench Washable Non Slip Rug Pad - Protect Floors While Securing Rug and Making Vacuuming Easier"/>
    <n v="1"/>
    <s v="amazon.com"/>
    <s v="Amazon"/>
    <s v="CHARLOTTE"/>
    <s v="NC"/>
    <s v="28204-3028"/>
    <n v="16.829999999999998"/>
    <n v="0"/>
    <n v="0"/>
    <n v="0"/>
    <n v="0"/>
    <n v="-2.52"/>
    <n v="-4.0199999999999996"/>
    <n v="0"/>
    <n v="0"/>
    <n v="10.29"/>
  </r>
  <r>
    <x v="5"/>
    <s v="Jul 9, 2015"/>
    <s v="Jul 9, 2015 8:37:14 PM PDT"/>
    <n v="5932895321"/>
    <x v="3"/>
    <s v="103-7498158-7671425"/>
    <s v="rug_wrench_200_5x8_fba"/>
    <s v="Rug Wrench Washable Non Slip Rug Pad - Protect Floors While Securing Rug and Making Vacuuming Easier"/>
    <n v="1"/>
    <s v="amazon.com"/>
    <s v="Amazon"/>
    <s v="SAN DIEGO"/>
    <s v="CA"/>
    <s v="92102-1844"/>
    <n v="19.829999999999998"/>
    <n v="7.57"/>
    <n v="0"/>
    <n v="0"/>
    <n v="0"/>
    <n v="-2.97"/>
    <n v="-11.98"/>
    <n v="0"/>
    <n v="0"/>
    <n v="12.45"/>
  </r>
  <r>
    <x v="5"/>
    <s v="Jul 9, 2015"/>
    <s v="Jul 9, 2015 11:13:40 PM PDT"/>
    <n v="5932895321"/>
    <x v="3"/>
    <s v="105-9276213-2714661"/>
    <s v="rug_wrench_200_2x4_fba"/>
    <s v="Rug Wrench Washable Non Slip Rug Pad - Protect Floors While Securing Rug and Making Vacuuming Easier"/>
    <n v="1"/>
    <s v="amazon.com"/>
    <s v="Amazon"/>
    <s v="HERRIMAN"/>
    <s v="UT"/>
    <s v="84096-1740"/>
    <n v="9.83"/>
    <n v="0"/>
    <n v="0"/>
    <n v="0"/>
    <n v="0"/>
    <n v="-1.47"/>
    <n v="-2.54"/>
    <n v="0"/>
    <n v="0"/>
    <n v="5.82"/>
  </r>
  <r>
    <x v="5"/>
    <s v="Jul 9, 2015"/>
    <s v="Jul 9, 2015 11:17:58 PM PDT"/>
    <n v="5932895321"/>
    <x v="3"/>
    <s v="115-7650772-0498650"/>
    <s v="rug_wrench_200_5x8_fba"/>
    <s v="Rug Wrench Washable Non Slip Rug Pad - Protect Floors While Securing Rug and Making Vacuuming Easier"/>
    <n v="1"/>
    <s v="amazon.com"/>
    <s v="Amazon"/>
    <s v="NEW HOPE"/>
    <s v="PA"/>
    <s v="18938-9737"/>
    <n v="19.829999999999998"/>
    <n v="0"/>
    <n v="0"/>
    <n v="0"/>
    <n v="0"/>
    <n v="-2.97"/>
    <n v="-4.41"/>
    <n v="0"/>
    <n v="0"/>
    <n v="12.45"/>
  </r>
  <r>
    <x v="5"/>
    <s v="Jul 9, 2015"/>
    <s v="Jul 9, 2015 11:33:26 PM PDT"/>
    <n v="5932895321"/>
    <x v="3"/>
    <s v="109-4711033-4973009"/>
    <s v="rug_wrench_200_2x8_fba"/>
    <s v="Rug Wrench Washable Non Slip Rug Pad - Protect Floors While Securing Rug and Making Vacuuming Easier"/>
    <n v="1"/>
    <s v="amazon.com"/>
    <s v="Amazon"/>
    <s v="Queenstown"/>
    <s v="Maryland"/>
    <n v="21658"/>
    <n v="14.83"/>
    <n v="0"/>
    <n v="0"/>
    <n v="0"/>
    <n v="0"/>
    <n v="-2.2200000000000002"/>
    <n v="-2.67"/>
    <n v="0"/>
    <n v="0"/>
    <n v="9.94"/>
  </r>
  <r>
    <x v="5"/>
    <s v="Jul 9, 2015"/>
    <s v="Jul 9, 2015 11:49:57 PM PDT"/>
    <n v="5932895321"/>
    <x v="3"/>
    <s v="108-4918078-2467421"/>
    <s v="rug_wrench_200_2x4_fba"/>
    <s v="Rug Wrench Washable Non Slip Rug Pad - Protect Floors While Securing Rug and Making Vacuuming Easier"/>
    <n v="1"/>
    <s v="amazon.com"/>
    <s v="Amazon"/>
    <s v="Athens"/>
    <s v="Alabama"/>
    <n v="35613"/>
    <n v="9.83"/>
    <n v="0"/>
    <n v="0"/>
    <n v="0"/>
    <n v="0"/>
    <n v="-1.47"/>
    <n v="-2.54"/>
    <n v="0"/>
    <n v="0"/>
    <n v="5.82"/>
  </r>
  <r>
    <x v="5"/>
    <s v="Jul 10, 2015"/>
    <s v="Jul 10, 2015 1:20:32 AM PDT"/>
    <n v="5932895321"/>
    <x v="3"/>
    <s v="110-8907143-3460269"/>
    <s v="rug_wrench_200_4x6_fba"/>
    <s v="Rug Wrench Washable Non Slip Rug Pad - Protect Floors While Securing Rug and Making Vacuuming Easier"/>
    <n v="1"/>
    <s v="amazon.com"/>
    <s v="Amazon"/>
    <s v="ALEXANDRIA"/>
    <s v="VA"/>
    <s v="22314-3813"/>
    <n v="16.829999999999998"/>
    <n v="0"/>
    <n v="0"/>
    <n v="0"/>
    <n v="0"/>
    <n v="-2.52"/>
    <n v="-4.0199999999999996"/>
    <n v="0"/>
    <n v="0"/>
    <n v="10.29"/>
  </r>
  <r>
    <x v="5"/>
    <s v="Jul 10, 2015"/>
    <s v="Jul 10, 2015 1:33:32 AM PDT"/>
    <n v="5932895321"/>
    <x v="3"/>
    <s v="102-1404682-1386609"/>
    <s v="rug_wrench_200_4x6_fba"/>
    <s v="Rug Wrench Washable Non Slip Rug Pad - Protect Floors While Securing Rug and Making Vacuuming Easier"/>
    <n v="1"/>
    <s v="amazon.com"/>
    <s v="Amazon"/>
    <s v="DOSWELL"/>
    <s v="VIRGINIA"/>
    <s v="23047-2209"/>
    <n v="16.829999999999998"/>
    <n v="0"/>
    <n v="0"/>
    <n v="0"/>
    <n v="0"/>
    <n v="-2.52"/>
    <n v="-4.0199999999999996"/>
    <n v="0"/>
    <n v="0"/>
    <n v="10.29"/>
  </r>
  <r>
    <x v="5"/>
    <s v="Jul 10, 2015"/>
    <s v="Jul 10, 2015 4:48:36 AM PDT"/>
    <n v="5932895321"/>
    <x v="3"/>
    <s v="104-4186434-3552237"/>
    <s v="rug_wrench_200_2x8_fba"/>
    <s v="Rug Wrench Washable Non Slip Rug Pad - Protect Floors While Securing Rug and Making Vacuuming Easier"/>
    <n v="1"/>
    <s v="amazon.com"/>
    <s v="Amazon"/>
    <s v="San Francisco"/>
    <s v="CA"/>
    <n v="94114"/>
    <n v="14.83"/>
    <n v="0"/>
    <n v="0"/>
    <n v="0"/>
    <n v="0"/>
    <n v="-2.2200000000000002"/>
    <n v="-2.67"/>
    <n v="0"/>
    <n v="0"/>
    <n v="9.94"/>
  </r>
  <r>
    <x v="5"/>
    <s v="Jul 10, 2015"/>
    <s v="Jul 10, 2015 11:48:45 AM PDT"/>
    <n v="5932895321"/>
    <x v="3"/>
    <s v="104-8075532-5954665"/>
    <s v="rug_wrench_200_5x8_fba"/>
    <s v="Rug Wrench Washable Non Slip Rug Pad - Protect Floors While Securing Rug and Making Vacuuming Easier"/>
    <n v="1"/>
    <s v="amazon.com"/>
    <s v="Amazon"/>
    <s v="GLOUCESTER"/>
    <s v="MA"/>
    <s v="01930-6503"/>
    <n v="19.829999999999998"/>
    <n v="2.88"/>
    <n v="0"/>
    <n v="-2.88"/>
    <n v="0"/>
    <n v="-2.97"/>
    <n v="-4.41"/>
    <n v="0"/>
    <n v="0"/>
    <n v="12.45"/>
  </r>
  <r>
    <x v="5"/>
    <s v="Jul 10, 2015"/>
    <s v="Jul 10, 2015 1:17:39 PM PDT"/>
    <n v="5932895321"/>
    <x v="3"/>
    <s v="115-2051043-9912221"/>
    <s v="rug_wrench_200_2x8_fba"/>
    <s v="Rug Wrench Washable Non Slip Rug Pad - Protect Floors While Securing Rug and Making Vacuuming Easier"/>
    <n v="1"/>
    <s v="amazon.com"/>
    <s v="Amazon"/>
    <s v="WALNUT CREEK"/>
    <s v="CA"/>
    <s v="94597-3451"/>
    <n v="14.83"/>
    <n v="6.79"/>
    <n v="0"/>
    <n v="0"/>
    <n v="0"/>
    <n v="-2.2200000000000002"/>
    <n v="-9.4600000000000009"/>
    <n v="0"/>
    <n v="0"/>
    <n v="9.94"/>
  </r>
  <r>
    <x v="5"/>
    <s v="Jul 10, 2015"/>
    <s v="Jul 10, 2015 11:30:54 PM PDT"/>
    <n v="5932895321"/>
    <x v="3"/>
    <s v="111-8836106-2345826"/>
    <s v="rug_wrench_200_4x6_fba"/>
    <s v="Rug Wrench Washable Non Slip Rug Pad - Protect Floors While Securing Rug and Making Vacuuming Easier"/>
    <n v="2"/>
    <s v="amazon.com"/>
    <s v="Amazon"/>
    <s v="Toney"/>
    <s v="AL"/>
    <s v="35773-8846"/>
    <n v="33.659999999999997"/>
    <n v="9.18"/>
    <n v="0"/>
    <n v="0"/>
    <n v="0"/>
    <n v="-5.04"/>
    <n v="-16.22"/>
    <n v="0"/>
    <n v="0"/>
    <n v="21.58"/>
  </r>
  <r>
    <x v="5"/>
    <s v="Jul 11, 2015"/>
    <s v="Jul 11, 2015 12:31:23 AM PDT"/>
    <n v="5932895321"/>
    <x v="3"/>
    <s v="108-0131348-8876228"/>
    <s v="rug_wrench_200_3x5_fba"/>
    <s v="Rug Wrench Washable Non Slip Rug Pad - Protect Floors While Securing Rug and Making Vacuuming Easier"/>
    <n v="1"/>
    <s v="amazon.com"/>
    <s v="Amazon"/>
    <s v="HOUSTON"/>
    <s v="TX"/>
    <s v="77054-2521"/>
    <n v="12.83"/>
    <n v="0"/>
    <n v="0"/>
    <n v="0"/>
    <n v="0"/>
    <n v="-1.92"/>
    <n v="-2.67"/>
    <n v="0"/>
    <n v="0"/>
    <n v="8.24"/>
  </r>
  <r>
    <x v="5"/>
    <s v="Jul 11, 2015"/>
    <s v="Jul 11, 2015 12:58:37 AM PDT"/>
    <n v="5932895321"/>
    <x v="2"/>
    <m/>
    <m/>
    <s v="FBA Inventory Storage Fee"/>
    <m/>
    <m/>
    <m/>
    <m/>
    <m/>
    <m/>
    <n v="0"/>
    <n v="0"/>
    <n v="0"/>
    <n v="0"/>
    <n v="0"/>
    <n v="0"/>
    <n v="0"/>
    <n v="0"/>
    <n v="-150.97999999999999"/>
    <n v="-150.97999999999999"/>
  </r>
  <r>
    <x v="5"/>
    <s v="Jul 11, 2015"/>
    <s v="Jul 11, 2015 2:42:58 AM PDT"/>
    <n v="5932895321"/>
    <x v="3"/>
    <s v="102-0771767-3512211"/>
    <s v="rug_wrench_200_2x4_fba"/>
    <s v="Rug Wrench Washable Non Slip Rug Pad - Protect Floors While Securing Rug and Making Vacuuming Easier"/>
    <n v="1"/>
    <s v="amazon.com"/>
    <s v="Amazon"/>
    <s v="SUN CITY"/>
    <s v="AZ"/>
    <s v="85351-2816"/>
    <n v="9.83"/>
    <n v="0"/>
    <n v="0"/>
    <n v="0"/>
    <n v="0"/>
    <n v="-1.47"/>
    <n v="-2.54"/>
    <n v="0"/>
    <n v="0"/>
    <n v="5.82"/>
  </r>
  <r>
    <x v="5"/>
    <s v="Jul 11, 2015"/>
    <s v="Jul 11, 2015 3:39:13 AM PDT"/>
    <n v="5932895321"/>
    <x v="3"/>
    <s v="107-7227967-6733050"/>
    <s v="rug_wrench_200_5x8_fba"/>
    <s v="Rug Wrench Washable Non Slip Rug Pad - Protect Floors While Securing Rug and Making Vacuuming Easier"/>
    <n v="2"/>
    <s v="amazon.com"/>
    <s v="Amazon"/>
    <s v="Novato"/>
    <s v="CA"/>
    <n v="94945"/>
    <n v="39.659999999999997"/>
    <n v="0"/>
    <n v="0"/>
    <n v="0"/>
    <n v="0"/>
    <n v="-5.94"/>
    <n v="-7.82"/>
    <n v="0"/>
    <n v="0"/>
    <n v="25.9"/>
  </r>
  <r>
    <x v="5"/>
    <s v="Jul 11, 2015"/>
    <s v="Jul 11, 2015 5:47:30 AM PDT"/>
    <n v="5932895321"/>
    <x v="3"/>
    <s v="108-5959753-8053824"/>
    <s v="rug_wrench_200_4x6_fba"/>
    <s v="Rug Wrench Washable Non Slip Rug Pad - Protect Floors While Securing Rug and Making Vacuuming Easier"/>
    <n v="1"/>
    <s v="amazon.com"/>
    <s v="Amazon"/>
    <s v="BONITA SPRINGS"/>
    <s v="FL"/>
    <s v="34135-6753"/>
    <n v="16.829999999999998"/>
    <n v="3.79"/>
    <n v="0"/>
    <n v="0"/>
    <n v="0"/>
    <n v="-2.52"/>
    <n v="-6.81"/>
    <n v="0"/>
    <n v="0"/>
    <n v="11.29"/>
  </r>
  <r>
    <x v="5"/>
    <s v="Jul 11, 2015"/>
    <s v="Jul 11, 2015 5:47:30 AM PDT"/>
    <n v="5932895321"/>
    <x v="3"/>
    <s v="108-5959753-8053824"/>
    <s v="rug_wrench_200_5x8_fba"/>
    <s v="Rug Wrench Washable Non Slip Rug Pad - Protect Floors While Securing Rug and Making Vacuuming Easier"/>
    <n v="1"/>
    <s v="amazon.com"/>
    <s v="Amazon"/>
    <s v="BONITA SPRINGS"/>
    <s v="FL"/>
    <s v="34135-6753"/>
    <n v="19.829999999999998"/>
    <n v="3.71"/>
    <n v="0"/>
    <n v="0"/>
    <n v="0"/>
    <n v="-2.97"/>
    <n v="-8.1199999999999992"/>
    <n v="0"/>
    <n v="0"/>
    <n v="12.45"/>
  </r>
  <r>
    <x v="5"/>
    <s v="Jul 11, 2015"/>
    <s v="Jul 11, 2015 1:34:39 PM PDT"/>
    <n v="5932895321"/>
    <x v="3"/>
    <s v="113-0830081-8499423"/>
    <s v="rug_wrench_200_2x4_fba"/>
    <s v="Rug Wrench Washable Non Slip Rug Pad - Protect Floors While Securing Rug and Making Vacuuming Easier"/>
    <n v="1"/>
    <s v="amazon.com"/>
    <s v="Amazon"/>
    <s v="CHICAGO"/>
    <s v="IL"/>
    <s v="60613-1310"/>
    <n v="9.83"/>
    <n v="0"/>
    <n v="0"/>
    <n v="0"/>
    <n v="0"/>
    <n v="-1.47"/>
    <n v="-2.54"/>
    <n v="0"/>
    <n v="0"/>
    <n v="5.82"/>
  </r>
  <r>
    <x v="5"/>
    <s v="Jul 11, 2015"/>
    <s v="Jul 11, 2015 7:10:56 PM PDT"/>
    <n v="5932895321"/>
    <x v="3"/>
    <s v="114-7967357-6474641"/>
    <s v="rug_wrench_200_2x4_fba"/>
    <s v="Rug Wrench Washable Non Slip Rug Pad - Protect Floors While Securing Rug and Making Vacuuming Easier"/>
    <n v="1"/>
    <s v="amazon.com"/>
    <s v="Amazon"/>
    <s v="GRAYSLAKE"/>
    <s v="IL"/>
    <s v="60030-1955"/>
    <n v="9.83"/>
    <n v="0"/>
    <n v="0"/>
    <n v="0"/>
    <n v="0"/>
    <n v="-1.47"/>
    <n v="-2.54"/>
    <n v="0"/>
    <n v="0"/>
    <n v="5.82"/>
  </r>
  <r>
    <x v="5"/>
    <s v="Jul 11, 2015"/>
    <s v="Jul 11, 2015 7:41:27 PM PDT"/>
    <n v="5932895321"/>
    <x v="3"/>
    <s v="103-8868184-2433828"/>
    <s v="rug_wrench_200_2x4_fba"/>
    <s v="Rug Wrench Washable Non Slip Rug Pad - Protect Floors While Securing Rug and Making Vacuuming Easier"/>
    <n v="1"/>
    <s v="amazon.com"/>
    <s v="Amazon"/>
    <s v="PRINCETON"/>
    <s v="NJ"/>
    <s v="08540-7947"/>
    <n v="9.83"/>
    <n v="0"/>
    <n v="0"/>
    <n v="0"/>
    <n v="0"/>
    <n v="-1.47"/>
    <n v="-2.54"/>
    <n v="0"/>
    <n v="0"/>
    <n v="5.82"/>
  </r>
  <r>
    <x v="5"/>
    <s v="Jul 11, 2015"/>
    <s v="Jul 11, 2015 7:41:27 PM PDT"/>
    <n v="5932895321"/>
    <x v="3"/>
    <s v="103-8868184-2433828"/>
    <s v="rug_wrench_200_2x8_fba"/>
    <s v="Rug Wrench Washable Non Slip Rug Pad - Protect Floors While Securing Rug and Making Vacuuming Easier"/>
    <n v="1"/>
    <s v="amazon.com"/>
    <s v="Amazon"/>
    <s v="PRINCETON"/>
    <s v="NJ"/>
    <s v="08540-7947"/>
    <n v="14.83"/>
    <n v="0"/>
    <n v="0"/>
    <n v="0"/>
    <n v="0"/>
    <n v="-2.2200000000000002"/>
    <n v="-1.67"/>
    <n v="0"/>
    <n v="0"/>
    <n v="10.94"/>
  </r>
  <r>
    <x v="5"/>
    <s v="Jul 12, 2015"/>
    <s v="Jul 12, 2015 12:01:50 AM PDT"/>
    <n v="5940288401"/>
    <x v="3"/>
    <s v="110-2746043-4988265"/>
    <s v="rug_wrench_200_5x8_fba"/>
    <s v="Rug Wrench Washable Non Slip Rug Pad - Protect Floors While Securing Rug and Making Vacuuming Easier"/>
    <n v="1"/>
    <s v="amazon.com"/>
    <s v="Amazon"/>
    <s v="Vicksburg"/>
    <s v="Mississippi"/>
    <n v="39180"/>
    <n v="19.829999999999998"/>
    <n v="0"/>
    <n v="0"/>
    <n v="0"/>
    <n v="0"/>
    <n v="-2.97"/>
    <n v="-4.41"/>
    <n v="0"/>
    <n v="0"/>
    <n v="12.45"/>
  </r>
  <r>
    <x v="5"/>
    <s v="Jul 12, 2015"/>
    <s v="Jul 12, 2015 12:31:16 AM PDT"/>
    <n v="5940288401"/>
    <x v="3"/>
    <s v="103-9878713-8225805"/>
    <s v="rug_wrench_200_4x6_fba"/>
    <s v="Rug Wrench Washable Non Slip Rug Pad - Protect Floors While Securing Rug and Making Vacuuming Easier"/>
    <n v="1"/>
    <s v="amazon.com"/>
    <s v="Amazon"/>
    <s v="READING"/>
    <s v="MA"/>
    <s v="01867-3212"/>
    <n v="16.829999999999998"/>
    <n v="0"/>
    <n v="0"/>
    <n v="0"/>
    <n v="0"/>
    <n v="-2.52"/>
    <n v="-4.0199999999999996"/>
    <n v="0"/>
    <n v="0"/>
    <n v="10.29"/>
  </r>
  <r>
    <x v="5"/>
    <s v="Jul 12, 2015"/>
    <s v="Jul 12, 2015 11:30:10 AM PDT"/>
    <n v="5940288401"/>
    <x v="3"/>
    <s v="113-1617849-6550661"/>
    <s v="rug_wrench_200_5x8_fba"/>
    <s v="Rug Wrench Washable Non Slip Rug Pad - Protect Floors While Securing Rug and Making Vacuuming Easier"/>
    <n v="1"/>
    <s v="amazon.com"/>
    <s v="Amazon"/>
    <s v="NEW YORK"/>
    <s v="NY"/>
    <s v="10069-0219"/>
    <n v="19.829999999999998"/>
    <n v="5.99"/>
    <n v="0"/>
    <n v="0"/>
    <n v="0"/>
    <n v="-2.97"/>
    <n v="-10.4"/>
    <n v="0"/>
    <n v="0"/>
    <n v="12.45"/>
  </r>
  <r>
    <x v="5"/>
    <s v="Jul 12, 2015"/>
    <s v="Jul 12, 2015 12:12:55 PM PDT"/>
    <n v="5940288401"/>
    <x v="3"/>
    <s v="113-7119134-4924206"/>
    <s v="rug_wrench_200_4x6_fba"/>
    <s v="Rug Wrench Washable Non Slip Rug Pad - Protect Floors While Securing Rug and Making Vacuuming Easier"/>
    <n v="1"/>
    <s v="amazon.com"/>
    <s v="Amazon"/>
    <s v="SEATTLE"/>
    <s v="WA"/>
    <s v="98115-4848"/>
    <n v="16.829999999999998"/>
    <n v="0"/>
    <n v="0"/>
    <n v="0"/>
    <n v="0"/>
    <n v="-2.52"/>
    <n v="-4.0199999999999996"/>
    <n v="0"/>
    <n v="0"/>
    <n v="10.29"/>
  </r>
  <r>
    <x v="5"/>
    <s v="Jul 12, 2015"/>
    <s v="Jul 12, 2015 12:22:27 PM PDT"/>
    <n v="5940288401"/>
    <x v="3"/>
    <s v="113-1610265-1453818"/>
    <s v="rug_wrench_200_5x8_fba"/>
    <s v="Rug Wrench Washable Non Slip Rug Pad - Protect Floors While Securing Rug and Making Vacuuming Easier"/>
    <n v="1"/>
    <s v="amazon.com"/>
    <s v="Amazon"/>
    <s v="OAKLAND"/>
    <s v="CA"/>
    <s v="94611-3346"/>
    <n v="19.829999999999998"/>
    <n v="0"/>
    <n v="0"/>
    <n v="0"/>
    <n v="0"/>
    <n v="-2.97"/>
    <n v="-4.41"/>
    <n v="0"/>
    <n v="0"/>
    <n v="12.45"/>
  </r>
  <r>
    <x v="5"/>
    <s v="Jul 12, 2015"/>
    <s v="Jul 12, 2015 1:47:24 PM PDT"/>
    <n v="5940288401"/>
    <x v="3"/>
    <s v="106-9518655-7281047"/>
    <s v="rug_wrench_200_2x4_fba"/>
    <s v="Rug Wrench Washable Non Slip Rug Pad - Protect Floors While Securing Rug and Making Vacuuming Easier"/>
    <n v="1"/>
    <s v="amazon.com"/>
    <s v="Amazon"/>
    <s v="Salt Lake City"/>
    <s v="Utah"/>
    <n v="84124"/>
    <n v="9.83"/>
    <n v="0"/>
    <n v="0"/>
    <n v="0"/>
    <n v="0"/>
    <n v="-1.47"/>
    <n v="-2.54"/>
    <n v="0"/>
    <n v="0"/>
    <n v="5.82"/>
  </r>
  <r>
    <x v="5"/>
    <s v="Jul 12, 2015"/>
    <s v="Jul 12, 2015 6:09:31 PM PDT"/>
    <n v="5940288401"/>
    <x v="3"/>
    <s v="110-0295559-0074601"/>
    <s v="rug_wrench_200_4x6_fba"/>
    <s v="Rug Wrench Washable Non Slip Rug Pad - Protect Floors While Securing Rug and Making Vacuuming Easier"/>
    <n v="1"/>
    <s v="amazon.com"/>
    <s v="Amazon"/>
    <s v="OCEAN PINES"/>
    <s v="MD"/>
    <s v="21811-2035"/>
    <n v="16.829999999999998"/>
    <n v="0"/>
    <n v="0"/>
    <n v="0"/>
    <n v="0"/>
    <n v="-2.52"/>
    <n v="-4.0199999999999996"/>
    <n v="0"/>
    <n v="0"/>
    <n v="10.29"/>
  </r>
  <r>
    <x v="5"/>
    <s v="Jul 12, 2015"/>
    <s v="Jul 12, 2015 6:41:29 PM PDT"/>
    <n v="5940288401"/>
    <x v="3"/>
    <s v="105-9970570-8482651"/>
    <s v="rug_wrench_200_2x4_fba"/>
    <s v="Rug Wrench Washable Non Slip Rug Pad - Protect Floors While Securing Rug and Making Vacuuming Easier"/>
    <n v="1"/>
    <s v="amazon.com"/>
    <s v="Amazon"/>
    <s v="Carpentersville"/>
    <s v="Illinois"/>
    <n v="60110"/>
    <n v="9.83"/>
    <n v="0"/>
    <n v="0"/>
    <n v="0"/>
    <n v="0"/>
    <n v="-1.47"/>
    <n v="-2.54"/>
    <n v="0"/>
    <n v="0"/>
    <n v="5.82"/>
  </r>
  <r>
    <x v="5"/>
    <s v="Jul 12, 2015"/>
    <s v="Jul 12, 2015 7:29:51 PM PDT"/>
    <n v="5940288401"/>
    <x v="3"/>
    <s v="107-0499791-1006663"/>
    <s v="rug_wrench_200_2x4_fba"/>
    <s v="Rug Wrench Washable Non Slip Rug Pad - Protect Floors While Securing Rug and Making Vacuuming Easier"/>
    <n v="1"/>
    <s v="amazon.com"/>
    <s v="Amazon"/>
    <s v="Indianapolis"/>
    <s v="IN"/>
    <n v="46220"/>
    <n v="9.83"/>
    <n v="3.99"/>
    <n v="0"/>
    <n v="0"/>
    <n v="0"/>
    <n v="-1.47"/>
    <n v="-6.53"/>
    <n v="0"/>
    <n v="0"/>
    <n v="5.82"/>
  </r>
  <r>
    <x v="5"/>
    <s v="Jul 12, 2015"/>
    <s v="Jul 12, 2015 8:37:01 PM PDT"/>
    <n v="5940288401"/>
    <x v="3"/>
    <s v="105-9999950-0693033"/>
    <s v="rug_wrench_200_4x6_fba"/>
    <s v="Rug Wrench Washable Non Slip Rug Pad - Protect Floors While Securing Rug and Making Vacuuming Easier"/>
    <n v="1"/>
    <s v="amazon.com"/>
    <s v="Amazon"/>
    <s v="Raleigh"/>
    <s v="North Carolina"/>
    <n v="27614"/>
    <n v="16.829999999999998"/>
    <n v="0"/>
    <n v="0"/>
    <n v="0"/>
    <n v="0"/>
    <n v="-2.52"/>
    <n v="-4.0199999999999996"/>
    <n v="0"/>
    <n v="0"/>
    <n v="10.29"/>
  </r>
  <r>
    <x v="5"/>
    <s v="Jul 12, 2015"/>
    <s v="Jul 12, 2015 11:20:08 PM PDT"/>
    <n v="5940288401"/>
    <x v="3"/>
    <s v="105-3865537-8381845"/>
    <s v="rug_wrench_200_4x6_fba"/>
    <s v="Rug Wrench Washable Non Slip Rug Pad - Protect Floors While Securing Rug and Making Vacuuming Easier"/>
    <n v="1"/>
    <s v="amazon.com"/>
    <s v="Amazon"/>
    <s v="BROOKLYN"/>
    <s v="NY"/>
    <s v="11211-3452"/>
    <n v="16.829999999999998"/>
    <n v="0"/>
    <n v="0"/>
    <n v="0"/>
    <n v="0"/>
    <n v="-2.52"/>
    <n v="-4.0199999999999996"/>
    <n v="0"/>
    <n v="0"/>
    <n v="10.29"/>
  </r>
  <r>
    <x v="5"/>
    <s v="Jul 13, 2015"/>
    <s v="Jul 13, 2015 1:28:28 AM PDT"/>
    <n v="5940288401"/>
    <x v="3"/>
    <s v="115-5292412-4058600"/>
    <s v="rug_wrench_200_2x4_fba"/>
    <s v="Rug Wrench Washable Non Slip Rug Pad - Protect Floors While Securing Rug and Making Vacuuming Easier"/>
    <n v="1"/>
    <s v="amazon.com"/>
    <s v="Amazon"/>
    <s v="PALATINE"/>
    <s v="IL"/>
    <s v="60067-2610"/>
    <n v="9.83"/>
    <n v="0"/>
    <n v="0"/>
    <n v="0"/>
    <n v="0"/>
    <n v="-1.47"/>
    <n v="-2.54"/>
    <n v="0"/>
    <n v="0"/>
    <n v="5.82"/>
  </r>
  <r>
    <x v="5"/>
    <s v="Jul 13, 2015"/>
    <s v="Jul 13, 2015 5:02:12 AM PDT"/>
    <n v="5940288401"/>
    <x v="4"/>
    <m/>
    <m/>
    <s v="To your account ending in: 1194, Federal ACH Trace ID: 091000011526248"/>
    <m/>
    <m/>
    <m/>
    <m/>
    <m/>
    <m/>
    <n v="0"/>
    <n v="0"/>
    <n v="0"/>
    <n v="0"/>
    <n v="0"/>
    <n v="0"/>
    <n v="0"/>
    <n v="0"/>
    <n v="-1214.45"/>
    <n v="-1214.45"/>
  </r>
  <r>
    <x v="5"/>
    <s v="Jul 13, 2015"/>
    <s v="Jul 13, 2015 7:20:32 AM PDT"/>
    <n v="5940288401"/>
    <x v="3"/>
    <s v="114-9640794-7483434"/>
    <s v="rug_wrench_200_3x5_fba"/>
    <s v="Rug Wrench Washable Non Slip Rug Pad - Protect Floors While Securing Rug and Making Vacuuming Easier"/>
    <n v="1"/>
    <s v="amazon.com"/>
    <s v="Amazon"/>
    <s v="CHICAGO"/>
    <s v="IL"/>
    <s v="60615-5002"/>
    <n v="12.83"/>
    <n v="0"/>
    <n v="0"/>
    <n v="0"/>
    <n v="0"/>
    <n v="-1.92"/>
    <n v="-2.67"/>
    <n v="0"/>
    <n v="0"/>
    <n v="8.24"/>
  </r>
  <r>
    <x v="5"/>
    <s v="Jul 13, 2015"/>
    <s v="Jul 13, 2015 9:43:31 AM PDT"/>
    <n v="5940288401"/>
    <x v="3"/>
    <s v="114-0611387-4724215"/>
    <s v="rug_wrench_200_3x5_fba"/>
    <s v="Rug Wrench Washable Non Slip Rug Pad - Protect Floors While Securing Rug and Making Vacuuming Easier"/>
    <n v="1"/>
    <s v="amazon.com"/>
    <s v="Amazon"/>
    <s v="WEST ALTON"/>
    <s v="MISSOURI"/>
    <s v="63386-1101"/>
    <n v="12.83"/>
    <n v="2.5499999999999998"/>
    <n v="0"/>
    <n v="-2.5499999999999998"/>
    <n v="0"/>
    <n v="-1.92"/>
    <n v="-2.67"/>
    <n v="0"/>
    <n v="0"/>
    <n v="8.24"/>
  </r>
  <r>
    <x v="5"/>
    <s v="Jul 13, 2015"/>
    <s v="Jul 13, 2015 11:07:48 AM PDT"/>
    <n v="5940288401"/>
    <x v="3"/>
    <s v="114-3503579-3497833"/>
    <s v="rug_wrench_200_4x6_fba"/>
    <s v="Rug Wrench Washable Non Slip Rug Pad - Protect Floors While Securing Rug and Making Vacuuming Easier"/>
    <n v="1"/>
    <s v="amazon.com"/>
    <s v="Amazon"/>
    <s v="SAN DIMAS"/>
    <s v="CA"/>
    <s v="91773-3949"/>
    <n v="16.829999999999998"/>
    <n v="0"/>
    <n v="0"/>
    <n v="0"/>
    <n v="0"/>
    <n v="-2.52"/>
    <n v="-4.0199999999999996"/>
    <n v="0"/>
    <n v="0"/>
    <n v="10.29"/>
  </r>
  <r>
    <x v="5"/>
    <s v="Jul 13, 2015"/>
    <s v="Jul 13, 2015 2:26:49 PM PDT"/>
    <n v="5940288401"/>
    <x v="3"/>
    <s v="113-0120167-9008242"/>
    <s v="rug_wrench_200_2x8_fba"/>
    <s v="Rug Wrench Washable Non Slip Rug Pad - Protect Floors While Securing Rug and Making Vacuuming Easier"/>
    <n v="2"/>
    <s v="amazon.com"/>
    <s v="Amazon"/>
    <s v="Summit"/>
    <s v="NJ"/>
    <s v="07901-4313"/>
    <n v="29.66"/>
    <n v="0"/>
    <n v="0"/>
    <n v="0"/>
    <n v="0"/>
    <n v="-4.4400000000000004"/>
    <n v="-4.34"/>
    <n v="0"/>
    <n v="0"/>
    <n v="20.88"/>
  </r>
  <r>
    <x v="5"/>
    <s v="Jul 13, 2015"/>
    <s v="Jul 13, 2015 2:33:09 PM PDT"/>
    <n v="5940288401"/>
    <x v="3"/>
    <s v="107-3413211-4146665"/>
    <s v="rug_wrench_200_5x8_fba"/>
    <s v="Rug Wrench Washable Non Slip Rug Pad - Protect Floors While Securing Rug and Making Vacuuming Easier"/>
    <n v="1"/>
    <s v="amazon.com"/>
    <s v="Amazon"/>
    <s v="HOPWOOD"/>
    <s v="PA"/>
    <s v="15445-2151"/>
    <n v="19.829999999999998"/>
    <n v="0"/>
    <n v="0"/>
    <n v="0"/>
    <n v="0"/>
    <n v="-2.97"/>
    <n v="-4.41"/>
    <n v="0"/>
    <n v="0"/>
    <n v="12.45"/>
  </r>
  <r>
    <x v="5"/>
    <s v="Jul 13, 2015"/>
    <s v="Jul 13, 2015 2:35:14 PM PDT"/>
    <n v="5940288401"/>
    <x v="3"/>
    <s v="103-2069698-3765841"/>
    <s v="rug_wrench_200_5x8_fba"/>
    <s v="Rug Wrench Washable Non Slip Rug Pad - Protect Floors While Securing Rug and Making Vacuuming Easier"/>
    <n v="2"/>
    <s v="amazon.com"/>
    <s v="Amazon"/>
    <s v="IRONDEQUOIT"/>
    <s v="NY"/>
    <s v="14622-2040"/>
    <n v="39.659999999999997"/>
    <n v="0"/>
    <n v="0"/>
    <n v="0"/>
    <n v="0"/>
    <n v="-5.94"/>
    <n v="-6.82"/>
    <n v="0"/>
    <n v="0"/>
    <n v="26.9"/>
  </r>
  <r>
    <x v="5"/>
    <s v="Jul 13, 2015"/>
    <s v="Jul 13, 2015 2:35:14 PM PDT"/>
    <n v="5940288401"/>
    <x v="3"/>
    <s v="103-2069698-3765841"/>
    <s v="rug_wrench_200_3x5_fba"/>
    <s v="Rug Wrench Washable Non Slip Rug Pad - Protect Floors While Securing Rug and Making Vacuuming Easier"/>
    <n v="1"/>
    <s v="amazon.com"/>
    <s v="Amazon"/>
    <s v="IRONDEQUOIT"/>
    <s v="NY"/>
    <s v="14622-2040"/>
    <n v="12.83"/>
    <n v="0"/>
    <n v="0"/>
    <n v="0"/>
    <n v="0"/>
    <n v="-1.92"/>
    <n v="-2.67"/>
    <n v="0"/>
    <n v="0"/>
    <n v="8.24"/>
  </r>
  <r>
    <x v="5"/>
    <s v="Jul 13, 2015"/>
    <s v="Jul 13, 2015 2:38:51 PM PDT"/>
    <n v="5940288401"/>
    <x v="3"/>
    <s v="110-6048434-1525036"/>
    <s v="rug_wrench_200_2x4_fba"/>
    <s v="Rug Wrench Washable Non Slip Rug Pad - Protect Floors While Securing Rug and Making Vacuuming Easier"/>
    <n v="2"/>
    <s v="amazon.com"/>
    <s v="Amazon"/>
    <s v="SAWYER"/>
    <s v="MI"/>
    <s v="49125-9147"/>
    <n v="19.66"/>
    <n v="0"/>
    <n v="0"/>
    <n v="0"/>
    <n v="0"/>
    <n v="-2.94"/>
    <n v="-4.08"/>
    <n v="0"/>
    <n v="0"/>
    <n v="12.64"/>
  </r>
  <r>
    <x v="5"/>
    <s v="Jul 13, 2015"/>
    <s v="Jul 13, 2015 2:42:52 PM PDT"/>
    <n v="5940288401"/>
    <x v="3"/>
    <s v="107-8710406-7859445"/>
    <s v="rug_wrench_200_2x4_fba"/>
    <s v="Rug Wrench Washable Non Slip Rug Pad - Protect Floors While Securing Rug and Making Vacuuming Easier"/>
    <n v="1"/>
    <s v="amazon.com"/>
    <s v="Amazon"/>
    <s v="Kennebunkport"/>
    <s v="ME"/>
    <s v="04046-7236"/>
    <n v="9.83"/>
    <n v="0"/>
    <n v="0"/>
    <n v="0"/>
    <n v="0"/>
    <n v="-1.47"/>
    <n v="-1.54"/>
    <n v="0"/>
    <n v="0"/>
    <n v="6.82"/>
  </r>
  <r>
    <x v="5"/>
    <s v="Jul 13, 2015"/>
    <s v="Jul 13, 2015 2:42:52 PM PDT"/>
    <n v="5940288401"/>
    <x v="3"/>
    <s v="107-8710406-7859445"/>
    <s v="rug_wrench_200_3x5_fba"/>
    <s v="Rug Wrench Washable Non Slip Rug Pad - Protect Floors While Securing Rug and Making Vacuuming Easier"/>
    <n v="1"/>
    <s v="amazon.com"/>
    <s v="Amazon"/>
    <s v="Kennebunkport"/>
    <s v="ME"/>
    <s v="04046-7236"/>
    <n v="12.83"/>
    <n v="0"/>
    <n v="0"/>
    <n v="0"/>
    <n v="0"/>
    <n v="-1.92"/>
    <n v="-2.67"/>
    <n v="0"/>
    <n v="0"/>
    <n v="8.24"/>
  </r>
  <r>
    <x v="5"/>
    <s v="Jul 13, 2015"/>
    <s v="Jul 13, 2015 3:00:01 PM PDT"/>
    <n v="5940288401"/>
    <x v="3"/>
    <s v="106-4787556-8709020"/>
    <s v="rug_wrench_200_5x8_fba"/>
    <s v="Rug Wrench Washable Non Slip Rug Pad - Protect Floors While Securing Rug and Making Vacuuming Easier"/>
    <n v="1"/>
    <s v="amazon.com"/>
    <s v="Amazon"/>
    <s v="Keene Valley"/>
    <s v="NY"/>
    <n v="12943"/>
    <n v="19.829999999999998"/>
    <n v="0"/>
    <n v="0"/>
    <n v="0"/>
    <n v="0"/>
    <n v="-2.97"/>
    <n v="-4.41"/>
    <n v="0"/>
    <n v="0"/>
    <n v="12.45"/>
  </r>
  <r>
    <x v="5"/>
    <s v="Jul 13, 2015"/>
    <s v="Jul 13, 2015 5:14:51 PM PDT"/>
    <n v="5940288401"/>
    <x v="3"/>
    <s v="109-2067719-4721068"/>
    <s v="rug_wrench_200_3x5_fba"/>
    <s v="Rug Wrench Washable Non Slip Rug Pad - Protect Floors While Securing Rug and Making Vacuuming Easier"/>
    <n v="1"/>
    <s v="amazon.com"/>
    <s v="Amazon"/>
    <s v="SALT LAKE CITY"/>
    <s v="UT"/>
    <s v="84103-2305"/>
    <n v="12.83"/>
    <n v="0"/>
    <n v="0"/>
    <n v="0"/>
    <n v="0"/>
    <n v="-1.92"/>
    <n v="-2.67"/>
    <n v="0"/>
    <n v="0"/>
    <n v="8.24"/>
  </r>
  <r>
    <x v="5"/>
    <s v="Jul 13, 2015"/>
    <s v="Jul 13, 2015 6:19:53 PM PDT"/>
    <n v="5940288401"/>
    <x v="3"/>
    <s v="103-1686716-5137812"/>
    <s v="rug_wrench_200_5x8_fba"/>
    <s v="Rug Wrench Washable Non Slip Rug Pad - Protect Floors While Securing Rug and Making Vacuuming Easier"/>
    <n v="1"/>
    <s v="amazon.com"/>
    <s v="Amazon"/>
    <s v="WAYLAND"/>
    <s v="MA"/>
    <s v="01778-3407"/>
    <n v="19.829999999999998"/>
    <n v="0"/>
    <n v="0"/>
    <n v="0"/>
    <n v="0"/>
    <n v="-2.97"/>
    <n v="-4.41"/>
    <n v="0"/>
    <n v="0"/>
    <n v="12.45"/>
  </r>
  <r>
    <x v="5"/>
    <s v="Jul 13, 2015"/>
    <s v="Jul 13, 2015 7:15:36 PM PDT"/>
    <n v="5940288401"/>
    <x v="3"/>
    <s v="115-0526933-4569051"/>
    <s v="rug_wrench_200_2x8_fba"/>
    <s v="Rug Wrench Washable Non Slip Rug Pad - Protect Floors While Securing Rug and Making Vacuuming Easier"/>
    <n v="1"/>
    <s v="amazon.com"/>
    <s v="Amazon"/>
    <s v="MEMPHIS"/>
    <s v="TN"/>
    <s v="38119-8682"/>
    <n v="14.83"/>
    <n v="0"/>
    <n v="0"/>
    <n v="0"/>
    <n v="0"/>
    <n v="-2.2200000000000002"/>
    <n v="-2.67"/>
    <n v="0"/>
    <n v="0"/>
    <n v="9.94"/>
  </r>
  <r>
    <x v="5"/>
    <s v="Jul 13, 2015"/>
    <s v="Jul 13, 2015 7:21:12 PM PDT"/>
    <n v="5940288401"/>
    <x v="3"/>
    <s v="115-2263342-2278666"/>
    <s v="rug_wrench_200_4x6_fba"/>
    <s v="Rug Wrench Washable Non Slip Rug Pad - Protect Floors While Securing Rug and Making Vacuuming Easier"/>
    <n v="1"/>
    <s v="amazon.com"/>
    <s v="Amazon"/>
    <s v="MAZOMANIE"/>
    <s v="WI"/>
    <s v="53560-9338"/>
    <n v="16.829999999999998"/>
    <n v="0"/>
    <n v="0"/>
    <n v="0"/>
    <n v="0"/>
    <n v="-2.52"/>
    <n v="-4.0199999999999996"/>
    <n v="0"/>
    <n v="0"/>
    <n v="10.29"/>
  </r>
  <r>
    <x v="5"/>
    <s v="Jul 14, 2015"/>
    <s v="Jul 14, 2015 12:25:34 AM PDT"/>
    <n v="5940288401"/>
    <x v="3"/>
    <s v="112-2487842-9363446"/>
    <s v="rug_wrench_200_2x4_fba"/>
    <s v="Rug Wrench Washable Non Slip Rug Pad - Protect Floors While Securing Rug and Making Vacuuming Easier"/>
    <n v="1"/>
    <s v="amazon.com"/>
    <s v="Amazon"/>
    <s v="WASHINGTON"/>
    <s v="DC"/>
    <s v="20008-4150"/>
    <n v="9.83"/>
    <n v="0"/>
    <n v="0"/>
    <n v="0"/>
    <n v="0"/>
    <n v="-1.47"/>
    <n v="-2.54"/>
    <n v="0"/>
    <n v="0"/>
    <n v="5.82"/>
  </r>
  <r>
    <x v="5"/>
    <s v="Jul 14, 2015"/>
    <s v="Jul 14, 2015 12:33:05 AM PDT"/>
    <n v="5940288401"/>
    <x v="3"/>
    <s v="113-2824710-3216240"/>
    <s v="rug_wrench_200_2x8_fba"/>
    <s v="Rug Wrench Washable Non Slip Rug Pad - Protect Floors While Securing Rug and Making Vacuuming Easier"/>
    <n v="2"/>
    <s v="amazon.com"/>
    <s v="Amazon"/>
    <s v="COCOA BEACH"/>
    <s v="FL"/>
    <s v="32931-5019"/>
    <n v="29.66"/>
    <n v="0"/>
    <n v="0"/>
    <n v="0"/>
    <n v="0"/>
    <n v="-4.4400000000000004"/>
    <n v="-4.34"/>
    <n v="0"/>
    <n v="0"/>
    <n v="20.88"/>
  </r>
  <r>
    <x v="5"/>
    <s v="Jul 14, 2015"/>
    <s v="Jul 14, 2015 1:33:52 AM PDT"/>
    <n v="5940288401"/>
    <x v="3"/>
    <s v="105-6724968-3037853"/>
    <s v="rug_wrench_200_5x8_fba"/>
    <s v="Rug Wrench Washable Non Slip Rug Pad - Protect Floors While Securing Rug and Making Vacuuming Easier"/>
    <n v="1"/>
    <s v="amazon.com"/>
    <s v="Amazon"/>
    <s v="FAIRFAX"/>
    <s v="VA"/>
    <n v="22030"/>
    <n v="19.829999999999998"/>
    <n v="0"/>
    <n v="0"/>
    <n v="0"/>
    <n v="0"/>
    <n v="-2.97"/>
    <n v="-4.41"/>
    <n v="0"/>
    <n v="0"/>
    <n v="12.45"/>
  </r>
  <r>
    <x v="5"/>
    <s v="Jul 14, 2015"/>
    <s v="Jul 14, 2015 4:47:46 AM PDT"/>
    <n v="5940288401"/>
    <x v="3"/>
    <s v="116-9955131-2793802"/>
    <s v="rug_wrench_200_3x5_fba"/>
    <s v="Rug Wrench Washable Non Slip Rug Pad - Protect Floors While Securing Rug and Making Vacuuming Easier"/>
    <n v="1"/>
    <s v="amazon.com"/>
    <s v="Amazon"/>
    <s v="SAN FRANCISCO"/>
    <s v="CA"/>
    <s v="94102-3944"/>
    <n v="12.83"/>
    <n v="0"/>
    <n v="0"/>
    <n v="0"/>
    <n v="0"/>
    <n v="-1.92"/>
    <n v="-2.67"/>
    <n v="0"/>
    <n v="0"/>
    <n v="8.24"/>
  </r>
  <r>
    <x v="5"/>
    <s v="Jul 14, 2015"/>
    <s v="Jul 14, 2015 6:19:17 AM PDT"/>
    <n v="5940288401"/>
    <x v="3"/>
    <s v="109-2298257-1897842"/>
    <s v="rug_wrench_200_2x8_fba"/>
    <s v="Rug Wrench Washable Non Slip Rug Pad - Protect Floors While Securing Rug and Making Vacuuming Easier"/>
    <n v="1"/>
    <s v="amazon.com"/>
    <s v="Amazon"/>
    <s v="GALENA"/>
    <s v="OH"/>
    <s v="43021-9023"/>
    <n v="14.83"/>
    <n v="1.72"/>
    <n v="0"/>
    <n v="-1.72"/>
    <n v="0"/>
    <n v="-2.2200000000000002"/>
    <n v="-2.67"/>
    <n v="0"/>
    <n v="0"/>
    <n v="9.94"/>
  </r>
  <r>
    <x v="5"/>
    <s v="Jul 14, 2015"/>
    <s v="Jul 14, 2015 8:40:23 AM PDT"/>
    <n v="5940288401"/>
    <x v="3"/>
    <s v="108-8250531-9971430"/>
    <s v="rug_wrench_200_2x8_fba"/>
    <s v="Rug Wrench Washable Non Slip Rug Pad - Protect Floors While Securing Rug and Making Vacuuming Easier"/>
    <n v="2"/>
    <s v="amazon.com"/>
    <s v="Amazon"/>
    <s v="ALAMO"/>
    <s v="CA"/>
    <s v="94507-2102"/>
    <n v="29.66"/>
    <n v="0"/>
    <n v="0"/>
    <n v="0"/>
    <n v="0"/>
    <n v="-4.4400000000000004"/>
    <n v="-4.34"/>
    <n v="0"/>
    <n v="0"/>
    <n v="20.88"/>
  </r>
  <r>
    <x v="5"/>
    <s v="Jul 14, 2015"/>
    <s v="Jul 14, 2015 12:27:32 PM PDT"/>
    <n v="5940288401"/>
    <x v="3"/>
    <s v="104-9638143-2660250"/>
    <s v="rug_wrench_200_4x6_fba"/>
    <s v="Rug Wrench Washable Non Slip Rug Pad - Protect Floors While Securing Rug and Making Vacuuming Easier"/>
    <n v="1"/>
    <s v="amazon.com"/>
    <s v="Amazon"/>
    <s v="San Jose"/>
    <s v="CA"/>
    <n v="95131"/>
    <n v="16.829999999999998"/>
    <n v="0"/>
    <n v="0"/>
    <n v="0"/>
    <n v="0"/>
    <n v="-2.52"/>
    <n v="-4.0199999999999996"/>
    <n v="0"/>
    <n v="0"/>
    <n v="10.29"/>
  </r>
  <r>
    <x v="5"/>
    <s v="Jul 14, 2015"/>
    <s v="Jul 14, 2015 1:18:50 PM PDT"/>
    <n v="5940288401"/>
    <x v="3"/>
    <s v="102-1377409-0633812"/>
    <s v="rug_wrench_200_4x6_fba"/>
    <s v="Rug Wrench Washable Non Slip Rug Pad - Protect Floors While Securing Rug and Making Vacuuming Easier"/>
    <n v="1"/>
    <s v="amazon.com"/>
    <s v="Amazon"/>
    <s v="Wasilla"/>
    <s v="Alaska"/>
    <n v="99629"/>
    <n v="16.829999999999998"/>
    <n v="0"/>
    <n v="0"/>
    <n v="0"/>
    <n v="0"/>
    <n v="-2.52"/>
    <n v="-4.0199999999999996"/>
    <n v="0"/>
    <n v="0"/>
    <n v="10.29"/>
  </r>
  <r>
    <x v="5"/>
    <s v="Jul 14, 2015"/>
    <s v="Jul 14, 2015 2:05:10 PM PDT"/>
    <n v="5940288401"/>
    <x v="3"/>
    <s v="111-9378328-3293857"/>
    <s v="rug_wrench_200_5x8_fba"/>
    <s v="Rug Wrench Washable Non Slip Rug Pad - Protect Floors While Securing Rug and Making Vacuuming Easier"/>
    <n v="1"/>
    <s v="amazon.com"/>
    <s v="Amazon"/>
    <s v="NORMAN"/>
    <s v="OK"/>
    <s v="73071-0609"/>
    <n v="19.829999999999998"/>
    <n v="0"/>
    <n v="0"/>
    <n v="0"/>
    <n v="0"/>
    <n v="-2.97"/>
    <n v="-4.41"/>
    <n v="0"/>
    <n v="0"/>
    <n v="12.45"/>
  </r>
  <r>
    <x v="5"/>
    <s v="Jul 14, 2015"/>
    <s v="Jul 14, 2015 2:33:42 PM PDT"/>
    <n v="5940288401"/>
    <x v="3"/>
    <s v="103-8866059-3104241"/>
    <s v="rug_wrench_200_3x5_fba"/>
    <s v="Rug Wrench Washable Non Slip Rug Pad - Protect Floors While Securing Rug and Making Vacuuming Easier"/>
    <n v="3"/>
    <s v="amazon.com"/>
    <s v="Amazon"/>
    <s v="SAN DIEGO"/>
    <s v="CA"/>
    <s v="92126-4389"/>
    <n v="38.49"/>
    <n v="2.85"/>
    <n v="0"/>
    <n v="-2.85"/>
    <n v="0"/>
    <n v="-13.44"/>
    <n v="-6.01"/>
    <n v="0"/>
    <n v="0"/>
    <n v="19.04"/>
  </r>
  <r>
    <x v="5"/>
    <s v="Jul 14, 2015"/>
    <s v="Jul 14, 2015 2:33:42 PM PDT"/>
    <n v="5940288401"/>
    <x v="3"/>
    <s v="103-8866059-3104241"/>
    <s v="rug_wrench_200_3x5_fba"/>
    <s v="Rug Wrench Washable Non Slip Rug Pad - Protect Floors While Securing Rug and Making Vacuuming Easier"/>
    <n v="4"/>
    <s v="amazon.com"/>
    <s v="Amazon"/>
    <s v="SAN DIEGO"/>
    <s v="CA"/>
    <s v="92126-4389"/>
    <n v="51.32"/>
    <n v="3.81"/>
    <n v="0"/>
    <n v="-3.81"/>
    <n v="0"/>
    <n v="0"/>
    <n v="-6.68"/>
    <n v="0"/>
    <n v="0"/>
    <n v="44.64"/>
  </r>
  <r>
    <x v="5"/>
    <s v="Jul 14, 2015"/>
    <s v="Jul 14, 2015 2:36:04 PM PDT"/>
    <n v="5940288401"/>
    <x v="3"/>
    <s v="109-2900027-6133827"/>
    <s v="rug_wrench_200_5x8_fba"/>
    <s v="Rug Wrench Washable Non Slip Rug Pad - Protect Floors While Securing Rug and Making Vacuuming Easier"/>
    <n v="1"/>
    <s v="amazon.com"/>
    <s v="Amazon"/>
    <s v="MCALLEN"/>
    <s v="TX"/>
    <s v="78501-2156"/>
    <n v="19.829999999999998"/>
    <n v="0"/>
    <n v="0"/>
    <n v="0"/>
    <n v="0"/>
    <n v="-2.97"/>
    <n v="-4.41"/>
    <n v="0"/>
    <n v="0"/>
    <n v="12.45"/>
  </r>
  <r>
    <x v="5"/>
    <s v="Jul 14, 2015"/>
    <s v="Jul 14, 2015 3:24:05 PM PDT"/>
    <n v="5940288401"/>
    <x v="3"/>
    <s v="108-3724688-5613867"/>
    <s v="rug_wrench_200_2x8_fba"/>
    <s v="Rug Wrench Washable Non Slip Rug Pad - Protect Floors While Securing Rug and Making Vacuuming Easier"/>
    <n v="1"/>
    <s v="amazon.com"/>
    <s v="Amazon"/>
    <s v="BROKEN ARROW"/>
    <s v="OK"/>
    <s v="74011-1745"/>
    <n v="14.83"/>
    <n v="0"/>
    <n v="0"/>
    <n v="0"/>
    <n v="0"/>
    <n v="-2.2200000000000002"/>
    <n v="-2.67"/>
    <n v="0"/>
    <n v="0"/>
    <n v="9.94"/>
  </r>
  <r>
    <x v="5"/>
    <s v="Jul 14, 2015"/>
    <s v="Jul 14, 2015 4:21:52 PM PDT"/>
    <n v="5940288401"/>
    <x v="3"/>
    <s v="107-7233042-0293831"/>
    <s v="rug_wrench_200_2x8_fba"/>
    <s v="Rug Wrench Washable Non Slip Rug Pad - Protect Floors While Securing Rug and Making Vacuuming Easier"/>
    <n v="3"/>
    <s v="amazon.com"/>
    <s v="Amazon"/>
    <s v="Short Hills"/>
    <s v="New Jersey"/>
    <n v="7078"/>
    <n v="44.49"/>
    <n v="0"/>
    <n v="0"/>
    <n v="0"/>
    <n v="0"/>
    <n v="-6.66"/>
    <n v="-6.01"/>
    <n v="0"/>
    <n v="0"/>
    <n v="31.82"/>
  </r>
  <r>
    <x v="5"/>
    <s v="Jul 14, 2015"/>
    <s v="Jul 14, 2015 4:26:16 PM PDT"/>
    <n v="5940288401"/>
    <x v="5"/>
    <s v="112-9670042-5630639"/>
    <s v="rug_wrench_200_5x8_fba"/>
    <s v="Rug Wrench Washable Non Slip Rug Pad - Protect Floors While Securing Rug and Making Vacuuming Easier"/>
    <n v="1"/>
    <s v="amazon.com"/>
    <s v="Amazon"/>
    <s v="KIRKWOOD"/>
    <s v="MO"/>
    <s v="63122-3822"/>
    <n v="-19.829999999999998"/>
    <n v="0"/>
    <n v="0"/>
    <n v="0"/>
    <n v="0"/>
    <n v="2.38"/>
    <n v="0"/>
    <n v="0"/>
    <n v="0"/>
    <n v="-17.45"/>
  </r>
  <r>
    <x v="5"/>
    <s v="Jul 14, 2015"/>
    <s v="Jul 14, 2015 5:35:25 PM PDT"/>
    <n v="5940288401"/>
    <x v="3"/>
    <s v="116-8670180-7628248"/>
    <s v="rug_wrench_200_2x4_fba"/>
    <s v="Rug Wrench Washable Non Slip Rug Pad - Protect Floors While Securing Rug and Making Vacuuming Easier"/>
    <n v="2"/>
    <s v="amazon.com"/>
    <s v="Amazon"/>
    <s v="CEDAR RAPIDS"/>
    <s v="IA"/>
    <s v="52404-3171"/>
    <n v="19.66"/>
    <n v="3.7"/>
    <n v="0"/>
    <n v="-3.7"/>
    <n v="0"/>
    <n v="-2.94"/>
    <n v="-4.08"/>
    <n v="0"/>
    <n v="0"/>
    <n v="12.64"/>
  </r>
  <r>
    <x v="5"/>
    <s v="Jul 14, 2015"/>
    <s v="Jul 14, 2015 6:24:23 PM PDT"/>
    <n v="5940288401"/>
    <x v="3"/>
    <s v="102-2634964-9473859"/>
    <s v="rug_wrench_200_5x8_fba"/>
    <s v="Rug Wrench Washable Non Slip Rug Pad - Protect Floors While Securing Rug and Making Vacuuming Easier"/>
    <n v="1"/>
    <s v="amazon.com"/>
    <s v="Amazon"/>
    <s v="DICKINSON"/>
    <s v="ND"/>
    <s v="58601-5360"/>
    <n v="19.829999999999998"/>
    <n v="0"/>
    <n v="0"/>
    <n v="0"/>
    <n v="0"/>
    <n v="-2.97"/>
    <n v="-4.41"/>
    <n v="0"/>
    <n v="0"/>
    <n v="12.45"/>
  </r>
  <r>
    <x v="5"/>
    <s v="Jul 14, 2015"/>
    <s v="Jul 14, 2015 7:19:36 PM PDT"/>
    <n v="5940288401"/>
    <x v="3"/>
    <s v="116-9797827-4833055"/>
    <s v="rug_wrench_200_5x8_fba"/>
    <s v="Rug Wrench Washable Non Slip Rug Pad - Protect Floors While Securing Rug and Making Vacuuming Easier"/>
    <n v="1"/>
    <s v="amazon.com"/>
    <s v="Amazon"/>
    <s v="JERSEY CITY"/>
    <s v="NJ"/>
    <s v="07302-5802"/>
    <n v="19.829999999999998"/>
    <n v="0"/>
    <n v="0"/>
    <n v="0"/>
    <n v="0"/>
    <n v="-2.97"/>
    <n v="-4.41"/>
    <n v="0"/>
    <n v="0"/>
    <n v="12.45"/>
  </r>
  <r>
    <x v="5"/>
    <s v="Jul 14, 2015"/>
    <s v="Jul 14, 2015 9:39:31 PM PDT"/>
    <n v="5940288401"/>
    <x v="3"/>
    <s v="110-3212804-9633857"/>
    <s v="rug_wrench_200_2x8_fba"/>
    <s v="Rug Wrench Washable Non Slip Rug Pad - Protect Floors While Securing Rug and Making Vacuuming Easier"/>
    <n v="1"/>
    <s v="amazon.com"/>
    <s v="Amazon"/>
    <s v="Winter Park"/>
    <s v="FL"/>
    <s v="32789-2787"/>
    <n v="14.83"/>
    <n v="0"/>
    <n v="0"/>
    <n v="0"/>
    <n v="0"/>
    <n v="-2.2200000000000002"/>
    <n v="-2.67"/>
    <n v="0"/>
    <n v="0"/>
    <n v="9.94"/>
  </r>
  <r>
    <x v="5"/>
    <s v="Jul 14, 2015"/>
    <s v="Jul 14, 2015 10:00:11 PM PDT"/>
    <n v="5940288401"/>
    <x v="3"/>
    <s v="104-5845225-4185819"/>
    <s v="rug_wrench_200_5x8_fba"/>
    <s v="Rug Wrench Washable Non Slip Rug Pad - Protect Floors While Securing Rug and Making Vacuuming Easier"/>
    <n v="1"/>
    <s v="amazon.com"/>
    <s v="Amazon"/>
    <s v="WILLIMANTIC"/>
    <s v="CT"/>
    <s v="06226-1550"/>
    <n v="19.829999999999998"/>
    <n v="0"/>
    <n v="0"/>
    <n v="0"/>
    <n v="0"/>
    <n v="-2.97"/>
    <n v="-4.41"/>
    <n v="0"/>
    <n v="0"/>
    <n v="12.45"/>
  </r>
  <r>
    <x v="5"/>
    <s v="Jul 14, 2015"/>
    <s v="Jul 14, 2015 11:00:20 PM PDT"/>
    <n v="5940288401"/>
    <x v="3"/>
    <s v="112-1432347-9114631"/>
    <s v="rug_wrench_200_2x8_fba"/>
    <s v="Rug Wrench Washable Non Slip Rug Pad - Protect Floors While Securing Rug and Making Vacuuming Easier"/>
    <n v="1"/>
    <s v="amazon.com"/>
    <s v="Amazon"/>
    <s v="bernardsville"/>
    <s v="nj"/>
    <n v="7924"/>
    <n v="14.83"/>
    <n v="0"/>
    <n v="0"/>
    <n v="0"/>
    <n v="0"/>
    <n v="-2.2200000000000002"/>
    <n v="-2.67"/>
    <n v="0"/>
    <n v="0"/>
    <n v="9.94"/>
  </r>
  <r>
    <x v="5"/>
    <s v="Jul 14, 2015"/>
    <s v="Jul 14, 2015 11:23:38 PM PDT"/>
    <n v="5940288401"/>
    <x v="3"/>
    <s v="108-6553764-6702600"/>
    <s v="rug_wrench_200_3x5_fba"/>
    <s v="Rug Wrench Washable Non Slip Rug Pad - Protect Floors While Securing Rug and Making Vacuuming Easier"/>
    <n v="1"/>
    <s v="amazon.com"/>
    <s v="Amazon"/>
    <s v="GRANDVILLE"/>
    <s v="MICHIGAN"/>
    <s v="49418-9300"/>
    <n v="12.83"/>
    <n v="0"/>
    <n v="0"/>
    <n v="0"/>
    <n v="0"/>
    <n v="-1.92"/>
    <n v="-2.67"/>
    <n v="0"/>
    <n v="0"/>
    <n v="8.24"/>
  </r>
  <r>
    <x v="5"/>
    <s v="Jul 15, 2015"/>
    <s v="Jul 15, 2015 12:20:26 AM PDT"/>
    <n v="5940288401"/>
    <x v="3"/>
    <s v="104-1725994-2771459"/>
    <s v="rug_wrench_200_2x8_fba"/>
    <s v="Rug Wrench Washable Non Slip Rug Pad - Protect Floors While Securing Rug and Making Vacuuming Easier"/>
    <n v="1"/>
    <s v="amazon.com"/>
    <s v="Amazon"/>
    <s v="Bushnell"/>
    <s v="IL"/>
    <n v="61422"/>
    <n v="14.83"/>
    <n v="0"/>
    <n v="0"/>
    <n v="0"/>
    <n v="0"/>
    <n v="-2.2200000000000002"/>
    <n v="-2.67"/>
    <n v="0"/>
    <n v="0"/>
    <n v="9.94"/>
  </r>
  <r>
    <x v="5"/>
    <s v="Jul 15, 2015"/>
    <s v="Jul 15, 2015 1:21:59 AM PDT"/>
    <n v="5940288401"/>
    <x v="3"/>
    <s v="114-0552938-1877067"/>
    <s v="rug_wrench_200_2x8_fba"/>
    <s v="Rug Wrench Washable Non Slip Rug Pad - Protect Floors While Securing Rug and Making Vacuuming Easier"/>
    <n v="1"/>
    <s v="amazon.com"/>
    <s v="Amazon"/>
    <s v="Mount Desert"/>
    <s v="ME"/>
    <s v="04660-6125"/>
    <n v="14.83"/>
    <n v="0"/>
    <n v="0"/>
    <n v="0"/>
    <n v="0"/>
    <n v="-2.2200000000000002"/>
    <n v="-2.67"/>
    <n v="0"/>
    <n v="0"/>
    <n v="9.94"/>
  </r>
  <r>
    <x v="5"/>
    <s v="Jul 15, 2015"/>
    <s v="Jul 15, 2015 4:13:23 AM PDT"/>
    <n v="5940288401"/>
    <x v="3"/>
    <s v="108-0032533-2799417"/>
    <s v="rug_wrench_200_5x8_fba"/>
    <s v="Rug Wrench Washable Non Slip Rug Pad - Protect Floors While Securing Rug and Making Vacuuming Easier"/>
    <n v="1"/>
    <s v="amazon.com"/>
    <s v="Amazon"/>
    <s v="SAN FRANCISCO"/>
    <s v="CA"/>
    <s v="94118-2009"/>
    <n v="19.829999999999998"/>
    <n v="0"/>
    <n v="0"/>
    <n v="0"/>
    <n v="0"/>
    <n v="-2.97"/>
    <n v="-4.41"/>
    <n v="0"/>
    <n v="0"/>
    <n v="12.45"/>
  </r>
  <r>
    <x v="5"/>
    <s v="Jul 15, 2015"/>
    <s v="Jul 15, 2015 5:22:48 AM PDT"/>
    <n v="5940288401"/>
    <x v="3"/>
    <s v="110-8868885-5125845"/>
    <s v="rug_wrench_200_2x4_fba"/>
    <s v="Rug Wrench Washable Non Slip Rug Pad - Protect Floors While Securing Rug and Making Vacuuming Easier"/>
    <n v="1"/>
    <s v="amazon.com"/>
    <s v="Amazon"/>
    <s v="Tempe"/>
    <s v="AZ"/>
    <n v="85282"/>
    <n v="9.83"/>
    <n v="0"/>
    <n v="0"/>
    <n v="0"/>
    <n v="0"/>
    <n v="-1.47"/>
    <n v="-2.54"/>
    <n v="0"/>
    <n v="0"/>
    <n v="5.82"/>
  </r>
  <r>
    <x v="5"/>
    <s v="Jul 15, 2015"/>
    <s v="Jul 15, 2015 8:14:39 AM PDT"/>
    <n v="5940288401"/>
    <x v="3"/>
    <s v="115-3923627-3970636"/>
    <s v="rug_wrench_200_5x8_fba"/>
    <s v="Rug Wrench Washable Non Slip Rug Pad - Protect Floors While Securing Rug and Making Vacuuming Easier"/>
    <n v="1"/>
    <s v="amazon.com"/>
    <s v="Amazon"/>
    <s v="SISTER BAY"/>
    <s v="WI"/>
    <s v="54234-9534"/>
    <n v="19.829999999999998"/>
    <n v="0"/>
    <n v="0"/>
    <n v="0"/>
    <n v="0"/>
    <n v="-2.97"/>
    <n v="-4.41"/>
    <n v="0"/>
    <n v="0"/>
    <n v="12.45"/>
  </r>
  <r>
    <x v="5"/>
    <s v="Jul 15, 2015"/>
    <s v="Jul 15, 2015 11:15:48 AM PDT"/>
    <n v="5940288401"/>
    <x v="3"/>
    <s v="107-7656718-0823443"/>
    <s v="rug_wrench_200_3x5_fba"/>
    <s v="Rug Wrench Washable Non Slip Rug Pad - Protect Floors While Securing Rug and Making Vacuuming Easier"/>
    <n v="2"/>
    <s v="amazon.com"/>
    <s v="Amazon"/>
    <s v="FLAGSTAFF"/>
    <s v="AZ"/>
    <s v="86001-7002"/>
    <n v="25.66"/>
    <n v="0"/>
    <n v="0"/>
    <n v="0"/>
    <n v="0"/>
    <n v="-3.84"/>
    <n v="-4.34"/>
    <n v="0"/>
    <n v="0"/>
    <n v="17.48"/>
  </r>
  <r>
    <x v="5"/>
    <s v="Jul 15, 2015"/>
    <s v="Jul 15, 2015 11:19:22 AM PDT"/>
    <n v="5940288401"/>
    <x v="3"/>
    <s v="113-5053649-4037032"/>
    <s v="rug_wrench_200_5x8_fba"/>
    <s v="Rug Wrench Washable Non Slip Rug Pad - Protect Floors While Securing Rug and Making Vacuuming Easier"/>
    <n v="1"/>
    <s v="amazon.com"/>
    <s v="Amazon"/>
    <s v="Charlotte"/>
    <s v="NC"/>
    <n v="28270"/>
    <n v="19.829999999999998"/>
    <n v="0"/>
    <n v="0"/>
    <n v="0"/>
    <n v="0"/>
    <n v="-2.97"/>
    <n v="-4.41"/>
    <n v="0"/>
    <n v="0"/>
    <n v="12.45"/>
  </r>
  <r>
    <x v="5"/>
    <s v="Jul 15, 2015"/>
    <s v="Jul 15, 2015 12:52:04 PM PDT"/>
    <n v="5940288401"/>
    <x v="3"/>
    <s v="113-6410904-0910660"/>
    <s v="rug_wrench_200_2x4_fba"/>
    <s v="Rug Wrench Washable Non Slip Rug Pad - Protect Floors While Securing Rug and Making Vacuuming Easier"/>
    <n v="1"/>
    <s v="amazon.com"/>
    <s v="Amazon"/>
    <s v="CHICAGO"/>
    <s v="IL"/>
    <s v="60625-1414"/>
    <n v="9.83"/>
    <n v="0"/>
    <n v="0"/>
    <n v="0"/>
    <n v="0"/>
    <n v="-1.47"/>
    <n v="-2.54"/>
    <n v="0"/>
    <n v="0"/>
    <n v="5.82"/>
  </r>
  <r>
    <x v="5"/>
    <s v="Jul 15, 2015"/>
    <s v="Jul 15, 2015 2:25:36 PM PDT"/>
    <n v="5940288401"/>
    <x v="3"/>
    <s v="002-6339399-0590655"/>
    <s v="rug_wrench_200_2x4_fba"/>
    <s v="Rug Wrench Washable Non Slip Rug Pad - Protect Floors While Securing Rug and Making Vacuuming Easier"/>
    <n v="2"/>
    <s v="amazon.com"/>
    <s v="Amazon"/>
    <s v="SAINT LOUIS"/>
    <s v="MO"/>
    <s v="63130-1039"/>
    <n v="19.66"/>
    <n v="0"/>
    <n v="0"/>
    <n v="0"/>
    <n v="0"/>
    <n v="-2.94"/>
    <n v="-4.08"/>
    <n v="0"/>
    <n v="0"/>
    <n v="12.64"/>
  </r>
  <r>
    <x v="5"/>
    <s v="Jul 15, 2015"/>
    <s v="Jul 15, 2015 3:14:12 PM PDT"/>
    <n v="5940288401"/>
    <x v="3"/>
    <s v="111-1325464-4183419"/>
    <s v="rug_wrench_200_4x6_fba"/>
    <s v="Rug Wrench Washable Non Slip Rug Pad - Protect Floors While Securing Rug and Making Vacuuming Easier"/>
    <n v="1"/>
    <s v="amazon.com"/>
    <s v="Amazon"/>
    <s v="TELLURIDE"/>
    <s v="CO"/>
    <s v="81435-9109"/>
    <n v="16.829999999999998"/>
    <n v="4.59"/>
    <n v="0"/>
    <n v="0"/>
    <n v="0"/>
    <n v="-2.52"/>
    <n v="-8.61"/>
    <n v="0"/>
    <n v="0"/>
    <n v="10.29"/>
  </r>
  <r>
    <x v="5"/>
    <s v="Jul 15, 2015"/>
    <s v="Jul 15, 2015 3:45:39 PM PDT"/>
    <n v="5940288401"/>
    <x v="3"/>
    <s v="110-7721079-5317012"/>
    <s v="rug_wrench_200_2x8_fba"/>
    <s v="Rug Wrench Washable Non Slip Rug Pad - Protect Floors While Securing Rug and Making Vacuuming Easier"/>
    <n v="1"/>
    <s v="amazon.com"/>
    <s v="Amazon"/>
    <s v="MOBILE"/>
    <s v="AL"/>
    <n v="36609"/>
    <n v="14.83"/>
    <n v="0"/>
    <n v="0"/>
    <n v="0"/>
    <n v="0"/>
    <n v="-2.2200000000000002"/>
    <n v="-2.67"/>
    <n v="0"/>
    <n v="0"/>
    <n v="9.94"/>
  </r>
  <r>
    <x v="5"/>
    <s v="Jul 15, 2015"/>
    <s v="Jul 15, 2015 3:46:13 PM PDT"/>
    <n v="5940288401"/>
    <x v="3"/>
    <s v="108-8642959-6987404"/>
    <s v="rug_wrench_200_5x8_fba"/>
    <s v="Rug Wrench Washable Non Slip Rug Pad - Protect Floors While Securing Rug and Making Vacuuming Easier"/>
    <n v="1"/>
    <s v="amazon.com"/>
    <s v="Amazon"/>
    <s v="LANSDALE"/>
    <s v="PA"/>
    <s v="19446-3245"/>
    <n v="19.829999999999998"/>
    <n v="0"/>
    <n v="0"/>
    <n v="0"/>
    <n v="0"/>
    <n v="-2.97"/>
    <n v="-4.41"/>
    <n v="0"/>
    <n v="0"/>
    <n v="12.45"/>
  </r>
  <r>
    <x v="5"/>
    <s v="Jul 15, 2015"/>
    <s v="Jul 15, 2015 5:30:36 PM PDT"/>
    <n v="5940288401"/>
    <x v="3"/>
    <s v="108-8642959-6987404"/>
    <s v="rug_wrench_200_4x6_fba"/>
    <s v="Rug Wrench Washable Non Slip Rug Pad - Protect Floors While Securing Rug and Making Vacuuming Easier"/>
    <n v="2"/>
    <s v="amazon.com"/>
    <s v="Amazon"/>
    <s v="LANSDALE"/>
    <s v="PA"/>
    <s v="19446-3245"/>
    <n v="33.659999999999997"/>
    <n v="0"/>
    <n v="0"/>
    <n v="0"/>
    <n v="0"/>
    <n v="-5.04"/>
    <n v="-6.04"/>
    <n v="0"/>
    <n v="0"/>
    <n v="22.58"/>
  </r>
  <r>
    <x v="5"/>
    <s v="Jul 15, 2015"/>
    <s v="Jul 15, 2015 6:26:54 PM PDT"/>
    <n v="5940288401"/>
    <x v="3"/>
    <s v="002-4064985-9033012"/>
    <s v="rug_wrench_200_5x8_fba"/>
    <s v="Rug Wrench Washable Non Slip Rug Pad - Protect Floors While Securing Rug and Making Vacuuming Easier"/>
    <n v="2"/>
    <s v="amazon.com"/>
    <s v="Amazon"/>
    <s v="Oswego"/>
    <s v="Il"/>
    <n v="60543"/>
    <n v="39.659999999999997"/>
    <n v="0"/>
    <n v="0"/>
    <n v="0"/>
    <n v="0"/>
    <n v="-5.94"/>
    <n v="-7.82"/>
    <n v="0"/>
    <n v="0"/>
    <n v="25.9"/>
  </r>
  <r>
    <x v="5"/>
    <s v="Jul 15, 2015"/>
    <s v="Jul 15, 2015 6:31:44 PM PDT"/>
    <n v="5940288401"/>
    <x v="3"/>
    <s v="112-7800367-9119406"/>
    <s v="rug_wrench_200_5x8_fba"/>
    <s v="Rug Wrench Washable Non Slip Rug Pad - Protect Floors While Securing Rug and Making Vacuuming Easier"/>
    <n v="1"/>
    <s v="amazon.com"/>
    <s v="Amazon"/>
    <s v="SPICEWOOD"/>
    <s v="TX"/>
    <s v="78669-3129"/>
    <n v="19.829999999999998"/>
    <n v="0"/>
    <n v="0"/>
    <n v="0"/>
    <n v="0"/>
    <n v="-2.97"/>
    <n v="-4.41"/>
    <n v="0"/>
    <n v="0"/>
    <n v="12.45"/>
  </r>
  <r>
    <x v="5"/>
    <s v="Jul 15, 2015"/>
    <s v="Jul 15, 2015 7:08:31 PM PDT"/>
    <n v="5940288401"/>
    <x v="3"/>
    <s v="106-5270523-2899401"/>
    <s v="rug_wrench_200_2x4_fba"/>
    <s v="Rug Wrench Washable Non Slip Rug Pad - Protect Floors While Securing Rug and Making Vacuuming Easier"/>
    <n v="1"/>
    <s v="amazon.com"/>
    <s v="Amazon"/>
    <s v="Rockwall"/>
    <s v="TX"/>
    <n v="75087"/>
    <n v="9.83"/>
    <n v="0"/>
    <n v="0"/>
    <n v="0"/>
    <n v="0"/>
    <n v="-1.47"/>
    <n v="-2.54"/>
    <n v="0"/>
    <n v="0"/>
    <n v="5.82"/>
  </r>
  <r>
    <x v="5"/>
    <s v="Jul 15, 2015"/>
    <s v="Jul 15, 2015 7:24:30 PM PDT"/>
    <n v="5940288401"/>
    <x v="3"/>
    <s v="112-2700970-1618630"/>
    <s v="rug_wrench_200_4x6_fba"/>
    <s v="Rug Wrench Washable Non Slip Rug Pad - Protect Floors While Securing Rug and Making Vacuuming Easier"/>
    <n v="1"/>
    <s v="amazon.com"/>
    <s v="Amazon"/>
    <s v="MADISON"/>
    <s v="WI"/>
    <s v="53719-2565"/>
    <n v="16.829999999999998"/>
    <n v="0"/>
    <n v="0"/>
    <n v="0"/>
    <n v="0"/>
    <n v="-2.52"/>
    <n v="-4.0199999999999996"/>
    <n v="0"/>
    <n v="0"/>
    <n v="10.29"/>
  </r>
  <r>
    <x v="5"/>
    <s v="Jul 15, 2015"/>
    <s v="Jul 15, 2015 9:28:54 PM PDT"/>
    <n v="5940288401"/>
    <x v="3"/>
    <s v="112-6174173-6121030"/>
    <s v="rug_wrench_200_2x4_fba"/>
    <s v="Rug Wrench Washable Non Slip Rug Pad - Protect Floors While Securing Rug and Making Vacuuming Easier"/>
    <n v="1"/>
    <s v="amazon.com"/>
    <s v="Amazon"/>
    <s v="Moraga"/>
    <s v="CA"/>
    <n v="94556"/>
    <n v="9.83"/>
    <n v="0"/>
    <n v="0"/>
    <n v="0"/>
    <n v="0"/>
    <n v="-1.47"/>
    <n v="-2.54"/>
    <n v="0"/>
    <n v="0"/>
    <n v="5.82"/>
  </r>
  <r>
    <x v="5"/>
    <s v="Jul 15, 2015"/>
    <s v="Jul 15, 2015 10:22:34 PM PDT"/>
    <n v="5940288401"/>
    <x v="3"/>
    <s v="104-7400140-3211429"/>
    <s v="rug_wrench_200_2x4_fba"/>
    <s v="Rug Wrench Washable Non Slip Rug Pad - Protect Floors While Securing Rug and Making Vacuuming Easier"/>
    <n v="1"/>
    <s v="amazon.com"/>
    <s v="Amazon"/>
    <s v="MOBERLY"/>
    <s v="MO"/>
    <s v="65270-3714"/>
    <n v="9.83"/>
    <n v="0"/>
    <n v="0"/>
    <n v="0"/>
    <n v="0"/>
    <n v="-1.47"/>
    <n v="-2.54"/>
    <n v="0"/>
    <n v="0"/>
    <n v="5.82"/>
  </r>
  <r>
    <x v="5"/>
    <s v="Jul 15, 2015"/>
    <s v="Jul 15, 2015 10:48:35 PM PDT"/>
    <n v="5940288401"/>
    <x v="3"/>
    <s v="113-1132546-6341834"/>
    <s v="rug_wrench_200_2x8_fba"/>
    <s v="Rug Wrench Washable Non Slip Rug Pad - Protect Floors While Securing Rug and Making Vacuuming Easier"/>
    <n v="1"/>
    <s v="amazon.com"/>
    <s v="Amazon"/>
    <s v="READING"/>
    <s v="PA"/>
    <s v="19606-2880"/>
    <n v="14.83"/>
    <n v="0"/>
    <n v="0"/>
    <n v="0"/>
    <n v="0"/>
    <n v="-2.2200000000000002"/>
    <n v="-2.67"/>
    <n v="0"/>
    <n v="0"/>
    <n v="9.94"/>
  </r>
  <r>
    <x v="5"/>
    <s v="Jul 15, 2015"/>
    <s v="Jul 15, 2015 11:10:44 PM PDT"/>
    <n v="5940288401"/>
    <x v="3"/>
    <s v="113-6281981-0115435"/>
    <s v="rug_wrench_200_2x8_fba"/>
    <s v="Rug Wrench Washable Non Slip Rug Pad - Protect Floors While Securing Rug and Making Vacuuming Easier"/>
    <n v="1"/>
    <s v="amazon.com"/>
    <s v="Amazon"/>
    <s v="WASHINGTON"/>
    <s v="DC"/>
    <s v="20016-2660"/>
    <n v="14.83"/>
    <n v="2"/>
    <n v="0"/>
    <n v="-2"/>
    <n v="0"/>
    <n v="-4.4400000000000004"/>
    <n v="-2.67"/>
    <n v="0"/>
    <n v="0"/>
    <n v="7.72"/>
  </r>
  <r>
    <x v="5"/>
    <s v="Jul 15, 2015"/>
    <s v="Jul 15, 2015 11:10:44 PM PDT"/>
    <n v="5940288401"/>
    <x v="3"/>
    <s v="113-6281981-0115435"/>
    <s v="rug_wrench_200_2x8_fba"/>
    <s v="Rug Wrench Washable Non Slip Rug Pad - Protect Floors While Securing Rug and Making Vacuuming Easier"/>
    <n v="1"/>
    <s v="amazon.com"/>
    <s v="Amazon"/>
    <s v="WASHINGTON"/>
    <s v="DC"/>
    <s v="20016-2660"/>
    <n v="14.83"/>
    <n v="1.99"/>
    <n v="0"/>
    <n v="-1.99"/>
    <n v="0"/>
    <n v="0"/>
    <n v="-1.67"/>
    <n v="0"/>
    <n v="0"/>
    <n v="13.16"/>
  </r>
  <r>
    <x v="5"/>
    <s v="Jul 15, 2015"/>
    <s v="Jul 15, 2015 11:10:56 PM PDT"/>
    <n v="5940288401"/>
    <x v="3"/>
    <s v="112-4177798-2869064"/>
    <s v="rug_wrench_200_3x5_fba"/>
    <s v="Rug Wrench Washable Non Slip Rug Pad - Protect Floors While Securing Rug and Making Vacuuming Easier"/>
    <n v="1"/>
    <s v="amazon.com"/>
    <s v="Amazon"/>
    <s v="BLUFFTON"/>
    <s v="SC"/>
    <s v="29909-7816"/>
    <n v="12.83"/>
    <n v="0"/>
    <n v="0"/>
    <n v="0"/>
    <n v="0"/>
    <n v="-1.92"/>
    <n v="-2.67"/>
    <n v="0"/>
    <n v="0"/>
    <n v="8.24"/>
  </r>
  <r>
    <x v="5"/>
    <s v="Jul 16, 2015"/>
    <s v="Jul 16, 2015 12:10:36 AM PDT"/>
    <n v="5940288401"/>
    <x v="6"/>
    <s v="106-2985975-0962653"/>
    <s v="rug_wrench_200_3x5_fba"/>
    <s v="FBA Inventory Reimbursement - Customer Return"/>
    <n v="0"/>
    <m/>
    <m/>
    <m/>
    <m/>
    <m/>
    <n v="0"/>
    <n v="0"/>
    <n v="0"/>
    <n v="0"/>
    <n v="0"/>
    <n v="0"/>
    <n v="0"/>
    <n v="0"/>
    <n v="0"/>
    <n v="0"/>
  </r>
  <r>
    <x v="5"/>
    <s v="Jul 16, 2015"/>
    <s v="Jul 16, 2015 12:10:36 AM PDT"/>
    <n v="5940288401"/>
    <x v="6"/>
    <s v="106-2985975-0962653"/>
    <s v="rug_wrench_200_3x5_fba"/>
    <s v="FBA Inventory Reimbursement - Customer Return"/>
    <n v="1"/>
    <m/>
    <m/>
    <m/>
    <m/>
    <m/>
    <n v="0"/>
    <n v="0"/>
    <n v="0"/>
    <n v="0"/>
    <n v="0"/>
    <n v="0"/>
    <n v="0"/>
    <n v="0"/>
    <n v="8.24"/>
    <n v="8.24"/>
  </r>
  <r>
    <x v="5"/>
    <s v="Jul 16, 2015"/>
    <s v="Jul 16, 2015 12:54:03 AM PDT"/>
    <n v="5940288401"/>
    <x v="3"/>
    <s v="110-1027583-8278626"/>
    <s v="rug_wrench_200_5x8_fba"/>
    <s v="Rug Wrench Washable Non Slip Rug Pad - Protect Floors While Securing Rug and Making Vacuuming Easier"/>
    <n v="1"/>
    <s v="amazon.com"/>
    <s v="Amazon"/>
    <s v="Woodmere"/>
    <s v="NY"/>
    <s v="11598-2409"/>
    <n v="19.829999999999998"/>
    <n v="0"/>
    <n v="0"/>
    <n v="0"/>
    <n v="0"/>
    <n v="-2.97"/>
    <n v="-4.41"/>
    <n v="0"/>
    <n v="0"/>
    <n v="12.45"/>
  </r>
  <r>
    <x v="5"/>
    <s v="Jul 16, 2015"/>
    <s v="Jul 16, 2015 7:02:16 AM PDT"/>
    <n v="5940288401"/>
    <x v="3"/>
    <s v="102-5257611-5156221"/>
    <s v="rug_wrench_200_2x4_fba"/>
    <s v="Rug Wrench Washable Non Slip Rug Pad - Protect Floors While Securing Rug and Making Vacuuming Easier"/>
    <n v="2"/>
    <s v="amazon.com"/>
    <s v="Amazon"/>
    <s v="Virginia Beach"/>
    <s v="virginia"/>
    <n v="23456"/>
    <n v="19.66"/>
    <n v="0"/>
    <n v="0"/>
    <n v="0"/>
    <n v="0"/>
    <n v="-2.94"/>
    <n v="-4.08"/>
    <n v="0"/>
    <n v="0"/>
    <n v="12.64"/>
  </r>
  <r>
    <x v="5"/>
    <s v="Jul 16, 2015"/>
    <s v="Jul 16, 2015 7:06:27 AM PDT"/>
    <n v="5940288401"/>
    <x v="3"/>
    <s v="116-9483792-6094624"/>
    <s v="rug_wrench_200_2x8_fba"/>
    <s v="Rug Wrench Washable Non Slip Rug Pad - Protect Floors While Securing Rug and Making Vacuuming Easier"/>
    <n v="1"/>
    <s v="amazon.com"/>
    <s v="Amazon"/>
    <s v="N. Eastham"/>
    <s v="MA"/>
    <n v="2651"/>
    <n v="14.83"/>
    <n v="0"/>
    <n v="0"/>
    <n v="0"/>
    <n v="0"/>
    <n v="-2.2200000000000002"/>
    <n v="-2.67"/>
    <n v="0"/>
    <n v="0"/>
    <n v="9.94"/>
  </r>
  <r>
    <x v="5"/>
    <s v="Jul 16, 2015"/>
    <s v="Jul 16, 2015 7:25:11 AM PDT"/>
    <n v="5940288401"/>
    <x v="3"/>
    <s v="110-1578667-3447443"/>
    <s v="rug_wrench_200_5x8_fba"/>
    <s v="Rug Wrench Washable Non Slip Rug Pad - Protect Floors While Securing Rug and Making Vacuuming Easier"/>
    <n v="1"/>
    <s v="amazon.com"/>
    <s v="Amazon"/>
    <s v="NEWARK"/>
    <s v="DE"/>
    <s v="19702-4852"/>
    <n v="19.829999999999998"/>
    <n v="0"/>
    <n v="0"/>
    <n v="0"/>
    <n v="0"/>
    <n v="-2.97"/>
    <n v="-4.41"/>
    <n v="0"/>
    <n v="0"/>
    <n v="12.45"/>
  </r>
  <r>
    <x v="5"/>
    <s v="Jul 16, 2015"/>
    <s v="Jul 16, 2015 8:59:07 AM PDT"/>
    <n v="5940288401"/>
    <x v="3"/>
    <s v="110-6666355-1431459"/>
    <s v="rug_wrench_200_2x4_fba"/>
    <s v="Rug Wrench Washable Non Slip Rug Pad - Protect Floors While Securing Rug and Making Vacuuming Easier"/>
    <n v="1"/>
    <s v="amazon.com"/>
    <s v="Amazon"/>
    <s v="Golden Valley"/>
    <s v="MN"/>
    <n v="55427"/>
    <n v="9.83"/>
    <n v="0"/>
    <n v="0"/>
    <n v="0"/>
    <n v="0"/>
    <n v="-1.47"/>
    <n v="-2.54"/>
    <n v="0"/>
    <n v="0"/>
    <n v="5.82"/>
  </r>
  <r>
    <x v="5"/>
    <s v="Jul 16, 2015"/>
    <s v="Jul 16, 2015 11:22:32 AM PDT"/>
    <n v="5940288401"/>
    <x v="3"/>
    <s v="115-8643476-2347443"/>
    <s v="rug_wrench_200_3x5_fba"/>
    <s v="Rug Wrench Washable Non Slip Rug Pad - Protect Floors While Securing Rug and Making Vacuuming Easier"/>
    <n v="1"/>
    <s v="amazon.com"/>
    <s v="Amazon"/>
    <s v="San Rafael"/>
    <s v="CA"/>
    <s v="94901-4921"/>
    <n v="12.83"/>
    <n v="0"/>
    <n v="0"/>
    <n v="0"/>
    <n v="0"/>
    <n v="-1.92"/>
    <n v="-2.67"/>
    <n v="0"/>
    <n v="0"/>
    <n v="8.24"/>
  </r>
  <r>
    <x v="5"/>
    <s v="Jul 16, 2015"/>
    <s v="Jul 16, 2015 11:23:31 AM PDT"/>
    <n v="5940288401"/>
    <x v="3"/>
    <s v="106-3373471-3201012"/>
    <s v="rug_wrench_200_4x6_fba"/>
    <s v="Rug Wrench Washable Non Slip Rug Pad - Protect Floors While Securing Rug and Making Vacuuming Easier"/>
    <n v="1"/>
    <s v="amazon.com"/>
    <s v="Amazon"/>
    <s v="GASTONIA"/>
    <s v="NC"/>
    <s v="28056-7697"/>
    <n v="16.829999999999998"/>
    <n v="0"/>
    <n v="0"/>
    <n v="0"/>
    <n v="0"/>
    <n v="-2.52"/>
    <n v="-4.0199999999999996"/>
    <n v="0"/>
    <n v="0"/>
    <n v="10.29"/>
  </r>
  <r>
    <x v="5"/>
    <s v="Jul 16, 2015"/>
    <s v="Jul 16, 2015 11:38:46 AM PDT"/>
    <n v="5940288401"/>
    <x v="3"/>
    <s v="002-3541120-7351426"/>
    <s v="rug_wrench_200_4x6_fba"/>
    <s v="Rug Wrench Washable Non Slip Rug Pad - Protect Floors While Securing Rug and Making Vacuuming Easier"/>
    <n v="1"/>
    <s v="amazon.com"/>
    <s v="Amazon"/>
    <s v="TRUMBULL"/>
    <s v="CT"/>
    <s v="06611-5270"/>
    <n v="16.829999999999998"/>
    <n v="0"/>
    <n v="0"/>
    <n v="0"/>
    <n v="0"/>
    <n v="-2.52"/>
    <n v="-4.0199999999999996"/>
    <n v="0"/>
    <n v="0"/>
    <n v="10.29"/>
  </r>
  <r>
    <x v="5"/>
    <s v="Jul 16, 2015"/>
    <s v="Jul 16, 2015 12:17:20 PM PDT"/>
    <n v="5940288401"/>
    <x v="3"/>
    <s v="106-7897630-3213818"/>
    <s v="rug_wrench_200_2x8_fba"/>
    <s v="Rug Wrench Washable Non Slip Rug Pad - Protect Floors While Securing Rug and Making Vacuuming Easier"/>
    <n v="1"/>
    <s v="amazon.com"/>
    <s v="Amazon"/>
    <s v="La Crescenta"/>
    <s v="CA"/>
    <n v="91214"/>
    <n v="14.83"/>
    <n v="0"/>
    <n v="0"/>
    <n v="0"/>
    <n v="0"/>
    <n v="-2.2200000000000002"/>
    <n v="-2.67"/>
    <n v="0"/>
    <n v="0"/>
    <n v="9.94"/>
  </r>
  <r>
    <x v="5"/>
    <s v="Jul 16, 2015"/>
    <s v="Jul 16, 2015 12:51:58 PM PDT"/>
    <n v="5940288401"/>
    <x v="3"/>
    <s v="102-9789384-9659419"/>
    <s v="rug_wrench_200_4x6_fba"/>
    <s v="Rug Wrench Washable Non Slip Rug Pad - Protect Floors While Securing Rug and Making Vacuuming Easier"/>
    <n v="1"/>
    <s v="amazon.com"/>
    <s v="Amazon"/>
    <s v="Katy"/>
    <s v="TX"/>
    <s v="77494-8306"/>
    <n v="16.829999999999998"/>
    <n v="0"/>
    <n v="0"/>
    <n v="0"/>
    <n v="0"/>
    <n v="-2.52"/>
    <n v="-4.0199999999999996"/>
    <n v="0"/>
    <n v="0"/>
    <n v="10.29"/>
  </r>
  <r>
    <x v="5"/>
    <s v="Jul 16, 2015"/>
    <s v="Jul 16, 2015 3:48:10 PM PDT"/>
    <n v="5940288401"/>
    <x v="3"/>
    <s v="107-7685188-1506625"/>
    <s v="rug_wrench_200_5x8_fba"/>
    <s v="Rug Wrench Washable Non Slip Rug Pad - Protect Floors While Securing Rug and Making Vacuuming Easier"/>
    <n v="1"/>
    <s v="amazon.com"/>
    <s v="Amazon"/>
    <s v="SUMMERVILLE"/>
    <s v="SC"/>
    <s v="29483-8276"/>
    <n v="19.829999999999998"/>
    <n v="0"/>
    <n v="0"/>
    <n v="0"/>
    <n v="0"/>
    <n v="-2.97"/>
    <n v="-4.41"/>
    <n v="0"/>
    <n v="0"/>
    <n v="12.45"/>
  </r>
  <r>
    <x v="5"/>
    <s v="Jul 16, 2015"/>
    <s v="Jul 16, 2015 4:59:53 PM PDT"/>
    <n v="5940288401"/>
    <x v="3"/>
    <s v="105-8868272-8496248"/>
    <s v="rug_wrench_200_3x5_fba"/>
    <s v="Rug Wrench Washable Non Slip Rug Pad - Protect Floors While Securing Rug and Making Vacuuming Easier"/>
    <n v="1"/>
    <s v="amazon.com"/>
    <s v="Amazon"/>
    <s v="Los Angeles"/>
    <s v="CA"/>
    <n v="90067"/>
    <n v="12.83"/>
    <n v="0"/>
    <n v="0"/>
    <n v="0"/>
    <n v="0"/>
    <n v="-1.92"/>
    <n v="-2.67"/>
    <n v="0"/>
    <n v="0"/>
    <n v="8.24"/>
  </r>
  <r>
    <x v="5"/>
    <s v="Jul 16, 2015"/>
    <s v="Jul 16, 2015 5:16:23 PM PDT"/>
    <n v="5940288401"/>
    <x v="3"/>
    <s v="102-6303889-2606612"/>
    <s v="rug_wrench_200_2x4_fba"/>
    <s v="Rug Wrench Washable Non Slip Rug Pad - Protect Floors While Securing Rug and Making Vacuuming Easier"/>
    <n v="1"/>
    <s v="amazon.com"/>
    <s v="Amazon"/>
    <s v="BRENHAM"/>
    <s v="TEXAS"/>
    <s v="77833-4218"/>
    <n v="9.83"/>
    <n v="0"/>
    <n v="0"/>
    <n v="0"/>
    <n v="0"/>
    <n v="-1.47"/>
    <n v="-2.54"/>
    <n v="0"/>
    <n v="0"/>
    <n v="5.82"/>
  </r>
  <r>
    <x v="5"/>
    <s v="Jul 16, 2015"/>
    <s v="Jul 16, 2015 5:51:24 PM PDT"/>
    <n v="5940288401"/>
    <x v="3"/>
    <s v="113-0166049-4785029"/>
    <s v="rug_wrench_200_5x8_fba"/>
    <s v="Rug Wrench Washable Non Slip Rug Pad - Protect Floors While Securing Rug and Making Vacuuming Easier"/>
    <n v="1"/>
    <s v="amazon.com"/>
    <s v="Amazon"/>
    <s v="Salem"/>
    <s v="OH"/>
    <s v="44460-9606"/>
    <n v="19.829999999999998"/>
    <n v="0"/>
    <n v="0"/>
    <n v="0"/>
    <n v="0"/>
    <n v="-2.97"/>
    <n v="-4.41"/>
    <n v="0"/>
    <n v="0"/>
    <n v="12.45"/>
  </r>
  <r>
    <x v="5"/>
    <s v="Jul 16, 2015"/>
    <s v="Jul 16, 2015 6:22:16 PM PDT"/>
    <n v="5940288401"/>
    <x v="3"/>
    <s v="113-7459736-3175422"/>
    <s v="rug_wrench_200_3x5_fba"/>
    <s v="Rug Wrench Washable Non Slip Rug Pad - Protect Floors While Securing Rug and Making Vacuuming Easier"/>
    <n v="1"/>
    <s v="amazon.com"/>
    <s v="Amazon"/>
    <s v="Pleasantville"/>
    <s v="NY"/>
    <s v="10570-2715"/>
    <n v="12.83"/>
    <n v="0"/>
    <n v="0"/>
    <n v="0"/>
    <n v="0"/>
    <n v="-1.92"/>
    <n v="-2.67"/>
    <n v="0"/>
    <n v="0"/>
    <n v="8.24"/>
  </r>
  <r>
    <x v="5"/>
    <s v="Jul 16, 2015"/>
    <s v="Jul 16, 2015 7:43:57 PM PDT"/>
    <n v="5940288401"/>
    <x v="3"/>
    <s v="105-2870886-6381041"/>
    <s v="rug_wrench_200_2x8_fba"/>
    <s v="Rug Wrench Washable Non Slip Rug Pad - Protect Floors While Securing Rug and Making Vacuuming Easier"/>
    <n v="1"/>
    <s v="amazon.com"/>
    <s v="Amazon"/>
    <s v="LOS ANGELES"/>
    <s v="CA"/>
    <s v="90039-2641"/>
    <n v="14.83"/>
    <n v="0"/>
    <n v="0"/>
    <n v="0"/>
    <n v="0"/>
    <n v="-2.2200000000000002"/>
    <n v="-2.67"/>
    <n v="0"/>
    <n v="0"/>
    <n v="9.94"/>
  </r>
  <r>
    <x v="5"/>
    <s v="Jul 16, 2015"/>
    <s v="Jul 16, 2015 8:51:26 PM PDT"/>
    <n v="5940288401"/>
    <x v="3"/>
    <s v="103-0704165-3839431"/>
    <s v="rug_wrench_200_2x8_fba"/>
    <s v="Rug Wrench Washable Non Slip Rug Pad - Protect Floors While Securing Rug and Making Vacuuming Easier"/>
    <n v="1"/>
    <s v="amazon.com"/>
    <s v="Amazon"/>
    <s v="LOS GATOS"/>
    <s v="CA"/>
    <s v="95032-2537"/>
    <n v="14.83"/>
    <n v="0"/>
    <n v="0"/>
    <n v="0"/>
    <n v="0"/>
    <n v="-2.2200000000000002"/>
    <n v="-2.67"/>
    <n v="0"/>
    <n v="0"/>
    <n v="9.94"/>
  </r>
  <r>
    <x v="5"/>
    <s v="Jul 16, 2015"/>
    <s v="Jul 16, 2015 11:28:43 PM PDT"/>
    <n v="5940288401"/>
    <x v="3"/>
    <s v="102-7817937-9438638"/>
    <s v="rug_wrench_200_3x5_fba"/>
    <s v="Rug Wrench Washable Non Slip Rug Pad - Protect Floors While Securing Rug and Making Vacuuming Easier"/>
    <n v="1"/>
    <s v="amazon.com"/>
    <s v="Amazon"/>
    <s v="IPSWICH"/>
    <s v="MA"/>
    <s v="01938-1304"/>
    <n v="12.83"/>
    <n v="0"/>
    <n v="0"/>
    <n v="0"/>
    <n v="0"/>
    <n v="-1.92"/>
    <n v="-2.67"/>
    <n v="0"/>
    <n v="0"/>
    <n v="8.24"/>
  </r>
  <r>
    <x v="5"/>
    <s v="Jul 16, 2015"/>
    <s v="Jul 16, 2015 11:30:10 PM PDT"/>
    <n v="5940288401"/>
    <x v="5"/>
    <s v="113-1207505-4830633"/>
    <s v="rug_wrench_200_2x4_fba"/>
    <s v="Rug Wrench Washable Non Slip Rug Pad - Protect Floors While Securing Rug and Making Vacuuming Easier"/>
    <n v="1"/>
    <s v="amazon.com"/>
    <s v="Amazon"/>
    <s v="NEWMAN LAKE"/>
    <s v="WA"/>
    <s v="99025-9696"/>
    <n v="-9.83"/>
    <n v="0"/>
    <n v="0"/>
    <n v="0"/>
    <n v="0"/>
    <n v="1.18"/>
    <n v="0"/>
    <n v="0"/>
    <n v="0"/>
    <n v="-8.65"/>
  </r>
  <r>
    <x v="5"/>
    <s v="Jul 16, 2015"/>
    <s v="Jul 16, 2015 11:36:56 PM PDT"/>
    <n v="5940288401"/>
    <x v="3"/>
    <s v="112-6124430-5902609"/>
    <s v="rug_wrench_200_5x8_fba"/>
    <s v="Rug Wrench Washable Non Slip Rug Pad - Protect Floors While Securing Rug and Making Vacuuming Easier"/>
    <n v="2"/>
    <s v="amazon.com"/>
    <s v="Amazon"/>
    <s v="WALDORF"/>
    <s v="MD"/>
    <s v="20603-3948"/>
    <n v="39.659999999999997"/>
    <n v="0"/>
    <n v="0"/>
    <n v="0"/>
    <n v="0"/>
    <n v="-5.94"/>
    <n v="-7.82"/>
    <n v="0"/>
    <n v="0"/>
    <n v="25.9"/>
  </r>
  <r>
    <x v="5"/>
    <s v="Jul 17, 2015"/>
    <s v="Jul 17, 2015 1:06:42 AM PDT"/>
    <n v="5940288401"/>
    <x v="3"/>
    <s v="108-6183096-6984246"/>
    <s v="rug_wrench_200_5x8_fba"/>
    <s v="Rug Wrench Washable Non Slip Rug Pad - Protect Floors While Securing Rug and Making Vacuuming Easier"/>
    <n v="1"/>
    <s v="amazon.com"/>
    <s v="Amazon"/>
    <s v="DAYTONA BEACH"/>
    <s v="FL"/>
    <s v="32124-3625"/>
    <n v="19.829999999999998"/>
    <n v="0"/>
    <n v="0"/>
    <n v="0"/>
    <n v="0"/>
    <n v="-2.97"/>
    <n v="-4.41"/>
    <n v="0"/>
    <n v="0"/>
    <n v="12.45"/>
  </r>
  <r>
    <x v="5"/>
    <s v="Jul 17, 2015"/>
    <s v="Jul 17, 2015 2:55:41 AM PDT"/>
    <n v="5940288401"/>
    <x v="3"/>
    <s v="111-4312992-1725017"/>
    <s v="rug_wrench_200_4x6_fba"/>
    <s v="Rug Wrench Washable Non Slip Rug Pad - Protect Floors While Securing Rug and Making Vacuuming Easier"/>
    <n v="1"/>
    <s v="amazon.com"/>
    <s v="Amazon"/>
    <s v="OOLTEWAH"/>
    <s v="TN"/>
    <s v="37363-5909"/>
    <n v="16.829999999999998"/>
    <n v="0"/>
    <n v="0"/>
    <n v="0"/>
    <n v="0"/>
    <n v="-2.52"/>
    <n v="-4.0199999999999996"/>
    <n v="0"/>
    <n v="0"/>
    <n v="10.29"/>
  </r>
  <r>
    <x v="5"/>
    <s v="Jul 17, 2015"/>
    <s v="Jul 17, 2015 7:10:26 AM PDT"/>
    <n v="5940288401"/>
    <x v="3"/>
    <s v="102-1186096-9022663"/>
    <s v="rug_wrench_200_3x5_fba"/>
    <s v="Rug Wrench Washable Non Slip Rug Pad - Protect Floors While Securing Rug and Making Vacuuming Easier"/>
    <n v="2"/>
    <s v="amazon.com"/>
    <s v="Amazon"/>
    <s v="HELENA"/>
    <s v="MT"/>
    <s v="59601-3891"/>
    <n v="25.66"/>
    <n v="6.92"/>
    <n v="0"/>
    <n v="-6.92"/>
    <n v="0"/>
    <n v="-3.84"/>
    <n v="-4.34"/>
    <n v="0"/>
    <n v="0"/>
    <n v="17.48"/>
  </r>
  <r>
    <x v="5"/>
    <s v="Jul 17, 2015"/>
    <s v="Jul 17, 2015 1:50:37 PM PDT"/>
    <n v="5940288401"/>
    <x v="3"/>
    <s v="107-5952020-1718665"/>
    <s v="rug_wrench_200_4x6_fba"/>
    <s v="Rug Wrench Washable Non Slip Rug Pad - Protect Floors While Securing Rug and Making Vacuuming Easier"/>
    <n v="1"/>
    <s v="amazon.com"/>
    <s v="Amazon"/>
    <s v="GEORGETOWN"/>
    <s v="KY"/>
    <s v="40324-9468"/>
    <n v="16.829999999999998"/>
    <n v="0"/>
    <n v="0"/>
    <n v="0"/>
    <n v="0"/>
    <n v="-2.52"/>
    <n v="-4.0199999999999996"/>
    <n v="0"/>
    <n v="0"/>
    <n v="10.29"/>
  </r>
  <r>
    <x v="5"/>
    <s v="Jul 17, 2015"/>
    <s v="Jul 17, 2015 3:20:52 PM PDT"/>
    <n v="5940288401"/>
    <x v="3"/>
    <s v="116-1431123-0540231"/>
    <s v="rug_wrench_200_3x5_fba"/>
    <s v="Rug Wrench Washable Non Slip Rug Pad - Protect Floors While Securing Rug and Making Vacuuming Easier"/>
    <n v="1"/>
    <s v="amazon.com"/>
    <s v="Amazon"/>
    <s v="Jersey Village"/>
    <s v="TX"/>
    <n v="77040"/>
    <n v="12.83"/>
    <n v="0"/>
    <n v="0"/>
    <n v="0"/>
    <n v="0"/>
    <n v="-1.92"/>
    <n v="-2.67"/>
    <n v="0"/>
    <n v="0"/>
    <n v="8.24"/>
  </r>
  <r>
    <x v="5"/>
    <s v="Jul 17, 2015"/>
    <s v="Jul 17, 2015 3:36:27 PM PDT"/>
    <n v="5940288401"/>
    <x v="3"/>
    <s v="103-7377472-0587440"/>
    <s v="rug_wrench_200_5x8_fba"/>
    <s v="Rug Wrench Washable Non Slip Rug Pad - Protect Floors While Securing Rug and Making Vacuuming Easier"/>
    <n v="1"/>
    <s v="amazon.com"/>
    <s v="Amazon"/>
    <s v="NEW YORK"/>
    <s v="NY"/>
    <s v="10024-4256"/>
    <n v="19.829999999999998"/>
    <n v="0"/>
    <n v="0"/>
    <n v="0"/>
    <n v="0"/>
    <n v="-2.97"/>
    <n v="-4.41"/>
    <n v="0"/>
    <n v="0"/>
    <n v="12.45"/>
  </r>
  <r>
    <x v="5"/>
    <s v="Jul 17, 2015"/>
    <s v="Jul 17, 2015 5:54:00 PM PDT"/>
    <n v="5940288401"/>
    <x v="3"/>
    <s v="115-2734899-3053003"/>
    <s v="rug_wrench_200_2x8_fba"/>
    <s v="Rug Wrench Washable Non Slip Rug Pad - Protect Floors While Securing Rug and Making Vacuuming Easier"/>
    <n v="1"/>
    <s v="amazon.com"/>
    <s v="Amazon"/>
    <s v="ATLANTA"/>
    <s v="GA"/>
    <s v="30305-1939"/>
    <n v="14.83"/>
    <n v="0"/>
    <n v="0"/>
    <n v="0"/>
    <n v="0"/>
    <n v="-2.2200000000000002"/>
    <n v="-2.67"/>
    <n v="0"/>
    <n v="0"/>
    <n v="9.94"/>
  </r>
  <r>
    <x v="5"/>
    <s v="Jul 17, 2015"/>
    <s v="Jul 17, 2015 9:04:21 PM PDT"/>
    <n v="5940288401"/>
    <x v="3"/>
    <s v="108-3674129-8013015"/>
    <s v="rug_wrench_200_2x8_fba"/>
    <s v="Rug Wrench Washable Non Slip Rug Pad - Protect Floors While Securing Rug and Making Vacuuming Easier"/>
    <n v="2"/>
    <s v="amazon.com"/>
    <s v="Amazon"/>
    <s v="NEW YORK"/>
    <s v="NY"/>
    <s v="10016-3488"/>
    <n v="29.66"/>
    <n v="0"/>
    <n v="0"/>
    <n v="0"/>
    <n v="0"/>
    <n v="-4.4400000000000004"/>
    <n v="-4.34"/>
    <n v="0"/>
    <n v="0"/>
    <n v="20.88"/>
  </r>
  <r>
    <x v="5"/>
    <s v="Jul 17, 2015"/>
    <s v="Jul 17, 2015 10:40:45 PM PDT"/>
    <n v="5940288401"/>
    <x v="3"/>
    <s v="102-0833120-0357820"/>
    <s v="rug_wrench_200_5x8_fba"/>
    <s v="Rug Wrench Washable Non Slip Rug Pad - Protect Floors While Securing Rug and Making Vacuuming Easier"/>
    <n v="1"/>
    <s v="amazon.com"/>
    <s v="Amazon"/>
    <s v="LONG BEACH"/>
    <s v="CALIFORNIA"/>
    <s v="90813-4007"/>
    <n v="19.829999999999998"/>
    <n v="0"/>
    <n v="0"/>
    <n v="0"/>
    <n v="0"/>
    <n v="-2.97"/>
    <n v="-4.41"/>
    <n v="0"/>
    <n v="0"/>
    <n v="12.45"/>
  </r>
  <r>
    <x v="5"/>
    <s v="Jul 18, 2015"/>
    <s v="Jul 18, 2015 1:28:07 AM PDT"/>
    <n v="5940288401"/>
    <x v="3"/>
    <s v="116-2349322-9061869"/>
    <s v="rug_wrench_200_2x4_fba"/>
    <s v="Rug Wrench Washable Non Slip Rug Pad - Protect Floors While Securing Rug and Making Vacuuming Easier"/>
    <n v="1"/>
    <s v="amazon.com"/>
    <s v="Amazon"/>
    <s v="SILVER SPRING"/>
    <s v="MD"/>
    <s v="20906-1614"/>
    <n v="9.83"/>
    <n v="0"/>
    <n v="0"/>
    <n v="0"/>
    <n v="0"/>
    <n v="-1.47"/>
    <n v="-2.54"/>
    <n v="0"/>
    <n v="0"/>
    <n v="5.82"/>
  </r>
  <r>
    <x v="5"/>
    <s v="Jul 18, 2015"/>
    <s v="Jul 18, 2015 3:11:18 AM PDT"/>
    <n v="5940288401"/>
    <x v="6"/>
    <s v="112-9670042-5630639"/>
    <s v="rug_wrench_200_5x8_fba"/>
    <s v="FBA Inventory Reimbursement - Customer Return"/>
    <n v="1"/>
    <m/>
    <m/>
    <m/>
    <m/>
    <m/>
    <n v="0"/>
    <n v="0"/>
    <n v="0"/>
    <n v="0"/>
    <n v="0"/>
    <n v="0"/>
    <n v="0"/>
    <n v="0"/>
    <n v="12.45"/>
    <n v="12.45"/>
  </r>
  <r>
    <x v="5"/>
    <s v="Jul 18, 2015"/>
    <s v="Jul 18, 2015 3:19:35 AM PDT"/>
    <n v="5940288401"/>
    <x v="3"/>
    <s v="105-1303263-3909839"/>
    <s v="rug_wrench_200_5x8_fba"/>
    <s v="Rug Wrench Washable Non Slip Rug Pad - Protect Floors While Securing Rug and Making Vacuuming Easier"/>
    <n v="1"/>
    <s v="amazon.com"/>
    <s v="Amazon"/>
    <s v="WEST RICHLAND"/>
    <s v="WA"/>
    <s v="99353-5007"/>
    <n v="19.829999999999998"/>
    <n v="0"/>
    <n v="0"/>
    <n v="0"/>
    <n v="0"/>
    <n v="-2.97"/>
    <n v="-4.41"/>
    <n v="0"/>
    <n v="0"/>
    <n v="12.45"/>
  </r>
  <r>
    <x v="5"/>
    <s v="Jul 18, 2015"/>
    <s v="Jul 18, 2015 8:43:53 AM PDT"/>
    <n v="5940288401"/>
    <x v="3"/>
    <s v="116-9977358-1419443"/>
    <s v="rug_wrench_200_2x4_fba"/>
    <s v="Rug Wrench Washable Non Slip Rug Pad - Protect Floors While Securing Rug and Making Vacuuming Easier"/>
    <n v="1"/>
    <s v="amazon.com"/>
    <s v="Amazon"/>
    <s v="SEABROOK"/>
    <s v="TX"/>
    <n v="77586"/>
    <n v="9.83"/>
    <n v="0"/>
    <n v="0"/>
    <n v="0"/>
    <n v="0"/>
    <n v="-1.47"/>
    <n v="-2.54"/>
    <n v="0"/>
    <n v="0"/>
    <n v="5.82"/>
  </r>
  <r>
    <x v="5"/>
    <s v="Jul 18, 2015"/>
    <s v="Jul 18, 2015 3:24:14 PM PDT"/>
    <n v="5940288401"/>
    <x v="3"/>
    <s v="110-6374309-3632235"/>
    <s v="rug_wrench_200_2x4_fba"/>
    <s v="Rug Wrench Washable Non Slip Rug Pad - Protect Floors While Securing Rug and Making Vacuuming Easier"/>
    <n v="1"/>
    <s v="amazon.com"/>
    <s v="Amazon"/>
    <s v="GAITHERSBURG"/>
    <s v="MD"/>
    <s v="20882-3714"/>
    <n v="9.83"/>
    <n v="0"/>
    <n v="0"/>
    <n v="0"/>
    <n v="0"/>
    <n v="-1.47"/>
    <n v="-2.54"/>
    <n v="0"/>
    <n v="0"/>
    <n v="5.82"/>
  </r>
  <r>
    <x v="5"/>
    <s v="Jul 18, 2015"/>
    <s v="Jul 18, 2015 4:28:38 PM PDT"/>
    <n v="5940288401"/>
    <x v="3"/>
    <s v="116-4757671-5329812"/>
    <s v="rug_wrench_200_3x5_fba"/>
    <s v="Rug Wrench Washable Non Slip Rug Pad - Protect Floors While Securing Rug and Making Vacuuming Easier"/>
    <n v="1"/>
    <s v="amazon.com"/>
    <s v="Amazon"/>
    <s v="WESTERN SPRINGS"/>
    <s v="IL"/>
    <s v="60558-1108"/>
    <n v="12.83"/>
    <n v="1.84"/>
    <n v="0"/>
    <n v="-1.84"/>
    <n v="0"/>
    <n v="-1.92"/>
    <n v="-2.67"/>
    <n v="0"/>
    <n v="0"/>
    <n v="8.24"/>
  </r>
  <r>
    <x v="5"/>
    <s v="Jul 18, 2015"/>
    <s v="Jul 18, 2015 6:39:08 PM PDT"/>
    <n v="5940288401"/>
    <x v="3"/>
    <s v="105-6209112-8972215"/>
    <s v="rug_wrench_200_3x5_fba"/>
    <s v="Rug Wrench Washable Non Slip Rug Pad - Protect Floors While Securing Rug and Making Vacuuming Easier"/>
    <n v="1"/>
    <s v="amazon.com"/>
    <s v="Amazon"/>
    <s v="BROOKLYN"/>
    <s v="NY"/>
    <s v="11201-2091"/>
    <n v="12.83"/>
    <n v="3.99"/>
    <n v="0"/>
    <n v="-3.99"/>
    <n v="0"/>
    <n v="-1.92"/>
    <n v="-2.67"/>
    <n v="0"/>
    <n v="0"/>
    <n v="8.24"/>
  </r>
  <r>
    <x v="5"/>
    <s v="Jul 18, 2015"/>
    <s v="Jul 18, 2015 10:23:24 PM PDT"/>
    <n v="5940288401"/>
    <x v="3"/>
    <s v="111-6703497-2877830"/>
    <s v="rug_wrench_200_4x6_fba"/>
    <s v="Rug Wrench Washable Non Slip Rug Pad - Protect Floors While Securing Rug and Making Vacuuming Easier"/>
    <n v="1"/>
    <s v="amazon.com"/>
    <s v="Amazon"/>
    <s v="Maple Valley"/>
    <s v="Washington"/>
    <n v="98038"/>
    <n v="16.829999999999998"/>
    <n v="0"/>
    <n v="0"/>
    <n v="0"/>
    <n v="0"/>
    <n v="-2.52"/>
    <n v="-4.0199999999999996"/>
    <n v="0"/>
    <n v="0"/>
    <n v="10.29"/>
  </r>
  <r>
    <x v="5"/>
    <s v="Jul 18, 2015"/>
    <s v="Jul 18, 2015 10:35:51 PM PDT"/>
    <n v="5940288401"/>
    <x v="3"/>
    <s v="116-6802500-4141014"/>
    <s v="rug_wrench_200_3x5_fba"/>
    <s v="Rug Wrench Washable Non Slip Rug Pad - Protect Floors While Securing Rug and Making Vacuuming Easier"/>
    <n v="1"/>
    <s v="amazon.com"/>
    <s v="Amazon"/>
    <s v="Mukilteo"/>
    <s v="WA"/>
    <n v="98275"/>
    <n v="12.83"/>
    <n v="0"/>
    <n v="0"/>
    <n v="0"/>
    <n v="0"/>
    <n v="-3.84"/>
    <n v="-1.67"/>
    <n v="0"/>
    <n v="0"/>
    <n v="7.32"/>
  </r>
  <r>
    <x v="5"/>
    <s v="Jul 18, 2015"/>
    <s v="Jul 18, 2015 10:35:51 PM PDT"/>
    <n v="5940288401"/>
    <x v="3"/>
    <s v="116-6802500-4141014"/>
    <s v="rug_wrench_200_3x5_fba"/>
    <s v="Rug Wrench Washable Non Slip Rug Pad - Protect Floors While Securing Rug and Making Vacuuming Easier"/>
    <n v="1"/>
    <s v="amazon.com"/>
    <s v="Amazon"/>
    <s v="Mukilteo"/>
    <s v="WA"/>
    <n v="98275"/>
    <n v="12.83"/>
    <n v="0"/>
    <n v="0"/>
    <n v="0"/>
    <n v="0"/>
    <n v="0"/>
    <n v="-2.67"/>
    <n v="0"/>
    <n v="0"/>
    <n v="10.16"/>
  </r>
  <r>
    <x v="5"/>
    <s v="Jul 18, 2015"/>
    <s v="Jul 18, 2015 10:43:52 PM PDT"/>
    <n v="5940288401"/>
    <x v="3"/>
    <s v="108-1742837-0589843"/>
    <s v="rug_wrench_200_2x8_fba"/>
    <s v="Rug Wrench Washable Non Slip Rug Pad - Protect Floors While Securing Rug and Making Vacuuming Easier"/>
    <n v="1"/>
    <s v="amazon.com"/>
    <s v="Amazon"/>
    <s v="Orange"/>
    <s v="Ca"/>
    <n v="92869"/>
    <n v="14.83"/>
    <n v="0"/>
    <n v="0"/>
    <n v="0"/>
    <n v="0"/>
    <n v="-2.2200000000000002"/>
    <n v="-1.67"/>
    <n v="0"/>
    <n v="0"/>
    <n v="10.94"/>
  </r>
  <r>
    <x v="5"/>
    <s v="Jul 18, 2015"/>
    <s v="Jul 18, 2015 10:43:52 PM PDT"/>
    <n v="5940288401"/>
    <x v="3"/>
    <s v="108-1742837-0589843"/>
    <s v="rug_wrench_200_3x5_fba"/>
    <s v="Rug Wrench Washable Non Slip Rug Pad - Protect Floors While Securing Rug and Making Vacuuming Easier"/>
    <n v="1"/>
    <s v="amazon.com"/>
    <s v="Amazon"/>
    <s v="Orange"/>
    <s v="Ca"/>
    <n v="92869"/>
    <n v="12.83"/>
    <n v="0"/>
    <n v="0"/>
    <n v="0"/>
    <n v="0"/>
    <n v="-1.92"/>
    <n v="-2.67"/>
    <n v="0"/>
    <n v="0"/>
    <n v="8.24"/>
  </r>
  <r>
    <x v="5"/>
    <s v="Jul 19, 2015"/>
    <s v="Jul 19, 2015 2:37:44 AM PDT"/>
    <n v="5940288401"/>
    <x v="3"/>
    <s v="109-1485158-6677820"/>
    <s v="rug_wrench_200_3x5_fba"/>
    <s v="Rug Wrench Washable Non Slip Rug Pad - Protect Floors While Securing Rug and Making Vacuuming Easier"/>
    <n v="2"/>
    <s v="amazon.com"/>
    <s v="Amazon"/>
    <s v="Albuquerque"/>
    <s v="New Mexico"/>
    <n v="87111"/>
    <n v="25.66"/>
    <n v="0"/>
    <n v="0"/>
    <n v="0"/>
    <n v="0"/>
    <n v="-3.84"/>
    <n v="-4.34"/>
    <n v="0"/>
    <n v="0"/>
    <n v="17.48"/>
  </r>
  <r>
    <x v="5"/>
    <s v="Jul 19, 2015"/>
    <s v="Jul 19, 2015 2:59:20 AM PDT"/>
    <n v="5940288401"/>
    <x v="3"/>
    <s v="110-4051819-7177812"/>
    <s v="rug_wrench_200_2x4_fba"/>
    <s v="Rug Wrench Washable Non Slip Rug Pad - Protect Floors While Securing Rug and Making Vacuuming Easier"/>
    <n v="2"/>
    <s v="amazon.com"/>
    <s v="Amazon"/>
    <s v="KINGSTON"/>
    <s v="TENNESSEE"/>
    <s v="37763-5509"/>
    <n v="19.66"/>
    <n v="0"/>
    <n v="0"/>
    <n v="0"/>
    <n v="0"/>
    <n v="-7.35"/>
    <n v="-3.08"/>
    <n v="0"/>
    <n v="0"/>
    <n v="9.23"/>
  </r>
  <r>
    <x v="5"/>
    <s v="Jul 19, 2015"/>
    <s v="Jul 19, 2015 2:59:20 AM PDT"/>
    <n v="5940288401"/>
    <x v="3"/>
    <s v="110-4051819-7177812"/>
    <s v="rug_wrench_200_2x4_fba"/>
    <s v="Rug Wrench Washable Non Slip Rug Pad - Protect Floors While Securing Rug and Making Vacuuming Easier"/>
    <n v="1"/>
    <s v="amazon.com"/>
    <s v="Amazon"/>
    <s v="KINGSTON"/>
    <s v="TENNESSEE"/>
    <s v="37763-5509"/>
    <n v="9.83"/>
    <n v="0"/>
    <n v="0"/>
    <n v="0"/>
    <n v="0"/>
    <n v="0"/>
    <n v="-2.54"/>
    <n v="0"/>
    <n v="0"/>
    <n v="7.29"/>
  </r>
  <r>
    <x v="5"/>
    <s v="Jul 19, 2015"/>
    <s v="Jul 19, 2015 2:59:20 AM PDT"/>
    <n v="5940288401"/>
    <x v="3"/>
    <s v="110-4051819-7177812"/>
    <s v="rug_wrench_200_2x4_fba"/>
    <s v="Rug Wrench Washable Non Slip Rug Pad - Protect Floors While Securing Rug and Making Vacuuming Easier"/>
    <n v="1"/>
    <s v="amazon.com"/>
    <s v="Amazon"/>
    <s v="KINGSTON"/>
    <s v="TENNESSEE"/>
    <s v="37763-5509"/>
    <n v="9.83"/>
    <n v="0"/>
    <n v="0"/>
    <n v="0"/>
    <n v="0"/>
    <n v="0"/>
    <n v="-1.54"/>
    <n v="0"/>
    <n v="0"/>
    <n v="8.2899999999999991"/>
  </r>
  <r>
    <x v="5"/>
    <s v="Jul 19, 2015"/>
    <s v="Jul 19, 2015 2:59:20 AM PDT"/>
    <n v="5940288401"/>
    <x v="3"/>
    <s v="110-4051819-7177812"/>
    <s v="rug_wrench_200_2x4_fba"/>
    <s v="Rug Wrench Washable Non Slip Rug Pad - Protect Floors While Securing Rug and Making Vacuuming Easier"/>
    <n v="1"/>
    <s v="amazon.com"/>
    <s v="Amazon"/>
    <s v="KINGSTON"/>
    <s v="TENNESSEE"/>
    <s v="37763-5509"/>
    <n v="9.83"/>
    <n v="0"/>
    <n v="0"/>
    <n v="0"/>
    <n v="0"/>
    <n v="0"/>
    <n v="-1.54"/>
    <n v="0"/>
    <n v="0"/>
    <n v="8.2899999999999991"/>
  </r>
  <r>
    <x v="5"/>
    <s v="Jul 19, 2015"/>
    <s v="Jul 19, 2015 1:17:40 PM PDT"/>
    <n v="5940288401"/>
    <x v="6"/>
    <m/>
    <s v="rug_wrench_200_2x8_fba"/>
    <s v="FBA Inventory Reimbursement - Lost:Warehouse"/>
    <n v="1"/>
    <m/>
    <m/>
    <m/>
    <m/>
    <m/>
    <n v="0"/>
    <n v="0"/>
    <n v="0"/>
    <n v="0"/>
    <n v="0"/>
    <n v="0"/>
    <n v="0"/>
    <n v="0"/>
    <n v="9.94"/>
    <n v="9.94"/>
  </r>
  <r>
    <x v="5"/>
    <s v="Jul 19, 2015"/>
    <s v="Jul 19, 2015 2:16:19 PM PDT"/>
    <n v="5940288401"/>
    <x v="3"/>
    <s v="112-2702100-7308206"/>
    <s v="rug_wrench_200_3x5_fba"/>
    <s v="Rug Wrench Washable Non Slip Rug Pad - Protect Floors While Securing Rug and Making Vacuuming Easier"/>
    <n v="1"/>
    <s v="amazon.com"/>
    <s v="Amazon"/>
    <s v="TACOMA"/>
    <s v="WA"/>
    <s v="98406-3110"/>
    <n v="12.83"/>
    <n v="0"/>
    <n v="0"/>
    <n v="0"/>
    <n v="0"/>
    <n v="-1.92"/>
    <n v="-2.67"/>
    <n v="0"/>
    <n v="0"/>
    <n v="8.24"/>
  </r>
  <r>
    <x v="5"/>
    <s v="Jul 19, 2015"/>
    <s v="Jul 19, 2015 6:44:11 PM PDT"/>
    <n v="5940288401"/>
    <x v="3"/>
    <s v="102-7462840-6249842"/>
    <s v="rug_wrench_200_3x5_fba"/>
    <s v="Rug Wrench Washable Non Slip Rug Pad - Protect Floors While Securing Rug and Making Vacuuming Easier"/>
    <n v="1"/>
    <s v="amazon.com"/>
    <s v="Amazon"/>
    <s v="MADEIRA"/>
    <s v="OH"/>
    <s v="45243-1940"/>
    <n v="12.83"/>
    <n v="0"/>
    <n v="0"/>
    <n v="0"/>
    <n v="0"/>
    <n v="-1.92"/>
    <n v="-2.67"/>
    <n v="0"/>
    <n v="0"/>
    <n v="8.24"/>
  </r>
  <r>
    <x v="5"/>
    <s v="Jul 19, 2015"/>
    <s v="Jul 19, 2015 8:28:13 PM PDT"/>
    <n v="5940288401"/>
    <x v="3"/>
    <s v="116-2340847-0804232"/>
    <s v="rug_wrench_200_3x5_fba"/>
    <s v="Rug Wrench Washable Non Slip Rug Pad - Protect Floors While Securing Rug and Making Vacuuming Easier"/>
    <n v="1"/>
    <s v="amazon.com"/>
    <s v="Amazon"/>
    <s v="Edmond"/>
    <s v="OK"/>
    <n v="73012"/>
    <n v="12.83"/>
    <n v="0"/>
    <n v="0"/>
    <n v="0"/>
    <n v="0"/>
    <n v="-1.92"/>
    <n v="-2.67"/>
    <n v="0"/>
    <n v="0"/>
    <n v="8.24"/>
  </r>
  <r>
    <x v="5"/>
    <s v="Jul 19, 2015"/>
    <s v="Jul 19, 2015 10:50:32 PM PDT"/>
    <n v="5940288401"/>
    <x v="3"/>
    <s v="107-6101803-6013863"/>
    <s v="rug_wrench_200_3x5_fba"/>
    <s v="Rug Wrench Washable Non Slip Rug Pad - Protect Floors While Securing Rug and Making Vacuuming Easier"/>
    <n v="1"/>
    <s v="amazon.com"/>
    <s v="Amazon"/>
    <s v="ASTORIA"/>
    <s v="NY"/>
    <s v="11103-4803"/>
    <n v="12.83"/>
    <n v="0"/>
    <n v="0"/>
    <n v="0"/>
    <n v="0"/>
    <n v="-1.92"/>
    <n v="-2.67"/>
    <n v="0"/>
    <n v="0"/>
    <n v="8.24"/>
  </r>
  <r>
    <x v="5"/>
    <s v="Jul 20, 2015"/>
    <s v="Jul 20, 2015 12:13:45 AM PDT"/>
    <n v="5940288401"/>
    <x v="3"/>
    <s v="104-6129804-4375403"/>
    <s v="rug_wrench_200_4x6_fba"/>
    <s v="Rug Wrench Washable Non Slip Rug Pad - Protect Floors While Securing Rug and Making Vacuuming Easier"/>
    <n v="3"/>
    <s v="amazon.com"/>
    <s v="Amazon"/>
    <s v="PASADENA"/>
    <s v="MD"/>
    <s v="21122-1236"/>
    <n v="50.49"/>
    <n v="0"/>
    <n v="0"/>
    <n v="0"/>
    <n v="0"/>
    <n v="-7.56"/>
    <n v="-10.06"/>
    <n v="0"/>
    <n v="0"/>
    <n v="32.869999999999997"/>
  </r>
  <r>
    <x v="5"/>
    <s v="Jul 20, 2015"/>
    <s v="Jul 20, 2015 12:36:39 AM PDT"/>
    <n v="5940288401"/>
    <x v="3"/>
    <s v="104-6243923-4011436"/>
    <s v="rug_wrench_200_5x8_fba"/>
    <s v="Rug Wrench Washable Non Slip Rug Pad - Protect Floors While Securing Rug and Making Vacuuming Easier"/>
    <n v="1"/>
    <s v="amazon.com"/>
    <s v="Amazon"/>
    <s v="POCASSET"/>
    <s v="MA"/>
    <s v="02559-2075"/>
    <n v="19.829999999999998"/>
    <n v="3"/>
    <n v="0"/>
    <n v="-3"/>
    <n v="0"/>
    <n v="-2.97"/>
    <n v="-4.41"/>
    <n v="0"/>
    <n v="0"/>
    <n v="12.45"/>
  </r>
  <r>
    <x v="5"/>
    <s v="Jul 20, 2015"/>
    <s v="Jul 20, 2015 2:20:08 AM PDT"/>
    <n v="5940288401"/>
    <x v="3"/>
    <s v="108-8564620-4751463"/>
    <s v="rug_wrench_200_2x4_fba"/>
    <s v="Rug Wrench Washable Non Slip Rug Pad - Protect Floors While Securing Rug and Making Vacuuming Easier"/>
    <n v="1"/>
    <s v="amazon.com"/>
    <s v="Amazon"/>
    <s v="ASHBURN"/>
    <s v="VA"/>
    <s v="20147-6509"/>
    <n v="9.83"/>
    <n v="0"/>
    <n v="0"/>
    <n v="0"/>
    <n v="0"/>
    <n v="-1.47"/>
    <n v="-2.54"/>
    <n v="0"/>
    <n v="0"/>
    <n v="5.82"/>
  </r>
  <r>
    <x v="5"/>
    <s v="Jul 20, 2015"/>
    <s v="Jul 20, 2015 2:20:08 AM PDT"/>
    <n v="5940288401"/>
    <x v="3"/>
    <s v="108-8564620-4751463"/>
    <s v="rug_wrench_200_5x8_fba"/>
    <s v="Rug Wrench Washable Non Slip Rug Pad - Protect Floors While Securing Rug and Making Vacuuming Easier"/>
    <n v="1"/>
    <s v="amazon.com"/>
    <s v="Amazon"/>
    <s v="ASHBURN"/>
    <s v="VA"/>
    <s v="20147-6509"/>
    <n v="19.829999999999998"/>
    <n v="0"/>
    <n v="0"/>
    <n v="0"/>
    <n v="0"/>
    <n v="-2.97"/>
    <n v="-3.41"/>
    <n v="0"/>
    <n v="0"/>
    <n v="13.45"/>
  </r>
  <r>
    <x v="5"/>
    <s v="Jul 20, 2015"/>
    <s v="Jul 20, 2015 8:37:02 AM PDT"/>
    <n v="5940288401"/>
    <x v="3"/>
    <s v="116-9249799-1292264"/>
    <s v="rug_wrench_200_2x4_fba"/>
    <s v="Rug Wrench Washable Non Slip Rug Pad - Protect Floors While Securing Rug and Making Vacuuming Easier"/>
    <n v="1"/>
    <s v="amazon.com"/>
    <s v="Amazon"/>
    <s v="Chicago"/>
    <s v="IL"/>
    <n v="60607"/>
    <n v="9.83"/>
    <n v="0"/>
    <n v="0"/>
    <n v="0"/>
    <n v="0"/>
    <n v="-1.47"/>
    <n v="-2.54"/>
    <n v="0"/>
    <n v="0"/>
    <n v="5.82"/>
  </r>
  <r>
    <x v="5"/>
    <s v="Jul 20, 2015"/>
    <s v="Jul 20, 2015 8:41:05 AM PDT"/>
    <n v="5940288401"/>
    <x v="3"/>
    <s v="103-3607436-6666608"/>
    <s v="rug_wrench_200_2x4_fba"/>
    <s v="Rug Wrench Washable Non Slip Rug Pad - Protect Floors While Securing Rug and Making Vacuuming Easier"/>
    <n v="1"/>
    <s v="amazon.com"/>
    <s v="Amazon"/>
    <s v="ELKRIDGE"/>
    <s v="MD"/>
    <s v="21075-6186"/>
    <n v="9.83"/>
    <n v="0"/>
    <n v="0"/>
    <n v="0"/>
    <n v="0"/>
    <n v="-1.47"/>
    <n v="-1.54"/>
    <n v="0"/>
    <n v="0"/>
    <n v="6.82"/>
  </r>
  <r>
    <x v="5"/>
    <s v="Jul 20, 2015"/>
    <s v="Jul 20, 2015 8:41:05 AM PDT"/>
    <n v="5940288401"/>
    <x v="3"/>
    <s v="103-3607436-6666608"/>
    <s v="rug_wrench_200_5x8_fba"/>
    <s v="Rug Wrench Washable Non Slip Rug Pad - Protect Floors While Securing Rug and Making Vacuuming Easier"/>
    <n v="1"/>
    <s v="amazon.com"/>
    <s v="Amazon"/>
    <s v="ELKRIDGE"/>
    <s v="MD"/>
    <s v="21075-6186"/>
    <n v="19.829999999999998"/>
    <n v="0"/>
    <n v="0"/>
    <n v="0"/>
    <n v="0"/>
    <n v="-2.97"/>
    <n v="-4.41"/>
    <n v="0"/>
    <n v="0"/>
    <n v="12.45"/>
  </r>
  <r>
    <x v="5"/>
    <s v="Jul 20, 2015"/>
    <s v="Jul 20, 2015 11:24:47 AM PDT"/>
    <n v="5940288401"/>
    <x v="3"/>
    <s v="109-0229802-0670611"/>
    <s v="rug_wrench_200_5x8_fba"/>
    <s v="Rug Wrench Washable Non Slip Rug Pad - Protect Floors While Securing Rug and Making Vacuuming Easier"/>
    <n v="1"/>
    <s v="amazon.com"/>
    <s v="Amazon"/>
    <s v="PHOENIX"/>
    <s v="AZ"/>
    <s v="85044-6681"/>
    <n v="19.829999999999998"/>
    <n v="0"/>
    <n v="0"/>
    <n v="0"/>
    <n v="0"/>
    <n v="-2.97"/>
    <n v="-4.41"/>
    <n v="0"/>
    <n v="0"/>
    <n v="12.45"/>
  </r>
  <r>
    <x v="5"/>
    <s v="Jul 20, 2015"/>
    <s v="Jul 20, 2015 12:05:25 PM PDT"/>
    <n v="5940288401"/>
    <x v="3"/>
    <s v="112-2702100-7308206"/>
    <s v="rug_wrench_200_4x6_fba"/>
    <s v="Rug Wrench Washable Non Slip Rug Pad - Protect Floors While Securing Rug and Making Vacuuming Easier"/>
    <n v="1"/>
    <s v="amazon.com"/>
    <s v="Amazon"/>
    <s v="TACOMA"/>
    <s v="WA"/>
    <s v="98406-3110"/>
    <n v="16.829999999999998"/>
    <n v="0"/>
    <n v="0"/>
    <n v="0"/>
    <n v="0"/>
    <n v="-2.52"/>
    <n v="-3.02"/>
    <n v="0"/>
    <n v="0"/>
    <n v="11.29"/>
  </r>
  <r>
    <x v="5"/>
    <s v="Jul 20, 2015"/>
    <s v="Jul 20, 2015 4:43:21 PM PDT"/>
    <n v="5940288401"/>
    <x v="3"/>
    <s v="112-4921237-5711454"/>
    <s v="rug_wrench_200_4x6_fba"/>
    <s v="Rug Wrench Washable Non Slip Rug Pad - Protect Floors While Securing Rug and Making Vacuuming Easier"/>
    <n v="1"/>
    <s v="amazon.com"/>
    <s v="Amazon"/>
    <s v="WEST CHESTER"/>
    <s v="OH"/>
    <s v="45241-1088"/>
    <n v="16.829999999999998"/>
    <n v="0"/>
    <n v="0"/>
    <n v="0"/>
    <n v="0"/>
    <n v="-2.52"/>
    <n v="-4.0199999999999996"/>
    <n v="0"/>
    <n v="0"/>
    <n v="10.29"/>
  </r>
  <r>
    <x v="5"/>
    <s v="Jul 20, 2015"/>
    <s v="Jul 20, 2015 9:17:07 PM PDT"/>
    <n v="5940288401"/>
    <x v="3"/>
    <s v="112-9621955-5896231"/>
    <s v="rug_wrench_200_2x8_fba"/>
    <s v="Rug Wrench Washable Non Slip Rug Pad - Protect Floors While Securing Rug and Making Vacuuming Easier"/>
    <n v="1"/>
    <s v="amazon.com"/>
    <s v="Amazon"/>
    <s v="TEMPLETON"/>
    <s v="CALIFORNIA"/>
    <s v="93465-9318"/>
    <n v="14.83"/>
    <n v="0"/>
    <n v="0"/>
    <n v="0"/>
    <n v="0"/>
    <n v="-2.2200000000000002"/>
    <n v="-2.67"/>
    <n v="0"/>
    <n v="0"/>
    <n v="9.94"/>
  </r>
  <r>
    <x v="5"/>
    <s v="Jul 20, 2015"/>
    <s v="Jul 20, 2015 9:25:48 PM PDT"/>
    <n v="5940288401"/>
    <x v="3"/>
    <s v="111-8421624-7371447"/>
    <s v="rug_wrench_200_2x4_fba"/>
    <s v="Rug Wrench Washable Non Slip Rug Pad - Protect Floors While Securing Rug and Making Vacuuming Easier"/>
    <n v="1"/>
    <s v="amazon.com"/>
    <s v="Amazon"/>
    <s v="Hillsborough"/>
    <s v="nj"/>
    <n v="8844"/>
    <n v="9.83"/>
    <n v="0"/>
    <n v="0"/>
    <n v="0"/>
    <n v="0"/>
    <n v="-1.47"/>
    <n v="-2.54"/>
    <n v="0"/>
    <n v="0"/>
    <n v="5.82"/>
  </r>
  <r>
    <x v="5"/>
    <s v="Jul 20, 2015"/>
    <s v="Jul 20, 2015 11:11:04 PM PDT"/>
    <n v="5940288401"/>
    <x v="5"/>
    <s v="115-7387570-3969044"/>
    <s v="rug_wrench_200_5x8_fba"/>
    <s v="Rug Wrench Washable Non Slip Rug Pad - Protect Floors While Securing Rug and Making Vacuuming Easier"/>
    <n v="1"/>
    <s v="amazon.com"/>
    <s v="Amazon"/>
    <s v="IRVINGTON"/>
    <s v="KY"/>
    <s v="40146-6261"/>
    <n v="-19.829999999999998"/>
    <n v="0"/>
    <n v="0"/>
    <n v="0"/>
    <n v="0"/>
    <n v="2.38"/>
    <n v="0"/>
    <n v="0"/>
    <n v="0"/>
    <n v="-17.45"/>
  </r>
  <r>
    <x v="5"/>
    <s v="Jul 21, 2015"/>
    <s v="Jul 21, 2015 12:42:11 AM PDT"/>
    <n v="5940288401"/>
    <x v="3"/>
    <s v="114-2837993-7422626"/>
    <s v="rug_wrench_200_4x6_fba"/>
    <s v="Rug Wrench Washable Non Slip Rug Pad - Protect Floors While Securing Rug and Making Vacuuming Easier"/>
    <n v="1"/>
    <s v="amazon.com"/>
    <s v="Amazon"/>
    <s v="Potomac"/>
    <s v="MD"/>
    <n v="20854"/>
    <n v="16.829999999999998"/>
    <n v="0"/>
    <n v="0"/>
    <n v="0"/>
    <n v="0"/>
    <n v="-2.52"/>
    <n v="-4.0199999999999996"/>
    <n v="0"/>
    <n v="0"/>
    <n v="10.29"/>
  </r>
  <r>
    <x v="5"/>
    <s v="Jul 21, 2015"/>
    <s v="Jul 21, 2015 12:42:11 AM PDT"/>
    <n v="5940288401"/>
    <x v="3"/>
    <s v="114-2837993-7422626"/>
    <s v="rug_wrench_200_3x5_fba"/>
    <s v="Rug Wrench Washable Non Slip Rug Pad - Protect Floors While Securing Rug and Making Vacuuming Easier"/>
    <n v="2"/>
    <s v="amazon.com"/>
    <s v="Amazon"/>
    <s v="Potomac"/>
    <s v="MD"/>
    <n v="20854"/>
    <n v="25.66"/>
    <n v="0"/>
    <n v="0"/>
    <n v="0"/>
    <n v="0"/>
    <n v="-3.84"/>
    <n v="-3.34"/>
    <n v="0"/>
    <n v="0"/>
    <n v="18.48"/>
  </r>
  <r>
    <x v="5"/>
    <s v="Jul 21, 2015"/>
    <s v="Jul 21, 2015 2:08:00 AM PDT"/>
    <n v="5940288401"/>
    <x v="3"/>
    <s v="112-5681403-0869843"/>
    <s v="rug_wrench_200_5x8_fba"/>
    <s v="Rug Wrench Washable Non Slip Rug Pad - Protect Floors While Securing Rug and Making Vacuuming Easier"/>
    <n v="1"/>
    <s v="amazon.com"/>
    <s v="Amazon"/>
    <s v="JACKSONVILLE"/>
    <s v="FL"/>
    <s v="32225-3472"/>
    <n v="19.829999999999998"/>
    <n v="0"/>
    <n v="0"/>
    <n v="0"/>
    <n v="0"/>
    <n v="-2.97"/>
    <n v="-4.41"/>
    <n v="0"/>
    <n v="0"/>
    <n v="12.45"/>
  </r>
  <r>
    <x v="5"/>
    <s v="Jul 21, 2015"/>
    <s v="Jul 21, 2015 7:18:01 AM PDT"/>
    <n v="5940288401"/>
    <x v="3"/>
    <s v="106-3576429-1407417"/>
    <s v="rug_wrench_200_4x6_fba"/>
    <s v="Rug Wrench Washable Non Slip Rug Pad - Protect Floors While Securing Rug and Making Vacuuming Easier"/>
    <n v="2"/>
    <s v="amazon.com"/>
    <s v="Amazon"/>
    <s v="HAMILTON"/>
    <s v="NJ"/>
    <s v="08629-2220"/>
    <n v="33.659999999999997"/>
    <n v="0"/>
    <n v="0"/>
    <n v="0"/>
    <n v="0"/>
    <n v="-5.04"/>
    <n v="-7.04"/>
    <n v="0"/>
    <n v="0"/>
    <n v="21.58"/>
  </r>
  <r>
    <x v="5"/>
    <s v="Jul 21, 2015"/>
    <s v="Jul 21, 2015 10:42:39 AM PDT"/>
    <n v="5940288401"/>
    <x v="3"/>
    <s v="116-0611629-1601838"/>
    <s v="rug_wrench_200_2x4_fba"/>
    <s v="Rug Wrench Washable Non Slip Rug Pad - Protect Floors While Securing Rug and Making Vacuuming Easier"/>
    <n v="1"/>
    <s v="amazon.com"/>
    <s v="Amazon"/>
    <s v="Oakland"/>
    <s v="CA"/>
    <n v="94606"/>
    <n v="9.83"/>
    <n v="0"/>
    <n v="0"/>
    <n v="0"/>
    <n v="0"/>
    <n v="-1.47"/>
    <n v="-2.54"/>
    <n v="0"/>
    <n v="0"/>
    <n v="5.82"/>
  </r>
  <r>
    <x v="5"/>
    <s v="Jul 21, 2015"/>
    <s v="Jul 21, 2015 11:01:05 AM PDT"/>
    <n v="5940288401"/>
    <x v="3"/>
    <s v="106-8856025-6816240"/>
    <s v="rug_wrench_200_5x8_fba"/>
    <s v="Rug Wrench Washable Non Slip Rug Pad - Protect Floors While Securing Rug and Making Vacuuming Easier"/>
    <n v="1"/>
    <s v="amazon.com"/>
    <s v="Amazon"/>
    <s v="DENTON"/>
    <s v="TX"/>
    <s v="76201-5811"/>
    <n v="19.829999999999998"/>
    <n v="0"/>
    <n v="0"/>
    <n v="0"/>
    <n v="0"/>
    <n v="-2.97"/>
    <n v="-4.41"/>
    <n v="0"/>
    <n v="0"/>
    <n v="12.45"/>
  </r>
  <r>
    <x v="5"/>
    <s v="Jul 21, 2015"/>
    <s v="Jul 21, 2015 11:38:02 AM PDT"/>
    <n v="5940288401"/>
    <x v="3"/>
    <s v="114-3921007-8993066"/>
    <s v="rug_wrench_200_5x8_fba"/>
    <s v="Rug Wrench Washable Non Slip Rug Pad - Protect Floors While Securing Rug and Making Vacuuming Easier"/>
    <n v="1"/>
    <s v="amazon.com"/>
    <s v="Amazon"/>
    <s v="AUSTIN"/>
    <s v="TX"/>
    <s v="78721-1222"/>
    <n v="19.829999999999998"/>
    <n v="0"/>
    <n v="0"/>
    <n v="0"/>
    <n v="0"/>
    <n v="-2.97"/>
    <n v="-4.41"/>
    <n v="0"/>
    <n v="0"/>
    <n v="12.45"/>
  </r>
  <r>
    <x v="5"/>
    <s v="Jul 21, 2015"/>
    <s v="Jul 21, 2015 1:11:52 PM PDT"/>
    <n v="5940288401"/>
    <x v="3"/>
    <s v="114-0072796-1705058"/>
    <s v="rug_wrench_200_3x5_fba"/>
    <s v="Rug Wrench Washable Non Slip Rug Pad - Protect Floors While Securing Rug and Making Vacuuming Easier"/>
    <n v="1"/>
    <s v="amazon.com"/>
    <s v="Amazon"/>
    <s v="Elk Grove"/>
    <s v="CA"/>
    <s v="95758-6417"/>
    <n v="12.83"/>
    <n v="0"/>
    <n v="0"/>
    <n v="0"/>
    <n v="0"/>
    <n v="-1.92"/>
    <n v="-2.67"/>
    <n v="0"/>
    <n v="0"/>
    <n v="8.24"/>
  </r>
  <r>
    <x v="5"/>
    <s v="Jul 21, 2015"/>
    <s v="Jul 21, 2015 2:19:52 PM PDT"/>
    <n v="5940288401"/>
    <x v="3"/>
    <s v="115-9586438-2398624"/>
    <s v="rug_wrench_200_2x8_fba"/>
    <s v="Rug Wrench Washable Non Slip Rug Pad - Protect Floors While Securing Rug and Making Vacuuming Easier"/>
    <n v="1"/>
    <s v="amazon.com"/>
    <s v="Amazon"/>
    <s v="STONE HARBOR"/>
    <s v="NJ"/>
    <s v="08247-1064"/>
    <n v="14.83"/>
    <n v="0"/>
    <n v="0"/>
    <n v="0"/>
    <n v="0"/>
    <n v="-2.2200000000000002"/>
    <n v="-2.67"/>
    <n v="0"/>
    <n v="0"/>
    <n v="9.94"/>
  </r>
  <r>
    <x v="5"/>
    <s v="Jul 21, 2015"/>
    <s v="Jul 21, 2015 2:51:57 PM PDT"/>
    <n v="5940288401"/>
    <x v="3"/>
    <s v="112-0797758-6038666"/>
    <s v="rug_wrench_200_3x5_fba"/>
    <s v="Rug Wrench Washable Non Slip Rug Pad - Protect Floors While Securing Rug and Making Vacuuming Easier"/>
    <n v="1"/>
    <s v="amazon.com"/>
    <s v="Amazon"/>
    <s v="Glen Mills"/>
    <s v="Pennsylvania"/>
    <s v="19342-9510"/>
    <n v="12.83"/>
    <n v="0"/>
    <n v="0"/>
    <n v="0"/>
    <n v="0"/>
    <n v="-1.92"/>
    <n v="-2.67"/>
    <n v="0"/>
    <n v="0"/>
    <n v="8.24"/>
  </r>
  <r>
    <x v="5"/>
    <s v="Jul 21, 2015"/>
    <s v="Jul 21, 2015 7:12:01 PM PDT"/>
    <n v="5940288401"/>
    <x v="3"/>
    <s v="002-1175256-4333019"/>
    <s v="rug_wrench_200_5x8_fba"/>
    <s v="Rug Wrench Washable Non Slip Rug Pad - Protect Floors While Securing Rug and Making Vacuuming Easier"/>
    <n v="1"/>
    <s v="amazon.com"/>
    <s v="Amazon"/>
    <s v="SUMMERVILLE"/>
    <s v="SC"/>
    <s v="29485-8853"/>
    <n v="19.829999999999998"/>
    <n v="0"/>
    <n v="0"/>
    <n v="0"/>
    <n v="0"/>
    <n v="-2.97"/>
    <n v="-4.41"/>
    <n v="0"/>
    <n v="0"/>
    <n v="12.45"/>
  </r>
  <r>
    <x v="5"/>
    <s v="Jul 21, 2015"/>
    <s v="Jul 21, 2015 9:33:11 PM PDT"/>
    <n v="5940288401"/>
    <x v="3"/>
    <s v="106-3431471-4621813"/>
    <s v="rug_wrench_200_3x5_fba"/>
    <s v="Rug Wrench Washable Non Slip Rug Pad - Protect Floors While Securing Rug and Making Vacuuming Easier"/>
    <n v="1"/>
    <s v="amazon.com"/>
    <s v="Amazon"/>
    <s v="REDONDO BEACH"/>
    <s v="CA"/>
    <s v="90277-4159"/>
    <n v="12.83"/>
    <n v="0"/>
    <n v="0"/>
    <n v="0"/>
    <n v="0"/>
    <n v="-1.92"/>
    <n v="-2.67"/>
    <n v="0"/>
    <n v="0"/>
    <n v="8.24"/>
  </r>
  <r>
    <x v="5"/>
    <s v="Jul 21, 2015"/>
    <s v="Jul 21, 2015 10:38:26 PM PDT"/>
    <n v="5940288401"/>
    <x v="3"/>
    <s v="103-8784827-8141008"/>
    <s v="rug_wrench_200_3x5_fba"/>
    <s v="Rug Wrench Washable Non Slip Rug Pad - Protect Floors While Securing Rug and Making Vacuuming Easier"/>
    <n v="1"/>
    <s v="amazon.com"/>
    <s v="Amazon"/>
    <s v="STERLING"/>
    <s v="VA"/>
    <s v="20165-7304"/>
    <n v="12.83"/>
    <n v="0"/>
    <n v="0"/>
    <n v="0"/>
    <n v="0"/>
    <n v="-1.92"/>
    <n v="-2.67"/>
    <n v="0"/>
    <n v="0"/>
    <n v="8.24"/>
  </r>
  <r>
    <x v="5"/>
    <s v="Jul 22, 2015"/>
    <s v="Jul 22, 2015 12:27:00 AM PDT"/>
    <n v="5940288401"/>
    <x v="3"/>
    <s v="109-5305759-6627455"/>
    <s v="rug_wrench_200_2x8_fba"/>
    <s v="Rug Wrench Washable Non Slip Rug Pad - Protect Floors While Securing Rug and Making Vacuuming Easier"/>
    <n v="1"/>
    <s v="amazon.com"/>
    <s v="Amazon"/>
    <s v="GUILFORD"/>
    <s v="INDIANA"/>
    <s v="47022-9634"/>
    <n v="14.83"/>
    <n v="0"/>
    <n v="0"/>
    <n v="0"/>
    <n v="0"/>
    <n v="-2.2200000000000002"/>
    <n v="-2.67"/>
    <n v="0"/>
    <n v="0"/>
    <n v="9.94"/>
  </r>
  <r>
    <x v="5"/>
    <s v="Jul 22, 2015"/>
    <s v="Jul 22, 2015 12:49:07 AM PDT"/>
    <n v="5940288401"/>
    <x v="3"/>
    <s v="103-6364463-7270639"/>
    <s v="rug_wrench_200_2x8_fba"/>
    <s v="Rug Wrench Washable Non Slip Rug Pad - Protect Floors While Securing Rug and Making Vacuuming Easier"/>
    <n v="1"/>
    <s v="amazon.com"/>
    <s v="Amazon"/>
    <s v="Brooklyn"/>
    <s v="New York"/>
    <n v="11238"/>
    <n v="14.83"/>
    <n v="0"/>
    <n v="0"/>
    <n v="0"/>
    <n v="0"/>
    <n v="-2.2200000000000002"/>
    <n v="-2.67"/>
    <n v="0"/>
    <n v="0"/>
    <n v="9.94"/>
  </r>
  <r>
    <x v="5"/>
    <s v="Jul 22, 2015"/>
    <s v="Jul 22, 2015 12:35:55 PM PDT"/>
    <n v="5940288401"/>
    <x v="3"/>
    <s v="116-2314056-8002648"/>
    <s v="rug_wrench_200_5x8_fba"/>
    <s v="Rug Wrench Washable Non Slip Rug Pad - Protect Floors While Securing Rug and Making Vacuuming Easier"/>
    <n v="1"/>
    <s v="amazon.com"/>
    <s v="Amazon"/>
    <s v="el dorado hills"/>
    <s v="ca"/>
    <n v="95762"/>
    <n v="19.829999999999998"/>
    <n v="0"/>
    <n v="0"/>
    <n v="0"/>
    <n v="0"/>
    <n v="-2.97"/>
    <n v="-4.41"/>
    <n v="0"/>
    <n v="0"/>
    <n v="12.45"/>
  </r>
  <r>
    <x v="5"/>
    <s v="Jul 22, 2015"/>
    <s v="Jul 22, 2015 3:04:31 PM PDT"/>
    <n v="5940288401"/>
    <x v="3"/>
    <s v="113-0607752-1647468"/>
    <s v="rug_wrench_200_2x4_fba"/>
    <s v="Rug Wrench Washable Non Slip Rug Pad - Protect Floors While Securing Rug and Making Vacuuming Easier"/>
    <n v="1"/>
    <s v="amazon.com"/>
    <s v="Amazon"/>
    <s v="CHICAGO"/>
    <s v="IL"/>
    <s v="60661-1289"/>
    <n v="9.83"/>
    <n v="0"/>
    <n v="0"/>
    <n v="0"/>
    <n v="0"/>
    <n v="-1.47"/>
    <n v="-2.54"/>
    <n v="0"/>
    <n v="0"/>
    <n v="5.82"/>
  </r>
  <r>
    <x v="5"/>
    <s v="Jul 22, 2015"/>
    <s v="Jul 22, 2015 6:12:52 PM PDT"/>
    <n v="5940288401"/>
    <x v="3"/>
    <s v="112-4694393-5257014"/>
    <s v="rug_wrench_200_2x4_fba"/>
    <s v="Rug Wrench Washable Non Slip Rug Pad - Protect Floors While Securing Rug and Making Vacuuming Easier"/>
    <n v="1"/>
    <s v="amazon.com"/>
    <s v="Amazon"/>
    <s v="Long Island City"/>
    <s v="NY"/>
    <n v="11101"/>
    <n v="9.83"/>
    <n v="0"/>
    <n v="0"/>
    <n v="0"/>
    <n v="0"/>
    <n v="-1.47"/>
    <n v="-2.54"/>
    <n v="0"/>
    <n v="0"/>
    <n v="5.82"/>
  </r>
  <r>
    <x v="5"/>
    <s v="Jul 22, 2015"/>
    <s v="Jul 22, 2015 6:14:22 PM PDT"/>
    <n v="5940288401"/>
    <x v="3"/>
    <s v="104-8583093-0541025"/>
    <s v="rug_wrench_200_4x6_fba"/>
    <s v="Rug Wrench Washable Non Slip Rug Pad - Protect Floors While Securing Rug and Making Vacuuming Easier"/>
    <n v="1"/>
    <s v="amazon.com"/>
    <s v="Amazon"/>
    <s v="OLYMPIA"/>
    <s v="WA"/>
    <s v="98502-9009"/>
    <n v="16.829999999999998"/>
    <n v="0"/>
    <n v="0"/>
    <n v="0"/>
    <n v="0"/>
    <n v="-2.52"/>
    <n v="-3.02"/>
    <n v="0"/>
    <n v="0"/>
    <n v="11.29"/>
  </r>
  <r>
    <x v="5"/>
    <s v="Jul 22, 2015"/>
    <s v="Jul 22, 2015 6:14:22 PM PDT"/>
    <n v="5940288401"/>
    <x v="3"/>
    <s v="104-8583093-0541025"/>
    <s v="rug_wrench_200_2x8_fba"/>
    <s v="Rug Wrench Washable Non Slip Rug Pad - Protect Floors While Securing Rug and Making Vacuuming Easier"/>
    <n v="1"/>
    <s v="amazon.com"/>
    <s v="Amazon"/>
    <s v="OLYMPIA"/>
    <s v="WA"/>
    <s v="98502-9009"/>
    <n v="14.83"/>
    <n v="0"/>
    <n v="0"/>
    <n v="0"/>
    <n v="0"/>
    <n v="-2.2200000000000002"/>
    <n v="-2.67"/>
    <n v="0"/>
    <n v="0"/>
    <n v="9.94"/>
  </r>
  <r>
    <x v="5"/>
    <s v="Jul 22, 2015"/>
    <s v="Jul 22, 2015 6:46:30 PM PDT"/>
    <n v="5940288401"/>
    <x v="3"/>
    <s v="116-9992583-3145812"/>
    <s v="rug_wrench_200_5x8_fba"/>
    <s v="Rug Wrench Washable Non Slip Rug Pad - Protect Floors While Securing Rug and Making Vacuuming Easier"/>
    <n v="1"/>
    <s v="amazon.com"/>
    <s v="Amazon"/>
    <s v="Indianapolis"/>
    <s v="IN"/>
    <n v="46208"/>
    <n v="19.829999999999998"/>
    <n v="0"/>
    <n v="0"/>
    <n v="0"/>
    <n v="0"/>
    <n v="-2.97"/>
    <n v="-4.41"/>
    <n v="0"/>
    <n v="0"/>
    <n v="12.45"/>
  </r>
  <r>
    <x v="5"/>
    <s v="Jul 22, 2015"/>
    <s v="Jul 22, 2015 7:06:58 PM PDT"/>
    <n v="5940288401"/>
    <x v="3"/>
    <s v="107-2060176-1825060"/>
    <s v="rug_wrench_200_5x8_fba"/>
    <s v="Rug Wrench Washable Non Slip Rug Pad - Protect Floors While Securing Rug and Making Vacuuming Easier"/>
    <n v="1"/>
    <s v="amazon.com"/>
    <s v="Amazon"/>
    <s v="METHUEN"/>
    <s v="MA"/>
    <s v="01844-5623"/>
    <n v="19.829999999999998"/>
    <n v="0"/>
    <n v="0"/>
    <n v="0"/>
    <n v="0"/>
    <n v="-2.97"/>
    <n v="-4.41"/>
    <n v="0"/>
    <n v="0"/>
    <n v="12.45"/>
  </r>
  <r>
    <x v="5"/>
    <s v="Jul 22, 2015"/>
    <s v="Jul 22, 2015 7:09:44 PM PDT"/>
    <n v="5940288401"/>
    <x v="3"/>
    <s v="112-1290835-7680201"/>
    <s v="rug_wrench_200_4x6_fba"/>
    <s v="Rug Wrench Washable Non Slip Rug Pad - Protect Floors While Securing Rug and Making Vacuuming Easier"/>
    <n v="1"/>
    <s v="amazon.com"/>
    <s v="Amazon"/>
    <s v="DORCHESTER"/>
    <s v="MA"/>
    <s v="02122-3301"/>
    <n v="16.829999999999998"/>
    <n v="0"/>
    <n v="0"/>
    <n v="0"/>
    <n v="0"/>
    <n v="-2.52"/>
    <n v="-3.02"/>
    <n v="0"/>
    <n v="0"/>
    <n v="11.29"/>
  </r>
  <r>
    <x v="5"/>
    <s v="Jul 22, 2015"/>
    <s v="Jul 22, 2015 7:09:44 PM PDT"/>
    <n v="5940288401"/>
    <x v="3"/>
    <s v="112-1290835-7680201"/>
    <s v="rug_wrench_200_2x4_fba"/>
    <s v="Rug Wrench Washable Non Slip Rug Pad - Protect Floors While Securing Rug and Making Vacuuming Easier"/>
    <n v="2"/>
    <s v="amazon.com"/>
    <s v="Amazon"/>
    <s v="DORCHESTER"/>
    <s v="MA"/>
    <s v="02122-3301"/>
    <n v="19.66"/>
    <n v="0"/>
    <n v="0"/>
    <n v="0"/>
    <n v="0"/>
    <n v="-2.94"/>
    <n v="-3.08"/>
    <n v="0"/>
    <n v="0"/>
    <n v="13.64"/>
  </r>
  <r>
    <x v="5"/>
    <s v="Jul 22, 2015"/>
    <s v="Jul 22, 2015 7:09:44 PM PDT"/>
    <n v="5940288401"/>
    <x v="3"/>
    <s v="112-1290835-7680201"/>
    <s v="rug_wrench_200_2x8_fba"/>
    <s v="Rug Wrench Washable Non Slip Rug Pad - Protect Floors While Securing Rug and Making Vacuuming Easier"/>
    <n v="1"/>
    <s v="amazon.com"/>
    <s v="Amazon"/>
    <s v="DORCHESTER"/>
    <s v="MA"/>
    <s v="02122-3301"/>
    <n v="14.83"/>
    <n v="0"/>
    <n v="0"/>
    <n v="0"/>
    <n v="0"/>
    <n v="-2.2200000000000002"/>
    <n v="-2.67"/>
    <n v="0"/>
    <n v="0"/>
    <n v="9.94"/>
  </r>
  <r>
    <x v="5"/>
    <s v="Jul 22, 2015"/>
    <s v="Jul 22, 2015 8:17:21 PM PDT"/>
    <n v="5940288401"/>
    <x v="3"/>
    <s v="106-0537406-7559440"/>
    <s v="rug_wrench_200_3x5_fba"/>
    <s v="Rug Wrench Washable Non Slip Rug Pad - Protect Floors While Securing Rug and Making Vacuuming Easier"/>
    <n v="1"/>
    <s v="amazon.com"/>
    <s v="Amazon"/>
    <s v="Boone"/>
    <s v="NC"/>
    <n v="28607"/>
    <n v="12.83"/>
    <n v="0"/>
    <n v="0"/>
    <n v="0"/>
    <n v="0"/>
    <n v="-3.84"/>
    <n v="-1.67"/>
    <n v="0"/>
    <n v="0"/>
    <n v="7.32"/>
  </r>
  <r>
    <x v="5"/>
    <s v="Jul 22, 2015"/>
    <s v="Jul 22, 2015 8:17:21 PM PDT"/>
    <n v="5940288401"/>
    <x v="3"/>
    <s v="106-0537406-7559440"/>
    <s v="rug_wrench_200_3x5_fba"/>
    <s v="Rug Wrench Washable Non Slip Rug Pad - Protect Floors While Securing Rug and Making Vacuuming Easier"/>
    <n v="1"/>
    <s v="amazon.com"/>
    <s v="Amazon"/>
    <s v="Boone"/>
    <s v="NC"/>
    <n v="28607"/>
    <n v="12.83"/>
    <n v="0"/>
    <n v="0"/>
    <n v="0"/>
    <n v="0"/>
    <n v="0"/>
    <n v="-2.67"/>
    <n v="0"/>
    <n v="0"/>
    <n v="10.16"/>
  </r>
  <r>
    <x v="5"/>
    <s v="Jul 22, 2015"/>
    <s v="Jul 22, 2015 8:18:00 PM PDT"/>
    <n v="5940288401"/>
    <x v="3"/>
    <s v="105-6249832-3982668"/>
    <s v="rug_wrench_200_5x8_fba"/>
    <s v="Rug Wrench Washable Non Slip Rug Pad - Protect Floors While Securing Rug and Making Vacuuming Easier"/>
    <n v="1"/>
    <s v="amazon.com"/>
    <s v="Amazon"/>
    <s v="NEW YORK"/>
    <s v="NY"/>
    <s v="10021-2816"/>
    <n v="19.829999999999998"/>
    <n v="3.02"/>
    <n v="0"/>
    <n v="-3.02"/>
    <n v="0"/>
    <n v="-2.97"/>
    <n v="-4.41"/>
    <n v="0"/>
    <n v="0"/>
    <n v="12.45"/>
  </r>
  <r>
    <x v="5"/>
    <s v="Jul 22, 2015"/>
    <s v="Jul 22, 2015 8:28:40 PM PDT"/>
    <n v="5940288401"/>
    <x v="5"/>
    <s v="102-6303889-2606612"/>
    <s v="rug_wrench_200_2x4_fba"/>
    <s v="Rug Wrench Washable Non Slip Rug Pad - Protect Floors While Securing Rug and Making Vacuuming Easier"/>
    <n v="1"/>
    <s v="amazon.com"/>
    <s v="Amazon"/>
    <s v="BRENHAM"/>
    <s v="TEXAS"/>
    <s v="77833-4218"/>
    <n v="-9.83"/>
    <n v="0"/>
    <n v="0"/>
    <n v="0"/>
    <n v="0"/>
    <n v="1.18"/>
    <n v="0"/>
    <n v="0"/>
    <n v="0"/>
    <n v="-8.65"/>
  </r>
  <r>
    <x v="5"/>
    <s v="Jul 22, 2015"/>
    <s v="Jul 22, 2015 11:21:13 PM PDT"/>
    <n v="5940288401"/>
    <x v="3"/>
    <s v="104-7929591-7174662"/>
    <s v="rug_wrench_200_2x4_fba"/>
    <s v="Rug Wrench Washable Non Slip Rug Pad - Protect Floors While Securing Rug and Making Vacuuming Easier"/>
    <n v="1"/>
    <s v="amazon.com"/>
    <s v="Amazon"/>
    <s v="PALM COAST"/>
    <s v="FL"/>
    <s v="32137-1517"/>
    <n v="9.83"/>
    <n v="2.04"/>
    <n v="0"/>
    <n v="-2.04"/>
    <n v="0"/>
    <n v="-1.47"/>
    <n v="-2.54"/>
    <n v="0"/>
    <n v="0"/>
    <n v="5.82"/>
  </r>
  <r>
    <x v="5"/>
    <s v="Jul 22, 2015"/>
    <s v="Jul 22, 2015 11:56:46 PM PDT"/>
    <n v="5940288401"/>
    <x v="3"/>
    <s v="106-2050755-3813844"/>
    <s v="rug_wrench_200_2x4_fba"/>
    <s v="Rug Wrench Washable Non Slip Rug Pad - Protect Floors While Securing Rug and Making Vacuuming Easier"/>
    <n v="1"/>
    <s v="amazon.com"/>
    <s v="Amazon"/>
    <s v="Idyllwild"/>
    <s v="CA"/>
    <s v="92549-0430"/>
    <n v="9.83"/>
    <n v="0"/>
    <n v="0"/>
    <n v="0"/>
    <n v="0"/>
    <n v="-1.47"/>
    <n v="-2.54"/>
    <n v="0"/>
    <n v="0"/>
    <n v="5.82"/>
  </r>
  <r>
    <x v="5"/>
    <s v="Jul 23, 2015"/>
    <s v="Jul 23, 2015 10:50:08 AM PDT"/>
    <n v="5940288401"/>
    <x v="3"/>
    <s v="105-4400184-3031431"/>
    <s v="rug_wrench_200_2x8_fba"/>
    <s v="Rug Wrench Washable Non Slip Rug Pad - Protect Floors While Securing Rug and Making Vacuuming Easier"/>
    <n v="1"/>
    <s v="amazon.com"/>
    <s v="Amazon"/>
    <s v="SILVER SPRING"/>
    <s v="MD"/>
    <s v="20910-6804"/>
    <n v="14.83"/>
    <n v="0"/>
    <n v="0"/>
    <n v="0"/>
    <n v="0"/>
    <n v="-2.2200000000000002"/>
    <n v="-2.67"/>
    <n v="0"/>
    <n v="0"/>
    <n v="9.94"/>
  </r>
  <r>
    <x v="5"/>
    <s v="Jul 23, 2015"/>
    <s v="Jul 23, 2015 12:30:51 PM PDT"/>
    <n v="5940288401"/>
    <x v="3"/>
    <s v="115-8668131-1655402"/>
    <s v="rug_wrench_200_2x8_fba"/>
    <s v="Rug Wrench Washable Non Slip Rug Pad - Protect Floors While Securing Rug and Making Vacuuming Easier"/>
    <n v="1"/>
    <s v="amazon.com"/>
    <s v="Amazon"/>
    <s v="WALNUT CREEK"/>
    <s v="CA"/>
    <s v="94597-3451"/>
    <n v="14.83"/>
    <n v="4.32"/>
    <n v="0"/>
    <n v="0"/>
    <n v="0"/>
    <n v="-2.2200000000000002"/>
    <n v="-6.99"/>
    <n v="0"/>
    <n v="0"/>
    <n v="9.94"/>
  </r>
  <r>
    <x v="5"/>
    <s v="Jul 23, 2015"/>
    <s v="Jul 23, 2015 2:37:21 PM PDT"/>
    <n v="5940288401"/>
    <x v="3"/>
    <s v="105-1883021-4012267"/>
    <s v="rug_wrench_200_4x6_fba"/>
    <s v="Rug Wrench Washable Non Slip Rug Pad - Protect Floors While Securing Rug and Making Vacuuming Easier"/>
    <n v="1"/>
    <s v="amazon.com"/>
    <s v="Amazon"/>
    <s v="GREELEY"/>
    <s v="COLORADO"/>
    <s v="80634-7920"/>
    <n v="16.829999999999998"/>
    <n v="3.99"/>
    <n v="0"/>
    <n v="0"/>
    <n v="0"/>
    <n v="-2.52"/>
    <n v="-8.01"/>
    <n v="0"/>
    <n v="0"/>
    <n v="10.29"/>
  </r>
  <r>
    <x v="5"/>
    <s v="Jul 23, 2015"/>
    <s v="Jul 23, 2015 2:38:13 PM PDT"/>
    <n v="5940288401"/>
    <x v="3"/>
    <s v="103-2434533-8253060"/>
    <s v="rug_wrench_200_2x4_fba"/>
    <s v="Rug Wrench Washable Non Slip Rug Pad - Protect Floors While Securing Rug and Making Vacuuming Easier"/>
    <n v="1"/>
    <s v="amazon.com"/>
    <s v="Amazon"/>
    <s v="Miami"/>
    <s v="FL"/>
    <n v="33126"/>
    <n v="9.83"/>
    <n v="2.46"/>
    <n v="0"/>
    <n v="-2.46"/>
    <n v="0"/>
    <n v="-4.41"/>
    <n v="-2.54"/>
    <n v="0"/>
    <n v="0"/>
    <n v="2.88"/>
  </r>
  <r>
    <x v="5"/>
    <s v="Jul 23, 2015"/>
    <s v="Jul 23, 2015 2:38:13 PM PDT"/>
    <n v="5940288401"/>
    <x v="3"/>
    <s v="103-2434533-8253060"/>
    <s v="rug_wrench_200_2x4_fba"/>
    <s v="Rug Wrench Washable Non Slip Rug Pad - Protect Floors While Securing Rug and Making Vacuuming Easier"/>
    <n v="2"/>
    <s v="amazon.com"/>
    <s v="Amazon"/>
    <s v="Miami"/>
    <s v="FL"/>
    <n v="33126"/>
    <n v="19.66"/>
    <n v="4.91"/>
    <n v="0"/>
    <n v="-4.91"/>
    <n v="0"/>
    <n v="0"/>
    <n v="-3.08"/>
    <n v="0"/>
    <n v="0"/>
    <n v="16.579999999999998"/>
  </r>
  <r>
    <x v="5"/>
    <s v="Jul 23, 2015"/>
    <s v="Jul 23, 2015 3:05:29 PM PDT"/>
    <n v="5940288401"/>
    <x v="3"/>
    <s v="106-2715739-5489037"/>
    <s v="rug_wrench_200_4x6_fba"/>
    <s v="Rug Wrench Washable Non Slip Rug Pad - Protect Floors While Securing Rug and Making Vacuuming Easier"/>
    <n v="1"/>
    <s v="amazon.com"/>
    <s v="Amazon"/>
    <s v="DAVENPORT"/>
    <s v="WA"/>
    <s v="99122-8669"/>
    <n v="16.829999999999998"/>
    <n v="2.1800000000000002"/>
    <n v="0"/>
    <n v="-2.1800000000000002"/>
    <n v="0"/>
    <n v="-2.52"/>
    <n v="-4.0199999999999996"/>
    <n v="0"/>
    <n v="0"/>
    <n v="10.29"/>
  </r>
  <r>
    <x v="5"/>
    <s v="Jul 23, 2015"/>
    <s v="Jul 23, 2015 5:51:54 PM PDT"/>
    <n v="5940288401"/>
    <x v="3"/>
    <s v="112-4945939-0045823"/>
    <s v="rug_wrench_200_5x8_fba"/>
    <s v="Rug Wrench Washable Non Slip Rug Pad - Protect Floors While Securing Rug and Making Vacuuming Easier"/>
    <n v="1"/>
    <s v="amazon.com"/>
    <s v="Amazon"/>
    <s v="PAINESVILLE"/>
    <s v="OH"/>
    <s v="44077-1530"/>
    <n v="19.829999999999998"/>
    <n v="0"/>
    <n v="0"/>
    <n v="0"/>
    <n v="0"/>
    <n v="-2.97"/>
    <n v="-4.41"/>
    <n v="0"/>
    <n v="0"/>
    <n v="12.45"/>
  </r>
  <r>
    <x v="5"/>
    <s v="Jul 23, 2015"/>
    <s v="Jul 23, 2015 8:50:04 PM PDT"/>
    <n v="5940288401"/>
    <x v="3"/>
    <s v="116-0425442-4164251"/>
    <s v="rug_wrench_200_5x8_fba"/>
    <s v="Rug Wrench Washable Non Slip Rug Pad - Protect Floors While Securing Rug and Making Vacuuming Easier"/>
    <n v="1"/>
    <s v="amazon.com"/>
    <s v="Amazon"/>
    <s v="STATEN ISLAND"/>
    <s v="NEW YORK"/>
    <s v="10302-2125"/>
    <n v="19.829999999999998"/>
    <n v="0"/>
    <n v="0"/>
    <n v="0"/>
    <n v="0"/>
    <n v="-2.97"/>
    <n v="-4.41"/>
    <n v="0"/>
    <n v="0"/>
    <n v="12.45"/>
  </r>
  <r>
    <x v="5"/>
    <s v="Jul 23, 2015"/>
    <s v="Jul 23, 2015 8:50:04 PM PDT"/>
    <n v="5940288401"/>
    <x v="3"/>
    <s v="116-0425442-4164251"/>
    <s v="rug_wrench_200_2x8_fba"/>
    <s v="Rug Wrench Washable Non Slip Rug Pad - Protect Floors While Securing Rug and Making Vacuuming Easier"/>
    <n v="1"/>
    <s v="amazon.com"/>
    <s v="Amazon"/>
    <s v="STATEN ISLAND"/>
    <s v="NEW YORK"/>
    <s v="10302-2125"/>
    <n v="14.83"/>
    <n v="0"/>
    <n v="0"/>
    <n v="0"/>
    <n v="0"/>
    <n v="-2.2200000000000002"/>
    <n v="-1.67"/>
    <n v="0"/>
    <n v="0"/>
    <n v="10.94"/>
  </r>
  <r>
    <x v="5"/>
    <s v="Jul 23, 2015"/>
    <s v="Jul 23, 2015 10:51:59 PM PDT"/>
    <n v="5940288401"/>
    <x v="3"/>
    <s v="002-6878121-4127447"/>
    <s v="rug_wrench_200_2x8_fba"/>
    <s v="Rug Wrench Washable Non Slip Rug Pad - Protect Floors While Securing Rug and Making Vacuuming Easier"/>
    <n v="1"/>
    <s v="amazon.com"/>
    <s v="Amazon"/>
    <s v="Clinton"/>
    <s v="NJ"/>
    <s v="08809-1277"/>
    <n v="14.83"/>
    <n v="0"/>
    <n v="0"/>
    <n v="0"/>
    <n v="0"/>
    <n v="-2.2200000000000002"/>
    <n v="-2.67"/>
    <n v="0"/>
    <n v="0"/>
    <n v="9.94"/>
  </r>
  <r>
    <x v="5"/>
    <s v="Jul 23, 2015"/>
    <s v="Jul 23, 2015 10:52:13 PM PDT"/>
    <n v="5940288401"/>
    <x v="3"/>
    <s v="113-0391631-9653806"/>
    <s v="rug_wrench_200_2x4_fba"/>
    <s v="Rug Wrench Washable Non Slip Rug Pad - Protect Floors While Securing Rug and Making Vacuuming Easier"/>
    <n v="1"/>
    <s v="amazon.com"/>
    <s v="Amazon"/>
    <s v="NEW YORK"/>
    <s v="NY"/>
    <s v="10128-3956"/>
    <n v="9.83"/>
    <n v="0"/>
    <n v="0"/>
    <n v="0"/>
    <n v="0"/>
    <n v="-1.47"/>
    <n v="-2.54"/>
    <n v="0"/>
    <n v="0"/>
    <n v="5.82"/>
  </r>
  <r>
    <x v="5"/>
    <s v="Jul 23, 2015"/>
    <s v="Jul 23, 2015 11:13:59 PM PDT"/>
    <n v="5940288401"/>
    <x v="3"/>
    <s v="002-2796852-4485805"/>
    <s v="rug_wrench_200_3x5_fba"/>
    <s v="Rug Wrench Washable Non Slip Rug Pad - Protect Floors While Securing Rug and Making Vacuuming Easier"/>
    <n v="1"/>
    <s v="amazon.com"/>
    <s v="Amazon"/>
    <s v="BROOKLYN"/>
    <s v="NY"/>
    <s v="11237-2105"/>
    <n v="12.83"/>
    <n v="0"/>
    <n v="0"/>
    <n v="0"/>
    <n v="0"/>
    <n v="-1.92"/>
    <n v="-2.67"/>
    <n v="0"/>
    <n v="0"/>
    <n v="8.24"/>
  </r>
  <r>
    <x v="5"/>
    <s v="Jul 23, 2015"/>
    <s v="Jul 23, 2015 11:23:22 PM PDT"/>
    <n v="5940288401"/>
    <x v="3"/>
    <s v="111-4728596-9678617"/>
    <s v="rug_wrench_200_5x8_fba"/>
    <s v="Rug Wrench Washable Non Slip Rug Pad - Protect Floors While Securing Rug and Making Vacuuming Easier"/>
    <n v="1"/>
    <s v="amazon.com"/>
    <s v="Amazon"/>
    <s v="PENSACOLA"/>
    <s v="FLORIDA"/>
    <s v="32503-3735"/>
    <n v="19.829999999999998"/>
    <n v="0"/>
    <n v="0"/>
    <n v="0"/>
    <n v="0"/>
    <n v="-2.97"/>
    <n v="-4.41"/>
    <n v="0"/>
    <n v="0"/>
    <n v="12.45"/>
  </r>
  <r>
    <x v="5"/>
    <s v="Jul 24, 2015"/>
    <s v="Jul 24, 2015 1:10:58 AM PDT"/>
    <n v="5940288401"/>
    <x v="3"/>
    <s v="116-9007632-8712251"/>
    <s v="rug_wrench_200_3x5_fba"/>
    <s v="Rug Wrench Washable Non Slip Rug Pad - Protect Floors While Securing Rug and Making Vacuuming Easier"/>
    <n v="1"/>
    <s v="amazon.com"/>
    <s v="Amazon"/>
    <s v="WASHINGTON"/>
    <s v="DC"/>
    <s v="20007-3063"/>
    <n v="12.83"/>
    <n v="0"/>
    <n v="0"/>
    <n v="0"/>
    <n v="0"/>
    <n v="-1.92"/>
    <n v="-2.67"/>
    <n v="0"/>
    <n v="0"/>
    <n v="8.24"/>
  </r>
  <r>
    <x v="5"/>
    <s v="Jul 24, 2015"/>
    <s v="Jul 24, 2015 1:44:18 AM PDT"/>
    <n v="5940288401"/>
    <x v="3"/>
    <s v="114-9809502-3765844"/>
    <s v="rug_wrench_200_2x4_fba"/>
    <s v="Rug Wrench Washable Non Slip Rug Pad - Protect Floors While Securing Rug and Making Vacuuming Easier"/>
    <n v="1"/>
    <s v="amazon.com"/>
    <s v="Amazon"/>
    <s v="MATTHEWS"/>
    <s v="NORTH CAROLINA"/>
    <s v="28104-6843"/>
    <n v="9.83"/>
    <n v="0"/>
    <n v="0"/>
    <n v="0"/>
    <n v="0"/>
    <n v="-1.47"/>
    <n v="-2.54"/>
    <n v="0"/>
    <n v="0"/>
    <n v="5.82"/>
  </r>
  <r>
    <x v="5"/>
    <s v="Jul 24, 2015"/>
    <s v="Jul 24, 2015 12:10:59 PM PDT"/>
    <n v="5940288401"/>
    <x v="6"/>
    <s v="115-7387570-3969044"/>
    <s v="rug_wrench_200_5x8_fba"/>
    <s v="FBA Inventory Reimbursement - Customer Return"/>
    <n v="1"/>
    <m/>
    <m/>
    <m/>
    <m/>
    <m/>
    <n v="0"/>
    <n v="0"/>
    <n v="0"/>
    <n v="0"/>
    <n v="0"/>
    <n v="0"/>
    <n v="0"/>
    <n v="0"/>
    <n v="12.45"/>
    <n v="12.45"/>
  </r>
  <r>
    <x v="5"/>
    <s v="Jul 24, 2015"/>
    <s v="Jul 24, 2015 2:34:58 PM PDT"/>
    <n v="5940288401"/>
    <x v="3"/>
    <s v="109-3520709-4033035"/>
    <s v="rug_wrench_200_3x5_fba"/>
    <s v="Rug Wrench Washable Non Slip Rug Pad - Protect Floors While Securing Rug and Making Vacuuming Easier"/>
    <n v="2"/>
    <s v="amazon.com"/>
    <s v="Amazon"/>
    <s v="SANTA ROSA"/>
    <s v="CA"/>
    <s v="95403-1404"/>
    <n v="25.66"/>
    <n v="4.87"/>
    <n v="0"/>
    <n v="-4.87"/>
    <n v="0"/>
    <n v="-3.84"/>
    <n v="-4.34"/>
    <n v="0"/>
    <n v="0"/>
    <n v="17.48"/>
  </r>
  <r>
    <x v="5"/>
    <s v="Jul 24, 2015"/>
    <s v="Jul 24, 2015 6:01:02 PM PDT"/>
    <n v="5940288401"/>
    <x v="3"/>
    <s v="116-0859776-5246647"/>
    <s v="rug_wrench_200_4x6_fba"/>
    <s v="Rug Wrench Washable Non Slip Rug Pad - Protect Floors While Securing Rug and Making Vacuuming Easier"/>
    <n v="1"/>
    <s v="amazon.com"/>
    <s v="Amazon"/>
    <s v="SAN ANTONIO"/>
    <s v="TEXAS"/>
    <s v="78202-2721"/>
    <n v="16.829999999999998"/>
    <n v="0"/>
    <n v="0"/>
    <n v="0"/>
    <n v="0"/>
    <n v="-2.52"/>
    <n v="-4.0199999999999996"/>
    <n v="0"/>
    <n v="0"/>
    <n v="10.29"/>
  </r>
  <r>
    <x v="5"/>
    <s v="Jul 24, 2015"/>
    <s v="Jul 24, 2015 6:13:09 PM PDT"/>
    <n v="5940288401"/>
    <x v="3"/>
    <s v="102-9143958-3780257"/>
    <s v="rug_wrench_200_5x8_fba"/>
    <s v="Rug Wrench Washable Non Slip Rug Pad - Protect Floors While Securing Rug and Making Vacuuming Easier"/>
    <n v="1"/>
    <s v="amazon.com"/>
    <s v="Amazon"/>
    <s v="BIG SPRING"/>
    <s v="TX"/>
    <s v="79720-7801"/>
    <n v="19.829999999999998"/>
    <n v="0"/>
    <n v="0"/>
    <n v="0"/>
    <n v="0"/>
    <n v="-2.97"/>
    <n v="-4.41"/>
    <n v="0"/>
    <n v="0"/>
    <n v="12.45"/>
  </r>
  <r>
    <x v="5"/>
    <s v="Jul 24, 2015"/>
    <s v="Jul 24, 2015 7:25:39 PM PDT"/>
    <n v="5940288401"/>
    <x v="3"/>
    <s v="113-9710400-0567446"/>
    <s v="rug_wrench_200_4x6_fba"/>
    <s v="Rug Wrench Washable Non Slip Rug Pad - Protect Floors While Securing Rug and Making Vacuuming Easier"/>
    <n v="1"/>
    <s v="amazon.com"/>
    <s v="Amazon"/>
    <s v="WESTERVILLE"/>
    <s v="OH"/>
    <s v="43081-2237"/>
    <n v="16.829999999999998"/>
    <n v="0"/>
    <n v="0"/>
    <n v="0"/>
    <n v="0"/>
    <n v="-2.52"/>
    <n v="-4.0199999999999996"/>
    <n v="0"/>
    <n v="0"/>
    <n v="10.29"/>
  </r>
  <r>
    <x v="5"/>
    <s v="Jul 24, 2015"/>
    <s v="Jul 24, 2015 8:09:05 PM PDT"/>
    <n v="5940288401"/>
    <x v="5"/>
    <s v="116-9797827-4833055"/>
    <s v="rug_wrench_200_5x8_fba"/>
    <s v="Rug Wrench Washable Non Slip Rug Pad - Protect Floors While Securing Rug and Making Vacuuming Easier"/>
    <n v="1"/>
    <s v="amazon.com"/>
    <s v="Amazon"/>
    <s v="JERSEY CITY"/>
    <s v="NJ"/>
    <s v="07302-5802"/>
    <n v="-19.829999999999998"/>
    <n v="0"/>
    <n v="0"/>
    <n v="0"/>
    <n v="0"/>
    <n v="2.38"/>
    <n v="0"/>
    <n v="0"/>
    <n v="0"/>
    <n v="-17.45"/>
  </r>
  <r>
    <x v="5"/>
    <s v="Jul 24, 2015"/>
    <s v="Jul 24, 2015 8:44:52 PM PDT"/>
    <n v="5940288401"/>
    <x v="3"/>
    <s v="002-3614856-7668266"/>
    <s v="rug_wrench_200_2x4_fba"/>
    <s v="Rug Wrench Washable Non Slip Rug Pad - Protect Floors While Securing Rug and Making Vacuuming Easier"/>
    <n v="1"/>
    <s v="amazon.com"/>
    <s v="Amazon"/>
    <s v="FLUSHING"/>
    <s v="NEW YORK"/>
    <s v="11367-2126"/>
    <n v="9.83"/>
    <n v="0"/>
    <n v="0"/>
    <n v="0"/>
    <n v="0"/>
    <n v="-1.47"/>
    <n v="-2.54"/>
    <n v="0"/>
    <n v="0"/>
    <n v="5.82"/>
  </r>
  <r>
    <x v="5"/>
    <s v="Jul 24, 2015"/>
    <s v="Jul 24, 2015 9:41:15 PM PDT"/>
    <n v="5940288401"/>
    <x v="3"/>
    <s v="112-1700321-0428223"/>
    <s v="rug_wrench_200_4x6_fba"/>
    <s v="Rug Wrench Washable Non Slip Rug Pad - Protect Floors While Securing Rug and Making Vacuuming Easier"/>
    <n v="1"/>
    <s v="amazon.com"/>
    <s v="Amazon"/>
    <s v="VENICE"/>
    <s v="CA"/>
    <s v="90291-4803"/>
    <n v="16.829999999999998"/>
    <n v="0"/>
    <n v="0"/>
    <n v="0"/>
    <n v="0"/>
    <n v="-2.52"/>
    <n v="-3.02"/>
    <n v="0"/>
    <n v="0"/>
    <n v="11.29"/>
  </r>
  <r>
    <x v="5"/>
    <s v="Jul 24, 2015"/>
    <s v="Jul 24, 2015 9:41:15 PM PDT"/>
    <n v="5940288401"/>
    <x v="3"/>
    <s v="112-1700321-0428223"/>
    <s v="rug_wrench_200_2x4_fba"/>
    <s v="Rug Wrench Washable Non Slip Rug Pad - Protect Floors While Securing Rug and Making Vacuuming Easier"/>
    <n v="1"/>
    <s v="amazon.com"/>
    <s v="Amazon"/>
    <s v="VENICE"/>
    <s v="CA"/>
    <s v="90291-4803"/>
    <n v="9.83"/>
    <n v="0"/>
    <n v="0"/>
    <n v="0"/>
    <n v="0"/>
    <n v="-1.47"/>
    <n v="-2.54"/>
    <n v="0"/>
    <n v="0"/>
    <n v="5.82"/>
  </r>
  <r>
    <x v="5"/>
    <s v="Jul 24, 2015"/>
    <s v="Jul 24, 2015 10:20:32 PM PDT"/>
    <n v="5940288401"/>
    <x v="3"/>
    <s v="102-7523294-9547448"/>
    <s v="rug_wrench_200_5x8_fba"/>
    <s v="Rug Wrench Washable Non Slip Rug Pad - Protect Floors While Securing Rug and Making Vacuuming Easier"/>
    <n v="1"/>
    <s v="amazon.com"/>
    <s v="Amazon"/>
    <s v="EASTCHESTER"/>
    <s v="NY"/>
    <s v="10709-3706"/>
    <n v="19.829999999999998"/>
    <n v="0"/>
    <n v="0"/>
    <n v="0"/>
    <n v="0"/>
    <n v="-2.97"/>
    <n v="-4.41"/>
    <n v="0"/>
    <n v="0"/>
    <n v="12.45"/>
  </r>
  <r>
    <x v="5"/>
    <s v="Jul 25, 2015"/>
    <s v="Jul 25, 2015 12:57:50 AM PDT"/>
    <n v="5940288401"/>
    <x v="3"/>
    <s v="108-1683890-6933839"/>
    <s v="rug_wrench_200_2x4_fba"/>
    <s v="Rug Wrench Washable Non Slip Rug Pad - Protect Floors While Securing Rug and Making Vacuuming Easier"/>
    <n v="2"/>
    <s v="amazon.com"/>
    <s v="Amazon"/>
    <s v="SUDBURY"/>
    <s v="MA"/>
    <s v="01776-1100"/>
    <n v="19.66"/>
    <n v="0"/>
    <n v="0"/>
    <n v="0"/>
    <n v="0"/>
    <n v="-2.94"/>
    <n v="-4.08"/>
    <n v="0"/>
    <n v="0"/>
    <n v="12.64"/>
  </r>
  <r>
    <x v="5"/>
    <s v="Jul 25, 2015"/>
    <s v="Jul 25, 2015 1:11:12 AM PDT"/>
    <n v="5940288401"/>
    <x v="3"/>
    <s v="110-3226482-8545055"/>
    <s v="rug_wrench_200_2x4_fba"/>
    <s v="Rug Wrench Washable Non Slip Rug Pad - Protect Floors While Securing Rug and Making Vacuuming Easier"/>
    <n v="1"/>
    <s v="amazon.com"/>
    <s v="Amazon"/>
    <s v="SHOREWOOD"/>
    <s v="WI"/>
    <s v="53211-2412"/>
    <n v="9.83"/>
    <n v="0"/>
    <n v="0"/>
    <n v="0"/>
    <n v="0"/>
    <n v="-1.47"/>
    <n v="-2.54"/>
    <n v="0"/>
    <n v="0"/>
    <n v="5.82"/>
  </r>
  <r>
    <x v="5"/>
    <s v="Jul 25, 2015"/>
    <s v="Jul 25, 2015 2:19:17 AM PDT"/>
    <n v="5940288401"/>
    <x v="3"/>
    <s v="103-0971819-1418627"/>
    <s v="rug_wrench_200_2x8_fba"/>
    <s v="Rug Wrench Washable Non Slip Rug Pad - Protect Floors While Securing Rug and Making Vacuuming Easier"/>
    <n v="1"/>
    <s v="amazon.com"/>
    <s v="Amazon"/>
    <s v="FISHERS"/>
    <s v="IN"/>
    <s v="46037-7233"/>
    <n v="14.83"/>
    <n v="0"/>
    <n v="0"/>
    <n v="0"/>
    <n v="0"/>
    <n v="-2.2200000000000002"/>
    <n v="-2.67"/>
    <n v="0"/>
    <n v="0"/>
    <n v="9.94"/>
  </r>
  <r>
    <x v="5"/>
    <s v="Jul 25, 2015"/>
    <s v="Jul 25, 2015 4:38:56 AM PDT"/>
    <n v="5940288401"/>
    <x v="3"/>
    <s v="112-9610293-1606631"/>
    <s v="rug_wrench_200_3x5_fba"/>
    <s v="Rug Wrench Washable Non Slip Rug Pad - Protect Floors While Securing Rug and Making Vacuuming Easier"/>
    <n v="2"/>
    <s v="amazon.com"/>
    <s v="Amazon"/>
    <s v="San Francisco"/>
    <s v="CA"/>
    <n v="94102"/>
    <n v="25.66"/>
    <n v="0"/>
    <n v="0"/>
    <n v="0"/>
    <n v="0"/>
    <n v="-5.76"/>
    <n v="-3.34"/>
    <n v="0"/>
    <n v="0"/>
    <n v="16.559999999999999"/>
  </r>
  <r>
    <x v="5"/>
    <s v="Jul 25, 2015"/>
    <s v="Jul 25, 2015 4:38:56 AM PDT"/>
    <n v="5940288401"/>
    <x v="3"/>
    <s v="112-9610293-1606631"/>
    <s v="rug_wrench_200_3x5_fba"/>
    <s v="Rug Wrench Washable Non Slip Rug Pad - Protect Floors While Securing Rug and Making Vacuuming Easier"/>
    <n v="1"/>
    <s v="amazon.com"/>
    <s v="Amazon"/>
    <s v="San Francisco"/>
    <s v="CA"/>
    <n v="94102"/>
    <n v="12.83"/>
    <n v="0"/>
    <n v="0"/>
    <n v="0"/>
    <n v="0"/>
    <n v="0"/>
    <n v="-2.67"/>
    <n v="0"/>
    <n v="0"/>
    <n v="10.16"/>
  </r>
  <r>
    <x v="5"/>
    <s v="Jul 25, 2015"/>
    <s v="Jul 25, 2015 4:39:54 AM PDT"/>
    <n v="5940288401"/>
    <x v="3"/>
    <s v="116-7756334-6949851"/>
    <s v="rug_wrench_200_5x8_fba"/>
    <s v="Rug Wrench Washable Non Slip Rug Pad - Protect Floors While Securing Rug and Making Vacuuming Easier"/>
    <n v="1"/>
    <s v="amazon.com"/>
    <s v="Amazon"/>
    <s v="TUCSON"/>
    <s v="AZ"/>
    <s v="85718-1157"/>
    <n v="19.829999999999998"/>
    <n v="0"/>
    <n v="0"/>
    <n v="0"/>
    <n v="0"/>
    <n v="-2.97"/>
    <n v="-4.41"/>
    <n v="0"/>
    <n v="0"/>
    <n v="12.45"/>
  </r>
  <r>
    <x v="5"/>
    <s v="Jul 25, 2015"/>
    <s v="Jul 25, 2015 7:45:02 AM PDT"/>
    <n v="5940288401"/>
    <x v="3"/>
    <s v="103-3996139-3608261"/>
    <s v="rug_wrench_200_2x4_fba"/>
    <s v="Rug Wrench Washable Non Slip Rug Pad - Protect Floors While Securing Rug and Making Vacuuming Easier"/>
    <n v="6"/>
    <s v="amazon.com"/>
    <s v="Amazon"/>
    <s v="CHICAGO"/>
    <s v="IL"/>
    <s v="60603-4096"/>
    <n v="58.98"/>
    <n v="0"/>
    <n v="0"/>
    <n v="0"/>
    <n v="0"/>
    <n v="-10.29"/>
    <n v="-9.24"/>
    <n v="0"/>
    <n v="0"/>
    <n v="39.450000000000003"/>
  </r>
  <r>
    <x v="5"/>
    <s v="Jul 25, 2015"/>
    <s v="Jul 25, 2015 7:45:02 AM PDT"/>
    <n v="5940288401"/>
    <x v="3"/>
    <s v="103-3996139-3608261"/>
    <s v="rug_wrench_200_2x4_fba"/>
    <s v="Rug Wrench Washable Non Slip Rug Pad - Protect Floors While Securing Rug and Making Vacuuming Easier"/>
    <n v="1"/>
    <s v="amazon.com"/>
    <s v="Amazon"/>
    <s v="CHICAGO"/>
    <s v="IL"/>
    <s v="60603-4096"/>
    <n v="9.83"/>
    <n v="0"/>
    <n v="0"/>
    <n v="0"/>
    <n v="0"/>
    <n v="0"/>
    <n v="-2.54"/>
    <n v="0"/>
    <n v="0"/>
    <n v="7.29"/>
  </r>
  <r>
    <x v="5"/>
    <s v="Jul 25, 2015"/>
    <s v="Jul 25, 2015 2:44:17 PM PDT"/>
    <n v="5940288401"/>
    <x v="3"/>
    <s v="103-8941440-2018669"/>
    <s v="rug_wrench_200_2x4_fba"/>
    <s v="Rug Wrench Washable Non Slip Rug Pad - Protect Floors While Securing Rug and Making Vacuuming Easier"/>
    <n v="1"/>
    <s v="amazon.com"/>
    <s v="Amazon"/>
    <s v="Mason"/>
    <s v="Ohio"/>
    <n v="45040"/>
    <n v="9.83"/>
    <n v="0"/>
    <n v="0"/>
    <n v="0"/>
    <n v="0"/>
    <n v="-1.47"/>
    <n v="-1.54"/>
    <n v="0"/>
    <n v="0"/>
    <n v="6.82"/>
  </r>
  <r>
    <x v="5"/>
    <s v="Jul 25, 2015"/>
    <s v="Jul 25, 2015 2:44:17 PM PDT"/>
    <n v="5940288401"/>
    <x v="3"/>
    <s v="103-8941440-2018669"/>
    <s v="rug_wrench_200_2x8_fba"/>
    <s v="Rug Wrench Washable Non Slip Rug Pad - Protect Floors While Securing Rug and Making Vacuuming Easier"/>
    <n v="1"/>
    <s v="amazon.com"/>
    <s v="Amazon"/>
    <s v="Mason"/>
    <s v="Ohio"/>
    <n v="45040"/>
    <n v="14.83"/>
    <n v="0"/>
    <n v="0"/>
    <n v="0"/>
    <n v="0"/>
    <n v="-2.2200000000000002"/>
    <n v="-2.67"/>
    <n v="0"/>
    <n v="0"/>
    <n v="9.94"/>
  </r>
  <r>
    <x v="5"/>
    <s v="Jul 25, 2015"/>
    <s v="Jul 25, 2015 3:34:30 PM PDT"/>
    <n v="5940288401"/>
    <x v="3"/>
    <s v="104-2703854-6385833"/>
    <s v="rug_wrench_200_2x8_fba"/>
    <s v="Rug Wrench Washable Non Slip Rug Pad - Protect Floors While Securing Rug and Making Vacuuming Easier"/>
    <n v="1"/>
    <s v="amazon.com"/>
    <s v="Amazon"/>
    <s v="Shiocton"/>
    <s v="WI"/>
    <n v="54170"/>
    <n v="14.83"/>
    <n v="0"/>
    <n v="0"/>
    <n v="0"/>
    <n v="0"/>
    <n v="-2.2200000000000002"/>
    <n v="-2.67"/>
    <n v="0"/>
    <n v="0"/>
    <n v="9.94"/>
  </r>
  <r>
    <x v="5"/>
    <s v="Jul 25, 2015"/>
    <s v="Jul 25, 2015 8:01:22 PM PDT"/>
    <n v="5940288401"/>
    <x v="3"/>
    <s v="108-9281248-7297830"/>
    <s v="rug_wrench_200_5x8_fba"/>
    <s v="Rug Wrench Washable Non Slip Rug Pad - Protect Floors While Securing Rug and Making Vacuuming Easier"/>
    <n v="2"/>
    <s v="amazon.com"/>
    <s v="Amazon"/>
    <s v="Colchester"/>
    <s v="VT"/>
    <n v="5446"/>
    <n v="39.659999999999997"/>
    <n v="0"/>
    <n v="0"/>
    <n v="0"/>
    <n v="0"/>
    <n v="-5.94"/>
    <n v="-7.82"/>
    <n v="0"/>
    <n v="0"/>
    <n v="25.9"/>
  </r>
  <r>
    <x v="5"/>
    <s v="Jul 25, 2015"/>
    <s v="Jul 25, 2015 9:28:28 PM PDT"/>
    <n v="5940288401"/>
    <x v="3"/>
    <s v="107-9090134-9898669"/>
    <s v="rug_wrench_200_2x8_fba"/>
    <s v="Rug Wrench Washable Non Slip Rug Pad - Protect Floors While Securing Rug and Making Vacuuming Easier"/>
    <n v="2"/>
    <s v="amazon.com"/>
    <s v="Amazon"/>
    <s v="Los Angeles"/>
    <s v="CA"/>
    <s v="90034-6104"/>
    <n v="29.66"/>
    <n v="7.98"/>
    <n v="0"/>
    <n v="-7.98"/>
    <n v="0"/>
    <n v="-4.4400000000000004"/>
    <n v="-4.34"/>
    <n v="0"/>
    <n v="0"/>
    <n v="20.88"/>
  </r>
  <r>
    <x v="5"/>
    <s v="Jul 25, 2015"/>
    <s v="Jul 25, 2015 9:36:10 PM PDT"/>
    <n v="5940288401"/>
    <x v="3"/>
    <s v="109-5372399-5057868"/>
    <s v="rug_wrench_200_2x4_fba"/>
    <s v="Rug Wrench Washable Non Slip Rug Pad - Protect Floors While Securing Rug and Making Vacuuming Easier"/>
    <n v="1"/>
    <s v="amazon.com"/>
    <s v="Amazon"/>
    <s v="SANTA FE"/>
    <s v="NM"/>
    <n v="87505"/>
    <n v="9.83"/>
    <n v="0"/>
    <n v="0"/>
    <n v="0"/>
    <n v="0"/>
    <n v="-1.47"/>
    <n v="-2.54"/>
    <n v="0"/>
    <n v="0"/>
    <n v="5.82"/>
  </r>
  <r>
    <x v="5"/>
    <s v="Jul 26, 2015"/>
    <s v="Jul 26, 2015 12:24:47 AM PDT"/>
    <n v="5947569941"/>
    <x v="3"/>
    <s v="116-0288862-1357846"/>
    <s v="rug_wrench_200_4x6_fba"/>
    <s v="Rug Wrench Washable Non Slip Rug Pad - Protect Floors While Securing Rug and Making Vacuuming Easier"/>
    <n v="1"/>
    <s v="amazon.com"/>
    <s v="Amazon"/>
    <s v="Westfield"/>
    <s v="MA"/>
    <n v="1085"/>
    <n v="16.829999999999998"/>
    <n v="0"/>
    <n v="0"/>
    <n v="0"/>
    <n v="0"/>
    <n v="-2.52"/>
    <n v="-4.0199999999999996"/>
    <n v="0"/>
    <n v="0"/>
    <n v="10.29"/>
  </r>
  <r>
    <x v="5"/>
    <s v="Jul 26, 2015"/>
    <s v="Jul 26, 2015 3:19:00 AM PDT"/>
    <n v="5947569941"/>
    <x v="3"/>
    <s v="102-4662370-0443453"/>
    <s v="rug_wrench_200_2x4_fba"/>
    <s v="Rug Wrench Washable Non Slip Rug Pad - Protect Floors While Securing Rug and Making Vacuuming Easier"/>
    <n v="1"/>
    <s v="amazon.com"/>
    <s v="Amazon"/>
    <s v="SAN FRANCISCO"/>
    <s v="CA"/>
    <s v="94121-3519"/>
    <n v="9.83"/>
    <n v="0"/>
    <n v="0"/>
    <n v="0"/>
    <n v="0"/>
    <n v="-1.47"/>
    <n v="-2.54"/>
    <n v="0"/>
    <n v="0"/>
    <n v="5.82"/>
  </r>
  <r>
    <x v="5"/>
    <s v="Jul 26, 2015"/>
    <s v="Jul 26, 2015 7:06:39 AM PDT"/>
    <n v="5947569941"/>
    <x v="3"/>
    <s v="111-2670984-4877857"/>
    <s v="rug_wrench_200_2x8_fba"/>
    <s v="Rug Wrench Washable Non Slip Rug Pad - Protect Floors While Securing Rug and Making Vacuuming Easier"/>
    <n v="2"/>
    <s v="amazon.com"/>
    <s v="Amazon"/>
    <s v="Crestline"/>
    <s v="CA"/>
    <n v="92325"/>
    <n v="29.66"/>
    <n v="4.46"/>
    <n v="0"/>
    <n v="-4.46"/>
    <n v="0"/>
    <n v="-4.4400000000000004"/>
    <n v="-4.34"/>
    <n v="0"/>
    <n v="0"/>
    <n v="20.88"/>
  </r>
  <r>
    <x v="5"/>
    <s v="Jul 26, 2015"/>
    <s v="Jul 26, 2015 7:59:09 PM PDT"/>
    <n v="5947569941"/>
    <x v="3"/>
    <s v="113-0826520-0771426"/>
    <s v="rug_wrench_200_2x4_fba"/>
    <s v="Rug Wrench Washable Non Slip Rug Pad - Protect Floors While Securing Rug and Making Vacuuming Easier"/>
    <n v="1"/>
    <s v="amazon.com"/>
    <s v="Amazon"/>
    <s v="belmont"/>
    <s v="ca"/>
    <n v="94002"/>
    <n v="9.83"/>
    <n v="0"/>
    <n v="0"/>
    <n v="0"/>
    <n v="0"/>
    <n v="-1.47"/>
    <n v="-2.54"/>
    <n v="0"/>
    <n v="0"/>
    <n v="5.82"/>
  </r>
  <r>
    <x v="5"/>
    <s v="Jul 26, 2015"/>
    <s v="Jul 26, 2015 8:47:17 PM PDT"/>
    <n v="5947569941"/>
    <x v="3"/>
    <s v="102-0862666-3547401"/>
    <s v="rug_wrench_200_2x4_fba"/>
    <s v="Rug Wrench Washable Non Slip Rug Pad - Protect Floors While Securing Rug and Making Vacuuming Easier"/>
    <n v="1"/>
    <s v="amazon.com"/>
    <s v="Amazon"/>
    <s v="BATON ROUGE"/>
    <s v="LA"/>
    <s v="70809-2108"/>
    <n v="9.83"/>
    <n v="0"/>
    <n v="0"/>
    <n v="0"/>
    <n v="0"/>
    <n v="-1.47"/>
    <n v="-1.54"/>
    <n v="0"/>
    <n v="0"/>
    <n v="6.82"/>
  </r>
  <r>
    <x v="5"/>
    <s v="Jul 26, 2015"/>
    <s v="Jul 26, 2015 8:47:17 PM PDT"/>
    <n v="5947569941"/>
    <x v="3"/>
    <s v="102-0862666-3547401"/>
    <s v="rug_wrench_200_2x8_fba"/>
    <s v="Rug Wrench Washable Non Slip Rug Pad - Protect Floors While Securing Rug and Making Vacuuming Easier"/>
    <n v="1"/>
    <s v="amazon.com"/>
    <s v="Amazon"/>
    <s v="BATON ROUGE"/>
    <s v="LA"/>
    <s v="70809-2108"/>
    <n v="14.83"/>
    <n v="0"/>
    <n v="0"/>
    <n v="0"/>
    <n v="0"/>
    <n v="-2.2200000000000002"/>
    <n v="-2.67"/>
    <n v="0"/>
    <n v="0"/>
    <n v="9.94"/>
  </r>
  <r>
    <x v="5"/>
    <s v="Jul 26, 2015"/>
    <s v="Jul 26, 2015 9:05:59 PM PDT"/>
    <n v="5947569941"/>
    <x v="3"/>
    <s v="105-4093459-3246635"/>
    <s v="rug_wrench_200_2x8_fba"/>
    <s v="Rug Wrench Washable Non Slip Rug Pad - Protect Floors While Securing Rug and Making Vacuuming Easier"/>
    <n v="1"/>
    <s v="amazon.com"/>
    <s v="Amazon"/>
    <s v="SUMMIT"/>
    <s v="NJ"/>
    <s v="07901-3623"/>
    <n v="14.83"/>
    <n v="0"/>
    <n v="0"/>
    <n v="0"/>
    <n v="0"/>
    <n v="-2.2200000000000002"/>
    <n v="-2.67"/>
    <n v="0"/>
    <n v="0"/>
    <n v="9.94"/>
  </r>
  <r>
    <x v="5"/>
    <s v="Jul 26, 2015"/>
    <s v="Jul 26, 2015 10:44:43 PM PDT"/>
    <n v="5947569941"/>
    <x v="3"/>
    <s v="115-9389947-4948231"/>
    <s v="rug_wrench_200_2x4_fba"/>
    <s v="Rug Wrench Washable Non Slip Rug Pad - Protect Floors While Securing Rug and Making Vacuuming Easier"/>
    <n v="1"/>
    <s v="amazon.com"/>
    <s v="Amazon"/>
    <s v="SEATTLE"/>
    <s v="WA"/>
    <s v="98119-2916"/>
    <n v="9.83"/>
    <n v="0"/>
    <n v="0"/>
    <n v="0"/>
    <n v="0"/>
    <n v="-1.47"/>
    <n v="-2.54"/>
    <n v="0"/>
    <n v="0"/>
    <n v="5.82"/>
  </r>
  <r>
    <x v="5"/>
    <s v="Jul 26, 2015"/>
    <s v="Jul 26, 2015 11:38:26 PM PDT"/>
    <n v="5947569941"/>
    <x v="3"/>
    <s v="104-4660432-9962620"/>
    <s v="rug_wrench_200_4x6_fba"/>
    <s v="Rug Wrench Washable Non Slip Rug Pad - Protect Floors While Securing Rug and Making Vacuuming Easier"/>
    <n v="1"/>
    <s v="amazon.com"/>
    <s v="Amazon"/>
    <s v="BEVERLY HILLS"/>
    <s v="CA"/>
    <s v="90210-3924"/>
    <n v="16.829999999999998"/>
    <n v="0"/>
    <n v="0"/>
    <n v="0"/>
    <n v="0"/>
    <n v="-2.52"/>
    <n v="-4.0199999999999996"/>
    <n v="0"/>
    <n v="0"/>
    <n v="10.29"/>
  </r>
  <r>
    <x v="5"/>
    <s v="Jul 27, 2015"/>
    <s v="Jul 27, 2015 5:02:54 AM PDT"/>
    <n v="5947569941"/>
    <x v="4"/>
    <m/>
    <m/>
    <s v="To your account ending in: 1194, Federal ACH Trace ID: 091000011286046"/>
    <m/>
    <m/>
    <m/>
    <m/>
    <m/>
    <m/>
    <n v="0"/>
    <n v="0"/>
    <n v="0"/>
    <n v="0"/>
    <n v="0"/>
    <n v="0"/>
    <n v="0"/>
    <n v="0"/>
    <n v="-2204.04"/>
    <n v="-2204.04"/>
  </r>
  <r>
    <x v="5"/>
    <s v="Jul 27, 2015"/>
    <s v="Jul 27, 2015 6:07:09 AM PDT"/>
    <n v="5947569941"/>
    <x v="3"/>
    <s v="116-5891442-6287450"/>
    <s v="rug_wrench_200_3x5_fba"/>
    <s v="Rug Wrench Washable Non Slip Rug Pad - Protect Floors While Securing Rug and Making Vacuuming Easier"/>
    <n v="1"/>
    <s v="amazon.com"/>
    <s v="Amazon"/>
    <s v="BELLEVUE"/>
    <s v="WA"/>
    <s v="98006-6549"/>
    <n v="12.83"/>
    <n v="5.53"/>
    <n v="0"/>
    <n v="-5.53"/>
    <n v="0"/>
    <n v="-1.92"/>
    <n v="-2.67"/>
    <n v="0"/>
    <n v="0"/>
    <n v="8.24"/>
  </r>
  <r>
    <x v="5"/>
    <s v="Jul 27, 2015"/>
    <s v="Jul 27, 2015 1:07:46 PM PDT"/>
    <n v="5947569941"/>
    <x v="3"/>
    <s v="106-5625123-2752210"/>
    <s v="rug_wrench_200_3x5_fba"/>
    <s v="Rug Wrench Washable Non Slip Rug Pad - Protect Floors While Securing Rug and Making Vacuuming Easier"/>
    <n v="1"/>
    <s v="amazon.com"/>
    <s v="Amazon"/>
    <s v="carlisle"/>
    <s v="ar"/>
    <n v="72024"/>
    <n v="12.83"/>
    <n v="0"/>
    <n v="0"/>
    <n v="0"/>
    <n v="0"/>
    <n v="-1.92"/>
    <n v="-2.67"/>
    <n v="0"/>
    <n v="0"/>
    <n v="8.24"/>
  </r>
  <r>
    <x v="5"/>
    <s v="Jul 27, 2015"/>
    <s v="Jul 27, 2015 1:50:57 PM PDT"/>
    <n v="5947569941"/>
    <x v="3"/>
    <s v="105-0857900-2781827"/>
    <s v="rug_wrench_200_5x8_fba"/>
    <s v="Rug Wrench Washable Non Slip Rug Pad - Protect Floors While Securing Rug and Making Vacuuming Easier"/>
    <n v="1"/>
    <s v="amazon.com"/>
    <s v="Amazon"/>
    <s v="DOWNSVILLE"/>
    <s v="LA"/>
    <s v="71234-5927"/>
    <n v="19.829999999999998"/>
    <n v="0"/>
    <n v="0"/>
    <n v="0"/>
    <n v="0"/>
    <n v="-2.97"/>
    <n v="-3.41"/>
    <n v="0"/>
    <n v="0"/>
    <n v="13.45"/>
  </r>
  <r>
    <x v="5"/>
    <s v="Jul 27, 2015"/>
    <s v="Jul 27, 2015 1:50:57 PM PDT"/>
    <n v="5947569941"/>
    <x v="3"/>
    <s v="105-0857900-2781827"/>
    <s v="rug_wrench_200_2x8_fba"/>
    <s v="Rug Wrench Washable Non Slip Rug Pad - Protect Floors While Securing Rug and Making Vacuuming Easier"/>
    <n v="1"/>
    <s v="amazon.com"/>
    <s v="Amazon"/>
    <s v="DOWNSVILLE"/>
    <s v="LA"/>
    <s v="71234-5927"/>
    <n v="14.83"/>
    <n v="0"/>
    <n v="0"/>
    <n v="0"/>
    <n v="0"/>
    <n v="-2.2200000000000002"/>
    <n v="-2.67"/>
    <n v="0"/>
    <n v="0"/>
    <n v="9.94"/>
  </r>
  <r>
    <x v="5"/>
    <s v="Jul 27, 2015"/>
    <s v="Jul 27, 2015 1:50:57 PM PDT"/>
    <n v="5947569941"/>
    <x v="3"/>
    <s v="105-0857900-2781827"/>
    <s v="rug_wrench_200_3x5_fba"/>
    <s v="Rug Wrench Washable Non Slip Rug Pad - Protect Floors While Securing Rug and Making Vacuuming Easier"/>
    <n v="1"/>
    <s v="amazon.com"/>
    <s v="Amazon"/>
    <s v="DOWNSVILLE"/>
    <s v="LA"/>
    <s v="71234-5927"/>
    <n v="12.83"/>
    <n v="0"/>
    <n v="0"/>
    <n v="0"/>
    <n v="0"/>
    <n v="-1.92"/>
    <n v="-1.67"/>
    <n v="0"/>
    <n v="0"/>
    <n v="9.24"/>
  </r>
  <r>
    <x v="5"/>
    <s v="Jul 27, 2015"/>
    <s v="Jul 27, 2015 5:05:48 PM PDT"/>
    <n v="5947569941"/>
    <x v="3"/>
    <s v="103-8566352-2565007"/>
    <s v="rug_wrench_200_5x8_fba"/>
    <s v="Rug Wrench Washable Non Slip Rug Pad - Protect Floors While Securing Rug and Making Vacuuming Easier"/>
    <n v="1"/>
    <s v="amazon.com"/>
    <s v="Amazon"/>
    <s v="MAITLAND"/>
    <s v="FL"/>
    <s v="32751-4577"/>
    <n v="19.829999999999998"/>
    <n v="0"/>
    <n v="0"/>
    <n v="0"/>
    <n v="0"/>
    <n v="-2.97"/>
    <n v="-4.41"/>
    <n v="0"/>
    <n v="0"/>
    <n v="12.45"/>
  </r>
  <r>
    <x v="5"/>
    <s v="Jul 27, 2015"/>
    <s v="Jul 27, 2015 6:14:48 PM PDT"/>
    <n v="5947569941"/>
    <x v="3"/>
    <s v="111-2644137-9509053"/>
    <s v="rug_wrench_200_3x5_fba"/>
    <s v="Rug Wrench Washable Non Slip Rug Pad - Protect Floors While Securing Rug and Making Vacuuming Easier"/>
    <n v="1"/>
    <s v="amazon.com"/>
    <s v="Amazon"/>
    <s v="NEW YORK"/>
    <s v="NY"/>
    <s v="10075-1255"/>
    <n v="12.83"/>
    <n v="0"/>
    <n v="0"/>
    <n v="0"/>
    <n v="0"/>
    <n v="-1.92"/>
    <n v="-2.67"/>
    <n v="0"/>
    <n v="0"/>
    <n v="8.24"/>
  </r>
  <r>
    <x v="5"/>
    <s v="Jul 27, 2015"/>
    <s v="Jul 27, 2015 6:20:47 PM PDT"/>
    <n v="5947569941"/>
    <x v="3"/>
    <s v="113-1227147-8773843"/>
    <s v="rug_wrench_200_2x4_fba"/>
    <s v="Rug Wrench Washable Non Slip Rug Pad - Protect Floors While Securing Rug and Making Vacuuming Easier"/>
    <n v="1"/>
    <s v="amazon.com"/>
    <s v="Amazon"/>
    <s v="NEW YORK"/>
    <s v="NY"/>
    <s v="10021-1410"/>
    <n v="9.83"/>
    <n v="0"/>
    <n v="0"/>
    <n v="0"/>
    <n v="0"/>
    <n v="-1.47"/>
    <n v="-2.54"/>
    <n v="0"/>
    <n v="0"/>
    <n v="5.82"/>
  </r>
  <r>
    <x v="5"/>
    <s v="Jul 27, 2015"/>
    <s v="Jul 27, 2015 7:21:29 PM PDT"/>
    <n v="5947569941"/>
    <x v="3"/>
    <s v="110-8949353-0445064"/>
    <s v="rug_wrench_200_2x4_fba"/>
    <s v="Rug Wrench Washable Non Slip Rug Pad - Protect Floors While Securing Rug and Making Vacuuming Easier"/>
    <n v="1"/>
    <s v="amazon.com"/>
    <s v="Amazon"/>
    <s v="STOUGHTON"/>
    <s v="WI"/>
    <s v="53589-1270"/>
    <n v="9.83"/>
    <n v="0"/>
    <n v="0"/>
    <n v="0"/>
    <n v="0"/>
    <n v="-1.47"/>
    <n v="-2.54"/>
    <n v="0"/>
    <n v="0"/>
    <n v="5.82"/>
  </r>
  <r>
    <x v="5"/>
    <s v="Jul 27, 2015"/>
    <s v="Jul 27, 2015 8:43:35 PM PDT"/>
    <n v="5947569941"/>
    <x v="3"/>
    <s v="103-4544330-0740258"/>
    <s v="rug_wrench_200_2x8_fba"/>
    <s v="Rug Wrench Washable Non Slip Rug Pad - Protect Floors While Securing Rug and Making Vacuuming Easier"/>
    <n v="1"/>
    <s v="amazon.com"/>
    <s v="Amazon"/>
    <s v="LIBERTYVILLE"/>
    <s v="IL"/>
    <s v="60048-9503"/>
    <n v="14.83"/>
    <n v="1.17"/>
    <n v="0"/>
    <n v="-1.17"/>
    <n v="0"/>
    <n v="-2.2200000000000002"/>
    <n v="-2.67"/>
    <n v="0"/>
    <n v="0"/>
    <n v="9.94"/>
  </r>
  <r>
    <x v="5"/>
    <s v="Jul 27, 2015"/>
    <s v="Jul 27, 2015 9:49:57 PM PDT"/>
    <n v="5947569941"/>
    <x v="3"/>
    <s v="102-3811746-7611420"/>
    <s v="rug_wrench_200_2x4_fba"/>
    <s v="Rug Wrench Washable Non Slip Rug Pad - Protect Floors While Securing Rug and Making Vacuuming Easier"/>
    <n v="1"/>
    <s v="amazon.com"/>
    <s v="Amazon"/>
    <s v="LIBERTY HILL"/>
    <s v="TEXAS"/>
    <s v="78642-3900"/>
    <n v="9.83"/>
    <n v="0"/>
    <n v="0"/>
    <n v="0"/>
    <n v="0"/>
    <n v="-1.47"/>
    <n v="-2.54"/>
    <n v="0"/>
    <n v="0"/>
    <n v="5.82"/>
  </r>
  <r>
    <x v="5"/>
    <s v="Jul 27, 2015"/>
    <s v="Jul 27, 2015 11:35:08 PM PDT"/>
    <n v="5947569941"/>
    <x v="3"/>
    <s v="116-7174647-3605037"/>
    <s v="rug_wrench_200_2x4_fba"/>
    <s v="Rug Wrench Washable Non Slip Rug Pad - Protect Floors While Securing Rug and Making Vacuuming Easier"/>
    <n v="1"/>
    <s v="amazon.com"/>
    <s v="Amazon"/>
    <s v="Seattle"/>
    <s v="WA"/>
    <n v="98112"/>
    <n v="9.83"/>
    <n v="0"/>
    <n v="0"/>
    <n v="0"/>
    <n v="0"/>
    <n v="-1.47"/>
    <n v="-1.54"/>
    <n v="0"/>
    <n v="0"/>
    <n v="6.82"/>
  </r>
  <r>
    <x v="5"/>
    <s v="Jul 27, 2015"/>
    <s v="Jul 27, 2015 11:35:08 PM PDT"/>
    <n v="5947569941"/>
    <x v="3"/>
    <s v="116-7174647-3605037"/>
    <s v="rug_wrench_200_3x5_fba"/>
    <s v="Rug Wrench Washable Non Slip Rug Pad - Protect Floors While Securing Rug and Making Vacuuming Easier"/>
    <n v="1"/>
    <s v="amazon.com"/>
    <s v="Amazon"/>
    <s v="Seattle"/>
    <s v="WA"/>
    <n v="98112"/>
    <n v="12.83"/>
    <n v="0"/>
    <n v="0"/>
    <n v="0"/>
    <n v="0"/>
    <n v="-1.92"/>
    <n v="-2.67"/>
    <n v="0"/>
    <n v="0"/>
    <n v="8.24"/>
  </r>
  <r>
    <x v="5"/>
    <s v="Jul 28, 2015"/>
    <s v="Jul 28, 2015 12:25:07 AM PDT"/>
    <n v="5947569941"/>
    <x v="3"/>
    <s v="110-7494865-1495414"/>
    <s v="rug_wrench_200_5x8_fba"/>
    <s v="Rug Wrench Washable Non Slip Rug Pad - Protect Floors While Securing Rug and Making Vacuuming Easier"/>
    <n v="1"/>
    <s v="amazon.com"/>
    <s v="Amazon"/>
    <s v="SEABROOK"/>
    <s v="MD"/>
    <s v="20706-3442"/>
    <n v="19.829999999999998"/>
    <n v="0"/>
    <n v="0"/>
    <n v="0"/>
    <n v="0"/>
    <n v="-2.97"/>
    <n v="-4.41"/>
    <n v="0"/>
    <n v="0"/>
    <n v="12.45"/>
  </r>
  <r>
    <x v="5"/>
    <s v="Jul 28, 2015"/>
    <s v="Jul 28, 2015 12:42:41 AM PDT"/>
    <n v="5947569941"/>
    <x v="3"/>
    <s v="116-0883426-0588216"/>
    <s v="rug_wrench_200_2x4_fba"/>
    <s v="Rug Wrench Washable Non Slip Rug Pad - Protect Floors While Securing Rug and Making Vacuuming Easier"/>
    <n v="1"/>
    <s v="amazon.com"/>
    <s v="Amazon"/>
    <s v="Summit"/>
    <s v="NJ"/>
    <n v="7901"/>
    <n v="9.83"/>
    <n v="0"/>
    <n v="0"/>
    <n v="0"/>
    <n v="0"/>
    <n v="-1.47"/>
    <n v="-2.54"/>
    <n v="0"/>
    <n v="0"/>
    <n v="5.82"/>
  </r>
  <r>
    <x v="5"/>
    <s v="Jul 28, 2015"/>
    <s v="Jul 28, 2015 2:16:44 AM PDT"/>
    <n v="5947569941"/>
    <x v="3"/>
    <s v="116-0530516-4054669"/>
    <s v="rug_wrench_200_4x6_fba"/>
    <s v="Rug Wrench Washable Non Slip Rug Pad - Protect Floors While Securing Rug and Making Vacuuming Easier"/>
    <n v="1"/>
    <s v="amazon.com"/>
    <s v="Amazon"/>
    <s v="NASHVILLE"/>
    <s v="TN"/>
    <s v="37212-3148"/>
    <n v="16.829999999999998"/>
    <n v="0"/>
    <n v="0"/>
    <n v="0"/>
    <n v="0"/>
    <n v="-2.52"/>
    <n v="-4.0199999999999996"/>
    <n v="0"/>
    <n v="0"/>
    <n v="10.29"/>
  </r>
  <r>
    <x v="5"/>
    <s v="Jul 28, 2015"/>
    <s v="Jul 28, 2015 2:42:10 AM PDT"/>
    <n v="5947569941"/>
    <x v="3"/>
    <s v="113-5055246-5275450"/>
    <s v="rug_wrench_200_2x4_fba"/>
    <s v="Rug Wrench Washable Non Slip Rug Pad - Protect Floors While Securing Rug and Making Vacuuming Easier"/>
    <n v="2"/>
    <s v="amazon.com"/>
    <s v="Amazon"/>
    <s v="PORT SAINT LUCIE"/>
    <s v="FL"/>
    <s v="34953-2509"/>
    <n v="19.66"/>
    <n v="0"/>
    <n v="0"/>
    <n v="0"/>
    <n v="0"/>
    <n v="-2.94"/>
    <n v="-3.08"/>
    <n v="0"/>
    <n v="0"/>
    <n v="13.64"/>
  </r>
  <r>
    <x v="5"/>
    <s v="Jul 28, 2015"/>
    <s v="Jul 28, 2015 2:42:10 AM PDT"/>
    <n v="5947569941"/>
    <x v="3"/>
    <s v="113-5055246-5275450"/>
    <s v="rug_wrench_200_2x8_fba"/>
    <s v="Rug Wrench Washable Non Slip Rug Pad - Protect Floors While Securing Rug and Making Vacuuming Easier"/>
    <n v="1"/>
    <s v="amazon.com"/>
    <s v="Amazon"/>
    <s v="PORT SAINT LUCIE"/>
    <s v="FL"/>
    <s v="34953-2509"/>
    <n v="14.83"/>
    <n v="0"/>
    <n v="0"/>
    <n v="0"/>
    <n v="0"/>
    <n v="-2.2200000000000002"/>
    <n v="-1.67"/>
    <n v="0"/>
    <n v="0"/>
    <n v="10.94"/>
  </r>
  <r>
    <x v="5"/>
    <s v="Jul 28, 2015"/>
    <s v="Jul 28, 2015 2:42:10 AM PDT"/>
    <n v="5947569941"/>
    <x v="3"/>
    <s v="113-5055246-5275450"/>
    <s v="rug_wrench_200_3x5_fba"/>
    <s v="Rug Wrench Washable Non Slip Rug Pad - Protect Floors While Securing Rug and Making Vacuuming Easier"/>
    <n v="1"/>
    <s v="amazon.com"/>
    <s v="Amazon"/>
    <s v="PORT SAINT LUCIE"/>
    <s v="FL"/>
    <s v="34953-2509"/>
    <n v="12.83"/>
    <n v="0"/>
    <n v="0"/>
    <n v="0"/>
    <n v="0"/>
    <n v="-1.92"/>
    <n v="-2.67"/>
    <n v="0"/>
    <n v="0"/>
    <n v="8.24"/>
  </r>
  <r>
    <x v="5"/>
    <s v="Jul 28, 2015"/>
    <s v="Jul 28, 2015 4:10:26 AM PDT"/>
    <n v="5947569941"/>
    <x v="3"/>
    <s v="108-5729786-5305013"/>
    <s v="rug_wrench_200_5x8_fba"/>
    <s v="Rug Wrench Washable Non Slip Rug Pad - Protect Floors While Securing Rug and Making Vacuuming Easier"/>
    <n v="3"/>
    <s v="amazon.com"/>
    <s v="Amazon"/>
    <s v="FAIR OAKS"/>
    <s v="CA"/>
    <s v="95628-4426"/>
    <n v="59.49"/>
    <n v="0"/>
    <n v="0"/>
    <n v="0"/>
    <n v="0"/>
    <n v="-8.91"/>
    <n v="-11.23"/>
    <n v="0"/>
    <n v="0"/>
    <n v="39.35"/>
  </r>
  <r>
    <x v="5"/>
    <s v="Jul 28, 2015"/>
    <s v="Jul 28, 2015 4:43:28 AM PDT"/>
    <n v="5947569941"/>
    <x v="3"/>
    <s v="116-4475795-0026650"/>
    <s v="rug_wrench_200_2x8_fba"/>
    <s v="Rug Wrench Washable Non Slip Rug Pad - Protect Floors While Securing Rug and Making Vacuuming Easier"/>
    <n v="1"/>
    <s v="amazon.com"/>
    <s v="Amazon"/>
    <s v="FLAGSTAFF"/>
    <s v="ARIZONA"/>
    <s v="86001-2481"/>
    <n v="14.83"/>
    <n v="0"/>
    <n v="0"/>
    <n v="0"/>
    <n v="0"/>
    <n v="-2.2200000000000002"/>
    <n v="-2.67"/>
    <n v="0"/>
    <n v="0"/>
    <n v="9.94"/>
  </r>
  <r>
    <x v="5"/>
    <s v="Jul 28, 2015"/>
    <s v="Jul 28, 2015 5:12:39 AM PDT"/>
    <n v="5947569941"/>
    <x v="5"/>
    <s v="115-1275730-1177052"/>
    <s v="rug_wrench_200_2x8_fba"/>
    <s v="Rug Wrench Washable Non Slip Rug Pad - Protect Floors While Securing Rug and Making Vacuuming Easier"/>
    <n v="1"/>
    <s v="amazon.com"/>
    <s v="Amazon"/>
    <s v="McLean"/>
    <s v="VA"/>
    <s v="22101-2915"/>
    <n v="-14.83"/>
    <n v="0"/>
    <n v="0"/>
    <n v="0"/>
    <n v="0"/>
    <n v="1.78"/>
    <n v="0"/>
    <n v="0"/>
    <n v="0"/>
    <n v="-13.05"/>
  </r>
  <r>
    <x v="5"/>
    <s v="Jul 28, 2015"/>
    <s v="Jul 28, 2015 5:26:24 AM PDT"/>
    <n v="5947569941"/>
    <x v="3"/>
    <s v="113-8137413-4827454"/>
    <s v="rug_wrench_200_2x4_fba"/>
    <s v="Rug Wrench Washable Non Slip Rug Pad - Protect Floors While Securing Rug and Making Vacuuming Easier"/>
    <n v="1"/>
    <s v="amazon.com"/>
    <s v="Amazon"/>
    <s v="OAKLAND"/>
    <s v="CA"/>
    <s v="94609-1714"/>
    <n v="9.83"/>
    <n v="0"/>
    <n v="0"/>
    <n v="0"/>
    <n v="0"/>
    <n v="-1.47"/>
    <n v="-2.54"/>
    <n v="0"/>
    <n v="0"/>
    <n v="5.82"/>
  </r>
  <r>
    <x v="5"/>
    <s v="Jul 28, 2015"/>
    <s v="Jul 28, 2015 9:23:11 AM PDT"/>
    <n v="5947569941"/>
    <x v="3"/>
    <s v="103-5474662-7844222"/>
    <s v="rug_wrench_200_2x4_fba"/>
    <s v="Rug Wrench Washable Non Slip Rug Pad - Protect Floors While Securing Rug and Making Vacuuming Easier"/>
    <n v="2"/>
    <s v="amazon.com"/>
    <s v="Amazon"/>
    <s v="Kensington"/>
    <s v="MD"/>
    <s v="20895-2929"/>
    <n v="19.66"/>
    <n v="0"/>
    <n v="0"/>
    <n v="0"/>
    <n v="0"/>
    <n v="-2.94"/>
    <n v="-4.08"/>
    <n v="0"/>
    <n v="0"/>
    <n v="12.64"/>
  </r>
  <r>
    <x v="5"/>
    <s v="Jul 28, 2015"/>
    <s v="Jul 28, 2015 6:10:39 PM PDT"/>
    <n v="5947569941"/>
    <x v="3"/>
    <s v="107-3928826-8137055"/>
    <s v="rug_wrench_200_2x4_fba"/>
    <s v="Rug Wrench Washable Non Slip Rug Pad - Protect Floors While Securing Rug and Making Vacuuming Easier"/>
    <n v="1"/>
    <s v="amazon.com"/>
    <s v="Amazon"/>
    <s v="LINCOLN CITY"/>
    <s v="OR"/>
    <s v="97367-5059"/>
    <n v="9.83"/>
    <n v="0"/>
    <n v="0"/>
    <n v="0"/>
    <n v="0"/>
    <n v="-2.94"/>
    <n v="-1.54"/>
    <n v="0"/>
    <n v="0"/>
    <n v="5.35"/>
  </r>
  <r>
    <x v="5"/>
    <s v="Jul 28, 2015"/>
    <s v="Jul 28, 2015 6:10:39 PM PDT"/>
    <n v="5947569941"/>
    <x v="3"/>
    <s v="107-3928826-8137055"/>
    <s v="rug_wrench_200_2x4_fba"/>
    <s v="Rug Wrench Washable Non Slip Rug Pad - Protect Floors While Securing Rug and Making Vacuuming Easier"/>
    <n v="1"/>
    <s v="amazon.com"/>
    <s v="Amazon"/>
    <s v="LINCOLN CITY"/>
    <s v="OR"/>
    <s v="97367-5059"/>
    <n v="9.83"/>
    <n v="0"/>
    <n v="0"/>
    <n v="0"/>
    <n v="0"/>
    <n v="0"/>
    <n v="-2.54"/>
    <n v="0"/>
    <n v="0"/>
    <n v="7.29"/>
  </r>
  <r>
    <x v="5"/>
    <s v="Jul 28, 2015"/>
    <s v="Jul 28, 2015 6:14:30 PM PDT"/>
    <n v="5947569941"/>
    <x v="3"/>
    <s v="109-3765688-9933066"/>
    <s v="rug_wrench_200_5x8_fba"/>
    <s v="Rug Wrench Washable Non Slip Rug Pad - Protect Floors While Securing Rug and Making Vacuuming Easier"/>
    <n v="1"/>
    <s v="amazon.com"/>
    <s v="Amazon"/>
    <s v="FORT RILEY"/>
    <s v="KS"/>
    <s v="66442-5036"/>
    <n v="19.829999999999998"/>
    <n v="0"/>
    <n v="0"/>
    <n v="0"/>
    <n v="0"/>
    <n v="-2.97"/>
    <n v="-4.41"/>
    <n v="0"/>
    <n v="0"/>
    <n v="12.45"/>
  </r>
  <r>
    <x v="5"/>
    <s v="Jul 28, 2015"/>
    <s v="Jul 28, 2015 7:00:01 PM PDT"/>
    <n v="5947569941"/>
    <x v="3"/>
    <s v="105-3813096-2771416"/>
    <s v="rug_wrench_200_5x8_fba"/>
    <s v="Rug Wrench Washable Non Slip Rug Pad - Protect Floors While Securing Rug and Making Vacuuming Easier"/>
    <n v="1"/>
    <s v="amazon.com"/>
    <s v="Amazon"/>
    <s v="Tigard"/>
    <s v="Oregon"/>
    <n v="97223"/>
    <n v="19.829999999999998"/>
    <n v="0"/>
    <n v="0"/>
    <n v="0"/>
    <n v="0"/>
    <n v="-2.97"/>
    <n v="-4.41"/>
    <n v="0"/>
    <n v="0"/>
    <n v="12.45"/>
  </r>
  <r>
    <x v="5"/>
    <s v="Jul 29, 2015"/>
    <s v="Jul 29, 2015 3:01:16 AM PDT"/>
    <n v="5947569941"/>
    <x v="3"/>
    <s v="108-2369910-7309848"/>
    <s v="rug_wrench_200_3x5_fba"/>
    <s v="Rug Wrench Washable Non Slip Rug Pad - Protect Floors While Securing Rug and Making Vacuuming Easier"/>
    <n v="1"/>
    <s v="amazon.com"/>
    <s v="Amazon"/>
    <s v="BROOKLYN"/>
    <s v="NY"/>
    <s v="11215-4897"/>
    <n v="12.83"/>
    <n v="0"/>
    <n v="0"/>
    <n v="0"/>
    <n v="0"/>
    <n v="-1.92"/>
    <n v="-2.67"/>
    <n v="0"/>
    <n v="0"/>
    <n v="8.24"/>
  </r>
  <r>
    <x v="5"/>
    <s v="Jul 29, 2015"/>
    <s v="Jul 29, 2015 3:20:28 AM PDT"/>
    <n v="5947569941"/>
    <x v="3"/>
    <s v="002-2625400-6317039"/>
    <s v="rug_wrench_200_2x8_fba"/>
    <s v="Rug Wrench Washable Non Slip Rug Pad - Protect Floors While Securing Rug and Making Vacuuming Easier"/>
    <n v="1"/>
    <s v="amazon.com"/>
    <s v="Amazon"/>
    <s v="San Francisco"/>
    <s v="Ca"/>
    <n v="94102"/>
    <n v="14.83"/>
    <n v="0"/>
    <n v="0"/>
    <n v="0"/>
    <n v="0"/>
    <n v="-2.2200000000000002"/>
    <n v="-2.67"/>
    <n v="0"/>
    <n v="0"/>
    <n v="9.94"/>
  </r>
  <r>
    <x v="5"/>
    <s v="Jul 29, 2015"/>
    <s v="Jul 29, 2015 12:32:09 PM PDT"/>
    <n v="5947569941"/>
    <x v="5"/>
    <s v="115-0935882-3043439"/>
    <s v="rug_wrench_200_3x5_fba"/>
    <s v="Rug Wrench Washable Non Slip Rug Pad - Protect Floors While Securing Rug and Making Vacuuming Easier"/>
    <n v="1"/>
    <s v="amazon.com"/>
    <s v="Amazon"/>
    <s v="FAYETTEVILLE"/>
    <s v="NC"/>
    <s v="28304-4981"/>
    <n v="-12.83"/>
    <n v="-2.63"/>
    <n v="0"/>
    <n v="2.63"/>
    <n v="0"/>
    <n v="1.54"/>
    <n v="0"/>
    <n v="0"/>
    <n v="0"/>
    <n v="-11.29"/>
  </r>
  <r>
    <x v="5"/>
    <s v="Jul 29, 2015"/>
    <s v="Jul 29, 2015 2:46:39 PM PDT"/>
    <n v="5947569941"/>
    <x v="3"/>
    <s v="112-4405841-9220251"/>
    <s v="rug_wrench_200_2x8_fba"/>
    <s v="Rug Wrench Washable Non Slip Rug Pad - Protect Floors While Securing Rug and Making Vacuuming Easier"/>
    <n v="1"/>
    <s v="amazon.com"/>
    <s v="Amazon"/>
    <s v="MILLERTON"/>
    <s v="NY"/>
    <s v="12546-4661"/>
    <n v="14.83"/>
    <n v="0"/>
    <n v="0"/>
    <n v="0"/>
    <n v="0"/>
    <n v="-2.2200000000000002"/>
    <n v="-2.67"/>
    <n v="0"/>
    <n v="0"/>
    <n v="9.94"/>
  </r>
  <r>
    <x v="5"/>
    <s v="Jul 29, 2015"/>
    <s v="Jul 29, 2015 6:12:34 PM PDT"/>
    <n v="5947569941"/>
    <x v="3"/>
    <s v="107-8666832-1859415"/>
    <s v="rug_wrench_200_2x8_fba"/>
    <s v="Rug Wrench Washable Non Slip Rug Pad - Protect Floors While Securing Rug and Making Vacuuming Easier"/>
    <n v="1"/>
    <s v="amazon.com"/>
    <s v="Amazon"/>
    <s v="Dallas"/>
    <s v="TX"/>
    <n v="75225"/>
    <n v="14.83"/>
    <n v="0"/>
    <n v="0"/>
    <n v="0"/>
    <n v="0"/>
    <n v="-2.2200000000000002"/>
    <n v="-2.67"/>
    <n v="0"/>
    <n v="0"/>
    <n v="9.94"/>
  </r>
  <r>
    <x v="5"/>
    <s v="Jul 29, 2015"/>
    <s v="Jul 29, 2015 8:43:56 PM PDT"/>
    <n v="5947569941"/>
    <x v="3"/>
    <s v="113-2339008-6650636"/>
    <s v="rug_wrench_200_2x4_fba"/>
    <s v="Rug Wrench Washable Non Slip Rug Pad - Protect Floors While Securing Rug and Making Vacuuming Easier"/>
    <n v="1"/>
    <s v="amazon.com"/>
    <s v="Amazon"/>
    <s v="THE COLONY"/>
    <s v="TX"/>
    <s v="75056-3722"/>
    <n v="9.83"/>
    <n v="0"/>
    <n v="0"/>
    <n v="0"/>
    <n v="0"/>
    <n v="-1.47"/>
    <n v="-2.54"/>
    <n v="0"/>
    <n v="0"/>
    <n v="5.82"/>
  </r>
  <r>
    <x v="5"/>
    <s v="Jul 29, 2015"/>
    <s v="Jul 29, 2015 10:48:39 PM PDT"/>
    <n v="5947569941"/>
    <x v="5"/>
    <s v="115-3923627-3970636"/>
    <s v="rug_wrench_200_5x8_fba"/>
    <s v="Rug Wrench Washable Non Slip Rug Pad - Protect Floors While Securing Rug and Making Vacuuming Easier"/>
    <n v="1"/>
    <s v="amazon.com"/>
    <s v="Amazon"/>
    <s v="SISTER BAY"/>
    <s v="WI"/>
    <s v="54234-9534"/>
    <n v="-19.829999999999998"/>
    <n v="0"/>
    <n v="0"/>
    <n v="0"/>
    <n v="0"/>
    <n v="2.38"/>
    <n v="0"/>
    <n v="0"/>
    <n v="0"/>
    <n v="-17.45"/>
  </r>
  <r>
    <x v="5"/>
    <s v="Jul 29, 2015"/>
    <s v="Jul 29, 2015 11:13:20 PM PDT"/>
    <n v="5947569941"/>
    <x v="3"/>
    <s v="116-5538467-6534646"/>
    <s v="rug_wrench_200_3x5_fba"/>
    <s v="Rug Wrench Washable Non Slip Rug Pad - Protect Floors While Securing Rug and Making Vacuuming Easier"/>
    <n v="1"/>
    <s v="amazon.com"/>
    <s v="Amazon"/>
    <s v="SAVANNAH"/>
    <s v="GEORGIA"/>
    <s v="31401-5736"/>
    <n v="12.83"/>
    <n v="0"/>
    <n v="0"/>
    <n v="0"/>
    <n v="0"/>
    <n v="-1.92"/>
    <n v="-2.67"/>
    <n v="0"/>
    <n v="0"/>
    <n v="8.24"/>
  </r>
  <r>
    <x v="5"/>
    <s v="Jul 29, 2015"/>
    <s v="Jul 29, 2015 11:15:49 PM PDT"/>
    <n v="5947569941"/>
    <x v="3"/>
    <s v="112-3212890-4891412"/>
    <s v="rug_wrench_200_2x4_fba"/>
    <s v="Rug Wrench Washable Non Slip Rug Pad - Protect Floors While Securing Rug and Making Vacuuming Easier"/>
    <n v="1"/>
    <s v="amazon.com"/>
    <s v="Amazon"/>
    <s v="BEAUFORT"/>
    <s v="SC"/>
    <s v="29906-9185"/>
    <n v="9.83"/>
    <n v="0"/>
    <n v="0"/>
    <n v="0"/>
    <n v="0"/>
    <n v="-1.47"/>
    <n v="-2.54"/>
    <n v="0"/>
    <n v="0"/>
    <n v="5.82"/>
  </r>
  <r>
    <x v="5"/>
    <s v="Jul 30, 2015"/>
    <s v="Jul 30, 2015 12:35:42 AM PDT"/>
    <n v="5947569941"/>
    <x v="3"/>
    <s v="111-5823722-5905021"/>
    <s v="rug_wrench_200_5x8_fba"/>
    <s v="Rug Wrench Washable Non Slip Rug Pad - Protect Floors While Securing Rug and Making Vacuuming Easier"/>
    <n v="1"/>
    <s v="amazon.com"/>
    <s v="Amazon"/>
    <s v="SEATTLE"/>
    <s v="WA"/>
    <s v="98104-1354"/>
    <n v="19.829999999999998"/>
    <n v="0"/>
    <n v="0"/>
    <n v="0"/>
    <n v="0"/>
    <n v="-2.97"/>
    <n v="-4.41"/>
    <n v="0"/>
    <n v="0"/>
    <n v="12.45"/>
  </r>
  <r>
    <x v="5"/>
    <s v="Jul 30, 2015"/>
    <s v="Jul 30, 2015 1:27:02 AM PDT"/>
    <n v="5947569941"/>
    <x v="3"/>
    <s v="114-9988775-1569054"/>
    <s v="rug_wrench_200_5x8_fba"/>
    <s v="Rug Wrench Washable Non Slip Rug Pad - Protect Floors While Securing Rug and Making Vacuuming Easier"/>
    <n v="1"/>
    <s v="amazon.com"/>
    <s v="Amazon"/>
    <s v="SARASOTA"/>
    <s v="FL"/>
    <s v="34236-4019"/>
    <n v="19.829999999999998"/>
    <n v="0"/>
    <n v="0"/>
    <n v="0"/>
    <n v="0"/>
    <n v="-2.97"/>
    <n v="-4.41"/>
    <n v="0"/>
    <n v="0"/>
    <n v="12.45"/>
  </r>
  <r>
    <x v="5"/>
    <s v="Jul 30, 2015"/>
    <s v="Jul 30, 2015 4:56:27 AM PDT"/>
    <n v="5947569941"/>
    <x v="3"/>
    <s v="112-9622412-9751438"/>
    <s v="rug_wrench_200_2x8_fba"/>
    <s v="Rug Wrench Washable Non Slip Rug Pad - Protect Floors While Securing Rug and Making Vacuuming Easier"/>
    <n v="1"/>
    <s v="amazon.com"/>
    <s v="Amazon"/>
    <s v="MESA"/>
    <s v="AZ"/>
    <s v="85209-7326"/>
    <n v="14.83"/>
    <n v="0"/>
    <n v="0"/>
    <n v="0"/>
    <n v="0"/>
    <n v="-2.2200000000000002"/>
    <n v="-2.67"/>
    <n v="0"/>
    <n v="0"/>
    <n v="9.94"/>
  </r>
  <r>
    <x v="5"/>
    <s v="Jul 30, 2015"/>
    <s v="Jul 30, 2015 5:35:04 AM PDT"/>
    <n v="5947569941"/>
    <x v="3"/>
    <s v="115-8891903-9671413"/>
    <s v="rug_wrench_200_2x8_fba"/>
    <s v="Rug Wrench Washable Non Slip Rug Pad - Protect Floors While Securing Rug and Making Vacuuming Easier"/>
    <n v="2"/>
    <s v="amazon.com"/>
    <s v="Amazon"/>
    <s v="Westborough"/>
    <s v="MA"/>
    <n v="1581"/>
    <n v="29.66"/>
    <n v="0"/>
    <n v="0"/>
    <n v="0"/>
    <n v="0"/>
    <n v="-4.4400000000000004"/>
    <n v="-4.34"/>
    <n v="0"/>
    <n v="0"/>
    <n v="20.88"/>
  </r>
  <r>
    <x v="5"/>
    <s v="Jul 30, 2015"/>
    <s v="Jul 30, 2015 9:04:00 AM PDT"/>
    <n v="5947569941"/>
    <x v="3"/>
    <s v="107-1711229-7937059"/>
    <s v="rug_wrench_200_3x5_fba"/>
    <s v="Rug Wrench Washable Non Slip Rug Pad - Protect Floors While Securing Rug and Making Vacuuming Easier"/>
    <n v="1"/>
    <s v="amazon.com"/>
    <s v="Amazon"/>
    <s v="Lafayette"/>
    <s v="CA"/>
    <n v="94549"/>
    <n v="12.83"/>
    <n v="0"/>
    <n v="0"/>
    <n v="0"/>
    <n v="0"/>
    <n v="-1.92"/>
    <n v="-2.67"/>
    <n v="0"/>
    <n v="0"/>
    <n v="8.24"/>
  </r>
  <r>
    <x v="5"/>
    <s v="Jul 30, 2015"/>
    <s v="Jul 30, 2015 2:29:53 PM PDT"/>
    <n v="5947569941"/>
    <x v="3"/>
    <s v="110-6185954-9035469"/>
    <s v="rug_wrench_200_5x8_fba"/>
    <s v="Rug Wrench Washable Non Slip Rug Pad - Protect Floors While Securing Rug and Making Vacuuming Easier"/>
    <n v="1"/>
    <s v="amazon.com"/>
    <s v="Amazon"/>
    <s v="Ronkonkoma"/>
    <s v="NY"/>
    <s v="11779-3668"/>
    <n v="19.829999999999998"/>
    <n v="0"/>
    <n v="0"/>
    <n v="0"/>
    <n v="0"/>
    <n v="-2.97"/>
    <n v="-4.41"/>
    <n v="0"/>
    <n v="0"/>
    <n v="12.45"/>
  </r>
  <r>
    <x v="5"/>
    <s v="Jul 30, 2015"/>
    <s v="Jul 30, 2015 2:36:54 PM PDT"/>
    <n v="5947569941"/>
    <x v="3"/>
    <s v="110-7213743-3957821"/>
    <s v="rug_wrench_200_3x5_fba"/>
    <s v="Rug Wrench Washable Non Slip Rug Pad - Protect Floors While Securing Rug and Making Vacuuming Easier"/>
    <n v="3"/>
    <s v="amazon.com"/>
    <s v="Amazon"/>
    <s v="Portland"/>
    <s v="Oregon"/>
    <n v="97202"/>
    <n v="38.49"/>
    <n v="0"/>
    <n v="0"/>
    <n v="0"/>
    <n v="0"/>
    <n v="-5.76"/>
    <n v="-6.01"/>
    <n v="0"/>
    <n v="0"/>
    <n v="26.72"/>
  </r>
  <r>
    <x v="5"/>
    <s v="Jul 30, 2015"/>
    <s v="Jul 30, 2015 3:11:26 PM PDT"/>
    <n v="5947569941"/>
    <x v="3"/>
    <s v="102-9275706-7155407"/>
    <s v="rug_wrench_200_4x6_fba"/>
    <s v="Rug Wrench Washable Non Slip Rug Pad - Protect Floors While Securing Rug and Making Vacuuming Easier"/>
    <n v="1"/>
    <s v="amazon.com"/>
    <s v="Amazon"/>
    <s v="Bemus Point"/>
    <s v="NY"/>
    <n v="14712"/>
    <n v="16.829999999999998"/>
    <n v="0"/>
    <n v="0"/>
    <n v="0"/>
    <n v="0"/>
    <n v="-2.52"/>
    <n v="-3.02"/>
    <n v="0"/>
    <n v="0"/>
    <n v="11.29"/>
  </r>
  <r>
    <x v="5"/>
    <s v="Jul 30, 2015"/>
    <s v="Jul 30, 2015 3:11:26 PM PDT"/>
    <n v="5947569941"/>
    <x v="3"/>
    <s v="102-9275706-7155407"/>
    <s v="rug_wrench_200_5x8_fba"/>
    <s v="Rug Wrench Washable Non Slip Rug Pad - Protect Floors While Securing Rug and Making Vacuuming Easier"/>
    <n v="1"/>
    <s v="amazon.com"/>
    <s v="Amazon"/>
    <s v="Bemus Point"/>
    <s v="NY"/>
    <n v="14712"/>
    <n v="19.829999999999998"/>
    <n v="0"/>
    <n v="0"/>
    <n v="0"/>
    <n v="0"/>
    <n v="-2.97"/>
    <n v="-4.41"/>
    <n v="0"/>
    <n v="0"/>
    <n v="12.45"/>
  </r>
  <r>
    <x v="5"/>
    <s v="Jul 30, 2015"/>
    <s v="Jul 30, 2015 3:11:26 PM PDT"/>
    <n v="5947569941"/>
    <x v="3"/>
    <s v="102-9275706-7155407"/>
    <s v="rug_wrench_200_3x5_fba"/>
    <s v="Rug Wrench Washable Non Slip Rug Pad - Protect Floors While Securing Rug and Making Vacuuming Easier"/>
    <n v="1"/>
    <s v="amazon.com"/>
    <s v="Amazon"/>
    <s v="Bemus Point"/>
    <s v="NY"/>
    <n v="14712"/>
    <n v="12.83"/>
    <n v="0"/>
    <n v="0"/>
    <n v="0"/>
    <n v="0"/>
    <n v="-1.92"/>
    <n v="-1.67"/>
    <n v="0"/>
    <n v="0"/>
    <n v="9.24"/>
  </r>
  <r>
    <x v="5"/>
    <s v="Jul 31, 2015"/>
    <s v="Jul 31, 2015 1:12:10 AM PDT"/>
    <n v="5947569941"/>
    <x v="3"/>
    <s v="105-6895476-3293861"/>
    <s v="rug_wrench_200_2x4_fba"/>
    <s v="Rug Wrench Washable Non Slip Rug Pad - Protect Floors While Securing Rug and Making Vacuuming Easier"/>
    <n v="1"/>
    <s v="amazon.com"/>
    <s v="Amazon"/>
    <s v="FORT MYERS"/>
    <s v="FL"/>
    <n v="33912"/>
    <n v="9.83"/>
    <n v="3.99"/>
    <n v="0"/>
    <n v="-3.99"/>
    <n v="0"/>
    <n v="-1.47"/>
    <n v="-2.54"/>
    <n v="0"/>
    <n v="0"/>
    <n v="5.82"/>
  </r>
  <r>
    <x v="5"/>
    <s v="Jul 31, 2015"/>
    <s v="Jul 31, 2015 8:44:48 AM PDT"/>
    <n v="5947569941"/>
    <x v="3"/>
    <s v="114-2438759-8963466"/>
    <s v="rug_wrench_200_2x4_fba"/>
    <s v="Rug Wrench Washable Non Slip Rug Pad - Protect Floors While Securing Rug and Making Vacuuming Easier"/>
    <n v="1"/>
    <s v="amazon.com"/>
    <s v="Amazon"/>
    <s v="MUNCIE"/>
    <s v="IN"/>
    <s v="47304-4335"/>
    <n v="9.83"/>
    <n v="0"/>
    <n v="0"/>
    <n v="0"/>
    <n v="0"/>
    <n v="-1.47"/>
    <n v="-2.54"/>
    <n v="0"/>
    <n v="0"/>
    <n v="5.82"/>
  </r>
  <r>
    <x v="5"/>
    <s v="Jul 31, 2015"/>
    <s v="Jul 31, 2015 10:41:20 AM PDT"/>
    <n v="5947569941"/>
    <x v="6"/>
    <m/>
    <m/>
    <s v="Buyer Recharge"/>
    <m/>
    <m/>
    <m/>
    <m/>
    <m/>
    <m/>
    <n v="0"/>
    <n v="0"/>
    <n v="0"/>
    <n v="0"/>
    <n v="0"/>
    <n v="0"/>
    <n v="0"/>
    <n v="0"/>
    <n v="19.829999999999998"/>
    <n v="19.829999999999998"/>
  </r>
  <r>
    <x v="5"/>
    <s v="Jul 31, 2015"/>
    <s v="Jul 31, 2015 2:14:17 PM PDT"/>
    <n v="5947569941"/>
    <x v="3"/>
    <s v="108-3482384-7267440"/>
    <s v="rug_wrench_200_5x8_fba"/>
    <s v="Rug Wrench Washable Non Slip Rug Pad - Protect Floors While Securing Rug and Making Vacuuming Easier"/>
    <n v="1"/>
    <s v="amazon.com"/>
    <s v="Amazon"/>
    <s v="SALEM"/>
    <s v="WV"/>
    <s v="26426-7589"/>
    <n v="19.829999999999998"/>
    <n v="0"/>
    <n v="0"/>
    <n v="0"/>
    <n v="0"/>
    <n v="-2.97"/>
    <n v="-4.41"/>
    <n v="0"/>
    <n v="0"/>
    <n v="12.45"/>
  </r>
  <r>
    <x v="5"/>
    <s v="Jul 31, 2015"/>
    <s v="Jul 31, 2015 2:21:40 PM PDT"/>
    <n v="5947569941"/>
    <x v="6"/>
    <m/>
    <m/>
    <s v="Buyer Recharge"/>
    <m/>
    <m/>
    <m/>
    <m/>
    <m/>
    <m/>
    <n v="0"/>
    <n v="0"/>
    <n v="0"/>
    <n v="0"/>
    <n v="0"/>
    <n v="0"/>
    <n v="0"/>
    <n v="0"/>
    <n v="-2.97"/>
    <n v="-2.97"/>
  </r>
  <r>
    <x v="5"/>
    <s v="Jul 31, 2015"/>
    <s v="Jul 31, 2015 3:20:22 PM PDT"/>
    <n v="5947569941"/>
    <x v="3"/>
    <s v="102-3862916-7072228"/>
    <s v="rug_wrench_200_2x8_fba"/>
    <s v="Rug Wrench Washable Non Slip Rug Pad - Protect Floors While Securing Rug and Making Vacuuming Easier"/>
    <n v="1"/>
    <s v="amazon.com"/>
    <s v="Amazon"/>
    <s v="SHERMAN OAKS"/>
    <s v="CA"/>
    <n v="91401"/>
    <n v="14.83"/>
    <n v="0"/>
    <n v="0"/>
    <n v="0"/>
    <n v="0"/>
    <n v="-2.2200000000000002"/>
    <n v="-2.67"/>
    <n v="0"/>
    <n v="0"/>
    <n v="9.94"/>
  </r>
  <r>
    <x v="5"/>
    <s v="Jul 31, 2015"/>
    <s v="Jul 31, 2015 3:23:04 PM PDT"/>
    <n v="5947569941"/>
    <x v="3"/>
    <s v="110-0256696-3789009"/>
    <s v="rug_wrench_200_2x4_fba"/>
    <s v="Rug Wrench Washable Non Slip Rug Pad - Protect Floors While Securing Rug and Making Vacuuming Easier"/>
    <n v="1"/>
    <s v="amazon.com"/>
    <s v="Amazon"/>
    <s v="DALLAS"/>
    <s v="TX"/>
    <s v="75209-1606"/>
    <n v="9.83"/>
    <n v="0"/>
    <n v="0"/>
    <n v="0"/>
    <n v="0"/>
    <n v="-1.47"/>
    <n v="-2.54"/>
    <n v="0"/>
    <n v="0"/>
    <n v="5.82"/>
  </r>
  <r>
    <x v="5"/>
    <s v="Jul 31, 2015"/>
    <s v="Jul 31, 2015 3:59:40 PM PDT"/>
    <n v="5947569941"/>
    <x v="3"/>
    <s v="115-7734215-8411462"/>
    <s v="rug_wrench_200_5x8_fba"/>
    <s v="Rug Wrench Washable Non Slip Rug Pad - Protect Floors While Securing Rug and Making Vacuuming Easier"/>
    <n v="1"/>
    <s v="amazon.com"/>
    <s v="Amazon"/>
    <s v="WASHINGTON"/>
    <s v="DC"/>
    <s v="20007-3073"/>
    <n v="19.829999999999998"/>
    <n v="0"/>
    <n v="0"/>
    <n v="0"/>
    <n v="0"/>
    <n v="-2.97"/>
    <n v="-4.41"/>
    <n v="0"/>
    <n v="0"/>
    <n v="12.45"/>
  </r>
  <r>
    <x v="5"/>
    <s v="Jul 31, 2015"/>
    <s v="Jul 31, 2015 6:04:25 PM PDT"/>
    <n v="5947569941"/>
    <x v="3"/>
    <s v="103-9282433-7182605"/>
    <s v="rug_wrench_200_5x8_fba"/>
    <s v="Rug Wrench Washable Non Slip Rug Pad - Protect Floors While Securing Rug and Making Vacuuming Easier"/>
    <n v="1"/>
    <s v="amazon.com"/>
    <s v="Amazon"/>
    <s v="SHOREVIEW"/>
    <s v="MN"/>
    <s v="55126-1405"/>
    <n v="19.829999999999998"/>
    <n v="3.28"/>
    <n v="0"/>
    <n v="-3.28"/>
    <n v="0"/>
    <n v="-2.97"/>
    <n v="-4.41"/>
    <n v="0"/>
    <n v="0"/>
    <n v="12.45"/>
  </r>
  <r>
    <x v="5"/>
    <s v="Jul 31, 2015"/>
    <s v="Jul 31, 2015 7:21:27 PM PDT"/>
    <n v="5947569941"/>
    <x v="3"/>
    <s v="103-5610534-8320213"/>
    <s v="rug_wrench_200_4x6_fba"/>
    <s v="Rug Wrench Washable Non Slip Rug Pad - Protect Floors While Securing Rug and Making Vacuuming Easier"/>
    <n v="1"/>
    <s v="amazon.com"/>
    <s v="Amazon"/>
    <s v="Glendale"/>
    <s v="WI"/>
    <n v="53209"/>
    <n v="16.829999999999998"/>
    <n v="0"/>
    <n v="0"/>
    <n v="0"/>
    <n v="0"/>
    <n v="-2.52"/>
    <n v="-4.0199999999999996"/>
    <n v="0"/>
    <n v="0"/>
    <n v="10.29"/>
  </r>
  <r>
    <x v="5"/>
    <s v="Jul 31, 2015"/>
    <s v="Jul 31, 2015 9:02:18 PM PDT"/>
    <n v="5947569941"/>
    <x v="3"/>
    <s v="113-3446564-0697801"/>
    <s v="rug_wrench_200_4x6_fba"/>
    <s v="Rug Wrench Washable Non Slip Rug Pad - Protect Floors While Securing Rug and Making Vacuuming Easier"/>
    <n v="1"/>
    <s v="amazon.com"/>
    <s v="Amazon"/>
    <s v="Washington"/>
    <s v="NJ"/>
    <n v="7882"/>
    <n v="16.829999999999998"/>
    <n v="0"/>
    <n v="0"/>
    <n v="0"/>
    <n v="0"/>
    <n v="-2.52"/>
    <n v="-4.0199999999999996"/>
    <n v="0"/>
    <n v="0"/>
    <n v="10.29"/>
  </r>
  <r>
    <x v="5"/>
    <s v="Jul 31, 2015"/>
    <s v="Jul 31, 2015 11:09:11 PM PDT"/>
    <n v="5947569941"/>
    <x v="3"/>
    <s v="105-1301773-5878666"/>
    <s v="rug_wrench_200_3x5_fba"/>
    <s v="Rug Wrench Washable Non Slip Rug Pad - Protect Floors While Securing Rug and Making Vacuuming Easier"/>
    <n v="1"/>
    <s v="amazon.com"/>
    <s v="Amazon"/>
    <s v="DECATUR"/>
    <s v="GEORGIA"/>
    <s v="30030-2939"/>
    <n v="12.83"/>
    <n v="0"/>
    <n v="0"/>
    <n v="0"/>
    <n v="0"/>
    <n v="-1.92"/>
    <n v="-2.67"/>
    <n v="0"/>
    <n v="0"/>
    <n v="8.24"/>
  </r>
  <r>
    <x v="5"/>
    <s v="Jul 31, 2015"/>
    <s v="Jul 31, 2015 11:47:28 PM PDT"/>
    <n v="5947569941"/>
    <x v="3"/>
    <s v="106-1379486-5725030"/>
    <s v="rug_wrench_200_3x5_fba"/>
    <s v="Rug Wrench Washable Non Slip Rug Pad - Protect Floors While Securing Rug and Making Vacuuming Easier"/>
    <n v="1"/>
    <s v="amazon.com"/>
    <s v="Amazon"/>
    <s v="PISCATAWAY"/>
    <s v="NJ"/>
    <n v="8854"/>
    <n v="12.83"/>
    <n v="4.08"/>
    <n v="0"/>
    <n v="-4.08"/>
    <n v="0"/>
    <n v="-1.92"/>
    <n v="-2.67"/>
    <n v="0"/>
    <n v="0"/>
    <n v="8.24"/>
  </r>
  <r>
    <x v="6"/>
    <s v="Aug 1, 2015"/>
    <s v="Aug 1, 2015 12:02:29 AM PDT"/>
    <n v="5947569941"/>
    <x v="3"/>
    <s v="103-2962557-7474638"/>
    <s v="rug_wrench_200_2x4_fba"/>
    <s v="Rug Wrench Washable Non Slip Rug Pad - Protect Floors While Securing Rug and Making Vacuuming Easier"/>
    <n v="1"/>
    <s v="amazon.com"/>
    <s v="Amazon"/>
    <s v="Lenexa"/>
    <s v="KS"/>
    <n v="66220"/>
    <n v="9.83"/>
    <n v="0"/>
    <n v="0"/>
    <n v="0"/>
    <n v="0"/>
    <n v="-1.47"/>
    <n v="-2.54"/>
    <n v="0"/>
    <n v="0"/>
    <n v="5.82"/>
  </r>
  <r>
    <x v="6"/>
    <s v="Aug 1, 2015"/>
    <s v="Aug 1, 2015 12:15:11 PM PDT"/>
    <n v="5947569941"/>
    <x v="5"/>
    <s v="112-6174173-6121030"/>
    <s v="rug_wrench_200_2x4_fba"/>
    <s v="Rug Wrench Washable Non Slip Rug Pad - Protect Floors While Securing Rug and Making Vacuuming Easier"/>
    <n v="1"/>
    <s v="amazon.com"/>
    <s v="Amazon"/>
    <s v="Moraga"/>
    <s v="CA"/>
    <n v="94556"/>
    <n v="-9.83"/>
    <n v="0"/>
    <n v="0"/>
    <n v="0"/>
    <n v="0"/>
    <n v="1.18"/>
    <n v="0"/>
    <n v="0"/>
    <n v="0"/>
    <n v="-8.65"/>
  </r>
  <r>
    <x v="6"/>
    <s v="Aug 1, 2015"/>
    <s v="Aug 1, 2015 1:11:02 PM PDT"/>
    <n v="5947569941"/>
    <x v="3"/>
    <s v="111-6758669-5752255"/>
    <s v="rug_wrench_200_2x4_fba"/>
    <s v="Rug Wrench Washable Non Slip Rug Pad - Protect Floors While Securing Rug and Making Vacuuming Easier"/>
    <n v="1"/>
    <s v="amazon.com"/>
    <s v="Amazon"/>
    <s v="naperville"/>
    <s v="IL"/>
    <n v="60540"/>
    <n v="9.83"/>
    <n v="0"/>
    <n v="0"/>
    <n v="0"/>
    <n v="0"/>
    <n v="-1.47"/>
    <n v="-2.54"/>
    <n v="0"/>
    <n v="0"/>
    <n v="5.82"/>
  </r>
  <r>
    <x v="6"/>
    <s v="Aug 1, 2015"/>
    <s v="Aug 1, 2015 5:12:08 PM PDT"/>
    <n v="5947569941"/>
    <x v="3"/>
    <s v="110-4288842-7169011"/>
    <s v="rug_wrench_200_2x4_fba"/>
    <s v="Rug Wrench Washable Non Slip Rug Pad - Protect Floors While Securing Rug and Making Vacuuming Easier"/>
    <n v="1"/>
    <s v="amazon.com"/>
    <s v="Amazon"/>
    <s v="Las Vegas"/>
    <s v="NV"/>
    <n v="89134"/>
    <n v="9.83"/>
    <n v="3.99"/>
    <n v="0"/>
    <n v="-3.99"/>
    <n v="0"/>
    <n v="-1.47"/>
    <n v="-2.54"/>
    <n v="0"/>
    <n v="0"/>
    <n v="5.82"/>
  </r>
  <r>
    <x v="6"/>
    <s v="Aug 1, 2015"/>
    <s v="Aug 1, 2015 5:12:08 PM PDT"/>
    <n v="5947569941"/>
    <x v="3"/>
    <s v="110-4288842-7169011"/>
    <s v="rug_wrench_200_2x8_fba"/>
    <s v="Rug Wrench Washable Non Slip Rug Pad - Protect Floors While Securing Rug and Making Vacuuming Easier"/>
    <n v="2"/>
    <s v="amazon.com"/>
    <s v="Amazon"/>
    <s v="Las Vegas"/>
    <s v="NV"/>
    <n v="89134"/>
    <n v="29.66"/>
    <n v="5.49"/>
    <n v="0"/>
    <n v="-5.49"/>
    <n v="0"/>
    <n v="-4.4400000000000004"/>
    <n v="-3.34"/>
    <n v="0"/>
    <n v="0"/>
    <n v="21.88"/>
  </r>
  <r>
    <x v="6"/>
    <s v="Aug 1, 2015"/>
    <s v="Aug 1, 2015 5:56:07 PM PDT"/>
    <n v="5947569941"/>
    <x v="5"/>
    <s v="108-8250531-9971430"/>
    <s v="rug_wrench_200_2x8_fba"/>
    <s v="Rug Wrench Washable Non Slip Rug Pad - Protect Floors While Securing Rug and Making Vacuuming Easier"/>
    <n v="1"/>
    <s v="amazon.com"/>
    <s v="Amazon"/>
    <s v="ALAMO"/>
    <s v="CA"/>
    <s v="94507-2102"/>
    <n v="-14.83"/>
    <n v="0"/>
    <n v="0"/>
    <n v="0"/>
    <n v="0"/>
    <n v="1.78"/>
    <n v="0"/>
    <n v="0"/>
    <n v="0"/>
    <n v="-13.05"/>
  </r>
  <r>
    <x v="6"/>
    <s v="Aug 1, 2015"/>
    <s v="Aug 1, 2015 6:41:25 PM PDT"/>
    <n v="5947569941"/>
    <x v="3"/>
    <s v="106-8053091-4595444"/>
    <s v="rug_wrench_200_2x4_fba"/>
    <s v="Rug Wrench Washable Non Slip Rug Pad - Protect Floors While Securing Rug and Making Vacuuming Easier"/>
    <n v="1"/>
    <s v="amazon.com"/>
    <s v="Amazon"/>
    <s v="PARK RIDGE"/>
    <s v="IL"/>
    <s v="60068-2415"/>
    <n v="9.83"/>
    <n v="0"/>
    <n v="0"/>
    <n v="0"/>
    <n v="0"/>
    <n v="-1.47"/>
    <n v="-2.54"/>
    <n v="0"/>
    <n v="0"/>
    <n v="5.82"/>
  </r>
  <r>
    <x v="6"/>
    <s v="Aug 1, 2015"/>
    <s v="Aug 1, 2015 10:45:59 PM PDT"/>
    <n v="5947569941"/>
    <x v="3"/>
    <s v="104-6176852-9043450"/>
    <s v="rug_wrench_200_4x6_fba"/>
    <s v="Rug Wrench Washable Non Slip Rug Pad - Protect Floors While Securing Rug and Making Vacuuming Easier"/>
    <n v="2"/>
    <s v="amazon.com"/>
    <s v="Amazon"/>
    <s v="Trenton"/>
    <s v="NJ"/>
    <n v="8690"/>
    <n v="33.659999999999997"/>
    <n v="0"/>
    <n v="0"/>
    <n v="0"/>
    <n v="0"/>
    <n v="-5.04"/>
    <n v="-7.04"/>
    <n v="0"/>
    <n v="0"/>
    <n v="21.58"/>
  </r>
  <r>
    <x v="6"/>
    <s v="Aug 1, 2015"/>
    <s v="Aug 1, 2015 10:52:01 PM PDT"/>
    <n v="5947569941"/>
    <x v="3"/>
    <s v="108-3294919-6254607"/>
    <s v="rug_wrench_200_4x6_fba"/>
    <s v="Rug Wrench Washable Non Slip Rug Pad - Protect Floors While Securing Rug and Making Vacuuming Easier"/>
    <n v="1"/>
    <s v="amazon.com"/>
    <s v="Amazon"/>
    <s v="COLTS NECK"/>
    <s v="NJ"/>
    <s v="07722-1029"/>
    <n v="16.829999999999998"/>
    <n v="0"/>
    <n v="0"/>
    <n v="0"/>
    <n v="0"/>
    <n v="-5.04"/>
    <n v="-3.02"/>
    <n v="0"/>
    <n v="0"/>
    <n v="8.77"/>
  </r>
  <r>
    <x v="6"/>
    <s v="Aug 1, 2015"/>
    <s v="Aug 1, 2015 10:52:01 PM PDT"/>
    <n v="5947569941"/>
    <x v="3"/>
    <s v="108-3294919-6254607"/>
    <s v="rug_wrench_200_4x6_fba"/>
    <s v="Rug Wrench Washable Non Slip Rug Pad - Protect Floors While Securing Rug and Making Vacuuming Easier"/>
    <n v="1"/>
    <s v="amazon.com"/>
    <s v="Amazon"/>
    <s v="COLTS NECK"/>
    <s v="NJ"/>
    <s v="07722-1029"/>
    <n v="16.829999999999998"/>
    <n v="0"/>
    <n v="0"/>
    <n v="0"/>
    <n v="0"/>
    <n v="0"/>
    <n v="-4.0199999999999996"/>
    <n v="0"/>
    <n v="0"/>
    <n v="12.81"/>
  </r>
  <r>
    <x v="6"/>
    <s v="Aug 1, 2015"/>
    <s v="Aug 1, 2015 11:38:40 PM PDT"/>
    <n v="5947569941"/>
    <x v="3"/>
    <s v="102-7422805-9373852"/>
    <s v="rug_wrench_200_2x8_fba"/>
    <s v="Rug Wrench Washable Non Slip Rug Pad - Protect Floors While Securing Rug and Making Vacuuming Easier"/>
    <n v="1"/>
    <s v="amazon.com"/>
    <s v="Amazon"/>
    <s v="ARNOLD"/>
    <s v="MD"/>
    <s v="21012-2427"/>
    <n v="14.83"/>
    <n v="0"/>
    <n v="0"/>
    <n v="0"/>
    <n v="0"/>
    <n v="-2.2200000000000002"/>
    <n v="-2.67"/>
    <n v="0"/>
    <n v="0"/>
    <n v="9.94"/>
  </r>
  <r>
    <x v="6"/>
    <s v="Aug 2, 2015"/>
    <s v="Aug 2, 2015 1:18:29 AM PDT"/>
    <n v="5947569941"/>
    <x v="3"/>
    <s v="111-4074221-2982669"/>
    <s v="rug_wrench_200_2x4_fba"/>
    <s v="Rug Wrench Washable Non Slip Rug Pad - Protect Floors While Securing Rug and Making Vacuuming Easier"/>
    <n v="1"/>
    <s v="amazon.com"/>
    <s v="Amazon"/>
    <s v="BALA CYNWYD"/>
    <s v="PA"/>
    <s v="19004-2834"/>
    <n v="9.83"/>
    <n v="0"/>
    <n v="0"/>
    <n v="0"/>
    <n v="0"/>
    <n v="-1.47"/>
    <n v="-2.54"/>
    <n v="0"/>
    <n v="0"/>
    <n v="5.82"/>
  </r>
  <r>
    <x v="6"/>
    <s v="Aug 2, 2015"/>
    <s v="Aug 2, 2015 3:30:06 AM PDT"/>
    <n v="5947569941"/>
    <x v="3"/>
    <s v="116-3863119-9629057"/>
    <s v="rug_wrench_200_5x8_fba"/>
    <s v="Rug Wrench Washable Non Slip Rug Pad - Protect Floors While Securing Rug and Making Vacuuming Easier"/>
    <n v="1"/>
    <s v="amazon.com"/>
    <s v="Amazon"/>
    <s v="OLD HICKORY"/>
    <s v="TN"/>
    <s v="37138-2310"/>
    <n v="19.829999999999998"/>
    <n v="0"/>
    <n v="0"/>
    <n v="0"/>
    <n v="0"/>
    <n v="-2.97"/>
    <n v="-4.41"/>
    <n v="0"/>
    <n v="0"/>
    <n v="12.45"/>
  </r>
  <r>
    <x v="6"/>
    <s v="Aug 2, 2015"/>
    <s v="Aug 2, 2015 3:57:46 AM PDT"/>
    <n v="5947569941"/>
    <x v="3"/>
    <s v="115-8129745-2892250"/>
    <s v="rug_wrench_200_3x5_fba"/>
    <s v="Rug Wrench Washable Non Slip Rug Pad - Protect Floors While Securing Rug and Making Vacuuming Easier"/>
    <n v="1"/>
    <s v="amazon.com"/>
    <s v="Amazon"/>
    <s v="SAN FRANCISCO"/>
    <s v="CA"/>
    <s v="94108-5560"/>
    <n v="12.83"/>
    <n v="0"/>
    <n v="0"/>
    <n v="0"/>
    <n v="0"/>
    <n v="-1.92"/>
    <n v="-2.67"/>
    <n v="0"/>
    <n v="0"/>
    <n v="8.24"/>
  </r>
  <r>
    <x v="6"/>
    <s v="Aug 2, 2015"/>
    <s v="Aug 2, 2015 10:57:45 AM PDT"/>
    <n v="5947569941"/>
    <x v="3"/>
    <s v="002-0488221-9663424"/>
    <s v="rug_wrench_200_5x8_fba"/>
    <s v="Rug Wrench Washable Non Slip Rug Pad - Protect Floors While Securing Rug and Making Vacuuming Easier"/>
    <n v="1"/>
    <s v="amazon.com"/>
    <s v="Amazon"/>
    <s v="SAN FRANCISCO"/>
    <s v="CA"/>
    <s v="94107-1784"/>
    <n v="19.829999999999998"/>
    <n v="0"/>
    <n v="0"/>
    <n v="0"/>
    <n v="0"/>
    <n v="-2.97"/>
    <n v="-4.41"/>
    <n v="0"/>
    <n v="0"/>
    <n v="12.45"/>
  </r>
  <r>
    <x v="6"/>
    <s v="Aug 2, 2015"/>
    <s v="Aug 2, 2015 7:14:45 PM PDT"/>
    <n v="5947569941"/>
    <x v="3"/>
    <s v="104-6558504-7187405"/>
    <s v="rug_wrench_200_5x8_fba"/>
    <s v="Rug Wrench Washable Non Slip Rug Pad - Protect Floors While Securing Rug and Making Vacuuming Easier"/>
    <n v="1"/>
    <s v="amazon.com"/>
    <s v="Amazon"/>
    <s v="AURORA"/>
    <s v="IL"/>
    <s v="60504-8933"/>
    <n v="19.829999999999998"/>
    <n v="0"/>
    <n v="0"/>
    <n v="0"/>
    <n v="0"/>
    <n v="-2.97"/>
    <n v="-4.41"/>
    <n v="0"/>
    <n v="0"/>
    <n v="12.45"/>
  </r>
  <r>
    <x v="6"/>
    <s v="Aug 2, 2015"/>
    <s v="Aug 2, 2015 11:43:07 PM PDT"/>
    <n v="5947569941"/>
    <x v="3"/>
    <s v="105-0932375-8436233"/>
    <s v="rug_wrench_200_2x8_fba"/>
    <s v="Rug Wrench Washable Non Slip Rug Pad - Protect Floors While Securing Rug and Making Vacuuming Easier"/>
    <n v="1"/>
    <s v="amazon.com"/>
    <s v="Amazon"/>
    <s v="Lansdale"/>
    <s v="PA"/>
    <s v="19446-2302"/>
    <n v="14.83"/>
    <n v="6.79"/>
    <n v="0"/>
    <n v="0"/>
    <n v="0"/>
    <n v="-2.2200000000000002"/>
    <n v="-9.4600000000000009"/>
    <n v="0"/>
    <n v="0"/>
    <n v="9.94"/>
  </r>
  <r>
    <x v="6"/>
    <s v="Aug 3, 2015"/>
    <s v="Aug 3, 2015 3:43:27 AM PDT"/>
    <n v="5947569941"/>
    <x v="3"/>
    <s v="116-9682267-9560221"/>
    <s v="rug_wrench_200_2x4_fba"/>
    <s v="Rug Wrench Washable Non Slip Rug Pad - Protect Floors While Securing Rug and Making Vacuuming Easier"/>
    <n v="1"/>
    <s v="amazon.com"/>
    <s v="Amazon"/>
    <s v="HOUSTON"/>
    <s v="TX"/>
    <s v="77006-4092"/>
    <n v="9.83"/>
    <n v="0"/>
    <n v="0"/>
    <n v="0"/>
    <n v="0"/>
    <n v="-1.47"/>
    <n v="-2.54"/>
    <n v="0"/>
    <n v="0"/>
    <n v="5.82"/>
  </r>
  <r>
    <x v="6"/>
    <s v="Aug 3, 2015"/>
    <s v="Aug 3, 2015 8:58:01 AM PDT"/>
    <n v="5947569941"/>
    <x v="3"/>
    <s v="105-7599525-3247408"/>
    <s v="rug_wrench_200_2x8_fba"/>
    <s v="Rug Wrench Washable Non Slip Rug Pad - Protect Floors While Securing Rug and Making Vacuuming Easier"/>
    <n v="1"/>
    <s v="amazon.com"/>
    <s v="Amazon"/>
    <s v="Berkey"/>
    <s v="OH"/>
    <n v="43504"/>
    <n v="14.83"/>
    <n v="0"/>
    <n v="0"/>
    <n v="0"/>
    <n v="0"/>
    <n v="-2.2200000000000002"/>
    <n v="-2.67"/>
    <n v="0"/>
    <n v="0"/>
    <n v="9.94"/>
  </r>
  <r>
    <x v="6"/>
    <s v="Aug 3, 2015"/>
    <s v="Aug 3, 2015 10:55:05 AM PDT"/>
    <n v="5947569941"/>
    <x v="3"/>
    <s v="115-7382356-0557019"/>
    <s v="rug_wrench_200_4x6_fba"/>
    <s v="Rug Wrench Washable Non Slip Rug Pad - Protect Floors While Securing Rug and Making Vacuuming Easier"/>
    <n v="1"/>
    <s v="amazon.com"/>
    <s v="Amazon"/>
    <s v="preston hollow"/>
    <s v="NY"/>
    <n v="12469"/>
    <n v="16.829999999999998"/>
    <n v="0"/>
    <n v="0"/>
    <n v="0"/>
    <n v="0"/>
    <n v="-2.52"/>
    <n v="-4.0199999999999996"/>
    <n v="0"/>
    <n v="0"/>
    <n v="10.29"/>
  </r>
  <r>
    <x v="6"/>
    <s v="Aug 3, 2015"/>
    <s v="Aug 3, 2015 1:06:59 PM PDT"/>
    <n v="5947569941"/>
    <x v="3"/>
    <s v="113-2997890-7553863"/>
    <s v="rug_wrench_200_4x6_fba"/>
    <s v="Rug Wrench Washable Non Slip Rug Pad - Protect Floors While Securing Rug and Making Vacuuming Easier"/>
    <n v="1"/>
    <s v="amazon.com"/>
    <s v="Amazon"/>
    <s v="POCATELLO"/>
    <s v="ID"/>
    <s v="83201-5813"/>
    <n v="16.829999999999998"/>
    <n v="0"/>
    <n v="0"/>
    <n v="0"/>
    <n v="0"/>
    <n v="-2.52"/>
    <n v="-3.02"/>
    <n v="0"/>
    <n v="0"/>
    <n v="11.29"/>
  </r>
  <r>
    <x v="6"/>
    <s v="Aug 3, 2015"/>
    <s v="Aug 3, 2015 1:06:59 PM PDT"/>
    <n v="5947569941"/>
    <x v="3"/>
    <s v="113-2997890-7553863"/>
    <s v="rug_wrench_200_5x8_fba"/>
    <s v="Rug Wrench Washable Non Slip Rug Pad - Protect Floors While Securing Rug and Making Vacuuming Easier"/>
    <n v="1"/>
    <s v="amazon.com"/>
    <s v="Amazon"/>
    <s v="POCATELLO"/>
    <s v="ID"/>
    <s v="83201-5813"/>
    <n v="19.829999999999998"/>
    <n v="0"/>
    <n v="0"/>
    <n v="0"/>
    <n v="0"/>
    <n v="-2.97"/>
    <n v="-4.41"/>
    <n v="0"/>
    <n v="0"/>
    <n v="12.45"/>
  </r>
  <r>
    <x v="6"/>
    <s v="Aug 3, 2015"/>
    <s v="Aug 3, 2015 2:24:50 PM PDT"/>
    <n v="5947569941"/>
    <x v="3"/>
    <s v="113-6117706-4022607"/>
    <s v="rug_wrench_200_2x4_fba"/>
    <s v="Rug Wrench Washable Non Slip Rug Pad - Protect Floors While Securing Rug and Making Vacuuming Easier"/>
    <n v="1"/>
    <s v="amazon.com"/>
    <s v="Amazon"/>
    <s v="ROCHESTER HILLS"/>
    <s v="MI"/>
    <s v="48307-3731"/>
    <n v="9.83"/>
    <n v="0"/>
    <n v="0"/>
    <n v="0"/>
    <n v="0"/>
    <n v="-1.47"/>
    <n v="-2.54"/>
    <n v="0"/>
    <n v="0"/>
    <n v="5.82"/>
  </r>
  <r>
    <x v="6"/>
    <s v="Aug 3, 2015"/>
    <s v="Aug 3, 2015 2:34:23 PM PDT"/>
    <n v="5947569941"/>
    <x v="3"/>
    <s v="111-3222239-3473013"/>
    <s v="rug_wrench_200_2x8_fba"/>
    <s v="Rug Wrench Washable Non Slip Rug Pad - Protect Floors While Securing Rug and Making Vacuuming Easier"/>
    <n v="1"/>
    <s v="amazon.com"/>
    <s v="Amazon"/>
    <s v="Charlottesville"/>
    <s v="VA"/>
    <s v="22901-0650"/>
    <n v="14.83"/>
    <n v="0"/>
    <n v="0"/>
    <n v="0"/>
    <n v="0"/>
    <n v="-2.2200000000000002"/>
    <n v="-2.67"/>
    <n v="0"/>
    <n v="0"/>
    <n v="9.94"/>
  </r>
  <r>
    <x v="6"/>
    <s v="Aug 3, 2015"/>
    <s v="Aug 3, 2015 3:19:53 PM PDT"/>
    <n v="5947569941"/>
    <x v="3"/>
    <s v="116-5758788-8136202"/>
    <s v="rug_wrench_200_2x8_fba"/>
    <s v="Rug Wrench Washable Non Slip Rug Pad - Protect Floors While Securing Rug and Making Vacuuming Easier"/>
    <n v="1"/>
    <s v="amazon.com"/>
    <s v="Amazon"/>
    <s v="Tallahassee"/>
    <s v="Fl"/>
    <n v="32303"/>
    <n v="14.83"/>
    <n v="0"/>
    <n v="0"/>
    <n v="0"/>
    <n v="0"/>
    <n v="-2.2200000000000002"/>
    <n v="-2.67"/>
    <n v="0"/>
    <n v="0"/>
    <n v="9.94"/>
  </r>
  <r>
    <x v="6"/>
    <s v="Aug 3, 2015"/>
    <s v="Aug 3, 2015 4:25:27 PM PDT"/>
    <n v="5947569941"/>
    <x v="3"/>
    <s v="109-5988974-7329839"/>
    <s v="rug_wrench_200_2x8_fba"/>
    <s v="Rug Wrench Washable Non Slip Rug Pad - Protect Floors While Securing Rug and Making Vacuuming Easier"/>
    <n v="1"/>
    <s v="amazon.com"/>
    <s v="Amazon"/>
    <s v="PISCATAWAY"/>
    <s v="NEW JERSEY"/>
    <s v="08854-2939"/>
    <n v="14.83"/>
    <n v="0"/>
    <n v="0"/>
    <n v="0"/>
    <n v="0"/>
    <n v="-2.2200000000000002"/>
    <n v="-2.67"/>
    <n v="0"/>
    <n v="0"/>
    <n v="9.94"/>
  </r>
  <r>
    <x v="6"/>
    <s v="Aug 3, 2015"/>
    <s v="Aug 3, 2015 4:40:41 PM PDT"/>
    <n v="5947569941"/>
    <x v="5"/>
    <s v="108-9281248-7297830"/>
    <s v="rug_wrench_200_5x8_fba"/>
    <s v="Rug Wrench Washable Non Slip Rug Pad - Protect Floors While Securing Rug and Making Vacuuming Easier"/>
    <n v="2"/>
    <s v="amazon.com"/>
    <s v="Amazon"/>
    <s v="Colchester"/>
    <s v="VT"/>
    <n v="5446"/>
    <n v="-39.659999999999997"/>
    <n v="0"/>
    <n v="0"/>
    <n v="0"/>
    <n v="0"/>
    <n v="4.75"/>
    <n v="0"/>
    <n v="0"/>
    <n v="0"/>
    <n v="-34.909999999999997"/>
  </r>
  <r>
    <x v="6"/>
    <s v="Aug 3, 2015"/>
    <s v="Aug 3, 2015 5:52:46 PM PDT"/>
    <n v="5947569941"/>
    <x v="3"/>
    <s v="107-5204727-2656246"/>
    <s v="rug_wrench_200_5x8_fba"/>
    <s v="Rug Wrench Washable Non Slip Rug Pad - Protect Floors While Securing Rug and Making Vacuuming Easier"/>
    <n v="1"/>
    <s v="amazon.com"/>
    <s v="Amazon"/>
    <s v="Tampa"/>
    <s v="FL"/>
    <n v="33626"/>
    <n v="19.829999999999998"/>
    <n v="0"/>
    <n v="0"/>
    <n v="0"/>
    <n v="0"/>
    <n v="-2.97"/>
    <n v="-4.41"/>
    <n v="0"/>
    <n v="0"/>
    <n v="12.45"/>
  </r>
  <r>
    <x v="6"/>
    <s v="Aug 3, 2015"/>
    <s v="Aug 3, 2015 5:52:46 PM PDT"/>
    <n v="5947569941"/>
    <x v="3"/>
    <s v="107-5204727-2656246"/>
    <s v="rug_wrench_200_2x8_fba"/>
    <s v="Rug Wrench Washable Non Slip Rug Pad - Protect Floors While Securing Rug and Making Vacuuming Easier"/>
    <n v="2"/>
    <s v="amazon.com"/>
    <s v="Amazon"/>
    <s v="Tampa"/>
    <s v="FL"/>
    <n v="33626"/>
    <n v="29.66"/>
    <n v="0"/>
    <n v="0"/>
    <n v="0"/>
    <n v="0"/>
    <n v="-4.4400000000000004"/>
    <n v="-3.34"/>
    <n v="0"/>
    <n v="0"/>
    <n v="21.88"/>
  </r>
  <r>
    <x v="6"/>
    <s v="Aug 3, 2015"/>
    <s v="Aug 3, 2015 7:35:54 PM PDT"/>
    <n v="5947569941"/>
    <x v="3"/>
    <s v="116-7713190-6298615"/>
    <s v="rug_wrench_200_5x8_fba"/>
    <s v="Rug Wrench Washable Non Slip Rug Pad - Protect Floors While Securing Rug and Making Vacuuming Easier"/>
    <n v="1"/>
    <s v="amazon.com"/>
    <s v="Amazon"/>
    <s v="NASHUA"/>
    <s v="NH"/>
    <s v="03060-6809"/>
    <n v="19.829999999999998"/>
    <n v="7.57"/>
    <n v="0"/>
    <n v="0"/>
    <n v="0"/>
    <n v="-2.97"/>
    <n v="-11.98"/>
    <n v="0"/>
    <n v="0"/>
    <n v="12.45"/>
  </r>
  <r>
    <x v="6"/>
    <s v="Aug 3, 2015"/>
    <s v="Aug 3, 2015 7:47:53 PM PDT"/>
    <n v="5947569941"/>
    <x v="3"/>
    <s v="110-4396443-9852240"/>
    <s v="rug_wrench_200_2x4_fba"/>
    <s v="Rug Wrench Washable Non Slip Rug Pad - Protect Floors While Securing Rug and Making Vacuuming Easier"/>
    <n v="1"/>
    <s v="amazon.com"/>
    <s v="Amazon"/>
    <s v="LEAWOOD"/>
    <s v="KS"/>
    <s v="66211-2613"/>
    <n v="9.83"/>
    <n v="0"/>
    <n v="0"/>
    <n v="0"/>
    <n v="0"/>
    <n v="-1.47"/>
    <n v="-2.54"/>
    <n v="0"/>
    <n v="0"/>
    <n v="5.82"/>
  </r>
  <r>
    <x v="6"/>
    <s v="Aug 3, 2015"/>
    <s v="Aug 3, 2015 8:42:04 PM PDT"/>
    <n v="5947569941"/>
    <x v="3"/>
    <s v="111-7070558-3730604"/>
    <s v="rug_wrench_200_2x4_fba"/>
    <s v="Rug Wrench Washable Non Slip Rug Pad - Protect Floors While Securing Rug and Making Vacuuming Easier"/>
    <n v="1"/>
    <s v="amazon.com"/>
    <s v="Amazon"/>
    <s v="ROSLYN"/>
    <s v="NEW YORK"/>
    <s v="11576-3108"/>
    <n v="9.83"/>
    <n v="0"/>
    <n v="0"/>
    <n v="0"/>
    <n v="0"/>
    <n v="-1.47"/>
    <n v="-2.54"/>
    <n v="0"/>
    <n v="0"/>
    <n v="5.82"/>
  </r>
  <r>
    <x v="6"/>
    <s v="Aug 3, 2015"/>
    <s v="Aug 3, 2015 9:10:23 PM PDT"/>
    <n v="5947569941"/>
    <x v="3"/>
    <s v="102-0990031-9156256"/>
    <s v="rug_wrench_200_2x4_fba"/>
    <s v="Rug Wrench Washable Non Slip Rug Pad - Protect Floors While Securing Rug and Making Vacuuming Easier"/>
    <n v="1"/>
    <s v="amazon.com"/>
    <s v="Amazon"/>
    <s v="Plano"/>
    <s v="TX"/>
    <s v="75023-5800"/>
    <n v="9.83"/>
    <n v="0"/>
    <n v="0"/>
    <n v="0"/>
    <n v="0"/>
    <n v="-1.47"/>
    <n v="-2.54"/>
    <n v="0"/>
    <n v="0"/>
    <n v="5.82"/>
  </r>
  <r>
    <x v="6"/>
    <s v="Aug 3, 2015"/>
    <s v="Aug 3, 2015 11:15:31 PM PDT"/>
    <n v="5947569941"/>
    <x v="3"/>
    <s v="113-6041369-6821824"/>
    <s v="rug_wrench_200_2x4_fba"/>
    <s v="Rug Wrench Washable Non Slip Rug Pad - Protect Floors While Securing Rug and Making Vacuuming Easier"/>
    <n v="2"/>
    <s v="amazon.com"/>
    <s v="Amazon"/>
    <s v="Albuquerque"/>
    <s v="NM"/>
    <n v="87123"/>
    <n v="19.66"/>
    <n v="0"/>
    <n v="0"/>
    <n v="0"/>
    <n v="0"/>
    <n v="-2.94"/>
    <n v="-4.08"/>
    <n v="0"/>
    <n v="0"/>
    <n v="12.64"/>
  </r>
  <r>
    <x v="6"/>
    <s v="Aug 4, 2015"/>
    <s v="Aug 4, 2015 12:45:26 AM PDT"/>
    <n v="5947569941"/>
    <x v="3"/>
    <s v="107-1405230-7321032"/>
    <s v="rug_wrench_200_2x4_fba"/>
    <s v="Rug Wrench Washable Non Slip Rug Pad - Protect Floors While Securing Rug and Making Vacuuming Easier"/>
    <n v="3"/>
    <s v="amazon.com"/>
    <s v="Amazon"/>
    <s v="JAY"/>
    <s v="FL"/>
    <s v="32565-9410"/>
    <n v="29.49"/>
    <n v="0"/>
    <n v="0"/>
    <n v="0"/>
    <n v="0"/>
    <n v="-4.41"/>
    <n v="-5.62"/>
    <n v="0"/>
    <n v="0"/>
    <n v="19.46"/>
  </r>
  <r>
    <x v="6"/>
    <s v="Aug 4, 2015"/>
    <s v="Aug 4, 2015 2:24:19 AM PDT"/>
    <n v="5947569941"/>
    <x v="3"/>
    <s v="104-3083951-6884204"/>
    <s v="rug_wrench_200_2x4_fba"/>
    <s v="Rug Wrench Washable Non Slip Rug Pad - Protect Floors While Securing Rug and Making Vacuuming Easier"/>
    <n v="2"/>
    <s v="amazon.com"/>
    <s v="Amazon"/>
    <s v="belleair beach"/>
    <s v="fl"/>
    <n v="33786"/>
    <n v="19.66"/>
    <n v="0"/>
    <n v="0"/>
    <n v="0"/>
    <n v="0"/>
    <n v="-2.94"/>
    <n v="-4.08"/>
    <n v="0"/>
    <n v="0"/>
    <n v="12.64"/>
  </r>
  <r>
    <x v="6"/>
    <s v="Aug 4, 2015"/>
    <s v="Aug 4, 2015 2:24:19 AM PDT"/>
    <n v="5947569941"/>
    <x v="3"/>
    <s v="104-3083951-6884204"/>
    <s v="rug_wrench_200_3x5_fba"/>
    <s v="Rug Wrench Washable Non Slip Rug Pad - Protect Floors While Securing Rug and Making Vacuuming Easier"/>
    <n v="2"/>
    <s v="amazon.com"/>
    <s v="Amazon"/>
    <s v="belleair beach"/>
    <s v="fl"/>
    <n v="33786"/>
    <n v="25.66"/>
    <n v="0"/>
    <n v="0"/>
    <n v="0"/>
    <n v="0"/>
    <n v="-3.84"/>
    <n v="-3.34"/>
    <n v="0"/>
    <n v="0"/>
    <n v="18.48"/>
  </r>
  <r>
    <x v="6"/>
    <s v="Aug 4, 2015"/>
    <s v="Aug 4, 2015 2:40:40 AM PDT"/>
    <n v="5947569941"/>
    <x v="0"/>
    <m/>
    <m/>
    <s v="Subscription Fee"/>
    <m/>
    <m/>
    <m/>
    <m/>
    <m/>
    <m/>
    <n v="0"/>
    <n v="0"/>
    <n v="0"/>
    <n v="0"/>
    <n v="0"/>
    <n v="0"/>
    <n v="0"/>
    <n v="0"/>
    <n v="-39.99"/>
    <n v="-39.99"/>
  </r>
  <r>
    <x v="6"/>
    <s v="Aug 4, 2015"/>
    <s v="Aug 4, 2015 3:48:47 AM PDT"/>
    <n v="5947569941"/>
    <x v="3"/>
    <s v="106-6549001-7889060"/>
    <s v="rug_wrench_200_5x8_fba"/>
    <s v="Rug Wrench Washable Non Slip Rug Pad - Protect Floors While Securing Rug and Making Vacuuming Easier"/>
    <n v="1"/>
    <s v="amazon.com"/>
    <s v="Amazon"/>
    <s v="MADISON"/>
    <s v="TN"/>
    <s v="37115-3205"/>
    <n v="19.829999999999998"/>
    <n v="0"/>
    <n v="0"/>
    <n v="0"/>
    <n v="0"/>
    <n v="-2.97"/>
    <n v="-4.41"/>
    <n v="0"/>
    <n v="0"/>
    <n v="12.45"/>
  </r>
  <r>
    <x v="6"/>
    <s v="Aug 4, 2015"/>
    <s v="Aug 4, 2015 6:51:08 AM PDT"/>
    <n v="5947569941"/>
    <x v="3"/>
    <s v="111-1093449-0575441"/>
    <s v="rug_wrench_200_4x6_fba"/>
    <s v="Rug Wrench Washable Non Slip Rug Pad - Protect Floors While Securing Rug and Making Vacuuming Easier"/>
    <n v="1"/>
    <s v="amazon.com"/>
    <s v="Amazon"/>
    <s v="HOWARD"/>
    <s v="PA"/>
    <s v="16841-2151"/>
    <n v="16.829999999999998"/>
    <n v="0"/>
    <n v="0"/>
    <n v="0"/>
    <n v="0"/>
    <n v="-2.52"/>
    <n v="-4.0199999999999996"/>
    <n v="0"/>
    <n v="0"/>
    <n v="10.29"/>
  </r>
  <r>
    <x v="6"/>
    <s v="Aug 4, 2015"/>
    <s v="Aug 4, 2015 6:51:08 AM PDT"/>
    <n v="5947569941"/>
    <x v="3"/>
    <s v="111-1093449-0575441"/>
    <s v="rug_wrench_200_5x8_fba"/>
    <s v="Rug Wrench Washable Non Slip Rug Pad - Protect Floors While Securing Rug and Making Vacuuming Easier"/>
    <n v="1"/>
    <s v="amazon.com"/>
    <s v="Amazon"/>
    <s v="HOWARD"/>
    <s v="PA"/>
    <s v="16841-2151"/>
    <n v="19.829999999999998"/>
    <n v="0"/>
    <n v="0"/>
    <n v="0"/>
    <n v="0"/>
    <n v="-2.97"/>
    <n v="-3.41"/>
    <n v="0"/>
    <n v="0"/>
    <n v="13.45"/>
  </r>
  <r>
    <x v="6"/>
    <s v="Aug 4, 2015"/>
    <s v="Aug 4, 2015 1:29:59 PM PDT"/>
    <n v="5947569941"/>
    <x v="3"/>
    <s v="109-9403305-8670627"/>
    <s v="rug_wrench_200_2x4_fba"/>
    <s v="Rug Wrench Washable Non Slip Rug Pad - Protect Floors While Securing Rug and Making Vacuuming Easier"/>
    <n v="2"/>
    <s v="amazon.com"/>
    <s v="Amazon"/>
    <s v="Maple City"/>
    <s v="MI"/>
    <n v="49664"/>
    <n v="19.66"/>
    <n v="0"/>
    <n v="0"/>
    <n v="0"/>
    <n v="0"/>
    <n v="-2.94"/>
    <n v="-3.08"/>
    <n v="0"/>
    <n v="0"/>
    <n v="13.64"/>
  </r>
  <r>
    <x v="6"/>
    <s v="Aug 4, 2015"/>
    <s v="Aug 4, 2015 1:29:59 PM PDT"/>
    <n v="5947569941"/>
    <x v="3"/>
    <s v="109-9403305-8670627"/>
    <s v="rug_wrench_200_2x8_fba"/>
    <s v="Rug Wrench Washable Non Slip Rug Pad - Protect Floors While Securing Rug and Making Vacuuming Easier"/>
    <n v="1"/>
    <s v="amazon.com"/>
    <s v="Amazon"/>
    <s v="Maple City"/>
    <s v="MI"/>
    <n v="49664"/>
    <n v="14.83"/>
    <n v="0"/>
    <n v="0"/>
    <n v="0"/>
    <n v="0"/>
    <n v="-2.2200000000000002"/>
    <n v="-2.67"/>
    <n v="0"/>
    <n v="0"/>
    <n v="9.94"/>
  </r>
  <r>
    <x v="6"/>
    <s v="Aug 4, 2015"/>
    <s v="Aug 4, 2015 3:24:06 PM PDT"/>
    <n v="5947569941"/>
    <x v="3"/>
    <s v="002-9941907-4716218"/>
    <s v="rug_wrench_200_3x5_fba"/>
    <s v="Rug Wrench Washable Non Slip Rug Pad - Protect Floors While Securing Rug and Making Vacuuming Easier"/>
    <n v="1"/>
    <s v="amazon.com"/>
    <s v="Amazon"/>
    <s v="SOMERS"/>
    <s v="NY"/>
    <s v="10589-3119"/>
    <n v="12.83"/>
    <n v="0"/>
    <n v="0"/>
    <n v="0"/>
    <n v="0"/>
    <n v="-1.92"/>
    <n v="-2.67"/>
    <n v="0"/>
    <n v="0"/>
    <n v="8.24"/>
  </r>
  <r>
    <x v="6"/>
    <s v="Aug 4, 2015"/>
    <s v="Aug 4, 2015 3:30:04 PM PDT"/>
    <n v="5947569941"/>
    <x v="3"/>
    <s v="106-6033053-5349060"/>
    <s v="rug_wrench_200_5x8_fba"/>
    <s v="Rug Wrench Washable Non Slip Rug Pad - Protect Floors While Securing Rug and Making Vacuuming Easier"/>
    <n v="1"/>
    <s v="amazon.com"/>
    <s v="Amazon"/>
    <s v="POWDER SPRINGS"/>
    <s v="GA"/>
    <s v="30127-8449"/>
    <n v="19.829999999999998"/>
    <n v="0"/>
    <n v="0"/>
    <n v="0"/>
    <n v="0"/>
    <n v="-2.97"/>
    <n v="-4.41"/>
    <n v="0"/>
    <n v="0"/>
    <n v="12.45"/>
  </r>
  <r>
    <x v="6"/>
    <s v="Aug 4, 2015"/>
    <s v="Aug 4, 2015 5:08:56 PM PDT"/>
    <n v="5947569941"/>
    <x v="3"/>
    <s v="102-3851716-0277041"/>
    <s v="rug_wrench_200_3x5_fba"/>
    <s v="Rug Wrench Washable Non Slip Rug Pad - Protect Floors While Securing Rug and Making Vacuuming Easier"/>
    <n v="1"/>
    <s v="amazon.com"/>
    <s v="Amazon"/>
    <s v="Glade Spring"/>
    <s v="VA"/>
    <n v="24340"/>
    <n v="12.83"/>
    <n v="0"/>
    <n v="0"/>
    <n v="0"/>
    <n v="0"/>
    <n v="-1.92"/>
    <n v="-2.67"/>
    <n v="0"/>
    <n v="0"/>
    <n v="8.24"/>
  </r>
  <r>
    <x v="6"/>
    <s v="Aug 4, 2015"/>
    <s v="Aug 4, 2015 6:51:36 PM PDT"/>
    <n v="5947569941"/>
    <x v="3"/>
    <s v="104-1878957-5933809"/>
    <s v="rug_wrench_200_2x4_fba"/>
    <s v="Rug Wrench Washable Non Slip Rug Pad - Protect Floors While Securing Rug and Making Vacuuming Easier"/>
    <n v="3"/>
    <s v="amazon.com"/>
    <s v="Amazon"/>
    <s v="BOUNTIFUL"/>
    <s v="UT"/>
    <s v="84010-2023"/>
    <n v="29.49"/>
    <n v="0"/>
    <n v="0"/>
    <n v="0"/>
    <n v="0"/>
    <n v="-4.41"/>
    <n v="-5.62"/>
    <n v="0"/>
    <n v="0"/>
    <n v="19.46"/>
  </r>
  <r>
    <x v="6"/>
    <s v="Aug 4, 2015"/>
    <s v="Aug 4, 2015 8:08:34 PM PDT"/>
    <n v="5947569941"/>
    <x v="3"/>
    <s v="106-2012516-2089850"/>
    <s v="rug_wrench_200_5x8_fba"/>
    <s v="Rug Wrench Washable Non Slip Rug Pad - Protect Floors While Securing Rug and Making Vacuuming Easier"/>
    <n v="1"/>
    <s v="amazon.com"/>
    <s v="Amazon"/>
    <s v="IOWA CITY"/>
    <s v="IA"/>
    <s v="52240-9168"/>
    <n v="19.829999999999998"/>
    <n v="0"/>
    <n v="0"/>
    <n v="0"/>
    <n v="0"/>
    <n v="-2.97"/>
    <n v="-4.41"/>
    <n v="0"/>
    <n v="0"/>
    <n v="12.45"/>
  </r>
  <r>
    <x v="6"/>
    <s v="Aug 4, 2015"/>
    <s v="Aug 4, 2015 8:24:40 PM PDT"/>
    <n v="5947569941"/>
    <x v="5"/>
    <s v="116-7756334-6949851"/>
    <s v="rug_wrench_200_5x8_fba"/>
    <s v="Rug Wrench Washable Non Slip Rug Pad - Protect Floors While Securing Rug and Making Vacuuming Easier"/>
    <n v="1"/>
    <s v="amazon.com"/>
    <s v="Amazon"/>
    <s v="TUCSON"/>
    <s v="AZ"/>
    <s v="85718-1157"/>
    <n v="-19.829999999999998"/>
    <n v="0"/>
    <n v="0"/>
    <n v="0"/>
    <n v="0"/>
    <n v="2.38"/>
    <n v="0"/>
    <n v="0"/>
    <n v="0"/>
    <n v="-17.45"/>
  </r>
  <r>
    <x v="6"/>
    <s v="Aug 4, 2015"/>
    <s v="Aug 4, 2015 8:51:13 PM PDT"/>
    <n v="5947569941"/>
    <x v="3"/>
    <s v="116-7827194-7423461"/>
    <s v="rug_wrench_200_5x8_fba"/>
    <s v="Rug Wrench Washable Non Slip Rug Pad - Protect Floors While Securing Rug and Making Vacuuming Easier"/>
    <n v="1"/>
    <s v="amazon.com"/>
    <s v="Amazon"/>
    <s v="Tustin"/>
    <s v="Ca"/>
    <n v="92780"/>
    <n v="19.829999999999998"/>
    <n v="0"/>
    <n v="0"/>
    <n v="0"/>
    <n v="0"/>
    <n v="-2.97"/>
    <n v="-4.41"/>
    <n v="0"/>
    <n v="0"/>
    <n v="12.45"/>
  </r>
  <r>
    <x v="6"/>
    <s v="Aug 4, 2015"/>
    <s v="Aug 4, 2015 11:48:00 PM PDT"/>
    <n v="5947569941"/>
    <x v="3"/>
    <s v="002-7367169-8900246"/>
    <s v="rug_wrench_200_5x8_fba"/>
    <s v="Rug Wrench Washable Non Slip Rug Pad - Protect Floors While Securing Rug and Making Vacuuming Easier"/>
    <n v="1"/>
    <s v="amazon.com"/>
    <s v="Amazon"/>
    <s v="INDIANA"/>
    <s v="PA"/>
    <s v="15701-3613"/>
    <n v="19.829999999999998"/>
    <n v="0"/>
    <n v="0"/>
    <n v="0"/>
    <n v="0"/>
    <n v="-2.97"/>
    <n v="-4.41"/>
    <n v="0"/>
    <n v="0"/>
    <n v="12.45"/>
  </r>
  <r>
    <x v="6"/>
    <s v="Aug 5, 2015"/>
    <s v="Aug 5, 2015 12:04:36 AM PDT"/>
    <n v="5947569941"/>
    <x v="3"/>
    <s v="002-6155169-9419407"/>
    <s v="rug_wrench_200_4x6_fba"/>
    <s v="Rug Wrench Washable Non Slip Rug Pad - Protect Floors While Securing Rug and Making Vacuuming Easier"/>
    <n v="1"/>
    <s v="amazon.com"/>
    <s v="Amazon"/>
    <s v="Rockville"/>
    <s v="Maryland"/>
    <n v="20853"/>
    <n v="16.829999999999998"/>
    <n v="0"/>
    <n v="0"/>
    <n v="0"/>
    <n v="0"/>
    <n v="-2.52"/>
    <n v="-4.0199999999999996"/>
    <n v="0"/>
    <n v="0"/>
    <n v="10.29"/>
  </r>
  <r>
    <x v="6"/>
    <s v="Aug 5, 2015"/>
    <s v="Aug 5, 2015 12:36:18 AM PDT"/>
    <n v="5947569941"/>
    <x v="3"/>
    <s v="115-7696859-7362632"/>
    <s v="rug_wrench_200_2x4_fba"/>
    <s v="Rug Wrench Washable Non Slip Rug Pad - Protect Floors While Securing Rug and Making Vacuuming Easier"/>
    <n v="1"/>
    <s v="amazon.com"/>
    <s v="Amazon"/>
    <s v="WASHINGTON"/>
    <s v="DC"/>
    <s v="20007-3619"/>
    <n v="9.83"/>
    <n v="4.4000000000000004"/>
    <n v="0"/>
    <n v="-4.4000000000000004"/>
    <n v="0"/>
    <n v="-1.47"/>
    <n v="-2.54"/>
    <n v="0"/>
    <n v="0"/>
    <n v="5.82"/>
  </r>
  <r>
    <x v="6"/>
    <s v="Aug 5, 2015"/>
    <s v="Aug 5, 2015 8:05:25 AM PDT"/>
    <n v="5947569941"/>
    <x v="3"/>
    <s v="105-2983148-8231446"/>
    <s v="rug_wrench_200_4x6_fba"/>
    <s v="Rug Wrench Washable Non Slip Rug Pad - Protect Floors While Securing Rug and Making Vacuuming Easier"/>
    <n v="1"/>
    <s v="amazon.com"/>
    <s v="Amazon"/>
    <s v="Liverpool"/>
    <s v="NY"/>
    <s v="13088-4605"/>
    <n v="16.829999999999998"/>
    <n v="0"/>
    <n v="0"/>
    <n v="0"/>
    <n v="0"/>
    <n v="-2.52"/>
    <n v="-4.0199999999999996"/>
    <n v="0"/>
    <n v="0"/>
    <n v="10.29"/>
  </r>
  <r>
    <x v="6"/>
    <s v="Aug 5, 2015"/>
    <s v="Aug 5, 2015 8:05:25 AM PDT"/>
    <n v="5947569941"/>
    <x v="3"/>
    <s v="105-2983148-8231446"/>
    <s v="rug_wrench_200_2x4_fba"/>
    <s v="Rug Wrench Washable Non Slip Rug Pad - Protect Floors While Securing Rug and Making Vacuuming Easier"/>
    <n v="1"/>
    <s v="amazon.com"/>
    <s v="Amazon"/>
    <s v="Liverpool"/>
    <s v="NY"/>
    <s v="13088-4605"/>
    <n v="9.83"/>
    <n v="0"/>
    <n v="0"/>
    <n v="0"/>
    <n v="0"/>
    <n v="-2.94"/>
    <n v="-1.54"/>
    <n v="0"/>
    <n v="0"/>
    <n v="5.35"/>
  </r>
  <r>
    <x v="6"/>
    <s v="Aug 5, 2015"/>
    <s v="Aug 5, 2015 8:05:25 AM PDT"/>
    <n v="5947569941"/>
    <x v="3"/>
    <s v="105-2983148-8231446"/>
    <s v="rug_wrench_200_2x4_fba"/>
    <s v="Rug Wrench Washable Non Slip Rug Pad - Protect Floors While Securing Rug and Making Vacuuming Easier"/>
    <n v="1"/>
    <s v="amazon.com"/>
    <s v="Amazon"/>
    <s v="Liverpool"/>
    <s v="NY"/>
    <s v="13088-4605"/>
    <n v="9.83"/>
    <n v="0"/>
    <n v="0"/>
    <n v="0"/>
    <n v="0"/>
    <n v="0"/>
    <n v="-1.54"/>
    <n v="0"/>
    <n v="0"/>
    <n v="8.2899999999999991"/>
  </r>
  <r>
    <x v="6"/>
    <s v="Aug 5, 2015"/>
    <s v="Aug 5, 2015 8:05:25 AM PDT"/>
    <n v="5947569941"/>
    <x v="3"/>
    <s v="105-2983148-8231446"/>
    <s v="rug_wrench_200_5x8_fba"/>
    <s v="Rug Wrench Washable Non Slip Rug Pad - Protect Floors While Securing Rug and Making Vacuuming Easier"/>
    <n v="2"/>
    <s v="amazon.com"/>
    <s v="Amazon"/>
    <s v="Liverpool"/>
    <s v="NY"/>
    <s v="13088-4605"/>
    <n v="39.659999999999997"/>
    <n v="0"/>
    <n v="0"/>
    <n v="0"/>
    <n v="0"/>
    <n v="-5.94"/>
    <n v="-6.82"/>
    <n v="0"/>
    <n v="0"/>
    <n v="26.9"/>
  </r>
  <r>
    <x v="6"/>
    <s v="Aug 5, 2015"/>
    <s v="Aug 5, 2015 8:05:25 AM PDT"/>
    <n v="5947569941"/>
    <x v="3"/>
    <s v="105-2983148-8231446"/>
    <s v="rug_wrench_200_2x8_fba"/>
    <s v="Rug Wrench Washable Non Slip Rug Pad - Protect Floors While Securing Rug and Making Vacuuming Easier"/>
    <n v="2"/>
    <s v="amazon.com"/>
    <s v="Amazon"/>
    <s v="Liverpool"/>
    <s v="NY"/>
    <s v="13088-4605"/>
    <n v="29.66"/>
    <n v="0"/>
    <n v="0"/>
    <n v="0"/>
    <n v="0"/>
    <n v="-4.4400000000000004"/>
    <n v="-3.34"/>
    <n v="0"/>
    <n v="0"/>
    <n v="21.88"/>
  </r>
  <r>
    <x v="6"/>
    <s v="Aug 5, 2015"/>
    <s v="Aug 5, 2015 10:31:09 AM PDT"/>
    <n v="5947569941"/>
    <x v="3"/>
    <s v="113-0893314-9459426"/>
    <s v="rug_wrench_200_2x4_fba"/>
    <s v="Rug Wrench Washable Non Slip Rug Pad - Protect Floors While Securing Rug and Making Vacuuming Easier"/>
    <n v="1"/>
    <s v="amazon.com"/>
    <s v="Amazon"/>
    <s v="Delton"/>
    <s v="MI"/>
    <s v="49046-8762"/>
    <n v="9.83"/>
    <n v="0"/>
    <n v="0"/>
    <n v="0"/>
    <n v="0"/>
    <n v="-1.47"/>
    <n v="-2.54"/>
    <n v="0"/>
    <n v="0"/>
    <n v="5.82"/>
  </r>
  <r>
    <x v="6"/>
    <s v="Aug 5, 2015"/>
    <s v="Aug 5, 2015 11:04:03 AM PDT"/>
    <n v="5947569941"/>
    <x v="3"/>
    <s v="110-8473330-7994640"/>
    <s v="rug_wrench_200_5x8_fba"/>
    <s v="Rug Wrench Washable Non Slip Rug Pad - Protect Floors While Securing Rug and Making Vacuuming Easier"/>
    <n v="1"/>
    <s v="amazon.com"/>
    <s v="Amazon"/>
    <s v="Colleyville"/>
    <s v="Texas"/>
    <n v="76034"/>
    <n v="19.829999999999998"/>
    <n v="0"/>
    <n v="0"/>
    <n v="0"/>
    <n v="0"/>
    <n v="-2.97"/>
    <n v="-4.41"/>
    <n v="0"/>
    <n v="0"/>
    <n v="12.45"/>
  </r>
  <r>
    <x v="6"/>
    <s v="Aug 5, 2015"/>
    <s v="Aug 5, 2015 11:04:03 AM PDT"/>
    <n v="5947569941"/>
    <x v="3"/>
    <s v="110-8473330-7994640"/>
    <s v="rug_wrench_200_3x5_fba"/>
    <s v="Rug Wrench Washable Non Slip Rug Pad - Protect Floors While Securing Rug and Making Vacuuming Easier"/>
    <n v="2"/>
    <s v="amazon.com"/>
    <s v="Amazon"/>
    <s v="Colleyville"/>
    <s v="Texas"/>
    <n v="76034"/>
    <n v="25.66"/>
    <n v="0"/>
    <n v="0"/>
    <n v="0"/>
    <n v="0"/>
    <n v="-3.84"/>
    <n v="-3.34"/>
    <n v="0"/>
    <n v="0"/>
    <n v="18.48"/>
  </r>
  <r>
    <x v="6"/>
    <s v="Aug 5, 2015"/>
    <s v="Aug 5, 2015 12:01:35 PM PDT"/>
    <n v="5947569941"/>
    <x v="3"/>
    <s v="115-0551689-3872236"/>
    <s v="rug_wrench_200_2x8_fba"/>
    <s v="Rug Wrench Washable Non Slip Rug Pad - Protect Floors While Securing Rug and Making Vacuuming Easier"/>
    <n v="1"/>
    <s v="amazon.com"/>
    <s v="Amazon"/>
    <s v="SANTA ROSA"/>
    <s v="CA"/>
    <s v="95405-8689"/>
    <n v="14.83"/>
    <n v="0"/>
    <n v="0"/>
    <n v="0"/>
    <n v="0"/>
    <n v="-2.2200000000000002"/>
    <n v="-2.67"/>
    <n v="0"/>
    <n v="0"/>
    <n v="9.94"/>
  </r>
  <r>
    <x v="6"/>
    <s v="Aug 5, 2015"/>
    <s v="Aug 5, 2015 12:27:55 PM PDT"/>
    <n v="5947569941"/>
    <x v="3"/>
    <s v="115-7266689-8409847"/>
    <s v="rug_wrench_200_2x4_fba"/>
    <s v="Rug Wrench Washable Non Slip Rug Pad - Protect Floors While Securing Rug and Making Vacuuming Easier"/>
    <n v="3"/>
    <s v="amazon.com"/>
    <s v="Amazon"/>
    <s v="Owings Mills"/>
    <s v="MD"/>
    <s v="21117-4776"/>
    <n v="29.49"/>
    <n v="0"/>
    <n v="0"/>
    <n v="0"/>
    <n v="0"/>
    <n v="-4.41"/>
    <n v="-4.62"/>
    <n v="0"/>
    <n v="0"/>
    <n v="20.46"/>
  </r>
  <r>
    <x v="6"/>
    <s v="Aug 5, 2015"/>
    <s v="Aug 5, 2015 12:27:55 PM PDT"/>
    <n v="5947569941"/>
    <x v="3"/>
    <s v="115-7266689-8409847"/>
    <s v="rug_wrench_200_5x8_fba"/>
    <s v="Rug Wrench Washable Non Slip Rug Pad - Protect Floors While Securing Rug and Making Vacuuming Easier"/>
    <n v="2"/>
    <s v="amazon.com"/>
    <s v="Amazon"/>
    <s v="Owings Mills"/>
    <s v="MD"/>
    <s v="21117-4776"/>
    <n v="39.659999999999997"/>
    <n v="0"/>
    <n v="0"/>
    <n v="0"/>
    <n v="0"/>
    <n v="-5.94"/>
    <n v="-6.82"/>
    <n v="0"/>
    <n v="0"/>
    <n v="26.9"/>
  </r>
  <r>
    <x v="6"/>
    <s v="Aug 5, 2015"/>
    <s v="Aug 5, 2015 12:27:55 PM PDT"/>
    <n v="5947569941"/>
    <x v="3"/>
    <s v="115-7266689-8409847"/>
    <s v="rug_wrench_200_2x8_fba"/>
    <s v="Rug Wrench Washable Non Slip Rug Pad - Protect Floors While Securing Rug and Making Vacuuming Easier"/>
    <n v="1"/>
    <s v="amazon.com"/>
    <s v="Amazon"/>
    <s v="Owings Mills"/>
    <s v="MD"/>
    <s v="21117-4776"/>
    <n v="14.83"/>
    <n v="0"/>
    <n v="0"/>
    <n v="0"/>
    <n v="0"/>
    <n v="-2.2200000000000002"/>
    <n v="-2.67"/>
    <n v="0"/>
    <n v="0"/>
    <n v="9.94"/>
  </r>
  <r>
    <x v="6"/>
    <s v="Aug 5, 2015"/>
    <s v="Aug 5, 2015 1:19:23 PM PDT"/>
    <n v="5947569941"/>
    <x v="3"/>
    <s v="110-0159848-9371418"/>
    <s v="rug_wrench_200_5x8_fba"/>
    <s v="Rug Wrench Washable Non Slip Rug Pad - Protect Floors While Securing Rug and Making Vacuuming Easier"/>
    <n v="1"/>
    <s v="amazon.com"/>
    <s v="Amazon"/>
    <s v="COLLEGE STATION"/>
    <s v="TEXAS"/>
    <s v="77845-7182"/>
    <n v="19.829999999999998"/>
    <n v="0"/>
    <n v="0"/>
    <n v="0"/>
    <n v="0"/>
    <n v="-2.97"/>
    <n v="-4.41"/>
    <n v="0"/>
    <n v="0"/>
    <n v="12.45"/>
  </r>
  <r>
    <x v="6"/>
    <s v="Aug 5, 2015"/>
    <s v="Aug 5, 2015 2:54:41 PM PDT"/>
    <n v="5947569941"/>
    <x v="3"/>
    <s v="103-8593400-1989856"/>
    <s v="rug_wrench_200_2x8_fba"/>
    <s v="Rug Wrench Washable Non Slip Rug Pad - Protect Floors While Securing Rug and Making Vacuuming Easier"/>
    <n v="1"/>
    <s v="amazon.com"/>
    <s v="Amazon"/>
    <s v="Daly City"/>
    <s v="CA"/>
    <s v="94015-4223"/>
    <n v="14.83"/>
    <n v="0"/>
    <n v="0"/>
    <n v="0"/>
    <n v="0"/>
    <n v="-2.2200000000000002"/>
    <n v="-2.67"/>
    <n v="0"/>
    <n v="0"/>
    <n v="9.94"/>
  </r>
  <r>
    <x v="6"/>
    <s v="Aug 5, 2015"/>
    <s v="Aug 5, 2015 3:22:25 PM PDT"/>
    <n v="5947569941"/>
    <x v="3"/>
    <s v="115-9989844-9399451"/>
    <s v="rug_wrench_200_4x6_fba"/>
    <s v="Rug Wrench Washable Non Slip Rug Pad - Protect Floors While Securing Rug and Making Vacuuming Easier"/>
    <n v="1"/>
    <s v="amazon.com"/>
    <s v="Amazon"/>
    <s v="SCOTTSDALE"/>
    <s v="AZ"/>
    <s v="85250-7732"/>
    <n v="16.829999999999998"/>
    <n v="0"/>
    <n v="0"/>
    <n v="0"/>
    <n v="0"/>
    <n v="-2.52"/>
    <n v="-4.0199999999999996"/>
    <n v="0"/>
    <n v="0"/>
    <n v="10.29"/>
  </r>
  <r>
    <x v="6"/>
    <s v="Aug 5, 2015"/>
    <s v="Aug 5, 2015 5:59:38 PM PDT"/>
    <n v="5947569941"/>
    <x v="3"/>
    <s v="112-9981513-5193060"/>
    <s v="rug_wrench_200_4x6_fba"/>
    <s v="Rug Wrench Washable Non Slip Rug Pad - Protect Floors While Securing Rug and Making Vacuuming Easier"/>
    <n v="1"/>
    <s v="amazon.com"/>
    <s v="Amazon"/>
    <s v="SAINT LOUIS"/>
    <s v="MO"/>
    <s v="63105-3046"/>
    <n v="16.829999999999998"/>
    <n v="0"/>
    <n v="0"/>
    <n v="0"/>
    <n v="0"/>
    <n v="-2.52"/>
    <n v="-4.0199999999999996"/>
    <n v="0"/>
    <n v="0"/>
    <n v="10.29"/>
  </r>
  <r>
    <x v="6"/>
    <s v="Aug 5, 2015"/>
    <s v="Aug 5, 2015 5:59:50 PM PDT"/>
    <n v="5947569941"/>
    <x v="3"/>
    <s v="116-5262824-5828203"/>
    <s v="rug_wrench_200_2x8_fba"/>
    <s v="Rug Wrench Washable Non Slip Rug Pad - Protect Floors While Securing Rug and Making Vacuuming Easier"/>
    <n v="2"/>
    <s v="amazon.com"/>
    <s v="Amazon"/>
    <s v="WINTHROP"/>
    <s v="WA"/>
    <s v="98862-5003"/>
    <n v="29.66"/>
    <n v="0"/>
    <n v="0"/>
    <n v="0"/>
    <n v="0"/>
    <n v="-4.4400000000000004"/>
    <n v="-4.34"/>
    <n v="0"/>
    <n v="0"/>
    <n v="20.88"/>
  </r>
  <r>
    <x v="6"/>
    <s v="Aug 5, 2015"/>
    <s v="Aug 5, 2015 6:00:40 PM PDT"/>
    <n v="5947569941"/>
    <x v="3"/>
    <s v="104-7218090-3666623"/>
    <s v="rug_wrench_200_2x4_fba"/>
    <s v="Rug Wrench Washable Non Slip Rug Pad - Protect Floors While Securing Rug and Making Vacuuming Easier"/>
    <n v="1"/>
    <s v="amazon.com"/>
    <s v="Amazon"/>
    <s v="Tampa"/>
    <s v="FL"/>
    <n v="33609"/>
    <n v="9.83"/>
    <n v="0"/>
    <n v="0"/>
    <n v="0"/>
    <n v="0"/>
    <n v="-1.47"/>
    <n v="-2.54"/>
    <n v="0"/>
    <n v="0"/>
    <n v="5.82"/>
  </r>
  <r>
    <x v="6"/>
    <s v="Aug 5, 2015"/>
    <s v="Aug 5, 2015 9:18:32 PM PDT"/>
    <n v="5947569941"/>
    <x v="3"/>
    <s v="115-6781251-8240265"/>
    <s v="rug_wrench_200_2x4_fba"/>
    <s v="Rug Wrench Washable Non Slip Rug Pad - Protect Floors While Securing Rug and Making Vacuuming Easier"/>
    <n v="1"/>
    <s v="amazon.com"/>
    <s v="Amazon"/>
    <s v="LOS GATOS"/>
    <s v="CA"/>
    <s v="95032-7620"/>
    <n v="9.83"/>
    <n v="0"/>
    <n v="0"/>
    <n v="0"/>
    <n v="0"/>
    <n v="-1.47"/>
    <n v="-2.54"/>
    <n v="0"/>
    <n v="0"/>
    <n v="5.82"/>
  </r>
  <r>
    <x v="6"/>
    <s v="Aug 6, 2015"/>
    <s v="Aug 6, 2015 12:04:01 AM PDT"/>
    <n v="5947569941"/>
    <x v="3"/>
    <s v="116-4642377-4839419"/>
    <s v="rug_wrench_200_2x8_fba"/>
    <s v="Rug Wrench Washable Non Slip Rug Pad - Protect Floors While Securing Rug and Making Vacuuming Easier"/>
    <n v="1"/>
    <s v="amazon.com"/>
    <s v="Amazon"/>
    <s v="Medford"/>
    <s v="MA"/>
    <s v="02155-3519"/>
    <n v="14.83"/>
    <n v="0"/>
    <n v="0"/>
    <n v="0"/>
    <n v="0"/>
    <n v="-2.2200000000000002"/>
    <n v="-2.67"/>
    <n v="0"/>
    <n v="0"/>
    <n v="9.94"/>
  </r>
  <r>
    <x v="6"/>
    <s v="Aug 6, 2015"/>
    <s v="Aug 6, 2015 1:16:47 AM PDT"/>
    <n v="5947569941"/>
    <x v="3"/>
    <s v="108-5130886-8544232"/>
    <s v="rug_wrench_200_5x8_fba"/>
    <s v="Rug Wrench Washable Non Slip Rug Pad - Protect Floors While Securing Rug and Making Vacuuming Easier"/>
    <n v="1"/>
    <s v="amazon.com"/>
    <s v="Amazon"/>
    <s v="PHILADELPHIA"/>
    <s v="PA"/>
    <s v="19106-2851"/>
    <n v="19.829999999999998"/>
    <n v="0"/>
    <n v="0"/>
    <n v="0"/>
    <n v="0"/>
    <n v="-2.97"/>
    <n v="-4.41"/>
    <n v="0"/>
    <n v="0"/>
    <n v="12.45"/>
  </r>
  <r>
    <x v="6"/>
    <s v="Aug 6, 2015"/>
    <s v="Aug 6, 2015 2:02:42 AM PDT"/>
    <n v="5947569941"/>
    <x v="3"/>
    <s v="109-0199722-5317000"/>
    <s v="rug_wrench_200_2x4_fba"/>
    <s v="Rug Wrench Washable Non Slip Rug Pad - Protect Floors While Securing Rug and Making Vacuuming Easier"/>
    <n v="1"/>
    <s v="amazon.com"/>
    <s v="Amazon"/>
    <s v="new rochelle"/>
    <s v="NY"/>
    <n v="10805"/>
    <n v="9.83"/>
    <n v="0"/>
    <n v="0"/>
    <n v="0"/>
    <n v="0"/>
    <n v="-1.47"/>
    <n v="-2.54"/>
    <n v="0"/>
    <n v="0"/>
    <n v="5.82"/>
  </r>
  <r>
    <x v="6"/>
    <s v="Aug 6, 2015"/>
    <s v="Aug 6, 2015 2:14:03 AM PDT"/>
    <n v="5947569941"/>
    <x v="3"/>
    <s v="102-9564599-1233043"/>
    <s v="rug_wrench_200_2x8_fba"/>
    <s v="Rug Wrench Washable Non Slip Rug Pad - Protect Floors While Securing Rug and Making Vacuuming Easier"/>
    <n v="1"/>
    <s v="amazon.com"/>
    <s v="Amazon"/>
    <s v="BIRMINGHAM"/>
    <s v="AL"/>
    <s v="35244-4195"/>
    <n v="14.83"/>
    <n v="1.62"/>
    <n v="0"/>
    <n v="-1.62"/>
    <n v="0"/>
    <n v="-2.2200000000000002"/>
    <n v="-2.67"/>
    <n v="0"/>
    <n v="0"/>
    <n v="9.94"/>
  </r>
  <r>
    <x v="6"/>
    <s v="Aug 6, 2015"/>
    <s v="Aug 6, 2015 2:26:52 AM PDT"/>
    <n v="5947569941"/>
    <x v="3"/>
    <s v="102-8861426-0683457"/>
    <s v="rug_wrench_200_3x5_fba"/>
    <s v="Rug Wrench Washable Non Slip Rug Pad - Protect Floors While Securing Rug and Making Vacuuming Easier"/>
    <n v="4"/>
    <s v="amazon.com"/>
    <s v="Amazon"/>
    <s v="Accokeek"/>
    <s v="Maryland"/>
    <n v="20607"/>
    <n v="51.32"/>
    <n v="0"/>
    <n v="0"/>
    <n v="0"/>
    <n v="0"/>
    <n v="-7.68"/>
    <n v="-7.68"/>
    <n v="0"/>
    <n v="0"/>
    <n v="35.96"/>
  </r>
  <r>
    <x v="6"/>
    <s v="Aug 6, 2015"/>
    <s v="Aug 6, 2015 9:02:24 AM PDT"/>
    <n v="5947569941"/>
    <x v="3"/>
    <s v="109-9420614-0903453"/>
    <s v="rug_wrench_200_2x4_fba"/>
    <s v="Rug Wrench Washable Non Slip Rug Pad - Protect Floors While Securing Rug and Making Vacuuming Easier"/>
    <n v="1"/>
    <s v="amazon.com"/>
    <s v="Amazon"/>
    <s v="MC LEAN"/>
    <s v="VA"/>
    <s v="22101-5011"/>
    <n v="9.83"/>
    <n v="1.5"/>
    <n v="0"/>
    <n v="-1.5"/>
    <n v="0"/>
    <n v="-1.47"/>
    <n v="-2.54"/>
    <n v="0"/>
    <n v="0"/>
    <n v="5.82"/>
  </r>
  <r>
    <x v="6"/>
    <s v="Aug 6, 2015"/>
    <s v="Aug 6, 2015 12:30:24 PM PDT"/>
    <n v="5947569941"/>
    <x v="3"/>
    <s v="002-3896671-0353000"/>
    <s v="rug_wrench_200_5x8_fba"/>
    <s v="Rug Wrench Washable Non Slip Rug Pad - Protect Floors While Securing Rug and Making Vacuuming Easier"/>
    <n v="1"/>
    <s v="amazon.com"/>
    <s v="Amazon"/>
    <s v="San Francisco"/>
    <s v="CA"/>
    <n v="94110"/>
    <n v="19.829999999999998"/>
    <n v="0"/>
    <n v="0"/>
    <n v="0"/>
    <n v="0"/>
    <n v="-2.97"/>
    <n v="-4.41"/>
    <n v="0"/>
    <n v="0"/>
    <n v="12.45"/>
  </r>
  <r>
    <x v="6"/>
    <s v="Aug 6, 2015"/>
    <s v="Aug 6, 2015 3:32:00 PM PDT"/>
    <n v="5947569941"/>
    <x v="3"/>
    <s v="113-4301285-0374660"/>
    <s v="rug_wrench_200_2x4_fba"/>
    <s v="Rug Wrench Washable Non Slip Rug Pad - Protect Floors While Securing Rug and Making Vacuuming Easier"/>
    <n v="1"/>
    <s v="amazon.com"/>
    <s v="Amazon"/>
    <s v="DALLAS"/>
    <s v="TEXAS"/>
    <s v="75229-5222"/>
    <n v="9.83"/>
    <n v="0"/>
    <n v="0"/>
    <n v="0"/>
    <n v="0"/>
    <n v="-1.47"/>
    <n v="-2.54"/>
    <n v="0"/>
    <n v="0"/>
    <n v="5.82"/>
  </r>
  <r>
    <x v="6"/>
    <s v="Aug 6, 2015"/>
    <s v="Aug 6, 2015 4:14:02 PM PDT"/>
    <n v="5947569941"/>
    <x v="3"/>
    <s v="113-3725983-7708254"/>
    <s v="rug_wrench_200_4x6_fba"/>
    <s v="Rug Wrench Washable Non Slip Rug Pad - Protect Floors While Securing Rug and Making Vacuuming Easier"/>
    <n v="1"/>
    <s v="amazon.com"/>
    <s v="Amazon"/>
    <s v="SAN ANTONIO"/>
    <s v="TX"/>
    <s v="78258-3008"/>
    <n v="16.829999999999998"/>
    <n v="0"/>
    <n v="0"/>
    <n v="0"/>
    <n v="0"/>
    <n v="-2.52"/>
    <n v="-4.0199999999999996"/>
    <n v="0"/>
    <n v="0"/>
    <n v="10.29"/>
  </r>
  <r>
    <x v="6"/>
    <s v="Aug 6, 2015"/>
    <s v="Aug 6, 2015 8:42:17 PM PDT"/>
    <n v="5947569941"/>
    <x v="3"/>
    <s v="115-5866672-2864267"/>
    <s v="rug_wrench_200_5x8_fba"/>
    <s v="Rug Wrench Washable Non Slip Rug Pad - Protect Floors While Securing Rug and Making Vacuuming Easier"/>
    <n v="1"/>
    <s v="amazon.com"/>
    <s v="Amazon"/>
    <s v="Seattle"/>
    <s v="WA"/>
    <n v="98126"/>
    <n v="19.829999999999998"/>
    <n v="0"/>
    <n v="0"/>
    <n v="0"/>
    <n v="0"/>
    <n v="-2.97"/>
    <n v="-4.41"/>
    <n v="0"/>
    <n v="0"/>
    <n v="12.45"/>
  </r>
  <r>
    <x v="6"/>
    <s v="Aug 6, 2015"/>
    <s v="Aug 6, 2015 8:52:52 PM PDT"/>
    <n v="5947569941"/>
    <x v="5"/>
    <s v="106-1379486-5725030"/>
    <s v="rug_wrench_200_3x5_fba"/>
    <s v="Rug Wrench Washable Non Slip Rug Pad - Protect Floors While Securing Rug and Making Vacuuming Easier"/>
    <n v="1"/>
    <s v="amazon.com"/>
    <s v="Amazon"/>
    <s v="PISCATAWAY"/>
    <s v="NJ"/>
    <n v="8854"/>
    <n v="-12.83"/>
    <n v="-4.08"/>
    <n v="0"/>
    <n v="4.08"/>
    <n v="0"/>
    <n v="1.54"/>
    <n v="0"/>
    <n v="0"/>
    <n v="0"/>
    <n v="-11.29"/>
  </r>
  <r>
    <x v="6"/>
    <s v="Aug 6, 2015"/>
    <s v="Aug 6, 2015 9:06:53 PM PDT"/>
    <n v="5947569941"/>
    <x v="3"/>
    <s v="106-7996431-3529843"/>
    <s v="rug_wrench_200_5x8_fba"/>
    <s v="Rug Wrench Washable Non Slip Rug Pad - Protect Floors While Securing Rug and Making Vacuuming Easier"/>
    <n v="1"/>
    <s v="amazon.com"/>
    <s v="Amazon"/>
    <s v="OAKLAND"/>
    <s v="CA"/>
    <s v="94602-1809"/>
    <n v="19.829999999999998"/>
    <n v="0"/>
    <n v="0"/>
    <n v="0"/>
    <n v="0"/>
    <n v="-2.97"/>
    <n v="-4.41"/>
    <n v="0"/>
    <n v="0"/>
    <n v="12.45"/>
  </r>
  <r>
    <x v="6"/>
    <s v="Aug 6, 2015"/>
    <s v="Aug 6, 2015 11:16:28 PM PDT"/>
    <n v="5947569941"/>
    <x v="3"/>
    <s v="002-3801341-7290605"/>
    <s v="rug_wrench_200_2x8_fba"/>
    <s v="Rug Wrench Washable Non Slip Rug Pad - Protect Floors While Securing Rug and Making Vacuuming Easier"/>
    <n v="1"/>
    <s v="amazon.com"/>
    <s v="Amazon"/>
    <s v="NEW YORK"/>
    <s v="NEW YORK"/>
    <s v="10065-6034"/>
    <n v="14.83"/>
    <n v="0"/>
    <n v="0"/>
    <n v="0"/>
    <n v="0"/>
    <n v="-2.2200000000000002"/>
    <n v="-1.67"/>
    <n v="0"/>
    <n v="0"/>
    <n v="10.94"/>
  </r>
  <r>
    <x v="6"/>
    <s v="Aug 6, 2015"/>
    <s v="Aug 6, 2015 11:16:28 PM PDT"/>
    <n v="5947569941"/>
    <x v="3"/>
    <s v="002-3801341-7290605"/>
    <s v="rug_wrench_200_3x5_fba"/>
    <s v="Rug Wrench Washable Non Slip Rug Pad - Protect Floors While Securing Rug and Making Vacuuming Easier"/>
    <n v="1"/>
    <s v="amazon.com"/>
    <s v="Amazon"/>
    <s v="NEW YORK"/>
    <s v="NEW YORK"/>
    <s v="10065-6034"/>
    <n v="12.83"/>
    <n v="0"/>
    <n v="0"/>
    <n v="0"/>
    <n v="0"/>
    <n v="-1.92"/>
    <n v="-2.67"/>
    <n v="0"/>
    <n v="0"/>
    <n v="8.24"/>
  </r>
  <r>
    <x v="6"/>
    <s v="Aug 6, 2015"/>
    <s v="Aug 6, 2015 11:18:44 PM PDT"/>
    <n v="5947569941"/>
    <x v="3"/>
    <s v="114-1196899-1438650"/>
    <s v="rug_wrench_200_5x8_fba"/>
    <s v="Rug Wrench Washable Non Slip Rug Pad - Protect Floors While Securing Rug and Making Vacuuming Easier"/>
    <n v="1"/>
    <s v="amazon.com"/>
    <s v="Amazon"/>
    <s v="NEW YORK"/>
    <s v="NEW YORK"/>
    <s v="10005-3510"/>
    <n v="19.829999999999998"/>
    <n v="0"/>
    <n v="0"/>
    <n v="0"/>
    <n v="0"/>
    <n v="-2.97"/>
    <n v="-4.41"/>
    <n v="0"/>
    <n v="0"/>
    <n v="12.45"/>
  </r>
  <r>
    <x v="6"/>
    <s v="Aug 7, 2015"/>
    <s v="Aug 7, 2015 2:11:28 AM PDT"/>
    <n v="5947569941"/>
    <x v="3"/>
    <s v="107-7678622-5929819"/>
    <s v="rug_wrench_200_2x4_fba"/>
    <s v="Rug Wrench Washable Non Slip Rug Pad - Protect Floors While Securing Rug and Making Vacuuming Easier"/>
    <n v="1"/>
    <s v="amazon.com"/>
    <s v="Amazon"/>
    <s v="BROOKLYN"/>
    <s v="NY"/>
    <s v="11211-1563"/>
    <n v="9.83"/>
    <n v="0"/>
    <n v="0"/>
    <n v="0"/>
    <n v="0"/>
    <n v="-1.47"/>
    <n v="-2.54"/>
    <n v="0"/>
    <n v="0"/>
    <n v="5.82"/>
  </r>
  <r>
    <x v="6"/>
    <s v="Aug 7, 2015"/>
    <s v="Aug 7, 2015 2:16:08 PM PDT"/>
    <n v="5947569941"/>
    <x v="3"/>
    <s v="112-3869734-7260246"/>
    <s v="rug_wrench_200_2x8_fba"/>
    <s v="Rug Wrench Washable Non Slip Rug Pad - Protect Floors While Securing Rug and Making Vacuuming Easier"/>
    <n v="2"/>
    <s v="amazon.com"/>
    <s v="Amazon"/>
    <s v="CINCINNATI"/>
    <s v="OH"/>
    <s v="45209-1304"/>
    <n v="29.66"/>
    <n v="0"/>
    <n v="0"/>
    <n v="0"/>
    <n v="0"/>
    <n v="-4.4400000000000004"/>
    <n v="-4.34"/>
    <n v="0"/>
    <n v="0"/>
    <n v="20.88"/>
  </r>
  <r>
    <x v="6"/>
    <s v="Aug 7, 2015"/>
    <s v="Aug 7, 2015 7:11:17 PM PDT"/>
    <n v="5947569941"/>
    <x v="3"/>
    <s v="103-4753641-9845021"/>
    <s v="rug_wrench_200_3x5_fba"/>
    <s v="Rug Wrench Washable Non Slip Rug Pad - Protect Floors While Securing Rug and Making Vacuuming Easier"/>
    <n v="1"/>
    <s v="amazon.com"/>
    <s v="Amazon"/>
    <s v="Schaumburg"/>
    <s v="IL"/>
    <n v="60194"/>
    <n v="12.83"/>
    <n v="0"/>
    <n v="0"/>
    <n v="0"/>
    <n v="0"/>
    <n v="-1.92"/>
    <n v="-2.67"/>
    <n v="0"/>
    <n v="0"/>
    <n v="8.24"/>
  </r>
  <r>
    <x v="6"/>
    <s v="Aug 7, 2015"/>
    <s v="Aug 7, 2015 7:20:18 PM PDT"/>
    <n v="5947569941"/>
    <x v="3"/>
    <s v="112-2106235-4859413"/>
    <s v="rug_wrench_200_5x8_fba"/>
    <s v="Rug Wrench Washable Non Slip Rug Pad - Protect Floors While Securing Rug and Making Vacuuming Easier"/>
    <n v="1"/>
    <s v="amazon.com"/>
    <s v="Amazon"/>
    <s v="MALVERN"/>
    <s v="PA"/>
    <s v="19355-3402"/>
    <n v="19.829999999999998"/>
    <n v="3.27"/>
    <n v="0"/>
    <n v="-3.27"/>
    <n v="0"/>
    <n v="-2.97"/>
    <n v="-4.41"/>
    <n v="0"/>
    <n v="0"/>
    <n v="12.45"/>
  </r>
  <r>
    <x v="6"/>
    <s v="Aug 7, 2015"/>
    <s v="Aug 7, 2015 9:21:47 PM PDT"/>
    <n v="5947569941"/>
    <x v="3"/>
    <s v="102-5170289-1483460"/>
    <s v="rug_wrench_200_3x5_fba"/>
    <s v="Rug Wrench Washable Non Slip Rug Pad - Protect Floors While Securing Rug and Making Vacuuming Easier"/>
    <n v="1"/>
    <s v="amazon.com"/>
    <s v="Amazon"/>
    <s v="SEATTLE"/>
    <s v="WA"/>
    <s v="98122-3983"/>
    <n v="12.83"/>
    <n v="0"/>
    <n v="0"/>
    <n v="0"/>
    <n v="0"/>
    <n v="-1.92"/>
    <n v="-2.67"/>
    <n v="0"/>
    <n v="0"/>
    <n v="8.24"/>
  </r>
  <r>
    <x v="6"/>
    <s v="Aug 7, 2015"/>
    <s v="Aug 7, 2015 10:31:30 PM PDT"/>
    <n v="5947569941"/>
    <x v="2"/>
    <m/>
    <m/>
    <s v="FBA Inventory Storage Fee"/>
    <m/>
    <m/>
    <m/>
    <m/>
    <m/>
    <m/>
    <n v="0"/>
    <n v="0"/>
    <n v="0"/>
    <n v="0"/>
    <n v="0"/>
    <n v="0"/>
    <n v="0"/>
    <n v="0"/>
    <n v="-126.58"/>
    <n v="-126.58"/>
  </r>
  <r>
    <x v="6"/>
    <s v="Aug 7, 2015"/>
    <s v="Aug 7, 2015 11:09:30 PM PDT"/>
    <n v="5947569941"/>
    <x v="3"/>
    <s v="103-9638672-1601826"/>
    <s v="rug_wrench_200_4x6_fba"/>
    <s v="Rug Wrench Washable Non Slip Rug Pad - Protect Floors While Securing Rug and Making Vacuuming Easier"/>
    <n v="1"/>
    <s v="amazon.com"/>
    <s v="Amazon"/>
    <s v="ATLANTA"/>
    <s v="GA"/>
    <s v="30318-1126"/>
    <n v="16.829999999999998"/>
    <n v="2"/>
    <n v="0"/>
    <n v="-2"/>
    <n v="0"/>
    <n v="-2.52"/>
    <n v="-4.0199999999999996"/>
    <n v="0"/>
    <n v="0"/>
    <n v="10.29"/>
  </r>
  <r>
    <x v="6"/>
    <s v="Aug 7, 2015"/>
    <s v="Aug 7, 2015 11:09:30 PM PDT"/>
    <n v="5947569941"/>
    <x v="3"/>
    <s v="103-9638672-1601826"/>
    <s v="rug_wrench_200_2x4_fba"/>
    <s v="Rug Wrench Washable Non Slip Rug Pad - Protect Floors While Securing Rug and Making Vacuuming Easier"/>
    <n v="2"/>
    <s v="amazon.com"/>
    <s v="Amazon"/>
    <s v="ATLANTA"/>
    <s v="GA"/>
    <s v="30318-1126"/>
    <n v="19.66"/>
    <n v="3.99"/>
    <n v="0"/>
    <n v="-3.99"/>
    <n v="0"/>
    <n v="-2.94"/>
    <n v="-3.08"/>
    <n v="0"/>
    <n v="0"/>
    <n v="13.64"/>
  </r>
  <r>
    <x v="6"/>
    <s v="Aug 8, 2015"/>
    <s v="Aug 8, 2015 1:36:57 AM PDT"/>
    <n v="5947569941"/>
    <x v="3"/>
    <s v="102-1699185-9646633"/>
    <s v="rug_wrench_200_4x6_fba"/>
    <s v="Rug Wrench Washable Non Slip Rug Pad - Protect Floors While Securing Rug and Making Vacuuming Easier"/>
    <n v="1"/>
    <s v="amazon.com"/>
    <s v="Amazon"/>
    <s v="SCOTTSDALE"/>
    <s v="AZ"/>
    <s v="85266-4218"/>
    <n v="16.829999999999998"/>
    <n v="0"/>
    <n v="0"/>
    <n v="0"/>
    <n v="0"/>
    <n v="-2.52"/>
    <n v="-4.0199999999999996"/>
    <n v="0"/>
    <n v="0"/>
    <n v="10.29"/>
  </r>
  <r>
    <x v="6"/>
    <s v="Aug 8, 2015"/>
    <s v="Aug 8, 2015 1:37:00 AM PDT"/>
    <n v="5947569941"/>
    <x v="3"/>
    <s v="102-4155297-3138621"/>
    <s v="rug_wrench_200_2x4_fba"/>
    <s v="Rug Wrench Washable Non Slip Rug Pad - Protect Floors While Securing Rug and Making Vacuuming Easier"/>
    <n v="1"/>
    <s v="amazon.com"/>
    <s v="Amazon"/>
    <s v="SCOTTSDALE"/>
    <s v="AZ"/>
    <s v="85266-4218"/>
    <n v="9.83"/>
    <n v="0"/>
    <n v="0"/>
    <n v="0"/>
    <n v="0"/>
    <n v="-1.47"/>
    <n v="-2.54"/>
    <n v="0"/>
    <n v="0"/>
    <n v="5.82"/>
  </r>
  <r>
    <x v="6"/>
    <s v="Aug 8, 2015"/>
    <s v="Aug 8, 2015 2:00:14 AM PDT"/>
    <n v="5947569941"/>
    <x v="3"/>
    <s v="114-7200560-4401811"/>
    <s v="rug_wrench_200_5x8_fba"/>
    <s v="Rug Wrench Washable Non Slip Rug Pad - Protect Floors While Securing Rug and Making Vacuuming Easier"/>
    <n v="1"/>
    <s v="amazon.com"/>
    <s v="Amazon"/>
    <s v="WINDSOR"/>
    <s v="CO"/>
    <s v="80550-5936"/>
    <n v="19.829999999999998"/>
    <n v="0"/>
    <n v="0"/>
    <n v="0"/>
    <n v="0"/>
    <n v="-2.97"/>
    <n v="-4.41"/>
    <n v="0"/>
    <n v="0"/>
    <n v="12.45"/>
  </r>
  <r>
    <x v="6"/>
    <s v="Aug 8, 2015"/>
    <s v="Aug 8, 2015 3:21:43 PM PDT"/>
    <n v="5947569941"/>
    <x v="3"/>
    <s v="108-2546651-2801069"/>
    <s v="rug_wrench_200_5x8_fba"/>
    <s v="Rug Wrench Washable Non Slip Rug Pad - Protect Floors While Securing Rug and Making Vacuuming Easier"/>
    <n v="1"/>
    <s v="amazon.com"/>
    <s v="Amazon"/>
    <s v="MOUNT PROSPECT"/>
    <s v="IL"/>
    <s v="60056-3850"/>
    <n v="19.829999999999998"/>
    <n v="3.27"/>
    <n v="0"/>
    <n v="-3.27"/>
    <n v="0"/>
    <n v="-2.97"/>
    <n v="-4.41"/>
    <n v="0"/>
    <n v="0"/>
    <n v="12.45"/>
  </r>
  <r>
    <x v="6"/>
    <s v="Aug 8, 2015"/>
    <s v="Aug 8, 2015 4:54:28 PM PDT"/>
    <n v="5947569941"/>
    <x v="3"/>
    <s v="116-5838072-3291426"/>
    <s v="rug_wrench_200_5x8_fba"/>
    <s v="Rug Wrench Washable Non Slip Rug Pad - Protect Floors While Securing Rug and Making Vacuuming Easier"/>
    <n v="1"/>
    <s v="amazon.com"/>
    <s v="Amazon"/>
    <s v="SCHENECTADY"/>
    <s v="NY"/>
    <s v="12309-1625"/>
    <n v="19.829999999999998"/>
    <n v="0"/>
    <n v="0"/>
    <n v="0"/>
    <n v="0"/>
    <n v="-2.97"/>
    <n v="-4.41"/>
    <n v="0"/>
    <n v="0"/>
    <n v="12.45"/>
  </r>
  <r>
    <x v="6"/>
    <s v="Aug 8, 2015"/>
    <s v="Aug 8, 2015 7:54:26 PM PDT"/>
    <n v="5947569941"/>
    <x v="3"/>
    <s v="111-0395970-5701830"/>
    <s v="rug_wrench_200_2x8_fba"/>
    <s v="Rug Wrench Washable Non Slip Rug Pad - Protect Floors While Securing Rug and Making Vacuuming Easier"/>
    <n v="1"/>
    <s v="amazon.com"/>
    <s v="Amazon"/>
    <s v="MONTCLAIR"/>
    <s v="NJ"/>
    <s v="07042-4016"/>
    <n v="14.83"/>
    <n v="0"/>
    <n v="0"/>
    <n v="0"/>
    <n v="0"/>
    <n v="-2.2200000000000002"/>
    <n v="-2.67"/>
    <n v="0"/>
    <n v="0"/>
    <n v="9.94"/>
  </r>
  <r>
    <x v="6"/>
    <s v="Aug 8, 2015"/>
    <s v="Aug 8, 2015 7:54:26 PM PDT"/>
    <n v="5947569941"/>
    <x v="3"/>
    <s v="111-0395970-5701830"/>
    <s v="rug_wrench_200_3x5_fba"/>
    <s v="Rug Wrench Washable Non Slip Rug Pad - Protect Floors While Securing Rug and Making Vacuuming Easier"/>
    <n v="2"/>
    <s v="amazon.com"/>
    <s v="Amazon"/>
    <s v="MONTCLAIR"/>
    <s v="NJ"/>
    <s v="07042-4016"/>
    <n v="25.66"/>
    <n v="0"/>
    <n v="0"/>
    <n v="0"/>
    <n v="0"/>
    <n v="-3.84"/>
    <n v="-3.34"/>
    <n v="0"/>
    <n v="0"/>
    <n v="18.48"/>
  </r>
  <r>
    <x v="6"/>
    <s v="Aug 8, 2015"/>
    <s v="Aug 8, 2015 7:55:47 PM PDT"/>
    <n v="5947569941"/>
    <x v="3"/>
    <s v="107-6513383-1557820"/>
    <s v="rug_wrench_200_2x4_fba"/>
    <s v="Rug Wrench Washable Non Slip Rug Pad - Protect Floors While Securing Rug and Making Vacuuming Easier"/>
    <n v="1"/>
    <s v="amazon.com"/>
    <s v="Amazon"/>
    <s v="MESQUITE"/>
    <s v="TX"/>
    <s v="75150-1950"/>
    <n v="9.83"/>
    <n v="0"/>
    <n v="0"/>
    <n v="0"/>
    <n v="0"/>
    <n v="-2.94"/>
    <n v="-1.54"/>
    <n v="0"/>
    <n v="0"/>
    <n v="5.35"/>
  </r>
  <r>
    <x v="6"/>
    <s v="Aug 8, 2015"/>
    <s v="Aug 8, 2015 7:55:47 PM PDT"/>
    <n v="5947569941"/>
    <x v="3"/>
    <s v="107-6513383-1557820"/>
    <s v="rug_wrench_200_2x4_fba"/>
    <s v="Rug Wrench Washable Non Slip Rug Pad - Protect Floors While Securing Rug and Making Vacuuming Easier"/>
    <n v="1"/>
    <s v="amazon.com"/>
    <s v="Amazon"/>
    <s v="MESQUITE"/>
    <s v="TX"/>
    <s v="75150-1950"/>
    <n v="9.83"/>
    <n v="0"/>
    <n v="0"/>
    <n v="0"/>
    <n v="0"/>
    <n v="0"/>
    <n v="-2.54"/>
    <n v="0"/>
    <n v="0"/>
    <n v="7.29"/>
  </r>
  <r>
    <x v="6"/>
    <s v="Aug 9, 2015"/>
    <s v="Aug 9, 2015 2:13:47 AM PDT"/>
    <n v="5954748431"/>
    <x v="3"/>
    <s v="114-3225187-4377020"/>
    <s v="rug_wrench_200_2x4_fba"/>
    <s v="Rug Wrench Washable Non Slip Rug Pad - Protect Floors While Securing Rug and Making Vacuuming Easier"/>
    <n v="2"/>
    <s v="amazon.com"/>
    <s v="Amazon"/>
    <s v="Port Orange"/>
    <s v="FL"/>
    <s v="32128-6671"/>
    <n v="19.66"/>
    <n v="0"/>
    <n v="0"/>
    <n v="0"/>
    <n v="0"/>
    <n v="-2.94"/>
    <n v="-4.08"/>
    <n v="0"/>
    <n v="0"/>
    <n v="12.64"/>
  </r>
  <r>
    <x v="6"/>
    <s v="Aug 9, 2015"/>
    <s v="Aug 9, 2015 3:12:30 AM PDT"/>
    <n v="5954748431"/>
    <x v="3"/>
    <s v="108-7425527-3564228"/>
    <s v="rug_wrench_200_2x8_fba"/>
    <s v="Rug Wrench Washable Non Slip Rug Pad - Protect Floors While Securing Rug and Making Vacuuming Easier"/>
    <n v="1"/>
    <s v="amazon.com"/>
    <s v="Amazon"/>
    <s v="Palm Beach Gardens"/>
    <s v="FL"/>
    <n v="33410"/>
    <n v="14.83"/>
    <n v="0"/>
    <n v="0"/>
    <n v="0"/>
    <n v="0"/>
    <n v="-2.2200000000000002"/>
    <n v="-2.67"/>
    <n v="0"/>
    <n v="0"/>
    <n v="9.94"/>
  </r>
  <r>
    <x v="6"/>
    <s v="Aug 9, 2015"/>
    <s v="Aug 9, 2015 11:20:17 AM PDT"/>
    <n v="5954748431"/>
    <x v="3"/>
    <s v="103-9735075-8521860"/>
    <s v="rug_wrench_200_5x8_fba"/>
    <s v="Rug Wrench Washable Non Slip Rug Pad - Protect Floors While Securing Rug and Making Vacuuming Easier"/>
    <n v="1"/>
    <s v="amazon.com"/>
    <s v="Amazon"/>
    <s v="BLACKSBURG"/>
    <s v="VA"/>
    <s v="24060-4896"/>
    <n v="19.829999999999998"/>
    <n v="0"/>
    <n v="0"/>
    <n v="0"/>
    <n v="0"/>
    <n v="-2.97"/>
    <n v="-4.41"/>
    <n v="0"/>
    <n v="0"/>
    <n v="12.45"/>
  </r>
  <r>
    <x v="6"/>
    <s v="Aug 9, 2015"/>
    <s v="Aug 9, 2015 11:26:31 AM PDT"/>
    <n v="5954748431"/>
    <x v="3"/>
    <s v="002-0122495-9888275"/>
    <s v="rug_wrench_200_5x8_fba"/>
    <s v="Rug Wrench Washable Non Slip Rug Pad - Protect Floors While Securing Rug and Making Vacuuming Easier"/>
    <n v="1"/>
    <s v="amazon.com"/>
    <s v="Amazon"/>
    <s v="North Bend"/>
    <s v="OH"/>
    <s v="45052-9613"/>
    <n v="19.829999999999998"/>
    <n v="0"/>
    <n v="0"/>
    <n v="0"/>
    <n v="0"/>
    <n v="-2.97"/>
    <n v="-4.41"/>
    <n v="0"/>
    <n v="0"/>
    <n v="12.45"/>
  </r>
  <r>
    <x v="6"/>
    <s v="Aug 9, 2015"/>
    <s v="Aug 9, 2015 1:17:40 PM PDT"/>
    <n v="5954748431"/>
    <x v="3"/>
    <s v="109-6076846-7359439"/>
    <s v="rug_wrench_200_2x4_fba"/>
    <s v="Rug Wrench Washable Non Slip Rug Pad - Protect Floors While Securing Rug and Making Vacuuming Easier"/>
    <n v="1"/>
    <s v="amazon.com"/>
    <s v="Amazon"/>
    <s v="NEW YORK"/>
    <s v="NY"/>
    <s v="10031-2043"/>
    <n v="9.83"/>
    <n v="3.99"/>
    <n v="0"/>
    <n v="-3.99"/>
    <n v="0"/>
    <n v="-1.47"/>
    <n v="-2.54"/>
    <n v="0"/>
    <n v="0"/>
    <n v="5.82"/>
  </r>
  <r>
    <x v="6"/>
    <s v="Aug 9, 2015"/>
    <s v="Aug 9, 2015 3:50:37 PM PDT"/>
    <n v="5954748431"/>
    <x v="3"/>
    <s v="109-8215263-7389021"/>
    <s v="rug_wrench_200_4x6_fba"/>
    <s v="Rug Wrench Washable Non Slip Rug Pad - Protect Floors While Securing Rug and Making Vacuuming Easier"/>
    <n v="1"/>
    <s v="amazon.com"/>
    <s v="Amazon"/>
    <s v="montville"/>
    <s v="me"/>
    <n v="4941"/>
    <n v="16.829999999999998"/>
    <n v="0"/>
    <n v="0"/>
    <n v="0"/>
    <n v="0"/>
    <n v="-2.52"/>
    <n v="-4.0199999999999996"/>
    <n v="0"/>
    <n v="0"/>
    <n v="10.29"/>
  </r>
  <r>
    <x v="6"/>
    <s v="Aug 9, 2015"/>
    <s v="Aug 9, 2015 7:15:03 PM PDT"/>
    <n v="5954748431"/>
    <x v="3"/>
    <s v="111-8778348-2941854"/>
    <s v="rug_wrench_200_2x8_fba"/>
    <s v="Rug Wrench Washable Non Slip Rug Pad - Protect Floors While Securing Rug and Making Vacuuming Easier"/>
    <n v="1"/>
    <s v="amazon.com"/>
    <s v="Amazon"/>
    <s v="ORLAND PARK"/>
    <s v="IL"/>
    <s v="60467-5398"/>
    <n v="14.83"/>
    <n v="0"/>
    <n v="0"/>
    <n v="0"/>
    <n v="0"/>
    <n v="-4.4400000000000004"/>
    <n v="-1.67"/>
    <n v="0"/>
    <n v="0"/>
    <n v="8.7200000000000006"/>
  </r>
  <r>
    <x v="6"/>
    <s v="Aug 9, 2015"/>
    <s v="Aug 9, 2015 7:15:03 PM PDT"/>
    <n v="5954748431"/>
    <x v="3"/>
    <s v="111-8778348-2941854"/>
    <s v="rug_wrench_200_2x8_fba"/>
    <s v="Rug Wrench Washable Non Slip Rug Pad - Protect Floors While Securing Rug and Making Vacuuming Easier"/>
    <n v="1"/>
    <s v="amazon.com"/>
    <s v="Amazon"/>
    <s v="ORLAND PARK"/>
    <s v="IL"/>
    <s v="60467-5398"/>
    <n v="14.83"/>
    <n v="0"/>
    <n v="0"/>
    <n v="0"/>
    <n v="0"/>
    <n v="0"/>
    <n v="-2.67"/>
    <n v="0"/>
    <n v="0"/>
    <n v="12.16"/>
  </r>
  <r>
    <x v="6"/>
    <s v="Aug 9, 2015"/>
    <s v="Aug 9, 2015 9:30:56 PM PDT"/>
    <n v="5954748431"/>
    <x v="3"/>
    <s v="108-4795504-9523457"/>
    <s v="rug_wrench_200_2x4_fba"/>
    <s v="Rug Wrench Washable Non Slip Rug Pad - Protect Floors While Securing Rug and Making Vacuuming Easier"/>
    <n v="1"/>
    <s v="amazon.com"/>
    <s v="Amazon"/>
    <s v="San Diego"/>
    <s v="CA"/>
    <n v="92102"/>
    <n v="9.83"/>
    <n v="0"/>
    <n v="0"/>
    <n v="0"/>
    <n v="0"/>
    <n v="-1.47"/>
    <n v="-2.54"/>
    <n v="0"/>
    <n v="0"/>
    <n v="5.82"/>
  </r>
  <r>
    <x v="6"/>
    <s v="Aug 9, 2015"/>
    <s v="Aug 9, 2015 10:47:10 PM PDT"/>
    <n v="5954748431"/>
    <x v="3"/>
    <s v="107-0562171-7766660"/>
    <s v="rug_wrench_200_2x4_fba"/>
    <s v="Rug Wrench Washable Non Slip Rug Pad - Protect Floors While Securing Rug and Making Vacuuming Easier"/>
    <n v="3"/>
    <s v="amazon.com"/>
    <s v="Amazon"/>
    <s v="BROOKLYN"/>
    <s v="NY"/>
    <s v="11238-4001"/>
    <n v="29.49"/>
    <n v="0"/>
    <n v="0"/>
    <n v="0"/>
    <n v="0"/>
    <n v="-4.41"/>
    <n v="-5.62"/>
    <n v="0"/>
    <n v="0"/>
    <n v="19.46"/>
  </r>
  <r>
    <x v="6"/>
    <s v="Aug 10, 2015"/>
    <s v="Aug 10, 2015 2:01:30 AM PDT"/>
    <n v="5954748431"/>
    <x v="3"/>
    <s v="110-4296827-2891427"/>
    <s v="rug_wrench_200_2x4_fba"/>
    <s v="Rug Wrench Washable Non Slip Rug Pad - Protect Floors While Securing Rug and Making Vacuuming Easier"/>
    <n v="1"/>
    <s v="amazon.com"/>
    <s v="Amazon"/>
    <s v="NORTH PROVIDENCE"/>
    <s v="RI"/>
    <s v="02904-8931"/>
    <n v="9.83"/>
    <n v="0"/>
    <n v="0"/>
    <n v="0"/>
    <n v="0"/>
    <n v="-1.47"/>
    <n v="-2.54"/>
    <n v="0"/>
    <n v="0"/>
    <n v="5.82"/>
  </r>
  <r>
    <x v="6"/>
    <s v="Aug 10, 2015"/>
    <s v="Aug 10, 2015 4:01:44 AM PDT"/>
    <n v="5954748431"/>
    <x v="3"/>
    <s v="113-0342060-6813034"/>
    <s v="rug_wrench_200_2x4_fba"/>
    <s v="Rug Wrench Washable Non Slip Rug Pad - Protect Floors While Securing Rug and Making Vacuuming Easier"/>
    <n v="2"/>
    <s v="amazon.com"/>
    <s v="Amazon"/>
    <s v="CLAREMONT"/>
    <s v="CA"/>
    <s v="91711-2020"/>
    <n v="19.66"/>
    <n v="0"/>
    <n v="0"/>
    <n v="0"/>
    <n v="0"/>
    <n v="-7.35"/>
    <n v="-3.08"/>
    <n v="0"/>
    <n v="0"/>
    <n v="9.23"/>
  </r>
  <r>
    <x v="6"/>
    <s v="Aug 10, 2015"/>
    <s v="Aug 10, 2015 4:01:44 AM PDT"/>
    <n v="5954748431"/>
    <x v="3"/>
    <s v="113-0342060-6813034"/>
    <s v="rug_wrench_200_2x4_fba"/>
    <s v="Rug Wrench Washable Non Slip Rug Pad - Protect Floors While Securing Rug and Making Vacuuming Easier"/>
    <n v="1"/>
    <s v="amazon.com"/>
    <s v="Amazon"/>
    <s v="CLAREMONT"/>
    <s v="CA"/>
    <s v="91711-2020"/>
    <n v="9.83"/>
    <n v="0"/>
    <n v="0"/>
    <n v="0"/>
    <n v="0"/>
    <n v="0"/>
    <n v="-2.54"/>
    <n v="0"/>
    <n v="0"/>
    <n v="7.29"/>
  </r>
  <r>
    <x v="6"/>
    <s v="Aug 10, 2015"/>
    <s v="Aug 10, 2015 4:01:44 AM PDT"/>
    <n v="5954748431"/>
    <x v="3"/>
    <s v="113-0342060-6813034"/>
    <s v="rug_wrench_200_2x4_fba"/>
    <s v="Rug Wrench Washable Non Slip Rug Pad - Protect Floors While Securing Rug and Making Vacuuming Easier"/>
    <n v="1"/>
    <s v="amazon.com"/>
    <s v="Amazon"/>
    <s v="CLAREMONT"/>
    <s v="CA"/>
    <s v="91711-2020"/>
    <n v="9.83"/>
    <n v="0"/>
    <n v="0"/>
    <n v="0"/>
    <n v="0"/>
    <n v="0"/>
    <n v="-1.54"/>
    <n v="0"/>
    <n v="0"/>
    <n v="8.2899999999999991"/>
  </r>
  <r>
    <x v="6"/>
    <s v="Aug 10, 2015"/>
    <s v="Aug 10, 2015 4:01:44 AM PDT"/>
    <n v="5954748431"/>
    <x v="3"/>
    <s v="113-0342060-6813034"/>
    <s v="rug_wrench_200_2x4_fba"/>
    <s v="Rug Wrench Washable Non Slip Rug Pad - Protect Floors While Securing Rug and Making Vacuuming Easier"/>
    <n v="1"/>
    <s v="amazon.com"/>
    <s v="Amazon"/>
    <s v="CLAREMONT"/>
    <s v="CA"/>
    <s v="91711-2020"/>
    <n v="9.83"/>
    <n v="0"/>
    <n v="0"/>
    <n v="0"/>
    <n v="0"/>
    <n v="0"/>
    <n v="-1.54"/>
    <n v="0"/>
    <n v="0"/>
    <n v="8.2899999999999991"/>
  </r>
  <r>
    <x v="6"/>
    <s v="Aug 10, 2015"/>
    <s v="Aug 10, 2015 4:06:25 AM PDT"/>
    <n v="5954748431"/>
    <x v="3"/>
    <s v="102-6320559-4524246"/>
    <s v="rug_wrench_200_2x4_fba"/>
    <s v="Rug Wrench Washable Non Slip Rug Pad - Protect Floors While Securing Rug and Making Vacuuming Easier"/>
    <n v="1"/>
    <s v="amazon.com"/>
    <s v="Amazon"/>
    <s v="MAITLAND"/>
    <s v="FL"/>
    <s v="32751-5849"/>
    <n v="9.83"/>
    <n v="0"/>
    <n v="0"/>
    <n v="0"/>
    <n v="0"/>
    <n v="-1.47"/>
    <n v="-2.54"/>
    <n v="0"/>
    <n v="0"/>
    <n v="5.82"/>
  </r>
  <r>
    <x v="6"/>
    <s v="Aug 10, 2015"/>
    <s v="Aug 10, 2015 5:02:07 AM PDT"/>
    <n v="5954748431"/>
    <x v="4"/>
    <m/>
    <m/>
    <s v="To your account ending in: 1194, Federal ACH Trace ID: 091000011447085"/>
    <m/>
    <m/>
    <m/>
    <m/>
    <m/>
    <m/>
    <n v="0"/>
    <n v="0"/>
    <n v="0"/>
    <n v="0"/>
    <n v="0"/>
    <n v="0"/>
    <n v="0"/>
    <n v="0"/>
    <n v="-1508.97"/>
    <n v="-1508.97"/>
  </r>
  <r>
    <x v="6"/>
    <s v="Aug 10, 2015"/>
    <s v="Aug 10, 2015 5:23:48 AM PDT"/>
    <n v="5954748431"/>
    <x v="3"/>
    <s v="103-8786541-0500245"/>
    <s v="rug_wrench_200_2x4_fba"/>
    <s v="Rug Wrench Washable Non Slip Rug Pad - Protect Floors While Securing Rug and Making Vacuuming Easier"/>
    <n v="1"/>
    <s v="amazon.com"/>
    <s v="Amazon"/>
    <s v="HAMPTON"/>
    <s v="VA"/>
    <s v="23661-3312"/>
    <n v="9.83"/>
    <n v="0"/>
    <n v="0"/>
    <n v="0"/>
    <n v="0"/>
    <n v="-1.47"/>
    <n v="-2.54"/>
    <n v="0"/>
    <n v="0"/>
    <n v="5.82"/>
  </r>
  <r>
    <x v="6"/>
    <s v="Aug 10, 2015"/>
    <s v="Aug 10, 2015 12:20:08 PM PDT"/>
    <n v="5954748431"/>
    <x v="3"/>
    <s v="106-2116177-9581841"/>
    <s v="rug_wrench_200_5x8_fba"/>
    <s v="Rug Wrench Washable Non Slip Rug Pad - Protect Floors While Securing Rug and Making Vacuuming Easier"/>
    <n v="1"/>
    <s v="amazon.com"/>
    <s v="Amazon"/>
    <s v="HOCKESSIN"/>
    <s v="DE"/>
    <s v="19707-1600"/>
    <n v="19.829999999999998"/>
    <n v="0"/>
    <n v="0"/>
    <n v="0"/>
    <n v="0"/>
    <n v="-2.97"/>
    <n v="-4.41"/>
    <n v="0"/>
    <n v="0"/>
    <n v="12.45"/>
  </r>
  <r>
    <x v="6"/>
    <s v="Aug 10, 2015"/>
    <s v="Aug 10, 2015 12:22:56 PM PDT"/>
    <n v="5954748431"/>
    <x v="3"/>
    <s v="114-9413304-0332218"/>
    <s v="rug_wrench_200_4x6_fba"/>
    <s v="Rug Wrench Washable Non Slip Rug Pad - Protect Floors While Securing Rug and Making Vacuuming Easier"/>
    <n v="1"/>
    <s v="amazon.com"/>
    <s v="Amazon"/>
    <s v="PORTLAND"/>
    <s v="ME"/>
    <n v="4103"/>
    <n v="16.829999999999998"/>
    <n v="1.57"/>
    <n v="0"/>
    <n v="0"/>
    <n v="0"/>
    <n v="-5.04"/>
    <n v="-7.14"/>
    <n v="0"/>
    <n v="0"/>
    <n v="6.22"/>
  </r>
  <r>
    <x v="6"/>
    <s v="Aug 10, 2015"/>
    <s v="Aug 10, 2015 12:22:56 PM PDT"/>
    <n v="5954748431"/>
    <x v="3"/>
    <s v="114-9413304-0332218"/>
    <s v="rug_wrench_200_4x6_fba"/>
    <s v="Rug Wrench Washable Non Slip Rug Pad - Protect Floors While Securing Rug and Making Vacuuming Easier"/>
    <n v="1"/>
    <s v="amazon.com"/>
    <s v="Amazon"/>
    <s v="PORTLAND"/>
    <s v="ME"/>
    <n v="4103"/>
    <n v="16.829999999999998"/>
    <n v="1.55"/>
    <n v="0"/>
    <n v="0"/>
    <n v="0"/>
    <n v="0"/>
    <n v="-3.02"/>
    <n v="0"/>
    <n v="0"/>
    <n v="15.36"/>
  </r>
  <r>
    <x v="6"/>
    <s v="Aug 10, 2015"/>
    <s v="Aug 10, 2015 12:22:56 PM PDT"/>
    <n v="5954748431"/>
    <x v="3"/>
    <s v="114-9413304-0332218"/>
    <s v="rug_wrench_200_2x4_fba"/>
    <s v="Rug Wrench Washable Non Slip Rug Pad - Protect Floors While Securing Rug and Making Vacuuming Easier"/>
    <n v="4"/>
    <s v="amazon.com"/>
    <s v="Amazon"/>
    <s v="PORTLAND"/>
    <s v="ME"/>
    <n v="4103"/>
    <n v="39.32"/>
    <n v="5.21"/>
    <n v="0"/>
    <n v="0"/>
    <n v="0"/>
    <n v="-5.88"/>
    <n v="-11.37"/>
    <n v="0"/>
    <n v="0"/>
    <n v="27.28"/>
  </r>
  <r>
    <x v="6"/>
    <s v="Aug 10, 2015"/>
    <s v="Aug 10, 2015 1:08:21 PM PDT"/>
    <n v="5954748431"/>
    <x v="3"/>
    <s v="110-5517859-2558645"/>
    <s v="rug_wrench_200_3x5_fba"/>
    <s v="Rug Wrench Washable Non Slip Rug Pad - Protect Floors While Securing Rug and Making Vacuuming Easier"/>
    <n v="1"/>
    <s v="amazon.com"/>
    <s v="Amazon"/>
    <s v="Humble"/>
    <s v="TX"/>
    <n v="77396"/>
    <n v="12.83"/>
    <n v="0"/>
    <n v="0"/>
    <n v="0"/>
    <n v="0"/>
    <n v="-1.92"/>
    <n v="-2.67"/>
    <n v="0"/>
    <n v="0"/>
    <n v="8.24"/>
  </r>
  <r>
    <x v="6"/>
    <s v="Aug 10, 2015"/>
    <s v="Aug 10, 2015 2:31:02 PM PDT"/>
    <n v="5954748431"/>
    <x v="3"/>
    <s v="107-8574908-7716256"/>
    <s v="rug_wrench_200_3x5_fba"/>
    <s v="Rug Wrench Washable Non Slip Rug Pad - Protect Floors While Securing Rug and Making Vacuuming Easier"/>
    <n v="1"/>
    <s v="amazon.com"/>
    <s v="Amazon"/>
    <s v="CALDWELL"/>
    <s v="OH"/>
    <s v="43724-9717"/>
    <n v="12.83"/>
    <n v="0"/>
    <n v="0"/>
    <n v="0"/>
    <n v="0"/>
    <n v="-1.92"/>
    <n v="-2.67"/>
    <n v="0"/>
    <n v="0"/>
    <n v="8.24"/>
  </r>
  <r>
    <x v="6"/>
    <s v="Aug 10, 2015"/>
    <s v="Aug 10, 2015 3:21:09 PM PDT"/>
    <n v="5954748431"/>
    <x v="3"/>
    <s v="106-7995375-6855426"/>
    <s v="rug_wrench_200_2x4_fba"/>
    <s v="Rug Wrench Washable Non Slip Rug Pad - Protect Floors While Securing Rug and Making Vacuuming Easier"/>
    <n v="1"/>
    <s v="amazon.com"/>
    <s v="Amazon"/>
    <s v="PORTLAND"/>
    <s v="OREGON"/>
    <s v="97209-2869"/>
    <n v="9.83"/>
    <n v="8.58"/>
    <n v="0"/>
    <n v="-8.58"/>
    <n v="0"/>
    <n v="-1.47"/>
    <n v="-2.54"/>
    <n v="0"/>
    <n v="0"/>
    <n v="5.82"/>
  </r>
  <r>
    <x v="6"/>
    <s v="Aug 10, 2015"/>
    <s v="Aug 10, 2015 3:27:00 PM PDT"/>
    <n v="5954748431"/>
    <x v="3"/>
    <s v="107-5712904-7296263"/>
    <s v="rug_wrench_200_3x5_fba"/>
    <s v="Rug Wrench Washable Non Slip Rug Pad - Protect Floors While Securing Rug and Making Vacuuming Easier"/>
    <n v="1"/>
    <s v="amazon.com"/>
    <s v="Amazon"/>
    <s v="CUPERTINO"/>
    <s v="CA"/>
    <s v="95014-2715"/>
    <n v="12.83"/>
    <n v="0"/>
    <n v="0"/>
    <n v="0"/>
    <n v="0"/>
    <n v="-1.92"/>
    <n v="-2.67"/>
    <n v="0"/>
    <n v="0"/>
    <n v="8.24"/>
  </r>
  <r>
    <x v="6"/>
    <s v="Aug 10, 2015"/>
    <s v="Aug 10, 2015 5:52:12 PM PDT"/>
    <n v="5954748431"/>
    <x v="3"/>
    <s v="002-4303927-7058612"/>
    <s v="rug_wrench_200_4x6_fba"/>
    <s v="Rug Wrench Washable Non Slip Rug Pad - Protect Floors While Securing Rug and Making Vacuuming Easier"/>
    <n v="1"/>
    <s v="amazon.com"/>
    <s v="Amazon"/>
    <s v="Chicago"/>
    <s v="IL"/>
    <n v="60625"/>
    <n v="16.829999999999998"/>
    <n v="0"/>
    <n v="0"/>
    <n v="0"/>
    <n v="0"/>
    <n v="-2.52"/>
    <n v="-4.0199999999999996"/>
    <n v="0"/>
    <n v="0"/>
    <n v="10.29"/>
  </r>
  <r>
    <x v="6"/>
    <s v="Aug 10, 2015"/>
    <s v="Aug 10, 2015 8:31:03 PM PDT"/>
    <n v="5954748431"/>
    <x v="3"/>
    <s v="116-9979031-3453017"/>
    <s v="rug_wrench_200_5x8_fba"/>
    <s v="Rug Wrench Washable Non Slip Rug Pad - Protect Floors While Securing Rug and Making Vacuuming Easier"/>
    <n v="1"/>
    <s v="amazon.com"/>
    <s v="Amazon"/>
    <s v="SAN ANTONIO"/>
    <s v="TEXAS"/>
    <s v="78230-2041"/>
    <n v="19.829999999999998"/>
    <n v="7.57"/>
    <n v="0"/>
    <n v="0"/>
    <n v="0"/>
    <n v="-2.97"/>
    <n v="-11.98"/>
    <n v="0"/>
    <n v="0"/>
    <n v="12.45"/>
  </r>
  <r>
    <x v="6"/>
    <s v="Aug 10, 2015"/>
    <s v="Aug 10, 2015 10:31:39 PM PDT"/>
    <n v="5954748431"/>
    <x v="3"/>
    <s v="102-8446624-2194617"/>
    <s v="rug_wrench_200_5x8_fba"/>
    <s v="Rug Wrench Washable Non Slip Rug Pad - Protect Floors While Securing Rug and Making Vacuuming Easier"/>
    <n v="1"/>
    <s v="amazon.com"/>
    <s v="Amazon"/>
    <s v="SHERMAN OAKS"/>
    <s v="CA"/>
    <n v="91401"/>
    <n v="19.829999999999998"/>
    <n v="0"/>
    <n v="0"/>
    <n v="0"/>
    <n v="0"/>
    <n v="-2.97"/>
    <n v="-4.41"/>
    <n v="0"/>
    <n v="0"/>
    <n v="12.45"/>
  </r>
  <r>
    <x v="6"/>
    <s v="Aug 10, 2015"/>
    <s v="Aug 10, 2015 10:55:49 PM PDT"/>
    <n v="5954748431"/>
    <x v="3"/>
    <s v="104-0514456-9729024"/>
    <s v="rug_wrench_200_5x8_fba"/>
    <s v="Rug Wrench Washable Non Slip Rug Pad - Protect Floors While Securing Rug and Making Vacuuming Easier"/>
    <n v="1"/>
    <s v="amazon.com"/>
    <s v="Amazon"/>
    <s v="WASHINGTON"/>
    <s v="DC"/>
    <s v="20001-3629"/>
    <n v="19.829999999999998"/>
    <n v="0"/>
    <n v="0"/>
    <n v="0"/>
    <n v="0"/>
    <n v="-2.97"/>
    <n v="-4.41"/>
    <n v="0"/>
    <n v="0"/>
    <n v="12.45"/>
  </r>
  <r>
    <x v="6"/>
    <s v="Aug 10, 2015"/>
    <s v="Aug 10, 2015 11:24:28 PM PDT"/>
    <n v="5954748431"/>
    <x v="3"/>
    <s v="105-9851688-7394609"/>
    <s v="rug_wrench_200_4x6_fba"/>
    <s v="Rug Wrench Washable Non Slip Rug Pad - Protect Floors While Securing Rug and Making Vacuuming Easier"/>
    <n v="1"/>
    <s v="amazon.com"/>
    <s v="Amazon"/>
    <s v="BROOKLYN"/>
    <s v="NY"/>
    <s v="11237-1602"/>
    <n v="16.829999999999998"/>
    <n v="0"/>
    <n v="0"/>
    <n v="0"/>
    <n v="0"/>
    <n v="-2.52"/>
    <n v="-3.02"/>
    <n v="0"/>
    <n v="0"/>
    <n v="11.29"/>
  </r>
  <r>
    <x v="6"/>
    <s v="Aug 10, 2015"/>
    <s v="Aug 10, 2015 11:24:28 PM PDT"/>
    <n v="5954748431"/>
    <x v="3"/>
    <s v="105-9851688-7394609"/>
    <s v="rug_wrench_200_2x4_fba"/>
    <s v="Rug Wrench Washable Non Slip Rug Pad - Protect Floors While Securing Rug and Making Vacuuming Easier"/>
    <n v="1"/>
    <s v="amazon.com"/>
    <s v="Amazon"/>
    <s v="BROOKLYN"/>
    <s v="NY"/>
    <s v="11237-1602"/>
    <n v="9.83"/>
    <n v="0"/>
    <n v="0"/>
    <n v="0"/>
    <n v="0"/>
    <n v="-1.47"/>
    <n v="-2.54"/>
    <n v="0"/>
    <n v="0"/>
    <n v="5.82"/>
  </r>
  <r>
    <x v="6"/>
    <s v="Aug 10, 2015"/>
    <s v="Aug 10, 2015 11:42:17 PM PDT"/>
    <n v="5954748431"/>
    <x v="3"/>
    <s v="103-6710320-7472236"/>
    <s v="rug_wrench_200_2x4_fba"/>
    <s v="Rug Wrench Washable Non Slip Rug Pad - Protect Floors While Securing Rug and Making Vacuuming Easier"/>
    <n v="1"/>
    <s v="amazon.com"/>
    <s v="Amazon"/>
    <s v="TILLAMOOK"/>
    <s v="OR"/>
    <s v="97141-8436"/>
    <n v="9.83"/>
    <n v="0"/>
    <n v="0"/>
    <n v="0"/>
    <n v="0"/>
    <n v="-1.47"/>
    <n v="-1.54"/>
    <n v="0"/>
    <n v="0"/>
    <n v="6.82"/>
  </r>
  <r>
    <x v="6"/>
    <s v="Aug 10, 2015"/>
    <s v="Aug 10, 2015 11:42:17 PM PDT"/>
    <n v="5954748431"/>
    <x v="3"/>
    <s v="103-6710320-7472236"/>
    <s v="rug_wrench_200_3x5_fba"/>
    <s v="Rug Wrench Washable Non Slip Rug Pad - Protect Floors While Securing Rug and Making Vacuuming Easier"/>
    <n v="1"/>
    <s v="amazon.com"/>
    <s v="Amazon"/>
    <s v="TILLAMOOK"/>
    <s v="OR"/>
    <s v="97141-8436"/>
    <n v="12.83"/>
    <n v="0"/>
    <n v="0"/>
    <n v="0"/>
    <n v="0"/>
    <n v="-1.92"/>
    <n v="-2.67"/>
    <n v="0"/>
    <n v="0"/>
    <n v="8.24"/>
  </r>
  <r>
    <x v="6"/>
    <s v="Aug 11, 2015"/>
    <s v="Aug 11, 2015 5:03:14 AM PDT"/>
    <n v="5954748431"/>
    <x v="3"/>
    <s v="103-0755928-0752214"/>
    <s v="rug_wrench_200_5x8_fba"/>
    <s v="Rug Wrench Washable Non Slip Rug Pad - Protect Floors While Securing Rug and Making Vacuuming Easier"/>
    <n v="3"/>
    <s v="amazon.com"/>
    <s v="Amazon"/>
    <s v="SAN JOSE"/>
    <s v="CALIFORNIA"/>
    <s v="95128-3322"/>
    <n v="59.49"/>
    <n v="0"/>
    <n v="0"/>
    <n v="0"/>
    <n v="0"/>
    <n v="-8.91"/>
    <n v="-11.23"/>
    <n v="0"/>
    <n v="0"/>
    <n v="39.35"/>
  </r>
  <r>
    <x v="6"/>
    <s v="Aug 11, 2015"/>
    <s v="Aug 11, 2015 9:11:46 AM PDT"/>
    <n v="5954748431"/>
    <x v="5"/>
    <s v="104-5845225-4185819"/>
    <s v="rug_wrench_200_5x8_fba"/>
    <s v="Rug Wrench Washable Non Slip Rug Pad - Protect Floors While Securing Rug and Making Vacuuming Easier"/>
    <n v="1"/>
    <s v="amazon.com"/>
    <s v="Amazon"/>
    <s v="WILLIMANTIC"/>
    <s v="CT"/>
    <s v="06226-1550"/>
    <n v="-19.829999999999998"/>
    <n v="0"/>
    <n v="0"/>
    <n v="0"/>
    <n v="0"/>
    <n v="2.38"/>
    <n v="0"/>
    <n v="0"/>
    <n v="0"/>
    <n v="-17.45"/>
  </r>
  <r>
    <x v="6"/>
    <s v="Aug 11, 2015"/>
    <s v="Aug 11, 2015 12:05:37 PM PDT"/>
    <n v="5954748431"/>
    <x v="3"/>
    <s v="108-6200247-1409062"/>
    <s v="rug_wrench_200_4x6_fba"/>
    <s v="Rug Wrench Washable Non Slip Rug Pad - Protect Floors While Securing Rug and Making Vacuuming Easier"/>
    <n v="1"/>
    <s v="amazon.com"/>
    <s v="Amazon"/>
    <s v="SHARPSVILLE"/>
    <s v="IN"/>
    <s v="46068-8911"/>
    <n v="16.829999999999998"/>
    <n v="0"/>
    <n v="0"/>
    <n v="0"/>
    <n v="0"/>
    <n v="-2.52"/>
    <n v="-3.02"/>
    <n v="0"/>
    <n v="0"/>
    <n v="11.29"/>
  </r>
  <r>
    <x v="6"/>
    <s v="Aug 11, 2015"/>
    <s v="Aug 11, 2015 12:05:37 PM PDT"/>
    <n v="5954748431"/>
    <x v="3"/>
    <s v="108-6200247-1409062"/>
    <s v="rug_wrench_200_2x4_fba"/>
    <s v="Rug Wrench Washable Non Slip Rug Pad - Protect Floors While Securing Rug and Making Vacuuming Easier"/>
    <n v="1"/>
    <s v="amazon.com"/>
    <s v="Amazon"/>
    <s v="SHARPSVILLE"/>
    <s v="IN"/>
    <s v="46068-8911"/>
    <n v="9.83"/>
    <n v="0"/>
    <n v="0"/>
    <n v="0"/>
    <n v="0"/>
    <n v="-1.47"/>
    <n v="-2.54"/>
    <n v="0"/>
    <n v="0"/>
    <n v="5.82"/>
  </r>
  <r>
    <x v="6"/>
    <s v="Aug 11, 2015"/>
    <s v="Aug 11, 2015 12:05:37 PM PDT"/>
    <n v="5954748431"/>
    <x v="3"/>
    <s v="108-6200247-1409062"/>
    <s v="rug_wrench_200_3x5_fba"/>
    <s v="Rug Wrench Washable Non Slip Rug Pad - Protect Floors While Securing Rug and Making Vacuuming Easier"/>
    <n v="1"/>
    <s v="amazon.com"/>
    <s v="Amazon"/>
    <s v="SHARPSVILLE"/>
    <s v="IN"/>
    <s v="46068-8911"/>
    <n v="12.83"/>
    <n v="0"/>
    <n v="0"/>
    <n v="0"/>
    <n v="0"/>
    <n v="-1.92"/>
    <n v="-1.67"/>
    <n v="0"/>
    <n v="0"/>
    <n v="9.24"/>
  </r>
  <r>
    <x v="6"/>
    <s v="Aug 11, 2015"/>
    <s v="Aug 11, 2015 1:19:26 PM PDT"/>
    <n v="5954748431"/>
    <x v="5"/>
    <s v="115-0551689-3872236"/>
    <s v="rug_wrench_200_2x8_fba"/>
    <s v="Rug Wrench Washable Non Slip Rug Pad - Protect Floors While Securing Rug and Making Vacuuming Easier"/>
    <n v="1"/>
    <s v="amazon.com"/>
    <s v="Amazon"/>
    <s v="SANTA ROSA"/>
    <s v="CA"/>
    <s v="95405-8689"/>
    <n v="-14.83"/>
    <n v="0"/>
    <n v="0"/>
    <n v="0"/>
    <n v="0"/>
    <n v="1.78"/>
    <n v="0"/>
    <n v="0"/>
    <n v="0"/>
    <n v="-13.05"/>
  </r>
  <r>
    <x v="6"/>
    <s v="Aug 11, 2015"/>
    <s v="Aug 11, 2015 3:30:01 PM PDT"/>
    <n v="5954748431"/>
    <x v="3"/>
    <s v="106-4223963-4441811"/>
    <s v="rug_wrench_200_4x6_fba"/>
    <s v="Rug Wrench Washable Non Slip Rug Pad - Protect Floors While Securing Rug and Making Vacuuming Easier"/>
    <n v="1"/>
    <s v="amazon.com"/>
    <s v="Amazon"/>
    <s v="OSWEGO"/>
    <s v="NY"/>
    <s v="13126-3616"/>
    <n v="16.829999999999998"/>
    <n v="0"/>
    <n v="0"/>
    <n v="0"/>
    <n v="0"/>
    <n v="-2.52"/>
    <n v="-4.0199999999999996"/>
    <n v="0"/>
    <n v="0"/>
    <n v="10.29"/>
  </r>
  <r>
    <x v="6"/>
    <s v="Aug 11, 2015"/>
    <s v="Aug 11, 2015 5:23:44 PM PDT"/>
    <n v="5954748431"/>
    <x v="3"/>
    <s v="102-3989497-6538614"/>
    <s v="rug_wrench_200_2x8_fba"/>
    <s v="Rug Wrench Washable Non Slip Rug Pad - Protect Floors While Securing Rug and Making Vacuuming Easier"/>
    <n v="1"/>
    <s v="amazon.com"/>
    <s v="Amazon"/>
    <s v="PLEASANTON"/>
    <s v="CA"/>
    <s v="94566-7766"/>
    <n v="14.83"/>
    <n v="0"/>
    <n v="0"/>
    <n v="0"/>
    <n v="0"/>
    <n v="-2.2200000000000002"/>
    <n v="-2.67"/>
    <n v="0"/>
    <n v="0"/>
    <n v="9.94"/>
  </r>
  <r>
    <x v="6"/>
    <s v="Aug 11, 2015"/>
    <s v="Aug 11, 2015 5:36:55 PM PDT"/>
    <n v="5954748431"/>
    <x v="3"/>
    <s v="104-5838318-4592258"/>
    <s v="rug_wrench_200_2x4_fba"/>
    <s v="Rug Wrench Washable Non Slip Rug Pad - Protect Floors While Securing Rug and Making Vacuuming Easier"/>
    <n v="1"/>
    <s v="amazon.com"/>
    <s v="Amazon"/>
    <s v="SANTA FE"/>
    <s v="TEXAS"/>
    <s v="77517-2734"/>
    <n v="9.83"/>
    <n v="0"/>
    <n v="0"/>
    <n v="0"/>
    <n v="0"/>
    <n v="-1.47"/>
    <n v="-2.54"/>
    <n v="0"/>
    <n v="0"/>
    <n v="5.82"/>
  </r>
  <r>
    <x v="6"/>
    <s v="Aug 11, 2015"/>
    <s v="Aug 11, 2015 6:07:28 PM PDT"/>
    <n v="5954748431"/>
    <x v="3"/>
    <s v="113-3077496-2825005"/>
    <s v="rug_wrench_200_4x6_fba"/>
    <s v="Rug Wrench Washable Non Slip Rug Pad - Protect Floors While Securing Rug and Making Vacuuming Easier"/>
    <n v="1"/>
    <s v="amazon.com"/>
    <s v="Amazon"/>
    <s v="SANTA FE"/>
    <s v="NEW MEXICO"/>
    <s v="87501-2165"/>
    <n v="16.829999999999998"/>
    <n v="0"/>
    <n v="0"/>
    <n v="0"/>
    <n v="0"/>
    <n v="-2.52"/>
    <n v="-4.0199999999999996"/>
    <n v="0"/>
    <n v="0"/>
    <n v="10.29"/>
  </r>
  <r>
    <x v="6"/>
    <s v="Aug 11, 2015"/>
    <s v="Aug 11, 2015 6:07:49 PM PDT"/>
    <n v="5954748431"/>
    <x v="3"/>
    <s v="109-2274055-5160258"/>
    <s v="rug_wrench_200_4x6_fba"/>
    <s v="Rug Wrench Washable Non Slip Rug Pad - Protect Floors While Securing Rug and Making Vacuuming Easier"/>
    <n v="3"/>
    <s v="amazon.com"/>
    <s v="Amazon"/>
    <s v="Valier"/>
    <s v="Mt."/>
    <n v="59486"/>
    <n v="50.49"/>
    <n v="0"/>
    <n v="0"/>
    <n v="0"/>
    <n v="0"/>
    <n v="-15.12"/>
    <n v="-9.06"/>
    <n v="0"/>
    <n v="0"/>
    <n v="26.31"/>
  </r>
  <r>
    <x v="6"/>
    <s v="Aug 11, 2015"/>
    <s v="Aug 11, 2015 6:07:49 PM PDT"/>
    <n v="5954748431"/>
    <x v="3"/>
    <s v="109-2274055-5160258"/>
    <s v="rug_wrench_200_4x6_fba"/>
    <s v="Rug Wrench Washable Non Slip Rug Pad - Protect Floors While Securing Rug and Making Vacuuming Easier"/>
    <n v="3"/>
    <s v="amazon.com"/>
    <s v="Amazon"/>
    <s v="Valier"/>
    <s v="Mt."/>
    <n v="59486"/>
    <n v="50.49"/>
    <n v="0"/>
    <n v="0"/>
    <n v="0"/>
    <n v="0"/>
    <n v="0"/>
    <n v="-10.06"/>
    <n v="0"/>
    <n v="0"/>
    <n v="40.43"/>
  </r>
  <r>
    <x v="6"/>
    <s v="Aug 11, 2015"/>
    <s v="Aug 11, 2015 6:16:19 PM PDT"/>
    <n v="5954748431"/>
    <x v="3"/>
    <s v="106-5444130-0784224"/>
    <s v="rug_wrench_200_4x6_fba"/>
    <s v="Rug Wrench Washable Non Slip Rug Pad - Protect Floors While Securing Rug and Making Vacuuming Easier"/>
    <n v="1"/>
    <s v="amazon.com"/>
    <s v="Amazon"/>
    <s v="HARPERS FERRY"/>
    <s v="WV"/>
    <s v="25425-9742"/>
    <n v="16.829999999999998"/>
    <n v="0"/>
    <n v="0"/>
    <n v="0"/>
    <n v="0"/>
    <n v="-2.52"/>
    <n v="-4.0199999999999996"/>
    <n v="0"/>
    <n v="0"/>
    <n v="10.29"/>
  </r>
  <r>
    <x v="6"/>
    <s v="Aug 11, 2015"/>
    <s v="Aug 11, 2015 7:22:24 PM PDT"/>
    <n v="5954748431"/>
    <x v="3"/>
    <s v="116-8216697-7867427"/>
    <s v="rug_wrench_200_5x8_fba"/>
    <s v="Rug Wrench Washable Non Slip Rug Pad - Protect Floors While Securing Rug and Making Vacuuming Easier"/>
    <n v="1"/>
    <s v="amazon.com"/>
    <s v="Amazon"/>
    <s v="Kenilworth"/>
    <s v="IL"/>
    <s v="60043-1034"/>
    <n v="19.829999999999998"/>
    <n v="0"/>
    <n v="0"/>
    <n v="0"/>
    <n v="0"/>
    <n v="-2.97"/>
    <n v="-4.41"/>
    <n v="0"/>
    <n v="0"/>
    <n v="12.45"/>
  </r>
  <r>
    <x v="6"/>
    <s v="Aug 12, 2015"/>
    <s v="Aug 12, 2015 12:52:28 AM PDT"/>
    <n v="5954748431"/>
    <x v="3"/>
    <s v="111-3174367-0343459"/>
    <s v="rug_wrench_200_4x6_fba"/>
    <s v="Rug Wrench Washable Non Slip Rug Pad - Protect Floors While Securing Rug and Making Vacuuming Easier"/>
    <n v="1"/>
    <s v="amazon.com"/>
    <s v="Amazon"/>
    <s v="Arlington"/>
    <s v="MA"/>
    <n v="2476"/>
    <n v="16.829999999999998"/>
    <n v="0"/>
    <n v="0"/>
    <n v="0"/>
    <n v="0"/>
    <n v="-2.52"/>
    <n v="-3.02"/>
    <n v="0"/>
    <n v="0"/>
    <n v="11.29"/>
  </r>
  <r>
    <x v="6"/>
    <s v="Aug 12, 2015"/>
    <s v="Aug 12, 2015 12:52:28 AM PDT"/>
    <n v="5954748431"/>
    <x v="3"/>
    <s v="111-3174367-0343459"/>
    <s v="rug_wrench_200_3x5_fba"/>
    <s v="Rug Wrench Washable Non Slip Rug Pad - Protect Floors While Securing Rug and Making Vacuuming Easier"/>
    <n v="1"/>
    <s v="amazon.com"/>
    <s v="Amazon"/>
    <s v="Arlington"/>
    <s v="MA"/>
    <n v="2476"/>
    <n v="12.83"/>
    <n v="0"/>
    <n v="0"/>
    <n v="0"/>
    <n v="0"/>
    <n v="-1.92"/>
    <n v="-2.67"/>
    <n v="0"/>
    <n v="0"/>
    <n v="8.24"/>
  </r>
  <r>
    <x v="6"/>
    <s v="Aug 12, 2015"/>
    <s v="Aug 12, 2015 2:31:47 AM PDT"/>
    <n v="5954748431"/>
    <x v="3"/>
    <s v="002-8504940-4398608"/>
    <s v="rug_wrench_200_2x4_fba"/>
    <s v="Rug Wrench Washable Non Slip Rug Pad - Protect Floors While Securing Rug and Making Vacuuming Easier"/>
    <n v="1"/>
    <s v="amazon.com"/>
    <s v="Amazon"/>
    <s v="TIFFIN"/>
    <s v="OHIO"/>
    <s v="44883-8934"/>
    <n v="9.83"/>
    <n v="1.73"/>
    <n v="0"/>
    <n v="-1.73"/>
    <n v="0"/>
    <n v="-1.47"/>
    <n v="-2.54"/>
    <n v="0"/>
    <n v="0"/>
    <n v="5.82"/>
  </r>
  <r>
    <x v="6"/>
    <s v="Aug 12, 2015"/>
    <s v="Aug 12, 2015 9:27:04 AM PDT"/>
    <n v="5954748431"/>
    <x v="3"/>
    <s v="112-0741930-5406646"/>
    <s v="rug_wrench_200_5x8_fba"/>
    <s v="Rug Wrench Washable Non Slip Rug Pad - Protect Floors While Securing Rug and Making Vacuuming Easier"/>
    <n v="1"/>
    <s v="amazon.com"/>
    <s v="Amazon"/>
    <s v="Williamsburg"/>
    <s v="VA"/>
    <n v="23185"/>
    <n v="19.829999999999998"/>
    <n v="4.75"/>
    <n v="0"/>
    <n v="-4.75"/>
    <n v="0"/>
    <n v="-2.97"/>
    <n v="-4.41"/>
    <n v="0"/>
    <n v="0"/>
    <n v="12.45"/>
  </r>
  <r>
    <x v="6"/>
    <s v="Aug 12, 2015"/>
    <s v="Aug 12, 2015 10:32:42 AM PDT"/>
    <n v="5954748431"/>
    <x v="6"/>
    <m/>
    <s v="rug_wrench_200_3x5_fba"/>
    <s v="FBA Inventory Reimbursement - Lost:Warehouse"/>
    <n v="1"/>
    <m/>
    <m/>
    <m/>
    <m/>
    <m/>
    <n v="0"/>
    <n v="0"/>
    <n v="0"/>
    <n v="0"/>
    <n v="0"/>
    <n v="0"/>
    <n v="0"/>
    <n v="0"/>
    <n v="8.24"/>
    <n v="8.24"/>
  </r>
  <r>
    <x v="6"/>
    <s v="Aug 12, 2015"/>
    <s v="Aug 12, 2015 11:17:39 AM PDT"/>
    <n v="5954748431"/>
    <x v="3"/>
    <s v="112-2184962-8390666"/>
    <s v="rug_wrench_200_2x4_fba"/>
    <s v="Rug Wrench Washable Non Slip Rug Pad - Protect Floors While Securing Rug and Making Vacuuming Easier"/>
    <n v="1"/>
    <s v="amazon.com"/>
    <s v="Amazon"/>
    <s v="SILVER SPRING"/>
    <s v="MD"/>
    <s v="20910-6217"/>
    <n v="9.83"/>
    <n v="0"/>
    <n v="0"/>
    <n v="0"/>
    <n v="0"/>
    <n v="-1.47"/>
    <n v="-2.54"/>
    <n v="0"/>
    <n v="0"/>
    <n v="5.82"/>
  </r>
  <r>
    <x v="6"/>
    <s v="Aug 12, 2015"/>
    <s v="Aug 12, 2015 3:17:31 PM PDT"/>
    <n v="5954748431"/>
    <x v="3"/>
    <s v="104-1508072-2081867"/>
    <s v="rug_wrench_200_2x8_fba"/>
    <s v="Rug Wrench Washable Non Slip Rug Pad - Protect Floors While Securing Rug and Making Vacuuming Easier"/>
    <n v="1"/>
    <s v="amazon.com"/>
    <s v="Amazon"/>
    <s v="WILTON"/>
    <s v="CT"/>
    <s v="06897-2011"/>
    <n v="14.83"/>
    <n v="0"/>
    <n v="0"/>
    <n v="0"/>
    <n v="0"/>
    <n v="-2.2200000000000002"/>
    <n v="-2.67"/>
    <n v="0"/>
    <n v="0"/>
    <n v="9.94"/>
  </r>
  <r>
    <x v="6"/>
    <s v="Aug 12, 2015"/>
    <s v="Aug 12, 2015 3:34:10 PM PDT"/>
    <n v="5954748431"/>
    <x v="3"/>
    <s v="105-7651305-4097065"/>
    <s v="rug_wrench_200_4x6_fba"/>
    <s v="Rug Wrench Washable Non Slip Rug Pad - Protect Floors While Securing Rug and Making Vacuuming Easier"/>
    <n v="1"/>
    <s v="amazon.com"/>
    <s v="Amazon"/>
    <s v="PHOENIX"/>
    <s v="AZ"/>
    <s v="85007-1110"/>
    <n v="16.829999999999998"/>
    <n v="0"/>
    <n v="0"/>
    <n v="0"/>
    <n v="0"/>
    <n v="-2.52"/>
    <n v="-4.0199999999999996"/>
    <n v="0"/>
    <n v="0"/>
    <n v="10.29"/>
  </r>
  <r>
    <x v="6"/>
    <s v="Aug 12, 2015"/>
    <s v="Aug 12, 2015 3:34:10 PM PDT"/>
    <n v="5954748431"/>
    <x v="3"/>
    <s v="105-7651305-4097065"/>
    <s v="rug_wrench_200_5x8_fba"/>
    <s v="Rug Wrench Washable Non Slip Rug Pad - Protect Floors While Securing Rug and Making Vacuuming Easier"/>
    <n v="1"/>
    <s v="amazon.com"/>
    <s v="Amazon"/>
    <s v="PHOENIX"/>
    <s v="AZ"/>
    <s v="85007-1110"/>
    <n v="19.829999999999998"/>
    <n v="0"/>
    <n v="0"/>
    <n v="0"/>
    <n v="0"/>
    <n v="-2.97"/>
    <n v="-3.41"/>
    <n v="0"/>
    <n v="0"/>
    <n v="13.45"/>
  </r>
  <r>
    <x v="6"/>
    <s v="Aug 12, 2015"/>
    <s v="Aug 12, 2015 3:34:10 PM PDT"/>
    <n v="5954748431"/>
    <x v="3"/>
    <s v="105-7651305-4097065"/>
    <s v="rug_wrench_200_2x8_fba"/>
    <s v="Rug Wrench Washable Non Slip Rug Pad - Protect Floors While Securing Rug and Making Vacuuming Easier"/>
    <n v="1"/>
    <s v="amazon.com"/>
    <s v="Amazon"/>
    <s v="PHOENIX"/>
    <s v="AZ"/>
    <s v="85007-1110"/>
    <n v="14.83"/>
    <n v="0"/>
    <n v="0"/>
    <n v="0"/>
    <n v="0"/>
    <n v="-2.2200000000000002"/>
    <n v="-1.67"/>
    <n v="0"/>
    <n v="0"/>
    <n v="10.94"/>
  </r>
  <r>
    <x v="6"/>
    <s v="Aug 12, 2015"/>
    <s v="Aug 12, 2015 5:53:38 PM PDT"/>
    <n v="5954748431"/>
    <x v="3"/>
    <s v="108-3885612-1956236"/>
    <s v="rug_wrench_200_2x8_fba"/>
    <s v="Rug Wrench Washable Non Slip Rug Pad - Protect Floors While Securing Rug and Making Vacuuming Easier"/>
    <n v="1"/>
    <s v="amazon.com"/>
    <s v="Amazon"/>
    <s v="Gearhart"/>
    <s v="Oregon"/>
    <n v="97138"/>
    <n v="14.83"/>
    <n v="0"/>
    <n v="0"/>
    <n v="0"/>
    <n v="0"/>
    <n v="-2.2200000000000002"/>
    <n v="-2.67"/>
    <n v="0"/>
    <n v="0"/>
    <n v="9.94"/>
  </r>
  <r>
    <x v="6"/>
    <s v="Aug 12, 2015"/>
    <s v="Aug 12, 2015 5:57:02 PM PDT"/>
    <n v="5954748431"/>
    <x v="3"/>
    <s v="108-3332947-8129025"/>
    <s v="rug_wrench_200_5x8_fba"/>
    <s v="Rug Wrench Washable Non Slip Rug Pad - Protect Floors While Securing Rug and Making Vacuuming Easier"/>
    <n v="1"/>
    <s v="amazon.com"/>
    <s v="Amazon"/>
    <s v="JACKSONVILLE"/>
    <s v="FL"/>
    <s v="32246-5338"/>
    <n v="19.829999999999998"/>
    <n v="0"/>
    <n v="0"/>
    <n v="0"/>
    <n v="0"/>
    <n v="-5.94"/>
    <n v="-3.41"/>
    <n v="0"/>
    <n v="0"/>
    <n v="10.48"/>
  </r>
  <r>
    <x v="6"/>
    <s v="Aug 12, 2015"/>
    <s v="Aug 12, 2015 5:57:02 PM PDT"/>
    <n v="5954748431"/>
    <x v="3"/>
    <s v="108-3332947-8129025"/>
    <s v="rug_wrench_200_5x8_fba"/>
    <s v="Rug Wrench Washable Non Slip Rug Pad - Protect Floors While Securing Rug and Making Vacuuming Easier"/>
    <n v="1"/>
    <s v="amazon.com"/>
    <s v="Amazon"/>
    <s v="JACKSONVILLE"/>
    <s v="FL"/>
    <s v="32246-5338"/>
    <n v="19.829999999999998"/>
    <n v="0"/>
    <n v="0"/>
    <n v="0"/>
    <n v="0"/>
    <n v="0"/>
    <n v="-4.41"/>
    <n v="0"/>
    <n v="0"/>
    <n v="15.42"/>
  </r>
  <r>
    <x v="6"/>
    <s v="Aug 12, 2015"/>
    <s v="Aug 12, 2015 6:30:27 PM PDT"/>
    <n v="5954748431"/>
    <x v="3"/>
    <s v="108-4212111-6685850"/>
    <s v="rug_wrench_200_2x4_fba"/>
    <s v="Rug Wrench Washable Non Slip Rug Pad - Protect Floors While Securing Rug and Making Vacuuming Easier"/>
    <n v="1"/>
    <s v="amazon.com"/>
    <s v="Amazon"/>
    <s v="Glen Burnie"/>
    <s v="MD"/>
    <n v="21061"/>
    <n v="9.83"/>
    <n v="0"/>
    <n v="0"/>
    <n v="0"/>
    <n v="0"/>
    <n v="-1.47"/>
    <n v="-2.54"/>
    <n v="0"/>
    <n v="0"/>
    <n v="5.82"/>
  </r>
  <r>
    <x v="6"/>
    <s v="Aug 12, 2015"/>
    <s v="Aug 12, 2015 11:40:27 PM PDT"/>
    <n v="5954748431"/>
    <x v="3"/>
    <s v="103-2036918-5520234"/>
    <s v="rug_wrench_200_4x6_fba"/>
    <s v="Rug Wrench Washable Non Slip Rug Pad - Protect Floors While Securing Rug and Making Vacuuming Easier"/>
    <n v="4"/>
    <s v="amazon.com"/>
    <s v="Amazon"/>
    <s v="NEW YORK"/>
    <s v="NY"/>
    <s v="10002-1240"/>
    <n v="67.319999999999993"/>
    <n v="0"/>
    <n v="0"/>
    <n v="0"/>
    <n v="0"/>
    <n v="-10.08"/>
    <n v="-12.08"/>
    <n v="0"/>
    <n v="0"/>
    <n v="45.16"/>
  </r>
  <r>
    <x v="6"/>
    <s v="Aug 12, 2015"/>
    <s v="Aug 12, 2015 11:40:27 PM PDT"/>
    <n v="5954748431"/>
    <x v="3"/>
    <s v="103-2036918-5520234"/>
    <s v="rug_wrench_200_5x8_fba"/>
    <s v="Rug Wrench Washable Non Slip Rug Pad - Protect Floors While Securing Rug and Making Vacuuming Easier"/>
    <n v="1"/>
    <s v="amazon.com"/>
    <s v="Amazon"/>
    <s v="NEW YORK"/>
    <s v="NY"/>
    <s v="10002-1240"/>
    <n v="19.829999999999998"/>
    <n v="0"/>
    <n v="0"/>
    <n v="0"/>
    <n v="0"/>
    <n v="-2.97"/>
    <n v="-4.41"/>
    <n v="0"/>
    <n v="0"/>
    <n v="12.45"/>
  </r>
  <r>
    <x v="6"/>
    <s v="Aug 12, 2015"/>
    <s v="Aug 12, 2015 11:41:23 PM PDT"/>
    <n v="5954748431"/>
    <x v="3"/>
    <s v="103-2036918-5520234"/>
    <s v="rug_wrench_200_5x8_fba"/>
    <s v="Rug Wrench Washable Non Slip Rug Pad - Protect Floors While Securing Rug and Making Vacuuming Easier"/>
    <n v="5"/>
    <s v="amazon.com"/>
    <s v="Amazon"/>
    <s v="NEW YORK"/>
    <s v="NY"/>
    <s v="10002-1240"/>
    <n v="99.15"/>
    <n v="0"/>
    <n v="0"/>
    <n v="0"/>
    <n v="0"/>
    <n v="-20.79"/>
    <n v="-17.05"/>
    <n v="0"/>
    <n v="0"/>
    <n v="61.31"/>
  </r>
  <r>
    <x v="6"/>
    <s v="Aug 12, 2015"/>
    <s v="Aug 12, 2015 11:41:23 PM PDT"/>
    <n v="5954748431"/>
    <x v="3"/>
    <s v="103-2036918-5520234"/>
    <s v="rug_wrench_200_5x8_fba"/>
    <s v="Rug Wrench Washable Non Slip Rug Pad - Protect Floors While Securing Rug and Making Vacuuming Easier"/>
    <n v="2"/>
    <s v="amazon.com"/>
    <s v="Amazon"/>
    <s v="NEW YORK"/>
    <s v="NY"/>
    <s v="10002-1240"/>
    <n v="39.659999999999997"/>
    <n v="0"/>
    <n v="0"/>
    <n v="0"/>
    <n v="0"/>
    <n v="0"/>
    <n v="-6.82"/>
    <n v="0"/>
    <n v="0"/>
    <n v="32.840000000000003"/>
  </r>
  <r>
    <x v="6"/>
    <s v="Aug 13, 2015"/>
    <s v="Aug 13, 2015 1:35:09 AM PDT"/>
    <n v="5954748431"/>
    <x v="3"/>
    <s v="109-6760533-1955414"/>
    <s v="rug_wrench_200_2x8_fba"/>
    <s v="Rug Wrench Washable Non Slip Rug Pad - Protect Floors While Securing Rug and Making Vacuuming Easier"/>
    <n v="1"/>
    <s v="amazon.com"/>
    <s v="Amazon"/>
    <s v="Reston"/>
    <s v="VA"/>
    <s v="20191-3521"/>
    <n v="14.83"/>
    <n v="0"/>
    <n v="0"/>
    <n v="0"/>
    <n v="0"/>
    <n v="-2.2200000000000002"/>
    <n v="-2.67"/>
    <n v="0"/>
    <n v="0"/>
    <n v="9.94"/>
  </r>
  <r>
    <x v="6"/>
    <s v="Aug 13, 2015"/>
    <s v="Aug 13, 2015 2:28:45 AM PDT"/>
    <n v="5954748431"/>
    <x v="3"/>
    <s v="104-3859748-1292262"/>
    <s v="rug_wrench_200_3x5_fba"/>
    <s v="Rug Wrench Washable Non Slip Rug Pad - Protect Floors While Securing Rug and Making Vacuuming Easier"/>
    <n v="1"/>
    <s v="amazon.com"/>
    <s v="Amazon"/>
    <s v="Pleasantville"/>
    <s v="NY"/>
    <s v="10570-3509"/>
    <n v="12.83"/>
    <n v="0"/>
    <n v="0"/>
    <n v="0"/>
    <n v="0"/>
    <n v="-1.92"/>
    <n v="-2.67"/>
    <n v="0"/>
    <n v="0"/>
    <n v="8.24"/>
  </r>
  <r>
    <x v="6"/>
    <s v="Aug 13, 2015"/>
    <s v="Aug 13, 2015 3:39:20 AM PDT"/>
    <n v="5954748431"/>
    <x v="3"/>
    <s v="110-3959977-8239424"/>
    <s v="rug_wrench_200_2x4_fba"/>
    <s v="Rug Wrench Washable Non Slip Rug Pad - Protect Floors While Securing Rug and Making Vacuuming Easier"/>
    <n v="1"/>
    <s v="amazon.com"/>
    <s v="Amazon"/>
    <s v="OVIEDO"/>
    <s v="FL"/>
    <s v="32765-3413"/>
    <n v="9.83"/>
    <n v="0"/>
    <n v="0"/>
    <n v="0"/>
    <n v="0"/>
    <n v="-1.47"/>
    <n v="-2.54"/>
    <n v="0"/>
    <n v="0"/>
    <n v="5.82"/>
  </r>
  <r>
    <x v="6"/>
    <s v="Aug 13, 2015"/>
    <s v="Aug 13, 2015 1:00:55 PM PDT"/>
    <n v="5954748431"/>
    <x v="3"/>
    <s v="107-6262970-9395457"/>
    <s v="rug_wrench_200_2x4_fba"/>
    <s v="Rug Wrench Washable Non Slip Rug Pad - Protect Floors While Securing Rug and Making Vacuuming Easier"/>
    <n v="1"/>
    <s v="amazon.com"/>
    <s v="Amazon"/>
    <s v="JUNEAU"/>
    <s v="ALASKA"/>
    <s v="99801-8223"/>
    <n v="9.83"/>
    <n v="0"/>
    <n v="0"/>
    <n v="0"/>
    <n v="0"/>
    <n v="-1.47"/>
    <n v="-2.54"/>
    <n v="0"/>
    <n v="0"/>
    <n v="5.82"/>
  </r>
  <r>
    <x v="6"/>
    <s v="Aug 13, 2015"/>
    <s v="Aug 13, 2015 3:19:59 PM PDT"/>
    <n v="5954748431"/>
    <x v="3"/>
    <s v="106-5258285-9714639"/>
    <s v="rug_wrench_200_3x5_fba"/>
    <s v="Rug Wrench Washable Non Slip Rug Pad - Protect Floors While Securing Rug and Making Vacuuming Easier"/>
    <n v="1"/>
    <s v="amazon.com"/>
    <s v="Amazon"/>
    <s v="Keswick"/>
    <s v="Virginia"/>
    <n v="22947"/>
    <n v="12.83"/>
    <n v="0"/>
    <n v="0"/>
    <n v="0"/>
    <n v="0"/>
    <n v="-1.92"/>
    <n v="-2.67"/>
    <n v="0"/>
    <n v="0"/>
    <n v="8.24"/>
  </r>
  <r>
    <x v="6"/>
    <s v="Aug 13, 2015"/>
    <s v="Aug 13, 2015 4:03:52 PM PDT"/>
    <n v="5954748431"/>
    <x v="3"/>
    <s v="106-5436010-4092246"/>
    <s v="rug_wrench_200_2x8_fba"/>
    <s v="Rug Wrench Washable Non Slip Rug Pad - Protect Floors While Securing Rug and Making Vacuuming Easier"/>
    <n v="1"/>
    <s v="amazon.com"/>
    <s v="Amazon"/>
    <s v="PORTLAND"/>
    <s v="ME"/>
    <n v="4103"/>
    <n v="14.83"/>
    <n v="1.64"/>
    <n v="0"/>
    <n v="-1.64"/>
    <n v="0"/>
    <n v="-2.2200000000000002"/>
    <n v="-2.67"/>
    <n v="0"/>
    <n v="0"/>
    <n v="9.94"/>
  </r>
  <r>
    <x v="6"/>
    <s v="Aug 13, 2015"/>
    <s v="Aug 13, 2015 6:44:08 PM PDT"/>
    <n v="5954748431"/>
    <x v="3"/>
    <s v="108-0095837-3820265"/>
    <s v="rug_wrench_200_4x6_fba"/>
    <s v="Rug Wrench Washable Non Slip Rug Pad - Protect Floors While Securing Rug and Making Vacuuming Easier"/>
    <n v="1"/>
    <s v="amazon.com"/>
    <s v="Amazon"/>
    <s v="KNOXVILLE"/>
    <s v="TN"/>
    <s v="37923-3650"/>
    <n v="16.829999999999998"/>
    <n v="0"/>
    <n v="0"/>
    <n v="0"/>
    <n v="0"/>
    <n v="-2.52"/>
    <n v="-4.0199999999999996"/>
    <n v="0"/>
    <n v="0"/>
    <n v="10.29"/>
  </r>
  <r>
    <x v="6"/>
    <s v="Aug 13, 2015"/>
    <s v="Aug 13, 2015 11:12:12 PM PDT"/>
    <n v="5954748431"/>
    <x v="3"/>
    <s v="106-9347674-2942608"/>
    <s v="rug_wrench_200_2x4_fba"/>
    <s v="Rug Wrench Washable Non Slip Rug Pad - Protect Floors While Securing Rug and Making Vacuuming Easier"/>
    <n v="1"/>
    <s v="amazon.com"/>
    <s v="Amazon"/>
    <s v="ROSWELL"/>
    <s v="GA"/>
    <s v="30075-2827"/>
    <n v="9.83"/>
    <n v="0"/>
    <n v="0"/>
    <n v="0"/>
    <n v="0"/>
    <n v="-1.47"/>
    <n v="-2.54"/>
    <n v="0"/>
    <n v="0"/>
    <n v="5.82"/>
  </r>
  <r>
    <x v="6"/>
    <s v="Aug 13, 2015"/>
    <s v="Aug 13, 2015 11:18:50 PM PDT"/>
    <n v="5954748431"/>
    <x v="3"/>
    <s v="103-2902004-1977817"/>
    <s v="rug_wrench_200_4x6_fba"/>
    <s v="Rug Wrench Washable Non Slip Rug Pad - Protect Floors While Securing Rug and Making Vacuuming Easier"/>
    <n v="1"/>
    <s v="amazon.com"/>
    <s v="Amazon"/>
    <s v="Kotzebue"/>
    <s v="Alaska"/>
    <n v="99752"/>
    <n v="16.829999999999998"/>
    <n v="0"/>
    <n v="0"/>
    <n v="0"/>
    <n v="0"/>
    <n v="-2.52"/>
    <n v="-3.02"/>
    <n v="0"/>
    <n v="0"/>
    <n v="11.29"/>
  </r>
  <r>
    <x v="6"/>
    <s v="Aug 13, 2015"/>
    <s v="Aug 13, 2015 11:18:50 PM PDT"/>
    <n v="5954748431"/>
    <x v="3"/>
    <s v="103-2902004-1977817"/>
    <s v="rug_wrench_200_2x4_fba"/>
    <s v="Rug Wrench Washable Non Slip Rug Pad - Protect Floors While Securing Rug and Making Vacuuming Easier"/>
    <n v="1"/>
    <s v="amazon.com"/>
    <s v="Amazon"/>
    <s v="Kotzebue"/>
    <s v="Alaska"/>
    <n v="99752"/>
    <n v="9.83"/>
    <n v="0"/>
    <n v="0"/>
    <n v="0"/>
    <n v="0"/>
    <n v="-1.47"/>
    <n v="-2.54"/>
    <n v="0"/>
    <n v="0"/>
    <n v="5.82"/>
  </r>
  <r>
    <x v="6"/>
    <s v="Aug 14, 2015"/>
    <s v="Aug 14, 2015 12:54:29 AM PDT"/>
    <n v="5954748431"/>
    <x v="3"/>
    <s v="113-2893033-1682667"/>
    <s v="rug_wrench_200_3x5_fba"/>
    <s v="Rug Wrench Washable Non Slip Rug Pad - Protect Floors While Securing Rug and Making Vacuuming Easier"/>
    <n v="1"/>
    <s v="amazon.com"/>
    <s v="Amazon"/>
    <s v="WEST ISLIP"/>
    <s v="NY"/>
    <s v="11795-1015"/>
    <n v="12.83"/>
    <n v="0"/>
    <n v="0"/>
    <n v="0"/>
    <n v="0"/>
    <n v="-1.92"/>
    <n v="-2.67"/>
    <n v="0"/>
    <n v="0"/>
    <n v="8.24"/>
  </r>
  <r>
    <x v="6"/>
    <s v="Aug 14, 2015"/>
    <s v="Aug 14, 2015 2:07:38 AM PDT"/>
    <n v="5954748431"/>
    <x v="3"/>
    <s v="104-5100367-4547459"/>
    <s v="rug_wrench_200_2x8_fba"/>
    <s v="Rug Wrench Washable Non Slip Rug Pad - Protect Floors While Securing Rug and Making Vacuuming Easier"/>
    <n v="2"/>
    <s v="amazon.com"/>
    <s v="Amazon"/>
    <s v="KEYSTONE HEIGHTS"/>
    <s v="FLORIDA"/>
    <s v="32656-6205"/>
    <n v="29.66"/>
    <n v="0"/>
    <n v="0"/>
    <n v="0"/>
    <n v="0"/>
    <n v="-4.4400000000000004"/>
    <n v="-4.34"/>
    <n v="0"/>
    <n v="0"/>
    <n v="20.88"/>
  </r>
  <r>
    <x v="6"/>
    <s v="Aug 14, 2015"/>
    <s v="Aug 14, 2015 1:35:22 PM PDT"/>
    <n v="5954748431"/>
    <x v="3"/>
    <s v="111-8144188-3633043"/>
    <s v="rug_wrench_200_5x8_fba"/>
    <s v="Rug Wrench Washable Non Slip Rug Pad - Protect Floors While Securing Rug and Making Vacuuming Easier"/>
    <n v="1"/>
    <s v="amazon.com"/>
    <s v="Amazon"/>
    <s v="URBANA"/>
    <s v="IL"/>
    <s v="61801-4265"/>
    <n v="19.829999999999998"/>
    <n v="0"/>
    <n v="0"/>
    <n v="0"/>
    <n v="0"/>
    <n v="-2.97"/>
    <n v="-4.41"/>
    <n v="0"/>
    <n v="0"/>
    <n v="12.45"/>
  </r>
  <r>
    <x v="6"/>
    <s v="Aug 14, 2015"/>
    <s v="Aug 14, 2015 3:22:54 PM PDT"/>
    <n v="5954748431"/>
    <x v="3"/>
    <s v="114-6166427-7998604"/>
    <s v="rug_wrench_200_5x8_fba"/>
    <s v="Rug Wrench Washable Non Slip Rug Pad - Protect Floors While Securing Rug and Making Vacuuming Easier"/>
    <n v="1"/>
    <s v="amazon.com"/>
    <s v="Amazon"/>
    <s v="Coral Springs"/>
    <s v="FL"/>
    <n v="33076"/>
    <n v="19.829999999999998"/>
    <n v="0"/>
    <n v="0"/>
    <n v="0"/>
    <n v="0"/>
    <n v="-2.97"/>
    <n v="-4.41"/>
    <n v="0"/>
    <n v="0"/>
    <n v="12.45"/>
  </r>
  <r>
    <x v="6"/>
    <s v="Aug 14, 2015"/>
    <s v="Aug 14, 2015 7:32:26 PM PDT"/>
    <n v="5954748431"/>
    <x v="3"/>
    <s v="107-0463550-4071462"/>
    <s v="rug_wrench_200_2x4_fba"/>
    <s v="Rug Wrench Washable Non Slip Rug Pad - Protect Floors While Securing Rug and Making Vacuuming Easier"/>
    <n v="1"/>
    <s v="amazon.com"/>
    <s v="Amazon"/>
    <s v="Manchester"/>
    <s v="MO"/>
    <n v="63021"/>
    <n v="9.83"/>
    <n v="0"/>
    <n v="0"/>
    <n v="0"/>
    <n v="0"/>
    <n v="-1.47"/>
    <n v="-1.54"/>
    <n v="0"/>
    <n v="0"/>
    <n v="6.82"/>
  </r>
  <r>
    <x v="6"/>
    <s v="Aug 14, 2015"/>
    <s v="Aug 14, 2015 7:32:26 PM PDT"/>
    <n v="5954748431"/>
    <x v="3"/>
    <s v="107-0463550-4071462"/>
    <s v="rug_wrench_200_5x8_fba"/>
    <s v="Rug Wrench Washable Non Slip Rug Pad - Protect Floors While Securing Rug and Making Vacuuming Easier"/>
    <n v="1"/>
    <s v="amazon.com"/>
    <s v="Amazon"/>
    <s v="Manchester"/>
    <s v="MO"/>
    <n v="63021"/>
    <n v="19.829999999999998"/>
    <n v="0"/>
    <n v="0"/>
    <n v="0"/>
    <n v="0"/>
    <n v="-2.97"/>
    <n v="-4.41"/>
    <n v="0"/>
    <n v="0"/>
    <n v="12.45"/>
  </r>
  <r>
    <x v="6"/>
    <s v="Aug 14, 2015"/>
    <s v="Aug 14, 2015 9:13:40 PM PDT"/>
    <n v="5954748431"/>
    <x v="3"/>
    <s v="114-3585966-5634601"/>
    <s v="rug_wrench_200_4x6_fba"/>
    <s v="Rug Wrench Washable Non Slip Rug Pad - Protect Floors While Securing Rug and Making Vacuuming Easier"/>
    <n v="1"/>
    <s v="amazon.com"/>
    <s v="Amazon"/>
    <s v="SOMERSET"/>
    <s v="NEW JERSEY"/>
    <s v="08873-4840"/>
    <n v="16.829999999999998"/>
    <n v="0"/>
    <n v="0"/>
    <n v="0"/>
    <n v="0"/>
    <n v="-2.52"/>
    <n v="-4.0199999999999996"/>
    <n v="0"/>
    <n v="0"/>
    <n v="10.29"/>
  </r>
  <r>
    <x v="6"/>
    <s v="Aug 14, 2015"/>
    <s v="Aug 14, 2015 9:14:10 PM PDT"/>
    <n v="5954748431"/>
    <x v="3"/>
    <s v="107-1917843-9139423"/>
    <s v="rug_wrench_200_2x8_fba"/>
    <s v="Rug Wrench Washable Non Slip Rug Pad - Protect Floors While Securing Rug and Making Vacuuming Easier"/>
    <n v="1"/>
    <s v="amazon.com"/>
    <s v="Amazon"/>
    <s v="Princeton Junction"/>
    <s v="NJ"/>
    <s v="08550-2010"/>
    <n v="14.83"/>
    <n v="0"/>
    <n v="0"/>
    <n v="0"/>
    <n v="0"/>
    <n v="-2.2200000000000002"/>
    <n v="-2.67"/>
    <n v="0"/>
    <n v="0"/>
    <n v="9.94"/>
  </r>
  <r>
    <x v="6"/>
    <s v="Aug 14, 2015"/>
    <s v="Aug 14, 2015 11:06:46 PM PDT"/>
    <n v="5954748431"/>
    <x v="3"/>
    <s v="112-4274937-1109057"/>
    <s v="rug_wrench_200_5x8_fba"/>
    <s v="Rug Wrench Washable Non Slip Rug Pad - Protect Floors While Securing Rug and Making Vacuuming Easier"/>
    <n v="1"/>
    <s v="amazon.com"/>
    <s v="Amazon"/>
    <s v="Atlanta"/>
    <s v="GA"/>
    <n v="30306"/>
    <n v="19.829999999999998"/>
    <n v="1.99"/>
    <n v="0"/>
    <n v="-1.99"/>
    <n v="0"/>
    <n v="-2.97"/>
    <n v="-4.41"/>
    <n v="0"/>
    <n v="0"/>
    <n v="12.45"/>
  </r>
  <r>
    <x v="6"/>
    <s v="Aug 15, 2015"/>
    <s v="Aug 15, 2015 1:57:26 AM PDT"/>
    <n v="5954748431"/>
    <x v="3"/>
    <s v="116-6824679-5929033"/>
    <s v="rug_wrench_200_2x4_fba"/>
    <s v="Rug Wrench Washable Non Slip Rug Pad - Protect Floors While Securing Rug and Making Vacuuming Easier"/>
    <n v="1"/>
    <s v="amazon.com"/>
    <s v="Amazon"/>
    <s v="Rego Park"/>
    <s v="NY"/>
    <n v="11374"/>
    <n v="9.83"/>
    <n v="0"/>
    <n v="0"/>
    <n v="0"/>
    <n v="0"/>
    <n v="-1.47"/>
    <n v="-2.54"/>
    <n v="0"/>
    <n v="0"/>
    <n v="5.82"/>
  </r>
  <r>
    <x v="6"/>
    <s v="Aug 15, 2015"/>
    <s v="Aug 15, 2015 2:49:56 AM PDT"/>
    <n v="5954748431"/>
    <x v="3"/>
    <s v="109-9755528-7061805"/>
    <s v="rug_wrench_200_2x4_fba"/>
    <s v="Rug Wrench Washable Non Slip Rug Pad - Protect Floors While Securing Rug and Making Vacuuming Easier"/>
    <n v="1"/>
    <s v="amazon.com"/>
    <s v="Amazon"/>
    <s v="HUNTINGTON BEACH"/>
    <s v="CA"/>
    <s v="92647-5456"/>
    <n v="9.83"/>
    <n v="0"/>
    <n v="0"/>
    <n v="0"/>
    <n v="0"/>
    <n v="-1.47"/>
    <n v="-2.54"/>
    <n v="0"/>
    <n v="0"/>
    <n v="5.82"/>
  </r>
  <r>
    <x v="6"/>
    <s v="Aug 15, 2015"/>
    <s v="Aug 15, 2015 9:00:04 AM PDT"/>
    <n v="5954748431"/>
    <x v="3"/>
    <s v="113-5302334-4037054"/>
    <s v="rug_wrench_200_4x6_fba"/>
    <s v="Rug Wrench Washable Non Slip Rug Pad - Protect Floors While Securing Rug and Making Vacuuming Easier"/>
    <n v="1"/>
    <s v="amazon.com"/>
    <s v="Amazon"/>
    <s v="FLOYDS KNOBS"/>
    <s v="IN"/>
    <s v="47119-8500"/>
    <n v="16.829999999999998"/>
    <n v="0"/>
    <n v="0"/>
    <n v="0"/>
    <n v="0"/>
    <n v="-2.52"/>
    <n v="-4.0199999999999996"/>
    <n v="0"/>
    <n v="0"/>
    <n v="10.29"/>
  </r>
  <r>
    <x v="6"/>
    <s v="Aug 15, 2015"/>
    <s v="Aug 15, 2015 2:46:20 PM PDT"/>
    <n v="5954748431"/>
    <x v="3"/>
    <s v="105-3515373-5714632"/>
    <s v="rug_wrench_200_2x4_fba"/>
    <s v="Rug Wrench Washable Non Slip Rug Pad - Protect Floors While Securing Rug and Making Vacuuming Easier"/>
    <n v="1"/>
    <s v="amazon.com"/>
    <s v="Amazon"/>
    <s v="FORT KNOX"/>
    <s v="KY"/>
    <s v="40121-2238"/>
    <n v="9.83"/>
    <n v="0"/>
    <n v="0"/>
    <n v="0"/>
    <n v="0"/>
    <n v="-1.47"/>
    <n v="-2.54"/>
    <n v="0"/>
    <n v="0"/>
    <n v="5.82"/>
  </r>
  <r>
    <x v="6"/>
    <s v="Aug 15, 2015"/>
    <s v="Aug 15, 2015 5:40:45 PM PDT"/>
    <n v="5954748431"/>
    <x v="3"/>
    <s v="115-0431698-2857056"/>
    <s v="rug_wrench_200_4x6_fba"/>
    <s v="Rug Wrench Washable Non Slip Rug Pad - Protect Floors While Securing Rug and Making Vacuuming Easier"/>
    <n v="1"/>
    <s v="amazon.com"/>
    <s v="Amazon"/>
    <s v="BRIGHTON"/>
    <s v="MA"/>
    <s v="02135-4318"/>
    <n v="16.829999999999998"/>
    <n v="0"/>
    <n v="0"/>
    <n v="0"/>
    <n v="0"/>
    <n v="-2.52"/>
    <n v="-4.0199999999999996"/>
    <n v="0"/>
    <n v="0"/>
    <n v="10.29"/>
  </r>
  <r>
    <x v="6"/>
    <s v="Aug 15, 2015"/>
    <s v="Aug 15, 2015 7:25:35 PM PDT"/>
    <n v="5954748431"/>
    <x v="3"/>
    <s v="109-5882282-4684212"/>
    <s v="rug_wrench_200_2x8_fba"/>
    <s v="Rug Wrench Washable Non Slip Rug Pad - Protect Floors While Securing Rug and Making Vacuuming Easier"/>
    <n v="1"/>
    <s v="amazon.com"/>
    <s v="Amazon"/>
    <s v="ORLAND PARK"/>
    <s v="IL"/>
    <s v="60467-5398"/>
    <n v="14.83"/>
    <n v="0"/>
    <n v="0"/>
    <n v="0"/>
    <n v="0"/>
    <n v="-2.2200000000000002"/>
    <n v="-2.67"/>
    <n v="0"/>
    <n v="0"/>
    <n v="9.94"/>
  </r>
  <r>
    <x v="6"/>
    <s v="Aug 15, 2015"/>
    <s v="Aug 15, 2015 7:35:54 PM PDT"/>
    <n v="5954748431"/>
    <x v="3"/>
    <s v="104-5253275-6187414"/>
    <s v="rug_wrench_200_2x4_fba"/>
    <s v="Rug Wrench Washable Non Slip Rug Pad - Protect Floors While Securing Rug and Making Vacuuming Easier"/>
    <n v="1"/>
    <s v="amazon.com"/>
    <s v="Amazon"/>
    <s v="WESTLAKE"/>
    <s v="OH"/>
    <s v="44145-6850"/>
    <n v="9.83"/>
    <n v="0"/>
    <n v="0"/>
    <n v="0"/>
    <n v="0"/>
    <n v="-1.47"/>
    <n v="-2.54"/>
    <n v="0"/>
    <n v="0"/>
    <n v="5.82"/>
  </r>
  <r>
    <x v="6"/>
    <s v="Aug 15, 2015"/>
    <s v="Aug 15, 2015 7:44:55 PM PDT"/>
    <n v="5954748431"/>
    <x v="3"/>
    <s v="111-3030827-4985005"/>
    <s v="rug_wrench_200_5x8_fba"/>
    <s v="Rug Wrench Washable Non Slip Rug Pad - Protect Floors While Securing Rug and Making Vacuuming Easier"/>
    <n v="2"/>
    <s v="amazon.com"/>
    <s v="Amazon"/>
    <s v="LAKEWOOD"/>
    <s v="NEW JERSEY"/>
    <s v="08701-5712"/>
    <n v="39.659999999999997"/>
    <n v="0"/>
    <n v="0"/>
    <n v="0"/>
    <n v="0"/>
    <n v="-5.94"/>
    <n v="-7.82"/>
    <n v="0"/>
    <n v="0"/>
    <n v="25.9"/>
  </r>
  <r>
    <x v="6"/>
    <s v="Aug 15, 2015"/>
    <s v="Aug 15, 2015 11:18:56 PM PDT"/>
    <n v="5954748431"/>
    <x v="3"/>
    <s v="105-4673725-3581863"/>
    <s v="rug_wrench_200_5x8_fba"/>
    <s v="Rug Wrench Washable Non Slip Rug Pad - Protect Floors While Securing Rug and Making Vacuuming Easier"/>
    <n v="1"/>
    <s v="amazon.com"/>
    <s v="Amazon"/>
    <s v="WINDER"/>
    <s v="GA"/>
    <s v="30680-7281"/>
    <n v="19.829999999999998"/>
    <n v="0"/>
    <n v="0"/>
    <n v="0"/>
    <n v="0"/>
    <n v="-2.97"/>
    <n v="-4.41"/>
    <n v="0"/>
    <n v="0"/>
    <n v="12.45"/>
  </r>
  <r>
    <x v="6"/>
    <s v="Aug 16, 2015"/>
    <s v="Aug 16, 2015 12:26:32 AM PDT"/>
    <n v="5954748431"/>
    <x v="3"/>
    <s v="107-9644587-7421063"/>
    <s v="rug_wrench_200_5x8_fba"/>
    <s v="Rug Wrench Washable Non Slip Rug Pad - Protect Floors While Securing Rug and Making Vacuuming Easier"/>
    <n v="2"/>
    <s v="amazon.com"/>
    <s v="Amazon"/>
    <s v="NEW YORK"/>
    <s v="NY"/>
    <s v="10001-3430"/>
    <n v="39.659999999999997"/>
    <n v="3.99"/>
    <n v="0"/>
    <n v="-3.99"/>
    <n v="0"/>
    <n v="-5.94"/>
    <n v="-7.82"/>
    <n v="0"/>
    <n v="0"/>
    <n v="25.9"/>
  </r>
  <r>
    <x v="6"/>
    <s v="Aug 16, 2015"/>
    <s v="Aug 16, 2015 4:20:18 AM PDT"/>
    <n v="5954748431"/>
    <x v="3"/>
    <s v="105-7877059-2163430"/>
    <s v="rug_wrench_200_4x6_fba"/>
    <s v="Rug Wrench Washable Non Slip Rug Pad - Protect Floors While Securing Rug and Making Vacuuming Easier"/>
    <n v="1"/>
    <s v="amazon.com"/>
    <s v="Amazon"/>
    <s v="Taylorsville"/>
    <s v="UT"/>
    <s v="84129-3252"/>
    <n v="16.829999999999998"/>
    <n v="0"/>
    <n v="0"/>
    <n v="0"/>
    <n v="0"/>
    <n v="-2.52"/>
    <n v="-4.0199999999999996"/>
    <n v="0"/>
    <n v="0"/>
    <n v="10.29"/>
  </r>
  <r>
    <x v="6"/>
    <s v="Aug 16, 2015"/>
    <s v="Aug 16, 2015 11:22:52 AM PDT"/>
    <n v="5954748431"/>
    <x v="3"/>
    <s v="116-1763929-3676204"/>
    <s v="rug_wrench_200_2x4_fba"/>
    <s v="Rug Wrench Washable Non Slip Rug Pad - Protect Floors While Securing Rug and Making Vacuuming Easier"/>
    <n v="1"/>
    <s v="amazon.com"/>
    <s v="Amazon"/>
    <s v="St. Augustine Beach"/>
    <s v="FL"/>
    <s v="32080-6733"/>
    <n v="9.83"/>
    <n v="4.74"/>
    <n v="0"/>
    <n v="-4.74"/>
    <n v="0"/>
    <n v="-1.47"/>
    <n v="-2.54"/>
    <n v="0"/>
    <n v="0"/>
    <n v="5.82"/>
  </r>
  <r>
    <x v="6"/>
    <s v="Aug 16, 2015"/>
    <s v="Aug 16, 2015 11:49:32 AM PDT"/>
    <n v="5954748431"/>
    <x v="3"/>
    <s v="102-0467080-5043435"/>
    <s v="rug_wrench_200_5x8_fba"/>
    <s v="Rug Wrench Washable Non Slip Rug Pad - Protect Floors While Securing Rug and Making Vacuuming Easier"/>
    <n v="1"/>
    <s v="amazon.com"/>
    <s v="Amazon"/>
    <s v="VIENNA"/>
    <s v="VIRGINIA"/>
    <s v="22182-5084"/>
    <n v="19.829999999999998"/>
    <n v="0"/>
    <n v="0"/>
    <n v="0"/>
    <n v="0"/>
    <n v="-2.97"/>
    <n v="-4.41"/>
    <n v="0"/>
    <n v="0"/>
    <n v="12.45"/>
  </r>
  <r>
    <x v="6"/>
    <s v="Aug 16, 2015"/>
    <s v="Aug 16, 2015 1:15:09 PM PDT"/>
    <n v="5954748431"/>
    <x v="3"/>
    <s v="002-5614206-9113052"/>
    <s v="rug_wrench_200_2x4_fba"/>
    <s v="Rug Wrench Washable Non Slip Rug Pad - Protect Floors While Securing Rug and Making Vacuuming Easier"/>
    <n v="1"/>
    <s v="amazon.com"/>
    <s v="Amazon"/>
    <s v="MADISON"/>
    <s v="WI"/>
    <s v="53704-5504"/>
    <n v="9.83"/>
    <n v="0"/>
    <n v="0"/>
    <n v="0"/>
    <n v="0"/>
    <n v="-1.47"/>
    <n v="-2.54"/>
    <n v="0"/>
    <n v="0"/>
    <n v="5.82"/>
  </r>
  <r>
    <x v="6"/>
    <s v="Aug 16, 2015"/>
    <s v="Aug 16, 2015 1:15:09 PM PDT"/>
    <n v="5954748431"/>
    <x v="3"/>
    <s v="002-5614206-9113052"/>
    <s v="rug_wrench_200_5x8_fba"/>
    <s v="Rug Wrench Washable Non Slip Rug Pad - Protect Floors While Securing Rug and Making Vacuuming Easier"/>
    <n v="1"/>
    <s v="amazon.com"/>
    <s v="Amazon"/>
    <s v="MADISON"/>
    <s v="WI"/>
    <s v="53704-5504"/>
    <n v="19.829999999999998"/>
    <n v="0"/>
    <n v="0"/>
    <n v="0"/>
    <n v="0"/>
    <n v="-2.97"/>
    <n v="-3.41"/>
    <n v="0"/>
    <n v="0"/>
    <n v="13.45"/>
  </r>
  <r>
    <x v="6"/>
    <s v="Aug 16, 2015"/>
    <s v="Aug 16, 2015 1:15:09 PM PDT"/>
    <n v="5954748431"/>
    <x v="3"/>
    <s v="002-5614206-9113052"/>
    <s v="rug_wrench_200_3x5_fba"/>
    <s v="Rug Wrench Washable Non Slip Rug Pad - Protect Floors While Securing Rug and Making Vacuuming Easier"/>
    <n v="1"/>
    <s v="amazon.com"/>
    <s v="Amazon"/>
    <s v="MADISON"/>
    <s v="WI"/>
    <s v="53704-5504"/>
    <n v="12.83"/>
    <n v="0"/>
    <n v="0"/>
    <n v="0"/>
    <n v="0"/>
    <n v="-1.92"/>
    <n v="-1.67"/>
    <n v="0"/>
    <n v="0"/>
    <n v="9.24"/>
  </r>
  <r>
    <x v="6"/>
    <s v="Aug 16, 2015"/>
    <s v="Aug 16, 2015 8:45:52 PM PDT"/>
    <n v="5954748431"/>
    <x v="3"/>
    <s v="104-1476071-5423438"/>
    <s v="rug_wrench_200_2x4_fba"/>
    <s v="Rug Wrench Washable Non Slip Rug Pad - Protect Floors While Securing Rug and Making Vacuuming Easier"/>
    <n v="1"/>
    <s v="amazon.com"/>
    <s v="Amazon"/>
    <s v="New York"/>
    <s v="NY"/>
    <n v="10027"/>
    <n v="9.83"/>
    <n v="0"/>
    <n v="0"/>
    <n v="0"/>
    <n v="0"/>
    <n v="-1.47"/>
    <n v="-2.54"/>
    <n v="0"/>
    <n v="0"/>
    <n v="5.82"/>
  </r>
  <r>
    <x v="6"/>
    <s v="Aug 16, 2015"/>
    <s v="Aug 16, 2015 11:45:18 PM PDT"/>
    <n v="5954748431"/>
    <x v="3"/>
    <s v="109-5475070-5297039"/>
    <s v="rug_wrench_200_2x4_fba"/>
    <s v="Rug Wrench Washable Non Slip Rug Pad - Protect Floors While Securing Rug and Making Vacuuming Easier"/>
    <n v="1"/>
    <s v="amazon.com"/>
    <s v="Amazon"/>
    <s v="ATLANTA"/>
    <s v="GA"/>
    <s v="30328-4701"/>
    <n v="9.83"/>
    <n v="0"/>
    <n v="0"/>
    <n v="0"/>
    <n v="0"/>
    <n v="-1.47"/>
    <n v="-2.54"/>
    <n v="0"/>
    <n v="0"/>
    <n v="5.82"/>
  </r>
  <r>
    <x v="6"/>
    <s v="Aug 17, 2015"/>
    <s v="Aug 17, 2015 12:05:21 AM PDT"/>
    <n v="5954748431"/>
    <x v="3"/>
    <s v="104-1222287-8188238"/>
    <s v="rug_wrench_200_5x8_fba"/>
    <s v="Rug Wrench Washable Non Slip Rug Pad - Protect Floors While Securing Rug and Making Vacuuming Easier"/>
    <n v="1"/>
    <s v="amazon.com"/>
    <s v="Amazon"/>
    <s v="CULVER CITY"/>
    <s v="CA"/>
    <s v="90232-7441"/>
    <n v="19.829999999999998"/>
    <n v="0"/>
    <n v="0"/>
    <n v="0"/>
    <n v="0"/>
    <n v="-2.97"/>
    <n v="-4.41"/>
    <n v="0"/>
    <n v="0"/>
    <n v="12.45"/>
  </r>
  <r>
    <x v="6"/>
    <s v="Aug 17, 2015"/>
    <s v="Aug 17, 2015 6:00:17 AM PDT"/>
    <n v="5954748431"/>
    <x v="3"/>
    <s v="103-1632969-9612229"/>
    <s v="rug_wrench_200_2x4_fba"/>
    <s v="Rug Wrench Washable Non Slip Rug Pad - Protect Floors While Securing Rug and Making Vacuuming Easier"/>
    <n v="1"/>
    <s v="amazon.com"/>
    <s v="Amazon"/>
    <s v="PROVIDENCE"/>
    <s v="RI"/>
    <s v="02903-1796"/>
    <n v="9.83"/>
    <n v="0"/>
    <n v="0"/>
    <n v="0"/>
    <n v="0"/>
    <n v="-1.47"/>
    <n v="-2.54"/>
    <n v="0"/>
    <n v="0"/>
    <n v="5.82"/>
  </r>
  <r>
    <x v="6"/>
    <s v="Aug 17, 2015"/>
    <s v="Aug 17, 2015 8:00:13 AM PDT"/>
    <n v="5954748431"/>
    <x v="3"/>
    <s v="115-6911503-2128208"/>
    <s v="rug_wrench_200_2x8_fba"/>
    <s v="Rug Wrench Washable Non Slip Rug Pad - Protect Floors While Securing Rug and Making Vacuuming Easier"/>
    <n v="1"/>
    <s v="amazon.com"/>
    <s v="Amazon"/>
    <s v="DAVISON"/>
    <s v="MI"/>
    <n v="48423"/>
    <n v="14.83"/>
    <n v="0"/>
    <n v="0"/>
    <n v="0"/>
    <n v="0"/>
    <n v="-2.2200000000000002"/>
    <n v="-2.67"/>
    <n v="0"/>
    <n v="0"/>
    <n v="9.94"/>
  </r>
  <r>
    <x v="6"/>
    <s v="Aug 17, 2015"/>
    <s v="Aug 17, 2015 10:16:25 AM PDT"/>
    <n v="5954748431"/>
    <x v="3"/>
    <s v="112-6768758-3449802"/>
    <s v="rug_wrench_200_2x4_fba"/>
    <s v="Rug Wrench Washable Non Slip Rug Pad - Protect Floors While Securing Rug and Making Vacuuming Easier"/>
    <n v="1"/>
    <s v="amazon.com"/>
    <s v="Amazon"/>
    <s v="MILLSTADT"/>
    <s v="IL"/>
    <n v="62260"/>
    <n v="9.83"/>
    <n v="0"/>
    <n v="0"/>
    <n v="0"/>
    <n v="0"/>
    <n v="-1.47"/>
    <n v="-2.54"/>
    <n v="0"/>
    <n v="0"/>
    <n v="5.82"/>
  </r>
  <r>
    <x v="6"/>
    <s v="Aug 17, 2015"/>
    <s v="Aug 17, 2015 10:23:49 AM PDT"/>
    <n v="5954748431"/>
    <x v="3"/>
    <s v="106-1138892-4686654"/>
    <s v="rug_wrench_200_2x8_fba"/>
    <s v="Rug Wrench Washable Non Slip Rug Pad - Protect Floors While Securing Rug and Making Vacuuming Easier"/>
    <n v="1"/>
    <s v="amazon.com"/>
    <s v="Amazon"/>
    <s v="CARROLLTON"/>
    <s v="KY"/>
    <s v="41008-1028"/>
    <n v="14.83"/>
    <n v="0"/>
    <n v="0"/>
    <n v="0"/>
    <n v="0"/>
    <n v="-2.2200000000000002"/>
    <n v="-2.67"/>
    <n v="0"/>
    <n v="0"/>
    <n v="9.94"/>
  </r>
  <r>
    <x v="6"/>
    <s v="Aug 17, 2015"/>
    <s v="Aug 17, 2015 12:47:39 PM PDT"/>
    <n v="5954748431"/>
    <x v="3"/>
    <s v="103-0736332-7849809"/>
    <s v="rug_wrench_200_2x4_fba"/>
    <s v="Rug Wrench Washable Non Slip Rug Pad - Protect Floors While Securing Rug and Making Vacuuming Easier"/>
    <n v="1"/>
    <s v="amazon.com"/>
    <s v="Amazon"/>
    <s v="BROOKLYN"/>
    <s v="NY"/>
    <s v="11201-4330"/>
    <n v="9.83"/>
    <n v="0"/>
    <n v="0"/>
    <n v="0"/>
    <n v="0"/>
    <n v="-1.47"/>
    <n v="-2.54"/>
    <n v="0"/>
    <n v="0"/>
    <n v="5.82"/>
  </r>
  <r>
    <x v="6"/>
    <s v="Aug 17, 2015"/>
    <s v="Aug 17, 2015 1:00:44 PM PDT"/>
    <n v="5954748431"/>
    <x v="3"/>
    <s v="102-6304874-1925813"/>
    <s v="rug_wrench_200_5x8_fba"/>
    <s v="Rug Wrench Washable Non Slip Rug Pad - Protect Floors While Securing Rug and Making Vacuuming Easier"/>
    <n v="1"/>
    <s v="amazon.com"/>
    <s v="Amazon"/>
    <s v="LITTLE ELM"/>
    <s v="TX"/>
    <s v="75068-6032"/>
    <n v="19.829999999999998"/>
    <n v="0"/>
    <n v="0"/>
    <n v="0"/>
    <n v="0"/>
    <n v="-2.97"/>
    <n v="-4.41"/>
    <n v="0"/>
    <n v="0"/>
    <n v="12.45"/>
  </r>
  <r>
    <x v="6"/>
    <s v="Aug 17, 2015"/>
    <s v="Aug 17, 2015 4:19:33 PM PDT"/>
    <n v="5954748431"/>
    <x v="3"/>
    <s v="115-7382255-1435407"/>
    <s v="rug_wrench_200_5x8_fba"/>
    <s v="Rug Wrench Washable Non Slip Rug Pad - Protect Floors While Securing Rug and Making Vacuuming Easier"/>
    <n v="1"/>
    <s v="amazon.com"/>
    <s v="Amazon"/>
    <s v="Petersburg"/>
    <s v="AK"/>
    <s v="99833-0855"/>
    <n v="19.829999999999998"/>
    <n v="0"/>
    <n v="0"/>
    <n v="0"/>
    <n v="0"/>
    <n v="-2.97"/>
    <n v="-4.41"/>
    <n v="0"/>
    <n v="0"/>
    <n v="12.45"/>
  </r>
  <r>
    <x v="6"/>
    <s v="Aug 17, 2015"/>
    <s v="Aug 17, 2015 6:21:45 PM PDT"/>
    <n v="5954748431"/>
    <x v="3"/>
    <s v="112-2174568-6675450"/>
    <s v="rug_wrench_200_2x4_fba"/>
    <s v="Rug Wrench Washable Non Slip Rug Pad - Protect Floors While Securing Rug and Making Vacuuming Easier"/>
    <n v="1"/>
    <s v="amazon.com"/>
    <s v="Amazon"/>
    <s v="SAN FRANCISCO"/>
    <s v="CA"/>
    <s v="94122-2710"/>
    <n v="9.83"/>
    <n v="2.2400000000000002"/>
    <n v="0"/>
    <n v="-2.2400000000000002"/>
    <n v="0"/>
    <n v="-1.47"/>
    <n v="-2.54"/>
    <n v="0"/>
    <n v="0"/>
    <n v="5.82"/>
  </r>
  <r>
    <x v="6"/>
    <s v="Aug 17, 2015"/>
    <s v="Aug 17, 2015 7:50:54 PM PDT"/>
    <n v="5954748431"/>
    <x v="3"/>
    <s v="116-1197888-8370659"/>
    <s v="rug_wrench_200_2x4_fba"/>
    <s v="Rug Wrench Washable Non Slip Rug Pad - Protect Floors While Securing Rug and Making Vacuuming Easier"/>
    <n v="1"/>
    <s v="amazon.com"/>
    <s v="Amazon"/>
    <s v="COCHRANVILLE"/>
    <s v="PA"/>
    <s v="19330-1413"/>
    <n v="9.83"/>
    <n v="0"/>
    <n v="0"/>
    <n v="0"/>
    <n v="0"/>
    <n v="-1.47"/>
    <n v="-2.54"/>
    <n v="0"/>
    <n v="0"/>
    <n v="5.82"/>
  </r>
  <r>
    <x v="6"/>
    <s v="Aug 17, 2015"/>
    <s v="Aug 17, 2015 9:32:58 PM PDT"/>
    <n v="5954748431"/>
    <x v="3"/>
    <s v="114-4373090-0334638"/>
    <s v="rug_wrench_200_5x8_fba"/>
    <s v="Rug Wrench Washable Non Slip Rug Pad - Protect Floors While Securing Rug and Making Vacuuming Easier"/>
    <n v="1"/>
    <s v="amazon.com"/>
    <s v="Amazon"/>
    <s v="HOLLADAY"/>
    <s v="UT"/>
    <s v="84124-3065"/>
    <n v="19.829999999999998"/>
    <n v="0"/>
    <n v="0"/>
    <n v="0"/>
    <n v="0"/>
    <n v="-2.97"/>
    <n v="-4.41"/>
    <n v="0"/>
    <n v="0"/>
    <n v="12.45"/>
  </r>
  <r>
    <x v="6"/>
    <s v="Aug 17, 2015"/>
    <s v="Aug 17, 2015 10:41:01 PM PDT"/>
    <n v="5954748431"/>
    <x v="3"/>
    <s v="114-4519751-4778649"/>
    <s v="rug_wrench_200_2x4_fba"/>
    <s v="Rug Wrench Washable Non Slip Rug Pad - Protect Floors While Securing Rug and Making Vacuuming Easier"/>
    <n v="1"/>
    <s v="amazon.com"/>
    <s v="Amazon"/>
    <s v="LYNNWOOD"/>
    <s v="WA"/>
    <s v="98087-4891"/>
    <n v="9.83"/>
    <n v="0"/>
    <n v="0"/>
    <n v="0"/>
    <n v="0"/>
    <n v="-1.47"/>
    <n v="-2.54"/>
    <n v="0"/>
    <n v="0"/>
    <n v="5.82"/>
  </r>
  <r>
    <x v="6"/>
    <s v="Aug 17, 2015"/>
    <s v="Aug 17, 2015 10:47:57 PM PDT"/>
    <n v="5954748431"/>
    <x v="3"/>
    <s v="103-5708090-8650669"/>
    <s v="rug_wrench_200_2x4_fba"/>
    <s v="Rug Wrench Washable Non Slip Rug Pad - Protect Floors While Securing Rug and Making Vacuuming Easier"/>
    <n v="1"/>
    <s v="amazon.com"/>
    <s v="Amazon"/>
    <s v="Quincy"/>
    <s v="ma"/>
    <n v="2169"/>
    <n v="9.83"/>
    <n v="0"/>
    <n v="0"/>
    <n v="0"/>
    <n v="0"/>
    <n v="-1.47"/>
    <n v="-2.54"/>
    <n v="0"/>
    <n v="0"/>
    <n v="5.82"/>
  </r>
  <r>
    <x v="6"/>
    <s v="Aug 18, 2015"/>
    <s v="Aug 18, 2015 12:15:19 AM PDT"/>
    <n v="5954748431"/>
    <x v="3"/>
    <s v="110-6785447-6711435"/>
    <s v="rug_wrench_200_3x5_fba"/>
    <s v="Rug Wrench Washable Non Slip Rug Pad - Protect Floors While Securing Rug and Making Vacuuming Easier"/>
    <n v="1"/>
    <s v="amazon.com"/>
    <s v="Amazon"/>
    <s v="MADISON"/>
    <s v="WI"/>
    <s v="53719-5405"/>
    <n v="12.83"/>
    <n v="0"/>
    <n v="0"/>
    <n v="0"/>
    <n v="0"/>
    <n v="-1.92"/>
    <n v="-2.67"/>
    <n v="0"/>
    <n v="0"/>
    <n v="8.24"/>
  </r>
  <r>
    <x v="6"/>
    <s v="Aug 18, 2015"/>
    <s v="Aug 18, 2015 12:25:47 AM PDT"/>
    <n v="5954748431"/>
    <x v="3"/>
    <s v="104-7277469-7341863"/>
    <s v="rug_wrench_200_2x4_fba"/>
    <s v="Rug Wrench Washable Non Slip Rug Pad - Protect Floors While Securing Rug and Making Vacuuming Easier"/>
    <n v="1"/>
    <s v="amazon.com"/>
    <s v="Amazon"/>
    <s v="BROOKLYN"/>
    <s v="NY"/>
    <s v="11222-2405"/>
    <n v="9.83"/>
    <n v="0"/>
    <n v="0"/>
    <n v="0"/>
    <n v="0"/>
    <n v="-2.94"/>
    <n v="-1.54"/>
    <n v="0"/>
    <n v="0"/>
    <n v="5.35"/>
  </r>
  <r>
    <x v="6"/>
    <s v="Aug 18, 2015"/>
    <s v="Aug 18, 2015 12:25:47 AM PDT"/>
    <n v="5954748431"/>
    <x v="3"/>
    <s v="104-7277469-7341863"/>
    <s v="rug_wrench_200_2x4_fba"/>
    <s v="Rug Wrench Washable Non Slip Rug Pad - Protect Floors While Securing Rug and Making Vacuuming Easier"/>
    <n v="1"/>
    <s v="amazon.com"/>
    <s v="Amazon"/>
    <s v="BROOKLYN"/>
    <s v="NY"/>
    <s v="11222-2405"/>
    <n v="9.83"/>
    <n v="0"/>
    <n v="0"/>
    <n v="0"/>
    <n v="0"/>
    <n v="0"/>
    <n v="-2.54"/>
    <n v="0"/>
    <n v="0"/>
    <n v="7.29"/>
  </r>
  <r>
    <x v="6"/>
    <s v="Aug 18, 2015"/>
    <s v="Aug 18, 2015 12:27:18 AM PDT"/>
    <n v="5954748431"/>
    <x v="3"/>
    <s v="111-2396439-3868228"/>
    <s v="rug_wrench_200_5x8_fba"/>
    <s v="Rug Wrench Washable Non Slip Rug Pad - Protect Floors While Securing Rug and Making Vacuuming Easier"/>
    <n v="1"/>
    <s v="amazon.com"/>
    <s v="Amazon"/>
    <s v="BRENTWOOD"/>
    <s v="NY"/>
    <n v="11717"/>
    <n v="19.829999999999998"/>
    <n v="7.57"/>
    <n v="0"/>
    <n v="0"/>
    <n v="0"/>
    <n v="-2.97"/>
    <n v="-11.98"/>
    <n v="0"/>
    <n v="0"/>
    <n v="12.45"/>
  </r>
  <r>
    <x v="6"/>
    <s v="Aug 18, 2015"/>
    <s v="Aug 18, 2015 3:25:43 AM PDT"/>
    <n v="5954748431"/>
    <x v="3"/>
    <s v="106-9619322-3921028"/>
    <s v="rug_wrench_200_2x4_fba"/>
    <s v="Rug Wrench Washable Non Slip Rug Pad - Protect Floors While Securing Rug and Making Vacuuming Easier"/>
    <n v="1"/>
    <s v="amazon.com"/>
    <s v="Amazon"/>
    <s v="KINGWOOD"/>
    <s v="TX"/>
    <s v="77339-2167"/>
    <n v="9.83"/>
    <n v="0"/>
    <n v="0"/>
    <n v="0"/>
    <n v="0"/>
    <n v="-1.47"/>
    <n v="-2.54"/>
    <n v="0"/>
    <n v="0"/>
    <n v="5.82"/>
  </r>
  <r>
    <x v="6"/>
    <s v="Aug 18, 2015"/>
    <s v="Aug 18, 2015 9:33:30 AM PDT"/>
    <n v="5954748431"/>
    <x v="3"/>
    <s v="103-1897842-6923422"/>
    <s v="rug_wrench_200_3x5_fba"/>
    <s v="Rug Wrench Washable Non Slip Rug Pad - Protect Floors While Securing Rug and Making Vacuuming Easier"/>
    <n v="1"/>
    <s v="amazon.com"/>
    <s v="Amazon"/>
    <s v="Cary"/>
    <s v="NC"/>
    <n v="27519"/>
    <n v="12.83"/>
    <n v="0"/>
    <n v="0"/>
    <n v="0"/>
    <n v="0"/>
    <n v="-3.84"/>
    <n v="-1.67"/>
    <n v="0"/>
    <n v="0"/>
    <n v="7.32"/>
  </r>
  <r>
    <x v="6"/>
    <s v="Aug 18, 2015"/>
    <s v="Aug 18, 2015 9:33:30 AM PDT"/>
    <n v="5954748431"/>
    <x v="3"/>
    <s v="103-1897842-6923422"/>
    <s v="rug_wrench_200_3x5_fba"/>
    <s v="Rug Wrench Washable Non Slip Rug Pad - Protect Floors While Securing Rug and Making Vacuuming Easier"/>
    <n v="1"/>
    <s v="amazon.com"/>
    <s v="Amazon"/>
    <s v="Cary"/>
    <s v="NC"/>
    <n v="27519"/>
    <n v="12.83"/>
    <n v="0"/>
    <n v="0"/>
    <n v="0"/>
    <n v="0"/>
    <n v="0"/>
    <n v="-2.67"/>
    <n v="0"/>
    <n v="0"/>
    <n v="10.16"/>
  </r>
  <r>
    <x v="6"/>
    <s v="Aug 18, 2015"/>
    <s v="Aug 18, 2015 12:46:28 PM PDT"/>
    <n v="5954748431"/>
    <x v="3"/>
    <s v="103-6763502-7749868"/>
    <s v="rug_wrench_200_3x5_fba"/>
    <s v="Rug Wrench Washable Non Slip Rug Pad - Protect Floors While Securing Rug and Making Vacuuming Easier"/>
    <n v="2"/>
    <s v="amazon.com"/>
    <s v="Amazon"/>
    <s v="Austin"/>
    <s v="TX"/>
    <n v="78749"/>
    <n v="25.66"/>
    <n v="0"/>
    <n v="0"/>
    <n v="0"/>
    <n v="0"/>
    <n v="-3.84"/>
    <n v="-4.34"/>
    <n v="0"/>
    <n v="0"/>
    <n v="17.48"/>
  </r>
  <r>
    <x v="6"/>
    <s v="Aug 18, 2015"/>
    <s v="Aug 18, 2015 4:13:30 PM PDT"/>
    <n v="5954748431"/>
    <x v="3"/>
    <s v="104-2129466-3087448"/>
    <s v="rug_wrench_200_2x4_fba"/>
    <s v="Rug Wrench Washable Non Slip Rug Pad - Protect Floors While Securing Rug and Making Vacuuming Easier"/>
    <n v="1"/>
    <s v="amazon.com"/>
    <s v="Amazon"/>
    <s v="MIAMI"/>
    <s v="FL"/>
    <s v="33185-4403"/>
    <n v="9.83"/>
    <n v="5.87"/>
    <n v="0"/>
    <n v="0"/>
    <n v="0"/>
    <n v="-1.47"/>
    <n v="-8.41"/>
    <n v="0"/>
    <n v="0"/>
    <n v="5.82"/>
  </r>
  <r>
    <x v="6"/>
    <s v="Aug 18, 2015"/>
    <s v="Aug 18, 2015 6:37:39 PM PDT"/>
    <n v="5954748431"/>
    <x v="3"/>
    <s v="109-7967565-4889019"/>
    <s v="rug_wrench_200_2x4_fba"/>
    <s v="Rug Wrench Washable Non Slip Rug Pad - Protect Floors While Securing Rug and Making Vacuuming Easier"/>
    <n v="1"/>
    <s v="amazon.com"/>
    <s v="Amazon"/>
    <s v="NAPLES"/>
    <s v="FL"/>
    <s v="34117-2124"/>
    <n v="9.83"/>
    <n v="0"/>
    <n v="0"/>
    <n v="0"/>
    <n v="0"/>
    <n v="-1.47"/>
    <n v="-2.54"/>
    <n v="0"/>
    <n v="0"/>
    <n v="5.82"/>
  </r>
  <r>
    <x v="6"/>
    <s v="Aug 18, 2015"/>
    <s v="Aug 18, 2015 7:01:18 PM PDT"/>
    <n v="5954748431"/>
    <x v="3"/>
    <s v="111-0740053-2094669"/>
    <s v="rug_wrench_200_4x6_fba"/>
    <s v="Rug Wrench Washable Non Slip Rug Pad - Protect Floors While Securing Rug and Making Vacuuming Easier"/>
    <n v="1"/>
    <s v="amazon.com"/>
    <s v="Amazon"/>
    <s v="CINCINNATI"/>
    <s v="OH"/>
    <s v="45212-1710"/>
    <n v="16.829999999999998"/>
    <n v="0"/>
    <n v="0"/>
    <n v="0"/>
    <n v="0"/>
    <n v="-2.52"/>
    <n v="-3.02"/>
    <n v="0"/>
    <n v="0"/>
    <n v="11.29"/>
  </r>
  <r>
    <x v="6"/>
    <s v="Aug 18, 2015"/>
    <s v="Aug 18, 2015 7:01:18 PM PDT"/>
    <n v="5954748431"/>
    <x v="3"/>
    <s v="111-0740053-2094669"/>
    <s v="rug_wrench_200_2x4_fba"/>
    <s v="Rug Wrench Washable Non Slip Rug Pad - Protect Floors While Securing Rug and Making Vacuuming Easier"/>
    <n v="1"/>
    <s v="amazon.com"/>
    <s v="Amazon"/>
    <s v="CINCINNATI"/>
    <s v="OH"/>
    <s v="45212-1710"/>
    <n v="9.83"/>
    <n v="0"/>
    <n v="0"/>
    <n v="0"/>
    <n v="0"/>
    <n v="-2.94"/>
    <n v="-1.54"/>
    <n v="0"/>
    <n v="0"/>
    <n v="5.35"/>
  </r>
  <r>
    <x v="6"/>
    <s v="Aug 18, 2015"/>
    <s v="Aug 18, 2015 7:01:18 PM PDT"/>
    <n v="5954748431"/>
    <x v="3"/>
    <s v="111-0740053-2094669"/>
    <s v="rug_wrench_200_2x4_fba"/>
    <s v="Rug Wrench Washable Non Slip Rug Pad - Protect Floors While Securing Rug and Making Vacuuming Easier"/>
    <n v="1"/>
    <s v="amazon.com"/>
    <s v="Amazon"/>
    <s v="CINCINNATI"/>
    <s v="OH"/>
    <s v="45212-1710"/>
    <n v="9.83"/>
    <n v="0"/>
    <n v="0"/>
    <n v="0"/>
    <n v="0"/>
    <n v="0"/>
    <n v="-2.54"/>
    <n v="0"/>
    <n v="0"/>
    <n v="7.29"/>
  </r>
  <r>
    <x v="6"/>
    <s v="Aug 18, 2015"/>
    <s v="Aug 18, 2015 7:01:18 PM PDT"/>
    <n v="5954748431"/>
    <x v="3"/>
    <s v="111-0740053-2094669"/>
    <s v="rug_wrench_200_5x8_fba"/>
    <s v="Rug Wrench Washable Non Slip Rug Pad - Protect Floors While Securing Rug and Making Vacuuming Easier"/>
    <n v="2"/>
    <s v="amazon.com"/>
    <s v="Amazon"/>
    <s v="CINCINNATI"/>
    <s v="OH"/>
    <s v="45212-1710"/>
    <n v="39.659999999999997"/>
    <n v="0"/>
    <n v="0"/>
    <n v="0"/>
    <n v="0"/>
    <n v="-5.94"/>
    <n v="-6.82"/>
    <n v="0"/>
    <n v="0"/>
    <n v="26.9"/>
  </r>
  <r>
    <x v="6"/>
    <s v="Aug 18, 2015"/>
    <s v="Aug 18, 2015 8:35:04 PM PDT"/>
    <n v="5954748431"/>
    <x v="3"/>
    <s v="105-6422945-0001810"/>
    <s v="rug_wrench_200_3x5_fba"/>
    <s v="Rug Wrench Washable Non Slip Rug Pad - Protect Floors While Securing Rug and Making Vacuuming Easier"/>
    <n v="2"/>
    <s v="amazon.com"/>
    <s v="Amazon"/>
    <s v="CHARLOTTE"/>
    <s v="NC"/>
    <s v="28262-0431"/>
    <n v="25.66"/>
    <n v="0"/>
    <n v="0"/>
    <n v="0"/>
    <n v="0"/>
    <n v="-3.84"/>
    <n v="-4.34"/>
    <n v="0"/>
    <n v="0"/>
    <n v="17.48"/>
  </r>
  <r>
    <x v="6"/>
    <s v="Aug 18, 2015"/>
    <s v="Aug 18, 2015 8:56:29 PM PDT"/>
    <n v="5954748431"/>
    <x v="3"/>
    <s v="111-4897276-6105007"/>
    <s v="rug_wrench_200_2x4_fba"/>
    <s v="Rug Wrench Washable Non Slip Rug Pad - Protect Floors While Securing Rug and Making Vacuuming Easier"/>
    <n v="1"/>
    <s v="amazon.com"/>
    <s v="Amazon"/>
    <s v="Taunton"/>
    <s v="MA"/>
    <n v="2780"/>
    <n v="9.83"/>
    <n v="0"/>
    <n v="0"/>
    <n v="0"/>
    <n v="0"/>
    <n v="-1.47"/>
    <n v="-2.54"/>
    <n v="0"/>
    <n v="0"/>
    <n v="5.82"/>
  </r>
  <r>
    <x v="6"/>
    <s v="Aug 18, 2015"/>
    <s v="Aug 18, 2015 11:56:54 PM PDT"/>
    <n v="5954748431"/>
    <x v="3"/>
    <s v="113-7690686-8459407"/>
    <s v="rug_wrench_200_5x8_fba"/>
    <s v="Rug Wrench Washable Non Slip Rug Pad - Protect Floors While Securing Rug and Making Vacuuming Easier"/>
    <n v="2"/>
    <s v="amazon.com"/>
    <s v="Amazon"/>
    <s v="ALEXANDRIA"/>
    <s v="VA"/>
    <s v="22307-6760"/>
    <n v="39.659999999999997"/>
    <n v="0"/>
    <n v="0"/>
    <n v="0"/>
    <n v="0"/>
    <n v="-5.94"/>
    <n v="-7.82"/>
    <n v="0"/>
    <n v="0"/>
    <n v="25.9"/>
  </r>
  <r>
    <x v="6"/>
    <s v="Aug 19, 2015"/>
    <s v="Aug 19, 2015 1:18:11 AM PDT"/>
    <n v="5954748431"/>
    <x v="3"/>
    <s v="002-4378602-8973055"/>
    <s v="rug_wrench_200_5x8_fba"/>
    <s v="Rug Wrench Washable Non Slip Rug Pad - Protect Floors While Securing Rug and Making Vacuuming Easier"/>
    <n v="1"/>
    <s v="amazon.com"/>
    <s v="Amazon"/>
    <s v="Brooklyn"/>
    <s v="NY"/>
    <n v="11215"/>
    <n v="19.829999999999998"/>
    <n v="0"/>
    <n v="0"/>
    <n v="0"/>
    <n v="0"/>
    <n v="-2.97"/>
    <n v="-4.41"/>
    <n v="0"/>
    <n v="0"/>
    <n v="12.45"/>
  </r>
  <r>
    <x v="6"/>
    <s v="Aug 19, 2015"/>
    <s v="Aug 19, 2015 8:47:28 AM PDT"/>
    <n v="5954748431"/>
    <x v="3"/>
    <s v="111-8641505-4178621"/>
    <s v="rug_wrench_200_2x8_fba"/>
    <s v="Rug Wrench Washable Non Slip Rug Pad - Protect Floors While Securing Rug and Making Vacuuming Easier"/>
    <n v="1"/>
    <s v="amazon.com"/>
    <s v="Amazon"/>
    <s v="EAGLE BAY"/>
    <s v="NY"/>
    <s v="13331-2018"/>
    <n v="14.83"/>
    <n v="0"/>
    <n v="0"/>
    <n v="0"/>
    <n v="0"/>
    <n v="-2.2200000000000002"/>
    <n v="-1.67"/>
    <n v="0"/>
    <n v="0"/>
    <n v="10.94"/>
  </r>
  <r>
    <x v="6"/>
    <s v="Aug 19, 2015"/>
    <s v="Aug 19, 2015 8:47:28 AM PDT"/>
    <n v="5954748431"/>
    <x v="3"/>
    <s v="111-8641505-4178621"/>
    <s v="rug_wrench_200_3x5_fba"/>
    <s v="Rug Wrench Washable Non Slip Rug Pad - Protect Floors While Securing Rug and Making Vacuuming Easier"/>
    <n v="1"/>
    <s v="amazon.com"/>
    <s v="Amazon"/>
    <s v="EAGLE BAY"/>
    <s v="NY"/>
    <s v="13331-2018"/>
    <n v="12.83"/>
    <n v="0"/>
    <n v="0"/>
    <n v="0"/>
    <n v="0"/>
    <n v="-1.92"/>
    <n v="-2.67"/>
    <n v="0"/>
    <n v="0"/>
    <n v="8.24"/>
  </r>
  <r>
    <x v="6"/>
    <s v="Aug 19, 2015"/>
    <s v="Aug 19, 2015 1:14:29 PM PDT"/>
    <n v="5954748431"/>
    <x v="3"/>
    <s v="115-8669746-7225810"/>
    <s v="rug_wrench_200_2x4_fba"/>
    <s v="Rug Wrench Washable Non Slip Rug Pad - Protect Floors While Securing Rug and Making Vacuuming Easier"/>
    <n v="1"/>
    <s v="amazon.com"/>
    <s v="Amazon"/>
    <s v="CHICAGO"/>
    <s v="IL"/>
    <s v="60618-6112"/>
    <n v="9.83"/>
    <n v="0"/>
    <n v="0"/>
    <n v="0"/>
    <n v="0"/>
    <n v="-2.94"/>
    <n v="-1.54"/>
    <n v="0"/>
    <n v="0"/>
    <n v="5.35"/>
  </r>
  <r>
    <x v="6"/>
    <s v="Aug 19, 2015"/>
    <s v="Aug 19, 2015 1:14:29 PM PDT"/>
    <n v="5954748431"/>
    <x v="3"/>
    <s v="115-8669746-7225810"/>
    <s v="rug_wrench_200_2x4_fba"/>
    <s v="Rug Wrench Washable Non Slip Rug Pad - Protect Floors While Securing Rug and Making Vacuuming Easier"/>
    <n v="1"/>
    <s v="amazon.com"/>
    <s v="Amazon"/>
    <s v="CHICAGO"/>
    <s v="IL"/>
    <s v="60618-6112"/>
    <n v="9.83"/>
    <n v="0"/>
    <n v="0"/>
    <n v="0"/>
    <n v="0"/>
    <n v="0"/>
    <n v="-2.54"/>
    <n v="0"/>
    <n v="0"/>
    <n v="7.29"/>
  </r>
  <r>
    <x v="6"/>
    <s v="Aug 19, 2015"/>
    <s v="Aug 19, 2015 1:42:42 PM PDT"/>
    <n v="5954748431"/>
    <x v="6"/>
    <m/>
    <s v="rug_wrench_200_4x6_fba"/>
    <s v="FBA Inventory Reimbursement - Damaged:Warehouse"/>
    <n v="1"/>
    <m/>
    <m/>
    <m/>
    <m/>
    <m/>
    <n v="0"/>
    <n v="0"/>
    <n v="0"/>
    <n v="0"/>
    <n v="0"/>
    <n v="0"/>
    <n v="0"/>
    <n v="0"/>
    <n v="10.29"/>
    <n v="10.29"/>
  </r>
  <r>
    <x v="6"/>
    <s v="Aug 19, 2015"/>
    <s v="Aug 19, 2015 2:26:26 PM PDT"/>
    <n v="5954748431"/>
    <x v="3"/>
    <s v="103-0528254-5012232"/>
    <s v="rug_wrench_200_4x6_fba"/>
    <s v="Rug Wrench Washable Non Slip Rug Pad - Protect Floors While Securing Rug and Making Vacuuming Easier"/>
    <n v="1"/>
    <s v="amazon.com"/>
    <s v="Amazon"/>
    <s v="PETALUMA"/>
    <s v="CA"/>
    <s v="94954-5875"/>
    <n v="16.829999999999998"/>
    <n v="4.25"/>
    <n v="0"/>
    <n v="-4.25"/>
    <n v="0"/>
    <n v="-2.52"/>
    <n v="-4.0199999999999996"/>
    <n v="0"/>
    <n v="0"/>
    <n v="10.29"/>
  </r>
  <r>
    <x v="6"/>
    <s v="Aug 19, 2015"/>
    <s v="Aug 19, 2015 3:08:20 PM PDT"/>
    <n v="5954748431"/>
    <x v="3"/>
    <s v="106-5904425-1787412"/>
    <s v="rug_wrench_200_4x6_fba"/>
    <s v="Rug Wrench Washable Non Slip Rug Pad - Protect Floors While Securing Rug and Making Vacuuming Easier"/>
    <n v="1"/>
    <s v="amazon.com"/>
    <s v="Amazon"/>
    <s v="UNIVERSITY"/>
    <s v="MS"/>
    <s v="38677-9705"/>
    <n v="16.829999999999998"/>
    <n v="0"/>
    <n v="0"/>
    <n v="0"/>
    <n v="0"/>
    <n v="-2.52"/>
    <n v="-4.0199999999999996"/>
    <n v="0"/>
    <n v="0"/>
    <n v="10.29"/>
  </r>
  <r>
    <x v="6"/>
    <s v="Aug 19, 2015"/>
    <s v="Aug 19, 2015 3:23:35 PM PDT"/>
    <n v="5954748431"/>
    <x v="3"/>
    <s v="110-6057749-5437841"/>
    <s v="rug_wrench_200_2x8_fba"/>
    <s v="Rug Wrench Washable Non Slip Rug Pad - Protect Floors While Securing Rug and Making Vacuuming Easier"/>
    <n v="2"/>
    <s v="amazon.com"/>
    <s v="Amazon"/>
    <s v="LA CROSSE"/>
    <s v="WI"/>
    <s v="54601-8377"/>
    <n v="29.66"/>
    <n v="0"/>
    <n v="0"/>
    <n v="0"/>
    <n v="0"/>
    <n v="-4.4400000000000004"/>
    <n v="-4.34"/>
    <n v="0"/>
    <n v="0"/>
    <n v="20.88"/>
  </r>
  <r>
    <x v="6"/>
    <s v="Aug 19, 2015"/>
    <s v="Aug 19, 2015 3:35:22 PM PDT"/>
    <n v="5954748431"/>
    <x v="3"/>
    <s v="107-3809336-0113001"/>
    <s v="rug_wrench_200_4x6_fba"/>
    <s v="Rug Wrench Washable Non Slip Rug Pad - Protect Floors While Securing Rug and Making Vacuuming Easier"/>
    <n v="1"/>
    <s v="amazon.com"/>
    <s v="Amazon"/>
    <s v="Coppell"/>
    <s v="Texas"/>
    <n v="75019"/>
    <n v="16.829999999999998"/>
    <n v="3.99"/>
    <n v="0"/>
    <n v="0"/>
    <n v="0"/>
    <n v="-2.52"/>
    <n v="-8.01"/>
    <n v="0"/>
    <n v="0"/>
    <n v="10.29"/>
  </r>
  <r>
    <x v="6"/>
    <s v="Aug 19, 2015"/>
    <s v="Aug 19, 2015 6:47:13 PM PDT"/>
    <n v="5954748431"/>
    <x v="3"/>
    <s v="107-3643413-9890604"/>
    <s v="rug_wrench_200_3x5_fba"/>
    <s v="Rug Wrench Washable Non Slip Rug Pad - Protect Floors While Securing Rug and Making Vacuuming Easier"/>
    <n v="1"/>
    <s v="amazon.com"/>
    <s v="Amazon"/>
    <s v="FISHERS"/>
    <s v="IN"/>
    <s v="46038-5588"/>
    <n v="12.83"/>
    <n v="0"/>
    <n v="0"/>
    <n v="0"/>
    <n v="0"/>
    <n v="-1.92"/>
    <n v="-2.67"/>
    <n v="0"/>
    <n v="0"/>
    <n v="8.24"/>
  </r>
  <r>
    <x v="6"/>
    <s v="Aug 19, 2015"/>
    <s v="Aug 19, 2015 9:26:13 PM PDT"/>
    <n v="5954748431"/>
    <x v="3"/>
    <s v="113-5229090-8688236"/>
    <s v="rug_wrench_200_5x8_fba"/>
    <s v="Rug Wrench Washable Non Slip Rug Pad - Protect Floors While Securing Rug and Making Vacuuming Easier"/>
    <n v="1"/>
    <s v="amazon.com"/>
    <s v="Amazon"/>
    <s v="PARKER"/>
    <s v="CO"/>
    <s v="80134-6000"/>
    <n v="19.829999999999998"/>
    <n v="0"/>
    <n v="0"/>
    <n v="0"/>
    <n v="0"/>
    <n v="-2.97"/>
    <n v="-4.41"/>
    <n v="0"/>
    <n v="0"/>
    <n v="12.45"/>
  </r>
  <r>
    <x v="6"/>
    <s v="Aug 19, 2015"/>
    <s v="Aug 19, 2015 10:21:29 PM PDT"/>
    <n v="5954748431"/>
    <x v="3"/>
    <s v="002-9416545-5548238"/>
    <s v="rug_wrench_200_2x4_fba"/>
    <s v="Rug Wrench Washable Non Slip Rug Pad - Protect Floors While Securing Rug and Making Vacuuming Easier"/>
    <n v="1"/>
    <s v="amazon.com"/>
    <s v="Amazon"/>
    <s v="DENVER"/>
    <s v="CO"/>
    <s v="80249-8208"/>
    <n v="9.83"/>
    <n v="0"/>
    <n v="0"/>
    <n v="0"/>
    <n v="0"/>
    <n v="-1.47"/>
    <n v="-2.54"/>
    <n v="0"/>
    <n v="0"/>
    <n v="5.82"/>
  </r>
  <r>
    <x v="6"/>
    <s v="Aug 19, 2015"/>
    <s v="Aug 19, 2015 11:19:43 PM PDT"/>
    <n v="5954748431"/>
    <x v="3"/>
    <s v="106-2176014-4340215"/>
    <s v="rug_wrench_200_2x8_fba"/>
    <s v="Rug Wrench Washable Non Slip Rug Pad - Protect Floors While Securing Rug and Making Vacuuming Easier"/>
    <n v="1"/>
    <s v="amazon.com"/>
    <s v="Amazon"/>
    <s v="NATICK"/>
    <s v="MA"/>
    <s v="01760-3928"/>
    <n v="14.83"/>
    <n v="0"/>
    <n v="0"/>
    <n v="0"/>
    <n v="0"/>
    <n v="-2.2200000000000002"/>
    <n v="-2.67"/>
    <n v="0"/>
    <n v="0"/>
    <n v="9.94"/>
  </r>
  <r>
    <x v="6"/>
    <s v="Aug 19, 2015"/>
    <s v="Aug 19, 2015 11:40:50 PM PDT"/>
    <n v="5954748431"/>
    <x v="3"/>
    <s v="104-8855012-4145050"/>
    <s v="rug_wrench_200_2x8_fba"/>
    <s v="Rug Wrench Washable Non Slip Rug Pad - Protect Floors While Securing Rug and Making Vacuuming Easier"/>
    <n v="1"/>
    <s v="amazon.com"/>
    <s v="Amazon"/>
    <s v="Round Rock"/>
    <s v="TX"/>
    <n v="78664"/>
    <n v="14.83"/>
    <n v="0"/>
    <n v="0"/>
    <n v="0"/>
    <n v="0"/>
    <n v="-2.2200000000000002"/>
    <n v="-2.67"/>
    <n v="0"/>
    <n v="0"/>
    <n v="9.94"/>
  </r>
  <r>
    <x v="6"/>
    <s v="Aug 20, 2015"/>
    <s v="Aug 20, 2015 12:04:49 AM PDT"/>
    <n v="5954748431"/>
    <x v="3"/>
    <s v="110-3707514-3430657"/>
    <s v="rug_wrench_200_5x8_fba"/>
    <s v="Rug Wrench Washable Non Slip Rug Pad - Protect Floors While Securing Rug and Making Vacuuming Easier"/>
    <n v="1"/>
    <s v="amazon.com"/>
    <s v="Amazon"/>
    <s v="BALTIMORE"/>
    <s v="MARYLAND"/>
    <s v="21230-5323"/>
    <n v="19.829999999999998"/>
    <n v="0"/>
    <n v="0"/>
    <n v="0"/>
    <n v="0"/>
    <n v="-2.97"/>
    <n v="-4.41"/>
    <n v="0"/>
    <n v="0"/>
    <n v="12.45"/>
  </r>
  <r>
    <x v="6"/>
    <s v="Aug 20, 2015"/>
    <s v="Aug 20, 2015 12:31:20 AM PDT"/>
    <n v="5954748431"/>
    <x v="3"/>
    <s v="115-9862310-2323419"/>
    <s v="rug_wrench_200_2x4_fba"/>
    <s v="Rug Wrench Washable Non Slip Rug Pad - Protect Floors While Securing Rug and Making Vacuuming Easier"/>
    <n v="1"/>
    <s v="amazon.com"/>
    <s v="Amazon"/>
    <s v="BOSTON"/>
    <s v="MA"/>
    <s v="02116-1943"/>
    <n v="9.83"/>
    <n v="0"/>
    <n v="0"/>
    <n v="0"/>
    <n v="0"/>
    <n v="-1.47"/>
    <n v="-2.54"/>
    <n v="0"/>
    <n v="0"/>
    <n v="5.82"/>
  </r>
  <r>
    <x v="6"/>
    <s v="Aug 20, 2015"/>
    <s v="Aug 20, 2015 1:00:45 AM PDT"/>
    <n v="5954748431"/>
    <x v="3"/>
    <s v="111-0011632-4037054"/>
    <s v="rug_wrench_200_3x5_fba"/>
    <s v="Rug Wrench Washable Non Slip Rug Pad - Protect Floors While Securing Rug and Making Vacuuming Easier"/>
    <n v="1"/>
    <s v="amazon.com"/>
    <s v="Amazon"/>
    <s v="AURORA"/>
    <s v="OH"/>
    <n v="44202"/>
    <n v="12.83"/>
    <n v="0"/>
    <n v="0"/>
    <n v="0"/>
    <n v="0"/>
    <n v="-1.92"/>
    <n v="-2.67"/>
    <n v="0"/>
    <n v="0"/>
    <n v="8.24"/>
  </r>
  <r>
    <x v="6"/>
    <s v="Aug 20, 2015"/>
    <s v="Aug 20, 2015 2:26:43 AM PDT"/>
    <n v="5954748431"/>
    <x v="3"/>
    <s v="103-2853383-5808269"/>
    <s v="rug_wrench_200_4x6_fba"/>
    <s v="Rug Wrench Washable Non Slip Rug Pad - Protect Floors While Securing Rug and Making Vacuuming Easier"/>
    <n v="1"/>
    <s v="amazon.com"/>
    <s v="Amazon"/>
    <s v="MECHANICSBURG"/>
    <s v="PA"/>
    <s v="17050-8401"/>
    <n v="16.829999999999998"/>
    <n v="0"/>
    <n v="0"/>
    <n v="0"/>
    <n v="0"/>
    <n v="-2.52"/>
    <n v="-4.0199999999999996"/>
    <n v="0"/>
    <n v="0"/>
    <n v="10.29"/>
  </r>
  <r>
    <x v="6"/>
    <s v="Aug 20, 2015"/>
    <s v="Aug 20, 2015 3:45:05 AM PDT"/>
    <n v="5954748431"/>
    <x v="3"/>
    <s v="111-1854423-3471440"/>
    <s v="rug_wrench_200_2x4_fba"/>
    <s v="Rug Wrench Washable Non Slip Rug Pad - Protect Floors While Securing Rug and Making Vacuuming Easier"/>
    <n v="1"/>
    <s v="amazon.com"/>
    <s v="Amazon"/>
    <s v="SAINT LOUIS"/>
    <s v="MO"/>
    <s v="63103-2448"/>
    <n v="9.83"/>
    <n v="0"/>
    <n v="0"/>
    <n v="0"/>
    <n v="0"/>
    <n v="-1.47"/>
    <n v="-2.54"/>
    <n v="0"/>
    <n v="0"/>
    <n v="5.82"/>
  </r>
  <r>
    <x v="6"/>
    <s v="Aug 20, 2015"/>
    <s v="Aug 20, 2015 5:58:32 AM PDT"/>
    <n v="5954748431"/>
    <x v="3"/>
    <s v="108-5405735-0989802"/>
    <s v="rug_wrench_200_2x8_fba"/>
    <s v="Rug Wrench Washable Non Slip Rug Pad - Protect Floors While Securing Rug and Making Vacuuming Easier"/>
    <n v="1"/>
    <s v="amazon.com"/>
    <s v="Amazon"/>
    <s v="CASTLE ROCK"/>
    <s v="CO"/>
    <s v="80109-2877"/>
    <n v="14.83"/>
    <n v="0"/>
    <n v="0"/>
    <n v="0"/>
    <n v="0"/>
    <n v="-2.2200000000000002"/>
    <n v="-2.67"/>
    <n v="0"/>
    <n v="0"/>
    <n v="9.94"/>
  </r>
  <r>
    <x v="6"/>
    <s v="Aug 20, 2015"/>
    <s v="Aug 20, 2015 8:13:37 AM PDT"/>
    <n v="5954748431"/>
    <x v="3"/>
    <s v="111-7389345-4357002"/>
    <s v="rug_wrench_200_5x8_fba"/>
    <s v="Rug Wrench Washable Non Slip Rug Pad - Protect Floors While Securing Rug and Making Vacuuming Easier"/>
    <n v="1"/>
    <s v="amazon.com"/>
    <s v="Amazon"/>
    <s v="NEW YORK"/>
    <s v="NEW YORK"/>
    <s v="10029-6908"/>
    <n v="19.829999999999998"/>
    <n v="0"/>
    <n v="0"/>
    <n v="0"/>
    <n v="0"/>
    <n v="-2.97"/>
    <n v="-4.41"/>
    <n v="0"/>
    <n v="0"/>
    <n v="12.45"/>
  </r>
  <r>
    <x v="6"/>
    <s v="Aug 20, 2015"/>
    <s v="Aug 20, 2015 11:18:36 AM PDT"/>
    <n v="5954748431"/>
    <x v="3"/>
    <s v="116-3998427-6042618"/>
    <s v="rug_wrench_200_2x4_fba"/>
    <s v="Rug Wrench Washable Non Slip Rug Pad - Protect Floors While Securing Rug and Making Vacuuming Easier"/>
    <n v="1"/>
    <s v="amazon.com"/>
    <s v="Amazon"/>
    <s v="urich"/>
    <s v="MO"/>
    <n v="64788"/>
    <n v="9.83"/>
    <n v="3.37"/>
    <n v="0"/>
    <n v="0"/>
    <n v="0"/>
    <n v="-1.47"/>
    <n v="-5.91"/>
    <n v="0"/>
    <n v="0"/>
    <n v="5.82"/>
  </r>
  <r>
    <x v="6"/>
    <s v="Aug 20, 2015"/>
    <s v="Aug 20, 2015 2:56:15 PM PDT"/>
    <n v="5954748431"/>
    <x v="3"/>
    <s v="114-6780310-5737052"/>
    <s v="rug_wrench_200_5x8_fba"/>
    <s v="Rug Wrench Washable Non Slip Rug Pad - Protect Floors While Securing Rug and Making Vacuuming Easier"/>
    <n v="1"/>
    <s v="amazon.com"/>
    <s v="Amazon"/>
    <s v="KINGSTON"/>
    <s v="NY"/>
    <s v="12401-5337"/>
    <n v="19.829999999999998"/>
    <n v="6.6"/>
    <n v="0"/>
    <n v="-6.6"/>
    <n v="0"/>
    <n v="-2.97"/>
    <n v="-4.41"/>
    <n v="0"/>
    <n v="0"/>
    <n v="12.45"/>
  </r>
  <r>
    <x v="6"/>
    <s v="Aug 20, 2015"/>
    <s v="Aug 20, 2015 5:59:31 PM PDT"/>
    <n v="5954748431"/>
    <x v="3"/>
    <s v="113-5411049-0560222"/>
    <s v="rug_wrench_200_4x6_fba"/>
    <s v="Rug Wrench Washable Non Slip Rug Pad - Protect Floors While Securing Rug and Making Vacuuming Easier"/>
    <n v="1"/>
    <s v="amazon.com"/>
    <s v="Amazon"/>
    <s v="CUPERTINO"/>
    <s v="CA"/>
    <s v="95014-2920"/>
    <n v="16.829999999999998"/>
    <n v="0"/>
    <n v="0"/>
    <n v="0"/>
    <n v="0"/>
    <n v="-2.52"/>
    <n v="-4.0199999999999996"/>
    <n v="0"/>
    <n v="0"/>
    <n v="10.29"/>
  </r>
  <r>
    <x v="6"/>
    <s v="Aug 20, 2015"/>
    <s v="Aug 20, 2015 9:08:59 PM PDT"/>
    <n v="5954748431"/>
    <x v="3"/>
    <s v="111-2249412-4751453"/>
    <s v="rug_wrench_200_3x5_fba"/>
    <s v="Rug Wrench Washable Non Slip Rug Pad - Protect Floors While Securing Rug and Making Vacuuming Easier"/>
    <n v="1"/>
    <s v="amazon.com"/>
    <s v="Amazon"/>
    <s v="Loveland"/>
    <s v="CO"/>
    <s v="80538-5387"/>
    <n v="12.83"/>
    <n v="0"/>
    <n v="0"/>
    <n v="0"/>
    <n v="0"/>
    <n v="-1.92"/>
    <n v="-2.67"/>
    <n v="0"/>
    <n v="0"/>
    <n v="8.24"/>
  </r>
  <r>
    <x v="6"/>
    <s v="Aug 20, 2015"/>
    <s v="Aug 20, 2015 10:18:13 PM PDT"/>
    <n v="5954748431"/>
    <x v="3"/>
    <s v="113-5078596-0100236"/>
    <s v="rug_wrench_200_2x8_fba"/>
    <s v="Rug Wrench Washable Non Slip Rug Pad - Protect Floors While Securing Rug and Making Vacuuming Easier"/>
    <n v="1"/>
    <s v="amazon.com"/>
    <s v="Amazon"/>
    <s v="Roswell"/>
    <s v="GA"/>
    <s v="30076-2427"/>
    <n v="14.83"/>
    <n v="1.65"/>
    <n v="0"/>
    <n v="-1.65"/>
    <n v="0"/>
    <n v="-4.4400000000000004"/>
    <n v="-2.67"/>
    <n v="0"/>
    <n v="0"/>
    <n v="7.72"/>
  </r>
  <r>
    <x v="6"/>
    <s v="Aug 20, 2015"/>
    <s v="Aug 20, 2015 10:18:13 PM PDT"/>
    <n v="5954748431"/>
    <x v="3"/>
    <s v="113-5078596-0100236"/>
    <s v="rug_wrench_200_2x8_fba"/>
    <s v="Rug Wrench Washable Non Slip Rug Pad - Protect Floors While Securing Rug and Making Vacuuming Easier"/>
    <n v="1"/>
    <s v="amazon.com"/>
    <s v="Amazon"/>
    <s v="Roswell"/>
    <s v="GA"/>
    <s v="30076-2427"/>
    <n v="14.83"/>
    <n v="1.64"/>
    <n v="0"/>
    <n v="-1.64"/>
    <n v="0"/>
    <n v="0"/>
    <n v="-1.67"/>
    <n v="0"/>
    <n v="0"/>
    <n v="13.16"/>
  </r>
  <r>
    <x v="6"/>
    <s v="Aug 20, 2015"/>
    <s v="Aug 20, 2015 11:21:34 PM PDT"/>
    <n v="5954748431"/>
    <x v="3"/>
    <s v="106-3599744-4633055"/>
    <s v="rug_wrench_200_2x4_fba"/>
    <s v="Rug Wrench Washable Non Slip Rug Pad - Protect Floors While Securing Rug and Making Vacuuming Easier"/>
    <n v="1"/>
    <s v="amazon.com"/>
    <s v="Amazon"/>
    <s v="FLOWER MOUND"/>
    <s v="TX"/>
    <s v="75028-2038"/>
    <n v="9.83"/>
    <n v="0"/>
    <n v="0"/>
    <n v="0"/>
    <n v="0"/>
    <n v="-1.47"/>
    <n v="-2.54"/>
    <n v="0"/>
    <n v="0"/>
    <n v="5.82"/>
  </r>
  <r>
    <x v="6"/>
    <s v="Aug 21, 2015"/>
    <s v="Aug 21, 2015 1:26:47 AM PDT"/>
    <n v="5954748431"/>
    <x v="3"/>
    <s v="105-9715156-5740245"/>
    <s v="rug_wrench_200_3x5_fba"/>
    <s v="Rug Wrench Washable Non Slip Rug Pad - Protect Floors While Securing Rug and Making Vacuuming Easier"/>
    <n v="1"/>
    <s v="amazon.com"/>
    <s v="Amazon"/>
    <s v="HAGERSTOWN"/>
    <s v="MD"/>
    <s v="21740-1707"/>
    <n v="12.83"/>
    <n v="0"/>
    <n v="0"/>
    <n v="0"/>
    <n v="0"/>
    <n v="-1.92"/>
    <n v="-2.67"/>
    <n v="0"/>
    <n v="0"/>
    <n v="8.24"/>
  </r>
  <r>
    <x v="6"/>
    <s v="Aug 21, 2015"/>
    <s v="Aug 21, 2015 2:52:08 AM PDT"/>
    <n v="5954748431"/>
    <x v="3"/>
    <s v="104-0359155-8065057"/>
    <s v="rug_wrench_200_2x4_fba"/>
    <s v="Rug Wrench Washable Non Slip Rug Pad - Protect Floors While Securing Rug and Making Vacuuming Easier"/>
    <n v="1"/>
    <s v="amazon.com"/>
    <s v="Amazon"/>
    <s v="HOUSTON"/>
    <s v="TX"/>
    <s v="77008-2011"/>
    <n v="9.83"/>
    <n v="0"/>
    <n v="0"/>
    <n v="0"/>
    <n v="0"/>
    <n v="-1.47"/>
    <n v="-1.54"/>
    <n v="0"/>
    <n v="0"/>
    <n v="6.82"/>
  </r>
  <r>
    <x v="6"/>
    <s v="Aug 21, 2015"/>
    <s v="Aug 21, 2015 2:52:08 AM PDT"/>
    <n v="5954748431"/>
    <x v="3"/>
    <s v="104-0359155-8065057"/>
    <s v="rug_wrench_200_3x5_fba"/>
    <s v="Rug Wrench Washable Non Slip Rug Pad - Protect Floors While Securing Rug and Making Vacuuming Easier"/>
    <n v="1"/>
    <s v="amazon.com"/>
    <s v="Amazon"/>
    <s v="HOUSTON"/>
    <s v="TX"/>
    <s v="77008-2011"/>
    <n v="12.83"/>
    <n v="0"/>
    <n v="0"/>
    <n v="0"/>
    <n v="0"/>
    <n v="-1.92"/>
    <n v="-2.67"/>
    <n v="0"/>
    <n v="0"/>
    <n v="8.24"/>
  </r>
  <r>
    <x v="6"/>
    <s v="Aug 21, 2015"/>
    <s v="Aug 21, 2015 2:57:42 AM PDT"/>
    <n v="5954748431"/>
    <x v="3"/>
    <s v="111-8391051-0929025"/>
    <s v="rug_wrench_200_2x4_fba"/>
    <s v="Rug Wrench Washable Non Slip Rug Pad - Protect Floors While Securing Rug and Making Vacuuming Easier"/>
    <n v="1"/>
    <s v="amazon.com"/>
    <s v="Amazon"/>
    <s v="SANTA MONICA"/>
    <s v="CA"/>
    <s v="90403-4584"/>
    <n v="9.83"/>
    <n v="0"/>
    <n v="0"/>
    <n v="0"/>
    <n v="0"/>
    <n v="-1.47"/>
    <n v="-2.54"/>
    <n v="0"/>
    <n v="0"/>
    <n v="5.82"/>
  </r>
  <r>
    <x v="6"/>
    <s v="Aug 21, 2015"/>
    <s v="Aug 21, 2015 3:52:28 AM PDT"/>
    <n v="5954748431"/>
    <x v="3"/>
    <s v="106-3599744-4633055"/>
    <s v="rug_wrench_200_2x8_fba"/>
    <s v="Rug Wrench Washable Non Slip Rug Pad - Protect Floors While Securing Rug and Making Vacuuming Easier"/>
    <n v="1"/>
    <s v="amazon.com"/>
    <s v="Amazon"/>
    <s v="FLOWER MOUND"/>
    <s v="TX"/>
    <s v="75028-2038"/>
    <n v="14.83"/>
    <n v="0"/>
    <n v="0"/>
    <n v="0"/>
    <n v="0"/>
    <n v="-2.2200000000000002"/>
    <n v="-1.67"/>
    <n v="0"/>
    <n v="0"/>
    <n v="10.94"/>
  </r>
  <r>
    <x v="6"/>
    <s v="Aug 21, 2015"/>
    <s v="Aug 21, 2015 4:59:52 AM PDT"/>
    <n v="5954748431"/>
    <x v="3"/>
    <s v="107-6882945-7405068"/>
    <s v="rug_wrench_200_5x8_fba"/>
    <s v="Rug Wrench Washable Non Slip Rug Pad - Protect Floors While Securing Rug and Making Vacuuming Easier"/>
    <n v="1"/>
    <s v="amazon.com"/>
    <s v="Amazon"/>
    <s v="San Francisco"/>
    <s v="CA"/>
    <n v="94110"/>
    <n v="19.829999999999998"/>
    <n v="0"/>
    <n v="0"/>
    <n v="0"/>
    <n v="0"/>
    <n v="-2.97"/>
    <n v="-4.41"/>
    <n v="0"/>
    <n v="0"/>
    <n v="12.45"/>
  </r>
  <r>
    <x v="6"/>
    <s v="Aug 21, 2015"/>
    <s v="Aug 21, 2015 11:46:10 AM PDT"/>
    <n v="5954748431"/>
    <x v="3"/>
    <s v="109-7602331-3426635"/>
    <s v="rug_wrench_200_4x6_fba"/>
    <s v="Rug Wrench Washable Non Slip Rug Pad - Protect Floors While Securing Rug and Making Vacuuming Easier"/>
    <n v="1"/>
    <s v="amazon.com"/>
    <s v="Amazon"/>
    <s v="Skagway"/>
    <s v="Alaska"/>
    <n v="99840"/>
    <n v="16.829999999999998"/>
    <n v="1.76"/>
    <n v="0"/>
    <n v="0"/>
    <n v="0"/>
    <n v="-2.52"/>
    <n v="-5.78"/>
    <n v="0"/>
    <n v="0"/>
    <n v="10.29"/>
  </r>
  <r>
    <x v="6"/>
    <s v="Aug 21, 2015"/>
    <s v="Aug 21, 2015 1:34:24 PM PDT"/>
    <n v="5954748431"/>
    <x v="3"/>
    <s v="116-1031167-3449009"/>
    <s v="rug_wrench_200_5x8_fba"/>
    <s v="Rug Wrench Washable Non Slip Rug Pad - Protect Floors While Securing Rug and Making Vacuuming Easier"/>
    <n v="1"/>
    <s v="amazon.com"/>
    <s v="Amazon"/>
    <s v="NEWTON"/>
    <s v="MA"/>
    <s v="02460-1312"/>
    <n v="19.829999999999998"/>
    <n v="0"/>
    <n v="0"/>
    <n v="0"/>
    <n v="0"/>
    <n v="-2.97"/>
    <n v="-4.41"/>
    <n v="0"/>
    <n v="0"/>
    <n v="12.45"/>
  </r>
  <r>
    <x v="6"/>
    <s v="Aug 21, 2015"/>
    <s v="Aug 21, 2015 2:28:02 PM PDT"/>
    <n v="5954748431"/>
    <x v="3"/>
    <s v="106-0447843-1988208"/>
    <s v="rug_wrench_200_5x8_fba"/>
    <s v="Rug Wrench Washable Non Slip Rug Pad - Protect Floors While Securing Rug and Making Vacuuming Easier"/>
    <n v="1"/>
    <s v="amazon.com"/>
    <s v="Amazon"/>
    <s v="Rockaway Point"/>
    <s v="NY"/>
    <s v="11697-1508"/>
    <n v="19.829999999999998"/>
    <n v="0"/>
    <n v="0"/>
    <n v="0"/>
    <n v="0"/>
    <n v="-2.97"/>
    <n v="-4.41"/>
    <n v="0"/>
    <n v="0"/>
    <n v="12.45"/>
  </r>
  <r>
    <x v="6"/>
    <s v="Aug 21, 2015"/>
    <s v="Aug 21, 2015 2:28:17 PM PDT"/>
    <n v="5954748431"/>
    <x v="3"/>
    <s v="111-9593804-6944251"/>
    <s v="rug_wrench_200_2x8_fba"/>
    <s v="Rug Wrench Washable Non Slip Rug Pad - Protect Floors While Securing Rug and Making Vacuuming Easier"/>
    <n v="1"/>
    <s v="amazon.com"/>
    <s v="Amazon"/>
    <s v="EAGLE BAY"/>
    <s v="NY"/>
    <s v="13331-2018"/>
    <n v="14.83"/>
    <n v="0"/>
    <n v="0"/>
    <n v="0"/>
    <n v="0"/>
    <n v="-2.2200000000000002"/>
    <n v="-2.67"/>
    <n v="0"/>
    <n v="0"/>
    <n v="9.94"/>
  </r>
  <r>
    <x v="6"/>
    <s v="Aug 21, 2015"/>
    <s v="Aug 21, 2015 2:30:52 PM PDT"/>
    <n v="5954748431"/>
    <x v="3"/>
    <s v="108-4947858-7524214"/>
    <s v="rug_wrench_200_4x6_fba"/>
    <s v="Rug Wrench Washable Non Slip Rug Pad - Protect Floors While Securing Rug and Making Vacuuming Easier"/>
    <n v="1"/>
    <s v="amazon.com"/>
    <s v="Amazon"/>
    <s v="PORTLAND"/>
    <s v="OR"/>
    <s v="97206-2414"/>
    <n v="16.829999999999998"/>
    <n v="0"/>
    <n v="0"/>
    <n v="0"/>
    <n v="0"/>
    <n v="-2.52"/>
    <n v="-3.02"/>
    <n v="0"/>
    <n v="0"/>
    <n v="11.29"/>
  </r>
  <r>
    <x v="6"/>
    <s v="Aug 21, 2015"/>
    <s v="Aug 21, 2015 2:30:52 PM PDT"/>
    <n v="5954748431"/>
    <x v="3"/>
    <s v="108-4947858-7524214"/>
    <s v="rug_wrench_200_2x8_fba"/>
    <s v="Rug Wrench Washable Non Slip Rug Pad - Protect Floors While Securing Rug and Making Vacuuming Easier"/>
    <n v="1"/>
    <s v="amazon.com"/>
    <s v="Amazon"/>
    <s v="PORTLAND"/>
    <s v="OR"/>
    <s v="97206-2414"/>
    <n v="14.83"/>
    <n v="0"/>
    <n v="0"/>
    <n v="0"/>
    <n v="0"/>
    <n v="-2.2200000000000002"/>
    <n v="-2.67"/>
    <n v="0"/>
    <n v="0"/>
    <n v="9.94"/>
  </r>
  <r>
    <x v="6"/>
    <s v="Aug 21, 2015"/>
    <s v="Aug 21, 2015 4:07:08 PM PDT"/>
    <n v="5954748431"/>
    <x v="3"/>
    <s v="002-3256078-5389804"/>
    <s v="rug_wrench_200_2x8_fba"/>
    <s v="Rug Wrench Washable Non Slip Rug Pad - Protect Floors While Securing Rug and Making Vacuuming Easier"/>
    <n v="1"/>
    <s v="amazon.com"/>
    <s v="Amazon"/>
    <s v="SAN ANTONIO"/>
    <s v="TX"/>
    <s v="78212-3415"/>
    <n v="14.83"/>
    <n v="0"/>
    <n v="0"/>
    <n v="0"/>
    <n v="0"/>
    <n v="-2.2200000000000002"/>
    <n v="-2.67"/>
    <n v="0"/>
    <n v="0"/>
    <n v="9.94"/>
  </r>
  <r>
    <x v="6"/>
    <s v="Aug 21, 2015"/>
    <s v="Aug 21, 2015 9:17:43 PM PDT"/>
    <n v="5954748431"/>
    <x v="3"/>
    <s v="115-6511954-9545831"/>
    <s v="rug_wrench_200_4x6_fba"/>
    <s v="Rug Wrench Washable Non Slip Rug Pad - Protect Floors While Securing Rug and Making Vacuuming Easier"/>
    <n v="1"/>
    <s v="amazon.com"/>
    <s v="Amazon"/>
    <s v="Ft. Collins"/>
    <s v="Colorado"/>
    <n v="80521"/>
    <n v="16.829999999999998"/>
    <n v="0"/>
    <n v="0"/>
    <n v="0"/>
    <n v="0"/>
    <n v="-2.52"/>
    <n v="-4.0199999999999996"/>
    <n v="0"/>
    <n v="0"/>
    <n v="10.29"/>
  </r>
  <r>
    <x v="6"/>
    <s v="Aug 21, 2015"/>
    <s v="Aug 21, 2015 11:20:10 PM PDT"/>
    <n v="5954748431"/>
    <x v="3"/>
    <s v="002-2747989-9209038"/>
    <s v="rug_wrench_200_2x4_fba"/>
    <s v="Rug Wrench Washable Non Slip Rug Pad - Protect Floors While Securing Rug and Making Vacuuming Easier"/>
    <n v="1"/>
    <s v="amazon.com"/>
    <s v="Amazon"/>
    <s v="Birmingham"/>
    <s v="AL"/>
    <n v="35209"/>
    <n v="9.83"/>
    <n v="0"/>
    <n v="0"/>
    <n v="0"/>
    <n v="0"/>
    <n v="-2.94"/>
    <n v="-1.54"/>
    <n v="0"/>
    <n v="0"/>
    <n v="5.35"/>
  </r>
  <r>
    <x v="6"/>
    <s v="Aug 21, 2015"/>
    <s v="Aug 21, 2015 11:20:10 PM PDT"/>
    <n v="5954748431"/>
    <x v="3"/>
    <s v="002-2747989-9209038"/>
    <s v="rug_wrench_200_2x4_fba"/>
    <s v="Rug Wrench Washable Non Slip Rug Pad - Protect Floors While Securing Rug and Making Vacuuming Easier"/>
    <n v="1"/>
    <s v="amazon.com"/>
    <s v="Amazon"/>
    <s v="Birmingham"/>
    <s v="AL"/>
    <n v="35209"/>
    <n v="9.83"/>
    <n v="0"/>
    <n v="0"/>
    <n v="0"/>
    <n v="0"/>
    <n v="0"/>
    <n v="-1.54"/>
    <n v="0"/>
    <n v="0"/>
    <n v="8.2899999999999991"/>
  </r>
  <r>
    <x v="6"/>
    <s v="Aug 21, 2015"/>
    <s v="Aug 21, 2015 11:20:10 PM PDT"/>
    <n v="5954748431"/>
    <x v="3"/>
    <s v="002-2747989-9209038"/>
    <s v="rug_wrench_200_2x8_fba"/>
    <s v="Rug Wrench Washable Non Slip Rug Pad - Protect Floors While Securing Rug and Making Vacuuming Easier"/>
    <n v="1"/>
    <s v="amazon.com"/>
    <s v="Amazon"/>
    <s v="Birmingham"/>
    <s v="AL"/>
    <n v="35209"/>
    <n v="14.83"/>
    <n v="0"/>
    <n v="0"/>
    <n v="0"/>
    <n v="0"/>
    <n v="-2.2200000000000002"/>
    <n v="-2.67"/>
    <n v="0"/>
    <n v="0"/>
    <n v="9.94"/>
  </r>
  <r>
    <x v="6"/>
    <s v="Aug 22, 2015"/>
    <s v="Aug 22, 2015 1:48:37 AM PDT"/>
    <n v="5954748431"/>
    <x v="3"/>
    <s v="002-0609286-6955427"/>
    <s v="rug_wrench_200_5x8_fba"/>
    <s v="Rug Wrench Washable Non Slip Rug Pad - Protect Floors While Securing Rug and Making Vacuuming Easier"/>
    <n v="1"/>
    <s v="amazon.com"/>
    <s v="Amazon"/>
    <s v="North Hollywood"/>
    <s v="CA"/>
    <n v="91602"/>
    <n v="19.829999999999998"/>
    <n v="5.99"/>
    <n v="0"/>
    <n v="0"/>
    <n v="0"/>
    <n v="-2.97"/>
    <n v="-10.4"/>
    <n v="0"/>
    <n v="0"/>
    <n v="12.45"/>
  </r>
  <r>
    <x v="6"/>
    <s v="Aug 22, 2015"/>
    <s v="Aug 22, 2015 2:27:04 AM PDT"/>
    <n v="5954748431"/>
    <x v="3"/>
    <s v="107-2228212-8240220"/>
    <s v="rug_wrench_200_2x8_fba"/>
    <s v="Rug Wrench Washable Non Slip Rug Pad - Protect Floors While Securing Rug and Making Vacuuming Easier"/>
    <n v="2"/>
    <s v="amazon.com"/>
    <s v="Amazon"/>
    <s v="Coral Springs"/>
    <s v="FL"/>
    <n v="33071"/>
    <n v="29.66"/>
    <n v="0"/>
    <n v="0"/>
    <n v="0"/>
    <n v="0"/>
    <n v="-4.4400000000000004"/>
    <n v="-4.34"/>
    <n v="0"/>
    <n v="0"/>
    <n v="20.88"/>
  </r>
  <r>
    <x v="6"/>
    <s v="Aug 22, 2015"/>
    <s v="Aug 22, 2015 2:57:50 AM PDT"/>
    <n v="5954748431"/>
    <x v="3"/>
    <s v="002-5244863-9281052"/>
    <s v="rug_wrench_200_2x4_fba"/>
    <s v="Rug Wrench Washable Non Slip Rug Pad - Protect Floors While Securing Rug and Making Vacuuming Easier"/>
    <n v="1"/>
    <s v="amazon.com"/>
    <s v="Amazon"/>
    <s v="Salt Lake City"/>
    <s v="Utah"/>
    <n v="84124"/>
    <n v="9.83"/>
    <n v="0"/>
    <n v="0"/>
    <n v="0"/>
    <n v="0"/>
    <n v="-1.47"/>
    <n v="-2.54"/>
    <n v="0"/>
    <n v="0"/>
    <n v="5.82"/>
  </r>
  <r>
    <x v="6"/>
    <s v="Aug 22, 2015"/>
    <s v="Aug 22, 2015 5:24:31 AM PDT"/>
    <n v="5954748431"/>
    <x v="3"/>
    <s v="104-6377297-2499450"/>
    <s v="rug_wrench_200_5x8_fba"/>
    <s v="Rug Wrench Washable Non Slip Rug Pad - Protect Floors While Securing Rug and Making Vacuuming Easier"/>
    <n v="1"/>
    <s v="amazon.com"/>
    <s v="Amazon"/>
    <s v="CORTE MADERA"/>
    <s v="CA"/>
    <s v="94925-2073"/>
    <n v="19.829999999999998"/>
    <n v="0"/>
    <n v="0"/>
    <n v="0"/>
    <n v="0"/>
    <n v="-2.97"/>
    <n v="-4.41"/>
    <n v="0"/>
    <n v="0"/>
    <n v="12.45"/>
  </r>
  <r>
    <x v="6"/>
    <s v="Aug 22, 2015"/>
    <s v="Aug 22, 2015 5:52:57 AM PDT"/>
    <n v="5954748431"/>
    <x v="3"/>
    <s v="002-7160988-9785050"/>
    <s v="rug_wrench_200_2x4_fba"/>
    <s v="Rug Wrench Washable Non Slip Rug Pad - Protect Floors While Securing Rug and Making Vacuuming Easier"/>
    <n v="1"/>
    <s v="amazon.com"/>
    <s v="Amazon"/>
    <s v="TOME"/>
    <s v="NM"/>
    <s v="87060-0458"/>
    <n v="9.83"/>
    <n v="0"/>
    <n v="0"/>
    <n v="0"/>
    <n v="0"/>
    <n v="-1.47"/>
    <n v="-1.54"/>
    <n v="0"/>
    <n v="0"/>
    <n v="6.82"/>
  </r>
  <r>
    <x v="6"/>
    <s v="Aug 22, 2015"/>
    <s v="Aug 22, 2015 5:52:57 AM PDT"/>
    <n v="5954748431"/>
    <x v="3"/>
    <s v="002-7160988-9785050"/>
    <s v="rug_wrench_200_3x5_fba"/>
    <s v="Rug Wrench Washable Non Slip Rug Pad - Protect Floors While Securing Rug and Making Vacuuming Easier"/>
    <n v="1"/>
    <s v="amazon.com"/>
    <s v="Amazon"/>
    <s v="TOME"/>
    <s v="NM"/>
    <s v="87060-0458"/>
    <n v="12.83"/>
    <n v="0"/>
    <n v="0"/>
    <n v="0"/>
    <n v="0"/>
    <n v="-1.92"/>
    <n v="-2.67"/>
    <n v="0"/>
    <n v="0"/>
    <n v="8.24"/>
  </r>
  <r>
    <x v="6"/>
    <s v="Aug 22, 2015"/>
    <s v="Aug 22, 2015 12:04:01 PM PDT"/>
    <n v="5954748431"/>
    <x v="3"/>
    <s v="103-4680513-3590601"/>
    <s v="rug_wrench_200_3x5_fba"/>
    <s v="Rug Wrench Washable Non Slip Rug Pad - Protect Floors While Securing Rug and Making Vacuuming Easier"/>
    <n v="1"/>
    <s v="amazon.com"/>
    <s v="Amazon"/>
    <s v="woonsocket"/>
    <s v="ri"/>
    <n v="2895"/>
    <n v="12.83"/>
    <n v="0"/>
    <n v="0"/>
    <n v="0"/>
    <n v="0"/>
    <n v="-1.92"/>
    <n v="-2.67"/>
    <n v="0"/>
    <n v="0"/>
    <n v="8.24"/>
  </r>
  <r>
    <x v="6"/>
    <s v="Aug 22, 2015"/>
    <s v="Aug 22, 2015 2:20:07 PM PDT"/>
    <n v="5954748431"/>
    <x v="3"/>
    <s v="109-5671403-9565852"/>
    <s v="rug_wrench_200_5x8_fba"/>
    <s v="Rug Wrench Washable Non Slip Rug Pad - Protect Floors While Securing Rug and Making Vacuuming Easier"/>
    <n v="1"/>
    <s v="amazon.com"/>
    <s v="Amazon"/>
    <s v="CHARLOTTESVILLE"/>
    <s v="VA"/>
    <s v="22903-3496"/>
    <n v="19.829999999999998"/>
    <n v="0"/>
    <n v="0"/>
    <n v="0"/>
    <n v="0"/>
    <n v="-2.97"/>
    <n v="-4.41"/>
    <n v="0"/>
    <n v="0"/>
    <n v="12.45"/>
  </r>
  <r>
    <x v="6"/>
    <s v="Aug 22, 2015"/>
    <s v="Aug 22, 2015 9:23:16 PM PDT"/>
    <n v="5954748431"/>
    <x v="3"/>
    <s v="105-4740311-6973820"/>
    <s v="rug_wrench_200_5x8_fba"/>
    <s v="Rug Wrench Washable Non Slip Rug Pad - Protect Floors While Securing Rug and Making Vacuuming Easier"/>
    <n v="2"/>
    <s v="amazon.com"/>
    <s v="Amazon"/>
    <s v="VILLANOVA"/>
    <s v="PA"/>
    <s v="19085-2035"/>
    <n v="39.659999999999997"/>
    <n v="0"/>
    <n v="0"/>
    <n v="0"/>
    <n v="0"/>
    <n v="-5.94"/>
    <n v="-7.82"/>
    <n v="0"/>
    <n v="0"/>
    <n v="25.9"/>
  </r>
  <r>
    <x v="6"/>
    <s v="Aug 22, 2015"/>
    <s v="Aug 22, 2015 10:24:08 PM PDT"/>
    <n v="5962711441"/>
    <x v="3"/>
    <s v="113-6287673-3161019"/>
    <s v="rug_wrench_200_5x8_fba"/>
    <s v="Rug Wrench Washable Non Slip Rug Pad - Protect Floors While Securing Rug and Making Vacuuming Easier"/>
    <n v="1"/>
    <s v="amazon.com"/>
    <s v="Amazon"/>
    <s v="WHITE PLAINS"/>
    <s v="NY"/>
    <s v="10605-1119"/>
    <n v="19.829999999999998"/>
    <n v="0"/>
    <n v="0"/>
    <n v="0"/>
    <n v="0"/>
    <n v="-2.97"/>
    <n v="-4.41"/>
    <n v="0"/>
    <n v="0"/>
    <n v="12.45"/>
  </r>
  <r>
    <x v="6"/>
    <s v="Aug 22, 2015"/>
    <s v="Aug 22, 2015 10:44:23 PM PDT"/>
    <n v="5962711441"/>
    <x v="3"/>
    <s v="107-7625519-6298647"/>
    <s v="rug_wrench_200_2x4_fba"/>
    <s v="Rug Wrench Washable Non Slip Rug Pad - Protect Floors While Securing Rug and Making Vacuuming Easier"/>
    <n v="1"/>
    <s v="amazon.com"/>
    <s v="Amazon"/>
    <s v="BOSTON"/>
    <s v="MA"/>
    <s v="02113-2210"/>
    <n v="9.83"/>
    <n v="0"/>
    <n v="0"/>
    <n v="0"/>
    <n v="0"/>
    <n v="-1.47"/>
    <n v="-2.54"/>
    <n v="0"/>
    <n v="0"/>
    <n v="5.82"/>
  </r>
  <r>
    <x v="6"/>
    <s v="Aug 23, 2015"/>
    <s v="Aug 23, 2015 1:58:30 AM PDT"/>
    <n v="5962711441"/>
    <x v="3"/>
    <s v="112-5569052-5425829"/>
    <s v="rug_wrench_200_4x6_fba"/>
    <s v="Rug Wrench Washable Non Slip Rug Pad - Protect Floors While Securing Rug and Making Vacuuming Easier"/>
    <n v="1"/>
    <s v="amazon.com"/>
    <s v="Amazon"/>
    <s v="Flagstaff"/>
    <s v="AZ"/>
    <n v="86001"/>
    <n v="16.829999999999998"/>
    <n v="0"/>
    <n v="0"/>
    <n v="0"/>
    <n v="0"/>
    <n v="-2.52"/>
    <n v="-4.0199999999999996"/>
    <n v="0"/>
    <n v="0"/>
    <n v="10.29"/>
  </r>
  <r>
    <x v="6"/>
    <s v="Aug 23, 2015"/>
    <s v="Aug 23, 2015 11:29:39 AM PDT"/>
    <n v="5962711441"/>
    <x v="3"/>
    <s v="105-6533161-6503441"/>
    <s v="rug_wrench_200_2x4_fba"/>
    <s v="Rug Wrench Washable Non Slip Rug Pad - Protect Floors While Securing Rug and Making Vacuuming Easier"/>
    <n v="1"/>
    <s v="amazon.com"/>
    <s v="Amazon"/>
    <s v="SAN FRANCISCO"/>
    <s v="CA"/>
    <s v="94116-1504"/>
    <n v="9.83"/>
    <n v="3.99"/>
    <n v="0"/>
    <n v="-3.99"/>
    <n v="0"/>
    <n v="-1.47"/>
    <n v="-2.54"/>
    <n v="0"/>
    <n v="0"/>
    <n v="5.82"/>
  </r>
  <r>
    <x v="6"/>
    <s v="Aug 23, 2015"/>
    <s v="Aug 23, 2015 11:29:39 AM PDT"/>
    <n v="5962711441"/>
    <x v="3"/>
    <s v="105-6533161-6503441"/>
    <s v="rug_wrench_200_2x8_fba"/>
    <s v="Rug Wrench Washable Non Slip Rug Pad - Protect Floors While Securing Rug and Making Vacuuming Easier"/>
    <n v="2"/>
    <s v="amazon.com"/>
    <s v="Amazon"/>
    <s v="SAN FRANCISCO"/>
    <s v="CA"/>
    <s v="94116-1504"/>
    <n v="29.66"/>
    <n v="5.49"/>
    <n v="0"/>
    <n v="-5.49"/>
    <n v="0"/>
    <n v="-4.4400000000000004"/>
    <n v="-3.34"/>
    <n v="0"/>
    <n v="0"/>
    <n v="21.88"/>
  </r>
  <r>
    <x v="6"/>
    <s v="Aug 23, 2015"/>
    <s v="Aug 23, 2015 11:57:44 A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2.97"/>
    <n v="-4.41"/>
    <n v="0"/>
    <n v="0"/>
    <n v="12.45"/>
  </r>
  <r>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20.79"/>
    <n v="-3.41"/>
    <n v="0"/>
    <n v="0"/>
    <n v="-4.37"/>
  </r>
  <r>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6"/>
    <s v="Aug 23, 2015"/>
    <s v="Aug 23, 2015 2:45:07 PM PDT"/>
    <n v="5962711441"/>
    <x v="3"/>
    <s v="107-1987726-7114660"/>
    <s v="rug_wrench_200_5x8_fba"/>
    <s v="Rug Wrench Washable Non Slip Rug Pad - Protect Floors While Securing Rug and Making Vacuuming Easier"/>
    <n v="2"/>
    <s v="amazon.com"/>
    <s v="Amazon"/>
    <s v="NOTRE DAME"/>
    <s v="IN"/>
    <s v="46556-4641"/>
    <n v="39.659999999999997"/>
    <n v="0"/>
    <n v="0"/>
    <n v="0"/>
    <n v="0"/>
    <n v="0"/>
    <n v="-6.82"/>
    <n v="0"/>
    <n v="0"/>
    <n v="32.840000000000003"/>
  </r>
  <r>
    <x v="6"/>
    <s v="Aug 23, 2015"/>
    <s v="Aug 23, 2015 6:12:41 PM PDT"/>
    <n v="5962711441"/>
    <x v="3"/>
    <s v="114-7537227-7224257"/>
    <s v="rug_wrench_200_2x4_fba"/>
    <s v="Rug Wrench Washable Non Slip Rug Pad - Protect Floors While Securing Rug and Making Vacuuming Easier"/>
    <n v="1"/>
    <s v="amazon.com"/>
    <s v="Amazon"/>
    <s v="ELKINS PARK"/>
    <s v="PA"/>
    <s v="19027-1517"/>
    <n v="9.83"/>
    <n v="0"/>
    <n v="0"/>
    <n v="0"/>
    <n v="0"/>
    <n v="-4.41"/>
    <n v="-1.54"/>
    <n v="0"/>
    <n v="0"/>
    <n v="3.88"/>
  </r>
  <r>
    <x v="6"/>
    <s v="Aug 23, 2015"/>
    <s v="Aug 23, 2015 6:12:41 PM PDT"/>
    <n v="5962711441"/>
    <x v="3"/>
    <s v="114-7537227-7224257"/>
    <s v="rug_wrench_200_2x4_fba"/>
    <s v="Rug Wrench Washable Non Slip Rug Pad - Protect Floors While Securing Rug and Making Vacuuming Easier"/>
    <n v="1"/>
    <s v="amazon.com"/>
    <s v="Amazon"/>
    <s v="ELKINS PARK"/>
    <s v="PA"/>
    <s v="19027-1517"/>
    <n v="9.83"/>
    <n v="0"/>
    <n v="0"/>
    <n v="0"/>
    <n v="0"/>
    <n v="0"/>
    <n v="-1.54"/>
    <n v="0"/>
    <n v="0"/>
    <n v="8.2899999999999991"/>
  </r>
  <r>
    <x v="6"/>
    <s v="Aug 23, 2015"/>
    <s v="Aug 23, 2015 6:12:41 PM PDT"/>
    <n v="5962711441"/>
    <x v="3"/>
    <s v="114-7537227-7224257"/>
    <s v="rug_wrench_200_2x4_fba"/>
    <s v="Rug Wrench Washable Non Slip Rug Pad - Protect Floors While Securing Rug and Making Vacuuming Easier"/>
    <n v="1"/>
    <s v="amazon.com"/>
    <s v="Amazon"/>
    <s v="ELKINS PARK"/>
    <s v="PA"/>
    <s v="19027-1517"/>
    <n v="9.83"/>
    <n v="0"/>
    <n v="0"/>
    <n v="0"/>
    <n v="0"/>
    <n v="0"/>
    <n v="-2.54"/>
    <n v="0"/>
    <n v="0"/>
    <n v="7.29"/>
  </r>
  <r>
    <x v="6"/>
    <s v="Aug 23, 2015"/>
    <s v="Aug 23, 2015 10:02:41 PM PDT"/>
    <n v="5962711441"/>
    <x v="3"/>
    <s v="109-6253508-0778621"/>
    <s v="rug_wrench_200_2x4_fba"/>
    <s v="Rug Wrench Washable Non Slip Rug Pad - Protect Floors While Securing Rug and Making Vacuuming Easier"/>
    <n v="1"/>
    <s v="amazon.com"/>
    <s v="Amazon"/>
    <s v="BEAVERTON"/>
    <s v="OR"/>
    <s v="97007-6194"/>
    <n v="9.83"/>
    <n v="0"/>
    <n v="0"/>
    <n v="0"/>
    <n v="0"/>
    <n v="-1.47"/>
    <n v="-2.54"/>
    <n v="0"/>
    <n v="0"/>
    <n v="5.82"/>
  </r>
  <r>
    <x v="6"/>
    <s v="Aug 23, 2015"/>
    <s v="Aug 23, 2015 10:15:39 PM PDT"/>
    <n v="5962711441"/>
    <x v="3"/>
    <s v="109-6340210-7721024"/>
    <s v="rug_wrench_200_5x8_fba"/>
    <s v="Rug Wrench Washable Non Slip Rug Pad - Protect Floors While Securing Rug and Making Vacuuming Easier"/>
    <n v="1"/>
    <s v="amazon.com"/>
    <s v="Amazon"/>
    <s v="Tacoma"/>
    <s v="WA"/>
    <n v="98406"/>
    <n v="19.829999999999998"/>
    <n v="0"/>
    <n v="0"/>
    <n v="0"/>
    <n v="0"/>
    <n v="-2.97"/>
    <n v="-4.41"/>
    <n v="0"/>
    <n v="0"/>
    <n v="12.45"/>
  </r>
  <r>
    <x v="6"/>
    <s v="Aug 23, 2015"/>
    <s v="Aug 23, 2015 10:19:29 PM PDT"/>
    <n v="5962711441"/>
    <x v="3"/>
    <s v="002-7367611-4505031"/>
    <s v="rug_wrench_200_4x6_fba"/>
    <s v="Rug Wrench Washable Non Slip Rug Pad - Protect Floors While Securing Rug and Making Vacuuming Easier"/>
    <n v="1"/>
    <s v="amazon.com"/>
    <s v="Amazon"/>
    <s v="Schenectady"/>
    <s v="NY"/>
    <n v="12306"/>
    <n v="16.829999999999998"/>
    <n v="0"/>
    <n v="0"/>
    <n v="0"/>
    <n v="0"/>
    <n v="-2.52"/>
    <n v="-4.0199999999999996"/>
    <n v="0"/>
    <n v="0"/>
    <n v="10.29"/>
  </r>
  <r>
    <x v="6"/>
    <s v="Aug 23, 2015"/>
    <s v="Aug 23, 2015 11:10:35 PM PDT"/>
    <n v="5962711441"/>
    <x v="3"/>
    <s v="113-5189214-6559467"/>
    <s v="rug_wrench_200_2x4_fba"/>
    <s v="Rug Wrench Washable Non Slip Rug Pad - Protect Floors While Securing Rug and Making Vacuuming Easier"/>
    <n v="1"/>
    <s v="amazon.com"/>
    <s v="Amazon"/>
    <s v="ATLANTA"/>
    <s v="GA"/>
    <s v="30338-5712"/>
    <n v="9.83"/>
    <n v="0"/>
    <n v="0"/>
    <n v="0"/>
    <n v="0"/>
    <n v="-1.47"/>
    <n v="-2.54"/>
    <n v="0"/>
    <n v="0"/>
    <n v="5.82"/>
  </r>
  <r>
    <x v="6"/>
    <s v="Aug 24, 2015"/>
    <s v="Aug 24, 2015 12:26:05 AM PDT"/>
    <n v="5962711441"/>
    <x v="3"/>
    <s v="112-4755777-0680201"/>
    <s v="rug_wrench_200_2x4_fba"/>
    <s v="Rug Wrench Washable Non Slip Rug Pad - Protect Floors While Securing Rug and Making Vacuuming Easier"/>
    <n v="1"/>
    <s v="amazon.com"/>
    <s v="Amazon"/>
    <s v="CHICAGO"/>
    <s v="IL"/>
    <s v="60613-3610"/>
    <n v="9.83"/>
    <n v="0"/>
    <n v="0"/>
    <n v="0"/>
    <n v="0"/>
    <n v="-1.47"/>
    <n v="-2.54"/>
    <n v="0"/>
    <n v="0"/>
    <n v="5.82"/>
  </r>
  <r>
    <x v="6"/>
    <s v="Aug 24, 2015"/>
    <s v="Aug 24, 2015 2:29:06 AM PDT"/>
    <n v="5962711441"/>
    <x v="3"/>
    <s v="111-1953650-2101066"/>
    <s v="rug_wrench_200_5x8_fba"/>
    <s v="Rug Wrench Washable Non Slip Rug Pad - Protect Floors While Securing Rug and Making Vacuuming Easier"/>
    <n v="1"/>
    <s v="amazon.com"/>
    <s v="Amazon"/>
    <s v="Los Angeles"/>
    <s v="CA"/>
    <n v="90007"/>
    <n v="19.829999999999998"/>
    <n v="0"/>
    <n v="0"/>
    <n v="0"/>
    <n v="0"/>
    <n v="-2.97"/>
    <n v="-4.41"/>
    <n v="0"/>
    <n v="0"/>
    <n v="12.45"/>
  </r>
  <r>
    <x v="6"/>
    <s v="Aug 24, 2015"/>
    <s v="Aug 24, 2015 4:36:41 AM PDT"/>
    <n v="5962711441"/>
    <x v="3"/>
    <s v="114-9364827-1514629"/>
    <s v="rug_wrench_200_5x8_fba"/>
    <s v="Rug Wrench Washable Non Slip Rug Pad - Protect Floors While Securing Rug and Making Vacuuming Easier"/>
    <n v="1"/>
    <s v="amazon.com"/>
    <s v="Amazon"/>
    <s v="NORTHBROOK"/>
    <s v="ILLINOIS"/>
    <s v="60062-7939"/>
    <n v="19.829999999999998"/>
    <n v="0"/>
    <n v="0"/>
    <n v="0"/>
    <n v="0"/>
    <n v="-2.97"/>
    <n v="-4.41"/>
    <n v="0"/>
    <n v="0"/>
    <n v="12.45"/>
  </r>
  <r>
    <x v="6"/>
    <s v="Aug 24, 2015"/>
    <s v="Aug 24, 2015 5:03:41 AM PDT"/>
    <n v="5962711441"/>
    <x v="4"/>
    <m/>
    <m/>
    <s v="To your account ending in: 1194, Federal ACH Trace ID: 091000012123148"/>
    <m/>
    <m/>
    <m/>
    <m/>
    <m/>
    <m/>
    <n v="0"/>
    <n v="0"/>
    <n v="0"/>
    <n v="0"/>
    <n v="0"/>
    <n v="0"/>
    <n v="0"/>
    <n v="0"/>
    <n v="-2010.18"/>
    <n v="-2010.18"/>
  </r>
  <r>
    <x v="6"/>
    <s v="Aug 24, 2015"/>
    <s v="Aug 24, 2015 6:51:45 AM PDT"/>
    <n v="5962711441"/>
    <x v="3"/>
    <s v="107-1031661-3417810"/>
    <s v="rug_wrench_200_5x8_fba"/>
    <s v="Rug Wrench Washable Non Slip Rug Pad - Protect Floors While Securing Rug and Making Vacuuming Easier"/>
    <n v="1"/>
    <s v="amazon.com"/>
    <s v="Amazon"/>
    <s v="PLAYA DEL REY"/>
    <s v="CA"/>
    <s v="90293-7609"/>
    <n v="19.829999999999998"/>
    <n v="2.88"/>
    <n v="0"/>
    <n v="-2.88"/>
    <n v="0"/>
    <n v="-2.97"/>
    <n v="-3.41"/>
    <n v="0"/>
    <n v="0"/>
    <n v="13.45"/>
  </r>
  <r>
    <x v="6"/>
    <s v="Aug 24, 2015"/>
    <s v="Aug 24, 2015 6:51:45 AM PDT"/>
    <n v="5962711441"/>
    <x v="3"/>
    <s v="107-1031661-3417810"/>
    <s v="rug_wrench_200_3x5_fba"/>
    <s v="Rug Wrench Washable Non Slip Rug Pad - Protect Floors While Securing Rug and Making Vacuuming Easier"/>
    <n v="1"/>
    <s v="amazon.com"/>
    <s v="Amazon"/>
    <s v="PLAYA DEL REY"/>
    <s v="CA"/>
    <s v="90293-7609"/>
    <n v="12.83"/>
    <n v="2.33"/>
    <n v="0"/>
    <n v="-2.33"/>
    <n v="0"/>
    <n v="-1.92"/>
    <n v="-2.67"/>
    <n v="0"/>
    <n v="0"/>
    <n v="8.24"/>
  </r>
  <r>
    <x v="6"/>
    <s v="Aug 24, 2015"/>
    <s v="Aug 24, 2015 8:05:52 AM PDT"/>
    <n v="5962711441"/>
    <x v="3"/>
    <s v="002-9356746-4323409"/>
    <s v="rug_wrench_200_2x4_fba"/>
    <s v="Rug Wrench Washable Non Slip Rug Pad - Protect Floors While Securing Rug and Making Vacuuming Easier"/>
    <n v="1"/>
    <s v="amazon.com"/>
    <s v="Amazon"/>
    <s v="HARDIN"/>
    <s v="MT"/>
    <s v="59034-1823"/>
    <n v="9.83"/>
    <n v="0"/>
    <n v="0"/>
    <n v="0"/>
    <n v="0"/>
    <n v="-2.94"/>
    <n v="-1.54"/>
    <n v="0"/>
    <n v="0"/>
    <n v="5.35"/>
  </r>
  <r>
    <x v="6"/>
    <s v="Aug 24, 2015"/>
    <s v="Aug 24, 2015 8:05:52 AM PDT"/>
    <n v="5962711441"/>
    <x v="3"/>
    <s v="002-9356746-4323409"/>
    <s v="rug_wrench_200_2x4_fba"/>
    <s v="Rug Wrench Washable Non Slip Rug Pad - Protect Floors While Securing Rug and Making Vacuuming Easier"/>
    <n v="1"/>
    <s v="amazon.com"/>
    <s v="Amazon"/>
    <s v="HARDIN"/>
    <s v="MT"/>
    <s v="59034-1823"/>
    <n v="9.83"/>
    <n v="0"/>
    <n v="0"/>
    <n v="0"/>
    <n v="0"/>
    <n v="0"/>
    <n v="-2.54"/>
    <n v="0"/>
    <n v="0"/>
    <n v="7.29"/>
  </r>
  <r>
    <x v="6"/>
    <s v="Aug 24, 2015"/>
    <s v="Aug 24, 2015 12:08:07 PM PDT"/>
    <n v="5962711441"/>
    <x v="3"/>
    <s v="115-4060466-8443445"/>
    <s v="rug_wrench_200_5x8_fba"/>
    <s v="Rug Wrench Washable Non Slip Rug Pad - Protect Floors While Securing Rug and Making Vacuuming Easier"/>
    <n v="1"/>
    <s v="amazon.com"/>
    <s v="Amazon"/>
    <s v="wayne"/>
    <s v="PA"/>
    <n v="19087"/>
    <n v="19.829999999999998"/>
    <n v="4.99"/>
    <n v="0"/>
    <n v="0"/>
    <n v="0"/>
    <n v="-2.97"/>
    <n v="-9.4"/>
    <n v="0"/>
    <n v="0"/>
    <n v="12.45"/>
  </r>
  <r>
    <x v="6"/>
    <s v="Aug 24, 2015"/>
    <s v="Aug 24, 2015 12:40:21 PM PDT"/>
    <n v="5962711441"/>
    <x v="3"/>
    <s v="116-7854633-4554645"/>
    <s v="rug_wrench_200_2x8_fba"/>
    <s v="Rug Wrench Washable Non Slip Rug Pad - Protect Floors While Securing Rug and Making Vacuuming Easier"/>
    <n v="1"/>
    <s v="amazon.com"/>
    <s v="Amazon"/>
    <s v="NORTH CHATHAM"/>
    <s v="MA"/>
    <s v="02650-1049"/>
    <n v="14.83"/>
    <n v="0"/>
    <n v="0"/>
    <n v="0"/>
    <n v="0"/>
    <n v="-2.2200000000000002"/>
    <n v="-2.67"/>
    <n v="0"/>
    <n v="0"/>
    <n v="9.94"/>
  </r>
  <r>
    <x v="6"/>
    <s v="Aug 24, 2015"/>
    <s v="Aug 24, 2015 1:12:40 PM PDT"/>
    <n v="5962711441"/>
    <x v="3"/>
    <s v="109-1016754-0660233"/>
    <s v="rug_wrench_200_2x4_fba"/>
    <s v="Rug Wrench Washable Non Slip Rug Pad - Protect Floors While Securing Rug and Making Vacuuming Easier"/>
    <n v="1"/>
    <s v="amazon.com"/>
    <s v="Amazon"/>
    <s v="Brooklyn"/>
    <s v="NY"/>
    <n v="11233"/>
    <n v="9.83"/>
    <n v="0"/>
    <n v="0"/>
    <n v="0"/>
    <n v="0"/>
    <n v="-1.47"/>
    <n v="-2.54"/>
    <n v="0"/>
    <n v="0"/>
    <n v="5.82"/>
  </r>
  <r>
    <x v="6"/>
    <s v="Aug 24, 2015"/>
    <s v="Aug 24, 2015 2:27:07 PM PDT"/>
    <n v="5962711441"/>
    <x v="3"/>
    <s v="115-6946937-3813005"/>
    <s v="rug_wrench_200_5x8_fba"/>
    <s v="Rug Wrench Washable Non Slip Rug Pad - Protect Floors While Securing Rug and Making Vacuuming Easier"/>
    <n v="1"/>
    <s v="amazon.com"/>
    <s v="Amazon"/>
    <s v="LOS ANGELES"/>
    <s v="CA"/>
    <s v="90035-2474"/>
    <n v="19.829999999999998"/>
    <n v="0.67"/>
    <n v="0"/>
    <n v="-0.67"/>
    <n v="0"/>
    <n v="-2.97"/>
    <n v="-4.41"/>
    <n v="0"/>
    <n v="0"/>
    <n v="12.45"/>
  </r>
  <r>
    <x v="6"/>
    <s v="Aug 24, 2015"/>
    <s v="Aug 24, 2015 3:12:35 PM PDT"/>
    <n v="5962711441"/>
    <x v="3"/>
    <s v="108-4482322-1457831"/>
    <s v="rug_wrench_200_4x6_fba"/>
    <s v="Rug Wrench Washable Non Slip Rug Pad - Protect Floors While Securing Rug and Making Vacuuming Easier"/>
    <n v="1"/>
    <s v="amazon.com"/>
    <s v="Amazon"/>
    <s v="Huntsville"/>
    <s v="AL"/>
    <n v="35803"/>
    <n v="16.829999999999998"/>
    <n v="0"/>
    <n v="0"/>
    <n v="0"/>
    <n v="0"/>
    <n v="-2.52"/>
    <n v="-4.0199999999999996"/>
    <n v="0"/>
    <n v="0"/>
    <n v="10.29"/>
  </r>
  <r>
    <x v="6"/>
    <s v="Aug 24, 2015"/>
    <s v="Aug 24, 2015 6:08:27 PM PDT"/>
    <n v="5962711441"/>
    <x v="3"/>
    <s v="115-7430333-2250638"/>
    <s v="rug_wrench_200_4x6_fba"/>
    <s v="Rug Wrench Washable Non Slip Rug Pad - Protect Floors While Securing Rug and Making Vacuuming Easier"/>
    <n v="1"/>
    <s v="amazon.com"/>
    <s v="Amazon"/>
    <s v="Oakland"/>
    <s v="CA"/>
    <n v="94612"/>
    <n v="16.829999999999998"/>
    <n v="0"/>
    <n v="0"/>
    <n v="0"/>
    <n v="0"/>
    <n v="-2.52"/>
    <n v="-3.02"/>
    <n v="0"/>
    <n v="0"/>
    <n v="11.29"/>
  </r>
  <r>
    <x v="6"/>
    <s v="Aug 24, 2015"/>
    <s v="Aug 24, 2015 6:08:27 PM PDT"/>
    <n v="5962711441"/>
    <x v="3"/>
    <s v="115-7430333-2250638"/>
    <s v="rug_wrench_200_5x8_fba"/>
    <s v="Rug Wrench Washable Non Slip Rug Pad - Protect Floors While Securing Rug and Making Vacuuming Easier"/>
    <n v="1"/>
    <s v="amazon.com"/>
    <s v="Amazon"/>
    <s v="Oakland"/>
    <s v="CA"/>
    <n v="94612"/>
    <n v="19.829999999999998"/>
    <n v="0"/>
    <n v="0"/>
    <n v="0"/>
    <n v="0"/>
    <n v="-5.94"/>
    <n v="-3.41"/>
    <n v="0"/>
    <n v="0"/>
    <n v="10.48"/>
  </r>
  <r>
    <x v="6"/>
    <s v="Aug 24, 2015"/>
    <s v="Aug 24, 2015 6:08:27 PM PDT"/>
    <n v="5962711441"/>
    <x v="3"/>
    <s v="115-7430333-2250638"/>
    <s v="rug_wrench_200_5x8_fba"/>
    <s v="Rug Wrench Washable Non Slip Rug Pad - Protect Floors While Securing Rug and Making Vacuuming Easier"/>
    <n v="1"/>
    <s v="amazon.com"/>
    <s v="Amazon"/>
    <s v="Oakland"/>
    <s v="CA"/>
    <n v="94612"/>
    <n v="19.829999999999998"/>
    <n v="0"/>
    <n v="0"/>
    <n v="0"/>
    <n v="0"/>
    <n v="0"/>
    <n v="-4.41"/>
    <n v="0"/>
    <n v="0"/>
    <n v="15.42"/>
  </r>
  <r>
    <x v="6"/>
    <s v="Aug 24, 2015"/>
    <s v="Aug 24, 2015 6:26:22 PM PDT"/>
    <n v="5962711441"/>
    <x v="3"/>
    <s v="104-1358352-6570621"/>
    <s v="rug_wrench_200_2x4_fba"/>
    <s v="Rug Wrench Washable Non Slip Rug Pad - Protect Floors While Securing Rug and Making Vacuuming Easier"/>
    <n v="1"/>
    <s v="amazon.com"/>
    <s v="Amazon"/>
    <s v="WASHINGTON"/>
    <s v="DC"/>
    <s v="20002-3983"/>
    <n v="9.83"/>
    <n v="0"/>
    <n v="0"/>
    <n v="0"/>
    <n v="0"/>
    <n v="-1.47"/>
    <n v="-2.54"/>
    <n v="0"/>
    <n v="0"/>
    <n v="5.82"/>
  </r>
  <r>
    <x v="6"/>
    <s v="Aug 24, 2015"/>
    <s v="Aug 24, 2015 7:08:56 PM PDT"/>
    <n v="5962711441"/>
    <x v="3"/>
    <s v="112-3500644-1178630"/>
    <s v="rug_wrench_200_2x8_fba"/>
    <s v="Rug Wrench Washable Non Slip Rug Pad - Protect Floors While Securing Rug and Making Vacuuming Easier"/>
    <n v="1"/>
    <s v="amazon.com"/>
    <s v="Amazon"/>
    <s v="Olive branch"/>
    <s v="MS"/>
    <n v="38654"/>
    <n v="14.83"/>
    <n v="0"/>
    <n v="0"/>
    <n v="0"/>
    <n v="0"/>
    <n v="-2.2200000000000002"/>
    <n v="-2.67"/>
    <n v="0"/>
    <n v="0"/>
    <n v="9.94"/>
  </r>
  <r>
    <x v="6"/>
    <s v="Aug 24, 2015"/>
    <s v="Aug 24, 2015 9:14:04 PM PDT"/>
    <n v="5962711441"/>
    <x v="3"/>
    <s v="103-4733152-7537832"/>
    <s v="rug_wrench_200_5x8_fba"/>
    <s v="Rug Wrench Washable Non Slip Rug Pad - Protect Floors While Securing Rug and Making Vacuuming Easier"/>
    <n v="1"/>
    <s v="amazon.com"/>
    <s v="Amazon"/>
    <s v="San Francisco"/>
    <s v="CA"/>
    <n v="94114"/>
    <n v="19.829999999999998"/>
    <n v="0"/>
    <n v="0"/>
    <n v="0"/>
    <n v="0"/>
    <n v="-2.97"/>
    <n v="-4.41"/>
    <n v="0"/>
    <n v="0"/>
    <n v="12.45"/>
  </r>
  <r>
    <x v="6"/>
    <s v="Aug 24, 2015"/>
    <s v="Aug 24, 2015 10:28:41 PM PDT"/>
    <n v="5962711441"/>
    <x v="3"/>
    <s v="103-6437216-0981047"/>
    <s v="rug_wrench_200_2x8_fba"/>
    <s v="Rug Wrench Washable Non Slip Rug Pad - Protect Floors While Securing Rug and Making Vacuuming Easier"/>
    <n v="1"/>
    <s v="amazon.com"/>
    <s v="Amazon"/>
    <s v="GROSSE POINTE"/>
    <s v="MI"/>
    <s v="48230-2054"/>
    <n v="14.83"/>
    <n v="0"/>
    <n v="0"/>
    <n v="0"/>
    <n v="0"/>
    <n v="-2.2200000000000002"/>
    <n v="-2.67"/>
    <n v="0"/>
    <n v="0"/>
    <n v="9.94"/>
  </r>
  <r>
    <x v="6"/>
    <s v="Aug 25, 2015"/>
    <s v="Aug 25, 2015 12:00:53 AM PDT"/>
    <n v="5962711441"/>
    <x v="3"/>
    <s v="105-0591309-5599466"/>
    <s v="rug_wrench_200_2x4_fba"/>
    <s v="Rug Wrench Washable Non Slip Rug Pad - Protect Floors While Securing Rug and Making Vacuuming Easier"/>
    <n v="1"/>
    <s v="amazon.com"/>
    <s v="Amazon"/>
    <s v="Richmond"/>
    <s v="VA"/>
    <n v="23226"/>
    <n v="9.83"/>
    <n v="0"/>
    <n v="0"/>
    <n v="0"/>
    <n v="0"/>
    <n v="-1.47"/>
    <n v="-2.54"/>
    <n v="0"/>
    <n v="0"/>
    <n v="5.82"/>
  </r>
  <r>
    <x v="6"/>
    <s v="Aug 25, 2015"/>
    <s v="Aug 25, 2015 12:56:17 AM PDT"/>
    <n v="5962711441"/>
    <x v="3"/>
    <s v="002-3814766-4104255"/>
    <s v="rug_wrench_200_5x8_fba"/>
    <s v="Rug Wrench Washable Non Slip Rug Pad - Protect Floors While Securing Rug and Making Vacuuming Easier"/>
    <n v="1"/>
    <s v="amazon.com"/>
    <s v="Amazon"/>
    <s v="St. leonard"/>
    <s v="Maryland"/>
    <n v="20685"/>
    <n v="19.829999999999998"/>
    <n v="0"/>
    <n v="0"/>
    <n v="0"/>
    <n v="0"/>
    <n v="-2.97"/>
    <n v="-4.41"/>
    <n v="0"/>
    <n v="0"/>
    <n v="12.45"/>
  </r>
  <r>
    <x v="6"/>
    <s v="Aug 25, 2015"/>
    <s v="Aug 25, 2015 1:36:55 AM PDT"/>
    <n v="5962711441"/>
    <x v="3"/>
    <s v="108-1045135-8907411"/>
    <s v="rug_wrench_200_2x8_fba"/>
    <s v="Rug Wrench Washable Non Slip Rug Pad - Protect Floors While Securing Rug and Making Vacuuming Easier"/>
    <n v="1"/>
    <s v="amazon.com"/>
    <s v="Amazon"/>
    <s v="BROOKLYN"/>
    <s v="NY"/>
    <s v="11217-1719"/>
    <n v="14.83"/>
    <n v="11.58"/>
    <n v="0"/>
    <n v="0"/>
    <n v="0"/>
    <n v="-2.2200000000000002"/>
    <n v="-14.25"/>
    <n v="0"/>
    <n v="0"/>
    <n v="9.94"/>
  </r>
  <r>
    <x v="6"/>
    <s v="Aug 25, 2015"/>
    <s v="Aug 25, 2015 4:01:35 AM PDT"/>
    <n v="5962711441"/>
    <x v="3"/>
    <s v="103-8836626-4149021"/>
    <s v="rug_wrench_200_3x5_fba"/>
    <s v="Rug Wrench Washable Non Slip Rug Pad - Protect Floors While Securing Rug and Making Vacuuming Easier"/>
    <n v="1"/>
    <s v="amazon.com"/>
    <s v="Amazon"/>
    <s v="Fairfax"/>
    <s v="CA"/>
    <n v="94930"/>
    <n v="12.83"/>
    <n v="0"/>
    <n v="0"/>
    <n v="0"/>
    <n v="0"/>
    <n v="-1.92"/>
    <n v="-2.67"/>
    <n v="0"/>
    <n v="0"/>
    <n v="8.24"/>
  </r>
  <r>
    <x v="6"/>
    <s v="Aug 25, 2015"/>
    <s v="Aug 25, 2015 10:47:12 AM PDT"/>
    <n v="5962711441"/>
    <x v="3"/>
    <s v="109-9510781-9741000"/>
    <s v="rug_wrench_200_3x5_fba"/>
    <s v="Rug Wrench Washable Non Slip Rug Pad - Protect Floors While Securing Rug and Making Vacuuming Easier"/>
    <n v="1"/>
    <s v="amazon.com"/>
    <s v="Amazon"/>
    <s v="Driftwood"/>
    <s v="TX"/>
    <n v="78619"/>
    <n v="12.83"/>
    <n v="0"/>
    <n v="0"/>
    <n v="0"/>
    <n v="0"/>
    <n v="-1.92"/>
    <n v="-2.67"/>
    <n v="0"/>
    <n v="0"/>
    <n v="8.24"/>
  </r>
  <r>
    <x v="6"/>
    <s v="Aug 25, 2015"/>
    <s v="Aug 25, 2015 2:36:06 PM PDT"/>
    <n v="5962711441"/>
    <x v="3"/>
    <s v="106-4514016-4757002"/>
    <s v="rug_wrench_200_5x8_fba"/>
    <s v="Rug Wrench Washable Non Slip Rug Pad - Protect Floors While Securing Rug and Making Vacuuming Easier"/>
    <n v="1"/>
    <s v="amazon.com"/>
    <s v="Amazon"/>
    <s v="HEALDSBURG"/>
    <s v="CA"/>
    <s v="95448-9747"/>
    <n v="19.829999999999998"/>
    <n v="4.12"/>
    <n v="0"/>
    <n v="-4.1100000000000003"/>
    <n v="0"/>
    <n v="-5.94"/>
    <n v="-4.41"/>
    <n v="0"/>
    <n v="0"/>
    <n v="9.49"/>
  </r>
  <r>
    <x v="6"/>
    <s v="Aug 25, 2015"/>
    <s v="Aug 25, 2015 2:36:06 PM PDT"/>
    <n v="5962711441"/>
    <x v="3"/>
    <s v="106-4514016-4757002"/>
    <s v="rug_wrench_200_5x8_fba"/>
    <s v="Rug Wrench Washable Non Slip Rug Pad - Protect Floors While Securing Rug and Making Vacuuming Easier"/>
    <n v="1"/>
    <s v="amazon.com"/>
    <s v="Amazon"/>
    <s v="HEALDSBURG"/>
    <s v="CA"/>
    <s v="95448-9747"/>
    <n v="19.829999999999998"/>
    <n v="4.0999999999999996"/>
    <n v="0"/>
    <n v="-4.1100000000000003"/>
    <n v="0"/>
    <n v="0"/>
    <n v="-3.41"/>
    <n v="0"/>
    <n v="0"/>
    <n v="16.41"/>
  </r>
  <r>
    <x v="6"/>
    <s v="Aug 25, 2015"/>
    <s v="Aug 25, 2015 5:18:48 PM PDT"/>
    <n v="5962711441"/>
    <x v="3"/>
    <s v="112-9254028-8222612"/>
    <s v="rug_wrench_200_2x8_fba"/>
    <s v="Rug Wrench Washable Non Slip Rug Pad - Protect Floors While Securing Rug and Making Vacuuming Easier"/>
    <n v="1"/>
    <s v="amazon.com"/>
    <s v="Amazon"/>
    <s v="DOWNINGTOWN"/>
    <s v="PA"/>
    <s v="19335-1290"/>
    <n v="14.83"/>
    <n v="0"/>
    <n v="0"/>
    <n v="0"/>
    <n v="0"/>
    <n v="-2.2200000000000002"/>
    <n v="-2.67"/>
    <n v="0"/>
    <n v="0"/>
    <n v="9.94"/>
  </r>
  <r>
    <x v="6"/>
    <s v="Aug 25, 2015"/>
    <s v="Aug 25, 2015 5:56:08 PM PDT"/>
    <n v="5962711441"/>
    <x v="3"/>
    <s v="116-1097602-3197050"/>
    <s v="rug_wrench_200_2x8_fba"/>
    <s v="Rug Wrench Washable Non Slip Rug Pad - Protect Floors While Securing Rug and Making Vacuuming Easier"/>
    <n v="1"/>
    <s v="amazon.com"/>
    <s v="Amazon"/>
    <s v="Reno"/>
    <s v="NV"/>
    <s v="89511-9260"/>
    <n v="14.83"/>
    <n v="0"/>
    <n v="0"/>
    <n v="0"/>
    <n v="0"/>
    <n v="-2.2200000000000002"/>
    <n v="-2.67"/>
    <n v="0"/>
    <n v="0"/>
    <n v="9.94"/>
  </r>
  <r>
    <x v="6"/>
    <s v="Aug 25, 2015"/>
    <s v="Aug 25, 2015 5:56:08 PM PDT"/>
    <n v="5962711441"/>
    <x v="3"/>
    <s v="116-1097602-3197050"/>
    <s v="rug_wrench_200_3x5_fba"/>
    <s v="Rug Wrench Washable Non Slip Rug Pad - Protect Floors While Securing Rug and Making Vacuuming Easier"/>
    <n v="2"/>
    <s v="amazon.com"/>
    <s v="Amazon"/>
    <s v="Reno"/>
    <s v="NV"/>
    <s v="89511-9260"/>
    <n v="25.66"/>
    <n v="0"/>
    <n v="0"/>
    <n v="0"/>
    <n v="0"/>
    <n v="-3.84"/>
    <n v="-3.34"/>
    <n v="0"/>
    <n v="0"/>
    <n v="18.48"/>
  </r>
  <r>
    <x v="6"/>
    <s v="Aug 25, 2015"/>
    <s v="Aug 25, 2015 6:20:17 PM PDT"/>
    <n v="5962711441"/>
    <x v="3"/>
    <s v="107-0924580-6297818"/>
    <s v="rug_wrench_200_5x8_fba"/>
    <s v="Rug Wrench Washable Non Slip Rug Pad - Protect Floors While Securing Rug and Making Vacuuming Easier"/>
    <n v="1"/>
    <s v="amazon.com"/>
    <s v="Amazon"/>
    <s v="Massapequa"/>
    <s v="NY"/>
    <n v="11758"/>
    <n v="19.829999999999998"/>
    <n v="0"/>
    <n v="0"/>
    <n v="0"/>
    <n v="0"/>
    <n v="-2.97"/>
    <n v="-4.41"/>
    <n v="0"/>
    <n v="0"/>
    <n v="12.45"/>
  </r>
  <r>
    <x v="6"/>
    <s v="Aug 25, 2015"/>
    <s v="Aug 25, 2015 6:49:41 PM PDT"/>
    <n v="5962711441"/>
    <x v="3"/>
    <s v="108-4151132-9185055"/>
    <s v="rug_wrench_200_2x4_fba"/>
    <s v="Rug Wrench Washable Non Slip Rug Pad - Protect Floors While Securing Rug and Making Vacuuming Easier"/>
    <n v="1"/>
    <s v="amazon.com"/>
    <s v="Amazon"/>
    <s v="Winnetka"/>
    <s v="IL"/>
    <s v="60093-2329"/>
    <n v="9.83"/>
    <n v="0"/>
    <n v="0"/>
    <n v="0"/>
    <n v="0"/>
    <n v="-1.47"/>
    <n v="-2.54"/>
    <n v="0"/>
    <n v="0"/>
    <n v="5.82"/>
  </r>
  <r>
    <x v="6"/>
    <s v="Aug 25, 2015"/>
    <s v="Aug 25, 2015 6:49:41 PM PDT"/>
    <n v="5962711441"/>
    <x v="3"/>
    <s v="108-4151132-9185055"/>
    <s v="rug_wrench_200_2x8_fba"/>
    <s v="Rug Wrench Washable Non Slip Rug Pad - Protect Floors While Securing Rug and Making Vacuuming Easier"/>
    <n v="1"/>
    <s v="amazon.com"/>
    <s v="Amazon"/>
    <s v="Winnetka"/>
    <s v="IL"/>
    <s v="60093-2329"/>
    <n v="14.83"/>
    <n v="0"/>
    <n v="0"/>
    <n v="0"/>
    <n v="0"/>
    <n v="-4.4400000000000004"/>
    <n v="-1.67"/>
    <n v="0"/>
    <n v="0"/>
    <n v="8.7200000000000006"/>
  </r>
  <r>
    <x v="6"/>
    <s v="Aug 25, 2015"/>
    <s v="Aug 25, 2015 6:49:41 PM PDT"/>
    <n v="5962711441"/>
    <x v="3"/>
    <s v="108-4151132-9185055"/>
    <s v="rug_wrench_200_2x8_fba"/>
    <s v="Rug Wrench Washable Non Slip Rug Pad - Protect Floors While Securing Rug and Making Vacuuming Easier"/>
    <n v="1"/>
    <s v="amazon.com"/>
    <s v="Amazon"/>
    <s v="Winnetka"/>
    <s v="IL"/>
    <s v="60093-2329"/>
    <n v="14.83"/>
    <n v="0"/>
    <n v="0"/>
    <n v="0"/>
    <n v="0"/>
    <n v="0"/>
    <n v="-1.67"/>
    <n v="0"/>
    <n v="0"/>
    <n v="13.16"/>
  </r>
  <r>
    <x v="6"/>
    <s v="Aug 25, 2015"/>
    <s v="Aug 25, 2015 7:32:36 PM PDT"/>
    <n v="5962711441"/>
    <x v="3"/>
    <s v="104-3382487-0501821"/>
    <s v="rug_wrench_200_2x4_fba"/>
    <s v="Rug Wrench Washable Non Slip Rug Pad - Protect Floors While Securing Rug and Making Vacuuming Easier"/>
    <n v="1"/>
    <s v="amazon.com"/>
    <s v="Amazon"/>
    <s v="STERLING"/>
    <s v="VA"/>
    <s v="20166-9216"/>
    <n v="9.83"/>
    <n v="0"/>
    <n v="0"/>
    <n v="0"/>
    <n v="0"/>
    <n v="-1.47"/>
    <n v="-2.54"/>
    <n v="0"/>
    <n v="0"/>
    <n v="5.82"/>
  </r>
  <r>
    <x v="6"/>
    <s v="Aug 25, 2015"/>
    <s v="Aug 25, 2015 8:27:48 PM PDT"/>
    <n v="5962711441"/>
    <x v="3"/>
    <s v="108-2402598-4368205"/>
    <s v="rug_wrench_200_2x8_fba"/>
    <s v="Rug Wrench Washable Non Slip Rug Pad - Protect Floors While Securing Rug and Making Vacuuming Easier"/>
    <n v="1"/>
    <s v="amazon.com"/>
    <s v="Amazon"/>
    <s v="PINEVILLE"/>
    <s v="NC"/>
    <s v="28134-7369"/>
    <n v="14.83"/>
    <n v="0"/>
    <n v="0"/>
    <n v="0"/>
    <n v="0"/>
    <n v="-2.2200000000000002"/>
    <n v="-2.67"/>
    <n v="0"/>
    <n v="0"/>
    <n v="9.94"/>
  </r>
  <r>
    <x v="6"/>
    <s v="Aug 25, 2015"/>
    <s v="Aug 25, 2015 9:57:23 PM PDT"/>
    <n v="5962711441"/>
    <x v="3"/>
    <s v="111-6776828-2312241"/>
    <s v="rug_wrench_200_5x8_fba"/>
    <s v="Rug Wrench Washable Non Slip Rug Pad - Protect Floors While Securing Rug and Making Vacuuming Easier"/>
    <n v="1"/>
    <s v="amazon.com"/>
    <s v="Amazon"/>
    <s v="ATHENS"/>
    <s v="GA"/>
    <s v="30605-7312"/>
    <n v="19.829999999999998"/>
    <n v="0"/>
    <n v="0"/>
    <n v="0"/>
    <n v="0"/>
    <n v="-2.97"/>
    <n v="-3.41"/>
    <n v="0"/>
    <n v="0"/>
    <n v="13.45"/>
  </r>
  <r>
    <x v="6"/>
    <s v="Aug 25, 2015"/>
    <s v="Aug 25, 2015 9:57:23 PM PDT"/>
    <n v="5962711441"/>
    <x v="3"/>
    <s v="111-6776828-2312241"/>
    <s v="rug_wrench_200_2x8_fba"/>
    <s v="Rug Wrench Washable Non Slip Rug Pad - Protect Floors While Securing Rug and Making Vacuuming Easier"/>
    <n v="1"/>
    <s v="amazon.com"/>
    <s v="Amazon"/>
    <s v="ATHENS"/>
    <s v="GA"/>
    <s v="30605-7312"/>
    <n v="14.83"/>
    <n v="0"/>
    <n v="0"/>
    <n v="0"/>
    <n v="0"/>
    <n v="-2.2200000000000002"/>
    <n v="-2.67"/>
    <n v="0"/>
    <n v="0"/>
    <n v="9.94"/>
  </r>
  <r>
    <x v="6"/>
    <s v="Aug 25, 2015"/>
    <s v="Aug 25, 2015 11:12:59 PM PDT"/>
    <n v="5962711441"/>
    <x v="3"/>
    <s v="106-7063694-4697861"/>
    <s v="rug_wrench_200_2x4_fba"/>
    <s v="Rug Wrench Washable Non Slip Rug Pad - Protect Floors While Securing Rug and Making Vacuuming Easier"/>
    <n v="1"/>
    <s v="amazon.com"/>
    <s v="Amazon"/>
    <s v="HUNTSVILLE"/>
    <s v="AL"/>
    <s v="35801-2055"/>
    <n v="9.83"/>
    <n v="0"/>
    <n v="0"/>
    <n v="0"/>
    <n v="0"/>
    <n v="-2.94"/>
    <n v="-1.54"/>
    <n v="0"/>
    <n v="0"/>
    <n v="5.35"/>
  </r>
  <r>
    <x v="6"/>
    <s v="Aug 25, 2015"/>
    <s v="Aug 25, 2015 11:12:59 PM PDT"/>
    <n v="5962711441"/>
    <x v="3"/>
    <s v="106-7063694-4697861"/>
    <s v="rug_wrench_200_2x4_fba"/>
    <s v="Rug Wrench Washable Non Slip Rug Pad - Protect Floors While Securing Rug and Making Vacuuming Easier"/>
    <n v="1"/>
    <s v="amazon.com"/>
    <s v="Amazon"/>
    <s v="HUNTSVILLE"/>
    <s v="AL"/>
    <s v="35801-2055"/>
    <n v="9.83"/>
    <n v="0"/>
    <n v="0"/>
    <n v="0"/>
    <n v="0"/>
    <n v="0"/>
    <n v="-2.54"/>
    <n v="0"/>
    <n v="0"/>
    <n v="7.29"/>
  </r>
  <r>
    <x v="6"/>
    <s v="Aug 25, 2015"/>
    <s v="Aug 25, 2015 11:28:57 PM PDT"/>
    <n v="5962711441"/>
    <x v="3"/>
    <s v="102-2273392-6705048"/>
    <s v="rug_wrench_200_5x8_fba"/>
    <s v="Rug Wrench Washable Non Slip Rug Pad - Protect Floors While Securing Rug and Making Vacuuming Easier"/>
    <n v="1"/>
    <s v="amazon.com"/>
    <s v="Amazon"/>
    <s v="Ashford"/>
    <s v="CT"/>
    <n v="6278"/>
    <n v="19.829999999999998"/>
    <n v="0"/>
    <n v="0"/>
    <n v="0"/>
    <n v="0"/>
    <n v="-2.97"/>
    <n v="-4.41"/>
    <n v="0"/>
    <n v="0"/>
    <n v="12.45"/>
  </r>
  <r>
    <x v="6"/>
    <s v="Aug 26, 2015"/>
    <s v="Aug 26, 2015 12:05:08 AM PDT"/>
    <n v="5962711441"/>
    <x v="3"/>
    <s v="110-6440265-1747420"/>
    <s v="rug_wrench_200_2x4_fba"/>
    <s v="Rug Wrench Washable Non Slip Rug Pad - Protect Floors While Securing Rug and Making Vacuuming Easier"/>
    <n v="1"/>
    <s v="amazon.com"/>
    <s v="Amazon"/>
    <s v="North Charleston"/>
    <s v="SC"/>
    <n v="29418"/>
    <n v="9.83"/>
    <n v="3.16"/>
    <n v="0"/>
    <n v="-3.16"/>
    <n v="0"/>
    <n v="-1.47"/>
    <n v="-2.54"/>
    <n v="0"/>
    <n v="0"/>
    <n v="5.82"/>
  </r>
  <r>
    <x v="6"/>
    <s v="Aug 26, 2015"/>
    <s v="Aug 26, 2015 12:29:15 AM PDT"/>
    <n v="5962711441"/>
    <x v="3"/>
    <s v="113-0077385-8411465"/>
    <s v="rug_wrench_200_2x4_fba"/>
    <s v="Rug Wrench Washable Non Slip Rug Pad - Protect Floors While Securing Rug and Making Vacuuming Easier"/>
    <n v="1"/>
    <s v="amazon.com"/>
    <s v="Amazon"/>
    <s v="STATE COLLEGE"/>
    <s v="PA"/>
    <s v="16801-7204"/>
    <n v="9.83"/>
    <n v="0"/>
    <n v="0"/>
    <n v="0"/>
    <n v="0"/>
    <n v="-1.47"/>
    <n v="-2.54"/>
    <n v="0"/>
    <n v="0"/>
    <n v="5.82"/>
  </r>
  <r>
    <x v="6"/>
    <s v="Aug 26, 2015"/>
    <s v="Aug 26, 2015 1:17:52 AM PDT"/>
    <n v="5962711441"/>
    <x v="3"/>
    <s v="108-2717643-4170639"/>
    <s v="rug_wrench_200_5x8_fba"/>
    <s v="Rug Wrench Washable Non Slip Rug Pad - Protect Floors While Securing Rug and Making Vacuuming Easier"/>
    <n v="1"/>
    <s v="amazon.com"/>
    <s v="Amazon"/>
    <s v="Lakeville"/>
    <s v="MN"/>
    <n v="55044"/>
    <n v="19.829999999999998"/>
    <n v="0"/>
    <n v="0"/>
    <n v="0"/>
    <n v="0"/>
    <n v="-2.97"/>
    <n v="-4.41"/>
    <n v="0"/>
    <n v="0"/>
    <n v="12.45"/>
  </r>
  <r>
    <x v="6"/>
    <s v="Aug 26, 2015"/>
    <s v="Aug 26, 2015 3:21:04 AM PDT"/>
    <n v="5962711441"/>
    <x v="3"/>
    <s v="002-7893762-5129058"/>
    <s v="rug_wrench_200_3x5_fba"/>
    <s v="Rug Wrench Washable Non Slip Rug Pad - Protect Floors While Securing Rug and Making Vacuuming Easier"/>
    <n v="1"/>
    <s v="amazon.com"/>
    <s v="Amazon"/>
    <s v="BELLEVUE"/>
    <s v="WA"/>
    <s v="98008-4223"/>
    <n v="12.83"/>
    <n v="0"/>
    <n v="0"/>
    <n v="0"/>
    <n v="0"/>
    <n v="-1.92"/>
    <n v="-2.67"/>
    <n v="0"/>
    <n v="0"/>
    <n v="8.24"/>
  </r>
  <r>
    <x v="6"/>
    <s v="Aug 26, 2015"/>
    <s v="Aug 26, 2015 5:22:05 AM PDT"/>
    <n v="5962711441"/>
    <x v="3"/>
    <s v="116-2495209-5905039"/>
    <s v="rug_wrench_200_2x4_fba"/>
    <s v="Rug Wrench Washable Non Slip Rug Pad - Protect Floors While Securing Rug and Making Vacuuming Easier"/>
    <n v="1"/>
    <s v="amazon.com"/>
    <s v="Amazon"/>
    <s v="SAN FRANCISCO"/>
    <s v="CALIFORNIA"/>
    <s v="94111-4378"/>
    <n v="9.83"/>
    <n v="0"/>
    <n v="0"/>
    <n v="0"/>
    <n v="0"/>
    <n v="-1.47"/>
    <n v="-2.54"/>
    <n v="0"/>
    <n v="0"/>
    <n v="5.82"/>
  </r>
  <r>
    <x v="6"/>
    <s v="Aug 26, 2015"/>
    <s v="Aug 26, 2015 7:46:52 AM PDT"/>
    <n v="5962711441"/>
    <x v="3"/>
    <s v="107-2277203-5609845"/>
    <s v="rug_wrench_200_2x8_fba"/>
    <s v="Rug Wrench Washable Non Slip Rug Pad - Protect Floors While Securing Rug and Making Vacuuming Easier"/>
    <n v="3"/>
    <s v="amazon.com"/>
    <s v="Amazon"/>
    <s v="DAYTONA BEACH"/>
    <s v="FL"/>
    <s v="32117-7123"/>
    <n v="44.49"/>
    <n v="0"/>
    <n v="0"/>
    <n v="0"/>
    <n v="0"/>
    <n v="-11.1"/>
    <n v="-5.01"/>
    <n v="0"/>
    <n v="0"/>
    <n v="28.38"/>
  </r>
  <r>
    <x v="6"/>
    <s v="Aug 26, 2015"/>
    <s v="Aug 26, 2015 7:46:52 AM PDT"/>
    <n v="5962711441"/>
    <x v="3"/>
    <s v="107-2277203-5609845"/>
    <s v="rug_wrench_200_2x8_fba"/>
    <s v="Rug Wrench Washable Non Slip Rug Pad - Protect Floors While Securing Rug and Making Vacuuming Easier"/>
    <n v="2"/>
    <s v="amazon.com"/>
    <s v="Amazon"/>
    <s v="DAYTONA BEACH"/>
    <s v="FL"/>
    <s v="32117-7123"/>
    <n v="29.66"/>
    <n v="0"/>
    <n v="0"/>
    <n v="0"/>
    <n v="0"/>
    <n v="0"/>
    <n v="-4.34"/>
    <n v="0"/>
    <n v="0"/>
    <n v="25.32"/>
  </r>
  <r>
    <x v="6"/>
    <s v="Aug 26, 2015"/>
    <s v="Aug 26, 2015 11:28:18 AM PDT"/>
    <n v="5962711441"/>
    <x v="3"/>
    <s v="115-0759406-4214602"/>
    <s v="rug_wrench_200_5x8_fba"/>
    <s v="Rug Wrench Washable Non Slip Rug Pad - Protect Floors While Securing Rug and Making Vacuuming Easier"/>
    <n v="1"/>
    <s v="amazon.com"/>
    <s v="Amazon"/>
    <s v="MIAMI"/>
    <s v="FL"/>
    <s v="33131-2668"/>
    <n v="19.829999999999998"/>
    <n v="0"/>
    <n v="0"/>
    <n v="0"/>
    <n v="0"/>
    <n v="-2.97"/>
    <n v="-4.41"/>
    <n v="0"/>
    <n v="0"/>
    <n v="12.45"/>
  </r>
  <r>
    <x v="6"/>
    <s v="Aug 26, 2015"/>
    <s v="Aug 26, 2015 1:48:14 PM PDT"/>
    <n v="5962711441"/>
    <x v="3"/>
    <s v="112-0809828-8113830"/>
    <s v="rug_wrench_200_5x8_fba"/>
    <s v="Rug Wrench Washable Non Slip Rug Pad - Protect Floors While Securing Rug and Making Vacuuming Easier"/>
    <n v="1"/>
    <s v="amazon.com"/>
    <s v="Amazon"/>
    <s v="DANVILLE"/>
    <s v="KY"/>
    <s v="40422-1748"/>
    <n v="19.829999999999998"/>
    <n v="0"/>
    <n v="0"/>
    <n v="0"/>
    <n v="0"/>
    <n v="-2.97"/>
    <n v="-4.41"/>
    <n v="0"/>
    <n v="0"/>
    <n v="12.45"/>
  </r>
  <r>
    <x v="6"/>
    <s v="Aug 26, 2015"/>
    <s v="Aug 26, 2015 3:25:51 PM PDT"/>
    <n v="5962711441"/>
    <x v="3"/>
    <s v="113-5893374-0127411"/>
    <s v="rug_wrench_200_5x8_fba"/>
    <s v="Rug Wrench Washable Non Slip Rug Pad - Protect Floors While Securing Rug and Making Vacuuming Easier"/>
    <n v="1"/>
    <s v="amazon.com"/>
    <s v="Amazon"/>
    <s v="BALTIMORE"/>
    <s v="MD"/>
    <s v="21231-3614"/>
    <n v="19.829999999999998"/>
    <n v="0"/>
    <n v="0"/>
    <n v="0"/>
    <n v="0"/>
    <n v="-2.97"/>
    <n v="-4.41"/>
    <n v="0"/>
    <n v="0"/>
    <n v="12.45"/>
  </r>
  <r>
    <x v="6"/>
    <s v="Aug 26, 2015"/>
    <s v="Aug 26, 2015 3:30:21 PM PDT"/>
    <n v="5962711441"/>
    <x v="3"/>
    <s v="108-3440166-5787447"/>
    <s v="rug_wrench_200_3x5_fba"/>
    <s v="Rug Wrench Washable Non Slip Rug Pad - Protect Floors While Securing Rug and Making Vacuuming Easier"/>
    <n v="1"/>
    <s v="amazon.com"/>
    <s v="Amazon"/>
    <s v="WEST LAFAYETTE"/>
    <s v="IN"/>
    <s v="47906-2695"/>
    <n v="12.83"/>
    <n v="0"/>
    <n v="0"/>
    <n v="0"/>
    <n v="0"/>
    <n v="-1.92"/>
    <n v="-2.67"/>
    <n v="0"/>
    <n v="0"/>
    <n v="8.24"/>
  </r>
  <r>
    <x v="6"/>
    <s v="Aug 26, 2015"/>
    <s v="Aug 26, 2015 3:57:52 PM PDT"/>
    <n v="5962711441"/>
    <x v="3"/>
    <s v="112-7487258-8542650"/>
    <s v="rug_wrench_200_5x8_fba"/>
    <s v="Rug Wrench Washable Non Slip Rug Pad - Protect Floors While Securing Rug and Making Vacuuming Easier"/>
    <n v="1"/>
    <s v="amazon.com"/>
    <s v="Amazon"/>
    <s v="SAN FERNANDO"/>
    <s v="CA"/>
    <s v="91340-1824"/>
    <n v="19.829999999999998"/>
    <n v="2.6"/>
    <n v="0"/>
    <n v="-2.6"/>
    <n v="0"/>
    <n v="-2.97"/>
    <n v="-3.41"/>
    <n v="0"/>
    <n v="0"/>
    <n v="13.45"/>
  </r>
  <r>
    <x v="6"/>
    <s v="Aug 26, 2015"/>
    <s v="Aug 26, 2015 3:57:52 PM PDT"/>
    <n v="5962711441"/>
    <x v="3"/>
    <s v="112-7487258-8542650"/>
    <s v="rug_wrench_200_3x5_fba"/>
    <s v="Rug Wrench Washable Non Slip Rug Pad - Protect Floors While Securing Rug and Making Vacuuming Easier"/>
    <n v="1"/>
    <s v="amazon.com"/>
    <s v="Amazon"/>
    <s v="SAN FERNANDO"/>
    <s v="CA"/>
    <s v="91340-1824"/>
    <n v="12.83"/>
    <n v="1.86"/>
    <n v="0"/>
    <n v="-1.86"/>
    <n v="0"/>
    <n v="-1.92"/>
    <n v="-2.67"/>
    <n v="0"/>
    <n v="0"/>
    <n v="8.24"/>
  </r>
  <r>
    <x v="6"/>
    <s v="Aug 26, 2015"/>
    <s v="Aug 26, 2015 3:58:21 PM PDT"/>
    <n v="5962711441"/>
    <x v="3"/>
    <s v="002-8553432-8625846"/>
    <s v="rug_wrench_200_5x8_fba"/>
    <s v="Rug Wrench Washable Non Slip Rug Pad - Protect Floors While Securing Rug and Making Vacuuming Easier"/>
    <n v="1"/>
    <s v="amazon.com"/>
    <s v="Amazon"/>
    <s v="CHICAGO"/>
    <s v="IL"/>
    <s v="60628-2836"/>
    <n v="19.829999999999998"/>
    <n v="4.76"/>
    <n v="0"/>
    <n v="0"/>
    <n v="0"/>
    <n v="-2.97"/>
    <n v="-9.17"/>
    <n v="0"/>
    <n v="0"/>
    <n v="12.45"/>
  </r>
  <r>
    <x v="6"/>
    <s v="Aug 26, 2015"/>
    <s v="Aug 26, 2015 3:58:21 PM PDT"/>
    <n v="5962711441"/>
    <x v="3"/>
    <s v="002-8553432-8625846"/>
    <s v="rug_wrench_200_3x5_fba"/>
    <s v="Rug Wrench Washable Non Slip Rug Pad - Protect Floors While Securing Rug and Making Vacuuming Easier"/>
    <n v="1"/>
    <s v="amazon.com"/>
    <s v="Amazon"/>
    <s v="CHICAGO"/>
    <s v="IL"/>
    <s v="60628-2836"/>
    <n v="12.83"/>
    <n v="4.99"/>
    <n v="0"/>
    <n v="0"/>
    <n v="0"/>
    <n v="-1.92"/>
    <n v="-6.66"/>
    <n v="0"/>
    <n v="0"/>
    <n v="9.24"/>
  </r>
  <r>
    <x v="6"/>
    <s v="Aug 26, 2015"/>
    <s v="Aug 26, 2015 4:52:17 PM PDT"/>
    <n v="5962711441"/>
    <x v="3"/>
    <s v="106-8076706-7561862"/>
    <s v="rug_wrench_200_5x8_fba"/>
    <s v="Rug Wrench Washable Non Slip Rug Pad - Protect Floors While Securing Rug and Making Vacuuming Easier"/>
    <n v="1"/>
    <s v="amazon.com"/>
    <s v="Amazon"/>
    <s v="EDMOND"/>
    <s v="OK"/>
    <s v="73013-5465"/>
    <n v="19.829999999999998"/>
    <n v="0"/>
    <n v="0"/>
    <n v="0"/>
    <n v="0"/>
    <n v="-2.97"/>
    <n v="-4.41"/>
    <n v="0"/>
    <n v="0"/>
    <n v="12.45"/>
  </r>
  <r>
    <x v="6"/>
    <s v="Aug 26, 2015"/>
    <s v="Aug 26, 2015 5:07:07 PM PDT"/>
    <n v="5962711441"/>
    <x v="3"/>
    <s v="116-9131151-5505029"/>
    <s v="rug_wrench_200_2x4_fba"/>
    <s v="Rug Wrench Washable Non Slip Rug Pad - Protect Floors While Securing Rug and Making Vacuuming Easier"/>
    <n v="1"/>
    <s v="amazon.com"/>
    <s v="Amazon"/>
    <s v="El Segundo"/>
    <s v="CA"/>
    <n v="90245"/>
    <n v="9.83"/>
    <n v="0"/>
    <n v="0"/>
    <n v="0"/>
    <n v="0"/>
    <n v="-1.47"/>
    <n v="-2.54"/>
    <n v="0"/>
    <n v="0"/>
    <n v="5.82"/>
  </r>
  <r>
    <x v="6"/>
    <s v="Aug 26, 2015"/>
    <s v="Aug 26, 2015 5:40:55 PM PDT"/>
    <n v="5962711441"/>
    <x v="3"/>
    <s v="103-8091535-5713030"/>
    <s v="rug_wrench_200_5x8_fba"/>
    <s v="Rug Wrench Washable Non Slip Rug Pad - Protect Floors While Securing Rug and Making Vacuuming Easier"/>
    <n v="1"/>
    <s v="amazon.com"/>
    <s v="Amazon"/>
    <s v="SEATTLE"/>
    <s v="WA"/>
    <s v="98102-5842"/>
    <n v="19.829999999999998"/>
    <n v="0"/>
    <n v="0"/>
    <n v="0"/>
    <n v="0"/>
    <n v="-2.97"/>
    <n v="-4.41"/>
    <n v="0"/>
    <n v="0"/>
    <n v="12.45"/>
  </r>
  <r>
    <x v="6"/>
    <s v="Aug 26, 2015"/>
    <s v="Aug 26, 2015 5:46:47 PM PDT"/>
    <n v="5962711441"/>
    <x v="3"/>
    <s v="107-2357444-2077814"/>
    <s v="rug_wrench_200_3x5_fba"/>
    <s v="Rug Wrench Washable Non Slip Rug Pad - Protect Floors While Securing Rug and Making Vacuuming Easier"/>
    <n v="1"/>
    <s v="amazon.com"/>
    <s v="Amazon"/>
    <s v="Tavares"/>
    <s v="Florida"/>
    <n v="32778"/>
    <n v="12.83"/>
    <n v="0"/>
    <n v="0"/>
    <n v="0"/>
    <n v="0"/>
    <n v="-1.92"/>
    <n v="-2.67"/>
    <n v="0"/>
    <n v="0"/>
    <n v="8.24"/>
  </r>
  <r>
    <x v="6"/>
    <s v="Aug 26, 2015"/>
    <s v="Aug 26, 2015 7:01:54 PM PDT"/>
    <n v="5962711441"/>
    <x v="3"/>
    <s v="002-0052687-5305053"/>
    <s v="rug_wrench_200_5x8_fba"/>
    <s v="Rug Wrench Washable Non Slip Rug Pad - Protect Floors While Securing Rug and Making Vacuuming Easier"/>
    <n v="1"/>
    <s v="amazon.com"/>
    <s v="Amazon"/>
    <s v="ELMHURST"/>
    <s v="IL"/>
    <s v="60126-1862"/>
    <n v="19.829999999999998"/>
    <n v="0"/>
    <n v="0"/>
    <n v="0"/>
    <n v="0"/>
    <n v="-2.97"/>
    <n v="-4.41"/>
    <n v="0"/>
    <n v="0"/>
    <n v="12.45"/>
  </r>
  <r>
    <x v="6"/>
    <s v="Aug 26, 2015"/>
    <s v="Aug 26, 2015 9:39:26 PM PDT"/>
    <n v="5962711441"/>
    <x v="3"/>
    <s v="106-1489905-7060266"/>
    <s v="rug_wrench_200_2x4_fba"/>
    <s v="Rug Wrench Washable Non Slip Rug Pad - Protect Floors While Securing Rug and Making Vacuuming Easier"/>
    <n v="1"/>
    <s v="amazon.com"/>
    <s v="Amazon"/>
    <s v="SAN JOSE"/>
    <s v="CA"/>
    <s v="95123-2529"/>
    <n v="9.83"/>
    <n v="0"/>
    <n v="0"/>
    <n v="0"/>
    <n v="0"/>
    <n v="-1.47"/>
    <n v="-2.54"/>
    <n v="0"/>
    <n v="0"/>
    <n v="5.82"/>
  </r>
  <r>
    <x v="6"/>
    <s v="Aug 26, 2015"/>
    <s v="Aug 26, 2015 11:33:33 PM PDT"/>
    <n v="5962711441"/>
    <x v="3"/>
    <s v="106-2422545-8619463"/>
    <s v="rug_wrench_200_3x5_fba"/>
    <s v="Rug Wrench Washable Non Slip Rug Pad - Protect Floors While Securing Rug and Making Vacuuming Easier"/>
    <n v="4"/>
    <s v="amazon.com"/>
    <s v="Amazon"/>
    <s v="NEW YORK"/>
    <s v="NY"/>
    <s v="10013-3093"/>
    <n v="51.32"/>
    <n v="15.96"/>
    <n v="0"/>
    <n v="-15.96"/>
    <n v="0"/>
    <n v="-7.68"/>
    <n v="-7.68"/>
    <n v="0"/>
    <n v="0"/>
    <n v="35.96"/>
  </r>
  <r>
    <x v="6"/>
    <s v="Aug 27, 2015"/>
    <s v="Aug 27, 2015 12:24:56 AM PDT"/>
    <n v="5962711441"/>
    <x v="3"/>
    <s v="109-1446828-8429035"/>
    <s v="rug_wrench_200_2x4_fba"/>
    <s v="Rug Wrench Washable Non Slip Rug Pad - Protect Floors While Securing Rug and Making Vacuuming Easier"/>
    <n v="1"/>
    <s v="amazon.com"/>
    <s v="Amazon"/>
    <s v="BOSTON"/>
    <s v="MA"/>
    <s v="02116-1516"/>
    <n v="9.83"/>
    <n v="0"/>
    <n v="0"/>
    <n v="0"/>
    <n v="0"/>
    <n v="-1.47"/>
    <n v="-2.54"/>
    <n v="0"/>
    <n v="0"/>
    <n v="5.82"/>
  </r>
  <r>
    <x v="6"/>
    <s v="Aug 27, 2015"/>
    <s v="Aug 27, 2015 1:29:15 AM PDT"/>
    <n v="5962711441"/>
    <x v="3"/>
    <s v="104-9889980-5698650"/>
    <s v="rug_wrench_200_2x4_fba"/>
    <s v="Rug Wrench Washable Non Slip Rug Pad - Protect Floors While Securing Rug and Making Vacuuming Easier"/>
    <n v="1"/>
    <s v="amazon.com"/>
    <s v="Amazon"/>
    <s v="FORT WASHINGTON"/>
    <s v="MARYLAND"/>
    <s v="20744-2132"/>
    <n v="9.83"/>
    <n v="0"/>
    <n v="0"/>
    <n v="0"/>
    <n v="0"/>
    <n v="-2.94"/>
    <n v="-1.54"/>
    <n v="0"/>
    <n v="0"/>
    <n v="5.35"/>
  </r>
  <r>
    <x v="6"/>
    <s v="Aug 27, 2015"/>
    <s v="Aug 27, 2015 1:29:15 AM PDT"/>
    <n v="5962711441"/>
    <x v="3"/>
    <s v="104-9889980-5698650"/>
    <s v="rug_wrench_200_2x4_fba"/>
    <s v="Rug Wrench Washable Non Slip Rug Pad - Protect Floors While Securing Rug and Making Vacuuming Easier"/>
    <n v="1"/>
    <s v="amazon.com"/>
    <s v="Amazon"/>
    <s v="FORT WASHINGTON"/>
    <s v="MARYLAND"/>
    <s v="20744-2132"/>
    <n v="9.83"/>
    <n v="0"/>
    <n v="0"/>
    <n v="0"/>
    <n v="0"/>
    <n v="0"/>
    <n v="-2.54"/>
    <n v="0"/>
    <n v="0"/>
    <n v="7.29"/>
  </r>
  <r>
    <x v="6"/>
    <s v="Aug 27, 2015"/>
    <s v="Aug 27, 2015 1:43:00 AM PDT"/>
    <n v="5962711441"/>
    <x v="3"/>
    <s v="115-6064898-2621002"/>
    <s v="rug_wrench_200_2x4_fba"/>
    <s v="Rug Wrench Washable Non Slip Rug Pad - Protect Floors While Securing Rug and Making Vacuuming Easier"/>
    <n v="2"/>
    <s v="amazon.com"/>
    <s v="Amazon"/>
    <s v="PAWLEYS ISLAND"/>
    <s v="SC"/>
    <s v="29585-4336"/>
    <n v="19.66"/>
    <n v="0"/>
    <n v="0"/>
    <n v="0"/>
    <n v="0"/>
    <n v="-2.94"/>
    <n v="-4.08"/>
    <n v="0"/>
    <n v="0"/>
    <n v="12.64"/>
  </r>
  <r>
    <x v="6"/>
    <s v="Aug 27, 2015"/>
    <s v="Aug 27, 2015 1:50:20 AM PDT"/>
    <n v="5962711441"/>
    <x v="3"/>
    <s v="108-2562882-1605024"/>
    <s v="rug_wrench_200_2x4_fba"/>
    <s v="Rug Wrench Washable Non Slip Rug Pad - Protect Floors While Securing Rug and Making Vacuuming Easier"/>
    <n v="1"/>
    <s v="amazon.com"/>
    <s v="Amazon"/>
    <s v="Asheville"/>
    <s v="NC"/>
    <n v="28806"/>
    <n v="9.83"/>
    <n v="0"/>
    <n v="0"/>
    <n v="0"/>
    <n v="0"/>
    <n v="-1.47"/>
    <n v="-2.54"/>
    <n v="0"/>
    <n v="0"/>
    <n v="5.82"/>
  </r>
  <r>
    <x v="6"/>
    <s v="Aug 27, 2015"/>
    <s v="Aug 27, 2015 2:51:52 AM PDT"/>
    <n v="5962711441"/>
    <x v="3"/>
    <s v="111-9283421-8656267"/>
    <s v="rug_wrench_200_2x4_fba"/>
    <s v="Rug Wrench Washable Non Slip Rug Pad - Protect Floors While Securing Rug and Making Vacuuming Easier"/>
    <n v="1"/>
    <s v="amazon.com"/>
    <s v="Amazon"/>
    <s v="Huntington Beach"/>
    <s v="CA"/>
    <n v="92648"/>
    <n v="9.83"/>
    <n v="0"/>
    <n v="0"/>
    <n v="0"/>
    <n v="0"/>
    <n v="-1.47"/>
    <n v="-2.54"/>
    <n v="0"/>
    <n v="0"/>
    <n v="5.82"/>
  </r>
  <r>
    <x v="6"/>
    <s v="Aug 27, 2015"/>
    <s v="Aug 27, 2015 11:52:14 AM PDT"/>
    <n v="5962711441"/>
    <x v="3"/>
    <s v="114-7460588-2370617"/>
    <s v="rug_wrench_200_4x6_fba"/>
    <s v="Rug Wrench Washable Non Slip Rug Pad - Protect Floors While Securing Rug and Making Vacuuming Easier"/>
    <n v="1"/>
    <s v="amazon.com"/>
    <s v="Amazon"/>
    <s v="NEW YORK"/>
    <s v="NY"/>
    <s v="10002-5459"/>
    <n v="16.829999999999998"/>
    <n v="0"/>
    <n v="0"/>
    <n v="0"/>
    <n v="0"/>
    <n v="-2.52"/>
    <n v="-4.0199999999999996"/>
    <n v="0"/>
    <n v="0"/>
    <n v="10.29"/>
  </r>
  <r>
    <x v="6"/>
    <s v="Aug 27, 2015"/>
    <s v="Aug 27, 2015 12:27:56 PM PDT"/>
    <n v="5962711441"/>
    <x v="3"/>
    <s v="103-7392285-4469000"/>
    <s v="rug_wrench_200_4x6_fba"/>
    <s v="Rug Wrench Washable Non Slip Rug Pad - Protect Floors While Securing Rug and Making Vacuuming Easier"/>
    <n v="1"/>
    <s v="amazon.com"/>
    <s v="Amazon"/>
    <s v="SEATTLE"/>
    <s v="WA"/>
    <s v="98103-4312"/>
    <n v="16.829999999999998"/>
    <n v="0"/>
    <n v="0"/>
    <n v="0"/>
    <n v="0"/>
    <n v="-2.52"/>
    <n v="-3.02"/>
    <n v="0"/>
    <n v="0"/>
    <n v="11.29"/>
  </r>
  <r>
    <x v="6"/>
    <s v="Aug 27, 2015"/>
    <s v="Aug 27, 2015 12:27:56 PM PDT"/>
    <n v="5962711441"/>
    <x v="3"/>
    <s v="103-7392285-4469000"/>
    <s v="rug_wrench_200_5x8_fba"/>
    <s v="Rug Wrench Washable Non Slip Rug Pad - Protect Floors While Securing Rug and Making Vacuuming Easier"/>
    <n v="1"/>
    <s v="amazon.com"/>
    <s v="Amazon"/>
    <s v="SEATTLE"/>
    <s v="WA"/>
    <s v="98103-4312"/>
    <n v="19.829999999999998"/>
    <n v="0"/>
    <n v="0"/>
    <n v="0"/>
    <n v="0"/>
    <n v="-2.97"/>
    <n v="-4.41"/>
    <n v="0"/>
    <n v="0"/>
    <n v="12.45"/>
  </r>
  <r>
    <x v="6"/>
    <s v="Aug 27, 2015"/>
    <s v="Aug 27, 2015 1:29:02 PM PDT"/>
    <n v="5962711441"/>
    <x v="3"/>
    <s v="113-3512413-2131453"/>
    <s v="rug_wrench_200_3x5_fba"/>
    <s v="Rug Wrench Washable Non Slip Rug Pad - Protect Floors While Securing Rug and Making Vacuuming Easier"/>
    <n v="1"/>
    <s v="amazon.com"/>
    <s v="Amazon"/>
    <s v="CHICO"/>
    <s v="CA"/>
    <s v="95973-8964"/>
    <n v="12.83"/>
    <n v="0"/>
    <n v="0"/>
    <n v="0"/>
    <n v="0"/>
    <n v="-1.92"/>
    <n v="-2.67"/>
    <n v="0"/>
    <n v="0"/>
    <n v="8.24"/>
  </r>
  <r>
    <x v="6"/>
    <s v="Aug 27, 2015"/>
    <s v="Aug 27, 2015 1:30:01 PM PDT"/>
    <n v="5962711441"/>
    <x v="3"/>
    <s v="104-6536529-8607401"/>
    <s v="rug_wrench_200_2x4_fba"/>
    <s v="Rug Wrench Washable Non Slip Rug Pad - Protect Floors While Securing Rug and Making Vacuuming Easier"/>
    <n v="1"/>
    <s v="amazon.com"/>
    <s v="Amazon"/>
    <s v="OAKLAND"/>
    <s v="CA"/>
    <s v="94619-2500"/>
    <n v="9.83"/>
    <n v="0"/>
    <n v="0"/>
    <n v="0"/>
    <n v="0"/>
    <n v="-1.47"/>
    <n v="-2.54"/>
    <n v="0"/>
    <n v="0"/>
    <n v="5.82"/>
  </r>
  <r>
    <x v="6"/>
    <s v="Aug 27, 2015"/>
    <s v="Aug 27, 2015 2:31:18 PM PDT"/>
    <n v="5962711441"/>
    <x v="3"/>
    <s v="002-0251370-2059443"/>
    <s v="rug_wrench_200_3x5_fba"/>
    <s v="Rug Wrench Washable Non Slip Rug Pad - Protect Floors While Securing Rug and Making Vacuuming Easier"/>
    <n v="3"/>
    <s v="amazon.com"/>
    <s v="Amazon"/>
    <s v="BURBANK"/>
    <s v="CA"/>
    <s v="91506-1217"/>
    <n v="38.49"/>
    <n v="0"/>
    <n v="0"/>
    <n v="0"/>
    <n v="0"/>
    <n v="-5.76"/>
    <n v="-6.01"/>
    <n v="0"/>
    <n v="0"/>
    <n v="26.72"/>
  </r>
  <r>
    <x v="6"/>
    <s v="Aug 27, 2015"/>
    <s v="Aug 27, 2015 2:46:58 PM PDT"/>
    <n v="5962711441"/>
    <x v="3"/>
    <s v="116-9814371-8791423"/>
    <s v="rug_wrench_200_4x6_fba"/>
    <s v="Rug Wrench Washable Non Slip Rug Pad - Protect Floors While Securing Rug and Making Vacuuming Easier"/>
    <n v="1"/>
    <s v="amazon.com"/>
    <s v="Amazon"/>
    <s v="DALLAS"/>
    <s v="TX"/>
    <s v="75225-8036"/>
    <n v="16.829999999999998"/>
    <n v="3.99"/>
    <n v="0"/>
    <n v="0"/>
    <n v="0"/>
    <n v="-2.52"/>
    <n v="-7.01"/>
    <n v="0"/>
    <n v="0"/>
    <n v="11.29"/>
  </r>
  <r>
    <x v="6"/>
    <s v="Aug 27, 2015"/>
    <s v="Aug 27, 2015 2:46:58 PM PDT"/>
    <n v="5962711441"/>
    <x v="3"/>
    <s v="116-9814371-8791423"/>
    <s v="rug_wrench_200_2x8_fba"/>
    <s v="Rug Wrench Washable Non Slip Rug Pad - Protect Floors While Securing Rug and Making Vacuuming Easier"/>
    <n v="1"/>
    <s v="amazon.com"/>
    <s v="Amazon"/>
    <s v="DALLAS"/>
    <s v="TX"/>
    <s v="75225-8036"/>
    <n v="14.83"/>
    <n v="3.99"/>
    <n v="0"/>
    <n v="0"/>
    <n v="0"/>
    <n v="-2.2200000000000002"/>
    <n v="-5.66"/>
    <n v="0"/>
    <n v="0"/>
    <n v="10.94"/>
  </r>
  <r>
    <x v="6"/>
    <s v="Aug 27, 2015"/>
    <s v="Aug 27, 2015 2:46:58 PM PDT"/>
    <n v="5962711441"/>
    <x v="3"/>
    <s v="116-9814371-8791423"/>
    <s v="rug_wrench_200_3x5_fba"/>
    <s v="Rug Wrench Washable Non Slip Rug Pad - Protect Floors While Securing Rug and Making Vacuuming Easier"/>
    <n v="1"/>
    <s v="amazon.com"/>
    <s v="Amazon"/>
    <s v="DALLAS"/>
    <s v="TX"/>
    <s v="75225-8036"/>
    <n v="12.83"/>
    <n v="3.99"/>
    <n v="0"/>
    <n v="0"/>
    <n v="0"/>
    <n v="-1.92"/>
    <n v="-6.66"/>
    <n v="0"/>
    <n v="0"/>
    <n v="8.24"/>
  </r>
  <r>
    <x v="6"/>
    <s v="Aug 27, 2015"/>
    <s v="Aug 27, 2015 2:50:11 PM PDT"/>
    <n v="5962711441"/>
    <x v="3"/>
    <s v="113-7213825-0363453"/>
    <s v="rug_wrench_200_2x4_fba"/>
    <s v="Rug Wrench Washable Non Slip Rug Pad - Protect Floors While Securing Rug and Making Vacuuming Easier"/>
    <n v="1"/>
    <s v="amazon.com"/>
    <s v="Amazon"/>
    <s v="AVE MARIA"/>
    <s v="FL"/>
    <s v="34142-9553"/>
    <n v="9.83"/>
    <n v="0"/>
    <n v="0"/>
    <n v="0"/>
    <n v="0"/>
    <n v="-1.47"/>
    <n v="-2.54"/>
    <n v="0"/>
    <n v="0"/>
    <n v="5.82"/>
  </r>
  <r>
    <x v="6"/>
    <s v="Aug 27, 2015"/>
    <s v="Aug 27, 2015 3:44:11 PM PDT"/>
    <n v="5962711441"/>
    <x v="3"/>
    <s v="111-0180588-5625848"/>
    <s v="rug_wrench_200_4x6_fba"/>
    <s v="Rug Wrench Washable Non Slip Rug Pad - Protect Floors While Securing Rug and Making Vacuuming Easier"/>
    <n v="1"/>
    <s v="amazon.com"/>
    <s v="Amazon"/>
    <s v="NEWPORT NEWS"/>
    <s v="VA"/>
    <s v="23605-2007"/>
    <n v="16.829999999999998"/>
    <n v="0"/>
    <n v="0"/>
    <n v="0"/>
    <n v="0"/>
    <n v="-2.52"/>
    <n v="-4.0199999999999996"/>
    <n v="0"/>
    <n v="0"/>
    <n v="10.29"/>
  </r>
  <r>
    <x v="6"/>
    <s v="Aug 27, 2015"/>
    <s v="Aug 27, 2015 3:48:10 PM PDT"/>
    <n v="5962711441"/>
    <x v="3"/>
    <s v="105-6347723-9676217"/>
    <s v="rug_wrench_200_5x8_fba"/>
    <s v="Rug Wrench Washable Non Slip Rug Pad - Protect Floors While Securing Rug and Making Vacuuming Easier"/>
    <n v="1"/>
    <s v="amazon.com"/>
    <s v="Amazon"/>
    <s v="Colchester"/>
    <s v="Ct"/>
    <n v="6415"/>
    <n v="19.829999999999998"/>
    <n v="0"/>
    <n v="0"/>
    <n v="0"/>
    <n v="0"/>
    <n v="-2.97"/>
    <n v="-3.41"/>
    <n v="0"/>
    <n v="0"/>
    <n v="13.45"/>
  </r>
  <r>
    <x v="6"/>
    <s v="Aug 27, 2015"/>
    <s v="Aug 27, 2015 3:48:10 PM PDT"/>
    <n v="5962711441"/>
    <x v="3"/>
    <s v="105-6347723-9676217"/>
    <s v="rug_wrench_200_2x8_fba"/>
    <s v="Rug Wrench Washable Non Slip Rug Pad - Protect Floors While Securing Rug and Making Vacuuming Easier"/>
    <n v="1"/>
    <s v="amazon.com"/>
    <s v="Amazon"/>
    <s v="Colchester"/>
    <s v="Ct"/>
    <n v="6415"/>
    <n v="14.83"/>
    <n v="0"/>
    <n v="0"/>
    <n v="0"/>
    <n v="0"/>
    <n v="-2.2200000000000002"/>
    <n v="-2.67"/>
    <n v="0"/>
    <n v="0"/>
    <n v="9.94"/>
  </r>
  <r>
    <x v="6"/>
    <s v="Aug 27, 2015"/>
    <s v="Aug 27, 2015 5:38:55 PM PDT"/>
    <n v="5962711441"/>
    <x v="3"/>
    <s v="104-9660966-9064221"/>
    <s v="rug_wrench_200_4x6_fba"/>
    <s v="Rug Wrench Washable Non Slip Rug Pad - Protect Floors While Securing Rug and Making Vacuuming Easier"/>
    <n v="1"/>
    <s v="amazon.com"/>
    <s v="Amazon"/>
    <s v="WASHINGTON"/>
    <s v="DC"/>
    <s v="20016-4701"/>
    <n v="16.829999999999998"/>
    <n v="0"/>
    <n v="0"/>
    <n v="0"/>
    <n v="0"/>
    <n v="-2.52"/>
    <n v="-3.02"/>
    <n v="0"/>
    <n v="0"/>
    <n v="11.29"/>
  </r>
  <r>
    <x v="6"/>
    <s v="Aug 27, 2015"/>
    <s v="Aug 27, 2015 5:38:55 PM PDT"/>
    <n v="5962711441"/>
    <x v="3"/>
    <s v="104-9660966-9064221"/>
    <s v="rug_wrench_200_2x4_fba"/>
    <s v="Rug Wrench Washable Non Slip Rug Pad - Protect Floors While Securing Rug and Making Vacuuming Easier"/>
    <n v="1"/>
    <s v="amazon.com"/>
    <s v="Amazon"/>
    <s v="WASHINGTON"/>
    <s v="DC"/>
    <s v="20016-4701"/>
    <n v="9.83"/>
    <n v="0"/>
    <n v="0"/>
    <n v="0"/>
    <n v="0"/>
    <n v="-1.47"/>
    <n v="-2.54"/>
    <n v="0"/>
    <n v="0"/>
    <n v="5.82"/>
  </r>
  <r>
    <x v="6"/>
    <s v="Aug 27, 2015"/>
    <s v="Aug 27, 2015 5:51:40 PM PDT"/>
    <n v="5962711441"/>
    <x v="3"/>
    <s v="109-4095170-8566638"/>
    <s v="rug_wrench_200_2x8_fba"/>
    <s v="Rug Wrench Washable Non Slip Rug Pad - Protect Floors While Securing Rug and Making Vacuuming Easier"/>
    <n v="1"/>
    <s v="amazon.com"/>
    <s v="Amazon"/>
    <s v="REDLANDS"/>
    <s v="CA"/>
    <s v="92374-5521"/>
    <n v="14.83"/>
    <n v="2.11"/>
    <n v="0"/>
    <n v="-2.11"/>
    <n v="0"/>
    <n v="-2.2200000000000002"/>
    <n v="-2.67"/>
    <n v="0"/>
    <n v="0"/>
    <n v="9.94"/>
  </r>
  <r>
    <x v="6"/>
    <s v="Aug 27, 2015"/>
    <s v="Aug 27, 2015 8:09:25 PM PDT"/>
    <n v="5962711441"/>
    <x v="3"/>
    <s v="106-7237575-7621028"/>
    <s v="rug_wrench_200_2x8_fba"/>
    <s v="Rug Wrench Washable Non Slip Rug Pad - Protect Floors While Securing Rug and Making Vacuuming Easier"/>
    <n v="1"/>
    <s v="amazon.com"/>
    <s v="Amazon"/>
    <s v="SCITUATE"/>
    <s v="MA"/>
    <s v="02066-4517"/>
    <n v="14.83"/>
    <n v="0"/>
    <n v="0"/>
    <n v="0"/>
    <n v="0"/>
    <n v="-2.2200000000000002"/>
    <n v="-2.67"/>
    <n v="0"/>
    <n v="0"/>
    <n v="9.94"/>
  </r>
  <r>
    <x v="6"/>
    <s v="Aug 27, 2015"/>
    <s v="Aug 27, 2015 9:08:05 PM PDT"/>
    <n v="5962711441"/>
    <x v="3"/>
    <s v="108-9962335-7651461"/>
    <s v="rug_wrench_200_3x5_fba"/>
    <s v="Rug Wrench Washable Non Slip Rug Pad - Protect Floors While Securing Rug and Making Vacuuming Easier"/>
    <n v="1"/>
    <s v="amazon.com"/>
    <s v="Amazon"/>
    <s v="ARLINGTON"/>
    <s v="VA"/>
    <s v="22202-2650"/>
    <n v="12.83"/>
    <n v="0"/>
    <n v="0"/>
    <n v="0"/>
    <n v="0"/>
    <n v="-1.92"/>
    <n v="-2.67"/>
    <n v="0"/>
    <n v="0"/>
    <n v="8.24"/>
  </r>
  <r>
    <x v="6"/>
    <s v="Aug 27, 2015"/>
    <s v="Aug 27, 2015 9:23:06 PM PDT"/>
    <n v="5962711441"/>
    <x v="3"/>
    <s v="102-6631534-3972262"/>
    <s v="rug_wrench_200_2x4_fba"/>
    <s v="Rug Wrench Washable Non Slip Rug Pad - Protect Floors While Securing Rug and Making Vacuuming Easier"/>
    <n v="1"/>
    <s v="amazon.com"/>
    <s v="Amazon"/>
    <s v="Princeton"/>
    <s v="NJ"/>
    <n v="8540"/>
    <n v="9.83"/>
    <n v="0"/>
    <n v="0"/>
    <n v="0"/>
    <n v="0"/>
    <n v="-1.47"/>
    <n v="-1.54"/>
    <n v="0"/>
    <n v="0"/>
    <n v="6.82"/>
  </r>
  <r>
    <x v="6"/>
    <s v="Aug 27, 2015"/>
    <s v="Aug 27, 2015 9:23:06 PM PDT"/>
    <n v="5962711441"/>
    <x v="3"/>
    <s v="102-6631534-3972262"/>
    <s v="rug_wrench_200_2x8_fba"/>
    <s v="Rug Wrench Washable Non Slip Rug Pad - Protect Floors While Securing Rug and Making Vacuuming Easier"/>
    <n v="1"/>
    <s v="amazon.com"/>
    <s v="Amazon"/>
    <s v="Princeton"/>
    <s v="NJ"/>
    <n v="8540"/>
    <n v="14.83"/>
    <n v="0"/>
    <n v="0"/>
    <n v="0"/>
    <n v="0"/>
    <n v="-2.2200000000000002"/>
    <n v="-2.67"/>
    <n v="0"/>
    <n v="0"/>
    <n v="9.94"/>
  </r>
  <r>
    <x v="6"/>
    <s v="Aug 27, 2015"/>
    <s v="Aug 27, 2015 9:36:30 PM PDT"/>
    <n v="5962711441"/>
    <x v="3"/>
    <s v="112-4291717-5505820"/>
    <s v="rug_wrench_200_2x4_fba"/>
    <s v="Rug Wrench Washable Non Slip Rug Pad - Protect Floors While Securing Rug and Making Vacuuming Easier"/>
    <n v="1"/>
    <s v="amazon.com"/>
    <s v="Amazon"/>
    <s v="MARIETTA"/>
    <s v="GA"/>
    <s v="30066-4574"/>
    <n v="9.83"/>
    <n v="0"/>
    <n v="0"/>
    <n v="0"/>
    <n v="0"/>
    <n v="-1.47"/>
    <n v="-2.54"/>
    <n v="0"/>
    <n v="0"/>
    <n v="5.82"/>
  </r>
  <r>
    <x v="6"/>
    <s v="Aug 28, 2015"/>
    <s v="Aug 28, 2015 1:30:29 AM PDT"/>
    <n v="5962711441"/>
    <x v="3"/>
    <s v="107-2318544-6377005"/>
    <s v="rug_wrench_200_5x8_fba"/>
    <s v="Rug Wrench Washable Non Slip Rug Pad - Protect Floors While Securing Rug and Making Vacuuming Easier"/>
    <n v="1"/>
    <s v="amazon.com"/>
    <s v="Amazon"/>
    <s v="Barberton"/>
    <s v="OH"/>
    <n v="44203"/>
    <n v="19.829999999999998"/>
    <n v="0"/>
    <n v="0"/>
    <n v="0"/>
    <n v="0"/>
    <n v="-2.97"/>
    <n v="-4.41"/>
    <n v="0"/>
    <n v="0"/>
    <n v="12.45"/>
  </r>
  <r>
    <x v="6"/>
    <s v="Aug 28, 2015"/>
    <s v="Aug 28, 2015 2:27:59 AM PDT"/>
    <n v="5962711441"/>
    <x v="3"/>
    <s v="110-8402010-1580225"/>
    <s v="rug_wrench_200_3x5_fba"/>
    <s v="Rug Wrench Washable Non Slip Rug Pad - Protect Floors While Securing Rug and Making Vacuuming Easier"/>
    <n v="1"/>
    <s v="amazon.com"/>
    <s v="Amazon"/>
    <s v="KANNAPOLIS"/>
    <s v="NC"/>
    <s v="28081-6454"/>
    <n v="12.83"/>
    <n v="0"/>
    <n v="0"/>
    <n v="0"/>
    <n v="0"/>
    <n v="-1.92"/>
    <n v="-2.67"/>
    <n v="0"/>
    <n v="0"/>
    <n v="8.24"/>
  </r>
  <r>
    <x v="6"/>
    <s v="Aug 28, 2015"/>
    <s v="Aug 28, 2015 12:31:40 PM PDT"/>
    <n v="5962711441"/>
    <x v="3"/>
    <s v="111-7349843-6463456"/>
    <s v="rug_wrench_200_2x4_fba"/>
    <s v="Rug Wrench Washable Non Slip Rug Pad - Protect Floors While Securing Rug and Making Vacuuming Easier"/>
    <n v="1"/>
    <s v="amazon.com"/>
    <s v="Amazon"/>
    <s v="Brooklyn"/>
    <s v="NY"/>
    <n v="11205"/>
    <n v="9.83"/>
    <n v="0"/>
    <n v="0"/>
    <n v="0"/>
    <n v="0"/>
    <n v="-1.47"/>
    <n v="-2.54"/>
    <n v="0"/>
    <n v="0"/>
    <n v="5.82"/>
  </r>
  <r>
    <x v="6"/>
    <s v="Aug 28, 2015"/>
    <s v="Aug 28, 2015 1:24:28 PM PDT"/>
    <n v="5962711441"/>
    <x v="3"/>
    <s v="107-3629880-0241825"/>
    <s v="rug_wrench_200_2x8_fba"/>
    <s v="Rug Wrench Washable Non Slip Rug Pad - Protect Floors While Securing Rug and Making Vacuuming Easier"/>
    <n v="1"/>
    <s v="amazon.com"/>
    <s v="Amazon"/>
    <s v="NEW YORK"/>
    <s v="NY"/>
    <s v="10012-1145"/>
    <n v="14.83"/>
    <n v="0"/>
    <n v="0"/>
    <n v="0"/>
    <n v="0"/>
    <n v="-2.2200000000000002"/>
    <n v="-2.67"/>
    <n v="0"/>
    <n v="0"/>
    <n v="9.94"/>
  </r>
  <r>
    <x v="6"/>
    <s v="Aug 28, 2015"/>
    <s v="Aug 28, 2015 3:12:53 PM PDT"/>
    <n v="5962711441"/>
    <x v="5"/>
    <s v="109-1016754-0660233"/>
    <s v="rug_wrench_200_2x4_fba"/>
    <s v="Rug Wrench Washable Non Slip Rug Pad - Protect Floors While Securing Rug and Making Vacuuming Easier"/>
    <n v="1"/>
    <s v="amazon.com"/>
    <s v="Amazon"/>
    <s v="Brooklyn"/>
    <s v="NY"/>
    <n v="11233"/>
    <n v="-9.83"/>
    <n v="0"/>
    <n v="0"/>
    <n v="0"/>
    <n v="0"/>
    <n v="1.18"/>
    <n v="0"/>
    <n v="0"/>
    <n v="0"/>
    <n v="-8.65"/>
  </r>
  <r>
    <x v="6"/>
    <s v="Aug 28, 2015"/>
    <s v="Aug 28, 2015 3:35:30 PM PDT"/>
    <n v="5962711441"/>
    <x v="3"/>
    <s v="116-4456182-4815457"/>
    <s v="rug_wrench_200_2x4_fba"/>
    <s v="Rug Wrench Washable Non Slip Rug Pad - Protect Floors While Securing Rug and Making Vacuuming Easier"/>
    <n v="1"/>
    <s v="amazon.com"/>
    <s v="Amazon"/>
    <s v="TULSA"/>
    <s v="OK"/>
    <s v="74135-1934"/>
    <n v="9.83"/>
    <n v="0"/>
    <n v="0"/>
    <n v="0"/>
    <n v="0"/>
    <n v="-1.47"/>
    <n v="-2.54"/>
    <n v="0"/>
    <n v="0"/>
    <n v="5.82"/>
  </r>
  <r>
    <x v="6"/>
    <s v="Aug 28, 2015"/>
    <s v="Aug 28, 2015 8:16:46 PM PDT"/>
    <n v="5962711441"/>
    <x v="3"/>
    <s v="108-6038989-9953067"/>
    <s v="rug_wrench_200_2x8_fba"/>
    <s v="Rug Wrench Washable Non Slip Rug Pad - Protect Floors While Securing Rug and Making Vacuuming Easier"/>
    <n v="1"/>
    <s v="amazon.com"/>
    <s v="Amazon"/>
    <s v="Arlington"/>
    <s v="MA"/>
    <n v="2476"/>
    <n v="14.83"/>
    <n v="0"/>
    <n v="0"/>
    <n v="0"/>
    <n v="0"/>
    <n v="-2.2200000000000002"/>
    <n v="-2.67"/>
    <n v="0"/>
    <n v="0"/>
    <n v="9.94"/>
  </r>
  <r>
    <x v="6"/>
    <s v="Aug 28, 2015"/>
    <s v="Aug 28, 2015 8:36:54 PM PDT"/>
    <n v="5962711441"/>
    <x v="3"/>
    <s v="109-5319542-7173045"/>
    <s v="rug_wrench_200_2x4_fba"/>
    <s v="Rug Wrench Washable Non Slip Rug Pad - Protect Floors While Securing Rug and Making Vacuuming Easier"/>
    <n v="1"/>
    <s v="amazon.com"/>
    <s v="Amazon"/>
    <s v="MARSHFIELD"/>
    <s v="MA"/>
    <s v="02050-2975"/>
    <n v="9.83"/>
    <n v="0"/>
    <n v="0"/>
    <n v="0"/>
    <n v="0"/>
    <n v="-1.47"/>
    <n v="-2.54"/>
    <n v="0"/>
    <n v="0"/>
    <n v="5.82"/>
  </r>
  <r>
    <x v="6"/>
    <s v="Aug 28, 2015"/>
    <s v="Aug 28, 2015 10:44:03 PM PDT"/>
    <n v="5962711441"/>
    <x v="3"/>
    <s v="102-6282768-8637040"/>
    <s v="rug_wrench_200_5x8_fba"/>
    <s v="Rug Wrench Washable Non Slip Rug Pad - Protect Floors While Securing Rug and Making Vacuuming Easier"/>
    <n v="1"/>
    <s v="amazon.com"/>
    <s v="Amazon"/>
    <s v="WINCHESTER"/>
    <s v="MA"/>
    <s v="01890-1243"/>
    <n v="19.829999999999998"/>
    <n v="3.42"/>
    <n v="0"/>
    <n v="-3.42"/>
    <n v="0"/>
    <n v="-2.97"/>
    <n v="-4.41"/>
    <n v="0"/>
    <n v="0"/>
    <n v="12.45"/>
  </r>
  <r>
    <x v="6"/>
    <s v="Aug 28, 2015"/>
    <s v="Aug 28, 2015 11:14:34 PM PDT"/>
    <n v="5962711441"/>
    <x v="3"/>
    <s v="102-7045218-2605838"/>
    <s v="rug_wrench_200_3x5_fba"/>
    <s v="Rug Wrench Washable Non Slip Rug Pad - Protect Floors While Securing Rug and Making Vacuuming Easier"/>
    <n v="1"/>
    <s v="amazon.com"/>
    <s v="Amazon"/>
    <s v="BEAUFORT"/>
    <s v="SC"/>
    <s v="29907-1724"/>
    <n v="12.83"/>
    <n v="5.16"/>
    <n v="0"/>
    <n v="0"/>
    <n v="0"/>
    <n v="-1.92"/>
    <n v="-7.83"/>
    <n v="0"/>
    <n v="0"/>
    <n v="8.24"/>
  </r>
  <r>
    <x v="6"/>
    <s v="Aug 28, 2015"/>
    <s v="Aug 28, 2015 11:33:20 PM PDT"/>
    <n v="5962711441"/>
    <x v="3"/>
    <s v="108-6158997-8348230"/>
    <s v="rug_wrench_200_5x8_fba"/>
    <s v="Rug Wrench Washable Non Slip Rug Pad - Protect Floors While Securing Rug and Making Vacuuming Easier"/>
    <n v="1"/>
    <s v="amazon.com"/>
    <s v="Amazon"/>
    <s v="INDIANAPOLIS"/>
    <s v="IN"/>
    <s v="46259-9749"/>
    <n v="19.829999999999998"/>
    <n v="0"/>
    <n v="0"/>
    <n v="0"/>
    <n v="0"/>
    <n v="-2.97"/>
    <n v="-4.41"/>
    <n v="0"/>
    <n v="0"/>
    <n v="12.45"/>
  </r>
  <r>
    <x v="6"/>
    <s v="Aug 29, 2015"/>
    <s v="Aug 29, 2015 12:17:34 AM PDT"/>
    <n v="5962711441"/>
    <x v="3"/>
    <s v="111-1322928-4101811"/>
    <s v="rug_wrench_200_5x8_fba"/>
    <s v="Rug Wrench Washable Non Slip Rug Pad - Protect Floors While Securing Rug and Making Vacuuming Easier"/>
    <n v="1"/>
    <s v="amazon.com"/>
    <s v="Amazon"/>
    <s v="DOYLESTOWN"/>
    <s v="OH"/>
    <s v="44230-9560"/>
    <n v="19.829999999999998"/>
    <n v="0"/>
    <n v="0"/>
    <n v="0"/>
    <n v="0"/>
    <n v="-2.97"/>
    <n v="-4.41"/>
    <n v="0"/>
    <n v="0"/>
    <n v="12.45"/>
  </r>
  <r>
    <x v="6"/>
    <s v="Aug 29, 2015"/>
    <s v="Aug 29, 2015 12:33:21 AM PDT"/>
    <n v="5962711441"/>
    <x v="3"/>
    <s v="105-9312242-3173014"/>
    <s v="rug_wrench_200_5x8_fba"/>
    <s v="Rug Wrench Washable Non Slip Rug Pad - Protect Floors While Securing Rug and Making Vacuuming Easier"/>
    <n v="1"/>
    <s v="amazon.com"/>
    <s v="Amazon"/>
    <s v="Robbinsville"/>
    <s v="NJ"/>
    <n v="8691"/>
    <n v="19.829999999999998"/>
    <n v="0"/>
    <n v="0"/>
    <n v="0"/>
    <n v="0"/>
    <n v="-2.97"/>
    <n v="-4.41"/>
    <n v="0"/>
    <n v="0"/>
    <n v="12.45"/>
  </r>
  <r>
    <x v="6"/>
    <s v="Aug 29, 2015"/>
    <s v="Aug 29, 2015 1:24:02 AM PDT"/>
    <n v="5962711441"/>
    <x v="3"/>
    <s v="113-1581258-9281003"/>
    <s v="rug_wrench_200_4x6_fba"/>
    <s v="Rug Wrench Washable Non Slip Rug Pad - Protect Floors While Securing Rug and Making Vacuuming Easier"/>
    <n v="1"/>
    <s v="amazon.com"/>
    <s v="Amazon"/>
    <s v="Camp Hill"/>
    <s v="PA"/>
    <s v="17011-1752"/>
    <n v="16.829999999999998"/>
    <n v="0"/>
    <n v="0"/>
    <n v="0"/>
    <n v="0"/>
    <n v="-2.52"/>
    <n v="-4.0199999999999996"/>
    <n v="0"/>
    <n v="0"/>
    <n v="10.29"/>
  </r>
  <r>
    <x v="6"/>
    <s v="Aug 29, 2015"/>
    <s v="Aug 29, 2015 1:30:03 AM PDT"/>
    <n v="5962711441"/>
    <x v="3"/>
    <s v="002-4780186-5128208"/>
    <s v="rug_wrench_200_4x6_fba"/>
    <s v="Rug Wrench Washable Non Slip Rug Pad - Protect Floors While Securing Rug and Making Vacuuming Easier"/>
    <n v="1"/>
    <s v="amazon.com"/>
    <s v="Amazon"/>
    <s v="HAMDEN"/>
    <s v="CT"/>
    <s v="06518-1908"/>
    <n v="16.829999999999998"/>
    <n v="0"/>
    <n v="0"/>
    <n v="0"/>
    <n v="0"/>
    <n v="-2.52"/>
    <n v="-4.0199999999999996"/>
    <n v="0"/>
    <n v="0"/>
    <n v="10.29"/>
  </r>
  <r>
    <x v="6"/>
    <s v="Aug 29, 2015"/>
    <s v="Aug 29, 2015 2:25:30 AM PDT"/>
    <n v="5962711441"/>
    <x v="3"/>
    <s v="112-8428804-8989813"/>
    <s v="rug_wrench_200_2x8_fba"/>
    <s v="Rug Wrench Washable Non Slip Rug Pad - Protect Floors While Securing Rug and Making Vacuuming Easier"/>
    <n v="1"/>
    <s v="amazon.com"/>
    <s v="Amazon"/>
    <s v="DAYTON"/>
    <s v="OHIO"/>
    <s v="45459-1707"/>
    <n v="14.83"/>
    <n v="0"/>
    <n v="0"/>
    <n v="0"/>
    <n v="0"/>
    <n v="-2.2200000000000002"/>
    <n v="-2.67"/>
    <n v="0"/>
    <n v="0"/>
    <n v="9.94"/>
  </r>
  <r>
    <x v="6"/>
    <s v="Aug 29, 2015"/>
    <s v="Aug 29, 2015 11:32:58 AM PDT"/>
    <n v="5962711441"/>
    <x v="5"/>
    <s v="110-6440265-1747420"/>
    <s v="rug_wrench_200_2x4_fba"/>
    <s v="Rug Wrench Washable Non Slip Rug Pad - Protect Floors While Securing Rug and Making Vacuuming Easier"/>
    <n v="1"/>
    <s v="amazon.com"/>
    <s v="Amazon"/>
    <s v="North Charleston"/>
    <s v="SC"/>
    <n v="29418"/>
    <n v="-9.83"/>
    <n v="-3.16"/>
    <n v="0"/>
    <n v="3.16"/>
    <n v="0"/>
    <n v="1.18"/>
    <n v="0"/>
    <n v="0"/>
    <n v="0"/>
    <n v="-8.65"/>
  </r>
  <r>
    <x v="6"/>
    <s v="Aug 29, 2015"/>
    <s v="Aug 29, 2015 12:34:47 PM PDT"/>
    <n v="5962711441"/>
    <x v="3"/>
    <s v="108-6473359-7136259"/>
    <s v="rug_wrench_200_4x6_fba"/>
    <s v="Rug Wrench Washable Non Slip Rug Pad - Protect Floors While Securing Rug and Making Vacuuming Easier"/>
    <n v="1"/>
    <s v="amazon.com"/>
    <s v="Amazon"/>
    <s v="STANFORD"/>
    <s v="CA"/>
    <s v="94305-8303"/>
    <n v="16.829999999999998"/>
    <n v="0"/>
    <n v="0"/>
    <n v="0"/>
    <n v="0"/>
    <n v="-2.52"/>
    <n v="-4.0199999999999996"/>
    <n v="0"/>
    <n v="0"/>
    <n v="10.29"/>
  </r>
  <r>
    <x v="6"/>
    <s v="Aug 29, 2015"/>
    <s v="Aug 29, 2015 1:43:51 PM PDT"/>
    <n v="5962711441"/>
    <x v="3"/>
    <s v="109-9667020-4010618"/>
    <s v="rug_wrench_200_4x6_fba"/>
    <s v="Rug Wrench Washable Non Slip Rug Pad - Protect Floors While Securing Rug and Making Vacuuming Easier"/>
    <n v="1"/>
    <s v="amazon.com"/>
    <s v="Amazon"/>
    <s v="CHICAGO"/>
    <s v="IL"/>
    <s v="60657-3518"/>
    <n v="16.829999999999998"/>
    <n v="3.42"/>
    <n v="0"/>
    <n v="-3.42"/>
    <n v="0"/>
    <n v="-2.52"/>
    <n v="-4.0199999999999996"/>
    <n v="0"/>
    <n v="0"/>
    <n v="10.29"/>
  </r>
  <r>
    <x v="6"/>
    <s v="Aug 29, 2015"/>
    <s v="Aug 29, 2015 2:40:47 PM PDT"/>
    <n v="5962711441"/>
    <x v="3"/>
    <s v="114-1334819-0842652"/>
    <s v="rug_wrench_200_2x4_fba"/>
    <s v="Rug Wrench Washable Non Slip Rug Pad - Protect Floors While Securing Rug and Making Vacuuming Easier"/>
    <n v="1"/>
    <s v="amazon.com"/>
    <s v="Amazon"/>
    <s v="MAPLE VALLEY"/>
    <s v="WA"/>
    <s v="98038-5590"/>
    <n v="9.83"/>
    <n v="0"/>
    <n v="0"/>
    <n v="0"/>
    <n v="0"/>
    <n v="-2.94"/>
    <n v="-1.54"/>
    <n v="0"/>
    <n v="0"/>
    <n v="5.35"/>
  </r>
  <r>
    <x v="6"/>
    <s v="Aug 29, 2015"/>
    <s v="Aug 29, 2015 2:40:47 PM PDT"/>
    <n v="5962711441"/>
    <x v="3"/>
    <s v="114-1334819-0842652"/>
    <s v="rug_wrench_200_2x4_fba"/>
    <s v="Rug Wrench Washable Non Slip Rug Pad - Protect Floors While Securing Rug and Making Vacuuming Easier"/>
    <n v="1"/>
    <s v="amazon.com"/>
    <s v="Amazon"/>
    <s v="MAPLE VALLEY"/>
    <s v="WA"/>
    <s v="98038-5590"/>
    <n v="9.83"/>
    <n v="0"/>
    <n v="0"/>
    <n v="0"/>
    <n v="0"/>
    <n v="0"/>
    <n v="-2.54"/>
    <n v="0"/>
    <n v="0"/>
    <n v="7.29"/>
  </r>
  <r>
    <x v="6"/>
    <s v="Aug 29, 2015"/>
    <s v="Aug 29, 2015 3:57:03 PM PDT"/>
    <n v="5962711441"/>
    <x v="3"/>
    <s v="108-3140422-8265841"/>
    <s v="rug_wrench_200_2x4_fba"/>
    <s v="Rug Wrench Washable Non Slip Rug Pad - Protect Floors While Securing Rug and Making Vacuuming Easier"/>
    <n v="3"/>
    <s v="amazon.com"/>
    <s v="Amazon"/>
    <s v="EL DORADO HILLS"/>
    <s v="CA"/>
    <s v="95762-5668"/>
    <n v="29.49"/>
    <n v="0"/>
    <n v="0"/>
    <n v="0"/>
    <n v="0"/>
    <n v="-8.82"/>
    <n v="-4.62"/>
    <n v="0"/>
    <n v="0"/>
    <n v="16.05"/>
  </r>
  <r>
    <x v="6"/>
    <s v="Aug 29, 2015"/>
    <s v="Aug 29, 2015 3:57:03 PM PDT"/>
    <n v="5962711441"/>
    <x v="3"/>
    <s v="108-3140422-8265841"/>
    <s v="rug_wrench_200_2x4_fba"/>
    <s v="Rug Wrench Washable Non Slip Rug Pad - Protect Floors While Securing Rug and Making Vacuuming Easier"/>
    <n v="1"/>
    <s v="amazon.com"/>
    <s v="Amazon"/>
    <s v="EL DORADO HILLS"/>
    <s v="CA"/>
    <s v="95762-5668"/>
    <n v="9.83"/>
    <n v="0"/>
    <n v="0"/>
    <n v="0"/>
    <n v="0"/>
    <n v="0"/>
    <n v="-2.54"/>
    <n v="0"/>
    <n v="0"/>
    <n v="7.29"/>
  </r>
  <r>
    <x v="6"/>
    <s v="Aug 29, 2015"/>
    <s v="Aug 29, 2015 3:57:03 PM PDT"/>
    <n v="5962711441"/>
    <x v="3"/>
    <s v="108-3140422-8265841"/>
    <s v="rug_wrench_200_2x4_fba"/>
    <s v="Rug Wrench Washable Non Slip Rug Pad - Protect Floors While Securing Rug and Making Vacuuming Easier"/>
    <n v="1"/>
    <s v="amazon.com"/>
    <s v="Amazon"/>
    <s v="EL DORADO HILLS"/>
    <s v="CA"/>
    <s v="95762-5668"/>
    <n v="9.83"/>
    <n v="0"/>
    <n v="0"/>
    <n v="0"/>
    <n v="0"/>
    <n v="0"/>
    <n v="-1.54"/>
    <n v="0"/>
    <n v="0"/>
    <n v="8.2899999999999991"/>
  </r>
  <r>
    <x v="6"/>
    <s v="Aug 29, 2015"/>
    <s v="Aug 29, 2015 3:57:03 PM PDT"/>
    <n v="5962711441"/>
    <x v="3"/>
    <s v="108-3140422-8265841"/>
    <s v="rug_wrench_200_2x4_fba"/>
    <s v="Rug Wrench Washable Non Slip Rug Pad - Protect Floors While Securing Rug and Making Vacuuming Easier"/>
    <n v="1"/>
    <s v="amazon.com"/>
    <s v="Amazon"/>
    <s v="EL DORADO HILLS"/>
    <s v="CA"/>
    <s v="95762-5668"/>
    <n v="9.83"/>
    <n v="0"/>
    <n v="0"/>
    <n v="0"/>
    <n v="0"/>
    <n v="0"/>
    <n v="-1.54"/>
    <n v="0"/>
    <n v="0"/>
    <n v="8.2899999999999991"/>
  </r>
  <r>
    <x v="6"/>
    <s v="Aug 29, 2015"/>
    <s v="Aug 29, 2015 5:20:25 PM PDT"/>
    <n v="5962711441"/>
    <x v="3"/>
    <s v="107-8448175-6241866"/>
    <s v="rug_wrench_200_2x4_fba"/>
    <s v="Rug Wrench Washable Non Slip Rug Pad - Protect Floors While Securing Rug and Making Vacuuming Easier"/>
    <n v="1"/>
    <s v="amazon.com"/>
    <s v="Amazon"/>
    <s v="SAINT LOUIS"/>
    <s v="MO"/>
    <s v="63108-3719"/>
    <n v="9.83"/>
    <n v="0"/>
    <n v="0"/>
    <n v="0"/>
    <n v="0"/>
    <n v="-1.47"/>
    <n v="-2.54"/>
    <n v="0"/>
    <n v="0"/>
    <n v="5.82"/>
  </r>
  <r>
    <x v="6"/>
    <s v="Aug 29, 2015"/>
    <s v="Aug 29, 2015 5:41:19 PM PDT"/>
    <n v="5962711441"/>
    <x v="3"/>
    <s v="107-9328885-1089864"/>
    <s v="rug_wrench_200_2x4_fba"/>
    <s v="Rug Wrench Washable Non Slip Rug Pad - Protect Floors While Securing Rug and Making Vacuuming Easier"/>
    <n v="1"/>
    <s v="amazon.com"/>
    <s v="Amazon"/>
    <s v="SANTA BARBARA"/>
    <s v="CA"/>
    <s v="93105-2844"/>
    <n v="9.83"/>
    <n v="0"/>
    <n v="0"/>
    <n v="0"/>
    <n v="0"/>
    <n v="-1.47"/>
    <n v="-2.54"/>
    <n v="0"/>
    <n v="0"/>
    <n v="5.82"/>
  </r>
  <r>
    <x v="6"/>
    <s v="Aug 29, 2015"/>
    <s v="Aug 29, 2015 8:39:20 PM PDT"/>
    <n v="5962711441"/>
    <x v="3"/>
    <s v="113-5972480-0001033"/>
    <s v="rug_wrench_200_5x8_fba"/>
    <s v="Rug Wrench Washable Non Slip Rug Pad - Protect Floors While Securing Rug and Making Vacuuming Easier"/>
    <n v="1"/>
    <s v="amazon.com"/>
    <s v="Amazon"/>
    <s v="Stamford"/>
    <s v="CT"/>
    <s v="06907-1144"/>
    <n v="19.829999999999998"/>
    <n v="0"/>
    <n v="0"/>
    <n v="0"/>
    <n v="0"/>
    <n v="-2.97"/>
    <n v="-4.41"/>
    <n v="0"/>
    <n v="0"/>
    <n v="12.45"/>
  </r>
  <r>
    <x v="6"/>
    <s v="Aug 29, 2015"/>
    <s v="Aug 29, 2015 10:41:47 PM PDT"/>
    <n v="5962711441"/>
    <x v="3"/>
    <s v="105-6648559-6879428"/>
    <s v="rug_wrench_200_5x8_fba"/>
    <s v="Rug Wrench Washable Non Slip Rug Pad - Protect Floors While Securing Rug and Making Vacuuming Easier"/>
    <n v="1"/>
    <s v="amazon.com"/>
    <s v="Amazon"/>
    <s v="PASADENA"/>
    <s v="CA"/>
    <s v="91104-2257"/>
    <n v="19.829999999999998"/>
    <n v="0"/>
    <n v="0"/>
    <n v="0"/>
    <n v="0"/>
    <n v="-2.97"/>
    <n v="-4.41"/>
    <n v="0"/>
    <n v="0"/>
    <n v="12.45"/>
  </r>
  <r>
    <x v="6"/>
    <s v="Aug 30, 2015"/>
    <s v="Aug 30, 2015 1:36:30 AM PDT"/>
    <n v="5962711441"/>
    <x v="3"/>
    <s v="109-2010132-8486663"/>
    <s v="rug_wrench_200_2x4_fba"/>
    <s v="Rug Wrench Washable Non Slip Rug Pad - Protect Floors While Securing Rug and Making Vacuuming Easier"/>
    <n v="1"/>
    <s v="amazon.com"/>
    <s v="Amazon"/>
    <s v="ALEXANDRIA"/>
    <s v="VA"/>
    <s v="22314-5821"/>
    <n v="9.83"/>
    <n v="0"/>
    <n v="0"/>
    <n v="0"/>
    <n v="0"/>
    <n v="-1.47"/>
    <n v="-2.54"/>
    <n v="0"/>
    <n v="0"/>
    <n v="5.82"/>
  </r>
  <r>
    <x v="6"/>
    <s v="Aug 30, 2015"/>
    <s v="Aug 30, 2015 2:04:09 AM PDT"/>
    <n v="5962711441"/>
    <x v="3"/>
    <s v="102-2960096-6382628"/>
    <s v="rug_wrench_200_4x6_fba"/>
    <s v="Rug Wrench Washable Non Slip Rug Pad - Protect Floors While Securing Rug and Making Vacuuming Easier"/>
    <n v="1"/>
    <s v="amazon.com"/>
    <s v="Amazon"/>
    <s v="STONY BROOK"/>
    <s v="NY"/>
    <s v="11790-3204"/>
    <n v="16.829999999999998"/>
    <n v="0"/>
    <n v="0"/>
    <n v="0"/>
    <n v="0"/>
    <n v="-2.52"/>
    <n v="-4.0199999999999996"/>
    <n v="0"/>
    <n v="0"/>
    <n v="10.29"/>
  </r>
  <r>
    <x v="6"/>
    <s v="Aug 30, 2015"/>
    <s v="Aug 30, 2015 9:52:50 AM PDT"/>
    <n v="5962711441"/>
    <x v="3"/>
    <s v="112-2505164-8221049"/>
    <s v="rug_wrench_200_5x8_fba"/>
    <s v="Rug Wrench Washable Non Slip Rug Pad - Protect Floors While Securing Rug and Making Vacuuming Easier"/>
    <n v="2"/>
    <s v="amazon.com"/>
    <s v="Amazon"/>
    <s v="HILLSBORO"/>
    <s v="OR"/>
    <s v="97123-9154"/>
    <n v="39.659999999999997"/>
    <n v="0"/>
    <n v="0"/>
    <n v="0"/>
    <n v="0"/>
    <n v="-8.91"/>
    <n v="-6.82"/>
    <n v="0"/>
    <n v="0"/>
    <n v="23.93"/>
  </r>
  <r>
    <x v="6"/>
    <s v="Aug 30, 2015"/>
    <s v="Aug 30, 2015 9:52:50 AM PDT"/>
    <n v="5962711441"/>
    <x v="3"/>
    <s v="112-2505164-8221049"/>
    <s v="rug_wrench_200_5x8_fba"/>
    <s v="Rug Wrench Washable Non Slip Rug Pad - Protect Floors While Securing Rug and Making Vacuuming Easier"/>
    <n v="1"/>
    <s v="amazon.com"/>
    <s v="Amazon"/>
    <s v="HILLSBORO"/>
    <s v="OR"/>
    <s v="97123-9154"/>
    <n v="19.829999999999998"/>
    <n v="0"/>
    <n v="0"/>
    <n v="0"/>
    <n v="0"/>
    <n v="0"/>
    <n v="-4.41"/>
    <n v="0"/>
    <n v="0"/>
    <n v="15.42"/>
  </r>
  <r>
    <x v="6"/>
    <s v="Aug 30, 2015"/>
    <s v="Aug 30, 2015 12:25:03 PM PDT"/>
    <n v="5962711441"/>
    <x v="3"/>
    <s v="110-0801555-1396229"/>
    <s v="rug_wrench_200_2x8_fba"/>
    <s v="Rug Wrench Washable Non Slip Rug Pad - Protect Floors While Securing Rug and Making Vacuuming Easier"/>
    <n v="1"/>
    <s v="amazon.com"/>
    <s v="Amazon"/>
    <s v="San Jose"/>
    <s v="CA"/>
    <n v="95125"/>
    <n v="14.83"/>
    <n v="0"/>
    <n v="0"/>
    <n v="0"/>
    <n v="0"/>
    <n v="-2.2200000000000002"/>
    <n v="-2.67"/>
    <n v="0"/>
    <n v="0"/>
    <n v="9.94"/>
  </r>
  <r>
    <x v="6"/>
    <s v="Aug 30, 2015"/>
    <s v="Aug 30, 2015 1:08:36 PM PDT"/>
    <n v="5962711441"/>
    <x v="3"/>
    <s v="109-9913814-7598621"/>
    <s v="rug_wrench_200_2x8_fba"/>
    <s v="Rug Wrench Washable Non Slip Rug Pad - Protect Floors While Securing Rug and Making Vacuuming Easier"/>
    <n v="1"/>
    <s v="amazon.com"/>
    <s v="Amazon"/>
    <s v="NEW CANAAN"/>
    <s v="CT"/>
    <s v="06840-5630"/>
    <n v="14.83"/>
    <n v="0"/>
    <n v="0"/>
    <n v="0"/>
    <n v="0"/>
    <n v="-2.2200000000000002"/>
    <n v="-2.67"/>
    <n v="0"/>
    <n v="0"/>
    <n v="9.94"/>
  </r>
  <r>
    <x v="6"/>
    <s v="Aug 30, 2015"/>
    <s v="Aug 30, 2015 5:22:23 PM PDT"/>
    <n v="5962711441"/>
    <x v="3"/>
    <s v="108-8716411-7227448"/>
    <s v="rug_wrench_200_3x5_fba"/>
    <s v="Rug Wrench Washable Non Slip Rug Pad - Protect Floors While Securing Rug and Making Vacuuming Easier"/>
    <n v="1"/>
    <s v="amazon.com"/>
    <s v="Amazon"/>
    <s v="PHILADELPHIA"/>
    <s v="PA"/>
    <s v="19125-2613"/>
    <n v="12.83"/>
    <n v="5.53"/>
    <n v="0"/>
    <n v="-5.53"/>
    <n v="0"/>
    <n v="-1.92"/>
    <n v="-2.67"/>
    <n v="0"/>
    <n v="0"/>
    <n v="8.24"/>
  </r>
  <r>
    <x v="6"/>
    <s v="Aug 30, 2015"/>
    <s v="Aug 30, 2015 6:54:18 PM PDT"/>
    <n v="5962711441"/>
    <x v="3"/>
    <s v="111-1551751-5146606"/>
    <s v="rug_wrench_200_4x6_fba"/>
    <s v="Rug Wrench Washable Non Slip Rug Pad - Protect Floors While Securing Rug and Making Vacuuming Easier"/>
    <n v="1"/>
    <s v="amazon.com"/>
    <s v="Amazon"/>
    <s v="Palo Alto"/>
    <s v="ca"/>
    <n v="94306"/>
    <n v="16.829999999999998"/>
    <n v="0"/>
    <n v="0"/>
    <n v="0"/>
    <n v="0"/>
    <n v="-2.52"/>
    <n v="-4.0199999999999996"/>
    <n v="0"/>
    <n v="0"/>
    <n v="10.29"/>
  </r>
  <r>
    <x v="6"/>
    <s v="Aug 31, 2015"/>
    <s v="Aug 31, 2015 1:19:18 AM PDT"/>
    <n v="5962711441"/>
    <x v="3"/>
    <s v="116-2423263-9908251"/>
    <s v="rug_wrench_200_4x6_fba"/>
    <s v="Rug Wrench Washable Non Slip Rug Pad - Protect Floors While Securing Rug and Making Vacuuming Easier"/>
    <n v="1"/>
    <s v="amazon.com"/>
    <s v="Amazon"/>
    <s v="MONROEVILLE"/>
    <s v="NJ"/>
    <s v="08343-1827"/>
    <n v="16.829999999999998"/>
    <n v="0"/>
    <n v="0"/>
    <n v="0"/>
    <n v="0"/>
    <n v="-2.52"/>
    <n v="-4.0199999999999996"/>
    <n v="0"/>
    <n v="0"/>
    <n v="10.29"/>
  </r>
  <r>
    <x v="6"/>
    <s v="Aug 31, 2015"/>
    <s v="Aug 31, 2015 1:49:39 AM PDT"/>
    <n v="5962711441"/>
    <x v="3"/>
    <s v="113-2817043-1972219"/>
    <s v="rug_wrench_200_3x5_fba"/>
    <s v="Rug Wrench Washable Non Slip Rug Pad - Protect Floors While Securing Rug and Making Vacuuming Easier"/>
    <n v="1"/>
    <s v="amazon.com"/>
    <s v="Amazon"/>
    <s v="SAINT LOUIS"/>
    <s v="MO"/>
    <s v="63108-2045"/>
    <n v="12.83"/>
    <n v="0"/>
    <n v="0"/>
    <n v="0"/>
    <n v="0"/>
    <n v="-1.92"/>
    <n v="-2.67"/>
    <n v="0"/>
    <n v="0"/>
    <n v="8.24"/>
  </r>
  <r>
    <x v="6"/>
    <s v="Aug 31, 2015"/>
    <s v="Aug 31, 2015 5:46:54 AM PDT"/>
    <n v="5962711441"/>
    <x v="3"/>
    <s v="110-5170245-5458656"/>
    <s v="rug_wrench_200_2x8_fba"/>
    <s v="Rug Wrench Washable Non Slip Rug Pad - Protect Floors While Securing Rug and Making Vacuuming Easier"/>
    <n v="1"/>
    <s v="amazon.com"/>
    <s v="Amazon"/>
    <s v="ONTARIO"/>
    <s v="NY"/>
    <s v="14519-9750"/>
    <n v="14.83"/>
    <n v="0"/>
    <n v="0"/>
    <n v="0"/>
    <n v="0"/>
    <n v="-2.2200000000000002"/>
    <n v="-2.67"/>
    <n v="0"/>
    <n v="0"/>
    <n v="9.94"/>
  </r>
  <r>
    <x v="6"/>
    <s v="Aug 31, 2015"/>
    <s v="Aug 31, 2015 5:49:20 AM PDT"/>
    <n v="5962711441"/>
    <x v="3"/>
    <s v="110-9291236-2090638"/>
    <s v="rug_wrench_200_4x6_fba"/>
    <s v="Rug Wrench Washable Non Slip Rug Pad - Protect Floors While Securing Rug and Making Vacuuming Easier"/>
    <n v="1"/>
    <s v="amazon.com"/>
    <s v="Amazon"/>
    <s v="NEW BRAUNFELS"/>
    <s v="TX"/>
    <s v="78132-2769"/>
    <n v="16.829999999999998"/>
    <n v="0"/>
    <n v="0"/>
    <n v="0"/>
    <n v="0"/>
    <n v="-2.52"/>
    <n v="-4.0199999999999996"/>
    <n v="0"/>
    <n v="0"/>
    <n v="10.29"/>
  </r>
  <r>
    <x v="6"/>
    <s v="Aug 31, 2015"/>
    <s v="Aug 31, 2015 6:24:05 AM PDT"/>
    <n v="5962711441"/>
    <x v="3"/>
    <s v="113-0793108-7263416"/>
    <s v="rug_wrench_200_2x4_fba"/>
    <s v="Rug Wrench Washable Non Slip Rug Pad - Protect Floors While Securing Rug and Making Vacuuming Easier"/>
    <n v="1"/>
    <s v="amazon.com"/>
    <s v="Amazon"/>
    <s v="ACUSHNET"/>
    <s v="MA"/>
    <s v="02743-1897"/>
    <n v="9.83"/>
    <n v="0"/>
    <n v="0"/>
    <n v="0"/>
    <n v="0"/>
    <n v="-1.47"/>
    <n v="-2.54"/>
    <n v="0"/>
    <n v="0"/>
    <n v="5.82"/>
  </r>
  <r>
    <x v="6"/>
    <s v="Aug 31, 2015"/>
    <s v="Aug 31, 2015 7:44:42 AM PDT"/>
    <n v="5962711441"/>
    <x v="3"/>
    <s v="115-8454475-9898649"/>
    <s v="rug_wrench_200_3x5_fba"/>
    <s v="Rug Wrench Washable Non Slip Rug Pad - Protect Floors While Securing Rug and Making Vacuuming Easier"/>
    <n v="3"/>
    <s v="amazon.com"/>
    <s v="Amazon"/>
    <s v="FARMINGTON HILLS"/>
    <s v="MI"/>
    <s v="48336-4821"/>
    <n v="38.49"/>
    <n v="0"/>
    <n v="0"/>
    <n v="0"/>
    <n v="0"/>
    <n v="-7.68"/>
    <n v="-5.01"/>
    <n v="0"/>
    <n v="0"/>
    <n v="25.8"/>
  </r>
  <r>
    <x v="6"/>
    <s v="Aug 31, 2015"/>
    <s v="Aug 31, 2015 7:44:42 AM PDT"/>
    <n v="5962711441"/>
    <x v="3"/>
    <s v="115-8454475-9898649"/>
    <s v="rug_wrench_200_3x5_fba"/>
    <s v="Rug Wrench Washable Non Slip Rug Pad - Protect Floors While Securing Rug and Making Vacuuming Easier"/>
    <n v="1"/>
    <s v="amazon.com"/>
    <s v="Amazon"/>
    <s v="FARMINGTON HILLS"/>
    <s v="MI"/>
    <s v="48336-4821"/>
    <n v="12.83"/>
    <n v="0"/>
    <n v="0"/>
    <n v="0"/>
    <n v="0"/>
    <n v="0"/>
    <n v="-2.67"/>
    <n v="0"/>
    <n v="0"/>
    <n v="10.16"/>
  </r>
  <r>
    <x v="6"/>
    <s v="Aug 31, 2015"/>
    <s v="Aug 31, 2015 8:57:47 AM PDT"/>
    <n v="5962711441"/>
    <x v="3"/>
    <s v="107-2963762-1553847"/>
    <s v="rug_wrench_200_3x5_fba"/>
    <s v="Rug Wrench Washable Non Slip Rug Pad - Protect Floors While Securing Rug and Making Vacuuming Easier"/>
    <n v="1"/>
    <s v="amazon.com"/>
    <s v="Amazon"/>
    <s v="DENVER"/>
    <s v="CO"/>
    <s v="80209-2213"/>
    <n v="12.83"/>
    <n v="0"/>
    <n v="0"/>
    <n v="0"/>
    <n v="0"/>
    <n v="-1.92"/>
    <n v="-2.67"/>
    <n v="0"/>
    <n v="0"/>
    <n v="8.24"/>
  </r>
  <r>
    <x v="6"/>
    <s v="Aug 31, 2015"/>
    <s v="Aug 31, 2015 9:50:15 AM PDT"/>
    <n v="5962711441"/>
    <x v="3"/>
    <s v="106-1836328-9889006"/>
    <s v="rug_wrench_200_2x8_fba"/>
    <s v="Rug Wrench Washable Non Slip Rug Pad - Protect Floors While Securing Rug and Making Vacuuming Easier"/>
    <n v="1"/>
    <s v="amazon.com"/>
    <s v="Amazon"/>
    <s v="HOLIDAY"/>
    <s v="FL"/>
    <s v="34691-2633"/>
    <n v="14.83"/>
    <n v="0"/>
    <n v="0"/>
    <n v="0"/>
    <n v="0"/>
    <n v="-2.2200000000000002"/>
    <n v="-2.67"/>
    <n v="0"/>
    <n v="0"/>
    <n v="9.94"/>
  </r>
  <r>
    <x v="6"/>
    <s v="Aug 31, 2015"/>
    <s v="Aug 31, 2015 10:11:31 AM PDT"/>
    <n v="5962711441"/>
    <x v="3"/>
    <s v="106-4396987-3837058"/>
    <s v="rug_wrench_200_5x8_fba"/>
    <s v="Rug Wrench Washable Non Slip Rug Pad - Protect Floors While Securing Rug and Making Vacuuming Easier"/>
    <n v="1"/>
    <s v="amazon.com"/>
    <s v="Amazon"/>
    <s v="ST LOUIS"/>
    <s v="Missouri"/>
    <n v="63117"/>
    <n v="19.829999999999998"/>
    <n v="0"/>
    <n v="0"/>
    <n v="0"/>
    <n v="0"/>
    <n v="-2.97"/>
    <n v="-4.41"/>
    <n v="0"/>
    <n v="0"/>
    <n v="12.45"/>
  </r>
  <r>
    <x v="6"/>
    <s v="Aug 31, 2015"/>
    <s v="Aug 31, 2015 10:30:29 AM PDT"/>
    <n v="5962711441"/>
    <x v="3"/>
    <s v="113-1652435-8643442"/>
    <s v="rug_wrench_200_4x6_fba"/>
    <s v="Rug Wrench Washable Non Slip Rug Pad - Protect Floors While Securing Rug and Making Vacuuming Easier"/>
    <n v="1"/>
    <s v="amazon.com"/>
    <s v="Amazon"/>
    <s v="Bellevue"/>
    <s v="WA"/>
    <s v="98006-2849"/>
    <n v="16.829999999999998"/>
    <n v="0"/>
    <n v="0"/>
    <n v="0"/>
    <n v="0"/>
    <n v="-2.52"/>
    <n v="-4.0199999999999996"/>
    <n v="0"/>
    <n v="0"/>
    <n v="10.29"/>
  </r>
  <r>
    <x v="6"/>
    <s v="Aug 31, 2015"/>
    <s v="Aug 31, 2015 11:10:14 AM PDT"/>
    <n v="5962711441"/>
    <x v="3"/>
    <s v="116-8430358-9131423"/>
    <s v="rug_wrench_200_5x8_fba"/>
    <s v="Rug Wrench Washable Non Slip Rug Pad - Protect Floors While Securing Rug and Making Vacuuming Easier"/>
    <n v="1"/>
    <s v="amazon.com"/>
    <s v="Amazon"/>
    <s v="CATHLAMET"/>
    <s v="WA"/>
    <s v="98612-9556"/>
    <n v="19.829999999999998"/>
    <n v="0"/>
    <n v="0"/>
    <n v="0"/>
    <n v="0"/>
    <n v="-2.97"/>
    <n v="-4.41"/>
    <n v="0"/>
    <n v="0"/>
    <n v="12.45"/>
  </r>
  <r>
    <x v="6"/>
    <s v="Aug 31, 2015"/>
    <s v="Aug 31, 2015 11:10:14 AM PDT"/>
    <n v="5962711441"/>
    <x v="3"/>
    <s v="116-8430358-9131423"/>
    <s v="rug_wrench_200_2x8_fba"/>
    <s v="Rug Wrench Washable Non Slip Rug Pad - Protect Floors While Securing Rug and Making Vacuuming Easier"/>
    <n v="1"/>
    <s v="amazon.com"/>
    <s v="Amazon"/>
    <s v="CATHLAMET"/>
    <s v="WA"/>
    <s v="98612-9556"/>
    <n v="14.83"/>
    <n v="0"/>
    <n v="0"/>
    <n v="0"/>
    <n v="0"/>
    <n v="-2.2200000000000002"/>
    <n v="-1.67"/>
    <n v="0"/>
    <n v="0"/>
    <n v="10.94"/>
  </r>
  <r>
    <x v="6"/>
    <s v="Aug 31, 2015"/>
    <s v="Aug 31, 2015 11:10:14 AM PDT"/>
    <n v="5962711441"/>
    <x v="3"/>
    <s v="116-8430358-9131423"/>
    <s v="rug_wrench_200_3x5_fba"/>
    <s v="Rug Wrench Washable Non Slip Rug Pad - Protect Floors While Securing Rug and Making Vacuuming Easier"/>
    <n v="1"/>
    <s v="amazon.com"/>
    <s v="Amazon"/>
    <s v="CATHLAMET"/>
    <s v="WA"/>
    <s v="98612-9556"/>
    <n v="12.83"/>
    <n v="0"/>
    <n v="0"/>
    <n v="0"/>
    <n v="0"/>
    <n v="-1.92"/>
    <n v="-1.67"/>
    <n v="0"/>
    <n v="0"/>
    <n v="9.24"/>
  </r>
  <r>
    <x v="6"/>
    <s v="Aug 31, 2015"/>
    <s v="Aug 31, 2015 11:12:35 AM PDT"/>
    <n v="5962711441"/>
    <x v="3"/>
    <s v="104-4798310-6380256"/>
    <s v="rug_wrench_200_2x4_fba"/>
    <s v="Rug Wrench Washable Non Slip Rug Pad - Protect Floors While Securing Rug and Making Vacuuming Easier"/>
    <n v="1"/>
    <s v="amazon.com"/>
    <s v="Amazon"/>
    <s v="MESA"/>
    <s v="AZ"/>
    <s v="85205-5329"/>
    <n v="9.83"/>
    <n v="3.53"/>
    <n v="0"/>
    <n v="-3.53"/>
    <n v="0"/>
    <n v="-2.94"/>
    <n v="-2.54"/>
    <n v="0"/>
    <n v="0"/>
    <n v="4.3499999999999996"/>
  </r>
  <r>
    <x v="6"/>
    <s v="Aug 31, 2015"/>
    <s v="Aug 31, 2015 11:12:35 AM PDT"/>
    <n v="5962711441"/>
    <x v="3"/>
    <s v="104-4798310-6380256"/>
    <s v="rug_wrench_200_2x4_fba"/>
    <s v="Rug Wrench Washable Non Slip Rug Pad - Protect Floors While Securing Rug and Making Vacuuming Easier"/>
    <n v="1"/>
    <s v="amazon.com"/>
    <s v="Amazon"/>
    <s v="MESA"/>
    <s v="AZ"/>
    <s v="85205-5329"/>
    <n v="9.83"/>
    <n v="3.52"/>
    <n v="0"/>
    <n v="-3.52"/>
    <n v="0"/>
    <n v="0"/>
    <n v="-1.54"/>
    <n v="0"/>
    <n v="0"/>
    <n v="8.2899999999999991"/>
  </r>
  <r>
    <x v="6"/>
    <s v="Aug 31, 2015"/>
    <s v="Aug 31, 2015 11:55:21 AM PDT"/>
    <n v="5962711441"/>
    <x v="3"/>
    <s v="107-8571920-4243463"/>
    <s v="rug_wrench_200_5x8_fba"/>
    <s v="Rug Wrench Washable Non Slip Rug Pad - Protect Floors While Securing Rug and Making Vacuuming Easier"/>
    <n v="1"/>
    <s v="amazon.com"/>
    <s v="Amazon"/>
    <s v="Unionville"/>
    <s v="CT"/>
    <n v="6085"/>
    <n v="19.829999999999998"/>
    <n v="0"/>
    <n v="0"/>
    <n v="0"/>
    <n v="0"/>
    <n v="-2.97"/>
    <n v="-4.41"/>
    <n v="0"/>
    <n v="0"/>
    <n v="12.45"/>
  </r>
  <r>
    <x v="6"/>
    <s v="Aug 31, 2015"/>
    <s v="Aug 31, 2015 12:11:22 PM PDT"/>
    <n v="5962711441"/>
    <x v="3"/>
    <s v="113-8592614-9425842"/>
    <s v="rug_wrench_200_2x4_fba"/>
    <s v="Rug Wrench Washable Non Slip Rug Pad - Protect Floors While Securing Rug and Making Vacuuming Easier"/>
    <n v="1"/>
    <s v="amazon.com"/>
    <s v="Amazon"/>
    <s v="OMAHA"/>
    <s v="NE"/>
    <s v="68137-3661"/>
    <n v="9.83"/>
    <n v="0"/>
    <n v="0"/>
    <n v="0"/>
    <n v="0"/>
    <n v="-2.94"/>
    <n v="-1.54"/>
    <n v="0"/>
    <n v="0"/>
    <n v="5.35"/>
  </r>
  <r>
    <x v="6"/>
    <s v="Aug 31, 2015"/>
    <s v="Aug 31, 2015 12:11:22 PM PDT"/>
    <n v="5962711441"/>
    <x v="3"/>
    <s v="113-8592614-9425842"/>
    <s v="rug_wrench_200_2x4_fba"/>
    <s v="Rug Wrench Washable Non Slip Rug Pad - Protect Floors While Securing Rug and Making Vacuuming Easier"/>
    <n v="1"/>
    <s v="amazon.com"/>
    <s v="Amazon"/>
    <s v="OMAHA"/>
    <s v="NE"/>
    <s v="68137-3661"/>
    <n v="9.83"/>
    <n v="0"/>
    <n v="0"/>
    <n v="0"/>
    <n v="0"/>
    <n v="0"/>
    <n v="-2.54"/>
    <n v="0"/>
    <n v="0"/>
    <n v="7.29"/>
  </r>
  <r>
    <x v="6"/>
    <s v="Aug 31, 2015"/>
    <s v="Aug 31, 2015 2:08:25 PM PDT"/>
    <n v="5962711441"/>
    <x v="3"/>
    <s v="107-0045871-4848279"/>
    <s v="rug_wrench_200_5x8_fba"/>
    <s v="Rug Wrench Washable Non Slip Rug Pad - Protect Floors While Securing Rug and Making Vacuuming Easier"/>
    <n v="1"/>
    <s v="amazon.com"/>
    <s v="Amazon"/>
    <s v="Pleasant Valley"/>
    <s v="NY"/>
    <n v="12569"/>
    <n v="19.829999999999998"/>
    <n v="0"/>
    <n v="0"/>
    <n v="0"/>
    <n v="0"/>
    <n v="-2.97"/>
    <n v="-4.41"/>
    <n v="0"/>
    <n v="0"/>
    <n v="12.45"/>
  </r>
  <r>
    <x v="6"/>
    <s v="Aug 31, 2015"/>
    <s v="Aug 31, 2015 2:18:10 PM PDT"/>
    <n v="5962711441"/>
    <x v="3"/>
    <s v="116-8129616-5201034"/>
    <s v="rug_wrench_200_5x8_fba"/>
    <s v="Rug Wrench Washable Non Slip Rug Pad - Protect Floors While Securing Rug and Making Vacuuming Easier"/>
    <n v="1"/>
    <s v="amazon.com"/>
    <s v="Amazon"/>
    <s v="ARLINGTON"/>
    <s v="TX"/>
    <s v="76001-3813"/>
    <n v="19.829999999999998"/>
    <n v="0"/>
    <n v="0"/>
    <n v="0"/>
    <n v="0"/>
    <n v="-2.97"/>
    <n v="-4.41"/>
    <n v="0"/>
    <n v="0"/>
    <n v="12.45"/>
  </r>
  <r>
    <x v="6"/>
    <s v="Aug 31, 2015"/>
    <s v="Aug 31, 2015 2:20:21 PM PDT"/>
    <n v="5962711441"/>
    <x v="3"/>
    <s v="102-4154511-7061857"/>
    <s v="rug_wrench_200_5x8_fba"/>
    <s v="Rug Wrench Washable Non Slip Rug Pad - Protect Floors While Securing Rug and Making Vacuuming Easier"/>
    <n v="1"/>
    <s v="amazon.com"/>
    <s v="Amazon"/>
    <s v="Fremont"/>
    <s v="CA"/>
    <s v="94536-1686"/>
    <n v="19.829999999999998"/>
    <n v="3.42"/>
    <n v="0"/>
    <n v="-3.42"/>
    <n v="0"/>
    <n v="-2.97"/>
    <n v="-4.41"/>
    <n v="0"/>
    <n v="0"/>
    <n v="12.45"/>
  </r>
  <r>
    <x v="6"/>
    <s v="Aug 31, 2015"/>
    <s v="Aug 31, 2015 2:20:21 PM PDT"/>
    <n v="5962711441"/>
    <x v="3"/>
    <s v="102-4154511-7061857"/>
    <s v="rug_wrench_200_3x5_fba"/>
    <s v="Rug Wrench Washable Non Slip Rug Pad - Protect Floors While Securing Rug and Making Vacuuming Easier"/>
    <n v="1"/>
    <s v="amazon.com"/>
    <s v="Amazon"/>
    <s v="Fremont"/>
    <s v="CA"/>
    <s v="94536-1686"/>
    <n v="12.83"/>
    <n v="3.25"/>
    <n v="0"/>
    <n v="-3.25"/>
    <n v="0"/>
    <n v="-1.92"/>
    <n v="-1.67"/>
    <n v="0"/>
    <n v="0"/>
    <n v="9.24"/>
  </r>
  <r>
    <x v="6"/>
    <s v="Aug 31, 2015"/>
    <s v="Aug 31, 2015 2:24:08 PM PDT"/>
    <n v="5962711441"/>
    <x v="3"/>
    <s v="115-3924219-7017844"/>
    <s v="rug_wrench_200_4x6_fba"/>
    <s v="Rug Wrench Washable Non Slip Rug Pad - Protect Floors While Securing Rug and Making Vacuuming Easier"/>
    <n v="1"/>
    <s v="amazon.com"/>
    <s v="Amazon"/>
    <s v="MANCHESTER"/>
    <s v="NEW HAMPSHIRE"/>
    <s v="03102-1308"/>
    <n v="16.829999999999998"/>
    <n v="0"/>
    <n v="0"/>
    <n v="0"/>
    <n v="0"/>
    <n v="-2.52"/>
    <n v="-4.0199999999999996"/>
    <n v="0"/>
    <n v="0"/>
    <n v="10.29"/>
  </r>
  <r>
    <x v="6"/>
    <s v="Aug 31, 2015"/>
    <s v="Aug 31, 2015 3:24:01 PM PDT"/>
    <n v="5962711441"/>
    <x v="3"/>
    <s v="106-3829234-2877841"/>
    <s v="rug_wrench_200_2x8_fba"/>
    <s v="Rug Wrench Washable Non Slip Rug Pad - Protect Floors While Securing Rug and Making Vacuuming Easier"/>
    <n v="1"/>
    <s v="amazon.com"/>
    <s v="Amazon"/>
    <s v="HOUSTON"/>
    <s v="TX"/>
    <s v="77098-5305"/>
    <n v="14.83"/>
    <n v="0"/>
    <n v="0"/>
    <n v="0"/>
    <n v="0"/>
    <n v="-2.2200000000000002"/>
    <n v="-2.67"/>
    <n v="0"/>
    <n v="0"/>
    <n v="9.94"/>
  </r>
  <r>
    <x v="6"/>
    <s v="Aug 31, 2015"/>
    <s v="Aug 31, 2015 3:35:48 PM PDT"/>
    <n v="5962711441"/>
    <x v="3"/>
    <s v="102-1492983-2180215"/>
    <s v="rug_wrench_200_2x4_fba"/>
    <s v="Rug Wrench Washable Non Slip Rug Pad - Protect Floors While Securing Rug and Making Vacuuming Easier"/>
    <n v="1"/>
    <s v="amazon.com"/>
    <s v="Amazon"/>
    <s v="APO"/>
    <s v="AP"/>
    <n v="96546"/>
    <n v="9.83"/>
    <n v="0"/>
    <n v="0"/>
    <n v="0"/>
    <n v="0"/>
    <n v="-2.94"/>
    <n v="-1.54"/>
    <n v="0"/>
    <n v="0"/>
    <n v="5.35"/>
  </r>
  <r>
    <x v="6"/>
    <s v="Aug 31, 2015"/>
    <s v="Aug 31, 2015 3:35:48 PM PDT"/>
    <n v="5962711441"/>
    <x v="3"/>
    <s v="102-1492983-2180215"/>
    <s v="rug_wrench_200_2x4_fba"/>
    <s v="Rug Wrench Washable Non Slip Rug Pad - Protect Floors While Securing Rug and Making Vacuuming Easier"/>
    <n v="1"/>
    <s v="amazon.com"/>
    <s v="Amazon"/>
    <s v="APO"/>
    <s v="AP"/>
    <n v="96546"/>
    <n v="9.83"/>
    <n v="0"/>
    <n v="0"/>
    <n v="0"/>
    <n v="0"/>
    <n v="0"/>
    <n v="-2.54"/>
    <n v="0"/>
    <n v="0"/>
    <n v="7.29"/>
  </r>
  <r>
    <x v="6"/>
    <s v="Aug 31, 2015"/>
    <s v="Aug 31, 2015 3:36:55 PM PDT"/>
    <n v="5962711441"/>
    <x v="3"/>
    <s v="109-9799594-0937035"/>
    <s v="rug_wrench_200_2x4_fba"/>
    <s v="Rug Wrench Washable Non Slip Rug Pad - Protect Floors While Securing Rug and Making Vacuuming Easier"/>
    <n v="1"/>
    <s v="amazon.com"/>
    <s v="Amazon"/>
    <s v="Antioch"/>
    <s v="Il"/>
    <n v="60002"/>
    <n v="9.83"/>
    <n v="0"/>
    <n v="0"/>
    <n v="0"/>
    <n v="0"/>
    <n v="-1.47"/>
    <n v="-2.54"/>
    <n v="0"/>
    <n v="0"/>
    <n v="5.82"/>
  </r>
  <r>
    <x v="6"/>
    <s v="Aug 31, 2015"/>
    <s v="Aug 31, 2015 3:49:47 PM PDT"/>
    <n v="5962711441"/>
    <x v="3"/>
    <s v="107-0482850-2534664"/>
    <s v="rug_wrench_200_5x8_fba"/>
    <s v="Rug Wrench Washable Non Slip Rug Pad - Protect Floors While Securing Rug and Making Vacuuming Easier"/>
    <n v="1"/>
    <s v="amazon.com"/>
    <s v="Amazon"/>
    <s v="Mount Juliet"/>
    <s v="TN"/>
    <n v="37122"/>
    <n v="19.829999999999998"/>
    <n v="0"/>
    <n v="0"/>
    <n v="0"/>
    <n v="0"/>
    <n v="-2.97"/>
    <n v="-4.41"/>
    <n v="0"/>
    <n v="0"/>
    <n v="12.45"/>
  </r>
  <r>
    <x v="6"/>
    <s v="Aug 31, 2015"/>
    <s v="Aug 31, 2015 5:08:59 PM PDT"/>
    <n v="5962711441"/>
    <x v="3"/>
    <s v="110-0854139-5721859"/>
    <s v="rug_wrench_200_2x4_fba"/>
    <s v="Rug Wrench Washable Non Slip Rug Pad - Protect Floors While Securing Rug and Making Vacuuming Easier"/>
    <n v="4"/>
    <s v="amazon.com"/>
    <s v="Amazon"/>
    <s v="RIVER RIDGE"/>
    <s v="LA"/>
    <s v="70123-1573"/>
    <n v="39.32"/>
    <n v="5.71"/>
    <n v="0"/>
    <n v="-5.71"/>
    <n v="0"/>
    <n v="-5.88"/>
    <n v="-7.16"/>
    <n v="0"/>
    <n v="0"/>
    <n v="26.28"/>
  </r>
  <r>
    <x v="6"/>
    <s v="Aug 31, 2015"/>
    <s v="Aug 31, 2015 5:27:42 PM PDT"/>
    <n v="5962711441"/>
    <x v="3"/>
    <s v="108-7885077-4203407"/>
    <s v="rug_wrench_200_4x6_fba"/>
    <s v="Rug Wrench Washable Non Slip Rug Pad - Protect Floors While Securing Rug and Making Vacuuming Easier"/>
    <n v="1"/>
    <s v="amazon.com"/>
    <s v="Amazon"/>
    <s v="NEWBURY PARK"/>
    <s v="CA"/>
    <s v="91320-5312"/>
    <n v="16.829999999999998"/>
    <n v="0"/>
    <n v="0"/>
    <n v="0"/>
    <n v="0"/>
    <n v="-2.52"/>
    <n v="-4.0199999999999996"/>
    <n v="0"/>
    <n v="0"/>
    <n v="10.29"/>
  </r>
  <r>
    <x v="6"/>
    <s v="Aug 31, 2015"/>
    <s v="Aug 31, 2015 6:38:43 PM PDT"/>
    <n v="5962711441"/>
    <x v="5"/>
    <s v="111-0740053-2094669"/>
    <s v="rug_wrench_200_2x4_fba"/>
    <s v="Rug Wrench Washable Non Slip Rug Pad - Protect Floors While Securing Rug and Making Vacuuming Easier"/>
    <n v="1"/>
    <s v="amazon.com"/>
    <s v="Amazon"/>
    <s v="CINCINNATI"/>
    <s v="OH"/>
    <s v="45212-1710"/>
    <n v="-9.83"/>
    <n v="0"/>
    <n v="0"/>
    <n v="0"/>
    <n v="0"/>
    <n v="2.35"/>
    <n v="0"/>
    <n v="0"/>
    <n v="0"/>
    <n v="-7.48"/>
  </r>
  <r>
    <x v="6"/>
    <s v="Aug 31, 2015"/>
    <s v="Aug 31, 2015 6:38:43 PM PDT"/>
    <n v="5962711441"/>
    <x v="5"/>
    <s v="111-0740053-2094669"/>
    <s v="rug_wrench_200_2x4_fba"/>
    <s v="Rug Wrench Washable Non Slip Rug Pad - Protect Floors While Securing Rug and Making Vacuuming Easier"/>
    <n v="1"/>
    <s v="amazon.com"/>
    <s v="Amazon"/>
    <s v="CINCINNATI"/>
    <s v="OH"/>
    <s v="45212-1710"/>
    <n v="-9.83"/>
    <n v="0"/>
    <n v="0"/>
    <n v="0"/>
    <n v="0"/>
    <n v="0"/>
    <n v="0"/>
    <n v="0"/>
    <n v="0"/>
    <n v="-9.83"/>
  </r>
  <r>
    <x v="6"/>
    <s v="Aug 31, 2015"/>
    <s v="Aug 31, 2015 6:44:04 PM PDT"/>
    <n v="5962711441"/>
    <x v="3"/>
    <s v="105-5291768-4361857"/>
    <s v="rug_wrench_200_2x4_fba"/>
    <s v="Rug Wrench Washable Non Slip Rug Pad - Protect Floors While Securing Rug and Making Vacuuming Easier"/>
    <n v="1"/>
    <s v="amazon.com"/>
    <s v="Amazon"/>
    <s v="Medford"/>
    <s v="MA"/>
    <s v="02155-2311"/>
    <n v="9.83"/>
    <n v="0"/>
    <n v="0"/>
    <n v="0"/>
    <n v="0"/>
    <n v="-1.47"/>
    <n v="-1.54"/>
    <n v="0"/>
    <n v="0"/>
    <n v="6.82"/>
  </r>
  <r>
    <x v="6"/>
    <s v="Aug 31, 2015"/>
    <s v="Aug 31, 2015 6:44:04 PM PDT"/>
    <n v="5962711441"/>
    <x v="3"/>
    <s v="105-5291768-4361857"/>
    <s v="rug_wrench_200_5x8_fba"/>
    <s v="Rug Wrench Washable Non Slip Rug Pad - Protect Floors While Securing Rug and Making Vacuuming Easier"/>
    <n v="1"/>
    <s v="amazon.com"/>
    <s v="Amazon"/>
    <s v="Medford"/>
    <s v="MA"/>
    <s v="02155-2311"/>
    <n v="19.829999999999998"/>
    <n v="0"/>
    <n v="0"/>
    <n v="0"/>
    <n v="0"/>
    <n v="-2.97"/>
    <n v="-4.41"/>
    <n v="0"/>
    <n v="0"/>
    <n v="12.45"/>
  </r>
  <r>
    <x v="6"/>
    <s v="Aug 31, 2015"/>
    <s v="Aug 31, 2015 6:59:43 PM PDT"/>
    <n v="5962711441"/>
    <x v="3"/>
    <s v="002-2324371-0252206"/>
    <s v="rug_wrench_200_2x4_fba"/>
    <s v="Rug Wrench Washable Non Slip Rug Pad - Protect Floors While Securing Rug and Making Vacuuming Easier"/>
    <n v="1"/>
    <s v="amazon.com"/>
    <s v="Amazon"/>
    <s v="BROOKLYN"/>
    <s v="NY"/>
    <s v="11211-3211"/>
    <n v="9.83"/>
    <n v="0"/>
    <n v="0"/>
    <n v="0"/>
    <n v="0"/>
    <n v="-1.47"/>
    <n v="-2.54"/>
    <n v="0"/>
    <n v="0"/>
    <n v="5.82"/>
  </r>
  <r>
    <x v="6"/>
    <s v="Aug 31, 2015"/>
    <s v="Aug 31, 2015 7:19:09 PM PDT"/>
    <n v="5962711441"/>
    <x v="3"/>
    <s v="113-4593204-1941008"/>
    <s v="rug_wrench_200_2x8_fba"/>
    <s v="Rug Wrench Washable Non Slip Rug Pad - Protect Floors While Securing Rug and Making Vacuuming Easier"/>
    <n v="1"/>
    <s v="amazon.com"/>
    <s v="Amazon"/>
    <s v="Edinburg"/>
    <s v="TEXAS"/>
    <n v="78542"/>
    <n v="14.83"/>
    <n v="0"/>
    <n v="0"/>
    <n v="0"/>
    <n v="0"/>
    <n v="-2.2200000000000002"/>
    <n v="-2.67"/>
    <n v="0"/>
    <n v="0"/>
    <n v="9.94"/>
  </r>
  <r>
    <x v="6"/>
    <s v="Aug 31, 2015"/>
    <s v="Aug 31, 2015 7:23:31 PM PDT"/>
    <n v="5962711441"/>
    <x v="3"/>
    <s v="002-0342236-5460207"/>
    <s v="rug_wrench_200_2x8_fba"/>
    <s v="Rug Wrench Washable Non Slip Rug Pad - Protect Floors While Securing Rug and Making Vacuuming Easier"/>
    <n v="1"/>
    <s v="amazon.com"/>
    <s v="Amazon"/>
    <s v="CHICAGO"/>
    <s v="IL"/>
    <s v="60647-4017"/>
    <n v="14.83"/>
    <n v="0"/>
    <n v="0"/>
    <n v="0"/>
    <n v="0"/>
    <n v="-2.2200000000000002"/>
    <n v="-2.67"/>
    <n v="0"/>
    <n v="0"/>
    <n v="9.94"/>
  </r>
  <r>
    <x v="6"/>
    <s v="Aug 31, 2015"/>
    <s v="Aug 31, 2015 7:25:04 PM PDT"/>
    <n v="5962711441"/>
    <x v="3"/>
    <s v="002-2954544-0545008"/>
    <s v="rug_wrench_200_2x4_fba"/>
    <s v="Rug Wrench Washable Non Slip Rug Pad - Protect Floors While Securing Rug and Making Vacuuming Easier"/>
    <n v="1"/>
    <s v="amazon.com"/>
    <s v="Amazon"/>
    <s v="LOUDON"/>
    <s v="TN"/>
    <s v="37774-5458"/>
    <n v="9.83"/>
    <n v="0"/>
    <n v="0"/>
    <n v="0"/>
    <n v="0"/>
    <n v="-2.94"/>
    <n v="-1.54"/>
    <n v="0"/>
    <n v="0"/>
    <n v="5.35"/>
  </r>
  <r>
    <x v="6"/>
    <s v="Aug 31, 2015"/>
    <s v="Aug 31, 2015 7:25:04 PM PDT"/>
    <n v="5962711441"/>
    <x v="3"/>
    <s v="002-2954544-0545008"/>
    <s v="rug_wrench_200_2x4_fba"/>
    <s v="Rug Wrench Washable Non Slip Rug Pad - Protect Floors While Securing Rug and Making Vacuuming Easier"/>
    <n v="1"/>
    <s v="amazon.com"/>
    <s v="Amazon"/>
    <s v="LOUDON"/>
    <s v="TN"/>
    <s v="37774-5458"/>
    <n v="9.83"/>
    <n v="0"/>
    <n v="0"/>
    <n v="0"/>
    <n v="0"/>
    <n v="0"/>
    <n v="-2.54"/>
    <n v="0"/>
    <n v="0"/>
    <n v="7.29"/>
  </r>
  <r>
    <x v="6"/>
    <s v="Aug 31, 2015"/>
    <s v="Aug 31, 2015 9:02:42 PM PDT"/>
    <n v="5962711441"/>
    <x v="3"/>
    <s v="106-8900117-0317047"/>
    <s v="rug_wrench_200_4x6_fba"/>
    <s v="Rug Wrench Washable Non Slip Rug Pad - Protect Floors While Securing Rug and Making Vacuuming Easier"/>
    <n v="1"/>
    <s v="amazon.com"/>
    <s v="Amazon"/>
    <s v="BROOKLINE"/>
    <s v="MA"/>
    <s v="02446-6713"/>
    <n v="16.829999999999998"/>
    <n v="0"/>
    <n v="0"/>
    <n v="0"/>
    <n v="0"/>
    <n v="-2.52"/>
    <n v="-4.0199999999999996"/>
    <n v="0"/>
    <n v="0"/>
    <n v="10.29"/>
  </r>
  <r>
    <x v="6"/>
    <s v="Aug 31, 2015"/>
    <s v="Aug 31, 2015 9:02:42 PM PDT"/>
    <n v="5962711441"/>
    <x v="3"/>
    <s v="106-8900117-0317047"/>
    <s v="rug_wrench_200_5x8_fba"/>
    <s v="Rug Wrench Washable Non Slip Rug Pad - Protect Floors While Securing Rug and Making Vacuuming Easier"/>
    <n v="2"/>
    <s v="amazon.com"/>
    <s v="Amazon"/>
    <s v="BROOKLINE"/>
    <s v="MA"/>
    <s v="02446-6713"/>
    <n v="39.659999999999997"/>
    <n v="0"/>
    <n v="0"/>
    <n v="0"/>
    <n v="0"/>
    <n v="-5.94"/>
    <n v="-6.82"/>
    <n v="0"/>
    <n v="0"/>
    <n v="26.9"/>
  </r>
  <r>
    <x v="6"/>
    <s v="Aug 31, 2015"/>
    <s v="Aug 31, 2015 9:59:12 PM PDT"/>
    <n v="5962711441"/>
    <x v="3"/>
    <s v="108-3062876-0378607"/>
    <s v="rug_wrench_200_3x5_fba"/>
    <s v="Rug Wrench Washable Non Slip Rug Pad - Protect Floors While Securing Rug and Making Vacuuming Easier"/>
    <n v="1"/>
    <s v="amazon.com"/>
    <s v="Amazon"/>
    <s v="CHICAGO"/>
    <s v="IL"/>
    <s v="60614-8054"/>
    <n v="12.83"/>
    <n v="0"/>
    <n v="0"/>
    <n v="0"/>
    <n v="0"/>
    <n v="-1.92"/>
    <n v="-2.67"/>
    <n v="0"/>
    <n v="0"/>
    <n v="8.24"/>
  </r>
  <r>
    <x v="6"/>
    <s v="Aug 31, 2015"/>
    <s v="Aug 31, 2015 10:20:24 PM PDT"/>
    <n v="5962711441"/>
    <x v="3"/>
    <s v="111-2720927-3164262"/>
    <s v="rug_wrench_200_5x8_fba"/>
    <s v="Rug Wrench Washable Non Slip Rug Pad - Protect Floors While Securing Rug and Making Vacuuming Easier"/>
    <n v="1"/>
    <s v="amazon.com"/>
    <s v="Amazon"/>
    <s v="BOSTON"/>
    <s v="MA"/>
    <s v="02114-1415"/>
    <n v="19.829999999999998"/>
    <n v="0"/>
    <n v="0"/>
    <n v="0"/>
    <n v="0"/>
    <n v="-2.97"/>
    <n v="-4.41"/>
    <n v="0"/>
    <n v="0"/>
    <n v="12.45"/>
  </r>
  <r>
    <x v="6"/>
    <s v="Aug 31, 2015"/>
    <s v="Aug 31, 2015 11:56:43 PM PDT"/>
    <n v="5962711441"/>
    <x v="3"/>
    <s v="103-9038544-0445032"/>
    <s v="rug_wrench_200_4x6_fba"/>
    <s v="Rug Wrench Washable Non Slip Rug Pad - Protect Floors While Securing Rug and Making Vacuuming Easier"/>
    <n v="1"/>
    <s v="amazon.com"/>
    <s v="Amazon"/>
    <s v="BOSTON"/>
    <s v="MA"/>
    <s v="02215-1011"/>
    <n v="16.829999999999998"/>
    <n v="0"/>
    <n v="0"/>
    <n v="0"/>
    <n v="0"/>
    <n v="-2.52"/>
    <n v="-4.0199999999999996"/>
    <n v="0"/>
    <n v="0"/>
    <n v="10.29"/>
  </r>
  <r>
    <x v="6"/>
    <s v="Aug 31, 2015"/>
    <s v="Aug 31, 2015 11:58:26 PM PDT"/>
    <n v="5962711441"/>
    <x v="3"/>
    <s v="107-0702752-3801012"/>
    <s v="rug_wrench_200_2x4_fba"/>
    <s v="Rug Wrench Washable Non Slip Rug Pad - Protect Floors While Securing Rug and Making Vacuuming Easier"/>
    <n v="1"/>
    <s v="amazon.com"/>
    <s v="Amazon"/>
    <s v="BRANFORD"/>
    <s v="CONNECTICUT"/>
    <s v="06405-2732"/>
    <n v="9.83"/>
    <n v="0"/>
    <n v="0"/>
    <n v="0"/>
    <n v="0"/>
    <n v="-1.47"/>
    <n v="-2.54"/>
    <n v="0"/>
    <n v="0"/>
    <n v="5.82"/>
  </r>
  <r>
    <x v="7"/>
    <s v="Sep 1, 2015"/>
    <s v="Sep 1, 2015 12:26:42 AM PDT"/>
    <n v="5962711441"/>
    <x v="3"/>
    <s v="103-3977143-0011409"/>
    <s v="rug_wrench_200_2x4_fba"/>
    <s v="Rug Wrench Washable Non Slip Rug Pad - Protect Floors While Securing Rug and Making Vacuuming Easier"/>
    <n v="1"/>
    <s v="amazon.com"/>
    <s v="Amazon"/>
    <s v="HUNTINGTON BEACH"/>
    <s v="CA"/>
    <s v="92649-5112"/>
    <n v="9.83"/>
    <n v="0"/>
    <n v="0"/>
    <n v="0"/>
    <n v="0"/>
    <n v="-1.47"/>
    <n v="-2.54"/>
    <n v="0"/>
    <n v="0"/>
    <n v="5.82"/>
  </r>
  <r>
    <x v="7"/>
    <s v="Sep 1, 2015"/>
    <s v="Sep 1, 2015 12:42:16 AM PDT"/>
    <n v="5962711441"/>
    <x v="3"/>
    <s v="111-4039693-6271468"/>
    <s v="rug_wrench_200_2x4_fba"/>
    <s v="Rug Wrench Washable Non Slip Rug Pad - Protect Floors While Securing Rug and Making Vacuuming Easier"/>
    <n v="1"/>
    <s v="amazon.com"/>
    <s v="Amazon"/>
    <s v="WASHINGTON"/>
    <s v="DC"/>
    <s v="20002-5407"/>
    <n v="9.83"/>
    <n v="0"/>
    <n v="0"/>
    <n v="0"/>
    <n v="0"/>
    <n v="-1.47"/>
    <n v="-2.54"/>
    <n v="0"/>
    <n v="0"/>
    <n v="5.82"/>
  </r>
  <r>
    <x v="7"/>
    <s v="Sep 1, 2015"/>
    <s v="Sep 1, 2015 1:27:22 AM PDT"/>
    <n v="5962711441"/>
    <x v="3"/>
    <s v="108-5469284-1418667"/>
    <s v="rug_wrench_200_2x4_fba"/>
    <s v="Rug Wrench Washable Non Slip Rug Pad - Protect Floors While Securing Rug and Making Vacuuming Easier"/>
    <n v="1"/>
    <s v="amazon.com"/>
    <s v="Amazon"/>
    <s v="NORRISTOWN"/>
    <s v="PA"/>
    <s v="19403-2928"/>
    <n v="9.83"/>
    <n v="0"/>
    <n v="0"/>
    <n v="0"/>
    <n v="0"/>
    <n v="-1.47"/>
    <n v="-2.54"/>
    <n v="0"/>
    <n v="0"/>
    <n v="5.82"/>
  </r>
  <r>
    <x v="7"/>
    <s v="Sep 1, 2015"/>
    <s v="Sep 1, 2015 3:17:49 AM PDT"/>
    <n v="5962711441"/>
    <x v="3"/>
    <s v="102-9239608-5856251"/>
    <s v="rug_wrench_200_2x8_fba"/>
    <s v="Rug Wrench Washable Non Slip Rug Pad - Protect Floors While Securing Rug and Making Vacuuming Easier"/>
    <n v="1"/>
    <s v="amazon.com"/>
    <s v="Amazon"/>
    <s v="KENMORE"/>
    <s v="WA"/>
    <s v="98028-2819"/>
    <n v="14.83"/>
    <n v="0"/>
    <n v="0"/>
    <n v="0"/>
    <n v="0"/>
    <n v="-2.2200000000000002"/>
    <n v="-2.67"/>
    <n v="0"/>
    <n v="0"/>
    <n v="9.94"/>
  </r>
  <r>
    <x v="7"/>
    <s v="Sep 1, 2015"/>
    <s v="Sep 1, 2015 3:30:36 AM PDT"/>
    <n v="5962711441"/>
    <x v="3"/>
    <s v="112-2382167-9253854"/>
    <s v="rug_wrench_200_2x4_fba"/>
    <s v="Rug Wrench Washable Non Slip Rug Pad - Protect Floors While Securing Rug and Making Vacuuming Easier"/>
    <n v="1"/>
    <s v="amazon.com"/>
    <s v="Amazon"/>
    <s v="SANTA MONICA"/>
    <s v="CA"/>
    <s v="90401-1015"/>
    <n v="9.83"/>
    <n v="0"/>
    <n v="0"/>
    <n v="0"/>
    <n v="0"/>
    <n v="-1.47"/>
    <n v="-2.54"/>
    <n v="0"/>
    <n v="0"/>
    <n v="5.82"/>
  </r>
  <r>
    <x v="7"/>
    <s v="Sep 1, 2015"/>
    <s v="Sep 1, 2015 8:17:26 AM PDT"/>
    <n v="5962711441"/>
    <x v="3"/>
    <s v="114-0385221-5178620"/>
    <s v="rug_wrench_200_2x4_fba"/>
    <s v="Rug Wrench Washable Non Slip Rug Pad - Protect Floors While Securing Rug and Making Vacuuming Easier"/>
    <n v="1"/>
    <s v="amazon.com"/>
    <s v="Amazon"/>
    <s v="SANTA FE"/>
    <s v="NM"/>
    <s v="87505-8874"/>
    <n v="9.83"/>
    <n v="0"/>
    <n v="0"/>
    <n v="0"/>
    <n v="0"/>
    <n v="-1.47"/>
    <n v="-2.54"/>
    <n v="0"/>
    <n v="0"/>
    <n v="5.82"/>
  </r>
  <r>
    <x v="7"/>
    <s v="Sep 1, 2015"/>
    <s v="Sep 1, 2015 9:20:23 AM PDT"/>
    <n v="5962711441"/>
    <x v="3"/>
    <s v="106-4184722-3988213"/>
    <s v="rug_wrench_200_5x8_fba"/>
    <s v="Rug Wrench Washable Non Slip Rug Pad - Protect Floors While Securing Rug and Making Vacuuming Easier"/>
    <n v="1"/>
    <s v="amazon.com"/>
    <s v="Amazon"/>
    <s v="Ann Arbor"/>
    <s v="MI"/>
    <n v="48104"/>
    <n v="19.829999999999998"/>
    <n v="0"/>
    <n v="0"/>
    <n v="0"/>
    <n v="0"/>
    <n v="-2.97"/>
    <n v="-4.41"/>
    <n v="0"/>
    <n v="0"/>
    <n v="12.45"/>
  </r>
  <r>
    <x v="7"/>
    <s v="Sep 1, 2015"/>
    <s v="Sep 1, 2015 10:06:44 AM PDT"/>
    <n v="5962711441"/>
    <x v="3"/>
    <s v="112-4182683-6613001"/>
    <s v="rug_wrench_200_5x8_fba"/>
    <s v="Rug Wrench Washable Non Slip Rug Pad - Protect Floors While Securing Rug and Making Vacuuming Easier"/>
    <n v="1"/>
    <s v="amazon.com"/>
    <s v="Amazon"/>
    <s v="HUNTINGTON"/>
    <s v="WV"/>
    <s v="25705-3184"/>
    <n v="19.829999999999998"/>
    <n v="0"/>
    <n v="0"/>
    <n v="0"/>
    <n v="0"/>
    <n v="-2.97"/>
    <n v="-4.41"/>
    <n v="0"/>
    <n v="0"/>
    <n v="12.45"/>
  </r>
  <r>
    <x v="7"/>
    <s v="Sep 1, 2015"/>
    <s v="Sep 1, 2015 10:06:44 AM PDT"/>
    <n v="5962711441"/>
    <x v="3"/>
    <s v="112-4182683-6613001"/>
    <s v="rug_wrench_200_2x8_fba"/>
    <s v="Rug Wrench Washable Non Slip Rug Pad - Protect Floors While Securing Rug and Making Vacuuming Easier"/>
    <n v="1"/>
    <s v="amazon.com"/>
    <s v="Amazon"/>
    <s v="HUNTINGTON"/>
    <s v="WV"/>
    <s v="25705-3184"/>
    <n v="14.83"/>
    <n v="0"/>
    <n v="0"/>
    <n v="0"/>
    <n v="0"/>
    <n v="-2.2200000000000002"/>
    <n v="-1.67"/>
    <n v="0"/>
    <n v="0"/>
    <n v="10.94"/>
  </r>
  <r>
    <x v="7"/>
    <s v="Sep 1, 2015"/>
    <s v="Sep 1, 2015 11:03:22 AM PDT"/>
    <n v="5962711441"/>
    <x v="3"/>
    <s v="116-4429026-7889054"/>
    <s v="rug_wrench_200_3x5_fba"/>
    <s v="Rug Wrench Washable Non Slip Rug Pad - Protect Floors While Securing Rug and Making Vacuuming Easier"/>
    <n v="2"/>
    <s v="amazon.com"/>
    <s v="Amazon"/>
    <s v="BURLINGAME"/>
    <s v="CA"/>
    <s v="94010-3333"/>
    <n v="25.66"/>
    <n v="0"/>
    <n v="0"/>
    <n v="0"/>
    <n v="0"/>
    <n v="-3.84"/>
    <n v="-4.34"/>
    <n v="0"/>
    <n v="0"/>
    <n v="17.48"/>
  </r>
  <r>
    <x v="7"/>
    <s v="Sep 1, 2015"/>
    <s v="Sep 1, 2015 11:14:02 AM PDT"/>
    <n v="5962711441"/>
    <x v="3"/>
    <s v="110-5031916-8593009"/>
    <s v="rug_wrench_200_2x4_fba"/>
    <s v="Rug Wrench Washable Non Slip Rug Pad - Protect Floors While Securing Rug and Making Vacuuming Easier"/>
    <n v="1"/>
    <s v="amazon.com"/>
    <s v="Amazon"/>
    <s v="Chicago"/>
    <s v="IL"/>
    <s v="60656-4015"/>
    <n v="9.83"/>
    <n v="0"/>
    <n v="0"/>
    <n v="0"/>
    <n v="0"/>
    <n v="-1.47"/>
    <n v="-2.54"/>
    <n v="0"/>
    <n v="0"/>
    <n v="5.82"/>
  </r>
  <r>
    <x v="7"/>
    <s v="Sep 1, 2015"/>
    <s v="Sep 1, 2015 2:18:15 PM PDT"/>
    <n v="5962711441"/>
    <x v="3"/>
    <s v="105-0319907-1451453"/>
    <s v="rug_wrench_200_4x6_fba"/>
    <s v="Rug Wrench Washable Non Slip Rug Pad - Protect Floors While Securing Rug and Making Vacuuming Easier"/>
    <n v="1"/>
    <s v="amazon.com"/>
    <s v="Amazon"/>
    <s v="Evanston"/>
    <s v="IL"/>
    <s v="60201-2147"/>
    <n v="16.829999999999998"/>
    <n v="0"/>
    <n v="0"/>
    <n v="0"/>
    <n v="0"/>
    <n v="-2.52"/>
    <n v="-4.0199999999999996"/>
    <n v="0"/>
    <n v="0"/>
    <n v="10.29"/>
  </r>
  <r>
    <x v="7"/>
    <s v="Sep 1, 2015"/>
    <s v="Sep 1, 2015 2:19:12 PM PDT"/>
    <n v="5962711441"/>
    <x v="3"/>
    <s v="110-3981499-8928241"/>
    <s v="rug_wrench_200_4x6_fba"/>
    <s v="Rug Wrench Washable Non Slip Rug Pad - Protect Floors While Securing Rug and Making Vacuuming Easier"/>
    <n v="1"/>
    <s v="amazon.com"/>
    <s v="Amazon"/>
    <s v="BEAVERTON"/>
    <s v="OR"/>
    <s v="97008-7940"/>
    <n v="16.829999999999998"/>
    <n v="0"/>
    <n v="0"/>
    <n v="0"/>
    <n v="0"/>
    <n v="-2.52"/>
    <n v="-4.0199999999999996"/>
    <n v="0"/>
    <n v="0"/>
    <n v="10.29"/>
  </r>
  <r>
    <x v="7"/>
    <s v="Sep 1, 2015"/>
    <s v="Sep 1, 2015 2:47:12 PM PDT"/>
    <n v="5962711441"/>
    <x v="3"/>
    <s v="111-4714638-8477016"/>
    <s v="rug_wrench_200_2x8_fba"/>
    <s v="Rug Wrench Washable Non Slip Rug Pad - Protect Floors While Securing Rug and Making Vacuuming Easier"/>
    <n v="1"/>
    <s v="amazon.com"/>
    <s v="Amazon"/>
    <s v="LOS ALTOS HILLS"/>
    <s v="CA"/>
    <s v="94024-5237"/>
    <n v="14.83"/>
    <n v="0"/>
    <n v="0"/>
    <n v="0"/>
    <n v="0"/>
    <n v="-4.4400000000000004"/>
    <n v="-1.67"/>
    <n v="0"/>
    <n v="0"/>
    <n v="8.7200000000000006"/>
  </r>
  <r>
    <x v="7"/>
    <s v="Sep 1, 2015"/>
    <s v="Sep 1, 2015 2:47:12 PM PDT"/>
    <n v="5962711441"/>
    <x v="3"/>
    <s v="111-4714638-8477016"/>
    <s v="rug_wrench_200_2x8_fba"/>
    <s v="Rug Wrench Washable Non Slip Rug Pad - Protect Floors While Securing Rug and Making Vacuuming Easier"/>
    <n v="1"/>
    <s v="amazon.com"/>
    <s v="Amazon"/>
    <s v="LOS ALTOS HILLS"/>
    <s v="CA"/>
    <s v="94024-5237"/>
    <n v="14.83"/>
    <n v="0"/>
    <n v="0"/>
    <n v="0"/>
    <n v="0"/>
    <n v="0"/>
    <n v="-2.67"/>
    <n v="0"/>
    <n v="0"/>
    <n v="12.16"/>
  </r>
  <r>
    <x v="7"/>
    <s v="Sep 1, 2015"/>
    <s v="Sep 1, 2015 2:53:46 PM PDT"/>
    <n v="5962711441"/>
    <x v="3"/>
    <s v="107-1318741-4305004"/>
    <s v="rug_wrench_200_3x5_fba"/>
    <s v="Rug Wrench Washable Non Slip Rug Pad - Protect Floors While Securing Rug and Making Vacuuming Easier"/>
    <n v="1"/>
    <s v="amazon.com"/>
    <s v="Amazon"/>
    <s v="NEW HARMONY"/>
    <s v="UT"/>
    <s v="84757-5120"/>
    <n v="12.83"/>
    <n v="0"/>
    <n v="0"/>
    <n v="0"/>
    <n v="0"/>
    <n v="-1.92"/>
    <n v="-2.67"/>
    <n v="0"/>
    <n v="0"/>
    <n v="8.24"/>
  </r>
  <r>
    <x v="7"/>
    <s v="Sep 1, 2015"/>
    <s v="Sep 1, 2015 4:26:02 PM PDT"/>
    <n v="5962711441"/>
    <x v="3"/>
    <s v="108-0282922-0687402"/>
    <s v="rug_wrench_200_2x4_fba"/>
    <s v="Rug Wrench Washable Non Slip Rug Pad - Protect Floors While Securing Rug and Making Vacuuming Easier"/>
    <n v="1"/>
    <s v="amazon.com"/>
    <s v="Amazon"/>
    <s v="Fairhope"/>
    <s v="AL"/>
    <n v="36532"/>
    <n v="9.83"/>
    <n v="0"/>
    <n v="0"/>
    <n v="0"/>
    <n v="0"/>
    <n v="-1.47"/>
    <n v="-2.54"/>
    <n v="0"/>
    <n v="0"/>
    <n v="5.82"/>
  </r>
  <r>
    <x v="7"/>
    <s v="Sep 1, 2015"/>
    <s v="Sep 1, 2015 4:26:07 PM PDT"/>
    <n v="5962711441"/>
    <x v="3"/>
    <s v="108-8446941-8689057"/>
    <s v="rug_wrench_200_2x4_fba"/>
    <s v="Rug Wrench Washable Non Slip Rug Pad - Protect Floors While Securing Rug and Making Vacuuming Easier"/>
    <n v="1"/>
    <s v="amazon.com"/>
    <s v="Amazon"/>
    <s v="Fairhope"/>
    <s v="AL"/>
    <n v="36532"/>
    <n v="9.83"/>
    <n v="0"/>
    <n v="0"/>
    <n v="0"/>
    <n v="0"/>
    <n v="-1.47"/>
    <n v="-2.54"/>
    <n v="0"/>
    <n v="0"/>
    <n v="5.82"/>
  </r>
  <r>
    <x v="7"/>
    <s v="Sep 1, 2015"/>
    <s v="Sep 1, 2015 4:52:20 PM PDT"/>
    <n v="5962711441"/>
    <x v="3"/>
    <s v="110-7740857-7991463"/>
    <s v="rug_wrench_200_4x6_fba"/>
    <s v="Rug Wrench Washable Non Slip Rug Pad - Protect Floors While Securing Rug and Making Vacuuming Easier"/>
    <n v="1"/>
    <s v="amazon.com"/>
    <s v="Amazon"/>
    <s v="RENO"/>
    <s v="NV"/>
    <s v="89502-9740"/>
    <n v="16.829999999999998"/>
    <n v="0"/>
    <n v="0"/>
    <n v="0"/>
    <n v="0"/>
    <n v="-2.52"/>
    <n v="-4.0199999999999996"/>
    <n v="0"/>
    <n v="0"/>
    <n v="10.29"/>
  </r>
  <r>
    <x v="7"/>
    <s v="Sep 1, 2015"/>
    <s v="Sep 1, 2015 6:14:30 PM PDT"/>
    <n v="5962711441"/>
    <x v="3"/>
    <s v="108-3140874-7821849"/>
    <s v="rug_wrench_200_3x5_fba"/>
    <s v="Rug Wrench Washable Non Slip Rug Pad - Protect Floors While Securing Rug and Making Vacuuming Easier"/>
    <n v="1"/>
    <s v="amazon.com"/>
    <s v="Amazon"/>
    <s v="LAMBERTVILLE"/>
    <s v="NJ"/>
    <s v="08530-3307"/>
    <n v="12.83"/>
    <n v="0"/>
    <n v="0"/>
    <n v="0"/>
    <n v="0"/>
    <n v="-1.92"/>
    <n v="-2.67"/>
    <n v="0"/>
    <n v="0"/>
    <n v="8.24"/>
  </r>
  <r>
    <x v="7"/>
    <s v="Sep 1, 2015"/>
    <s v="Sep 1, 2015 6:42:12 PM PDT"/>
    <n v="5962711441"/>
    <x v="3"/>
    <s v="104-8086403-9881823"/>
    <s v="rug_wrench_200_3x5_fba"/>
    <s v="Rug Wrench Washable Non Slip Rug Pad - Protect Floors While Securing Rug and Making Vacuuming Easier"/>
    <n v="2"/>
    <s v="amazon.com"/>
    <s v="Amazon"/>
    <s v="BURNET"/>
    <s v="TEXAS"/>
    <s v="78611-3578"/>
    <n v="25.66"/>
    <n v="0"/>
    <n v="0"/>
    <n v="0"/>
    <n v="0"/>
    <n v="-3.84"/>
    <n v="-4.34"/>
    <n v="0"/>
    <n v="0"/>
    <n v="17.48"/>
  </r>
  <r>
    <x v="7"/>
    <s v="Sep 1, 2015"/>
    <s v="Sep 1, 2015 7:00:20 PM PDT"/>
    <n v="5962711441"/>
    <x v="3"/>
    <s v="111-1730259-9411415"/>
    <s v="rug_wrench_200_2x4_fba"/>
    <s v="Rug Wrench Washable Non Slip Rug Pad - Protect Floors While Securing Rug and Making Vacuuming Easier"/>
    <n v="1"/>
    <s v="amazon.com"/>
    <s v="Amazon"/>
    <s v="MONTROSE"/>
    <s v="NY"/>
    <s v="10548-1114"/>
    <n v="9.83"/>
    <n v="0"/>
    <n v="0"/>
    <n v="0"/>
    <n v="0"/>
    <n v="-1.47"/>
    <n v="-2.54"/>
    <n v="0"/>
    <n v="0"/>
    <n v="5.82"/>
  </r>
  <r>
    <x v="7"/>
    <s v="Sep 1, 2015"/>
    <s v="Sep 1, 2015 7:00:20 PM PDT"/>
    <n v="5962711441"/>
    <x v="3"/>
    <s v="111-1730259-9411415"/>
    <s v="rug_wrench_200_2x8_fba"/>
    <s v="Rug Wrench Washable Non Slip Rug Pad - Protect Floors While Securing Rug and Making Vacuuming Easier"/>
    <n v="1"/>
    <s v="amazon.com"/>
    <s v="Amazon"/>
    <s v="MONTROSE"/>
    <s v="NY"/>
    <s v="10548-1114"/>
    <n v="14.83"/>
    <n v="0"/>
    <n v="0"/>
    <n v="0"/>
    <n v="0"/>
    <n v="-2.2200000000000002"/>
    <n v="-1.67"/>
    <n v="0"/>
    <n v="0"/>
    <n v="10.94"/>
  </r>
  <r>
    <x v="7"/>
    <s v="Sep 1, 2015"/>
    <s v="Sep 1, 2015 8:23:19 PM PDT"/>
    <n v="5962711441"/>
    <x v="3"/>
    <s v="103-5969782-1775420"/>
    <s v="rug_wrench_200_3x5_fba"/>
    <s v="Rug Wrench Washable Non Slip Rug Pad - Protect Floors While Securing Rug and Making Vacuuming Easier"/>
    <n v="1"/>
    <s v="amazon.com"/>
    <s v="Amazon"/>
    <s v="Cary"/>
    <s v="NC"/>
    <s v="27518-8609"/>
    <n v="12.83"/>
    <n v="0"/>
    <n v="0"/>
    <n v="0"/>
    <n v="0"/>
    <n v="-1.92"/>
    <n v="-2.67"/>
    <n v="0"/>
    <n v="0"/>
    <n v="8.24"/>
  </r>
  <r>
    <x v="7"/>
    <s v="Sep 1, 2015"/>
    <s v="Sep 1, 2015 8:39:16 PM PDT"/>
    <n v="5962711441"/>
    <x v="3"/>
    <s v="102-6360096-2782637"/>
    <s v="rug_wrench_200_2x4_fba"/>
    <s v="Rug Wrench Washable Non Slip Rug Pad - Protect Floors While Securing Rug and Making Vacuuming Easier"/>
    <n v="1"/>
    <s v="amazon.com"/>
    <s v="Amazon"/>
    <s v="RALEIGH"/>
    <s v="NORTH CAROLINA"/>
    <s v="27613-5374"/>
    <n v="9.83"/>
    <n v="0"/>
    <n v="0"/>
    <n v="0"/>
    <n v="0"/>
    <n v="-1.47"/>
    <n v="-2.54"/>
    <n v="0"/>
    <n v="0"/>
    <n v="5.82"/>
  </r>
  <r>
    <x v="7"/>
    <s v="Sep 1, 2015"/>
    <s v="Sep 1, 2015 8:39:16 PM PDT"/>
    <n v="5962711441"/>
    <x v="3"/>
    <s v="102-6360096-2782637"/>
    <s v="rug_wrench_200_2x8_fba"/>
    <s v="Rug Wrench Washable Non Slip Rug Pad - Protect Floors While Securing Rug and Making Vacuuming Easier"/>
    <n v="1"/>
    <s v="amazon.com"/>
    <s v="Amazon"/>
    <s v="RALEIGH"/>
    <s v="NORTH CAROLINA"/>
    <s v="27613-5374"/>
    <n v="14.83"/>
    <n v="0"/>
    <n v="0"/>
    <n v="0"/>
    <n v="0"/>
    <n v="-2.2200000000000002"/>
    <n v="-1.67"/>
    <n v="0"/>
    <n v="0"/>
    <n v="10.94"/>
  </r>
  <r>
    <x v="7"/>
    <s v="Sep 1, 2015"/>
    <s v="Sep 1, 2015 8:39:16 PM PDT"/>
    <n v="5962711441"/>
    <x v="3"/>
    <s v="102-6360096-2782637"/>
    <s v="rug_wrench_200_3x5_fba"/>
    <s v="Rug Wrench Washable Non Slip Rug Pad - Protect Floors While Securing Rug and Making Vacuuming Easier"/>
    <n v="1"/>
    <s v="amazon.com"/>
    <s v="Amazon"/>
    <s v="RALEIGH"/>
    <s v="NORTH CAROLINA"/>
    <s v="27613-5374"/>
    <n v="12.83"/>
    <n v="0"/>
    <n v="0"/>
    <n v="0"/>
    <n v="0"/>
    <n v="-1.92"/>
    <n v="-1.67"/>
    <n v="0"/>
    <n v="0"/>
    <n v="9.24"/>
  </r>
  <r>
    <x v="7"/>
    <s v="Sep 2, 2015"/>
    <s v="Sep 2, 2015 12:07:10 AM PDT"/>
    <n v="5962711441"/>
    <x v="3"/>
    <s v="109-1626932-4178662"/>
    <s v="rug_wrench_200_3x5_fba"/>
    <s v="Rug Wrench Washable Non Slip Rug Pad - Protect Floors While Securing Rug and Making Vacuuming Easier"/>
    <n v="1"/>
    <s v="amazon.com"/>
    <s v="Amazon"/>
    <s v="Watford City"/>
    <s v="ND"/>
    <n v="58854"/>
    <n v="12.83"/>
    <n v="0"/>
    <n v="0"/>
    <n v="0"/>
    <n v="0"/>
    <n v="-1.92"/>
    <n v="-2.67"/>
    <n v="0"/>
    <n v="0"/>
    <n v="8.24"/>
  </r>
  <r>
    <x v="7"/>
    <s v="Sep 2, 2015"/>
    <s v="Sep 2, 2015 12:07:36 AM PDT"/>
    <n v="5962711441"/>
    <x v="3"/>
    <s v="116-8307838-2997849"/>
    <s v="rug_wrench_200_2x8_fba"/>
    <s v="Rug Wrench Washable Non Slip Rug Pad - Protect Floors While Securing Rug and Making Vacuuming Easier"/>
    <n v="1"/>
    <s v="amazon.com"/>
    <s v="Amazon"/>
    <s v="ROANOKE"/>
    <s v="VA"/>
    <s v="24020-2000"/>
    <n v="14.83"/>
    <n v="0"/>
    <n v="0"/>
    <n v="0"/>
    <n v="0"/>
    <n v="-2.2200000000000002"/>
    <n v="-2.67"/>
    <n v="0"/>
    <n v="0"/>
    <n v="9.94"/>
  </r>
  <r>
    <x v="7"/>
    <s v="Sep 2, 2015"/>
    <s v="Sep 2, 2015 12:10:04 AM PDT"/>
    <n v="5962711441"/>
    <x v="3"/>
    <s v="113-6156538-6200207"/>
    <s v="rug_wrench_200_4x6_fba"/>
    <s v="Rug Wrench Washable Non Slip Rug Pad - Protect Floors While Securing Rug and Making Vacuuming Easier"/>
    <n v="1"/>
    <s v="amazon.com"/>
    <s v="Amazon"/>
    <s v="STATE COLLEGE"/>
    <s v="PA"/>
    <s v="16803-1169"/>
    <n v="16.829999999999998"/>
    <n v="5.16"/>
    <n v="0"/>
    <n v="0"/>
    <n v="0"/>
    <n v="-2.52"/>
    <n v="-9.18"/>
    <n v="0"/>
    <n v="0"/>
    <n v="10.29"/>
  </r>
  <r>
    <x v="7"/>
    <s v="Sep 2, 2015"/>
    <s v="Sep 2, 2015 12:12:49 AM PDT"/>
    <n v="5962711441"/>
    <x v="3"/>
    <s v="112-9664395-9083437"/>
    <s v="rug_wrench_200_2x4_fba"/>
    <s v="Rug Wrench Washable Non Slip Rug Pad - Protect Floors While Securing Rug and Making Vacuuming Easier"/>
    <n v="1"/>
    <s v="amazon.com"/>
    <s v="Amazon"/>
    <s v="New Prague"/>
    <s v="MN"/>
    <n v="56071"/>
    <n v="9.83"/>
    <n v="0"/>
    <n v="0"/>
    <n v="0"/>
    <n v="0"/>
    <n v="-1.47"/>
    <n v="-2.54"/>
    <n v="0"/>
    <n v="0"/>
    <n v="5.82"/>
  </r>
  <r>
    <x v="7"/>
    <s v="Sep 2, 2015"/>
    <s v="Sep 2, 2015 12:55:31 AM PDT"/>
    <n v="5962711441"/>
    <x v="3"/>
    <s v="103-0558553-1642617"/>
    <s v="rug_wrench_200_5x8_fba"/>
    <s v="Rug Wrench Washable Non Slip Rug Pad - Protect Floors While Securing Rug and Making Vacuuming Easier"/>
    <n v="1"/>
    <s v="amazon.com"/>
    <s v="Amazon"/>
    <s v="PITTSBURGH"/>
    <s v="PA"/>
    <s v="15232-2105"/>
    <n v="19.829999999999998"/>
    <n v="0"/>
    <n v="0"/>
    <n v="0"/>
    <n v="0"/>
    <n v="-2.97"/>
    <n v="-4.41"/>
    <n v="0"/>
    <n v="0"/>
    <n v="12.45"/>
  </r>
  <r>
    <x v="7"/>
    <s v="Sep 2, 2015"/>
    <s v="Sep 2, 2015 1:38:23 AM PDT"/>
    <n v="5962711441"/>
    <x v="3"/>
    <s v="116-6903004-1738654"/>
    <s v="rug_wrench_200_5x8_fba"/>
    <s v="Rug Wrench Washable Non Slip Rug Pad - Protect Floors While Securing Rug and Making Vacuuming Easier"/>
    <n v="1"/>
    <s v="amazon.com"/>
    <s v="Amazon"/>
    <s v="Worcester"/>
    <s v="MA"/>
    <n v="1604"/>
    <n v="19.829999999999998"/>
    <n v="0"/>
    <n v="0"/>
    <n v="0"/>
    <n v="0"/>
    <n v="-2.97"/>
    <n v="-4.41"/>
    <n v="0"/>
    <n v="0"/>
    <n v="12.45"/>
  </r>
  <r>
    <x v="7"/>
    <s v="Sep 2, 2015"/>
    <s v="Sep 2, 2015 1:41:09 AM PDT"/>
    <n v="5962711441"/>
    <x v="3"/>
    <s v="102-6444114-5772245"/>
    <s v="rug_wrench_200_3x5_fba"/>
    <s v="Rug Wrench Washable Non Slip Rug Pad - Protect Floors While Securing Rug and Making Vacuuming Easier"/>
    <n v="1"/>
    <s v="amazon.com"/>
    <s v="Amazon"/>
    <s v="BERLIN"/>
    <s v="NJ"/>
    <s v="08009-2709"/>
    <n v="12.83"/>
    <n v="0"/>
    <n v="0"/>
    <n v="0"/>
    <n v="0"/>
    <n v="-1.92"/>
    <n v="-2.67"/>
    <n v="0"/>
    <n v="0"/>
    <n v="8.24"/>
  </r>
  <r>
    <x v="7"/>
    <s v="Sep 2, 2015"/>
    <s v="Sep 2, 2015 2:29:41 AM PDT"/>
    <n v="5962711441"/>
    <x v="3"/>
    <s v="116-3142602-5073801"/>
    <s v="rug_wrench_200_2x8_fba"/>
    <s v="Rug Wrench Washable Non Slip Rug Pad - Protect Floors While Securing Rug and Making Vacuuming Easier"/>
    <n v="1"/>
    <s v="amazon.com"/>
    <s v="Amazon"/>
    <s v="Titusville"/>
    <s v="New Jersey"/>
    <n v="8560"/>
    <n v="14.83"/>
    <n v="0"/>
    <n v="0"/>
    <n v="0"/>
    <n v="0"/>
    <n v="-2.2200000000000002"/>
    <n v="-2.67"/>
    <n v="0"/>
    <n v="0"/>
    <n v="9.94"/>
  </r>
  <r>
    <x v="7"/>
    <s v="Sep 2, 2015"/>
    <s v="Sep 2, 2015 1:03:13 PM PDT"/>
    <n v="5962711441"/>
    <x v="5"/>
    <s v="109-4095170-8566638"/>
    <s v="rug_wrench_200_2x8_fba"/>
    <s v="Rug Wrench Washable Non Slip Rug Pad - Protect Floors While Securing Rug and Making Vacuuming Easier"/>
    <n v="1"/>
    <s v="amazon.com"/>
    <s v="Amazon"/>
    <s v="REDLANDS"/>
    <s v="CA"/>
    <s v="92374-5521"/>
    <n v="-14.83"/>
    <n v="0"/>
    <n v="0"/>
    <n v="0"/>
    <n v="0"/>
    <n v="1.78"/>
    <n v="0"/>
    <n v="0"/>
    <n v="0"/>
    <n v="-13.05"/>
  </r>
  <r>
    <x v="7"/>
    <s v="Sep 2, 2015"/>
    <s v="Sep 2, 2015 1:56:36 PM PDT"/>
    <n v="5962711441"/>
    <x v="3"/>
    <s v="116-6404054-3251430"/>
    <s v="rug_wrench_200_5x8_fba"/>
    <s v="Rug Wrench Washable Non Slip Rug Pad - Protect Floors While Securing Rug and Making Vacuuming Easier"/>
    <n v="1"/>
    <s v="amazon.com"/>
    <s v="Amazon"/>
    <s v="MOUNT EDEN"/>
    <s v="KY"/>
    <s v="40046-8039"/>
    <n v="19.829999999999998"/>
    <n v="4.99"/>
    <n v="0"/>
    <n v="0"/>
    <n v="0"/>
    <n v="-2.97"/>
    <n v="-9.4"/>
    <n v="0"/>
    <n v="0"/>
    <n v="12.45"/>
  </r>
  <r>
    <x v="7"/>
    <s v="Sep 2, 2015"/>
    <s v="Sep 2, 2015 2:19:21 PM PDT"/>
    <n v="5962711441"/>
    <x v="3"/>
    <s v="107-2007750-8705025"/>
    <s v="rug_wrench_200_2x8_fba"/>
    <s v="Rug Wrench Washable Non Slip Rug Pad - Protect Floors While Securing Rug and Making Vacuuming Easier"/>
    <n v="2"/>
    <s v="amazon.com"/>
    <s v="Amazon"/>
    <s v="SAN DIMAS"/>
    <s v="CA"/>
    <n v="91773"/>
    <n v="29.66"/>
    <n v="2.39"/>
    <n v="0"/>
    <n v="-2.39"/>
    <n v="0"/>
    <n v="-4.4400000000000004"/>
    <n v="-4.34"/>
    <n v="0"/>
    <n v="0"/>
    <n v="20.88"/>
  </r>
  <r>
    <x v="7"/>
    <s v="Sep 2, 2015"/>
    <s v="Sep 2, 2015 5:09:02 PM PDT"/>
    <n v="5962711441"/>
    <x v="3"/>
    <s v="107-0170291-8523469"/>
    <s v="rug_wrench_200_5x8_fba"/>
    <s v="Rug Wrench Washable Non Slip Rug Pad - Protect Floors While Securing Rug and Making Vacuuming Easier"/>
    <n v="1"/>
    <s v="amazon.com"/>
    <s v="Amazon"/>
    <s v="BEAVERTON"/>
    <s v="OR"/>
    <s v="97007-6133"/>
    <n v="19.829999999999998"/>
    <n v="0"/>
    <n v="0"/>
    <n v="0"/>
    <n v="0"/>
    <n v="-2.97"/>
    <n v="-4.41"/>
    <n v="0"/>
    <n v="0"/>
    <n v="12.45"/>
  </r>
  <r>
    <x v="7"/>
    <s v="Sep 2, 2015"/>
    <s v="Sep 2, 2015 5:34:56 PM PDT"/>
    <n v="5962711441"/>
    <x v="3"/>
    <s v="109-6543958-2469868"/>
    <s v="rug_wrench_200_2x8_fba"/>
    <s v="Rug Wrench Washable Non Slip Rug Pad - Protect Floors While Securing Rug and Making Vacuuming Easier"/>
    <n v="1"/>
    <s v="amazon.com"/>
    <s v="Amazon"/>
    <s v="PORTSMOUTH"/>
    <s v="NH"/>
    <s v="03801-4406"/>
    <n v="14.83"/>
    <n v="0"/>
    <n v="0"/>
    <n v="0"/>
    <n v="0"/>
    <n v="-2.2200000000000002"/>
    <n v="-2.67"/>
    <n v="0"/>
    <n v="0"/>
    <n v="9.94"/>
  </r>
  <r>
    <x v="7"/>
    <s v="Sep 2, 2015"/>
    <s v="Sep 2, 2015 5:56:54 PM PDT"/>
    <n v="5962711441"/>
    <x v="3"/>
    <s v="002-8324427-8457067"/>
    <s v="rug_wrench_200_5x8_fba"/>
    <s v="Rug Wrench Washable Non Slip Rug Pad - Protect Floors While Securing Rug and Making Vacuuming Easier"/>
    <n v="1"/>
    <s v="amazon.com"/>
    <s v="Amazon"/>
    <s v="FONTANA"/>
    <s v="CA"/>
    <s v="92336-4270"/>
    <n v="19.829999999999998"/>
    <n v="0"/>
    <n v="0"/>
    <n v="0"/>
    <n v="0"/>
    <n v="-2.97"/>
    <n v="-4.41"/>
    <n v="0"/>
    <n v="0"/>
    <n v="12.45"/>
  </r>
  <r>
    <x v="7"/>
    <s v="Sep 2, 2015"/>
    <s v="Sep 2, 2015 6:31:05 PM PDT"/>
    <n v="5962711441"/>
    <x v="3"/>
    <s v="103-4344348-8127464"/>
    <s v="rug_wrench_200_2x8_fba"/>
    <s v="Rug Wrench Washable Non Slip Rug Pad - Protect Floors While Securing Rug and Making Vacuuming Easier"/>
    <n v="1"/>
    <s v="amazon.com"/>
    <s v="Amazon"/>
    <s v="Spring"/>
    <s v="Texas"/>
    <n v="77379"/>
    <n v="14.83"/>
    <n v="0"/>
    <n v="0"/>
    <n v="0"/>
    <n v="0"/>
    <n v="-2.2200000000000002"/>
    <n v="-2.67"/>
    <n v="0"/>
    <n v="0"/>
    <n v="9.94"/>
  </r>
  <r>
    <x v="7"/>
    <s v="Sep 2, 2015"/>
    <s v="Sep 2, 2015 6:45:59 PM PDT"/>
    <n v="5962711441"/>
    <x v="5"/>
    <s v="113-5078596-0100236"/>
    <s v="rug_wrench_200_2x8_fba"/>
    <s v="Rug Wrench Washable Non Slip Rug Pad - Protect Floors While Securing Rug and Making Vacuuming Easier"/>
    <n v="1"/>
    <s v="amazon.com"/>
    <s v="Amazon"/>
    <s v="Roswell"/>
    <s v="GA"/>
    <s v="30076-2427"/>
    <n v="-14.83"/>
    <n v="-1.64"/>
    <n v="0"/>
    <n v="1.64"/>
    <n v="0"/>
    <n v="3.55"/>
    <n v="0"/>
    <n v="0"/>
    <n v="0"/>
    <n v="-11.28"/>
  </r>
  <r>
    <x v="7"/>
    <s v="Sep 2, 2015"/>
    <s v="Sep 2, 2015 6:45:59 PM PDT"/>
    <n v="5962711441"/>
    <x v="5"/>
    <s v="113-5078596-0100236"/>
    <s v="rug_wrench_200_2x8_fba"/>
    <s v="Rug Wrench Washable Non Slip Rug Pad - Protect Floors While Securing Rug and Making Vacuuming Easier"/>
    <n v="1"/>
    <s v="amazon.com"/>
    <s v="Amazon"/>
    <s v="Roswell"/>
    <s v="GA"/>
    <s v="30076-2427"/>
    <n v="-14.83"/>
    <n v="-1.65"/>
    <n v="0"/>
    <n v="1.65"/>
    <n v="0"/>
    <n v="0"/>
    <n v="0"/>
    <n v="0"/>
    <n v="0"/>
    <n v="-14.83"/>
  </r>
  <r>
    <x v="7"/>
    <s v="Sep 2, 2015"/>
    <s v="Sep 2, 2015 6:46:14 PM PDT"/>
    <n v="5962711441"/>
    <x v="3"/>
    <s v="115-6316595-4918616"/>
    <s v="rug_wrench_200_3x5_fba"/>
    <s v="Rug Wrench Washable Non Slip Rug Pad - Protect Floors While Securing Rug and Making Vacuuming Easier"/>
    <n v="1"/>
    <s v="amazon.com"/>
    <s v="Amazon"/>
    <s v="CHICAGO"/>
    <s v="IL"/>
    <s v="60618-3524"/>
    <n v="12.83"/>
    <n v="0"/>
    <n v="0"/>
    <n v="0"/>
    <n v="0"/>
    <n v="-1.92"/>
    <n v="-2.67"/>
    <n v="0"/>
    <n v="0"/>
    <n v="8.24"/>
  </r>
  <r>
    <x v="7"/>
    <s v="Sep 2, 2015"/>
    <s v="Sep 2, 2015 7:06:50 PM PDT"/>
    <n v="5962711441"/>
    <x v="3"/>
    <s v="103-4344348-8127464"/>
    <s v="rug_wrench_200_2x4_fba"/>
    <s v="Rug Wrench Washable Non Slip Rug Pad - Protect Floors While Securing Rug and Making Vacuuming Easier"/>
    <n v="1"/>
    <s v="amazon.com"/>
    <s v="Amazon"/>
    <s v="Spring"/>
    <s v="Texas"/>
    <n v="77379"/>
    <n v="9.83"/>
    <n v="0"/>
    <n v="0"/>
    <n v="0"/>
    <n v="0"/>
    <n v="-1.47"/>
    <n v="-1.54"/>
    <n v="0"/>
    <n v="0"/>
    <n v="6.82"/>
  </r>
  <r>
    <x v="7"/>
    <s v="Sep 2, 2015"/>
    <s v="Sep 2, 2015 7:36:07 PM PDT"/>
    <n v="5962711441"/>
    <x v="3"/>
    <s v="105-0135624-5068277"/>
    <s v="rug_wrench_200_4x6_fba"/>
    <s v="Rug Wrench Washable Non Slip Rug Pad - Protect Floors While Securing Rug and Making Vacuuming Easier"/>
    <n v="1"/>
    <s v="amazon.com"/>
    <s v="Amazon"/>
    <s v="OLYMPIA"/>
    <s v="WA"/>
    <s v="98513-3438"/>
    <n v="16.829999999999998"/>
    <n v="0"/>
    <n v="0"/>
    <n v="0"/>
    <n v="0"/>
    <n v="-2.52"/>
    <n v="-4.0199999999999996"/>
    <n v="0"/>
    <n v="0"/>
    <n v="10.29"/>
  </r>
  <r>
    <x v="7"/>
    <s v="Sep 2, 2015"/>
    <s v="Sep 2, 2015 9:08:29 PM PDT"/>
    <n v="5962711441"/>
    <x v="3"/>
    <s v="106-2258383-0528209"/>
    <s v="rug_wrench_200_4x6_fba"/>
    <s v="Rug Wrench Washable Non Slip Rug Pad - Protect Floors While Securing Rug and Making Vacuuming Easier"/>
    <n v="2"/>
    <s v="amazon.com"/>
    <s v="Amazon"/>
    <s v="ROYERSFORD"/>
    <s v="PA"/>
    <s v="19468-1540"/>
    <n v="33.659999999999997"/>
    <n v="0"/>
    <n v="0"/>
    <n v="0"/>
    <n v="0"/>
    <n v="-5.04"/>
    <n v="-7.04"/>
    <n v="0"/>
    <n v="0"/>
    <n v="21.58"/>
  </r>
  <r>
    <x v="7"/>
    <s v="Sep 2, 2015"/>
    <s v="Sep 2, 2015 9:23:03 PM PDT"/>
    <n v="5962711441"/>
    <x v="3"/>
    <s v="111-8381723-8691453"/>
    <s v="rug_wrench_200_4x6_fba"/>
    <s v="Rug Wrench Washable Non Slip Rug Pad - Protect Floors While Securing Rug and Making Vacuuming Easier"/>
    <n v="2"/>
    <s v="amazon.com"/>
    <s v="Amazon"/>
    <s v="VENTRESS"/>
    <s v="LA"/>
    <s v="70783-3601"/>
    <n v="33.659999999999997"/>
    <n v="0"/>
    <n v="0"/>
    <n v="0"/>
    <n v="0"/>
    <n v="-5.04"/>
    <n v="-7.04"/>
    <n v="0"/>
    <n v="0"/>
    <n v="21.58"/>
  </r>
  <r>
    <x v="7"/>
    <s v="Sep 2, 2015"/>
    <s v="Sep 2, 2015 9:24:42 PM PDT"/>
    <n v="5962711441"/>
    <x v="3"/>
    <s v="104-6577466-9073063"/>
    <s v="rug_wrench_200_2x8_fba"/>
    <s v="Rug Wrench Washable Non Slip Rug Pad - Protect Floors While Securing Rug and Making Vacuuming Easier"/>
    <n v="2"/>
    <s v="amazon.com"/>
    <s v="Amazon"/>
    <s v="Chalfont"/>
    <s v="PA"/>
    <n v="18914"/>
    <n v="29.66"/>
    <n v="0"/>
    <n v="0"/>
    <n v="0"/>
    <n v="0"/>
    <n v="-4.4400000000000004"/>
    <n v="-4.34"/>
    <n v="0"/>
    <n v="0"/>
    <n v="20.88"/>
  </r>
  <r>
    <x v="7"/>
    <s v="Sep 2, 2015"/>
    <s v="Sep 2, 2015 10:49:07 PM PDT"/>
    <n v="5962711441"/>
    <x v="3"/>
    <s v="111-0796013-7871452"/>
    <s v="rug_wrench_200_2x4_fba"/>
    <s v="Rug Wrench Washable Non Slip Rug Pad - Protect Floors While Securing Rug and Making Vacuuming Easier"/>
    <n v="1"/>
    <s v="amazon.com"/>
    <s v="Amazon"/>
    <s v="WALHALLA"/>
    <s v="ND"/>
    <s v="58282-4536"/>
    <n v="9.83"/>
    <n v="0"/>
    <n v="0"/>
    <n v="0"/>
    <n v="0"/>
    <n v="-1.47"/>
    <n v="-2.54"/>
    <n v="0"/>
    <n v="0"/>
    <n v="5.82"/>
  </r>
  <r>
    <x v="7"/>
    <s v="Sep 2, 2015"/>
    <s v="Sep 2, 2015 10:50:29 PM PDT"/>
    <n v="5962711441"/>
    <x v="3"/>
    <s v="112-3525415-4065039"/>
    <s v="rug_wrench_200_4x6_fba"/>
    <s v="Rug Wrench Washable Non Slip Rug Pad - Protect Floors While Securing Rug and Making Vacuuming Easier"/>
    <n v="1"/>
    <s v="amazon.com"/>
    <s v="Amazon"/>
    <s v="North Andover"/>
    <s v="MA"/>
    <n v="1845"/>
    <n v="16.829999999999998"/>
    <n v="0"/>
    <n v="0"/>
    <n v="0"/>
    <n v="0"/>
    <n v="-2.52"/>
    <n v="-4.0199999999999996"/>
    <n v="0"/>
    <n v="0"/>
    <n v="10.29"/>
  </r>
  <r>
    <x v="7"/>
    <s v="Sep 3, 2015"/>
    <s v="Sep 3, 2015 2:07:51 AM PDT"/>
    <n v="5962711441"/>
    <x v="3"/>
    <s v="116-3142602-5073801"/>
    <s v="rug_wrench_200_2x4_fba"/>
    <s v="Rug Wrench Washable Non Slip Rug Pad - Protect Floors While Securing Rug and Making Vacuuming Easier"/>
    <n v="1"/>
    <s v="amazon.com"/>
    <s v="Amazon"/>
    <s v="Titusville"/>
    <s v="New Jersey"/>
    <n v="8560"/>
    <n v="9.83"/>
    <n v="0"/>
    <n v="0"/>
    <n v="0"/>
    <n v="0"/>
    <n v="-1.47"/>
    <n v="-1.54"/>
    <n v="0"/>
    <n v="0"/>
    <n v="6.82"/>
  </r>
  <r>
    <x v="7"/>
    <s v="Sep 3, 2015"/>
    <s v="Sep 3, 2015 2:18:09 AM PDT"/>
    <n v="5962711441"/>
    <x v="3"/>
    <s v="104-3856601-0817013"/>
    <s v="rug_wrench_200_2x8_fba"/>
    <s v="Rug Wrench Washable Non Slip Rug Pad - Protect Floors While Securing Rug and Making Vacuuming Easier"/>
    <n v="1"/>
    <s v="amazon.com"/>
    <s v="Amazon"/>
    <s v="PITTSBURGH"/>
    <s v="PA"/>
    <s v="15216-2204"/>
    <n v="14.83"/>
    <n v="0"/>
    <n v="0"/>
    <n v="0"/>
    <n v="0"/>
    <n v="-2.2200000000000002"/>
    <n v="-2.67"/>
    <n v="0"/>
    <n v="0"/>
    <n v="9.94"/>
  </r>
  <r>
    <x v="7"/>
    <s v="Sep 3, 2015"/>
    <s v="Sep 3, 2015 4:31:19 AM PDT"/>
    <n v="5962711441"/>
    <x v="3"/>
    <s v="114-0667770-3023465"/>
    <s v="rug_wrench_200_2x8_fba"/>
    <s v="Rug Wrench Washable Non Slip Rug Pad - Protect Floors While Securing Rug and Making Vacuuming Easier"/>
    <n v="1"/>
    <s v="amazon.com"/>
    <s v="Amazon"/>
    <s v="PLANO"/>
    <s v="TX"/>
    <s v="75093-7848"/>
    <n v="14.83"/>
    <n v="0"/>
    <n v="0"/>
    <n v="0"/>
    <n v="0"/>
    <n v="-2.2200000000000002"/>
    <n v="-2.67"/>
    <n v="0"/>
    <n v="0"/>
    <n v="9.94"/>
  </r>
  <r>
    <x v="7"/>
    <s v="Sep 3, 2015"/>
    <s v="Sep 3, 2015 7:26:58 AM PDT"/>
    <n v="5962711441"/>
    <x v="3"/>
    <s v="104-3482387-0624238"/>
    <s v="rug_wrench_200_2x8_fba"/>
    <s v="Rug Wrench Washable Non Slip Rug Pad - Protect Floors While Securing Rug and Making Vacuuming Easier"/>
    <n v="1"/>
    <s v="amazon.com"/>
    <s v="Amazon"/>
    <s v="BOYNTON BEACH"/>
    <s v="FL"/>
    <s v="33426-5824"/>
    <n v="14.83"/>
    <n v="0"/>
    <n v="0"/>
    <n v="0"/>
    <n v="0"/>
    <n v="-2.2200000000000002"/>
    <n v="-2.67"/>
    <n v="0"/>
    <n v="0"/>
    <n v="9.94"/>
  </r>
  <r>
    <x v="7"/>
    <s v="Sep 3, 2015"/>
    <s v="Sep 3, 2015 8:11:25 AM PDT"/>
    <n v="5962711441"/>
    <x v="3"/>
    <s v="107-5530717-3765020"/>
    <s v="rug_wrench_200_2x4_fba"/>
    <s v="Rug Wrench Washable Non Slip Rug Pad - Protect Floors While Securing Rug and Making Vacuuming Easier"/>
    <n v="1"/>
    <s v="amazon.com"/>
    <s v="Amazon"/>
    <s v="GAINESVILLE"/>
    <s v="FL"/>
    <s v="32609-2229"/>
    <n v="9.83"/>
    <n v="2.5099999999999998"/>
    <n v="0"/>
    <n v="-2.5099999999999998"/>
    <n v="0"/>
    <n v="-1.47"/>
    <n v="-2.54"/>
    <n v="0"/>
    <n v="0"/>
    <n v="5.82"/>
  </r>
  <r>
    <x v="7"/>
    <s v="Sep 3, 2015"/>
    <s v="Sep 3, 2015 10:00:40 AM PDT"/>
    <n v="5962711441"/>
    <x v="0"/>
    <m/>
    <m/>
    <s v="Subscription Fee"/>
    <m/>
    <m/>
    <m/>
    <m/>
    <m/>
    <m/>
    <n v="0"/>
    <n v="0"/>
    <n v="0"/>
    <n v="0"/>
    <n v="0"/>
    <n v="0"/>
    <n v="0"/>
    <n v="0"/>
    <n v="-39.99"/>
    <n v="-39.99"/>
  </r>
  <r>
    <x v="7"/>
    <s v="Sep 3, 2015"/>
    <s v="Sep 3, 2015 11:35:22 AM PDT"/>
    <n v="5962711441"/>
    <x v="3"/>
    <s v="104-4868761-7474605"/>
    <s v="rug_wrench_200_4x6_fba"/>
    <s v="Rug Wrench Washable Non Slip Rug Pad - Protect Floors While Securing Rug and Making Vacuuming Easier"/>
    <n v="1"/>
    <s v="amazon.com"/>
    <s v="Amazon"/>
    <s v="Elk Grove Village"/>
    <s v="IL"/>
    <n v="60007"/>
    <n v="16.829999999999998"/>
    <n v="0"/>
    <n v="0"/>
    <n v="0"/>
    <n v="0"/>
    <n v="-2.52"/>
    <n v="-4.0199999999999996"/>
    <n v="0"/>
    <n v="0"/>
    <n v="10.29"/>
  </r>
  <r>
    <x v="7"/>
    <s v="Sep 3, 2015"/>
    <s v="Sep 3, 2015 1:05:38 PM PDT"/>
    <n v="5962711441"/>
    <x v="3"/>
    <s v="110-9307065-1418625"/>
    <s v="rug_wrench_200_2x8_fba"/>
    <s v="Rug Wrench Washable Non Slip Rug Pad - Protect Floors While Securing Rug and Making Vacuuming Easier"/>
    <n v="1"/>
    <s v="amazon.com"/>
    <s v="Amazon"/>
    <s v="CLEBURNE"/>
    <s v="TX"/>
    <s v="76033-8780"/>
    <n v="14.83"/>
    <n v="0"/>
    <n v="0"/>
    <n v="0"/>
    <n v="0"/>
    <n v="-2.2200000000000002"/>
    <n v="-2.67"/>
    <n v="0"/>
    <n v="0"/>
    <n v="9.94"/>
  </r>
  <r>
    <x v="7"/>
    <s v="Sep 3, 2015"/>
    <s v="Sep 3, 2015 2:38:01 PM PDT"/>
    <n v="5962711441"/>
    <x v="3"/>
    <s v="108-8031417-6634629"/>
    <s v="rug_wrench_200_4x6_fba"/>
    <s v="Rug Wrench Washable Non Slip Rug Pad - Protect Floors While Securing Rug and Making Vacuuming Easier"/>
    <n v="3"/>
    <s v="amazon.com"/>
    <s v="Amazon"/>
    <s v="Exeter"/>
    <s v="New Hampshire"/>
    <n v="3833"/>
    <n v="50.49"/>
    <n v="0"/>
    <n v="0"/>
    <n v="0"/>
    <n v="0"/>
    <n v="-7.56"/>
    <n v="-10.06"/>
    <n v="0"/>
    <n v="0"/>
    <n v="32.869999999999997"/>
  </r>
  <r>
    <x v="7"/>
    <s v="Sep 3, 2015"/>
    <s v="Sep 3, 2015 8:59:52 PM PDT"/>
    <n v="5962711441"/>
    <x v="3"/>
    <s v="109-5254671-1416206"/>
    <s v="rug_wrench_200_2x4_fba"/>
    <s v="Rug Wrench Washable Non Slip Rug Pad - Protect Floors While Securing Rug and Making Vacuuming Easier"/>
    <n v="1"/>
    <s v="amazon.com"/>
    <s v="Amazon"/>
    <s v="HOUSTON"/>
    <s v="TEXAS"/>
    <s v="77092-3640"/>
    <n v="9.83"/>
    <n v="3.99"/>
    <n v="0"/>
    <n v="-3.99"/>
    <n v="0"/>
    <n v="-1.47"/>
    <n v="-2.54"/>
    <n v="0"/>
    <n v="0"/>
    <n v="5.82"/>
  </r>
  <r>
    <x v="7"/>
    <s v="Sep 4, 2015"/>
    <s v="Sep 4, 2015 12:08:59 AM PDT"/>
    <n v="5962711441"/>
    <x v="3"/>
    <s v="115-7815651-3825004"/>
    <s v="rug_wrench_200_3x5_fba"/>
    <s v="Rug Wrench Washable Non Slip Rug Pad - Protect Floors While Securing Rug and Making Vacuuming Easier"/>
    <n v="1"/>
    <s v="amazon.com"/>
    <s v="Amazon"/>
    <s v="WASHINGTON"/>
    <s v="DC"/>
    <s v="20016-2704"/>
    <n v="12.83"/>
    <n v="0"/>
    <n v="0"/>
    <n v="0"/>
    <n v="0"/>
    <n v="-1.92"/>
    <n v="-2.67"/>
    <n v="0"/>
    <n v="0"/>
    <n v="8.24"/>
  </r>
  <r>
    <x v="7"/>
    <s v="Sep 4, 2015"/>
    <s v="Sep 4, 2015 2:17:23 AM PDT"/>
    <n v="5962711441"/>
    <x v="3"/>
    <s v="116-4030309-4885030"/>
    <s v="rug_wrench_200_4x6_fba"/>
    <s v="Rug Wrench Washable Non Slip Rug Pad - Protect Floors While Securing Rug and Making Vacuuming Easier"/>
    <n v="1"/>
    <s v="amazon.com"/>
    <s v="Amazon"/>
    <s v="CORAOPOLIS"/>
    <s v="PA"/>
    <s v="15108-9019"/>
    <n v="16.829999999999998"/>
    <n v="0"/>
    <n v="0"/>
    <n v="0"/>
    <n v="0"/>
    <n v="-2.52"/>
    <n v="-4.0199999999999996"/>
    <n v="0"/>
    <n v="0"/>
    <n v="10.29"/>
  </r>
  <r>
    <x v="7"/>
    <s v="Sep 4, 2015"/>
    <s v="Sep 4, 2015 4:41:42 AM PDT"/>
    <n v="5962711441"/>
    <x v="3"/>
    <s v="114-9101747-1599436"/>
    <s v="rug_wrench_200_2x8_fba"/>
    <s v="Rug Wrench Washable Non Slip Rug Pad - Protect Floors While Securing Rug and Making Vacuuming Easier"/>
    <n v="1"/>
    <s v="amazon.com"/>
    <s v="Amazon"/>
    <s v="SAN LUIS OBISPO"/>
    <s v="CA"/>
    <s v="93405-4849"/>
    <n v="14.83"/>
    <n v="0"/>
    <n v="0"/>
    <n v="0"/>
    <n v="0"/>
    <n v="-2.2200000000000002"/>
    <n v="-2.67"/>
    <n v="0"/>
    <n v="0"/>
    <n v="9.94"/>
  </r>
  <r>
    <x v="7"/>
    <s v="Sep 4, 2015"/>
    <s v="Sep 4, 2015 4:49:40 AM PDT"/>
    <n v="5962711441"/>
    <x v="3"/>
    <s v="105-6336363-0167432"/>
    <s v="rug_wrench_200_4x6_fba"/>
    <s v="Rug Wrench Washable Non Slip Rug Pad - Protect Floors While Securing Rug and Making Vacuuming Easier"/>
    <n v="1"/>
    <s v="amazon.com"/>
    <s v="Amazon"/>
    <s v="SACRAMENTO"/>
    <s v="CA"/>
    <s v="95822-1644"/>
    <n v="16.829999999999998"/>
    <n v="0"/>
    <n v="0"/>
    <n v="0"/>
    <n v="0"/>
    <n v="-2.52"/>
    <n v="-4.0199999999999996"/>
    <n v="0"/>
    <n v="0"/>
    <n v="10.29"/>
  </r>
  <r>
    <x v="7"/>
    <s v="Sep 4, 2015"/>
    <s v="Sep 4, 2015 4:44:48 PM PDT"/>
    <n v="5962711441"/>
    <x v="3"/>
    <s v="107-7546927-3789811"/>
    <s v="rug_wrench_200_2x4_fba"/>
    <s v="Rug Wrench Washable Non Slip Rug Pad - Protect Floors While Securing Rug and Making Vacuuming Easier"/>
    <n v="1"/>
    <s v="amazon.com"/>
    <s v="Amazon"/>
    <s v="EAGLE MOUNTAIN"/>
    <s v="UT"/>
    <s v="84005-6261"/>
    <n v="9.83"/>
    <n v="0"/>
    <n v="0"/>
    <n v="0"/>
    <n v="0"/>
    <n v="-1.47"/>
    <n v="-2.54"/>
    <n v="0"/>
    <n v="0"/>
    <n v="5.82"/>
  </r>
  <r>
    <x v="7"/>
    <s v="Sep 4, 2015"/>
    <s v="Sep 4, 2015 8:38:45 PM PDT"/>
    <n v="5962711441"/>
    <x v="3"/>
    <s v="114-4997708-0313026"/>
    <s v="rug_wrench_200_3x5_fba"/>
    <s v="Rug Wrench Washable Non Slip Rug Pad - Protect Floors While Securing Rug and Making Vacuuming Easier"/>
    <n v="1"/>
    <s v="amazon.com"/>
    <s v="Amazon"/>
    <s v="San Diego"/>
    <s v="CA"/>
    <n v="92131"/>
    <n v="12.83"/>
    <n v="0"/>
    <n v="0"/>
    <n v="0"/>
    <n v="0"/>
    <n v="-1.92"/>
    <n v="-2.67"/>
    <n v="0"/>
    <n v="0"/>
    <n v="8.24"/>
  </r>
  <r>
    <x v="7"/>
    <s v="Sep 4, 2015"/>
    <s v="Sep 4, 2015 9:15:42 PM PDT"/>
    <n v="5962711441"/>
    <x v="3"/>
    <s v="110-4533651-0167425"/>
    <s v="rug_wrench_200_5x8_fba"/>
    <s v="Rug Wrench Washable Non Slip Rug Pad - Protect Floors While Securing Rug and Making Vacuuming Easier"/>
    <n v="1"/>
    <s v="amazon.com"/>
    <s v="Amazon"/>
    <s v="MILL CREEK"/>
    <s v="WA"/>
    <s v="98012-8228"/>
    <n v="19.829999999999998"/>
    <n v="0"/>
    <n v="0"/>
    <n v="0"/>
    <n v="0"/>
    <n v="-2.97"/>
    <n v="-4.41"/>
    <n v="0"/>
    <n v="0"/>
    <n v="12.45"/>
  </r>
  <r>
    <x v="7"/>
    <s v="Sep 4, 2015"/>
    <s v="Sep 4, 2015 10:45:20 PM PDT"/>
    <n v="5962711441"/>
    <x v="3"/>
    <s v="002-5022542-4806621"/>
    <s v="rug_wrench_200_3x5_fba"/>
    <s v="Rug Wrench Washable Non Slip Rug Pad - Protect Floors While Securing Rug and Making Vacuuming Easier"/>
    <n v="1"/>
    <s v="amazon.com"/>
    <s v="Amazon"/>
    <s v="WHITTIER"/>
    <s v="CA"/>
    <s v="90604-1309"/>
    <n v="12.83"/>
    <n v="0"/>
    <n v="0"/>
    <n v="0"/>
    <n v="0"/>
    <n v="-1.92"/>
    <n v="-2.67"/>
    <n v="0"/>
    <n v="0"/>
    <n v="8.24"/>
  </r>
  <r>
    <x v="7"/>
    <s v="Sep 5, 2015"/>
    <s v="Sep 5, 2015 12:04:16 AM PDT"/>
    <n v="5962711441"/>
    <x v="3"/>
    <s v="115-2522975-1299424"/>
    <s v="rug_wrench_200_5x8_fba"/>
    <s v="Rug Wrench Washable Non Slip Rug Pad - Protect Floors While Securing Rug and Making Vacuuming Easier"/>
    <n v="1"/>
    <s v="amazon.com"/>
    <s v="Amazon"/>
    <s v="FOREST HILLS"/>
    <s v="NY"/>
    <s v="11375-4671"/>
    <n v="19.829999999999998"/>
    <n v="7.57"/>
    <n v="0"/>
    <n v="0"/>
    <n v="0"/>
    <n v="-2.97"/>
    <n v="-11.98"/>
    <n v="0"/>
    <n v="0"/>
    <n v="12.45"/>
  </r>
  <r>
    <x v="7"/>
    <s v="Sep 5, 2015"/>
    <s v="Sep 5, 2015 3:16:36 AM PDT"/>
    <n v="5962711441"/>
    <x v="3"/>
    <s v="105-4948549-7815468"/>
    <s v="rug_wrench_200_4x6_fba"/>
    <s v="Rug Wrench Washable Non Slip Rug Pad - Protect Floors While Securing Rug and Making Vacuuming Easier"/>
    <n v="1"/>
    <s v="amazon.com"/>
    <s v="Amazon"/>
    <s v="SACRAMENTO"/>
    <s v="CA"/>
    <s v="95819-4538"/>
    <n v="16.829999999999998"/>
    <n v="0"/>
    <n v="0"/>
    <n v="0"/>
    <n v="0"/>
    <n v="-2.52"/>
    <n v="-4.0199999999999996"/>
    <n v="0"/>
    <n v="0"/>
    <n v="10.29"/>
  </r>
  <r>
    <x v="7"/>
    <s v="Sep 5, 2015"/>
    <s v="Sep 5, 2015 4:49:43 AM PDT"/>
    <n v="5962711441"/>
    <x v="3"/>
    <s v="112-7195615-2961062"/>
    <s v="rug_wrench_200_2x8_fba"/>
    <s v="Rug Wrench Washable Non Slip Rug Pad - Protect Floors While Securing Rug and Making Vacuuming Easier"/>
    <n v="1"/>
    <s v="amazon.com"/>
    <s v="Amazon"/>
    <s v="New York"/>
    <s v="NY"/>
    <n v="10002"/>
    <n v="14.83"/>
    <n v="0"/>
    <n v="0"/>
    <n v="0"/>
    <n v="0"/>
    <n v="-2.2200000000000002"/>
    <n v="-2.67"/>
    <n v="0"/>
    <n v="0"/>
    <n v="9.94"/>
  </r>
  <r>
    <x v="7"/>
    <s v="Sep 5, 2015"/>
    <s v="Sep 5, 2015 2:16:40 PM PDT"/>
    <n v="5962711441"/>
    <x v="3"/>
    <s v="103-2917487-7499433"/>
    <s v="rug_wrench_200_5x8_fba"/>
    <s v="Rug Wrench Washable Non Slip Rug Pad - Protect Floors While Securing Rug and Making Vacuuming Easier"/>
    <n v="1"/>
    <s v="amazon.com"/>
    <s v="Amazon"/>
    <s v="PASADENA"/>
    <s v="CA"/>
    <s v="91107-4236"/>
    <n v="19.829999999999998"/>
    <n v="3"/>
    <n v="0"/>
    <n v="0"/>
    <n v="0"/>
    <n v="-2.97"/>
    <n v="-7.41"/>
    <n v="0"/>
    <n v="0"/>
    <n v="12.45"/>
  </r>
  <r>
    <x v="7"/>
    <s v="Sep 5, 2015"/>
    <s v="Sep 5, 2015 2:48:37 PM PDT"/>
    <n v="5962711441"/>
    <x v="3"/>
    <s v="115-8540831-2177824"/>
    <s v="rug_wrench_200_4x6_fba"/>
    <s v="Rug Wrench Washable Non Slip Rug Pad - Protect Floors While Securing Rug and Making Vacuuming Easier"/>
    <n v="1"/>
    <s v="amazon.com"/>
    <s v="Amazon"/>
    <s v="MOUNT AIRY"/>
    <s v="NC"/>
    <s v="27030-7990"/>
    <n v="16.829999999999998"/>
    <n v="1.91"/>
    <n v="0"/>
    <n v="-1.91"/>
    <n v="0"/>
    <n v="-2.52"/>
    <n v="-4.0199999999999996"/>
    <n v="0"/>
    <n v="0"/>
    <n v="10.29"/>
  </r>
  <r>
    <x v="7"/>
    <s v="Sep 5, 2015"/>
    <s v="Sep 5, 2015 3:19:33 PM PDT"/>
    <n v="5962711441"/>
    <x v="3"/>
    <s v="105-2749327-1249865"/>
    <s v="rug_wrench_200_3x5_fba"/>
    <s v="Rug Wrench Washable Non Slip Rug Pad - Protect Floors While Securing Rug and Making Vacuuming Easier"/>
    <n v="2"/>
    <s v="amazon.com"/>
    <s v="Amazon"/>
    <s v="Santa Rosa"/>
    <s v="CA"/>
    <n v="95409"/>
    <n v="25.66"/>
    <n v="0"/>
    <n v="0"/>
    <n v="0"/>
    <n v="0"/>
    <n v="-3.84"/>
    <n v="-4.34"/>
    <n v="0"/>
    <n v="0"/>
    <n v="17.48"/>
  </r>
  <r>
    <x v="7"/>
    <s v="Sep 5, 2015"/>
    <s v="Sep 5, 2015 3:38:37 PM PDT"/>
    <n v="5962711441"/>
    <x v="3"/>
    <s v="108-4768551-5642614"/>
    <s v="rug_wrench_200_2x8_fba"/>
    <s v="Rug Wrench Washable Non Slip Rug Pad - Protect Floors While Securing Rug and Making Vacuuming Easier"/>
    <n v="1"/>
    <s v="amazon.com"/>
    <s v="Amazon"/>
    <s v="Sonoita"/>
    <s v="Arizona"/>
    <n v="85637"/>
    <n v="14.83"/>
    <n v="0"/>
    <n v="0"/>
    <n v="0"/>
    <n v="0"/>
    <n v="-2.2200000000000002"/>
    <n v="-2.67"/>
    <n v="0"/>
    <n v="0"/>
    <n v="9.94"/>
  </r>
  <r>
    <x v="7"/>
    <s v="Sep 5, 2015"/>
    <s v="Sep 5, 2015 4:16:07 PM PDT"/>
    <n v="5962711441"/>
    <x v="5"/>
    <s v="104-5100367-4547459"/>
    <s v="rug_wrench_200_2x8_fba"/>
    <s v="Rug Wrench Washable Non Slip Rug Pad - Protect Floors While Securing Rug and Making Vacuuming Easier"/>
    <n v="2"/>
    <s v="amazon.com"/>
    <s v="Amazon"/>
    <s v="KEYSTONE HEIGHTS"/>
    <s v="FLORIDA"/>
    <s v="32656-6205"/>
    <n v="-29.66"/>
    <n v="0"/>
    <n v="0"/>
    <n v="0"/>
    <n v="0"/>
    <n v="3.55"/>
    <n v="0"/>
    <n v="0"/>
    <n v="0"/>
    <n v="-26.11"/>
  </r>
  <r>
    <x v="7"/>
    <s v="Sep 5, 2015"/>
    <s v="Sep 5, 2015 7:35:42 PM PDT"/>
    <n v="5962711441"/>
    <x v="3"/>
    <s v="112-6392264-5595467"/>
    <s v="rug_wrench_200_2x8_fba"/>
    <s v="Rug Wrench Washable Non Slip Rug Pad - Protect Floors While Securing Rug and Making Vacuuming Easier"/>
    <n v="1"/>
    <s v="amazon.com"/>
    <s v="Amazon"/>
    <s v="MARINA DEL REY"/>
    <s v="CA"/>
    <s v="90292-8804"/>
    <n v="14.83"/>
    <n v="0"/>
    <n v="0"/>
    <n v="0"/>
    <n v="0"/>
    <n v="-4.4400000000000004"/>
    <n v="-1.67"/>
    <n v="0"/>
    <n v="0"/>
    <n v="8.7200000000000006"/>
  </r>
  <r>
    <x v="7"/>
    <s v="Sep 5, 2015"/>
    <s v="Sep 5, 2015 7:35:42 PM PDT"/>
    <n v="5962711441"/>
    <x v="3"/>
    <s v="112-6392264-5595467"/>
    <s v="rug_wrench_200_2x8_fba"/>
    <s v="Rug Wrench Washable Non Slip Rug Pad - Protect Floors While Securing Rug and Making Vacuuming Easier"/>
    <n v="1"/>
    <s v="amazon.com"/>
    <s v="Amazon"/>
    <s v="MARINA DEL REY"/>
    <s v="CA"/>
    <s v="90292-8804"/>
    <n v="14.83"/>
    <n v="0"/>
    <n v="0"/>
    <n v="0"/>
    <n v="0"/>
    <n v="0"/>
    <n v="-2.67"/>
    <n v="0"/>
    <n v="0"/>
    <n v="12.16"/>
  </r>
  <r>
    <x v="7"/>
    <s v="Sep 5, 2015"/>
    <s v="Sep 5, 2015 11:00:44 PM PDT"/>
    <n v="5970841331"/>
    <x v="3"/>
    <s v="113-3487007-6881855"/>
    <s v="rug_wrench_200_4x6_fba"/>
    <s v="Rug Wrench Washable Non Slip Rug Pad - Protect Floors While Securing Rug and Making Vacuuming Easier"/>
    <n v="1"/>
    <s v="amazon.com"/>
    <s v="Amazon"/>
    <s v="New York"/>
    <s v="NY"/>
    <n v="10022"/>
    <n v="16.829999999999998"/>
    <n v="8.84"/>
    <n v="0"/>
    <n v="-8.84"/>
    <n v="0"/>
    <n v="-2.52"/>
    <n v="-4.0199999999999996"/>
    <n v="0"/>
    <n v="0"/>
    <n v="10.29"/>
  </r>
  <r>
    <x v="7"/>
    <s v="Sep 5, 2015"/>
    <s v="Sep 5, 2015 11:02:05 PM PDT"/>
    <n v="5970841331"/>
    <x v="3"/>
    <s v="106-3687512-5869842"/>
    <s v="rug_wrench_200_4x6_fba"/>
    <s v="Rug Wrench Washable Non Slip Rug Pad - Protect Floors While Securing Rug and Making Vacuuming Easier"/>
    <n v="1"/>
    <s v="amazon.com"/>
    <s v="Amazon"/>
    <s v="NEW YORK"/>
    <s v="NY"/>
    <s v="10002-3528"/>
    <n v="16.829999999999998"/>
    <n v="4.1500000000000004"/>
    <n v="0"/>
    <n v="0"/>
    <n v="0"/>
    <n v="-2.52"/>
    <n v="-8.17"/>
    <n v="0"/>
    <n v="0"/>
    <n v="10.29"/>
  </r>
  <r>
    <x v="7"/>
    <s v="Sep 5, 2015"/>
    <s v="Sep 5, 2015 11:45:41 PM PDT"/>
    <n v="5970841331"/>
    <x v="3"/>
    <s v="109-7854683-6838615"/>
    <s v="rug_wrench_200_3x5_fba"/>
    <s v="Rug Wrench Washable Non Slip Rug Pad - Protect Floors While Securing Rug and Making Vacuuming Easier"/>
    <n v="1"/>
    <s v="amazon.com"/>
    <s v="Amazon"/>
    <s v="ALEXANDRIA"/>
    <s v="VA"/>
    <s v="22303-1334"/>
    <n v="12.83"/>
    <n v="0"/>
    <n v="0"/>
    <n v="0"/>
    <n v="0"/>
    <n v="-1.92"/>
    <n v="-2.67"/>
    <n v="0"/>
    <n v="0"/>
    <n v="8.24"/>
  </r>
  <r>
    <x v="7"/>
    <s v="Sep 6, 2015"/>
    <s v="Sep 6, 2015 1:13:17 AM PDT"/>
    <n v="5970841331"/>
    <x v="3"/>
    <s v="116-7314817-7551452"/>
    <s v="rug_wrench_200_3x5_fba"/>
    <s v="Rug Wrench Washable Non Slip Rug Pad - Protect Floors While Securing Rug and Making Vacuuming Easier"/>
    <n v="1"/>
    <s v="amazon.com"/>
    <s v="Amazon"/>
    <s v="GALLOWAY"/>
    <s v="NJ"/>
    <s v="08205-9441"/>
    <n v="12.83"/>
    <n v="0"/>
    <n v="0"/>
    <n v="0"/>
    <n v="0"/>
    <n v="-1.92"/>
    <n v="-2.67"/>
    <n v="0"/>
    <n v="0"/>
    <n v="8.24"/>
  </r>
  <r>
    <x v="7"/>
    <s v="Sep 6, 2015"/>
    <s v="Sep 6, 2015 2:23:13 AM PDT"/>
    <n v="5970841331"/>
    <x v="3"/>
    <s v="107-2735151-5395426"/>
    <s v="rug_wrench_200_2x8_fba"/>
    <s v="Rug Wrench Washable Non Slip Rug Pad - Protect Floors While Securing Rug and Making Vacuuming Easier"/>
    <n v="1"/>
    <s v="amazon.com"/>
    <s v="Amazon"/>
    <s v="SPARTA"/>
    <s v="NJ"/>
    <s v="07871-3510"/>
    <n v="14.83"/>
    <n v="0"/>
    <n v="0"/>
    <n v="0"/>
    <n v="0"/>
    <n v="-2.2200000000000002"/>
    <n v="-2.67"/>
    <n v="0"/>
    <n v="0"/>
    <n v="9.94"/>
  </r>
  <r>
    <x v="7"/>
    <s v="Sep 6, 2015"/>
    <s v="Sep 6, 2015 2:32:46 AM PDT"/>
    <n v="5970841331"/>
    <x v="3"/>
    <s v="109-4836350-1177863"/>
    <s v="rug_wrench_200_2x8_fba"/>
    <s v="Rug Wrench Washable Non Slip Rug Pad - Protect Floors While Securing Rug and Making Vacuuming Easier"/>
    <n v="1"/>
    <s v="amazon.com"/>
    <s v="Amazon"/>
    <s v="BROOKLYN"/>
    <s v="NEW YORK"/>
    <s v="11201-3350"/>
    <n v="14.83"/>
    <n v="0"/>
    <n v="0"/>
    <n v="0"/>
    <n v="0"/>
    <n v="-2.2200000000000002"/>
    <n v="-2.67"/>
    <n v="0"/>
    <n v="0"/>
    <n v="9.94"/>
  </r>
  <r>
    <x v="7"/>
    <s v="Sep 6, 2015"/>
    <s v="Sep 6, 2015 4:56:48 AM PDT"/>
    <n v="5970841331"/>
    <x v="3"/>
    <s v="105-8923370-9365003"/>
    <s v="rug_wrench_200_4x6_fba"/>
    <s v="Rug Wrench Washable Non Slip Rug Pad - Protect Floors While Securing Rug and Making Vacuuming Easier"/>
    <n v="1"/>
    <s v="amazon.com"/>
    <s v="Amazon"/>
    <s v="PUYALLUP"/>
    <s v="WA"/>
    <s v="98375-2484"/>
    <n v="16.829999999999998"/>
    <n v="0"/>
    <n v="0"/>
    <n v="0"/>
    <n v="0"/>
    <n v="-2.52"/>
    <n v="-4.0199999999999996"/>
    <n v="0"/>
    <n v="0"/>
    <n v="10.29"/>
  </r>
  <r>
    <x v="7"/>
    <s v="Sep 6, 2015"/>
    <s v="Sep 6, 2015 5:26:15 AM PDT"/>
    <n v="5970841331"/>
    <x v="3"/>
    <s v="109-3881301-2891469"/>
    <s v="rug_wrench_200_3x5_fba"/>
    <s v="Rug Wrench Washable Non Slip Rug Pad - Protect Floors While Securing Rug and Making Vacuuming Easier"/>
    <n v="1"/>
    <s v="amazon.com"/>
    <s v="Amazon"/>
    <s v="NOBLESVILLE"/>
    <s v="IN"/>
    <s v="46060-5415"/>
    <n v="12.83"/>
    <n v="2.81"/>
    <n v="0"/>
    <n v="-2.81"/>
    <n v="0"/>
    <n v="-1.92"/>
    <n v="-2.67"/>
    <n v="0"/>
    <n v="0"/>
    <n v="8.24"/>
  </r>
  <r>
    <x v="7"/>
    <s v="Sep 6, 2015"/>
    <s v="Sep 6, 2015 10:38:24 AM PDT"/>
    <n v="5970841331"/>
    <x v="3"/>
    <s v="103-1559521-7824268"/>
    <s v="rug_wrench_200_4x6_fba"/>
    <s v="Rug Wrench Washable Non Slip Rug Pad - Protect Floors While Securing Rug and Making Vacuuming Easier"/>
    <n v="2"/>
    <s v="amazon.com"/>
    <s v="Amazon"/>
    <s v="PHILADELPHIA"/>
    <s v="PA"/>
    <s v="19141-3008"/>
    <n v="33.659999999999997"/>
    <n v="0"/>
    <n v="0"/>
    <n v="0"/>
    <n v="0"/>
    <n v="-5.04"/>
    <n v="-7.04"/>
    <n v="0"/>
    <n v="0"/>
    <n v="21.58"/>
  </r>
  <r>
    <x v="7"/>
    <s v="Sep 6, 2015"/>
    <s v="Sep 6, 2015 12:16:43 PM PDT"/>
    <n v="5970841331"/>
    <x v="3"/>
    <s v="104-6736327-2995453"/>
    <s v="rug_wrench_200_2x8_fba"/>
    <s v="Rug Wrench Washable Non Slip Rug Pad - Protect Floors While Securing Rug and Making Vacuuming Easier"/>
    <n v="3"/>
    <s v="amazon.com"/>
    <s v="Amazon"/>
    <s v="VANCOUVER"/>
    <s v="WA"/>
    <s v="98682-8828"/>
    <n v="44.49"/>
    <n v="0"/>
    <n v="0"/>
    <n v="0"/>
    <n v="0"/>
    <n v="-6.66"/>
    <n v="-5.01"/>
    <n v="0"/>
    <n v="0"/>
    <n v="32.82"/>
  </r>
  <r>
    <x v="7"/>
    <s v="Sep 6, 2015"/>
    <s v="Sep 6, 2015 12:16:43 PM PDT"/>
    <n v="5970841331"/>
    <x v="3"/>
    <s v="104-6736327-2995453"/>
    <s v="rug_wrench_200_3x5_fba"/>
    <s v="Rug Wrench Washable Non Slip Rug Pad - Protect Floors While Securing Rug and Making Vacuuming Easier"/>
    <n v="1"/>
    <s v="amazon.com"/>
    <s v="Amazon"/>
    <s v="VANCOUVER"/>
    <s v="WA"/>
    <s v="98682-8828"/>
    <n v="12.83"/>
    <n v="0"/>
    <n v="0"/>
    <n v="0"/>
    <n v="0"/>
    <n v="-1.92"/>
    <n v="-2.67"/>
    <n v="0"/>
    <n v="0"/>
    <n v="8.24"/>
  </r>
  <r>
    <x v="7"/>
    <s v="Sep 6, 2015"/>
    <s v="Sep 6, 2015 4:05:03 PM PDT"/>
    <n v="5970841331"/>
    <x v="3"/>
    <s v="103-3298784-1357007"/>
    <s v="rug_wrench_200_2x4_fba"/>
    <s v="Rug Wrench Washable Non Slip Rug Pad - Protect Floors While Securing Rug and Making Vacuuming Easier"/>
    <n v="1"/>
    <s v="amazon.com"/>
    <s v="Amazon"/>
    <s v="NEW YORK"/>
    <s v="NY"/>
    <s v="10012-1517"/>
    <n v="9.83"/>
    <n v="2.76"/>
    <n v="0"/>
    <n v="-2.76"/>
    <n v="0"/>
    <n v="-2.94"/>
    <n v="-1.54"/>
    <n v="0"/>
    <n v="0"/>
    <n v="5.35"/>
  </r>
  <r>
    <x v="7"/>
    <s v="Sep 6, 2015"/>
    <s v="Sep 6, 2015 4:05:03 PM PDT"/>
    <n v="5970841331"/>
    <x v="3"/>
    <s v="103-3298784-1357007"/>
    <s v="rug_wrench_200_2x4_fba"/>
    <s v="Rug Wrench Washable Non Slip Rug Pad - Protect Floors While Securing Rug and Making Vacuuming Easier"/>
    <n v="1"/>
    <s v="amazon.com"/>
    <s v="Amazon"/>
    <s v="NEW YORK"/>
    <s v="NY"/>
    <s v="10012-1517"/>
    <n v="9.83"/>
    <n v="2.77"/>
    <n v="0"/>
    <n v="-2.77"/>
    <n v="0"/>
    <n v="0"/>
    <n v="-2.54"/>
    <n v="0"/>
    <n v="0"/>
    <n v="7.29"/>
  </r>
  <r>
    <x v="7"/>
    <s v="Sep 6, 2015"/>
    <s v="Sep 6, 2015 5:30:26 PM PDT"/>
    <n v="5970841331"/>
    <x v="3"/>
    <s v="108-1151982-7532226"/>
    <s v="rug_wrench_200_4x6_fba"/>
    <s v="Rug Wrench Washable Non Slip Rug Pad - Protect Floors While Securing Rug and Making Vacuuming Easier"/>
    <n v="1"/>
    <s v="amazon.com"/>
    <s v="Amazon"/>
    <s v="Pennsauken"/>
    <s v="NJ"/>
    <n v="8109"/>
    <n v="16.829999999999998"/>
    <n v="0"/>
    <n v="0"/>
    <n v="0"/>
    <n v="0"/>
    <n v="-2.52"/>
    <n v="-4.0199999999999996"/>
    <n v="0"/>
    <n v="0"/>
    <n v="10.29"/>
  </r>
  <r>
    <x v="7"/>
    <s v="Sep 6, 2015"/>
    <s v="Sep 6, 2015 7:33:12 PM PDT"/>
    <n v="5970841331"/>
    <x v="3"/>
    <s v="116-8165001-9196248"/>
    <s v="rug_wrench_200_3x5_fba"/>
    <s v="Rug Wrench Washable Non Slip Rug Pad - Protect Floors While Securing Rug and Making Vacuuming Easier"/>
    <n v="1"/>
    <s v="amazon.com"/>
    <s v="Amazon"/>
    <s v="Austin"/>
    <s v="TX"/>
    <n v="78729"/>
    <n v="12.83"/>
    <n v="0"/>
    <n v="0"/>
    <n v="0"/>
    <n v="0"/>
    <n v="-1.92"/>
    <n v="-2.67"/>
    <n v="0"/>
    <n v="0"/>
    <n v="8.24"/>
  </r>
  <r>
    <x v="7"/>
    <s v="Sep 6, 2015"/>
    <s v="Sep 6, 2015 9:44:34 PM PDT"/>
    <n v="5970841331"/>
    <x v="3"/>
    <s v="104-8934484-5481024"/>
    <s v="rug_wrench_200_5x8_fba"/>
    <s v="Rug Wrench Washable Non Slip Rug Pad - Protect Floors While Securing Rug and Making Vacuuming Easier"/>
    <n v="1"/>
    <s v="amazon.com"/>
    <s v="Amazon"/>
    <s v="EL CERRITO"/>
    <s v="CA"/>
    <s v="94530-3817"/>
    <n v="19.829999999999998"/>
    <n v="3.28"/>
    <n v="0"/>
    <n v="-3.28"/>
    <n v="0"/>
    <n v="-2.97"/>
    <n v="-4.41"/>
    <n v="0"/>
    <n v="0"/>
    <n v="12.45"/>
  </r>
  <r>
    <x v="7"/>
    <s v="Sep 6, 2015"/>
    <s v="Sep 6, 2015 10:19:24 PM PDT"/>
    <n v="5970841331"/>
    <x v="2"/>
    <m/>
    <m/>
    <s v="FBA Inventory Storage Fee"/>
    <m/>
    <m/>
    <m/>
    <m/>
    <m/>
    <m/>
    <n v="0"/>
    <n v="0"/>
    <n v="0"/>
    <n v="0"/>
    <n v="0"/>
    <n v="0"/>
    <n v="0"/>
    <n v="0"/>
    <n v="-94.5"/>
    <n v="-94.5"/>
  </r>
  <r>
    <x v="7"/>
    <s v="Sep 6, 2015"/>
    <s v="Sep 6, 2015 10:38:05 PM PDT"/>
    <n v="5970841331"/>
    <x v="3"/>
    <s v="111-1854213-6429859"/>
    <s v="rug_wrench_200_2x8_fba"/>
    <s v="Rug Wrench Washable Non Slip Rug Pad - Protect Floors While Securing Rug and Making Vacuuming Easier"/>
    <n v="1"/>
    <s v="amazon.com"/>
    <s v="Amazon"/>
    <s v="PACIFIC PALISADES"/>
    <s v="CA"/>
    <s v="90272-2507"/>
    <n v="14.83"/>
    <n v="0"/>
    <n v="0"/>
    <n v="0"/>
    <n v="0"/>
    <n v="-2.2200000000000002"/>
    <n v="-1.67"/>
    <n v="0"/>
    <n v="0"/>
    <n v="10.94"/>
  </r>
  <r>
    <x v="7"/>
    <s v="Sep 6, 2015"/>
    <s v="Sep 6, 2015 10:38:05 PM PDT"/>
    <n v="5970841331"/>
    <x v="3"/>
    <s v="111-1854213-6429859"/>
    <s v="rug_wrench_200_3x5_fba"/>
    <s v="Rug Wrench Washable Non Slip Rug Pad - Protect Floors While Securing Rug and Making Vacuuming Easier"/>
    <n v="1"/>
    <s v="amazon.com"/>
    <s v="Amazon"/>
    <s v="PACIFIC PALISADES"/>
    <s v="CA"/>
    <s v="90272-2507"/>
    <n v="12.83"/>
    <n v="0"/>
    <n v="0"/>
    <n v="0"/>
    <n v="0"/>
    <n v="-1.92"/>
    <n v="-2.67"/>
    <n v="0"/>
    <n v="0"/>
    <n v="8.24"/>
  </r>
  <r>
    <x v="7"/>
    <s v="Sep 7, 2015"/>
    <s v="Sep 7, 2015 1:06:03 AM PDT"/>
    <n v="5970841331"/>
    <x v="3"/>
    <s v="106-9989542-4362612"/>
    <s v="rug_wrench_200_2x8_fba"/>
    <s v="Rug Wrench Washable Non Slip Rug Pad - Protect Floors While Securing Rug and Making Vacuuming Easier"/>
    <n v="1"/>
    <s v="amazon.com"/>
    <s v="Amazon"/>
    <s v="PHILADELPHIA"/>
    <s v="PA"/>
    <n v="19130"/>
    <n v="14.83"/>
    <n v="0"/>
    <n v="0"/>
    <n v="0"/>
    <n v="0"/>
    <n v="-2.2200000000000002"/>
    <n v="-2.67"/>
    <n v="0"/>
    <n v="0"/>
    <n v="9.94"/>
  </r>
  <r>
    <x v="7"/>
    <s v="Sep 7, 2015"/>
    <s v="Sep 7, 2015 2:01:08 AM PDT"/>
    <n v="5970841331"/>
    <x v="3"/>
    <s v="115-4496775-2720211"/>
    <s v="rug_wrench_200_3x5_fba"/>
    <s v="Rug Wrench Washable Non Slip Rug Pad - Protect Floors While Securing Rug and Making Vacuuming Easier"/>
    <n v="1"/>
    <s v="amazon.com"/>
    <s v="Amazon"/>
    <s v="BOUND BROOK"/>
    <s v="NJ"/>
    <s v="08805-2033"/>
    <n v="12.83"/>
    <n v="0"/>
    <n v="0"/>
    <n v="0"/>
    <n v="0"/>
    <n v="-1.92"/>
    <n v="-2.67"/>
    <n v="0"/>
    <n v="0"/>
    <n v="8.24"/>
  </r>
  <r>
    <x v="7"/>
    <s v="Sep 7, 2015"/>
    <s v="Sep 7, 2015 2:01:19 AM PDT"/>
    <n v="5970841331"/>
    <x v="3"/>
    <s v="002-9821950-6772251"/>
    <s v="rug_wrench_200_2x8_fba"/>
    <s v="Rug Wrench Washable Non Slip Rug Pad - Protect Floors While Securing Rug and Making Vacuuming Easier"/>
    <n v="1"/>
    <s v="amazon.com"/>
    <s v="Amazon"/>
    <s v="ALLIANCE"/>
    <s v="OH"/>
    <s v="44601-3658"/>
    <n v="14.83"/>
    <n v="0"/>
    <n v="0"/>
    <n v="0"/>
    <n v="0"/>
    <n v="-2.2200000000000002"/>
    <n v="-2.67"/>
    <n v="0"/>
    <n v="0"/>
    <n v="9.94"/>
  </r>
  <r>
    <x v="7"/>
    <s v="Sep 7, 2015"/>
    <s v="Sep 7, 2015 7:09:48 AM PDT"/>
    <n v="5970841331"/>
    <x v="4"/>
    <m/>
    <m/>
    <s v="To your account ending in: 1194, Federal ACH Trace ID: 091000013657766"/>
    <m/>
    <m/>
    <m/>
    <m/>
    <m/>
    <m/>
    <n v="0"/>
    <n v="0"/>
    <n v="0"/>
    <n v="0"/>
    <n v="0"/>
    <n v="0"/>
    <n v="0"/>
    <n v="0"/>
    <n v="-2604.83"/>
    <n v="-2604.83"/>
  </r>
  <r>
    <x v="7"/>
    <s v="Sep 7, 2015"/>
    <s v="Sep 7, 2015 10:42:59 AM PDT"/>
    <n v="5970841331"/>
    <x v="3"/>
    <s v="114-7555212-3437802"/>
    <s v="rug_wrench_200_2x8_fba"/>
    <s v="Rug Wrench Washable Non Slip Rug Pad - Protect Floors While Securing Rug and Making Vacuuming Easier"/>
    <n v="1"/>
    <s v="amazon.com"/>
    <s v="Amazon"/>
    <s v="PHILADELPHIA"/>
    <s v="PA"/>
    <s v="19106-3201"/>
    <n v="14.83"/>
    <n v="3.59"/>
    <n v="0"/>
    <n v="-3.59"/>
    <n v="0"/>
    <n v="-2.2200000000000002"/>
    <n v="-2.67"/>
    <n v="0"/>
    <n v="0"/>
    <n v="9.94"/>
  </r>
  <r>
    <x v="7"/>
    <s v="Sep 7, 2015"/>
    <s v="Sep 7, 2015 4:22:28 PM PDT"/>
    <n v="5970841331"/>
    <x v="3"/>
    <s v="105-7315978-4211408"/>
    <s v="rug_wrench_200_4x6_fba"/>
    <s v="Rug Wrench Washable Non Slip Rug Pad - Protect Floors While Securing Rug and Making Vacuuming Easier"/>
    <n v="1"/>
    <s v="amazon.com"/>
    <s v="Amazon"/>
    <s v="Edmond"/>
    <s v="OK"/>
    <n v="73012"/>
    <n v="16.829999999999998"/>
    <n v="4.72"/>
    <n v="0"/>
    <n v="0"/>
    <n v="0"/>
    <n v="-2.52"/>
    <n v="-8.74"/>
    <n v="0"/>
    <n v="0"/>
    <n v="10.29"/>
  </r>
  <r>
    <x v="7"/>
    <s v="Sep 8, 2015"/>
    <s v="Sep 8, 2015 12:23:09 AM PDT"/>
    <n v="5970841331"/>
    <x v="3"/>
    <s v="111-0244900-3818602"/>
    <s v="rug_wrench_200_2x8_fba"/>
    <s v="Rug Wrench Washable Non Slip Rug Pad - Protect Floors While Securing Rug and Making Vacuuming Easier"/>
    <n v="1"/>
    <s v="amazon.com"/>
    <s v="Amazon"/>
    <s v="SAINT LOUIS"/>
    <s v="MO"/>
    <s v="63109-2351"/>
    <n v="14.83"/>
    <n v="0"/>
    <n v="0"/>
    <n v="0"/>
    <n v="0"/>
    <n v="-2.2200000000000002"/>
    <n v="-2.67"/>
    <n v="0"/>
    <n v="0"/>
    <n v="9.94"/>
  </r>
  <r>
    <x v="7"/>
    <s v="Sep 8, 2015"/>
    <s v="Sep 8, 2015 1:13:22 AM PDT"/>
    <n v="5970841331"/>
    <x v="3"/>
    <s v="113-1232262-9731444"/>
    <s v="rug_wrench_200_3x5_fba"/>
    <s v="Rug Wrench Washable Non Slip Rug Pad - Protect Floors While Securing Rug and Making Vacuuming Easier"/>
    <n v="1"/>
    <s v="amazon.com"/>
    <s v="Amazon"/>
    <s v="CHICAGO"/>
    <s v="IL"/>
    <s v="60601-2608"/>
    <n v="12.83"/>
    <n v="0"/>
    <n v="0"/>
    <n v="0"/>
    <n v="0"/>
    <n v="-1.92"/>
    <n v="-2.67"/>
    <n v="0"/>
    <n v="0"/>
    <n v="8.24"/>
  </r>
  <r>
    <x v="7"/>
    <s v="Sep 8, 2015"/>
    <s v="Sep 8, 2015 2:37:51 AM PDT"/>
    <n v="5970841331"/>
    <x v="3"/>
    <s v="108-5312222-0921003"/>
    <s v="rug_wrench_200_5x8_fba"/>
    <s v="Rug Wrench Washable Non Slip Rug Pad - Protect Floors While Securing Rug and Making Vacuuming Easier"/>
    <n v="1"/>
    <s v="amazon.com"/>
    <s v="Amazon"/>
    <s v="CHICAGO"/>
    <s v="IL"/>
    <s v="60647-5213"/>
    <n v="19.829999999999998"/>
    <n v="0"/>
    <n v="0"/>
    <n v="0"/>
    <n v="0"/>
    <n v="-2.97"/>
    <n v="-4.41"/>
    <n v="0"/>
    <n v="0"/>
    <n v="12.45"/>
  </r>
  <r>
    <x v="7"/>
    <s v="Sep 8, 2015"/>
    <s v="Sep 8, 2015 3:21:29 AM PDT"/>
    <n v="5970841331"/>
    <x v="3"/>
    <s v="103-2278217-5089032"/>
    <s v="rug_wrench_200_2x8_fba"/>
    <s v="Rug Wrench Washable Non Slip Rug Pad - Protect Floors While Securing Rug and Making Vacuuming Easier"/>
    <n v="1"/>
    <s v="amazon.com"/>
    <s v="Amazon"/>
    <s v="Cupertino"/>
    <s v="ca"/>
    <n v="95014"/>
    <n v="14.83"/>
    <n v="0"/>
    <n v="0"/>
    <n v="0"/>
    <n v="0"/>
    <n v="-2.2200000000000002"/>
    <n v="-2.67"/>
    <n v="0"/>
    <n v="0"/>
    <n v="9.94"/>
  </r>
  <r>
    <x v="7"/>
    <s v="Sep 8, 2015"/>
    <s v="Sep 8, 2015 4:46:30 AM PDT"/>
    <n v="5970841331"/>
    <x v="3"/>
    <s v="111-9735664-6399469"/>
    <s v="rug_wrench_200_2x8_fba"/>
    <s v="Rug Wrench Washable Non Slip Rug Pad - Protect Floors While Securing Rug and Making Vacuuming Easier"/>
    <n v="1"/>
    <s v="amazon.com"/>
    <s v="Amazon"/>
    <s v="TUCSON"/>
    <s v="AZ"/>
    <s v="85750-1393"/>
    <n v="14.83"/>
    <n v="0"/>
    <n v="0"/>
    <n v="0"/>
    <n v="0"/>
    <n v="-2.2200000000000002"/>
    <n v="-2.67"/>
    <n v="0"/>
    <n v="0"/>
    <n v="9.94"/>
  </r>
  <r>
    <x v="7"/>
    <s v="Sep 8, 2015"/>
    <s v="Sep 8, 2015 4:52:38 AM PDT"/>
    <n v="5970841331"/>
    <x v="3"/>
    <s v="107-7719239-7652238"/>
    <s v="rug_wrench_200_3x5_fba"/>
    <s v="Rug Wrench Washable Non Slip Rug Pad - Protect Floors While Securing Rug and Making Vacuuming Easier"/>
    <n v="1"/>
    <s v="amazon.com"/>
    <s v="Amazon"/>
    <s v="ROCKLIN"/>
    <s v="CA"/>
    <s v="95765-5546"/>
    <n v="12.83"/>
    <n v="0"/>
    <n v="0"/>
    <n v="0"/>
    <n v="0"/>
    <n v="-1.92"/>
    <n v="-2.67"/>
    <n v="0"/>
    <n v="0"/>
    <n v="8.24"/>
  </r>
  <r>
    <x v="7"/>
    <s v="Sep 8, 2015"/>
    <s v="Sep 8, 2015 12:32:23 PM PDT"/>
    <n v="5970841331"/>
    <x v="3"/>
    <s v="109-5686352-3602654"/>
    <s v="rug_wrench_200_5x8_fba"/>
    <s v="Rug Wrench Washable Non Slip Rug Pad - Protect Floors While Securing Rug and Making Vacuuming Easier"/>
    <n v="1"/>
    <s v="amazon.com"/>
    <s v="Amazon"/>
    <s v="LACON"/>
    <s v="IL"/>
    <s v="61540-8914"/>
    <n v="19.829999999999998"/>
    <n v="0"/>
    <n v="0"/>
    <n v="0"/>
    <n v="0"/>
    <n v="-2.97"/>
    <n v="-4.41"/>
    <n v="0"/>
    <n v="0"/>
    <n v="12.45"/>
  </r>
  <r>
    <x v="7"/>
    <s v="Sep 8, 2015"/>
    <s v="Sep 8, 2015 1:34:54 PM PDT"/>
    <n v="5970841331"/>
    <x v="3"/>
    <s v="103-9815498-8221804"/>
    <s v="rug_wrench_200_5x8_fba"/>
    <s v="Rug Wrench Washable Non Slip Rug Pad - Protect Floors While Securing Rug and Making Vacuuming Easier"/>
    <n v="1"/>
    <s v="amazon.com"/>
    <s v="Amazon"/>
    <s v="MIAMI BEACH"/>
    <s v="FL"/>
    <s v="33140-2200"/>
    <n v="19.829999999999998"/>
    <n v="0"/>
    <n v="0"/>
    <n v="0"/>
    <n v="0"/>
    <n v="-2.97"/>
    <n v="-4.41"/>
    <n v="0"/>
    <n v="0"/>
    <n v="12.45"/>
  </r>
  <r>
    <x v="7"/>
    <s v="Sep 8, 2015"/>
    <s v="Sep 8, 2015 2:23:20 PM PDT"/>
    <n v="5970841331"/>
    <x v="3"/>
    <s v="109-7443729-4338605"/>
    <s v="rug_wrench_200_2x8_fba"/>
    <s v="Rug Wrench Washable Non Slip Rug Pad - Protect Floors While Securing Rug and Making Vacuuming Easier"/>
    <n v="4"/>
    <s v="amazon.com"/>
    <s v="Amazon"/>
    <s v="Alameda"/>
    <s v="CA"/>
    <s v="94501-1769"/>
    <n v="59.32"/>
    <n v="0"/>
    <n v="0"/>
    <n v="0"/>
    <n v="0"/>
    <n v="-8.8800000000000008"/>
    <n v="-7.68"/>
    <n v="0"/>
    <n v="0"/>
    <n v="42.76"/>
  </r>
  <r>
    <x v="7"/>
    <s v="Sep 8, 2015"/>
    <s v="Sep 8, 2015 2:50:27 PM PDT"/>
    <n v="5970841331"/>
    <x v="3"/>
    <s v="116-9600006-1571437"/>
    <s v="rug_wrench_200_5x8_fba"/>
    <s v="Rug Wrench Washable Non Slip Rug Pad - Protect Floors While Securing Rug and Making Vacuuming Easier"/>
    <n v="1"/>
    <s v="amazon.com"/>
    <s v="Amazon"/>
    <s v="GEORGETOWN"/>
    <s v="TX"/>
    <s v="78626-1971"/>
    <n v="19.829999999999998"/>
    <n v="0"/>
    <n v="0"/>
    <n v="0"/>
    <n v="0"/>
    <n v="-2.97"/>
    <n v="-4.41"/>
    <n v="0"/>
    <n v="0"/>
    <n v="12.45"/>
  </r>
  <r>
    <x v="7"/>
    <s v="Sep 8, 2015"/>
    <s v="Sep 8, 2015 8:20:50 PM PDT"/>
    <n v="5970841331"/>
    <x v="3"/>
    <s v="104-1783189-9577815"/>
    <s v="rug_wrench_200_4x6_fba"/>
    <s v="Rug Wrench Washable Non Slip Rug Pad - Protect Floors While Securing Rug and Making Vacuuming Easier"/>
    <n v="1"/>
    <s v="amazon.com"/>
    <s v="Amazon"/>
    <s v="MOUNT PLEASANT"/>
    <s v="SC"/>
    <s v="29464-6224"/>
    <n v="16.829999999999998"/>
    <n v="0"/>
    <n v="0"/>
    <n v="0"/>
    <n v="0"/>
    <n v="-2.52"/>
    <n v="-4.0199999999999996"/>
    <n v="0"/>
    <n v="0"/>
    <n v="10.29"/>
  </r>
  <r>
    <x v="7"/>
    <s v="Sep 8, 2015"/>
    <s v="Sep 8, 2015 8:25:58 PM PDT"/>
    <n v="5970841331"/>
    <x v="3"/>
    <s v="103-0055379-3424278"/>
    <s v="rug_wrench_200_3x5_fba"/>
    <s v="Rug Wrench Washable Non Slip Rug Pad - Protect Floors While Securing Rug and Making Vacuuming Easier"/>
    <n v="2"/>
    <s v="amazon.com"/>
    <s v="Amazon"/>
    <s v="ORANGEBURG"/>
    <s v="SC"/>
    <s v="29115-7475"/>
    <n v="25.66"/>
    <n v="0"/>
    <n v="0"/>
    <n v="0"/>
    <n v="0"/>
    <n v="-3.84"/>
    <n v="-4.34"/>
    <n v="0"/>
    <n v="0"/>
    <n v="17.48"/>
  </r>
  <r>
    <x v="7"/>
    <s v="Sep 8, 2015"/>
    <s v="Sep 8, 2015 10:10:28 PM PDT"/>
    <n v="5970841331"/>
    <x v="3"/>
    <s v="115-9536004-1503464"/>
    <s v="rug_wrench_200_3x5_fba"/>
    <s v="Rug Wrench Washable Non Slip Rug Pad - Protect Floors While Securing Rug and Making Vacuuming Easier"/>
    <n v="2"/>
    <s v="amazon.com"/>
    <s v="Amazon"/>
    <s v="Houston"/>
    <s v="TX"/>
    <n v="77056"/>
    <n v="25.66"/>
    <n v="0"/>
    <n v="0"/>
    <n v="0"/>
    <n v="0"/>
    <n v="-3.84"/>
    <n v="-4.34"/>
    <n v="0"/>
    <n v="0"/>
    <n v="17.48"/>
  </r>
  <r>
    <x v="7"/>
    <s v="Sep 9, 2015"/>
    <s v="Sep 9, 2015 12:17:49 AM PDT"/>
    <n v="5970841331"/>
    <x v="3"/>
    <s v="105-3324421-2780200"/>
    <s v="rug_wrench_200_2x8_fba"/>
    <s v="Rug Wrench Washable Non Slip Rug Pad - Protect Floors While Securing Rug and Making Vacuuming Easier"/>
    <n v="1"/>
    <s v="amazon.com"/>
    <s v="Amazon"/>
    <s v="bismarck"/>
    <s v="north dakota"/>
    <n v="58501"/>
    <n v="14.83"/>
    <n v="0"/>
    <n v="0"/>
    <n v="0"/>
    <n v="0"/>
    <n v="-2.2200000000000002"/>
    <n v="-2.67"/>
    <n v="0"/>
    <n v="0"/>
    <n v="9.94"/>
  </r>
  <r>
    <x v="7"/>
    <s v="Sep 9, 2015"/>
    <s v="Sep 9, 2015 6:10:39 AM PDT"/>
    <n v="5970841331"/>
    <x v="3"/>
    <s v="108-3302989-3961806"/>
    <s v="rug_wrench_200_3x5_fba"/>
    <s v="Rug Wrench Washable Non Slip Rug Pad - Protect Floors While Securing Rug and Making Vacuuming Easier"/>
    <n v="1"/>
    <s v="amazon.com"/>
    <s v="Amazon"/>
    <s v="SHEFFIELD"/>
    <s v="MA"/>
    <s v="01257-9638"/>
    <n v="12.83"/>
    <n v="0"/>
    <n v="0"/>
    <n v="0"/>
    <n v="0"/>
    <n v="-1.92"/>
    <n v="-2.67"/>
    <n v="0"/>
    <n v="0"/>
    <n v="8.24"/>
  </r>
  <r>
    <x v="7"/>
    <s v="Sep 9, 2015"/>
    <s v="Sep 9, 2015 7:46:30 AM PDT"/>
    <n v="5970841331"/>
    <x v="3"/>
    <s v="002-1069924-3341009"/>
    <s v="rug_wrench_200_4x6_fba"/>
    <s v="Rug Wrench Washable Non Slip Rug Pad - Protect Floors While Securing Rug and Making Vacuuming Easier"/>
    <n v="1"/>
    <s v="amazon.com"/>
    <s v="Amazon"/>
    <s v="DELRAY BEACH"/>
    <s v="FL"/>
    <s v="33446-3666"/>
    <n v="16.829999999999998"/>
    <n v="0"/>
    <n v="0"/>
    <n v="0"/>
    <n v="0"/>
    <n v="-2.52"/>
    <n v="-4.0199999999999996"/>
    <n v="0"/>
    <n v="0"/>
    <n v="10.29"/>
  </r>
  <r>
    <x v="7"/>
    <s v="Sep 9, 2015"/>
    <s v="Sep 9, 2015 10:28:30 AM PDT"/>
    <n v="5970841331"/>
    <x v="3"/>
    <s v="002-3011474-9407448"/>
    <s v="rug_wrench_200_2x8_fba"/>
    <s v="Rug Wrench Washable Non Slip Rug Pad - Protect Floors While Securing Rug and Making Vacuuming Easier"/>
    <n v="1"/>
    <s v="amazon.com"/>
    <s v="Amazon"/>
    <s v="NEW YORK"/>
    <s v="NY"/>
    <s v="10010-1915"/>
    <n v="14.83"/>
    <n v="1.28"/>
    <n v="0"/>
    <n v="-1.28"/>
    <n v="0"/>
    <n v="-2.2200000000000002"/>
    <n v="-2.67"/>
    <n v="0"/>
    <n v="0"/>
    <n v="9.94"/>
  </r>
  <r>
    <x v="7"/>
    <s v="Sep 9, 2015"/>
    <s v="Sep 9, 2015 10:42:38 AM PDT"/>
    <n v="5970841331"/>
    <x v="5"/>
    <s v="115-0759406-4214602"/>
    <s v="rug_wrench_200_5x8_fba"/>
    <s v="Rug Wrench Washable Non Slip Rug Pad - Protect Floors While Securing Rug and Making Vacuuming Easier"/>
    <n v="1"/>
    <s v="amazon.com"/>
    <s v="Amazon"/>
    <s v="MIAMI"/>
    <s v="FL"/>
    <s v="33131-2668"/>
    <n v="0"/>
    <n v="0"/>
    <n v="0"/>
    <n v="0"/>
    <n v="0"/>
    <n v="0"/>
    <n v="0"/>
    <n v="0"/>
    <n v="-2.5299999999999998"/>
    <n v="-2.5299999999999998"/>
  </r>
  <r>
    <x v="7"/>
    <s v="Sep 9, 2015"/>
    <s v="Sep 9, 2015 12:10:11 PM PDT"/>
    <n v="5970841331"/>
    <x v="3"/>
    <s v="114-7729903-8026667"/>
    <s v="rug_wrench_200_5x8_fba"/>
    <s v="Rug Wrench Washable Non Slip Rug Pad - Protect Floors While Securing Rug and Making Vacuuming Easier"/>
    <n v="1"/>
    <s v="amazon.com"/>
    <s v="Amazon"/>
    <s v="West Hollywood"/>
    <s v="CA"/>
    <n v="90069"/>
    <n v="19.829999999999998"/>
    <n v="0"/>
    <n v="0"/>
    <n v="0"/>
    <n v="0"/>
    <n v="-5.94"/>
    <n v="-3.41"/>
    <n v="0"/>
    <n v="0"/>
    <n v="10.48"/>
  </r>
  <r>
    <x v="7"/>
    <s v="Sep 9, 2015"/>
    <s v="Sep 9, 2015 12:10:11 PM PDT"/>
    <n v="5970841331"/>
    <x v="3"/>
    <s v="114-7729903-8026667"/>
    <s v="rug_wrench_200_5x8_fba"/>
    <s v="Rug Wrench Washable Non Slip Rug Pad - Protect Floors While Securing Rug and Making Vacuuming Easier"/>
    <n v="1"/>
    <s v="amazon.com"/>
    <s v="Amazon"/>
    <s v="West Hollywood"/>
    <s v="CA"/>
    <n v="90069"/>
    <n v="19.829999999999998"/>
    <n v="0"/>
    <n v="0"/>
    <n v="0"/>
    <n v="0"/>
    <n v="0"/>
    <n v="-4.41"/>
    <n v="0"/>
    <n v="0"/>
    <n v="15.42"/>
  </r>
  <r>
    <x v="7"/>
    <s v="Sep 9, 2015"/>
    <s v="Sep 9, 2015 2:18:07 PM PDT"/>
    <n v="5970841331"/>
    <x v="3"/>
    <s v="109-9356292-8102642"/>
    <s v="rug_wrench_200_4x6_fba"/>
    <s v="Rug Wrench Washable Non Slip Rug Pad - Protect Floors While Securing Rug and Making Vacuuming Easier"/>
    <n v="3"/>
    <s v="amazon.com"/>
    <s v="Amazon"/>
    <s v="APO"/>
    <s v="AE"/>
    <s v="09021-0003"/>
    <n v="50.49"/>
    <n v="0"/>
    <n v="0"/>
    <n v="0"/>
    <n v="0"/>
    <n v="-7.56"/>
    <n v="-9.06"/>
    <n v="0"/>
    <n v="0"/>
    <n v="33.869999999999997"/>
  </r>
  <r>
    <x v="7"/>
    <s v="Sep 9, 2015"/>
    <s v="Sep 9, 2015 2:18:07 PM PDT"/>
    <n v="5970841331"/>
    <x v="3"/>
    <s v="109-9356292-8102642"/>
    <s v="rug_wrench_200_2x8_fba"/>
    <s v="Rug Wrench Washable Non Slip Rug Pad - Protect Floors While Securing Rug and Making Vacuuming Easier"/>
    <n v="1"/>
    <s v="amazon.com"/>
    <s v="Amazon"/>
    <s v="APO"/>
    <s v="AE"/>
    <s v="09021-0003"/>
    <n v="14.83"/>
    <n v="0"/>
    <n v="0"/>
    <n v="0"/>
    <n v="0"/>
    <n v="-2.2200000000000002"/>
    <n v="-2.67"/>
    <n v="0"/>
    <n v="0"/>
    <n v="9.94"/>
  </r>
  <r>
    <x v="7"/>
    <s v="Sep 9, 2015"/>
    <s v="Sep 9, 2015 2:21:01 PM PDT"/>
    <n v="5970841331"/>
    <x v="3"/>
    <s v="113-7282171-0577032"/>
    <s v="rug_wrench_200_5x8_fba"/>
    <s v="Rug Wrench Washable Non Slip Rug Pad - Protect Floors While Securing Rug and Making Vacuuming Easier"/>
    <n v="1"/>
    <s v="amazon.com"/>
    <s v="Amazon"/>
    <s v="FORT WORTH"/>
    <s v="TX"/>
    <s v="76109-3503"/>
    <n v="19.829999999999998"/>
    <n v="0"/>
    <n v="0"/>
    <n v="0"/>
    <n v="0"/>
    <n v="-2.97"/>
    <n v="-4.41"/>
    <n v="0"/>
    <n v="0"/>
    <n v="12.45"/>
  </r>
  <r>
    <x v="7"/>
    <s v="Sep 9, 2015"/>
    <s v="Sep 9, 2015 2:21:01 PM PDT"/>
    <n v="5970841331"/>
    <x v="3"/>
    <s v="113-7282171-0577032"/>
    <s v="rug_wrench_200_3x5_fba"/>
    <s v="Rug Wrench Washable Non Slip Rug Pad - Protect Floors While Securing Rug and Making Vacuuming Easier"/>
    <n v="1"/>
    <s v="amazon.com"/>
    <s v="Amazon"/>
    <s v="FORT WORTH"/>
    <s v="TX"/>
    <s v="76109-3503"/>
    <n v="12.83"/>
    <n v="0"/>
    <n v="0"/>
    <n v="0"/>
    <n v="0"/>
    <n v="-1.92"/>
    <n v="-1.67"/>
    <n v="0"/>
    <n v="0"/>
    <n v="9.24"/>
  </r>
  <r>
    <x v="7"/>
    <s v="Sep 9, 2015"/>
    <s v="Sep 9, 2015 2:50:44 PM PDT"/>
    <n v="5970841331"/>
    <x v="3"/>
    <s v="107-2177938-2603426"/>
    <s v="rug_wrench_200_5x8_fba"/>
    <s v="Rug Wrench Washable Non Slip Rug Pad - Protect Floors While Securing Rug and Making Vacuuming Easier"/>
    <n v="1"/>
    <s v="amazon.com"/>
    <s v="Amazon"/>
    <s v="LOS ANGELES"/>
    <s v="CA"/>
    <s v="90013-1132"/>
    <n v="19.829999999999998"/>
    <n v="4.8"/>
    <n v="0"/>
    <n v="0"/>
    <n v="0"/>
    <n v="-2.97"/>
    <n v="-9.2100000000000009"/>
    <n v="0"/>
    <n v="0"/>
    <n v="12.45"/>
  </r>
  <r>
    <x v="7"/>
    <s v="Sep 9, 2015"/>
    <s v="Sep 9, 2015 3:34:15 PM PDT"/>
    <n v="5970841331"/>
    <x v="3"/>
    <s v="106-9180969-8652257"/>
    <s v="rug_wrench_200_3x5_fba"/>
    <s v="Rug Wrench Washable Non Slip Rug Pad - Protect Floors While Securing Rug and Making Vacuuming Easier"/>
    <n v="1"/>
    <s v="amazon.com"/>
    <s v="Amazon"/>
    <s v="CHICAGO"/>
    <s v="IL"/>
    <s v="60625-3762"/>
    <n v="12.83"/>
    <n v="0"/>
    <n v="0"/>
    <n v="0"/>
    <n v="0"/>
    <n v="-1.92"/>
    <n v="-2.67"/>
    <n v="0"/>
    <n v="0"/>
    <n v="8.24"/>
  </r>
  <r>
    <x v="7"/>
    <s v="Sep 9, 2015"/>
    <s v="Sep 9, 2015 3:41:51 PM PDT"/>
    <n v="5970841331"/>
    <x v="3"/>
    <s v="105-5826951-0181036"/>
    <s v="rug_wrench_200_2x4_fba"/>
    <s v="Rug Wrench Washable Non Slip Rug Pad - Protect Floors While Securing Rug and Making Vacuuming Easier"/>
    <n v="1"/>
    <s v="amazon.com"/>
    <s v="Amazon"/>
    <s v="Washington"/>
    <s v="DC"/>
    <n v="20009"/>
    <n v="9.83"/>
    <n v="2.46"/>
    <n v="0"/>
    <n v="-2.46"/>
    <n v="0"/>
    <n v="-1.47"/>
    <n v="-2.54"/>
    <n v="0"/>
    <n v="0"/>
    <n v="5.82"/>
  </r>
  <r>
    <x v="7"/>
    <s v="Sep 9, 2015"/>
    <s v="Sep 9, 2015 4:43:46 PM PDT"/>
    <n v="5970841331"/>
    <x v="3"/>
    <s v="116-3418521-5569014"/>
    <s v="rug_wrench_200_2x8_fba"/>
    <s v="Rug Wrench Washable Non Slip Rug Pad - Protect Floors While Securing Rug and Making Vacuuming Easier"/>
    <n v="1"/>
    <s v="amazon.com"/>
    <s v="Amazon"/>
    <s v="PEBBLE BEACH"/>
    <s v="CA"/>
    <s v="93953-3200"/>
    <n v="14.83"/>
    <n v="0"/>
    <n v="0"/>
    <n v="0"/>
    <n v="0"/>
    <n v="-2.2200000000000002"/>
    <n v="-2.67"/>
    <n v="0"/>
    <n v="0"/>
    <n v="9.94"/>
  </r>
  <r>
    <x v="7"/>
    <s v="Sep 9, 2015"/>
    <s v="Sep 9, 2015 5:58:10 PM PDT"/>
    <n v="5970841331"/>
    <x v="3"/>
    <s v="102-7105601-2427411"/>
    <s v="rug_wrench_200_2x8_fba"/>
    <s v="Rug Wrench Washable Non Slip Rug Pad - Protect Floors While Securing Rug and Making Vacuuming Easier"/>
    <n v="2"/>
    <s v="amazon.com"/>
    <s v="Amazon"/>
    <s v="San Francisco"/>
    <s v="CA"/>
    <n v="94115"/>
    <n v="29.66"/>
    <n v="0"/>
    <n v="0"/>
    <n v="0"/>
    <n v="0"/>
    <n v="-4.4400000000000004"/>
    <n v="-4.34"/>
    <n v="0"/>
    <n v="0"/>
    <n v="20.88"/>
  </r>
  <r>
    <x v="7"/>
    <s v="Sep 9, 2015"/>
    <s v="Sep 9, 2015 6:22:47 PM PDT"/>
    <n v="5970841331"/>
    <x v="3"/>
    <s v="111-4769047-5813022"/>
    <s v="rug_wrench_200_3x5_fba"/>
    <s v="Rug Wrench Washable Non Slip Rug Pad - Protect Floors While Securing Rug and Making Vacuuming Easier"/>
    <n v="4"/>
    <s v="amazon.com"/>
    <s v="Amazon"/>
    <s v="GRAND RIVERS"/>
    <s v="KY"/>
    <s v="42045-9060"/>
    <n v="51.32"/>
    <n v="0"/>
    <n v="0"/>
    <n v="0"/>
    <n v="0"/>
    <n v="-7.68"/>
    <n v="-7.68"/>
    <n v="0"/>
    <n v="0"/>
    <n v="35.96"/>
  </r>
  <r>
    <x v="7"/>
    <s v="Sep 9, 2015"/>
    <s v="Sep 9, 2015 6:26:43 PM PDT"/>
    <n v="5970841331"/>
    <x v="3"/>
    <s v="110-8344353-6809067"/>
    <s v="rug_wrench_200_5x8_fba"/>
    <s v="Rug Wrench Washable Non Slip Rug Pad - Protect Floors While Securing Rug and Making Vacuuming Easier"/>
    <n v="1"/>
    <s v="amazon.com"/>
    <s v="Amazon"/>
    <s v="hickory hills"/>
    <s v="IL"/>
    <n v="60457"/>
    <n v="19.829999999999998"/>
    <n v="0"/>
    <n v="0"/>
    <n v="0"/>
    <n v="0"/>
    <n v="-2.97"/>
    <n v="-4.41"/>
    <n v="0"/>
    <n v="0"/>
    <n v="12.45"/>
  </r>
  <r>
    <x v="7"/>
    <s v="Sep 9, 2015"/>
    <s v="Sep 9, 2015 6:26:43 PM PDT"/>
    <n v="5970841331"/>
    <x v="3"/>
    <s v="110-8344353-6809067"/>
    <s v="rug_wrench_200_2x8_fba"/>
    <s v="Rug Wrench Washable Non Slip Rug Pad - Protect Floors While Securing Rug and Making Vacuuming Easier"/>
    <n v="3"/>
    <s v="amazon.com"/>
    <s v="Amazon"/>
    <s v="hickory hills"/>
    <s v="IL"/>
    <n v="60457"/>
    <n v="44.49"/>
    <n v="0"/>
    <n v="0"/>
    <n v="0"/>
    <n v="0"/>
    <n v="-6.66"/>
    <n v="-5.01"/>
    <n v="0"/>
    <n v="0"/>
    <n v="32.82"/>
  </r>
  <r>
    <x v="7"/>
    <s v="Sep 9, 2015"/>
    <s v="Sep 9, 2015 6:26:43 PM PDT"/>
    <n v="5970841331"/>
    <x v="3"/>
    <s v="110-8344353-6809067"/>
    <s v="rug_wrench_200_3x5_fba"/>
    <s v="Rug Wrench Washable Non Slip Rug Pad - Protect Floors While Securing Rug and Making Vacuuming Easier"/>
    <n v="1"/>
    <s v="amazon.com"/>
    <s v="Amazon"/>
    <s v="hickory hills"/>
    <s v="IL"/>
    <n v="60457"/>
    <n v="12.83"/>
    <n v="0"/>
    <n v="0"/>
    <n v="0"/>
    <n v="0"/>
    <n v="-1.92"/>
    <n v="-1.67"/>
    <n v="0"/>
    <n v="0"/>
    <n v="9.24"/>
  </r>
  <r>
    <x v="7"/>
    <s v="Sep 9, 2015"/>
    <s v="Sep 9, 2015 9:49:36 PM PDT"/>
    <n v="5970841331"/>
    <x v="6"/>
    <s v="115-3923627-3970636"/>
    <s v="rug_wrench_200_5x8_fba"/>
    <s v="FBA Inventory Reimbursement - Customer Return"/>
    <n v="1"/>
    <m/>
    <m/>
    <m/>
    <m/>
    <m/>
    <n v="0"/>
    <n v="0"/>
    <n v="0"/>
    <n v="0"/>
    <n v="0"/>
    <n v="0"/>
    <n v="0"/>
    <n v="0"/>
    <n v="12.45"/>
    <n v="12.45"/>
  </r>
  <r>
    <x v="7"/>
    <s v="Sep 9, 2015"/>
    <s v="Sep 9, 2015 10:16:04 PM PDT"/>
    <n v="5970841331"/>
    <x v="3"/>
    <s v="111-8735882-6694610"/>
    <s v="rug_wrench_200_5x8_fba"/>
    <s v="Rug Wrench Washable Non Slip Rug Pad - Protect Floors While Securing Rug and Making Vacuuming Easier"/>
    <n v="1"/>
    <s v="amazon.com"/>
    <s v="Amazon"/>
    <s v="MARIETTA"/>
    <s v="GA"/>
    <s v="30066-2265"/>
    <n v="19.829999999999998"/>
    <n v="0"/>
    <n v="0"/>
    <n v="0"/>
    <n v="0"/>
    <n v="-2.97"/>
    <n v="-4.41"/>
    <n v="0"/>
    <n v="0"/>
    <n v="12.45"/>
  </r>
  <r>
    <x v="7"/>
    <s v="Sep 9, 2015"/>
    <s v="Sep 9, 2015 11:20:34 PM PDT"/>
    <n v="5970841331"/>
    <x v="3"/>
    <s v="114-2221262-4901039"/>
    <s v="rug_wrench_200_4x6_fba"/>
    <s v="Rug Wrench Washable Non Slip Rug Pad - Protect Floors While Securing Rug and Making Vacuuming Easier"/>
    <n v="1"/>
    <s v="amazon.com"/>
    <s v="Amazon"/>
    <s v="TAMPA"/>
    <s v="FL"/>
    <s v="33606-2356"/>
    <n v="16.829999999999998"/>
    <n v="8.84"/>
    <n v="0"/>
    <n v="0"/>
    <n v="0"/>
    <n v="-2.52"/>
    <n v="-12.86"/>
    <n v="0"/>
    <n v="0"/>
    <n v="10.29"/>
  </r>
  <r>
    <x v="7"/>
    <s v="Sep 10, 2015"/>
    <s v="Sep 10, 2015 9:45:04 AM PDT"/>
    <n v="5970841331"/>
    <x v="6"/>
    <m/>
    <s v="rug_wrench_200_2x8_fba"/>
    <s v="FBA Inventory Reimbursement - Lost:Warehouse"/>
    <n v="1"/>
    <m/>
    <m/>
    <m/>
    <m/>
    <m/>
    <n v="0"/>
    <n v="0"/>
    <n v="0"/>
    <n v="0"/>
    <n v="0"/>
    <n v="0"/>
    <n v="0"/>
    <n v="0"/>
    <n v="9.94"/>
    <n v="9.94"/>
  </r>
  <r>
    <x v="7"/>
    <s v="Sep 10, 2015"/>
    <s v="Sep 10, 2015 12:29:35 PM PDT"/>
    <n v="5970841331"/>
    <x v="3"/>
    <s v="106-2464503-2840267"/>
    <s v="rug_wrench_200_4x6_fba"/>
    <s v="Rug Wrench Washable Non Slip Rug Pad - Protect Floors While Securing Rug and Making Vacuuming Easier"/>
    <n v="1"/>
    <s v="amazon.com"/>
    <s v="Amazon"/>
    <s v="CINCINNATI"/>
    <s v="OHIO"/>
    <s v="45238-3701"/>
    <n v="16.829999999999998"/>
    <n v="0"/>
    <n v="0"/>
    <n v="0"/>
    <n v="0"/>
    <n v="-2.52"/>
    <n v="-3.02"/>
    <n v="0"/>
    <n v="0"/>
    <n v="11.29"/>
  </r>
  <r>
    <x v="7"/>
    <s v="Sep 10, 2015"/>
    <s v="Sep 10, 2015 12:29:35 PM PDT"/>
    <n v="5970841331"/>
    <x v="3"/>
    <s v="106-2464503-2840267"/>
    <s v="rug_wrench_200_5x8_fba"/>
    <s v="Rug Wrench Washable Non Slip Rug Pad - Protect Floors While Securing Rug and Making Vacuuming Easier"/>
    <n v="1"/>
    <s v="amazon.com"/>
    <s v="Amazon"/>
    <s v="CINCINNATI"/>
    <s v="OHIO"/>
    <s v="45238-3701"/>
    <n v="19.829999999999998"/>
    <n v="0"/>
    <n v="0"/>
    <n v="0"/>
    <n v="0"/>
    <n v="-2.97"/>
    <n v="-4.41"/>
    <n v="0"/>
    <n v="0"/>
    <n v="12.45"/>
  </r>
  <r>
    <x v="7"/>
    <s v="Sep 10, 2015"/>
    <s v="Sep 10, 2015 12:29:35 PM PDT"/>
    <n v="5970841331"/>
    <x v="3"/>
    <s v="106-2464503-2840267"/>
    <s v="rug_wrench_200_2x8_fba"/>
    <s v="Rug Wrench Washable Non Slip Rug Pad - Protect Floors While Securing Rug and Making Vacuuming Easier"/>
    <n v="1"/>
    <s v="amazon.com"/>
    <s v="Amazon"/>
    <s v="CINCINNATI"/>
    <s v="OHIO"/>
    <s v="45238-3701"/>
    <n v="14.83"/>
    <n v="0"/>
    <n v="0"/>
    <n v="0"/>
    <n v="0"/>
    <n v="-2.2200000000000002"/>
    <n v="-1.67"/>
    <n v="0"/>
    <n v="0"/>
    <n v="10.94"/>
  </r>
  <r>
    <x v="7"/>
    <s v="Sep 10, 2015"/>
    <s v="Sep 10, 2015 12:56:10 PM PDT"/>
    <n v="5970841331"/>
    <x v="3"/>
    <s v="116-7087716-6073041"/>
    <s v="rug_wrench_200_3x5_fba"/>
    <s v="Rug Wrench Washable Non Slip Rug Pad - Protect Floors While Securing Rug and Making Vacuuming Easier"/>
    <n v="1"/>
    <s v="amazon.com"/>
    <s v="Amazon"/>
    <s v="NEW ORLEANS"/>
    <s v="LA"/>
    <s v="70118-3948"/>
    <n v="12.83"/>
    <n v="0"/>
    <n v="0"/>
    <n v="0"/>
    <n v="0"/>
    <n v="-1.92"/>
    <n v="-2.67"/>
    <n v="0"/>
    <n v="0"/>
    <n v="8.24"/>
  </r>
  <r>
    <x v="7"/>
    <s v="Sep 10, 2015"/>
    <s v="Sep 10, 2015 1:56:56 PM PDT"/>
    <n v="5970841331"/>
    <x v="3"/>
    <s v="113-1038900-4597051"/>
    <s v="rug_wrench_200_5x8_fba"/>
    <s v="Rug Wrench Washable Non Slip Rug Pad - Protect Floors While Securing Rug and Making Vacuuming Easier"/>
    <n v="1"/>
    <s v="amazon.com"/>
    <s v="Amazon"/>
    <s v="BROOKLYN"/>
    <s v="NY"/>
    <s v="11201-1250"/>
    <n v="19.829999999999998"/>
    <n v="0"/>
    <n v="0"/>
    <n v="0"/>
    <n v="0"/>
    <n v="-2.97"/>
    <n v="-4.41"/>
    <n v="0"/>
    <n v="0"/>
    <n v="12.45"/>
  </r>
  <r>
    <x v="7"/>
    <s v="Sep 10, 2015"/>
    <s v="Sep 10, 2015 2:43:33 PM PDT"/>
    <n v="5970841331"/>
    <x v="3"/>
    <s v="002-5475050-1134603"/>
    <s v="rug_wrench_200_4x6_fba"/>
    <s v="Rug Wrench Washable Non Slip Rug Pad - Protect Floors While Securing Rug and Making Vacuuming Easier"/>
    <n v="2"/>
    <s v="amazon.com"/>
    <s v="Amazon"/>
    <s v="Pine Grove"/>
    <s v="CA"/>
    <s v="95665-9657"/>
    <n v="33.659999999999997"/>
    <n v="4.9400000000000004"/>
    <n v="0"/>
    <n v="-4.9400000000000004"/>
    <n v="0"/>
    <n v="-5.04"/>
    <n v="-7.04"/>
    <n v="0"/>
    <n v="0"/>
    <n v="21.58"/>
  </r>
  <r>
    <x v="7"/>
    <s v="Sep 10, 2015"/>
    <s v="Sep 10, 2015 4:35:29 PM PDT"/>
    <n v="5970841331"/>
    <x v="3"/>
    <s v="110-4791408-5561805"/>
    <s v="rug_wrench_200_2x4_fba"/>
    <s v="Rug Wrench Washable Non Slip Rug Pad - Protect Floors While Securing Rug and Making Vacuuming Easier"/>
    <n v="1"/>
    <s v="amazon.com"/>
    <s v="Amazon"/>
    <s v="APO"/>
    <s v="AE"/>
    <n v="9468"/>
    <n v="9.83"/>
    <n v="2.58"/>
    <n v="0"/>
    <n v="-2.58"/>
    <n v="0"/>
    <n v="-2.94"/>
    <n v="-1.54"/>
    <n v="0"/>
    <n v="0"/>
    <n v="5.35"/>
  </r>
  <r>
    <x v="7"/>
    <s v="Sep 10, 2015"/>
    <s v="Sep 10, 2015 4:35:29 PM PDT"/>
    <n v="5970841331"/>
    <x v="3"/>
    <s v="110-4791408-5561805"/>
    <s v="rug_wrench_200_2x4_fba"/>
    <s v="Rug Wrench Washable Non Slip Rug Pad - Protect Floors While Securing Rug and Making Vacuuming Easier"/>
    <n v="1"/>
    <s v="amazon.com"/>
    <s v="Amazon"/>
    <s v="APO"/>
    <s v="AE"/>
    <n v="9468"/>
    <n v="9.83"/>
    <n v="2.58"/>
    <n v="0"/>
    <n v="-2.58"/>
    <n v="0"/>
    <n v="0"/>
    <n v="-2.54"/>
    <n v="0"/>
    <n v="0"/>
    <n v="7.29"/>
  </r>
  <r>
    <x v="7"/>
    <s v="Sep 11, 2015"/>
    <s v="Sep 11, 2015 2:09:09 AM PDT"/>
    <n v="5970841331"/>
    <x v="3"/>
    <s v="104-0268622-5578644"/>
    <s v="rug_wrench_200_3x5_fba"/>
    <s v="Rug Wrench Washable Non Slip Rug Pad - Protect Floors While Securing Rug and Making Vacuuming Easier"/>
    <n v="1"/>
    <s v="amazon.com"/>
    <s v="Amazon"/>
    <s v="Sparta"/>
    <s v="NJ"/>
    <n v="7871"/>
    <n v="12.83"/>
    <n v="0"/>
    <n v="0"/>
    <n v="0"/>
    <n v="0"/>
    <n v="-1.92"/>
    <n v="-2.67"/>
    <n v="0"/>
    <n v="0"/>
    <n v="8.24"/>
  </r>
  <r>
    <x v="7"/>
    <s v="Sep 11, 2015"/>
    <s v="Sep 11, 2015 2:33:16 AM PDT"/>
    <n v="5970841331"/>
    <x v="3"/>
    <s v="107-9675317-9112241"/>
    <s v="rug_wrench_200_2x8_fba"/>
    <s v="Rug Wrench Washable Non Slip Rug Pad - Protect Floors While Securing Rug and Making Vacuuming Easier"/>
    <n v="1"/>
    <s v="amazon.com"/>
    <s v="Amazon"/>
    <s v="NASHVILLE"/>
    <s v="TN"/>
    <s v="37212-4203"/>
    <n v="14.83"/>
    <n v="0"/>
    <n v="0"/>
    <n v="0"/>
    <n v="0"/>
    <n v="-2.2200000000000002"/>
    <n v="-2.67"/>
    <n v="0"/>
    <n v="0"/>
    <n v="9.94"/>
  </r>
  <r>
    <x v="7"/>
    <s v="Sep 11, 2015"/>
    <s v="Sep 11, 2015 9:32:25 AM PDT"/>
    <n v="5970841331"/>
    <x v="3"/>
    <s v="110-8826790-4728203"/>
    <s v="rug_wrench_200_2x8_fba"/>
    <s v="Rug Wrench Washable Non Slip Rug Pad - Protect Floors While Securing Rug and Making Vacuuming Easier"/>
    <n v="1"/>
    <s v="amazon.com"/>
    <s v="Amazon"/>
    <s v="PORTLAND"/>
    <s v="OR"/>
    <s v="97233-4345"/>
    <n v="14.83"/>
    <n v="0"/>
    <n v="0"/>
    <n v="0"/>
    <n v="0"/>
    <n v="-4.4400000000000004"/>
    <n v="-1.67"/>
    <n v="0"/>
    <n v="0"/>
    <n v="8.7200000000000006"/>
  </r>
  <r>
    <x v="7"/>
    <s v="Sep 11, 2015"/>
    <s v="Sep 11, 2015 9:32:25 AM PDT"/>
    <n v="5970841331"/>
    <x v="3"/>
    <s v="110-8826790-4728203"/>
    <s v="rug_wrench_200_2x8_fba"/>
    <s v="Rug Wrench Washable Non Slip Rug Pad - Protect Floors While Securing Rug and Making Vacuuming Easier"/>
    <n v="1"/>
    <s v="amazon.com"/>
    <s v="Amazon"/>
    <s v="PORTLAND"/>
    <s v="OR"/>
    <s v="97233-4345"/>
    <n v="14.83"/>
    <n v="0"/>
    <n v="0"/>
    <n v="0"/>
    <n v="0"/>
    <n v="0"/>
    <n v="-2.67"/>
    <n v="0"/>
    <n v="0"/>
    <n v="12.16"/>
  </r>
  <r>
    <x v="7"/>
    <s v="Sep 11, 2015"/>
    <s v="Sep 11, 2015 6:09:08 PM PDT"/>
    <n v="5970841331"/>
    <x v="3"/>
    <s v="110-3546392-4023424"/>
    <s v="rug_wrench_200_4x6_fba"/>
    <s v="Rug Wrench Washable Non Slip Rug Pad - Protect Floors While Securing Rug and Making Vacuuming Easier"/>
    <n v="1"/>
    <s v="amazon.com"/>
    <s v="Amazon"/>
    <s v="NEW YORK"/>
    <s v="NY"/>
    <s v="10003-4358"/>
    <n v="16.829999999999998"/>
    <n v="3.99"/>
    <n v="0"/>
    <n v="-3.99"/>
    <n v="0"/>
    <n v="-2.52"/>
    <n v="-4.0199999999999996"/>
    <n v="0"/>
    <n v="0"/>
    <n v="10.29"/>
  </r>
  <r>
    <x v="7"/>
    <s v="Sep 12, 2015"/>
    <s v="Sep 12, 2015 12:00:27 AM PDT"/>
    <n v="5970841331"/>
    <x v="3"/>
    <s v="103-7412577-0551418"/>
    <s v="rug_wrench_200_2x8_fba"/>
    <s v="Rug Wrench Washable Non Slip Rug Pad - Protect Floors While Securing Rug and Making Vacuuming Easier"/>
    <n v="1"/>
    <s v="amazon.com"/>
    <s v="Amazon"/>
    <s v="CORAOPOLIS"/>
    <s v="PA"/>
    <s v="15108-3553"/>
    <n v="14.83"/>
    <n v="6.79"/>
    <n v="0"/>
    <n v="0"/>
    <n v="0"/>
    <n v="-2.2200000000000002"/>
    <n v="-9.4600000000000009"/>
    <n v="0"/>
    <n v="0"/>
    <n v="9.94"/>
  </r>
  <r>
    <x v="7"/>
    <s v="Sep 12, 2015"/>
    <s v="Sep 12, 2015 12:24:49 AM PDT"/>
    <n v="5970841331"/>
    <x v="3"/>
    <s v="115-9759187-8145058"/>
    <s v="rug_wrench_200_3x5_fba"/>
    <s v="Rug Wrench Washable Non Slip Rug Pad - Protect Floors While Securing Rug and Making Vacuuming Easier"/>
    <n v="1"/>
    <s v="amazon.com"/>
    <s v="Amazon"/>
    <s v="RICHARDSON"/>
    <s v="TX"/>
    <s v="75080-2910"/>
    <n v="12.83"/>
    <n v="0"/>
    <n v="0"/>
    <n v="0"/>
    <n v="0"/>
    <n v="-1.92"/>
    <n v="-2.67"/>
    <n v="0"/>
    <n v="0"/>
    <n v="8.24"/>
  </r>
  <r>
    <x v="7"/>
    <s v="Sep 12, 2015"/>
    <s v="Sep 12, 2015 11:10:08 AM PDT"/>
    <n v="5970841331"/>
    <x v="3"/>
    <s v="114-2348154-6198609"/>
    <s v="rug_wrench_200_4x6_fba"/>
    <s v="Rug Wrench Washable Non Slip Rug Pad - Protect Floors While Securing Rug and Making Vacuuming Easier"/>
    <n v="1"/>
    <s v="amazon.com"/>
    <s v="Amazon"/>
    <s v="LEE"/>
    <s v="MA"/>
    <s v="01238-9212"/>
    <n v="16.829999999999998"/>
    <n v="0"/>
    <n v="0"/>
    <n v="0"/>
    <n v="0"/>
    <n v="-2.52"/>
    <n v="-3.02"/>
    <n v="0"/>
    <n v="0"/>
    <n v="11.29"/>
  </r>
  <r>
    <x v="7"/>
    <s v="Sep 12, 2015"/>
    <s v="Sep 12, 2015 11:10:08 AM PDT"/>
    <n v="5970841331"/>
    <x v="3"/>
    <s v="114-2348154-6198609"/>
    <s v="rug_wrench_200_2x8_fba"/>
    <s v="Rug Wrench Washable Non Slip Rug Pad - Protect Floors While Securing Rug and Making Vacuuming Easier"/>
    <n v="1"/>
    <s v="amazon.com"/>
    <s v="Amazon"/>
    <s v="LEE"/>
    <s v="MA"/>
    <s v="01238-9212"/>
    <n v="14.83"/>
    <n v="0"/>
    <n v="0"/>
    <n v="0"/>
    <n v="0"/>
    <n v="-2.2200000000000002"/>
    <n v="-2.67"/>
    <n v="0"/>
    <n v="0"/>
    <n v="9.94"/>
  </r>
  <r>
    <x v="7"/>
    <s v="Sep 12, 2015"/>
    <s v="Sep 12, 2015 8:41:03 PM PDT"/>
    <n v="5970841331"/>
    <x v="3"/>
    <s v="115-7143073-7915429"/>
    <s v="rug_wrench_200_5x8_fba"/>
    <s v="Rug Wrench Washable Non Slip Rug Pad - Protect Floors While Securing Rug and Making Vacuuming Easier"/>
    <n v="1"/>
    <s v="amazon.com"/>
    <s v="Amazon"/>
    <s v="SAN DIEGO"/>
    <s v="CA"/>
    <s v="92122-5439"/>
    <n v="19.829999999999998"/>
    <n v="0"/>
    <n v="0"/>
    <n v="0"/>
    <n v="0"/>
    <n v="-2.97"/>
    <n v="-4.41"/>
    <n v="0"/>
    <n v="0"/>
    <n v="12.45"/>
  </r>
  <r>
    <x v="7"/>
    <s v="Sep 13, 2015"/>
    <s v="Sep 13, 2015 4:42:17 AM PDT"/>
    <n v="5970841331"/>
    <x v="3"/>
    <s v="109-7961137-2725831"/>
    <s v="rug_wrench_200_3x5_fba"/>
    <s v="Rug Wrench Washable Non Slip Rug Pad - Protect Floors While Securing Rug and Making Vacuuming Easier"/>
    <n v="1"/>
    <s v="amazon.com"/>
    <s v="Amazon"/>
    <s v="SOUTH DAYTONA"/>
    <s v="FL"/>
    <s v="32119-3511"/>
    <n v="12.83"/>
    <n v="0"/>
    <n v="0"/>
    <n v="0"/>
    <n v="0"/>
    <n v="-1.92"/>
    <n v="-2.67"/>
    <n v="0"/>
    <n v="0"/>
    <n v="8.24"/>
  </r>
  <r>
    <x v="7"/>
    <s v="Sep 13, 2015"/>
    <s v="Sep 13, 2015 1:23:20 PM PDT"/>
    <n v="5970841331"/>
    <x v="3"/>
    <s v="002-7539955-0216242"/>
    <s v="rug_wrench_200_3x5_fba"/>
    <s v="Rug Wrench Washable Non Slip Rug Pad - Protect Floors While Securing Rug and Making Vacuuming Easier"/>
    <n v="1"/>
    <s v="amazon.com"/>
    <s v="Amazon"/>
    <s v="Ann Arbor"/>
    <s v="MI"/>
    <n v="48104"/>
    <n v="12.83"/>
    <n v="0"/>
    <n v="0"/>
    <n v="0"/>
    <n v="0"/>
    <n v="-1.92"/>
    <n v="-2.67"/>
    <n v="0"/>
    <n v="0"/>
    <n v="8.24"/>
  </r>
  <r>
    <x v="7"/>
    <s v="Sep 13, 2015"/>
    <s v="Sep 13, 2015 7:55:36 PM PDT"/>
    <n v="5970841331"/>
    <x v="3"/>
    <s v="002-4268839-6016258"/>
    <s v="rug_wrench_200_5x8_fba"/>
    <s v="Rug Wrench Washable Non Slip Rug Pad - Protect Floors While Securing Rug and Making Vacuuming Easier"/>
    <n v="1"/>
    <s v="amazon.com"/>
    <s v="Amazon"/>
    <s v="CHICAGO"/>
    <s v="IL"/>
    <s v="60611-2472"/>
    <n v="19.829999999999998"/>
    <n v="0"/>
    <n v="0"/>
    <n v="0"/>
    <n v="0"/>
    <n v="-2.97"/>
    <n v="-3.41"/>
    <n v="0"/>
    <n v="0"/>
    <n v="13.45"/>
  </r>
  <r>
    <x v="7"/>
    <s v="Sep 13, 2015"/>
    <s v="Sep 13, 2015 7:55:36 PM PDT"/>
    <n v="5970841331"/>
    <x v="3"/>
    <s v="002-4268839-6016258"/>
    <s v="rug_wrench_200_3x5_fba"/>
    <s v="Rug Wrench Washable Non Slip Rug Pad - Protect Floors While Securing Rug and Making Vacuuming Easier"/>
    <n v="1"/>
    <s v="amazon.com"/>
    <s v="Amazon"/>
    <s v="CHICAGO"/>
    <s v="IL"/>
    <s v="60611-2472"/>
    <n v="12.83"/>
    <n v="0"/>
    <n v="0"/>
    <n v="0"/>
    <n v="0"/>
    <n v="-3.84"/>
    <n v="-1.67"/>
    <n v="0"/>
    <n v="0"/>
    <n v="7.32"/>
  </r>
  <r>
    <x v="7"/>
    <s v="Sep 13, 2015"/>
    <s v="Sep 13, 2015 7:55:36 PM PDT"/>
    <n v="5970841331"/>
    <x v="3"/>
    <s v="002-4268839-6016258"/>
    <s v="rug_wrench_200_3x5_fba"/>
    <s v="Rug Wrench Washable Non Slip Rug Pad - Protect Floors While Securing Rug and Making Vacuuming Easier"/>
    <n v="1"/>
    <s v="amazon.com"/>
    <s v="Amazon"/>
    <s v="CHICAGO"/>
    <s v="IL"/>
    <s v="60611-2472"/>
    <n v="12.83"/>
    <n v="0"/>
    <n v="0"/>
    <n v="0"/>
    <n v="0"/>
    <n v="0"/>
    <n v="-2.67"/>
    <n v="0"/>
    <n v="0"/>
    <n v="10.16"/>
  </r>
  <r>
    <x v="7"/>
    <s v="Sep 13, 2015"/>
    <s v="Sep 13, 2015 8:57:03 PM PDT"/>
    <n v="5970841331"/>
    <x v="3"/>
    <s v="115-1738783-1506636"/>
    <s v="rug_wrench_200_5x8_fba"/>
    <s v="Rug Wrench Washable Non Slip Rug Pad - Protect Floors While Securing Rug and Making Vacuuming Easier"/>
    <n v="1"/>
    <s v="amazon.com"/>
    <s v="Amazon"/>
    <s v="BURNS"/>
    <s v="OR"/>
    <s v="97720-1430"/>
    <n v="19.829999999999998"/>
    <n v="0"/>
    <n v="0"/>
    <n v="0"/>
    <n v="0"/>
    <n v="-5.94"/>
    <n v="-3.41"/>
    <n v="0"/>
    <n v="0"/>
    <n v="10.48"/>
  </r>
  <r>
    <x v="7"/>
    <s v="Sep 13, 2015"/>
    <s v="Sep 13, 2015 8:57:03 PM PDT"/>
    <n v="5970841331"/>
    <x v="3"/>
    <s v="115-1738783-1506636"/>
    <s v="rug_wrench_200_5x8_fba"/>
    <s v="Rug Wrench Washable Non Slip Rug Pad - Protect Floors While Securing Rug and Making Vacuuming Easier"/>
    <n v="1"/>
    <s v="amazon.com"/>
    <s v="Amazon"/>
    <s v="BURNS"/>
    <s v="OR"/>
    <s v="97720-1430"/>
    <n v="19.829999999999998"/>
    <n v="0"/>
    <n v="0"/>
    <n v="0"/>
    <n v="0"/>
    <n v="0"/>
    <n v="-4.41"/>
    <n v="0"/>
    <n v="0"/>
    <n v="15.42"/>
  </r>
  <r>
    <x v="7"/>
    <s v="Sep 13, 2015"/>
    <s v="Sep 13, 2015 9:33:55 PM PDT"/>
    <n v="5970841331"/>
    <x v="3"/>
    <s v="110-1115127-2433055"/>
    <s v="rug_wrench_200_5x8_fba"/>
    <s v="Rug Wrench Washable Non Slip Rug Pad - Protect Floors While Securing Rug and Making Vacuuming Easier"/>
    <n v="1"/>
    <s v="amazon.com"/>
    <s v="Amazon"/>
    <s v="SAN ANTONIO"/>
    <s v="TX"/>
    <s v="78259-2438"/>
    <n v="19.829999999999998"/>
    <n v="0"/>
    <n v="0"/>
    <n v="0"/>
    <n v="0"/>
    <n v="-2.97"/>
    <n v="-4.41"/>
    <n v="0"/>
    <n v="0"/>
    <n v="12.45"/>
  </r>
  <r>
    <x v="7"/>
    <s v="Sep 13, 2015"/>
    <s v="Sep 13, 2015 11:38:04 PM PDT"/>
    <n v="5970841331"/>
    <x v="3"/>
    <s v="114-4759038-6255418"/>
    <s v="rug_wrench_200_5x8_fba"/>
    <s v="Rug Wrench Washable Non Slip Rug Pad - Protect Floors While Securing Rug and Making Vacuuming Easier"/>
    <n v="1"/>
    <s v="amazon.com"/>
    <s v="Amazon"/>
    <s v="NEW YORK"/>
    <s v="NY"/>
    <s v="10010-5816"/>
    <n v="19.829999999999998"/>
    <n v="0"/>
    <n v="0"/>
    <n v="0"/>
    <n v="0"/>
    <n v="-2.97"/>
    <n v="-4.41"/>
    <n v="0"/>
    <n v="0"/>
    <n v="12.45"/>
  </r>
  <r>
    <x v="7"/>
    <s v="Sep 14, 2015"/>
    <s v="Sep 14, 2015 1:25:29 AM PDT"/>
    <n v="5970841331"/>
    <x v="3"/>
    <s v="107-9952203-7224243"/>
    <s v="rug_wrench_200_3x5_fba"/>
    <s v="Rug Wrench Washable Non Slip Rug Pad - Protect Floors While Securing Rug and Making Vacuuming Easier"/>
    <n v="1"/>
    <s v="amazon.com"/>
    <s v="Amazon"/>
    <s v="HASTINGS"/>
    <s v="MN"/>
    <s v="55033-2468"/>
    <n v="12.83"/>
    <n v="0"/>
    <n v="0"/>
    <n v="0"/>
    <n v="0"/>
    <n v="-3.84"/>
    <n v="-1.67"/>
    <n v="0"/>
    <n v="0"/>
    <n v="7.32"/>
  </r>
  <r>
    <x v="7"/>
    <s v="Sep 14, 2015"/>
    <s v="Sep 14, 2015 1:25:29 AM PDT"/>
    <n v="5970841331"/>
    <x v="3"/>
    <s v="107-9952203-7224243"/>
    <s v="rug_wrench_200_3x5_fba"/>
    <s v="Rug Wrench Washable Non Slip Rug Pad - Protect Floors While Securing Rug and Making Vacuuming Easier"/>
    <n v="1"/>
    <s v="amazon.com"/>
    <s v="Amazon"/>
    <s v="HASTINGS"/>
    <s v="MN"/>
    <s v="55033-2468"/>
    <n v="12.83"/>
    <n v="0"/>
    <n v="0"/>
    <n v="0"/>
    <n v="0"/>
    <n v="0"/>
    <n v="-2.67"/>
    <n v="0"/>
    <n v="0"/>
    <n v="10.16"/>
  </r>
  <r>
    <x v="7"/>
    <s v="Sep 14, 2015"/>
    <s v="Sep 14, 2015 2:15:17 AM PDT"/>
    <n v="5970841331"/>
    <x v="3"/>
    <s v="115-5043138-6777810"/>
    <s v="rug_wrench_200_5x8_fba"/>
    <s v="Rug Wrench Washable Non Slip Rug Pad - Protect Floors While Securing Rug and Making Vacuuming Easier"/>
    <n v="1"/>
    <s v="amazon.com"/>
    <s v="Amazon"/>
    <s v="SAN DIEGO"/>
    <s v="CA"/>
    <s v="92110-5946"/>
    <n v="19.829999999999998"/>
    <n v="2"/>
    <n v="0"/>
    <n v="-2"/>
    <n v="0"/>
    <n v="-2.97"/>
    <n v="-4.41"/>
    <n v="0"/>
    <n v="0"/>
    <n v="12.45"/>
  </r>
  <r>
    <x v="7"/>
    <s v="Sep 14, 2015"/>
    <s v="Sep 14, 2015 4:04:27 AM PDT"/>
    <n v="5970841331"/>
    <x v="3"/>
    <s v="111-8858256-9998636"/>
    <s v="rug_wrench_200_5x8_fba"/>
    <s v="Rug Wrench Washable Non Slip Rug Pad - Protect Floors While Securing Rug and Making Vacuuming Easier"/>
    <n v="1"/>
    <s v="amazon.com"/>
    <s v="Amazon"/>
    <s v="SACRAMENTO"/>
    <s v="CA"/>
    <s v="95816-7204"/>
    <n v="19.829999999999998"/>
    <n v="0"/>
    <n v="0"/>
    <n v="0"/>
    <n v="0"/>
    <n v="-2.97"/>
    <n v="-4.41"/>
    <n v="0"/>
    <n v="0"/>
    <n v="12.45"/>
  </r>
  <r>
    <x v="7"/>
    <s v="Sep 14, 2015"/>
    <s v="Sep 14, 2015 10:48:12 AM PDT"/>
    <n v="5970841331"/>
    <x v="3"/>
    <s v="103-4731596-5946638"/>
    <s v="rug_wrench_200_2x8_fba"/>
    <s v="Rug Wrench Washable Non Slip Rug Pad - Protect Floors While Securing Rug and Making Vacuuming Easier"/>
    <n v="1"/>
    <s v="amazon.com"/>
    <s v="Amazon"/>
    <s v="WASHINGTON"/>
    <s v="DC"/>
    <s v="20037-1110"/>
    <n v="14.83"/>
    <n v="0"/>
    <n v="0"/>
    <n v="0"/>
    <n v="0"/>
    <n v="-2.2200000000000002"/>
    <n v="-2.67"/>
    <n v="0"/>
    <n v="0"/>
    <n v="9.94"/>
  </r>
  <r>
    <x v="7"/>
    <s v="Sep 14, 2015"/>
    <s v="Sep 14, 2015 12:13:32 PM PDT"/>
    <n v="5970841331"/>
    <x v="3"/>
    <s v="108-8220038-2275466"/>
    <s v="rug_wrench_200_5x8_fba"/>
    <s v="Rug Wrench Washable Non Slip Rug Pad - Protect Floors While Securing Rug and Making Vacuuming Easier"/>
    <n v="1"/>
    <s v="amazon.com"/>
    <s v="Amazon"/>
    <s v="HARRISON"/>
    <s v="NY"/>
    <s v="10528-1809"/>
    <n v="19.829999999999998"/>
    <n v="0"/>
    <n v="0"/>
    <n v="0"/>
    <n v="0"/>
    <n v="-2.97"/>
    <n v="-4.41"/>
    <n v="0"/>
    <n v="0"/>
    <n v="12.45"/>
  </r>
  <r>
    <x v="7"/>
    <s v="Sep 14, 2015"/>
    <s v="Sep 14, 2015 1:26:21 PM PDT"/>
    <n v="5970841331"/>
    <x v="3"/>
    <s v="002-4438710-8568261"/>
    <s v="rug_wrench_200_5x8_fba"/>
    <s v="Rug Wrench Washable Non Slip Rug Pad - Protect Floors While Securing Rug and Making Vacuuming Easier"/>
    <n v="1"/>
    <s v="amazon.com"/>
    <s v="Amazon"/>
    <s v="APO"/>
    <s v="AE"/>
    <n v="9469"/>
    <n v="19.829999999999998"/>
    <n v="3.27"/>
    <n v="0"/>
    <n v="-3.27"/>
    <n v="0"/>
    <n v="-2.97"/>
    <n v="-4.41"/>
    <n v="0"/>
    <n v="0"/>
    <n v="12.45"/>
  </r>
  <r>
    <x v="7"/>
    <s v="Sep 14, 2015"/>
    <s v="Sep 14, 2015 2:28:15 PM PDT"/>
    <n v="5970841331"/>
    <x v="3"/>
    <s v="105-6762292-4958648"/>
    <s v="rug_wrench_200_5x8_fba"/>
    <s v="Rug Wrench Washable Non Slip Rug Pad - Protect Floors While Securing Rug and Making Vacuuming Easier"/>
    <n v="1"/>
    <s v="amazon.com"/>
    <s v="Amazon"/>
    <s v="DRESDEN"/>
    <s v="OH"/>
    <s v="43821-9782"/>
    <n v="19.829999999999998"/>
    <n v="0"/>
    <n v="0"/>
    <n v="0"/>
    <n v="0"/>
    <n v="-2.97"/>
    <n v="-4.41"/>
    <n v="0"/>
    <n v="0"/>
    <n v="12.45"/>
  </r>
  <r>
    <x v="7"/>
    <s v="Sep 14, 2015"/>
    <s v="Sep 14, 2015 3:50:53 PM PDT"/>
    <n v="5970841331"/>
    <x v="3"/>
    <s v="104-3912792-4093013"/>
    <s v="rug_wrench_200_3x5_fba"/>
    <s v="Rug Wrench Washable Non Slip Rug Pad - Protect Floors While Securing Rug and Making Vacuuming Easier"/>
    <n v="2"/>
    <s v="amazon.com"/>
    <s v="Amazon"/>
    <s v="FPO"/>
    <s v="AP"/>
    <s v="96377-5992"/>
    <n v="25.66"/>
    <n v="0"/>
    <n v="0"/>
    <n v="0"/>
    <n v="0"/>
    <n v="-3.84"/>
    <n v="-4.34"/>
    <n v="0"/>
    <n v="0"/>
    <n v="17.48"/>
  </r>
  <r>
    <x v="7"/>
    <s v="Sep 14, 2015"/>
    <s v="Sep 14, 2015 5:35:41 PM PDT"/>
    <n v="5970841331"/>
    <x v="3"/>
    <s v="115-2948323-8389061"/>
    <s v="rug_wrench_200_2x8_fba"/>
    <s v="Rug Wrench Washable Non Slip Rug Pad - Protect Floors While Securing Rug and Making Vacuuming Easier"/>
    <n v="1"/>
    <s v="amazon.com"/>
    <s v="Amazon"/>
    <s v="Stuarts Draft"/>
    <s v="Virginia"/>
    <n v="24477"/>
    <n v="14.83"/>
    <n v="0"/>
    <n v="0"/>
    <n v="0"/>
    <n v="0"/>
    <n v="-2.2200000000000002"/>
    <n v="-2.67"/>
    <n v="0"/>
    <n v="0"/>
    <n v="9.94"/>
  </r>
  <r>
    <x v="7"/>
    <s v="Sep 14, 2015"/>
    <s v="Sep 14, 2015 8:23:33 PM PDT"/>
    <n v="5970841331"/>
    <x v="3"/>
    <s v="108-6352923-9621840"/>
    <s v="rug_wrench_200_4x6_fba"/>
    <s v="Rug Wrench Washable Non Slip Rug Pad - Protect Floors While Securing Rug and Making Vacuuming Easier"/>
    <n v="1"/>
    <s v="amazon.com"/>
    <s v="Amazon"/>
    <s v="Bunnlevel"/>
    <s v="NC"/>
    <n v="28323"/>
    <n v="16.829999999999998"/>
    <n v="0"/>
    <n v="0"/>
    <n v="0"/>
    <n v="0"/>
    <n v="-2.52"/>
    <n v="-4.0199999999999996"/>
    <n v="0"/>
    <n v="0"/>
    <n v="10.29"/>
  </r>
  <r>
    <x v="7"/>
    <s v="Sep 14, 2015"/>
    <s v="Sep 14, 2015 8:31:00 PM PDT"/>
    <n v="5970841331"/>
    <x v="3"/>
    <s v="114-9773543-0508229"/>
    <s v="rug_wrench_200_5x8_fba"/>
    <s v="Rug Wrench Washable Non Slip Rug Pad - Protect Floors While Securing Rug and Making Vacuuming Easier"/>
    <n v="1"/>
    <s v="amazon.com"/>
    <s v="Amazon"/>
    <s v="Burlington"/>
    <s v="CT"/>
    <s v="06013-1415"/>
    <n v="19.829999999999998"/>
    <n v="0"/>
    <n v="0"/>
    <n v="0"/>
    <n v="0"/>
    <n v="-2.97"/>
    <n v="-4.41"/>
    <n v="0"/>
    <n v="0"/>
    <n v="12.45"/>
  </r>
  <r>
    <x v="7"/>
    <s v="Sep 14, 2015"/>
    <s v="Sep 14, 2015 8:31:00 PM PDT"/>
    <n v="5970841331"/>
    <x v="3"/>
    <s v="114-9773543-0508229"/>
    <s v="rug_wrench_200_3x5_fba"/>
    <s v="Rug Wrench Washable Non Slip Rug Pad - Protect Floors While Securing Rug and Making Vacuuming Easier"/>
    <n v="1"/>
    <s v="amazon.com"/>
    <s v="Amazon"/>
    <s v="Burlington"/>
    <s v="CT"/>
    <s v="06013-1415"/>
    <n v="12.83"/>
    <n v="0"/>
    <n v="0"/>
    <n v="0"/>
    <n v="0"/>
    <n v="-1.92"/>
    <n v="-1.67"/>
    <n v="0"/>
    <n v="0"/>
    <n v="9.24"/>
  </r>
  <r>
    <x v="7"/>
    <s v="Sep 14, 2015"/>
    <s v="Sep 14, 2015 10:40:25 PM PDT"/>
    <n v="5970841331"/>
    <x v="5"/>
    <s v="103-9815498-8221804"/>
    <s v="rug_wrench_200_5x8_fba"/>
    <s v="Rug Wrench Washable Non Slip Rug Pad - Protect Floors While Securing Rug and Making Vacuuming Easier"/>
    <n v="1"/>
    <s v="amazon.com"/>
    <s v="Amazon"/>
    <s v="MIAMI BEACH"/>
    <s v="FL"/>
    <s v="33140-2200"/>
    <n v="-19.829999999999998"/>
    <n v="0"/>
    <n v="0"/>
    <n v="0"/>
    <n v="0"/>
    <n v="2.38"/>
    <n v="0"/>
    <n v="0"/>
    <n v="0"/>
    <n v="-17.45"/>
  </r>
  <r>
    <x v="7"/>
    <s v="Sep 14, 2015"/>
    <s v="Sep 14, 2015 11:25:57 PM PDT"/>
    <n v="5970841331"/>
    <x v="3"/>
    <s v="108-7421074-7187424"/>
    <s v="rug_wrench_200_2x8_fba"/>
    <s v="Rug Wrench Washable Non Slip Rug Pad - Protect Floors While Securing Rug and Making Vacuuming Easier"/>
    <n v="1"/>
    <s v="amazon.com"/>
    <s v="Amazon"/>
    <s v="SALEM"/>
    <s v="MA"/>
    <s v="01970-1324"/>
    <n v="14.83"/>
    <n v="0"/>
    <n v="0"/>
    <n v="0"/>
    <n v="0"/>
    <n v="-2.2200000000000002"/>
    <n v="-2.67"/>
    <n v="0"/>
    <n v="0"/>
    <n v="9.94"/>
  </r>
  <r>
    <x v="7"/>
    <s v="Sep 14, 2015"/>
    <s v="Sep 14, 2015 11:44:17 PM PDT"/>
    <n v="5970841331"/>
    <x v="3"/>
    <s v="111-5674271-6817867"/>
    <s v="rug_wrench_200_5x8_fba"/>
    <s v="Rug Wrench Washable Non Slip Rug Pad - Protect Floors While Securing Rug and Making Vacuuming Easier"/>
    <n v="1"/>
    <s v="amazon.com"/>
    <s v="Amazon"/>
    <s v="ATLANTA"/>
    <s v="GA"/>
    <s v="30324-2939"/>
    <n v="19.829999999999998"/>
    <n v="0"/>
    <n v="0"/>
    <n v="0"/>
    <n v="0"/>
    <n v="-2.97"/>
    <n v="-4.41"/>
    <n v="0"/>
    <n v="0"/>
    <n v="12.45"/>
  </r>
  <r>
    <x v="7"/>
    <s v="Sep 15, 2015"/>
    <s v="Sep 15, 2015 12:35:32 AM PDT"/>
    <n v="5970841331"/>
    <x v="3"/>
    <s v="105-6042363-0671400"/>
    <s v="rug_wrench_200_3x5_fba"/>
    <s v="Rug Wrench Washable Non Slip Rug Pad - Protect Floors While Securing Rug and Making Vacuuming Easier"/>
    <n v="1"/>
    <s v="amazon.com"/>
    <s v="Amazon"/>
    <s v="CORAOPOLIS"/>
    <s v="PA"/>
    <s v="15108-2626"/>
    <n v="12.83"/>
    <n v="0"/>
    <n v="0"/>
    <n v="0"/>
    <n v="0"/>
    <n v="-1.92"/>
    <n v="-2.67"/>
    <n v="0"/>
    <n v="0"/>
    <n v="8.24"/>
  </r>
  <r>
    <x v="7"/>
    <s v="Sep 15, 2015"/>
    <s v="Sep 15, 2015 11:20:25 AM PDT"/>
    <n v="5970841331"/>
    <x v="3"/>
    <s v="107-5794223-2896266"/>
    <s v="rug_wrench_200_2x8_fba"/>
    <s v="Rug Wrench Washable Non Slip Rug Pad - Protect Floors While Securing Rug and Making Vacuuming Easier"/>
    <n v="1"/>
    <s v="amazon.com"/>
    <s v="Amazon"/>
    <s v="Warren"/>
    <s v="VT"/>
    <n v="5674"/>
    <n v="14.83"/>
    <n v="3.59"/>
    <n v="0"/>
    <n v="-3.59"/>
    <n v="0"/>
    <n v="-2.2200000000000002"/>
    <n v="-2.67"/>
    <n v="0"/>
    <n v="0"/>
    <n v="9.94"/>
  </r>
  <r>
    <x v="7"/>
    <s v="Sep 15, 2015"/>
    <s v="Sep 15, 2015 3:26:10 PM PDT"/>
    <n v="5970841331"/>
    <x v="3"/>
    <s v="110-6054303-8196224"/>
    <s v="rug_wrench_200_3x5_fba"/>
    <s v="Rug Wrench Washable Non Slip Rug Pad - Protect Floors While Securing Rug and Making Vacuuming Easier"/>
    <n v="1"/>
    <s v="amazon.com"/>
    <s v="Amazon"/>
    <s v="PARSONS"/>
    <s v="KS"/>
    <s v="67357-4340"/>
    <n v="12.83"/>
    <n v="0"/>
    <n v="0"/>
    <n v="0"/>
    <n v="0"/>
    <n v="-1.92"/>
    <n v="-2.67"/>
    <n v="0"/>
    <n v="0"/>
    <n v="8.24"/>
  </r>
  <r>
    <x v="7"/>
    <s v="Sep 15, 2015"/>
    <s v="Sep 15, 2015 7:24:17 PM PDT"/>
    <n v="5970841331"/>
    <x v="3"/>
    <s v="116-9925617-8909848"/>
    <s v="rug_wrench_200_2x8_fba"/>
    <s v="Rug Wrench Washable Non Slip Rug Pad - Protect Floors While Securing Rug and Making Vacuuming Easier"/>
    <n v="1"/>
    <s v="amazon.com"/>
    <s v="Amazon"/>
    <s v="FRANKFORT"/>
    <s v="IL"/>
    <s v="60423-1746"/>
    <n v="14.83"/>
    <n v="0"/>
    <n v="0"/>
    <n v="0"/>
    <n v="0"/>
    <n v="-2.2200000000000002"/>
    <n v="-2.67"/>
    <n v="0"/>
    <n v="0"/>
    <n v="9.94"/>
  </r>
  <r>
    <x v="7"/>
    <s v="Sep 16, 2015"/>
    <s v="Sep 16, 2015 12:30:31 AM PDT"/>
    <n v="5970841331"/>
    <x v="3"/>
    <s v="112-6730197-8129018"/>
    <s v="rug_wrench_200_2x8_fba"/>
    <s v="Rug Wrench Washable Non Slip Rug Pad - Protect Floors While Securing Rug and Making Vacuuming Easier"/>
    <n v="1"/>
    <s v="amazon.com"/>
    <s v="Amazon"/>
    <s v="Katy"/>
    <s v="TX"/>
    <n v="77450"/>
    <n v="14.83"/>
    <n v="0"/>
    <n v="0"/>
    <n v="0"/>
    <n v="0"/>
    <n v="-4.4400000000000004"/>
    <n v="-2.67"/>
    <n v="0"/>
    <n v="0"/>
    <n v="7.72"/>
  </r>
  <r>
    <x v="7"/>
    <s v="Sep 16, 2015"/>
    <s v="Sep 16, 2015 12:30:31 AM PDT"/>
    <n v="5970841331"/>
    <x v="3"/>
    <s v="112-6730197-8129018"/>
    <s v="rug_wrench_200_2x8_fba"/>
    <s v="Rug Wrench Washable Non Slip Rug Pad - Protect Floors While Securing Rug and Making Vacuuming Easier"/>
    <n v="1"/>
    <s v="amazon.com"/>
    <s v="Amazon"/>
    <s v="Katy"/>
    <s v="TX"/>
    <n v="77450"/>
    <n v="14.83"/>
    <n v="0"/>
    <n v="0"/>
    <n v="0"/>
    <n v="0"/>
    <n v="0"/>
    <n v="-1.67"/>
    <n v="0"/>
    <n v="0"/>
    <n v="13.16"/>
  </r>
  <r>
    <x v="7"/>
    <s v="Sep 16, 2015"/>
    <s v="Sep 16, 2015 12:48:57 AM PDT"/>
    <n v="5970841331"/>
    <x v="3"/>
    <s v="111-2055401-3529005"/>
    <s v="rug_wrench_200_2x8_fba"/>
    <s v="Rug Wrench Washable Non Slip Rug Pad - Protect Floors While Securing Rug and Making Vacuuming Easier"/>
    <n v="1"/>
    <s v="amazon.com"/>
    <s v="Amazon"/>
    <s v="LOUISVILLE"/>
    <s v="KY"/>
    <s v="40220-3468"/>
    <n v="14.83"/>
    <n v="0"/>
    <n v="0"/>
    <n v="0"/>
    <n v="0"/>
    <n v="-2.2200000000000002"/>
    <n v="-2.67"/>
    <n v="0"/>
    <n v="0"/>
    <n v="9.94"/>
  </r>
  <r>
    <x v="7"/>
    <s v="Sep 16, 2015"/>
    <s v="Sep 16, 2015 1:20:28 AM PDT"/>
    <n v="5970841331"/>
    <x v="3"/>
    <s v="116-3660336-0699460"/>
    <s v="rug_wrench_200_3x5_fba"/>
    <s v="Rug Wrench Washable Non Slip Rug Pad - Protect Floors While Securing Rug and Making Vacuuming Easier"/>
    <n v="1"/>
    <s v="amazon.com"/>
    <s v="Amazon"/>
    <s v="EGG HARBOR TOWNSHIP"/>
    <s v="NJ"/>
    <s v="08234-8434"/>
    <n v="12.83"/>
    <n v="0"/>
    <n v="0"/>
    <n v="0"/>
    <n v="0"/>
    <n v="-1.92"/>
    <n v="-2.67"/>
    <n v="0"/>
    <n v="0"/>
    <n v="8.24"/>
  </r>
  <r>
    <x v="7"/>
    <s v="Sep 16, 2015"/>
    <s v="Sep 16, 2015 7:43:45 AM PDT"/>
    <n v="5970841331"/>
    <x v="3"/>
    <s v="110-6212093-8210661"/>
    <s v="rug_wrench_200_2x8_fba"/>
    <s v="Rug Wrench Washable Non Slip Rug Pad - Protect Floors While Securing Rug and Making Vacuuming Easier"/>
    <n v="1"/>
    <s v="amazon.com"/>
    <s v="Amazon"/>
    <s v="WEYMOUTH"/>
    <s v="MA"/>
    <s v="02189-2908"/>
    <n v="14.83"/>
    <n v="0"/>
    <n v="0"/>
    <n v="0"/>
    <n v="0"/>
    <n v="-2.2200000000000002"/>
    <n v="-2.67"/>
    <n v="0"/>
    <n v="0"/>
    <n v="9.94"/>
  </r>
  <r>
    <x v="7"/>
    <s v="Sep 16, 2015"/>
    <s v="Sep 16, 2015 3:21:57 PM PDT"/>
    <n v="5970841331"/>
    <x v="3"/>
    <s v="112-4830720-5490628"/>
    <s v="rug_wrench_200_2x8_fba"/>
    <s v="Rug Wrench Washable Non Slip Rug Pad - Protect Floors While Securing Rug and Making Vacuuming Easier"/>
    <n v="1"/>
    <s v="amazon.com"/>
    <s v="Amazon"/>
    <s v="EDWARDSVILLE"/>
    <s v="ILLINOIS"/>
    <s v="62025-2649"/>
    <n v="14.83"/>
    <n v="0"/>
    <n v="0"/>
    <n v="0"/>
    <n v="0"/>
    <n v="-2.2200000000000002"/>
    <n v="-2.67"/>
    <n v="0"/>
    <n v="0"/>
    <n v="9.94"/>
  </r>
  <r>
    <x v="7"/>
    <s v="Sep 16, 2015"/>
    <s v="Sep 16, 2015 5:01:58 PM PDT"/>
    <n v="5970841331"/>
    <x v="3"/>
    <s v="115-0500456-5401047"/>
    <s v="rug_wrench_200_5x8_fba"/>
    <s v="Rug Wrench Washable Non Slip Rug Pad - Protect Floors While Securing Rug and Making Vacuuming Easier"/>
    <n v="1"/>
    <s v="amazon.com"/>
    <s v="Amazon"/>
    <s v="CRYSTAL"/>
    <s v="MN"/>
    <n v="55428"/>
    <n v="19.829999999999998"/>
    <n v="4.75"/>
    <n v="0"/>
    <n v="-4.75"/>
    <n v="0"/>
    <n v="-2.97"/>
    <n v="-4.41"/>
    <n v="0"/>
    <n v="0"/>
    <n v="12.45"/>
  </r>
  <r>
    <x v="7"/>
    <s v="Sep 16, 2015"/>
    <s v="Sep 16, 2015 6:39:38 PM PDT"/>
    <n v="5970841331"/>
    <x v="3"/>
    <s v="109-5071870-4156259"/>
    <s v="rug_wrench_200_5x8_fba"/>
    <s v="Rug Wrench Washable Non Slip Rug Pad - Protect Floors While Securing Rug and Making Vacuuming Easier"/>
    <n v="1"/>
    <s v="amazon.com"/>
    <s v="Amazon"/>
    <s v="BLUE ASH"/>
    <s v="OH"/>
    <s v="45242-6133"/>
    <n v="19.829999999999998"/>
    <n v="0"/>
    <n v="0"/>
    <n v="0"/>
    <n v="0"/>
    <n v="-2.97"/>
    <n v="-4.41"/>
    <n v="0"/>
    <n v="0"/>
    <n v="12.45"/>
  </r>
  <r>
    <x v="7"/>
    <s v="Sep 16, 2015"/>
    <s v="Sep 16, 2015 8:19:28 PM PDT"/>
    <n v="5970841331"/>
    <x v="3"/>
    <s v="108-7066224-9261022"/>
    <s v="rug_wrench_200_2x8_fba"/>
    <s v="Rug Wrench Washable Non Slip Rug Pad - Protect Floors While Securing Rug and Making Vacuuming Easier"/>
    <n v="1"/>
    <s v="amazon.com"/>
    <s v="Amazon"/>
    <s v="Oshkosh"/>
    <s v="WI"/>
    <n v="54904"/>
    <n v="14.83"/>
    <n v="0"/>
    <n v="0"/>
    <n v="0"/>
    <n v="0"/>
    <n v="-2.2200000000000002"/>
    <n v="-2.67"/>
    <n v="0"/>
    <n v="0"/>
    <n v="9.94"/>
  </r>
  <r>
    <x v="7"/>
    <s v="Sep 16, 2015"/>
    <s v="Sep 16, 2015 8:21:53 PM PDT"/>
    <n v="5970841331"/>
    <x v="3"/>
    <s v="111-6983154-7094632"/>
    <s v="rug_wrench_200_4x6_fba"/>
    <s v="Rug Wrench Washable Non Slip Rug Pad - Protect Floors While Securing Rug and Making Vacuuming Easier"/>
    <n v="1"/>
    <s v="amazon.com"/>
    <s v="Amazon"/>
    <s v="REIDSVILLE"/>
    <s v="NC"/>
    <s v="27320-7815"/>
    <n v="16.829999999999998"/>
    <n v="0"/>
    <n v="0"/>
    <n v="0"/>
    <n v="0"/>
    <n v="-2.52"/>
    <n v="-4.0199999999999996"/>
    <n v="0"/>
    <n v="0"/>
    <n v="10.29"/>
  </r>
  <r>
    <x v="7"/>
    <s v="Sep 16, 2015"/>
    <s v="Sep 16, 2015 9:23:50 PM PDT"/>
    <n v="5970841331"/>
    <x v="3"/>
    <s v="112-3846522-4960246"/>
    <s v="rug_wrench_200_2x8_fba"/>
    <s v="Rug Wrench Washable Non Slip Rug Pad - Protect Floors While Securing Rug and Making Vacuuming Easier"/>
    <n v="1"/>
    <s v="amazon.com"/>
    <s v="Amazon"/>
    <s v="CHINO HILLS"/>
    <s v="CA"/>
    <s v="91709-2546"/>
    <n v="14.83"/>
    <n v="0"/>
    <n v="0"/>
    <n v="0"/>
    <n v="0"/>
    <n v="-2.2200000000000002"/>
    <n v="-2.67"/>
    <n v="0"/>
    <n v="0"/>
    <n v="9.94"/>
  </r>
  <r>
    <x v="7"/>
    <s v="Sep 17, 2015"/>
    <s v="Sep 17, 2015 2:22:02 AM PDT"/>
    <n v="5970841331"/>
    <x v="3"/>
    <s v="111-4580420-3321048"/>
    <s v="rug_wrench_200_3x5_fba"/>
    <s v="Rug Wrench Washable Non Slip Rug Pad - Protect Floors While Securing Rug and Making Vacuuming Easier"/>
    <n v="1"/>
    <s v="amazon.com"/>
    <s v="Amazon"/>
    <s v="MEMPHIS"/>
    <s v="TENNESSEE"/>
    <s v="38112-1690"/>
    <n v="12.83"/>
    <n v="0"/>
    <n v="0"/>
    <n v="0"/>
    <n v="0"/>
    <n v="-1.92"/>
    <n v="-2.67"/>
    <n v="0"/>
    <n v="0"/>
    <n v="8.24"/>
  </r>
  <r>
    <x v="7"/>
    <s v="Sep 17, 2015"/>
    <s v="Sep 17, 2015 9:43:42 AM PDT"/>
    <n v="5970841331"/>
    <x v="3"/>
    <s v="111-3709233-6381824"/>
    <s v="rug_wrench_200_3x5_fba"/>
    <s v="Rug Wrench Washable Non Slip Rug Pad - Protect Floors While Securing Rug and Making Vacuuming Easier"/>
    <n v="1"/>
    <s v="amazon.com"/>
    <s v="Amazon"/>
    <s v="St. Petersburg"/>
    <s v="FL"/>
    <n v="33704"/>
    <n v="12.83"/>
    <n v="0"/>
    <n v="0"/>
    <n v="0"/>
    <n v="0"/>
    <n v="-1.92"/>
    <n v="-2.67"/>
    <n v="0"/>
    <n v="0"/>
    <n v="8.24"/>
  </r>
  <r>
    <x v="7"/>
    <s v="Sep 17, 2015"/>
    <s v="Sep 17, 2015 11:25:20 AM PDT"/>
    <n v="5970841331"/>
    <x v="3"/>
    <s v="113-6856190-4927454"/>
    <s v="rug_wrench_200_4x6_fba"/>
    <s v="Rug Wrench Washable Non Slip Rug Pad - Protect Floors While Securing Rug and Making Vacuuming Easier"/>
    <n v="1"/>
    <s v="amazon.com"/>
    <s v="Amazon"/>
    <s v="ANTELOPE"/>
    <s v="CA"/>
    <s v="95843-4007"/>
    <n v="16.829999999999998"/>
    <n v="0"/>
    <n v="0"/>
    <n v="0"/>
    <n v="0"/>
    <n v="-2.52"/>
    <n v="-4.0199999999999996"/>
    <n v="0"/>
    <n v="0"/>
    <n v="10.29"/>
  </r>
  <r>
    <x v="7"/>
    <s v="Sep 17, 2015"/>
    <s v="Sep 17, 2015 3:28:14 PM PDT"/>
    <n v="5970841331"/>
    <x v="3"/>
    <s v="109-0589500-4097862"/>
    <s v="rug_wrench_200_5x8_fba"/>
    <s v="Rug Wrench Washable Non Slip Rug Pad - Protect Floors While Securing Rug and Making Vacuuming Easier"/>
    <n v="1"/>
    <s v="amazon.com"/>
    <s v="Amazon"/>
    <s v="WARSAW"/>
    <s v="MISSOURI"/>
    <s v="65355-5187"/>
    <n v="19.829999999999998"/>
    <n v="0"/>
    <n v="0"/>
    <n v="0"/>
    <n v="0"/>
    <n v="-2.97"/>
    <n v="-4.41"/>
    <n v="0"/>
    <n v="0"/>
    <n v="12.45"/>
  </r>
  <r>
    <x v="7"/>
    <s v="Sep 17, 2015"/>
    <s v="Sep 17, 2015 9:46:49 PM PDT"/>
    <n v="5970841331"/>
    <x v="3"/>
    <s v="002-1970521-7849013"/>
    <s v="rug_wrench_200_5x8_fba"/>
    <s v="Rug Wrench Washable Non Slip Rug Pad - Protect Floors While Securing Rug and Making Vacuuming Easier"/>
    <n v="2"/>
    <s v="amazon.com"/>
    <s v="Amazon"/>
    <s v="LANHAM"/>
    <s v="MD"/>
    <s v="20706-3335"/>
    <n v="39.659999999999997"/>
    <n v="0"/>
    <n v="0"/>
    <n v="0"/>
    <n v="0"/>
    <n v="-5.94"/>
    <n v="-7.82"/>
    <n v="0"/>
    <n v="0"/>
    <n v="25.9"/>
  </r>
  <r>
    <x v="7"/>
    <s v="Sep 17, 2015"/>
    <s v="Sep 17, 2015 10:03:00 PM PDT"/>
    <n v="5970841331"/>
    <x v="3"/>
    <s v="109-6191197-2745010"/>
    <s v="rug_wrench_200_5x8_fba"/>
    <s v="Rug Wrench Washable Non Slip Rug Pad - Protect Floors While Securing Rug and Making Vacuuming Easier"/>
    <n v="1"/>
    <s v="amazon.com"/>
    <s v="Amazon"/>
    <s v="Villa Park"/>
    <s v="CA"/>
    <s v="92861-4207"/>
    <n v="19.829999999999998"/>
    <n v="0"/>
    <n v="0"/>
    <n v="0"/>
    <n v="0"/>
    <n v="-2.97"/>
    <n v="-4.41"/>
    <n v="0"/>
    <n v="0"/>
    <n v="12.45"/>
  </r>
  <r>
    <x v="7"/>
    <s v="Sep 17, 2015"/>
    <s v="Sep 17, 2015 11:18:48 PM PDT"/>
    <n v="5970841331"/>
    <x v="3"/>
    <s v="106-9020794-3201022"/>
    <s v="rug_wrench_200_4x6_fba"/>
    <s v="Rug Wrench Washable Non Slip Rug Pad - Protect Floors While Securing Rug and Making Vacuuming Easier"/>
    <n v="1"/>
    <s v="amazon.com"/>
    <s v="Amazon"/>
    <s v="MONTGOMERY"/>
    <s v="TX"/>
    <s v="77356-8940"/>
    <n v="16.829999999999998"/>
    <n v="0"/>
    <n v="0"/>
    <n v="0"/>
    <n v="0"/>
    <n v="-2.52"/>
    <n v="-4.0199999999999996"/>
    <n v="0"/>
    <n v="0"/>
    <n v="10.29"/>
  </r>
  <r>
    <x v="7"/>
    <s v="Sep 18, 2015"/>
    <s v="Sep 18, 2015 3:30:33 AM PDT"/>
    <n v="5970841331"/>
    <x v="3"/>
    <s v="105-6066740-2037053"/>
    <s v="rug_wrench_200_2x8_fba"/>
    <s v="Rug Wrench Washable Non Slip Rug Pad - Protect Floors While Securing Rug and Making Vacuuming Easier"/>
    <n v="1"/>
    <s v="amazon.com"/>
    <s v="Amazon"/>
    <s v="PORTLAND"/>
    <s v="OR"/>
    <s v="97217-6717"/>
    <n v="14.83"/>
    <n v="0"/>
    <n v="0"/>
    <n v="0"/>
    <n v="0"/>
    <n v="-2.2200000000000002"/>
    <n v="-2.67"/>
    <n v="0"/>
    <n v="0"/>
    <n v="9.94"/>
  </r>
  <r>
    <x v="7"/>
    <s v="Sep 18, 2015"/>
    <s v="Sep 18, 2015 12:05:06 PM PDT"/>
    <n v="5970841331"/>
    <x v="3"/>
    <s v="113-2952821-5398610"/>
    <s v="rug_wrench_200_5x8_fba"/>
    <s v="Rug Wrench Washable Non Slip Rug Pad - Protect Floors While Securing Rug and Making Vacuuming Easier"/>
    <n v="1"/>
    <s v="amazon.com"/>
    <s v="Amazon"/>
    <s v="HOBOKEN"/>
    <s v="NJ"/>
    <s v="07030-2617"/>
    <n v="19.829999999999998"/>
    <n v="0"/>
    <n v="0"/>
    <n v="0"/>
    <n v="0"/>
    <n v="-2.97"/>
    <n v="-4.41"/>
    <n v="0"/>
    <n v="0"/>
    <n v="12.45"/>
  </r>
  <r>
    <x v="7"/>
    <s v="Sep 18, 2015"/>
    <s v="Sep 18, 2015 1:56:30 PM PDT"/>
    <n v="5970841331"/>
    <x v="3"/>
    <s v="002-4238253-9539403"/>
    <s v="rug_wrench_200_5x8_fba"/>
    <s v="Rug Wrench Washable Non Slip Rug Pad - Protect Floors While Securing Rug and Making Vacuuming Easier"/>
    <n v="1"/>
    <s v="amazon.com"/>
    <s v="Amazon"/>
    <s v="Los Angeles"/>
    <s v="California"/>
    <n v="90028"/>
    <n v="19.829999999999998"/>
    <n v="0"/>
    <n v="0"/>
    <n v="0"/>
    <n v="0"/>
    <n v="-2.97"/>
    <n v="-4.41"/>
    <n v="0"/>
    <n v="0"/>
    <n v="12.45"/>
  </r>
  <r>
    <x v="7"/>
    <s v="Sep 18, 2015"/>
    <s v="Sep 18, 2015 2:02:47 PM PDT"/>
    <n v="5970841331"/>
    <x v="3"/>
    <s v="103-6745730-6365069"/>
    <s v="rug_wrench_200_2x8_fba"/>
    <s v="Rug Wrench Washable Non Slip Rug Pad - Protect Floors While Securing Rug and Making Vacuuming Easier"/>
    <n v="2"/>
    <s v="amazon.com"/>
    <s v="Amazon"/>
    <s v="SEATTLE"/>
    <s v="WA"/>
    <s v="98168-1302"/>
    <n v="29.66"/>
    <n v="3.67"/>
    <n v="0"/>
    <n v="-3.67"/>
    <n v="0"/>
    <n v="-4.4400000000000004"/>
    <n v="-4.34"/>
    <n v="0"/>
    <n v="0"/>
    <n v="20.88"/>
  </r>
  <r>
    <x v="7"/>
    <s v="Sep 18, 2015"/>
    <s v="Sep 18, 2015 2:26:22 PM PDT"/>
    <n v="5970841331"/>
    <x v="3"/>
    <s v="109-3657385-1611463"/>
    <s v="rug_wrench_200_5x8_fba"/>
    <s v="Rug Wrench Washable Non Slip Rug Pad - Protect Floors While Securing Rug and Making Vacuuming Easier"/>
    <n v="1"/>
    <s v="amazon.com"/>
    <s v="Amazon"/>
    <s v="SCOTCH PLAINS"/>
    <s v="NEW JERSEY"/>
    <s v="07076-4620"/>
    <n v="19.829999999999998"/>
    <n v="0"/>
    <n v="0"/>
    <n v="0"/>
    <n v="0"/>
    <n v="-2.97"/>
    <n v="-4.41"/>
    <n v="0"/>
    <n v="0"/>
    <n v="12.45"/>
  </r>
  <r>
    <x v="7"/>
    <s v="Sep 18, 2015"/>
    <s v="Sep 18, 2015 7:28:34 PM PDT"/>
    <n v="5970841331"/>
    <x v="3"/>
    <s v="113-1717102-3108249"/>
    <s v="rug_wrench_200_3x5_fba"/>
    <s v="Rug Wrench Washable Non Slip Rug Pad - Protect Floors While Securing Rug and Making Vacuuming Easier"/>
    <n v="1"/>
    <s v="amazon.com"/>
    <s v="Amazon"/>
    <s v="new london"/>
    <s v="wi"/>
    <n v="54961"/>
    <n v="12.83"/>
    <n v="0"/>
    <n v="0"/>
    <n v="0"/>
    <n v="0"/>
    <n v="-1.92"/>
    <n v="-2.67"/>
    <n v="0"/>
    <n v="0"/>
    <n v="8.24"/>
  </r>
  <r>
    <x v="7"/>
    <s v="Sep 18, 2015"/>
    <s v="Sep 18, 2015 7:29:21 PM PDT"/>
    <n v="5970841331"/>
    <x v="3"/>
    <s v="115-4570164-2428247"/>
    <s v="rug_wrench_200_5x8_fba"/>
    <s v="Rug Wrench Washable Non Slip Rug Pad - Protect Floors While Securing Rug and Making Vacuuming Easier"/>
    <n v="1"/>
    <s v="amazon.com"/>
    <s v="Amazon"/>
    <s v="Oak Creek"/>
    <s v="WI"/>
    <n v="53154"/>
    <n v="19.829999999999998"/>
    <n v="0"/>
    <n v="0"/>
    <n v="0"/>
    <n v="0"/>
    <n v="-2.97"/>
    <n v="-4.41"/>
    <n v="0"/>
    <n v="0"/>
    <n v="12.45"/>
  </r>
  <r>
    <x v="7"/>
    <s v="Sep 19, 2015"/>
    <s v="Sep 19, 2015 2:08:26 AM PDT"/>
    <n v="5970841331"/>
    <x v="3"/>
    <s v="110-9974393-2897013"/>
    <s v="rug_wrench_200_2x8_fba"/>
    <s v="Rug Wrench Washable Non Slip Rug Pad - Protect Floors While Securing Rug and Making Vacuuming Easier"/>
    <n v="1"/>
    <s v="amazon.com"/>
    <s v="Amazon"/>
    <s v="SANTA BARBARA"/>
    <s v="CALIFORNIA"/>
    <s v="93101-1006"/>
    <n v="14.83"/>
    <n v="0"/>
    <n v="0"/>
    <n v="0"/>
    <n v="0"/>
    <n v="-2.2200000000000002"/>
    <n v="-1.67"/>
    <n v="0"/>
    <n v="0"/>
    <n v="10.94"/>
  </r>
  <r>
    <x v="7"/>
    <s v="Sep 19, 2015"/>
    <s v="Sep 19, 2015 2:08:26 AM PDT"/>
    <n v="5970841331"/>
    <x v="3"/>
    <s v="110-9974393-2897013"/>
    <s v="rug_wrench_200_4x6_fba"/>
    <s v="Rug Wrench Washable Non Slip Rug Pad - Protect Floors While Securing Rug and Making Vacuuming Easier"/>
    <n v="1"/>
    <s v="amazon.com"/>
    <s v="Amazon"/>
    <s v="SANTA BARBARA"/>
    <s v="CALIFORNIA"/>
    <s v="93101-1006"/>
    <n v="16.829999999999998"/>
    <n v="0"/>
    <n v="0"/>
    <n v="0"/>
    <n v="0"/>
    <n v="-2.52"/>
    <n v="-4.0199999999999996"/>
    <n v="0"/>
    <n v="0"/>
    <n v="10.29"/>
  </r>
  <r>
    <x v="7"/>
    <s v="Sep 19, 2015"/>
    <s v="Sep 19, 2015 2:40:54 AM PDT"/>
    <n v="5970841331"/>
    <x v="3"/>
    <s v="109-2757751-1594604"/>
    <s v="rug_wrench_200_3x5_fba"/>
    <s v="Rug Wrench Washable Non Slip Rug Pad - Protect Floors While Securing Rug and Making Vacuuming Easier"/>
    <n v="1"/>
    <s v="amazon.com"/>
    <s v="Amazon"/>
    <s v="Dunedin"/>
    <s v="FL"/>
    <n v="34698"/>
    <n v="12.83"/>
    <n v="0"/>
    <n v="0"/>
    <n v="0"/>
    <n v="0"/>
    <n v="-1.92"/>
    <n v="-2.67"/>
    <n v="0"/>
    <n v="0"/>
    <n v="8.24"/>
  </r>
  <r>
    <x v="7"/>
    <s v="Sep 19, 2015"/>
    <s v="Sep 19, 2015 2:21:30 PM PDT"/>
    <n v="5970841331"/>
    <x v="3"/>
    <s v="103-2710918-2441046"/>
    <s v="rug_wrench_200_3x5_fba"/>
    <s v="Rug Wrench Washable Non Slip Rug Pad - Protect Floors While Securing Rug and Making Vacuuming Easier"/>
    <n v="1"/>
    <s v="amazon.com"/>
    <s v="Amazon"/>
    <s v="MURRAY"/>
    <s v="KY"/>
    <s v="42071-2929"/>
    <n v="12.83"/>
    <n v="0"/>
    <n v="0"/>
    <n v="0"/>
    <n v="0"/>
    <n v="-1.92"/>
    <n v="-2.67"/>
    <n v="0"/>
    <n v="0"/>
    <n v="8.24"/>
  </r>
  <r>
    <x v="7"/>
    <s v="Sep 19, 2015"/>
    <s v="Sep 19, 2015 4:37:57 PM PDT"/>
    <n v="5970841331"/>
    <x v="3"/>
    <s v="103-6550844-8256202"/>
    <s v="rug_wrench_200_3x5_fba"/>
    <s v="Rug Wrench Washable Non Slip Rug Pad - Protect Floors While Securing Rug and Making Vacuuming Easier"/>
    <n v="1"/>
    <s v="amazon.com"/>
    <s v="Amazon"/>
    <s v="RANDOLPH"/>
    <s v="NJ"/>
    <s v="07869-4502"/>
    <n v="12.83"/>
    <n v="0"/>
    <n v="0"/>
    <n v="0"/>
    <n v="0"/>
    <n v="-1.92"/>
    <n v="-2.67"/>
    <n v="0"/>
    <n v="0"/>
    <n v="8.24"/>
  </r>
  <r>
    <x v="7"/>
    <s v="Sep 19, 2015"/>
    <s v="Sep 19, 2015 10:24:19 PM PDT"/>
    <n v="5979216281"/>
    <x v="3"/>
    <s v="002-2286765-4744249"/>
    <s v="rug_wrench_200_3x5_fba"/>
    <s v="Rug Wrench Washable Non Slip Rug Pad - Protect Floors While Securing Rug and Making Vacuuming Easier"/>
    <n v="1"/>
    <s v="amazon.com"/>
    <s v="Amazon"/>
    <s v="FAIRLAWN"/>
    <s v="OHIO"/>
    <s v="44333-9200"/>
    <n v="12.83"/>
    <n v="0"/>
    <n v="0"/>
    <n v="0"/>
    <n v="0"/>
    <n v="-1.92"/>
    <n v="-2.67"/>
    <n v="0"/>
    <n v="0"/>
    <n v="8.24"/>
  </r>
  <r>
    <x v="7"/>
    <s v="Sep 19, 2015"/>
    <s v="Sep 19, 2015 11:23:50 PM PDT"/>
    <n v="5979216281"/>
    <x v="3"/>
    <s v="107-4433355-1685861"/>
    <s v="rug_wrench_200_3x5_fba"/>
    <s v="Rug Wrench Washable Non Slip Rug Pad - Protect Floors While Securing Rug and Making Vacuuming Easier"/>
    <n v="3"/>
    <s v="amazon.com"/>
    <s v="Amazon"/>
    <s v="Mendham"/>
    <s v="NJ"/>
    <n v="7945"/>
    <n v="38.49"/>
    <n v="9.0299999999999994"/>
    <n v="0"/>
    <n v="-9.0299999999999994"/>
    <n v="0"/>
    <n v="-5.76"/>
    <n v="-6.01"/>
    <n v="0"/>
    <n v="0"/>
    <n v="26.72"/>
  </r>
  <r>
    <x v="7"/>
    <s v="Sep 20, 2015"/>
    <s v="Sep 20, 2015 8:44:49 AM PDT"/>
    <n v="5979216281"/>
    <x v="3"/>
    <s v="112-7274213-8633029"/>
    <s v="rug_wrench_200_2x8_fba"/>
    <s v="Rug Wrench Washable Non Slip Rug Pad - Protect Floors While Securing Rug and Making Vacuuming Easier"/>
    <n v="1"/>
    <s v="amazon.com"/>
    <s v="Amazon"/>
    <s v="BUCHANAN"/>
    <s v="MI"/>
    <s v="49107-8129"/>
    <n v="14.83"/>
    <n v="0"/>
    <n v="0"/>
    <n v="0"/>
    <n v="0"/>
    <n v="-4.4400000000000004"/>
    <n v="-1.67"/>
    <n v="0"/>
    <n v="0"/>
    <n v="8.7200000000000006"/>
  </r>
  <r>
    <x v="7"/>
    <s v="Sep 20, 2015"/>
    <s v="Sep 20, 2015 8:44:49 AM PDT"/>
    <n v="5979216281"/>
    <x v="3"/>
    <s v="112-7274213-8633029"/>
    <s v="rug_wrench_200_2x8_fba"/>
    <s v="Rug Wrench Washable Non Slip Rug Pad - Protect Floors While Securing Rug and Making Vacuuming Easier"/>
    <n v="1"/>
    <s v="amazon.com"/>
    <s v="Amazon"/>
    <s v="BUCHANAN"/>
    <s v="MI"/>
    <s v="49107-8129"/>
    <n v="14.83"/>
    <n v="0"/>
    <n v="0"/>
    <n v="0"/>
    <n v="0"/>
    <n v="0"/>
    <n v="-2.67"/>
    <n v="0"/>
    <n v="0"/>
    <n v="12.16"/>
  </r>
  <r>
    <x v="7"/>
    <s v="Sep 20, 2015"/>
    <s v="Sep 20, 2015 9:22:01 AM PDT"/>
    <n v="5979216281"/>
    <x v="3"/>
    <s v="107-2679473-6668214"/>
    <s v="rug_wrench_200_5x8_fba"/>
    <s v="Rug Wrench Washable Non Slip Rug Pad - Protect Floors While Securing Rug and Making Vacuuming Easier"/>
    <n v="1"/>
    <s v="amazon.com"/>
    <s v="Amazon"/>
    <s v="MALIBU"/>
    <s v="CA"/>
    <s v="90265-4774"/>
    <n v="19.829999999999998"/>
    <n v="0"/>
    <n v="0"/>
    <n v="0"/>
    <n v="0"/>
    <n v="-2.97"/>
    <n v="-4.41"/>
    <n v="0"/>
    <n v="0"/>
    <n v="12.45"/>
  </r>
  <r>
    <x v="7"/>
    <s v="Sep 20, 2015"/>
    <s v="Sep 20, 2015 9:22:01 AM PDT"/>
    <n v="5979216281"/>
    <x v="3"/>
    <s v="107-2679473-6668214"/>
    <s v="rug_wrench_200_2x8_fba"/>
    <s v="Rug Wrench Washable Non Slip Rug Pad - Protect Floors While Securing Rug and Making Vacuuming Easier"/>
    <n v="1"/>
    <s v="amazon.com"/>
    <s v="Amazon"/>
    <s v="MALIBU"/>
    <s v="CA"/>
    <s v="90265-4774"/>
    <n v="14.83"/>
    <n v="0"/>
    <n v="0"/>
    <n v="0"/>
    <n v="0"/>
    <n v="-2.2200000000000002"/>
    <n v="-1.67"/>
    <n v="0"/>
    <n v="0"/>
    <n v="10.94"/>
  </r>
  <r>
    <x v="7"/>
    <s v="Sep 20, 2015"/>
    <s v="Sep 20, 2015 10:10:26 AM PDT"/>
    <n v="5979216281"/>
    <x v="3"/>
    <s v="108-8549087-3947438"/>
    <s v="rug_wrench_200_2x8_fba"/>
    <s v="Rug Wrench Washable Non Slip Rug Pad - Protect Floors While Securing Rug and Making Vacuuming Easier"/>
    <n v="1"/>
    <s v="amazon.com"/>
    <s v="Amazon"/>
    <s v="CHANDLER"/>
    <s v="AZ"/>
    <s v="85286-5028"/>
    <n v="14.83"/>
    <n v="0"/>
    <n v="0"/>
    <n v="0"/>
    <n v="0"/>
    <n v="-2.2200000000000002"/>
    <n v="-2.67"/>
    <n v="0"/>
    <n v="0"/>
    <n v="9.94"/>
  </r>
  <r>
    <x v="7"/>
    <s v="Sep 20, 2015"/>
    <s v="Sep 20, 2015 11:32:15 AM PDT"/>
    <n v="5979216281"/>
    <x v="3"/>
    <s v="114-2996781-1444210"/>
    <s v="rug_wrench_200_3x5_fba"/>
    <s v="Rug Wrench Washable Non Slip Rug Pad - Protect Floors While Securing Rug and Making Vacuuming Easier"/>
    <n v="1"/>
    <s v="amazon.com"/>
    <s v="Amazon"/>
    <s v="NEW YORK"/>
    <s v="NY"/>
    <s v="10025-1867"/>
    <n v="12.83"/>
    <n v="0.3"/>
    <n v="0"/>
    <n v="-0.3"/>
    <n v="0"/>
    <n v="-1.92"/>
    <n v="-2.67"/>
    <n v="0"/>
    <n v="0"/>
    <n v="8.24"/>
  </r>
  <r>
    <x v="7"/>
    <s v="Sep 20, 2015"/>
    <s v="Sep 20, 2015 2:26:40 PM PDT"/>
    <n v="5979216281"/>
    <x v="3"/>
    <s v="102-5924842-5861835"/>
    <s v="rug_wrench_200_2x8_fba"/>
    <s v="Rug Wrench Washable Non Slip Rug Pad - Protect Floors While Securing Rug and Making Vacuuming Easier"/>
    <n v="1"/>
    <s v="amazon.com"/>
    <s v="Amazon"/>
    <s v="SAN FRANCISCO"/>
    <s v="CA"/>
    <s v="94115-2829"/>
    <n v="14.83"/>
    <n v="1.5"/>
    <n v="0"/>
    <n v="-1.5"/>
    <n v="0"/>
    <n v="-2.2200000000000002"/>
    <n v="-2.67"/>
    <n v="0"/>
    <n v="0"/>
    <n v="9.94"/>
  </r>
  <r>
    <x v="7"/>
    <s v="Sep 20, 2015"/>
    <s v="Sep 20, 2015 7:23:42 PM PDT"/>
    <n v="5979216281"/>
    <x v="3"/>
    <s v="102-5745740-2871409"/>
    <s v="rug_wrench_200_5x8_fba"/>
    <s v="Rug Wrench Washable Non Slip Rug Pad - Protect Floors While Securing Rug and Making Vacuuming Easier"/>
    <n v="1"/>
    <s v="amazon.com"/>
    <s v="Amazon"/>
    <s v="NEW YORK"/>
    <s v="NY"/>
    <s v="10027-6604"/>
    <n v="19.829999999999998"/>
    <n v="0"/>
    <n v="0"/>
    <n v="0"/>
    <n v="0"/>
    <n v="-2.97"/>
    <n v="-4.41"/>
    <n v="0"/>
    <n v="0"/>
    <n v="12.45"/>
  </r>
  <r>
    <x v="7"/>
    <s v="Sep 20, 2015"/>
    <s v="Sep 20, 2015 11:34:12 PM PDT"/>
    <n v="5979216281"/>
    <x v="3"/>
    <s v="105-1009709-9377055"/>
    <s v="rug_wrench_200_5x8_fba"/>
    <s v="Rug Wrench Washable Non Slip Rug Pad - Protect Floors While Securing Rug and Making Vacuuming Easier"/>
    <n v="1"/>
    <s v="amazon.com"/>
    <s v="Amazon"/>
    <s v="ROSS"/>
    <s v="CA"/>
    <s v="94957-9691"/>
    <n v="19.829999999999998"/>
    <n v="0"/>
    <n v="0"/>
    <n v="0"/>
    <n v="0"/>
    <n v="-2.97"/>
    <n v="-4.41"/>
    <n v="0"/>
    <n v="0"/>
    <n v="12.45"/>
  </r>
  <r>
    <x v="7"/>
    <s v="Sep 21, 2015"/>
    <s v="Sep 21, 2015 2:26:44 AM PDT"/>
    <n v="5979216281"/>
    <x v="3"/>
    <s v="113-9724241-9126644"/>
    <s v="rug_wrench_200_5x8_fba"/>
    <s v="Rug Wrench Washable Non Slip Rug Pad - Protect Floors While Securing Rug and Making Vacuuming Easier"/>
    <n v="1"/>
    <s v="amazon.com"/>
    <s v="Amazon"/>
    <s v="Rye"/>
    <s v="NY"/>
    <s v="10580-1547"/>
    <n v="19.829999999999998"/>
    <n v="0"/>
    <n v="0"/>
    <n v="0"/>
    <n v="0"/>
    <n v="-2.97"/>
    <n v="-4.41"/>
    <n v="0"/>
    <n v="0"/>
    <n v="12.45"/>
  </r>
  <r>
    <x v="7"/>
    <s v="Sep 21, 2015"/>
    <s v="Sep 21, 2015 5:01:54 AM PDT"/>
    <n v="5979216281"/>
    <x v="4"/>
    <m/>
    <m/>
    <s v="To your account ending in: 1194, Federal ACH Trace ID: 091000011789928"/>
    <m/>
    <m/>
    <m/>
    <m/>
    <m/>
    <m/>
    <n v="0"/>
    <n v="0"/>
    <n v="0"/>
    <n v="0"/>
    <n v="0"/>
    <n v="0"/>
    <n v="0"/>
    <n v="0"/>
    <n v="-1475.14"/>
    <n v="-1475.14"/>
  </r>
  <r>
    <x v="7"/>
    <s v="Sep 21, 2015"/>
    <s v="Sep 21, 2015 10:35:24 AM PDT"/>
    <n v="5979216281"/>
    <x v="3"/>
    <s v="103-0200793-0908237"/>
    <s v="rug_wrench_200_5x8_fba"/>
    <s v="Rug Wrench Washable Non Slip Rug Pad - Protect Floors While Securing Rug and Making Vacuuming Easier"/>
    <n v="1"/>
    <s v="amazon.com"/>
    <s v="Amazon"/>
    <s v="YORKTOWN"/>
    <s v="VA"/>
    <s v="23693-2600"/>
    <n v="19.829999999999998"/>
    <n v="0"/>
    <n v="0"/>
    <n v="0"/>
    <n v="0"/>
    <n v="-2.97"/>
    <n v="-4.41"/>
    <n v="0"/>
    <n v="0"/>
    <n v="12.45"/>
  </r>
  <r>
    <x v="7"/>
    <s v="Sep 21, 2015"/>
    <s v="Sep 21, 2015 7:30:16 PM PDT"/>
    <n v="5979216281"/>
    <x v="3"/>
    <s v="113-6691649-7837056"/>
    <s v="rug_wrench_200_5x8_fba"/>
    <s v="Rug Wrench Washable Non Slip Rug Pad - Protect Floors While Securing Rug and Making Vacuuming Easier"/>
    <n v="1"/>
    <s v="amazon.com"/>
    <s v="Amazon"/>
    <s v="south orange"/>
    <s v="nj"/>
    <n v="7079"/>
    <n v="19.829999999999998"/>
    <n v="0"/>
    <n v="0"/>
    <n v="0"/>
    <n v="0"/>
    <n v="-2.97"/>
    <n v="-4.41"/>
    <n v="0"/>
    <n v="0"/>
    <n v="12.45"/>
  </r>
  <r>
    <x v="7"/>
    <s v="Sep 21, 2015"/>
    <s v="Sep 21, 2015 11:33:02 PM PDT"/>
    <n v="5979216281"/>
    <x v="3"/>
    <s v="112-5459242-6021013"/>
    <s v="rug_wrench_200_3x5_fba"/>
    <s v="Rug Wrench Washable Non Slip Rug Pad - Protect Floors While Securing Rug and Making Vacuuming Easier"/>
    <n v="1"/>
    <s v="amazon.com"/>
    <s v="Amazon"/>
    <s v="CHINO HILLS"/>
    <s v="CA"/>
    <s v="91709-2546"/>
    <n v="12.83"/>
    <n v="0"/>
    <n v="0"/>
    <n v="0"/>
    <n v="0"/>
    <n v="-1.92"/>
    <n v="-2.67"/>
    <n v="0"/>
    <n v="0"/>
    <n v="8.24"/>
  </r>
  <r>
    <x v="7"/>
    <s v="Sep 22, 2015"/>
    <s v="Sep 22, 2015 1:23:46 AM PDT"/>
    <n v="5979216281"/>
    <x v="3"/>
    <s v="111-8296991-1668217"/>
    <s v="rug_wrench_200_2x8_fba"/>
    <s v="Rug Wrench Washable Non Slip Rug Pad - Protect Floors While Securing Rug and Making Vacuuming Easier"/>
    <n v="1"/>
    <s v="amazon.com"/>
    <s v="Amazon"/>
    <s v="SHILLINGTON"/>
    <s v="PA"/>
    <s v="19607-1316"/>
    <n v="14.83"/>
    <n v="0"/>
    <n v="0"/>
    <n v="0"/>
    <n v="0"/>
    <n v="-2.2200000000000002"/>
    <n v="-2.67"/>
    <n v="0"/>
    <n v="0"/>
    <n v="9.94"/>
  </r>
  <r>
    <x v="7"/>
    <s v="Sep 22, 2015"/>
    <s v="Sep 22, 2015 6:02:35 AM PDT"/>
    <n v="5979216281"/>
    <x v="3"/>
    <s v="107-3052375-3791409"/>
    <s v="rug_wrench_200_5x8_fba"/>
    <s v="Rug Wrench Washable Non Slip Rug Pad - Protect Floors While Securing Rug and Making Vacuuming Easier"/>
    <n v="1"/>
    <s v="amazon.com"/>
    <s v="Amazon"/>
    <s v="BOSTON"/>
    <s v="MA"/>
    <s v="02116-3659"/>
    <n v="19.829999999999998"/>
    <n v="0"/>
    <n v="0"/>
    <n v="0"/>
    <n v="0"/>
    <n v="-2.97"/>
    <n v="-4.41"/>
    <n v="0"/>
    <n v="0"/>
    <n v="12.45"/>
  </r>
  <r>
    <x v="7"/>
    <s v="Sep 22, 2015"/>
    <s v="Sep 22, 2015 2:41:25 PM PDT"/>
    <n v="5979216281"/>
    <x v="3"/>
    <s v="002-2475995-1412229"/>
    <s v="rug_wrench_200_4x6_fba"/>
    <s v="Rug Wrench Washable Non Slip Rug Pad - Protect Floors While Securing Rug and Making Vacuuming Easier"/>
    <n v="1"/>
    <s v="amazon.com"/>
    <s v="Amazon"/>
    <s v="DALLAS"/>
    <s v="TX"/>
    <s v="75206-6904"/>
    <n v="16.829999999999998"/>
    <n v="0"/>
    <n v="0"/>
    <n v="0"/>
    <n v="0"/>
    <n v="-2.52"/>
    <n v="-4.0199999999999996"/>
    <n v="0"/>
    <n v="0"/>
    <n v="10.29"/>
  </r>
  <r>
    <x v="7"/>
    <s v="Sep 22, 2015"/>
    <s v="Sep 22, 2015 8:08:07 PM PDT"/>
    <n v="5979216281"/>
    <x v="3"/>
    <s v="002-6635443-2085862"/>
    <s v="rug_wrench_200_5x8_fba"/>
    <s v="Rug Wrench Washable Non Slip Rug Pad - Protect Floors While Securing Rug and Making Vacuuming Easier"/>
    <n v="1"/>
    <s v="amazon.com"/>
    <s v="Amazon"/>
    <s v="Austin"/>
    <s v="TX"/>
    <s v="78727-6515"/>
    <n v="19.829999999999998"/>
    <n v="0"/>
    <n v="0"/>
    <n v="0"/>
    <n v="0"/>
    <n v="-2.97"/>
    <n v="-4.41"/>
    <n v="0"/>
    <n v="0"/>
    <n v="12.45"/>
  </r>
  <r>
    <x v="7"/>
    <s v="Sep 22, 2015"/>
    <s v="Sep 22, 2015 8:34:27 PM PDT"/>
    <n v="5979216281"/>
    <x v="3"/>
    <s v="103-8982517-8880243"/>
    <s v="rug_wrench_200_4x6_fba"/>
    <s v="Rug Wrench Washable Non Slip Rug Pad - Protect Floors While Securing Rug and Making Vacuuming Easier"/>
    <n v="2"/>
    <s v="amazon.com"/>
    <s v="Amazon"/>
    <s v="MALVERN"/>
    <s v="PA"/>
    <s v="19355-8787"/>
    <n v="33.659999999999997"/>
    <n v="0"/>
    <n v="0"/>
    <n v="0"/>
    <n v="0"/>
    <n v="-5.04"/>
    <n v="-7.04"/>
    <n v="0"/>
    <n v="0"/>
    <n v="21.58"/>
  </r>
  <r>
    <x v="7"/>
    <s v="Sep 22, 2015"/>
    <s v="Sep 22, 2015 9:27:44 PM PDT"/>
    <n v="5979216281"/>
    <x v="3"/>
    <s v="107-9586080-7070657"/>
    <s v="rug_wrench_200_3x5_fba"/>
    <s v="Rug Wrench Washable Non Slip Rug Pad - Protect Floors While Securing Rug and Making Vacuuming Easier"/>
    <n v="1"/>
    <s v="amazon.com"/>
    <s v="Amazon"/>
    <s v="KAYSVILLE"/>
    <s v="UT"/>
    <s v="84037-9685"/>
    <n v="12.83"/>
    <n v="0"/>
    <n v="0"/>
    <n v="0"/>
    <n v="0"/>
    <n v="-1.92"/>
    <n v="-2.67"/>
    <n v="0"/>
    <n v="0"/>
    <n v="8.24"/>
  </r>
  <r>
    <x v="7"/>
    <s v="Sep 22, 2015"/>
    <s v="Sep 22, 2015 10:42:29 PM PDT"/>
    <n v="5979216281"/>
    <x v="3"/>
    <s v="107-4413372-7570634"/>
    <s v="rug_wrench_200_5x8_fba"/>
    <s v="Rug Wrench Washable Non Slip Rug Pad - Protect Floors While Securing Rug and Making Vacuuming Easier"/>
    <n v="1"/>
    <s v="amazon.com"/>
    <s v="Amazon"/>
    <s v="AUBURN"/>
    <s v="CA"/>
    <s v="95602-7604"/>
    <n v="19.829999999999998"/>
    <n v="4.0999999999999996"/>
    <n v="0"/>
    <n v="-4.0999999999999996"/>
    <n v="0"/>
    <n v="-2.97"/>
    <n v="-4.41"/>
    <n v="0"/>
    <n v="0"/>
    <n v="12.45"/>
  </r>
  <r>
    <x v="7"/>
    <s v="Sep 22, 2015"/>
    <s v="Sep 22, 2015 11:29:34 PM PDT"/>
    <n v="5979216281"/>
    <x v="3"/>
    <s v="102-8453069-2473813"/>
    <s v="rug_wrench_200_2x8_fba"/>
    <s v="Rug Wrench Washable Non Slip Rug Pad - Protect Floors While Securing Rug and Making Vacuuming Easier"/>
    <n v="1"/>
    <s v="amazon.com"/>
    <s v="Amazon"/>
    <s v="ACWORTH"/>
    <s v="GA"/>
    <s v="30101-3637"/>
    <n v="14.83"/>
    <n v="0"/>
    <n v="0"/>
    <n v="0"/>
    <n v="0"/>
    <n v="-2.2200000000000002"/>
    <n v="-2.67"/>
    <n v="0"/>
    <n v="0"/>
    <n v="9.94"/>
  </r>
  <r>
    <x v="7"/>
    <s v="Sep 22, 2015"/>
    <s v="Sep 22, 2015 11:46:18 PM PDT"/>
    <n v="5979216281"/>
    <x v="3"/>
    <s v="116-4294999-8545862"/>
    <s v="rug_wrench_200_5x8_fba"/>
    <s v="Rug Wrench Washable Non Slip Rug Pad - Protect Floors While Securing Rug and Making Vacuuming Easier"/>
    <n v="1"/>
    <s v="amazon.com"/>
    <s v="Amazon"/>
    <s v="BROWNSBURG"/>
    <s v="IN"/>
    <s v="46112-1318"/>
    <n v="19.829999999999998"/>
    <n v="13.12"/>
    <n v="0"/>
    <n v="0"/>
    <n v="0"/>
    <n v="-2.97"/>
    <n v="-17.53"/>
    <n v="0"/>
    <n v="0"/>
    <n v="12.45"/>
  </r>
  <r>
    <x v="7"/>
    <s v="Sep 23, 2015"/>
    <s v="Sep 23, 2015 1:15:15 AM PDT"/>
    <n v="5979216281"/>
    <x v="3"/>
    <s v="106-4661101-2245018"/>
    <s v="rug_wrench_200_5x8_fba"/>
    <s v="Rug Wrench Washable Non Slip Rug Pad - Protect Floors While Securing Rug and Making Vacuuming Easier"/>
    <n v="1"/>
    <s v="amazon.com"/>
    <s v="Amazon"/>
    <s v="ANDOVER"/>
    <s v="MA"/>
    <s v="01810-4161"/>
    <n v="19.829999999999998"/>
    <n v="0"/>
    <n v="0"/>
    <n v="0"/>
    <n v="0"/>
    <n v="-2.97"/>
    <n v="-4.41"/>
    <n v="0"/>
    <n v="0"/>
    <n v="12.45"/>
  </r>
  <r>
    <x v="7"/>
    <s v="Sep 23, 2015"/>
    <s v="Sep 23, 2015 10:06:45 AM PDT"/>
    <n v="5979216281"/>
    <x v="3"/>
    <s v="108-8866536-8282623"/>
    <s v="rug_wrench_200_4x6_fba"/>
    <s v="Rug Wrench Washable Non Slip Rug Pad - Protect Floors While Securing Rug and Making Vacuuming Easier"/>
    <n v="1"/>
    <s v="amazon.com"/>
    <s v="Amazon"/>
    <s v="SHREWSBURY"/>
    <s v="MA"/>
    <s v="01545-5528"/>
    <n v="16.829999999999998"/>
    <n v="0"/>
    <n v="0"/>
    <n v="0"/>
    <n v="0"/>
    <n v="-2.52"/>
    <n v="-4.0199999999999996"/>
    <n v="0"/>
    <n v="0"/>
    <n v="10.29"/>
  </r>
  <r>
    <x v="7"/>
    <s v="Sep 23, 2015"/>
    <s v="Sep 23, 2015 2:16:02 PM PDT"/>
    <n v="5979216281"/>
    <x v="3"/>
    <s v="108-2173393-4969007"/>
    <s v="rug_wrench_200_4x6_fba"/>
    <s v="Rug Wrench Washable Non Slip Rug Pad - Protect Floors While Securing Rug and Making Vacuuming Easier"/>
    <n v="1"/>
    <s v="amazon.com"/>
    <s v="Amazon"/>
    <s v="BURGHILL"/>
    <s v="OHIO"/>
    <s v="44404-9713"/>
    <n v="16.829999999999998"/>
    <n v="0"/>
    <n v="0"/>
    <n v="0"/>
    <n v="0"/>
    <n v="-2.52"/>
    <n v="-4.0199999999999996"/>
    <n v="0"/>
    <n v="0"/>
    <n v="10.29"/>
  </r>
  <r>
    <x v="7"/>
    <s v="Sep 23, 2015"/>
    <s v="Sep 23, 2015 2:52:19 PM PDT"/>
    <n v="5979216281"/>
    <x v="3"/>
    <s v="105-4497043-3437868"/>
    <s v="rug_wrench_200_5x8_fba"/>
    <s v="Rug Wrench Washable Non Slip Rug Pad - Protect Floors While Securing Rug and Making Vacuuming Easier"/>
    <n v="1"/>
    <s v="amazon.com"/>
    <s v="Amazon"/>
    <s v="MOUNTAIN GROVE"/>
    <s v="MO"/>
    <s v="65711-2443"/>
    <n v="19.829999999999998"/>
    <n v="0"/>
    <n v="0"/>
    <n v="0"/>
    <n v="0"/>
    <n v="-2.97"/>
    <n v="-4.41"/>
    <n v="0"/>
    <n v="0"/>
    <n v="12.45"/>
  </r>
  <r>
    <x v="7"/>
    <s v="Sep 23, 2015"/>
    <s v="Sep 23, 2015 3:33:22 PM PDT"/>
    <n v="5979216281"/>
    <x v="3"/>
    <s v="116-3410935-1157011"/>
    <s v="rug_wrench_200_3x5_fba"/>
    <s v="Rug Wrench Washable Non Slip Rug Pad - Protect Floors While Securing Rug and Making Vacuuming Easier"/>
    <n v="1"/>
    <s v="amazon.com"/>
    <s v="Amazon"/>
    <s v="PORTLAND"/>
    <s v="OR"/>
    <s v="97210-3024"/>
    <n v="12.83"/>
    <n v="0"/>
    <n v="0"/>
    <n v="0"/>
    <n v="0"/>
    <n v="-1.92"/>
    <n v="-2.67"/>
    <n v="0"/>
    <n v="0"/>
    <n v="8.24"/>
  </r>
  <r>
    <x v="7"/>
    <s v="Sep 23, 2015"/>
    <s v="Sep 23, 2015 3:37:14 PM PDT"/>
    <n v="5979216281"/>
    <x v="3"/>
    <s v="108-3699591-4221009"/>
    <s v="rug_wrench_200_5x8_fba"/>
    <s v="Rug Wrench Washable Non Slip Rug Pad - Protect Floors While Securing Rug and Making Vacuuming Easier"/>
    <n v="1"/>
    <s v="amazon.com"/>
    <s v="Amazon"/>
    <s v="PARSIPPANY"/>
    <s v="NJ"/>
    <s v="07054-1931"/>
    <n v="19.829999999999998"/>
    <n v="0"/>
    <n v="0"/>
    <n v="0"/>
    <n v="0"/>
    <n v="-2.97"/>
    <n v="-4.41"/>
    <n v="0"/>
    <n v="0"/>
    <n v="12.45"/>
  </r>
  <r>
    <x v="7"/>
    <s v="Sep 23, 2015"/>
    <s v="Sep 23, 2015 3:46:17 PM PDT"/>
    <n v="5979216281"/>
    <x v="3"/>
    <s v="110-9865521-2066662"/>
    <s v="rug_wrench_200_3x5_fba"/>
    <s v="Rug Wrench Washable Non Slip Rug Pad - Protect Floors While Securing Rug and Making Vacuuming Easier"/>
    <n v="1"/>
    <s v="amazon.com"/>
    <s v="Amazon"/>
    <s v="Los Angeles"/>
    <s v="CA"/>
    <n v="90046"/>
    <n v="12.83"/>
    <n v="0"/>
    <n v="0"/>
    <n v="0"/>
    <n v="0"/>
    <n v="-1.92"/>
    <n v="-2.67"/>
    <n v="0"/>
    <n v="0"/>
    <n v="8.24"/>
  </r>
  <r>
    <x v="7"/>
    <s v="Sep 23, 2015"/>
    <s v="Sep 23, 2015 7:40:34 PM PDT"/>
    <n v="5979216281"/>
    <x v="3"/>
    <s v="102-7308056-2877009"/>
    <s v="rug_wrench_200_3x5_fba"/>
    <s v="Rug Wrench Washable Non Slip Rug Pad - Protect Floors While Securing Rug and Making Vacuuming Easier"/>
    <n v="1"/>
    <s v="amazon.com"/>
    <s v="Amazon"/>
    <s v="ARROYO GRANDE"/>
    <s v="CA"/>
    <s v="93420-3099"/>
    <n v="12.83"/>
    <n v="0"/>
    <n v="0"/>
    <n v="0"/>
    <n v="0"/>
    <n v="-1.92"/>
    <n v="-2.67"/>
    <n v="0"/>
    <n v="0"/>
    <n v="8.24"/>
  </r>
  <r>
    <x v="7"/>
    <s v="Sep 23, 2015"/>
    <s v="Sep 23, 2015 9:12:16 PM PDT"/>
    <n v="5979216281"/>
    <x v="3"/>
    <s v="113-6902850-5658640"/>
    <s v="rug_wrench_200_2x8_fba"/>
    <s v="Rug Wrench Washable Non Slip Rug Pad - Protect Floors While Securing Rug and Making Vacuuming Easier"/>
    <n v="1"/>
    <s v="amazon.com"/>
    <s v="Amazon"/>
    <s v="WORCESTER"/>
    <s v="MA"/>
    <s v="01606-1661"/>
    <n v="14.83"/>
    <n v="0"/>
    <n v="0"/>
    <n v="0"/>
    <n v="0"/>
    <n v="-2.2200000000000002"/>
    <n v="-2.67"/>
    <n v="0"/>
    <n v="0"/>
    <n v="9.94"/>
  </r>
  <r>
    <x v="7"/>
    <s v="Sep 23, 2015"/>
    <s v="Sep 23, 2015 9:12:36 PM PDT"/>
    <n v="5979216281"/>
    <x v="3"/>
    <s v="116-1963155-2777864"/>
    <s v="rug_wrench_200_5x8_fba"/>
    <s v="Rug Wrench Washable Non Slip Rug Pad - Protect Floors While Securing Rug and Making Vacuuming Easier"/>
    <n v="1"/>
    <s v="amazon.com"/>
    <s v="Amazon"/>
    <s v="Seattle"/>
    <s v="Washington"/>
    <n v="98126"/>
    <n v="19.829999999999998"/>
    <n v="0"/>
    <n v="0"/>
    <n v="0"/>
    <n v="0"/>
    <n v="-2.97"/>
    <n v="-4.41"/>
    <n v="0"/>
    <n v="0"/>
    <n v="12.45"/>
  </r>
  <r>
    <x v="7"/>
    <s v="Sep 23, 2015"/>
    <s v="Sep 23, 2015 11:39:34 PM PDT"/>
    <n v="5979216281"/>
    <x v="3"/>
    <s v="106-1137414-0749851"/>
    <s v="rug_wrench_200_4x6_fba"/>
    <s v="Rug Wrench Washable Non Slip Rug Pad - Protect Floors While Securing Rug and Making Vacuuming Easier"/>
    <n v="1"/>
    <s v="amazon.com"/>
    <s v="Amazon"/>
    <s v="Emmaus"/>
    <s v="PA"/>
    <n v="18049"/>
    <n v="16.829999999999998"/>
    <n v="0"/>
    <n v="0"/>
    <n v="0"/>
    <n v="0"/>
    <n v="-2.52"/>
    <n v="-4.0199999999999996"/>
    <n v="0"/>
    <n v="0"/>
    <n v="10.29"/>
  </r>
  <r>
    <x v="7"/>
    <s v="Sep 23, 2015"/>
    <s v="Sep 23, 2015 11:40:25 PM PDT"/>
    <n v="5979216281"/>
    <x v="3"/>
    <s v="111-7116673-3126639"/>
    <s v="rug_wrench_200_5x8_fba"/>
    <s v="Rug Wrench Washable Non Slip Rug Pad - Protect Floors While Securing Rug and Making Vacuuming Easier"/>
    <n v="1"/>
    <s v="amazon.com"/>
    <s v="Amazon"/>
    <s v="POTTSTOWN"/>
    <s v="PA"/>
    <s v="19465-7031"/>
    <n v="19.829999999999998"/>
    <n v="0"/>
    <n v="0"/>
    <n v="0"/>
    <n v="0"/>
    <n v="-2.97"/>
    <n v="-4.41"/>
    <n v="0"/>
    <n v="0"/>
    <n v="12.45"/>
  </r>
  <r>
    <x v="7"/>
    <s v="Sep 23, 2015"/>
    <s v="Sep 23, 2015 11:41:24 PM PDT"/>
    <n v="5979216281"/>
    <x v="3"/>
    <s v="103-3564739-4809019"/>
    <s v="rug_wrench_200_4x6_fba"/>
    <s v="Rug Wrench Washable Non Slip Rug Pad - Protect Floors While Securing Rug and Making Vacuuming Easier"/>
    <n v="1"/>
    <s v="amazon.com"/>
    <s v="Amazon"/>
    <s v="BOSTON"/>
    <s v="MA"/>
    <s v="02115-1542"/>
    <n v="16.829999999999998"/>
    <n v="0"/>
    <n v="0"/>
    <n v="0"/>
    <n v="0"/>
    <n v="-2.52"/>
    <n v="-4.0199999999999996"/>
    <n v="0"/>
    <n v="0"/>
    <n v="10.29"/>
  </r>
  <r>
    <x v="7"/>
    <s v="Sep 24, 2015"/>
    <s v="Sep 24, 2015 12:28:10 AM PDT"/>
    <n v="5979216281"/>
    <x v="3"/>
    <s v="115-0330158-7503406"/>
    <s v="rug_wrench_200_3x5_fba"/>
    <s v="Rug Wrench Washable Non Slip Rug Pad - Protect Floors While Securing Rug and Making Vacuuming Easier"/>
    <n v="1"/>
    <s v="amazon.com"/>
    <s v="Amazon"/>
    <s v="LOUISVILLE"/>
    <s v="OH"/>
    <s v="44641-8875"/>
    <n v="12.83"/>
    <n v="0"/>
    <n v="0"/>
    <n v="0"/>
    <n v="0"/>
    <n v="-1.92"/>
    <n v="-2.67"/>
    <n v="0"/>
    <n v="0"/>
    <n v="8.24"/>
  </r>
  <r>
    <x v="7"/>
    <s v="Sep 24, 2015"/>
    <s v="Sep 24, 2015 2:14:13 AM PDT"/>
    <n v="5979216281"/>
    <x v="3"/>
    <s v="104-0631087-4253035"/>
    <s v="rug_wrench_200_5x8_fba"/>
    <s v="Rug Wrench Washable Non Slip Rug Pad - Protect Floors While Securing Rug and Making Vacuuming Easier"/>
    <n v="1"/>
    <s v="amazon.com"/>
    <s v="Amazon"/>
    <s v="SEATTLE"/>
    <s v="WA"/>
    <s v="98119-3914"/>
    <n v="19.829999999999998"/>
    <n v="4.99"/>
    <n v="0"/>
    <n v="0"/>
    <n v="0"/>
    <n v="-2.97"/>
    <n v="-9.4"/>
    <n v="0"/>
    <n v="0"/>
    <n v="12.45"/>
  </r>
  <r>
    <x v="7"/>
    <s v="Sep 24, 2015"/>
    <s v="Sep 24, 2015 3:22:32 AM PDT"/>
    <n v="5979216281"/>
    <x v="3"/>
    <s v="108-6186105-6756259"/>
    <s v="rug_wrench_200_5x8_fba"/>
    <s v="Rug Wrench Washable Non Slip Rug Pad - Protect Floors While Securing Rug and Making Vacuuming Easier"/>
    <n v="1"/>
    <s v="amazon.com"/>
    <s v="Amazon"/>
    <s v="Berkeley"/>
    <s v="CA"/>
    <n v="94710"/>
    <n v="19.829999999999998"/>
    <n v="0"/>
    <n v="0"/>
    <n v="0"/>
    <n v="0"/>
    <n v="-2.97"/>
    <n v="-4.41"/>
    <n v="0"/>
    <n v="0"/>
    <n v="12.45"/>
  </r>
  <r>
    <x v="7"/>
    <s v="Sep 24, 2015"/>
    <s v="Sep 24, 2015 3:22:32 AM PDT"/>
    <n v="5979216281"/>
    <x v="3"/>
    <s v="108-6186105-6756259"/>
    <s v="rug_wrench_200_3x5_fba"/>
    <s v="Rug Wrench Washable Non Slip Rug Pad - Protect Floors While Securing Rug and Making Vacuuming Easier"/>
    <n v="1"/>
    <s v="amazon.com"/>
    <s v="Amazon"/>
    <s v="Berkeley"/>
    <s v="CA"/>
    <n v="94710"/>
    <n v="12.83"/>
    <n v="0"/>
    <n v="0"/>
    <n v="0"/>
    <n v="0"/>
    <n v="-1.92"/>
    <n v="-1.67"/>
    <n v="0"/>
    <n v="0"/>
    <n v="9.24"/>
  </r>
  <r>
    <x v="7"/>
    <s v="Sep 24, 2015"/>
    <s v="Sep 24, 2015 3:37:04 AM PDT"/>
    <n v="5979216281"/>
    <x v="3"/>
    <s v="116-1449370-1152217"/>
    <s v="rug_wrench_200_2x8_fba"/>
    <s v="Rug Wrench Washable Non Slip Rug Pad - Protect Floors While Securing Rug and Making Vacuuming Easier"/>
    <n v="1"/>
    <s v="amazon.com"/>
    <s v="Amazon"/>
    <s v="SAN FRANCISCO"/>
    <s v="CA"/>
    <s v="94104-3803"/>
    <n v="14.83"/>
    <n v="0"/>
    <n v="0"/>
    <n v="0"/>
    <n v="0"/>
    <n v="-4.4400000000000004"/>
    <n v="-1.67"/>
    <n v="0"/>
    <n v="0"/>
    <n v="8.7200000000000006"/>
  </r>
  <r>
    <x v="7"/>
    <s v="Sep 24, 2015"/>
    <s v="Sep 24, 2015 3:37:04 AM PDT"/>
    <n v="5979216281"/>
    <x v="3"/>
    <s v="116-1449370-1152217"/>
    <s v="rug_wrench_200_2x8_fba"/>
    <s v="Rug Wrench Washable Non Slip Rug Pad - Protect Floors While Securing Rug and Making Vacuuming Easier"/>
    <n v="1"/>
    <s v="amazon.com"/>
    <s v="Amazon"/>
    <s v="SAN FRANCISCO"/>
    <s v="CA"/>
    <s v="94104-3803"/>
    <n v="14.83"/>
    <n v="0"/>
    <n v="0"/>
    <n v="0"/>
    <n v="0"/>
    <n v="0"/>
    <n v="-2.67"/>
    <n v="0"/>
    <n v="0"/>
    <n v="12.16"/>
  </r>
  <r>
    <x v="7"/>
    <s v="Sep 24, 2015"/>
    <s v="Sep 24, 2015 7:38:28 AM PDT"/>
    <n v="5979216281"/>
    <x v="3"/>
    <s v="107-6299091-2714641"/>
    <s v="rug_wrench_200_3x5_fba"/>
    <s v="Rug Wrench Washable Non Slip Rug Pad - Protect Floors While Securing Rug and Making Vacuuming Easier"/>
    <n v="1"/>
    <s v="amazon.com"/>
    <s v="Amazon"/>
    <s v="WOODSTOCK"/>
    <s v="VERMONT"/>
    <s v="05091-1250"/>
    <n v="12.83"/>
    <n v="0"/>
    <n v="0"/>
    <n v="0"/>
    <n v="0"/>
    <n v="-1.92"/>
    <n v="-2.67"/>
    <n v="0"/>
    <n v="0"/>
    <n v="8.24"/>
  </r>
  <r>
    <x v="7"/>
    <s v="Sep 24, 2015"/>
    <s v="Sep 24, 2015 9:27:01 PM PDT"/>
    <n v="5979216281"/>
    <x v="3"/>
    <s v="102-4480633-5325850"/>
    <s v="rug_wrench_200_5x8_fba"/>
    <s v="Rug Wrench Washable Non Slip Rug Pad - Protect Floors While Securing Rug and Making Vacuuming Easier"/>
    <n v="1"/>
    <s v="amazon.com"/>
    <s v="Amazon"/>
    <s v="SANTA CRUZ"/>
    <s v="CA"/>
    <s v="95060-6219"/>
    <n v="19.829999999999998"/>
    <n v="0"/>
    <n v="0"/>
    <n v="0"/>
    <n v="0"/>
    <n v="-2.97"/>
    <n v="-4.41"/>
    <n v="0"/>
    <n v="0"/>
    <n v="12.45"/>
  </r>
  <r>
    <x v="7"/>
    <s v="Sep 24, 2015"/>
    <s v="Sep 24, 2015 9:28:10 PM PDT"/>
    <n v="5979216281"/>
    <x v="3"/>
    <s v="002-3427287-1340256"/>
    <s v="rug_wrench_200_2x8_fba"/>
    <s v="Rug Wrench Washable Non Slip Rug Pad - Protect Floors While Securing Rug and Making Vacuuming Easier"/>
    <n v="1"/>
    <s v="amazon.com"/>
    <s v="Amazon"/>
    <s v="SAN FRANCISCO"/>
    <s v="CA"/>
    <s v="94127-1611"/>
    <n v="14.83"/>
    <n v="0"/>
    <n v="0"/>
    <n v="0"/>
    <n v="0"/>
    <n v="-4.4400000000000004"/>
    <n v="-1.67"/>
    <n v="0"/>
    <n v="0"/>
    <n v="8.7200000000000006"/>
  </r>
  <r>
    <x v="7"/>
    <s v="Sep 24, 2015"/>
    <s v="Sep 24, 2015 9:28:10 PM PDT"/>
    <n v="5979216281"/>
    <x v="3"/>
    <s v="002-3427287-1340256"/>
    <s v="rug_wrench_200_2x8_fba"/>
    <s v="Rug Wrench Washable Non Slip Rug Pad - Protect Floors While Securing Rug and Making Vacuuming Easier"/>
    <n v="1"/>
    <s v="amazon.com"/>
    <s v="Amazon"/>
    <s v="SAN FRANCISCO"/>
    <s v="CA"/>
    <s v="94127-1611"/>
    <n v="14.83"/>
    <n v="0"/>
    <n v="0"/>
    <n v="0"/>
    <n v="0"/>
    <n v="0"/>
    <n v="-2.67"/>
    <n v="0"/>
    <n v="0"/>
    <n v="12.16"/>
  </r>
  <r>
    <x v="7"/>
    <s v="Sep 24, 2015"/>
    <s v="Sep 24, 2015 10:14:08 PM PDT"/>
    <n v="5979216281"/>
    <x v="3"/>
    <s v="105-8870008-8199446"/>
    <s v="rug_wrench_200_5x8_fba"/>
    <s v="Rug Wrench Washable Non Slip Rug Pad - Protect Floors While Securing Rug and Making Vacuuming Easier"/>
    <n v="1"/>
    <s v="amazon.com"/>
    <s v="Amazon"/>
    <s v="qns"/>
    <s v="NY"/>
    <n v="11411"/>
    <n v="19.829999999999998"/>
    <n v="7.57"/>
    <n v="0"/>
    <n v="0"/>
    <n v="0"/>
    <n v="-2.97"/>
    <n v="-11.98"/>
    <n v="0"/>
    <n v="0"/>
    <n v="12.45"/>
  </r>
  <r>
    <x v="7"/>
    <s v="Sep 24, 2015"/>
    <s v="Sep 24, 2015 10:30:44 PM PDT"/>
    <n v="5979216281"/>
    <x v="3"/>
    <s v="111-2993429-8427455"/>
    <s v="rug_wrench_200_3x5_fba"/>
    <s v="Rug Wrench Washable Non Slip Rug Pad - Protect Floors While Securing Rug and Making Vacuuming Easier"/>
    <n v="1"/>
    <s v="amazon.com"/>
    <s v="Amazon"/>
    <s v="buckner"/>
    <s v="mo"/>
    <n v="64016"/>
    <n v="12.83"/>
    <n v="5.96"/>
    <n v="0"/>
    <n v="-5.96"/>
    <n v="0"/>
    <n v="-1.92"/>
    <n v="-2.67"/>
    <n v="0"/>
    <n v="0"/>
    <n v="8.24"/>
  </r>
  <r>
    <x v="7"/>
    <s v="Sep 25, 2015"/>
    <s v="Sep 25, 2015 1:17:27 AM PDT"/>
    <n v="5979216281"/>
    <x v="3"/>
    <s v="113-9242620-2682636"/>
    <s v="rug_wrench_200_5x8_fba"/>
    <s v="Rug Wrench Washable Non Slip Rug Pad - Protect Floors While Securing Rug and Making Vacuuming Easier"/>
    <n v="1"/>
    <s v="amazon.com"/>
    <s v="Amazon"/>
    <s v="TAKOMA PARK"/>
    <s v="MD"/>
    <s v="20912-6319"/>
    <n v="19.829999999999998"/>
    <n v="0"/>
    <n v="0"/>
    <n v="0"/>
    <n v="0"/>
    <n v="-2.97"/>
    <n v="-4.41"/>
    <n v="0"/>
    <n v="0"/>
    <n v="12.45"/>
  </r>
  <r>
    <x v="7"/>
    <s v="Sep 25, 2015"/>
    <s v="Sep 25, 2015 2:14:57 AM PDT"/>
    <n v="5979216281"/>
    <x v="3"/>
    <s v="110-5028217-3328267"/>
    <s v="rug_wrench_200_2x8_fba"/>
    <s v="Rug Wrench Washable Non Slip Rug Pad - Protect Floors While Securing Rug and Making Vacuuming Easier"/>
    <n v="1"/>
    <s v="amazon.com"/>
    <s v="Amazon"/>
    <s v="VIENNA"/>
    <s v="VA"/>
    <s v="22182-1710"/>
    <n v="14.83"/>
    <n v="0"/>
    <n v="0"/>
    <n v="0"/>
    <n v="0"/>
    <n v="-2.2200000000000002"/>
    <n v="-2.67"/>
    <n v="0"/>
    <n v="0"/>
    <n v="9.94"/>
  </r>
  <r>
    <x v="7"/>
    <s v="Sep 25, 2015"/>
    <s v="Sep 25, 2015 2:37:50 AM PDT"/>
    <n v="5979216281"/>
    <x v="3"/>
    <s v="110-7418400-9887439"/>
    <s v="rug_wrench_200_5x8_fba"/>
    <s v="Rug Wrench Washable Non Slip Rug Pad - Protect Floors While Securing Rug and Making Vacuuming Easier"/>
    <n v="1"/>
    <s v="amazon.com"/>
    <s v="Amazon"/>
    <s v="CHAPEL HILL"/>
    <s v="NC"/>
    <s v="27514-1610"/>
    <n v="19.829999999999998"/>
    <n v="0"/>
    <n v="0"/>
    <n v="0"/>
    <n v="0"/>
    <n v="-2.97"/>
    <n v="-4.41"/>
    <n v="0"/>
    <n v="0"/>
    <n v="12.45"/>
  </r>
  <r>
    <x v="7"/>
    <s v="Sep 25, 2015"/>
    <s v="Sep 25, 2015 2:53:25 AM PDT"/>
    <n v="5979216281"/>
    <x v="3"/>
    <s v="114-3178425-4885050"/>
    <s v="rug_wrench_200_2x8_fba"/>
    <s v="Rug Wrench Washable Non Slip Rug Pad - Protect Floors While Securing Rug and Making Vacuuming Easier"/>
    <n v="2"/>
    <s v="amazon.com"/>
    <s v="Amazon"/>
    <s v="Pleasant Hill"/>
    <s v="CA"/>
    <s v="94523-4001"/>
    <n v="29.66"/>
    <n v="0"/>
    <n v="0"/>
    <n v="0"/>
    <n v="0"/>
    <n v="-4.4400000000000004"/>
    <n v="-3.34"/>
    <n v="0"/>
    <n v="0"/>
    <n v="21.88"/>
  </r>
  <r>
    <x v="7"/>
    <s v="Sep 25, 2015"/>
    <s v="Sep 25, 2015 2:53:25 AM PDT"/>
    <n v="5979216281"/>
    <x v="3"/>
    <s v="114-3178425-4885050"/>
    <s v="rug_wrench_200_3x5_fba"/>
    <s v="Rug Wrench Washable Non Slip Rug Pad - Protect Floors While Securing Rug and Making Vacuuming Easier"/>
    <n v="1"/>
    <s v="amazon.com"/>
    <s v="Amazon"/>
    <s v="Pleasant Hill"/>
    <s v="CA"/>
    <s v="94523-4001"/>
    <n v="12.83"/>
    <n v="0"/>
    <n v="0"/>
    <n v="0"/>
    <n v="0"/>
    <n v="-1.92"/>
    <n v="-2.67"/>
    <n v="0"/>
    <n v="0"/>
    <n v="8.24"/>
  </r>
  <r>
    <x v="7"/>
    <s v="Sep 25, 2015"/>
    <s v="Sep 25, 2015 4:10:10 PM PDT"/>
    <n v="5979216281"/>
    <x v="3"/>
    <s v="103-4826081-4651416"/>
    <s v="rug_wrench_200_5x8_fba"/>
    <s v="Rug Wrench Washable Non Slip Rug Pad - Protect Floors While Securing Rug and Making Vacuuming Easier"/>
    <n v="2"/>
    <s v="amazon.com"/>
    <s v="Amazon"/>
    <s v="SOUTH JORDAN"/>
    <s v="UT"/>
    <s v="84095-7731"/>
    <n v="39.659999999999997"/>
    <n v="0"/>
    <n v="0"/>
    <n v="0"/>
    <n v="0"/>
    <n v="-8.91"/>
    <n v="-6.82"/>
    <n v="0"/>
    <n v="0"/>
    <n v="23.93"/>
  </r>
  <r>
    <x v="7"/>
    <s v="Sep 25, 2015"/>
    <s v="Sep 25, 2015 4:10:10 PM PDT"/>
    <n v="5979216281"/>
    <x v="3"/>
    <s v="103-4826081-4651416"/>
    <s v="rug_wrench_200_5x8_fba"/>
    <s v="Rug Wrench Washable Non Slip Rug Pad - Protect Floors While Securing Rug and Making Vacuuming Easier"/>
    <n v="1"/>
    <s v="amazon.com"/>
    <s v="Amazon"/>
    <s v="SOUTH JORDAN"/>
    <s v="UT"/>
    <s v="84095-7731"/>
    <n v="19.829999999999998"/>
    <n v="0"/>
    <n v="0"/>
    <n v="0"/>
    <n v="0"/>
    <n v="0"/>
    <n v="-4.41"/>
    <n v="0"/>
    <n v="0"/>
    <n v="15.42"/>
  </r>
  <r>
    <x v="7"/>
    <s v="Sep 25, 2015"/>
    <s v="Sep 25, 2015 5:55:27 PM PDT"/>
    <n v="5979216281"/>
    <x v="3"/>
    <s v="107-0272350-4877026"/>
    <s v="rug_wrench_200_5x8_fba"/>
    <s v="Rug Wrench Washable Non Slip Rug Pad - Protect Floors While Securing Rug and Making Vacuuming Easier"/>
    <n v="1"/>
    <s v="amazon.com"/>
    <s v="Amazon"/>
    <s v="MOUNTAIN VIEW"/>
    <s v="CA"/>
    <s v="94040-3190"/>
    <n v="19.829999999999998"/>
    <n v="0"/>
    <n v="0"/>
    <n v="0"/>
    <n v="0"/>
    <n v="-2.97"/>
    <n v="-4.41"/>
    <n v="0"/>
    <n v="0"/>
    <n v="12.45"/>
  </r>
  <r>
    <x v="7"/>
    <s v="Sep 26, 2015"/>
    <s v="Sep 26, 2015 1:55:59 AM PDT"/>
    <n v="5979216281"/>
    <x v="3"/>
    <s v="115-4951564-5462610"/>
    <s v="rug_wrench_200_5x8_fba"/>
    <s v="Rug Wrench Washable Non Slip Rug Pad - Protect Floors While Securing Rug and Making Vacuuming Easier"/>
    <n v="1"/>
    <s v="amazon.com"/>
    <s v="Amazon"/>
    <s v="CHARLOTTE"/>
    <s v="NC"/>
    <s v="28262-5566"/>
    <n v="19.829999999999998"/>
    <n v="2.86"/>
    <n v="0"/>
    <n v="-2.86"/>
    <n v="0"/>
    <n v="-2.97"/>
    <n v="-4.41"/>
    <n v="0"/>
    <n v="0"/>
    <n v="12.45"/>
  </r>
  <r>
    <x v="7"/>
    <s v="Sep 26, 2015"/>
    <s v="Sep 26, 2015 2:26:45 AM PDT"/>
    <n v="5979216281"/>
    <x v="3"/>
    <s v="102-7816254-0045006"/>
    <s v="rug_wrench_200_3x5_fba"/>
    <s v="Rug Wrench Washable Non Slip Rug Pad - Protect Floors While Securing Rug and Making Vacuuming Easier"/>
    <n v="1"/>
    <s v="amazon.com"/>
    <s v="Amazon"/>
    <s v="BRONX"/>
    <s v="NY"/>
    <s v="10463-1330"/>
    <n v="12.83"/>
    <n v="0"/>
    <n v="0"/>
    <n v="0"/>
    <n v="0"/>
    <n v="-1.92"/>
    <n v="-2.67"/>
    <n v="0"/>
    <n v="0"/>
    <n v="8.24"/>
  </r>
  <r>
    <x v="7"/>
    <s v="Sep 26, 2015"/>
    <s v="Sep 26, 2015 5:59:55 AM PDT"/>
    <n v="5979216281"/>
    <x v="3"/>
    <s v="106-8812323-8382607"/>
    <s v="rug_wrench_200_2x8_fba"/>
    <s v="Rug Wrench Washable Non Slip Rug Pad - Protect Floors While Securing Rug and Making Vacuuming Easier"/>
    <n v="2"/>
    <s v="amazon.com"/>
    <s v="Amazon"/>
    <s v="SAINT PETERSBURG"/>
    <s v="FL"/>
    <s v="33705-3941"/>
    <n v="29.66"/>
    <n v="0"/>
    <n v="0"/>
    <n v="0"/>
    <n v="0"/>
    <n v="-4.4400000000000004"/>
    <n v="-4.34"/>
    <n v="0"/>
    <n v="0"/>
    <n v="20.88"/>
  </r>
  <r>
    <x v="7"/>
    <s v="Sep 26, 2015"/>
    <s v="Sep 26, 2015 5:59:55 AM PDT"/>
    <n v="5979216281"/>
    <x v="3"/>
    <s v="106-8812323-8382607"/>
    <s v="rug_wrench_200_3x5_fba"/>
    <s v="Rug Wrench Washable Non Slip Rug Pad - Protect Floors While Securing Rug and Making Vacuuming Easier"/>
    <n v="2"/>
    <s v="amazon.com"/>
    <s v="Amazon"/>
    <s v="SAINT PETERSBURG"/>
    <s v="FL"/>
    <s v="33705-3941"/>
    <n v="25.66"/>
    <n v="0"/>
    <n v="0"/>
    <n v="0"/>
    <n v="0"/>
    <n v="-3.84"/>
    <n v="-3.34"/>
    <n v="0"/>
    <n v="0"/>
    <n v="18.48"/>
  </r>
  <r>
    <x v="7"/>
    <s v="Sep 26, 2015"/>
    <s v="Sep 26, 2015 4:34:34 PM PDT"/>
    <n v="5979216281"/>
    <x v="3"/>
    <s v="110-4963537-5113008"/>
    <s v="rug_wrench_200_4x6_fba"/>
    <s v="Rug Wrench Washable Non Slip Rug Pad - Protect Floors While Securing Rug and Making Vacuuming Easier"/>
    <n v="1"/>
    <s v="amazon.com"/>
    <s v="Amazon"/>
    <s v="CHICAGO"/>
    <s v="IL"/>
    <s v="60637-2916"/>
    <n v="16.829999999999998"/>
    <n v="8.84"/>
    <n v="0"/>
    <n v="0"/>
    <n v="0"/>
    <n v="-2.52"/>
    <n v="-12.86"/>
    <n v="0"/>
    <n v="0"/>
    <n v="10.29"/>
  </r>
  <r>
    <x v="7"/>
    <s v="Sep 26, 2015"/>
    <s v="Sep 26, 2015 5:12:02 PM PDT"/>
    <n v="5979216281"/>
    <x v="3"/>
    <s v="110-0892735-9279461"/>
    <s v="rug_wrench_200_5x8_fba"/>
    <s v="Rug Wrench Washable Non Slip Rug Pad - Protect Floors While Securing Rug and Making Vacuuming Easier"/>
    <n v="1"/>
    <s v="amazon.com"/>
    <s v="Amazon"/>
    <s v="SCOTTSDALE"/>
    <s v="AZ"/>
    <s v="85254-3345"/>
    <n v="19.829999999999998"/>
    <n v="0"/>
    <n v="0"/>
    <n v="0"/>
    <n v="0"/>
    <n v="-2.97"/>
    <n v="-4.41"/>
    <n v="0"/>
    <n v="0"/>
    <n v="12.45"/>
  </r>
  <r>
    <x v="7"/>
    <s v="Sep 26, 2015"/>
    <s v="Sep 26, 2015 5:13:32 PM PDT"/>
    <n v="5979216281"/>
    <x v="3"/>
    <s v="116-2857169-5653004"/>
    <s v="rug_wrench_200_4x6_fba"/>
    <s v="Rug Wrench Washable Non Slip Rug Pad - Protect Floors While Securing Rug and Making Vacuuming Easier"/>
    <n v="1"/>
    <s v="amazon.com"/>
    <s v="Amazon"/>
    <s v="SAN FRANCISCO"/>
    <s v="CA"/>
    <s v="94110-4949"/>
    <n v="16.829999999999998"/>
    <n v="0"/>
    <n v="0"/>
    <n v="0"/>
    <n v="0"/>
    <n v="-2.52"/>
    <n v="-4.0199999999999996"/>
    <n v="0"/>
    <n v="0"/>
    <n v="10.29"/>
  </r>
  <r>
    <x v="7"/>
    <s v="Sep 26, 2015"/>
    <s v="Sep 26, 2015 6:42:22 PM PDT"/>
    <n v="5979216281"/>
    <x v="3"/>
    <s v="112-5811576-1362629"/>
    <s v="rug_wrench_200_5x8_fba"/>
    <s v="Rug Wrench Washable Non Slip Rug Pad - Protect Floors While Securing Rug and Making Vacuuming Easier"/>
    <n v="1"/>
    <s v="amazon.com"/>
    <s v="Amazon"/>
    <s v="MOUNT VERNON"/>
    <s v="WA"/>
    <s v="98273-4728"/>
    <n v="19.829999999999998"/>
    <n v="6.6"/>
    <n v="0"/>
    <n v="-6.6"/>
    <n v="0"/>
    <n v="-2.97"/>
    <n v="-4.41"/>
    <n v="0"/>
    <n v="0"/>
    <n v="12.45"/>
  </r>
  <r>
    <x v="7"/>
    <s v="Sep 26, 2015"/>
    <s v="Sep 26, 2015 11:16:20 PM PDT"/>
    <n v="5979216281"/>
    <x v="3"/>
    <s v="106-7389612-0393050"/>
    <s v="rug_wrench_200_2x8_fba"/>
    <s v="Rug Wrench Washable Non Slip Rug Pad - Protect Floors While Securing Rug and Making Vacuuming Easier"/>
    <n v="1"/>
    <s v="amazon.com"/>
    <s v="Amazon"/>
    <s v="Stoneham"/>
    <s v="MA"/>
    <s v="02180-2411"/>
    <n v="14.83"/>
    <n v="0"/>
    <n v="0"/>
    <n v="0"/>
    <n v="0"/>
    <n v="-2.2200000000000002"/>
    <n v="-2.67"/>
    <n v="0"/>
    <n v="0"/>
    <n v="9.94"/>
  </r>
  <r>
    <x v="7"/>
    <s v="Sep 27, 2015"/>
    <s v="Sep 27, 2015 2:33:27 AM PDT"/>
    <n v="5979216281"/>
    <x v="3"/>
    <s v="106-3251290-2001839"/>
    <s v="rug_wrench_200_2x8_fba"/>
    <s v="Rug Wrench Washable Non Slip Rug Pad - Protect Floors While Securing Rug and Making Vacuuming Easier"/>
    <n v="1"/>
    <s v="amazon.com"/>
    <s v="Amazon"/>
    <s v="Summerville"/>
    <s v="SC"/>
    <s v="29483-7333"/>
    <n v="14.83"/>
    <n v="0"/>
    <n v="0"/>
    <n v="0"/>
    <n v="0"/>
    <n v="-2.2200000000000002"/>
    <n v="-2.67"/>
    <n v="0"/>
    <n v="0"/>
    <n v="9.94"/>
  </r>
  <r>
    <x v="7"/>
    <s v="Sep 27, 2015"/>
    <s v="Sep 27, 2015 7:09:24 AM PDT"/>
    <n v="5979216281"/>
    <x v="3"/>
    <s v="112-3316172-5464266"/>
    <s v="rug_wrench_200_5x8_fba"/>
    <s v="Rug Wrench Washable Non Slip Rug Pad - Protect Floors While Securing Rug and Making Vacuuming Easier"/>
    <n v="1"/>
    <s v="amazon.com"/>
    <s v="Amazon"/>
    <s v="NEW YORK"/>
    <s v="NY"/>
    <s v="10016-6544"/>
    <n v="19.829999999999998"/>
    <n v="0"/>
    <n v="0"/>
    <n v="0"/>
    <n v="0"/>
    <n v="-2.97"/>
    <n v="-4.41"/>
    <n v="0"/>
    <n v="0"/>
    <n v="12.45"/>
  </r>
  <r>
    <x v="7"/>
    <s v="Sep 27, 2015"/>
    <s v="Sep 27, 2015 12:13:41 PM PDT"/>
    <n v="5979216281"/>
    <x v="3"/>
    <s v="002-5806188-7282647"/>
    <s v="rug_wrench_200_5x8_fba"/>
    <s v="Rug Wrench Washable Non Slip Rug Pad - Protect Floors While Securing Rug and Making Vacuuming Easier"/>
    <n v="2"/>
    <s v="amazon.com"/>
    <s v="Amazon"/>
    <s v="San Jose"/>
    <s v="CA"/>
    <s v="95133-1162"/>
    <n v="39.659999999999997"/>
    <n v="0"/>
    <n v="0"/>
    <n v="0"/>
    <n v="0"/>
    <n v="-5.94"/>
    <n v="-7.82"/>
    <n v="0"/>
    <n v="0"/>
    <n v="25.9"/>
  </r>
  <r>
    <x v="7"/>
    <s v="Sep 27, 2015"/>
    <s v="Sep 27, 2015 7:27:29 PM PDT"/>
    <n v="5979216281"/>
    <x v="3"/>
    <s v="112-6446157-0343423"/>
    <s v="rug_wrench_200_3x5_fba"/>
    <s v="Rug Wrench Washable Non Slip Rug Pad - Protect Floors While Securing Rug and Making Vacuuming Easier"/>
    <n v="1"/>
    <s v="amazon.com"/>
    <s v="Amazon"/>
    <s v="DENVER"/>
    <s v="CO"/>
    <s v="80218-2132"/>
    <n v="12.83"/>
    <n v="0"/>
    <n v="0"/>
    <n v="0"/>
    <n v="0"/>
    <n v="-1.92"/>
    <n v="-2.67"/>
    <n v="0"/>
    <n v="0"/>
    <n v="8.24"/>
  </r>
  <r>
    <x v="7"/>
    <s v="Sep 27, 2015"/>
    <s v="Sep 27, 2015 7:32:54 PM PDT"/>
    <n v="5979216281"/>
    <x v="3"/>
    <s v="002-9093366-7963453"/>
    <s v="rug_wrench_200_5x8_fba"/>
    <s v="Rug Wrench Washable Non Slip Rug Pad - Protect Floors While Securing Rug and Making Vacuuming Easier"/>
    <n v="1"/>
    <s v="amazon.com"/>
    <s v="Amazon"/>
    <s v="MADISON"/>
    <s v="WI"/>
    <s v="53715-1709"/>
    <n v="19.829999999999998"/>
    <n v="0"/>
    <n v="0"/>
    <n v="0"/>
    <n v="0"/>
    <n v="-2.97"/>
    <n v="-4.41"/>
    <n v="0"/>
    <n v="0"/>
    <n v="12.45"/>
  </r>
  <r>
    <x v="7"/>
    <s v="Sep 27, 2015"/>
    <s v="Sep 27, 2015 10:56:05 PM PDT"/>
    <n v="5979216281"/>
    <x v="3"/>
    <s v="112-9118580-9493848"/>
    <s v="rug_wrench_200_5x8_fba"/>
    <s v="Rug Wrench Washable Non Slip Rug Pad - Protect Floors While Securing Rug and Making Vacuuming Easier"/>
    <n v="1"/>
    <s v="amazon.com"/>
    <s v="Amazon"/>
    <s v="FREDERICKSBURG"/>
    <s v="VA"/>
    <s v="22406-8219"/>
    <n v="19.829999999999998"/>
    <n v="0"/>
    <n v="0"/>
    <n v="0"/>
    <n v="0"/>
    <n v="-2.97"/>
    <n v="-4.41"/>
    <n v="0"/>
    <n v="0"/>
    <n v="12.45"/>
  </r>
  <r>
    <x v="7"/>
    <s v="Sep 28, 2015"/>
    <s v="Sep 28, 2015 1:17:28 AM PDT"/>
    <n v="5979216281"/>
    <x v="3"/>
    <s v="113-8256085-7672243"/>
    <s v="rug_wrench_200_5x8_fba"/>
    <s v="Rug Wrench Washable Non Slip Rug Pad - Protect Floors While Securing Rug and Making Vacuuming Easier"/>
    <n v="3"/>
    <s v="amazon.com"/>
    <s v="Amazon"/>
    <s v="live oak"/>
    <s v="CA"/>
    <n v="95953"/>
    <n v="59.49"/>
    <n v="0"/>
    <n v="0"/>
    <n v="0"/>
    <n v="0"/>
    <n v="-8.91"/>
    <n v="-11.23"/>
    <n v="0"/>
    <n v="0"/>
    <n v="39.35"/>
  </r>
  <r>
    <x v="7"/>
    <s v="Sep 28, 2015"/>
    <s v="Sep 28, 2015 2:54:06 AM PDT"/>
    <n v="5979216281"/>
    <x v="3"/>
    <s v="103-6281820-6885867"/>
    <s v="rug_wrench_200_5x8_fba"/>
    <s v="Rug Wrench Washable Non Slip Rug Pad - Protect Floors While Securing Rug and Making Vacuuming Easier"/>
    <n v="1"/>
    <s v="amazon.com"/>
    <s v="Amazon"/>
    <s v="NY"/>
    <s v="NY"/>
    <n v="10003"/>
    <n v="19.829999999999998"/>
    <n v="0"/>
    <n v="0"/>
    <n v="0"/>
    <n v="0"/>
    <n v="-2.97"/>
    <n v="-4.41"/>
    <n v="0"/>
    <n v="0"/>
    <n v="12.45"/>
  </r>
  <r>
    <x v="7"/>
    <s v="Sep 28, 2015"/>
    <s v="Sep 28, 2015 3:25:26 AM PDT"/>
    <n v="5979216281"/>
    <x v="3"/>
    <s v="109-1162026-7783427"/>
    <s v="rug_wrench_200_3x5_fba"/>
    <s v="Rug Wrench Washable Non Slip Rug Pad - Protect Floors While Securing Rug and Making Vacuuming Easier"/>
    <n v="1"/>
    <s v="amazon.com"/>
    <s v="Amazon"/>
    <s v="CHICAGO"/>
    <s v="IL"/>
    <s v="60622-5522"/>
    <n v="12.83"/>
    <n v="0"/>
    <n v="0"/>
    <n v="0"/>
    <n v="0"/>
    <n v="-1.92"/>
    <n v="-2.67"/>
    <n v="0"/>
    <n v="0"/>
    <n v="8.24"/>
  </r>
  <r>
    <x v="7"/>
    <s v="Sep 28, 2015"/>
    <s v="Sep 28, 2015 5:05:53 AM PDT"/>
    <n v="5979216281"/>
    <x v="3"/>
    <s v="116-0087725-2364200"/>
    <s v="rug_wrench_200_5x8_fba"/>
    <s v="Rug Wrench Washable Non Slip Rug Pad - Protect Floors While Securing Rug and Making Vacuuming Easier"/>
    <n v="1"/>
    <s v="amazon.com"/>
    <s v="Amazon"/>
    <s v="SAINT PARIS"/>
    <s v="OH"/>
    <s v="43072-9640"/>
    <n v="19.829999999999998"/>
    <n v="0"/>
    <n v="0"/>
    <n v="0"/>
    <n v="0"/>
    <n v="-2.97"/>
    <n v="-4.41"/>
    <n v="0"/>
    <n v="0"/>
    <n v="12.45"/>
  </r>
  <r>
    <x v="7"/>
    <s v="Sep 28, 2015"/>
    <s v="Sep 28, 2015 5:05:54 AM PDT"/>
    <n v="5979216281"/>
    <x v="3"/>
    <s v="002-6645095-6277026"/>
    <s v="rug_wrench_200_4x6_fba"/>
    <s v="Rug Wrench Washable Non Slip Rug Pad - Protect Floors While Securing Rug and Making Vacuuming Easier"/>
    <n v="1"/>
    <s v="amazon.com"/>
    <s v="Amazon"/>
    <s v="Ann Arbor"/>
    <s v="Michigan"/>
    <n v="48104"/>
    <n v="16.829999999999998"/>
    <n v="0"/>
    <n v="0"/>
    <n v="0"/>
    <n v="0"/>
    <n v="-2.52"/>
    <n v="-4.0199999999999996"/>
    <n v="0"/>
    <n v="0"/>
    <n v="10.29"/>
  </r>
  <r>
    <x v="7"/>
    <s v="Sep 28, 2015"/>
    <s v="Sep 28, 2015 7:34:02 AM PDT"/>
    <n v="5979216281"/>
    <x v="3"/>
    <s v="115-9891117-3195404"/>
    <s v="rug_wrench_200_4x6_fba"/>
    <s v="Rug Wrench Washable Non Slip Rug Pad - Protect Floors While Securing Rug and Making Vacuuming Easier"/>
    <n v="1"/>
    <s v="amazon.com"/>
    <s v="Amazon"/>
    <s v="New York"/>
    <s v="NY"/>
    <n v="10016"/>
    <n v="16.829999999999998"/>
    <n v="0"/>
    <n v="0"/>
    <n v="0"/>
    <n v="0"/>
    <n v="-2.52"/>
    <n v="-4.0199999999999996"/>
    <n v="0"/>
    <n v="0"/>
    <n v="10.29"/>
  </r>
  <r>
    <x v="7"/>
    <s v="Sep 28, 2015"/>
    <s v="Sep 28, 2015 8:43:45 AM PDT"/>
    <n v="5979216281"/>
    <x v="3"/>
    <s v="113-1536960-0252228"/>
    <s v="rug_wrench_200_2x8_fba"/>
    <s v="Rug Wrench Washable Non Slip Rug Pad - Protect Floors While Securing Rug and Making Vacuuming Easier"/>
    <n v="2"/>
    <s v="amazon.com"/>
    <s v="Amazon"/>
    <s v="SAINT CHARLES"/>
    <s v="MO"/>
    <s v="63304-1213"/>
    <n v="29.66"/>
    <n v="0"/>
    <n v="0"/>
    <n v="0"/>
    <n v="0"/>
    <n v="-4.4400000000000004"/>
    <n v="-3.34"/>
    <n v="0"/>
    <n v="0"/>
    <n v="21.88"/>
  </r>
  <r>
    <x v="7"/>
    <s v="Sep 28, 2015"/>
    <s v="Sep 28, 2015 8:43:45 AM PDT"/>
    <n v="5979216281"/>
    <x v="3"/>
    <s v="113-1536960-0252228"/>
    <s v="rug_wrench_200_3x5_fba"/>
    <s v="Rug Wrench Washable Non Slip Rug Pad - Protect Floors While Securing Rug and Making Vacuuming Easier"/>
    <n v="1"/>
    <s v="amazon.com"/>
    <s v="Amazon"/>
    <s v="SAINT CHARLES"/>
    <s v="MO"/>
    <s v="63304-1213"/>
    <n v="12.83"/>
    <n v="0"/>
    <n v="0"/>
    <n v="0"/>
    <n v="0"/>
    <n v="-1.92"/>
    <n v="-2.67"/>
    <n v="0"/>
    <n v="0"/>
    <n v="8.24"/>
  </r>
  <r>
    <x v="7"/>
    <s v="Sep 28, 2015"/>
    <s v="Sep 28, 2015 10:09:06 AM PDT"/>
    <n v="5979216281"/>
    <x v="3"/>
    <s v="109-2876659-6960264"/>
    <s v="rug_wrench_200_2x8_fba"/>
    <s v="Rug Wrench Washable Non Slip Rug Pad - Protect Floors While Securing Rug and Making Vacuuming Easier"/>
    <n v="1"/>
    <s v="amazon.com"/>
    <s v="Amazon"/>
    <s v="AMERICAN CANYON"/>
    <s v="CA"/>
    <s v="94503-3131"/>
    <n v="14.83"/>
    <n v="5.44"/>
    <n v="0"/>
    <n v="-5.44"/>
    <n v="0"/>
    <n v="-2.2200000000000002"/>
    <n v="-2.67"/>
    <n v="0"/>
    <n v="0"/>
    <n v="9.94"/>
  </r>
  <r>
    <x v="7"/>
    <s v="Sep 28, 2015"/>
    <s v="Sep 28, 2015 11:14:20 AM PDT"/>
    <n v="5979216281"/>
    <x v="3"/>
    <s v="103-8007399-9289844"/>
    <s v="rug_wrench_200_3x5_fba"/>
    <s v="Rug Wrench Washable Non Slip Rug Pad - Protect Floors While Securing Rug and Making Vacuuming Easier"/>
    <n v="1"/>
    <s v="amazon.com"/>
    <s v="Amazon"/>
    <s v="WORCESTER"/>
    <s v="MA"/>
    <s v="01602-2613"/>
    <n v="12.83"/>
    <n v="8.67"/>
    <n v="0"/>
    <n v="0"/>
    <n v="0"/>
    <n v="-1.92"/>
    <n v="-11.34"/>
    <n v="0"/>
    <n v="0"/>
    <n v="8.24"/>
  </r>
  <r>
    <x v="7"/>
    <s v="Sep 28, 2015"/>
    <s v="Sep 28, 2015 1:56:01 PM PDT"/>
    <n v="5979216281"/>
    <x v="3"/>
    <s v="112-2099982-0344226"/>
    <s v="rug_wrench_200_2x8_fba"/>
    <s v="Rug Wrench Washable Non Slip Rug Pad - Protect Floors While Securing Rug and Making Vacuuming Easier"/>
    <n v="1"/>
    <s v="amazon.com"/>
    <s v="Amazon"/>
    <s v="BOWLING GREEN"/>
    <s v="KY"/>
    <s v="42103-1639"/>
    <n v="14.83"/>
    <n v="0"/>
    <n v="0"/>
    <n v="0"/>
    <n v="0"/>
    <n v="-2.2200000000000002"/>
    <n v="-2.67"/>
    <n v="0"/>
    <n v="0"/>
    <n v="9.94"/>
  </r>
  <r>
    <x v="7"/>
    <s v="Sep 28, 2015"/>
    <s v="Sep 28, 2015 1:58:15 PM PDT"/>
    <n v="5979216281"/>
    <x v="3"/>
    <s v="115-2930747-5997829"/>
    <s v="rug_wrench_200_2x8_fba"/>
    <s v="Rug Wrench Washable Non Slip Rug Pad - Protect Floors While Securing Rug and Making Vacuuming Easier"/>
    <n v="1"/>
    <s v="amazon.com"/>
    <s v="Amazon"/>
    <s v="AUSTIN"/>
    <s v="TEXAS"/>
    <s v="78748-2437"/>
    <n v="14.83"/>
    <n v="0"/>
    <n v="0"/>
    <n v="0"/>
    <n v="0"/>
    <n v="-2.2200000000000002"/>
    <n v="-2.67"/>
    <n v="0"/>
    <n v="0"/>
    <n v="9.94"/>
  </r>
  <r>
    <x v="7"/>
    <s v="Sep 28, 2015"/>
    <s v="Sep 28, 2015 6:48:03 PM PDT"/>
    <n v="5979216281"/>
    <x v="3"/>
    <s v="002-3341908-9921048"/>
    <s v="rug_wrench_200_3x5_fba"/>
    <s v="Rug Wrench Washable Non Slip Rug Pad - Protect Floors While Securing Rug and Making Vacuuming Easier"/>
    <n v="1"/>
    <s v="amazon.com"/>
    <s v="Amazon"/>
    <s v="MOORHEAD"/>
    <s v="MN"/>
    <s v="56560-5189"/>
    <n v="12.83"/>
    <n v="0"/>
    <n v="0"/>
    <n v="0"/>
    <n v="0"/>
    <n v="-1.92"/>
    <n v="-2.67"/>
    <n v="0"/>
    <n v="0"/>
    <n v="8.24"/>
  </r>
  <r>
    <x v="7"/>
    <s v="Sep 28, 2015"/>
    <s v="Sep 28, 2015 6:48:41 PM PDT"/>
    <n v="5979216281"/>
    <x v="3"/>
    <s v="102-7284133-7125814"/>
    <s v="rug_wrench_200_4x6_fba"/>
    <s v="Rug Wrench Washable Non Slip Rug Pad - Protect Floors While Securing Rug and Making Vacuuming Easier"/>
    <n v="1"/>
    <s v="amazon.com"/>
    <s v="Amazon"/>
    <s v="Winter Park"/>
    <s v="FL"/>
    <s v="32789-4499"/>
    <n v="16.829999999999998"/>
    <n v="0"/>
    <n v="0"/>
    <n v="0"/>
    <n v="0"/>
    <n v="-2.52"/>
    <n v="-4.0199999999999996"/>
    <n v="0"/>
    <n v="0"/>
    <n v="10.29"/>
  </r>
  <r>
    <x v="7"/>
    <s v="Sep 28, 2015"/>
    <s v="Sep 28, 2015 9:24:07 PM PDT"/>
    <n v="5979216281"/>
    <x v="3"/>
    <s v="116-8514003-1280258"/>
    <s v="rug_wrench_200_5x8_fba"/>
    <s v="Rug Wrench Washable Non Slip Rug Pad - Protect Floors While Securing Rug and Making Vacuuming Easier"/>
    <n v="1"/>
    <s v="amazon.com"/>
    <s v="Amazon"/>
    <s v="GREENWICH"/>
    <s v="CT"/>
    <s v="06831-3221"/>
    <n v="19.829999999999998"/>
    <n v="0"/>
    <n v="0"/>
    <n v="0"/>
    <n v="0"/>
    <n v="-2.97"/>
    <n v="-4.41"/>
    <n v="0"/>
    <n v="0"/>
    <n v="12.45"/>
  </r>
  <r>
    <x v="7"/>
    <s v="Sep 28, 2015"/>
    <s v="Sep 28, 2015 10:06:28 PM PDT"/>
    <n v="5979216281"/>
    <x v="3"/>
    <s v="116-8454951-0161034"/>
    <s v="rug_wrench_200_4x6_fba"/>
    <s v="Rug Wrench Washable Non Slip Rug Pad - Protect Floors While Securing Rug and Making Vacuuming Easier"/>
    <n v="1"/>
    <s v="amazon.com"/>
    <s v="Amazon"/>
    <s v="BURLINGTON"/>
    <s v="KANSAS"/>
    <s v="66839-2155"/>
    <n v="16.829999999999998"/>
    <n v="4.25"/>
    <n v="0"/>
    <n v="-4.25"/>
    <n v="0"/>
    <n v="-2.52"/>
    <n v="-4.0199999999999996"/>
    <n v="0"/>
    <n v="0"/>
    <n v="10.29"/>
  </r>
  <r>
    <x v="7"/>
    <s v="Sep 28, 2015"/>
    <s v="Sep 28, 2015 10:06:28 PM PDT"/>
    <n v="5979216281"/>
    <x v="3"/>
    <s v="116-8454951-0161034"/>
    <s v="rug_wrench_200_5x8_fba"/>
    <s v="Rug Wrench Washable Non Slip Rug Pad - Protect Floors While Securing Rug and Making Vacuuming Easier"/>
    <n v="1"/>
    <s v="amazon.com"/>
    <s v="Amazon"/>
    <s v="BURLINGTON"/>
    <s v="KANSAS"/>
    <s v="66839-2155"/>
    <n v="19.829999999999998"/>
    <n v="3.91"/>
    <n v="0"/>
    <n v="-3.91"/>
    <n v="0"/>
    <n v="-2.97"/>
    <n v="-3.41"/>
    <n v="0"/>
    <n v="0"/>
    <n v="13.45"/>
  </r>
  <r>
    <x v="7"/>
    <s v="Sep 29, 2015"/>
    <s v="Sep 29, 2015 1:35:24 AM PDT"/>
    <n v="5979216281"/>
    <x v="3"/>
    <s v="108-5821133-5526667"/>
    <s v="rug_wrench_200_4x6_fba"/>
    <s v="Rug Wrench Washable Non Slip Rug Pad - Protect Floors While Securing Rug and Making Vacuuming Easier"/>
    <n v="1"/>
    <s v="amazon.com"/>
    <s v="Amazon"/>
    <s v="HUMBLE"/>
    <s v="TX"/>
    <s v="77346-1676"/>
    <n v="16.829999999999998"/>
    <n v="0"/>
    <n v="0"/>
    <n v="0"/>
    <n v="0"/>
    <n v="-2.52"/>
    <n v="-4.0199999999999996"/>
    <n v="0"/>
    <n v="0"/>
    <n v="10.29"/>
  </r>
  <r>
    <x v="7"/>
    <s v="Sep 29, 2015"/>
    <s v="Sep 29, 2015 7:13:18 AM PDT"/>
    <n v="5979216281"/>
    <x v="3"/>
    <s v="113-4394304-8682624"/>
    <s v="rug_wrench_200_3x5_fba"/>
    <s v="Rug Wrench Washable Non Slip Rug Pad - Protect Floors While Securing Rug and Making Vacuuming Easier"/>
    <n v="1"/>
    <s v="amazon.com"/>
    <s v="Amazon"/>
    <s v="ANN ARBOR"/>
    <s v="MI"/>
    <s v="48104-3953"/>
    <n v="12.83"/>
    <n v="0"/>
    <n v="0"/>
    <n v="0"/>
    <n v="0"/>
    <n v="-1.92"/>
    <n v="-2.67"/>
    <n v="0"/>
    <n v="0"/>
    <n v="8.24"/>
  </r>
  <r>
    <x v="7"/>
    <s v="Sep 29, 2015"/>
    <s v="Sep 29, 2015 11:42:39 AM PDT"/>
    <n v="5979216281"/>
    <x v="3"/>
    <s v="114-8897261-7753058"/>
    <s v="rug_wrench_200_5x8_fba"/>
    <s v="Rug Wrench Washable Non Slip Rug Pad - Protect Floors While Securing Rug and Making Vacuuming Easier"/>
    <n v="1"/>
    <s v="amazon.com"/>
    <s v="Amazon"/>
    <s v="LINCOLNSHIRE"/>
    <s v="IL"/>
    <s v="60069-3305"/>
    <n v="19.829999999999998"/>
    <n v="0"/>
    <n v="0"/>
    <n v="0"/>
    <n v="0"/>
    <n v="-2.97"/>
    <n v="-4.41"/>
    <n v="0"/>
    <n v="0"/>
    <n v="12.45"/>
  </r>
  <r>
    <x v="7"/>
    <s v="Sep 29, 2015"/>
    <s v="Sep 29, 2015 3:51:33 PM PDT"/>
    <n v="5979216281"/>
    <x v="3"/>
    <s v="113-4967758-2099416"/>
    <s v="rug_wrench_200_4x6_fba"/>
    <s v="Rug Wrench Washable Non Slip Rug Pad - Protect Floors While Securing Rug and Making Vacuuming Easier"/>
    <n v="1"/>
    <s v="amazon.com"/>
    <s v="Amazon"/>
    <s v="NEW YORK"/>
    <s v="NY"/>
    <s v="10128-4390"/>
    <n v="16.829999999999998"/>
    <n v="0"/>
    <n v="0"/>
    <n v="0"/>
    <n v="0"/>
    <n v="-2.52"/>
    <n v="-4.0199999999999996"/>
    <n v="0"/>
    <n v="0"/>
    <n v="10.29"/>
  </r>
  <r>
    <x v="7"/>
    <s v="Sep 29, 2015"/>
    <s v="Sep 29, 2015 6:18:36 PM PDT"/>
    <n v="5979216281"/>
    <x v="3"/>
    <s v="105-3910047-4039457"/>
    <s v="rug_wrench_200_2x8_fba"/>
    <s v="Rug Wrench Washable Non Slip Rug Pad - Protect Floors While Securing Rug and Making Vacuuming Easier"/>
    <n v="1"/>
    <s v="amazon.com"/>
    <s v="Amazon"/>
    <s v="FORT COLLINS"/>
    <s v="CO"/>
    <s v="80524-1782"/>
    <n v="14.83"/>
    <n v="0"/>
    <n v="0"/>
    <n v="0"/>
    <n v="0"/>
    <n v="-2.2200000000000002"/>
    <n v="-2.67"/>
    <n v="0"/>
    <n v="0"/>
    <n v="9.94"/>
  </r>
  <r>
    <x v="7"/>
    <s v="Sep 29, 2015"/>
    <s v="Sep 29, 2015 9:32:56 PM PDT"/>
    <n v="5979216281"/>
    <x v="3"/>
    <s v="107-3837114-8727436"/>
    <s v="rug_wrench_200_4x6_fba"/>
    <s v="Rug Wrench Washable Non Slip Rug Pad - Protect Floors While Securing Rug and Making Vacuuming Easier"/>
    <n v="1"/>
    <s v="amazon.com"/>
    <s v="Amazon"/>
    <s v="CHICAGO"/>
    <s v="IL"/>
    <s v="60622-3181"/>
    <n v="16.829999999999998"/>
    <n v="0"/>
    <n v="0"/>
    <n v="0"/>
    <n v="0"/>
    <n v="-2.52"/>
    <n v="-4.0199999999999996"/>
    <n v="0"/>
    <n v="0"/>
    <n v="10.29"/>
  </r>
  <r>
    <x v="7"/>
    <s v="Sep 29, 2015"/>
    <s v="Sep 29, 2015 11:18:19 PM PDT"/>
    <n v="5979216281"/>
    <x v="3"/>
    <s v="106-0360764-0149879"/>
    <s v="rug_wrench_200_3x5_fba"/>
    <s v="Rug Wrench Washable Non Slip Rug Pad - Protect Floors While Securing Rug and Making Vacuuming Easier"/>
    <n v="1"/>
    <s v="amazon.com"/>
    <s v="Amazon"/>
    <s v="NEW YORK"/>
    <s v="NY"/>
    <s v="10001-1019"/>
    <n v="12.83"/>
    <n v="0"/>
    <n v="0"/>
    <n v="0"/>
    <n v="0"/>
    <n v="-1.92"/>
    <n v="-2.67"/>
    <n v="0"/>
    <n v="0"/>
    <n v="8.24"/>
  </r>
  <r>
    <x v="7"/>
    <s v="Sep 30, 2015"/>
    <s v="Sep 30, 2015 12:48:41 AM PDT"/>
    <n v="5979216281"/>
    <x v="3"/>
    <s v="110-0194925-8697017"/>
    <s v="rug_wrench_200_4x6_fba"/>
    <s v="Rug Wrench Washable Non Slip Rug Pad - Protect Floors While Securing Rug and Making Vacuuming Easier"/>
    <n v="1"/>
    <s v="amazon.com"/>
    <s v="Amazon"/>
    <s v="Lenexa"/>
    <s v="Kansas"/>
    <n v="66216"/>
    <n v="16.829999999999998"/>
    <n v="0"/>
    <n v="0"/>
    <n v="0"/>
    <n v="0"/>
    <n v="-2.52"/>
    <n v="-4.0199999999999996"/>
    <n v="0"/>
    <n v="0"/>
    <n v="10.29"/>
  </r>
  <r>
    <x v="7"/>
    <s v="Sep 30, 2015"/>
    <s v="Sep 30, 2015 1:40:22 AM PDT"/>
    <n v="5979216281"/>
    <x v="3"/>
    <s v="114-8654643-4620262"/>
    <s v="rug_wrench_200_4x6_fba"/>
    <s v="Rug Wrench Washable Non Slip Rug Pad - Protect Floors While Securing Rug and Making Vacuuming Easier"/>
    <n v="1"/>
    <s v="amazon.com"/>
    <s v="Amazon"/>
    <s v="Tampa"/>
    <s v="FL"/>
    <n v="33606"/>
    <n v="16.829999999999998"/>
    <n v="0"/>
    <n v="0"/>
    <n v="0"/>
    <n v="0"/>
    <n v="-2.52"/>
    <n v="-4.0199999999999996"/>
    <n v="0"/>
    <n v="0"/>
    <n v="10.29"/>
  </r>
  <r>
    <x v="7"/>
    <s v="Sep 30, 2015"/>
    <s v="Sep 30, 2015 2:05:55 AM PDT"/>
    <n v="5979216281"/>
    <x v="3"/>
    <s v="102-8405732-9800210"/>
    <s v="rug_wrench_200_5x8_fba"/>
    <s v="Rug Wrench Washable Non Slip Rug Pad - Protect Floors While Securing Rug and Making Vacuuming Easier"/>
    <n v="1"/>
    <s v="amazon.com"/>
    <s v="Amazon"/>
    <s v="SHADOW HILLS"/>
    <s v="CA"/>
    <s v="91040-1239"/>
    <n v="19.829999999999998"/>
    <n v="0"/>
    <n v="0"/>
    <n v="0"/>
    <n v="0"/>
    <n v="-2.97"/>
    <n v="-4.41"/>
    <n v="0"/>
    <n v="0"/>
    <n v="12.45"/>
  </r>
  <r>
    <x v="7"/>
    <s v="Sep 30, 2015"/>
    <s v="Sep 30, 2015 2:32:50 AM PDT"/>
    <n v="5979216281"/>
    <x v="3"/>
    <s v="103-1623438-6685029"/>
    <s v="rug_wrench_200_5x8_fba"/>
    <s v="Rug Wrench Washable Non Slip Rug Pad - Protect Floors While Securing Rug and Making Vacuuming Easier"/>
    <n v="1"/>
    <s v="amazon.com"/>
    <s v="Amazon"/>
    <s v="FUQUAY VARINA"/>
    <s v="NORTH CAROLINA"/>
    <s v="27526-4919"/>
    <n v="19.829999999999998"/>
    <n v="0"/>
    <n v="0"/>
    <n v="0"/>
    <n v="0"/>
    <n v="-2.97"/>
    <n v="-4.41"/>
    <n v="0"/>
    <n v="0"/>
    <n v="12.45"/>
  </r>
  <r>
    <x v="7"/>
    <s v="Sep 30, 2015"/>
    <s v="Sep 30, 2015 3:40:48 AM PDT"/>
    <n v="5979216281"/>
    <x v="3"/>
    <s v="106-6462800-7927412"/>
    <s v="rug_wrench_200_4x6_fba"/>
    <s v="Rug Wrench Washable Non Slip Rug Pad - Protect Floors While Securing Rug and Making Vacuuming Easier"/>
    <n v="1"/>
    <s v="amazon.com"/>
    <s v="Amazon"/>
    <s v="Fort Myers"/>
    <s v="FL"/>
    <s v="33912-7010"/>
    <n v="16.829999999999998"/>
    <n v="0"/>
    <n v="0"/>
    <n v="0"/>
    <n v="0"/>
    <n v="-2.52"/>
    <n v="-4.0199999999999996"/>
    <n v="0"/>
    <n v="0"/>
    <n v="10.29"/>
  </r>
  <r>
    <x v="7"/>
    <s v="Sep 30, 2015"/>
    <s v="Sep 30, 2015 6:25:27 AM PDT"/>
    <n v="5979216281"/>
    <x v="3"/>
    <s v="106-4538562-1682633"/>
    <s v="rug_wrench_200_3x5_fba"/>
    <s v="Rug Wrench Washable Non Slip Rug Pad - Protect Floors While Securing Rug and Making Vacuuming Easier"/>
    <n v="1"/>
    <s v="amazon.com"/>
    <s v="Amazon"/>
    <s v="Berwyn"/>
    <s v="PA"/>
    <n v="19312"/>
    <n v="12.83"/>
    <n v="3.25"/>
    <n v="0"/>
    <n v="-3.25"/>
    <n v="0"/>
    <n v="-1.92"/>
    <n v="-2.67"/>
    <n v="0"/>
    <n v="0"/>
    <n v="8.24"/>
  </r>
  <r>
    <x v="7"/>
    <s v="Sep 30, 2015"/>
    <s v="Sep 30, 2015 9:30:46 AM PDT"/>
    <n v="5979216281"/>
    <x v="3"/>
    <s v="111-4650278-8254644"/>
    <s v="rug_wrench_200_5x8_fba"/>
    <s v="Rug Wrench Washable Non Slip Rug Pad - Protect Floors While Securing Rug and Making Vacuuming Easier"/>
    <n v="2"/>
    <s v="amazon.com"/>
    <s v="Amazon"/>
    <s v="WASHINGTON"/>
    <s v="DC"/>
    <s v="20008-2302"/>
    <n v="39.659999999999997"/>
    <n v="0"/>
    <n v="0"/>
    <n v="0"/>
    <n v="0"/>
    <n v="-5.94"/>
    <n v="-7.82"/>
    <n v="0"/>
    <n v="0"/>
    <n v="25.9"/>
  </r>
  <r>
    <x v="7"/>
    <s v="Sep 30, 2015"/>
    <s v="Sep 30, 2015 9:38:42 AM PDT"/>
    <n v="5979216281"/>
    <x v="3"/>
    <s v="109-5105695-4264225"/>
    <s v="rug_wrench_200_2x8_fba"/>
    <s v="Rug Wrench Washable Non Slip Rug Pad - Protect Floors While Securing Rug and Making Vacuuming Easier"/>
    <n v="1"/>
    <s v="amazon.com"/>
    <s v="Amazon"/>
    <s v="TROY"/>
    <s v="MI"/>
    <s v="48098-2400"/>
    <n v="14.83"/>
    <n v="0"/>
    <n v="0"/>
    <n v="0"/>
    <n v="0"/>
    <n v="-2.2200000000000002"/>
    <n v="-2.67"/>
    <n v="0"/>
    <n v="0"/>
    <n v="9.94"/>
  </r>
  <r>
    <x v="7"/>
    <s v="Sep 30, 2015"/>
    <s v="Sep 30, 2015 9:38:42 AM PDT"/>
    <n v="5979216281"/>
    <x v="3"/>
    <s v="109-5105695-4264225"/>
    <s v="rug_wrench_200_3x5_fba"/>
    <s v="Rug Wrench Washable Non Slip Rug Pad - Protect Floors While Securing Rug and Making Vacuuming Easier"/>
    <n v="1"/>
    <s v="amazon.com"/>
    <s v="Amazon"/>
    <s v="TROY"/>
    <s v="MI"/>
    <s v="48098-2400"/>
    <n v="12.83"/>
    <n v="0"/>
    <n v="0"/>
    <n v="0"/>
    <n v="0"/>
    <n v="-1.92"/>
    <n v="-1.67"/>
    <n v="0"/>
    <n v="0"/>
    <n v="9.24"/>
  </r>
  <r>
    <x v="7"/>
    <s v="Sep 30, 2015"/>
    <s v="Sep 30, 2015 10:46:46 AM PDT"/>
    <n v="5979216281"/>
    <x v="3"/>
    <s v="002-8758618-3028264"/>
    <s v="rug_wrench_200_4x6_fba"/>
    <s v="Rug Wrench Washable Non Slip Rug Pad - Protect Floors While Securing Rug and Making Vacuuming Easier"/>
    <n v="1"/>
    <s v="amazon.com"/>
    <s v="Amazon"/>
    <s v="WALNUT CREEK"/>
    <s v="CA"/>
    <s v="94595-3343"/>
    <n v="16.829999999999998"/>
    <n v="0"/>
    <n v="0"/>
    <n v="0"/>
    <n v="0"/>
    <n v="-2.52"/>
    <n v="-4.0199999999999996"/>
    <n v="0"/>
    <n v="0"/>
    <n v="10.29"/>
  </r>
  <r>
    <x v="7"/>
    <s v="Sep 30, 2015"/>
    <s v="Sep 30, 2015 11:31:28 AM PDT"/>
    <n v="5979216281"/>
    <x v="3"/>
    <s v="113-4995108-2425022"/>
    <s v="rug_wrench_200_3x5_fba"/>
    <s v="Rug Wrench Washable Non Slip Rug Pad - Protect Floors While Securing Rug and Making Vacuuming Easier"/>
    <n v="1"/>
    <s v="amazon.com"/>
    <s v="Amazon"/>
    <s v="SAINT CHARLES"/>
    <s v="MO"/>
    <s v="63304-1213"/>
    <n v="12.83"/>
    <n v="0"/>
    <n v="0"/>
    <n v="0"/>
    <n v="0"/>
    <n v="-1.92"/>
    <n v="-2.67"/>
    <n v="0"/>
    <n v="0"/>
    <n v="8.24"/>
  </r>
  <r>
    <x v="7"/>
    <s v="Sep 30, 2015"/>
    <s v="Sep 30, 2015 5:33:31 PM PDT"/>
    <n v="5979216281"/>
    <x v="3"/>
    <s v="110-4746691-4058631"/>
    <s v="rug_wrench_200_5x8_fba"/>
    <s v="Rug Wrench Washable Non Slip Rug Pad - Protect Floors While Securing Rug and Making Vacuuming Easier"/>
    <n v="1"/>
    <s v="amazon.com"/>
    <s v="Amazon"/>
    <s v="Oaklyn"/>
    <s v="NJ"/>
    <n v="8107"/>
    <n v="19.829999999999998"/>
    <n v="0"/>
    <n v="0"/>
    <n v="0"/>
    <n v="0"/>
    <n v="-2.97"/>
    <n v="-4.41"/>
    <n v="0"/>
    <n v="0"/>
    <n v="12.45"/>
  </r>
  <r>
    <x v="7"/>
    <s v="Sep 30, 2015"/>
    <s v="Sep 30, 2015 7:48:19 PM PDT"/>
    <n v="5979216281"/>
    <x v="3"/>
    <s v="115-2508270-2567456"/>
    <s v="rug_wrench_200_2x8_fba"/>
    <s v="Rug Wrench Washable Non Slip Rug Pad - Protect Floors While Securing Rug and Making Vacuuming Easier"/>
    <n v="1"/>
    <s v="amazon.com"/>
    <s v="Amazon"/>
    <s v="Nantucket"/>
    <s v="MA"/>
    <n v="2554"/>
    <n v="14.83"/>
    <n v="0"/>
    <n v="0"/>
    <n v="0"/>
    <n v="0"/>
    <n v="-2.2200000000000002"/>
    <n v="-2.67"/>
    <n v="0"/>
    <n v="0"/>
    <n v="9.94"/>
  </r>
  <r>
    <x v="7"/>
    <s v="Sep 30, 2015"/>
    <s v="Sep 30, 2015 8:32:59 PM PDT"/>
    <n v="5979216281"/>
    <x v="3"/>
    <s v="102-7024956-6541851"/>
    <s v="rug_wrench_200_2x8_fba"/>
    <s v="Rug Wrench Washable Non Slip Rug Pad - Protect Floors While Securing Rug and Making Vacuuming Easier"/>
    <n v="1"/>
    <s v="amazon.com"/>
    <s v="Amazon"/>
    <s v="LEBANON"/>
    <s v="OH"/>
    <s v="45036-9029"/>
    <n v="14.83"/>
    <n v="0"/>
    <n v="0"/>
    <n v="0"/>
    <n v="0"/>
    <n v="-2.2200000000000002"/>
    <n v="-2.67"/>
    <n v="0"/>
    <n v="0"/>
    <n v="9.94"/>
  </r>
  <r>
    <x v="7"/>
    <s v="Sep 30, 2015"/>
    <s v="Sep 30, 2015 8:47:02 PM PDT"/>
    <n v="5979216281"/>
    <x v="3"/>
    <s v="113-5152080-8530602"/>
    <s v="rug_wrench_200_3x5_fba"/>
    <s v="Rug Wrench Washable Non Slip Rug Pad - Protect Floors While Securing Rug and Making Vacuuming Easier"/>
    <n v="1"/>
    <s v="amazon.com"/>
    <s v="Amazon"/>
    <s v="WAUWATOSA"/>
    <s v="WI"/>
    <s v="53213-3158"/>
    <n v="12.83"/>
    <n v="0"/>
    <n v="0"/>
    <n v="0"/>
    <n v="0"/>
    <n v="-1.92"/>
    <n v="-2.67"/>
    <n v="0"/>
    <n v="0"/>
    <n v="8.24"/>
  </r>
  <r>
    <x v="7"/>
    <s v="Sep 30, 2015"/>
    <s v="Sep 30, 2015 10:06:45 PM PDT"/>
    <n v="5979216281"/>
    <x v="3"/>
    <s v="116-2925129-7436220"/>
    <s v="rug_wrench_200_2x8_fba"/>
    <s v="Rug Wrench Washable Non Slip Rug Pad - Protect Floors While Securing Rug and Making Vacuuming Easier"/>
    <n v="1"/>
    <s v="amazon.com"/>
    <s v="Amazon"/>
    <s v="Wheat Ridge"/>
    <s v="CO"/>
    <n v="80215"/>
    <n v="14.83"/>
    <n v="0"/>
    <n v="0"/>
    <n v="0"/>
    <n v="0"/>
    <n v="-2.2200000000000002"/>
    <n v="-2.67"/>
    <n v="0"/>
    <n v="0"/>
    <n v="9.94"/>
  </r>
  <r>
    <x v="7"/>
    <s v="Sep 30, 2015"/>
    <s v="Sep 30, 2015 11:29:25 PM PDT"/>
    <n v="5979216281"/>
    <x v="3"/>
    <s v="114-1242950-1365006"/>
    <s v="rug_wrench_200_3x5_fba"/>
    <s v="Rug Wrench Washable Non Slip Rug Pad - Protect Floors While Securing Rug and Making Vacuuming Easier"/>
    <n v="1"/>
    <s v="amazon.com"/>
    <s v="Amazon"/>
    <s v="TRENTON"/>
    <s v="ME"/>
    <s v="04605-6557"/>
    <n v="12.83"/>
    <n v="0"/>
    <n v="0"/>
    <n v="0"/>
    <n v="0"/>
    <n v="-1.92"/>
    <n v="-2.67"/>
    <n v="0"/>
    <n v="0"/>
    <n v="8.24"/>
  </r>
  <r>
    <x v="7"/>
    <s v="Sep 30, 2015"/>
    <s v="Sep 30, 2015 11:42:08 PM PDT"/>
    <n v="5979216281"/>
    <x v="3"/>
    <s v="116-1290269-3084241"/>
    <s v="rug_wrench_200_3x5_fba"/>
    <s v="Rug Wrench Washable Non Slip Rug Pad - Protect Floors While Securing Rug and Making Vacuuming Easier"/>
    <n v="1"/>
    <s v="amazon.com"/>
    <s v="Amazon"/>
    <s v="POWELL"/>
    <s v="OH"/>
    <s v="43065-9049"/>
    <n v="12.83"/>
    <n v="0"/>
    <n v="0"/>
    <n v="0"/>
    <n v="0"/>
    <n v="-1.92"/>
    <n v="-2.67"/>
    <n v="0"/>
    <n v="0"/>
    <n v="8.24"/>
  </r>
  <r>
    <x v="8"/>
    <s v="Oct 1, 2015"/>
    <s v="Oct 1, 2015 1:10:39 AM PDT"/>
    <n v="5979216281"/>
    <x v="3"/>
    <s v="111-3195198-8486632"/>
    <s v="rug_wrench_200_2x4_fba"/>
    <s v="Rug Wrench Washable Non Slip Rug Pad - Protect Floors While Securing Rug and Making Vacuuming Easier"/>
    <n v="1"/>
    <s v="amazon.com"/>
    <s v="Amazon"/>
    <s v="Washington"/>
    <s v="DC"/>
    <n v="20008"/>
    <n v="9.83"/>
    <n v="0"/>
    <n v="0"/>
    <n v="0"/>
    <n v="0"/>
    <n v="-1.47"/>
    <n v="-2.54"/>
    <n v="0"/>
    <n v="0"/>
    <n v="5.82"/>
  </r>
  <r>
    <x v="8"/>
    <s v="Oct 1, 2015"/>
    <s v="Oct 1, 2015 2:07:24 AM PDT"/>
    <n v="5979216281"/>
    <x v="3"/>
    <s v="115-7671873-6470653"/>
    <s v="rug_wrench_200_2x8_fba"/>
    <s v="Rug Wrench Washable Non Slip Rug Pad - Protect Floors While Securing Rug and Making Vacuuming Easier"/>
    <n v="1"/>
    <s v="amazon.com"/>
    <s v="Amazon"/>
    <s v="WASHINGTON"/>
    <s v="DC"/>
    <s v="20011-8200"/>
    <n v="14.83"/>
    <n v="0"/>
    <n v="0"/>
    <n v="0"/>
    <n v="0"/>
    <n v="-2.2200000000000002"/>
    <n v="-2.67"/>
    <n v="0"/>
    <n v="0"/>
    <n v="9.94"/>
  </r>
  <r>
    <x v="8"/>
    <s v="Oct 1, 2015"/>
    <s v="Oct 1, 2015 2:33:51 AM PDT"/>
    <n v="5979216281"/>
    <x v="3"/>
    <s v="111-8627756-8021054"/>
    <s v="rug_wrench_200_4x6_fba"/>
    <s v="Rug Wrench Washable Non Slip Rug Pad - Protect Floors While Securing Rug and Making Vacuuming Easier"/>
    <n v="2"/>
    <s v="amazon.com"/>
    <s v="Amazon"/>
    <s v="NEW YORK"/>
    <s v="NY"/>
    <s v="10032-4806"/>
    <n v="33.659999999999997"/>
    <n v="0"/>
    <n v="0"/>
    <n v="0"/>
    <n v="0"/>
    <n v="-5.04"/>
    <n v="-6.04"/>
    <n v="0"/>
    <n v="0"/>
    <n v="22.58"/>
  </r>
  <r>
    <x v="8"/>
    <s v="Oct 1, 2015"/>
    <s v="Oct 1, 2015 2:33:51 AM PDT"/>
    <n v="5979216281"/>
    <x v="3"/>
    <s v="111-8627756-8021054"/>
    <s v="rug_wrench_200_2x8_fba"/>
    <s v="Rug Wrench Washable Non Slip Rug Pad - Protect Floors While Securing Rug and Making Vacuuming Easier"/>
    <n v="1"/>
    <s v="amazon.com"/>
    <s v="Amazon"/>
    <s v="NEW YORK"/>
    <s v="NY"/>
    <s v="10032-4806"/>
    <n v="14.83"/>
    <n v="0"/>
    <n v="0"/>
    <n v="0"/>
    <n v="0"/>
    <n v="-2.2200000000000002"/>
    <n v="-1.67"/>
    <n v="0"/>
    <n v="0"/>
    <n v="10.94"/>
  </r>
  <r>
    <x v="8"/>
    <s v="Oct 1, 2015"/>
    <s v="Oct 1, 2015 2:33:51 AM PDT"/>
    <n v="5979216281"/>
    <x v="3"/>
    <s v="111-8627756-8021054"/>
    <s v="rug_wrench_200_3x5_fba"/>
    <s v="Rug Wrench Washable Non Slip Rug Pad - Protect Floors While Securing Rug and Making Vacuuming Easier"/>
    <n v="1"/>
    <s v="amazon.com"/>
    <s v="Amazon"/>
    <s v="NEW YORK"/>
    <s v="NY"/>
    <s v="10032-4806"/>
    <n v="12.83"/>
    <n v="0"/>
    <n v="0"/>
    <n v="0"/>
    <n v="0"/>
    <n v="-1.92"/>
    <n v="-2.67"/>
    <n v="0"/>
    <n v="0"/>
    <n v="8.24"/>
  </r>
  <r>
    <x v="8"/>
    <s v="Oct 1, 2015"/>
    <s v="Oct 1, 2015 2:34:39 AM PDT"/>
    <n v="5979216281"/>
    <x v="3"/>
    <s v="116-8054881-0700224"/>
    <s v="rug_wrench_200_4x6_fba"/>
    <s v="Rug Wrench Washable Non Slip Rug Pad - Protect Floors While Securing Rug and Making Vacuuming Easier"/>
    <n v="1"/>
    <s v="amazon.com"/>
    <s v="Amazon"/>
    <s v="Batesville"/>
    <s v="IN"/>
    <n v="47006"/>
    <n v="16.829999999999998"/>
    <n v="0"/>
    <n v="0"/>
    <n v="0"/>
    <n v="0"/>
    <n v="-2.52"/>
    <n v="-4.0199999999999996"/>
    <n v="0"/>
    <n v="0"/>
    <n v="10.29"/>
  </r>
  <r>
    <x v="8"/>
    <s v="Oct 1, 2015"/>
    <s v="Oct 1, 2015 12:07:10 PM PDT"/>
    <n v="5979216281"/>
    <x v="3"/>
    <s v="111-0502944-2245055"/>
    <s v="rug_wrench_200_5x8_fba"/>
    <s v="Rug Wrench Washable Non Slip Rug Pad - Protect Floors While Securing Rug and Making Vacuuming Easier"/>
    <n v="1"/>
    <s v="amazon.com"/>
    <s v="Amazon"/>
    <s v="VANCOUVER"/>
    <s v="WA"/>
    <s v="98683-4308"/>
    <n v="19.829999999999998"/>
    <n v="0"/>
    <n v="0"/>
    <n v="0"/>
    <n v="0"/>
    <n v="-5.94"/>
    <n v="-3.41"/>
    <n v="0"/>
    <n v="0"/>
    <n v="10.48"/>
  </r>
  <r>
    <x v="8"/>
    <s v="Oct 1, 2015"/>
    <s v="Oct 1, 2015 12:07:10 PM PDT"/>
    <n v="5979216281"/>
    <x v="3"/>
    <s v="111-0502944-2245055"/>
    <s v="rug_wrench_200_5x8_fba"/>
    <s v="Rug Wrench Washable Non Slip Rug Pad - Protect Floors While Securing Rug and Making Vacuuming Easier"/>
    <n v="1"/>
    <s v="amazon.com"/>
    <s v="Amazon"/>
    <s v="VANCOUVER"/>
    <s v="WA"/>
    <s v="98683-4308"/>
    <n v="19.829999999999998"/>
    <n v="0"/>
    <n v="0"/>
    <n v="0"/>
    <n v="0"/>
    <n v="0"/>
    <n v="-4.41"/>
    <n v="0"/>
    <n v="0"/>
    <n v="15.42"/>
  </r>
  <r>
    <x v="8"/>
    <s v="Oct 1, 2015"/>
    <s v="Oct 1, 2015 1:01:23 PM PDT"/>
    <n v="5979216281"/>
    <x v="3"/>
    <s v="106-7161385-3716267"/>
    <s v="rug_wrench_200_4x6_fba"/>
    <s v="Rug Wrench Washable Non Slip Rug Pad - Protect Floors While Securing Rug and Making Vacuuming Easier"/>
    <n v="1"/>
    <s v="amazon.com"/>
    <s v="Amazon"/>
    <s v="edgecomb"/>
    <s v="maine"/>
    <n v="4556"/>
    <n v="16.829999999999998"/>
    <n v="0"/>
    <n v="0"/>
    <n v="0"/>
    <n v="0"/>
    <n v="-2.52"/>
    <n v="-4.0199999999999996"/>
    <n v="0"/>
    <n v="0"/>
    <n v="10.29"/>
  </r>
  <r>
    <x v="8"/>
    <s v="Oct 1, 2015"/>
    <s v="Oct 1, 2015 1:01:25 PM PDT"/>
    <n v="5979216281"/>
    <x v="3"/>
    <s v="106-5447404-0753001"/>
    <s v="rug_wrench_200_3x5_fba"/>
    <s v="Rug Wrench Washable Non Slip Rug Pad - Protect Floors While Securing Rug and Making Vacuuming Easier"/>
    <n v="1"/>
    <s v="amazon.com"/>
    <s v="Amazon"/>
    <s v="edgecomb"/>
    <s v="maine"/>
    <n v="4556"/>
    <n v="12.83"/>
    <n v="0"/>
    <n v="0"/>
    <n v="0"/>
    <n v="0"/>
    <n v="-1.92"/>
    <n v="-2.67"/>
    <n v="0"/>
    <n v="0"/>
    <n v="8.24"/>
  </r>
  <r>
    <x v="8"/>
    <s v="Oct 1, 2015"/>
    <s v="Oct 1, 2015 1:11:29 PM PDT"/>
    <n v="5979216281"/>
    <x v="3"/>
    <s v="102-4375023-1314661"/>
    <s v="rug_wrench_200_3x5_fba"/>
    <s v="Rug Wrench Washable Non Slip Rug Pad - Protect Floors While Securing Rug and Making Vacuuming Easier"/>
    <n v="1"/>
    <s v="amazon.com"/>
    <s v="Amazon"/>
    <s v="Brooklyn"/>
    <s v="NY"/>
    <s v="11215-5801"/>
    <n v="12.83"/>
    <n v="0"/>
    <n v="0"/>
    <n v="0"/>
    <n v="0"/>
    <n v="-1.92"/>
    <n v="-2.67"/>
    <n v="0"/>
    <n v="0"/>
    <n v="8.24"/>
  </r>
  <r>
    <x v="8"/>
    <s v="Oct 1, 2015"/>
    <s v="Oct 1, 2015 6:49:42 PM PDT"/>
    <n v="5979216281"/>
    <x v="3"/>
    <s v="109-1966516-8489063"/>
    <s v="rug_wrench_200_3x5_fba"/>
    <s v="Rug Wrench Washable Non Slip Rug Pad - Protect Floors While Securing Rug and Making Vacuuming Easier"/>
    <n v="2"/>
    <s v="amazon.com"/>
    <s v="Amazon"/>
    <s v="East Boston"/>
    <s v="MA"/>
    <n v="2128"/>
    <n v="25.66"/>
    <n v="5.71"/>
    <n v="0"/>
    <n v="-5.71"/>
    <n v="0"/>
    <n v="-3.84"/>
    <n v="-4.34"/>
    <n v="0"/>
    <n v="0"/>
    <n v="17.48"/>
  </r>
  <r>
    <x v="8"/>
    <s v="Oct 1, 2015"/>
    <s v="Oct 1, 2015 6:52:02 PM PDT"/>
    <n v="5979216281"/>
    <x v="3"/>
    <s v="107-7050720-2315424"/>
    <s v="rug_wrench_200_5x8_fba"/>
    <s v="Rug Wrench Washable Non Slip Rug Pad - Protect Floors While Securing Rug and Making Vacuuming Easier"/>
    <n v="2"/>
    <s v="amazon.com"/>
    <s v="Amazon"/>
    <s v="HOLLAND"/>
    <s v="MA"/>
    <s v="01521-2666"/>
    <n v="39.659999999999997"/>
    <n v="6.56"/>
    <n v="0"/>
    <n v="-6.56"/>
    <n v="0"/>
    <n v="-5.94"/>
    <n v="-6.82"/>
    <n v="0"/>
    <n v="0"/>
    <n v="26.9"/>
  </r>
  <r>
    <x v="8"/>
    <s v="Oct 1, 2015"/>
    <s v="Oct 1, 2015 6:52:02 PM PDT"/>
    <n v="5979216281"/>
    <x v="3"/>
    <s v="107-7050720-2315424"/>
    <s v="rug_wrench_200_2x8_fba"/>
    <s v="Rug Wrench Washable Non Slip Rug Pad - Protect Floors While Securing Rug and Making Vacuuming Easier"/>
    <n v="1"/>
    <s v="amazon.com"/>
    <s v="Amazon"/>
    <s v="HOLLAND"/>
    <s v="MA"/>
    <s v="01521-2666"/>
    <n v="14.83"/>
    <n v="2.11"/>
    <n v="0"/>
    <n v="-2.11"/>
    <n v="0"/>
    <n v="-2.2200000000000002"/>
    <n v="-2.67"/>
    <n v="0"/>
    <n v="0"/>
    <n v="9.94"/>
  </r>
  <r>
    <x v="8"/>
    <s v="Oct 1, 2015"/>
    <s v="Oct 1, 2015 8:04:41 PM PDT"/>
    <n v="5979216281"/>
    <x v="6"/>
    <m/>
    <s v="rug_wrench_200_2x4_fba"/>
    <s v="FBA Inventory Reimbursement - Lost:Warehouse"/>
    <n v="1"/>
    <m/>
    <m/>
    <m/>
    <m/>
    <m/>
    <n v="0"/>
    <n v="0"/>
    <n v="0"/>
    <n v="0"/>
    <n v="0"/>
    <n v="0"/>
    <n v="0"/>
    <n v="0"/>
    <n v="5.82"/>
    <n v="5.82"/>
  </r>
  <r>
    <x v="8"/>
    <s v="Oct 1, 2015"/>
    <s v="Oct 1, 2015 8:06:36 PM PDT"/>
    <n v="5979216281"/>
    <x v="3"/>
    <s v="102-4135226-1642664"/>
    <s v="rug_wrench_200_2x8_fba"/>
    <s v="Rug Wrench Washable Non Slip Rug Pad - Protect Floors While Securing Rug and Making Vacuuming Easier"/>
    <n v="1"/>
    <s v="amazon.com"/>
    <s v="Amazon"/>
    <s v="CLARKSTON"/>
    <s v="MI"/>
    <s v="48346-1462"/>
    <n v="14.83"/>
    <n v="0"/>
    <n v="0"/>
    <n v="0"/>
    <n v="0"/>
    <n v="-2.2200000000000002"/>
    <n v="-2.67"/>
    <n v="0"/>
    <n v="0"/>
    <n v="9.94"/>
  </r>
  <r>
    <x v="8"/>
    <s v="Oct 1, 2015"/>
    <s v="Oct 1, 2015 10:40:33 PM PDT"/>
    <n v="5979216281"/>
    <x v="3"/>
    <s v="113-0221563-3395408"/>
    <s v="rug_wrench_200_5x8_fba"/>
    <s v="Rug Wrench Washable Non Slip Rug Pad - Protect Floors While Securing Rug and Making Vacuuming Easier"/>
    <n v="1"/>
    <s v="amazon.com"/>
    <s v="Amazon"/>
    <s v="SAN JOSE"/>
    <s v="CA"/>
    <s v="95129-2254"/>
    <n v="19.829999999999998"/>
    <n v="0"/>
    <n v="0"/>
    <n v="0"/>
    <n v="0"/>
    <n v="-2.97"/>
    <n v="-4.41"/>
    <n v="0"/>
    <n v="0"/>
    <n v="12.45"/>
  </r>
  <r>
    <x v="8"/>
    <s v="Oct 1, 2015"/>
    <s v="Oct 1, 2015 11:05:02 PM PDT"/>
    <n v="5979216281"/>
    <x v="3"/>
    <s v="116-0082948-8237000"/>
    <s v="rug_wrench_200_5x8_fba"/>
    <s v="Rug Wrench Washable Non Slip Rug Pad - Protect Floors While Securing Rug and Making Vacuuming Easier"/>
    <n v="2"/>
    <s v="amazon.com"/>
    <s v="Amazon"/>
    <s v="NEW YORK"/>
    <s v="NY"/>
    <s v="10023-1633"/>
    <n v="39.659999999999997"/>
    <n v="3.99"/>
    <n v="0"/>
    <n v="-3.99"/>
    <n v="0"/>
    <n v="-5.94"/>
    <n v="-7.82"/>
    <n v="0"/>
    <n v="0"/>
    <n v="25.9"/>
  </r>
  <r>
    <x v="8"/>
    <s v="Oct 2, 2015"/>
    <s v="Oct 2, 2015 1:57:56 AM PDT"/>
    <n v="5979216281"/>
    <x v="3"/>
    <s v="116-3244948-2558650"/>
    <s v="rug_wrench_200_5x8_fba"/>
    <s v="Rug Wrench Washable Non Slip Rug Pad - Protect Floors While Securing Rug and Making Vacuuming Easier"/>
    <n v="1"/>
    <s v="amazon.com"/>
    <s v="Amazon"/>
    <s v="NEW YORK"/>
    <s v="NY"/>
    <s v="10010-5322"/>
    <n v="19.829999999999998"/>
    <n v="0"/>
    <n v="0"/>
    <n v="0"/>
    <n v="0"/>
    <n v="-2.97"/>
    <n v="-4.41"/>
    <n v="0"/>
    <n v="0"/>
    <n v="12.45"/>
  </r>
  <r>
    <x v="8"/>
    <s v="Oct 2, 2015"/>
    <s v="Oct 2, 2015 2:21:40 AM PDT"/>
    <n v="5979216281"/>
    <x v="3"/>
    <s v="103-9262365-7321058"/>
    <s v="rug_wrench_200_3x5_fba"/>
    <s v="Rug Wrench Washable Non Slip Rug Pad - Protect Floors While Securing Rug and Making Vacuuming Easier"/>
    <n v="1"/>
    <s v="amazon.com"/>
    <s v="Amazon"/>
    <s v="New York"/>
    <s v="NY"/>
    <s v="10024-6448"/>
    <n v="12.83"/>
    <n v="3.25"/>
    <n v="0"/>
    <n v="-3.25"/>
    <n v="0"/>
    <n v="-1.92"/>
    <n v="-2.67"/>
    <n v="0"/>
    <n v="0"/>
    <n v="8.24"/>
  </r>
  <r>
    <x v="8"/>
    <s v="Oct 2, 2015"/>
    <s v="Oct 2, 2015 7:53:05 AM PDT"/>
    <n v="5979216281"/>
    <x v="3"/>
    <s v="110-7309603-5025062"/>
    <s v="rug_wrench_200_5x8_fba"/>
    <s v="Rug Wrench Washable Non Slip Rug Pad - Protect Floors While Securing Rug and Making Vacuuming Easier"/>
    <n v="1"/>
    <s v="amazon.com"/>
    <s v="Amazon"/>
    <s v="MIAMI BEACH"/>
    <s v="FL"/>
    <s v="33140-4349"/>
    <n v="19.829999999999998"/>
    <n v="0"/>
    <n v="0"/>
    <n v="0"/>
    <n v="0"/>
    <n v="-2.97"/>
    <n v="-4.41"/>
    <n v="0"/>
    <n v="0"/>
    <n v="12.45"/>
  </r>
  <r>
    <x v="8"/>
    <s v="Oct 2, 2015"/>
    <s v="Oct 2, 2015 8:28:00 AM PDT"/>
    <n v="5979216281"/>
    <x v="3"/>
    <s v="108-0289333-4566630"/>
    <s v="rug_wrench_200_5x8_fba"/>
    <s v="Rug Wrench Washable Non Slip Rug Pad - Protect Floors While Securing Rug and Making Vacuuming Easier"/>
    <n v="1"/>
    <s v="amazon.com"/>
    <s v="Amazon"/>
    <s v="Farmington"/>
    <s v="CT"/>
    <s v="06032-1024"/>
    <n v="19.829999999999998"/>
    <n v="0"/>
    <n v="0"/>
    <n v="0"/>
    <n v="0"/>
    <n v="-2.97"/>
    <n v="-4.41"/>
    <n v="0"/>
    <n v="0"/>
    <n v="12.45"/>
  </r>
  <r>
    <x v="8"/>
    <s v="Oct 2, 2015"/>
    <s v="Oct 2, 2015 12:23:00 PM PDT"/>
    <n v="5979216281"/>
    <x v="3"/>
    <s v="116-0826977-6795455"/>
    <s v="rug_wrench_200_5x8_fba"/>
    <s v="Rug Wrench Washable Non Slip Rug Pad - Protect Floors While Securing Rug and Making Vacuuming Easier"/>
    <n v="1"/>
    <s v="amazon.com"/>
    <s v="Amazon"/>
    <s v="BLAINE"/>
    <s v="WA"/>
    <s v="98230-4030"/>
    <n v="19.829999999999998"/>
    <n v="0"/>
    <n v="0"/>
    <n v="0"/>
    <n v="0"/>
    <n v="-2.97"/>
    <n v="-4.41"/>
    <n v="0"/>
    <n v="0"/>
    <n v="12.45"/>
  </r>
  <r>
    <x v="8"/>
    <s v="Oct 2, 2015"/>
    <s v="Oct 2, 2015 6:19:54 PM PDT"/>
    <n v="5979216281"/>
    <x v="3"/>
    <s v="113-3830348-5325816"/>
    <s v="rug_wrench_200_5x8_fba"/>
    <s v="Rug Wrench Washable Non Slip Rug Pad - Protect Floors While Securing Rug and Making Vacuuming Easier"/>
    <n v="1"/>
    <s v="amazon.com"/>
    <s v="Amazon"/>
    <s v="Denver"/>
    <s v="CO"/>
    <n v="80206"/>
    <n v="19.829999999999998"/>
    <n v="0"/>
    <n v="0"/>
    <n v="0"/>
    <n v="0"/>
    <n v="-2.97"/>
    <n v="-4.41"/>
    <n v="0"/>
    <n v="0"/>
    <n v="12.45"/>
  </r>
  <r>
    <x v="8"/>
    <s v="Oct 2, 2015"/>
    <s v="Oct 2, 2015 8:58:19 PM PDT"/>
    <n v="5979216281"/>
    <x v="3"/>
    <s v="114-2635690-8213066"/>
    <s v="rug_wrench_200_3x5_fba"/>
    <s v="Rug Wrench Washable Non Slip Rug Pad - Protect Floors While Securing Rug and Making Vacuuming Easier"/>
    <n v="1"/>
    <s v="amazon.com"/>
    <s v="Amazon"/>
    <s v="GARDEN GROVE"/>
    <s v="CA"/>
    <s v="92840-1920"/>
    <n v="12.83"/>
    <n v="5.53"/>
    <n v="0"/>
    <n v="-5.53"/>
    <n v="0"/>
    <n v="-1.92"/>
    <n v="-2.67"/>
    <n v="0"/>
    <n v="0"/>
    <n v="8.24"/>
  </r>
  <r>
    <x v="8"/>
    <s v="Oct 2, 2015"/>
    <s v="Oct 2, 2015 9:36:24 PM PDT"/>
    <n v="5979216281"/>
    <x v="3"/>
    <s v="107-3169749-0769843"/>
    <s v="rug_wrench_200_5x8_fba"/>
    <s v="Rug Wrench Washable Non Slip Rug Pad - Protect Floors While Securing Rug and Making Vacuuming Easier"/>
    <n v="1"/>
    <s v="amazon.com"/>
    <s v="Amazon"/>
    <s v="MORGAN HILL"/>
    <s v="CA"/>
    <s v="95037-3093"/>
    <n v="19.829999999999998"/>
    <n v="0"/>
    <n v="0"/>
    <n v="0"/>
    <n v="0"/>
    <n v="-2.97"/>
    <n v="-4.41"/>
    <n v="0"/>
    <n v="0"/>
    <n v="12.45"/>
  </r>
  <r>
    <x v="8"/>
    <s v="Oct 2, 2015"/>
    <s v="Oct 2, 2015 11:22:10 PM PDT"/>
    <n v="5979216281"/>
    <x v="3"/>
    <s v="104-1582186-6477842"/>
    <s v="rug_wrench_200_4x6_fba"/>
    <s v="Rug Wrench Washable Non Slip Rug Pad - Protect Floors While Securing Rug and Making Vacuuming Easier"/>
    <n v="1"/>
    <s v="amazon.com"/>
    <s v="Amazon"/>
    <s v="CLARKSTON"/>
    <s v="GA"/>
    <s v="30021-2515"/>
    <n v="16.829999999999998"/>
    <n v="0"/>
    <n v="0"/>
    <n v="0"/>
    <n v="0"/>
    <n v="-2.52"/>
    <n v="-4.0199999999999996"/>
    <n v="0"/>
    <n v="0"/>
    <n v="10.29"/>
  </r>
  <r>
    <x v="8"/>
    <s v="Oct 3, 2015"/>
    <s v="Oct 3, 2015 2:26:04 AM PDT"/>
    <n v="5979216281"/>
    <x v="3"/>
    <s v="114-7141554-4491442"/>
    <s v="rug_wrench_200_3x5_fba"/>
    <s v="Rug Wrench Washable Non Slip Rug Pad - Protect Floors While Securing Rug and Making Vacuuming Easier"/>
    <n v="1"/>
    <s v="amazon.com"/>
    <s v="Amazon"/>
    <s v="Warren"/>
    <s v="NJ"/>
    <n v="7059"/>
    <n v="12.83"/>
    <n v="0"/>
    <n v="0"/>
    <n v="0"/>
    <n v="0"/>
    <n v="-1.92"/>
    <n v="-2.67"/>
    <n v="0"/>
    <n v="0"/>
    <n v="8.24"/>
  </r>
  <r>
    <x v="8"/>
    <s v="Oct 3, 2015"/>
    <s v="Oct 3, 2015 4:11:59 AM PDT"/>
    <n v="5979216281"/>
    <x v="3"/>
    <s v="110-0013008-2898626"/>
    <s v="rug_wrench_200_2x8_fba"/>
    <s v="Rug Wrench Washable Non Slip Rug Pad - Protect Floors While Securing Rug and Making Vacuuming Easier"/>
    <n v="1"/>
    <s v="amazon.com"/>
    <s v="Amazon"/>
    <s v="OAKLAND"/>
    <s v="CA"/>
    <s v="94619-1920"/>
    <n v="14.83"/>
    <n v="0"/>
    <n v="0"/>
    <n v="0"/>
    <n v="0"/>
    <n v="-2.2200000000000002"/>
    <n v="-2.67"/>
    <n v="0"/>
    <n v="0"/>
    <n v="9.94"/>
  </r>
  <r>
    <x v="8"/>
    <s v="Oct 3, 2015"/>
    <s v="Oct 3, 2015 4:23:04 AM PDT"/>
    <n v="5979216281"/>
    <x v="3"/>
    <s v="113-0534280-7294626"/>
    <s v="rug_wrench_200_2x8_fba"/>
    <s v="Rug Wrench Washable Non Slip Rug Pad - Protect Floors While Securing Rug and Making Vacuuming Easier"/>
    <n v="1"/>
    <s v="amazon.com"/>
    <s v="Amazon"/>
    <s v="WASHINGTON"/>
    <s v="DC"/>
    <s v="20009-2704"/>
    <n v="14.83"/>
    <n v="0"/>
    <n v="0"/>
    <n v="0"/>
    <n v="0"/>
    <n v="-2.2200000000000002"/>
    <n v="-2.67"/>
    <n v="0"/>
    <n v="0"/>
    <n v="9.94"/>
  </r>
  <r>
    <x v="8"/>
    <s v="Oct 3, 2015"/>
    <s v="Oct 3, 2015 10:00:10 AM PDT"/>
    <n v="5979216281"/>
    <x v="0"/>
    <m/>
    <m/>
    <s v="Subscription Fee"/>
    <m/>
    <m/>
    <m/>
    <m/>
    <m/>
    <m/>
    <n v="0"/>
    <n v="0"/>
    <n v="0"/>
    <n v="0"/>
    <n v="0"/>
    <n v="0"/>
    <n v="0"/>
    <n v="0"/>
    <n v="-39.99"/>
    <n v="-39.99"/>
  </r>
  <r>
    <x v="8"/>
    <s v="Oct 3, 2015"/>
    <s v="Oct 3, 2015 10:44:48 PM PDT"/>
    <n v="5986467851"/>
    <x v="3"/>
    <s v="111-4095033-1905000"/>
    <s v="rug_wrench_200_3x5_fba"/>
    <s v="Rug Wrench Washable Non Slip Rug Pad - Protect Floors While Securing Rug and Making Vacuuming Easier"/>
    <n v="1"/>
    <s v="amazon.com"/>
    <s v="Amazon"/>
    <s v="Kenmore"/>
    <s v="WA"/>
    <n v="98028"/>
    <n v="12.83"/>
    <n v="0"/>
    <n v="0"/>
    <n v="0"/>
    <n v="0"/>
    <n v="-3.84"/>
    <n v="-1.67"/>
    <n v="0"/>
    <n v="0"/>
    <n v="7.32"/>
  </r>
  <r>
    <x v="8"/>
    <s v="Oct 3, 2015"/>
    <s v="Oct 3, 2015 10:44:48 PM PDT"/>
    <n v="5986467851"/>
    <x v="3"/>
    <s v="111-4095033-1905000"/>
    <s v="rug_wrench_200_3x5_fba"/>
    <s v="Rug Wrench Washable Non Slip Rug Pad - Protect Floors While Securing Rug and Making Vacuuming Easier"/>
    <n v="1"/>
    <s v="amazon.com"/>
    <s v="Amazon"/>
    <s v="Kenmore"/>
    <s v="WA"/>
    <n v="98028"/>
    <n v="12.83"/>
    <n v="0"/>
    <n v="0"/>
    <n v="0"/>
    <n v="0"/>
    <n v="0"/>
    <n v="-2.67"/>
    <n v="0"/>
    <n v="0"/>
    <n v="10.16"/>
  </r>
  <r>
    <x v="8"/>
    <s v="Oct 3, 2015"/>
    <s v="Oct 3, 2015 11:01:07 PM PDT"/>
    <n v="5986467851"/>
    <x v="3"/>
    <s v="102-0019159-5111427"/>
    <s v="rug_wrench_200_4x6_fba"/>
    <s v="Rug Wrench Washable Non Slip Rug Pad - Protect Floors While Securing Rug and Making Vacuuming Easier"/>
    <n v="1"/>
    <s v="amazon.com"/>
    <s v="Amazon"/>
    <s v="akron"/>
    <s v="oh"/>
    <n v="44312"/>
    <n v="16.829999999999998"/>
    <n v="0"/>
    <n v="0"/>
    <n v="0"/>
    <n v="0"/>
    <n v="-2.52"/>
    <n v="-4.0199999999999996"/>
    <n v="0"/>
    <n v="0"/>
    <n v="10.29"/>
  </r>
  <r>
    <x v="8"/>
    <s v="Oct 4, 2015"/>
    <s v="Oct 4, 2015 1:07:09 AM PDT"/>
    <n v="5986467851"/>
    <x v="3"/>
    <s v="105-7692073-3008256"/>
    <s v="rug_wrench_200_3x5_fba"/>
    <s v="Rug Wrench Washable Non Slip Rug Pad - Protect Floors While Securing Rug and Making Vacuuming Easier"/>
    <n v="1"/>
    <s v="amazon.com"/>
    <s v="Amazon"/>
    <s v="Boston"/>
    <s v="MA"/>
    <n v="2116"/>
    <n v="12.83"/>
    <n v="0"/>
    <n v="0"/>
    <n v="0"/>
    <n v="0"/>
    <n v="-1.92"/>
    <n v="-2.67"/>
    <n v="0"/>
    <n v="0"/>
    <n v="8.24"/>
  </r>
  <r>
    <x v="8"/>
    <s v="Oct 4, 2015"/>
    <s v="Oct 4, 2015 2:39:42 AM PDT"/>
    <n v="5986467851"/>
    <x v="3"/>
    <s v="105-7148710-6054642"/>
    <s v="rug_wrench_200_3x5_fba"/>
    <s v="Rug Wrench Washable Non Slip Rug Pad - Protect Floors While Securing Rug and Making Vacuuming Easier"/>
    <n v="1"/>
    <s v="amazon.com"/>
    <s v="Amazon"/>
    <s v="BROOKLYN"/>
    <s v="NY"/>
    <s v="11215-5501"/>
    <n v="12.83"/>
    <n v="0"/>
    <n v="0"/>
    <n v="0"/>
    <n v="0"/>
    <n v="-1.92"/>
    <n v="-2.67"/>
    <n v="0"/>
    <n v="0"/>
    <n v="8.24"/>
  </r>
  <r>
    <x v="8"/>
    <s v="Oct 4, 2015"/>
    <s v="Oct 4, 2015 4:53:21 AM PDT"/>
    <n v="5986467851"/>
    <x v="3"/>
    <s v="109-5805597-9288269"/>
    <s v="rug_wrench_200_2x8_fba"/>
    <s v="Rug Wrench Washable Non Slip Rug Pad - Protect Floors While Securing Rug and Making Vacuuming Easier"/>
    <n v="1"/>
    <s v="amazon.com"/>
    <s v="Amazon"/>
    <s v="fresno"/>
    <s v="CA"/>
    <n v="93704"/>
    <n v="14.83"/>
    <n v="0"/>
    <n v="0"/>
    <n v="0"/>
    <n v="0"/>
    <n v="-2.2200000000000002"/>
    <n v="-2.67"/>
    <n v="0"/>
    <n v="0"/>
    <n v="9.94"/>
  </r>
  <r>
    <x v="8"/>
    <s v="Oct 4, 2015"/>
    <s v="Oct 4, 2015 8:47:40 AM PDT"/>
    <n v="5986467851"/>
    <x v="3"/>
    <s v="106-2125527-8027428"/>
    <s v="rug_wrench_200_3x5_fba"/>
    <s v="Rug Wrench Washable Non Slip Rug Pad - Protect Floors While Securing Rug and Making Vacuuming Easier"/>
    <n v="2"/>
    <s v="amazon.com"/>
    <s v="Amazon"/>
    <s v="NOVI"/>
    <s v="MI"/>
    <s v="48374-3816"/>
    <n v="25.66"/>
    <n v="0"/>
    <n v="0"/>
    <n v="0"/>
    <n v="0"/>
    <n v="-3.84"/>
    <n v="-4.34"/>
    <n v="0"/>
    <n v="0"/>
    <n v="17.48"/>
  </r>
  <r>
    <x v="8"/>
    <s v="Oct 4, 2015"/>
    <s v="Oct 4, 2015 12:11:20 PM PDT"/>
    <n v="5986467851"/>
    <x v="3"/>
    <s v="114-9906029-7965839"/>
    <s v="rug_wrench_200_4x6_fba"/>
    <s v="Rug Wrench Washable Non Slip Rug Pad - Protect Floors While Securing Rug and Making Vacuuming Easier"/>
    <n v="1"/>
    <s v="amazon.com"/>
    <s v="Amazon"/>
    <s v="NEW YORK"/>
    <s v="NY"/>
    <s v="10009-9105"/>
    <n v="16.829999999999998"/>
    <n v="0"/>
    <n v="0"/>
    <n v="0"/>
    <n v="0"/>
    <n v="-2.52"/>
    <n v="-4.0199999999999996"/>
    <n v="0"/>
    <n v="0"/>
    <n v="10.29"/>
  </r>
  <r>
    <x v="8"/>
    <s v="Oct 4, 2015"/>
    <s v="Oct 4, 2015 11:20:38 PM PDT"/>
    <n v="5986467851"/>
    <x v="3"/>
    <s v="115-2194756-5801801"/>
    <s v="rug_wrench_200_3x5_fba"/>
    <s v="Rug Wrench Washable Non Slip Rug Pad - Protect Floors While Securing Rug and Making Vacuuming Easier"/>
    <n v="1"/>
    <s v="amazon.com"/>
    <s v="Amazon"/>
    <s v="NEW YORK"/>
    <s v="NY"/>
    <s v="10031-6832"/>
    <n v="12.83"/>
    <n v="1.2"/>
    <n v="0"/>
    <n v="-1.2"/>
    <n v="0"/>
    <n v="-1.92"/>
    <n v="-2.67"/>
    <n v="0"/>
    <n v="0"/>
    <n v="8.24"/>
  </r>
  <r>
    <x v="8"/>
    <s v="Oct 5, 2015"/>
    <s v="Oct 5, 2015 1:10:43 AM PDT"/>
    <n v="5986467851"/>
    <x v="3"/>
    <s v="115-0642809-5312264"/>
    <s v="rug_wrench_200_5x8_fba"/>
    <s v="Rug Wrench Washable Non Slip Rug Pad - Protect Floors While Securing Rug and Making Vacuuming Easier"/>
    <n v="1"/>
    <s v="amazon.com"/>
    <s v="Amazon"/>
    <s v="New York"/>
    <s v="New York"/>
    <n v="10021"/>
    <n v="19.829999999999998"/>
    <n v="0"/>
    <n v="0"/>
    <n v="0"/>
    <n v="0"/>
    <n v="-2.97"/>
    <n v="-4.41"/>
    <n v="0"/>
    <n v="0"/>
    <n v="12.45"/>
  </r>
  <r>
    <x v="8"/>
    <s v="Oct 5, 2015"/>
    <s v="Oct 5, 2015 1:23:02 AM PDT"/>
    <n v="5986467851"/>
    <x v="3"/>
    <s v="112-3013622-4692238"/>
    <s v="rug_wrench_200_5x8_fba"/>
    <s v="Rug Wrench Washable Non Slip Rug Pad - Protect Floors While Securing Rug and Making Vacuuming Easier"/>
    <n v="1"/>
    <s v="amazon.com"/>
    <s v="Amazon"/>
    <s v="CHARLOTTE"/>
    <s v="NC"/>
    <s v="28209-3849"/>
    <n v="19.829999999999998"/>
    <n v="0"/>
    <n v="0"/>
    <n v="0"/>
    <n v="0"/>
    <n v="-2.97"/>
    <n v="-4.41"/>
    <n v="0"/>
    <n v="0"/>
    <n v="12.45"/>
  </r>
  <r>
    <x v="8"/>
    <s v="Oct 5, 2015"/>
    <s v="Oct 5, 2015 5:41:02 AM PDT"/>
    <n v="5986467851"/>
    <x v="3"/>
    <s v="110-1049769-8433868"/>
    <s v="rug_wrench_200_4x6_fba"/>
    <s v="Rug Wrench Washable Non Slip Rug Pad - Protect Floors While Securing Rug and Making Vacuuming Easier"/>
    <n v="1"/>
    <s v="amazon.com"/>
    <s v="Amazon"/>
    <s v="NEW YORK"/>
    <s v="NY"/>
    <s v="10012-1145"/>
    <n v="16.829999999999998"/>
    <n v="0"/>
    <n v="0"/>
    <n v="0"/>
    <n v="0"/>
    <n v="-2.52"/>
    <n v="-4.0199999999999996"/>
    <n v="0"/>
    <n v="0"/>
    <n v="10.29"/>
  </r>
  <r>
    <x v="8"/>
    <s v="Oct 5, 2015"/>
    <s v="Oct 5, 2015 12:21:44 PM PDT"/>
    <n v="5986467851"/>
    <x v="3"/>
    <s v="106-1221306-5092247"/>
    <s v="rug_wrench_200_5x8_fba"/>
    <s v="Rug Wrench Washable Non Slip Rug Pad - Protect Floors While Securing Rug and Making Vacuuming Easier"/>
    <n v="1"/>
    <s v="amazon.com"/>
    <s v="Amazon"/>
    <s v="ROCHESTER"/>
    <s v="MN"/>
    <s v="55902-1744"/>
    <n v="19.829999999999998"/>
    <n v="0"/>
    <n v="0"/>
    <n v="0"/>
    <n v="0"/>
    <n v="-2.97"/>
    <n v="-4.41"/>
    <n v="0"/>
    <n v="0"/>
    <n v="12.45"/>
  </r>
  <r>
    <x v="8"/>
    <s v="Oct 5, 2015"/>
    <s v="Oct 5, 2015 7:25:34 PM PDT"/>
    <n v="5986467851"/>
    <x v="3"/>
    <s v="110-4055203-5248218"/>
    <s v="rug_wrench_200_4x6_fba"/>
    <s v="Rug Wrench Washable Non Slip Rug Pad - Protect Floors While Securing Rug and Making Vacuuming Easier"/>
    <n v="1"/>
    <s v="amazon.com"/>
    <s v="Amazon"/>
    <s v="CHICAGO"/>
    <s v="IL"/>
    <s v="60615-1506"/>
    <n v="16.829999999999998"/>
    <n v="0"/>
    <n v="0"/>
    <n v="0"/>
    <n v="0"/>
    <n v="-2.52"/>
    <n v="-4.0199999999999996"/>
    <n v="0"/>
    <n v="0"/>
    <n v="10.29"/>
  </r>
  <r>
    <x v="8"/>
    <s v="Oct 5, 2015"/>
    <s v="Oct 5, 2015 11:11:57 PM PDT"/>
    <n v="5986467851"/>
    <x v="3"/>
    <s v="112-1757532-8836210"/>
    <s v="rug_wrench_200_4x6_fba"/>
    <s v="Rug Wrench Washable Non Slip Rug Pad - Protect Floors While Securing Rug and Making Vacuuming Easier"/>
    <n v="1"/>
    <s v="amazon.com"/>
    <s v="Amazon"/>
    <s v="New York"/>
    <s v="New York"/>
    <n v="10016"/>
    <n v="16.829999999999998"/>
    <n v="0"/>
    <n v="0"/>
    <n v="0"/>
    <n v="0"/>
    <n v="-2.52"/>
    <n v="-4.0199999999999996"/>
    <n v="0"/>
    <n v="0"/>
    <n v="10.29"/>
  </r>
  <r>
    <x v="8"/>
    <s v="Oct 6, 2015"/>
    <s v="Oct 6, 2015 6:53:39 AM PDT"/>
    <n v="5986467851"/>
    <x v="3"/>
    <s v="105-6579099-1789849"/>
    <s v="rug_wrench_200_2x8_fba"/>
    <s v="Rug Wrench Washable Non Slip Rug Pad - Protect Floors While Securing Rug and Making Vacuuming Easier"/>
    <n v="1"/>
    <s v="amazon.com"/>
    <s v="Amazon"/>
    <s v="LOS ANGELES"/>
    <s v="CA"/>
    <s v="90039-3041"/>
    <n v="14.83"/>
    <n v="0"/>
    <n v="0"/>
    <n v="0"/>
    <n v="0"/>
    <n v="-2.2200000000000002"/>
    <n v="-2.67"/>
    <n v="0"/>
    <n v="0"/>
    <n v="9.94"/>
  </r>
  <r>
    <x v="8"/>
    <s v="Oct 6, 2015"/>
    <s v="Oct 6, 2015 3:16:30 PM PDT"/>
    <n v="5986467851"/>
    <x v="3"/>
    <s v="116-7455800-8797834"/>
    <s v="rug_wrench_200_4x6_fba"/>
    <s v="Rug Wrench Washable Non Slip Rug Pad - Protect Floors While Securing Rug and Making Vacuuming Easier"/>
    <n v="1"/>
    <s v="amazon.com"/>
    <s v="Amazon"/>
    <s v="GADSDEN"/>
    <s v="AL"/>
    <s v="35901-8624"/>
    <n v="16.829999999999998"/>
    <n v="0"/>
    <n v="0"/>
    <n v="0"/>
    <n v="0"/>
    <n v="-2.52"/>
    <n v="-4.0199999999999996"/>
    <n v="0"/>
    <n v="0"/>
    <n v="10.29"/>
  </r>
  <r>
    <x v="8"/>
    <s v="Oct 6, 2015"/>
    <s v="Oct 6, 2015 5:07:39 PM PDT"/>
    <n v="5986467851"/>
    <x v="3"/>
    <s v="108-2322155-7423443"/>
    <s v="rug_wrench_200_3x5_fba"/>
    <s v="Rug Wrench Washable Non Slip Rug Pad - Protect Floors While Securing Rug and Making Vacuuming Easier"/>
    <n v="1"/>
    <s v="amazon.com"/>
    <s v="Amazon"/>
    <s v="MADISON"/>
    <s v="MS"/>
    <s v="39110-6059"/>
    <n v="12.83"/>
    <n v="0"/>
    <n v="0"/>
    <n v="0"/>
    <n v="0"/>
    <n v="-1.92"/>
    <n v="-2.67"/>
    <n v="0"/>
    <n v="0"/>
    <n v="8.24"/>
  </r>
  <r>
    <x v="8"/>
    <s v="Oct 6, 2015"/>
    <s v="Oct 6, 2015 6:19:42 PM PDT"/>
    <n v="5986467851"/>
    <x v="3"/>
    <s v="111-3820663-7780218"/>
    <s v="rug_wrench_200_5x8_fba"/>
    <s v="Rug Wrench Washable Non Slip Rug Pad - Protect Floors While Securing Rug and Making Vacuuming Easier"/>
    <n v="1"/>
    <s v="amazon.com"/>
    <s v="Amazon"/>
    <s v="BROOKLYN"/>
    <s v="NY"/>
    <s v="11216-2142"/>
    <n v="19.829999999999998"/>
    <n v="0"/>
    <n v="0"/>
    <n v="0"/>
    <n v="0"/>
    <n v="-2.97"/>
    <n v="-4.41"/>
    <n v="0"/>
    <n v="0"/>
    <n v="12.45"/>
  </r>
  <r>
    <x v="8"/>
    <s v="Oct 6, 2015"/>
    <s v="Oct 6, 2015 6:53:51 PM PDT"/>
    <n v="5986467851"/>
    <x v="3"/>
    <s v="105-4767219-6625034"/>
    <s v="rug_wrench_200_3x5_fba"/>
    <s v="Rug Wrench Washable Non Slip Rug Pad - Protect Floors While Securing Rug and Making Vacuuming Easier"/>
    <n v="1"/>
    <s v="amazon.com"/>
    <s v="Amazon"/>
    <s v="NEW YORK"/>
    <s v="NY"/>
    <s v="10001-1620"/>
    <n v="12.83"/>
    <n v="0"/>
    <n v="0"/>
    <n v="0"/>
    <n v="0"/>
    <n v="-1.92"/>
    <n v="-2.67"/>
    <n v="0"/>
    <n v="0"/>
    <n v="8.24"/>
  </r>
  <r>
    <x v="8"/>
    <s v="Oct 6, 2015"/>
    <s v="Oct 6, 2015 7:01:12 PM PDT"/>
    <n v="5986467851"/>
    <x v="2"/>
    <m/>
    <m/>
    <s v="FBA Inventory Storage Fee"/>
    <m/>
    <m/>
    <m/>
    <m/>
    <m/>
    <m/>
    <n v="0"/>
    <n v="0"/>
    <n v="0"/>
    <n v="0"/>
    <n v="0"/>
    <n v="0"/>
    <n v="0"/>
    <n v="0"/>
    <n v="-58.93"/>
    <n v="-58.93"/>
  </r>
  <r>
    <x v="8"/>
    <s v="Oct 6, 2015"/>
    <s v="Oct 6, 2015 7:27:05 PM PDT"/>
    <n v="5986467851"/>
    <x v="3"/>
    <s v="106-4985403-2714632"/>
    <s v="rug_wrench_200_2x8_fba"/>
    <s v="Rug Wrench Washable Non Slip Rug Pad - Protect Floors While Securing Rug and Making Vacuuming Easier"/>
    <n v="2"/>
    <s v="amazon.com"/>
    <s v="Amazon"/>
    <s v="Atlanta"/>
    <s v="GA"/>
    <n v="30316"/>
    <n v="29.66"/>
    <n v="12.18"/>
    <n v="0"/>
    <n v="-12.18"/>
    <n v="0"/>
    <n v="-4.4400000000000004"/>
    <n v="-4.34"/>
    <n v="0"/>
    <n v="0"/>
    <n v="20.88"/>
  </r>
  <r>
    <x v="8"/>
    <s v="Oct 6, 2015"/>
    <s v="Oct 6, 2015 9:33:15 PM PDT"/>
    <n v="5986467851"/>
    <x v="3"/>
    <s v="116-8523068-9095425"/>
    <s v="rug_wrench_200_4x6_fba"/>
    <s v="Rug Wrench Washable Non Slip Rug Pad - Protect Floors While Securing Rug and Making Vacuuming Easier"/>
    <n v="1"/>
    <s v="amazon.com"/>
    <s v="Amazon"/>
    <s v="Portland"/>
    <s v="OR"/>
    <n v="97211"/>
    <n v="16.829999999999998"/>
    <n v="0"/>
    <n v="0"/>
    <n v="0"/>
    <n v="0"/>
    <n v="-2.52"/>
    <n v="-4.0199999999999996"/>
    <n v="0"/>
    <n v="0"/>
    <n v="10.29"/>
  </r>
  <r>
    <x v="8"/>
    <s v="Oct 6, 2015"/>
    <s v="Oct 6, 2015 9:40:53 PM PDT"/>
    <n v="5986467851"/>
    <x v="3"/>
    <s v="111-5086929-1045801"/>
    <s v="rug_wrench_200_3x5_fba"/>
    <s v="Rug Wrench Washable Non Slip Rug Pad - Protect Floors While Securing Rug and Making Vacuuming Easier"/>
    <n v="1"/>
    <s v="amazon.com"/>
    <s v="Amazon"/>
    <s v="DECATUR"/>
    <s v="GA"/>
    <s v="30030-3815"/>
    <n v="12.83"/>
    <n v="0"/>
    <n v="0"/>
    <n v="0"/>
    <n v="0"/>
    <n v="-1.92"/>
    <n v="-2.67"/>
    <n v="0"/>
    <n v="0"/>
    <n v="8.24"/>
  </r>
  <r>
    <x v="8"/>
    <s v="Oct 6, 2015"/>
    <s v="Oct 6, 2015 11:20:55 PM PDT"/>
    <n v="5986467851"/>
    <x v="3"/>
    <s v="107-3303511-8737063"/>
    <s v="rug_wrench_200_4x6_fba"/>
    <s v="Rug Wrench Washable Non Slip Rug Pad - Protect Floors While Securing Rug and Making Vacuuming Easier"/>
    <n v="1"/>
    <s v="amazon.com"/>
    <s v="Amazon"/>
    <s v="PARKVILLE"/>
    <s v="MO"/>
    <s v="64152-3577"/>
    <n v="16.829999999999998"/>
    <n v="0"/>
    <n v="0"/>
    <n v="0"/>
    <n v="0"/>
    <n v="-2.52"/>
    <n v="-4.0199999999999996"/>
    <n v="0"/>
    <n v="0"/>
    <n v="10.29"/>
  </r>
  <r>
    <x v="8"/>
    <s v="Oct 7, 2015"/>
    <s v="Oct 7, 2015 2:55:52 AM PDT"/>
    <n v="5986467851"/>
    <x v="3"/>
    <s v="114-8834657-6676257"/>
    <s v="rug_wrench_200_3x5_fba"/>
    <s v="Rug Wrench Washable Non Slip Rug Pad - Protect Floors While Securing Rug and Making Vacuuming Easier"/>
    <n v="1"/>
    <s v="amazon.com"/>
    <s v="Amazon"/>
    <s v="Apex"/>
    <s v="North Carolina"/>
    <n v="27502"/>
    <n v="12.83"/>
    <n v="0"/>
    <n v="0"/>
    <n v="0"/>
    <n v="0"/>
    <n v="-1.92"/>
    <n v="-2.67"/>
    <n v="0"/>
    <n v="0"/>
    <n v="8.24"/>
  </r>
  <r>
    <x v="8"/>
    <s v="Oct 7, 2015"/>
    <s v="Oct 7, 2015 7:48:10 AM PDT"/>
    <n v="5986467851"/>
    <x v="3"/>
    <s v="102-7050901-3400231"/>
    <s v="rug_wrench_200_3x5_fba"/>
    <s v="Rug Wrench Washable Non Slip Rug Pad - Protect Floors While Securing Rug and Making Vacuuming Easier"/>
    <n v="1"/>
    <s v="amazon.com"/>
    <s v="Amazon"/>
    <s v="APO"/>
    <s v="AP"/>
    <n v="96546"/>
    <n v="12.83"/>
    <n v="0"/>
    <n v="0"/>
    <n v="0"/>
    <n v="0"/>
    <n v="-1.92"/>
    <n v="-2.67"/>
    <n v="0"/>
    <n v="0"/>
    <n v="8.24"/>
  </r>
  <r>
    <x v="8"/>
    <s v="Oct 7, 2015"/>
    <s v="Oct 7, 2015 11:45:01 PM PDT"/>
    <n v="5986467851"/>
    <x v="3"/>
    <s v="112-9836649-5496243"/>
    <s v="rug_wrench_200_5x8_fba"/>
    <s v="Rug Wrench Washable Non Slip Rug Pad - Protect Floors While Securing Rug and Making Vacuuming Easier"/>
    <n v="1"/>
    <s v="amazon.com"/>
    <s v="Amazon"/>
    <s v="MARIETTA"/>
    <s v="GA"/>
    <s v="30066-2365"/>
    <n v="19.829999999999998"/>
    <n v="0"/>
    <n v="0"/>
    <n v="0"/>
    <n v="0"/>
    <n v="-2.97"/>
    <n v="-4.41"/>
    <n v="0"/>
    <n v="0"/>
    <n v="12.45"/>
  </r>
  <r>
    <x v="8"/>
    <s v="Oct 8, 2015"/>
    <s v="Oct 8, 2015 11:56:58 AM PDT"/>
    <n v="5986467851"/>
    <x v="3"/>
    <s v="110-0686935-9193068"/>
    <s v="rug_wrench_200_5x8_fba"/>
    <s v="Rug Wrench Washable Non Slip Rug Pad - Protect Floors While Securing Rug and Making Vacuuming Easier"/>
    <n v="1"/>
    <s v="amazon.com"/>
    <s v="Amazon"/>
    <s v="CONCORD"/>
    <s v="CALIFORNIA"/>
    <s v="94521-3182"/>
    <n v="19.829999999999998"/>
    <n v="0"/>
    <n v="0"/>
    <n v="0"/>
    <n v="0"/>
    <n v="-2.97"/>
    <n v="-4.41"/>
    <n v="0"/>
    <n v="0"/>
    <n v="12.45"/>
  </r>
  <r>
    <x v="8"/>
    <s v="Oct 8, 2015"/>
    <s v="Oct 8, 2015 11:58:45 AM PDT"/>
    <n v="5986467851"/>
    <x v="3"/>
    <s v="112-3504008-6145036"/>
    <s v="rug_wrench_200_4x6_fba"/>
    <s v="Rug Wrench Washable Non Slip Rug Pad - Protect Floors While Securing Rug and Making Vacuuming Easier"/>
    <n v="1"/>
    <s v="amazon.com"/>
    <s v="Amazon"/>
    <s v="HURLEY"/>
    <s v="SD"/>
    <s v="57036-2032"/>
    <n v="16.829999999999998"/>
    <n v="0"/>
    <n v="0"/>
    <n v="0"/>
    <n v="0"/>
    <n v="-2.52"/>
    <n v="-4.0199999999999996"/>
    <n v="0"/>
    <n v="0"/>
    <n v="10.29"/>
  </r>
  <r>
    <x v="8"/>
    <s v="Oct 8, 2015"/>
    <s v="Oct 8, 2015 1:36:31 PM PDT"/>
    <n v="5986467851"/>
    <x v="3"/>
    <s v="105-3614554-4582610"/>
    <s v="rug_wrench_200_3x5_fba"/>
    <s v="Rug Wrench Washable Non Slip Rug Pad - Protect Floors While Securing Rug and Making Vacuuming Easier"/>
    <n v="1"/>
    <s v="amazon.com"/>
    <s v="Amazon"/>
    <s v="Watford City"/>
    <s v="ND"/>
    <n v="58854"/>
    <n v="12.83"/>
    <n v="0"/>
    <n v="0"/>
    <n v="0"/>
    <n v="0"/>
    <n v="-3.84"/>
    <n v="-1.67"/>
    <n v="0"/>
    <n v="0"/>
    <n v="7.32"/>
  </r>
  <r>
    <x v="8"/>
    <s v="Oct 8, 2015"/>
    <s v="Oct 8, 2015 1:36:31 PM PDT"/>
    <n v="5986467851"/>
    <x v="3"/>
    <s v="105-3614554-4582610"/>
    <s v="rug_wrench_200_3x5_fba"/>
    <s v="Rug Wrench Washable Non Slip Rug Pad - Protect Floors While Securing Rug and Making Vacuuming Easier"/>
    <n v="1"/>
    <s v="amazon.com"/>
    <s v="Amazon"/>
    <s v="Watford City"/>
    <s v="ND"/>
    <n v="58854"/>
    <n v="12.83"/>
    <n v="0"/>
    <n v="0"/>
    <n v="0"/>
    <n v="0"/>
    <n v="0"/>
    <n v="-2.67"/>
    <n v="0"/>
    <n v="0"/>
    <n v="10.16"/>
  </r>
  <r>
    <x v="8"/>
    <s v="Oct 8, 2015"/>
    <s v="Oct 8, 2015 5:03:56 PM PDT"/>
    <n v="5986467851"/>
    <x v="3"/>
    <s v="116-7067154-0177823"/>
    <s v="rug_wrench_200_2x8_fba"/>
    <s v="Rug Wrench Washable Non Slip Rug Pad - Protect Floors While Securing Rug and Making Vacuuming Easier"/>
    <n v="1"/>
    <s v="amazon.com"/>
    <s v="Amazon"/>
    <s v="SPRING"/>
    <s v="TX"/>
    <s v="77379-4229"/>
    <n v="14.83"/>
    <n v="2.02"/>
    <n v="0"/>
    <n v="-2.02"/>
    <n v="0"/>
    <n v="-2.2200000000000002"/>
    <n v="-2.67"/>
    <n v="0"/>
    <n v="0"/>
    <n v="9.94"/>
  </r>
  <r>
    <x v="8"/>
    <s v="Oct 8, 2015"/>
    <s v="Oct 8, 2015 9:01:09 PM PDT"/>
    <n v="5986467851"/>
    <x v="3"/>
    <s v="116-3974771-7651452"/>
    <s v="rug_wrench_200_5x8_fba"/>
    <s v="Rug Wrench Washable Non Slip Rug Pad - Protect Floors While Securing Rug and Making Vacuuming Easier"/>
    <n v="1"/>
    <s v="amazon.com"/>
    <s v="Amazon"/>
    <s v="MONROE TOWNSHIP"/>
    <s v="NEW JERSEY"/>
    <n v="8831"/>
    <n v="19.829999999999998"/>
    <n v="0"/>
    <n v="0"/>
    <n v="0"/>
    <n v="0"/>
    <n v="-2.97"/>
    <n v="-4.41"/>
    <n v="0"/>
    <n v="0"/>
    <n v="12.45"/>
  </r>
  <r>
    <x v="8"/>
    <s v="Oct 8, 2015"/>
    <s v="Oct 8, 2015 9:09:05 PM PDT"/>
    <n v="5986467851"/>
    <x v="3"/>
    <s v="113-4532762-4902654"/>
    <s v="rug_wrench_200_2x8_fba"/>
    <s v="Rug Wrench Washable Non Slip Rug Pad - Protect Floors While Securing Rug and Making Vacuuming Easier"/>
    <n v="1"/>
    <s v="amazon.com"/>
    <s v="Amazon"/>
    <s v="MILWAUKEE"/>
    <s v="WI"/>
    <s v="53215-2308"/>
    <n v="14.83"/>
    <n v="2.94"/>
    <n v="0"/>
    <n v="-2.94"/>
    <n v="0"/>
    <n v="-2.2200000000000002"/>
    <n v="-2.67"/>
    <n v="0"/>
    <n v="0"/>
    <n v="9.94"/>
  </r>
  <r>
    <x v="8"/>
    <s v="Oct 9, 2015"/>
    <s v="Oct 9, 2015 7:10:28 AM PDT"/>
    <n v="5986467851"/>
    <x v="3"/>
    <s v="103-8586934-4203447"/>
    <s v="rug_wrench_200_2x8_fba"/>
    <s v="Rug Wrench Washable Non Slip Rug Pad - Protect Floors While Securing Rug and Making Vacuuming Easier"/>
    <n v="4"/>
    <s v="amazon.com"/>
    <s v="Amazon"/>
    <s v="Carbondale"/>
    <s v="Pennsylvania"/>
    <s v="18407-2306"/>
    <n v="59.32"/>
    <n v="6.79"/>
    <n v="0"/>
    <n v="-6.79"/>
    <n v="0"/>
    <n v="-8.8800000000000008"/>
    <n v="-7.68"/>
    <n v="0"/>
    <n v="0"/>
    <n v="42.76"/>
  </r>
  <r>
    <x v="8"/>
    <s v="Oct 9, 2015"/>
    <s v="Oct 9, 2015 12:09:44 PM PDT"/>
    <n v="5986467851"/>
    <x v="3"/>
    <s v="110-4622458-0346604"/>
    <s v="rug_wrench_200_2x8_fba"/>
    <s v="Rug Wrench Washable Non Slip Rug Pad - Protect Floors While Securing Rug and Making Vacuuming Easier"/>
    <n v="1"/>
    <s v="amazon.com"/>
    <s v="Amazon"/>
    <s v="ASTORIA"/>
    <s v="NY"/>
    <s v="11106-3104"/>
    <n v="14.83"/>
    <n v="2.11"/>
    <n v="0"/>
    <n v="-2.11"/>
    <n v="0"/>
    <n v="-2.2200000000000002"/>
    <n v="-2.67"/>
    <n v="0"/>
    <n v="0"/>
    <n v="9.94"/>
  </r>
  <r>
    <x v="8"/>
    <s v="Oct 9, 2015"/>
    <s v="Oct 9, 2015 12:09:48 PM PDT"/>
    <n v="5986467851"/>
    <x v="3"/>
    <s v="113-3677180-0081064"/>
    <s v="rug_wrench_200_2x8_fba"/>
    <s v="Rug Wrench Washable Non Slip Rug Pad - Protect Floors While Securing Rug and Making Vacuuming Easier"/>
    <n v="1"/>
    <s v="amazon.com"/>
    <s v="Amazon"/>
    <s v="ASTORIA"/>
    <s v="NY"/>
    <s v="11106-3104"/>
    <n v="14.83"/>
    <n v="2.94"/>
    <n v="0"/>
    <n v="-2.94"/>
    <n v="0"/>
    <n v="-2.2200000000000002"/>
    <n v="-2.67"/>
    <n v="0"/>
    <n v="0"/>
    <n v="9.94"/>
  </r>
  <r>
    <x v="8"/>
    <s v="Oct 9, 2015"/>
    <s v="Oct 9, 2015 1:34:57 PM PDT"/>
    <n v="5986467851"/>
    <x v="5"/>
    <s v="111-4095033-1905000"/>
    <s v="rug_wrench_200_3x5_fba"/>
    <s v="Rug Wrench Washable Non Slip Rug Pad - Protect Floors While Securing Rug and Making Vacuuming Easier"/>
    <n v="1"/>
    <s v="amazon.com"/>
    <s v="Amazon"/>
    <s v="Kenmore"/>
    <s v="WA"/>
    <n v="98028"/>
    <n v="-12.83"/>
    <n v="0"/>
    <n v="0"/>
    <n v="0"/>
    <n v="0"/>
    <n v="3.07"/>
    <n v="0"/>
    <n v="0"/>
    <n v="0"/>
    <n v="-9.76"/>
  </r>
  <r>
    <x v="8"/>
    <s v="Oct 9, 2015"/>
    <s v="Oct 9, 2015 1:34:57 PM PDT"/>
    <n v="5986467851"/>
    <x v="5"/>
    <s v="111-4095033-1905000"/>
    <s v="rug_wrench_200_3x5_fba"/>
    <s v="Rug Wrench Washable Non Slip Rug Pad - Protect Floors While Securing Rug and Making Vacuuming Easier"/>
    <n v="1"/>
    <s v="amazon.com"/>
    <s v="Amazon"/>
    <s v="Kenmore"/>
    <s v="WA"/>
    <n v="98028"/>
    <n v="-12.83"/>
    <n v="0"/>
    <n v="0"/>
    <n v="0"/>
    <n v="0"/>
    <n v="0"/>
    <n v="0"/>
    <n v="0"/>
    <n v="0"/>
    <n v="-12.83"/>
  </r>
  <r>
    <x v="8"/>
    <s v="Oct 9, 2015"/>
    <s v="Oct 9, 2015 4:20:28 PM PDT"/>
    <n v="5986467851"/>
    <x v="3"/>
    <s v="115-6178527-7440256"/>
    <s v="rug_wrench_200_5x8_fba"/>
    <s v="Rug Wrench Washable Non Slip Rug Pad - Protect Floors While Securing Rug and Making Vacuuming Easier"/>
    <n v="1"/>
    <s v="amazon.com"/>
    <s v="Amazon"/>
    <s v="WILLIAMSBURG"/>
    <s v="MA"/>
    <s v="01096-9422"/>
    <n v="19.829999999999998"/>
    <n v="0"/>
    <n v="0"/>
    <n v="0"/>
    <n v="0"/>
    <n v="-2.97"/>
    <n v="-4.41"/>
    <n v="0"/>
    <n v="0"/>
    <n v="12.45"/>
  </r>
  <r>
    <x v="8"/>
    <s v="Oct 9, 2015"/>
    <s v="Oct 9, 2015 4:58:25 PM PDT"/>
    <n v="5986467851"/>
    <x v="3"/>
    <s v="114-7420526-1212249"/>
    <s v="rug_wrench_200_4x6_fba"/>
    <s v="Rug Wrench Washable Non Slip Rug Pad - Protect Floors While Securing Rug and Making Vacuuming Easier"/>
    <n v="1"/>
    <s v="amazon.com"/>
    <s v="Amazon"/>
    <s v="TEMECULA"/>
    <s v="CALIFORNIA"/>
    <s v="92592-1301"/>
    <n v="16.829999999999998"/>
    <n v="8.84"/>
    <n v="0"/>
    <n v="0"/>
    <n v="0"/>
    <n v="-2.52"/>
    <n v="-12.86"/>
    <n v="0"/>
    <n v="0"/>
    <n v="10.29"/>
  </r>
  <r>
    <x v="8"/>
    <s v="Oct 9, 2015"/>
    <s v="Oct 9, 2015 7:22:29 PM PDT"/>
    <n v="5986467851"/>
    <x v="3"/>
    <s v="110-2174279-3903408"/>
    <s v="rug_wrench_200_5x8_fba"/>
    <s v="Rug Wrench Washable Non Slip Rug Pad - Protect Floors While Securing Rug and Making Vacuuming Easier"/>
    <n v="1"/>
    <s v="amazon.com"/>
    <s v="Amazon"/>
    <s v="EDWARDSVILLE"/>
    <s v="ILLINOIS"/>
    <s v="62025-3693"/>
    <n v="19.829999999999998"/>
    <n v="0"/>
    <n v="0"/>
    <n v="0"/>
    <n v="0"/>
    <n v="-2.97"/>
    <n v="-4.41"/>
    <n v="0"/>
    <n v="0"/>
    <n v="12.45"/>
  </r>
  <r>
    <x v="8"/>
    <s v="Oct 10, 2015"/>
    <s v="Oct 10, 2015 4:00:41 AM PDT"/>
    <n v="5986467851"/>
    <x v="3"/>
    <s v="114-7309719-7637804"/>
    <s v="rug_wrench_200_4x6_fba"/>
    <s v="Rug Wrench Washable Non Slip Rug Pad - Protect Floors While Securing Rug and Making Vacuuming Easier"/>
    <n v="1"/>
    <s v="amazon.com"/>
    <s v="Amazon"/>
    <s v="OAKLEY"/>
    <s v="CA"/>
    <s v="94561-1856"/>
    <n v="16.829999999999998"/>
    <n v="0"/>
    <n v="0"/>
    <n v="0"/>
    <n v="0"/>
    <n v="-2.52"/>
    <n v="-4.0199999999999996"/>
    <n v="0"/>
    <n v="0"/>
    <n v="10.29"/>
  </r>
  <r>
    <x v="8"/>
    <s v="Oct 10, 2015"/>
    <s v="Oct 10, 2015 7:13:18 AM PDT"/>
    <n v="5986467851"/>
    <x v="3"/>
    <s v="102-7175506-1429861"/>
    <s v="rug_wrench_200_3x5_fba"/>
    <s v="Rug Wrench Washable Non Slip Rug Pad - Protect Floors While Securing Rug and Making Vacuuming Easier"/>
    <n v="1"/>
    <s v="amazon.com"/>
    <s v="Amazon"/>
    <s v="SANBORNVILLE"/>
    <s v="NH"/>
    <s v="03872-7609"/>
    <n v="12.83"/>
    <n v="0"/>
    <n v="0"/>
    <n v="0"/>
    <n v="0"/>
    <n v="-1.92"/>
    <n v="-2.67"/>
    <n v="0"/>
    <n v="0"/>
    <n v="8.24"/>
  </r>
  <r>
    <x v="8"/>
    <s v="Oct 10, 2015"/>
    <s v="Oct 10, 2015 10:17:19 AM PDT"/>
    <n v="5986467851"/>
    <x v="3"/>
    <s v="110-9352582-5063464"/>
    <s v="rug_wrench_200_3x5_fba"/>
    <s v="Rug Wrench Washable Non Slip Rug Pad - Protect Floors While Securing Rug and Making Vacuuming Easier"/>
    <n v="1"/>
    <s v="amazon.com"/>
    <s v="Amazon"/>
    <s v="Ambler"/>
    <s v="PA"/>
    <n v="19002"/>
    <n v="12.83"/>
    <n v="0"/>
    <n v="0"/>
    <n v="0"/>
    <n v="0"/>
    <n v="-1.92"/>
    <n v="-2.67"/>
    <n v="0"/>
    <n v="0"/>
    <n v="8.24"/>
  </r>
  <r>
    <x v="8"/>
    <s v="Oct 10, 2015"/>
    <s v="Oct 10, 2015 2:15:24 PM PDT"/>
    <n v="5986467851"/>
    <x v="6"/>
    <m/>
    <s v="rug_wrench_200_2x4_fba"/>
    <s v="FBA Inventory Reimbursement - Lost:Warehouse"/>
    <n v="1"/>
    <m/>
    <m/>
    <m/>
    <m/>
    <m/>
    <n v="0"/>
    <n v="0"/>
    <n v="0"/>
    <n v="0"/>
    <n v="0"/>
    <n v="0"/>
    <n v="0"/>
    <n v="0"/>
    <n v="5.82"/>
    <n v="5.82"/>
  </r>
  <r>
    <x v="8"/>
    <s v="Oct 10, 2015"/>
    <s v="Oct 10, 2015 3:14:11 PM PDT"/>
    <n v="5986467851"/>
    <x v="3"/>
    <s v="113-8804855-9435456"/>
    <s v="rug_wrench_200_2x8_fba"/>
    <s v="Rug Wrench Washable Non Slip Rug Pad - Protect Floors While Securing Rug and Making Vacuuming Easier"/>
    <n v="1"/>
    <s v="amazon.com"/>
    <s v="Amazon"/>
    <s v="Snohomish"/>
    <s v="WA"/>
    <n v="98296"/>
    <n v="14.83"/>
    <n v="0"/>
    <n v="0"/>
    <n v="0"/>
    <n v="0"/>
    <n v="-2.2200000000000002"/>
    <n v="-2.67"/>
    <n v="0"/>
    <n v="0"/>
    <n v="9.94"/>
  </r>
  <r>
    <x v="8"/>
    <s v="Oct 10, 2015"/>
    <s v="Oct 10, 2015 6:43:47 PM PDT"/>
    <n v="5986467851"/>
    <x v="3"/>
    <s v="108-1407019-1917010"/>
    <s v="rug_wrench_200_4x6_fba"/>
    <s v="Rug Wrench Washable Non Slip Rug Pad - Protect Floors While Securing Rug and Making Vacuuming Easier"/>
    <n v="1"/>
    <s v="amazon.com"/>
    <s v="Amazon"/>
    <s v="SMITHTON"/>
    <s v="IL"/>
    <s v="62285-1652"/>
    <n v="16.829999999999998"/>
    <n v="0"/>
    <n v="0"/>
    <n v="0"/>
    <n v="0"/>
    <n v="-2.52"/>
    <n v="-4.0199999999999996"/>
    <n v="0"/>
    <n v="0"/>
    <n v="10.29"/>
  </r>
  <r>
    <x v="8"/>
    <s v="Oct 10, 2015"/>
    <s v="Oct 10, 2015 8:33:57 PM PDT"/>
    <n v="5986467851"/>
    <x v="3"/>
    <s v="113-1456515-2980201"/>
    <s v="rug_wrench_200_5x8_fba"/>
    <s v="Rug Wrench Washable Non Slip Rug Pad - Protect Floors While Securing Rug and Making Vacuuming Easier"/>
    <n v="1"/>
    <s v="amazon.com"/>
    <s v="Amazon"/>
    <s v="SANDY SPRINGS"/>
    <s v="GA"/>
    <s v="30350-5713"/>
    <n v="19.829999999999998"/>
    <n v="0"/>
    <n v="0"/>
    <n v="0"/>
    <n v="0"/>
    <n v="-2.97"/>
    <n v="-4.41"/>
    <n v="0"/>
    <n v="0"/>
    <n v="12.45"/>
  </r>
  <r>
    <x v="8"/>
    <s v="Oct 11, 2015"/>
    <s v="Oct 11, 2015 12:45:36 AM PDT"/>
    <n v="5986467851"/>
    <x v="3"/>
    <s v="111-6047653-8511406"/>
    <s v="rug_wrench_200_4x6_fba"/>
    <s v="Rug Wrench Washable Non Slip Rug Pad - Protect Floors While Securing Rug and Making Vacuuming Easier"/>
    <n v="1"/>
    <s v="amazon.com"/>
    <s v="Amazon"/>
    <s v="ROCHESTER"/>
    <s v="NY"/>
    <s v="14616-2342"/>
    <n v="16.829999999999998"/>
    <n v="0"/>
    <n v="0"/>
    <n v="0"/>
    <n v="0"/>
    <n v="-2.52"/>
    <n v="-4.0199999999999996"/>
    <n v="0"/>
    <n v="0"/>
    <n v="10.29"/>
  </r>
  <r>
    <x v="8"/>
    <s v="Oct 11, 2015"/>
    <s v="Oct 11, 2015 9:17:50 AM PDT"/>
    <n v="5986467851"/>
    <x v="3"/>
    <s v="111-2124503-1017815"/>
    <s v="rug_wrench_200_2x8_fba"/>
    <s v="Rug Wrench Washable Non Slip Rug Pad - Protect Floors While Securing Rug and Making Vacuuming Easier"/>
    <n v="1"/>
    <s v="amazon.com"/>
    <s v="Amazon"/>
    <s v="NEW YORK"/>
    <s v="NY"/>
    <s v="10065-6342"/>
    <n v="14.83"/>
    <n v="3.98"/>
    <n v="0"/>
    <n v="0"/>
    <n v="0"/>
    <n v="-2.2200000000000002"/>
    <n v="-6.65"/>
    <n v="0"/>
    <n v="0"/>
    <n v="9.94"/>
  </r>
  <r>
    <x v="8"/>
    <s v="Oct 11, 2015"/>
    <s v="Oct 11, 2015 11:20:14 AM PDT"/>
    <n v="5986467851"/>
    <x v="3"/>
    <s v="108-9742010-4820234"/>
    <s v="rug_wrench_200_2x8_fba"/>
    <s v="Rug Wrench Washable Non Slip Rug Pad - Protect Floors While Securing Rug and Making Vacuuming Easier"/>
    <n v="1"/>
    <s v="amazon.com"/>
    <s v="Amazon"/>
    <s v="WESTFIELD"/>
    <s v="MA"/>
    <s v="01085-3992"/>
    <n v="14.83"/>
    <n v="1.63"/>
    <n v="0"/>
    <n v="-1.63"/>
    <n v="0"/>
    <n v="-2.2200000000000002"/>
    <n v="-2.67"/>
    <n v="0"/>
    <n v="0"/>
    <n v="9.94"/>
  </r>
  <r>
    <x v="8"/>
    <s v="Oct 11, 2015"/>
    <s v="Oct 11, 2015 3:38:36 PM PDT"/>
    <n v="5986467851"/>
    <x v="3"/>
    <s v="105-6196500-5473007"/>
    <s v="rug_wrench_200_3x5_fba"/>
    <s v="Rug Wrench Washable Non Slip Rug Pad - Protect Floors While Securing Rug and Making Vacuuming Easier"/>
    <n v="1"/>
    <s v="amazon.com"/>
    <s v="Amazon"/>
    <s v="BASTROP"/>
    <s v="TX"/>
    <s v="78602-7496"/>
    <n v="12.83"/>
    <n v="0"/>
    <n v="0"/>
    <n v="0"/>
    <n v="0"/>
    <n v="-1.92"/>
    <n v="-2.67"/>
    <n v="0"/>
    <n v="0"/>
    <n v="8.24"/>
  </r>
  <r>
    <x v="8"/>
    <s v="Oct 11, 2015"/>
    <s v="Oct 11, 2015 8:42:32 PM PDT"/>
    <n v="5986467851"/>
    <x v="3"/>
    <s v="114-4661156-6627424"/>
    <s v="rug_wrench_200_4x6_fba"/>
    <s v="Rug Wrench Washable Non Slip Rug Pad - Protect Floors While Securing Rug and Making Vacuuming Easier"/>
    <n v="2"/>
    <s v="amazon.com"/>
    <s v="Amazon"/>
    <s v="swansboro"/>
    <s v="nc"/>
    <n v="28584"/>
    <n v="33.659999999999997"/>
    <n v="0"/>
    <n v="0"/>
    <n v="0"/>
    <n v="0"/>
    <n v="-5.04"/>
    <n v="-7.04"/>
    <n v="0"/>
    <n v="0"/>
    <n v="21.58"/>
  </r>
  <r>
    <x v="8"/>
    <s v="Oct 11, 2015"/>
    <s v="Oct 11, 2015 10:28:58 PM PDT"/>
    <n v="5986467851"/>
    <x v="3"/>
    <s v="114-6399211-5306655"/>
    <s v="rug_wrench_200_2x8_fba"/>
    <s v="Rug Wrench Washable Non Slip Rug Pad - Protect Floors While Securing Rug and Making Vacuuming Easier"/>
    <n v="1"/>
    <s v="amazon.com"/>
    <s v="Amazon"/>
    <s v="OVERLAND PARK"/>
    <s v="KS"/>
    <s v="66204-3318"/>
    <n v="14.83"/>
    <n v="0"/>
    <n v="0"/>
    <n v="0"/>
    <n v="0"/>
    <n v="-2.2200000000000002"/>
    <n v="-2.67"/>
    <n v="0"/>
    <n v="0"/>
    <n v="9.94"/>
  </r>
  <r>
    <x v="8"/>
    <s v="Oct 11, 2015"/>
    <s v="Oct 11, 2015 11:16:56 PM PDT"/>
    <n v="5986467851"/>
    <x v="3"/>
    <s v="112-0100029-5013852"/>
    <s v="rug_wrench_200_3x5_fba"/>
    <s v="Rug Wrench Washable Non Slip Rug Pad - Protect Floors While Securing Rug and Making Vacuuming Easier"/>
    <n v="1"/>
    <s v="amazon.com"/>
    <s v="Amazon"/>
    <s v="NEW YORK"/>
    <s v="NEW YORK"/>
    <s v="10016-6811"/>
    <n v="12.83"/>
    <n v="2"/>
    <n v="0"/>
    <n v="-2"/>
    <n v="0"/>
    <n v="-1.92"/>
    <n v="-2.67"/>
    <n v="0"/>
    <n v="0"/>
    <n v="8.24"/>
  </r>
  <r>
    <x v="8"/>
    <s v="Oct 12, 2015"/>
    <s v="Oct 12, 2015 12:10:30 AM PDT"/>
    <n v="5986467851"/>
    <x v="3"/>
    <s v="115-6342683-2620260"/>
    <s v="rug_wrench_200_3x5_fba"/>
    <s v="Rug Wrench Washable Non Slip Rug Pad - Protect Floors While Securing Rug and Making Vacuuming Easier"/>
    <n v="1"/>
    <s v="amazon.com"/>
    <s v="Amazon"/>
    <s v="SHOAL CREEK"/>
    <s v="ALABAMA"/>
    <s v="35242-5934"/>
    <n v="12.83"/>
    <n v="0"/>
    <n v="0"/>
    <n v="0"/>
    <n v="0"/>
    <n v="-1.92"/>
    <n v="-2.67"/>
    <n v="0"/>
    <n v="0"/>
    <n v="8.24"/>
  </r>
  <r>
    <x v="8"/>
    <s v="Oct 12, 2015"/>
    <s v="Oct 12, 2015 12:44:25 AM PDT"/>
    <n v="5986467851"/>
    <x v="3"/>
    <s v="105-4304603-9630635"/>
    <s v="rug_wrench_200_4x6_fba"/>
    <s v="Rug Wrench Washable Non Slip Rug Pad - Protect Floors While Securing Rug and Making Vacuuming Easier"/>
    <n v="1"/>
    <s v="amazon.com"/>
    <s v="Amazon"/>
    <s v="Bay Village"/>
    <s v="OH"/>
    <s v="44140-1827"/>
    <n v="16.829999999999998"/>
    <n v="0"/>
    <n v="0"/>
    <n v="0"/>
    <n v="0"/>
    <n v="-2.52"/>
    <n v="-4.0199999999999996"/>
    <n v="0"/>
    <n v="0"/>
    <n v="10.29"/>
  </r>
  <r>
    <x v="8"/>
    <s v="Oct 12, 2015"/>
    <s v="Oct 12, 2015 1:53:13 AM PDT"/>
    <n v="5986467851"/>
    <x v="3"/>
    <s v="103-8131700-1522616"/>
    <s v="rug_wrench_200_3x5_fba"/>
    <s v="Rug Wrench Washable Non Slip Rug Pad - Protect Floors While Securing Rug and Making Vacuuming Easier"/>
    <n v="1"/>
    <s v="amazon.com"/>
    <s v="Amazon"/>
    <s v="LEHIGH"/>
    <s v="FL"/>
    <s v="33936-6354"/>
    <n v="12.83"/>
    <n v="0"/>
    <n v="0"/>
    <n v="0"/>
    <n v="0"/>
    <n v="-3.84"/>
    <n v="-1.67"/>
    <n v="0"/>
    <n v="0"/>
    <n v="7.32"/>
  </r>
  <r>
    <x v="8"/>
    <s v="Oct 12, 2015"/>
    <s v="Oct 12, 2015 1:53:13 AM PDT"/>
    <n v="5986467851"/>
    <x v="3"/>
    <s v="103-8131700-1522616"/>
    <s v="rug_wrench_200_3x5_fba"/>
    <s v="Rug Wrench Washable Non Slip Rug Pad - Protect Floors While Securing Rug and Making Vacuuming Easier"/>
    <n v="1"/>
    <s v="amazon.com"/>
    <s v="Amazon"/>
    <s v="LEHIGH"/>
    <s v="FL"/>
    <s v="33936-6354"/>
    <n v="12.83"/>
    <n v="0"/>
    <n v="0"/>
    <n v="0"/>
    <n v="0"/>
    <n v="0"/>
    <n v="-2.67"/>
    <n v="0"/>
    <n v="0"/>
    <n v="10.16"/>
  </r>
  <r>
    <x v="8"/>
    <s v="Oct 12, 2015"/>
    <s v="Oct 12, 2015 2:28:24 AM PDT"/>
    <n v="5986467851"/>
    <x v="3"/>
    <s v="115-8543477-7220254"/>
    <s v="rug_wrench_200_5x8_fba"/>
    <s v="Rug Wrench Washable Non Slip Rug Pad - Protect Floors While Securing Rug and Making Vacuuming Easier"/>
    <n v="1"/>
    <s v="amazon.com"/>
    <s v="Amazon"/>
    <s v="EDWARDSVILLE"/>
    <s v="ILLINOIS"/>
    <s v="62025-3693"/>
    <n v="0"/>
    <n v="0"/>
    <n v="0"/>
    <n v="0"/>
    <n v="0"/>
    <n v="0"/>
    <n v="0"/>
    <n v="0"/>
    <n v="0"/>
    <n v="0"/>
  </r>
  <r>
    <x v="8"/>
    <s v="Oct 12, 2015"/>
    <s v="Oct 12, 2015 3:10:06 AM PDT"/>
    <n v="5986467851"/>
    <x v="3"/>
    <s v="103-8298820-5000224"/>
    <s v="rug_wrench_200_5x8_fba"/>
    <s v="Rug Wrench Washable Non Slip Rug Pad - Protect Floors While Securing Rug and Making Vacuuming Easier"/>
    <n v="1"/>
    <s v="amazon.com"/>
    <s v="Amazon"/>
    <s v="BROOKLYN"/>
    <s v="NY"/>
    <s v="11238-1505"/>
    <n v="19.829999999999998"/>
    <n v="0"/>
    <n v="0"/>
    <n v="0"/>
    <n v="0"/>
    <n v="-2.97"/>
    <n v="-4.41"/>
    <n v="0"/>
    <n v="0"/>
    <n v="12.45"/>
  </r>
  <r>
    <x v="8"/>
    <s v="Oct 12, 2015"/>
    <s v="Oct 12, 2015 3:10:06 AM PDT"/>
    <n v="5986467851"/>
    <x v="3"/>
    <s v="103-8298820-5000224"/>
    <s v="rug_wrench_200_2x8_fba"/>
    <s v="Rug Wrench Washable Non Slip Rug Pad - Protect Floors While Securing Rug and Making Vacuuming Easier"/>
    <n v="1"/>
    <s v="amazon.com"/>
    <s v="Amazon"/>
    <s v="BROOKLYN"/>
    <s v="NY"/>
    <s v="11238-1505"/>
    <n v="14.83"/>
    <n v="0"/>
    <n v="0"/>
    <n v="0"/>
    <n v="0"/>
    <n v="-2.2200000000000002"/>
    <n v="-1.67"/>
    <n v="0"/>
    <n v="0"/>
    <n v="10.94"/>
  </r>
  <r>
    <x v="8"/>
    <s v="Oct 12, 2015"/>
    <s v="Oct 12, 2015 3:33:57 AM PDT"/>
    <n v="5986467851"/>
    <x v="3"/>
    <s v="107-2164506-2338664"/>
    <s v="rug_wrench_200_5x8_fba"/>
    <s v="Rug Wrench Washable Non Slip Rug Pad - Protect Floors While Securing Rug and Making Vacuuming Easier"/>
    <n v="1"/>
    <s v="amazon.com"/>
    <s v="Amazon"/>
    <s v="SANTA CLARITA"/>
    <s v="CA"/>
    <s v="91355-1685"/>
    <n v="19.829999999999998"/>
    <n v="0"/>
    <n v="0"/>
    <n v="0"/>
    <n v="0"/>
    <n v="-2.97"/>
    <n v="-4.41"/>
    <n v="0"/>
    <n v="0"/>
    <n v="12.45"/>
  </r>
  <r>
    <x v="8"/>
    <s v="Oct 12, 2015"/>
    <s v="Oct 12, 2015 5:54:45 AM PDT"/>
    <n v="5986467851"/>
    <x v="3"/>
    <s v="111-0312698-0679462"/>
    <s v="rug_wrench_200_4x6_fba"/>
    <s v="Rug Wrench Washable Non Slip Rug Pad - Protect Floors While Securing Rug and Making Vacuuming Easier"/>
    <n v="1"/>
    <s v="amazon.com"/>
    <s v="Amazon"/>
    <s v="MONTGOMERY"/>
    <s v="AL"/>
    <s v="36107-1925"/>
    <n v="16.829999999999998"/>
    <n v="0"/>
    <n v="0"/>
    <n v="0"/>
    <n v="0"/>
    <n v="-2.52"/>
    <n v="-3.02"/>
    <n v="0"/>
    <n v="0"/>
    <n v="11.29"/>
  </r>
  <r>
    <x v="8"/>
    <s v="Oct 12, 2015"/>
    <s v="Oct 12, 2015 5:54:45 AM PDT"/>
    <n v="5986467851"/>
    <x v="3"/>
    <s v="111-0312698-0679462"/>
    <s v="rug_wrench_200_3x5_fba"/>
    <s v="Rug Wrench Washable Non Slip Rug Pad - Protect Floors While Securing Rug and Making Vacuuming Easier"/>
    <n v="1"/>
    <s v="amazon.com"/>
    <s v="Amazon"/>
    <s v="MONTGOMERY"/>
    <s v="AL"/>
    <s v="36107-1925"/>
    <n v="12.83"/>
    <n v="0"/>
    <n v="0"/>
    <n v="0"/>
    <n v="0"/>
    <n v="-3.84"/>
    <n v="-1.67"/>
    <n v="0"/>
    <n v="0"/>
    <n v="7.32"/>
  </r>
  <r>
    <x v="8"/>
    <s v="Oct 12, 2015"/>
    <s v="Oct 12, 2015 5:54:45 AM PDT"/>
    <n v="5986467851"/>
    <x v="3"/>
    <s v="111-0312698-0679462"/>
    <s v="rug_wrench_200_3x5_fba"/>
    <s v="Rug Wrench Washable Non Slip Rug Pad - Protect Floors While Securing Rug and Making Vacuuming Easier"/>
    <n v="1"/>
    <s v="amazon.com"/>
    <s v="Amazon"/>
    <s v="MONTGOMERY"/>
    <s v="AL"/>
    <s v="36107-1925"/>
    <n v="12.83"/>
    <n v="0"/>
    <n v="0"/>
    <n v="0"/>
    <n v="0"/>
    <n v="0"/>
    <n v="-2.67"/>
    <n v="0"/>
    <n v="0"/>
    <n v="10.16"/>
  </r>
  <r>
    <x v="8"/>
    <s v="Oct 12, 2015"/>
    <s v="Oct 12, 2015 6:55:42 AM PDT"/>
    <n v="5986467851"/>
    <x v="3"/>
    <s v="106-2451622-0378639"/>
    <s v="rug_wrench_200_4x6_fba"/>
    <s v="Rug Wrench Washable Non Slip Rug Pad - Protect Floors While Securing Rug and Making Vacuuming Easier"/>
    <n v="1"/>
    <s v="amazon.com"/>
    <s v="Amazon"/>
    <s v="BALTIMORE"/>
    <s v="MD"/>
    <s v="21210-2546"/>
    <n v="16.829999999999998"/>
    <n v="2.42"/>
    <n v="0"/>
    <n v="-2.42"/>
    <n v="0"/>
    <n v="-2.52"/>
    <n v="-3.02"/>
    <n v="0"/>
    <n v="0"/>
    <n v="11.29"/>
  </r>
  <r>
    <x v="8"/>
    <s v="Oct 12, 2015"/>
    <s v="Oct 12, 2015 6:55:42 AM PDT"/>
    <n v="5986467851"/>
    <x v="3"/>
    <s v="106-2451622-0378639"/>
    <s v="rug_wrench_200_5x8_fba"/>
    <s v="Rug Wrench Washable Non Slip Rug Pad - Protect Floors While Securing Rug and Making Vacuuming Easier"/>
    <n v="1"/>
    <s v="amazon.com"/>
    <s v="Amazon"/>
    <s v="BALTIMORE"/>
    <s v="MD"/>
    <s v="21210-2546"/>
    <n v="19.829999999999998"/>
    <n v="2.82"/>
    <n v="0"/>
    <n v="-2.82"/>
    <n v="0"/>
    <n v="-2.97"/>
    <n v="-3.41"/>
    <n v="0"/>
    <n v="0"/>
    <n v="13.45"/>
  </r>
  <r>
    <x v="8"/>
    <s v="Oct 12, 2015"/>
    <s v="Oct 12, 2015 6:55:42 AM PDT"/>
    <n v="5986467851"/>
    <x v="3"/>
    <s v="106-2451622-0378639"/>
    <s v="rug_wrench_200_2x8_fba"/>
    <s v="Rug Wrench Washable Non Slip Rug Pad - Protect Floors While Securing Rug and Making Vacuuming Easier"/>
    <n v="1"/>
    <s v="amazon.com"/>
    <s v="Amazon"/>
    <s v="BALTIMORE"/>
    <s v="MD"/>
    <s v="21210-2546"/>
    <n v="14.83"/>
    <n v="1.66"/>
    <n v="0"/>
    <n v="-1.66"/>
    <n v="0"/>
    <n v="-2.2200000000000002"/>
    <n v="-2.67"/>
    <n v="0"/>
    <n v="0"/>
    <n v="9.94"/>
  </r>
  <r>
    <x v="8"/>
    <s v="Oct 12, 2015"/>
    <s v="Oct 12, 2015 6:55:42 AM PDT"/>
    <n v="5986467851"/>
    <x v="3"/>
    <s v="106-2451622-0378639"/>
    <s v="rug_wrench_200_3x5_fba"/>
    <s v="Rug Wrench Washable Non Slip Rug Pad - Protect Floors While Securing Rug and Making Vacuuming Easier"/>
    <n v="1"/>
    <s v="amazon.com"/>
    <s v="Amazon"/>
    <s v="BALTIMORE"/>
    <s v="MD"/>
    <s v="21210-2546"/>
    <n v="12.83"/>
    <n v="2.2400000000000002"/>
    <n v="0"/>
    <n v="-2.2400000000000002"/>
    <n v="0"/>
    <n v="-1.92"/>
    <n v="-1.67"/>
    <n v="0"/>
    <n v="0"/>
    <n v="9.24"/>
  </r>
  <r>
    <x v="8"/>
    <s v="Oct 12, 2015"/>
    <s v="Oct 12, 2015 11:30:37 AM PDT"/>
    <n v="5986467851"/>
    <x v="3"/>
    <s v="115-6109302-4871433"/>
    <s v="rug_wrench_200_2x8_fba"/>
    <s v="Rug Wrench Washable Non Slip Rug Pad - Protect Floors While Securing Rug and Making Vacuuming Easier"/>
    <n v="1"/>
    <s v="amazon.com"/>
    <s v="Amazon"/>
    <s v="NEW YORK"/>
    <s v="NY"/>
    <s v="10021-2521"/>
    <n v="14.83"/>
    <n v="0"/>
    <n v="0"/>
    <n v="0"/>
    <n v="0"/>
    <n v="-2.2200000000000002"/>
    <n v="-2.67"/>
    <n v="0"/>
    <n v="0"/>
    <n v="9.94"/>
  </r>
  <r>
    <x v="8"/>
    <s v="Oct 12, 2015"/>
    <s v="Oct 12, 2015 2:23:03 PM PDT"/>
    <n v="5986467851"/>
    <x v="3"/>
    <s v="108-7497791-5210646"/>
    <s v="rug_wrench_200_2x8_fba"/>
    <s v="Rug Wrench Washable Non Slip Rug Pad - Protect Floors While Securing Rug and Making Vacuuming Easier"/>
    <n v="1"/>
    <s v="amazon.com"/>
    <s v="Amazon"/>
    <s v="NEW YORK"/>
    <s v="NY"/>
    <n v="10018"/>
    <n v="14.83"/>
    <n v="2.95"/>
    <n v="0"/>
    <n v="-2.95"/>
    <n v="0"/>
    <n v="-2.2200000000000002"/>
    <n v="-2.67"/>
    <n v="0"/>
    <n v="0"/>
    <n v="9.94"/>
  </r>
  <r>
    <x v="8"/>
    <s v="Oct 12, 2015"/>
    <s v="Oct 12, 2015 6:49:03 PM PDT"/>
    <n v="5986467851"/>
    <x v="3"/>
    <s v="111-9333058-7511423"/>
    <s v="rug_wrench_200_5x8_fba"/>
    <s v="Rug Wrench Washable Non Slip Rug Pad - Protect Floors While Securing Rug and Making Vacuuming Easier"/>
    <n v="1"/>
    <s v="amazon.com"/>
    <s v="Amazon"/>
    <s v="Renton"/>
    <s v="WA"/>
    <n v="98059"/>
    <n v="19.829999999999998"/>
    <n v="0"/>
    <n v="0"/>
    <n v="0"/>
    <n v="0"/>
    <n v="-2.97"/>
    <n v="-4.41"/>
    <n v="0"/>
    <n v="0"/>
    <n v="12.45"/>
  </r>
  <r>
    <x v="8"/>
    <s v="Oct 12, 2015"/>
    <s v="Oct 12, 2015 7:15:21 PM PDT"/>
    <n v="5986467851"/>
    <x v="3"/>
    <s v="002-7341290-3699449"/>
    <s v="rug_wrench_200_3x5_fba"/>
    <s v="Rug Wrench Washable Non Slip Rug Pad - Protect Floors While Securing Rug and Making Vacuuming Easier"/>
    <n v="2"/>
    <s v="amazon.com"/>
    <s v="Amazon"/>
    <s v="RENO"/>
    <s v="NV"/>
    <s v="89502-2110"/>
    <n v="25.66"/>
    <n v="0"/>
    <n v="0"/>
    <n v="0"/>
    <n v="0"/>
    <n v="-3.84"/>
    <n v="-4.34"/>
    <n v="0"/>
    <n v="0"/>
    <n v="17.48"/>
  </r>
  <r>
    <x v="8"/>
    <s v="Oct 12, 2015"/>
    <s v="Oct 12, 2015 9:23:31 PM PDT"/>
    <n v="5986467851"/>
    <x v="3"/>
    <s v="112-2793627-9413045"/>
    <s v="rug_wrench_200_2x8_fba"/>
    <s v="Rug Wrench Washable Non Slip Rug Pad - Protect Floors While Securing Rug and Making Vacuuming Easier"/>
    <n v="1"/>
    <s v="amazon.com"/>
    <s v="Amazon"/>
    <s v="NATICK"/>
    <s v="MA"/>
    <s v="01760-5711"/>
    <n v="14.83"/>
    <n v="0"/>
    <n v="0"/>
    <n v="0"/>
    <n v="0"/>
    <n v="-2.2200000000000002"/>
    <n v="-2.67"/>
    <n v="0"/>
    <n v="0"/>
    <n v="9.94"/>
  </r>
  <r>
    <x v="8"/>
    <s v="Oct 12, 2015"/>
    <s v="Oct 12, 2015 9:35:43 PM PDT"/>
    <n v="5986467851"/>
    <x v="3"/>
    <s v="111-8833206-8281839"/>
    <s v="rug_wrench_200_5x8_fba"/>
    <s v="Rug Wrench Washable Non Slip Rug Pad - Protect Floors While Securing Rug and Making Vacuuming Easier"/>
    <n v="1"/>
    <s v="amazon.com"/>
    <s v="Amazon"/>
    <s v="PAWLEYS ISLAND"/>
    <s v="SOUTH CAROLINA"/>
    <s v="29585-8205"/>
    <n v="19.829999999999998"/>
    <n v="0"/>
    <n v="0"/>
    <n v="0"/>
    <n v="0"/>
    <n v="-2.97"/>
    <n v="-4.41"/>
    <n v="0"/>
    <n v="0"/>
    <n v="12.45"/>
  </r>
  <r>
    <x v="8"/>
    <s v="Oct 12, 2015"/>
    <s v="Oct 12, 2015 9:57:47 PM PDT"/>
    <n v="5986467851"/>
    <x v="3"/>
    <s v="105-0114264-7159429"/>
    <s v="rug_wrench_200_4x6_fba"/>
    <s v="Rug Wrench Washable Non Slip Rug Pad - Protect Floors While Securing Rug and Making Vacuuming Easier"/>
    <n v="1"/>
    <s v="amazon.com"/>
    <s v="Amazon"/>
    <s v="PASADENA"/>
    <s v="CA"/>
    <s v="91105-2410"/>
    <n v="16.829999999999998"/>
    <n v="0"/>
    <n v="0"/>
    <n v="0"/>
    <n v="0"/>
    <n v="-2.52"/>
    <n v="-4.0199999999999996"/>
    <n v="0"/>
    <n v="0"/>
    <n v="10.29"/>
  </r>
  <r>
    <x v="8"/>
    <s v="Oct 12, 2015"/>
    <s v="Oct 12, 2015 10:31:26 PM PDT"/>
    <n v="5986467851"/>
    <x v="3"/>
    <s v="102-2096038-7437854"/>
    <s v="rug_wrench_200_5x8_fba"/>
    <s v="Rug Wrench Washable Non Slip Rug Pad - Protect Floors While Securing Rug and Making Vacuuming Easier"/>
    <n v="1"/>
    <s v="amazon.com"/>
    <s v="Amazon"/>
    <s v="Lees Summit"/>
    <s v="MO"/>
    <n v="64064"/>
    <n v="19.829999999999998"/>
    <n v="0"/>
    <n v="0"/>
    <n v="0"/>
    <n v="0"/>
    <n v="-2.97"/>
    <n v="-4.41"/>
    <n v="0"/>
    <n v="0"/>
    <n v="12.45"/>
  </r>
  <r>
    <x v="8"/>
    <s v="Oct 13, 2015"/>
    <s v="Oct 13, 2015 2:22:02 AM PDT"/>
    <n v="5986467851"/>
    <x v="3"/>
    <s v="109-9926941-8334633"/>
    <s v="rug_wrench_200_2x8_fba"/>
    <s v="Rug Wrench Washable Non Slip Rug Pad - Protect Floors While Securing Rug and Making Vacuuming Easier"/>
    <n v="1"/>
    <s v="amazon.com"/>
    <s v="Amazon"/>
    <s v="DENVER"/>
    <s v="CO"/>
    <s v="80204-4052"/>
    <n v="14.83"/>
    <n v="0"/>
    <n v="0"/>
    <n v="0"/>
    <n v="0"/>
    <n v="-2.2200000000000002"/>
    <n v="-2.67"/>
    <n v="0"/>
    <n v="0"/>
    <n v="9.94"/>
  </r>
  <r>
    <x v="8"/>
    <s v="Oct 13, 2015"/>
    <s v="Oct 13, 2015 11:25:51 AM PDT"/>
    <n v="5986467851"/>
    <x v="3"/>
    <s v="115-2422133-1573055"/>
    <s v="rug_wrench_200_5x8_fba"/>
    <s v="Rug Wrench Washable Non Slip Rug Pad - Protect Floors While Securing Rug and Making Vacuuming Easier"/>
    <n v="1"/>
    <s v="amazon.com"/>
    <s v="Amazon"/>
    <s v="STEPHENSON"/>
    <s v="VA"/>
    <s v="22656-1962"/>
    <n v="19.829999999999998"/>
    <n v="0"/>
    <n v="0"/>
    <n v="0"/>
    <n v="0"/>
    <n v="-2.97"/>
    <n v="-4.41"/>
    <n v="0"/>
    <n v="0"/>
    <n v="12.45"/>
  </r>
  <r>
    <x v="8"/>
    <s v="Oct 13, 2015"/>
    <s v="Oct 13, 2015 1:49:52 PM PDT"/>
    <n v="5986467851"/>
    <x v="3"/>
    <s v="107-3750582-5612268"/>
    <s v="rug_wrench_200_3x5_fba"/>
    <s v="Rug Wrench Washable Non Slip Rug Pad - Protect Floors While Securing Rug and Making Vacuuming Easier"/>
    <n v="1"/>
    <s v="amazon.com"/>
    <s v="Amazon"/>
    <s v="ALGONQUIN"/>
    <s v="IL"/>
    <s v="60102-2815"/>
    <n v="12.83"/>
    <n v="0"/>
    <n v="0"/>
    <n v="0"/>
    <n v="0"/>
    <n v="-1.92"/>
    <n v="-2.67"/>
    <n v="0"/>
    <n v="0"/>
    <n v="8.24"/>
  </r>
  <r>
    <x v="8"/>
    <s v="Oct 13, 2015"/>
    <s v="Oct 13, 2015 6:01:37 PM PDT"/>
    <n v="5986467851"/>
    <x v="3"/>
    <s v="104-8667972-6653046"/>
    <s v="rug_wrench_200_4x6_fba"/>
    <s v="Rug Wrench Washable Non Slip Rug Pad - Protect Floors While Securing Rug and Making Vacuuming Easier"/>
    <n v="1"/>
    <s v="amazon.com"/>
    <s v="Amazon"/>
    <s v="WOOD RIDGE"/>
    <s v="NJ"/>
    <s v="07075-1126"/>
    <n v="16.829999999999998"/>
    <n v="0"/>
    <n v="0"/>
    <n v="0"/>
    <n v="0"/>
    <n v="-2.52"/>
    <n v="-4.0199999999999996"/>
    <n v="0"/>
    <n v="0"/>
    <n v="10.29"/>
  </r>
  <r>
    <x v="8"/>
    <s v="Oct 13, 2015"/>
    <s v="Oct 13, 2015 6:22:29 PM PDT"/>
    <n v="5986467851"/>
    <x v="3"/>
    <s v="103-6025495-9938623"/>
    <s v="rug_wrench_200_5x8_fba"/>
    <s v="Rug Wrench Washable Non Slip Rug Pad - Protect Floors While Securing Rug and Making Vacuuming Easier"/>
    <n v="1"/>
    <s v="amazon.com"/>
    <s v="Amazon"/>
    <s v="JERSEY CITY"/>
    <s v="NJ"/>
    <s v="07302-3004"/>
    <n v="19.829999999999998"/>
    <n v="0"/>
    <n v="0"/>
    <n v="0"/>
    <n v="0"/>
    <n v="-2.97"/>
    <n v="-4.41"/>
    <n v="0"/>
    <n v="0"/>
    <n v="12.45"/>
  </r>
  <r>
    <x v="8"/>
    <s v="Oct 13, 2015"/>
    <s v="Oct 13, 2015 6:26:55 PM PDT"/>
    <n v="5986467851"/>
    <x v="3"/>
    <s v="105-2179501-8785008"/>
    <s v="rug_wrench_200_4x6_fba"/>
    <s v="Rug Wrench Washable Non Slip Rug Pad - Protect Floors While Securing Rug and Making Vacuuming Easier"/>
    <n v="2"/>
    <s v="amazon.com"/>
    <s v="Amazon"/>
    <s v="DENVER"/>
    <s v="CO"/>
    <s v="80206-2419"/>
    <n v="33.659999999999997"/>
    <n v="0"/>
    <n v="0"/>
    <n v="0"/>
    <n v="0"/>
    <n v="-5.04"/>
    <n v="-7.04"/>
    <n v="0"/>
    <n v="0"/>
    <n v="21.58"/>
  </r>
  <r>
    <x v="8"/>
    <s v="Oct 13, 2015"/>
    <s v="Oct 13, 2015 7:39:15 PM PDT"/>
    <n v="5986467851"/>
    <x v="3"/>
    <s v="104-8667972-6653046"/>
    <s v="rug_wrench_200_2x8_fba"/>
    <s v="Rug Wrench Washable Non Slip Rug Pad - Protect Floors While Securing Rug and Making Vacuuming Easier"/>
    <n v="1"/>
    <s v="amazon.com"/>
    <s v="Amazon"/>
    <s v="WOOD RIDGE"/>
    <s v="NJ"/>
    <s v="07075-1126"/>
    <n v="14.83"/>
    <n v="0"/>
    <n v="0"/>
    <n v="0"/>
    <n v="0"/>
    <n v="-2.2200000000000002"/>
    <n v="-1.67"/>
    <n v="0"/>
    <n v="0"/>
    <n v="10.94"/>
  </r>
  <r>
    <x v="8"/>
    <s v="Oct 13, 2015"/>
    <s v="Oct 13, 2015 8:03:01 PM PDT"/>
    <n v="5986467851"/>
    <x v="3"/>
    <s v="105-5359938-0821000"/>
    <s v="rug_wrench_200_4x6_fba"/>
    <s v="Rug Wrench Washable Non Slip Rug Pad - Protect Floors While Securing Rug and Making Vacuuming Easier"/>
    <n v="1"/>
    <s v="amazon.com"/>
    <s v="Amazon"/>
    <s v="DALLAS"/>
    <s v="TX"/>
    <s v="75206-7147"/>
    <n v="16.829999999999998"/>
    <n v="0"/>
    <n v="0"/>
    <n v="0"/>
    <n v="0"/>
    <n v="-2.52"/>
    <n v="-4.0199999999999996"/>
    <n v="0"/>
    <n v="0"/>
    <n v="10.29"/>
  </r>
  <r>
    <x v="8"/>
    <s v="Oct 13, 2015"/>
    <s v="Oct 13, 2015 11:22:46 PM PDT"/>
    <n v="5986467851"/>
    <x v="3"/>
    <s v="106-2500995-0910664"/>
    <s v="rug_wrench_200_5x8_fba"/>
    <s v="Rug Wrench Washable Non Slip Rug Pad - Protect Floors While Securing Rug and Making Vacuuming Easier"/>
    <n v="1"/>
    <s v="amazon.com"/>
    <s v="Amazon"/>
    <s v="DAWSONVILLE"/>
    <s v="GEORGIA"/>
    <s v="30534-8340"/>
    <n v="19.829999999999998"/>
    <n v="0"/>
    <n v="0"/>
    <n v="0"/>
    <n v="0"/>
    <n v="-2.97"/>
    <n v="-4.41"/>
    <n v="0"/>
    <n v="0"/>
    <n v="12.45"/>
  </r>
  <r>
    <x v="8"/>
    <s v="Oct 13, 2015"/>
    <s v="Oct 13, 2015 11:47:23 PM PDT"/>
    <n v="5986467851"/>
    <x v="3"/>
    <s v="002-2022611-7350634"/>
    <s v="rug_wrench_200_5x8_fba"/>
    <s v="Rug Wrench Washable Non Slip Rug Pad - Protect Floors While Securing Rug and Making Vacuuming Easier"/>
    <n v="1"/>
    <s v="amazon.com"/>
    <s v="Amazon"/>
    <s v="PLEASANTON"/>
    <s v="CA"/>
    <s v="94566-5523"/>
    <n v="19.829999999999998"/>
    <n v="0"/>
    <n v="0"/>
    <n v="0"/>
    <n v="0"/>
    <n v="-2.97"/>
    <n v="-4.41"/>
    <n v="0"/>
    <n v="0"/>
    <n v="12.45"/>
  </r>
  <r>
    <x v="8"/>
    <s v="Oct 14, 2015"/>
    <s v="Oct 14, 2015 12:55:33 AM PDT"/>
    <n v="5986467851"/>
    <x v="3"/>
    <s v="102-3747846-9669849"/>
    <s v="rug_wrench_200_5x8_fba"/>
    <s v="Rug Wrench Washable Non Slip Rug Pad - Protect Floors While Securing Rug and Making Vacuuming Easier"/>
    <n v="1"/>
    <s v="amazon.com"/>
    <s v="Amazon"/>
    <s v="SAN RAMON"/>
    <s v="CA"/>
    <s v="94582-3074"/>
    <n v="19.829999999999998"/>
    <n v="0"/>
    <n v="0"/>
    <n v="0"/>
    <n v="0"/>
    <n v="-2.97"/>
    <n v="-4.41"/>
    <n v="0"/>
    <n v="0"/>
    <n v="12.45"/>
  </r>
  <r>
    <x v="8"/>
    <s v="Oct 14, 2015"/>
    <s v="Oct 14, 2015 2:01:40 AM PDT"/>
    <n v="5986467851"/>
    <x v="3"/>
    <s v="106-9068529-2491459"/>
    <s v="rug_wrench_200_3x5_fba"/>
    <s v="Rug Wrench Washable Non Slip Rug Pad - Protect Floors While Securing Rug and Making Vacuuming Easier"/>
    <n v="1"/>
    <s v="amazon.com"/>
    <s v="Amazon"/>
    <s v="BOONTON TOWNSHIP"/>
    <s v="NJ"/>
    <s v="07005-9186"/>
    <n v="12.83"/>
    <n v="0"/>
    <n v="0"/>
    <n v="0"/>
    <n v="0"/>
    <n v="-1.92"/>
    <n v="-2.67"/>
    <n v="0"/>
    <n v="0"/>
    <n v="8.24"/>
  </r>
  <r>
    <x v="8"/>
    <s v="Oct 14, 2015"/>
    <s v="Oct 14, 2015 11:14:42 AM PDT"/>
    <n v="5986467851"/>
    <x v="3"/>
    <s v="103-5245359-6905017"/>
    <s v="rug_wrench_200_3x5_fba"/>
    <s v="Rug Wrench Washable Non Slip Rug Pad - Protect Floors While Securing Rug and Making Vacuuming Easier"/>
    <n v="1"/>
    <s v="amazon.com"/>
    <s v="Amazon"/>
    <s v="Fawn Grove"/>
    <s v="PA"/>
    <n v="17321"/>
    <n v="12.83"/>
    <n v="4.49"/>
    <n v="0"/>
    <n v="-4.49"/>
    <n v="0"/>
    <n v="-1.92"/>
    <n v="-2.67"/>
    <n v="0"/>
    <n v="0"/>
    <n v="8.24"/>
  </r>
  <r>
    <x v="8"/>
    <s v="Oct 14, 2015"/>
    <s v="Oct 14, 2015 4:11:41 PM PDT"/>
    <n v="5986467851"/>
    <x v="3"/>
    <s v="105-7546740-3179418"/>
    <s v="rug_wrench_200_4x6_fba"/>
    <s v="Rug Wrench Washable Non Slip Rug Pad - Protect Floors While Securing Rug and Making Vacuuming Easier"/>
    <n v="1"/>
    <s v="amazon.com"/>
    <s v="Amazon"/>
    <s v="ST PETERSBURG"/>
    <s v="FL"/>
    <s v="33712-4910"/>
    <n v="16.829999999999998"/>
    <n v="0"/>
    <n v="0"/>
    <n v="0"/>
    <n v="0"/>
    <n v="-2.52"/>
    <n v="-4.0199999999999996"/>
    <n v="0"/>
    <n v="0"/>
    <n v="10.29"/>
  </r>
  <r>
    <x v="8"/>
    <s v="Oct 14, 2015"/>
    <s v="Oct 14, 2015 4:11:41 PM PDT"/>
    <n v="5986467851"/>
    <x v="3"/>
    <s v="105-7546740-3179418"/>
    <s v="rug_wrench_200_2x8_fba"/>
    <s v="Rug Wrench Washable Non Slip Rug Pad - Protect Floors While Securing Rug and Making Vacuuming Easier"/>
    <n v="1"/>
    <s v="amazon.com"/>
    <s v="Amazon"/>
    <s v="ST PETERSBURG"/>
    <s v="FL"/>
    <s v="33712-4910"/>
    <n v="14.83"/>
    <n v="0"/>
    <n v="0"/>
    <n v="0"/>
    <n v="0"/>
    <n v="-2.2200000000000002"/>
    <n v="-1.67"/>
    <n v="0"/>
    <n v="0"/>
    <n v="10.94"/>
  </r>
  <r>
    <x v="8"/>
    <s v="Oct 14, 2015"/>
    <s v="Oct 14, 2015 7:22:33 PM PDT"/>
    <n v="5986467851"/>
    <x v="3"/>
    <s v="116-0117911-5901862"/>
    <s v="rug_wrench_200_4x6_fba"/>
    <s v="Rug Wrench Washable Non Slip Rug Pad - Protect Floors While Securing Rug and Making Vacuuming Easier"/>
    <n v="1"/>
    <s v="amazon.com"/>
    <s v="Amazon"/>
    <s v="Marietta"/>
    <s v="GA"/>
    <s v="30064-3162"/>
    <n v="16.829999999999998"/>
    <n v="0"/>
    <n v="0"/>
    <n v="0"/>
    <n v="0"/>
    <n v="-2.52"/>
    <n v="-4.0199999999999996"/>
    <n v="0"/>
    <n v="0"/>
    <n v="10.29"/>
  </r>
  <r>
    <x v="8"/>
    <s v="Oct 14, 2015"/>
    <s v="Oct 14, 2015 7:41:31 PM PDT"/>
    <n v="5986467851"/>
    <x v="3"/>
    <s v="115-8909485-6360212"/>
    <s v="rug_wrench_200_4x6_fba"/>
    <s v="Rug Wrench Washable Non Slip Rug Pad - Protect Floors While Securing Rug and Making Vacuuming Easier"/>
    <n v="1"/>
    <s v="amazon.com"/>
    <s v="Amazon"/>
    <s v="CLARK"/>
    <s v="NJ"/>
    <s v="07066-2027"/>
    <n v="16.829999999999998"/>
    <n v="1.1200000000000001"/>
    <n v="0"/>
    <n v="-1.1200000000000001"/>
    <n v="0"/>
    <n v="-7.56"/>
    <n v="-4.0199999999999996"/>
    <n v="0"/>
    <n v="0"/>
    <n v="5.25"/>
  </r>
  <r>
    <x v="8"/>
    <s v="Oct 14, 2015"/>
    <s v="Oct 14, 2015 7:41:31 PM PDT"/>
    <n v="5986467851"/>
    <x v="3"/>
    <s v="115-8909485-6360212"/>
    <s v="rug_wrench_200_4x6_fba"/>
    <s v="Rug Wrench Washable Non Slip Rug Pad - Protect Floors While Securing Rug and Making Vacuuming Easier"/>
    <n v="2"/>
    <s v="amazon.com"/>
    <s v="Amazon"/>
    <s v="CLARK"/>
    <s v="NJ"/>
    <s v="07066-2027"/>
    <n v="33.659999999999997"/>
    <n v="2.25"/>
    <n v="0"/>
    <n v="-2.25"/>
    <n v="0"/>
    <n v="0"/>
    <n v="-6.04"/>
    <n v="0"/>
    <n v="0"/>
    <n v="27.62"/>
  </r>
  <r>
    <x v="8"/>
    <s v="Oct 14, 2015"/>
    <s v="Oct 14, 2015 11:16:38 PM PDT"/>
    <n v="5986467851"/>
    <x v="3"/>
    <s v="105-5798796-9594633"/>
    <s v="rug_wrench_200_5x8_fba"/>
    <s v="Rug Wrench Washable Non Slip Rug Pad - Protect Floors While Securing Rug and Making Vacuuming Easier"/>
    <n v="1"/>
    <s v="amazon.com"/>
    <s v="Amazon"/>
    <s v="NEW YORK"/>
    <s v="NY"/>
    <s v="10019-4375"/>
    <n v="19.829999999999998"/>
    <n v="0"/>
    <n v="0"/>
    <n v="0"/>
    <n v="0"/>
    <n v="-2.97"/>
    <n v="-4.41"/>
    <n v="0"/>
    <n v="0"/>
    <n v="12.45"/>
  </r>
  <r>
    <x v="8"/>
    <s v="Oct 14, 2015"/>
    <s v="Oct 14, 2015 11:27:19 PM PDT"/>
    <n v="5986467851"/>
    <x v="3"/>
    <s v="102-1656384-8991432"/>
    <s v="rug_wrench_200_4x6_fba"/>
    <s v="Rug Wrench Washable Non Slip Rug Pad - Protect Floors While Securing Rug and Making Vacuuming Easier"/>
    <n v="1"/>
    <s v="amazon.com"/>
    <s v="Amazon"/>
    <s v="ORLANDO"/>
    <s v="FL"/>
    <s v="32803-2314"/>
    <n v="16.829999999999998"/>
    <n v="0"/>
    <n v="0"/>
    <n v="0"/>
    <n v="0"/>
    <n v="-2.52"/>
    <n v="-4.0199999999999996"/>
    <n v="0"/>
    <n v="0"/>
    <n v="10.29"/>
  </r>
  <r>
    <x v="8"/>
    <s v="Oct 14, 2015"/>
    <s v="Oct 14, 2015 11:34:48 PM PDT"/>
    <n v="5986467851"/>
    <x v="3"/>
    <s v="107-2568420-4447453"/>
    <s v="rug_wrench_200_2x8_fba"/>
    <s v="Rug Wrench Washable Non Slip Rug Pad - Protect Floors While Securing Rug and Making Vacuuming Easier"/>
    <n v="1"/>
    <s v="amazon.com"/>
    <s v="Amazon"/>
    <s v="ORANGE"/>
    <s v="VT"/>
    <s v="05641-9633"/>
    <n v="14.83"/>
    <n v="0"/>
    <n v="0"/>
    <n v="0"/>
    <n v="0"/>
    <n v="-4.4400000000000004"/>
    <n v="-2.67"/>
    <n v="0"/>
    <n v="0"/>
    <n v="7.72"/>
  </r>
  <r>
    <x v="8"/>
    <s v="Oct 14, 2015"/>
    <s v="Oct 14, 2015 11:34:48 PM PDT"/>
    <n v="5986467851"/>
    <x v="3"/>
    <s v="107-2568420-4447453"/>
    <s v="rug_wrench_200_2x8_fba"/>
    <s v="Rug Wrench Washable Non Slip Rug Pad - Protect Floors While Securing Rug and Making Vacuuming Easier"/>
    <n v="1"/>
    <s v="amazon.com"/>
    <s v="Amazon"/>
    <s v="ORANGE"/>
    <s v="VT"/>
    <s v="05641-9633"/>
    <n v="14.83"/>
    <n v="0"/>
    <n v="0"/>
    <n v="0"/>
    <n v="0"/>
    <n v="0"/>
    <n v="-1.67"/>
    <n v="0"/>
    <n v="0"/>
    <n v="13.16"/>
  </r>
  <r>
    <x v="8"/>
    <s v="Oct 15, 2015"/>
    <s v="Oct 15, 2015 12:40:38 AM PDT"/>
    <n v="5986467851"/>
    <x v="3"/>
    <s v="107-6888367-4372218"/>
    <s v="rug_wrench_200_2x8_fba"/>
    <s v="Rug Wrench Washable Non Slip Rug Pad - Protect Floors While Securing Rug and Making Vacuuming Easier"/>
    <n v="1"/>
    <s v="amazon.com"/>
    <s v="Amazon"/>
    <s v="EDWARDSVILLE"/>
    <s v="ILLINOIS"/>
    <s v="62025-2649"/>
    <n v="14.83"/>
    <n v="0"/>
    <n v="0"/>
    <n v="0"/>
    <n v="0"/>
    <n v="-2.2200000000000002"/>
    <n v="-2.67"/>
    <n v="0"/>
    <n v="0"/>
    <n v="9.94"/>
  </r>
  <r>
    <x v="8"/>
    <s v="Oct 15, 2015"/>
    <s v="Oct 15, 2015 1:13:29 AM PDT"/>
    <n v="5986467851"/>
    <x v="3"/>
    <s v="114-2423765-5465017"/>
    <s v="rug_wrench_200_3x5_fba"/>
    <s v="Rug Wrench Washable Non Slip Rug Pad - Protect Floors While Securing Rug and Making Vacuuming Easier"/>
    <n v="1"/>
    <s v="amazon.com"/>
    <s v="Amazon"/>
    <s v="astoria"/>
    <s v="NY"/>
    <n v="11106"/>
    <n v="12.83"/>
    <n v="0"/>
    <n v="0"/>
    <n v="0"/>
    <n v="0"/>
    <n v="-1.92"/>
    <n v="-2.67"/>
    <n v="0"/>
    <n v="0"/>
    <n v="8.24"/>
  </r>
  <r>
    <x v="8"/>
    <s v="Oct 15, 2015"/>
    <s v="Oct 15, 2015 1:32:49 AM PDT"/>
    <n v="5986467851"/>
    <x v="3"/>
    <s v="108-7465304-5349065"/>
    <s v="rug_wrench_200_3x5_fba"/>
    <s v="Rug Wrench Washable Non Slip Rug Pad - Protect Floors While Securing Rug and Making Vacuuming Easier"/>
    <n v="1"/>
    <s v="amazon.com"/>
    <s v="Amazon"/>
    <s v="OAKTON"/>
    <s v="VA"/>
    <s v="22124-2323"/>
    <n v="12.83"/>
    <n v="0"/>
    <n v="0"/>
    <n v="0"/>
    <n v="0"/>
    <n v="-1.92"/>
    <n v="-2.67"/>
    <n v="0"/>
    <n v="0"/>
    <n v="8.24"/>
  </r>
  <r>
    <x v="8"/>
    <s v="Oct 15, 2015"/>
    <s v="Oct 15, 2015 3:26:04 AM PDT"/>
    <n v="5986467851"/>
    <x v="3"/>
    <s v="108-8318713-6877036"/>
    <s v="rug_wrench_200_3x5_fba"/>
    <s v="Rug Wrench Washable Non Slip Rug Pad - Protect Floors While Securing Rug and Making Vacuuming Easier"/>
    <n v="1"/>
    <s v="amazon.com"/>
    <s v="Amazon"/>
    <s v="COLUMBIA"/>
    <s v="SC"/>
    <s v="29201-4040"/>
    <n v="12.83"/>
    <n v="0"/>
    <n v="0"/>
    <n v="0"/>
    <n v="0"/>
    <n v="-1.92"/>
    <n v="-2.67"/>
    <n v="0"/>
    <n v="0"/>
    <n v="8.24"/>
  </r>
  <r>
    <x v="8"/>
    <s v="Oct 15, 2015"/>
    <s v="Oct 15, 2015 5:33:58 AM PDT"/>
    <n v="5986467851"/>
    <x v="3"/>
    <s v="116-2203289-6254649"/>
    <s v="rug_wrench_200_2x8_fba"/>
    <s v="Rug Wrench Washable Non Slip Rug Pad - Protect Floors While Securing Rug and Making Vacuuming Easier"/>
    <n v="1"/>
    <s v="amazon.com"/>
    <s v="Amazon"/>
    <s v="Palo Alto"/>
    <s v="Ca."/>
    <n v="94303"/>
    <n v="14.83"/>
    <n v="0"/>
    <n v="0"/>
    <n v="0"/>
    <n v="0"/>
    <n v="-2.2200000000000002"/>
    <n v="-2.67"/>
    <n v="0"/>
    <n v="0"/>
    <n v="9.94"/>
  </r>
  <r>
    <x v="8"/>
    <s v="Oct 15, 2015"/>
    <s v="Oct 15, 2015 12:01:55 PM PDT"/>
    <n v="5986467851"/>
    <x v="3"/>
    <s v="111-2994930-0120249"/>
    <s v="rug_wrench_200_2x8_fba"/>
    <s v="Rug Wrench Washable Non Slip Rug Pad - Protect Floors While Securing Rug and Making Vacuuming Easier"/>
    <n v="1"/>
    <s v="amazon.com"/>
    <s v="Amazon"/>
    <s v="LAS VEGAS"/>
    <s v="NV"/>
    <s v="89103-4388"/>
    <n v="14.83"/>
    <n v="0"/>
    <n v="0"/>
    <n v="0"/>
    <n v="0"/>
    <n v="-2.2200000000000002"/>
    <n v="-2.67"/>
    <n v="0"/>
    <n v="0"/>
    <n v="9.94"/>
  </r>
  <r>
    <x v="8"/>
    <s v="Oct 15, 2015"/>
    <s v="Oct 15, 2015 3:54:21 PM PDT"/>
    <n v="5986467851"/>
    <x v="3"/>
    <s v="112-9520636-9347435"/>
    <s v="rug_wrench_200_2x8_fba"/>
    <s v="Rug Wrench Washable Non Slip Rug Pad - Protect Floors While Securing Rug and Making Vacuuming Easier"/>
    <n v="1"/>
    <s v="amazon.com"/>
    <s v="Amazon"/>
    <s v="ALEXANDRIA"/>
    <s v="LA"/>
    <s v="71301-2784"/>
    <n v="14.83"/>
    <n v="0"/>
    <n v="0"/>
    <n v="0"/>
    <n v="0"/>
    <n v="-2.2200000000000002"/>
    <n v="-2.67"/>
    <n v="0"/>
    <n v="0"/>
    <n v="9.94"/>
  </r>
  <r>
    <x v="8"/>
    <s v="Oct 15, 2015"/>
    <s v="Oct 15, 2015 7:36:26 PM PDT"/>
    <n v="5986467851"/>
    <x v="3"/>
    <s v="114-1639749-1364210"/>
    <s v="rug_wrench_200_2x8_fba"/>
    <s v="Rug Wrench Washable Non Slip Rug Pad - Protect Floors While Securing Rug and Making Vacuuming Easier"/>
    <n v="1"/>
    <s v="amazon.com"/>
    <s v="Amazon"/>
    <s v="POUND RIDGE"/>
    <s v="NEW YORK"/>
    <s v="10576-1500"/>
    <n v="14.83"/>
    <n v="0"/>
    <n v="0"/>
    <n v="0"/>
    <n v="0"/>
    <n v="-2.2200000000000002"/>
    <n v="-2.67"/>
    <n v="0"/>
    <n v="0"/>
    <n v="9.94"/>
  </r>
  <r>
    <x v="8"/>
    <s v="Oct 16, 2015"/>
    <s v="Oct 16, 2015 8:16:13 AM PDT"/>
    <n v="5986467851"/>
    <x v="3"/>
    <s v="002-2675296-8724239"/>
    <s v="rug_wrench_200_3x5_fba"/>
    <s v="Rug Wrench Washable Non Slip Rug Pad - Protect Floors While Securing Rug and Making Vacuuming Easier"/>
    <n v="1"/>
    <s v="amazon.com"/>
    <s v="Amazon"/>
    <s v="KAMUELA"/>
    <s v="HI"/>
    <s v="96743-6541"/>
    <n v="12.83"/>
    <n v="4.08"/>
    <n v="0"/>
    <n v="-4.08"/>
    <n v="0"/>
    <n v="-1.92"/>
    <n v="-2.67"/>
    <n v="0"/>
    <n v="0"/>
    <n v="8.24"/>
  </r>
  <r>
    <x v="8"/>
    <s v="Oct 16, 2015"/>
    <s v="Oct 16, 2015 12:42:08 PM PDT"/>
    <n v="5986467851"/>
    <x v="3"/>
    <s v="103-2806541-6543464"/>
    <s v="rug_wrench_200_2x8_fba"/>
    <s v="Rug Wrench Washable Non Slip Rug Pad - Protect Floors While Securing Rug and Making Vacuuming Easier"/>
    <n v="1"/>
    <s v="amazon.com"/>
    <s v="Amazon"/>
    <s v="FORT WORTH"/>
    <s v="TX"/>
    <s v="76179-0965"/>
    <n v="14.83"/>
    <n v="2.86"/>
    <n v="0"/>
    <n v="0"/>
    <n v="0"/>
    <n v="-2.2200000000000002"/>
    <n v="-5.53"/>
    <n v="0"/>
    <n v="0"/>
    <n v="9.94"/>
  </r>
  <r>
    <x v="8"/>
    <s v="Oct 16, 2015"/>
    <s v="Oct 16, 2015 1:50:29 PM PDT"/>
    <n v="5986467851"/>
    <x v="3"/>
    <s v="109-6912285-0381802"/>
    <s v="rug_wrench_200_5x8_fba"/>
    <s v="Rug Wrench Washable Non Slip Rug Pad - Protect Floors While Securing Rug and Making Vacuuming Easier"/>
    <n v="1"/>
    <s v="amazon.com"/>
    <s v="Amazon"/>
    <s v="CHICAGO"/>
    <s v="IL"/>
    <s v="60654-6566"/>
    <n v="19.829999999999998"/>
    <n v="2.86"/>
    <n v="0"/>
    <n v="-2.86"/>
    <n v="0"/>
    <n v="-2.97"/>
    <n v="-4.41"/>
    <n v="0"/>
    <n v="0"/>
    <n v="12.45"/>
  </r>
  <r>
    <x v="8"/>
    <s v="Oct 16, 2015"/>
    <s v="Oct 16, 2015 6:44:25 PM PDT"/>
    <n v="5986467851"/>
    <x v="3"/>
    <s v="109-2540286-2658658"/>
    <s v="rug_wrench_200_4x6_fba"/>
    <s v="Rug Wrench Washable Non Slip Rug Pad - Protect Floors While Securing Rug and Making Vacuuming Easier"/>
    <n v="1"/>
    <s v="amazon.com"/>
    <s v="Amazon"/>
    <s v="ORLANDO"/>
    <s v="FL"/>
    <s v="32837-7370"/>
    <n v="16.829999999999998"/>
    <n v="2.2999999999999998"/>
    <n v="0"/>
    <n v="-2.2999999999999998"/>
    <n v="0"/>
    <n v="-2.52"/>
    <n v="-4.0199999999999996"/>
    <n v="0"/>
    <n v="0"/>
    <n v="10.29"/>
  </r>
  <r>
    <x v="8"/>
    <s v="Oct 16, 2015"/>
    <s v="Oct 16, 2015 7:59:19 PM PDT"/>
    <n v="5986467851"/>
    <x v="3"/>
    <s v="112-4200839-7217056"/>
    <s v="rug_wrench_200_5x8_fba"/>
    <s v="Rug Wrench Washable Non Slip Rug Pad - Protect Floors While Securing Rug and Making Vacuuming Easier"/>
    <n v="1"/>
    <s v="amazon.com"/>
    <s v="Amazon"/>
    <s v="WASHINGTON"/>
    <s v="DC"/>
    <s v="20001-2959"/>
    <n v="19.829999999999998"/>
    <n v="2.4700000000000002"/>
    <n v="0"/>
    <n v="-2.4700000000000002"/>
    <n v="0"/>
    <n v="-2.97"/>
    <n v="-4.41"/>
    <n v="0"/>
    <n v="0"/>
    <n v="12.45"/>
  </r>
  <r>
    <x v="8"/>
    <s v="Oct 17, 2015"/>
    <s v="Oct 17, 2015 1:14:47 AM PDT"/>
    <n v="5986467851"/>
    <x v="3"/>
    <s v="111-2974252-7884227"/>
    <s v="rug_wrench_200_2x8_fba"/>
    <s v="Rug Wrench Washable Non Slip Rug Pad - Protect Floors While Securing Rug and Making Vacuuming Easier"/>
    <n v="2"/>
    <s v="amazon.com"/>
    <s v="Amazon"/>
    <s v="West Deptford"/>
    <s v="NJ"/>
    <n v="8086"/>
    <n v="29.66"/>
    <n v="0"/>
    <n v="0"/>
    <n v="0"/>
    <n v="0"/>
    <n v="-4.4400000000000004"/>
    <n v="-4.34"/>
    <n v="0"/>
    <n v="0"/>
    <n v="20.88"/>
  </r>
  <r>
    <x v="8"/>
    <s v="Oct 17, 2015"/>
    <s v="Oct 17, 2015 2:35:39 AM PDT"/>
    <n v="5986467851"/>
    <x v="3"/>
    <s v="111-7417788-5235463"/>
    <s v="rug_wrench_200_2x8_fba"/>
    <s v="Rug Wrench Washable Non Slip Rug Pad - Protect Floors While Securing Rug and Making Vacuuming Easier"/>
    <n v="1"/>
    <s v="amazon.com"/>
    <s v="Amazon"/>
    <s v="ASHEVILLE"/>
    <s v="NC"/>
    <s v="28806-3265"/>
    <n v="14.83"/>
    <n v="0"/>
    <n v="0"/>
    <n v="0"/>
    <n v="0"/>
    <n v="-2.2200000000000002"/>
    <n v="-2.67"/>
    <n v="0"/>
    <n v="0"/>
    <n v="9.94"/>
  </r>
  <r>
    <x v="8"/>
    <s v="Oct 17, 2015"/>
    <s v="Oct 17, 2015 8:38:18 AM PDT"/>
    <n v="5986467851"/>
    <x v="3"/>
    <s v="115-4384303-8427424"/>
    <s v="rug_wrench_200_5x8_fba"/>
    <s v="Rug Wrench Washable Non Slip Rug Pad - Protect Floors While Securing Rug and Making Vacuuming Easier"/>
    <n v="1"/>
    <s v="amazon.com"/>
    <s v="Amazon"/>
    <s v="St. Paul"/>
    <s v="MN"/>
    <n v="55108"/>
    <n v="19.829999999999998"/>
    <n v="0"/>
    <n v="0"/>
    <n v="0"/>
    <n v="0"/>
    <n v="-2.97"/>
    <n v="-4.41"/>
    <n v="0"/>
    <n v="0"/>
    <n v="12.45"/>
  </r>
  <r>
    <x v="8"/>
    <s v="Oct 17, 2015"/>
    <s v="Oct 17, 2015 8:39:13 AM PDT"/>
    <n v="5986467851"/>
    <x v="3"/>
    <s v="113-0818286-6453061"/>
    <s v="rug_wrench_200_3x5_fba"/>
    <s v="Rug Wrench Washable Non Slip Rug Pad - Protect Floors While Securing Rug and Making Vacuuming Easier"/>
    <n v="2"/>
    <s v="amazon.com"/>
    <s v="Amazon"/>
    <s v="BLACKSBURG"/>
    <s v="VA"/>
    <s v="24060-1798"/>
    <n v="25.66"/>
    <n v="0"/>
    <n v="0"/>
    <n v="0"/>
    <n v="0"/>
    <n v="-3.84"/>
    <n v="-4.34"/>
    <n v="0"/>
    <n v="0"/>
    <n v="17.48"/>
  </r>
  <r>
    <x v="8"/>
    <s v="Oct 17, 2015"/>
    <s v="Oct 17, 2015 11:27:50 AM PDT"/>
    <n v="5986467851"/>
    <x v="3"/>
    <s v="107-8134617-5541066"/>
    <s v="rug_wrench_200_3x5_fba"/>
    <s v="Rug Wrench Washable Non Slip Rug Pad - Protect Floors While Securing Rug and Making Vacuuming Easier"/>
    <n v="1"/>
    <s v="amazon.com"/>
    <s v="Amazon"/>
    <s v="BROOKLYN"/>
    <s v="NY"/>
    <s v="11206-6131"/>
    <n v="12.83"/>
    <n v="0"/>
    <n v="0"/>
    <n v="0"/>
    <n v="0"/>
    <n v="-1.92"/>
    <n v="-2.67"/>
    <n v="0"/>
    <n v="0"/>
    <n v="8.24"/>
  </r>
  <r>
    <x v="8"/>
    <s v="Oct 17, 2015"/>
    <s v="Oct 17, 2015 4:50:41 PM PDT"/>
    <n v="5986467851"/>
    <x v="3"/>
    <s v="105-4478759-0763432"/>
    <s v="rug_wrench_200_4x6_fba"/>
    <s v="Rug Wrench Washable Non Slip Rug Pad - Protect Floors While Securing Rug and Making Vacuuming Easier"/>
    <n v="1"/>
    <s v="amazon.com"/>
    <s v="Amazon"/>
    <s v="College Station"/>
    <s v="TX"/>
    <n v="77845"/>
    <n v="16.829999999999998"/>
    <n v="0"/>
    <n v="0"/>
    <n v="0"/>
    <n v="0"/>
    <n v="-2.52"/>
    <n v="-4.0199999999999996"/>
    <n v="0"/>
    <n v="0"/>
    <n v="10.29"/>
  </r>
  <r>
    <x v="8"/>
    <s v="Oct 18, 2015"/>
    <s v="Oct 18, 2015 12:20:59 AM PDT"/>
    <n v="5994048041"/>
    <x v="3"/>
    <s v="116-0209721-8443406"/>
    <s v="rug_wrench_200_3x5_fba"/>
    <s v="Rug Wrench Washable Non Slip Rug Pad - Protect Floors While Securing Rug and Making Vacuuming Easier"/>
    <n v="1"/>
    <s v="amazon.com"/>
    <s v="Amazon"/>
    <s v="NORTH GRAFTON"/>
    <s v="MA"/>
    <s v="01536-1168"/>
    <n v="12.83"/>
    <n v="0"/>
    <n v="0"/>
    <n v="0"/>
    <n v="0"/>
    <n v="-1.92"/>
    <n v="-2.67"/>
    <n v="0"/>
    <n v="0"/>
    <n v="8.24"/>
  </r>
  <r>
    <x v="8"/>
    <s v="Oct 18, 2015"/>
    <s v="Oct 18, 2015 12:22:35 AM PDT"/>
    <n v="5994048041"/>
    <x v="3"/>
    <s v="110-5563024-5865019"/>
    <s v="rug_wrench_200_5x8_fba"/>
    <s v="Rug Wrench Washable Non Slip Rug Pad - Protect Floors While Securing Rug and Making Vacuuming Easier"/>
    <n v="1"/>
    <s v="amazon.com"/>
    <s v="Amazon"/>
    <s v="CASTRO VALLEY"/>
    <s v="CA"/>
    <s v="94546-3000"/>
    <n v="19.829999999999998"/>
    <n v="0"/>
    <n v="0"/>
    <n v="0"/>
    <n v="0"/>
    <n v="-2.97"/>
    <n v="-4.41"/>
    <n v="0"/>
    <n v="0"/>
    <n v="12.45"/>
  </r>
  <r>
    <x v="8"/>
    <s v="Oct 18, 2015"/>
    <s v="Oct 18, 2015 12:47:58 AM PDT"/>
    <n v="5994048041"/>
    <x v="3"/>
    <s v="105-7282206-7904207"/>
    <s v="rug_wrench_200_2x8_fba"/>
    <s v="Rug Wrench Washable Non Slip Rug Pad - Protect Floors While Securing Rug and Making Vacuuming Easier"/>
    <n v="1"/>
    <s v="amazon.com"/>
    <s v="Amazon"/>
    <s v="BELLINGHAM"/>
    <s v="WA"/>
    <s v="98225-4200"/>
    <n v="14.83"/>
    <n v="0"/>
    <n v="0"/>
    <n v="0"/>
    <n v="0"/>
    <n v="-2.2200000000000002"/>
    <n v="-2.67"/>
    <n v="0"/>
    <n v="0"/>
    <n v="9.94"/>
  </r>
  <r>
    <x v="8"/>
    <s v="Oct 18, 2015"/>
    <s v="Oct 18, 2015 2:31:25 AM PDT"/>
    <n v="5994048041"/>
    <x v="3"/>
    <s v="116-6215573-8601822"/>
    <s v="rug_wrench_200_4x6_fba"/>
    <s v="Rug Wrench Washable Non Slip Rug Pad - Protect Floors While Securing Rug and Making Vacuuming Easier"/>
    <n v="1"/>
    <s v="amazon.com"/>
    <s v="Amazon"/>
    <s v="WASHINGTON"/>
    <s v="DC"/>
    <s v="20036-2101"/>
    <n v="16.829999999999998"/>
    <n v="0"/>
    <n v="0"/>
    <n v="0"/>
    <n v="0"/>
    <n v="-2.52"/>
    <n v="-4.0199999999999996"/>
    <n v="0"/>
    <n v="0"/>
    <n v="10.29"/>
  </r>
  <r>
    <x v="8"/>
    <s v="Oct 18, 2015"/>
    <s v="Oct 18, 2015 2:54:47 AM PDT"/>
    <n v="5994048041"/>
    <x v="3"/>
    <s v="002-8173379-1785019"/>
    <s v="rug_wrench_200_2x8_fba"/>
    <s v="Rug Wrench Washable Non Slip Rug Pad - Protect Floors While Securing Rug and Making Vacuuming Easier"/>
    <n v="1"/>
    <s v="amazon.com"/>
    <s v="Amazon"/>
    <s v="MENIFEE"/>
    <s v="CA"/>
    <s v="92584-6969"/>
    <n v="14.83"/>
    <n v="0"/>
    <n v="0"/>
    <n v="0"/>
    <n v="0"/>
    <n v="-2.2200000000000002"/>
    <n v="-2.67"/>
    <n v="0"/>
    <n v="0"/>
    <n v="9.94"/>
  </r>
  <r>
    <x v="8"/>
    <s v="Oct 18, 2015"/>
    <s v="Oct 18, 2015 4:17:37 AM PDT"/>
    <n v="5994048041"/>
    <x v="3"/>
    <s v="110-7482441-1751411"/>
    <s v="rug_wrench_200_5x8_fba"/>
    <s v="Rug Wrench Washable Non Slip Rug Pad - Protect Floors While Securing Rug and Making Vacuuming Easier"/>
    <n v="1"/>
    <s v="amazon.com"/>
    <s v="Amazon"/>
    <s v="NORTH TONAWANDA"/>
    <s v="NY"/>
    <s v="14120-2608"/>
    <n v="19.829999999999998"/>
    <n v="2.0299999999999998"/>
    <n v="0"/>
    <n v="0"/>
    <n v="0"/>
    <n v="-2.97"/>
    <n v="-6.44"/>
    <n v="0"/>
    <n v="0"/>
    <n v="12.45"/>
  </r>
  <r>
    <x v="8"/>
    <s v="Oct 18, 2015"/>
    <s v="Oct 18, 2015 3:50:10 PM PDT"/>
    <n v="5994048041"/>
    <x v="3"/>
    <s v="113-7341949-6511445"/>
    <s v="rug_wrench_200_3x5_fba"/>
    <s v="Rug Wrench Washable Non Slip Rug Pad - Protect Floors While Securing Rug and Making Vacuuming Easier"/>
    <n v="1"/>
    <s v="amazon.com"/>
    <s v="Amazon"/>
    <s v="CHESTERFIELD"/>
    <s v="VA"/>
    <s v="23832-2095"/>
    <n v="12.83"/>
    <n v="0"/>
    <n v="0"/>
    <n v="0"/>
    <n v="0"/>
    <n v="-1.92"/>
    <n v="-2.67"/>
    <n v="0"/>
    <n v="0"/>
    <n v="8.24"/>
  </r>
  <r>
    <x v="8"/>
    <s v="Oct 18, 2015"/>
    <s v="Oct 18, 2015 3:57:38 PM PDT"/>
    <n v="5994048041"/>
    <x v="3"/>
    <s v="115-6546498-9657857"/>
    <s v="rug_wrench_200_5x8_fba"/>
    <s v="Rug Wrench Washable Non Slip Rug Pad - Protect Floors While Securing Rug and Making Vacuuming Easier"/>
    <n v="1"/>
    <s v="amazon.com"/>
    <s v="Amazon"/>
    <s v="WESTERVILLE"/>
    <s v="OHIO"/>
    <s v="43081-2036"/>
    <n v="19.829999999999998"/>
    <n v="0"/>
    <n v="0"/>
    <n v="0"/>
    <n v="0"/>
    <n v="-2.97"/>
    <n v="-4.41"/>
    <n v="0"/>
    <n v="0"/>
    <n v="12.45"/>
  </r>
  <r>
    <x v="8"/>
    <s v="Oct 18, 2015"/>
    <s v="Oct 18, 2015 7:25:15 PM PDT"/>
    <n v="5994048041"/>
    <x v="3"/>
    <s v="104-1138572-3801840"/>
    <s v="rug_wrench_200_3x5_fba"/>
    <s v="Rug Wrench Washable Non Slip Rug Pad - Protect Floors While Securing Rug and Making Vacuuming Easier"/>
    <n v="1"/>
    <s v="amazon.com"/>
    <s v="Amazon"/>
    <s v="Oshkosh"/>
    <s v="WI"/>
    <n v="54904"/>
    <n v="12.83"/>
    <n v="0"/>
    <n v="0"/>
    <n v="0"/>
    <n v="0"/>
    <n v="-1.92"/>
    <n v="-2.67"/>
    <n v="0"/>
    <n v="0"/>
    <n v="8.24"/>
  </r>
  <r>
    <x v="8"/>
    <s v="Oct 18, 2015"/>
    <s v="Oct 18, 2015 8:49:32 PM PDT"/>
    <n v="5994048041"/>
    <x v="3"/>
    <s v="112-2471559-0164234"/>
    <s v="rug_wrench_200_2x8_fba"/>
    <s v="Rug Wrench Washable Non Slip Rug Pad - Protect Floors While Securing Rug and Making Vacuuming Easier"/>
    <n v="1"/>
    <s v="amazon.com"/>
    <s v="Amazon"/>
    <s v="Charlotte"/>
    <s v="NC"/>
    <n v="28226"/>
    <n v="14.83"/>
    <n v="0"/>
    <n v="0"/>
    <n v="0"/>
    <n v="0"/>
    <n v="-2.2200000000000002"/>
    <n v="-2.67"/>
    <n v="0"/>
    <n v="0"/>
    <n v="9.94"/>
  </r>
  <r>
    <x v="8"/>
    <s v="Oct 18, 2015"/>
    <s v="Oct 18, 2015 11:00:56 PM PDT"/>
    <n v="5994048041"/>
    <x v="3"/>
    <s v="105-1773483-4099405"/>
    <s v="rug_wrench_200_2x8_fba"/>
    <s v="Rug Wrench Washable Non Slip Rug Pad - Protect Floors While Securing Rug and Making Vacuuming Easier"/>
    <n v="1"/>
    <s v="amazon.com"/>
    <s v="Amazon"/>
    <s v="BURLINGTON"/>
    <s v="CT"/>
    <s v="06013-2019"/>
    <n v="14.83"/>
    <n v="1.35"/>
    <n v="0"/>
    <n v="0"/>
    <n v="0"/>
    <n v="-2.2200000000000002"/>
    <n v="-3.02"/>
    <n v="0"/>
    <n v="0"/>
    <n v="10.94"/>
  </r>
  <r>
    <x v="8"/>
    <s v="Oct 18, 2015"/>
    <s v="Oct 18, 2015 11:00:56 PM PDT"/>
    <n v="5994048041"/>
    <x v="3"/>
    <s v="105-1773483-4099405"/>
    <s v="rug_wrench_200_3x5_fba"/>
    <s v="Rug Wrench Washable Non Slip Rug Pad - Protect Floors While Securing Rug and Making Vacuuming Easier"/>
    <n v="1"/>
    <s v="amazon.com"/>
    <s v="Amazon"/>
    <s v="BURLINGTON"/>
    <s v="CT"/>
    <s v="06013-2019"/>
    <n v="12.83"/>
    <n v="1.56"/>
    <n v="0"/>
    <n v="0"/>
    <n v="0"/>
    <n v="-1.92"/>
    <n v="-4.2300000000000004"/>
    <n v="0"/>
    <n v="0"/>
    <n v="8.24"/>
  </r>
  <r>
    <x v="8"/>
    <s v="Oct 19, 2015"/>
    <s v="Oct 19, 2015 12:24:25 AM PDT"/>
    <n v="5994048041"/>
    <x v="3"/>
    <s v="109-2341596-3148228"/>
    <s v="rug_wrench_200_5x8_fba"/>
    <s v="Rug Wrench Washable Non Slip Rug Pad - Protect Floors While Securing Rug and Making Vacuuming Easier"/>
    <n v="1"/>
    <s v="amazon.com"/>
    <s v="Amazon"/>
    <s v="Lutherville"/>
    <s v="Maryland"/>
    <n v="21093"/>
    <n v="19.829999999999998"/>
    <n v="0"/>
    <n v="0"/>
    <n v="0"/>
    <n v="0"/>
    <n v="-2.97"/>
    <n v="-4.41"/>
    <n v="0"/>
    <n v="0"/>
    <n v="12.45"/>
  </r>
  <r>
    <x v="8"/>
    <s v="Oct 19, 2015"/>
    <s v="Oct 19, 2015 12:24:25 AM PDT"/>
    <n v="5994048041"/>
    <x v="3"/>
    <s v="109-2341596-3148228"/>
    <s v="rug_wrench_200_2x8_fba"/>
    <s v="Rug Wrench Washable Non Slip Rug Pad - Protect Floors While Securing Rug and Making Vacuuming Easier"/>
    <n v="2"/>
    <s v="amazon.com"/>
    <s v="Amazon"/>
    <s v="Lutherville"/>
    <s v="Maryland"/>
    <n v="21093"/>
    <n v="29.66"/>
    <n v="0"/>
    <n v="0"/>
    <n v="0"/>
    <n v="0"/>
    <n v="-4.4400000000000004"/>
    <n v="-3.34"/>
    <n v="0"/>
    <n v="0"/>
    <n v="21.88"/>
  </r>
  <r>
    <x v="8"/>
    <s v="Oct 19, 2015"/>
    <s v="Oct 19, 2015 1:07:50 AM PDT"/>
    <n v="5994048041"/>
    <x v="3"/>
    <s v="106-1583089-5225016"/>
    <s v="rug_wrench_200_5x8_fba"/>
    <s v="Rug Wrench Washable Non Slip Rug Pad - Protect Floors While Securing Rug and Making Vacuuming Easier"/>
    <n v="1"/>
    <s v="amazon.com"/>
    <s v="Amazon"/>
    <s v="SAINT LOUIS"/>
    <s v="MO"/>
    <s v="63110-3318"/>
    <n v="19.829999999999998"/>
    <n v="0"/>
    <n v="0"/>
    <n v="0"/>
    <n v="0"/>
    <n v="-2.97"/>
    <n v="-4.41"/>
    <n v="0"/>
    <n v="0"/>
    <n v="12.45"/>
  </r>
  <r>
    <x v="8"/>
    <s v="Oct 19, 2015"/>
    <s v="Oct 19, 2015 1:49:10 AM PDT"/>
    <n v="5994048041"/>
    <x v="3"/>
    <s v="106-5019975-4528208"/>
    <s v="rug_wrench_200_5x8_fba"/>
    <s v="Rug Wrench Washable Non Slip Rug Pad - Protect Floors While Securing Rug and Making Vacuuming Easier"/>
    <n v="1"/>
    <s v="amazon.com"/>
    <s v="Amazon"/>
    <s v="Washington"/>
    <s v="DC"/>
    <n v="20008"/>
    <n v="19.829999999999998"/>
    <n v="0"/>
    <n v="0"/>
    <n v="0"/>
    <n v="0"/>
    <n v="-2.97"/>
    <n v="-4.41"/>
    <n v="0"/>
    <n v="0"/>
    <n v="12.45"/>
  </r>
  <r>
    <x v="8"/>
    <s v="Oct 19, 2015"/>
    <s v="Oct 19, 2015 7:50:27 AM PDT"/>
    <n v="5994048041"/>
    <x v="3"/>
    <s v="103-4061715-4273054"/>
    <s v="rug_wrench_200_2x8_fba"/>
    <s v="Rug Wrench Washable Non Slip Rug Pad - Protect Floors While Securing Rug and Making Vacuuming Easier"/>
    <n v="1"/>
    <s v="amazon.com"/>
    <s v="Amazon"/>
    <s v="Rochester"/>
    <s v="ny"/>
    <n v="14612"/>
    <n v="14.83"/>
    <n v="0"/>
    <n v="0"/>
    <n v="0"/>
    <n v="0"/>
    <n v="-2.2200000000000002"/>
    <n v="-2.67"/>
    <n v="0"/>
    <n v="0"/>
    <n v="9.94"/>
  </r>
  <r>
    <x v="8"/>
    <s v="Oct 19, 2015"/>
    <s v="Oct 19, 2015 11:28:55 AM PDT"/>
    <n v="5994048041"/>
    <x v="3"/>
    <s v="002-5719241-2139456"/>
    <s v="rug_wrench_200_5x8_fba"/>
    <s v="Rug Wrench Washable Non Slip Rug Pad - Protect Floors While Securing Rug and Making Vacuuming Easier"/>
    <n v="1"/>
    <s v="amazon.com"/>
    <s v="Amazon"/>
    <s v="North Chesterfield"/>
    <s v="VA"/>
    <n v="23235"/>
    <n v="19.829999999999998"/>
    <n v="0"/>
    <n v="0"/>
    <n v="0"/>
    <n v="0"/>
    <n v="-2.97"/>
    <n v="-4.41"/>
    <n v="0"/>
    <n v="0"/>
    <n v="12.45"/>
  </r>
  <r>
    <x v="8"/>
    <s v="Oct 19, 2015"/>
    <s v="Oct 19, 2015 12:13:06 PM PDT"/>
    <n v="5994048041"/>
    <x v="3"/>
    <s v="103-2234936-2405811"/>
    <s v="rug_wrench_200_3x5_fba"/>
    <s v="Rug Wrench Washable Non Slip Rug Pad - Protect Floors While Securing Rug and Making Vacuuming Easier"/>
    <n v="1"/>
    <s v="amazon.com"/>
    <s v="Amazon"/>
    <s v="PINE ISLAND"/>
    <s v="NY"/>
    <s v="10969-1930"/>
    <n v="12.83"/>
    <n v="0"/>
    <n v="0"/>
    <n v="0"/>
    <n v="0"/>
    <n v="-1.92"/>
    <n v="-2.67"/>
    <n v="0"/>
    <n v="0"/>
    <n v="8.24"/>
  </r>
  <r>
    <x v="8"/>
    <s v="Oct 19, 2015"/>
    <s v="Oct 19, 2015 1:52:56 PM PDT"/>
    <n v="5994048041"/>
    <x v="3"/>
    <s v="116-9642549-2837838"/>
    <s v="rug_wrench_200_5x8_fba"/>
    <s v="Rug Wrench Washable Non Slip Rug Pad - Protect Floors While Securing Rug and Making Vacuuming Easier"/>
    <n v="1"/>
    <s v="amazon.com"/>
    <s v="Amazon"/>
    <s v="BETHEL"/>
    <s v="CT"/>
    <s v="06801-2668"/>
    <n v="19.829999999999998"/>
    <n v="0"/>
    <n v="0"/>
    <n v="0"/>
    <n v="0"/>
    <n v="-2.97"/>
    <n v="-4.41"/>
    <n v="0"/>
    <n v="0"/>
    <n v="12.45"/>
  </r>
  <r>
    <x v="8"/>
    <s v="Oct 19, 2015"/>
    <s v="Oct 19, 2015 3:01:16 PM PDT"/>
    <n v="5994048041"/>
    <x v="3"/>
    <s v="112-0640884-3567441"/>
    <s v="rug_wrench_200_2x8_fba"/>
    <s v="Rug Wrench Washable Non Slip Rug Pad - Protect Floors While Securing Rug and Making Vacuuming Easier"/>
    <n v="2"/>
    <s v="amazon.com"/>
    <s v="Amazon"/>
    <s v="COLLEYVILLE"/>
    <s v="TX"/>
    <s v="76034-6014"/>
    <n v="29.66"/>
    <n v="0"/>
    <n v="0"/>
    <n v="0"/>
    <n v="0"/>
    <n v="-4.4400000000000004"/>
    <n v="-4.34"/>
    <n v="0"/>
    <n v="0"/>
    <n v="20.88"/>
  </r>
  <r>
    <x v="8"/>
    <s v="Oct 19, 2015"/>
    <s v="Oct 19, 2015 3:55:49 PM PDT"/>
    <n v="5994048041"/>
    <x v="3"/>
    <s v="111-4381534-6367426"/>
    <s v="rug_wrench_200_5x8_fba"/>
    <s v="Rug Wrench Washable Non Slip Rug Pad - Protect Floors While Securing Rug and Making Vacuuming Easier"/>
    <n v="1"/>
    <s v="amazon.com"/>
    <s v="Amazon"/>
    <s v="DANIEL ISLAND"/>
    <s v="SC"/>
    <s v="29492-8089"/>
    <n v="19.829999999999998"/>
    <n v="0"/>
    <n v="0"/>
    <n v="0"/>
    <n v="0"/>
    <n v="-2.97"/>
    <n v="-4.41"/>
    <n v="0"/>
    <n v="0"/>
    <n v="12.45"/>
  </r>
  <r>
    <x v="8"/>
    <s v="Oct 19, 2015"/>
    <s v="Oct 19, 2015 5:24:24 PM PDT"/>
    <n v="5994048041"/>
    <x v="3"/>
    <s v="108-8062854-9298611"/>
    <s v="rug_wrench_200_5x8_fba"/>
    <s v="Rug Wrench Washable Non Slip Rug Pad - Protect Floors While Securing Rug and Making Vacuuming Easier"/>
    <n v="1"/>
    <s v="amazon.com"/>
    <s v="Amazon"/>
    <s v="Dedham"/>
    <s v="MA"/>
    <n v="2026"/>
    <n v="19.829999999999998"/>
    <n v="3.83"/>
    <n v="0"/>
    <n v="-3.83"/>
    <n v="0"/>
    <n v="-2.97"/>
    <n v="-4.41"/>
    <n v="0"/>
    <n v="0"/>
    <n v="12.45"/>
  </r>
  <r>
    <x v="8"/>
    <s v="Oct 19, 2015"/>
    <s v="Oct 19, 2015 5:36:22 PM PDT"/>
    <n v="5994048041"/>
    <x v="3"/>
    <s v="103-9151618-4257004"/>
    <s v="rug_wrench_200_5x8_fba"/>
    <s v="Rug Wrench Washable Non Slip Rug Pad - Protect Floors While Securing Rug and Making Vacuuming Easier"/>
    <n v="1"/>
    <s v="amazon.com"/>
    <s v="Amazon"/>
    <s v="Redondo Beach"/>
    <s v="ca"/>
    <n v="90277"/>
    <n v="19.829999999999998"/>
    <n v="0"/>
    <n v="0"/>
    <n v="0"/>
    <n v="0"/>
    <n v="-2.97"/>
    <n v="-4.41"/>
    <n v="0"/>
    <n v="0"/>
    <n v="12.45"/>
  </r>
  <r>
    <x v="8"/>
    <s v="Oct 19, 2015"/>
    <s v="Oct 19, 2015 6:47:44 PM PDT"/>
    <n v="5994048041"/>
    <x v="3"/>
    <s v="105-2989749-1661822"/>
    <s v="rug_wrench_200_3x5_fba"/>
    <s v="Rug Wrench Washable Non Slip Rug Pad - Protect Floors While Securing Rug and Making Vacuuming Easier"/>
    <n v="1"/>
    <s v="amazon.com"/>
    <s v="Amazon"/>
    <s v="CINCINNATI"/>
    <s v="OH"/>
    <s v="45220-1215"/>
    <n v="12.83"/>
    <n v="0"/>
    <n v="0"/>
    <n v="0"/>
    <n v="0"/>
    <n v="-1.92"/>
    <n v="-2.67"/>
    <n v="0"/>
    <n v="0"/>
    <n v="8.24"/>
  </r>
  <r>
    <x v="8"/>
    <s v="Oct 19, 2015"/>
    <s v="Oct 19, 2015 6:48:01 PM PDT"/>
    <n v="5994048041"/>
    <x v="3"/>
    <s v="110-7351795-7573851"/>
    <s v="rug_wrench_200_5x8_fba"/>
    <s v="Rug Wrench Washable Non Slip Rug Pad - Protect Floors While Securing Rug and Making Vacuuming Easier"/>
    <n v="1"/>
    <s v="amazon.com"/>
    <s v="Amazon"/>
    <s v="PORTLAND"/>
    <s v="OR"/>
    <s v="97217-2012"/>
    <n v="19.829999999999998"/>
    <n v="0"/>
    <n v="0"/>
    <n v="0"/>
    <n v="0"/>
    <n v="-2.97"/>
    <n v="-4.41"/>
    <n v="0"/>
    <n v="0"/>
    <n v="12.45"/>
  </r>
  <r>
    <x v="8"/>
    <s v="Oct 19, 2015"/>
    <s v="Oct 19, 2015 8:26:18 PM PDT"/>
    <n v="5994048041"/>
    <x v="3"/>
    <s v="115-6546498-9657857"/>
    <s v="rug_wrench_200_2x8_fba"/>
    <s v="Rug Wrench Washable Non Slip Rug Pad - Protect Floors While Securing Rug and Making Vacuuming Easier"/>
    <n v="1"/>
    <s v="amazon.com"/>
    <s v="Amazon"/>
    <s v="WESTERVILLE"/>
    <s v="OHIO"/>
    <s v="43081-2036"/>
    <n v="14.83"/>
    <n v="0"/>
    <n v="0"/>
    <n v="0"/>
    <n v="0"/>
    <n v="-2.2200000000000002"/>
    <n v="-1.67"/>
    <n v="0"/>
    <n v="0"/>
    <n v="10.94"/>
  </r>
  <r>
    <x v="8"/>
    <s v="Oct 19, 2015"/>
    <s v="Oct 19, 2015 9:06:53 PM PDT"/>
    <n v="5994048041"/>
    <x v="3"/>
    <s v="107-0480290-0231413"/>
    <s v="rug_wrench_200_5x8_fba"/>
    <s v="Rug Wrench Washable Non Slip Rug Pad - Protect Floors While Securing Rug and Making Vacuuming Easier"/>
    <n v="1"/>
    <s v="amazon.com"/>
    <s v="Amazon"/>
    <s v="SAG HARBOR"/>
    <s v="NY"/>
    <s v="11963-3547"/>
    <n v="19.829999999999998"/>
    <n v="0"/>
    <n v="0"/>
    <n v="0"/>
    <n v="0"/>
    <n v="-2.97"/>
    <n v="-4.41"/>
    <n v="0"/>
    <n v="0"/>
    <n v="12.45"/>
  </r>
  <r>
    <x v="8"/>
    <s v="Oct 19, 2015"/>
    <s v="Oct 19, 2015 9:51:58 PM PDT"/>
    <n v="5994048041"/>
    <x v="3"/>
    <s v="115-6782322-5433033"/>
    <s v="rug_wrench_200_4x6_fba"/>
    <s v="Rug Wrench Washable Non Slip Rug Pad - Protect Floors While Securing Rug and Making Vacuuming Easier"/>
    <n v="1"/>
    <s v="amazon.com"/>
    <s v="Amazon"/>
    <s v="Orange"/>
    <s v="Ca"/>
    <n v="92869"/>
    <n v="16.829999999999998"/>
    <n v="0"/>
    <n v="0"/>
    <n v="0"/>
    <n v="0"/>
    <n v="-2.52"/>
    <n v="-4.0199999999999996"/>
    <n v="0"/>
    <n v="0"/>
    <n v="10.29"/>
  </r>
  <r>
    <x v="8"/>
    <s v="Oct 19, 2015"/>
    <s v="Oct 19, 2015 9:51:58 PM PDT"/>
    <n v="5994048041"/>
    <x v="3"/>
    <s v="115-6782322-5433033"/>
    <s v="rug_wrench_200_3x5_fba"/>
    <s v="Rug Wrench Washable Non Slip Rug Pad - Protect Floors While Securing Rug and Making Vacuuming Easier"/>
    <n v="1"/>
    <s v="amazon.com"/>
    <s v="Amazon"/>
    <s v="Orange"/>
    <s v="Ca"/>
    <n v="92869"/>
    <n v="12.83"/>
    <n v="0"/>
    <n v="0"/>
    <n v="0"/>
    <n v="0"/>
    <n v="-1.92"/>
    <n v="-1.67"/>
    <n v="0"/>
    <n v="0"/>
    <n v="9.24"/>
  </r>
  <r>
    <x v="8"/>
    <s v="Oct 19, 2015"/>
    <s v="Oct 19, 2015 9:52:29 PM PDT"/>
    <n v="5994048041"/>
    <x v="3"/>
    <s v="112-5118983-5004244"/>
    <s v="rug_wrench_200_5x8_fba"/>
    <s v="Rug Wrench Washable Non Slip Rug Pad - Protect Floors While Securing Rug and Making Vacuuming Easier"/>
    <n v="1"/>
    <s v="amazon.com"/>
    <s v="Amazon"/>
    <s v="Evans City"/>
    <s v="PA"/>
    <n v="16033"/>
    <n v="19.829999999999998"/>
    <n v="0"/>
    <n v="0"/>
    <n v="0"/>
    <n v="0"/>
    <n v="-2.97"/>
    <n v="-4.41"/>
    <n v="0"/>
    <n v="0"/>
    <n v="12.45"/>
  </r>
  <r>
    <x v="8"/>
    <s v="Oct 20, 2015"/>
    <s v="Oct 20, 2015 12:41:28 AM PDT"/>
    <n v="5994048041"/>
    <x v="3"/>
    <s v="114-0841525-1039466"/>
    <s v="rug_wrench_200_5x8_fba"/>
    <s v="Rug Wrench Washable Non Slip Rug Pad - Protect Floors While Securing Rug and Making Vacuuming Easier"/>
    <n v="1"/>
    <s v="amazon.com"/>
    <s v="Amazon"/>
    <s v="VESTAVIA"/>
    <s v="AL"/>
    <s v="35242-2214"/>
    <n v="19.829999999999998"/>
    <n v="0"/>
    <n v="0"/>
    <n v="0"/>
    <n v="0"/>
    <n v="-2.97"/>
    <n v="-4.41"/>
    <n v="0"/>
    <n v="0"/>
    <n v="12.45"/>
  </r>
  <r>
    <x v="8"/>
    <s v="Oct 20, 2015"/>
    <s v="Oct 20, 2015 4:46:58 AM PDT"/>
    <n v="5994048041"/>
    <x v="3"/>
    <s v="106-9216666-4308211"/>
    <s v="rug_wrench_200_2x8_fba"/>
    <s v="Rug Wrench Washable Non Slip Rug Pad - Protect Floors While Securing Rug and Making Vacuuming Easier"/>
    <n v="2"/>
    <s v="amazon.com"/>
    <s v="Amazon"/>
    <s v="MIAMI"/>
    <s v="FL"/>
    <s v="33156-2310"/>
    <n v="29.66"/>
    <n v="0"/>
    <n v="0"/>
    <n v="0"/>
    <n v="0"/>
    <n v="-6.66"/>
    <n v="-3.34"/>
    <n v="0"/>
    <n v="0"/>
    <n v="19.66"/>
  </r>
  <r>
    <x v="8"/>
    <s v="Oct 20, 2015"/>
    <s v="Oct 20, 2015 4:46:58 AM PDT"/>
    <n v="5994048041"/>
    <x v="3"/>
    <s v="106-9216666-4308211"/>
    <s v="rug_wrench_200_2x8_fba"/>
    <s v="Rug Wrench Washable Non Slip Rug Pad - Protect Floors While Securing Rug and Making Vacuuming Easier"/>
    <n v="1"/>
    <s v="amazon.com"/>
    <s v="Amazon"/>
    <s v="MIAMI"/>
    <s v="FL"/>
    <s v="33156-2310"/>
    <n v="14.83"/>
    <n v="0"/>
    <n v="0"/>
    <n v="0"/>
    <n v="0"/>
    <n v="0"/>
    <n v="-2.67"/>
    <n v="0"/>
    <n v="0"/>
    <n v="12.16"/>
  </r>
  <r>
    <x v="8"/>
    <s v="Oct 20, 2015"/>
    <s v="Oct 20, 2015 1:27:54 PM PDT"/>
    <n v="5994048041"/>
    <x v="3"/>
    <s v="111-7060083-9177028"/>
    <s v="rug_wrench_200_4x6_fba"/>
    <s v="Rug Wrench Washable Non Slip Rug Pad - Protect Floors While Securing Rug and Making Vacuuming Easier"/>
    <n v="1"/>
    <s v="amazon.com"/>
    <s v="Amazon"/>
    <s v="BROOKLYN"/>
    <s v="NY"/>
    <s v="11249-4130"/>
    <n v="16.829999999999998"/>
    <n v="0"/>
    <n v="0"/>
    <n v="0"/>
    <n v="0"/>
    <n v="-2.52"/>
    <n v="-4.0199999999999996"/>
    <n v="0"/>
    <n v="0"/>
    <n v="10.29"/>
  </r>
  <r>
    <x v="8"/>
    <s v="Oct 20, 2015"/>
    <s v="Oct 20, 2015 3:00:18 PM PDT"/>
    <n v="5994048041"/>
    <x v="3"/>
    <s v="107-4929686-6018604"/>
    <s v="rug_wrench_200_2x8_fba"/>
    <s v="Rug Wrench Washable Non Slip Rug Pad - Protect Floors While Securing Rug and Making Vacuuming Easier"/>
    <n v="1"/>
    <s v="amazon.com"/>
    <s v="Amazon"/>
    <s v="MARCO ISLAND"/>
    <s v="FLORIDA"/>
    <s v="34145-8432"/>
    <n v="14.83"/>
    <n v="0"/>
    <n v="0"/>
    <n v="0"/>
    <n v="0"/>
    <n v="-2.2200000000000002"/>
    <n v="-2.67"/>
    <n v="0"/>
    <n v="0"/>
    <n v="9.94"/>
  </r>
  <r>
    <x v="8"/>
    <s v="Oct 20, 2015"/>
    <s v="Oct 20, 2015 3:19:38 PM PDT"/>
    <n v="5994048041"/>
    <x v="3"/>
    <s v="107-3609855-1671412"/>
    <s v="rug_wrench_200_5x8_fba"/>
    <s v="Rug Wrench Washable Non Slip Rug Pad - Protect Floors While Securing Rug and Making Vacuuming Easier"/>
    <n v="1"/>
    <s v="amazon.com"/>
    <s v="Amazon"/>
    <s v="EVERGREEN"/>
    <s v="CO"/>
    <s v="80439-7948"/>
    <n v="19.829999999999998"/>
    <n v="0"/>
    <n v="0"/>
    <n v="0"/>
    <n v="0"/>
    <n v="-2.97"/>
    <n v="-4.41"/>
    <n v="0"/>
    <n v="0"/>
    <n v="12.45"/>
  </r>
  <r>
    <x v="8"/>
    <s v="Oct 20, 2015"/>
    <s v="Oct 20, 2015 3:53:33 PM PDT"/>
    <n v="5994048041"/>
    <x v="3"/>
    <s v="107-8470068-0941027"/>
    <s v="rug_wrench_200_5x8_fba"/>
    <s v="Rug Wrench Washable Non Slip Rug Pad - Protect Floors While Securing Rug and Making Vacuuming Easier"/>
    <n v="1"/>
    <s v="amazon.com"/>
    <s v="Amazon"/>
    <s v="TRINITY"/>
    <s v="FLORIDA"/>
    <s v="34655-5157"/>
    <n v="19.829999999999998"/>
    <n v="0"/>
    <n v="0"/>
    <n v="0"/>
    <n v="0"/>
    <n v="-2.97"/>
    <n v="-4.41"/>
    <n v="0"/>
    <n v="0"/>
    <n v="12.45"/>
  </r>
  <r>
    <x v="8"/>
    <s v="Oct 20, 2015"/>
    <s v="Oct 20, 2015 4:20:43 PM PDT"/>
    <n v="5994048041"/>
    <x v="3"/>
    <s v="115-7621680-3263420"/>
    <s v="rug_wrench_200_4x6_fba"/>
    <s v="Rug Wrench Washable Non Slip Rug Pad - Protect Floors While Securing Rug and Making Vacuuming Easier"/>
    <n v="1"/>
    <s v="amazon.com"/>
    <s v="Amazon"/>
    <s v="NAPERVILLE"/>
    <s v="IL"/>
    <s v="60540-3745"/>
    <n v="16.829999999999998"/>
    <n v="0"/>
    <n v="0"/>
    <n v="0"/>
    <n v="0"/>
    <n v="-2.52"/>
    <n v="-4.0199999999999996"/>
    <n v="0"/>
    <n v="0"/>
    <n v="10.29"/>
  </r>
  <r>
    <x v="8"/>
    <s v="Oct 20, 2015"/>
    <s v="Oct 20, 2015 6:03:40 PM PDT"/>
    <n v="5994048041"/>
    <x v="3"/>
    <s v="107-5872890-5513030"/>
    <s v="rug_wrench_200_2x8_fba"/>
    <s v="Rug Wrench Washable Non Slip Rug Pad - Protect Floors While Securing Rug and Making Vacuuming Easier"/>
    <n v="2"/>
    <s v="amazon.com"/>
    <s v="Amazon"/>
    <s v="GOLDSBORO"/>
    <s v="NC"/>
    <s v="27534-8956"/>
    <n v="29.66"/>
    <n v="0"/>
    <n v="0"/>
    <n v="0"/>
    <n v="0"/>
    <n v="-4.4400000000000004"/>
    <n v="-4.34"/>
    <n v="0"/>
    <n v="0"/>
    <n v="20.88"/>
  </r>
  <r>
    <x v="8"/>
    <s v="Oct 20, 2015"/>
    <s v="Oct 20, 2015 9:51:57 PM PDT"/>
    <n v="5994048041"/>
    <x v="3"/>
    <s v="110-6714948-5139409"/>
    <s v="rug_wrench_200_2x8_fba"/>
    <s v="Rug Wrench Washable Non Slip Rug Pad - Protect Floors While Securing Rug and Making Vacuuming Easier"/>
    <n v="1"/>
    <s v="amazon.com"/>
    <s v="Amazon"/>
    <s v="Solvang"/>
    <s v="CA"/>
    <n v="93463"/>
    <n v="14.83"/>
    <n v="0"/>
    <n v="0"/>
    <n v="0"/>
    <n v="0"/>
    <n v="-2.2200000000000002"/>
    <n v="-2.67"/>
    <n v="0"/>
    <n v="0"/>
    <n v="9.94"/>
  </r>
  <r>
    <x v="8"/>
    <s v="Oct 20, 2015"/>
    <s v="Oct 20, 2015 10:38:43 PM PDT"/>
    <n v="5994048041"/>
    <x v="3"/>
    <s v="109-2328028-3959464"/>
    <s v="rug_wrench_200_3x5_fba"/>
    <s v="Rug Wrench Washable Non Slip Rug Pad - Protect Floors While Securing Rug and Making Vacuuming Easier"/>
    <n v="1"/>
    <s v="amazon.com"/>
    <s v="Amazon"/>
    <s v="ROCKPORT"/>
    <s v="MA"/>
    <s v="01966-1620"/>
    <n v="12.83"/>
    <n v="0"/>
    <n v="0"/>
    <n v="0"/>
    <n v="0"/>
    <n v="-1.92"/>
    <n v="-2.67"/>
    <n v="0"/>
    <n v="0"/>
    <n v="8.24"/>
  </r>
  <r>
    <x v="8"/>
    <s v="Oct 20, 2015"/>
    <s v="Oct 20, 2015 11:54:03 PM PDT"/>
    <n v="5994048041"/>
    <x v="6"/>
    <s v="115-0759406-4214602"/>
    <s v="rug_wrench_200_5x8_fba"/>
    <s v="FBA Inventory Reimbursement - Customer Return"/>
    <n v="1"/>
    <m/>
    <m/>
    <m/>
    <m/>
    <m/>
    <n v="0"/>
    <n v="0"/>
    <n v="0"/>
    <n v="0"/>
    <n v="0"/>
    <n v="0"/>
    <n v="0"/>
    <n v="0"/>
    <n v="2.5299999999999998"/>
    <n v="2.5299999999999998"/>
  </r>
  <r>
    <x v="8"/>
    <s v="Oct 21, 2015"/>
    <s v="Oct 21, 2015 2:44:32 AM PDT"/>
    <n v="5994048041"/>
    <x v="3"/>
    <s v="104-8653097-7562609"/>
    <s v="rug_wrench_200_2x8_fba"/>
    <s v="Rug Wrench Washable Non Slip Rug Pad - Protect Floors While Securing Rug and Making Vacuuming Easier"/>
    <n v="3"/>
    <s v="amazon.com"/>
    <s v="Amazon"/>
    <s v="Great Neck"/>
    <s v="NY"/>
    <n v="11021"/>
    <n v="44.49"/>
    <n v="0"/>
    <n v="0"/>
    <n v="0"/>
    <n v="0"/>
    <n v="-6.66"/>
    <n v="-6.01"/>
    <n v="0"/>
    <n v="0"/>
    <n v="31.82"/>
  </r>
  <r>
    <x v="8"/>
    <s v="Oct 21, 2015"/>
    <s v="Oct 21, 2015 5:28:26 AM PDT"/>
    <n v="5994048041"/>
    <x v="3"/>
    <s v="114-3281481-4304225"/>
    <s v="rug_wrench_200_2x8_fba"/>
    <s v="Rug Wrench Washable Non Slip Rug Pad - Protect Floors While Securing Rug and Making Vacuuming Easier"/>
    <n v="1"/>
    <s v="amazon.com"/>
    <s v="Amazon"/>
    <s v="ELK GROVE"/>
    <s v="CALIFORNIA"/>
    <s v="95624-1842"/>
    <n v="14.83"/>
    <n v="0"/>
    <n v="0"/>
    <n v="0"/>
    <n v="0"/>
    <n v="-2.2200000000000002"/>
    <n v="-2.67"/>
    <n v="0"/>
    <n v="0"/>
    <n v="9.94"/>
  </r>
  <r>
    <x v="8"/>
    <s v="Oct 21, 2015"/>
    <s v="Oct 21, 2015 1:19:47 PM PDT"/>
    <n v="5994048041"/>
    <x v="3"/>
    <s v="112-0432201-2533047"/>
    <s v="rug_wrench_200_3x5_fba"/>
    <s v="Rug Wrench Washable Non Slip Rug Pad - Protect Floors While Securing Rug and Making Vacuuming Easier"/>
    <n v="1"/>
    <s v="amazon.com"/>
    <s v="Amazon"/>
    <s v="CONCORD"/>
    <s v="MA"/>
    <s v="01742-2852"/>
    <n v="12.83"/>
    <n v="0"/>
    <n v="0"/>
    <n v="0"/>
    <n v="0"/>
    <n v="-1.92"/>
    <n v="-2.67"/>
    <n v="0"/>
    <n v="0"/>
    <n v="8.24"/>
  </r>
  <r>
    <x v="8"/>
    <s v="Oct 21, 2015"/>
    <s v="Oct 21, 2015 2:52:56 PM PDT"/>
    <n v="5994048041"/>
    <x v="3"/>
    <s v="116-8907540-4688204"/>
    <s v="rug_wrench_200_5x8_fba"/>
    <s v="Rug Wrench Washable Non Slip Rug Pad - Protect Floors While Securing Rug and Making Vacuuming Easier"/>
    <n v="1"/>
    <s v="amazon.com"/>
    <s v="Amazon"/>
    <s v="Lancaster"/>
    <s v="MA"/>
    <s v="01523-2117"/>
    <n v="19.829999999999998"/>
    <n v="0"/>
    <n v="0"/>
    <n v="0"/>
    <n v="0"/>
    <n v="-2.97"/>
    <n v="-4.41"/>
    <n v="0"/>
    <n v="0"/>
    <n v="12.45"/>
  </r>
  <r>
    <x v="8"/>
    <s v="Oct 21, 2015"/>
    <s v="Oct 21, 2015 4:43:54 PM PDT"/>
    <n v="5994048041"/>
    <x v="3"/>
    <s v="106-7328526-3605049"/>
    <s v="rug_wrench_200_4x6_fba"/>
    <s v="Rug Wrench Washable Non Slip Rug Pad - Protect Floors While Securing Rug and Making Vacuuming Easier"/>
    <n v="1"/>
    <s v="amazon.com"/>
    <s v="Amazon"/>
    <s v="Sparta"/>
    <s v="TN"/>
    <n v="38583"/>
    <n v="16.829999999999998"/>
    <n v="8.84"/>
    <n v="0"/>
    <n v="0"/>
    <n v="0"/>
    <n v="-2.52"/>
    <n v="-12.86"/>
    <n v="0"/>
    <n v="0"/>
    <n v="10.29"/>
  </r>
  <r>
    <x v="8"/>
    <s v="Oct 21, 2015"/>
    <s v="Oct 21, 2015 10:18:21 PM PDT"/>
    <n v="5994048041"/>
    <x v="3"/>
    <s v="114-3964901-2457034"/>
    <s v="rug_wrench_200_5x8_fba"/>
    <s v="Rug Wrench Washable Non Slip Rug Pad - Protect Floors While Securing Rug and Making Vacuuming Easier"/>
    <n v="1"/>
    <s v="amazon.com"/>
    <s v="Amazon"/>
    <s v="LIBERTY TWP"/>
    <s v="OH"/>
    <s v="45044-9665"/>
    <n v="19.829999999999998"/>
    <n v="2.1800000000000002"/>
    <n v="0"/>
    <n v="0"/>
    <n v="0"/>
    <n v="-2.97"/>
    <n v="-6.59"/>
    <n v="0"/>
    <n v="0"/>
    <n v="12.45"/>
  </r>
  <r>
    <x v="8"/>
    <s v="Oct 21, 2015"/>
    <s v="Oct 21, 2015 11:03:28 PM PDT"/>
    <n v="5994048041"/>
    <x v="3"/>
    <s v="110-5199834-6553010"/>
    <s v="rug_wrench_200_3x5_fba"/>
    <s v="Rug Wrench Washable Non Slip Rug Pad - Protect Floors While Securing Rug and Making Vacuuming Easier"/>
    <n v="1"/>
    <s v="amazon.com"/>
    <s v="Amazon"/>
    <s v="SAN FRANCISCO"/>
    <s v="CA"/>
    <s v="94114-3617"/>
    <n v="12.83"/>
    <n v="0"/>
    <n v="0"/>
    <n v="0"/>
    <n v="0"/>
    <n v="-1.92"/>
    <n v="-2.67"/>
    <n v="0"/>
    <n v="0"/>
    <n v="8.24"/>
  </r>
  <r>
    <x v="8"/>
    <s v="Oct 22, 2015"/>
    <s v="Oct 22, 2015 3:27:38 AM PDT"/>
    <n v="5994048041"/>
    <x v="3"/>
    <s v="104-2755390-6802609"/>
    <s v="rug_wrench_200_3x5_fba"/>
    <s v="Rug Wrench Washable Non Slip Rug Pad - Protect Floors While Securing Rug and Making Vacuuming Easier"/>
    <n v="1"/>
    <s v="amazon.com"/>
    <s v="Amazon"/>
    <s v="ORLANDO"/>
    <s v="FL"/>
    <s v="32812-7925"/>
    <n v="12.83"/>
    <n v="0"/>
    <n v="0"/>
    <n v="0"/>
    <n v="0"/>
    <n v="-3.84"/>
    <n v="-1.67"/>
    <n v="0"/>
    <n v="0"/>
    <n v="7.32"/>
  </r>
  <r>
    <x v="8"/>
    <s v="Oct 22, 2015"/>
    <s v="Oct 22, 2015 3:27:38 AM PDT"/>
    <n v="5994048041"/>
    <x v="3"/>
    <s v="104-2755390-6802609"/>
    <s v="rug_wrench_200_3x5_fba"/>
    <s v="Rug Wrench Washable Non Slip Rug Pad - Protect Floors While Securing Rug and Making Vacuuming Easier"/>
    <n v="1"/>
    <s v="amazon.com"/>
    <s v="Amazon"/>
    <s v="ORLANDO"/>
    <s v="FL"/>
    <s v="32812-7925"/>
    <n v="12.83"/>
    <n v="0"/>
    <n v="0"/>
    <n v="0"/>
    <n v="0"/>
    <n v="0"/>
    <n v="-2.67"/>
    <n v="0"/>
    <n v="0"/>
    <n v="10.16"/>
  </r>
  <r>
    <x v="8"/>
    <s v="Oct 22, 2015"/>
    <s v="Oct 22, 2015 3:57:04 AM PDT"/>
    <n v="5994048041"/>
    <x v="3"/>
    <s v="105-6815515-8005835"/>
    <s v="rug_wrench_200_3x5_fba"/>
    <s v="Rug Wrench Washable Non Slip Rug Pad - Protect Floors While Securing Rug and Making Vacuuming Easier"/>
    <n v="2"/>
    <s v="amazon.com"/>
    <s v="Amazon"/>
    <s v="Baltimore"/>
    <s v="MD"/>
    <n v="21210"/>
    <n v="25.66"/>
    <n v="0"/>
    <n v="0"/>
    <n v="0"/>
    <n v="0"/>
    <n v="-3.84"/>
    <n v="-4.34"/>
    <n v="0"/>
    <n v="0"/>
    <n v="17.48"/>
  </r>
  <r>
    <x v="8"/>
    <s v="Oct 22, 2015"/>
    <s v="Oct 22, 2015 9:51:20 AM PDT"/>
    <n v="5994048041"/>
    <x v="3"/>
    <s v="111-7809769-5505848"/>
    <s v="rug_wrench_200_5x8_fba"/>
    <s v="Rug Wrench Washable Non Slip Rug Pad - Protect Floors While Securing Rug and Making Vacuuming Easier"/>
    <n v="1"/>
    <s v="amazon.com"/>
    <s v="Amazon"/>
    <s v="PENNINGTON"/>
    <s v="NJ"/>
    <s v="08534-2202"/>
    <n v="19.829999999999998"/>
    <n v="0"/>
    <n v="0"/>
    <n v="0"/>
    <n v="0"/>
    <n v="-2.97"/>
    <n v="-4.41"/>
    <n v="0"/>
    <n v="0"/>
    <n v="12.45"/>
  </r>
  <r>
    <x v="8"/>
    <s v="Oct 22, 2015"/>
    <s v="Oct 22, 2015 10:15:15 AM PDT"/>
    <n v="5994048041"/>
    <x v="3"/>
    <s v="105-1988922-5628263"/>
    <s v="rug_wrench_200_2x8_fba"/>
    <s v="Rug Wrench Washable Non Slip Rug Pad - Protect Floors While Securing Rug and Making Vacuuming Easier"/>
    <n v="1"/>
    <s v="amazon.com"/>
    <s v="Amazon"/>
    <s v="RANDLEMAN"/>
    <s v="NC"/>
    <s v="27317-9473"/>
    <n v="14.83"/>
    <n v="0"/>
    <n v="0"/>
    <n v="0"/>
    <n v="0"/>
    <n v="-2.2200000000000002"/>
    <n v="-2.67"/>
    <n v="0"/>
    <n v="0"/>
    <n v="9.94"/>
  </r>
  <r>
    <x v="8"/>
    <s v="Oct 22, 2015"/>
    <s v="Oct 22, 2015 11:17:51 AM PDT"/>
    <n v="5994048041"/>
    <x v="3"/>
    <s v="002-8516327-2957863"/>
    <s v="rug_wrench_200_2x8_fba"/>
    <s v="Rug Wrench Washable Non Slip Rug Pad - Protect Floors While Securing Rug and Making Vacuuming Easier"/>
    <n v="1"/>
    <s v="amazon.com"/>
    <s v="Amazon"/>
    <s v="PIKESVILLE"/>
    <s v="MARYLAND"/>
    <s v="21208-4750"/>
    <n v="14.83"/>
    <n v="2.11"/>
    <n v="0"/>
    <n v="-2.11"/>
    <n v="0"/>
    <n v="-2.2200000000000002"/>
    <n v="-2.67"/>
    <n v="0"/>
    <n v="0"/>
    <n v="9.94"/>
  </r>
  <r>
    <x v="8"/>
    <s v="Oct 22, 2015"/>
    <s v="Oct 22, 2015 11:43:06 AM PDT"/>
    <n v="5994048041"/>
    <x v="3"/>
    <s v="104-2953098-5092238"/>
    <s v="rug_wrench_200_5x8_fba"/>
    <s v="Rug Wrench Washable Non Slip Rug Pad - Protect Floors While Securing Rug and Making Vacuuming Easier"/>
    <n v="1"/>
    <s v="amazon.com"/>
    <s v="Amazon"/>
    <s v="RIDGEDALE"/>
    <s v="MO"/>
    <s v="65739-4220"/>
    <n v="19.829999999999998"/>
    <n v="3.29"/>
    <n v="0"/>
    <n v="-3.28"/>
    <n v="0"/>
    <n v="-5.94"/>
    <n v="-4.41"/>
    <n v="0"/>
    <n v="0"/>
    <n v="9.49"/>
  </r>
  <r>
    <x v="8"/>
    <s v="Oct 22, 2015"/>
    <s v="Oct 22, 2015 11:43:06 AM PDT"/>
    <n v="5994048041"/>
    <x v="3"/>
    <s v="104-2953098-5092238"/>
    <s v="rug_wrench_200_5x8_fba"/>
    <s v="Rug Wrench Washable Non Slip Rug Pad - Protect Floors While Securing Rug and Making Vacuuming Easier"/>
    <n v="1"/>
    <s v="amazon.com"/>
    <s v="Amazon"/>
    <s v="RIDGEDALE"/>
    <s v="MO"/>
    <s v="65739-4220"/>
    <n v="19.829999999999998"/>
    <n v="3.27"/>
    <n v="0"/>
    <n v="-3.28"/>
    <n v="0"/>
    <n v="0"/>
    <n v="-3.41"/>
    <n v="0"/>
    <n v="0"/>
    <n v="16.41"/>
  </r>
  <r>
    <x v="8"/>
    <s v="Oct 22, 2015"/>
    <s v="Oct 22, 2015 6:53:11 PM PDT"/>
    <n v="5994048041"/>
    <x v="3"/>
    <s v="111-1291523-0749053"/>
    <s v="rug_wrench_200_2x8_fba"/>
    <s v="Rug Wrench Washable Non Slip Rug Pad - Protect Floors While Securing Rug and Making Vacuuming Easier"/>
    <n v="2"/>
    <s v="amazon.com"/>
    <s v="Amazon"/>
    <s v="YONKERS"/>
    <s v="NY"/>
    <s v="10710-5718"/>
    <n v="29.66"/>
    <n v="0"/>
    <n v="0"/>
    <n v="0"/>
    <n v="0"/>
    <n v="-4.4400000000000004"/>
    <n v="-4.34"/>
    <n v="0"/>
    <n v="0"/>
    <n v="20.88"/>
  </r>
  <r>
    <x v="8"/>
    <s v="Oct 22, 2015"/>
    <s v="Oct 22, 2015 8:23:59 PM PDT"/>
    <n v="5994048041"/>
    <x v="3"/>
    <s v="108-4739678-8843468"/>
    <s v="rug_wrench_200_3x5_fba"/>
    <s v="Rug Wrench Washable Non Slip Rug Pad - Protect Floors While Securing Rug and Making Vacuuming Easier"/>
    <n v="1"/>
    <s v="amazon.com"/>
    <s v="Amazon"/>
    <s v="RANCHO MISSION VIEJO"/>
    <s v="CA"/>
    <s v="92694-1801"/>
    <n v="12.83"/>
    <n v="0"/>
    <n v="0"/>
    <n v="0"/>
    <n v="0"/>
    <n v="-1.92"/>
    <n v="-2.67"/>
    <n v="0"/>
    <n v="0"/>
    <n v="8.24"/>
  </r>
  <r>
    <x v="8"/>
    <s v="Oct 22, 2015"/>
    <s v="Oct 22, 2015 8:36:57 PM PDT"/>
    <n v="5994048041"/>
    <x v="3"/>
    <s v="103-2553135-6691423"/>
    <s v="rug_wrench_200_2x8_fba"/>
    <s v="Rug Wrench Washable Non Slip Rug Pad - Protect Floors While Securing Rug and Making Vacuuming Easier"/>
    <n v="1"/>
    <s v="amazon.com"/>
    <s v="Amazon"/>
    <s v="EAST LYME"/>
    <s v="CT"/>
    <s v="06333-1506"/>
    <n v="14.83"/>
    <n v="0"/>
    <n v="0"/>
    <n v="0"/>
    <n v="0"/>
    <n v="-2.2200000000000002"/>
    <n v="-2.67"/>
    <n v="0"/>
    <n v="0"/>
    <n v="9.94"/>
  </r>
  <r>
    <x v="8"/>
    <s v="Oct 22, 2015"/>
    <s v="Oct 22, 2015 9:13:54 PM PDT"/>
    <n v="5994048041"/>
    <x v="3"/>
    <s v="105-9384319-5390665"/>
    <s v="rug_wrench_200_4x6_fba"/>
    <s v="Rug Wrench Washable Non Slip Rug Pad - Protect Floors While Securing Rug and Making Vacuuming Easier"/>
    <n v="1"/>
    <s v="amazon.com"/>
    <s v="Amazon"/>
    <s v="ISSAQUAH"/>
    <s v="WASHINGTON"/>
    <s v="98027-5413"/>
    <n v="16.829999999999998"/>
    <n v="0"/>
    <n v="0"/>
    <n v="0"/>
    <n v="0"/>
    <n v="-2.52"/>
    <n v="-4.0199999999999996"/>
    <n v="0"/>
    <n v="0"/>
    <n v="10.29"/>
  </r>
  <r>
    <x v="8"/>
    <s v="Oct 22, 2015"/>
    <s v="Oct 22, 2015 11:18:58 PM PDT"/>
    <n v="5994048041"/>
    <x v="3"/>
    <s v="105-7251402-8046628"/>
    <s v="rug_wrench_200_3x5_fba"/>
    <s v="Rug Wrench Washable Non Slip Rug Pad - Protect Floors While Securing Rug and Making Vacuuming Easier"/>
    <n v="1"/>
    <s v="amazon.com"/>
    <s v="Amazon"/>
    <s v="NEW YORK"/>
    <s v="NEW YORK"/>
    <s v="10016-7045"/>
    <n v="12.83"/>
    <n v="8.67"/>
    <n v="0"/>
    <n v="0"/>
    <n v="0"/>
    <n v="-1.92"/>
    <n v="-11.34"/>
    <n v="0"/>
    <n v="0"/>
    <n v="8.24"/>
  </r>
  <r>
    <x v="8"/>
    <s v="Oct 23, 2015"/>
    <s v="Oct 23, 2015 4:20:18 AM PDT"/>
    <n v="5994048041"/>
    <x v="5"/>
    <s v="105-3614554-4582610"/>
    <s v="rug_wrench_200_3x5_fba"/>
    <s v="Rug Wrench Washable Non Slip Rug Pad - Protect Floors While Securing Rug and Making Vacuuming Easier"/>
    <n v="1"/>
    <s v="amazon.com"/>
    <s v="Amazon"/>
    <s v="Watford City"/>
    <s v="ND"/>
    <n v="58854"/>
    <n v="-12.83"/>
    <n v="0"/>
    <n v="0"/>
    <n v="0"/>
    <n v="0"/>
    <n v="1.54"/>
    <n v="0"/>
    <n v="0"/>
    <n v="0"/>
    <n v="-11.29"/>
  </r>
  <r>
    <x v="8"/>
    <s v="Oct 23, 2015"/>
    <s v="Oct 23, 2015 5:52:40 AM PDT"/>
    <n v="5994048041"/>
    <x v="3"/>
    <s v="102-7177911-0521812"/>
    <s v="rug_wrench_200_2x8_fba"/>
    <s v="Rug Wrench Washable Non Slip Rug Pad - Protect Floors While Securing Rug and Making Vacuuming Easier"/>
    <n v="1"/>
    <s v="amazon.com"/>
    <s v="Amazon"/>
    <s v="VERO BEACH"/>
    <s v="FLORIDA"/>
    <s v="32963-2660"/>
    <n v="14.83"/>
    <n v="0"/>
    <n v="0"/>
    <n v="0"/>
    <n v="0"/>
    <n v="-4.4400000000000004"/>
    <n v="-2.67"/>
    <n v="0"/>
    <n v="0"/>
    <n v="7.72"/>
  </r>
  <r>
    <x v="8"/>
    <s v="Oct 23, 2015"/>
    <s v="Oct 23, 2015 5:52:40 AM PDT"/>
    <n v="5994048041"/>
    <x v="3"/>
    <s v="102-7177911-0521812"/>
    <s v="rug_wrench_200_2x8_fba"/>
    <s v="Rug Wrench Washable Non Slip Rug Pad - Protect Floors While Securing Rug and Making Vacuuming Easier"/>
    <n v="1"/>
    <s v="amazon.com"/>
    <s v="Amazon"/>
    <s v="VERO BEACH"/>
    <s v="FLORIDA"/>
    <s v="32963-2660"/>
    <n v="14.83"/>
    <n v="0"/>
    <n v="0"/>
    <n v="0"/>
    <n v="0"/>
    <n v="0"/>
    <n v="-1.67"/>
    <n v="0"/>
    <n v="0"/>
    <n v="13.16"/>
  </r>
  <r>
    <x v="8"/>
    <s v="Oct 23, 2015"/>
    <s v="Oct 23, 2015 7:10:40 AM PDT"/>
    <n v="5994048041"/>
    <x v="3"/>
    <s v="105-2225345-2617013"/>
    <s v="rug_wrench_200_4x6_fba"/>
    <s v="Rug Wrench Washable Non Slip Rug Pad - Protect Floors While Securing Rug and Making Vacuuming Easier"/>
    <n v="1"/>
    <s v="amazon.com"/>
    <s v="Amazon"/>
    <s v="PORT TOWNSEND"/>
    <s v="WA"/>
    <s v="98368-4810"/>
    <n v="16.829999999999998"/>
    <n v="2.75"/>
    <n v="0"/>
    <n v="0"/>
    <n v="0"/>
    <n v="-2.52"/>
    <n v="-6.77"/>
    <n v="0"/>
    <n v="0"/>
    <n v="10.29"/>
  </r>
  <r>
    <x v="8"/>
    <s v="Oct 23, 2015"/>
    <s v="Oct 23, 2015 7:10:40 AM PDT"/>
    <n v="5994048041"/>
    <x v="3"/>
    <s v="105-2225345-2617013"/>
    <s v="rug_wrench_200_5x8_fba"/>
    <s v="Rug Wrench Washable Non Slip Rug Pad - Protect Floors While Securing Rug and Making Vacuuming Easier"/>
    <n v="1"/>
    <s v="amazon.com"/>
    <s v="Amazon"/>
    <s v="PORT TOWNSEND"/>
    <s v="WA"/>
    <s v="98368-4810"/>
    <n v="19.829999999999998"/>
    <n v="2.92"/>
    <n v="0"/>
    <n v="0"/>
    <n v="0"/>
    <n v="-2.97"/>
    <n v="-6.33"/>
    <n v="0"/>
    <n v="0"/>
    <n v="13.45"/>
  </r>
  <r>
    <x v="8"/>
    <s v="Oct 23, 2015"/>
    <s v="Oct 23, 2015 5:22:34 PM PDT"/>
    <n v="5994048041"/>
    <x v="3"/>
    <s v="115-1415484-3599444"/>
    <s v="rug_wrench_200_2x8_fba"/>
    <s v="Rug Wrench Washable Non Slip Rug Pad - Protect Floors While Securing Rug and Making Vacuuming Easier"/>
    <n v="1"/>
    <s v="amazon.com"/>
    <s v="Amazon"/>
    <s v="PORTLAND"/>
    <s v="OR"/>
    <s v="97212-4033"/>
    <n v="14.83"/>
    <n v="0"/>
    <n v="0"/>
    <n v="0"/>
    <n v="0"/>
    <n v="-2.2200000000000002"/>
    <n v="-2.67"/>
    <n v="0"/>
    <n v="0"/>
    <n v="9.94"/>
  </r>
  <r>
    <x v="8"/>
    <s v="Oct 23, 2015"/>
    <s v="Oct 23, 2015 7:11:34 PM PDT"/>
    <n v="5994048041"/>
    <x v="3"/>
    <s v="111-0307002-1836270"/>
    <s v="rug_wrench_200_4x6_fba"/>
    <s v="Rug Wrench Washable Non Slip Rug Pad - Protect Floors While Securing Rug and Making Vacuuming Easier"/>
    <n v="1"/>
    <s v="amazon.com"/>
    <s v="Amazon"/>
    <s v="Marysville"/>
    <s v="WA"/>
    <n v="98270"/>
    <n v="16.829999999999998"/>
    <n v="0"/>
    <n v="0"/>
    <n v="0"/>
    <n v="0"/>
    <n v="-2.52"/>
    <n v="-4.0199999999999996"/>
    <n v="0"/>
    <n v="0"/>
    <n v="10.29"/>
  </r>
  <r>
    <x v="8"/>
    <s v="Oct 23, 2015"/>
    <s v="Oct 23, 2015 10:28:48 PM PDT"/>
    <n v="5994048041"/>
    <x v="3"/>
    <s v="110-6769621-0021041"/>
    <s v="rug_wrench_200_5x8_fba"/>
    <s v="Rug Wrench Washable Non Slip Rug Pad - Protect Floors While Securing Rug and Making Vacuuming Easier"/>
    <n v="1"/>
    <s v="amazon.com"/>
    <s v="Amazon"/>
    <s v="LOS ANGELES"/>
    <s v="CA"/>
    <s v="90042-4727"/>
    <n v="19.829999999999998"/>
    <n v="0"/>
    <n v="0"/>
    <n v="0"/>
    <n v="0"/>
    <n v="-2.97"/>
    <n v="-4.41"/>
    <n v="0"/>
    <n v="0"/>
    <n v="12.45"/>
  </r>
  <r>
    <x v="8"/>
    <s v="Oct 23, 2015"/>
    <s v="Oct 23, 2015 11:00:36 PM PDT"/>
    <n v="5994048041"/>
    <x v="3"/>
    <s v="114-5575286-0858642"/>
    <s v="rug_wrench_200_5x8_fba"/>
    <s v="Rug Wrench Washable Non Slip Rug Pad - Protect Floors While Securing Rug and Making Vacuuming Easier"/>
    <n v="1"/>
    <s v="amazon.com"/>
    <s v="Amazon"/>
    <s v="Brooklyn"/>
    <s v="NY"/>
    <s v="11209-2257"/>
    <n v="19.829999999999998"/>
    <n v="0"/>
    <n v="0"/>
    <n v="0"/>
    <n v="0"/>
    <n v="-2.97"/>
    <n v="-4.41"/>
    <n v="0"/>
    <n v="0"/>
    <n v="12.45"/>
  </r>
  <r>
    <x v="8"/>
    <s v="Oct 23, 2015"/>
    <s v="Oct 23, 2015 11:02:14 PM PDT"/>
    <n v="5994048041"/>
    <x v="3"/>
    <s v="115-1415484-3599444"/>
    <s v="rug_wrench_200_3x5_fba"/>
    <s v="Rug Wrench Washable Non Slip Rug Pad - Protect Floors While Securing Rug and Making Vacuuming Easier"/>
    <n v="1"/>
    <s v="amazon.com"/>
    <s v="Amazon"/>
    <s v="PORTLAND"/>
    <s v="OR"/>
    <s v="97212-4033"/>
    <n v="12.83"/>
    <n v="0"/>
    <n v="0"/>
    <n v="0"/>
    <n v="0"/>
    <n v="-1.92"/>
    <n v="-1.67"/>
    <n v="0"/>
    <n v="0"/>
    <n v="9.24"/>
  </r>
  <r>
    <x v="8"/>
    <s v="Oct 23, 2015"/>
    <s v="Oct 23, 2015 11:30:07 PM PDT"/>
    <n v="5994048041"/>
    <x v="3"/>
    <s v="114-7491819-1124253"/>
    <s v="rug_wrench_200_4x6_fba"/>
    <s v="Rug Wrench Washable Non Slip Rug Pad - Protect Floors While Securing Rug and Making Vacuuming Easier"/>
    <n v="1"/>
    <s v="amazon.com"/>
    <s v="Amazon"/>
    <s v="Savannah"/>
    <s v="GA"/>
    <n v="31401"/>
    <n v="16.829999999999998"/>
    <n v="3.18"/>
    <n v="0"/>
    <n v="-3.18"/>
    <n v="0"/>
    <n v="-2.52"/>
    <n v="-4.0199999999999996"/>
    <n v="0"/>
    <n v="0"/>
    <n v="10.29"/>
  </r>
  <r>
    <x v="8"/>
    <s v="Oct 24, 2015"/>
    <s v="Oct 24, 2015 12:35:53 AM PDT"/>
    <n v="5994048041"/>
    <x v="3"/>
    <s v="108-8942557-4671469"/>
    <s v="rug_wrench_200_3x5_fba"/>
    <s v="Rug Wrench Washable Non Slip Rug Pad - Protect Floors While Securing Rug and Making Vacuuming Easier"/>
    <n v="1"/>
    <s v="amazon.com"/>
    <s v="Amazon"/>
    <s v="OAKTON"/>
    <s v="VA"/>
    <s v="22124-2323"/>
    <n v="12.83"/>
    <n v="0"/>
    <n v="0"/>
    <n v="0"/>
    <n v="0"/>
    <n v="-1.92"/>
    <n v="-2.67"/>
    <n v="0"/>
    <n v="0"/>
    <n v="8.24"/>
  </r>
  <r>
    <x v="8"/>
    <s v="Oct 24, 2015"/>
    <s v="Oct 24, 2015 5:26:46 AM PDT"/>
    <n v="5994048041"/>
    <x v="3"/>
    <s v="111-7150547-5769845"/>
    <s v="rug_wrench_200_3x5_fba"/>
    <s v="Rug Wrench Washable Non Slip Rug Pad - Protect Floors While Securing Rug and Making Vacuuming Easier"/>
    <n v="1"/>
    <s v="amazon.com"/>
    <s v="Amazon"/>
    <s v="Glendale"/>
    <s v="Arizona"/>
    <n v="85308"/>
    <n v="12.83"/>
    <n v="0"/>
    <n v="0"/>
    <n v="0"/>
    <n v="0"/>
    <n v="-1.92"/>
    <n v="-2.67"/>
    <n v="0"/>
    <n v="0"/>
    <n v="8.24"/>
  </r>
  <r>
    <x v="8"/>
    <s v="Oct 24, 2015"/>
    <s v="Oct 24, 2015 5:46:26 PM PDT"/>
    <n v="5994048041"/>
    <x v="3"/>
    <s v="105-8399951-7604219"/>
    <s v="rug_wrench_200_3x5_fba"/>
    <s v="Rug Wrench Washable Non Slip Rug Pad - Protect Floors While Securing Rug and Making Vacuuming Easier"/>
    <n v="1"/>
    <s v="amazon.com"/>
    <s v="Amazon"/>
    <s v="GREAT FALLS"/>
    <s v="VA"/>
    <s v="22066-1615"/>
    <n v="12.83"/>
    <n v="0"/>
    <n v="0"/>
    <n v="0"/>
    <n v="0"/>
    <n v="-1.92"/>
    <n v="-2.67"/>
    <n v="0"/>
    <n v="0"/>
    <n v="8.24"/>
  </r>
  <r>
    <x v="8"/>
    <s v="Oct 24, 2015"/>
    <s v="Oct 24, 2015 5:48:31 PM PDT"/>
    <n v="5994048041"/>
    <x v="3"/>
    <s v="113-9514905-0637815"/>
    <s v="rug_wrench_200_2x8_fba"/>
    <s v="Rug Wrench Washable Non Slip Rug Pad - Protect Floors While Securing Rug and Making Vacuuming Easier"/>
    <n v="1"/>
    <s v="amazon.com"/>
    <s v="Amazon"/>
    <s v="brandon"/>
    <s v="ms"/>
    <n v="39047"/>
    <n v="14.83"/>
    <n v="0"/>
    <n v="0"/>
    <n v="0"/>
    <n v="0"/>
    <n v="-2.2200000000000002"/>
    <n v="-2.67"/>
    <n v="0"/>
    <n v="0"/>
    <n v="9.94"/>
  </r>
  <r>
    <x v="8"/>
    <s v="Oct 24, 2015"/>
    <s v="Oct 24, 2015 6:02:24 PM PDT"/>
    <n v="5994048041"/>
    <x v="3"/>
    <s v="104-0345774-4035441"/>
    <s v="rug_wrench_200_2x8_fba"/>
    <s v="Rug Wrench Washable Non Slip Rug Pad - Protect Floors While Securing Rug and Making Vacuuming Easier"/>
    <n v="1"/>
    <s v="amazon.com"/>
    <s v="Amazon"/>
    <s v="Denver"/>
    <s v="CO"/>
    <n v="80220"/>
    <n v="14.83"/>
    <n v="0"/>
    <n v="0"/>
    <n v="0"/>
    <n v="0"/>
    <n v="-2.2200000000000002"/>
    <n v="-2.67"/>
    <n v="0"/>
    <n v="0"/>
    <n v="9.94"/>
  </r>
  <r>
    <x v="8"/>
    <s v="Oct 24, 2015"/>
    <s v="Oct 24, 2015 10:32:53 PM PDT"/>
    <n v="5994048041"/>
    <x v="3"/>
    <s v="108-1999982-6101055"/>
    <s v="rug_wrench_200_3x5_fba"/>
    <s v="Rug Wrench Washable Non Slip Rug Pad - Protect Floors While Securing Rug and Making Vacuuming Easier"/>
    <n v="1"/>
    <s v="amazon.com"/>
    <s v="Amazon"/>
    <s v="MADISON"/>
    <s v="MS"/>
    <s v="39110-6059"/>
    <n v="12.83"/>
    <n v="0"/>
    <n v="0"/>
    <n v="0"/>
    <n v="0"/>
    <n v="-1.92"/>
    <n v="-2.67"/>
    <n v="0"/>
    <n v="0"/>
    <n v="8.24"/>
  </r>
  <r>
    <x v="8"/>
    <s v="Oct 25, 2015"/>
    <s v="Oct 25, 2015 1:17:22 AM PDT"/>
    <n v="5994048041"/>
    <x v="3"/>
    <s v="114-7732539-9294647"/>
    <s v="rug_wrench_200_4x6_fba"/>
    <s v="Rug Wrench Washable Non Slip Rug Pad - Protect Floors While Securing Rug and Making Vacuuming Easier"/>
    <n v="1"/>
    <s v="amazon.com"/>
    <s v="Amazon"/>
    <s v="ARLINGTON"/>
    <s v="VA"/>
    <s v="22202-3030"/>
    <n v="16.829999999999998"/>
    <n v="0"/>
    <n v="0"/>
    <n v="0"/>
    <n v="0"/>
    <n v="-2.52"/>
    <n v="-4.0199999999999996"/>
    <n v="0"/>
    <n v="0"/>
    <n v="10.29"/>
  </r>
  <r>
    <x v="8"/>
    <s v="Oct 25, 2015"/>
    <s v="Oct 25, 2015 1:17:22 AM PDT"/>
    <n v="5994048041"/>
    <x v="3"/>
    <s v="114-7732539-9294647"/>
    <s v="rug_wrench_200_3x5_fba"/>
    <s v="Rug Wrench Washable Non Slip Rug Pad - Protect Floors While Securing Rug and Making Vacuuming Easier"/>
    <n v="1"/>
    <s v="amazon.com"/>
    <s v="Amazon"/>
    <s v="ARLINGTON"/>
    <s v="VA"/>
    <s v="22202-3030"/>
    <n v="12.83"/>
    <n v="0"/>
    <n v="0"/>
    <n v="0"/>
    <n v="0"/>
    <n v="-1.92"/>
    <n v="-1.67"/>
    <n v="0"/>
    <n v="0"/>
    <n v="9.24"/>
  </r>
  <r>
    <x v="8"/>
    <s v="Oct 25, 2015"/>
    <s v="Oct 25, 2015 1:50:15 AM PDT"/>
    <n v="5994048041"/>
    <x v="3"/>
    <s v="105-2762942-0993002"/>
    <s v="rug_wrench_200_3x5_fba"/>
    <s v="Rug Wrench Washable Non Slip Rug Pad - Protect Floors While Securing Rug and Making Vacuuming Easier"/>
    <n v="1"/>
    <s v="amazon.com"/>
    <s v="Amazon"/>
    <s v="GURNEE"/>
    <s v="IL"/>
    <s v="60031-5164"/>
    <n v="12.83"/>
    <n v="0"/>
    <n v="0"/>
    <n v="0"/>
    <n v="0"/>
    <n v="-1.92"/>
    <n v="-2.67"/>
    <n v="0"/>
    <n v="0"/>
    <n v="8.24"/>
  </r>
  <r>
    <x v="8"/>
    <s v="Oct 25, 2015"/>
    <s v="Oct 25, 2015 2:38:50 AM PDT"/>
    <n v="5994048041"/>
    <x v="3"/>
    <s v="111-9952654-0929810"/>
    <s v="rug_wrench_200_4x6_fba"/>
    <s v="Rug Wrench Washable Non Slip Rug Pad - Protect Floors While Securing Rug and Making Vacuuming Easier"/>
    <n v="1"/>
    <s v="amazon.com"/>
    <s v="Amazon"/>
    <s v="New York"/>
    <s v="NY"/>
    <s v="10010-4823"/>
    <n v="16.829999999999998"/>
    <n v="0"/>
    <n v="0"/>
    <n v="0"/>
    <n v="0"/>
    <n v="-2.52"/>
    <n v="-4.0199999999999996"/>
    <n v="0"/>
    <n v="0"/>
    <n v="10.29"/>
  </r>
  <r>
    <x v="8"/>
    <s v="Oct 25, 2015"/>
    <s v="Oct 25, 2015 2:50:03 AM PDT"/>
    <n v="5994048041"/>
    <x v="3"/>
    <s v="108-0153402-2445823"/>
    <s v="rug_wrench_200_3x5_fba"/>
    <s v="Rug Wrench Washable Non Slip Rug Pad - Protect Floors While Securing Rug and Making Vacuuming Easier"/>
    <n v="1"/>
    <s v="amazon.com"/>
    <s v="Amazon"/>
    <s v="Ringwood"/>
    <s v="NJ"/>
    <n v="7456"/>
    <n v="12.83"/>
    <n v="0"/>
    <n v="0"/>
    <n v="0"/>
    <n v="0"/>
    <n v="-1.92"/>
    <n v="-2.67"/>
    <n v="0"/>
    <n v="0"/>
    <n v="8.24"/>
  </r>
  <r>
    <x v="8"/>
    <s v="Oct 25, 2015"/>
    <s v="Oct 25, 2015 8:05:15 AM PDT"/>
    <n v="5994048041"/>
    <x v="3"/>
    <s v="109-5829240-2842659"/>
    <s v="rug_wrench_200_2x8_fba"/>
    <s v="Rug Wrench Washable Non Slip Rug Pad - Protect Floors While Securing Rug and Making Vacuuming Easier"/>
    <n v="1"/>
    <s v="amazon.com"/>
    <s v="Amazon"/>
    <s v="HOBOKEN"/>
    <s v="NJ"/>
    <s v="07030-1859"/>
    <n v="14.83"/>
    <n v="0"/>
    <n v="0"/>
    <n v="0"/>
    <n v="0"/>
    <n v="-2.2200000000000002"/>
    <n v="-2.67"/>
    <n v="0"/>
    <n v="0"/>
    <n v="9.94"/>
  </r>
  <r>
    <x v="8"/>
    <s v="Oct 25, 2015"/>
    <s v="Oct 25, 2015 3:35:23 PM PDT"/>
    <n v="5994048041"/>
    <x v="3"/>
    <s v="105-9470073-5226646"/>
    <s v="rug_wrench_200_5x8_fba"/>
    <s v="Rug Wrench Washable Non Slip Rug Pad - Protect Floors While Securing Rug and Making Vacuuming Easier"/>
    <n v="1"/>
    <s v="amazon.com"/>
    <s v="Amazon"/>
    <s v="NEW YORK"/>
    <s v="NY"/>
    <s v="10002-3314"/>
    <n v="19.829999999999998"/>
    <n v="0"/>
    <n v="0"/>
    <n v="0"/>
    <n v="0"/>
    <n v="-2.97"/>
    <n v="-4.41"/>
    <n v="0"/>
    <n v="0"/>
    <n v="12.45"/>
  </r>
  <r>
    <x v="8"/>
    <s v="Oct 25, 2015"/>
    <s v="Oct 25, 2015 4:54:01 PM PDT"/>
    <n v="5994048041"/>
    <x v="3"/>
    <s v="113-1826023-2009834"/>
    <s v="rug_wrench_200_3x5_fba"/>
    <s v="Rug Wrench Washable Non Slip Rug Pad - Protect Floors While Securing Rug and Making Vacuuming Easier"/>
    <n v="1"/>
    <s v="amazon.com"/>
    <s v="Amazon"/>
    <s v="VANCOUVER"/>
    <s v="WA"/>
    <s v="98665-7323"/>
    <n v="12.83"/>
    <n v="0"/>
    <n v="0"/>
    <n v="0"/>
    <n v="0"/>
    <n v="-1.92"/>
    <n v="-2.67"/>
    <n v="0"/>
    <n v="0"/>
    <n v="8.24"/>
  </r>
  <r>
    <x v="8"/>
    <s v="Oct 25, 2015"/>
    <s v="Oct 25, 2015 10:45:14 PM PDT"/>
    <n v="5994048041"/>
    <x v="3"/>
    <s v="103-1478213-9970626"/>
    <s v="rug_wrench_200_3x5_fba"/>
    <s v="Rug Wrench Washable Non Slip Rug Pad - Protect Floors While Securing Rug and Making Vacuuming Easier"/>
    <n v="1"/>
    <s v="amazon.com"/>
    <s v="Amazon"/>
    <s v="HARRISON"/>
    <s v="TN"/>
    <s v="37341-7701"/>
    <n v="12.83"/>
    <n v="0"/>
    <n v="0"/>
    <n v="0"/>
    <n v="0"/>
    <n v="-1.92"/>
    <n v="-2.67"/>
    <n v="0"/>
    <n v="0"/>
    <n v="8.24"/>
  </r>
  <r>
    <x v="8"/>
    <s v="Oct 26, 2015"/>
    <s v="Oct 26, 2015 2:01:40 AM PDT"/>
    <n v="5994048041"/>
    <x v="3"/>
    <s v="114-8358822-2141033"/>
    <s v="rug_wrench_200_4x6_fba"/>
    <s v="Rug Wrench Washable Non Slip Rug Pad - Protect Floors While Securing Rug and Making Vacuuming Easier"/>
    <n v="1"/>
    <s v="amazon.com"/>
    <s v="Amazon"/>
    <s v="QUEENS"/>
    <s v="NY"/>
    <s v="11104-4025"/>
    <n v="16.829999999999998"/>
    <n v="0"/>
    <n v="0"/>
    <n v="0"/>
    <n v="0"/>
    <n v="-2.52"/>
    <n v="-4.0199999999999996"/>
    <n v="0"/>
    <n v="0"/>
    <n v="10.29"/>
  </r>
  <r>
    <x v="8"/>
    <s v="Oct 26, 2015"/>
    <s v="Oct 26, 2015 2:41:38 AM PDT"/>
    <n v="5994048041"/>
    <x v="3"/>
    <s v="105-5600837-8447447"/>
    <s v="rug_wrench_200_2x8_fba"/>
    <s v="Rug Wrench Washable Non Slip Rug Pad - Protect Floors While Securing Rug and Making Vacuuming Easier"/>
    <n v="1"/>
    <s v="amazon.com"/>
    <s v="Amazon"/>
    <s v="Raleigh"/>
    <s v="NC"/>
    <n v="27615"/>
    <n v="14.83"/>
    <n v="0"/>
    <n v="0"/>
    <n v="0"/>
    <n v="0"/>
    <n v="-2.2200000000000002"/>
    <n v="-2.67"/>
    <n v="0"/>
    <n v="0"/>
    <n v="9.94"/>
  </r>
  <r>
    <x v="8"/>
    <s v="Oct 26, 2015"/>
    <s v="Oct 26, 2015 2:41:38 AM PDT"/>
    <n v="5994048041"/>
    <x v="3"/>
    <s v="105-5600837-8447447"/>
    <s v="rug_wrench_200_3x5_fba"/>
    <s v="Rug Wrench Washable Non Slip Rug Pad - Protect Floors While Securing Rug and Making Vacuuming Easier"/>
    <n v="1"/>
    <s v="amazon.com"/>
    <s v="Amazon"/>
    <s v="Raleigh"/>
    <s v="NC"/>
    <n v="27615"/>
    <n v="12.83"/>
    <n v="0"/>
    <n v="0"/>
    <n v="0"/>
    <n v="0"/>
    <n v="-1.92"/>
    <n v="-1.67"/>
    <n v="0"/>
    <n v="0"/>
    <n v="9.24"/>
  </r>
  <r>
    <x v="8"/>
    <s v="Oct 26, 2015"/>
    <s v="Oct 26, 2015 2:51:25 AM PDT"/>
    <n v="5994048041"/>
    <x v="3"/>
    <s v="115-5848593-0264235"/>
    <s v="rug_wrench_200_3x5_fba"/>
    <s v="Rug Wrench Washable Non Slip Rug Pad - Protect Floors While Securing Rug and Making Vacuuming Easier"/>
    <n v="1"/>
    <s v="amazon.com"/>
    <s v="Amazon"/>
    <s v="NEW YORK"/>
    <s v="NEW YORK"/>
    <s v="10065-7453"/>
    <n v="12.83"/>
    <n v="0"/>
    <n v="0"/>
    <n v="0"/>
    <n v="0"/>
    <n v="-1.92"/>
    <n v="-2.67"/>
    <n v="0"/>
    <n v="0"/>
    <n v="8.24"/>
  </r>
  <r>
    <x v="8"/>
    <s v="Oct 26, 2015"/>
    <s v="Oct 26, 2015 3:58:37 AM PDT"/>
    <n v="5994048041"/>
    <x v="3"/>
    <s v="107-2614452-7682619"/>
    <s v="rug_wrench_200_3x5_fba"/>
    <s v="Rug Wrench Washable Non Slip Rug Pad - Protect Floors While Securing Rug and Making Vacuuming Easier"/>
    <n v="1"/>
    <s v="amazon.com"/>
    <s v="Amazon"/>
    <s v="PROVO"/>
    <s v="UT"/>
    <s v="84601-4342"/>
    <n v="12.83"/>
    <n v="0"/>
    <n v="0"/>
    <n v="0"/>
    <n v="0"/>
    <n v="-1.92"/>
    <n v="-2.67"/>
    <n v="0"/>
    <n v="0"/>
    <n v="8.24"/>
  </r>
  <r>
    <x v="8"/>
    <s v="Oct 26, 2015"/>
    <s v="Oct 26, 2015 5:07:25 AM PDT"/>
    <n v="5994048041"/>
    <x v="3"/>
    <s v="102-3937946-3874631"/>
    <s v="rug_wrench_200_3x5_fba"/>
    <s v="Rug Wrench Washable Non Slip Rug Pad - Protect Floors While Securing Rug and Making Vacuuming Easier"/>
    <n v="2"/>
    <s v="amazon.com"/>
    <s v="Amazon"/>
    <s v="PHOENIX"/>
    <s v="AZ"/>
    <s v="85027-4172"/>
    <n v="25.66"/>
    <n v="0"/>
    <n v="0"/>
    <n v="0"/>
    <n v="0"/>
    <n v="-7.68"/>
    <n v="-4.34"/>
    <n v="0"/>
    <n v="0"/>
    <n v="13.64"/>
  </r>
  <r>
    <x v="8"/>
    <s v="Oct 26, 2015"/>
    <s v="Oct 26, 2015 5:07:25 AM PDT"/>
    <n v="5994048041"/>
    <x v="3"/>
    <s v="102-3937946-3874631"/>
    <s v="rug_wrench_200_3x5_fba"/>
    <s v="Rug Wrench Washable Non Slip Rug Pad - Protect Floors While Securing Rug and Making Vacuuming Easier"/>
    <n v="2"/>
    <s v="amazon.com"/>
    <s v="Amazon"/>
    <s v="PHOENIX"/>
    <s v="AZ"/>
    <s v="85027-4172"/>
    <n v="25.66"/>
    <n v="0"/>
    <n v="0"/>
    <n v="0"/>
    <n v="0"/>
    <n v="0"/>
    <n v="-3.34"/>
    <n v="0"/>
    <n v="0"/>
    <n v="22.32"/>
  </r>
  <r>
    <x v="8"/>
    <s v="Oct 26, 2015"/>
    <s v="Oct 26, 2015 5:36:39 AM PDT"/>
    <n v="5994048041"/>
    <x v="3"/>
    <s v="103-5303093-1729831"/>
    <s v="rug_wrench_200_2x8_fba"/>
    <s v="Rug Wrench Washable Non Slip Rug Pad - Protect Floors While Securing Rug and Making Vacuuming Easier"/>
    <n v="1"/>
    <s v="amazon.com"/>
    <s v="Amazon"/>
    <s v="LORTON"/>
    <s v="VA"/>
    <s v="22079-3114"/>
    <n v="14.83"/>
    <n v="0"/>
    <n v="0"/>
    <n v="0"/>
    <n v="0"/>
    <n v="-2.2200000000000002"/>
    <n v="-2.67"/>
    <n v="0"/>
    <n v="0"/>
    <n v="9.94"/>
  </r>
  <r>
    <x v="8"/>
    <s v="Oct 26, 2015"/>
    <s v="Oct 26, 2015 9:04:46 AM PDT"/>
    <n v="5994048041"/>
    <x v="3"/>
    <s v="109-8067681-3307450"/>
    <s v="rug_wrench_200_4x6_fba"/>
    <s v="Rug Wrench Washable Non Slip Rug Pad - Protect Floors While Securing Rug and Making Vacuuming Easier"/>
    <n v="1"/>
    <s v="amazon.com"/>
    <s v="Amazon"/>
    <s v="YORK"/>
    <s v="PA"/>
    <s v="17403-3411"/>
    <n v="16.829999999999998"/>
    <n v="0"/>
    <n v="0"/>
    <n v="0"/>
    <n v="0"/>
    <n v="-2.52"/>
    <n v="-4.0199999999999996"/>
    <n v="0"/>
    <n v="0"/>
    <n v="10.29"/>
  </r>
  <r>
    <x v="8"/>
    <s v="Oct 26, 2015"/>
    <s v="Oct 26, 2015 10:40:01 AM PDT"/>
    <n v="5994048041"/>
    <x v="3"/>
    <s v="102-1100693-7064234"/>
    <s v="rug_wrench_200_3x5_fba"/>
    <s v="Rug Wrench Washable Non Slip Rug Pad - Protect Floors While Securing Rug and Making Vacuuming Easier"/>
    <n v="1"/>
    <s v="amazon.com"/>
    <s v="Amazon"/>
    <s v="SAN FRANCISCO"/>
    <s v="CA"/>
    <s v="94110-1947"/>
    <n v="12.83"/>
    <n v="0"/>
    <n v="0"/>
    <n v="0"/>
    <n v="0"/>
    <n v="-1.92"/>
    <n v="-2.67"/>
    <n v="0"/>
    <n v="0"/>
    <n v="8.24"/>
  </r>
  <r>
    <x v="8"/>
    <s v="Oct 26, 2015"/>
    <s v="Oct 26, 2015 11:04:51 AM PDT"/>
    <n v="5994048041"/>
    <x v="3"/>
    <s v="114-9874901-7899400"/>
    <s v="rug_wrench_200_3x5_fba"/>
    <s v="Rug Wrench Washable Non Slip Rug Pad - Protect Floors While Securing Rug and Making Vacuuming Easier"/>
    <n v="1"/>
    <s v="amazon.com"/>
    <s v="Amazon"/>
    <s v="MT PLEASANT"/>
    <s v="SC"/>
    <s v="29464-6670"/>
    <n v="12.83"/>
    <n v="0"/>
    <n v="0"/>
    <n v="0"/>
    <n v="0"/>
    <n v="-1.92"/>
    <n v="-2.67"/>
    <n v="0"/>
    <n v="0"/>
    <n v="8.24"/>
  </r>
  <r>
    <x v="8"/>
    <s v="Oct 26, 2015"/>
    <s v="Oct 26, 2015 12:39:55 PM PDT"/>
    <n v="5994048041"/>
    <x v="3"/>
    <s v="116-6087812-6666638"/>
    <s v="rug_wrench_200_2x8_fba"/>
    <s v="Rug Wrench Washable Non Slip Rug Pad - Protect Floors While Securing Rug and Making Vacuuming Easier"/>
    <n v="1"/>
    <s v="amazon.com"/>
    <s v="Amazon"/>
    <s v="CONRAD"/>
    <s v="MT"/>
    <s v="59425-2320"/>
    <n v="14.83"/>
    <n v="0"/>
    <n v="0"/>
    <n v="0"/>
    <n v="0"/>
    <n v="-2.2200000000000002"/>
    <n v="-2.67"/>
    <n v="0"/>
    <n v="0"/>
    <n v="9.94"/>
  </r>
  <r>
    <x v="8"/>
    <s v="Oct 26, 2015"/>
    <s v="Oct 26, 2015 6:17:24 PM PDT"/>
    <n v="5994048041"/>
    <x v="3"/>
    <s v="109-3964533-5936217"/>
    <s v="rug_wrench_200_4x6_fba"/>
    <s v="Rug Wrench Washable Non Slip Rug Pad - Protect Floors While Securing Rug and Making Vacuuming Easier"/>
    <n v="1"/>
    <s v="amazon.com"/>
    <s v="Amazon"/>
    <s v="SOUTHAMPTON"/>
    <s v="MA"/>
    <s v="01073-4901"/>
    <n v="16.829999999999998"/>
    <n v="3.99"/>
    <n v="0"/>
    <n v="0"/>
    <n v="0"/>
    <n v="-5.04"/>
    <n v="-11"/>
    <n v="0"/>
    <n v="0"/>
    <n v="4.78"/>
  </r>
  <r>
    <x v="8"/>
    <s v="Oct 26, 2015"/>
    <s v="Oct 26, 2015 6:17:24 PM PDT"/>
    <n v="5994048041"/>
    <x v="3"/>
    <s v="109-3964533-5936217"/>
    <s v="rug_wrench_200_4x6_fba"/>
    <s v="Rug Wrench Washable Non Slip Rug Pad - Protect Floors While Securing Rug and Making Vacuuming Easier"/>
    <n v="1"/>
    <s v="amazon.com"/>
    <s v="Amazon"/>
    <s v="SOUTHAMPTON"/>
    <s v="MA"/>
    <s v="01073-4901"/>
    <n v="16.829999999999998"/>
    <n v="3.99"/>
    <n v="0"/>
    <n v="0"/>
    <n v="0"/>
    <n v="0"/>
    <n v="-4.0199999999999996"/>
    <n v="0"/>
    <n v="0"/>
    <n v="16.8"/>
  </r>
  <r>
    <x v="8"/>
    <s v="Oct 26, 2015"/>
    <s v="Oct 26, 2015 9:46:39 PM PDT"/>
    <n v="5994048041"/>
    <x v="3"/>
    <s v="102-5822231-0843418"/>
    <s v="rug_wrench_200_3x5_fba"/>
    <s v="Rug Wrench Washable Non Slip Rug Pad - Protect Floors While Securing Rug and Making Vacuuming Easier"/>
    <n v="1"/>
    <s v="amazon.com"/>
    <s v="Amazon"/>
    <s v="EAST MOLINE"/>
    <s v="IL"/>
    <s v="61244-2706"/>
    <n v="12.83"/>
    <n v="0"/>
    <n v="0"/>
    <n v="0"/>
    <n v="0"/>
    <n v="-1.92"/>
    <n v="-2.67"/>
    <n v="0"/>
    <n v="0"/>
    <n v="8.24"/>
  </r>
  <r>
    <x v="8"/>
    <s v="Oct 26, 2015"/>
    <s v="Oct 26, 2015 9:46:51 PM PDT"/>
    <n v="5994048041"/>
    <x v="3"/>
    <s v="115-3797735-3958618"/>
    <s v="rug_wrench_200_3x5_fba"/>
    <s v="Rug Wrench Washable Non Slip Rug Pad - Protect Floors While Securing Rug and Making Vacuuming Easier"/>
    <n v="1"/>
    <s v="amazon.com"/>
    <s v="Amazon"/>
    <s v="CHICAGO"/>
    <s v="IL"/>
    <s v="60601-1105"/>
    <n v="12.83"/>
    <n v="0"/>
    <n v="0"/>
    <n v="0"/>
    <n v="0"/>
    <n v="-3.84"/>
    <n v="-1.67"/>
    <n v="0"/>
    <n v="0"/>
    <n v="7.32"/>
  </r>
  <r>
    <x v="8"/>
    <s v="Oct 26, 2015"/>
    <s v="Oct 26, 2015 9:46:51 PM PDT"/>
    <n v="5994048041"/>
    <x v="3"/>
    <s v="115-3797735-3958618"/>
    <s v="rug_wrench_200_3x5_fba"/>
    <s v="Rug Wrench Washable Non Slip Rug Pad - Protect Floors While Securing Rug and Making Vacuuming Easier"/>
    <n v="1"/>
    <s v="amazon.com"/>
    <s v="Amazon"/>
    <s v="CHICAGO"/>
    <s v="IL"/>
    <s v="60601-1105"/>
    <n v="12.83"/>
    <n v="0"/>
    <n v="0"/>
    <n v="0"/>
    <n v="0"/>
    <n v="0"/>
    <n v="-2.67"/>
    <n v="0"/>
    <n v="0"/>
    <n v="10.16"/>
  </r>
  <r>
    <x v="8"/>
    <s v="Oct 26, 2015"/>
    <s v="Oct 26, 2015 10:51:38 PM PDT"/>
    <n v="5994048041"/>
    <x v="3"/>
    <s v="103-8261247-6652208"/>
    <s v="rug_wrench_200_3x5_fba"/>
    <s v="Rug Wrench Washable Non Slip Rug Pad - Protect Floors While Securing Rug and Making Vacuuming Easier"/>
    <n v="1"/>
    <s v="amazon.com"/>
    <s v="Amazon"/>
    <s v="NEW YORK"/>
    <s v="NY"/>
    <s v="10032-7765"/>
    <n v="12.83"/>
    <n v="0"/>
    <n v="0"/>
    <n v="0"/>
    <n v="0"/>
    <n v="-1.92"/>
    <n v="-2.67"/>
    <n v="0"/>
    <n v="0"/>
    <n v="8.24"/>
  </r>
  <r>
    <x v="8"/>
    <s v="Oct 26, 2015"/>
    <s v="Oct 26, 2015 11:35:40 PM PDT"/>
    <n v="5994048041"/>
    <x v="3"/>
    <s v="102-5719204-5509061"/>
    <s v="rug_wrench_200_3x5_fba"/>
    <s v="Rug Wrench Washable Non Slip Rug Pad - Protect Floors While Securing Rug and Making Vacuuming Easier"/>
    <n v="1"/>
    <s v="amazon.com"/>
    <s v="Amazon"/>
    <s v="Boulder"/>
    <s v="CO"/>
    <n v="80303"/>
    <n v="12.83"/>
    <n v="0"/>
    <n v="0"/>
    <n v="0"/>
    <n v="0"/>
    <n v="-1.92"/>
    <n v="-2.67"/>
    <n v="0"/>
    <n v="0"/>
    <n v="8.24"/>
  </r>
  <r>
    <x v="8"/>
    <s v="Oct 26, 2015"/>
    <s v="Oct 26, 2015 11:36:58 PM PDT"/>
    <n v="5994048041"/>
    <x v="3"/>
    <s v="111-9336144-8225868"/>
    <s v="rug_wrench_200_2x8_fba"/>
    <s v="Rug Wrench Washable Non Slip Rug Pad - Protect Floors While Securing Rug and Making Vacuuming Easier"/>
    <n v="1"/>
    <s v="amazon.com"/>
    <s v="Amazon"/>
    <s v="San Francisco"/>
    <s v="CA"/>
    <n v="94103"/>
    <n v="14.83"/>
    <n v="11.58"/>
    <n v="0"/>
    <n v="-11.58"/>
    <n v="0"/>
    <n v="-2.2200000000000002"/>
    <n v="-2.67"/>
    <n v="0"/>
    <n v="0"/>
    <n v="9.94"/>
  </r>
  <r>
    <x v="8"/>
    <s v="Oct 27, 2015"/>
    <s v="Oct 27, 2015 12:43:22 AM PDT"/>
    <n v="5994048041"/>
    <x v="3"/>
    <s v="107-7724586-7007445"/>
    <s v="rug_wrench_200_2x8_fba"/>
    <s v="Rug Wrench Washable Non Slip Rug Pad - Protect Floors While Securing Rug and Making Vacuuming Easier"/>
    <n v="1"/>
    <s v="amazon.com"/>
    <s v="Amazon"/>
    <s v="ATLANTA"/>
    <s v="GA"/>
    <s v="30309-1713"/>
    <n v="14.83"/>
    <n v="0"/>
    <n v="0"/>
    <n v="0"/>
    <n v="0"/>
    <n v="-2.2200000000000002"/>
    <n v="-2.67"/>
    <n v="0"/>
    <n v="0"/>
    <n v="9.94"/>
  </r>
  <r>
    <x v="8"/>
    <s v="Oct 27, 2015"/>
    <s v="Oct 27, 2015 1:15:53 AM PDT"/>
    <n v="5994048041"/>
    <x v="3"/>
    <s v="112-1241718-5905001"/>
    <s v="rug_wrench_200_3x5_fba"/>
    <s v="Rug Wrench Washable Non Slip Rug Pad - Protect Floors While Securing Rug and Making Vacuuming Easier"/>
    <n v="1"/>
    <s v="amazon.com"/>
    <s v="Amazon"/>
    <s v="WASHINGTON"/>
    <s v="DC"/>
    <s v="20009-2787"/>
    <n v="12.83"/>
    <n v="0"/>
    <n v="0"/>
    <n v="0"/>
    <n v="0"/>
    <n v="-1.92"/>
    <n v="-2.67"/>
    <n v="0"/>
    <n v="0"/>
    <n v="8.24"/>
  </r>
  <r>
    <x v="8"/>
    <s v="Oct 27, 2015"/>
    <s v="Oct 27, 2015 1:36:57 AM PDT"/>
    <n v="5994048041"/>
    <x v="3"/>
    <s v="107-8475344-3066655"/>
    <s v="rug_wrench_200_2x8_fba"/>
    <s v="Rug Wrench Washable Non Slip Rug Pad - Protect Floors While Securing Rug and Making Vacuuming Easier"/>
    <n v="1"/>
    <s v="amazon.com"/>
    <s v="Amazon"/>
    <s v="LAKE TAPPS"/>
    <s v="WA"/>
    <s v="98391-5636"/>
    <n v="14.83"/>
    <n v="0"/>
    <n v="0"/>
    <n v="0"/>
    <n v="0"/>
    <n v="-2.2200000000000002"/>
    <n v="-2.67"/>
    <n v="0"/>
    <n v="0"/>
    <n v="9.94"/>
  </r>
  <r>
    <x v="8"/>
    <s v="Oct 27, 2015"/>
    <s v="Oct 27, 2015 1:44:43 AM PDT"/>
    <n v="5994048041"/>
    <x v="3"/>
    <s v="108-6404288-2757067"/>
    <s v="rug_wrench_200_4x6_fba"/>
    <s v="Rug Wrench Washable Non Slip Rug Pad - Protect Floors While Securing Rug and Making Vacuuming Easier"/>
    <n v="1"/>
    <s v="amazon.com"/>
    <s v="Amazon"/>
    <s v="BROOKLINE"/>
    <s v="MA"/>
    <s v="02446-4552"/>
    <n v="16.829999999999998"/>
    <n v="3.02"/>
    <n v="0"/>
    <n v="-3.02"/>
    <n v="0"/>
    <n v="-2.52"/>
    <n v="-4.0199999999999996"/>
    <n v="0"/>
    <n v="0"/>
    <n v="10.29"/>
  </r>
  <r>
    <x v="8"/>
    <s v="Oct 27, 2015"/>
    <s v="Oct 27, 2015 2:21:59 AM PDT"/>
    <n v="5994048041"/>
    <x v="3"/>
    <s v="113-8835798-7225023"/>
    <s v="rug_wrench_200_2x8_fba"/>
    <s v="Rug Wrench Washable Non Slip Rug Pad - Protect Floors While Securing Rug and Making Vacuuming Easier"/>
    <n v="1"/>
    <s v="amazon.com"/>
    <s v="Amazon"/>
    <s v="INDIANAPOLIS"/>
    <s v="IN"/>
    <s v="46260-5082"/>
    <n v="14.83"/>
    <n v="0"/>
    <n v="0"/>
    <n v="0"/>
    <n v="0"/>
    <n v="-2.2200000000000002"/>
    <n v="-2.67"/>
    <n v="0"/>
    <n v="0"/>
    <n v="9.94"/>
  </r>
  <r>
    <x v="8"/>
    <s v="Oct 27, 2015"/>
    <s v="Oct 27, 2015 2:33:36 AM PDT"/>
    <n v="5994048041"/>
    <x v="3"/>
    <s v="115-7117493-6395456"/>
    <s v="rug_wrench_200_3x5_fba"/>
    <s v="Rug Wrench Washable Non Slip Rug Pad - Protect Floors While Securing Rug and Making Vacuuming Easier"/>
    <n v="1"/>
    <s v="amazon.com"/>
    <s v="Amazon"/>
    <s v="DALLAS"/>
    <s v="TEXAS"/>
    <s v="75225-7618"/>
    <n v="12.83"/>
    <n v="0"/>
    <n v="0"/>
    <n v="0"/>
    <n v="0"/>
    <n v="-1.92"/>
    <n v="-2.67"/>
    <n v="0"/>
    <n v="0"/>
    <n v="8.24"/>
  </r>
  <r>
    <x v="8"/>
    <s v="Oct 27, 2015"/>
    <s v="Oct 27, 2015 11:22:36 AM PDT"/>
    <n v="5994048041"/>
    <x v="3"/>
    <s v="106-8505761-9365820"/>
    <s v="rug_wrench_200_3x5_fba"/>
    <s v="Rug Wrench Washable Non Slip Rug Pad - Protect Floors While Securing Rug and Making Vacuuming Easier"/>
    <n v="1"/>
    <s v="amazon.com"/>
    <s v="Amazon"/>
    <s v="RICHMOND"/>
    <s v="VA"/>
    <s v="23227-3403"/>
    <n v="12.83"/>
    <n v="0"/>
    <n v="0"/>
    <n v="0"/>
    <n v="0"/>
    <n v="-1.92"/>
    <n v="-2.67"/>
    <n v="0"/>
    <n v="0"/>
    <n v="8.24"/>
  </r>
  <r>
    <x v="8"/>
    <s v="Oct 27, 2015"/>
    <s v="Oct 27, 2015 12:10:52 PM PDT"/>
    <n v="5994048041"/>
    <x v="3"/>
    <s v="102-2636921-3521069"/>
    <s v="rug_wrench_200_3x5_fba"/>
    <s v="Rug Wrench Washable Non Slip Rug Pad - Protect Floors While Securing Rug and Making Vacuuming Easier"/>
    <n v="2"/>
    <s v="amazon.com"/>
    <s v="Amazon"/>
    <s v="Ridgway"/>
    <s v="PA"/>
    <n v="15853"/>
    <n v="25.66"/>
    <n v="6.02"/>
    <n v="0"/>
    <n v="0"/>
    <n v="0"/>
    <n v="-5.76"/>
    <n v="-12.37"/>
    <n v="0"/>
    <n v="0"/>
    <n v="13.55"/>
  </r>
  <r>
    <x v="8"/>
    <s v="Oct 27, 2015"/>
    <s v="Oct 27, 2015 12:10:52 PM PDT"/>
    <n v="5994048041"/>
    <x v="3"/>
    <s v="102-2636921-3521069"/>
    <s v="rug_wrench_200_3x5_fba"/>
    <s v="Rug Wrench Washable Non Slip Rug Pad - Protect Floors While Securing Rug and Making Vacuuming Easier"/>
    <n v="1"/>
    <s v="amazon.com"/>
    <s v="Amazon"/>
    <s v="Ridgway"/>
    <s v="PA"/>
    <n v="15853"/>
    <n v="12.83"/>
    <n v="3.01"/>
    <n v="0"/>
    <n v="0"/>
    <n v="0"/>
    <n v="0"/>
    <n v="-2.67"/>
    <n v="0"/>
    <n v="0"/>
    <n v="13.17"/>
  </r>
  <r>
    <x v="8"/>
    <s v="Oct 27, 2015"/>
    <s v="Oct 27, 2015 12:32:17 PM PDT"/>
    <n v="5994048041"/>
    <x v="3"/>
    <s v="113-9014455-6599430"/>
    <s v="rug_wrench_200_3x5_fba"/>
    <s v="Rug Wrench Washable Non Slip Rug Pad - Protect Floors While Securing Rug and Making Vacuuming Easier"/>
    <n v="1"/>
    <s v="amazon.com"/>
    <s v="Amazon"/>
    <s v="NORTON"/>
    <s v="MA"/>
    <s v="02766-1431"/>
    <n v="12.83"/>
    <n v="0"/>
    <n v="0"/>
    <n v="0"/>
    <n v="0"/>
    <n v="-1.92"/>
    <n v="-2.67"/>
    <n v="0"/>
    <n v="0"/>
    <n v="8.24"/>
  </r>
  <r>
    <x v="8"/>
    <s v="Oct 27, 2015"/>
    <s v="Oct 27, 2015 12:33:06 PM PDT"/>
    <n v="5994048041"/>
    <x v="3"/>
    <s v="114-5109161-8469061"/>
    <s v="rug_wrench_200_2x8_fba"/>
    <s v="Rug Wrench Washable Non Slip Rug Pad - Protect Floors While Securing Rug and Making Vacuuming Easier"/>
    <n v="1"/>
    <s v="amazon.com"/>
    <s v="Amazon"/>
    <s v="Omaha"/>
    <s v="NE"/>
    <n v="68124"/>
    <n v="14.83"/>
    <n v="0"/>
    <n v="0"/>
    <n v="0"/>
    <n v="0"/>
    <n v="-2.2200000000000002"/>
    <n v="-2.67"/>
    <n v="0"/>
    <n v="0"/>
    <n v="9.94"/>
  </r>
  <r>
    <x v="8"/>
    <s v="Oct 27, 2015"/>
    <s v="Oct 27, 2015 12:39:50 PM PDT"/>
    <n v="5994048041"/>
    <x v="3"/>
    <s v="103-1364424-7407460"/>
    <s v="rug_wrench_200_4x6_fba"/>
    <s v="Rug Wrench Washable Non Slip Rug Pad - Protect Floors While Securing Rug and Making Vacuuming Easier"/>
    <n v="1"/>
    <s v="amazon.com"/>
    <s v="Amazon"/>
    <s v="NEEDHAM"/>
    <s v="MA"/>
    <s v="02492-3922"/>
    <n v="16.829999999999998"/>
    <n v="0"/>
    <n v="0"/>
    <n v="0"/>
    <n v="0"/>
    <n v="-2.52"/>
    <n v="-4.0199999999999996"/>
    <n v="0"/>
    <n v="0"/>
    <n v="10.29"/>
  </r>
  <r>
    <x v="8"/>
    <s v="Oct 27, 2015"/>
    <s v="Oct 27, 2015 3:44:04 PM PDT"/>
    <n v="5994048041"/>
    <x v="3"/>
    <s v="114-0622949-7565833"/>
    <s v="rug_wrench_200_2x8_fba"/>
    <s v="Rug Wrench Washable Non Slip Rug Pad - Protect Floors While Securing Rug and Making Vacuuming Easier"/>
    <n v="1"/>
    <s v="amazon.com"/>
    <s v="Amazon"/>
    <s v="Atlanta"/>
    <s v="Georgia"/>
    <n v="30317"/>
    <n v="14.83"/>
    <n v="0"/>
    <n v="0"/>
    <n v="0"/>
    <n v="0"/>
    <n v="-2.2200000000000002"/>
    <n v="-2.67"/>
    <n v="0"/>
    <n v="0"/>
    <n v="9.94"/>
  </r>
  <r>
    <x v="8"/>
    <s v="Oct 27, 2015"/>
    <s v="Oct 27, 2015 4:06:41 PM PDT"/>
    <n v="5994048041"/>
    <x v="3"/>
    <s v="109-7070795-1412213"/>
    <s v="rug_wrench_200_3x5_fba"/>
    <s v="Rug Wrench Washable Non Slip Rug Pad - Protect Floors While Securing Rug and Making Vacuuming Easier"/>
    <n v="1"/>
    <s v="amazon.com"/>
    <s v="Amazon"/>
    <s v="SEATTLE"/>
    <s v="WA"/>
    <s v="98107-4192"/>
    <n v="12.83"/>
    <n v="0"/>
    <n v="0"/>
    <n v="0"/>
    <n v="0"/>
    <n v="-1.92"/>
    <n v="-2.67"/>
    <n v="0"/>
    <n v="0"/>
    <n v="8.24"/>
  </r>
  <r>
    <x v="8"/>
    <s v="Oct 27, 2015"/>
    <s v="Oct 27, 2015 7:19:04 PM PDT"/>
    <n v="5994048041"/>
    <x v="5"/>
    <s v="115-1415484-3599444"/>
    <s v="rug_wrench_200_2x8_fba"/>
    <s v="Rug Wrench Washable Non Slip Rug Pad - Protect Floors While Securing Rug and Making Vacuuming Easier"/>
    <n v="1"/>
    <s v="amazon.com"/>
    <s v="Amazon"/>
    <s v="PORTLAND"/>
    <s v="OR"/>
    <s v="97212-4033"/>
    <n v="-14.83"/>
    <n v="0"/>
    <n v="0"/>
    <n v="0"/>
    <n v="0"/>
    <n v="1.78"/>
    <n v="0"/>
    <n v="0"/>
    <n v="0"/>
    <n v="-13.05"/>
  </r>
  <r>
    <x v="8"/>
    <s v="Oct 27, 2015"/>
    <s v="Oct 27, 2015 7:23:53 PM PDT"/>
    <n v="5994048041"/>
    <x v="3"/>
    <s v="108-9258506-1409800"/>
    <s v="rug_wrench_200_3x5_fba"/>
    <s v="Rug Wrench Washable Non Slip Rug Pad - Protect Floors While Securing Rug and Making Vacuuming Easier"/>
    <n v="1"/>
    <s v="amazon.com"/>
    <s v="Amazon"/>
    <s v="SCARSDALE"/>
    <s v="NY"/>
    <s v="10583-7262"/>
    <n v="12.83"/>
    <n v="0"/>
    <n v="0"/>
    <n v="0"/>
    <n v="0"/>
    <n v="-1.92"/>
    <n v="-2.67"/>
    <n v="0"/>
    <n v="0"/>
    <n v="8.24"/>
  </r>
  <r>
    <x v="8"/>
    <s v="Oct 27, 2015"/>
    <s v="Oct 27, 2015 10:01:50 PM PDT"/>
    <n v="5994048041"/>
    <x v="3"/>
    <s v="115-2264961-4287408"/>
    <s v="rug_wrench_200_3x5_fba"/>
    <s v="Rug Wrench Washable Non Slip Rug Pad - Protect Floors While Securing Rug and Making Vacuuming Easier"/>
    <n v="1"/>
    <s v="amazon.com"/>
    <s v="Amazon"/>
    <s v="GREEN BAY"/>
    <s v="WI"/>
    <s v="54313-6960"/>
    <n v="12.83"/>
    <n v="0"/>
    <n v="0"/>
    <n v="0"/>
    <n v="0"/>
    <n v="-1.92"/>
    <n v="-2.67"/>
    <n v="0"/>
    <n v="0"/>
    <n v="8.24"/>
  </r>
  <r>
    <x v="8"/>
    <s v="Oct 27, 2015"/>
    <s v="Oct 27, 2015 11:56:32 PM PDT"/>
    <n v="5994048041"/>
    <x v="3"/>
    <s v="112-5175290-5475407"/>
    <s v="rug_wrench_200_2x8_fba"/>
    <s v="Rug Wrench Washable Non Slip Rug Pad - Protect Floors While Securing Rug and Making Vacuuming Easier"/>
    <n v="1"/>
    <s v="amazon.com"/>
    <s v="Amazon"/>
    <s v="POTOMAC"/>
    <s v="MD"/>
    <s v="20854-3801"/>
    <n v="14.83"/>
    <n v="0"/>
    <n v="0"/>
    <n v="0"/>
    <n v="0"/>
    <n v="-2.2200000000000002"/>
    <n v="-2.67"/>
    <n v="0"/>
    <n v="0"/>
    <n v="9.94"/>
  </r>
  <r>
    <x v="8"/>
    <s v="Oct 27, 2015"/>
    <s v="Oct 27, 2015 11:56:32 PM PDT"/>
    <n v="5994048041"/>
    <x v="3"/>
    <s v="112-5175290-5475407"/>
    <s v="rug_wrench_200_3x5_fba"/>
    <s v="Rug Wrench Washable Non Slip Rug Pad - Protect Floors While Securing Rug and Making Vacuuming Easier"/>
    <n v="1"/>
    <s v="amazon.com"/>
    <s v="Amazon"/>
    <s v="POTOMAC"/>
    <s v="MD"/>
    <s v="20854-3801"/>
    <n v="12.83"/>
    <n v="0"/>
    <n v="0"/>
    <n v="0"/>
    <n v="0"/>
    <n v="-1.92"/>
    <n v="-1.67"/>
    <n v="0"/>
    <n v="0"/>
    <n v="9.24"/>
  </r>
  <r>
    <x v="8"/>
    <s v="Oct 28, 2015"/>
    <s v="Oct 28, 2015 12:14:22 AM PDT"/>
    <n v="5994048041"/>
    <x v="3"/>
    <s v="102-2547498-3639460"/>
    <s v="rug_wrench_200_4x6_fba"/>
    <s v="Rug Wrench Washable Non Slip Rug Pad - Protect Floors While Securing Rug and Making Vacuuming Easier"/>
    <n v="1"/>
    <s v="amazon.com"/>
    <s v="Amazon"/>
    <s v="Greenville"/>
    <s v="CA"/>
    <s v="95947-9789"/>
    <n v="16.829999999999998"/>
    <n v="0"/>
    <n v="0"/>
    <n v="0"/>
    <n v="0"/>
    <n v="-5.04"/>
    <n v="-3.02"/>
    <n v="0"/>
    <n v="0"/>
    <n v="8.77"/>
  </r>
  <r>
    <x v="8"/>
    <s v="Oct 28, 2015"/>
    <s v="Oct 28, 2015 12:14:22 AM PDT"/>
    <n v="5994048041"/>
    <x v="3"/>
    <s v="102-2547498-3639460"/>
    <s v="rug_wrench_200_4x6_fba"/>
    <s v="Rug Wrench Washable Non Slip Rug Pad - Protect Floors While Securing Rug and Making Vacuuming Easier"/>
    <n v="1"/>
    <s v="amazon.com"/>
    <s v="Amazon"/>
    <s v="Greenville"/>
    <s v="CA"/>
    <s v="95947-9789"/>
    <n v="16.829999999999998"/>
    <n v="0"/>
    <n v="0"/>
    <n v="0"/>
    <n v="0"/>
    <n v="0"/>
    <n v="-4.0199999999999996"/>
    <n v="0"/>
    <n v="0"/>
    <n v="12.81"/>
  </r>
  <r>
    <x v="8"/>
    <s v="Oct 28, 2015"/>
    <s v="Oct 28, 2015 12:39:37 AM PDT"/>
    <n v="5994048041"/>
    <x v="3"/>
    <s v="104-0030340-3457035"/>
    <s v="rug_wrench_200_3x5_fba"/>
    <s v="Rug Wrench Washable Non Slip Rug Pad - Protect Floors While Securing Rug and Making Vacuuming Easier"/>
    <n v="1"/>
    <s v="amazon.com"/>
    <s v="Amazon"/>
    <s v="PHILADELPHIA"/>
    <s v="PA"/>
    <s v="19107-6050"/>
    <n v="12.83"/>
    <n v="0"/>
    <n v="0"/>
    <n v="0"/>
    <n v="0"/>
    <n v="-1.92"/>
    <n v="-2.67"/>
    <n v="0"/>
    <n v="0"/>
    <n v="8.24"/>
  </r>
  <r>
    <x v="8"/>
    <s v="Oct 28, 2015"/>
    <s v="Oct 28, 2015 3:31:06 AM PDT"/>
    <n v="5994048041"/>
    <x v="3"/>
    <s v="111-4940456-9322634"/>
    <s v="rug_wrench_200_3x5_fba"/>
    <s v="Rug Wrench Washable Non Slip Rug Pad - Protect Floors While Securing Rug and Making Vacuuming Easier"/>
    <n v="1"/>
    <s v="amazon.com"/>
    <s v="Amazon"/>
    <s v="YONKERS"/>
    <s v="NY"/>
    <s v="10710-1023"/>
    <n v="12.83"/>
    <n v="2.76"/>
    <n v="0"/>
    <n v="0"/>
    <n v="0"/>
    <n v="-1.92"/>
    <n v="-5.43"/>
    <n v="0"/>
    <n v="0"/>
    <n v="8.24"/>
  </r>
  <r>
    <x v="8"/>
    <s v="Oct 28, 2015"/>
    <s v="Oct 28, 2015 3:36:37 AM PDT"/>
    <n v="5994048041"/>
    <x v="3"/>
    <s v="103-4933147-5807415"/>
    <s v="rug_wrench_200_3x5_fba"/>
    <s v="Rug Wrench Washable Non Slip Rug Pad - Protect Floors While Securing Rug and Making Vacuuming Easier"/>
    <n v="1"/>
    <s v="amazon.com"/>
    <s v="Amazon"/>
    <s v="SIMPSONVILLE"/>
    <s v="SC"/>
    <s v="29681-4831"/>
    <n v="12.83"/>
    <n v="0"/>
    <n v="0"/>
    <n v="0"/>
    <n v="0"/>
    <n v="-1.92"/>
    <n v="-2.67"/>
    <n v="0"/>
    <n v="0"/>
    <n v="8.24"/>
  </r>
  <r>
    <x v="8"/>
    <s v="Oct 28, 2015"/>
    <s v="Oct 28, 2015 10:00:26 AM PDT"/>
    <n v="5994048041"/>
    <x v="3"/>
    <s v="107-8866689-1685045"/>
    <s v="rug_wrench_200_3x5_fba"/>
    <s v="Rug Wrench Washable Non Slip Rug Pad - Protect Floors While Securing Rug and Making Vacuuming Easier"/>
    <n v="2"/>
    <s v="amazon.com"/>
    <s v="Amazon"/>
    <s v="East Bethel"/>
    <s v="MN"/>
    <s v="55092-9548"/>
    <n v="25.66"/>
    <n v="0"/>
    <n v="0"/>
    <n v="0"/>
    <n v="0"/>
    <n v="-3.84"/>
    <n v="-4.34"/>
    <n v="0"/>
    <n v="0"/>
    <n v="17.48"/>
  </r>
  <r>
    <x v="8"/>
    <s v="Oct 28, 2015"/>
    <s v="Oct 28, 2015 1:29:56 PM PDT"/>
    <n v="5994048041"/>
    <x v="3"/>
    <s v="111-6605651-9203428"/>
    <s v="rug_wrench_200_3x5_fba"/>
    <s v="Rug Wrench Washable Non Slip Rug Pad - Protect Floors While Securing Rug and Making Vacuuming Easier"/>
    <n v="1"/>
    <s v="amazon.com"/>
    <s v="Amazon"/>
    <s v="Zellwood"/>
    <s v="Fl"/>
    <n v="32798"/>
    <n v="12.83"/>
    <n v="0"/>
    <n v="0"/>
    <n v="0"/>
    <n v="0"/>
    <n v="-1.92"/>
    <n v="-2.67"/>
    <n v="0"/>
    <n v="0"/>
    <n v="8.24"/>
  </r>
  <r>
    <x v="8"/>
    <s v="Oct 28, 2015"/>
    <s v="Oct 28, 2015 2:59:49 PM PDT"/>
    <n v="5994048041"/>
    <x v="3"/>
    <s v="110-4220317-2396227"/>
    <s v="rug_wrench_200_4x6_fba"/>
    <s v="Rug Wrench Washable Non Slip Rug Pad - Protect Floors While Securing Rug and Making Vacuuming Easier"/>
    <n v="1"/>
    <s v="amazon.com"/>
    <s v="Amazon"/>
    <s v="FORT LAUDERDALE"/>
    <s v="FL"/>
    <s v="33316-3915"/>
    <n v="16.829999999999998"/>
    <n v="0"/>
    <n v="0"/>
    <n v="0"/>
    <n v="0"/>
    <n v="-2.52"/>
    <n v="-4.0199999999999996"/>
    <n v="0"/>
    <n v="0"/>
    <n v="10.29"/>
  </r>
  <r>
    <x v="8"/>
    <s v="Oct 28, 2015"/>
    <s v="Oct 28, 2015 5:54:13 PM PDT"/>
    <n v="5994048041"/>
    <x v="3"/>
    <s v="106-9739059-7862605"/>
    <s v="rug_wrench_200_3x5_fba"/>
    <s v="Rug Wrench Washable Non Slip Rug Pad - Protect Floors While Securing Rug and Making Vacuuming Easier"/>
    <n v="1"/>
    <s v="amazon.com"/>
    <s v="Amazon"/>
    <s v="Hammond"/>
    <s v="Louisiana"/>
    <n v="70403"/>
    <n v="12.83"/>
    <n v="0"/>
    <n v="0"/>
    <n v="0"/>
    <n v="0"/>
    <n v="-1.92"/>
    <n v="-2.67"/>
    <n v="0"/>
    <n v="0"/>
    <n v="8.24"/>
  </r>
  <r>
    <x v="8"/>
    <s v="Oct 28, 2015"/>
    <s v="Oct 28, 2015 7:15:48 PM PDT"/>
    <n v="5994048041"/>
    <x v="3"/>
    <s v="103-0182899-3902600"/>
    <s v="rug_wrench_200_2x8_fba"/>
    <s v="Rug Wrench Washable Non Slip Rug Pad - Protect Floors While Securing Rug and Making Vacuuming Easier"/>
    <n v="1"/>
    <s v="amazon.com"/>
    <s v="Amazon"/>
    <s v="BROOKLYN"/>
    <s v="NY"/>
    <s v="11218-5046"/>
    <n v="14.83"/>
    <n v="0"/>
    <n v="0"/>
    <n v="0"/>
    <n v="0"/>
    <n v="-2.2200000000000002"/>
    <n v="-2.67"/>
    <n v="0"/>
    <n v="0"/>
    <n v="9.94"/>
  </r>
  <r>
    <x v="8"/>
    <s v="Oct 28, 2015"/>
    <s v="Oct 28, 2015 8:01:14 PM PDT"/>
    <n v="5994048041"/>
    <x v="3"/>
    <s v="108-3616027-3274609"/>
    <s v="rug_wrench_200_3x5_fba"/>
    <s v="Rug Wrench Washable Non Slip Rug Pad - Protect Floors While Securing Rug and Making Vacuuming Easier"/>
    <n v="1"/>
    <s v="amazon.com"/>
    <s v="Amazon"/>
    <s v="RIDGEWOOD"/>
    <s v="NJ"/>
    <s v="07450-3325"/>
    <n v="12.83"/>
    <n v="0"/>
    <n v="0"/>
    <n v="0"/>
    <n v="0"/>
    <n v="-1.92"/>
    <n v="-2.67"/>
    <n v="0"/>
    <n v="0"/>
    <n v="8.24"/>
  </r>
  <r>
    <x v="8"/>
    <s v="Oct 28, 2015"/>
    <s v="Oct 28, 2015 11:01:12 PM PDT"/>
    <n v="5994048041"/>
    <x v="3"/>
    <s v="102-4118414-3111469"/>
    <s v="rug_wrench_200_3x5_fba"/>
    <s v="Rug Wrench Washable Non Slip Rug Pad - Protect Floors While Securing Rug and Making Vacuuming Easier"/>
    <n v="1"/>
    <s v="amazon.com"/>
    <s v="Amazon"/>
    <s v="Mullica Hill"/>
    <s v="New Jersey"/>
    <n v="8062"/>
    <n v="12.83"/>
    <n v="0"/>
    <n v="0"/>
    <n v="0"/>
    <n v="0"/>
    <n v="-1.92"/>
    <n v="-2.67"/>
    <n v="0"/>
    <n v="0"/>
    <n v="8.24"/>
  </r>
  <r>
    <x v="8"/>
    <s v="Oct 29, 2015"/>
    <s v="Oct 29, 2015 1:14:15 AM PDT"/>
    <n v="5994048041"/>
    <x v="3"/>
    <s v="110-6616602-9952236"/>
    <s v="rug_wrench_200_3x5_fba"/>
    <s v="Rug Wrench Washable Non Slip Rug Pad - Protect Floors While Securing Rug and Making Vacuuming Easier"/>
    <n v="1"/>
    <s v="amazon.com"/>
    <s v="Amazon"/>
    <s v="MINNEAPOLIS"/>
    <s v="MN"/>
    <n v="55417"/>
    <n v="12.83"/>
    <n v="0"/>
    <n v="0"/>
    <n v="0"/>
    <n v="0"/>
    <n v="-1.92"/>
    <n v="-2.67"/>
    <n v="0"/>
    <n v="0"/>
    <n v="8.24"/>
  </r>
  <r>
    <x v="8"/>
    <s v="Oct 29, 2015"/>
    <s v="Oct 29, 2015 1:17:10 AM PDT"/>
    <n v="5994048041"/>
    <x v="3"/>
    <s v="105-6460165-9753038"/>
    <s v="rug_wrench_200_3x5_fba"/>
    <s v="Rug Wrench Washable Non Slip Rug Pad - Protect Floors While Securing Rug and Making Vacuuming Easier"/>
    <n v="1"/>
    <s v="amazon.com"/>
    <s v="Amazon"/>
    <s v="Central Point"/>
    <s v="Oregon"/>
    <n v="97502"/>
    <n v="12.83"/>
    <n v="0"/>
    <n v="0"/>
    <n v="0"/>
    <n v="0"/>
    <n v="-1.92"/>
    <n v="-2.67"/>
    <n v="0"/>
    <n v="0"/>
    <n v="8.24"/>
  </r>
  <r>
    <x v="8"/>
    <s v="Oct 29, 2015"/>
    <s v="Oct 29, 2015 12:34:16 PM PDT"/>
    <n v="5994048041"/>
    <x v="3"/>
    <s v="108-8747509-3237821"/>
    <s v="rug_wrench_200_4x6_fba"/>
    <s v="Rug Wrench Washable Non Slip Rug Pad - Protect Floors While Securing Rug and Making Vacuuming Easier"/>
    <n v="1"/>
    <s v="amazon.com"/>
    <s v="Amazon"/>
    <s v="PLEASANT HILL"/>
    <s v="CA"/>
    <s v="94523-3525"/>
    <n v="16.829999999999998"/>
    <n v="0"/>
    <n v="0"/>
    <n v="0"/>
    <n v="0"/>
    <n v="-2.52"/>
    <n v="-4.0199999999999996"/>
    <n v="0"/>
    <n v="0"/>
    <n v="10.29"/>
  </r>
  <r>
    <x v="8"/>
    <s v="Oct 29, 2015"/>
    <s v="Oct 29, 2015 3:38:18 PM PDT"/>
    <n v="5994048041"/>
    <x v="3"/>
    <s v="115-5756367-0592263"/>
    <s v="rug_wrench_200_2x8_fba"/>
    <s v="Rug Wrench Washable Non Slip Rug Pad - Protect Floors While Securing Rug and Making Vacuuming Easier"/>
    <n v="1"/>
    <s v="amazon.com"/>
    <s v="Amazon"/>
    <s v="Tonopah"/>
    <s v="Nevada"/>
    <n v="89049"/>
    <n v="14.83"/>
    <n v="0"/>
    <n v="0"/>
    <n v="0"/>
    <n v="0"/>
    <n v="-2.2200000000000002"/>
    <n v="-2.67"/>
    <n v="0"/>
    <n v="0"/>
    <n v="9.94"/>
  </r>
  <r>
    <x v="8"/>
    <s v="Oct 29, 2015"/>
    <s v="Oct 29, 2015 6:33:27 PM PDT"/>
    <n v="5994048041"/>
    <x v="3"/>
    <s v="114-8420456-8119408"/>
    <s v="rug_wrench_200_4x6_fba"/>
    <s v="Rug Wrench Washable Non Slip Rug Pad - Protect Floors While Securing Rug and Making Vacuuming Easier"/>
    <n v="1"/>
    <s v="amazon.com"/>
    <s v="Amazon"/>
    <s v="SANTA FE"/>
    <s v="NM"/>
    <s v="87501-1268"/>
    <n v="16.829999999999998"/>
    <n v="0"/>
    <n v="0"/>
    <n v="0"/>
    <n v="0"/>
    <n v="-2.52"/>
    <n v="-4.0199999999999996"/>
    <n v="0"/>
    <n v="0"/>
    <n v="10.29"/>
  </r>
  <r>
    <x v="8"/>
    <s v="Oct 29, 2015"/>
    <s v="Oct 29, 2015 10:55:07 PM PDT"/>
    <n v="5994048041"/>
    <x v="3"/>
    <s v="105-3866382-4689047"/>
    <s v="rug_wrench_200_4x6_fba"/>
    <s v="Rug Wrench Washable Non Slip Rug Pad - Protect Floors While Securing Rug and Making Vacuuming Easier"/>
    <n v="1"/>
    <s v="amazon.com"/>
    <s v="Amazon"/>
    <s v="CENTREVILLE"/>
    <s v="VA"/>
    <s v="20120-3919"/>
    <n v="16.829999999999998"/>
    <n v="0"/>
    <n v="0"/>
    <n v="0"/>
    <n v="0"/>
    <n v="-2.52"/>
    <n v="-4.0199999999999996"/>
    <n v="0"/>
    <n v="0"/>
    <n v="10.29"/>
  </r>
  <r>
    <x v="8"/>
    <s v="Oct 30, 2015"/>
    <s v="Oct 30, 2015 1:18:32 AM PDT"/>
    <n v="5994048041"/>
    <x v="3"/>
    <s v="109-2552309-9598623"/>
    <s v="rug_wrench_200_3x5_fba"/>
    <s v="Rug Wrench Washable Non Slip Rug Pad - Protect Floors While Securing Rug and Making Vacuuming Easier"/>
    <n v="1"/>
    <s v="amazon.com"/>
    <s v="Amazon"/>
    <s v="Atlanta"/>
    <s v="GA"/>
    <s v="30306-4159"/>
    <n v="12.83"/>
    <n v="0"/>
    <n v="0"/>
    <n v="0"/>
    <n v="0"/>
    <n v="-1.92"/>
    <n v="-2.67"/>
    <n v="0"/>
    <n v="0"/>
    <n v="8.24"/>
  </r>
  <r>
    <x v="8"/>
    <s v="Oct 30, 2015"/>
    <s v="Oct 30, 2015 1:24:41 AM PDT"/>
    <n v="5994048041"/>
    <x v="3"/>
    <s v="104-3699345-5717836"/>
    <s v="rug_wrench_200_2x8_fba"/>
    <s v="Rug Wrench Washable Non Slip Rug Pad - Protect Floors While Securing Rug and Making Vacuuming Easier"/>
    <n v="1"/>
    <s v="amazon.com"/>
    <s v="Amazon"/>
    <s v="WYNNEWOOD"/>
    <s v="PA"/>
    <s v="19096-2403"/>
    <n v="14.83"/>
    <n v="0"/>
    <n v="0"/>
    <n v="0"/>
    <n v="0"/>
    <n v="-2.2200000000000002"/>
    <n v="-2.67"/>
    <n v="0"/>
    <n v="0"/>
    <n v="9.94"/>
  </r>
  <r>
    <x v="8"/>
    <s v="Oct 30, 2015"/>
    <s v="Oct 30, 2015 1:27:20 AM PDT"/>
    <n v="5994048041"/>
    <x v="3"/>
    <s v="109-7905792-2818635"/>
    <s v="rug_wrench_200_3x5_fba"/>
    <s v="Rug Wrench Washable Non Slip Rug Pad - Protect Floors While Securing Rug and Making Vacuuming Easier"/>
    <n v="1"/>
    <s v="amazon.com"/>
    <s v="Amazon"/>
    <s v="PHOENIXVILLE"/>
    <s v="PA"/>
    <s v="19460-2046"/>
    <n v="12.83"/>
    <n v="0"/>
    <n v="0"/>
    <n v="0"/>
    <n v="0"/>
    <n v="-1.92"/>
    <n v="-2.67"/>
    <n v="0"/>
    <n v="0"/>
    <n v="8.24"/>
  </r>
  <r>
    <x v="8"/>
    <s v="Oct 30, 2015"/>
    <s v="Oct 30, 2015 1:41:59 AM PDT"/>
    <n v="5994048041"/>
    <x v="3"/>
    <s v="104-7612704-4333031"/>
    <s v="rug_wrench_200_2x8_fba"/>
    <s v="Rug Wrench Washable Non Slip Rug Pad - Protect Floors While Securing Rug and Making Vacuuming Easier"/>
    <n v="1"/>
    <s v="amazon.com"/>
    <s v="Amazon"/>
    <s v="ANNANDALE"/>
    <s v="VIRGINIA"/>
    <s v="22003-1732"/>
    <n v="14.83"/>
    <n v="0"/>
    <n v="0"/>
    <n v="0"/>
    <n v="0"/>
    <n v="-2.2200000000000002"/>
    <n v="-2.67"/>
    <n v="0"/>
    <n v="0"/>
    <n v="9.94"/>
  </r>
  <r>
    <x v="8"/>
    <s v="Oct 30, 2015"/>
    <s v="Oct 30, 2015 2:24:50 AM PDT"/>
    <n v="5994048041"/>
    <x v="3"/>
    <s v="111-3376706-3377851"/>
    <s v="rug_wrench_200_3x5_fba"/>
    <s v="Rug Wrench Washable Non Slip Rug Pad - Protect Floors While Securing Rug and Making Vacuuming Easier"/>
    <n v="1"/>
    <s v="amazon.com"/>
    <s v="Amazon"/>
    <s v="JACKSON"/>
    <s v="NJ"/>
    <s v="08527-4780"/>
    <n v="12.83"/>
    <n v="0"/>
    <n v="0"/>
    <n v="0"/>
    <n v="0"/>
    <n v="-1.92"/>
    <n v="-2.67"/>
    <n v="0"/>
    <n v="0"/>
    <n v="8.24"/>
  </r>
  <r>
    <x v="8"/>
    <s v="Oct 30, 2015"/>
    <s v="Oct 30, 2015 2:42:07 AM PDT"/>
    <n v="5994048041"/>
    <x v="3"/>
    <s v="103-6567836-4254636"/>
    <s v="rug_wrench_200_4x6_fba"/>
    <s v="Rug Wrench Washable Non Slip Rug Pad - Protect Floors While Securing Rug and Making Vacuuming Easier"/>
    <n v="1"/>
    <s v="amazon.com"/>
    <s v="Amazon"/>
    <s v="ATLANTA"/>
    <s v="GA"/>
    <s v="30303-1072"/>
    <n v="16.829999999999998"/>
    <n v="0"/>
    <n v="0"/>
    <n v="0"/>
    <n v="0"/>
    <n v="-2.52"/>
    <n v="-4.0199999999999996"/>
    <n v="0"/>
    <n v="0"/>
    <n v="10.29"/>
  </r>
  <r>
    <x v="8"/>
    <s v="Oct 30, 2015"/>
    <s v="Oct 30, 2015 3:43:57 AM PDT"/>
    <n v="5994048041"/>
    <x v="3"/>
    <s v="103-6567836-4254636"/>
    <s v="rug_wrench_200_4x6_fba"/>
    <s v="Rug Wrench Washable Non Slip Rug Pad - Protect Floors While Securing Rug and Making Vacuuming Easier"/>
    <n v="1"/>
    <s v="amazon.com"/>
    <s v="Amazon"/>
    <s v="ATLANTA"/>
    <s v="GA"/>
    <s v="30303-1072"/>
    <n v="16.829999999999998"/>
    <n v="0"/>
    <n v="0"/>
    <n v="0"/>
    <n v="0"/>
    <n v="-2.52"/>
    <n v="-3.02"/>
    <n v="0"/>
    <n v="0"/>
    <n v="11.29"/>
  </r>
  <r>
    <x v="8"/>
    <s v="Oct 30, 2015"/>
    <s v="Oct 30, 2015 5:57:22 AM PDT"/>
    <n v="5994048041"/>
    <x v="3"/>
    <s v="116-4339231-0562612"/>
    <s v="rug_wrench_200_3x5_fba"/>
    <s v="Rug Wrench Washable Non Slip Rug Pad - Protect Floors While Securing Rug and Making Vacuuming Easier"/>
    <n v="1"/>
    <s v="amazon.com"/>
    <s v="Amazon"/>
    <s v="Miami"/>
    <s v="FL"/>
    <n v="33155"/>
    <n v="12.83"/>
    <n v="0"/>
    <n v="0"/>
    <n v="0"/>
    <n v="0"/>
    <n v="-1.92"/>
    <n v="-2.67"/>
    <n v="0"/>
    <n v="0"/>
    <n v="8.24"/>
  </r>
  <r>
    <x v="8"/>
    <s v="Oct 30, 2015"/>
    <s v="Oct 30, 2015 7:44:47 AM PDT"/>
    <n v="5994048041"/>
    <x v="3"/>
    <s v="106-9211610-9265815"/>
    <s v="rug_wrench_200_3x5_fba"/>
    <s v="Rug Wrench Washable Non Slip Rug Pad - Protect Floors While Securing Rug and Making Vacuuming Easier"/>
    <n v="1"/>
    <s v="amazon.com"/>
    <s v="Amazon"/>
    <s v="RHINEBECK"/>
    <s v="NY"/>
    <s v="12572-3017"/>
    <n v="12.83"/>
    <n v="0"/>
    <n v="0"/>
    <n v="0"/>
    <n v="0"/>
    <n v="-1.92"/>
    <n v="-2.67"/>
    <n v="0"/>
    <n v="0"/>
    <n v="8.24"/>
  </r>
  <r>
    <x v="8"/>
    <s v="Oct 30, 2015"/>
    <s v="Oct 30, 2015 10:01:27 AM PDT"/>
    <n v="5994048041"/>
    <x v="5"/>
    <s v="109-8067681-3307450"/>
    <s v="rug_wrench_200_4x6_fba"/>
    <s v="Rug Wrench Washable Non Slip Rug Pad - Protect Floors While Securing Rug and Making Vacuuming Easier"/>
    <n v="1"/>
    <s v="amazon.com"/>
    <s v="Amazon"/>
    <s v="YORK"/>
    <s v="PA"/>
    <s v="17403-3411"/>
    <n v="-16.829999999999998"/>
    <n v="0"/>
    <n v="0"/>
    <n v="0"/>
    <n v="0"/>
    <n v="2.02"/>
    <n v="0"/>
    <n v="0"/>
    <n v="0"/>
    <n v="-14.81"/>
  </r>
  <r>
    <x v="8"/>
    <s v="Oct 30, 2015"/>
    <s v="Oct 30, 2015 11:50:07 AM PDT"/>
    <n v="5994048041"/>
    <x v="3"/>
    <s v="115-0417218-4094650"/>
    <s v="rug_wrench_200_2x8_fba"/>
    <s v="Rug Wrench Washable Non Slip Rug Pad - Protect Floors While Securing Rug and Making Vacuuming Easier"/>
    <n v="1"/>
    <s v="amazon.com"/>
    <s v="Amazon"/>
    <s v="MILWAUKEE"/>
    <s v="WI"/>
    <s v="53211-3831"/>
    <n v="0"/>
    <n v="0"/>
    <n v="0"/>
    <n v="0"/>
    <n v="0"/>
    <n v="0"/>
    <n v="0"/>
    <n v="0"/>
    <n v="0"/>
    <n v="0"/>
  </r>
  <r>
    <x v="8"/>
    <s v="Oct 30, 2015"/>
    <s v="Oct 30, 2015 1:15:56 PM PDT"/>
    <n v="5994048041"/>
    <x v="3"/>
    <s v="105-4698617-6260261"/>
    <s v="rug_wrench_200_2x8_fba"/>
    <s v="Rug Wrench Washable Non Slip Rug Pad - Protect Floors While Securing Rug and Making Vacuuming Easier"/>
    <n v="1"/>
    <s v="amazon.com"/>
    <s v="Amazon"/>
    <s v="NEW YORK"/>
    <s v="NY"/>
    <s v="10065-6226"/>
    <n v="14.83"/>
    <n v="3.59"/>
    <n v="0"/>
    <n v="-3.59"/>
    <n v="0"/>
    <n v="-2.2200000000000002"/>
    <n v="-2.67"/>
    <n v="0"/>
    <n v="0"/>
    <n v="9.94"/>
  </r>
  <r>
    <x v="8"/>
    <s v="Oct 30, 2015"/>
    <s v="Oct 30, 2015 2:17:33 PM PDT"/>
    <n v="5994048041"/>
    <x v="3"/>
    <s v="115-7701785-9317813"/>
    <s v="rug_wrench_200_2x8_fba"/>
    <s v="Rug Wrench Washable Non Slip Rug Pad - Protect Floors While Securing Rug and Making Vacuuming Easier"/>
    <n v="1"/>
    <s v="amazon.com"/>
    <s v="Amazon"/>
    <s v="HYDE PARK"/>
    <s v="VT"/>
    <s v="05655-9271"/>
    <n v="14.83"/>
    <n v="0"/>
    <n v="0"/>
    <n v="0"/>
    <n v="0"/>
    <n v="-2.2200000000000002"/>
    <n v="-2.67"/>
    <n v="0"/>
    <n v="0"/>
    <n v="9.94"/>
  </r>
  <r>
    <x v="8"/>
    <s v="Oct 30, 2015"/>
    <s v="Oct 30, 2015 5:27:41 PM PDT"/>
    <n v="5994048041"/>
    <x v="3"/>
    <s v="107-4472213-8137037"/>
    <s v="rug_wrench_200_3x5_fba"/>
    <s v="Rug Wrench Washable Non Slip Rug Pad - Protect Floors While Securing Rug and Making Vacuuming Easier"/>
    <n v="1"/>
    <s v="amazon.com"/>
    <s v="Amazon"/>
    <s v="LOS ANGELES"/>
    <s v="CALIFORNIA"/>
    <s v="90008-4704"/>
    <n v="12.83"/>
    <n v="0"/>
    <n v="0"/>
    <n v="0"/>
    <n v="0"/>
    <n v="-1.92"/>
    <n v="-2.67"/>
    <n v="0"/>
    <n v="0"/>
    <n v="8.24"/>
  </r>
  <r>
    <x v="8"/>
    <s v="Oct 30, 2015"/>
    <s v="Oct 30, 2015 5:29:06 PM PDT"/>
    <n v="5994048041"/>
    <x v="3"/>
    <s v="112-1279543-9834635"/>
    <s v="rug_wrench_200_3x5_fba"/>
    <s v="Rug Wrench Washable Non Slip Rug Pad - Protect Floors While Securing Rug and Making Vacuuming Easier"/>
    <n v="1"/>
    <s v="amazon.com"/>
    <s v="Amazon"/>
    <s v="SEATTLE"/>
    <s v="WA"/>
    <s v="98119-2630"/>
    <n v="12.83"/>
    <n v="0"/>
    <n v="0"/>
    <n v="0"/>
    <n v="0"/>
    <n v="-1.92"/>
    <n v="-2.67"/>
    <n v="0"/>
    <n v="0"/>
    <n v="8.24"/>
  </r>
  <r>
    <x v="8"/>
    <s v="Oct 30, 2015"/>
    <s v="Oct 30, 2015 6:04:23 PM PDT"/>
    <n v="5994048041"/>
    <x v="3"/>
    <s v="111-2675127-7389825"/>
    <s v="rug_wrench_200_4x6_fba"/>
    <s v="Rug Wrench Washable Non Slip Rug Pad - Protect Floors While Securing Rug and Making Vacuuming Easier"/>
    <n v="1"/>
    <s v="amazon.com"/>
    <s v="Amazon"/>
    <s v="Cave Creek"/>
    <s v="Arizona"/>
    <n v="85331"/>
    <n v="16.829999999999998"/>
    <n v="0"/>
    <n v="0"/>
    <n v="0"/>
    <n v="0"/>
    <n v="-2.52"/>
    <n v="-4.0199999999999996"/>
    <n v="0"/>
    <n v="0"/>
    <n v="10.29"/>
  </r>
  <r>
    <x v="8"/>
    <s v="Oct 30, 2015"/>
    <s v="Oct 30, 2015 6:28:01 PM PDT"/>
    <n v="5994048041"/>
    <x v="3"/>
    <s v="107-1399469-6326612"/>
    <s v="rug_wrench_200_3x5_fba"/>
    <s v="Rug Wrench Washable Non Slip Rug Pad - Protect Floors While Securing Rug and Making Vacuuming Easier"/>
    <n v="1"/>
    <s v="amazon.com"/>
    <s v="Amazon"/>
    <s v="NEW YORK"/>
    <s v="NY"/>
    <s v="10023-7541"/>
    <n v="12.83"/>
    <n v="1.2"/>
    <n v="0"/>
    <n v="-1.2"/>
    <n v="0"/>
    <n v="-1.92"/>
    <n v="-2.67"/>
    <n v="0"/>
    <n v="0"/>
    <n v="8.24"/>
  </r>
  <r>
    <x v="8"/>
    <s v="Oct 30, 2015"/>
    <s v="Oct 30, 2015 10:26:44 PM PDT"/>
    <n v="5994048041"/>
    <x v="3"/>
    <s v="112-5572976-7725856"/>
    <s v="rug_wrench_200_4x6_fba"/>
    <s v="Rug Wrench Washable Non Slip Rug Pad - Protect Floors While Securing Rug and Making Vacuuming Easier"/>
    <n v="1"/>
    <s v="amazon.com"/>
    <s v="Amazon"/>
    <s v="Malta"/>
    <s v="NY"/>
    <n v="12020"/>
    <n v="16.829999999999998"/>
    <n v="0"/>
    <n v="0"/>
    <n v="0"/>
    <n v="0"/>
    <n v="-2.52"/>
    <n v="-4.0199999999999996"/>
    <n v="0"/>
    <n v="0"/>
    <n v="10.29"/>
  </r>
  <r>
    <x v="8"/>
    <s v="Oct 30, 2015"/>
    <s v="Oct 30, 2015 10:45:31 PM PDT"/>
    <n v="5994048041"/>
    <x v="3"/>
    <s v="104-2673809-3567413"/>
    <s v="rug_wrench_200_3x5_fba"/>
    <s v="Rug Wrench Washable Non Slip Rug Pad - Protect Floors While Securing Rug and Making Vacuuming Easier"/>
    <n v="1"/>
    <s v="amazon.com"/>
    <s v="Amazon"/>
    <s v="PLAINWELL"/>
    <s v="MI"/>
    <s v="49080-9108"/>
    <n v="12.83"/>
    <n v="0"/>
    <n v="0"/>
    <n v="0"/>
    <n v="0"/>
    <n v="-1.92"/>
    <n v="-2.67"/>
    <n v="0"/>
    <n v="0"/>
    <n v="8.24"/>
  </r>
  <r>
    <x v="8"/>
    <s v="Oct 31, 2015"/>
    <s v="Oct 31, 2015 12:32:42 AM PDT"/>
    <n v="5994048041"/>
    <x v="3"/>
    <s v="107-5203697-8989841"/>
    <s v="rug_wrench_200_4x6_fba"/>
    <s v="Rug Wrench Washable Non Slip Rug Pad - Protect Floors While Securing Rug and Making Vacuuming Easier"/>
    <n v="1"/>
    <s v="amazon.com"/>
    <s v="Amazon"/>
    <s v="BROOKLYN"/>
    <s v="NY"/>
    <s v="11215-5614"/>
    <n v="16.829999999999998"/>
    <n v="0"/>
    <n v="0"/>
    <n v="0"/>
    <n v="0"/>
    <n v="-2.52"/>
    <n v="-4.0199999999999996"/>
    <n v="0"/>
    <n v="0"/>
    <n v="10.29"/>
  </r>
  <r>
    <x v="8"/>
    <s v="Oct 31, 2015"/>
    <s v="Oct 31, 2015 3:19:11 AM PDT"/>
    <n v="5994048041"/>
    <x v="3"/>
    <s v="111-3423981-0919451"/>
    <s v="rug_wrench_200_3x5_fba"/>
    <s v="Rug Wrench Washable Non Slip Rug Pad - Protect Floors While Securing Rug and Making Vacuuming Easier"/>
    <n v="1"/>
    <s v="amazon.com"/>
    <s v="Amazon"/>
    <s v="BOCA RATON"/>
    <s v="FLORIDA"/>
    <s v="33428-1831"/>
    <n v="12.83"/>
    <n v="0"/>
    <n v="0"/>
    <n v="0"/>
    <n v="0"/>
    <n v="-1.92"/>
    <n v="-2.67"/>
    <n v="0"/>
    <n v="0"/>
    <n v="8.24"/>
  </r>
  <r>
    <x v="8"/>
    <s v="Oct 31, 2015"/>
    <s v="Oct 31, 2015 3:30:23 AM PDT"/>
    <n v="5994048041"/>
    <x v="3"/>
    <s v="002-6587371-7956252"/>
    <s v="rug_wrench_200_3x5_fba"/>
    <s v="Rug Wrench Washable Non Slip Rug Pad - Protect Floors While Securing Rug and Making Vacuuming Easier"/>
    <n v="1"/>
    <s v="amazon.com"/>
    <s v="Amazon"/>
    <s v="KENTFIELD"/>
    <s v="CA"/>
    <s v="94904-1402"/>
    <n v="12.83"/>
    <n v="0"/>
    <n v="0"/>
    <n v="0"/>
    <n v="0"/>
    <n v="-3.84"/>
    <n v="-1.67"/>
    <n v="0"/>
    <n v="0"/>
    <n v="7.32"/>
  </r>
  <r>
    <x v="8"/>
    <s v="Oct 31, 2015"/>
    <s v="Oct 31, 2015 3:30:23 AM PDT"/>
    <n v="5994048041"/>
    <x v="3"/>
    <s v="002-6587371-7956252"/>
    <s v="rug_wrench_200_3x5_fba"/>
    <s v="Rug Wrench Washable Non Slip Rug Pad - Protect Floors While Securing Rug and Making Vacuuming Easier"/>
    <n v="1"/>
    <s v="amazon.com"/>
    <s v="Amazon"/>
    <s v="KENTFIELD"/>
    <s v="CA"/>
    <s v="94904-1402"/>
    <n v="12.83"/>
    <n v="0"/>
    <n v="0"/>
    <n v="0"/>
    <n v="0"/>
    <n v="0"/>
    <n v="-2.67"/>
    <n v="0"/>
    <n v="0"/>
    <n v="10.16"/>
  </r>
  <r>
    <x v="8"/>
    <s v="Oct 31, 2015"/>
    <s v="Oct 31, 2015 3:42:42 AM PDT"/>
    <n v="5994048041"/>
    <x v="3"/>
    <s v="106-4218099-7496255"/>
    <s v="rug_wrench_200_3x5_fba"/>
    <s v="Rug Wrench Washable Non Slip Rug Pad - Protect Floors While Securing Rug and Making Vacuuming Easier"/>
    <n v="1"/>
    <s v="amazon.com"/>
    <s v="Amazon"/>
    <s v="GLENDALE"/>
    <s v="AZ"/>
    <s v="85304-2622"/>
    <n v="12.83"/>
    <n v="0"/>
    <n v="0"/>
    <n v="0"/>
    <n v="0"/>
    <n v="-1.92"/>
    <n v="-2.67"/>
    <n v="0"/>
    <n v="0"/>
    <n v="8.24"/>
  </r>
  <r>
    <x v="8"/>
    <s v="Oct 31, 2015"/>
    <s v="Oct 31, 2015 12:20:12 PM PDT"/>
    <n v="5994048041"/>
    <x v="3"/>
    <s v="109-5558207-6257010"/>
    <s v="rug_wrench_200_2x8_fba"/>
    <s v="Rug Wrench Washable Non Slip Rug Pad - Protect Floors While Securing Rug and Making Vacuuming Easier"/>
    <n v="1"/>
    <s v="amazon.com"/>
    <s v="Amazon"/>
    <s v="BROOKLYN"/>
    <s v="NY"/>
    <s v="11237-1928"/>
    <n v="14.83"/>
    <n v="0"/>
    <n v="0"/>
    <n v="0"/>
    <n v="0"/>
    <n v="-2.2200000000000002"/>
    <n v="-2.67"/>
    <n v="0"/>
    <n v="0"/>
    <n v="9.94"/>
  </r>
  <r>
    <x v="8"/>
    <s v="Oct 31, 2015"/>
    <s v="Oct 31, 2015 6:42:13 PM PDT"/>
    <n v="5994048041"/>
    <x v="3"/>
    <s v="113-4155132-5721846"/>
    <s v="rug_wrench_200_2x8_fba"/>
    <s v="Rug Wrench Washable Non Slip Rug Pad - Protect Floors While Securing Rug and Making Vacuuming Easier"/>
    <n v="1"/>
    <s v="amazon.com"/>
    <s v="Amazon"/>
    <s v="Lake Barrington"/>
    <s v="Illinois"/>
    <n v="60010"/>
    <n v="14.83"/>
    <n v="0"/>
    <n v="0"/>
    <n v="0"/>
    <n v="0"/>
    <n v="-2.2200000000000002"/>
    <n v="-2.67"/>
    <n v="0"/>
    <n v="0"/>
    <n v="9.94"/>
  </r>
  <r>
    <x v="8"/>
    <s v="Oct 31, 2015"/>
    <s v="Oct 31, 2015 7:00:38 PM PDT"/>
    <n v="5994048041"/>
    <x v="3"/>
    <s v="103-3419828-2299431"/>
    <s v="rug_wrench_200_4x6_fba"/>
    <s v="Rug Wrench Washable Non Slip Rug Pad - Protect Floors While Securing Rug and Making Vacuuming Easier"/>
    <n v="1"/>
    <s v="amazon.com"/>
    <s v="Amazon"/>
    <s v="Downers Grove"/>
    <s v="Il"/>
    <n v="60516"/>
    <n v="16.829999999999998"/>
    <n v="0"/>
    <n v="0"/>
    <n v="0"/>
    <n v="0"/>
    <n v="-2.52"/>
    <n v="-4.0199999999999996"/>
    <n v="0"/>
    <n v="0"/>
    <n v="10.29"/>
  </r>
  <r>
    <x v="8"/>
    <s v="Oct 31, 2015"/>
    <s v="Oct 31, 2015 10:15:33 PM PDT"/>
    <n v="6000966111"/>
    <x v="3"/>
    <s v="104-7781177-8394638"/>
    <s v="rug_wrench_200_3x5_fba"/>
    <s v="Rug Wrench Washable Non Slip Rug Pad - Protect Floors While Securing Rug and Making Vacuuming Easier"/>
    <n v="1"/>
    <s v="amazon.com"/>
    <s v="Amazon"/>
    <s v="LOVELAND"/>
    <s v="CO"/>
    <s v="80538-4870"/>
    <n v="12.83"/>
    <n v="0"/>
    <n v="0"/>
    <n v="0"/>
    <n v="0"/>
    <n v="-1.92"/>
    <n v="-2.67"/>
    <n v="0"/>
    <n v="0"/>
    <n v="8.24"/>
  </r>
  <r>
    <x v="9"/>
    <s v="Nov 1, 2015"/>
    <s v="Nov 1, 2015 1:40:55 AM PDT"/>
    <n v="6000966111"/>
    <x v="3"/>
    <s v="109-2424069-9819450"/>
    <s v="rug_wrench_200_4x6_fba"/>
    <s v="Rug Wrench Washable Non Slip Rug Pad - Protect Floors While Securing Rug and Making Vacuuming Easier"/>
    <n v="1"/>
    <s v="amazon.com"/>
    <s v="Amazon"/>
    <s v="PITTSBURGH"/>
    <s v="PA"/>
    <s v="15201-2588"/>
    <n v="16.829999999999998"/>
    <n v="0"/>
    <n v="0"/>
    <n v="0"/>
    <n v="0"/>
    <n v="-2.52"/>
    <n v="-4.0199999999999996"/>
    <n v="0"/>
    <n v="0"/>
    <n v="10.29"/>
  </r>
  <r>
    <x v="9"/>
    <s v="Nov 1, 2015"/>
    <s v="Nov 1, 2015 2:40:49 AM PST"/>
    <n v="6000966111"/>
    <x v="3"/>
    <s v="109-5468043-6624209"/>
    <s v="rug_wrench_200_4x6_fba"/>
    <s v="Rug Wrench Washable Non Slip Rug Pad - Protect Floors While Securing Rug and Making Vacuuming Easier"/>
    <n v="1"/>
    <s v="amazon.com"/>
    <s v="Amazon"/>
    <s v="LEXINGTON"/>
    <s v="SC"/>
    <s v="29072-9626"/>
    <n v="16.829999999999998"/>
    <n v="0"/>
    <n v="0"/>
    <n v="0"/>
    <n v="0"/>
    <n v="-5.04"/>
    <n v="-3.02"/>
    <n v="0"/>
    <n v="0"/>
    <n v="8.77"/>
  </r>
  <r>
    <x v="9"/>
    <s v="Nov 1, 2015"/>
    <s v="Nov 1, 2015 2:40:49 AM PST"/>
    <n v="6000966111"/>
    <x v="3"/>
    <s v="109-5468043-6624209"/>
    <s v="rug_wrench_200_4x6_fba"/>
    <s v="Rug Wrench Washable Non Slip Rug Pad - Protect Floors While Securing Rug and Making Vacuuming Easier"/>
    <n v="1"/>
    <s v="amazon.com"/>
    <s v="Amazon"/>
    <s v="LEXINGTON"/>
    <s v="SC"/>
    <s v="29072-9626"/>
    <n v="16.829999999999998"/>
    <n v="0"/>
    <n v="0"/>
    <n v="0"/>
    <n v="0"/>
    <n v="0"/>
    <n v="-4.0199999999999996"/>
    <n v="0"/>
    <n v="0"/>
    <n v="12.81"/>
  </r>
  <r>
    <x v="9"/>
    <s v="Nov 1, 2015"/>
    <s v="Nov 1, 2015 2:51:01 AM PST"/>
    <n v="6000966111"/>
    <x v="3"/>
    <s v="111-9922797-6556235"/>
    <s v="rug_wrench_200_3x5_fba"/>
    <s v="Rug Wrench Washable Non Slip Rug Pad - Protect Floors While Securing Rug and Making Vacuuming Easier"/>
    <n v="1"/>
    <s v="amazon.com"/>
    <s v="Amazon"/>
    <s v="Little Rock"/>
    <s v="AR"/>
    <n v="72207"/>
    <n v="12.83"/>
    <n v="0"/>
    <n v="0"/>
    <n v="0"/>
    <n v="0"/>
    <n v="-1.92"/>
    <n v="-2.67"/>
    <n v="0"/>
    <n v="0"/>
    <n v="8.24"/>
  </r>
  <r>
    <x v="9"/>
    <s v="Nov 1, 2015"/>
    <s v="Nov 1, 2015 3:00:22 AM PST"/>
    <n v="6000966111"/>
    <x v="3"/>
    <s v="110-1457320-3533018"/>
    <s v="rug_wrench_200_2x8_fba"/>
    <s v="Rug Wrench Washable Non Slip Rug Pad - Protect Floors While Securing Rug and Making Vacuuming Easier"/>
    <n v="1"/>
    <s v="amazon.com"/>
    <s v="Amazon"/>
    <s v="Stokesdale"/>
    <s v="N.C."/>
    <n v="27357"/>
    <n v="14.83"/>
    <n v="0"/>
    <n v="0"/>
    <n v="0"/>
    <n v="0"/>
    <n v="-2.2200000000000002"/>
    <n v="-2.67"/>
    <n v="0"/>
    <n v="0"/>
    <n v="9.94"/>
  </r>
  <r>
    <x v="9"/>
    <s v="Nov 1, 2015"/>
    <s v="Nov 1, 2015 8:12:05 AM PST"/>
    <n v="6000966111"/>
    <x v="3"/>
    <s v="113-0921070-2405058"/>
    <s v="rug_wrench_200_3x5_fba"/>
    <s v="Rug Wrench Washable Non Slip Rug Pad - Protect Floors While Securing Rug and Making Vacuuming Easier"/>
    <n v="3"/>
    <s v="amazon.com"/>
    <s v="Amazon"/>
    <s v="Florence"/>
    <s v="MS"/>
    <n v="39073"/>
    <n v="38.49"/>
    <n v="6.64"/>
    <n v="0"/>
    <n v="-6.64"/>
    <n v="0"/>
    <n v="-5.76"/>
    <n v="-6.01"/>
    <n v="0"/>
    <n v="0"/>
    <n v="26.72"/>
  </r>
  <r>
    <x v="9"/>
    <s v="Nov 1, 2015"/>
    <s v="Nov 1, 2015 1:19:02 PM PST"/>
    <n v="6000966111"/>
    <x v="3"/>
    <s v="114-4180414-0592243"/>
    <s v="rug_wrench_200_3x5_fba"/>
    <s v="Rug Wrench Washable Non Slip Rug Pad - Protect Floors While Securing Rug and Making Vacuuming Easier"/>
    <n v="1"/>
    <s v="amazon.com"/>
    <s v="Amazon"/>
    <s v="MARIETTA"/>
    <s v="GA"/>
    <s v="30064-4730"/>
    <n v="12.83"/>
    <n v="0"/>
    <n v="0"/>
    <n v="0"/>
    <n v="0"/>
    <n v="-1.92"/>
    <n v="-2.67"/>
    <n v="0"/>
    <n v="0"/>
    <n v="8.24"/>
  </r>
  <r>
    <x v="9"/>
    <s v="Nov 1, 2015"/>
    <s v="Nov 1, 2015 1:38:32 PM PST"/>
    <n v="6000966111"/>
    <x v="3"/>
    <s v="113-0921070-2405058"/>
    <s v="rug_wrench_200_2x8_fba"/>
    <s v="Rug Wrench Washable Non Slip Rug Pad - Protect Floors While Securing Rug and Making Vacuuming Easier"/>
    <n v="1"/>
    <s v="amazon.com"/>
    <s v="Amazon"/>
    <s v="Florence"/>
    <s v="MS"/>
    <n v="39073"/>
    <n v="14.83"/>
    <n v="1.65"/>
    <n v="0"/>
    <n v="-1.65"/>
    <n v="0"/>
    <n v="-2.2200000000000002"/>
    <n v="-1.67"/>
    <n v="0"/>
    <n v="0"/>
    <n v="10.94"/>
  </r>
  <r>
    <x v="9"/>
    <s v="Nov 1, 2015"/>
    <s v="Nov 1, 2015 5:23:35 PM PST"/>
    <n v="6000966111"/>
    <x v="3"/>
    <s v="108-6083527-1181016"/>
    <s v="rug_wrench_200_3x5_fba"/>
    <s v="Rug Wrench Washable Non Slip Rug Pad - Protect Floors While Securing Rug and Making Vacuuming Easier"/>
    <n v="1"/>
    <s v="amazon.com"/>
    <s v="Amazon"/>
    <s v="AUSTIN"/>
    <s v="TX"/>
    <s v="78723-3507"/>
    <n v="12.83"/>
    <n v="0"/>
    <n v="0"/>
    <n v="0"/>
    <n v="0"/>
    <n v="-1.92"/>
    <n v="-2.67"/>
    <n v="0"/>
    <n v="0"/>
    <n v="8.24"/>
  </r>
  <r>
    <x v="9"/>
    <s v="Nov 1, 2015"/>
    <s v="Nov 1, 2015 7:20:46 PM PST"/>
    <n v="6000966111"/>
    <x v="3"/>
    <s v="116-2008647-0440225"/>
    <s v="rug_wrench_200_3x5_fba"/>
    <s v="Rug Wrench Washable Non Slip Rug Pad - Protect Floors While Securing Rug and Making Vacuuming Easier"/>
    <n v="1"/>
    <s v="amazon.com"/>
    <s v="Amazon"/>
    <s v="MONONA"/>
    <s v="WI"/>
    <s v="53716-1054"/>
    <n v="12.83"/>
    <n v="0"/>
    <n v="0"/>
    <n v="0"/>
    <n v="0"/>
    <n v="-3.84"/>
    <n v="-1.67"/>
    <n v="0"/>
    <n v="0"/>
    <n v="7.32"/>
  </r>
  <r>
    <x v="9"/>
    <s v="Nov 1, 2015"/>
    <s v="Nov 1, 2015 7:20:46 PM PST"/>
    <n v="6000966111"/>
    <x v="3"/>
    <s v="116-2008647-0440225"/>
    <s v="rug_wrench_200_3x5_fba"/>
    <s v="Rug Wrench Washable Non Slip Rug Pad - Protect Floors While Securing Rug and Making Vacuuming Easier"/>
    <n v="1"/>
    <s v="amazon.com"/>
    <s v="Amazon"/>
    <s v="MONONA"/>
    <s v="WI"/>
    <s v="53716-1054"/>
    <n v="12.83"/>
    <n v="0"/>
    <n v="0"/>
    <n v="0"/>
    <n v="0"/>
    <n v="0"/>
    <n v="-2.67"/>
    <n v="0"/>
    <n v="0"/>
    <n v="10.16"/>
  </r>
  <r>
    <x v="9"/>
    <s v="Nov 1, 2015"/>
    <s v="Nov 1, 2015 11:06:23 PM PST"/>
    <n v="6000966111"/>
    <x v="3"/>
    <s v="104-9768289-5269066"/>
    <s v="rug_wrench_200_4x6_fba"/>
    <s v="Rug Wrench Washable Non Slip Rug Pad - Protect Floors While Securing Rug and Making Vacuuming Easier"/>
    <n v="1"/>
    <s v="amazon.com"/>
    <s v="Amazon"/>
    <s v="MENTOR"/>
    <s v="OH"/>
    <s v="44060-2297"/>
    <n v="16.829999999999998"/>
    <n v="0"/>
    <n v="0"/>
    <n v="0"/>
    <n v="0"/>
    <n v="-2.52"/>
    <n v="-4.0199999999999996"/>
    <n v="0"/>
    <n v="0"/>
    <n v="10.29"/>
  </r>
  <r>
    <x v="9"/>
    <s v="Nov 2, 2015"/>
    <s v="Nov 2, 2015 1:20:52 AM PST"/>
    <n v="6000966111"/>
    <x v="3"/>
    <s v="103-1933636-9120204"/>
    <s v="rug_wrench_200_3x5_fba"/>
    <s v="Rug Wrench Washable Non Slip Rug Pad - Protect Floors While Securing Rug and Making Vacuuming Easier"/>
    <n v="1"/>
    <s v="amazon.com"/>
    <s v="Amazon"/>
    <s v="ALEXANDRIA"/>
    <s v="VA"/>
    <s v="22304-7603"/>
    <n v="12.83"/>
    <n v="0"/>
    <n v="0"/>
    <n v="0"/>
    <n v="0"/>
    <n v="-1.92"/>
    <n v="-2.67"/>
    <n v="0"/>
    <n v="0"/>
    <n v="8.24"/>
  </r>
  <r>
    <x v="9"/>
    <s v="Nov 2, 2015"/>
    <s v="Nov 2, 2015 4:17:48 AM PST"/>
    <n v="6000966111"/>
    <x v="3"/>
    <s v="002-7001810-6496212"/>
    <s v="rug_wrench_200_4x6_fba"/>
    <s v="Rug Wrench Washable Non Slip Rug Pad - Protect Floors While Securing Rug and Making Vacuuming Easier"/>
    <n v="1"/>
    <s v="amazon.com"/>
    <s v="Amazon"/>
    <s v="DENVER"/>
    <s v="CO"/>
    <s v="80203-2801"/>
    <n v="16.829999999999998"/>
    <n v="0"/>
    <n v="0"/>
    <n v="0"/>
    <n v="0"/>
    <n v="-2.52"/>
    <n v="-4.0199999999999996"/>
    <n v="0"/>
    <n v="0"/>
    <n v="10.29"/>
  </r>
  <r>
    <x v="9"/>
    <s v="Nov 2, 2015"/>
    <s v="Nov 2, 2015 4:44:54 AM PST"/>
    <n v="6000966111"/>
    <x v="3"/>
    <s v="109-6291237-9401024"/>
    <s v="rug_wrench_200_4x6_fba"/>
    <s v="Rug Wrench Washable Non Slip Rug Pad - Protect Floors While Securing Rug and Making Vacuuming Easier"/>
    <n v="1"/>
    <s v="amazon.com"/>
    <s v="Amazon"/>
    <s v="SAUSALITO"/>
    <s v="CA"/>
    <s v="94965-1879"/>
    <n v="16.829999999999998"/>
    <n v="0"/>
    <n v="0"/>
    <n v="0"/>
    <n v="0"/>
    <n v="-2.52"/>
    <n v="-4.0199999999999996"/>
    <n v="0"/>
    <n v="0"/>
    <n v="10.29"/>
  </r>
  <r>
    <x v="9"/>
    <s v="Nov 2, 2015"/>
    <s v="Nov 2, 2015 5:02:28 AM PST"/>
    <n v="6000966111"/>
    <x v="4"/>
    <m/>
    <m/>
    <s v="To your account ending in: 1194, Federal ACH Trace ID: 091000011757465"/>
    <m/>
    <m/>
    <m/>
    <m/>
    <m/>
    <m/>
    <n v="0"/>
    <n v="0"/>
    <n v="0"/>
    <n v="0"/>
    <n v="0"/>
    <n v="0"/>
    <n v="0"/>
    <n v="0"/>
    <n v="-4619.28"/>
    <n v="-4619.28"/>
  </r>
  <r>
    <x v="9"/>
    <s v="Nov 2, 2015"/>
    <s v="Nov 2, 2015 5:25:31 AM PST"/>
    <n v="6000966111"/>
    <x v="3"/>
    <s v="111-5283988-3195461"/>
    <s v="rug_wrench_200_4x6_fba"/>
    <s v="Rug Wrench Washable Non Slip Rug Pad - Protect Floors While Securing Rug and Making Vacuuming Easier"/>
    <n v="1"/>
    <s v="amazon.com"/>
    <s v="Amazon"/>
    <s v="LARCHMONT"/>
    <s v="NY"/>
    <s v="10538-3827"/>
    <n v="16.829999999999998"/>
    <n v="0"/>
    <n v="0"/>
    <n v="0"/>
    <n v="0"/>
    <n v="-2.52"/>
    <n v="-4.0199999999999996"/>
    <n v="0"/>
    <n v="0"/>
    <n v="10.29"/>
  </r>
  <r>
    <x v="9"/>
    <s v="Nov 2, 2015"/>
    <s v="Nov 2, 2015 5:41:42 AM PST"/>
    <n v="6000966111"/>
    <x v="3"/>
    <s v="106-7125384-9857854"/>
    <s v="rug_wrench_200_3x5_fba"/>
    <s v="Rug Wrench Washable Non Slip Rug Pad - Protect Floors While Securing Rug and Making Vacuuming Easier"/>
    <n v="1"/>
    <s v="amazon.com"/>
    <s v="Amazon"/>
    <s v="New York"/>
    <s v="NY"/>
    <n v="10003"/>
    <n v="12.83"/>
    <n v="0"/>
    <n v="0"/>
    <n v="0"/>
    <n v="0"/>
    <n v="-1.92"/>
    <n v="-2.67"/>
    <n v="0"/>
    <n v="0"/>
    <n v="8.24"/>
  </r>
  <r>
    <x v="9"/>
    <s v="Nov 2, 2015"/>
    <s v="Nov 2, 2015 8:53:32 AM PST"/>
    <n v="6000966111"/>
    <x v="3"/>
    <s v="112-0866833-2568226"/>
    <s v="rug_wrench_200_4x6_fba"/>
    <s v="Rug Wrench Washable Non Slip Rug Pad - Protect Floors While Securing Rug and Making Vacuuming Easier"/>
    <n v="1"/>
    <s v="amazon.com"/>
    <s v="Amazon"/>
    <s v="SEATTLE"/>
    <s v="WA"/>
    <s v="98103-5562"/>
    <n v="16.829999999999998"/>
    <n v="0"/>
    <n v="0"/>
    <n v="0"/>
    <n v="0"/>
    <n v="-2.52"/>
    <n v="-4.0199999999999996"/>
    <n v="0"/>
    <n v="0"/>
    <n v="10.29"/>
  </r>
  <r>
    <x v="9"/>
    <s v="Nov 2, 2015"/>
    <s v="Nov 2, 2015 8:54:07 AM PST"/>
    <n v="6000966111"/>
    <x v="3"/>
    <s v="112-9567046-4825848"/>
    <s v="rug_wrench_200_4x6_fba"/>
    <s v="Rug Wrench Washable Non Slip Rug Pad - Protect Floors While Securing Rug and Making Vacuuming Easier"/>
    <n v="1"/>
    <s v="amazon.com"/>
    <s v="Amazon"/>
    <s v="Evanston"/>
    <s v="IL"/>
    <n v="60202"/>
    <n v="16.829999999999998"/>
    <n v="0"/>
    <n v="0"/>
    <n v="0"/>
    <n v="0"/>
    <n v="-2.52"/>
    <n v="-4.0199999999999996"/>
    <n v="0"/>
    <n v="0"/>
    <n v="10.29"/>
  </r>
  <r>
    <x v="9"/>
    <s v="Nov 2, 2015"/>
    <s v="Nov 2, 2015 12:11:05 PM PST"/>
    <n v="6000966111"/>
    <x v="3"/>
    <s v="113-6216077-4665057"/>
    <s v="rug_wrench_200_3x5_fba"/>
    <s v="Rug Wrench Washable Non Slip Rug Pad - Protect Floors While Securing Rug and Making Vacuuming Easier"/>
    <n v="1"/>
    <s v="amazon.com"/>
    <s v="Amazon"/>
    <s v="GEORGETOWN"/>
    <s v="TX"/>
    <n v="78626"/>
    <n v="12.83"/>
    <n v="0"/>
    <n v="0"/>
    <n v="0"/>
    <n v="0"/>
    <n v="-1.92"/>
    <n v="-2.67"/>
    <n v="0"/>
    <n v="0"/>
    <n v="8.24"/>
  </r>
  <r>
    <x v="9"/>
    <s v="Nov 2, 2015"/>
    <s v="Nov 2, 2015 12:21:44 PM PST"/>
    <n v="6000966111"/>
    <x v="3"/>
    <s v="103-2539234-4593000"/>
    <s v="rug_wrench_200_3x5_fba"/>
    <s v="Rug Wrench Washable Non Slip Rug Pad - Protect Floors While Securing Rug and Making Vacuuming Easier"/>
    <n v="1"/>
    <s v="amazon.com"/>
    <s v="Amazon"/>
    <s v="PAULDING"/>
    <s v="OH"/>
    <n v="45879"/>
    <n v="12.83"/>
    <n v="0"/>
    <n v="0"/>
    <n v="0"/>
    <n v="0"/>
    <n v="-1.92"/>
    <n v="-2.67"/>
    <n v="0"/>
    <n v="0"/>
    <n v="8.24"/>
  </r>
  <r>
    <x v="9"/>
    <s v="Nov 2, 2015"/>
    <s v="Nov 2, 2015 12:50:06 PM PST"/>
    <n v="6000966111"/>
    <x v="3"/>
    <s v="102-6025716-2795405"/>
    <s v="rug_wrench_200_4x6_fba"/>
    <s v="Rug Wrench Washable Non Slip Rug Pad - Protect Floors While Securing Rug and Making Vacuuming Easier"/>
    <n v="1"/>
    <s v="amazon.com"/>
    <s v="Amazon"/>
    <s v="Millington"/>
    <s v="TN"/>
    <n v="38053"/>
    <n v="16.829999999999998"/>
    <n v="0"/>
    <n v="0"/>
    <n v="0"/>
    <n v="0"/>
    <n v="-2.52"/>
    <n v="-4.0199999999999996"/>
    <n v="0"/>
    <n v="0"/>
    <n v="10.29"/>
  </r>
  <r>
    <x v="9"/>
    <s v="Nov 2, 2015"/>
    <s v="Nov 2, 2015 1:57:12 PM PST"/>
    <n v="6000966111"/>
    <x v="3"/>
    <s v="105-8699842-4017010"/>
    <s v="rug_wrench_200_3x5_fba"/>
    <s v="Rug Wrench Washable Non Slip Rug Pad - Protect Floors While Securing Rug and Making Vacuuming Easier"/>
    <n v="1"/>
    <s v="amazon.com"/>
    <s v="Amazon"/>
    <s v="BASKING RIDGE"/>
    <s v="NJ"/>
    <s v="07920-4221"/>
    <n v="12.83"/>
    <n v="0"/>
    <n v="0"/>
    <n v="0"/>
    <n v="0"/>
    <n v="-1.92"/>
    <n v="-2.67"/>
    <n v="0"/>
    <n v="0"/>
    <n v="8.24"/>
  </r>
  <r>
    <x v="9"/>
    <s v="Nov 2, 2015"/>
    <s v="Nov 2, 2015 5:01:17 PM PST"/>
    <n v="6000966111"/>
    <x v="3"/>
    <s v="106-7258735-1754643"/>
    <s v="rug_wrench_200_3x5_fba"/>
    <s v="Rug Wrench Washable Non Slip Rug Pad - Protect Floors While Securing Rug and Making Vacuuming Easier"/>
    <n v="1"/>
    <s v="amazon.com"/>
    <s v="Amazon"/>
    <s v="POPLARVILLE"/>
    <s v="MS"/>
    <s v="39470-3689"/>
    <n v="12.83"/>
    <n v="0"/>
    <n v="0"/>
    <n v="0"/>
    <n v="0"/>
    <n v="-1.92"/>
    <n v="-2.67"/>
    <n v="0"/>
    <n v="0"/>
    <n v="8.24"/>
  </r>
  <r>
    <x v="9"/>
    <s v="Nov 2, 2015"/>
    <s v="Nov 2, 2015 5:56:07 PM PST"/>
    <n v="6000966111"/>
    <x v="3"/>
    <s v="103-9465866-5118653"/>
    <s v="rug_wrench_200_2x8_fba"/>
    <s v="Rug Wrench Washable Non Slip Rug Pad - Protect Floors While Securing Rug and Making Vacuuming Easier"/>
    <n v="1"/>
    <s v="amazon.com"/>
    <s v="Amazon"/>
    <s v="CONROE"/>
    <s v="TX"/>
    <s v="77384-3836"/>
    <n v="14.83"/>
    <n v="3.99"/>
    <n v="0"/>
    <n v="0"/>
    <n v="0"/>
    <n v="-2.2200000000000002"/>
    <n v="-6.66"/>
    <n v="0"/>
    <n v="0"/>
    <n v="9.94"/>
  </r>
  <r>
    <x v="9"/>
    <s v="Nov 2, 2015"/>
    <s v="Nov 2, 2015 8:10:32 PM PST"/>
    <n v="6000966111"/>
    <x v="3"/>
    <s v="109-1879206-9553850"/>
    <s v="rug_wrench_200_4x6_fba"/>
    <s v="Rug Wrench Washable Non Slip Rug Pad - Protect Floors While Securing Rug and Making Vacuuming Easier"/>
    <n v="1"/>
    <s v="amazon.com"/>
    <s v="Amazon"/>
    <s v="SHELBY"/>
    <s v="MONTANA"/>
    <s v="59474-2102"/>
    <n v="16.829999999999998"/>
    <n v="4.59"/>
    <n v="0"/>
    <n v="0"/>
    <n v="0"/>
    <n v="-2.52"/>
    <n v="-7.61"/>
    <n v="0"/>
    <n v="0"/>
    <n v="11.29"/>
  </r>
  <r>
    <x v="9"/>
    <s v="Nov 2, 2015"/>
    <s v="Nov 2, 2015 8:10:32 PM PST"/>
    <n v="6000966111"/>
    <x v="3"/>
    <s v="109-1879206-9553850"/>
    <s v="rug_wrench_200_3x5_fba"/>
    <s v="Rug Wrench Washable Non Slip Rug Pad - Protect Floors While Securing Rug and Making Vacuuming Easier"/>
    <n v="1"/>
    <s v="amazon.com"/>
    <s v="Amazon"/>
    <s v="SHELBY"/>
    <s v="MONTANA"/>
    <s v="59474-2102"/>
    <n v="12.83"/>
    <n v="4.43"/>
    <n v="0"/>
    <n v="0"/>
    <n v="0"/>
    <n v="-1.92"/>
    <n v="-7.1"/>
    <n v="0"/>
    <n v="0"/>
    <n v="8.24"/>
  </r>
  <r>
    <x v="9"/>
    <s v="Nov 2, 2015"/>
    <s v="Nov 2, 2015 9:39:35 PM PST"/>
    <n v="6000966111"/>
    <x v="3"/>
    <s v="106-4049514-4268224"/>
    <s v="rug_wrench_200_3x5_fba"/>
    <s v="Rug Wrench Washable Non Slip Rug Pad - Protect Floors While Securing Rug and Making Vacuuming Easier"/>
    <n v="1"/>
    <s v="amazon.com"/>
    <s v="Amazon"/>
    <s v="AUSTIN"/>
    <s v="TX"/>
    <s v="78741-6831"/>
    <n v="12.83"/>
    <n v="0"/>
    <n v="0"/>
    <n v="0"/>
    <n v="0"/>
    <n v="-1.92"/>
    <n v="-2.67"/>
    <n v="0"/>
    <n v="0"/>
    <n v="8.24"/>
  </r>
  <r>
    <x v="9"/>
    <s v="Nov 2, 2015"/>
    <s v="Nov 2, 2015 9:54:15 PM PST"/>
    <n v="6000966111"/>
    <x v="3"/>
    <s v="113-6487579-1686667"/>
    <s v="rug_wrench_200_3x5_fba"/>
    <s v="Rug Wrench Washable Non Slip Rug Pad - Protect Floors While Securing Rug and Making Vacuuming Easier"/>
    <n v="1"/>
    <s v="amazon.com"/>
    <s v="Amazon"/>
    <s v="NORTH MANKATO"/>
    <s v="MN"/>
    <s v="56003-2807"/>
    <n v="12.83"/>
    <n v="3.54"/>
    <n v="0"/>
    <n v="-3.54"/>
    <n v="0"/>
    <n v="-1.92"/>
    <n v="-2.67"/>
    <n v="0"/>
    <n v="0"/>
    <n v="8.24"/>
  </r>
  <r>
    <x v="9"/>
    <s v="Nov 3, 2015"/>
    <s v="Nov 3, 2015 2:06:44 AM PST"/>
    <n v="6000966111"/>
    <x v="3"/>
    <s v="108-1583711-3995442"/>
    <s v="rug_wrench_200_3x5_fba"/>
    <s v="Rug Wrench Washable Non Slip Rug Pad - Protect Floors While Securing Rug and Making Vacuuming Easier"/>
    <n v="2"/>
    <s v="amazon.com"/>
    <s v="Amazon"/>
    <s v="Newton"/>
    <s v="MA"/>
    <n v="2460"/>
    <n v="25.66"/>
    <n v="0"/>
    <n v="0"/>
    <n v="0"/>
    <n v="0"/>
    <n v="-3.84"/>
    <n v="-4.34"/>
    <n v="0"/>
    <n v="0"/>
    <n v="17.48"/>
  </r>
  <r>
    <x v="9"/>
    <s v="Nov 3, 2015"/>
    <s v="Nov 3, 2015 2:24:37 AM PST"/>
    <n v="6000966111"/>
    <x v="3"/>
    <s v="108-4587272-0684260"/>
    <s v="rug_wrench_200_3x5_fba"/>
    <s v="Rug Wrench Washable Non Slip Rug Pad - Protect Floors While Securing Rug and Making Vacuuming Easier"/>
    <n v="1"/>
    <s v="amazon.com"/>
    <s v="Amazon"/>
    <s v="Brooklyn"/>
    <s v="New York"/>
    <n v="11215"/>
    <n v="12.83"/>
    <n v="0"/>
    <n v="0"/>
    <n v="0"/>
    <n v="0"/>
    <n v="-1.92"/>
    <n v="-2.67"/>
    <n v="0"/>
    <n v="0"/>
    <n v="8.24"/>
  </r>
  <r>
    <x v="9"/>
    <s v="Nov 3, 2015"/>
    <s v="Nov 3, 2015 5:05:48 AM PST"/>
    <n v="6000966111"/>
    <x v="3"/>
    <s v="111-9930426-2721030"/>
    <s v="rug_wrench_200_4x6_fba"/>
    <s v="Rug Wrench Washable Non Slip Rug Pad - Protect Floors While Securing Rug and Making Vacuuming Easier"/>
    <n v="1"/>
    <s v="amazon.com"/>
    <s v="Amazon"/>
    <s v="LEHI"/>
    <s v="UT"/>
    <s v="84043-2266"/>
    <n v="16.829999999999998"/>
    <n v="0"/>
    <n v="0"/>
    <n v="0"/>
    <n v="0"/>
    <n v="-2.52"/>
    <n v="-4.0199999999999996"/>
    <n v="0"/>
    <n v="0"/>
    <n v="10.29"/>
  </r>
  <r>
    <x v="9"/>
    <s v="Nov 3, 2015"/>
    <s v="Nov 3, 2015 5:12:16 AM PST"/>
    <n v="6000966111"/>
    <x v="3"/>
    <s v="108-7088965-3890632"/>
    <s v="rug_wrench_200_3x5_fba"/>
    <s v="Rug Wrench Washable Non Slip Rug Pad - Protect Floors While Securing Rug and Making Vacuuming Easier"/>
    <n v="1"/>
    <s v="amazon.com"/>
    <s v="Amazon"/>
    <s v="BELLEVUE"/>
    <s v="WA"/>
    <s v="98004-1099"/>
    <n v="12.83"/>
    <n v="0"/>
    <n v="0"/>
    <n v="0"/>
    <n v="0"/>
    <n v="-1.92"/>
    <n v="-2.67"/>
    <n v="0"/>
    <n v="0"/>
    <n v="8.24"/>
  </r>
  <r>
    <x v="9"/>
    <s v="Nov 3, 2015"/>
    <s v="Nov 3, 2015 9:00:11 AM PST"/>
    <n v="6000966111"/>
    <x v="0"/>
    <m/>
    <m/>
    <s v="Subscription Fee"/>
    <m/>
    <m/>
    <m/>
    <m/>
    <m/>
    <m/>
    <n v="0"/>
    <n v="0"/>
    <n v="0"/>
    <n v="0"/>
    <n v="0"/>
    <n v="0"/>
    <n v="0"/>
    <n v="0"/>
    <n v="-39.99"/>
    <n v="-39.99"/>
  </r>
  <r>
    <x v="9"/>
    <s v="Nov 3, 2015"/>
    <s v="Nov 3, 2015 9:22:11 AM PST"/>
    <n v="6000966111"/>
    <x v="3"/>
    <s v="108-1703090-7410640"/>
    <s v="rug_wrench_200_3x5_fba"/>
    <s v="Rug Wrench Washable Non Slip Rug Pad - Protect Floors While Securing Rug and Making Vacuuming Easier"/>
    <n v="1"/>
    <s v="amazon.com"/>
    <s v="Amazon"/>
    <s v="New York"/>
    <s v="NY"/>
    <n v="10030"/>
    <n v="12.83"/>
    <n v="0"/>
    <n v="0"/>
    <n v="0"/>
    <n v="0"/>
    <n v="-1.92"/>
    <n v="-2.67"/>
    <n v="0"/>
    <n v="0"/>
    <n v="8.24"/>
  </r>
  <r>
    <x v="9"/>
    <s v="Nov 3, 2015"/>
    <s v="Nov 3, 2015 11:00:52 AM PST"/>
    <n v="6000966111"/>
    <x v="3"/>
    <s v="104-7143325-5501037"/>
    <s v="rug_wrench_200_4x6_fba"/>
    <s v="Rug Wrench Washable Non Slip Rug Pad - Protect Floors While Securing Rug and Making Vacuuming Easier"/>
    <n v="1"/>
    <s v="amazon.com"/>
    <s v="Amazon"/>
    <s v="CAMBRIDGE"/>
    <s v="MA"/>
    <s v="02139-2601"/>
    <n v="16.829999999999998"/>
    <n v="0"/>
    <n v="0"/>
    <n v="0"/>
    <n v="0"/>
    <n v="-2.52"/>
    <n v="-4.0199999999999996"/>
    <n v="0"/>
    <n v="0"/>
    <n v="10.29"/>
  </r>
  <r>
    <x v="9"/>
    <s v="Nov 3, 2015"/>
    <s v="Nov 3, 2015 8:56:17 PM PST"/>
    <n v="6000966111"/>
    <x v="3"/>
    <s v="109-7326145-9139430"/>
    <s v="rug_wrench_200_3x5_fba"/>
    <s v="Rug Wrench Washable Non Slip Rug Pad - Protect Floors While Securing Rug and Making Vacuuming Easier"/>
    <n v="1"/>
    <s v="amazon.com"/>
    <s v="Amazon"/>
    <s v="SCOTTSDALE"/>
    <s v="AZ"/>
    <s v="85260-6916"/>
    <n v="12.83"/>
    <n v="0"/>
    <n v="0"/>
    <n v="0"/>
    <n v="0"/>
    <n v="-1.92"/>
    <n v="-2.67"/>
    <n v="0"/>
    <n v="0"/>
    <n v="8.24"/>
  </r>
  <r>
    <x v="9"/>
    <s v="Nov 3, 2015"/>
    <s v="Nov 3, 2015 9:22:07 PM PST"/>
    <n v="6000966111"/>
    <x v="3"/>
    <s v="108-0861450-2873807"/>
    <s v="rug_wrench_200_4x6_fba"/>
    <s v="Rug Wrench Washable Non Slip Rug Pad - Protect Floors While Securing Rug and Making Vacuuming Easier"/>
    <n v="1"/>
    <s v="amazon.com"/>
    <s v="Amazon"/>
    <s v="Anniston"/>
    <s v="Alabama"/>
    <n v="36207"/>
    <n v="16.829999999999998"/>
    <n v="0"/>
    <n v="0"/>
    <n v="0"/>
    <n v="0"/>
    <n v="-2.52"/>
    <n v="-4.0199999999999996"/>
    <n v="0"/>
    <n v="0"/>
    <n v="10.29"/>
  </r>
  <r>
    <x v="9"/>
    <s v="Nov 3, 2015"/>
    <s v="Nov 3, 2015 10:55:12 PM PST"/>
    <n v="6000966111"/>
    <x v="3"/>
    <s v="105-3562657-2545049"/>
    <s v="rug_wrench_200_3x5_fba"/>
    <s v="Rug Wrench Washable Non Slip Rug Pad - Protect Floors While Securing Rug and Making Vacuuming Easier"/>
    <n v="1"/>
    <s v="amazon.com"/>
    <s v="Amazon"/>
    <s v="WOODLAND HILLS"/>
    <s v="CA"/>
    <s v="91364-2024"/>
    <n v="12.83"/>
    <n v="0"/>
    <n v="0"/>
    <n v="0"/>
    <n v="0"/>
    <n v="-1.92"/>
    <n v="-2.67"/>
    <n v="0"/>
    <n v="0"/>
    <n v="8.24"/>
  </r>
  <r>
    <x v="9"/>
    <s v="Nov 3, 2015"/>
    <s v="Nov 3, 2015 11:51:42 PM PST"/>
    <n v="6000966111"/>
    <x v="3"/>
    <s v="107-2535010-6603448"/>
    <s v="rug_wrench_200_3x5_fba"/>
    <s v="Rug Wrench Washable Non Slip Rug Pad - Protect Floors While Securing Rug and Making Vacuuming Easier"/>
    <n v="1"/>
    <s v="amazon.com"/>
    <s v="Amazon"/>
    <s v="CHICAGO"/>
    <s v="IL"/>
    <s v="60610-2405"/>
    <n v="12.83"/>
    <n v="0"/>
    <n v="0"/>
    <n v="0"/>
    <n v="0"/>
    <n v="-1.92"/>
    <n v="-2.67"/>
    <n v="0"/>
    <n v="0"/>
    <n v="8.24"/>
  </r>
  <r>
    <x v="9"/>
    <s v="Nov 4, 2015"/>
    <s v="Nov 4, 2015 4:28:06 AM PST"/>
    <n v="6000966111"/>
    <x v="3"/>
    <s v="108-7263081-0417033"/>
    <s v="rug_wrench_200_3x5_fba"/>
    <s v="Rug Wrench Washable Non Slip Rug Pad - Protect Floors While Securing Rug and Making Vacuuming Easier"/>
    <n v="1"/>
    <s v="amazon.com"/>
    <s v="Amazon"/>
    <s v="PORTLAND"/>
    <s v="OR"/>
    <s v="97209-4153"/>
    <n v="12.83"/>
    <n v="0"/>
    <n v="0"/>
    <n v="0"/>
    <n v="0"/>
    <n v="-3.84"/>
    <n v="-1.67"/>
    <n v="0"/>
    <n v="0"/>
    <n v="7.32"/>
  </r>
  <r>
    <x v="9"/>
    <s v="Nov 4, 2015"/>
    <s v="Nov 4, 2015 4:28:06 AM PST"/>
    <n v="6000966111"/>
    <x v="3"/>
    <s v="108-7263081-0417033"/>
    <s v="rug_wrench_200_3x5_fba"/>
    <s v="Rug Wrench Washable Non Slip Rug Pad - Protect Floors While Securing Rug and Making Vacuuming Easier"/>
    <n v="1"/>
    <s v="amazon.com"/>
    <s v="Amazon"/>
    <s v="PORTLAND"/>
    <s v="OR"/>
    <s v="97209-4153"/>
    <n v="12.83"/>
    <n v="0"/>
    <n v="0"/>
    <n v="0"/>
    <n v="0"/>
    <n v="0"/>
    <n v="-2.67"/>
    <n v="0"/>
    <n v="0"/>
    <n v="10.16"/>
  </r>
  <r>
    <x v="9"/>
    <s v="Nov 4, 2015"/>
    <s v="Nov 4, 2015 1:19:14 PM PST"/>
    <n v="6000966111"/>
    <x v="3"/>
    <s v="108-0002239-4735400"/>
    <s v="rug_wrench_200_4x6_fba"/>
    <s v="Rug Wrench Washable Non Slip Rug Pad - Protect Floors While Securing Rug and Making Vacuuming Easier"/>
    <n v="1"/>
    <s v="amazon.com"/>
    <s v="Amazon"/>
    <s v="Ann Arbor"/>
    <s v="MI"/>
    <n v="48104"/>
    <n v="16.829999999999998"/>
    <n v="0"/>
    <n v="0"/>
    <n v="0"/>
    <n v="0"/>
    <n v="-2.52"/>
    <n v="-4.0199999999999996"/>
    <n v="0"/>
    <n v="0"/>
    <n v="10.29"/>
  </r>
  <r>
    <x v="9"/>
    <s v="Nov 4, 2015"/>
    <s v="Nov 4, 2015 2:54:34 PM PST"/>
    <n v="6000966111"/>
    <x v="3"/>
    <s v="002-1498886-4145853"/>
    <s v="rug_wrench_200_3x5_fba"/>
    <s v="Rug Wrench Washable Non Slip Rug Pad - Protect Floors While Securing Rug and Making Vacuuming Easier"/>
    <n v="1"/>
    <s v="amazon.com"/>
    <s v="Amazon"/>
    <s v="OAKLAND"/>
    <s v="CA"/>
    <s v="94612-2797"/>
    <n v="12.83"/>
    <n v="0"/>
    <n v="0"/>
    <n v="0"/>
    <n v="0"/>
    <n v="-1.92"/>
    <n v="-2.67"/>
    <n v="0"/>
    <n v="0"/>
    <n v="8.24"/>
  </r>
  <r>
    <x v="9"/>
    <s v="Nov 4, 2015"/>
    <s v="Nov 4, 2015 3:30:07 PM PST"/>
    <n v="6000966111"/>
    <x v="3"/>
    <s v="114-5931811-4038658"/>
    <s v="rug_wrench_200_3x5_fba"/>
    <s v="Rug Wrench Washable Non Slip Rug Pad - Protect Floors While Securing Rug and Making Vacuuming Easier"/>
    <n v="1"/>
    <s v="amazon.com"/>
    <s v="Amazon"/>
    <s v="ESSEX"/>
    <s v="CT"/>
    <s v="06426-1024"/>
    <n v="12.83"/>
    <n v="0"/>
    <n v="0"/>
    <n v="0"/>
    <n v="0"/>
    <n v="-1.92"/>
    <n v="-2.67"/>
    <n v="0"/>
    <n v="0"/>
    <n v="8.24"/>
  </r>
  <r>
    <x v="9"/>
    <s v="Nov 4, 2015"/>
    <s v="Nov 4, 2015 8:01:58 PM PST"/>
    <n v="6000966111"/>
    <x v="3"/>
    <s v="111-0458036-5975424"/>
    <s v="rug_wrench_200_3x5_fba"/>
    <s v="Rug Wrench Washable Non Slip Rug Pad - Protect Floors While Securing Rug and Making Vacuuming Easier"/>
    <n v="1"/>
    <s v="amazon.com"/>
    <s v="Amazon"/>
    <s v="PELION"/>
    <s v="SC"/>
    <s v="29123-9027"/>
    <n v="12.83"/>
    <n v="3.62"/>
    <n v="0"/>
    <n v="-3.62"/>
    <n v="0"/>
    <n v="-1.92"/>
    <n v="-2.67"/>
    <n v="0"/>
    <n v="0"/>
    <n v="8.24"/>
  </r>
  <r>
    <x v="9"/>
    <s v="Nov 4, 2015"/>
    <s v="Nov 4, 2015 8:04:15 PM PST"/>
    <n v="6000966111"/>
    <x v="3"/>
    <s v="105-3613447-8581860"/>
    <s v="rug_wrench_200_3x5_fba"/>
    <s v="Rug Wrench Washable Non Slip Rug Pad - Protect Floors While Securing Rug and Making Vacuuming Easier"/>
    <n v="1"/>
    <s v="amazon.com"/>
    <s v="Amazon"/>
    <s v="LONG BEACH"/>
    <s v="CA"/>
    <s v="90807-2814"/>
    <n v="12.83"/>
    <n v="0"/>
    <n v="0"/>
    <n v="0"/>
    <n v="0"/>
    <n v="-1.92"/>
    <n v="-2.67"/>
    <n v="0"/>
    <n v="0"/>
    <n v="8.24"/>
  </r>
  <r>
    <x v="9"/>
    <s v="Nov 4, 2015"/>
    <s v="Nov 4, 2015 10:04:28 PM PST"/>
    <n v="6000966111"/>
    <x v="3"/>
    <s v="102-1005984-3799446"/>
    <s v="rug_wrench_200_3x5_fba"/>
    <s v="Rug Wrench Washable Non Slip Rug Pad - Protect Floors While Securing Rug and Making Vacuuming Easier"/>
    <n v="1"/>
    <s v="amazon.com"/>
    <s v="Amazon"/>
    <s v="Corona Del Mar"/>
    <s v="CA"/>
    <s v="92625-2656"/>
    <n v="12.83"/>
    <n v="0"/>
    <n v="0"/>
    <n v="0"/>
    <n v="0"/>
    <n v="-1.92"/>
    <n v="-2.67"/>
    <n v="0"/>
    <n v="0"/>
    <n v="8.24"/>
  </r>
  <r>
    <x v="9"/>
    <s v="Nov 4, 2015"/>
    <s v="Nov 4, 2015 10:43:38 PM PST"/>
    <n v="6000966111"/>
    <x v="3"/>
    <s v="104-7974749-8415412"/>
    <s v="rug_wrench_200_3x5_fba"/>
    <s v="Rug Wrench Washable Non Slip Rug Pad - Protect Floors While Securing Rug and Making Vacuuming Easier"/>
    <n v="1"/>
    <s v="amazon.com"/>
    <s v="Amazon"/>
    <s v="Silver Spring"/>
    <s v="Maryland"/>
    <n v="20910"/>
    <n v="12.83"/>
    <n v="0"/>
    <n v="0"/>
    <n v="0"/>
    <n v="0"/>
    <n v="-1.92"/>
    <n v="-2.67"/>
    <n v="0"/>
    <n v="0"/>
    <n v="8.24"/>
  </r>
  <r>
    <x v="9"/>
    <s v="Nov 5, 2015"/>
    <s v="Nov 5, 2015 3:22:30 AM PST"/>
    <n v="6000966111"/>
    <x v="3"/>
    <s v="114-0418454-8648262"/>
    <s v="rug_wrench_200_4x6_fba"/>
    <s v="Rug Wrench Washable Non Slip Rug Pad - Protect Floors While Securing Rug and Making Vacuuming Easier"/>
    <n v="1"/>
    <s v="amazon.com"/>
    <s v="Amazon"/>
    <s v="BROOKLYN"/>
    <s v="NY"/>
    <s v="11211-6403"/>
    <n v="16.829999999999998"/>
    <n v="0"/>
    <n v="0"/>
    <n v="0"/>
    <n v="0"/>
    <n v="-2.52"/>
    <n v="-4.0199999999999996"/>
    <n v="0"/>
    <n v="0"/>
    <n v="10.29"/>
  </r>
  <r>
    <x v="9"/>
    <s v="Nov 5, 2015"/>
    <s v="Nov 5, 2015 9:28:32 AM PST"/>
    <n v="6000966111"/>
    <x v="3"/>
    <s v="115-3169286-7117809"/>
    <s v="rug_wrench_200_3x5_fba"/>
    <s v="Rug Wrench Washable Non Slip Rug Pad - Protect Floors While Securing Rug and Making Vacuuming Easier"/>
    <n v="1"/>
    <s v="amazon.com"/>
    <s v="Amazon"/>
    <s v="Burlington"/>
    <s v="Vermont"/>
    <n v="5405"/>
    <n v="12.83"/>
    <n v="0"/>
    <n v="0"/>
    <n v="0"/>
    <n v="0"/>
    <n v="-1.92"/>
    <n v="-2.67"/>
    <n v="0"/>
    <n v="0"/>
    <n v="8.24"/>
  </r>
  <r>
    <x v="9"/>
    <s v="Nov 5, 2015"/>
    <s v="Nov 5, 2015 11:14:06 AM PST"/>
    <n v="6000966111"/>
    <x v="3"/>
    <s v="116-1514905-5844222"/>
    <s v="rug_wrench_200_3x5_fba"/>
    <s v="Rug Wrench Washable Non Slip Rug Pad - Protect Floors While Securing Rug and Making Vacuuming Easier"/>
    <n v="1"/>
    <s v="amazon.com"/>
    <s v="Amazon"/>
    <s v="SAUGERTIES"/>
    <s v="NY"/>
    <s v="12477-1005"/>
    <n v="12.83"/>
    <n v="0"/>
    <n v="0"/>
    <n v="0"/>
    <n v="0"/>
    <n v="-1.92"/>
    <n v="-2.67"/>
    <n v="0"/>
    <n v="0"/>
    <n v="8.24"/>
  </r>
  <r>
    <x v="9"/>
    <s v="Nov 5, 2015"/>
    <s v="Nov 5, 2015 11:29:56 AM PST"/>
    <n v="6000966111"/>
    <x v="3"/>
    <s v="112-3682896-5323405"/>
    <s v="rug_wrench_200_4x6_fba"/>
    <s v="Rug Wrench Washable Non Slip Rug Pad - Protect Floors While Securing Rug and Making Vacuuming Easier"/>
    <n v="1"/>
    <s v="amazon.com"/>
    <s v="Amazon"/>
    <s v="MYRTLE BEACH"/>
    <s v="SC"/>
    <s v="29579-1807"/>
    <n v="16.829999999999998"/>
    <n v="0"/>
    <n v="0"/>
    <n v="0"/>
    <n v="0"/>
    <n v="-2.52"/>
    <n v="-3.02"/>
    <n v="0"/>
    <n v="0"/>
    <n v="11.29"/>
  </r>
  <r>
    <x v="9"/>
    <s v="Nov 5, 2015"/>
    <s v="Nov 5, 2015 11:29:56 AM PST"/>
    <n v="6000966111"/>
    <x v="3"/>
    <s v="112-3682896-5323405"/>
    <s v="rug_wrench_200_3x5_fba"/>
    <s v="Rug Wrench Washable Non Slip Rug Pad - Protect Floors While Securing Rug and Making Vacuuming Easier"/>
    <n v="1"/>
    <s v="amazon.com"/>
    <s v="Amazon"/>
    <s v="MYRTLE BEACH"/>
    <s v="SC"/>
    <s v="29579-1807"/>
    <n v="12.83"/>
    <n v="0"/>
    <n v="0"/>
    <n v="0"/>
    <n v="0"/>
    <n v="-1.92"/>
    <n v="-2.67"/>
    <n v="0"/>
    <n v="0"/>
    <n v="8.24"/>
  </r>
  <r>
    <x v="9"/>
    <s v="Nov 5, 2015"/>
    <s v="Nov 5, 2015 11:35:20 AM PST"/>
    <n v="6000966111"/>
    <x v="3"/>
    <s v="106-6266316-9949835"/>
    <s v="rug_wrench_200_3x5_fba"/>
    <s v="Rug Wrench Washable Non Slip Rug Pad - Protect Floors While Securing Rug and Making Vacuuming Easier"/>
    <n v="1"/>
    <s v="amazon.com"/>
    <s v="Amazon"/>
    <s v="Beaumont"/>
    <s v="TX"/>
    <n v="77702"/>
    <n v="12.83"/>
    <n v="0"/>
    <n v="0"/>
    <n v="0"/>
    <n v="0"/>
    <n v="-1.92"/>
    <n v="-2.67"/>
    <n v="0"/>
    <n v="0"/>
    <n v="8.24"/>
  </r>
  <r>
    <x v="9"/>
    <s v="Nov 5, 2015"/>
    <s v="Nov 5, 2015 12:24:45 PM PST"/>
    <n v="6000966111"/>
    <x v="3"/>
    <s v="116-1514905-5844222"/>
    <s v="rug_wrench_200_3x5_fba"/>
    <s v="Rug Wrench Washable Non Slip Rug Pad - Protect Floors While Securing Rug and Making Vacuuming Easier"/>
    <n v="1"/>
    <s v="amazon.com"/>
    <s v="Amazon"/>
    <s v="SAUGERTIES"/>
    <s v="NY"/>
    <s v="12477-1005"/>
    <n v="12.83"/>
    <n v="0"/>
    <n v="0"/>
    <n v="0"/>
    <n v="0"/>
    <n v="-3.84"/>
    <n v="-1.67"/>
    <n v="0"/>
    <n v="0"/>
    <n v="7.32"/>
  </r>
  <r>
    <x v="9"/>
    <s v="Nov 5, 2015"/>
    <s v="Nov 5, 2015 12:24:45 PM PST"/>
    <n v="6000966111"/>
    <x v="3"/>
    <s v="116-1514905-5844222"/>
    <s v="rug_wrench_200_3x5_fba"/>
    <s v="Rug Wrench Washable Non Slip Rug Pad - Protect Floors While Securing Rug and Making Vacuuming Easier"/>
    <n v="1"/>
    <s v="amazon.com"/>
    <s v="Amazon"/>
    <s v="SAUGERTIES"/>
    <s v="NY"/>
    <s v="12477-1005"/>
    <n v="12.83"/>
    <n v="0"/>
    <n v="0"/>
    <n v="0"/>
    <n v="0"/>
    <n v="0"/>
    <n v="-1.67"/>
    <n v="0"/>
    <n v="0"/>
    <n v="11.16"/>
  </r>
  <r>
    <x v="9"/>
    <s v="Nov 5, 2015"/>
    <s v="Nov 5, 2015 1:08:42 PM PST"/>
    <n v="6000966111"/>
    <x v="3"/>
    <s v="113-7175123-7473017"/>
    <s v="rug_wrench_200_3x5_fba"/>
    <s v="Rug Wrench Washable Non Slip Rug Pad - Protect Floors While Securing Rug and Making Vacuuming Easier"/>
    <n v="1"/>
    <s v="amazon.com"/>
    <s v="Amazon"/>
    <s v="Raleigh"/>
    <s v="NC"/>
    <n v="27601"/>
    <n v="12.83"/>
    <n v="0"/>
    <n v="0"/>
    <n v="0"/>
    <n v="0"/>
    <n v="-1.92"/>
    <n v="-2.67"/>
    <n v="0"/>
    <n v="0"/>
    <n v="8.24"/>
  </r>
  <r>
    <x v="9"/>
    <s v="Nov 5, 2015"/>
    <s v="Nov 5, 2015 1:16:12 PM PST"/>
    <n v="6000966111"/>
    <x v="3"/>
    <s v="114-4795940-2488249"/>
    <s v="rug_wrench_200_4x6_fba"/>
    <s v="Rug Wrench Washable Non Slip Rug Pad - Protect Floors While Securing Rug and Making Vacuuming Easier"/>
    <n v="1"/>
    <s v="amazon.com"/>
    <s v="Amazon"/>
    <s v="washington depot"/>
    <s v="ct"/>
    <n v="6794"/>
    <n v="16.829999999999998"/>
    <n v="0"/>
    <n v="0"/>
    <n v="0"/>
    <n v="0"/>
    <n v="-2.52"/>
    <n v="-4.0199999999999996"/>
    <n v="0"/>
    <n v="0"/>
    <n v="10.29"/>
  </r>
  <r>
    <x v="9"/>
    <s v="Nov 5, 2015"/>
    <s v="Nov 5, 2015 7:32:44 PM PST"/>
    <n v="6000966111"/>
    <x v="3"/>
    <s v="103-0651116-7589833"/>
    <s v="rug_wrench_200_3x5_fba"/>
    <s v="Rug Wrench Washable Non Slip Rug Pad - Protect Floors While Securing Rug and Making Vacuuming Easier"/>
    <n v="1"/>
    <s v="amazon.com"/>
    <s v="Amazon"/>
    <s v="BROOKLINE"/>
    <s v="MA"/>
    <s v="02445-1933"/>
    <n v="12.83"/>
    <n v="0"/>
    <n v="0"/>
    <n v="0"/>
    <n v="0"/>
    <n v="-1.92"/>
    <n v="-2.67"/>
    <n v="0"/>
    <n v="0"/>
    <n v="8.24"/>
  </r>
  <r>
    <x v="9"/>
    <s v="Nov 5, 2015"/>
    <s v="Nov 5, 2015 7:34:36 PM PST"/>
    <n v="6000966111"/>
    <x v="3"/>
    <s v="115-6055734-0013832"/>
    <s v="rug_wrench_200_4x6_fba"/>
    <s v="Rug Wrench Washable Non Slip Rug Pad - Protect Floors While Securing Rug and Making Vacuuming Easier"/>
    <n v="1"/>
    <s v="amazon.com"/>
    <s v="Amazon"/>
    <s v="BOURNE"/>
    <s v="MASSACHUSETTS"/>
    <s v="02532-3808"/>
    <n v="16.829999999999998"/>
    <n v="4.25"/>
    <n v="0"/>
    <n v="-4.25"/>
    <n v="0"/>
    <n v="-2.52"/>
    <n v="-4.0199999999999996"/>
    <n v="0"/>
    <n v="0"/>
    <n v="10.29"/>
  </r>
  <r>
    <x v="9"/>
    <s v="Nov 6, 2015"/>
    <s v="Nov 6, 2015 2:10:56 AM PST"/>
    <n v="6000966111"/>
    <x v="3"/>
    <s v="109-4067201-9717867"/>
    <s v="rug_wrench_200_4x6_fba"/>
    <s v="Rug Wrench Washable Non Slip Rug Pad - Protect Floors While Securing Rug and Making Vacuuming Easier"/>
    <n v="1"/>
    <s v="amazon.com"/>
    <s v="Amazon"/>
    <s v="BROOKLYN"/>
    <s v="NY"/>
    <s v="11215-4710"/>
    <n v="16.829999999999998"/>
    <n v="0"/>
    <n v="0"/>
    <n v="0"/>
    <n v="0"/>
    <n v="-2.52"/>
    <n v="-4.0199999999999996"/>
    <n v="0"/>
    <n v="0"/>
    <n v="10.29"/>
  </r>
  <r>
    <x v="9"/>
    <s v="Nov 6, 2015"/>
    <s v="Nov 6, 2015 3:52:32 AM PST"/>
    <n v="6000966111"/>
    <x v="3"/>
    <s v="108-3755757-7782628"/>
    <s v="rug_wrench_200_4x6_fba"/>
    <s v="Rug Wrench Washable Non Slip Rug Pad - Protect Floors While Securing Rug and Making Vacuuming Easier"/>
    <n v="1"/>
    <s v="amazon.com"/>
    <s v="Amazon"/>
    <s v="CLEARWATER"/>
    <s v="FL"/>
    <s v="33761-3004"/>
    <n v="16.829999999999998"/>
    <n v="0"/>
    <n v="0"/>
    <n v="0"/>
    <n v="0"/>
    <n v="-2.52"/>
    <n v="-4.0199999999999996"/>
    <n v="0"/>
    <n v="0"/>
    <n v="10.29"/>
  </r>
  <r>
    <x v="9"/>
    <s v="Nov 6, 2015"/>
    <s v="Nov 6, 2015 9:04:45 AM PST"/>
    <n v="6000966111"/>
    <x v="3"/>
    <s v="105-3754375-0541041"/>
    <s v="rug_wrench_200_4x6_fba"/>
    <s v="Rug Wrench Washable Non Slip Rug Pad - Protect Floors While Securing Rug and Making Vacuuming Easier"/>
    <n v="2"/>
    <s v="amazon.com"/>
    <s v="Amazon"/>
    <s v="Gillette"/>
    <s v="NJ"/>
    <n v="7933"/>
    <n v="33.659999999999997"/>
    <n v="0"/>
    <n v="0"/>
    <n v="0"/>
    <n v="0"/>
    <n v="-5.04"/>
    <n v="-7.04"/>
    <n v="0"/>
    <n v="0"/>
    <n v="21.58"/>
  </r>
  <r>
    <x v="9"/>
    <s v="Nov 6, 2015"/>
    <s v="Nov 6, 2015 10:53:54 PM PST"/>
    <n v="6000966111"/>
    <x v="2"/>
    <m/>
    <m/>
    <s v="FBA Inventory Storage Fee"/>
    <m/>
    <m/>
    <m/>
    <m/>
    <m/>
    <m/>
    <n v="0"/>
    <n v="0"/>
    <n v="0"/>
    <n v="0"/>
    <n v="0"/>
    <n v="0"/>
    <n v="0"/>
    <n v="0"/>
    <n v="-41.13"/>
    <n v="-41.13"/>
  </r>
  <r>
    <x v="9"/>
    <s v="Nov 6, 2015"/>
    <s v="Nov 6, 2015 11:19:59 PM PST"/>
    <n v="6000966111"/>
    <x v="3"/>
    <s v="112-9652753-0178653"/>
    <s v="rug_wrench_200_4x6_fba"/>
    <s v="Rug Wrench Washable Non Slip Rug Pad - Protect Floors While Securing Rug and Making Vacuuming Easier"/>
    <n v="1"/>
    <s v="amazon.com"/>
    <s v="Amazon"/>
    <s v="Athens"/>
    <s v="GA"/>
    <n v="30606"/>
    <n v="16.829999999999998"/>
    <n v="0"/>
    <n v="0"/>
    <n v="0"/>
    <n v="0"/>
    <n v="-2.52"/>
    <n v="-4.0199999999999996"/>
    <n v="0"/>
    <n v="0"/>
    <n v="10.29"/>
  </r>
  <r>
    <x v="9"/>
    <s v="Nov 7, 2015"/>
    <s v="Nov 7, 2015 6:12:32 PM PST"/>
    <n v="6000966111"/>
    <x v="3"/>
    <s v="107-7815090-7051463"/>
    <s v="rug_wrench_200_4x6_fba"/>
    <s v="Rug Wrench Washable Non Slip Rug Pad - Protect Floors While Securing Rug and Making Vacuuming Easier"/>
    <n v="1"/>
    <s v="amazon.com"/>
    <s v="Amazon"/>
    <s v="SHERMAN OAKS"/>
    <s v="CA"/>
    <s v="91423-1135"/>
    <n v="16.829999999999998"/>
    <n v="1.99"/>
    <n v="0"/>
    <n v="-1.99"/>
    <n v="0"/>
    <n v="-2.52"/>
    <n v="-4.0199999999999996"/>
    <n v="0"/>
    <n v="0"/>
    <n v="10.29"/>
  </r>
  <r>
    <x v="9"/>
    <s v="Nov 7, 2015"/>
    <s v="Nov 7, 2015 6:50:32 PM PST"/>
    <n v="6000966111"/>
    <x v="3"/>
    <s v="109-1138635-0814609"/>
    <s v="rug_wrench_200_4x6_fba"/>
    <s v="Rug Wrench Washable Non Slip Rug Pad - Protect Floors While Securing Rug and Making Vacuuming Easier"/>
    <n v="1"/>
    <s v="amazon.com"/>
    <s v="Amazon"/>
    <s v="delray beach"/>
    <s v="fl"/>
    <n v="33444"/>
    <n v="16.829999999999998"/>
    <n v="3.99"/>
    <n v="0"/>
    <n v="0"/>
    <n v="0"/>
    <n v="-2.52"/>
    <n v="-8.01"/>
    <n v="0"/>
    <n v="0"/>
    <n v="10.29"/>
  </r>
  <r>
    <x v="9"/>
    <s v="Nov 7, 2015"/>
    <s v="Nov 7, 2015 9:02:10 PM PST"/>
    <n v="6000966111"/>
    <x v="3"/>
    <s v="112-3734184-8186608"/>
    <s v="rug_wrench_200_4x6_fba"/>
    <s v="Rug Wrench Washable Non Slip Rug Pad - Protect Floors While Securing Rug and Making Vacuuming Easier"/>
    <n v="1"/>
    <s v="amazon.com"/>
    <s v="Amazon"/>
    <s v="WALKERTON"/>
    <s v="IN"/>
    <s v="46574-9766"/>
    <n v="16.829999999999998"/>
    <n v="4.72"/>
    <n v="0"/>
    <n v="-4.72"/>
    <n v="0"/>
    <n v="-2.52"/>
    <n v="-4.0199999999999996"/>
    <n v="0"/>
    <n v="0"/>
    <n v="10.29"/>
  </r>
  <r>
    <x v="9"/>
    <s v="Nov 8, 2015"/>
    <s v="Nov 8, 2015 12:01:12 AM PST"/>
    <n v="6000966111"/>
    <x v="3"/>
    <s v="105-2618090-9929807"/>
    <s v="rug_wrench_200_4x6_fba"/>
    <s v="Rug Wrench Washable Non Slip Rug Pad - Protect Floors While Securing Rug and Making Vacuuming Easier"/>
    <n v="1"/>
    <s v="amazon.com"/>
    <s v="Amazon"/>
    <s v="FALLS CHURCH"/>
    <s v="VA"/>
    <s v="22043-1343"/>
    <n v="16.829999999999998"/>
    <n v="0"/>
    <n v="0"/>
    <n v="0"/>
    <n v="0"/>
    <n v="-2.52"/>
    <n v="-4.0199999999999996"/>
    <n v="0"/>
    <n v="0"/>
    <n v="10.29"/>
  </r>
  <r>
    <x v="9"/>
    <s v="Nov 8, 2015"/>
    <s v="Nov 8, 2015 3:32:08 PM PST"/>
    <n v="6000966111"/>
    <x v="3"/>
    <s v="107-2213947-5425006"/>
    <s v="rug_wrench_200_4x6_fba"/>
    <s v="Rug Wrench Washable Non Slip Rug Pad - Protect Floors While Securing Rug and Making Vacuuming Easier"/>
    <n v="1"/>
    <s v="amazon.com"/>
    <s v="Amazon"/>
    <s v="Frisco"/>
    <s v="TX"/>
    <n v="75034"/>
    <n v="16.829999999999998"/>
    <n v="0"/>
    <n v="0"/>
    <n v="0"/>
    <n v="0"/>
    <n v="-5.04"/>
    <n v="-4.0199999999999996"/>
    <n v="0"/>
    <n v="0"/>
    <n v="7.77"/>
  </r>
  <r>
    <x v="9"/>
    <s v="Nov 8, 2015"/>
    <s v="Nov 8, 2015 3:32:08 PM PST"/>
    <n v="6000966111"/>
    <x v="3"/>
    <s v="107-2213947-5425006"/>
    <s v="rug_wrench_200_4x6_fba"/>
    <s v="Rug Wrench Washable Non Slip Rug Pad - Protect Floors While Securing Rug and Making Vacuuming Easier"/>
    <n v="1"/>
    <s v="amazon.com"/>
    <s v="Amazon"/>
    <s v="Frisco"/>
    <s v="TX"/>
    <n v="75034"/>
    <n v="16.829999999999998"/>
    <n v="0"/>
    <n v="0"/>
    <n v="0"/>
    <n v="0"/>
    <n v="0"/>
    <n v="-3.02"/>
    <n v="0"/>
    <n v="0"/>
    <n v="13.81"/>
  </r>
  <r>
    <x v="9"/>
    <s v="Nov 9, 2015"/>
    <s v="Nov 9, 2015 12:04:59 PM PST"/>
    <n v="6000966111"/>
    <x v="3"/>
    <s v="105-8049417-5312210"/>
    <s v="rug_wrench_200_4x6_fba"/>
    <s v="Rug Wrench Washable Non Slip Rug Pad - Protect Floors While Securing Rug and Making Vacuuming Easier"/>
    <n v="1"/>
    <s v="amazon.com"/>
    <s v="Amazon"/>
    <s v="PHOENIXVILLE"/>
    <s v="PENNSYLVANIA"/>
    <s v="19460-4716"/>
    <n v="16.829999999999998"/>
    <n v="4.25"/>
    <n v="0"/>
    <n v="-4.25"/>
    <n v="0"/>
    <n v="-2.52"/>
    <n v="-4.0199999999999996"/>
    <n v="0"/>
    <n v="0"/>
    <n v="10.29"/>
  </r>
  <r>
    <x v="9"/>
    <s v="Nov 9, 2015"/>
    <s v="Nov 9, 2015 9:13:57 PM PST"/>
    <n v="6000966111"/>
    <x v="3"/>
    <s v="109-9531055-8829003"/>
    <s v="rug_wrench_200_4x6_fba"/>
    <s v="Rug Wrench Washable Non Slip Rug Pad - Protect Floors While Securing Rug and Making Vacuuming Easier"/>
    <n v="1"/>
    <s v="amazon.com"/>
    <s v="Amazon"/>
    <s v="GREEN VALLEY"/>
    <s v="AZ"/>
    <s v="85614-3632"/>
    <n v="16.829999999999998"/>
    <n v="0"/>
    <n v="0"/>
    <n v="0"/>
    <n v="0"/>
    <n v="-2.52"/>
    <n v="-4.0199999999999996"/>
    <n v="0"/>
    <n v="0"/>
    <n v="10.29"/>
  </r>
  <r>
    <x v="9"/>
    <s v="Nov 9, 2015"/>
    <s v="Nov 9, 2015 9:33:10 PM PST"/>
    <n v="6000966111"/>
    <x v="3"/>
    <s v="106-0600204-9525064"/>
    <s v="rug_wrench_200_4x6_fba"/>
    <s v="Rug Wrench Washable Non Slip Rug Pad - Protect Floors While Securing Rug and Making Vacuuming Easier"/>
    <n v="1"/>
    <s v="amazon.com"/>
    <s v="Amazon"/>
    <s v="AUSTIN"/>
    <s v="TX"/>
    <s v="78704-4442"/>
    <n v="16.829999999999998"/>
    <n v="0"/>
    <n v="0"/>
    <n v="0"/>
    <n v="0"/>
    <n v="-2.52"/>
    <n v="-4.0199999999999996"/>
    <n v="0"/>
    <n v="0"/>
    <n v="10.29"/>
  </r>
  <r>
    <x v="9"/>
    <s v="Nov 10, 2015"/>
    <s v="Nov 10, 2015 12:39:26 AM PST"/>
    <n v="6000966111"/>
    <x v="3"/>
    <s v="104-3486952-5865840"/>
    <s v="rug_wrench_200_4x6_fba"/>
    <s v="Rug Wrench Washable Non Slip Rug Pad - Protect Floors While Securing Rug and Making Vacuuming Easier"/>
    <n v="1"/>
    <s v="amazon.com"/>
    <s v="Amazon"/>
    <s v="SEATTLE"/>
    <s v="WA"/>
    <s v="98125-7636"/>
    <n v="16.829999999999998"/>
    <n v="0"/>
    <n v="0"/>
    <n v="0"/>
    <n v="0"/>
    <n v="-2.52"/>
    <n v="-4.0199999999999996"/>
    <n v="0"/>
    <n v="0"/>
    <n v="10.29"/>
  </r>
  <r>
    <x v="9"/>
    <s v="Nov 10, 2015"/>
    <s v="Nov 10, 2015 8:07:10 PM PST"/>
    <n v="6000966111"/>
    <x v="3"/>
    <s v="111-6405452-9993066"/>
    <s v="rug_wrench_200_4x6_fba"/>
    <s v="Rug Wrench Washable Non Slip Rug Pad - Protect Floors While Securing Rug and Making Vacuuming Easier"/>
    <n v="1"/>
    <s v="amazon.com"/>
    <s v="Amazon"/>
    <s v="IPSWICH"/>
    <s v="MA"/>
    <s v="01938-2110"/>
    <n v="16.829999999999998"/>
    <n v="0"/>
    <n v="0"/>
    <n v="0"/>
    <n v="0"/>
    <n v="-2.52"/>
    <n v="-4.0199999999999996"/>
    <n v="0"/>
    <n v="0"/>
    <n v="10.29"/>
  </r>
  <r>
    <x v="9"/>
    <s v="Nov 10, 2015"/>
    <s v="Nov 10, 2015 8:38:17 PM PST"/>
    <n v="6000966111"/>
    <x v="3"/>
    <s v="103-5658099-9933033"/>
    <s v="rug_wrench_200_4x6_fba"/>
    <s v="Rug Wrench Washable Non Slip Rug Pad - Protect Floors While Securing Rug and Making Vacuuming Easier"/>
    <n v="1"/>
    <s v="amazon.com"/>
    <s v="Amazon"/>
    <s v="Long Valley"/>
    <s v="NJ"/>
    <s v="07853-3023"/>
    <n v="16.829999999999998"/>
    <n v="0"/>
    <n v="0"/>
    <n v="0"/>
    <n v="0"/>
    <n v="-2.52"/>
    <n v="-4.0199999999999996"/>
    <n v="0"/>
    <n v="0"/>
    <n v="10.29"/>
  </r>
  <r>
    <x v="9"/>
    <s v="Nov 10, 2015"/>
    <s v="Nov 10, 2015 9:25:03 PM PST"/>
    <n v="6000966111"/>
    <x v="3"/>
    <s v="102-7801087-1741824"/>
    <s v="rug_wrench_200_4x6_fba"/>
    <s v="Rug Wrench Washable Non Slip Rug Pad - Protect Floors While Securing Rug and Making Vacuuming Easier"/>
    <n v="1"/>
    <s v="amazon.com"/>
    <s v="Amazon"/>
    <s v="WOODSIDE"/>
    <s v="CA"/>
    <s v="94062-4578"/>
    <n v="16.829999999999998"/>
    <n v="2.57"/>
    <n v="0"/>
    <n v="0"/>
    <n v="0"/>
    <n v="-2.52"/>
    <n v="-6.59"/>
    <n v="0"/>
    <n v="0"/>
    <n v="10.29"/>
  </r>
  <r>
    <x v="9"/>
    <s v="Nov 10, 2015"/>
    <s v="Nov 10, 2015 10:50:51 PM PST"/>
    <n v="6000966111"/>
    <x v="3"/>
    <s v="002-4184903-3141004"/>
    <s v="rug_wrench_200_4x6_fba"/>
    <s v="Rug Wrench Washable Non Slip Rug Pad - Protect Floors While Securing Rug and Making Vacuuming Easier"/>
    <n v="1"/>
    <s v="amazon.com"/>
    <s v="Amazon"/>
    <s v="PALM DESERT"/>
    <s v="CA"/>
    <s v="92211-0921"/>
    <n v="16.829999999999998"/>
    <n v="0"/>
    <n v="0"/>
    <n v="0"/>
    <n v="0"/>
    <n v="-2.52"/>
    <n v="-4.0199999999999996"/>
    <n v="0"/>
    <n v="0"/>
    <n v="10.29"/>
  </r>
  <r>
    <x v="9"/>
    <s v="Nov 11, 2015"/>
    <s v="Nov 11, 2015 3:43:32 AM PST"/>
    <n v="6000966111"/>
    <x v="3"/>
    <s v="107-1956271-1046616"/>
    <s v="rug_wrench_200_4x6_fba"/>
    <s v="Rug Wrench Washable Non Slip Rug Pad - Protect Floors While Securing Rug and Making Vacuuming Easier"/>
    <n v="1"/>
    <s v="amazon.com"/>
    <s v="Amazon"/>
    <s v="Great Neck"/>
    <s v="NY"/>
    <n v="11020"/>
    <n v="16.829999999999998"/>
    <n v="0"/>
    <n v="0"/>
    <n v="0"/>
    <n v="0"/>
    <n v="-2.52"/>
    <n v="-4.0199999999999996"/>
    <n v="0"/>
    <n v="0"/>
    <n v="10.29"/>
  </r>
  <r>
    <x v="9"/>
    <s v="Nov 11, 2015"/>
    <s v="Nov 11, 2015 3:46:23 AM PST"/>
    <n v="6000966111"/>
    <x v="3"/>
    <s v="116-2178039-4216213"/>
    <s v="rug_wrench_200_4x6_fba"/>
    <s v="Rug Wrench Washable Non Slip Rug Pad - Protect Floors While Securing Rug and Making Vacuuming Easier"/>
    <n v="1"/>
    <s v="amazon.com"/>
    <s v="Amazon"/>
    <s v="BROOKLYN"/>
    <s v="NY"/>
    <s v="11215-5838"/>
    <n v="16.829999999999998"/>
    <n v="0"/>
    <n v="0"/>
    <n v="0"/>
    <n v="0"/>
    <n v="-2.52"/>
    <n v="-4.0199999999999996"/>
    <n v="0"/>
    <n v="0"/>
    <n v="10.29"/>
  </r>
  <r>
    <x v="9"/>
    <s v="Nov 11, 2015"/>
    <s v="Nov 11, 2015 4:27:26 AM PST"/>
    <n v="6000966111"/>
    <x v="2"/>
    <m/>
    <m/>
    <s v="FBA Removal Order: Disposal Fee"/>
    <m/>
    <m/>
    <m/>
    <m/>
    <m/>
    <m/>
    <n v="0"/>
    <n v="0"/>
    <n v="0"/>
    <n v="0"/>
    <n v="0"/>
    <n v="0"/>
    <n v="0"/>
    <n v="0"/>
    <n v="-0.3"/>
    <n v="-0.3"/>
  </r>
  <r>
    <x v="9"/>
    <s v="Nov 11, 2015"/>
    <s v="Nov 11, 2015 8:59:25 AM PST"/>
    <n v="6000966111"/>
    <x v="5"/>
    <s v="110-0016979-6687440"/>
    <s v="rug_wrench_200_5x8_fba"/>
    <s v="Rug Wrench Washable Non Slip Rug Pad - Protect Floors While Securing Rug and Making Vacuuming Easier"/>
    <n v="1"/>
    <s v="amazon.com"/>
    <s v="Amazon"/>
    <s v="WAKE FOREST"/>
    <s v="NC"/>
    <s v="27587-6260"/>
    <n v="-19.829999999999998"/>
    <n v="0"/>
    <n v="0"/>
    <n v="0"/>
    <n v="0"/>
    <n v="2.38"/>
    <n v="0"/>
    <n v="0"/>
    <n v="3.97"/>
    <n v="-13.48"/>
  </r>
  <r>
    <x v="9"/>
    <s v="Nov 11, 2015"/>
    <s v="Nov 11, 2015 2:41:06 PM PST"/>
    <n v="6000966111"/>
    <x v="3"/>
    <s v="107-2524434-3739420"/>
    <s v="rug_wrench_200_4x6_fba"/>
    <s v="Rug Wrench Washable Non Slip Rug Pad - Protect Floors While Securing Rug and Making Vacuuming Easier"/>
    <n v="1"/>
    <s v="amazon.com"/>
    <s v="Amazon"/>
    <s v="STANFORD"/>
    <s v="CA"/>
    <s v="94305-9991"/>
    <n v="16.829999999999998"/>
    <n v="0"/>
    <n v="0"/>
    <n v="0"/>
    <n v="0"/>
    <n v="-2.52"/>
    <n v="-4.0199999999999996"/>
    <n v="0"/>
    <n v="0"/>
    <n v="10.29"/>
  </r>
  <r>
    <x v="9"/>
    <s v="Nov 12, 2015"/>
    <s v="Nov 12, 2015 3:17:26 AM PST"/>
    <n v="6000966111"/>
    <x v="3"/>
    <s v="107-4464585-3391441"/>
    <s v="rug_wrench_200_4x6_fba"/>
    <s v="Rug Wrench Washable Non Slip Rug Pad - Protect Floors While Securing Rug and Making Vacuuming Easier"/>
    <n v="1"/>
    <s v="amazon.com"/>
    <s v="Amazon"/>
    <s v="Ridgewood"/>
    <s v="New York"/>
    <n v="11385"/>
    <n v="16.829999999999998"/>
    <n v="0"/>
    <n v="0"/>
    <n v="0"/>
    <n v="0"/>
    <n v="-2.52"/>
    <n v="-4.0199999999999996"/>
    <n v="0"/>
    <n v="0"/>
    <n v="10.29"/>
  </r>
  <r>
    <x v="9"/>
    <s v="Nov 12, 2015"/>
    <s v="Nov 12, 2015 1:36:44 PM PST"/>
    <n v="6000966111"/>
    <x v="3"/>
    <s v="116-4686684-2706611"/>
    <s v="rug_wrench_200_5x8_fba"/>
    <s v="Rug Wrench Washable Non Slip Rug Pad - Protect Floors While Securing Rug and Making Vacuuming Easier"/>
    <n v="1"/>
    <s v="amazon.com"/>
    <s v="Amazon"/>
    <s v="NEW YORK"/>
    <s v="NY"/>
    <s v="10012-2439"/>
    <n v="19.829999999999998"/>
    <n v="4.99"/>
    <n v="0"/>
    <n v="0"/>
    <n v="0"/>
    <n v="-5.94"/>
    <n v="-13.39"/>
    <n v="0"/>
    <n v="0"/>
    <n v="5.49"/>
  </r>
  <r>
    <x v="9"/>
    <s v="Nov 12, 2015"/>
    <s v="Nov 12, 2015 1:36:44 PM PST"/>
    <n v="6000966111"/>
    <x v="3"/>
    <s v="116-4686684-2706611"/>
    <s v="rug_wrench_200_5x8_fba"/>
    <s v="Rug Wrench Washable Non Slip Rug Pad - Protect Floors While Securing Rug and Making Vacuuming Easier"/>
    <n v="1"/>
    <s v="amazon.com"/>
    <s v="Amazon"/>
    <s v="NEW YORK"/>
    <s v="NY"/>
    <s v="10012-2439"/>
    <n v="19.829999999999998"/>
    <n v="4.99"/>
    <n v="0"/>
    <n v="0"/>
    <n v="0"/>
    <n v="0"/>
    <n v="-4.41"/>
    <n v="0"/>
    <n v="0"/>
    <n v="20.41"/>
  </r>
  <r>
    <x v="9"/>
    <s v="Nov 12, 2015"/>
    <s v="Nov 12, 2015 2:53:16 PM PST"/>
    <n v="6000966111"/>
    <x v="3"/>
    <s v="116-4686684-2706611"/>
    <s v="rug_wrench_200_4x6_fba"/>
    <s v="Rug Wrench Washable Non Slip Rug Pad - Protect Floors While Securing Rug and Making Vacuuming Easier"/>
    <n v="2"/>
    <s v="amazon.com"/>
    <s v="Amazon"/>
    <s v="NEW YORK"/>
    <s v="NY"/>
    <s v="10012-2439"/>
    <n v="33.659999999999997"/>
    <n v="7.98"/>
    <n v="0"/>
    <n v="0"/>
    <n v="0"/>
    <n v="-5.04"/>
    <n v="-14.02"/>
    <n v="0"/>
    <n v="0"/>
    <n v="22.58"/>
  </r>
  <r>
    <x v="9"/>
    <s v="Nov 12, 2015"/>
    <s v="Nov 12, 2015 4:37:47 PM PST"/>
    <n v="6000966111"/>
    <x v="3"/>
    <s v="002-6221214-1293846"/>
    <s v="rug_wrench_200_4x6_fba"/>
    <s v="Rug Wrench Washable Non Slip Rug Pad - Protect Floors While Securing Rug and Making Vacuuming Easier"/>
    <n v="1"/>
    <s v="amazon.com"/>
    <s v="Amazon"/>
    <s v="WILTON"/>
    <s v="CT"/>
    <s v="06897-1521"/>
    <n v="16.829999999999998"/>
    <n v="0"/>
    <n v="0"/>
    <n v="0"/>
    <n v="0"/>
    <n v="-2.52"/>
    <n v="-4.0199999999999996"/>
    <n v="0"/>
    <n v="0"/>
    <n v="10.29"/>
  </r>
  <r>
    <x v="9"/>
    <s v="Nov 12, 2015"/>
    <s v="Nov 12, 2015 4:59:01 PM PST"/>
    <n v="6000966111"/>
    <x v="3"/>
    <s v="106-8146505-5553854"/>
    <s v="rug_wrench_200_4x6_fba"/>
    <s v="Rug Wrench Washable Non Slip Rug Pad - Protect Floors While Securing Rug and Making Vacuuming Easier"/>
    <n v="1"/>
    <s v="amazon.com"/>
    <s v="Amazon"/>
    <s v="Highland"/>
    <s v="Ut"/>
    <n v="84003"/>
    <n v="16.829999999999998"/>
    <n v="0"/>
    <n v="0"/>
    <n v="0"/>
    <n v="0"/>
    <n v="-2.52"/>
    <n v="-4.0199999999999996"/>
    <n v="0"/>
    <n v="0"/>
    <n v="10.29"/>
  </r>
  <r>
    <x v="9"/>
    <s v="Nov 12, 2015"/>
    <s v="Nov 12, 2015 9:31:47 PM PST"/>
    <n v="6000966111"/>
    <x v="3"/>
    <s v="113-3250690-0146611"/>
    <s v="rug_wrench_200_4x6_fba"/>
    <s v="Rug Wrench Washable Non Slip Rug Pad - Protect Floors While Securing Rug and Making Vacuuming Easier"/>
    <n v="1"/>
    <s v="amazon.com"/>
    <s v="Amazon"/>
    <s v="Soquel"/>
    <s v="CA"/>
    <s v="95073-2783"/>
    <n v="16.829999999999998"/>
    <n v="0"/>
    <n v="0"/>
    <n v="0"/>
    <n v="0"/>
    <n v="-2.52"/>
    <n v="-4.0199999999999996"/>
    <n v="0"/>
    <n v="0"/>
    <n v="10.29"/>
  </r>
  <r>
    <x v="9"/>
    <s v="Nov 12, 2015"/>
    <s v="Nov 12, 2015 10:03:45 PM PST"/>
    <n v="6000966111"/>
    <x v="3"/>
    <s v="104-6813781-3231450"/>
    <s v="rug_wrench_200_4x6_fba"/>
    <s v="Rug Wrench Washable Non Slip Rug Pad - Protect Floors While Securing Rug and Making Vacuuming Easier"/>
    <n v="1"/>
    <s v="amazon.com"/>
    <s v="Amazon"/>
    <s v="CANYON COUNTRY"/>
    <s v="CA"/>
    <s v="91351-1075"/>
    <n v="16.829999999999998"/>
    <n v="0"/>
    <n v="0"/>
    <n v="0"/>
    <n v="0"/>
    <n v="-2.52"/>
    <n v="-4.0199999999999996"/>
    <n v="0"/>
    <n v="0"/>
    <n v="10.29"/>
  </r>
  <r>
    <x v="9"/>
    <s v="Nov 12, 2015"/>
    <s v="Nov 12, 2015 11:41:29 PM PST"/>
    <n v="6000966111"/>
    <x v="3"/>
    <s v="103-8936831-2920269"/>
    <s v="rug_wrench_200_4x6_fba"/>
    <s v="Rug Wrench Washable Non Slip Rug Pad - Protect Floors While Securing Rug and Making Vacuuming Easier"/>
    <n v="1"/>
    <s v="amazon.com"/>
    <s v="Amazon"/>
    <s v="CALERA"/>
    <s v="AL"/>
    <n v="35040"/>
    <n v="16.829999999999998"/>
    <n v="0"/>
    <n v="0"/>
    <n v="0"/>
    <n v="0"/>
    <n v="-2.52"/>
    <n v="-4.0199999999999996"/>
    <n v="0"/>
    <n v="0"/>
    <n v="10.29"/>
  </r>
  <r>
    <x v="9"/>
    <s v="Nov 13, 2015"/>
    <s v="Nov 13, 2015 12:19:12 AM PST"/>
    <n v="6000966111"/>
    <x v="6"/>
    <s v="110-0016979-6687440"/>
    <s v="rug_wrench_200_5x8_fba"/>
    <s v="FBA Inventory Reimbursement - Customer Return"/>
    <n v="1"/>
    <m/>
    <m/>
    <m/>
    <m/>
    <m/>
    <n v="0"/>
    <n v="0"/>
    <n v="0"/>
    <n v="0"/>
    <n v="0"/>
    <n v="0"/>
    <n v="0"/>
    <n v="0"/>
    <n v="12.45"/>
    <n v="12.45"/>
  </r>
  <r>
    <x v="9"/>
    <s v="Nov 13, 2015"/>
    <s v="Nov 13, 2015 3:48:29 AM PST"/>
    <n v="6000966111"/>
    <x v="3"/>
    <s v="113-2878741-8071438"/>
    <s v="rug_wrench_200_5x8_fba"/>
    <s v="Rug Wrench Washable Non Slip Rug Pad - Protect Floors While Securing Rug and Making Vacuuming Easier"/>
    <n v="1"/>
    <s v="amazon.com"/>
    <s v="Amazon"/>
    <s v="MOUNTAIN VIEW"/>
    <s v="CA"/>
    <s v="94043-2500"/>
    <n v="19.829999999999998"/>
    <n v="0"/>
    <n v="0"/>
    <n v="0"/>
    <n v="0"/>
    <n v="-2.97"/>
    <n v="-4.41"/>
    <n v="0"/>
    <n v="0"/>
    <n v="12.45"/>
  </r>
  <r>
    <x v="9"/>
    <s v="Nov 13, 2015"/>
    <s v="Nov 13, 2015 11:23:39 AM PST"/>
    <n v="6000966111"/>
    <x v="3"/>
    <s v="108-7128161-1672220"/>
    <s v="rug_wrench_200_4x6_fba"/>
    <s v="Rug Wrench Washable Non Slip Rug Pad - Protect Floors While Securing Rug and Making Vacuuming Easier"/>
    <n v="3"/>
    <s v="amazon.com"/>
    <s v="Amazon"/>
    <s v="JERSEY CITY"/>
    <s v="NJ"/>
    <s v="07307-2000"/>
    <n v="50.49"/>
    <n v="5.99"/>
    <n v="0"/>
    <n v="-5.99"/>
    <n v="0"/>
    <n v="-7.56"/>
    <n v="-10.06"/>
    <n v="0"/>
    <n v="0"/>
    <n v="32.869999999999997"/>
  </r>
  <r>
    <x v="9"/>
    <s v="Nov 13, 2015"/>
    <s v="Nov 13, 2015 1:23:26 PM PST"/>
    <n v="6000966111"/>
    <x v="3"/>
    <s v="002-3314051-4665032"/>
    <s v="rug_wrench_200_8x10_fba"/>
    <s v="Rug Wrench Washable Non Slip Rug Pad - Protect Floors While Securing Rug and Making Vacuuming Easier"/>
    <n v="1"/>
    <s v="amazon.com"/>
    <s v="Amazon"/>
    <s v="Preston"/>
    <s v="CT"/>
    <s v="06365-8006"/>
    <n v="38.83"/>
    <n v="0"/>
    <n v="0"/>
    <n v="0"/>
    <n v="0"/>
    <n v="-5.82"/>
    <n v="-8.3699999999999992"/>
    <n v="0"/>
    <n v="0"/>
    <n v="24.64"/>
  </r>
  <r>
    <x v="9"/>
    <s v="Nov 13, 2015"/>
    <s v="Nov 13, 2015 1:27:45 PM PST"/>
    <n v="6000966111"/>
    <x v="3"/>
    <s v="113-4796140-9957027"/>
    <s v="rug_wrench_200_5x8_fba"/>
    <s v="Rug Wrench Washable Non Slip Rug Pad - Protect Floors While Securing Rug and Making Vacuuming Easier"/>
    <n v="1"/>
    <s v="amazon.com"/>
    <s v="Amazon"/>
    <s v="TROY"/>
    <s v="MONTANA"/>
    <s v="59935-8931"/>
    <n v="19.829999999999998"/>
    <n v="0"/>
    <n v="0"/>
    <n v="0"/>
    <n v="0"/>
    <n v="-2.97"/>
    <n v="-4.41"/>
    <n v="0"/>
    <n v="0"/>
    <n v="12.45"/>
  </r>
  <r>
    <x v="9"/>
    <s v="Nov 13, 2015"/>
    <s v="Nov 13, 2015 2:02:44 PM PST"/>
    <n v="6000966111"/>
    <x v="3"/>
    <s v="114-3832173-7065065"/>
    <s v="rug_wrench_200_5x8_fba"/>
    <s v="Rug Wrench Washable Non Slip Rug Pad - Protect Floors While Securing Rug and Making Vacuuming Easier"/>
    <n v="1"/>
    <s v="amazon.com"/>
    <s v="Amazon"/>
    <s v="LOS ANGELES"/>
    <s v="CA"/>
    <s v="90048-5540"/>
    <n v="19.829999999999998"/>
    <n v="0"/>
    <n v="0"/>
    <n v="0"/>
    <n v="0"/>
    <n v="-2.97"/>
    <n v="-4.41"/>
    <n v="0"/>
    <n v="0"/>
    <n v="12.45"/>
  </r>
  <r>
    <x v="9"/>
    <s v="Nov 13, 2015"/>
    <s v="Nov 13, 2015 4:32:03 PM PST"/>
    <n v="6000966111"/>
    <x v="3"/>
    <s v="110-9027136-5889803"/>
    <s v="rug_wrench_200_5x8_fba"/>
    <s v="Rug Wrench Washable Non Slip Rug Pad - Protect Floors While Securing Rug and Making Vacuuming Easier"/>
    <n v="2"/>
    <s v="amazon.com"/>
    <s v="Amazon"/>
    <s v="FORT WORTH"/>
    <s v="TX"/>
    <s v="76107-2254"/>
    <n v="39.659999999999997"/>
    <n v="8.2200000000000006"/>
    <n v="0"/>
    <n v="-8.2200000000000006"/>
    <n v="0"/>
    <n v="-5.94"/>
    <n v="-7.82"/>
    <n v="0"/>
    <n v="0"/>
    <n v="25.9"/>
  </r>
  <r>
    <x v="9"/>
    <s v="Nov 13, 2015"/>
    <s v="Nov 13, 2015 6:23:27 PM PST"/>
    <n v="6000966111"/>
    <x v="3"/>
    <s v="113-4137921-7950629"/>
    <s v="rug_wrench_200_6x9_fba"/>
    <s v="Rug Wrench Washable Non Slip Rug Pad - Protect Floors While Securing Rug and Making Vacuuming Easier"/>
    <n v="1"/>
    <s v="amazon.com"/>
    <s v="Amazon"/>
    <s v="WASHINGTON"/>
    <s v="DC"/>
    <s v="20009-2505"/>
    <n v="24.83"/>
    <n v="0"/>
    <n v="0"/>
    <n v="0"/>
    <n v="0"/>
    <n v="-3.72"/>
    <n v="-4.8"/>
    <n v="0"/>
    <n v="0"/>
    <n v="16.309999999999999"/>
  </r>
  <r>
    <x v="9"/>
    <s v="Nov 13, 2015"/>
    <s v="Nov 13, 2015 6:27:48 PM PST"/>
    <n v="6000966111"/>
    <x v="3"/>
    <s v="116-4686684-2706611"/>
    <s v="rug_wrench_200_8x10_fba"/>
    <s v="Rug Wrench Washable Non Slip Rug Pad - Protect Floors While Securing Rug and Making Vacuuming Easier"/>
    <n v="1"/>
    <s v="amazon.com"/>
    <s v="Amazon"/>
    <s v="NEW YORK"/>
    <s v="NY"/>
    <s v="10012-2439"/>
    <n v="38.83"/>
    <n v="5.99"/>
    <n v="0"/>
    <n v="0"/>
    <n v="0"/>
    <n v="-5.82"/>
    <n v="-14.36"/>
    <n v="0"/>
    <n v="0"/>
    <n v="24.64"/>
  </r>
  <r>
    <x v="9"/>
    <s v="Nov 13, 2015"/>
    <s v="Nov 13, 2015 6:58:53 PM PST"/>
    <n v="6000966111"/>
    <x v="3"/>
    <s v="110-6133762-8696209"/>
    <s v="rug_wrench_200_4x6_fba"/>
    <s v="Rug Wrench Washable Non Slip Rug Pad - Protect Floors While Securing Rug and Making Vacuuming Easier"/>
    <n v="1"/>
    <s v="amazon.com"/>
    <s v="Amazon"/>
    <s v="Freehold"/>
    <s v="New Jersey"/>
    <n v="7728"/>
    <n v="16.829999999999998"/>
    <n v="3.99"/>
    <n v="0"/>
    <n v="0"/>
    <n v="0"/>
    <n v="-2.52"/>
    <n v="-8.01"/>
    <n v="0"/>
    <n v="0"/>
    <n v="10.29"/>
  </r>
  <r>
    <x v="9"/>
    <s v="Nov 14, 2015"/>
    <s v="Nov 14, 2015 9:08:30 AM PST"/>
    <n v="6000966111"/>
    <x v="3"/>
    <s v="002-4646057-5371443"/>
    <s v="rug_wrench_200_5x8_fba"/>
    <s v="Rug Wrench Washable Non Slip Rug Pad - Protect Floors While Securing Rug and Making Vacuuming Easier"/>
    <n v="1"/>
    <s v="amazon.com"/>
    <s v="Amazon"/>
    <s v="SALT LAKE CITY"/>
    <s v="UT"/>
    <s v="84103-2537"/>
    <n v="19.829999999999998"/>
    <n v="0"/>
    <n v="0"/>
    <n v="0"/>
    <n v="0"/>
    <n v="-2.97"/>
    <n v="-4.41"/>
    <n v="0"/>
    <n v="0"/>
    <n v="12.45"/>
  </r>
  <r>
    <x v="9"/>
    <s v="Nov 14, 2015"/>
    <s v="Nov 14, 2015 5:56:06 PM PST"/>
    <n v="6000966111"/>
    <x v="3"/>
    <s v="114-5711713-2486636"/>
    <s v="rug_wrench_200_2x4_fba"/>
    <s v="Rug Wrench Washable Non Slip Rug Pad - Protect Floors While Securing Rug and Making Vacuuming Easier"/>
    <n v="1"/>
    <s v="amazon.com"/>
    <s v="Amazon"/>
    <s v="PORT SAINT LUCIE"/>
    <s v="FL"/>
    <s v="34986-3438"/>
    <n v="9.83"/>
    <n v="0"/>
    <n v="0"/>
    <n v="0"/>
    <n v="0"/>
    <n v="-1.47"/>
    <n v="-2.54"/>
    <n v="0"/>
    <n v="0"/>
    <n v="5.82"/>
  </r>
  <r>
    <x v="9"/>
    <s v="Nov 14, 2015"/>
    <s v="Nov 14, 2015 6:01:47 PM PST"/>
    <n v="6000966111"/>
    <x v="3"/>
    <s v="111-0713639-2385033"/>
    <s v="rug_wrench_200_5x8_fba"/>
    <s v="Rug Wrench Washable Non Slip Rug Pad - Protect Floors While Securing Rug and Making Vacuuming Easier"/>
    <n v="1"/>
    <s v="amazon.com"/>
    <s v="Amazon"/>
    <s v="Portland"/>
    <s v="ME"/>
    <n v="4102"/>
    <n v="19.829999999999998"/>
    <n v="0"/>
    <n v="0"/>
    <n v="0"/>
    <n v="0"/>
    <n v="-2.97"/>
    <n v="-4.41"/>
    <n v="0"/>
    <n v="0"/>
    <n v="12.45"/>
  </r>
  <r>
    <x v="9"/>
    <s v="Nov 14, 2015"/>
    <s v="Nov 14, 2015 6:32:18 PM PST"/>
    <n v="6000966111"/>
    <x v="3"/>
    <s v="108-3710113-6413061"/>
    <s v="rug_wrench_200_5x8_fba"/>
    <s v="Rug Wrench Washable Non Slip Rug Pad - Protect Floors While Securing Rug and Making Vacuuming Easier"/>
    <n v="1"/>
    <s v="amazon.com"/>
    <s v="Amazon"/>
    <s v="Doylestown"/>
    <s v="PA"/>
    <n v="18902"/>
    <n v="19.829999999999998"/>
    <n v="0"/>
    <n v="0"/>
    <n v="0"/>
    <n v="0"/>
    <n v="-2.97"/>
    <n v="-4.41"/>
    <n v="0"/>
    <n v="0"/>
    <n v="12.45"/>
  </r>
  <r>
    <x v="9"/>
    <s v="Nov 14, 2015"/>
    <s v="Nov 14, 2015 7:49:31 PM PST"/>
    <n v="6000966111"/>
    <x v="3"/>
    <s v="103-8932891-5721019"/>
    <s v="rug_wrench_200_5x8_fba"/>
    <s v="Rug Wrench Washable Non Slip Rug Pad - Protect Floors While Securing Rug and Making Vacuuming Easier"/>
    <n v="1"/>
    <s v="amazon.com"/>
    <s v="Amazon"/>
    <s v="HOWARD BEACH"/>
    <s v="NY"/>
    <s v="11414-3813"/>
    <n v="19.829999999999998"/>
    <n v="0"/>
    <n v="0"/>
    <n v="0"/>
    <n v="0"/>
    <n v="-2.97"/>
    <n v="-4.41"/>
    <n v="0"/>
    <n v="0"/>
    <n v="12.45"/>
  </r>
  <r>
    <x v="9"/>
    <s v="Nov 15, 2015"/>
    <s v="Nov 15, 2015 12:42:52 AM PST"/>
    <n v="6008177621"/>
    <x v="3"/>
    <s v="111-3102917-3152223"/>
    <s v="rug_wrench_200_5x8_fba"/>
    <s v="Rug Wrench Washable Non Slip Rug Pad - Protect Floors While Securing Rug and Making Vacuuming Easier"/>
    <n v="1"/>
    <s v="amazon.com"/>
    <s v="Amazon"/>
    <s v="MARBLEHEAD"/>
    <s v="MA"/>
    <s v="01945-1009"/>
    <n v="19.829999999999998"/>
    <n v="0"/>
    <n v="0"/>
    <n v="0"/>
    <n v="0"/>
    <n v="-2.97"/>
    <n v="-4.41"/>
    <n v="0"/>
    <n v="0"/>
    <n v="12.45"/>
  </r>
  <r>
    <x v="9"/>
    <s v="Nov 15, 2015"/>
    <s v="Nov 15, 2015 12:43:03 AM PST"/>
    <n v="6008177621"/>
    <x v="3"/>
    <s v="116-3504235-2324202"/>
    <s v="rug_wrench_200_5x8_fba"/>
    <s v="Rug Wrench Washable Non Slip Rug Pad - Protect Floors While Securing Rug and Making Vacuuming Easier"/>
    <n v="1"/>
    <s v="amazon.com"/>
    <s v="Amazon"/>
    <s v="NEWTONVILLE"/>
    <s v="MA"/>
    <s v="02460-2027"/>
    <n v="19.829999999999998"/>
    <n v="0"/>
    <n v="0"/>
    <n v="0"/>
    <n v="0"/>
    <n v="-2.97"/>
    <n v="-4.41"/>
    <n v="0"/>
    <n v="0"/>
    <n v="12.45"/>
  </r>
  <r>
    <x v="9"/>
    <s v="Nov 15, 2015"/>
    <s v="Nov 15, 2015 2:47:38 AM PST"/>
    <n v="6008177621"/>
    <x v="3"/>
    <s v="110-1229158-2145865"/>
    <s v="rug_wrench_200_5x8_fba"/>
    <s v="Rug Wrench Washable Non Slip Rug Pad - Protect Floors While Securing Rug and Making Vacuuming Easier"/>
    <n v="1"/>
    <s v="amazon.com"/>
    <s v="Amazon"/>
    <s v="NASHVILLE"/>
    <s v="TN"/>
    <s v="37204-2614"/>
    <n v="19.829999999999998"/>
    <n v="0"/>
    <n v="0"/>
    <n v="0"/>
    <n v="0"/>
    <n v="-2.97"/>
    <n v="-4.41"/>
    <n v="0"/>
    <n v="0"/>
    <n v="12.45"/>
  </r>
  <r>
    <x v="9"/>
    <s v="Nov 15, 2015"/>
    <s v="Nov 15, 2015 5:19:22 AM PST"/>
    <n v="6008177621"/>
    <x v="3"/>
    <s v="110-9613264-9321828"/>
    <s v="rug_wrench_200_5x8_fba"/>
    <s v="Rug Wrench Washable Non Slip Rug Pad - Protect Floors While Securing Rug and Making Vacuuming Easier"/>
    <n v="1"/>
    <s v="amazon.com"/>
    <s v="Amazon"/>
    <s v="LAKE FOREST PARK"/>
    <s v="WA"/>
    <s v="98155-2740"/>
    <n v="19.829999999999998"/>
    <n v="0"/>
    <n v="0"/>
    <n v="0"/>
    <n v="0"/>
    <n v="-2.97"/>
    <n v="-4.41"/>
    <n v="0"/>
    <n v="0"/>
    <n v="12.45"/>
  </r>
  <r>
    <x v="9"/>
    <s v="Nov 15, 2015"/>
    <s v="Nov 15, 2015 5:29:39 AM PST"/>
    <n v="6008177621"/>
    <x v="3"/>
    <s v="116-0609038-7569050"/>
    <s v="rug_wrench_200_5x8_fba"/>
    <s v="Rug Wrench Washable Non Slip Rug Pad - Protect Floors While Securing Rug and Making Vacuuming Easier"/>
    <n v="1"/>
    <s v="amazon.com"/>
    <s v="Amazon"/>
    <s v="BEAUX ARTS"/>
    <s v="WA"/>
    <s v="98004-7216"/>
    <n v="19.829999999999998"/>
    <n v="0"/>
    <n v="0"/>
    <n v="0"/>
    <n v="0"/>
    <n v="-2.97"/>
    <n v="-4.41"/>
    <n v="0"/>
    <n v="0"/>
    <n v="12.45"/>
  </r>
  <r>
    <x v="9"/>
    <s v="Nov 15, 2015"/>
    <s v="Nov 15, 2015 6:40:02 AM PST"/>
    <n v="6008177621"/>
    <x v="3"/>
    <s v="114-1395247-1008210"/>
    <s v="rug_wrench_200_4x6_fba"/>
    <s v="Rug Wrench Washable Non Slip Rug Pad - Protect Floors While Securing Rug and Making Vacuuming Easier"/>
    <n v="1"/>
    <s v="amazon.com"/>
    <s v="Amazon"/>
    <s v="COLCHESTER"/>
    <s v="CT"/>
    <s v="06415-1852"/>
    <n v="16.829999999999998"/>
    <n v="0"/>
    <n v="0"/>
    <n v="0"/>
    <n v="0"/>
    <n v="-2.52"/>
    <n v="-4.0199999999999996"/>
    <n v="0"/>
    <n v="0"/>
    <n v="10.29"/>
  </r>
  <r>
    <x v="9"/>
    <s v="Nov 15, 2015"/>
    <s v="Nov 15, 2015 9:43:14 AM PST"/>
    <n v="6008177621"/>
    <x v="3"/>
    <s v="105-0458399-8919467"/>
    <s v="rug_wrench_200_8x10_fba"/>
    <s v="Rug Wrench Washable Non Slip Rug Pad - Protect Floors While Securing Rug and Making Vacuuming Easier"/>
    <n v="1"/>
    <s v="amazon.com"/>
    <s v="Amazon"/>
    <s v="Half Moon Bay"/>
    <s v="CA"/>
    <s v="94019-2289"/>
    <n v="38.83"/>
    <n v="0"/>
    <n v="0"/>
    <n v="0"/>
    <n v="0"/>
    <n v="-5.82"/>
    <n v="-8.3699999999999992"/>
    <n v="0"/>
    <n v="0"/>
    <n v="24.64"/>
  </r>
  <r>
    <x v="9"/>
    <s v="Nov 15, 2015"/>
    <s v="Nov 15, 2015 4:27:43 PM PST"/>
    <n v="6008177621"/>
    <x v="3"/>
    <s v="115-4879556-5619421"/>
    <s v="rug_wrench_200_2x4_fba"/>
    <s v="Rug Wrench Washable Non Slip Rug Pad - Protect Floors While Securing Rug and Making Vacuuming Easier"/>
    <n v="1"/>
    <s v="amazon.com"/>
    <s v="Amazon"/>
    <s v="St. Louis"/>
    <s v="MO"/>
    <n v="63131"/>
    <n v="9.83"/>
    <n v="0"/>
    <n v="0"/>
    <n v="0"/>
    <n v="0"/>
    <n v="-1.47"/>
    <n v="-2.54"/>
    <n v="0"/>
    <n v="0"/>
    <n v="5.82"/>
  </r>
  <r>
    <x v="9"/>
    <s v="Nov 15, 2015"/>
    <s v="Nov 15, 2015 4:29:33 PM PST"/>
    <n v="6008177621"/>
    <x v="3"/>
    <s v="110-4621261-6096249"/>
    <s v="rug_wrench_200_5x8_fba"/>
    <s v="Rug Wrench Washable Non Slip Rug Pad - Protect Floors While Securing Rug and Making Vacuuming Easier"/>
    <n v="1"/>
    <s v="amazon.com"/>
    <s v="Amazon"/>
    <s v="ROCKFORD"/>
    <s v="ILLINOIS"/>
    <s v="61109-3530"/>
    <n v="19.829999999999998"/>
    <n v="7.57"/>
    <n v="0"/>
    <n v="0"/>
    <n v="0"/>
    <n v="-2.97"/>
    <n v="-11.98"/>
    <n v="0"/>
    <n v="0"/>
    <n v="12.45"/>
  </r>
  <r>
    <x v="9"/>
    <s v="Nov 15, 2015"/>
    <s v="Nov 15, 2015 6:17:13 PM PST"/>
    <n v="6008177621"/>
    <x v="3"/>
    <s v="103-2990069-0878624"/>
    <s v="rug_wrench_200_8x10_fba"/>
    <s v="Rug Wrench Washable Non Slip Rug Pad - Protect Floors While Securing Rug and Making Vacuuming Easier"/>
    <n v="1"/>
    <s v="amazon.com"/>
    <s v="Amazon"/>
    <s v="AUGUSTA"/>
    <s v="GA"/>
    <s v="30907-1349"/>
    <n v="38.83"/>
    <n v="0"/>
    <n v="0"/>
    <n v="0"/>
    <n v="0"/>
    <n v="-5.82"/>
    <n v="-8.3699999999999992"/>
    <n v="0"/>
    <n v="0"/>
    <n v="24.64"/>
  </r>
  <r>
    <x v="9"/>
    <s v="Nov 15, 2015"/>
    <s v="Nov 15, 2015 6:25:25 PM PST"/>
    <n v="6008177621"/>
    <x v="3"/>
    <s v="115-7895883-3687466"/>
    <s v="rug_wrench_200_6x9_fba"/>
    <s v="Rug Wrench Washable Non Slip Rug Pad - Protect Floors While Securing Rug and Making Vacuuming Easier"/>
    <n v="1"/>
    <s v="amazon.com"/>
    <s v="Amazon"/>
    <s v="WALPOLE"/>
    <s v="MA"/>
    <s v="02081-1610"/>
    <n v="24.83"/>
    <n v="0"/>
    <n v="0"/>
    <n v="0"/>
    <n v="0"/>
    <n v="-3.72"/>
    <n v="-4.8"/>
    <n v="0"/>
    <n v="0"/>
    <n v="16.309999999999999"/>
  </r>
  <r>
    <x v="9"/>
    <s v="Nov 15, 2015"/>
    <s v="Nov 15, 2015 7:19:09 PM PST"/>
    <n v="6008177621"/>
    <x v="3"/>
    <s v="002-0960891-0389822"/>
    <s v="rug_wrench_200_2x4_fba"/>
    <s v="Rug Wrench Washable Non Slip Rug Pad - Protect Floors While Securing Rug and Making Vacuuming Easier"/>
    <n v="1"/>
    <s v="amazon.com"/>
    <s v="Amazon"/>
    <s v="LODI"/>
    <s v="WI"/>
    <s v="53555-1361"/>
    <n v="9.83"/>
    <n v="0"/>
    <n v="0"/>
    <n v="0"/>
    <n v="0"/>
    <n v="-1.47"/>
    <n v="-2.54"/>
    <n v="0"/>
    <n v="0"/>
    <n v="5.82"/>
  </r>
  <r>
    <x v="9"/>
    <s v="Nov 15, 2015"/>
    <s v="Nov 15, 2015 7:25:44 PM PST"/>
    <n v="6008177621"/>
    <x v="3"/>
    <s v="111-5509460-9734606"/>
    <s v="rug_wrench_200_4x6_fba"/>
    <s v="Rug Wrench Washable Non Slip Rug Pad - Protect Floors While Securing Rug and Making Vacuuming Easier"/>
    <n v="1"/>
    <s v="amazon.com"/>
    <s v="Amazon"/>
    <s v="Medford"/>
    <s v="MA"/>
    <s v="02155-2423"/>
    <n v="16.829999999999998"/>
    <n v="0"/>
    <n v="0"/>
    <n v="0"/>
    <n v="0"/>
    <n v="-2.52"/>
    <n v="-4.0199999999999996"/>
    <n v="0"/>
    <n v="0"/>
    <n v="10.29"/>
  </r>
  <r>
    <x v="9"/>
    <s v="Nov 15, 2015"/>
    <s v="Nov 15, 2015 7:34:16 PM PST"/>
    <n v="6008177621"/>
    <x v="3"/>
    <s v="113-0183377-8017000"/>
    <s v="rug_wrench_200_5x8_fba"/>
    <s v="Rug Wrench Washable Non Slip Rug Pad - Protect Floors While Securing Rug and Making Vacuuming Easier"/>
    <n v="1"/>
    <s v="amazon.com"/>
    <s v="Amazon"/>
    <s v="Atlanta"/>
    <s v="GA"/>
    <n v="30317"/>
    <n v="19.829999999999998"/>
    <n v="0"/>
    <n v="0"/>
    <n v="0"/>
    <n v="0"/>
    <n v="-2.97"/>
    <n v="-4.41"/>
    <n v="0"/>
    <n v="0"/>
    <n v="12.45"/>
  </r>
  <r>
    <x v="9"/>
    <s v="Nov 15, 2015"/>
    <s v="Nov 15, 2015 8:21:57 PM PST"/>
    <n v="6008177621"/>
    <x v="3"/>
    <s v="106-4171767-4693048"/>
    <s v="rug_wrench_200_2x8_fba"/>
    <s v="Rug Wrench Washable Non Slip Rug Pad - Protect Floors While Securing Rug and Making Vacuuming Easier"/>
    <n v="1"/>
    <s v="amazon.com"/>
    <s v="Amazon"/>
    <s v="AMES"/>
    <s v="IA"/>
    <s v="50010-5215"/>
    <n v="14.83"/>
    <n v="0"/>
    <n v="0"/>
    <n v="0"/>
    <n v="0"/>
    <n v="-2.2200000000000002"/>
    <n v="-2.67"/>
    <n v="0"/>
    <n v="0"/>
    <n v="9.94"/>
  </r>
  <r>
    <x v="9"/>
    <s v="Nov 15, 2015"/>
    <s v="Nov 15, 2015 8:23:47 PM PST"/>
    <n v="6008177621"/>
    <x v="3"/>
    <s v="103-1472674-1221830"/>
    <s v="rug_wrench_200_5x8_fba"/>
    <s v="Rug Wrench Washable Non Slip Rug Pad - Protect Floors While Securing Rug and Making Vacuuming Easier"/>
    <n v="1"/>
    <s v="amazon.com"/>
    <s v="Amazon"/>
    <s v="NEW YORK"/>
    <s v="NY"/>
    <s v="10014-6913"/>
    <n v="19.829999999999998"/>
    <n v="0"/>
    <n v="0"/>
    <n v="0"/>
    <n v="0"/>
    <n v="-2.97"/>
    <n v="-4.41"/>
    <n v="0"/>
    <n v="0"/>
    <n v="12.45"/>
  </r>
  <r>
    <x v="9"/>
    <s v="Nov 15, 2015"/>
    <s v="Nov 15, 2015 9:27:10 PM PST"/>
    <n v="6008177621"/>
    <x v="3"/>
    <s v="108-0817703-1685005"/>
    <s v="rug_wrench_200_2x4_fba"/>
    <s v="Rug Wrench Washable Non Slip Rug Pad - Protect Floors While Securing Rug and Making Vacuuming Easier"/>
    <n v="1"/>
    <s v="amazon.com"/>
    <s v="Amazon"/>
    <s v="San Antonio"/>
    <s v="TX"/>
    <n v="78233"/>
    <n v="9.83"/>
    <n v="0"/>
    <n v="0"/>
    <n v="0"/>
    <n v="0"/>
    <n v="-1.47"/>
    <n v="-2.54"/>
    <n v="0"/>
    <n v="0"/>
    <n v="5.82"/>
  </r>
  <r>
    <x v="9"/>
    <s v="Nov 15, 2015"/>
    <s v="Nov 15, 2015 9:27:43 PM PST"/>
    <n v="6008177621"/>
    <x v="3"/>
    <s v="106-3447968-3924263"/>
    <s v="rug_wrench_200_4x6_fba"/>
    <s v="Rug Wrench Washable Non Slip Rug Pad - Protect Floors While Securing Rug and Making Vacuuming Easier"/>
    <n v="1"/>
    <s v="amazon.com"/>
    <s v="Amazon"/>
    <s v="HOUSTON"/>
    <s v="TX"/>
    <s v="77008-4305"/>
    <n v="16.829999999999998"/>
    <n v="0"/>
    <n v="0"/>
    <n v="0"/>
    <n v="0"/>
    <n v="-2.52"/>
    <n v="-4.0199999999999996"/>
    <n v="0"/>
    <n v="0"/>
    <n v="10.29"/>
  </r>
  <r>
    <x v="9"/>
    <s v="Nov 15, 2015"/>
    <s v="Nov 15, 2015 10:24:46 PM PST"/>
    <n v="6008177621"/>
    <x v="3"/>
    <s v="113-5088090-4478608"/>
    <s v="rug_wrench_200_2x4_fba"/>
    <s v="Rug Wrench Washable Non Slip Rug Pad - Protect Floors While Securing Rug and Making Vacuuming Easier"/>
    <n v="1"/>
    <s v="amazon.com"/>
    <s v="Amazon"/>
    <s v="ATLANTA"/>
    <s v="GA"/>
    <s v="30306-3201"/>
    <n v="9.83"/>
    <n v="0"/>
    <n v="0"/>
    <n v="0"/>
    <n v="0"/>
    <n v="-1.47"/>
    <n v="-2.54"/>
    <n v="0"/>
    <n v="0"/>
    <n v="5.82"/>
  </r>
  <r>
    <x v="9"/>
    <s v="Nov 15, 2015"/>
    <s v="Nov 15, 2015 11:03:08 PM PST"/>
    <n v="6008177621"/>
    <x v="3"/>
    <s v="107-4316860-7625842"/>
    <s v="rug_wrench_200_6x9_fba"/>
    <s v="Rug Wrench Washable Non Slip Rug Pad - Protect Floors While Securing Rug and Making Vacuuming Easier"/>
    <n v="1"/>
    <s v="amazon.com"/>
    <s v="Amazon"/>
    <s v="SHERWOOD FOREST"/>
    <s v="CA"/>
    <s v="91325-2908"/>
    <n v="24.83"/>
    <n v="0"/>
    <n v="0"/>
    <n v="0"/>
    <n v="0"/>
    <n v="-3.72"/>
    <n v="-4.8"/>
    <n v="0"/>
    <n v="0"/>
    <n v="16.309999999999999"/>
  </r>
  <r>
    <x v="9"/>
    <s v="Nov 15, 2015"/>
    <s v="Nov 15, 2015 11:39:18 PM PST"/>
    <n v="6008177621"/>
    <x v="3"/>
    <s v="113-2387669-6352210"/>
    <s v="rug_wrench_200_2x4_fba"/>
    <s v="Rug Wrench Washable Non Slip Rug Pad - Protect Floors While Securing Rug and Making Vacuuming Easier"/>
    <n v="1"/>
    <s v="amazon.com"/>
    <s v="Amazon"/>
    <s v="NEWTON"/>
    <s v="MA"/>
    <s v="02459-2137"/>
    <n v="9.83"/>
    <n v="3.99"/>
    <n v="0"/>
    <n v="0"/>
    <n v="0"/>
    <n v="-1.47"/>
    <n v="-6.53"/>
    <n v="0"/>
    <n v="0"/>
    <n v="5.82"/>
  </r>
  <r>
    <x v="9"/>
    <s v="Nov 15, 2015"/>
    <s v="Nov 15, 2015 11:45:04 PM PST"/>
    <n v="6008177621"/>
    <x v="3"/>
    <s v="113-8429622-2064254"/>
    <s v="rug_wrench_200_4x6_fba"/>
    <s v="Rug Wrench Washable Non Slip Rug Pad - Protect Floors While Securing Rug and Making Vacuuming Easier"/>
    <n v="1"/>
    <s v="amazon.com"/>
    <s v="Amazon"/>
    <s v="OAK BROOK"/>
    <s v="IL"/>
    <s v="60523-4417"/>
    <n v="16.829999999999998"/>
    <n v="0"/>
    <n v="0"/>
    <n v="0"/>
    <n v="0"/>
    <n v="-2.52"/>
    <n v="-4.0199999999999996"/>
    <n v="0"/>
    <n v="0"/>
    <n v="10.29"/>
  </r>
  <r>
    <x v="9"/>
    <s v="Nov 15, 2015"/>
    <s v="Nov 15, 2015 11:57:03 PM PST"/>
    <n v="6008177621"/>
    <x v="3"/>
    <s v="116-0609038-7569050"/>
    <s v="rug_wrench_200_2x4_fba"/>
    <s v="Rug Wrench Washable Non Slip Rug Pad - Protect Floors While Securing Rug and Making Vacuuming Easier"/>
    <n v="1"/>
    <s v="amazon.com"/>
    <s v="Amazon"/>
    <s v="BEAUX ARTS"/>
    <s v="WA"/>
    <s v="98004-7216"/>
    <n v="9.83"/>
    <n v="0"/>
    <n v="0"/>
    <n v="0"/>
    <n v="0"/>
    <n v="-1.47"/>
    <n v="-1.54"/>
    <n v="0"/>
    <n v="0"/>
    <n v="6.82"/>
  </r>
  <r>
    <x v="9"/>
    <s v="Nov 16, 2015"/>
    <s v="Nov 16, 2015 1:24:33 AM PST"/>
    <n v="6008177621"/>
    <x v="3"/>
    <s v="110-3807546-2793006"/>
    <s v="rug_wrench_200_5x8_fba"/>
    <s v="Rug Wrench Washable Non Slip Rug Pad - Protect Floors While Securing Rug and Making Vacuuming Easier"/>
    <n v="1"/>
    <s v="amazon.com"/>
    <s v="Amazon"/>
    <s v="Oxford"/>
    <s v="OH"/>
    <n v="45056"/>
    <n v="19.829999999999998"/>
    <n v="0"/>
    <n v="0"/>
    <n v="0"/>
    <n v="0"/>
    <n v="-2.97"/>
    <n v="-4.41"/>
    <n v="0"/>
    <n v="0"/>
    <n v="12.45"/>
  </r>
  <r>
    <x v="9"/>
    <s v="Nov 16, 2015"/>
    <s v="Nov 16, 2015 2:59:04 AM PST"/>
    <n v="6008177621"/>
    <x v="3"/>
    <s v="115-2911949-7847422"/>
    <s v="rug_wrench_200_6x9_fba"/>
    <s v="Rug Wrench Washable Non Slip Rug Pad - Protect Floors While Securing Rug and Making Vacuuming Easier"/>
    <n v="1"/>
    <s v="amazon.com"/>
    <s v="Amazon"/>
    <s v="Staten Island"/>
    <s v="NY"/>
    <s v="10306-2507"/>
    <n v="24.83"/>
    <n v="0"/>
    <n v="0"/>
    <n v="0"/>
    <n v="0"/>
    <n v="-3.72"/>
    <n v="-4.8"/>
    <n v="0"/>
    <n v="0"/>
    <n v="16.309999999999999"/>
  </r>
  <r>
    <x v="9"/>
    <s v="Nov 16, 2015"/>
    <s v="Nov 16, 2015 2:59:43 AM PST"/>
    <n v="6008177621"/>
    <x v="3"/>
    <s v="102-9744459-8513057"/>
    <s v="rug_wrench_200_2x4_fba"/>
    <s v="Rug Wrench Washable Non Slip Rug Pad - Protect Floors While Securing Rug and Making Vacuuming Easier"/>
    <n v="1"/>
    <s v="amazon.com"/>
    <s v="Amazon"/>
    <s v="Sutton"/>
    <s v="MA"/>
    <s v="01590-1339"/>
    <n v="9.83"/>
    <n v="3.16"/>
    <n v="0"/>
    <n v="-3.16"/>
    <n v="0"/>
    <n v="-1.47"/>
    <n v="-2.54"/>
    <n v="0"/>
    <n v="0"/>
    <n v="5.82"/>
  </r>
  <r>
    <x v="9"/>
    <s v="Nov 16, 2015"/>
    <s v="Nov 16, 2015 3:01:59 AM PST"/>
    <n v="6008177621"/>
    <x v="4"/>
    <m/>
    <m/>
    <s v="To your account ending in: 1194, Federal ACH Trace ID: 091000011834037"/>
    <m/>
    <m/>
    <m/>
    <m/>
    <m/>
    <m/>
    <n v="0"/>
    <n v="0"/>
    <n v="0"/>
    <n v="0"/>
    <n v="0"/>
    <n v="0"/>
    <n v="0"/>
    <n v="0"/>
    <n v="-1066.18"/>
    <n v="-1066.18"/>
  </r>
  <r>
    <x v="9"/>
    <s v="Nov 16, 2015"/>
    <s v="Nov 16, 2015 3:21:09 AM PST"/>
    <n v="6008177621"/>
    <x v="3"/>
    <s v="104-5478112-1018629"/>
    <s v="rug_wrench_200_5x8_fba"/>
    <s v="Rug Wrench Washable Non Slip Rug Pad - Protect Floors While Securing Rug and Making Vacuuming Easier"/>
    <n v="1"/>
    <s v="amazon.com"/>
    <s v="Amazon"/>
    <s v="Torrance"/>
    <s v="CA"/>
    <n v="90503"/>
    <n v="19.829999999999998"/>
    <n v="1.5"/>
    <n v="0"/>
    <n v="-1.5"/>
    <n v="0"/>
    <n v="-2.97"/>
    <n v="-4.41"/>
    <n v="0"/>
    <n v="0"/>
    <n v="12.45"/>
  </r>
  <r>
    <x v="9"/>
    <s v="Nov 16, 2015"/>
    <s v="Nov 16, 2015 3:41:22 AM PST"/>
    <n v="6008177621"/>
    <x v="3"/>
    <s v="114-0150076-7744265"/>
    <s v="rug_wrench_200_6x9_fba"/>
    <s v="Rug Wrench Washable Non Slip Rug Pad - Protect Floors While Securing Rug and Making Vacuuming Easier"/>
    <n v="1"/>
    <s v="amazon.com"/>
    <s v="Amazon"/>
    <s v="Denver"/>
    <s v="CO"/>
    <s v="80209-4824"/>
    <n v="24.83"/>
    <n v="0"/>
    <n v="0"/>
    <n v="0"/>
    <n v="0"/>
    <n v="-3.72"/>
    <n v="-4.8"/>
    <n v="0"/>
    <n v="0"/>
    <n v="16.309999999999999"/>
  </r>
  <r>
    <x v="9"/>
    <s v="Nov 16, 2015"/>
    <s v="Nov 16, 2015 4:24:47 AM PST"/>
    <n v="6008177621"/>
    <x v="3"/>
    <s v="103-4416884-2857067"/>
    <s v="rug_wrench_200_2x4_fba"/>
    <s v="Rug Wrench Washable Non Slip Rug Pad - Protect Floors While Securing Rug and Making Vacuuming Easier"/>
    <n v="1"/>
    <s v="amazon.com"/>
    <s v="Amazon"/>
    <s v="LOS ANGELES"/>
    <s v="CA"/>
    <n v="90019"/>
    <n v="9.83"/>
    <n v="0"/>
    <n v="0"/>
    <n v="0"/>
    <n v="0"/>
    <n v="-1.47"/>
    <n v="-2.54"/>
    <n v="0"/>
    <n v="0"/>
    <n v="5.82"/>
  </r>
  <r>
    <x v="9"/>
    <s v="Nov 16, 2015"/>
    <s v="Nov 16, 2015 4:25:17 AM PST"/>
    <n v="6008177621"/>
    <x v="3"/>
    <s v="108-9441971-5219461"/>
    <s v="rug_wrench_200_6x9_fba"/>
    <s v="Rug Wrench Washable Non Slip Rug Pad - Protect Floors While Securing Rug and Making Vacuuming Easier"/>
    <n v="1"/>
    <s v="amazon.com"/>
    <s v="Amazon"/>
    <s v="MARINE ON SAINT CROIX"/>
    <s v="MN"/>
    <s v="55047-8645"/>
    <n v="24.83"/>
    <n v="0"/>
    <n v="0"/>
    <n v="0"/>
    <n v="0"/>
    <n v="-3.72"/>
    <n v="-4.8"/>
    <n v="0"/>
    <n v="0"/>
    <n v="16.309999999999999"/>
  </r>
  <r>
    <x v="9"/>
    <s v="Nov 16, 2015"/>
    <s v="Nov 16, 2015 4:31:35 AM PST"/>
    <n v="6008177621"/>
    <x v="3"/>
    <s v="110-7724755-4003404"/>
    <s v="rug_wrench_200_8x10_fba"/>
    <s v="Rug Wrench Washable Non Slip Rug Pad - Protect Floors While Securing Rug and Making Vacuuming Easier"/>
    <n v="1"/>
    <s v="amazon.com"/>
    <s v="Amazon"/>
    <s v="SAN ANTONIO"/>
    <s v="TEXAS"/>
    <s v="78209-8322"/>
    <n v="38.83"/>
    <n v="0"/>
    <n v="0"/>
    <n v="0"/>
    <n v="0"/>
    <n v="-5.82"/>
    <n v="-8.3699999999999992"/>
    <n v="0"/>
    <n v="0"/>
    <n v="24.64"/>
  </r>
  <r>
    <x v="9"/>
    <s v="Nov 16, 2015"/>
    <s v="Nov 16, 2015 6:10:53 AM PST"/>
    <n v="6008177621"/>
    <x v="3"/>
    <s v="116-0358293-0765078"/>
    <s v="rug_wrench_200_4x6_fba"/>
    <s v="Rug Wrench Washable Non Slip Rug Pad - Protect Floors While Securing Rug and Making Vacuuming Easier"/>
    <n v="1"/>
    <s v="amazon.com"/>
    <s v="Amazon"/>
    <s v="clinton twp"/>
    <s v="mi"/>
    <n v="48038"/>
    <n v="16.829999999999998"/>
    <n v="0"/>
    <n v="0"/>
    <n v="0"/>
    <n v="0"/>
    <n v="-2.52"/>
    <n v="-4.0199999999999996"/>
    <n v="0"/>
    <n v="0"/>
    <n v="10.29"/>
  </r>
  <r>
    <x v="9"/>
    <s v="Nov 16, 2015"/>
    <s v="Nov 16, 2015 6:10:53 AM PST"/>
    <n v="6008177621"/>
    <x v="3"/>
    <s v="116-0358293-0765078"/>
    <s v="rug_wrench_200_5x8_fba"/>
    <s v="Rug Wrench Washable Non Slip Rug Pad - Protect Floors While Securing Rug and Making Vacuuming Easier"/>
    <n v="1"/>
    <s v="amazon.com"/>
    <s v="Amazon"/>
    <s v="clinton twp"/>
    <s v="mi"/>
    <n v="48038"/>
    <n v="19.829999999999998"/>
    <n v="0"/>
    <n v="0"/>
    <n v="0"/>
    <n v="0"/>
    <n v="-2.97"/>
    <n v="-3.41"/>
    <n v="0"/>
    <n v="0"/>
    <n v="13.45"/>
  </r>
  <r>
    <x v="9"/>
    <s v="Nov 16, 2015"/>
    <s v="Nov 16, 2015 6:10:53 AM PST"/>
    <n v="6008177621"/>
    <x v="3"/>
    <s v="116-0358293-0765078"/>
    <s v="rug_wrench_200_6x9_fba"/>
    <s v="Rug Wrench Washable Non Slip Rug Pad - Protect Floors While Securing Rug and Making Vacuuming Easier"/>
    <n v="1"/>
    <s v="amazon.com"/>
    <s v="Amazon"/>
    <s v="clinton twp"/>
    <s v="mi"/>
    <n v="48038"/>
    <n v="24.83"/>
    <n v="0"/>
    <n v="0"/>
    <n v="0"/>
    <n v="0"/>
    <n v="-3.72"/>
    <n v="-3.8"/>
    <n v="0"/>
    <n v="0"/>
    <n v="17.309999999999999"/>
  </r>
  <r>
    <x v="9"/>
    <s v="Nov 16, 2015"/>
    <s v="Nov 16, 2015 8:28:22 AM PST"/>
    <n v="6008177621"/>
    <x v="3"/>
    <s v="107-2960837-2691400"/>
    <s v="rug_wrench_200_4x6_fba"/>
    <s v="Rug Wrench Washable Non Slip Rug Pad - Protect Floors While Securing Rug and Making Vacuuming Easier"/>
    <n v="1"/>
    <s v="amazon.com"/>
    <s v="Amazon"/>
    <s v="HOBOKEN"/>
    <s v="NJ"/>
    <s v="07030-4226"/>
    <n v="16.829999999999998"/>
    <n v="0"/>
    <n v="0"/>
    <n v="0"/>
    <n v="0"/>
    <n v="-2.52"/>
    <n v="-4.0199999999999996"/>
    <n v="0"/>
    <n v="0"/>
    <n v="10.29"/>
  </r>
  <r>
    <x v="9"/>
    <s v="Nov 16, 2015"/>
    <s v="Nov 16, 2015 9:01:23 AM PST"/>
    <n v="6008177621"/>
    <x v="3"/>
    <s v="110-6338790-8495452"/>
    <s v="rug_wrench_200_4x6_fba"/>
    <s v="Rug Wrench Washable Non Slip Rug Pad - Protect Floors While Securing Rug and Making Vacuuming Easier"/>
    <n v="1"/>
    <s v="amazon.com"/>
    <s v="Amazon"/>
    <s v="RICHMOND"/>
    <s v="VA"/>
    <s v="23227-3403"/>
    <n v="16.829999999999998"/>
    <n v="0"/>
    <n v="0"/>
    <n v="0"/>
    <n v="0"/>
    <n v="-2.52"/>
    <n v="-4.0199999999999996"/>
    <n v="0"/>
    <n v="0"/>
    <n v="10.29"/>
  </r>
  <r>
    <x v="9"/>
    <s v="Nov 16, 2015"/>
    <s v="Nov 16, 2015 1:40:50 PM PST"/>
    <n v="6008177621"/>
    <x v="3"/>
    <s v="111-5857413-4461823"/>
    <s v="rug_wrench_200_8x10_fba"/>
    <s v="Rug Wrench Washable Non Slip Rug Pad - Protect Floors While Securing Rug and Making Vacuuming Easier"/>
    <n v="1"/>
    <s v="amazon.com"/>
    <s v="Amazon"/>
    <s v="CINCINNATI"/>
    <s v="OH"/>
    <s v="45206-1817"/>
    <n v="38.83"/>
    <n v="0"/>
    <n v="0"/>
    <n v="0"/>
    <n v="0"/>
    <n v="-5.82"/>
    <n v="-8.3699999999999992"/>
    <n v="0"/>
    <n v="0"/>
    <n v="24.64"/>
  </r>
  <r>
    <x v="9"/>
    <s v="Nov 16, 2015"/>
    <s v="Nov 16, 2015 1:44:15 PM PST"/>
    <n v="6008177621"/>
    <x v="3"/>
    <s v="115-5737442-1772213"/>
    <s v="rug_wrench_200_8x10_fba"/>
    <s v="Rug Wrench Washable Non Slip Rug Pad - Protect Floors While Securing Rug and Making Vacuuming Easier"/>
    <n v="1"/>
    <s v="amazon.com"/>
    <s v="Amazon"/>
    <s v="KIRKSVILLE"/>
    <s v="MO"/>
    <s v="63501-5630"/>
    <n v="38.83"/>
    <n v="0"/>
    <n v="0"/>
    <n v="0"/>
    <n v="0"/>
    <n v="-5.82"/>
    <n v="-8.3699999999999992"/>
    <n v="0"/>
    <n v="0"/>
    <n v="24.64"/>
  </r>
  <r>
    <x v="9"/>
    <s v="Nov 16, 2015"/>
    <s v="Nov 16, 2015 2:26:31 PM PST"/>
    <n v="6008177621"/>
    <x v="3"/>
    <s v="111-4190234-8249019"/>
    <s v="rug_wrench_200_5x8_fba"/>
    <s v="Rug Wrench Washable Non Slip Rug Pad - Protect Floors While Securing Rug and Making Vacuuming Easier"/>
    <n v="1"/>
    <s v="amazon.com"/>
    <s v="Amazon"/>
    <s v="SAN JOSE"/>
    <s v="CA"/>
    <s v="95125-2575"/>
    <n v="19.829999999999998"/>
    <n v="0"/>
    <n v="0"/>
    <n v="0"/>
    <n v="0"/>
    <n v="-2.97"/>
    <n v="-4.41"/>
    <n v="0"/>
    <n v="0"/>
    <n v="12.45"/>
  </r>
  <r>
    <x v="9"/>
    <s v="Nov 16, 2015"/>
    <s v="Nov 16, 2015 3:02:08 PM PST"/>
    <n v="6008177621"/>
    <x v="3"/>
    <s v="109-6762231-9377801"/>
    <s v="rug_wrench_200_6x9_fba"/>
    <s v="Rug Wrench Washable Non Slip Rug Pad - Protect Floors While Securing Rug and Making Vacuuming Easier"/>
    <n v="1"/>
    <s v="amazon.com"/>
    <s v="Amazon"/>
    <s v="AUSTIN"/>
    <s v="TX"/>
    <s v="78703-3931"/>
    <n v="24.83"/>
    <n v="0"/>
    <n v="0"/>
    <n v="0"/>
    <n v="0"/>
    <n v="-3.72"/>
    <n v="-4.8"/>
    <n v="0"/>
    <n v="0"/>
    <n v="16.309999999999999"/>
  </r>
  <r>
    <x v="9"/>
    <s v="Nov 16, 2015"/>
    <s v="Nov 16, 2015 3:22:48 PM PST"/>
    <n v="6008177621"/>
    <x v="3"/>
    <s v="114-4762615-5417868"/>
    <s v="rug_wrench_200_4x6_fba"/>
    <s v="Rug Wrench Washable Non Slip Rug Pad - Protect Floors While Securing Rug and Making Vacuuming Easier"/>
    <n v="1"/>
    <s v="amazon.com"/>
    <s v="Amazon"/>
    <s v="LOUISVILLE"/>
    <s v="KY"/>
    <s v="40206-1648"/>
    <n v="16.829999999999998"/>
    <n v="0"/>
    <n v="0"/>
    <n v="0"/>
    <n v="0"/>
    <n v="-2.52"/>
    <n v="-4.0199999999999996"/>
    <n v="0"/>
    <n v="0"/>
    <n v="10.29"/>
  </r>
  <r>
    <x v="9"/>
    <s v="Nov 16, 2015"/>
    <s v="Nov 16, 2015 4:19:02 PM PST"/>
    <n v="6008177621"/>
    <x v="3"/>
    <s v="108-9098561-1604255"/>
    <s v="rug_wrench_200_8x10_fba"/>
    <s v="Rug Wrench Washable Non Slip Rug Pad - Protect Floors While Securing Rug and Making Vacuuming Easier"/>
    <n v="1"/>
    <s v="amazon.com"/>
    <s v="Amazon"/>
    <s v="CINCINNATI"/>
    <s v="OH"/>
    <s v="45202-0987"/>
    <n v="38.83"/>
    <n v="0"/>
    <n v="0"/>
    <n v="0"/>
    <n v="0"/>
    <n v="-5.82"/>
    <n v="-8.3699999999999992"/>
    <n v="0"/>
    <n v="0"/>
    <n v="24.64"/>
  </r>
  <r>
    <x v="9"/>
    <s v="Nov 16, 2015"/>
    <s v="Nov 16, 2015 4:38:29 PM PST"/>
    <n v="6008177621"/>
    <x v="3"/>
    <s v="103-2990069-0878624"/>
    <s v="rug_wrench_200_4x6_fba"/>
    <s v="Rug Wrench Washable Non Slip Rug Pad - Protect Floors While Securing Rug and Making Vacuuming Easier"/>
    <n v="1"/>
    <s v="amazon.com"/>
    <s v="Amazon"/>
    <s v="AUGUSTA"/>
    <s v="GA"/>
    <s v="30907-1349"/>
    <n v="16.829999999999998"/>
    <n v="0"/>
    <n v="0"/>
    <n v="0"/>
    <n v="0"/>
    <n v="-2.52"/>
    <n v="-3.02"/>
    <n v="0"/>
    <n v="0"/>
    <n v="11.29"/>
  </r>
  <r>
    <x v="9"/>
    <s v="Nov 16, 2015"/>
    <s v="Nov 16, 2015 4:38:29 PM PST"/>
    <n v="6008177621"/>
    <x v="3"/>
    <s v="103-2990069-0878624"/>
    <s v="rug_wrench_200_5x8_fba"/>
    <s v="Rug Wrench Washable Non Slip Rug Pad - Protect Floors While Securing Rug and Making Vacuuming Easier"/>
    <n v="1"/>
    <s v="amazon.com"/>
    <s v="Amazon"/>
    <s v="AUGUSTA"/>
    <s v="GA"/>
    <s v="30907-1349"/>
    <n v="19.829999999999998"/>
    <n v="0"/>
    <n v="0"/>
    <n v="0"/>
    <n v="0"/>
    <n v="-2.97"/>
    <n v="-4.41"/>
    <n v="0"/>
    <n v="0"/>
    <n v="12.45"/>
  </r>
  <r>
    <x v="9"/>
    <s v="Nov 16, 2015"/>
    <s v="Nov 16, 2015 5:08:11 PM PST"/>
    <n v="6008177621"/>
    <x v="5"/>
    <s v="002-3314051-4665032"/>
    <s v="rug_wrench_200_8x10_fba"/>
    <s v="Rug Wrench Washable Non Slip Rug Pad - Protect Floors While Securing Rug and Making Vacuuming Easier"/>
    <n v="1"/>
    <s v="amazon.com"/>
    <s v="Amazon"/>
    <s v="Preston"/>
    <s v="CT"/>
    <s v="06365-8006"/>
    <n v="0"/>
    <n v="0"/>
    <n v="0"/>
    <n v="0"/>
    <n v="0"/>
    <n v="0"/>
    <n v="0"/>
    <n v="0"/>
    <n v="-11.65"/>
    <n v="-11.65"/>
  </r>
  <r>
    <x v="9"/>
    <s v="Nov 16, 2015"/>
    <s v="Nov 16, 2015 6:34:35 PM PST"/>
    <n v="6008177621"/>
    <x v="3"/>
    <s v="110-0833722-1121845"/>
    <s v="rug_wrench_200_8x10_fba"/>
    <s v="Rug Wrench Washable Non Slip Rug Pad - Protect Floors While Securing Rug and Making Vacuuming Easier"/>
    <n v="1"/>
    <s v="amazon.com"/>
    <s v="Amazon"/>
    <s v="CHICAGO"/>
    <s v="IL"/>
    <s v="60654-7809"/>
    <n v="38.83"/>
    <n v="0"/>
    <n v="0"/>
    <n v="0"/>
    <n v="0"/>
    <n v="-5.82"/>
    <n v="-8.3699999999999992"/>
    <n v="0"/>
    <n v="0"/>
    <n v="24.64"/>
  </r>
  <r>
    <x v="9"/>
    <s v="Nov 16, 2015"/>
    <s v="Nov 16, 2015 8:28:49 PM PST"/>
    <n v="6008177621"/>
    <x v="3"/>
    <s v="113-6009731-4330631"/>
    <s v="rug_wrench_200_4x6_fba"/>
    <s v="Rug Wrench Washable Non Slip Rug Pad - Protect Floors While Securing Rug and Making Vacuuming Easier"/>
    <n v="1"/>
    <s v="amazon.com"/>
    <s v="Amazon"/>
    <s v="KINGSPORT"/>
    <s v="TN"/>
    <s v="37660-8114"/>
    <n v="16.829999999999998"/>
    <n v="0"/>
    <n v="0"/>
    <n v="0"/>
    <n v="0"/>
    <n v="-2.52"/>
    <n v="-4.0199999999999996"/>
    <n v="0"/>
    <n v="0"/>
    <n v="10.29"/>
  </r>
  <r>
    <x v="9"/>
    <s v="Nov 16, 2015"/>
    <s v="Nov 16, 2015 9:34:39 PM PST"/>
    <n v="6008177621"/>
    <x v="3"/>
    <s v="108-7029031-2849844"/>
    <s v="rug_wrench_200_4x6_fba"/>
    <s v="Rug Wrench Washable Non Slip Rug Pad - Protect Floors While Securing Rug and Making Vacuuming Easier"/>
    <n v="1"/>
    <s v="amazon.com"/>
    <s v="Amazon"/>
    <s v="Brooklyn"/>
    <s v="NY"/>
    <n v="11215"/>
    <n v="16.829999999999998"/>
    <n v="0"/>
    <n v="0"/>
    <n v="0"/>
    <n v="0"/>
    <n v="-2.52"/>
    <n v="-4.0199999999999996"/>
    <n v="0"/>
    <n v="0"/>
    <n v="10.29"/>
  </r>
  <r>
    <x v="9"/>
    <s v="Nov 16, 2015"/>
    <s v="Nov 16, 2015 9:57:05 PM PST"/>
    <n v="6008177621"/>
    <x v="3"/>
    <s v="002-8063298-7856211"/>
    <s v="rug_wrench_200_4x6_fba"/>
    <s v="Rug Wrench Washable Non Slip Rug Pad - Protect Floors While Securing Rug and Making Vacuuming Easier"/>
    <n v="1"/>
    <s v="amazon.com"/>
    <s v="Amazon"/>
    <s v="Shreveport"/>
    <s v="Louisiana"/>
    <n v="71106"/>
    <n v="16.829999999999998"/>
    <n v="0"/>
    <n v="0"/>
    <n v="0"/>
    <n v="0"/>
    <n v="-2.52"/>
    <n v="-4.0199999999999996"/>
    <n v="0"/>
    <n v="0"/>
    <n v="10.29"/>
  </r>
  <r>
    <x v="9"/>
    <s v="Nov 16, 2015"/>
    <s v="Nov 16, 2015 9:57:21 PM PST"/>
    <n v="6008177621"/>
    <x v="3"/>
    <s v="108-4022888-7745038"/>
    <s v="rug_wrench_200_2x4_fba"/>
    <s v="Rug Wrench Washable Non Slip Rug Pad - Protect Floors While Securing Rug and Making Vacuuming Easier"/>
    <n v="1"/>
    <s v="amazon.com"/>
    <s v="Amazon"/>
    <s v="MADISON"/>
    <s v="MS"/>
    <s v="39110-6059"/>
    <n v="9.83"/>
    <n v="0"/>
    <n v="0"/>
    <n v="0"/>
    <n v="0"/>
    <n v="-1.47"/>
    <n v="-2.54"/>
    <n v="0"/>
    <n v="0"/>
    <n v="5.82"/>
  </r>
  <r>
    <x v="9"/>
    <s v="Nov 16, 2015"/>
    <s v="Nov 16, 2015 9:57:21 PM PST"/>
    <n v="6008177621"/>
    <x v="3"/>
    <s v="108-4022888-7745038"/>
    <s v="rug_wrench_200_4x6_fba"/>
    <s v="Rug Wrench Washable Non Slip Rug Pad - Protect Floors While Securing Rug and Making Vacuuming Easier"/>
    <n v="1"/>
    <s v="amazon.com"/>
    <s v="Amazon"/>
    <s v="MADISON"/>
    <s v="MS"/>
    <s v="39110-6059"/>
    <n v="16.829999999999998"/>
    <n v="0"/>
    <n v="0"/>
    <n v="0"/>
    <n v="0"/>
    <n v="-2.52"/>
    <n v="-3.02"/>
    <n v="0"/>
    <n v="0"/>
    <n v="11.29"/>
  </r>
  <r>
    <x v="9"/>
    <s v="Nov 16, 2015"/>
    <s v="Nov 16, 2015 10:32:26 PM PST"/>
    <n v="6008177621"/>
    <x v="3"/>
    <s v="111-1703132-1886655"/>
    <s v="rug_wrench_200_2x4_fba"/>
    <s v="Rug Wrench Washable Non Slip Rug Pad - Protect Floors While Securing Rug and Making Vacuuming Easier"/>
    <n v="3"/>
    <s v="amazon.com"/>
    <s v="Amazon"/>
    <s v="NEWPORT BEACH"/>
    <s v="CA"/>
    <s v="92660-8205"/>
    <n v="29.49"/>
    <n v="0"/>
    <n v="0"/>
    <n v="0"/>
    <n v="0"/>
    <n v="-4.41"/>
    <n v="-5.62"/>
    <n v="0"/>
    <n v="0"/>
    <n v="19.46"/>
  </r>
  <r>
    <x v="9"/>
    <s v="Nov 16, 2015"/>
    <s v="Nov 16, 2015 10:59:49 PM PST"/>
    <n v="6008177621"/>
    <x v="3"/>
    <s v="110-1713425-5034604"/>
    <s v="rug_wrench_200_2x4_fba"/>
    <s v="Rug Wrench Washable Non Slip Rug Pad - Protect Floors While Securing Rug and Making Vacuuming Easier"/>
    <n v="1"/>
    <s v="amazon.com"/>
    <s v="Amazon"/>
    <s v="NEW YORK"/>
    <s v="NY"/>
    <s v="10034-3076"/>
    <n v="9.83"/>
    <n v="0"/>
    <n v="0"/>
    <n v="0"/>
    <n v="0"/>
    <n v="-1.47"/>
    <n v="-2.54"/>
    <n v="0"/>
    <n v="0"/>
    <n v="5.82"/>
  </r>
  <r>
    <x v="9"/>
    <s v="Nov 16, 2015"/>
    <s v="Nov 16, 2015 11:14:37 PM PST"/>
    <n v="6008177621"/>
    <x v="3"/>
    <s v="115-8263830-2049826"/>
    <s v="rug_wrench_200_5x8_fba"/>
    <s v="Rug Wrench Washable Non Slip Rug Pad - Protect Floors While Securing Rug and Making Vacuuming Easier"/>
    <n v="1"/>
    <s v="amazon.com"/>
    <s v="Amazon"/>
    <s v="WEST HILLS"/>
    <s v="CA"/>
    <s v="91304-4638"/>
    <n v="19.829999999999998"/>
    <n v="0"/>
    <n v="0"/>
    <n v="0"/>
    <n v="0"/>
    <n v="-2.97"/>
    <n v="-4.41"/>
    <n v="0"/>
    <n v="0"/>
    <n v="12.45"/>
  </r>
  <r>
    <x v="9"/>
    <s v="Nov 17, 2015"/>
    <s v="Nov 17, 2015 12:09:02 AM PST"/>
    <n v="6008177621"/>
    <x v="3"/>
    <s v="115-0728257-9016208"/>
    <s v="rug_wrench_200_8x10_fba"/>
    <s v="Rug Wrench Washable Non Slip Rug Pad - Protect Floors While Securing Rug and Making Vacuuming Easier"/>
    <n v="1"/>
    <s v="amazon.com"/>
    <s v="Amazon"/>
    <s v="SCOTTSDALE"/>
    <s v="AZ"/>
    <s v="85254-1048"/>
    <n v="38.83"/>
    <n v="5.32"/>
    <n v="0"/>
    <n v="-5.31"/>
    <n v="0"/>
    <n v="-11.64"/>
    <n v="-8.3699999999999992"/>
    <n v="0"/>
    <n v="0"/>
    <n v="18.829999999999998"/>
  </r>
  <r>
    <x v="9"/>
    <s v="Nov 17, 2015"/>
    <s v="Nov 17, 2015 12:09:02 AM PST"/>
    <n v="6008177621"/>
    <x v="3"/>
    <s v="115-0728257-9016208"/>
    <s v="rug_wrench_200_8x10_fba"/>
    <s v="Rug Wrench Washable Non Slip Rug Pad - Protect Floors While Securing Rug and Making Vacuuming Easier"/>
    <n v="1"/>
    <s v="amazon.com"/>
    <s v="Amazon"/>
    <s v="SCOTTSDALE"/>
    <s v="AZ"/>
    <s v="85254-1048"/>
    <n v="38.83"/>
    <n v="5.3"/>
    <n v="0"/>
    <n v="-5.31"/>
    <n v="0"/>
    <n v="0"/>
    <n v="-8.3699999999999992"/>
    <n v="0"/>
    <n v="0"/>
    <n v="30.45"/>
  </r>
  <r>
    <x v="9"/>
    <s v="Nov 17, 2015"/>
    <s v="Nov 17, 2015 1:30:38 AM PST"/>
    <n v="6008177621"/>
    <x v="3"/>
    <s v="113-9947769-6005833"/>
    <s v="rug_wrench_200_5x8_fba"/>
    <s v="Rug Wrench Washable Non Slip Rug Pad - Protect Floors While Securing Rug and Making Vacuuming Easier"/>
    <n v="1"/>
    <s v="amazon.com"/>
    <s v="Amazon"/>
    <s v="BOCA RATON"/>
    <s v="FLORIDA"/>
    <s v="33431-5404"/>
    <n v="19.829999999999998"/>
    <n v="0"/>
    <n v="0"/>
    <n v="0"/>
    <n v="0"/>
    <n v="-2.97"/>
    <n v="-4.41"/>
    <n v="0"/>
    <n v="0"/>
    <n v="12.45"/>
  </r>
  <r>
    <x v="9"/>
    <s v="Nov 17, 2015"/>
    <s v="Nov 17, 2015 1:32:16 AM PST"/>
    <n v="6008177621"/>
    <x v="3"/>
    <s v="116-5176861-4629017"/>
    <s v="rug_wrench_200_2x4_fba"/>
    <s v="Rug Wrench Washable Non Slip Rug Pad - Protect Floors While Securing Rug and Making Vacuuming Easier"/>
    <n v="1"/>
    <s v="amazon.com"/>
    <s v="Amazon"/>
    <s v="SANTA ROSA BEACH"/>
    <s v="FL"/>
    <s v="32459-7031"/>
    <n v="9.83"/>
    <n v="0"/>
    <n v="0"/>
    <n v="0"/>
    <n v="0"/>
    <n v="-1.47"/>
    <n v="-2.54"/>
    <n v="0"/>
    <n v="0"/>
    <n v="5.82"/>
  </r>
  <r>
    <x v="9"/>
    <s v="Nov 17, 2015"/>
    <s v="Nov 17, 2015 2:03:38 AM PST"/>
    <n v="6008177621"/>
    <x v="3"/>
    <s v="002-3918689-0700249"/>
    <s v="rug_wrench_200_5x8_fba"/>
    <s v="Rug Wrench Washable Non Slip Rug Pad - Protect Floors While Securing Rug and Making Vacuuming Easier"/>
    <n v="3"/>
    <s v="amazon.com"/>
    <s v="Amazon"/>
    <s v="EAST HAMPSTEAD"/>
    <s v="NH"/>
    <s v="03826-2472"/>
    <n v="59.49"/>
    <n v="0"/>
    <n v="0"/>
    <n v="0"/>
    <n v="0"/>
    <n v="-8.91"/>
    <n v="-11.23"/>
    <n v="0"/>
    <n v="0"/>
    <n v="39.35"/>
  </r>
  <r>
    <x v="9"/>
    <s v="Nov 17, 2015"/>
    <s v="Nov 17, 2015 3:59:54 AM PST"/>
    <n v="6008177621"/>
    <x v="3"/>
    <s v="110-9066708-8647422"/>
    <s v="rug_wrench_200_6x9_fba"/>
    <s v="Rug Wrench Washable Non Slip Rug Pad - Protect Floors While Securing Rug and Making Vacuuming Easier"/>
    <n v="1"/>
    <s v="amazon.com"/>
    <s v="Amazon"/>
    <s v="HENDERSONVILLE"/>
    <s v="TN"/>
    <s v="37075-3046"/>
    <n v="24.83"/>
    <n v="0"/>
    <n v="0"/>
    <n v="0"/>
    <n v="0"/>
    <n v="-3.72"/>
    <n v="-4.8"/>
    <n v="0"/>
    <n v="0"/>
    <n v="16.309999999999999"/>
  </r>
  <r>
    <x v="9"/>
    <s v="Nov 17, 2015"/>
    <s v="Nov 17, 2015 4:36:11 AM PST"/>
    <n v="6008177621"/>
    <x v="3"/>
    <s v="116-2277093-5889820"/>
    <s v="rug_wrench_200_2x4_fba"/>
    <s v="Rug Wrench Washable Non Slip Rug Pad - Protect Floors While Securing Rug and Making Vacuuming Easier"/>
    <n v="1"/>
    <s v="amazon.com"/>
    <s v="Amazon"/>
    <s v="Camp Hill"/>
    <s v="PA"/>
    <n v="17011"/>
    <n v="9.83"/>
    <n v="0"/>
    <n v="0"/>
    <n v="0"/>
    <n v="0"/>
    <n v="-1.47"/>
    <n v="-2.54"/>
    <n v="0"/>
    <n v="0"/>
    <n v="5.82"/>
  </r>
  <r>
    <x v="9"/>
    <s v="Nov 17, 2015"/>
    <s v="Nov 17, 2015 6:09:06 AM PST"/>
    <n v="6008177621"/>
    <x v="3"/>
    <s v="107-4350363-1406648"/>
    <s v="rug_wrench_200_6x9_fba"/>
    <s v="Rug Wrench Washable Non Slip Rug Pad - Protect Floors While Securing Rug and Making Vacuuming Easier"/>
    <n v="1"/>
    <s v="amazon.com"/>
    <s v="Amazon"/>
    <s v="LONG BEACH"/>
    <s v="CA"/>
    <s v="90808-2916"/>
    <n v="24.83"/>
    <n v="0"/>
    <n v="0"/>
    <n v="0"/>
    <n v="0"/>
    <n v="-3.72"/>
    <n v="-4.8"/>
    <n v="0"/>
    <n v="0"/>
    <n v="16.309999999999999"/>
  </r>
  <r>
    <x v="9"/>
    <s v="Nov 17, 2015"/>
    <s v="Nov 17, 2015 9:48:08 AM PST"/>
    <n v="6008177621"/>
    <x v="3"/>
    <s v="107-3026836-2617851"/>
    <s v="rug_wrench_200_4x6_fba"/>
    <s v="Rug Wrench Washable Non Slip Rug Pad - Protect Floors While Securing Rug and Making Vacuuming Easier"/>
    <n v="1"/>
    <s v="amazon.com"/>
    <s v="Amazon"/>
    <s v="CAMBRIDGE"/>
    <s v="MA"/>
    <s v="02139-2601"/>
    <n v="16.829999999999998"/>
    <n v="0"/>
    <n v="0"/>
    <n v="0"/>
    <n v="0"/>
    <n v="-2.52"/>
    <n v="-4.0199999999999996"/>
    <n v="0"/>
    <n v="0"/>
    <n v="10.29"/>
  </r>
  <r>
    <x v="9"/>
    <s v="Nov 17, 2015"/>
    <s v="Nov 17, 2015 12:19:40 PM PST"/>
    <n v="6008177621"/>
    <x v="3"/>
    <s v="104-9649259-6014655"/>
    <s v="rug_wrench_200_5x8_fba"/>
    <s v="Rug Wrench Washable Non Slip Rug Pad - Protect Floors While Securing Rug and Making Vacuuming Easier"/>
    <n v="1"/>
    <s v="amazon.com"/>
    <s v="Amazon"/>
    <s v="SNOHOMISH"/>
    <s v="WA"/>
    <s v="98296-6923"/>
    <n v="19.829999999999998"/>
    <n v="0"/>
    <n v="0"/>
    <n v="0"/>
    <n v="0"/>
    <n v="-2.97"/>
    <n v="-4.41"/>
    <n v="0"/>
    <n v="0"/>
    <n v="12.45"/>
  </r>
  <r>
    <x v="9"/>
    <s v="Nov 17, 2015"/>
    <s v="Nov 17, 2015 12:21:18 PM PST"/>
    <n v="6008177621"/>
    <x v="3"/>
    <s v="105-4541175-2925011"/>
    <s v="rug_wrench_200_4x6_fba"/>
    <s v="Rug Wrench Washable Non Slip Rug Pad - Protect Floors While Securing Rug and Making Vacuuming Easier"/>
    <n v="2"/>
    <s v="amazon.com"/>
    <s v="Amazon"/>
    <s v="Indianapolis"/>
    <s v="IN"/>
    <s v="46201-2927"/>
    <n v="33.659999999999997"/>
    <n v="0"/>
    <n v="0"/>
    <n v="0"/>
    <n v="0"/>
    <n v="-5.04"/>
    <n v="-7.04"/>
    <n v="0"/>
    <n v="0"/>
    <n v="21.58"/>
  </r>
  <r>
    <x v="9"/>
    <s v="Nov 17, 2015"/>
    <s v="Nov 17, 2015 12:28:41 PM PST"/>
    <n v="6008177621"/>
    <x v="3"/>
    <s v="002-2325032-1743409"/>
    <s v="rug_wrench_200_5x8_fba"/>
    <s v="Rug Wrench Washable Non Slip Rug Pad - Protect Floors While Securing Rug and Making Vacuuming Easier"/>
    <n v="1"/>
    <s v="amazon.com"/>
    <s v="Amazon"/>
    <s v="SEATTLE"/>
    <s v="WA"/>
    <s v="98136-2630"/>
    <n v="19.829999999999998"/>
    <n v="0"/>
    <n v="0"/>
    <n v="0"/>
    <n v="0"/>
    <n v="-2.97"/>
    <n v="-4.41"/>
    <n v="0"/>
    <n v="0"/>
    <n v="12.45"/>
  </r>
  <r>
    <x v="9"/>
    <s v="Nov 17, 2015"/>
    <s v="Nov 17, 2015 1:21:22 PM PST"/>
    <n v="6008177621"/>
    <x v="2"/>
    <m/>
    <m/>
    <s v="FBA Amazon-Partnered Carrier Shipment Fee"/>
    <m/>
    <m/>
    <m/>
    <m/>
    <m/>
    <m/>
    <n v="0"/>
    <n v="0"/>
    <n v="0"/>
    <n v="0"/>
    <n v="0"/>
    <n v="0"/>
    <n v="0"/>
    <n v="0"/>
    <n v="-222.26"/>
    <n v="-222.26"/>
  </r>
  <r>
    <x v="9"/>
    <s v="Nov 17, 2015"/>
    <s v="Nov 17, 2015 2:33:42 PM PST"/>
    <n v="6008177621"/>
    <x v="3"/>
    <s v="107-5312542-8697831"/>
    <s v="rug_wrench_200_6x9_fba"/>
    <s v="Rug Wrench Washable Non Slip Rug Pad - Protect Floors While Securing Rug and Making Vacuuming Easier"/>
    <n v="1"/>
    <s v="amazon.com"/>
    <s v="Amazon"/>
    <s v="ITHACA"/>
    <s v="NY"/>
    <s v="14850-4388"/>
    <n v="24.83"/>
    <n v="9.14"/>
    <n v="0"/>
    <n v="0"/>
    <n v="0"/>
    <n v="-3.72"/>
    <n v="-13.94"/>
    <n v="0"/>
    <n v="0"/>
    <n v="16.309999999999999"/>
  </r>
  <r>
    <x v="9"/>
    <s v="Nov 17, 2015"/>
    <s v="Nov 17, 2015 3:16:49 PM PST"/>
    <n v="6008177621"/>
    <x v="3"/>
    <s v="108-5104877-3745804"/>
    <s v="rug_wrench_200_4x6_fba"/>
    <s v="Rug Wrench Washable Non Slip Rug Pad - Protect Floors While Securing Rug and Making Vacuuming Easier"/>
    <n v="1"/>
    <s v="amazon.com"/>
    <s v="Amazon"/>
    <s v="DUPONT"/>
    <s v="WA"/>
    <s v="98327-8747"/>
    <n v="16.829999999999998"/>
    <n v="0"/>
    <n v="0"/>
    <n v="0"/>
    <n v="0"/>
    <n v="-2.52"/>
    <n v="-4.0199999999999996"/>
    <n v="0"/>
    <n v="0"/>
    <n v="10.29"/>
  </r>
  <r>
    <x v="9"/>
    <s v="Nov 17, 2015"/>
    <s v="Nov 17, 2015 3:54:15 PM PST"/>
    <n v="6008177621"/>
    <x v="3"/>
    <s v="106-5367745-3977810"/>
    <s v="rug_wrench_200_2x4_fba"/>
    <s v="Rug Wrench Washable Non Slip Rug Pad - Protect Floors While Securing Rug and Making Vacuuming Easier"/>
    <n v="1"/>
    <s v="amazon.com"/>
    <s v="Amazon"/>
    <s v="College Station"/>
    <s v="Tx"/>
    <n v="77840"/>
    <n v="9.83"/>
    <n v="0"/>
    <n v="0"/>
    <n v="0"/>
    <n v="0"/>
    <n v="-1.47"/>
    <n v="-2.54"/>
    <n v="0"/>
    <n v="0"/>
    <n v="5.82"/>
  </r>
  <r>
    <x v="9"/>
    <s v="Nov 17, 2015"/>
    <s v="Nov 17, 2015 4:25:46 PM PST"/>
    <n v="6008177621"/>
    <x v="3"/>
    <s v="106-8622632-7852256"/>
    <s v="rug_wrench_200_6x9_fba"/>
    <s v="Rug Wrench Washable Non Slip Rug Pad - Protect Floors While Securing Rug and Making Vacuuming Easier"/>
    <n v="1"/>
    <s v="amazon.com"/>
    <s v="Amazon"/>
    <s v="GAINESVILLE"/>
    <s v="FL"/>
    <s v="32653-4098"/>
    <n v="24.83"/>
    <n v="0"/>
    <n v="0"/>
    <n v="0"/>
    <n v="0"/>
    <n v="-3.72"/>
    <n v="-4.8"/>
    <n v="0"/>
    <n v="0"/>
    <n v="16.309999999999999"/>
  </r>
  <r>
    <x v="9"/>
    <s v="Nov 17, 2015"/>
    <s v="Nov 17, 2015 5:28:47 PM PST"/>
    <n v="6008177621"/>
    <x v="3"/>
    <s v="002-7860298-7577825"/>
    <s v="rug_wrench_200_4x6_fba"/>
    <s v="Rug Wrench Washable Non Slip Rug Pad - Protect Floors While Securing Rug and Making Vacuuming Easier"/>
    <n v="1"/>
    <s v="amazon.com"/>
    <s v="Amazon"/>
    <s v="Lakeway"/>
    <s v="Texas"/>
    <n v="78734"/>
    <n v="16.829999999999998"/>
    <n v="0"/>
    <n v="0"/>
    <n v="0"/>
    <n v="0"/>
    <n v="-2.52"/>
    <n v="-4.0199999999999996"/>
    <n v="0"/>
    <n v="0"/>
    <n v="10.29"/>
  </r>
  <r>
    <x v="9"/>
    <s v="Nov 17, 2015"/>
    <s v="Nov 17, 2015 9:05:59 PM PST"/>
    <n v="6008177621"/>
    <x v="3"/>
    <s v="103-9325170-5515469"/>
    <s v="rug_wrench_200_4x6_fba"/>
    <s v="Rug Wrench Washable Non Slip Rug Pad - Protect Floors While Securing Rug and Making Vacuuming Easier"/>
    <n v="1"/>
    <s v="amazon.com"/>
    <s v="Amazon"/>
    <s v="RANDOLPH"/>
    <s v="NJ"/>
    <s v="07869-1911"/>
    <n v="16.829999999999998"/>
    <n v="0"/>
    <n v="0"/>
    <n v="0"/>
    <n v="0"/>
    <n v="-2.52"/>
    <n v="-4.0199999999999996"/>
    <n v="0"/>
    <n v="0"/>
    <n v="10.29"/>
  </r>
  <r>
    <x v="9"/>
    <s v="Nov 17, 2015"/>
    <s v="Nov 17, 2015 10:40:31 PM PST"/>
    <n v="6008177621"/>
    <x v="3"/>
    <s v="107-0886252-5447437"/>
    <s v="rug_wrench_200_5x8_fba"/>
    <s v="Rug Wrench Washable Non Slip Rug Pad - Protect Floors While Securing Rug and Making Vacuuming Easier"/>
    <n v="1"/>
    <s v="amazon.com"/>
    <s v="Amazon"/>
    <s v="VENICE"/>
    <s v="FL"/>
    <s v="34293-4547"/>
    <n v="19.829999999999998"/>
    <n v="0"/>
    <n v="0"/>
    <n v="0"/>
    <n v="0"/>
    <n v="-2.97"/>
    <n v="-4.41"/>
    <n v="0"/>
    <n v="0"/>
    <n v="12.45"/>
  </r>
  <r>
    <x v="9"/>
    <s v="Nov 17, 2015"/>
    <s v="Nov 17, 2015 10:43:19 PM PST"/>
    <n v="6008177621"/>
    <x v="3"/>
    <s v="112-0653013-0972214"/>
    <s v="rug_wrench_200_2x4_fba"/>
    <s v="Rug Wrench Washable Non Slip Rug Pad - Protect Floors While Securing Rug and Making Vacuuming Easier"/>
    <n v="2"/>
    <s v="amazon.com"/>
    <s v="Amazon"/>
    <s v="chicago"/>
    <s v="Illinois"/>
    <n v="60622"/>
    <n v="19.66"/>
    <n v="0"/>
    <n v="0"/>
    <n v="0"/>
    <n v="0"/>
    <n v="-2.94"/>
    <n v="-4.08"/>
    <n v="0"/>
    <n v="0"/>
    <n v="12.64"/>
  </r>
  <r>
    <x v="9"/>
    <s v="Nov 17, 2015"/>
    <s v="Nov 17, 2015 11:10:35 PM PST"/>
    <n v="6008177621"/>
    <x v="3"/>
    <s v="108-8819467-6929850"/>
    <s v="rug_wrench_200_5x8_fba"/>
    <s v="Rug Wrench Washable Non Slip Rug Pad - Protect Floors While Securing Rug and Making Vacuuming Easier"/>
    <n v="1"/>
    <s v="amazon.com"/>
    <s v="Amazon"/>
    <s v="GOLDEN VALLEY"/>
    <s v="MINNESOTA"/>
    <s v="55422-4275"/>
    <n v="19.829999999999998"/>
    <n v="0"/>
    <n v="0"/>
    <n v="0"/>
    <n v="0"/>
    <n v="-2.97"/>
    <n v="-4.41"/>
    <n v="0"/>
    <n v="0"/>
    <n v="12.45"/>
  </r>
  <r>
    <x v="9"/>
    <s v="Nov 18, 2015"/>
    <s v="Nov 18, 2015 12:01:10 AM PST"/>
    <n v="6008177621"/>
    <x v="3"/>
    <s v="109-6724405-5870662"/>
    <s v="rug_wrench_200_5x8_fba"/>
    <s v="Rug Wrench Washable Non Slip Rug Pad - Protect Floors While Securing Rug and Making Vacuuming Easier"/>
    <n v="1"/>
    <s v="amazon.com"/>
    <s v="Amazon"/>
    <s v="Ridgefield"/>
    <s v="CT"/>
    <s v="06877-3615"/>
    <n v="19.829999999999998"/>
    <n v="0"/>
    <n v="0"/>
    <n v="0"/>
    <n v="0"/>
    <n v="-2.97"/>
    <n v="-4.41"/>
    <n v="0"/>
    <n v="0"/>
    <n v="12.45"/>
  </r>
  <r>
    <x v="9"/>
    <s v="Nov 18, 2015"/>
    <s v="Nov 18, 2015 1:12:15 AM PST"/>
    <n v="6008177621"/>
    <x v="3"/>
    <s v="116-7399406-6333841"/>
    <s v="rug_wrench_200_5x8_fba"/>
    <s v="Rug Wrench Washable Non Slip Rug Pad - Protect Floors While Securing Rug and Making Vacuuming Easier"/>
    <n v="1"/>
    <s v="amazon.com"/>
    <s v="Amazon"/>
    <s v="BAKERSFIELD"/>
    <s v="CA"/>
    <s v="93305-1714"/>
    <n v="19.829999999999998"/>
    <n v="0"/>
    <n v="0"/>
    <n v="0"/>
    <n v="0"/>
    <n v="-2.97"/>
    <n v="-4.41"/>
    <n v="0"/>
    <n v="0"/>
    <n v="12.45"/>
  </r>
  <r>
    <x v="9"/>
    <s v="Nov 18, 2015"/>
    <s v="Nov 18, 2015 1:49:08 AM PST"/>
    <n v="6008177621"/>
    <x v="3"/>
    <s v="116-2653397-2684267"/>
    <s v="rug_wrench_200_2x4_fba"/>
    <s v="Rug Wrench Washable Non Slip Rug Pad - Protect Floors While Securing Rug and Making Vacuuming Easier"/>
    <n v="1"/>
    <s v="amazon.com"/>
    <s v="Amazon"/>
    <s v="RIDGEWOOD"/>
    <s v="NJ"/>
    <s v="07450-2833"/>
    <n v="9.83"/>
    <n v="0"/>
    <n v="0"/>
    <n v="0"/>
    <n v="0"/>
    <n v="-1.47"/>
    <n v="-2.54"/>
    <n v="0"/>
    <n v="0"/>
    <n v="5.82"/>
  </r>
  <r>
    <x v="9"/>
    <s v="Nov 18, 2015"/>
    <s v="Nov 18, 2015 2:22:26 AM PST"/>
    <n v="6008177621"/>
    <x v="3"/>
    <s v="105-3456993-7135425"/>
    <s v="rug_wrench_200_5x8_fba"/>
    <s v="Rug Wrench Washable Non Slip Rug Pad - Protect Floors While Securing Rug and Making Vacuuming Easier"/>
    <n v="1"/>
    <s v="amazon.com"/>
    <s v="Amazon"/>
    <s v="ATLANTA"/>
    <s v="GA"/>
    <s v="30312-3133"/>
    <n v="19.829999999999998"/>
    <n v="0"/>
    <n v="0"/>
    <n v="0"/>
    <n v="0"/>
    <n v="-2.97"/>
    <n v="-4.41"/>
    <n v="0"/>
    <n v="0"/>
    <n v="12.45"/>
  </r>
  <r>
    <x v="9"/>
    <s v="Nov 18, 2015"/>
    <s v="Nov 18, 2015 5:24:34 AM PST"/>
    <n v="6008177621"/>
    <x v="3"/>
    <s v="002-8610933-5687468"/>
    <s v="rug_wrench_200_4x6_fba"/>
    <s v="Rug Wrench Washable Non Slip Rug Pad - Protect Floors While Securing Rug and Making Vacuuming Easier"/>
    <n v="1"/>
    <s v="amazon.com"/>
    <s v="Amazon"/>
    <s v="HUDSON"/>
    <s v="WI"/>
    <s v="54016-7842"/>
    <n v="16.829999999999998"/>
    <n v="2.23"/>
    <n v="0"/>
    <n v="-2.23"/>
    <n v="0"/>
    <n v="-2.52"/>
    <n v="-4.0199999999999996"/>
    <n v="0"/>
    <n v="0"/>
    <n v="10.29"/>
  </r>
  <r>
    <x v="9"/>
    <s v="Nov 18, 2015"/>
    <s v="Nov 18, 2015 6:26:04 AM PST"/>
    <n v="6008177621"/>
    <x v="3"/>
    <s v="102-5973573-6041840"/>
    <s v="rug_wrench_200_6x9_fba"/>
    <s v="Rug Wrench Washable Non Slip Rug Pad - Protect Floors While Securing Rug and Making Vacuuming Easier"/>
    <n v="1"/>
    <s v="amazon.com"/>
    <s v="Amazon"/>
    <s v="INDIAN WELLS"/>
    <s v="CA"/>
    <s v="92210-7301"/>
    <n v="24.83"/>
    <n v="0"/>
    <n v="0"/>
    <n v="0"/>
    <n v="0"/>
    <n v="-3.72"/>
    <n v="-4.8"/>
    <n v="0"/>
    <n v="0"/>
    <n v="16.309999999999999"/>
  </r>
  <r>
    <x v="9"/>
    <s v="Nov 18, 2015"/>
    <s v="Nov 18, 2015 8:15:23 AM PST"/>
    <n v="6008177621"/>
    <x v="5"/>
    <s v="108-6404288-2757067"/>
    <s v="rug_wrench_200_4x6_fba"/>
    <s v="Rug Wrench Washable Non Slip Rug Pad - Protect Floors While Securing Rug and Making Vacuuming Easier"/>
    <n v="1"/>
    <s v="amazon.com"/>
    <s v="Amazon"/>
    <s v="BROOKLINE"/>
    <s v="MA"/>
    <s v="02446-4552"/>
    <n v="-16.829999999999998"/>
    <n v="-3.02"/>
    <n v="0"/>
    <n v="3.02"/>
    <n v="0"/>
    <n v="2.02"/>
    <n v="0"/>
    <n v="0"/>
    <n v="0"/>
    <n v="-14.81"/>
  </r>
  <r>
    <x v="9"/>
    <s v="Nov 18, 2015"/>
    <s v="Nov 18, 2015 9:32:30 AM PST"/>
    <n v="6008177621"/>
    <x v="3"/>
    <s v="105-7378264-7179401"/>
    <s v="rug_wrench_200_6x9_fba"/>
    <s v="Rug Wrench Washable Non Slip Rug Pad - Protect Floors While Securing Rug and Making Vacuuming Easier"/>
    <n v="1"/>
    <s v="amazon.com"/>
    <s v="Amazon"/>
    <s v="SANTA MONICA"/>
    <s v="CA"/>
    <s v="90403-1701"/>
    <n v="24.83"/>
    <n v="0"/>
    <n v="0"/>
    <n v="0"/>
    <n v="0"/>
    <n v="-3.72"/>
    <n v="-4.8"/>
    <n v="0"/>
    <n v="0"/>
    <n v="16.309999999999999"/>
  </r>
  <r>
    <x v="9"/>
    <s v="Nov 18, 2015"/>
    <s v="Nov 18, 2015 10:51:38 AM PST"/>
    <n v="6008177621"/>
    <x v="3"/>
    <s v="111-7373490-0480210"/>
    <s v="rug_wrench_200_8x10_fba"/>
    <s v="Rug Wrench Washable Non Slip Rug Pad - Protect Floors While Securing Rug and Making Vacuuming Easier"/>
    <n v="1"/>
    <s v="amazon.com"/>
    <s v="Amazon"/>
    <s v="SAN FRANCISCO"/>
    <s v="CA"/>
    <s v="94123-4406"/>
    <n v="38.83"/>
    <n v="0"/>
    <n v="0"/>
    <n v="0"/>
    <n v="0"/>
    <n v="-5.82"/>
    <n v="-8.3699999999999992"/>
    <n v="0"/>
    <n v="0"/>
    <n v="24.64"/>
  </r>
  <r>
    <x v="9"/>
    <s v="Nov 18, 2015"/>
    <s v="Nov 18, 2015 12:36:56 PM PST"/>
    <n v="6008177621"/>
    <x v="3"/>
    <s v="115-8031333-5574632"/>
    <s v="rug_wrench_200_8x10_fba"/>
    <s v="Rug Wrench Washable Non Slip Rug Pad - Protect Floors While Securing Rug and Making Vacuuming Easier"/>
    <n v="1"/>
    <s v="amazon.com"/>
    <s v="Amazon"/>
    <s v="Coram"/>
    <s v="MT"/>
    <s v="59913-0386"/>
    <n v="38.83"/>
    <n v="6.85"/>
    <n v="0"/>
    <n v="-6.85"/>
    <n v="0"/>
    <n v="-5.82"/>
    <n v="-8.3699999999999992"/>
    <n v="0"/>
    <n v="0"/>
    <n v="24.64"/>
  </r>
  <r>
    <x v="9"/>
    <s v="Nov 18, 2015"/>
    <s v="Nov 18, 2015 12:39:28 PM PST"/>
    <n v="6008177621"/>
    <x v="3"/>
    <s v="111-5164216-0459466"/>
    <s v="rug_wrench_200_4x6_fba"/>
    <s v="Rug Wrench Washable Non Slip Rug Pad - Protect Floors While Securing Rug and Making Vacuuming Easier"/>
    <n v="1"/>
    <s v="amazon.com"/>
    <s v="Amazon"/>
    <s v="MARIETTA"/>
    <s v="GEORGIA"/>
    <s v="30062-8139"/>
    <n v="16.829999999999998"/>
    <n v="0"/>
    <n v="0"/>
    <n v="0"/>
    <n v="0"/>
    <n v="-2.52"/>
    <n v="-4.0199999999999996"/>
    <n v="0"/>
    <n v="0"/>
    <n v="10.29"/>
  </r>
  <r>
    <x v="9"/>
    <s v="Nov 18, 2015"/>
    <s v="Nov 18, 2015 1:30:55 PM PST"/>
    <n v="6008177621"/>
    <x v="3"/>
    <s v="110-4698749-7398650"/>
    <s v="rug_wrench_200_4x6_fba"/>
    <s v="Rug Wrench Washable Non Slip Rug Pad - Protect Floors While Securing Rug and Making Vacuuming Easier"/>
    <n v="1"/>
    <s v="amazon.com"/>
    <s v="Amazon"/>
    <s v="PUTNEY"/>
    <s v="VERMONT"/>
    <s v="05346-9378"/>
    <n v="16.829999999999998"/>
    <n v="0"/>
    <n v="0"/>
    <n v="0"/>
    <n v="0"/>
    <n v="-2.52"/>
    <n v="-4.0199999999999996"/>
    <n v="0"/>
    <n v="0"/>
    <n v="10.29"/>
  </r>
  <r>
    <x v="9"/>
    <s v="Nov 18, 2015"/>
    <s v="Nov 18, 2015 1:54:57 PM PST"/>
    <n v="6008177621"/>
    <x v="3"/>
    <s v="107-6178883-7370602"/>
    <s v="rug_wrench_200_2x4_fba"/>
    <s v="Rug Wrench Washable Non Slip Rug Pad - Protect Floors While Securing Rug and Making Vacuuming Easier"/>
    <n v="1"/>
    <s v="amazon.com"/>
    <s v="Amazon"/>
    <s v="Cleveland"/>
    <s v="OH"/>
    <n v="44111"/>
    <n v="9.83"/>
    <n v="3.99"/>
    <n v="0"/>
    <n v="0"/>
    <n v="0"/>
    <n v="-1.47"/>
    <n v="-6.53"/>
    <n v="0"/>
    <n v="0"/>
    <n v="5.82"/>
  </r>
  <r>
    <x v="9"/>
    <s v="Nov 18, 2015"/>
    <s v="Nov 18, 2015 2:33:35 PM PST"/>
    <n v="6008177621"/>
    <x v="3"/>
    <s v="107-7947506-6776228"/>
    <s v="rug_wrench_200_6x9_fba"/>
    <s v="Rug Wrench Washable Non Slip Rug Pad - Protect Floors While Securing Rug and Making Vacuuming Easier"/>
    <n v="1"/>
    <s v="amazon.com"/>
    <s v="Amazon"/>
    <s v="OCEANSIDE"/>
    <s v="CA"/>
    <s v="92054-4212"/>
    <n v="24.83"/>
    <n v="0"/>
    <n v="0"/>
    <n v="0"/>
    <n v="0"/>
    <n v="-3.72"/>
    <n v="-4.8"/>
    <n v="0"/>
    <n v="0"/>
    <n v="16.309999999999999"/>
  </r>
  <r>
    <x v="9"/>
    <s v="Nov 18, 2015"/>
    <s v="Nov 18, 2015 8:12:55 PM PST"/>
    <n v="6008177621"/>
    <x v="3"/>
    <s v="102-4667058-2861059"/>
    <s v="rug_wrench_200_4x6_fba"/>
    <s v="Rug Wrench Washable Non Slip Rug Pad - Protect Floors While Securing Rug and Making Vacuuming Easier"/>
    <n v="1"/>
    <s v="amazon.com"/>
    <s v="Amazon"/>
    <s v="beechhurst"/>
    <s v="ny"/>
    <n v="11357"/>
    <n v="16.829999999999998"/>
    <n v="0"/>
    <n v="0"/>
    <n v="0"/>
    <n v="0"/>
    <n v="-2.52"/>
    <n v="-4.0199999999999996"/>
    <n v="0"/>
    <n v="0"/>
    <n v="10.29"/>
  </r>
  <r>
    <x v="9"/>
    <s v="Nov 18, 2015"/>
    <s v="Nov 18, 2015 8:28:22 PM PST"/>
    <n v="6008177621"/>
    <x v="3"/>
    <s v="104-0174629-2314677"/>
    <s v="rug_wrench_200_4x6_fba"/>
    <s v="Rug Wrench Washable Non Slip Rug Pad - Protect Floors While Securing Rug and Making Vacuuming Easier"/>
    <n v="1"/>
    <s v="amazon.com"/>
    <s v="Amazon"/>
    <s v="winnetka"/>
    <s v="il"/>
    <n v="60093"/>
    <n v="16.829999999999998"/>
    <n v="0"/>
    <n v="0"/>
    <n v="0"/>
    <n v="0"/>
    <n v="-2.52"/>
    <n v="-4.0199999999999996"/>
    <n v="0"/>
    <n v="0"/>
    <n v="10.29"/>
  </r>
  <r>
    <x v="9"/>
    <s v="Nov 18, 2015"/>
    <s v="Nov 18, 2015 9:33:27 PM PST"/>
    <n v="6008177621"/>
    <x v="3"/>
    <s v="002-4024597-5899411"/>
    <s v="rug_wrench_200_4x6_fba"/>
    <s v="Rug Wrench Washable Non Slip Rug Pad - Protect Floors While Securing Rug and Making Vacuuming Easier"/>
    <n v="1"/>
    <s v="amazon.com"/>
    <s v="Amazon"/>
    <s v="WEST HILLS"/>
    <s v="CA"/>
    <s v="91304-4638"/>
    <n v="16.829999999999998"/>
    <n v="0"/>
    <n v="0"/>
    <n v="0"/>
    <n v="0"/>
    <n v="-2.52"/>
    <n v="-4.0199999999999996"/>
    <n v="0"/>
    <n v="0"/>
    <n v="10.29"/>
  </r>
  <r>
    <x v="9"/>
    <s v="Nov 18, 2015"/>
    <s v="Nov 18, 2015 9:41:32 PM PST"/>
    <n v="6008177621"/>
    <x v="3"/>
    <s v="107-5673118-9212259"/>
    <s v="rug_wrench_200_8x10_fba"/>
    <s v="Rug Wrench Washable Non Slip Rug Pad - Protect Floors While Securing Rug and Making Vacuuming Easier"/>
    <n v="1"/>
    <s v="amazon.com"/>
    <s v="Amazon"/>
    <s v="INDIANAPOLIS"/>
    <s v="IN"/>
    <s v="46220-2566"/>
    <n v="38.83"/>
    <n v="0"/>
    <n v="0"/>
    <n v="0"/>
    <n v="0"/>
    <n v="-5.82"/>
    <n v="-8.3699999999999992"/>
    <n v="0"/>
    <n v="0"/>
    <n v="24.64"/>
  </r>
  <r>
    <x v="9"/>
    <s v="Nov 18, 2015"/>
    <s v="Nov 18, 2015 10:26:46 PM PST"/>
    <n v="6008177621"/>
    <x v="3"/>
    <s v="109-9101971-4353800"/>
    <s v="rug_wrench_200_2x4_fba"/>
    <s v="Rug Wrench Washable Non Slip Rug Pad - Protect Floors While Securing Rug and Making Vacuuming Easier"/>
    <n v="1"/>
    <s v="amazon.com"/>
    <s v="Amazon"/>
    <s v="OAKTON"/>
    <s v="VA"/>
    <s v="22124-2502"/>
    <n v="9.83"/>
    <n v="0"/>
    <n v="0"/>
    <n v="0"/>
    <n v="0"/>
    <n v="-1.47"/>
    <n v="-2.54"/>
    <n v="0"/>
    <n v="0"/>
    <n v="5.82"/>
  </r>
  <r>
    <x v="9"/>
    <s v="Nov 18, 2015"/>
    <s v="Nov 18, 2015 10:54:07 PM PST"/>
    <n v="6008177621"/>
    <x v="3"/>
    <s v="112-5750235-2030661"/>
    <s v="rug_wrench_200_2x4_fba"/>
    <s v="Rug Wrench Washable Non Slip Rug Pad - Protect Floors While Securing Rug and Making Vacuuming Easier"/>
    <n v="1"/>
    <s v="amazon.com"/>
    <s v="Amazon"/>
    <s v="COSTA MESA"/>
    <s v="CA"/>
    <s v="92627-3766"/>
    <n v="9.83"/>
    <n v="0"/>
    <n v="0"/>
    <n v="0"/>
    <n v="0"/>
    <n v="-1.47"/>
    <n v="-2.54"/>
    <n v="0"/>
    <n v="0"/>
    <n v="5.82"/>
  </r>
  <r>
    <x v="9"/>
    <s v="Nov 18, 2015"/>
    <s v="Nov 18, 2015 11:19:53 PM PST"/>
    <n v="6008177621"/>
    <x v="3"/>
    <s v="107-3820009-2777839"/>
    <s v="rug_wrench_200_4x6_fba"/>
    <s v="Rug Wrench Washable Non Slip Rug Pad - Protect Floors While Securing Rug and Making Vacuuming Easier"/>
    <n v="1"/>
    <s v="amazon.com"/>
    <s v="Amazon"/>
    <s v="Alexandria"/>
    <s v="VA"/>
    <s v="22309-2112"/>
    <n v="16.829999999999998"/>
    <n v="0"/>
    <n v="0"/>
    <n v="0"/>
    <n v="0"/>
    <n v="-2.52"/>
    <n v="-4.0199999999999996"/>
    <n v="0"/>
    <n v="0"/>
    <n v="10.29"/>
  </r>
  <r>
    <x v="9"/>
    <s v="Nov 18, 2015"/>
    <s v="Nov 18, 2015 11:20:41 PM PST"/>
    <n v="6008177621"/>
    <x v="3"/>
    <s v="105-7531795-3673017"/>
    <s v="rug_wrench_200_4x6_fba"/>
    <s v="Rug Wrench Washable Non Slip Rug Pad - Protect Floors While Securing Rug and Making Vacuuming Easier"/>
    <n v="1"/>
    <s v="amazon.com"/>
    <s v="Amazon"/>
    <s v="WASHINGTON"/>
    <s v="DISTRICT OF COLUMBIA"/>
    <s v="20001-1254"/>
    <n v="16.829999999999998"/>
    <n v="0"/>
    <n v="0"/>
    <n v="0"/>
    <n v="0"/>
    <n v="-2.52"/>
    <n v="-4.0199999999999996"/>
    <n v="0"/>
    <n v="0"/>
    <n v="10.29"/>
  </r>
  <r>
    <x v="9"/>
    <s v="Nov 19, 2015"/>
    <s v="Nov 19, 2015 12:54:55 AM PST"/>
    <n v="6008177621"/>
    <x v="3"/>
    <s v="110-4997750-3819468"/>
    <s v="rug_wrench_200_2x4_fba"/>
    <s v="Rug Wrench Washable Non Slip Rug Pad - Protect Floors While Securing Rug and Making Vacuuming Easier"/>
    <n v="1"/>
    <s v="amazon.com"/>
    <s v="Amazon"/>
    <s v="WASHINGTON"/>
    <s v="DC"/>
    <s v="20015-2314"/>
    <n v="9.83"/>
    <n v="0"/>
    <n v="0"/>
    <n v="0"/>
    <n v="0"/>
    <n v="-1.47"/>
    <n v="-2.54"/>
    <n v="0"/>
    <n v="0"/>
    <n v="5.82"/>
  </r>
  <r>
    <x v="9"/>
    <s v="Nov 19, 2015"/>
    <s v="Nov 19, 2015 1:39:45 AM PST"/>
    <n v="6008177621"/>
    <x v="3"/>
    <s v="111-5584721-1908217"/>
    <s v="rug_wrench_200_5x8_fba"/>
    <s v="Rug Wrench Washable Non Slip Rug Pad - Protect Floors While Securing Rug and Making Vacuuming Easier"/>
    <n v="2"/>
    <s v="amazon.com"/>
    <s v="Amazon"/>
    <s v="SHERMAN OAKS"/>
    <s v="CA"/>
    <s v="91423-1693"/>
    <n v="39.659999999999997"/>
    <n v="0"/>
    <n v="0"/>
    <n v="0"/>
    <n v="0"/>
    <n v="-5.94"/>
    <n v="-7.82"/>
    <n v="0"/>
    <n v="0"/>
    <n v="25.9"/>
  </r>
  <r>
    <x v="9"/>
    <s v="Nov 19, 2015"/>
    <s v="Nov 19, 2015 2:28:04 AM PST"/>
    <n v="6008177621"/>
    <x v="3"/>
    <s v="103-4564987-1988203"/>
    <s v="rug_wrench_200_6x9_fba"/>
    <s v="Rug Wrench Washable Non Slip Rug Pad - Protect Floors While Securing Rug and Making Vacuuming Easier"/>
    <n v="1"/>
    <s v="amazon.com"/>
    <s v="Amazon"/>
    <s v="DUNWOODY"/>
    <s v="GA"/>
    <s v="30338-7989"/>
    <n v="24.83"/>
    <n v="0"/>
    <n v="0"/>
    <n v="0"/>
    <n v="0"/>
    <n v="-3.72"/>
    <n v="-4.8"/>
    <n v="0"/>
    <n v="0"/>
    <n v="16.309999999999999"/>
  </r>
  <r>
    <x v="9"/>
    <s v="Nov 19, 2015"/>
    <s v="Nov 19, 2015 2:55:16 AM PST"/>
    <n v="6008177621"/>
    <x v="3"/>
    <s v="109-9460048-1421866"/>
    <s v="rug_wrench_200_2x4_fba"/>
    <s v="Rug Wrench Washable Non Slip Rug Pad - Protect Floors While Securing Rug and Making Vacuuming Easier"/>
    <n v="1"/>
    <s v="amazon.com"/>
    <s v="Amazon"/>
    <s v="MADISON"/>
    <s v="AL"/>
    <s v="35756-8287"/>
    <n v="9.83"/>
    <n v="0"/>
    <n v="0"/>
    <n v="0"/>
    <n v="0"/>
    <n v="-1.47"/>
    <n v="-2.54"/>
    <n v="0"/>
    <n v="0"/>
    <n v="5.82"/>
  </r>
  <r>
    <x v="9"/>
    <s v="Nov 19, 2015"/>
    <s v="Nov 19, 2015 6:15:18 AM PST"/>
    <n v="6008177621"/>
    <x v="3"/>
    <s v="002-9683441-0711417"/>
    <s v="rug_wrench_200_6x9_fba"/>
    <s v="Rug Wrench Washable Non Slip Rug Pad - Protect Floors While Securing Rug and Making Vacuuming Easier"/>
    <n v="1"/>
    <s v="amazon.com"/>
    <s v="Amazon"/>
    <s v="WEST HILLS"/>
    <s v="CA"/>
    <s v="91304-4638"/>
    <n v="24.83"/>
    <n v="0"/>
    <n v="0"/>
    <n v="0"/>
    <n v="0"/>
    <n v="-3.72"/>
    <n v="-4.8"/>
    <n v="0"/>
    <n v="0"/>
    <n v="16.309999999999999"/>
  </r>
  <r>
    <x v="9"/>
    <s v="Nov 19, 2015"/>
    <s v="Nov 19, 2015 9:36:22 AM PST"/>
    <n v="6008177621"/>
    <x v="3"/>
    <s v="105-5999990-3887430"/>
    <s v="rug_wrench_200_4x6_fba"/>
    <s v="Rug Wrench Washable Non Slip Rug Pad - Protect Floors While Securing Rug and Making Vacuuming Easier"/>
    <n v="1"/>
    <s v="amazon.com"/>
    <s v="Amazon"/>
    <s v="HOPE"/>
    <s v="RI"/>
    <s v="02831-1109"/>
    <n v="16.829999999999998"/>
    <n v="0"/>
    <n v="0"/>
    <n v="0"/>
    <n v="0"/>
    <n v="-2.52"/>
    <n v="-4.0199999999999996"/>
    <n v="0"/>
    <n v="0"/>
    <n v="10.29"/>
  </r>
  <r>
    <x v="9"/>
    <s v="Nov 19, 2015"/>
    <s v="Nov 19, 2015 9:36:22 AM PST"/>
    <n v="6008177621"/>
    <x v="3"/>
    <s v="105-5999990-3887430"/>
    <s v="rug_wrench_200_2x4_fba"/>
    <s v="Rug Wrench Washable Non Slip Rug Pad - Protect Floors While Securing Rug and Making Vacuuming Easier"/>
    <n v="1"/>
    <s v="amazon.com"/>
    <s v="Amazon"/>
    <s v="HOPE"/>
    <s v="RI"/>
    <s v="02831-1109"/>
    <n v="9.83"/>
    <n v="0"/>
    <n v="0"/>
    <n v="0"/>
    <n v="0"/>
    <n v="-1.47"/>
    <n v="-1.54"/>
    <n v="0"/>
    <n v="0"/>
    <n v="6.82"/>
  </r>
  <r>
    <x v="9"/>
    <s v="Nov 19, 2015"/>
    <s v="Nov 19, 2015 10:42:48 AM PST"/>
    <n v="6008177621"/>
    <x v="3"/>
    <s v="002-2729888-2513052"/>
    <s v="rug_wrench_200_6x9_fba"/>
    <s v="Rug Wrench Washable Non Slip Rug Pad - Protect Floors While Securing Rug and Making Vacuuming Easier"/>
    <n v="1"/>
    <s v="amazon.com"/>
    <s v="Amazon"/>
    <s v="Lakeville"/>
    <s v="MA"/>
    <n v="2347"/>
    <n v="24.83"/>
    <n v="0"/>
    <n v="0"/>
    <n v="0"/>
    <n v="0"/>
    <n v="-3.72"/>
    <n v="-4.8"/>
    <n v="0"/>
    <n v="0"/>
    <n v="16.309999999999999"/>
  </r>
  <r>
    <x v="9"/>
    <s v="Nov 19, 2015"/>
    <s v="Nov 19, 2015 11:21:15 AM PST"/>
    <n v="6008177621"/>
    <x v="3"/>
    <s v="102-7826495-9582632"/>
    <s v="rug_wrench_200_4x6_fba"/>
    <s v="Rug Wrench Washable Non Slip Rug Pad - Protect Floors While Securing Rug and Making Vacuuming Easier"/>
    <n v="1"/>
    <s v="amazon.com"/>
    <s v="Amazon"/>
    <s v="WILMINGTON"/>
    <s v="OH"/>
    <s v="45177-8427"/>
    <n v="16.829999999999998"/>
    <n v="0"/>
    <n v="0"/>
    <n v="0"/>
    <n v="0"/>
    <n v="-2.52"/>
    <n v="-4.0199999999999996"/>
    <n v="0"/>
    <n v="0"/>
    <n v="10.29"/>
  </r>
  <r>
    <x v="9"/>
    <s v="Nov 19, 2015"/>
    <s v="Nov 19, 2015 11:43:39 AM PST"/>
    <n v="6008177621"/>
    <x v="3"/>
    <s v="104-7613036-1949855"/>
    <s v="rug_wrench_200_2x4_fba"/>
    <s v="Rug Wrench Washable Non Slip Rug Pad - Protect Floors While Securing Rug and Making Vacuuming Easier"/>
    <n v="1"/>
    <s v="amazon.com"/>
    <s v="Amazon"/>
    <s v="CARLSBAD"/>
    <s v="CA"/>
    <s v="92009-7714"/>
    <n v="9.83"/>
    <n v="0"/>
    <n v="0"/>
    <n v="0"/>
    <n v="0"/>
    <n v="-1.47"/>
    <n v="-2.54"/>
    <n v="0"/>
    <n v="0"/>
    <n v="5.82"/>
  </r>
  <r>
    <x v="9"/>
    <s v="Nov 19, 2015"/>
    <s v="Nov 19, 2015 12:02:30 PM PST"/>
    <n v="6008177621"/>
    <x v="3"/>
    <s v="102-1525236-6169849"/>
    <s v="rug_wrench_200_4x6_fba"/>
    <s v="Rug Wrench Washable Non Slip Rug Pad - Protect Floors While Securing Rug and Making Vacuuming Easier"/>
    <n v="1"/>
    <s v="amazon.com"/>
    <s v="Amazon"/>
    <s v="Apple Valley"/>
    <s v="CA"/>
    <s v="92307-5400"/>
    <n v="16.829999999999998"/>
    <n v="0"/>
    <n v="0"/>
    <n v="0"/>
    <n v="0"/>
    <n v="-2.52"/>
    <n v="-4.0199999999999996"/>
    <n v="0"/>
    <n v="0"/>
    <n v="10.29"/>
  </r>
  <r>
    <x v="9"/>
    <s v="Nov 19, 2015"/>
    <s v="Nov 19, 2015 1:03:50 PM PST"/>
    <n v="6008177621"/>
    <x v="3"/>
    <s v="113-5971840-1733821"/>
    <s v="rug_wrench_200_2x4_fba"/>
    <s v="Rug Wrench Washable Non Slip Rug Pad - Protect Floors While Securing Rug and Making Vacuuming Easier"/>
    <n v="1"/>
    <s v="amazon.com"/>
    <s v="Amazon"/>
    <s v="New York"/>
    <s v="NY"/>
    <s v="10024-6448"/>
    <n v="9.83"/>
    <n v="5.87"/>
    <n v="0"/>
    <n v="-5.87"/>
    <n v="0"/>
    <n v="-1.47"/>
    <n v="-2.54"/>
    <n v="0"/>
    <n v="0"/>
    <n v="5.82"/>
  </r>
  <r>
    <x v="9"/>
    <s v="Nov 19, 2015"/>
    <s v="Nov 19, 2015 1:45:06 PM PST"/>
    <n v="6008177621"/>
    <x v="3"/>
    <s v="106-3276845-3651433"/>
    <s v="rug_wrench_200_2x4_fba"/>
    <s v="Rug Wrench Washable Non Slip Rug Pad - Protect Floors While Securing Rug and Making Vacuuming Easier"/>
    <n v="1"/>
    <s v="amazon.com"/>
    <s v="Amazon"/>
    <s v="SAN FRANCISCO"/>
    <s v="CA"/>
    <s v="94123-3881"/>
    <n v="9.83"/>
    <n v="0"/>
    <n v="0"/>
    <n v="0"/>
    <n v="0"/>
    <n v="-1.47"/>
    <n v="-2.54"/>
    <n v="0"/>
    <n v="0"/>
    <n v="5.82"/>
  </r>
  <r>
    <x v="9"/>
    <s v="Nov 19, 2015"/>
    <s v="Nov 19, 2015 1:48:36 PM PST"/>
    <n v="6008177621"/>
    <x v="3"/>
    <s v="114-2515794-9856260"/>
    <s v="rug_wrench_200_2x4_fba"/>
    <s v="Rug Wrench Washable Non Slip Rug Pad - Protect Floors While Securing Rug and Making Vacuuming Easier"/>
    <n v="1"/>
    <s v="amazon.com"/>
    <s v="Amazon"/>
    <s v="OAKLEY"/>
    <s v="CA"/>
    <s v="94561-1856"/>
    <n v="9.83"/>
    <n v="0"/>
    <n v="0"/>
    <n v="0"/>
    <n v="0"/>
    <n v="-1.47"/>
    <n v="-2.54"/>
    <n v="0"/>
    <n v="0"/>
    <n v="5.82"/>
  </r>
  <r>
    <x v="9"/>
    <s v="Nov 19, 2015"/>
    <s v="Nov 19, 2015 3:18:58 PM PST"/>
    <n v="6008177621"/>
    <x v="3"/>
    <s v="115-3907137-3298638"/>
    <s v="rug_wrench_200_2x4_fba"/>
    <s v="Rug Wrench Washable Non Slip Rug Pad - Protect Floors While Securing Rug and Making Vacuuming Easier"/>
    <n v="2"/>
    <s v="amazon.com"/>
    <s v="Amazon"/>
    <s v="DURANGO"/>
    <s v="CO"/>
    <s v="81301-8915"/>
    <n v="19.66"/>
    <n v="5.84"/>
    <n v="0"/>
    <n v="-5.84"/>
    <n v="0"/>
    <n v="-2.94"/>
    <n v="-3.08"/>
    <n v="0"/>
    <n v="0"/>
    <n v="13.64"/>
  </r>
  <r>
    <x v="9"/>
    <s v="Nov 19, 2015"/>
    <s v="Nov 19, 2015 3:18:58 PM PST"/>
    <n v="6008177621"/>
    <x v="3"/>
    <s v="115-3907137-3298638"/>
    <s v="rug_wrench_200_4x6_fba"/>
    <s v="Rug Wrench Washable Non Slip Rug Pad - Protect Floors While Securing Rug and Making Vacuuming Easier"/>
    <n v="1"/>
    <s v="amazon.com"/>
    <s v="Amazon"/>
    <s v="DURANGO"/>
    <s v="CO"/>
    <s v="81301-8915"/>
    <n v="16.829999999999998"/>
    <n v="3.18"/>
    <n v="0"/>
    <n v="-3.18"/>
    <n v="0"/>
    <n v="-2.52"/>
    <n v="-4.0199999999999996"/>
    <n v="0"/>
    <n v="0"/>
    <n v="10.29"/>
  </r>
  <r>
    <x v="9"/>
    <s v="Nov 19, 2015"/>
    <s v="Nov 19, 2015 3:35:55 PM PST"/>
    <n v="6008177621"/>
    <x v="3"/>
    <s v="105-9303680-3466642"/>
    <s v="rug_wrench_200_2x4_fba"/>
    <s v="Rug Wrench Washable Non Slip Rug Pad - Protect Floors While Securing Rug and Making Vacuuming Easier"/>
    <n v="1"/>
    <s v="amazon.com"/>
    <s v="Amazon"/>
    <s v="GOLD CANYON"/>
    <s v="AZ"/>
    <s v="85118-7407"/>
    <n v="9.83"/>
    <n v="0"/>
    <n v="0"/>
    <n v="0"/>
    <n v="0"/>
    <n v="-1.47"/>
    <n v="-2.54"/>
    <n v="0"/>
    <n v="0"/>
    <n v="5.82"/>
  </r>
  <r>
    <x v="9"/>
    <s v="Nov 19, 2015"/>
    <s v="Nov 19, 2015 5:46:57 PM PST"/>
    <n v="6008177621"/>
    <x v="3"/>
    <s v="110-7244184-8615431"/>
    <s v="rug_wrench_200_4x6_fba"/>
    <s v="Rug Wrench Washable Non Slip Rug Pad - Protect Floors While Securing Rug and Making Vacuuming Easier"/>
    <n v="1"/>
    <s v="amazon.com"/>
    <s v="Amazon"/>
    <s v="EDEN"/>
    <s v="NY"/>
    <s v="14057-1221"/>
    <n v="16.829999999999998"/>
    <n v="4.25"/>
    <n v="0"/>
    <n v="-4.25"/>
    <n v="0"/>
    <n v="-2.52"/>
    <n v="-4.0199999999999996"/>
    <n v="0"/>
    <n v="0"/>
    <n v="10.29"/>
  </r>
  <r>
    <x v="9"/>
    <s v="Nov 19, 2015"/>
    <s v="Nov 19, 2015 5:56:04 PM PST"/>
    <n v="6008177621"/>
    <x v="3"/>
    <s v="115-3222411-1037840"/>
    <s v="rug_wrench_200_2x4_fba"/>
    <s v="Rug Wrench Washable Non Slip Rug Pad - Protect Floors While Securing Rug and Making Vacuuming Easier"/>
    <n v="1"/>
    <s v="amazon.com"/>
    <s v="Amazon"/>
    <s v="SANTA CLARITA"/>
    <s v="CA"/>
    <s v="91355-3310"/>
    <n v="9.83"/>
    <n v="0"/>
    <n v="0"/>
    <n v="0"/>
    <n v="0"/>
    <n v="-1.47"/>
    <n v="-2.54"/>
    <n v="0"/>
    <n v="0"/>
    <n v="5.82"/>
  </r>
  <r>
    <x v="9"/>
    <s v="Nov 19, 2015"/>
    <s v="Nov 19, 2015 7:29:57 PM PST"/>
    <n v="6008177621"/>
    <x v="3"/>
    <s v="104-6008250-3155427"/>
    <s v="rug_wrench_200_8x10_fba"/>
    <s v="Rug Wrench Washable Non Slip Rug Pad - Protect Floors While Securing Rug and Making Vacuuming Easier"/>
    <n v="1"/>
    <s v="amazon.com"/>
    <s v="Amazon"/>
    <s v="WASHINGTON"/>
    <s v="DC"/>
    <s v="20008-6042"/>
    <n v="38.83"/>
    <n v="0"/>
    <n v="0"/>
    <n v="0"/>
    <n v="0"/>
    <n v="-5.82"/>
    <n v="-8.3699999999999992"/>
    <n v="0"/>
    <n v="0"/>
    <n v="24.64"/>
  </r>
  <r>
    <x v="9"/>
    <s v="Nov 19, 2015"/>
    <s v="Nov 19, 2015 7:58:00 PM PST"/>
    <n v="6008177621"/>
    <x v="3"/>
    <s v="104-3931894-7139461"/>
    <s v="rug_wrench_200_4x6_fba"/>
    <s v="Rug Wrench Washable Non Slip Rug Pad - Protect Floors While Securing Rug and Making Vacuuming Easier"/>
    <n v="1"/>
    <s v="amazon.com"/>
    <s v="Amazon"/>
    <s v="HOBOKEN"/>
    <s v="NJ"/>
    <s v="07030-2003"/>
    <n v="16.829999999999998"/>
    <n v="3.99"/>
    <n v="0"/>
    <n v="0"/>
    <n v="0"/>
    <n v="-2.52"/>
    <n v="-8.01"/>
    <n v="0"/>
    <n v="0"/>
    <n v="10.29"/>
  </r>
  <r>
    <x v="9"/>
    <s v="Nov 19, 2015"/>
    <s v="Nov 19, 2015 8:39:12 PM PST"/>
    <n v="6008177621"/>
    <x v="3"/>
    <s v="109-1564063-6048252"/>
    <s v="rug_wrench_200_6x9_fba"/>
    <s v="Rug Wrench Washable Non Slip Rug Pad - Protect Floors While Securing Rug and Making Vacuuming Easier"/>
    <n v="1"/>
    <s v="amazon.com"/>
    <s v="Amazon"/>
    <s v="CONCORD"/>
    <s v="NC"/>
    <s v="28027-0015"/>
    <n v="24.83"/>
    <n v="0"/>
    <n v="0"/>
    <n v="0"/>
    <n v="0"/>
    <n v="-3.72"/>
    <n v="-4.8"/>
    <n v="0"/>
    <n v="0"/>
    <n v="16.309999999999999"/>
  </r>
  <r>
    <x v="9"/>
    <s v="Nov 19, 2015"/>
    <s v="Nov 19, 2015 9:15:38 PM PST"/>
    <n v="6008177621"/>
    <x v="3"/>
    <s v="002-1678183-1369827"/>
    <s v="rug_wrench_200_4x6_fba"/>
    <s v="Rug Wrench Washable Non Slip Rug Pad - Protect Floors While Securing Rug and Making Vacuuming Easier"/>
    <n v="1"/>
    <s v="amazon.com"/>
    <s v="Amazon"/>
    <s v="SAN FRANCISCO"/>
    <s v="CA"/>
    <s v="94124-2215"/>
    <n v="16.829999999999998"/>
    <n v="0"/>
    <n v="0"/>
    <n v="0"/>
    <n v="0"/>
    <n v="-2.52"/>
    <n v="-4.0199999999999996"/>
    <n v="0"/>
    <n v="0"/>
    <n v="10.29"/>
  </r>
  <r>
    <x v="9"/>
    <s v="Nov 19, 2015"/>
    <s v="Nov 19, 2015 9:57:32 PM PST"/>
    <n v="6008177621"/>
    <x v="3"/>
    <s v="107-9758807-8390634"/>
    <s v="rug_wrench_200_4x6_fba"/>
    <s v="Rug Wrench Washable Non Slip Rug Pad - Protect Floors While Securing Rug and Making Vacuuming Easier"/>
    <n v="1"/>
    <s v="amazon.com"/>
    <s v="Amazon"/>
    <s v="JACKSONVILLE"/>
    <s v="FL"/>
    <s v="32225-1091"/>
    <n v="16.829999999999998"/>
    <n v="0"/>
    <n v="0"/>
    <n v="0"/>
    <n v="0"/>
    <n v="-2.52"/>
    <n v="-4.0199999999999996"/>
    <n v="0"/>
    <n v="0"/>
    <n v="10.29"/>
  </r>
  <r>
    <x v="9"/>
    <s v="Nov 19, 2015"/>
    <s v="Nov 19, 2015 11:42:18 PM PST"/>
    <n v="6008177621"/>
    <x v="3"/>
    <s v="002-9254811-3785008"/>
    <s v="rug_wrench_200_2x4_fba"/>
    <s v="Rug Wrench Washable Non Slip Rug Pad - Protect Floors While Securing Rug and Making Vacuuming Easier"/>
    <n v="3"/>
    <s v="amazon.com"/>
    <s v="Amazon"/>
    <s v="WASHINGTON"/>
    <s v="DC"/>
    <s v="20015-1757"/>
    <n v="29.49"/>
    <n v="0"/>
    <n v="0"/>
    <n v="0"/>
    <n v="0"/>
    <n v="-4.41"/>
    <n v="-5.62"/>
    <n v="0"/>
    <n v="0"/>
    <n v="19.46"/>
  </r>
  <r>
    <x v="9"/>
    <s v="Nov 20, 2015"/>
    <s v="Nov 20, 2015 12:21:30 AM PST"/>
    <n v="6008177621"/>
    <x v="3"/>
    <s v="103-7767355-7729032"/>
    <s v="rug_wrench_200_5x8_fba"/>
    <s v="Rug Wrench Washable Non Slip Rug Pad - Protect Floors While Securing Rug and Making Vacuuming Easier"/>
    <n v="1"/>
    <s v="amazon.com"/>
    <s v="Amazon"/>
    <s v="PLANTATION"/>
    <s v="FL"/>
    <s v="33322-6555"/>
    <n v="19.829999999999998"/>
    <n v="3.53"/>
    <n v="0"/>
    <n v="-3.53"/>
    <n v="0"/>
    <n v="-2.97"/>
    <n v="-4.41"/>
    <n v="0"/>
    <n v="0"/>
    <n v="12.45"/>
  </r>
  <r>
    <x v="9"/>
    <s v="Nov 20, 2015"/>
    <s v="Nov 20, 2015 1:14:55 AM PST"/>
    <n v="6008177621"/>
    <x v="3"/>
    <s v="105-5837830-5004225"/>
    <s v="rug_wrench_200_6x9_fba"/>
    <s v="Rug Wrench Washable Non Slip Rug Pad - Protect Floors While Securing Rug and Making Vacuuming Easier"/>
    <n v="1"/>
    <s v="amazon.com"/>
    <s v="Amazon"/>
    <s v="PHOENIXVILLE"/>
    <s v="PENNSYLVANIA"/>
    <s v="19460-4716"/>
    <n v="24.83"/>
    <n v="3.48"/>
    <n v="0"/>
    <n v="-3.48"/>
    <n v="0"/>
    <n v="-3.72"/>
    <n v="-4.8"/>
    <n v="0"/>
    <n v="0"/>
    <n v="16.309999999999999"/>
  </r>
  <r>
    <x v="9"/>
    <s v="Nov 20, 2015"/>
    <s v="Nov 20, 2015 1:30:12 AM PST"/>
    <n v="6008177621"/>
    <x v="3"/>
    <s v="104-7613036-1949855"/>
    <s v="rug_wrench_200_4x6_fba"/>
    <s v="Rug Wrench Washable Non Slip Rug Pad - Protect Floors While Securing Rug and Making Vacuuming Easier"/>
    <n v="1"/>
    <s v="amazon.com"/>
    <s v="Amazon"/>
    <s v="CARLSBAD"/>
    <s v="CA"/>
    <s v="92009-7714"/>
    <n v="16.829999999999998"/>
    <n v="0"/>
    <n v="0"/>
    <n v="0"/>
    <n v="0"/>
    <n v="-2.52"/>
    <n v="-3.02"/>
    <n v="0"/>
    <n v="0"/>
    <n v="11.29"/>
  </r>
  <r>
    <x v="9"/>
    <s v="Nov 20, 2015"/>
    <s v="Nov 20, 2015 1:30:12 AM PST"/>
    <n v="6008177621"/>
    <x v="3"/>
    <s v="104-7613036-1949855"/>
    <s v="rug_wrench_200_5x8_fba"/>
    <s v="Rug Wrench Washable Non Slip Rug Pad - Protect Floors While Securing Rug and Making Vacuuming Easier"/>
    <n v="1"/>
    <s v="amazon.com"/>
    <s v="Amazon"/>
    <s v="CARLSBAD"/>
    <s v="CA"/>
    <s v="92009-7714"/>
    <n v="19.829999999999998"/>
    <n v="0"/>
    <n v="0"/>
    <n v="0"/>
    <n v="0"/>
    <n v="-2.97"/>
    <n v="-3.41"/>
    <n v="0"/>
    <n v="0"/>
    <n v="13.45"/>
  </r>
  <r>
    <x v="9"/>
    <s v="Nov 20, 2015"/>
    <s v="Nov 20, 2015 2:58:42 AM PST"/>
    <n v="6008177621"/>
    <x v="3"/>
    <s v="105-9347216-7519431"/>
    <s v="rug_wrench_200_5x8_fba"/>
    <s v="Rug Wrench Washable Non Slip Rug Pad - Protect Floors While Securing Rug and Making Vacuuming Easier"/>
    <n v="1"/>
    <s v="amazon.com"/>
    <s v="Amazon"/>
    <s v="HOUSTON"/>
    <s v="TX"/>
    <s v="77079-3226"/>
    <n v="19.829999999999998"/>
    <n v="0"/>
    <n v="0"/>
    <n v="0"/>
    <n v="0"/>
    <n v="-2.97"/>
    <n v="-4.41"/>
    <n v="0"/>
    <n v="0"/>
    <n v="12.45"/>
  </r>
  <r>
    <x v="9"/>
    <s v="Nov 20, 2015"/>
    <s v="Nov 20, 2015 3:06:07 AM PST"/>
    <n v="6008177621"/>
    <x v="3"/>
    <s v="113-6324665-3969022"/>
    <s v="rug_wrench_200_6x9_fba"/>
    <s v="Rug Wrench Washable Non Slip Rug Pad - Protect Floors While Securing Rug and Making Vacuuming Easier"/>
    <n v="2"/>
    <s v="amazon.com"/>
    <s v="Amazon"/>
    <s v="Silver Spring"/>
    <s v="MD"/>
    <s v="20906-5755"/>
    <n v="49.66"/>
    <n v="9.7799999999999994"/>
    <n v="0"/>
    <n v="-9.7799999999999994"/>
    <n v="0"/>
    <n v="-7.44"/>
    <n v="-8.6"/>
    <n v="0"/>
    <n v="0"/>
    <n v="33.619999999999997"/>
  </r>
  <r>
    <x v="9"/>
    <s v="Nov 20, 2015"/>
    <s v="Nov 20, 2015 9:18:58 AM PST"/>
    <n v="6008177621"/>
    <x v="3"/>
    <s v="107-4427319-1050639"/>
    <s v="rug_wrench_200_5x8_fba"/>
    <s v="Rug Wrench Washable Non Slip Rug Pad - Protect Floors While Securing Rug and Making Vacuuming Easier"/>
    <n v="1"/>
    <s v="amazon.com"/>
    <s v="Amazon"/>
    <s v="Houston"/>
    <s v="Tx"/>
    <n v="77009"/>
    <n v="19.829999999999998"/>
    <n v="0"/>
    <n v="0"/>
    <n v="0"/>
    <n v="0"/>
    <n v="-2.97"/>
    <n v="-4.41"/>
    <n v="0"/>
    <n v="0"/>
    <n v="12.45"/>
  </r>
  <r>
    <x v="9"/>
    <s v="Nov 20, 2015"/>
    <s v="Nov 20, 2015 10:16:47 AM PST"/>
    <n v="6008177621"/>
    <x v="3"/>
    <s v="111-8004403-4441840"/>
    <s v="rug_wrench_200_5x8_fba"/>
    <s v="Rug Wrench Washable Non Slip Rug Pad - Protect Floors While Securing Rug and Making Vacuuming Easier"/>
    <n v="1"/>
    <s v="amazon.com"/>
    <s v="Amazon"/>
    <s v="Saint Louis"/>
    <s v="MO"/>
    <n v="63110"/>
    <n v="19.829999999999998"/>
    <n v="0"/>
    <n v="0"/>
    <n v="0"/>
    <n v="0"/>
    <n v="-2.97"/>
    <n v="-4.41"/>
    <n v="0"/>
    <n v="0"/>
    <n v="12.45"/>
  </r>
  <r>
    <x v="9"/>
    <s v="Nov 20, 2015"/>
    <s v="Nov 20, 2015 10:39:07 AM PST"/>
    <n v="6008177621"/>
    <x v="3"/>
    <s v="106-3924109-6516229"/>
    <s v="rug_wrench_200_8x10_fba"/>
    <s v="Rug Wrench Washable Non Slip Rug Pad - Protect Floors While Securing Rug and Making Vacuuming Easier"/>
    <n v="1"/>
    <s v="amazon.com"/>
    <s v="Amazon"/>
    <s v="UPLAND"/>
    <s v="CA"/>
    <s v="91784-1311"/>
    <n v="38.83"/>
    <n v="0"/>
    <n v="0"/>
    <n v="0"/>
    <n v="0"/>
    <n v="-5.82"/>
    <n v="-8.3699999999999992"/>
    <n v="0"/>
    <n v="0"/>
    <n v="24.64"/>
  </r>
  <r>
    <x v="9"/>
    <s v="Nov 20, 2015"/>
    <s v="Nov 20, 2015 10:39:07 AM PST"/>
    <n v="6008177621"/>
    <x v="3"/>
    <s v="106-3924109-6516229"/>
    <s v="rug_wrench_200_5x8_fba"/>
    <s v="Rug Wrench Washable Non Slip Rug Pad - Protect Floors While Securing Rug and Making Vacuuming Easier"/>
    <n v="1"/>
    <s v="amazon.com"/>
    <s v="Amazon"/>
    <s v="UPLAND"/>
    <s v="CA"/>
    <s v="91784-1311"/>
    <n v="19.829999999999998"/>
    <n v="0"/>
    <n v="0"/>
    <n v="0"/>
    <n v="0"/>
    <n v="-2.97"/>
    <n v="-3.41"/>
    <n v="0"/>
    <n v="0"/>
    <n v="13.45"/>
  </r>
  <r>
    <x v="9"/>
    <s v="Nov 20, 2015"/>
    <s v="Nov 20, 2015 12:00:32 PM PST"/>
    <n v="6008177621"/>
    <x v="3"/>
    <s v="106-3750670-1149051"/>
    <s v="rug_wrench_200_4x6_fba"/>
    <s v="Rug Wrench Washable Non Slip Rug Pad - Protect Floors While Securing Rug and Making Vacuuming Easier"/>
    <n v="1"/>
    <s v="amazon.com"/>
    <s v="Amazon"/>
    <s v="MASON"/>
    <s v="OH"/>
    <s v="45040-5916"/>
    <n v="16.829999999999998"/>
    <n v="0"/>
    <n v="0"/>
    <n v="0"/>
    <n v="0"/>
    <n v="-2.52"/>
    <n v="-3.02"/>
    <n v="0"/>
    <n v="0"/>
    <n v="11.29"/>
  </r>
  <r>
    <x v="9"/>
    <s v="Nov 20, 2015"/>
    <s v="Nov 20, 2015 12:00:32 PM PST"/>
    <n v="6008177621"/>
    <x v="3"/>
    <s v="106-3750670-1149051"/>
    <s v="rug_wrench_200_5x8_fba"/>
    <s v="Rug Wrench Washable Non Slip Rug Pad - Protect Floors While Securing Rug and Making Vacuuming Easier"/>
    <n v="1"/>
    <s v="amazon.com"/>
    <s v="Amazon"/>
    <s v="MASON"/>
    <s v="OH"/>
    <s v="45040-5916"/>
    <n v="19.829999999999998"/>
    <n v="0"/>
    <n v="0"/>
    <n v="0"/>
    <n v="0"/>
    <n v="-2.97"/>
    <n v="-4.41"/>
    <n v="0"/>
    <n v="0"/>
    <n v="12.45"/>
  </r>
  <r>
    <x v="9"/>
    <s v="Nov 20, 2015"/>
    <s v="Nov 20, 2015 2:20:11 PM PST"/>
    <n v="6008177621"/>
    <x v="3"/>
    <s v="112-4279104-9541842"/>
    <s v="rug_wrench_200_4x6_fba"/>
    <s v="Rug Wrench Washable Non Slip Rug Pad - Protect Floors While Securing Rug and Making Vacuuming Easier"/>
    <n v="1"/>
    <s v="amazon.com"/>
    <s v="Amazon"/>
    <s v="EAST CALAIS"/>
    <s v="VT"/>
    <s v="05650-8263"/>
    <n v="16.829999999999998"/>
    <n v="0"/>
    <n v="0"/>
    <n v="0"/>
    <n v="0"/>
    <n v="-2.52"/>
    <n v="-4.0199999999999996"/>
    <n v="0"/>
    <n v="0"/>
    <n v="10.29"/>
  </r>
  <r>
    <x v="9"/>
    <s v="Nov 20, 2015"/>
    <s v="Nov 20, 2015 3:13:36 PM PST"/>
    <n v="6008177621"/>
    <x v="5"/>
    <s v="103-1933636-9120204"/>
    <s v="rug_wrench_200_3x5_fba"/>
    <s v="Rug Wrench Washable Non Slip Rug Pad - Protect Floors While Securing Rug and Making Vacuuming Easier"/>
    <n v="1"/>
    <s v="amazon.com"/>
    <s v="Amazon"/>
    <s v="ALEXANDRIA"/>
    <s v="VA"/>
    <s v="22304-7603"/>
    <n v="-12.83"/>
    <n v="0"/>
    <n v="0"/>
    <n v="0"/>
    <n v="0"/>
    <n v="1.54"/>
    <n v="0"/>
    <n v="0"/>
    <n v="0"/>
    <n v="-11.29"/>
  </r>
  <r>
    <x v="9"/>
    <s v="Nov 20, 2015"/>
    <s v="Nov 20, 2015 3:32:26 PM PST"/>
    <n v="6008177621"/>
    <x v="3"/>
    <s v="110-4191088-5733032"/>
    <s v="rug_wrench_200_5x8_fba"/>
    <s v="Rug Wrench Washable Non Slip Rug Pad - Protect Floors While Securing Rug and Making Vacuuming Easier"/>
    <n v="1"/>
    <s v="amazon.com"/>
    <s v="Amazon"/>
    <s v="NEW YORK"/>
    <s v="NY"/>
    <s v="10001-5698"/>
    <n v="19.829999999999998"/>
    <n v="0"/>
    <n v="0"/>
    <n v="0"/>
    <n v="0"/>
    <n v="-2.97"/>
    <n v="-4.41"/>
    <n v="0"/>
    <n v="0"/>
    <n v="12.45"/>
  </r>
  <r>
    <x v="9"/>
    <s v="Nov 20, 2015"/>
    <s v="Nov 20, 2015 4:19:17 PM PST"/>
    <n v="6008177621"/>
    <x v="3"/>
    <s v="115-1285762-1795438"/>
    <s v="rug_wrench_200_4x6_fba"/>
    <s v="Rug Wrench Washable Non Slip Rug Pad - Protect Floors While Securing Rug and Making Vacuuming Easier"/>
    <n v="1"/>
    <s v="amazon.com"/>
    <s v="Amazon"/>
    <s v="Dorchester"/>
    <s v="MA"/>
    <n v="2125"/>
    <n v="16.829999999999998"/>
    <n v="0"/>
    <n v="0"/>
    <n v="0"/>
    <n v="0"/>
    <n v="-2.52"/>
    <n v="-4.0199999999999996"/>
    <n v="0"/>
    <n v="0"/>
    <n v="10.29"/>
  </r>
  <r>
    <x v="9"/>
    <s v="Nov 20, 2015"/>
    <s v="Nov 20, 2015 4:22:43 PM PST"/>
    <n v="6008177621"/>
    <x v="3"/>
    <s v="106-8661232-1004252"/>
    <s v="rug_wrench_200_5x8_fba"/>
    <s v="Rug Wrench Washable Non Slip Rug Pad - Protect Floors While Securing Rug and Making Vacuuming Easier"/>
    <n v="1"/>
    <s v="amazon.com"/>
    <s v="Amazon"/>
    <s v="PORTLAND"/>
    <s v="ME"/>
    <s v="04101-2706"/>
    <n v="19.829999999999998"/>
    <n v="0"/>
    <n v="0"/>
    <n v="0"/>
    <n v="0"/>
    <n v="-2.97"/>
    <n v="-3.41"/>
    <n v="0"/>
    <n v="0"/>
    <n v="13.45"/>
  </r>
  <r>
    <x v="9"/>
    <s v="Nov 20, 2015"/>
    <s v="Nov 20, 2015 4:22:43 PM PST"/>
    <n v="6008177621"/>
    <x v="3"/>
    <s v="106-8661232-1004252"/>
    <s v="rug_wrench_200_8x10_fba"/>
    <s v="Rug Wrench Washable Non Slip Rug Pad - Protect Floors While Securing Rug and Making Vacuuming Easier"/>
    <n v="1"/>
    <s v="amazon.com"/>
    <s v="Amazon"/>
    <s v="PORTLAND"/>
    <s v="ME"/>
    <s v="04101-2706"/>
    <n v="38.83"/>
    <n v="0"/>
    <n v="0"/>
    <n v="0"/>
    <n v="0"/>
    <n v="-5.82"/>
    <n v="-8.3699999999999992"/>
    <n v="0"/>
    <n v="0"/>
    <n v="24.64"/>
  </r>
  <r>
    <x v="9"/>
    <s v="Nov 20, 2015"/>
    <s v="Nov 20, 2015 4:51:45 PM PST"/>
    <n v="6008177621"/>
    <x v="3"/>
    <s v="106-5635135-2660261"/>
    <s v="rug_wrench_200_2x4_fba"/>
    <s v="Rug Wrench Washable Non Slip Rug Pad - Protect Floors While Securing Rug and Making Vacuuming Easier"/>
    <n v="1"/>
    <s v="amazon.com"/>
    <s v="Amazon"/>
    <s v="NEW YORK"/>
    <s v="NY"/>
    <s v="10021-5215"/>
    <n v="9.83"/>
    <n v="0"/>
    <n v="0"/>
    <n v="0"/>
    <n v="0"/>
    <n v="-1.47"/>
    <n v="-2.54"/>
    <n v="0"/>
    <n v="0"/>
    <n v="5.82"/>
  </r>
  <r>
    <x v="9"/>
    <s v="Nov 20, 2015"/>
    <s v="Nov 20, 2015 5:56:59 PM PST"/>
    <n v="6008177621"/>
    <x v="3"/>
    <s v="103-3230378-5449813"/>
    <s v="rug_wrench_200_4x6_fba"/>
    <s v="Rug Wrench Washable Non Slip Rug Pad - Protect Floors While Securing Rug and Making Vacuuming Easier"/>
    <n v="1"/>
    <s v="amazon.com"/>
    <s v="Amazon"/>
    <s v="Yardley"/>
    <s v="PA"/>
    <n v="19067"/>
    <n v="16.829999999999998"/>
    <n v="0"/>
    <n v="0"/>
    <n v="0"/>
    <n v="0"/>
    <n v="-2.52"/>
    <n v="-4.0199999999999996"/>
    <n v="0"/>
    <n v="0"/>
    <n v="10.29"/>
  </r>
  <r>
    <x v="9"/>
    <s v="Nov 20, 2015"/>
    <s v="Nov 20, 2015 6:41:25 PM PST"/>
    <n v="6008177621"/>
    <x v="3"/>
    <s v="115-1285762-1795438"/>
    <s v="rug_wrench_200_2x4_fba"/>
    <s v="Rug Wrench Washable Non Slip Rug Pad - Protect Floors While Securing Rug and Making Vacuuming Easier"/>
    <n v="1"/>
    <s v="amazon.com"/>
    <s v="Amazon"/>
    <s v="Dorchester"/>
    <s v="MA"/>
    <n v="2125"/>
    <n v="9.83"/>
    <n v="0"/>
    <n v="0"/>
    <n v="0"/>
    <n v="0"/>
    <n v="-1.47"/>
    <n v="-1.54"/>
    <n v="0"/>
    <n v="0"/>
    <n v="6.82"/>
  </r>
  <r>
    <x v="9"/>
    <s v="Nov 20, 2015"/>
    <s v="Nov 20, 2015 8:39:51 PM PST"/>
    <n v="6008177621"/>
    <x v="3"/>
    <s v="102-2550345-3350648"/>
    <s v="rug_wrench_200_5x8_fba"/>
    <s v="Rug Wrench Washable Non Slip Rug Pad - Protect Floors While Securing Rug and Making Vacuuming Easier"/>
    <n v="1"/>
    <s v="amazon.com"/>
    <s v="Amazon"/>
    <s v="New Orleans"/>
    <s v="LA"/>
    <n v="70116"/>
    <n v="19.829999999999998"/>
    <n v="0"/>
    <n v="0"/>
    <n v="0"/>
    <n v="0"/>
    <n v="-2.97"/>
    <n v="-4.41"/>
    <n v="0"/>
    <n v="0"/>
    <n v="12.45"/>
  </r>
  <r>
    <x v="9"/>
    <s v="Nov 20, 2015"/>
    <s v="Nov 20, 2015 8:47:30 PM PST"/>
    <n v="6008177621"/>
    <x v="3"/>
    <s v="106-1827365-4015410"/>
    <s v="rug_wrench_200_4x6_fba"/>
    <s v="Rug Wrench Washable Non Slip Rug Pad - Protect Floors While Securing Rug and Making Vacuuming Easier"/>
    <n v="1"/>
    <s v="amazon.com"/>
    <s v="Amazon"/>
    <s v="SACRAMENTO"/>
    <s v="CA"/>
    <s v="95819-1727"/>
    <n v="16.829999999999998"/>
    <n v="0"/>
    <n v="0"/>
    <n v="0"/>
    <n v="0"/>
    <n v="-2.52"/>
    <n v="-4.0199999999999996"/>
    <n v="0"/>
    <n v="0"/>
    <n v="10.29"/>
  </r>
  <r>
    <x v="9"/>
    <s v="Nov 20, 2015"/>
    <s v="Nov 20, 2015 8:59:46 PM PST"/>
    <n v="6008177621"/>
    <x v="3"/>
    <s v="111-5112802-1397847"/>
    <s v="rug_wrench_200_5x8_fba"/>
    <s v="Rug Wrench Washable Non Slip Rug Pad - Protect Floors While Securing Rug and Making Vacuuming Easier"/>
    <n v="1"/>
    <s v="amazon.com"/>
    <s v="Amazon"/>
    <s v="SAN FRANCISCO"/>
    <s v="CA"/>
    <s v="94114-2421"/>
    <n v="19.829999999999998"/>
    <n v="0"/>
    <n v="0"/>
    <n v="0"/>
    <n v="0"/>
    <n v="-2.97"/>
    <n v="-4.41"/>
    <n v="0"/>
    <n v="0"/>
    <n v="12.45"/>
  </r>
  <r>
    <x v="9"/>
    <s v="Nov 21, 2015"/>
    <s v="Nov 21, 2015 12:48:00 AM PST"/>
    <n v="6008177621"/>
    <x v="3"/>
    <s v="113-5537867-3085031"/>
    <s v="rug_wrench_200_8x10_fba"/>
    <s v="Rug Wrench Washable Non Slip Rug Pad - Protect Floors While Securing Rug and Making Vacuuming Easier"/>
    <n v="1"/>
    <s v="amazon.com"/>
    <s v="Amazon"/>
    <s v="WHITE PLAINS"/>
    <s v="NY"/>
    <s v="10605-1119"/>
    <n v="38.83"/>
    <n v="0"/>
    <n v="0"/>
    <n v="0"/>
    <n v="0"/>
    <n v="-5.82"/>
    <n v="-8.3699999999999992"/>
    <n v="0"/>
    <n v="0"/>
    <n v="24.64"/>
  </r>
  <r>
    <x v="9"/>
    <s v="Nov 21, 2015"/>
    <s v="Nov 21, 2015 1:12:38 AM PST"/>
    <n v="6008177621"/>
    <x v="3"/>
    <s v="108-5621770-8869842"/>
    <s v="rug_wrench_200_5x8_fba"/>
    <s v="Rug Wrench Washable Non Slip Rug Pad - Protect Floors While Securing Rug and Making Vacuuming Easier"/>
    <n v="1"/>
    <s v="amazon.com"/>
    <s v="Amazon"/>
    <s v="GLEN MILLS"/>
    <s v="PA"/>
    <s v="19342-1784"/>
    <n v="19.829999999999998"/>
    <n v="0"/>
    <n v="0"/>
    <n v="0"/>
    <n v="0"/>
    <n v="-2.97"/>
    <n v="-4.41"/>
    <n v="0"/>
    <n v="0"/>
    <n v="12.45"/>
  </r>
  <r>
    <x v="9"/>
    <s v="Nov 21, 2015"/>
    <s v="Nov 21, 2015 1:58:32 AM PST"/>
    <n v="6008177621"/>
    <x v="3"/>
    <s v="113-7267178-5160215"/>
    <s v="rug_wrench_200_2x4_fba"/>
    <s v="Rug Wrench Washable Non Slip Rug Pad - Protect Floors While Securing Rug and Making Vacuuming Easier"/>
    <n v="1"/>
    <s v="amazon.com"/>
    <s v="Amazon"/>
    <s v="Culver City"/>
    <s v="CA"/>
    <n v="90230"/>
    <n v="9.83"/>
    <n v="0"/>
    <n v="0"/>
    <n v="0"/>
    <n v="0"/>
    <n v="-1.47"/>
    <n v="-2.54"/>
    <n v="0"/>
    <n v="0"/>
    <n v="5.82"/>
  </r>
  <r>
    <x v="9"/>
    <s v="Nov 21, 2015"/>
    <s v="Nov 21, 2015 2:22:21 AM PST"/>
    <n v="6008177621"/>
    <x v="3"/>
    <s v="115-2724045-6185063"/>
    <s v="rug_wrench_200_5x8_fba"/>
    <s v="Rug Wrench Washable Non Slip Rug Pad - Protect Floors While Securing Rug and Making Vacuuming Easier"/>
    <n v="1"/>
    <s v="amazon.com"/>
    <s v="Amazon"/>
    <s v="SHERMAN OAKS"/>
    <s v="CA"/>
    <s v="91411-3742"/>
    <n v="19.829999999999998"/>
    <n v="3"/>
    <n v="0"/>
    <n v="-3"/>
    <n v="0"/>
    <n v="-2.97"/>
    <n v="-4.41"/>
    <n v="0"/>
    <n v="0"/>
    <n v="12.45"/>
  </r>
  <r>
    <x v="9"/>
    <s v="Nov 21, 2015"/>
    <s v="Nov 21, 2015 2:33:16 AM PST"/>
    <n v="6008177621"/>
    <x v="3"/>
    <s v="105-4795863-3613022"/>
    <s v="rug_wrench_200_6x9_fba"/>
    <s v="Rug Wrench Washable Non Slip Rug Pad - Protect Floors While Securing Rug and Making Vacuuming Easier"/>
    <n v="1"/>
    <s v="amazon.com"/>
    <s v="Amazon"/>
    <s v="NICHOLASVILLE"/>
    <s v="KY"/>
    <s v="40356-6023"/>
    <n v="24.83"/>
    <n v="0"/>
    <n v="0"/>
    <n v="0"/>
    <n v="0"/>
    <n v="-3.72"/>
    <n v="-4.8"/>
    <n v="0"/>
    <n v="0"/>
    <n v="16.309999999999999"/>
  </r>
  <r>
    <x v="9"/>
    <s v="Nov 21, 2015"/>
    <s v="Nov 21, 2015 4:22:11 AM PST"/>
    <n v="6008177621"/>
    <x v="3"/>
    <s v="116-4408939-7772254"/>
    <s v="rug_wrench_200_8x10_fba"/>
    <s v="Rug Wrench Washable Non Slip Rug Pad - Protect Floors While Securing Rug and Making Vacuuming Easier"/>
    <n v="1"/>
    <s v="amazon.com"/>
    <s v="Amazon"/>
    <s v="LONGMONT"/>
    <s v="CO"/>
    <s v="80503-8005"/>
    <n v="38.83"/>
    <n v="0"/>
    <n v="0"/>
    <n v="0"/>
    <n v="0"/>
    <n v="-5.82"/>
    <n v="-8.3699999999999992"/>
    <n v="0"/>
    <n v="0"/>
    <n v="24.64"/>
  </r>
  <r>
    <x v="9"/>
    <s v="Nov 21, 2015"/>
    <s v="Nov 21, 2015 4:50:47 AM PST"/>
    <n v="6008177621"/>
    <x v="3"/>
    <s v="002-9794141-7179434"/>
    <s v="rug_wrench_200_5x8_fba"/>
    <s v="Rug Wrench Washable Non Slip Rug Pad - Protect Floors While Securing Rug and Making Vacuuming Easier"/>
    <n v="1"/>
    <s v="amazon.com"/>
    <s v="Amazon"/>
    <s v="WEST LINN"/>
    <s v="OR"/>
    <s v="97068-4074"/>
    <n v="19.829999999999998"/>
    <n v="0"/>
    <n v="0"/>
    <n v="0"/>
    <n v="0"/>
    <n v="-2.97"/>
    <n v="-4.41"/>
    <n v="0"/>
    <n v="0"/>
    <n v="12.45"/>
  </r>
  <r>
    <x v="9"/>
    <s v="Nov 21, 2015"/>
    <s v="Nov 21, 2015 7:11:25 AM PST"/>
    <n v="6008177621"/>
    <x v="3"/>
    <s v="103-2155565-0152223"/>
    <s v="rug_wrench_200_8x10_fba"/>
    <s v="Rug Wrench Washable Non Slip Rug Pad - Protect Floors While Securing Rug and Making Vacuuming Easier"/>
    <n v="1"/>
    <s v="amazon.com"/>
    <s v="Amazon"/>
    <s v="MIAMI"/>
    <s v="FL"/>
    <s v="33142-6320"/>
    <n v="38.83"/>
    <n v="0"/>
    <n v="0"/>
    <n v="0"/>
    <n v="0"/>
    <n v="-5.82"/>
    <n v="-8.3699999999999992"/>
    <n v="0"/>
    <n v="0"/>
    <n v="24.64"/>
  </r>
  <r>
    <x v="9"/>
    <s v="Nov 21, 2015"/>
    <s v="Nov 21, 2015 7:47:26 AM PST"/>
    <n v="6008177621"/>
    <x v="3"/>
    <s v="113-7725808-5293832"/>
    <s v="rug_wrench_200_6x9_fba"/>
    <s v="Rug Wrench Washable Non Slip Rug Pad - Protect Floors While Securing Rug and Making Vacuuming Easier"/>
    <n v="1"/>
    <s v="amazon.com"/>
    <s v="Amazon"/>
    <s v="SAN DIEGO"/>
    <s v="CA"/>
    <s v="92130-2146"/>
    <n v="24.83"/>
    <n v="0"/>
    <n v="0"/>
    <n v="0"/>
    <n v="0"/>
    <n v="-3.72"/>
    <n v="-4.8"/>
    <n v="0"/>
    <n v="0"/>
    <n v="16.309999999999999"/>
  </r>
  <r>
    <x v="9"/>
    <s v="Nov 21, 2015"/>
    <s v="Nov 21, 2015 8:32:58 AM PST"/>
    <n v="6008177621"/>
    <x v="3"/>
    <s v="111-2901886-7762649"/>
    <s v="rug_wrench_200_5x8_fba"/>
    <s v="Rug Wrench Washable Non Slip Rug Pad - Protect Floors While Securing Rug and Making Vacuuming Easier"/>
    <n v="1"/>
    <s v="amazon.com"/>
    <s v="Amazon"/>
    <s v="HILTON HEAD"/>
    <s v="SC"/>
    <s v="29926-4146"/>
    <n v="19.829999999999998"/>
    <n v="0"/>
    <n v="0"/>
    <n v="0"/>
    <n v="0"/>
    <n v="-2.97"/>
    <n v="-4.41"/>
    <n v="0"/>
    <n v="0"/>
    <n v="12.45"/>
  </r>
  <r>
    <x v="9"/>
    <s v="Nov 21, 2015"/>
    <s v="Nov 21, 2015 9:29:23 AM PST"/>
    <n v="6008177621"/>
    <x v="3"/>
    <s v="002-5778611-3933846"/>
    <s v="rug_wrench_200_4x6_fba"/>
    <s v="Rug Wrench Washable Non Slip Rug Pad - Protect Floors While Securing Rug and Making Vacuuming Easier"/>
    <n v="1"/>
    <s v="amazon.com"/>
    <s v="Amazon"/>
    <s v="Katy"/>
    <s v="TX"/>
    <n v="77494"/>
    <n v="16.829999999999998"/>
    <n v="0"/>
    <n v="0"/>
    <n v="0"/>
    <n v="0"/>
    <n v="-2.52"/>
    <n v="-4.0199999999999996"/>
    <n v="0"/>
    <n v="0"/>
    <n v="10.29"/>
  </r>
  <r>
    <x v="9"/>
    <s v="Nov 21, 2015"/>
    <s v="Nov 21, 2015 10:10:39 AM PST"/>
    <n v="6008177621"/>
    <x v="3"/>
    <s v="114-8203520-8649848"/>
    <s v="rug_wrench_200_2x4_fba"/>
    <s v="Rug Wrench Washable Non Slip Rug Pad - Protect Floors While Securing Rug and Making Vacuuming Easier"/>
    <n v="2"/>
    <s v="amazon.com"/>
    <s v="Amazon"/>
    <s v="BOTHELL"/>
    <s v="WA"/>
    <s v="98011-5773"/>
    <n v="19.66"/>
    <n v="0"/>
    <n v="0"/>
    <n v="0"/>
    <n v="0"/>
    <n v="-2.94"/>
    <n v="-4.08"/>
    <n v="0"/>
    <n v="0"/>
    <n v="12.64"/>
  </r>
  <r>
    <x v="9"/>
    <s v="Nov 21, 2015"/>
    <s v="Nov 21, 2015 10:15:09 AM PST"/>
    <n v="6008177621"/>
    <x v="3"/>
    <s v="104-7849380-6385805"/>
    <s v="rug_wrench_200_4x6_fba"/>
    <s v="Rug Wrench Washable Non Slip Rug Pad - Protect Floors While Securing Rug and Making Vacuuming Easier"/>
    <n v="1"/>
    <s v="amazon.com"/>
    <s v="Amazon"/>
    <s v="DEERFIELD BEACH"/>
    <s v="FL"/>
    <s v="33442-5901"/>
    <n v="16.829999999999998"/>
    <n v="0"/>
    <n v="0"/>
    <n v="0"/>
    <n v="0"/>
    <n v="-2.52"/>
    <n v="-4.0199999999999996"/>
    <n v="0"/>
    <n v="0"/>
    <n v="10.29"/>
  </r>
  <r>
    <x v="9"/>
    <s v="Nov 21, 2015"/>
    <s v="Nov 21, 2015 12:50:59 PM PST"/>
    <n v="6008177621"/>
    <x v="3"/>
    <s v="110-0326930-1477819"/>
    <s v="rug_wrench_200_2x4_fba"/>
    <s v="Rug Wrench Washable Non Slip Rug Pad - Protect Floors While Securing Rug and Making Vacuuming Easier"/>
    <n v="2"/>
    <s v="amazon.com"/>
    <s v="Amazon"/>
    <s v="Brooklyn"/>
    <s v="NY"/>
    <n v="11238"/>
    <n v="19.66"/>
    <n v="4.84"/>
    <n v="0"/>
    <n v="-4.84"/>
    <n v="0"/>
    <n v="-2.94"/>
    <n v="-4.08"/>
    <n v="0"/>
    <n v="0"/>
    <n v="12.64"/>
  </r>
  <r>
    <x v="9"/>
    <s v="Nov 21, 2015"/>
    <s v="Nov 21, 2015 2:10:19 PM PST"/>
    <n v="6008177621"/>
    <x v="3"/>
    <s v="105-4241635-1427446"/>
    <s v="rug_wrench_200_4x6_fba"/>
    <s v="Rug Wrench Washable Non Slip Rug Pad - Protect Floors While Securing Rug and Making Vacuuming Easier"/>
    <n v="1"/>
    <s v="amazon.com"/>
    <s v="Amazon"/>
    <s v="TOMS RIVER"/>
    <s v="NJ"/>
    <s v="08753-1315"/>
    <n v="16.829999999999998"/>
    <n v="0"/>
    <n v="0"/>
    <n v="0"/>
    <n v="0"/>
    <n v="-2.52"/>
    <n v="-4.0199999999999996"/>
    <n v="0"/>
    <n v="0"/>
    <n v="10.29"/>
  </r>
  <r>
    <x v="9"/>
    <s v="Nov 21, 2015"/>
    <s v="Nov 21, 2015 2:35:17 PM PST"/>
    <n v="6008177621"/>
    <x v="3"/>
    <s v="104-6456358-9443418"/>
    <s v="rug_wrench_200_6x9_fba"/>
    <s v="Rug Wrench Washable Non Slip Rug Pad - Protect Floors While Securing Rug and Making Vacuuming Easier"/>
    <n v="1"/>
    <s v="amazon.com"/>
    <s v="Amazon"/>
    <s v="SAINT MARYS"/>
    <s v="PA"/>
    <s v="15857-1541"/>
    <n v="24.83"/>
    <n v="4.99"/>
    <n v="0"/>
    <n v="0"/>
    <n v="0"/>
    <n v="-3.72"/>
    <n v="-9.7899999999999991"/>
    <n v="0"/>
    <n v="0"/>
    <n v="16.309999999999999"/>
  </r>
  <r>
    <x v="9"/>
    <s v="Nov 21, 2015"/>
    <s v="Nov 21, 2015 3:20:56 PM PST"/>
    <n v="6008177621"/>
    <x v="3"/>
    <s v="102-8395353-3525851"/>
    <s v="rug_wrench_200_4x6_fba"/>
    <s v="Rug Wrench Washable Non Slip Rug Pad - Protect Floors While Securing Rug and Making Vacuuming Easier"/>
    <n v="1"/>
    <s v="amazon.com"/>
    <s v="Amazon"/>
    <s v="Charlotte"/>
    <s v="NC"/>
    <s v="28277-1599"/>
    <n v="16.829999999999998"/>
    <n v="0"/>
    <n v="0"/>
    <n v="0"/>
    <n v="0"/>
    <n v="-2.52"/>
    <n v="-4.0199999999999996"/>
    <n v="0"/>
    <n v="0"/>
    <n v="10.29"/>
  </r>
  <r>
    <x v="9"/>
    <s v="Nov 21, 2015"/>
    <s v="Nov 21, 2015 3:44:28 PM PST"/>
    <n v="6008177621"/>
    <x v="3"/>
    <s v="113-7725808-5293832"/>
    <s v="rug_wrench_200_8x10_fba"/>
    <s v="Rug Wrench Washable Non Slip Rug Pad - Protect Floors While Securing Rug and Making Vacuuming Easier"/>
    <n v="1"/>
    <s v="amazon.com"/>
    <s v="Amazon"/>
    <s v="SAN DIEGO"/>
    <s v="CA"/>
    <s v="92130-2146"/>
    <n v="38.83"/>
    <n v="0"/>
    <n v="0"/>
    <n v="0"/>
    <n v="0"/>
    <n v="-5.82"/>
    <n v="-8.3699999999999992"/>
    <n v="0"/>
    <n v="0"/>
    <n v="24.64"/>
  </r>
  <r>
    <x v="9"/>
    <s v="Nov 21, 2015"/>
    <s v="Nov 21, 2015 4:27:52 PM PST"/>
    <n v="6008177621"/>
    <x v="3"/>
    <s v="115-9567668-5235413"/>
    <s v="rug_wrench_200_4x6_fba"/>
    <s v="Rug Wrench Washable Non Slip Rug Pad - Protect Floors While Securing Rug and Making Vacuuming Easier"/>
    <n v="3"/>
    <s v="amazon.com"/>
    <s v="Amazon"/>
    <s v="Little Rock"/>
    <s v="AR"/>
    <n v="72212"/>
    <n v="50.49"/>
    <n v="8.1300000000000008"/>
    <n v="0"/>
    <n v="-8.1300000000000008"/>
    <n v="0"/>
    <n v="-7.56"/>
    <n v="-10.06"/>
    <n v="0"/>
    <n v="0"/>
    <n v="32.869999999999997"/>
  </r>
  <r>
    <x v="9"/>
    <s v="Nov 21, 2015"/>
    <s v="Nov 21, 2015 6:37:27 PM PST"/>
    <n v="6008177621"/>
    <x v="3"/>
    <s v="113-7639683-7161830"/>
    <s v="rug_wrench_200_5x8_fba"/>
    <s v="Rug Wrench Washable Non Slip Rug Pad - Protect Floors While Securing Rug and Making Vacuuming Easier"/>
    <n v="1"/>
    <s v="amazon.com"/>
    <s v="Amazon"/>
    <s v="SACRAMENTO"/>
    <s v="CA"/>
    <s v="95838-1862"/>
    <n v="19.829999999999998"/>
    <n v="0"/>
    <n v="0"/>
    <n v="0"/>
    <n v="0"/>
    <n v="-5.94"/>
    <n v="-4.41"/>
    <n v="0"/>
    <n v="0"/>
    <n v="9.48"/>
  </r>
  <r>
    <x v="9"/>
    <s v="Nov 21, 2015"/>
    <s v="Nov 21, 2015 6:37:27 PM PST"/>
    <n v="6008177621"/>
    <x v="3"/>
    <s v="113-7639683-7161830"/>
    <s v="rug_wrench_200_5x8_fba"/>
    <s v="Rug Wrench Washable Non Slip Rug Pad - Protect Floors While Securing Rug and Making Vacuuming Easier"/>
    <n v="1"/>
    <s v="amazon.com"/>
    <s v="Amazon"/>
    <s v="SACRAMENTO"/>
    <s v="CA"/>
    <s v="95838-1862"/>
    <n v="19.829999999999998"/>
    <n v="0"/>
    <n v="0"/>
    <n v="0"/>
    <n v="0"/>
    <n v="0"/>
    <n v="-3.41"/>
    <n v="0"/>
    <n v="0"/>
    <n v="16.420000000000002"/>
  </r>
  <r>
    <x v="9"/>
    <s v="Nov 21, 2015"/>
    <s v="Nov 21, 2015 7:31:41 PM PST"/>
    <n v="6008177621"/>
    <x v="3"/>
    <s v="108-2561613-4397007"/>
    <s v="rug_wrench_200_5x8_fba"/>
    <s v="Rug Wrench Washable Non Slip Rug Pad - Protect Floors While Securing Rug and Making Vacuuming Easier"/>
    <n v="1"/>
    <s v="amazon.com"/>
    <s v="Amazon"/>
    <s v="DAVIS"/>
    <s v="CA"/>
    <s v="95618-6102"/>
    <n v="19.829999999999998"/>
    <n v="0"/>
    <n v="0"/>
    <n v="0"/>
    <n v="0"/>
    <n v="-2.97"/>
    <n v="-4.41"/>
    <n v="0"/>
    <n v="0"/>
    <n v="12.45"/>
  </r>
  <r>
    <x v="9"/>
    <s v="Nov 21, 2015"/>
    <s v="Nov 21, 2015 8:40:19 PM PST"/>
    <n v="6008177621"/>
    <x v="3"/>
    <s v="105-9273193-8560257"/>
    <s v="rug_wrench_200_5x8_fba"/>
    <s v="Rug Wrench Washable Non Slip Rug Pad - Protect Floors While Securing Rug and Making Vacuuming Easier"/>
    <n v="1"/>
    <s v="amazon.com"/>
    <s v="Amazon"/>
    <s v="Huntington Station"/>
    <s v="NY"/>
    <n v="11746"/>
    <n v="19.829999999999998"/>
    <n v="0"/>
    <n v="0"/>
    <n v="0"/>
    <n v="0"/>
    <n v="-2.97"/>
    <n v="-4.41"/>
    <n v="0"/>
    <n v="0"/>
    <n v="12.45"/>
  </r>
  <r>
    <x v="9"/>
    <s v="Nov 21, 2015"/>
    <s v="Nov 21, 2015 8:52:49 PM PST"/>
    <n v="6008177621"/>
    <x v="3"/>
    <s v="106-2032618-4253063"/>
    <s v="rug_wrench_200_5x8_fba"/>
    <s v="Rug Wrench Washable Non Slip Rug Pad - Protect Floors While Securing Rug and Making Vacuuming Easier"/>
    <n v="1"/>
    <s v="amazon.com"/>
    <s v="Amazon"/>
    <s v="Irvine"/>
    <s v="CA"/>
    <s v="92620-3432"/>
    <n v="19.829999999999998"/>
    <n v="0"/>
    <n v="0"/>
    <n v="0"/>
    <n v="0"/>
    <n v="-2.97"/>
    <n v="-4.41"/>
    <n v="0"/>
    <n v="0"/>
    <n v="12.45"/>
  </r>
  <r>
    <x v="9"/>
    <s v="Nov 21, 2015"/>
    <s v="Nov 21, 2015 9:31:01 PM PST"/>
    <n v="6008177621"/>
    <x v="3"/>
    <s v="105-1179859-5105025"/>
    <s v="rug_wrench_200_4x6_fba"/>
    <s v="Rug Wrench Washable Non Slip Rug Pad - Protect Floors While Securing Rug and Making Vacuuming Easier"/>
    <n v="2"/>
    <s v="amazon.com"/>
    <s v="Amazon"/>
    <s v="REDWOOD CITY"/>
    <s v="CA"/>
    <s v="94061-1326"/>
    <n v="33.659999999999997"/>
    <n v="0"/>
    <n v="0"/>
    <n v="0"/>
    <n v="0"/>
    <n v="-5.04"/>
    <n v="-7.04"/>
    <n v="0"/>
    <n v="0"/>
    <n v="21.58"/>
  </r>
  <r>
    <x v="9"/>
    <s v="Nov 21, 2015"/>
    <s v="Nov 21, 2015 9:31:03 PM PST"/>
    <n v="6008177621"/>
    <x v="3"/>
    <s v="105-6068474-1835452"/>
    <s v="rug_wrench_200_2x4_fba"/>
    <s v="Rug Wrench Washable Non Slip Rug Pad - Protect Floors While Securing Rug and Making Vacuuming Easier"/>
    <n v="1"/>
    <s v="amazon.com"/>
    <s v="Amazon"/>
    <s v="WASHINGTON"/>
    <s v="DC"/>
    <s v="20007-4719"/>
    <n v="9.83"/>
    <n v="0"/>
    <n v="0"/>
    <n v="0"/>
    <n v="0"/>
    <n v="-1.47"/>
    <n v="-2.54"/>
    <n v="0"/>
    <n v="0"/>
    <n v="5.82"/>
  </r>
  <r>
    <x v="9"/>
    <s v="Nov 22, 2015"/>
    <s v="Nov 22, 2015 12:52:51 AM PST"/>
    <n v="6008177621"/>
    <x v="3"/>
    <s v="104-5045399-7845017"/>
    <s v="rug_wrench_200_2x4_fba"/>
    <s v="Rug Wrench Washable Non Slip Rug Pad - Protect Floors While Securing Rug and Making Vacuuming Easier"/>
    <n v="1"/>
    <s v="amazon.com"/>
    <s v="Amazon"/>
    <s v="Langhorne"/>
    <s v="PA"/>
    <n v="19047"/>
    <n v="9.83"/>
    <n v="0"/>
    <n v="0"/>
    <n v="0"/>
    <n v="0"/>
    <n v="-1.47"/>
    <n v="-2.54"/>
    <n v="0"/>
    <n v="0"/>
    <n v="5.82"/>
  </r>
  <r>
    <x v="9"/>
    <s v="Nov 22, 2015"/>
    <s v="Nov 22, 2015 1:29:09 AM PST"/>
    <n v="6008177621"/>
    <x v="3"/>
    <s v="114-1746798-1466643"/>
    <s v="rug_wrench_200_8x10_fba"/>
    <s v="Rug Wrench Washable Non Slip Rug Pad - Protect Floors While Securing Rug and Making Vacuuming Easier"/>
    <n v="1"/>
    <s v="amazon.com"/>
    <s v="Amazon"/>
    <s v="Simi Valley"/>
    <s v="CA"/>
    <s v="93063-3558"/>
    <n v="38.83"/>
    <n v="0"/>
    <n v="0"/>
    <n v="0"/>
    <n v="0"/>
    <n v="-5.82"/>
    <n v="-8.3699999999999992"/>
    <n v="0"/>
    <n v="0"/>
    <n v="24.64"/>
  </r>
  <r>
    <x v="9"/>
    <s v="Nov 22, 2015"/>
    <s v="Nov 22, 2015 1:47:19 AM PST"/>
    <n v="6008177621"/>
    <x v="3"/>
    <s v="103-7927184-1547418"/>
    <s v="rug_wrench_200_2x4_fba"/>
    <s v="Rug Wrench Washable Non Slip Rug Pad - Protect Floors While Securing Rug and Making Vacuuming Easier"/>
    <n v="1"/>
    <s v="amazon.com"/>
    <s v="Amazon"/>
    <s v="FAIRPORT"/>
    <s v="NY"/>
    <s v="14450-3131"/>
    <n v="9.83"/>
    <n v="0"/>
    <n v="0"/>
    <n v="0"/>
    <n v="0"/>
    <n v="-1.47"/>
    <n v="-2.54"/>
    <n v="0"/>
    <n v="0"/>
    <n v="5.82"/>
  </r>
  <r>
    <x v="9"/>
    <s v="Nov 22, 2015"/>
    <s v="Nov 22, 2015 2:10:49 AM PST"/>
    <n v="6008177621"/>
    <x v="3"/>
    <s v="105-4241635-1427446"/>
    <s v="rug_wrench_200_2x4_fba"/>
    <s v="Rug Wrench Washable Non Slip Rug Pad - Protect Floors While Securing Rug and Making Vacuuming Easier"/>
    <n v="1"/>
    <s v="amazon.com"/>
    <s v="Amazon"/>
    <s v="TOMS RIVER"/>
    <s v="NJ"/>
    <s v="08753-1315"/>
    <n v="9.83"/>
    <n v="0"/>
    <n v="0"/>
    <n v="0"/>
    <n v="0"/>
    <n v="-1.47"/>
    <n v="-1.54"/>
    <n v="0"/>
    <n v="0"/>
    <n v="6.82"/>
  </r>
  <r>
    <x v="9"/>
    <s v="Nov 22, 2015"/>
    <s v="Nov 22, 2015 2:52:58 AM PST"/>
    <n v="6008177621"/>
    <x v="3"/>
    <s v="112-2539639-6015460"/>
    <s v="rug_wrench_200_8x10_fba"/>
    <s v="Rug Wrench Washable Non Slip Rug Pad - Protect Floors While Securing Rug and Making Vacuuming Easier"/>
    <n v="1"/>
    <s v="amazon.com"/>
    <s v="Amazon"/>
    <s v="Murfreesboro"/>
    <s v="TN"/>
    <n v="37130"/>
    <n v="38.83"/>
    <n v="0"/>
    <n v="0"/>
    <n v="0"/>
    <n v="0"/>
    <n v="-5.82"/>
    <n v="-8.3699999999999992"/>
    <n v="0"/>
    <n v="0"/>
    <n v="24.64"/>
  </r>
  <r>
    <x v="9"/>
    <s v="Nov 22, 2015"/>
    <s v="Nov 22, 2015 6:43:26 AM PST"/>
    <n v="6008177621"/>
    <x v="3"/>
    <s v="109-2376042-6783454"/>
    <s v="rug_wrench_200_4x6_fba"/>
    <s v="Rug Wrench Washable Non Slip Rug Pad - Protect Floors While Securing Rug and Making Vacuuming Easier"/>
    <n v="1"/>
    <s v="amazon.com"/>
    <s v="Amazon"/>
    <s v="ANDOVER"/>
    <s v="NH"/>
    <s v="03216-3123"/>
    <n v="16.829999999999998"/>
    <n v="0"/>
    <n v="0"/>
    <n v="0"/>
    <n v="0"/>
    <n v="-2.52"/>
    <n v="-4.0199999999999996"/>
    <n v="0"/>
    <n v="0"/>
    <n v="10.29"/>
  </r>
  <r>
    <x v="9"/>
    <s v="Nov 22, 2015"/>
    <s v="Nov 22, 2015 10:19:39 AM PST"/>
    <n v="6008177621"/>
    <x v="3"/>
    <s v="113-2261579-3114629"/>
    <s v="rug_wrench_200_2x4_fba"/>
    <s v="Rug Wrench Washable Non Slip Rug Pad - Protect Floors While Securing Rug and Making Vacuuming Easier"/>
    <n v="1"/>
    <s v="amazon.com"/>
    <s v="Amazon"/>
    <s v="FPO"/>
    <s v="AP"/>
    <n v="96351"/>
    <n v="9.83"/>
    <n v="0"/>
    <n v="0"/>
    <n v="0"/>
    <n v="0"/>
    <n v="-2.94"/>
    <n v="-1.54"/>
    <n v="0"/>
    <n v="0"/>
    <n v="5.35"/>
  </r>
  <r>
    <x v="9"/>
    <s v="Nov 22, 2015"/>
    <s v="Nov 22, 2015 10:19:39 AM PST"/>
    <n v="6008177621"/>
    <x v="3"/>
    <s v="113-2261579-3114629"/>
    <s v="rug_wrench_200_2x4_fba"/>
    <s v="Rug Wrench Washable Non Slip Rug Pad - Protect Floors While Securing Rug and Making Vacuuming Easier"/>
    <n v="1"/>
    <s v="amazon.com"/>
    <s v="Amazon"/>
    <s v="FPO"/>
    <s v="AP"/>
    <n v="96351"/>
    <n v="9.83"/>
    <n v="0"/>
    <n v="0"/>
    <n v="0"/>
    <n v="0"/>
    <n v="0"/>
    <n v="-2.54"/>
    <n v="0"/>
    <n v="0"/>
    <n v="7.29"/>
  </r>
  <r>
    <x v="9"/>
    <s v="Nov 22, 2015"/>
    <s v="Nov 22, 2015 11:51:13 AM PST"/>
    <n v="6008177621"/>
    <x v="3"/>
    <s v="111-7131312-5727463"/>
    <s v="rug_wrench_200_2x4_fba"/>
    <s v="Rug Wrench Washable Non Slip Rug Pad - Protect Floors While Securing Rug and Making Vacuuming Easier"/>
    <n v="1"/>
    <s v="amazon.com"/>
    <s v="Amazon"/>
    <s v="BROOKLYN"/>
    <s v="NY"/>
    <s v="11201-3015"/>
    <n v="9.83"/>
    <n v="2.54"/>
    <n v="0"/>
    <n v="-2.54"/>
    <n v="0"/>
    <n v="-1.47"/>
    <n v="-2.54"/>
    <n v="0"/>
    <n v="0"/>
    <n v="5.82"/>
  </r>
  <r>
    <x v="9"/>
    <s v="Nov 22, 2015"/>
    <s v="Nov 22, 2015 12:43:12 PM PST"/>
    <n v="6008177621"/>
    <x v="3"/>
    <s v="113-9692626-1949011"/>
    <s v="rug_wrench_200_5x8_fba"/>
    <s v="Rug Wrench Washable Non Slip Rug Pad - Protect Floors While Securing Rug and Making Vacuuming Easier"/>
    <n v="1"/>
    <s v="amazon.com"/>
    <s v="Amazon"/>
    <s v="San Diego"/>
    <s v="CA"/>
    <n v="92130"/>
    <n v="19.829999999999998"/>
    <n v="0"/>
    <n v="0"/>
    <n v="0"/>
    <n v="0"/>
    <n v="-2.97"/>
    <n v="-4.41"/>
    <n v="0"/>
    <n v="0"/>
    <n v="12.45"/>
  </r>
  <r>
    <x v="9"/>
    <s v="Nov 22, 2015"/>
    <s v="Nov 22, 2015 1:26:57 PM PST"/>
    <n v="6008177621"/>
    <x v="3"/>
    <s v="002-2375089-8658638"/>
    <s v="rug_wrench_200_8x10_fba"/>
    <s v="Rug Wrench Washable Non Slip Rug Pad - Protect Floors While Securing Rug and Making Vacuuming Easier"/>
    <n v="1"/>
    <s v="amazon.com"/>
    <s v="Amazon"/>
    <s v="ACWORTH"/>
    <s v="GA"/>
    <s v="30101-8687"/>
    <n v="38.83"/>
    <n v="1.53"/>
    <n v="0"/>
    <n v="-1.53"/>
    <n v="0"/>
    <n v="-5.82"/>
    <n v="-8.3699999999999992"/>
    <n v="0"/>
    <n v="0"/>
    <n v="24.64"/>
  </r>
  <r>
    <x v="9"/>
    <s v="Nov 22, 2015"/>
    <s v="Nov 22, 2015 1:28:38 PM PST"/>
    <n v="6008177621"/>
    <x v="3"/>
    <s v="104-1127919-2920267"/>
    <s v="rug_wrench_200_8x10_fba"/>
    <s v="Rug Wrench Washable Non Slip Rug Pad - Protect Floors While Securing Rug and Making Vacuuming Easier"/>
    <n v="1"/>
    <s v="amazon.com"/>
    <s v="Amazon"/>
    <s v="BUFORD"/>
    <s v="GA"/>
    <s v="30518-1112"/>
    <n v="38.83"/>
    <n v="0"/>
    <n v="0"/>
    <n v="0"/>
    <n v="0"/>
    <n v="-5.82"/>
    <n v="-8.3699999999999992"/>
    <n v="0"/>
    <n v="0"/>
    <n v="24.64"/>
  </r>
  <r>
    <x v="9"/>
    <s v="Nov 22, 2015"/>
    <s v="Nov 22, 2015 2:18:56 PM PST"/>
    <n v="6008177621"/>
    <x v="3"/>
    <s v="113-8813837-9155440"/>
    <s v="rug_wrench_200_5x8_fba"/>
    <s v="Rug Wrench Washable Non Slip Rug Pad - Protect Floors While Securing Rug and Making Vacuuming Easier"/>
    <n v="2"/>
    <s v="amazon.com"/>
    <s v="Amazon"/>
    <s v="Magnolia"/>
    <s v="de"/>
    <n v="19962"/>
    <n v="39.659999999999997"/>
    <n v="0"/>
    <n v="0"/>
    <n v="0"/>
    <n v="0"/>
    <n v="-5.94"/>
    <n v="-7.82"/>
    <n v="0"/>
    <n v="0"/>
    <n v="25.9"/>
  </r>
  <r>
    <x v="9"/>
    <s v="Nov 22, 2015"/>
    <s v="Nov 22, 2015 2:25:45 PM PST"/>
    <n v="6008177621"/>
    <x v="3"/>
    <s v="105-9719837-3776259"/>
    <s v="rug_wrench_200_5x8_fba"/>
    <s v="Rug Wrench Washable Non Slip Rug Pad - Protect Floors While Securing Rug and Making Vacuuming Easier"/>
    <n v="1"/>
    <s v="amazon.com"/>
    <s v="Amazon"/>
    <s v="MIAMI"/>
    <s v="FLORIDA"/>
    <s v="33166-6442"/>
    <n v="19.829999999999998"/>
    <n v="0"/>
    <n v="0"/>
    <n v="0"/>
    <n v="0"/>
    <n v="-2.97"/>
    <n v="-4.41"/>
    <n v="0"/>
    <n v="0"/>
    <n v="12.45"/>
  </r>
  <r>
    <x v="9"/>
    <s v="Nov 22, 2015"/>
    <s v="Nov 22, 2015 4:11:58 PM PST"/>
    <n v="6008177621"/>
    <x v="3"/>
    <s v="112-7404767-3733051"/>
    <s v="rug_wrench_200_2x4_fba"/>
    <s v="Rug Wrench Washable Non Slip Rug Pad - Protect Floors While Securing Rug and Making Vacuuming Easier"/>
    <n v="1"/>
    <s v="amazon.com"/>
    <s v="Amazon"/>
    <s v="FAIRMONT"/>
    <s v="WV"/>
    <s v="26554-5801"/>
    <n v="9.83"/>
    <n v="1.83"/>
    <n v="0"/>
    <n v="-1.83"/>
    <n v="0"/>
    <n v="-1.47"/>
    <n v="-2.54"/>
    <n v="0"/>
    <n v="0"/>
    <n v="5.82"/>
  </r>
  <r>
    <x v="9"/>
    <s v="Nov 22, 2015"/>
    <s v="Nov 22, 2015 6:47:54 PM PST"/>
    <n v="6008177621"/>
    <x v="3"/>
    <s v="002-2375089-8658638"/>
    <s v="rug_wrench_200_4x6_fba"/>
    <s v="Rug Wrench Washable Non Slip Rug Pad - Protect Floors While Securing Rug and Making Vacuuming Easier"/>
    <n v="1"/>
    <s v="amazon.com"/>
    <s v="Amazon"/>
    <s v="ACWORTH"/>
    <s v="GA"/>
    <s v="30101-8687"/>
    <n v="16.829999999999998"/>
    <n v="0.81"/>
    <n v="0"/>
    <n v="-0.81"/>
    <n v="0"/>
    <n v="-2.52"/>
    <n v="-4.0199999999999996"/>
    <n v="0"/>
    <n v="0"/>
    <n v="10.29"/>
  </r>
  <r>
    <x v="9"/>
    <s v="Nov 22, 2015"/>
    <s v="Nov 22, 2015 6:47:54 PM PST"/>
    <n v="6008177621"/>
    <x v="3"/>
    <s v="002-2375089-8658638"/>
    <s v="rug_wrench_200_2x4_fba"/>
    <s v="Rug Wrench Washable Non Slip Rug Pad - Protect Floors While Securing Rug and Making Vacuuming Easier"/>
    <n v="2"/>
    <s v="amazon.com"/>
    <s v="Amazon"/>
    <s v="ACWORTH"/>
    <s v="GA"/>
    <s v="30101-8687"/>
    <n v="19.66"/>
    <n v="1.0900000000000001"/>
    <n v="0"/>
    <n v="-1.0900000000000001"/>
    <n v="0"/>
    <n v="-8.82"/>
    <n v="-3.08"/>
    <n v="0"/>
    <n v="0"/>
    <n v="7.76"/>
  </r>
  <r>
    <x v="9"/>
    <s v="Nov 22, 2015"/>
    <s v="Nov 22, 2015 6:47:54 PM PST"/>
    <n v="6008177621"/>
    <x v="3"/>
    <s v="002-2375089-8658638"/>
    <s v="rug_wrench_200_2x4_fba"/>
    <s v="Rug Wrench Washable Non Slip Rug Pad - Protect Floors While Securing Rug and Making Vacuuming Easier"/>
    <n v="4"/>
    <s v="amazon.com"/>
    <s v="Amazon"/>
    <s v="ACWORTH"/>
    <s v="GA"/>
    <s v="30101-8687"/>
    <n v="39.32"/>
    <n v="2.19"/>
    <n v="0"/>
    <n v="-2.19"/>
    <n v="0"/>
    <n v="0"/>
    <n v="-6.16"/>
    <n v="0"/>
    <n v="0"/>
    <n v="33.159999999999997"/>
  </r>
  <r>
    <x v="9"/>
    <s v="Nov 22, 2015"/>
    <s v="Nov 22, 2015 6:52:54 PM PST"/>
    <n v="6008177621"/>
    <x v="3"/>
    <s v="106-3212210-5217852"/>
    <s v="rug_wrench_200_2x4_fba"/>
    <s v="Rug Wrench Washable Non Slip Rug Pad - Protect Floors While Securing Rug and Making Vacuuming Easier"/>
    <n v="1"/>
    <s v="amazon.com"/>
    <s v="Amazon"/>
    <s v="PRINCETON"/>
    <s v="NJ"/>
    <s v="08540-7423"/>
    <n v="9.83"/>
    <n v="0"/>
    <n v="0"/>
    <n v="0"/>
    <n v="0"/>
    <n v="-2.94"/>
    <n v="-2.54"/>
    <n v="0"/>
    <n v="0"/>
    <n v="4.3499999999999996"/>
  </r>
  <r>
    <x v="9"/>
    <s v="Nov 22, 2015"/>
    <s v="Nov 22, 2015 6:52:54 PM PST"/>
    <n v="6008177621"/>
    <x v="3"/>
    <s v="106-3212210-5217852"/>
    <s v="rug_wrench_200_2x4_fba"/>
    <s v="Rug Wrench Washable Non Slip Rug Pad - Protect Floors While Securing Rug and Making Vacuuming Easier"/>
    <n v="1"/>
    <s v="amazon.com"/>
    <s v="Amazon"/>
    <s v="PRINCETON"/>
    <s v="NJ"/>
    <s v="08540-7423"/>
    <n v="9.83"/>
    <n v="0"/>
    <n v="0"/>
    <n v="0"/>
    <n v="0"/>
    <n v="0"/>
    <n v="-1.54"/>
    <n v="0"/>
    <n v="0"/>
    <n v="8.2899999999999991"/>
  </r>
  <r>
    <x v="9"/>
    <s v="Nov 22, 2015"/>
    <s v="Nov 22, 2015 7:52:12 PM PST"/>
    <n v="6008177621"/>
    <x v="3"/>
    <s v="109-3712922-8441850"/>
    <s v="rug_wrench_200_8x10_fba"/>
    <s v="Rug Wrench Washable Non Slip Rug Pad - Protect Floors While Securing Rug and Making Vacuuming Easier"/>
    <n v="1"/>
    <s v="amazon.com"/>
    <s v="Amazon"/>
    <s v="Pittsburgh"/>
    <s v="PA"/>
    <n v="15228"/>
    <n v="38.83"/>
    <n v="0"/>
    <n v="0"/>
    <n v="0"/>
    <n v="0"/>
    <n v="-5.82"/>
    <n v="-8.3699999999999992"/>
    <n v="0"/>
    <n v="0"/>
    <n v="24.64"/>
  </r>
  <r>
    <x v="9"/>
    <s v="Nov 22, 2015"/>
    <s v="Nov 22, 2015 8:24:39 PM PST"/>
    <n v="6008177621"/>
    <x v="3"/>
    <s v="115-5127359-7189864"/>
    <s v="rug_wrench_200_6x9_fba"/>
    <s v="Rug Wrench Washable Non Slip Rug Pad - Protect Floors While Securing Rug and Making Vacuuming Easier"/>
    <n v="1"/>
    <s v="amazon.com"/>
    <s v="Amazon"/>
    <s v="WHITE PLAINS"/>
    <s v="NY"/>
    <s v="10605-3909"/>
    <n v="24.83"/>
    <n v="0"/>
    <n v="0"/>
    <n v="0"/>
    <n v="0"/>
    <n v="-3.72"/>
    <n v="-4.8"/>
    <n v="0"/>
    <n v="0"/>
    <n v="16.309999999999999"/>
  </r>
  <r>
    <x v="9"/>
    <s v="Nov 22, 2015"/>
    <s v="Nov 22, 2015 8:41:57 PM PST"/>
    <n v="6008177621"/>
    <x v="3"/>
    <s v="116-2954685-1717855"/>
    <s v="rug_wrench_200_6x9_fba"/>
    <s v="Rug Wrench Washable Non Slip Rug Pad - Protect Floors While Securing Rug and Making Vacuuming Easier"/>
    <n v="1"/>
    <s v="amazon.com"/>
    <s v="Amazon"/>
    <s v="SAN FRANCISCO"/>
    <s v="CA"/>
    <s v="94118-2631"/>
    <n v="24.83"/>
    <n v="0"/>
    <n v="0"/>
    <n v="0"/>
    <n v="0"/>
    <n v="-3.72"/>
    <n v="-4.8"/>
    <n v="0"/>
    <n v="0"/>
    <n v="16.309999999999999"/>
  </r>
  <r>
    <x v="9"/>
    <s v="Nov 22, 2015"/>
    <s v="Nov 22, 2015 8:46:07 PM PST"/>
    <n v="6008177621"/>
    <x v="3"/>
    <s v="114-7918399-5897060"/>
    <s v="rug_wrench_200_4x6_fba"/>
    <s v="Rug Wrench Washable Non Slip Rug Pad - Protect Floors While Securing Rug and Making Vacuuming Easier"/>
    <n v="1"/>
    <s v="amazon.com"/>
    <s v="Amazon"/>
    <s v="MARSHALL"/>
    <s v="MN"/>
    <s v="56258-2116"/>
    <n v="16.829999999999998"/>
    <n v="0"/>
    <n v="0"/>
    <n v="0"/>
    <n v="0"/>
    <n v="-2.52"/>
    <n v="-4.0199999999999996"/>
    <n v="0"/>
    <n v="0"/>
    <n v="10.29"/>
  </r>
  <r>
    <x v="9"/>
    <s v="Nov 22, 2015"/>
    <s v="Nov 22, 2015 8:52:31 PM PST"/>
    <n v="6008177621"/>
    <x v="3"/>
    <s v="002-1470157-8289826"/>
    <s v="rug_wrench_200_5x8_fba"/>
    <s v="Rug Wrench Washable Non Slip Rug Pad - Protect Floors While Securing Rug and Making Vacuuming Easier"/>
    <n v="1"/>
    <s v="amazon.com"/>
    <s v="Amazon"/>
    <s v="LONG ISLAND CITY"/>
    <s v="NY"/>
    <s v="11101-3914"/>
    <n v="19.829999999999998"/>
    <n v="0"/>
    <n v="0"/>
    <n v="0"/>
    <n v="0"/>
    <n v="-2.97"/>
    <n v="-4.41"/>
    <n v="0"/>
    <n v="0"/>
    <n v="12.45"/>
  </r>
  <r>
    <x v="9"/>
    <s v="Nov 22, 2015"/>
    <s v="Nov 22, 2015 9:39:29 PM PST"/>
    <n v="6008177621"/>
    <x v="3"/>
    <s v="103-4001874-2761845"/>
    <s v="rug_wrench_200_5x8_fba"/>
    <s v="Rug Wrench Washable Non Slip Rug Pad - Protect Floors While Securing Rug and Making Vacuuming Easier"/>
    <n v="1"/>
    <s v="amazon.com"/>
    <s v="Amazon"/>
    <s v="ALTADENA"/>
    <s v="CA"/>
    <s v="91001-3038"/>
    <n v="19.829999999999998"/>
    <n v="4.99"/>
    <n v="0"/>
    <n v="0"/>
    <n v="0"/>
    <n v="-2.97"/>
    <n v="-9.4"/>
    <n v="0"/>
    <n v="0"/>
    <n v="12.45"/>
  </r>
  <r>
    <x v="9"/>
    <s v="Nov 22, 2015"/>
    <s v="Nov 22, 2015 11:08:49 PM PST"/>
    <n v="6008177621"/>
    <x v="3"/>
    <s v="107-8599735-1589857"/>
    <s v="rug_wrench_200_2x4_fba"/>
    <s v="Rug Wrench Washable Non Slip Rug Pad - Protect Floors While Securing Rug and Making Vacuuming Easier"/>
    <n v="1"/>
    <s v="amazon.com"/>
    <s v="Amazon"/>
    <s v="HOPE"/>
    <s v="RI"/>
    <s v="02831-1109"/>
    <n v="9.83"/>
    <n v="3.99"/>
    <n v="0"/>
    <n v="0"/>
    <n v="0"/>
    <n v="-1.47"/>
    <n v="-6.53"/>
    <n v="0"/>
    <n v="0"/>
    <n v="5.82"/>
  </r>
  <r>
    <x v="9"/>
    <s v="Nov 22, 2015"/>
    <s v="Nov 22, 2015 11:15:30 PM PST"/>
    <n v="6008177621"/>
    <x v="3"/>
    <s v="106-3663455-8373049"/>
    <s v="rug_wrench_200_4x6_fba"/>
    <s v="Rug Wrench Washable Non Slip Rug Pad - Protect Floors While Securing Rug and Making Vacuuming Easier"/>
    <n v="1"/>
    <s v="amazon.com"/>
    <s v="Amazon"/>
    <s v="CINCINNATI"/>
    <s v="OH"/>
    <s v="45242-7933"/>
    <n v="16.829999999999998"/>
    <n v="0"/>
    <n v="0"/>
    <n v="0"/>
    <n v="0"/>
    <n v="-2.52"/>
    <n v="-4.0199999999999996"/>
    <n v="0"/>
    <n v="0"/>
    <n v="10.29"/>
  </r>
  <r>
    <x v="9"/>
    <s v="Nov 23, 2015"/>
    <s v="Nov 23, 2015 12:00:35 AM PST"/>
    <n v="6008177621"/>
    <x v="3"/>
    <s v="108-3798073-8614632"/>
    <s v="rug_wrench_200_4x6_fba"/>
    <s v="Rug Wrench Washable Non Slip Rug Pad - Protect Floors While Securing Rug and Making Vacuuming Easier"/>
    <n v="2"/>
    <s v="amazon.com"/>
    <s v="Amazon"/>
    <s v="ELLENTON"/>
    <s v="FL"/>
    <s v="34222-4521"/>
    <n v="33.659999999999997"/>
    <n v="0"/>
    <n v="0"/>
    <n v="0"/>
    <n v="0"/>
    <n v="-5.04"/>
    <n v="-7.04"/>
    <n v="0"/>
    <n v="0"/>
    <n v="21.58"/>
  </r>
  <r>
    <x v="9"/>
    <s v="Nov 23, 2015"/>
    <s v="Nov 23, 2015 12:04:13 AM PST"/>
    <n v="6008177621"/>
    <x v="3"/>
    <s v="111-0938648-1612261"/>
    <s v="rug_wrench_200_4x6_fba"/>
    <s v="Rug Wrench Washable Non Slip Rug Pad - Protect Floors While Securing Rug and Making Vacuuming Easier"/>
    <n v="2"/>
    <s v="amazon.com"/>
    <s v="Amazon"/>
    <s v="GAITHERSBURG"/>
    <s v="MD"/>
    <s v="20882-1920"/>
    <n v="33.659999999999997"/>
    <n v="0"/>
    <n v="0"/>
    <n v="0"/>
    <n v="0"/>
    <n v="-5.04"/>
    <n v="-7.04"/>
    <n v="0"/>
    <n v="0"/>
    <n v="21.58"/>
  </r>
  <r>
    <x v="9"/>
    <s v="Nov 23, 2015"/>
    <s v="Nov 23, 2015 1:58:28 AM PST"/>
    <n v="6008177621"/>
    <x v="3"/>
    <s v="104-5820451-2751468"/>
    <s v="rug_wrench_200_5x8_fba"/>
    <s v="Rug Wrench Washable Non Slip Rug Pad - Protect Floors While Securing Rug and Making Vacuuming Easier"/>
    <n v="1"/>
    <s v="amazon.com"/>
    <s v="Amazon"/>
    <s v="CEDAR CITY"/>
    <s v="UT"/>
    <s v="84720-6730"/>
    <n v="19.829999999999998"/>
    <n v="13.12"/>
    <n v="0"/>
    <n v="-13.12"/>
    <n v="0"/>
    <n v="-2.97"/>
    <n v="-4.41"/>
    <n v="0"/>
    <n v="0"/>
    <n v="12.45"/>
  </r>
  <r>
    <x v="9"/>
    <s v="Nov 23, 2015"/>
    <s v="Nov 23, 2015 2:09:01 AM PST"/>
    <n v="6008177621"/>
    <x v="3"/>
    <s v="112-1440435-8312241"/>
    <s v="rug_wrench_200_4x6_fba"/>
    <s v="Rug Wrench Washable Non Slip Rug Pad - Protect Floors While Securing Rug and Making Vacuuming Easier"/>
    <n v="1"/>
    <s v="amazon.com"/>
    <s v="Amazon"/>
    <s v="POTOMAC"/>
    <s v="MD"/>
    <s v="20854-3801"/>
    <n v="16.829999999999998"/>
    <n v="0"/>
    <n v="0"/>
    <n v="0"/>
    <n v="0"/>
    <n v="-2.52"/>
    <n v="-4.0199999999999996"/>
    <n v="0"/>
    <n v="0"/>
    <n v="10.29"/>
  </r>
  <r>
    <x v="9"/>
    <s v="Nov 23, 2015"/>
    <s v="Nov 23, 2015 2:12:36 AM PST"/>
    <n v="6008177621"/>
    <x v="3"/>
    <s v="108-8803068-1373014"/>
    <s v="rug_wrench_200_4x6_fba"/>
    <s v="Rug Wrench Washable Non Slip Rug Pad - Protect Floors While Securing Rug and Making Vacuuming Easier"/>
    <n v="1"/>
    <s v="amazon.com"/>
    <s v="Amazon"/>
    <s v="MESA"/>
    <s v="AZ"/>
    <s v="85213-3024"/>
    <n v="16.829999999999998"/>
    <n v="0"/>
    <n v="0"/>
    <n v="0"/>
    <n v="0"/>
    <n v="-2.52"/>
    <n v="-4.0199999999999996"/>
    <n v="0"/>
    <n v="0"/>
    <n v="10.29"/>
  </r>
  <r>
    <x v="9"/>
    <s v="Nov 23, 2015"/>
    <s v="Nov 23, 2015 3:15:17 AM PST"/>
    <n v="6008177621"/>
    <x v="3"/>
    <s v="109-0780625-2337010"/>
    <s v="rug_wrench_200_4x6_fba"/>
    <s v="Rug Wrench Washable Non Slip Rug Pad - Protect Floors While Securing Rug and Making Vacuuming Easier"/>
    <n v="1"/>
    <s v="amazon.com"/>
    <s v="Amazon"/>
    <s v="San Diego"/>
    <s v="California"/>
    <n v="92102"/>
    <n v="16.829999999999998"/>
    <n v="1.5"/>
    <n v="0"/>
    <n v="-1.5"/>
    <n v="0"/>
    <n v="-2.52"/>
    <n v="-4.0199999999999996"/>
    <n v="0"/>
    <n v="0"/>
    <n v="10.29"/>
  </r>
  <r>
    <x v="9"/>
    <s v="Nov 23, 2015"/>
    <s v="Nov 23, 2015 3:43:25 AM PST"/>
    <n v="6008177621"/>
    <x v="3"/>
    <s v="115-1606373-9421811"/>
    <s v="rug_wrench_200_8x10_fba"/>
    <s v="Rug Wrench Washable Non Slip Rug Pad - Protect Floors While Securing Rug and Making Vacuuming Easier"/>
    <n v="1"/>
    <s v="amazon.com"/>
    <s v="Amazon"/>
    <s v="SAN FRANCISCO"/>
    <s v="CA"/>
    <s v="94115-4402"/>
    <n v="38.83"/>
    <n v="0"/>
    <n v="0"/>
    <n v="0"/>
    <n v="0"/>
    <n v="-5.82"/>
    <n v="-8.3699999999999992"/>
    <n v="0"/>
    <n v="0"/>
    <n v="24.64"/>
  </r>
  <r>
    <x v="9"/>
    <s v="Nov 23, 2015"/>
    <s v="Nov 23, 2015 8:54:48 AM PST"/>
    <n v="6008177621"/>
    <x v="3"/>
    <s v="116-7589123-2047428"/>
    <s v="rug_wrench_200_6x9_fba"/>
    <s v="Rug Wrench Washable Non Slip Rug Pad - Protect Floors While Securing Rug and Making Vacuuming Easier"/>
    <n v="1"/>
    <s v="amazon.com"/>
    <s v="Amazon"/>
    <s v="KIRKLAND"/>
    <s v="WA"/>
    <s v="98034-5117"/>
    <n v="24.83"/>
    <n v="0"/>
    <n v="0"/>
    <n v="0"/>
    <n v="0"/>
    <n v="-3.72"/>
    <n v="-4.8"/>
    <n v="0"/>
    <n v="0"/>
    <n v="16.309999999999999"/>
  </r>
  <r>
    <x v="9"/>
    <s v="Nov 23, 2015"/>
    <s v="Nov 23, 2015 10:50:03 AM PST"/>
    <n v="6008177621"/>
    <x v="3"/>
    <s v="115-3783865-4148267"/>
    <s v="rug_wrench_200_4x6_fba"/>
    <s v="Rug Wrench Washable Non Slip Rug Pad - Protect Floors While Securing Rug and Making Vacuuming Easier"/>
    <n v="1"/>
    <s v="amazon.com"/>
    <s v="Amazon"/>
    <s v="EAST MILLINOCKET"/>
    <s v="ME"/>
    <s v="04430-1043"/>
    <n v="16.829999999999998"/>
    <n v="3.99"/>
    <n v="0"/>
    <n v="0"/>
    <n v="0"/>
    <n v="-2.52"/>
    <n v="-7.01"/>
    <n v="0"/>
    <n v="0"/>
    <n v="11.29"/>
  </r>
  <r>
    <x v="9"/>
    <s v="Nov 23, 2015"/>
    <s v="Nov 23, 2015 10:50:03 AM PST"/>
    <n v="6008177621"/>
    <x v="3"/>
    <s v="115-3783865-4148267"/>
    <s v="rug_wrench_200_2x4_fba"/>
    <s v="Rug Wrench Washable Non Slip Rug Pad - Protect Floors While Securing Rug and Making Vacuuming Easier"/>
    <n v="1"/>
    <s v="amazon.com"/>
    <s v="Amazon"/>
    <s v="EAST MILLINOCKET"/>
    <s v="ME"/>
    <s v="04430-1043"/>
    <n v="9.83"/>
    <n v="3.99"/>
    <n v="0"/>
    <n v="0"/>
    <n v="0"/>
    <n v="-1.47"/>
    <n v="-6.53"/>
    <n v="0"/>
    <n v="0"/>
    <n v="5.82"/>
  </r>
  <r>
    <x v="9"/>
    <s v="Nov 23, 2015"/>
    <s v="Nov 23, 2015 11:43:48 AM PST"/>
    <n v="6008177621"/>
    <x v="3"/>
    <s v="114-7765272-6873033"/>
    <s v="rug_wrench_200_5x8_fba"/>
    <s v="Rug Wrench Washable Non Slip Rug Pad - Protect Floors While Securing Rug and Making Vacuuming Easier"/>
    <n v="1"/>
    <s v="amazon.com"/>
    <s v="Amazon"/>
    <s v="FRANKLIN"/>
    <s v="MA"/>
    <s v="02038-2300"/>
    <n v="19.829999999999998"/>
    <n v="0"/>
    <n v="0"/>
    <n v="0"/>
    <n v="0"/>
    <n v="-2.97"/>
    <n v="-4.41"/>
    <n v="0"/>
    <n v="0"/>
    <n v="12.45"/>
  </r>
  <r>
    <x v="9"/>
    <s v="Nov 23, 2015"/>
    <s v="Nov 23, 2015 1:23:27 PM PST"/>
    <n v="6008177621"/>
    <x v="3"/>
    <s v="113-6517689-9071427"/>
    <s v="rug_wrench_200_5x8_fba"/>
    <s v="Rug Wrench Washable Non Slip Rug Pad - Protect Floors While Securing Rug and Making Vacuuming Easier"/>
    <n v="1"/>
    <s v="amazon.com"/>
    <s v="Amazon"/>
    <s v="BANGOR"/>
    <s v="ME"/>
    <s v="04401-5405"/>
    <n v="19.829999999999998"/>
    <n v="0"/>
    <n v="0"/>
    <n v="0"/>
    <n v="0"/>
    <n v="-2.97"/>
    <n v="-4.41"/>
    <n v="0"/>
    <n v="0"/>
    <n v="12.45"/>
  </r>
  <r>
    <x v="9"/>
    <s v="Nov 23, 2015"/>
    <s v="Nov 23, 2015 1:27:49 PM PST"/>
    <n v="6008177621"/>
    <x v="3"/>
    <s v="111-3604656-8577801"/>
    <s v="rug_wrench_200_8x10_fba"/>
    <s v="Rug Wrench Washable Non Slip Rug Pad - Protect Floors While Securing Rug and Making Vacuuming Easier"/>
    <n v="1"/>
    <s v="amazon.com"/>
    <s v="Amazon"/>
    <s v="Ozark"/>
    <s v="Alabama"/>
    <n v="36360"/>
    <n v="38.83"/>
    <n v="0"/>
    <n v="0"/>
    <n v="0"/>
    <n v="0"/>
    <n v="-5.82"/>
    <n v="-8.3699999999999992"/>
    <n v="0"/>
    <n v="0"/>
    <n v="24.64"/>
  </r>
  <r>
    <x v="9"/>
    <s v="Nov 23, 2015"/>
    <s v="Nov 23, 2015 1:37:19 PM PST"/>
    <n v="6008177621"/>
    <x v="3"/>
    <s v="111-9039567-1527440"/>
    <s v="rug_wrench_200_4x6_fba"/>
    <s v="Rug Wrench Washable Non Slip Rug Pad - Protect Floors While Securing Rug and Making Vacuuming Easier"/>
    <n v="1"/>
    <s v="amazon.com"/>
    <s v="Amazon"/>
    <s v="MCMINNVILLE"/>
    <s v="OR"/>
    <s v="97128-2490"/>
    <n v="16.829999999999998"/>
    <n v="8.84"/>
    <n v="0"/>
    <n v="0"/>
    <n v="0"/>
    <n v="-2.52"/>
    <n v="-12.86"/>
    <n v="0"/>
    <n v="0"/>
    <n v="10.29"/>
  </r>
  <r>
    <x v="9"/>
    <s v="Nov 23, 2015"/>
    <s v="Nov 23, 2015 1:40:29 PM PST"/>
    <n v="6008177621"/>
    <x v="3"/>
    <s v="111-0421881-7433853"/>
    <s v="rug_wrench_200_6x9_fba"/>
    <s v="Rug Wrench Washable Non Slip Rug Pad - Protect Floors While Securing Rug and Making Vacuuming Easier"/>
    <n v="1"/>
    <s v="amazon.com"/>
    <s v="Amazon"/>
    <s v="LONGMONT"/>
    <s v="CO"/>
    <s v="80504-2688"/>
    <n v="24.83"/>
    <n v="0"/>
    <n v="0"/>
    <n v="0"/>
    <n v="0"/>
    <n v="-3.72"/>
    <n v="-4.8"/>
    <n v="0"/>
    <n v="0"/>
    <n v="16.309999999999999"/>
  </r>
  <r>
    <x v="9"/>
    <s v="Nov 23, 2015"/>
    <s v="Nov 23, 2015 4:23:06 PM PST"/>
    <n v="6008177621"/>
    <x v="3"/>
    <s v="116-2973912-8288207"/>
    <s v="rug_wrench_200_8x10_fba"/>
    <s v="Rug Wrench Washable Non Slip Rug Pad - Protect Floors While Securing Rug and Making Vacuuming Easier"/>
    <n v="1"/>
    <s v="amazon.com"/>
    <s v="Amazon"/>
    <s v="POLK CITY"/>
    <s v="FL"/>
    <s v="33868-8837"/>
    <n v="38.83"/>
    <n v="0"/>
    <n v="0"/>
    <n v="0"/>
    <n v="0"/>
    <n v="-5.82"/>
    <n v="-8.3699999999999992"/>
    <n v="0"/>
    <n v="0"/>
    <n v="24.64"/>
  </r>
  <r>
    <x v="9"/>
    <s v="Nov 23, 2015"/>
    <s v="Nov 23, 2015 4:32:08 PM PST"/>
    <n v="6008177621"/>
    <x v="3"/>
    <s v="114-8533766-2692233"/>
    <s v="rug_wrench_200_8x10_fba"/>
    <s v="Rug Wrench Washable Non Slip Rug Pad - Protect Floors While Securing Rug and Making Vacuuming Easier"/>
    <n v="1"/>
    <s v="amazon.com"/>
    <s v="Amazon"/>
    <s v="HIGHLAND PARK"/>
    <s v="NJ"/>
    <s v="08904-2415"/>
    <n v="38.83"/>
    <n v="0"/>
    <n v="0"/>
    <n v="0"/>
    <n v="0"/>
    <n v="-5.82"/>
    <n v="-8.3699999999999992"/>
    <n v="0"/>
    <n v="0"/>
    <n v="24.64"/>
  </r>
  <r>
    <x v="9"/>
    <s v="Nov 23, 2015"/>
    <s v="Nov 23, 2015 5:16:23 PM PST"/>
    <n v="6008177621"/>
    <x v="3"/>
    <s v="102-9281588-7991426"/>
    <s v="rug_wrench_200_5x8_fba"/>
    <s v="Rug Wrench Washable Non Slip Rug Pad - Protect Floors While Securing Rug and Making Vacuuming Easier"/>
    <n v="1"/>
    <s v="amazon.com"/>
    <s v="Amazon"/>
    <s v="Palmdale"/>
    <s v="CA"/>
    <n v="93551"/>
    <n v="19.829999999999998"/>
    <n v="0"/>
    <n v="0"/>
    <n v="0"/>
    <n v="0"/>
    <n v="-2.97"/>
    <n v="-4.41"/>
    <n v="0"/>
    <n v="0"/>
    <n v="12.45"/>
  </r>
  <r>
    <x v="9"/>
    <s v="Nov 23, 2015"/>
    <s v="Nov 23, 2015 6:03:19 PM PST"/>
    <n v="6008177621"/>
    <x v="3"/>
    <s v="110-5788708-5737030"/>
    <s v="rug_wrench_200_5x8_fba"/>
    <s v="Rug Wrench Washable Non Slip Rug Pad - Protect Floors While Securing Rug and Making Vacuuming Easier"/>
    <n v="1"/>
    <s v="amazon.com"/>
    <s v="Amazon"/>
    <s v="SAINT PAUL PARK"/>
    <s v="MN"/>
    <s v="55071-1441"/>
    <n v="19.829999999999998"/>
    <n v="0"/>
    <n v="0"/>
    <n v="0"/>
    <n v="0"/>
    <n v="-2.97"/>
    <n v="-4.41"/>
    <n v="0"/>
    <n v="0"/>
    <n v="12.45"/>
  </r>
  <r>
    <x v="9"/>
    <s v="Nov 23, 2015"/>
    <s v="Nov 23, 2015 7:19:31 PM PST"/>
    <n v="6008177621"/>
    <x v="3"/>
    <s v="113-2261579-3114629"/>
    <s v="rug_wrench_200_8x10_fba"/>
    <s v="Rug Wrench Washable Non Slip Rug Pad - Protect Floors While Securing Rug and Making Vacuuming Easier"/>
    <n v="1"/>
    <s v="amazon.com"/>
    <s v="Amazon"/>
    <s v="FPO"/>
    <s v="AP"/>
    <n v="96351"/>
    <n v="38.83"/>
    <n v="0"/>
    <n v="0"/>
    <n v="0"/>
    <n v="0"/>
    <n v="-5.82"/>
    <n v="-8.3699999999999992"/>
    <n v="0"/>
    <n v="0"/>
    <n v="24.64"/>
  </r>
  <r>
    <x v="9"/>
    <s v="Nov 23, 2015"/>
    <s v="Nov 23, 2015 7:48:16 PM PST"/>
    <n v="6008177621"/>
    <x v="3"/>
    <s v="114-8929784-1197064"/>
    <s v="rug_wrench_200_4x6_fba"/>
    <s v="Rug Wrench Washable Non Slip Rug Pad - Protect Floors While Securing Rug and Making Vacuuming Easier"/>
    <n v="1"/>
    <s v="amazon.com"/>
    <s v="Amazon"/>
    <s v="PORTLAND"/>
    <s v="OR"/>
    <s v="97217-2012"/>
    <n v="16.829999999999998"/>
    <n v="0"/>
    <n v="0"/>
    <n v="0"/>
    <n v="0"/>
    <n v="-2.52"/>
    <n v="-4.0199999999999996"/>
    <n v="0"/>
    <n v="0"/>
    <n v="10.29"/>
  </r>
  <r>
    <x v="9"/>
    <s v="Nov 23, 2015"/>
    <s v="Nov 23, 2015 8:15:54 PM PST"/>
    <n v="6008177621"/>
    <x v="3"/>
    <s v="110-0887963-1434614"/>
    <s v="rug_wrench_200_2x4_fba"/>
    <s v="Rug Wrench Washable Non Slip Rug Pad - Protect Floors While Securing Rug and Making Vacuuming Easier"/>
    <n v="1"/>
    <s v="amazon.com"/>
    <s v="Amazon"/>
    <s v="Ipswich"/>
    <s v="Massachusetts"/>
    <n v="1938"/>
    <n v="9.83"/>
    <n v="0"/>
    <n v="0"/>
    <n v="0"/>
    <n v="0"/>
    <n v="-1.47"/>
    <n v="-2.54"/>
    <n v="0"/>
    <n v="0"/>
    <n v="5.82"/>
  </r>
  <r>
    <x v="9"/>
    <s v="Nov 23, 2015"/>
    <s v="Nov 23, 2015 8:22:40 PM PST"/>
    <n v="6008177621"/>
    <x v="3"/>
    <s v="114-5905985-3956263"/>
    <s v="rug_wrench_200_2x4_fba"/>
    <s v="Rug Wrench Washable Non Slip Rug Pad - Protect Floors While Securing Rug and Making Vacuuming Easier"/>
    <n v="1"/>
    <s v="amazon.com"/>
    <s v="Amazon"/>
    <s v="FISHERVILLE"/>
    <s v="KENTUCKY"/>
    <s v="40023-7525"/>
    <n v="9.83"/>
    <n v="0"/>
    <n v="0"/>
    <n v="0"/>
    <n v="0"/>
    <n v="-1.47"/>
    <n v="-2.54"/>
    <n v="0"/>
    <n v="0"/>
    <n v="5.82"/>
  </r>
  <r>
    <x v="9"/>
    <s v="Nov 23, 2015"/>
    <s v="Nov 23, 2015 9:39:36 PM PST"/>
    <n v="6008177621"/>
    <x v="3"/>
    <s v="002-3195431-3949852"/>
    <s v="rug_wrench_200_4x6_fba"/>
    <s v="Rug Wrench Washable Non Slip Rug Pad - Protect Floors While Securing Rug and Making Vacuuming Easier"/>
    <n v="1"/>
    <s v="amazon.com"/>
    <s v="Amazon"/>
    <s v="Sauk City"/>
    <s v="Wi"/>
    <n v="53583"/>
    <n v="16.829999999999998"/>
    <n v="0"/>
    <n v="0"/>
    <n v="0"/>
    <n v="0"/>
    <n v="-2.52"/>
    <n v="-4.0199999999999996"/>
    <n v="0"/>
    <n v="0"/>
    <n v="10.29"/>
  </r>
  <r>
    <x v="9"/>
    <s v="Nov 23, 2015"/>
    <s v="Nov 23, 2015 10:03:54 PM PST"/>
    <n v="6008177621"/>
    <x v="3"/>
    <s v="002-4944655-6202667"/>
    <s v="rug_wrench_200_4x6_fba"/>
    <s v="Rug Wrench Washable Non Slip Rug Pad - Protect Floors While Securing Rug and Making Vacuuming Easier"/>
    <n v="1"/>
    <s v="amazon.com"/>
    <s v="Amazon"/>
    <s v="CHICAGO"/>
    <s v="IL"/>
    <s v="60618-1731"/>
    <n v="16.829999999999998"/>
    <n v="0"/>
    <n v="0"/>
    <n v="0"/>
    <n v="0"/>
    <n v="-2.52"/>
    <n v="-4.0199999999999996"/>
    <n v="0"/>
    <n v="0"/>
    <n v="10.29"/>
  </r>
  <r>
    <x v="9"/>
    <s v="Nov 23, 2015"/>
    <s v="Nov 23, 2015 10:04:03 PM PST"/>
    <n v="6008177621"/>
    <x v="3"/>
    <s v="116-1603263-5455463"/>
    <s v="rug_wrench_200_5x8_fba"/>
    <s v="Rug Wrench Washable Non Slip Rug Pad - Protect Floors While Securing Rug and Making Vacuuming Easier"/>
    <n v="1"/>
    <s v="amazon.com"/>
    <s v="Amazon"/>
    <s v="BETHESDA"/>
    <s v="MD"/>
    <s v="20816-1560"/>
    <n v="19.829999999999998"/>
    <n v="3.53"/>
    <n v="0"/>
    <n v="-3.53"/>
    <n v="0"/>
    <n v="-2.97"/>
    <n v="-4.41"/>
    <n v="0"/>
    <n v="0"/>
    <n v="12.45"/>
  </r>
  <r>
    <x v="9"/>
    <s v="Nov 23, 2015"/>
    <s v="Nov 23, 2015 10:10:20 PM PST"/>
    <n v="6008177621"/>
    <x v="3"/>
    <s v="107-7596047-9885068"/>
    <s v="rug_wrench_200_8x10_fba"/>
    <s v="Rug Wrench Washable Non Slip Rug Pad - Protect Floors While Securing Rug and Making Vacuuming Easier"/>
    <n v="1"/>
    <s v="amazon.com"/>
    <s v="Amazon"/>
    <s v="SAN ANTONIO"/>
    <s v="TX"/>
    <s v="78213-2529"/>
    <n v="38.83"/>
    <n v="0"/>
    <n v="0"/>
    <n v="0"/>
    <n v="0"/>
    <n v="-5.82"/>
    <n v="-8.3699999999999992"/>
    <n v="0"/>
    <n v="0"/>
    <n v="24.64"/>
  </r>
  <r>
    <x v="9"/>
    <s v="Nov 23, 2015"/>
    <s v="Nov 23, 2015 10:34:36 PM PST"/>
    <n v="6008177621"/>
    <x v="3"/>
    <s v="113-0249917-9509052"/>
    <s v="rug_wrench_200_8x10_fba"/>
    <s v="Rug Wrench Washable Non Slip Rug Pad - Protect Floors While Securing Rug and Making Vacuuming Easier"/>
    <n v="1"/>
    <s v="amazon.com"/>
    <s v="Amazon"/>
    <s v="FAIRFAX"/>
    <s v="VA"/>
    <s v="22030-3234"/>
    <n v="38.83"/>
    <n v="0"/>
    <n v="0"/>
    <n v="0"/>
    <n v="0"/>
    <n v="-5.82"/>
    <n v="-8.3699999999999992"/>
    <n v="0"/>
    <n v="0"/>
    <n v="24.64"/>
  </r>
  <r>
    <x v="9"/>
    <s v="Nov 23, 2015"/>
    <s v="Nov 23, 2015 11:22:28 PM PST"/>
    <n v="6008177621"/>
    <x v="3"/>
    <s v="114-9307310-6854633"/>
    <s v="rug_wrench_200_2x4_fba"/>
    <s v="Rug Wrench Washable Non Slip Rug Pad - Protect Floors While Securing Rug and Making Vacuuming Easier"/>
    <n v="2"/>
    <s v="amazon.com"/>
    <s v="Amazon"/>
    <s v="SALT LAKE CITY"/>
    <s v="UTAH"/>
    <s v="84101-4725"/>
    <n v="19.66"/>
    <n v="0"/>
    <n v="0"/>
    <n v="0"/>
    <n v="0"/>
    <n v="-2.94"/>
    <n v="-4.08"/>
    <n v="0"/>
    <n v="0"/>
    <n v="12.64"/>
  </r>
  <r>
    <x v="9"/>
    <s v="Nov 23, 2015"/>
    <s v="Nov 23, 2015 11:28:11 PM PST"/>
    <n v="6008177621"/>
    <x v="3"/>
    <s v="002-2504970-0420234"/>
    <s v="rug_wrench_200_2x4_fba"/>
    <s v="Rug Wrench Washable Non Slip Rug Pad - Protect Floors While Securing Rug and Making Vacuuming Easier"/>
    <n v="1"/>
    <s v="amazon.com"/>
    <s v="Amazon"/>
    <s v="ATLANTA"/>
    <s v="GA"/>
    <s v="30324-4615"/>
    <n v="9.83"/>
    <n v="0"/>
    <n v="0"/>
    <n v="0"/>
    <n v="0"/>
    <n v="-1.47"/>
    <n v="-2.54"/>
    <n v="0"/>
    <n v="0"/>
    <n v="5.82"/>
  </r>
  <r>
    <x v="9"/>
    <s v="Nov 23, 2015"/>
    <s v="Nov 23, 2015 11:55:16 PM PST"/>
    <n v="6008177621"/>
    <x v="3"/>
    <s v="115-4075433-6474616"/>
    <s v="rug_wrench_200_5x8_fba"/>
    <s v="Rug Wrench Washable Non Slip Rug Pad - Protect Floors While Securing Rug and Making Vacuuming Easier"/>
    <n v="1"/>
    <s v="amazon.com"/>
    <s v="Amazon"/>
    <s v="Smyrna"/>
    <s v="Ga"/>
    <n v="30080"/>
    <n v="19.829999999999998"/>
    <n v="0"/>
    <n v="0"/>
    <n v="0"/>
    <n v="0"/>
    <n v="-2.97"/>
    <n v="-4.41"/>
    <n v="0"/>
    <n v="0"/>
    <n v="12.45"/>
  </r>
  <r>
    <x v="9"/>
    <s v="Nov 24, 2015"/>
    <s v="Nov 24, 2015 12:10:37 AM PST"/>
    <n v="6008177621"/>
    <x v="3"/>
    <s v="112-2094537-8636210"/>
    <s v="rug_wrench_200_6x9_fba"/>
    <s v="Rug Wrench Washable Non Slip Rug Pad - Protect Floors While Securing Rug and Making Vacuuming Easier"/>
    <n v="1"/>
    <s v="amazon.com"/>
    <s v="Amazon"/>
    <s v="NEW YORK"/>
    <s v="NY"/>
    <s v="10025-5812"/>
    <n v="24.83"/>
    <n v="0"/>
    <n v="0"/>
    <n v="0"/>
    <n v="0"/>
    <n v="-3.72"/>
    <n v="-4.8"/>
    <n v="0"/>
    <n v="0"/>
    <n v="16.309999999999999"/>
  </r>
  <r>
    <x v="9"/>
    <s v="Nov 24, 2015"/>
    <s v="Nov 24, 2015 1:04:03 AM PST"/>
    <n v="6008177621"/>
    <x v="3"/>
    <s v="108-0973380-0229803"/>
    <s v="rug_wrench_200_6x9_fba"/>
    <s v="Rug Wrench Washable Non Slip Rug Pad - Protect Floors While Securing Rug and Making Vacuuming Easier"/>
    <n v="1"/>
    <s v="amazon.com"/>
    <s v="Amazon"/>
    <s v="Bayside"/>
    <s v="Ca"/>
    <n v="95524"/>
    <n v="24.83"/>
    <n v="0"/>
    <n v="0"/>
    <n v="0"/>
    <n v="0"/>
    <n v="-3.72"/>
    <n v="-4.8"/>
    <n v="0"/>
    <n v="0"/>
    <n v="16.309999999999999"/>
  </r>
  <r>
    <x v="9"/>
    <s v="Nov 24, 2015"/>
    <s v="Nov 24, 2015 1:45:48 AM PST"/>
    <n v="6008177621"/>
    <x v="3"/>
    <s v="002-4397150-9717827"/>
    <s v="rug_wrench_200_2x4_fba"/>
    <s v="Rug Wrench Washable Non Slip Rug Pad - Protect Floors While Securing Rug and Making Vacuuming Easier"/>
    <n v="1"/>
    <s v="amazon.com"/>
    <s v="Amazon"/>
    <s v="South Boston"/>
    <s v="MA"/>
    <n v="2127"/>
    <n v="9.83"/>
    <n v="0"/>
    <n v="0"/>
    <n v="0"/>
    <n v="0"/>
    <n v="-1.47"/>
    <n v="-2.54"/>
    <n v="0"/>
    <n v="0"/>
    <n v="5.82"/>
  </r>
  <r>
    <x v="9"/>
    <s v="Nov 24, 2015"/>
    <s v="Nov 24, 2015 2:15:28 AM PST"/>
    <n v="6008177621"/>
    <x v="3"/>
    <s v="110-5816717-3096257"/>
    <s v="rug_wrench_200_5x8_fba"/>
    <s v="Rug Wrench Washable Non Slip Rug Pad - Protect Floors While Securing Rug and Making Vacuuming Easier"/>
    <n v="1"/>
    <s v="amazon.com"/>
    <s v="Amazon"/>
    <s v="BEAUFORT"/>
    <s v="SC"/>
    <s v="29907-1417"/>
    <n v="19.829999999999998"/>
    <n v="0"/>
    <n v="0"/>
    <n v="0"/>
    <n v="0"/>
    <n v="-2.97"/>
    <n v="-4.41"/>
    <n v="0"/>
    <n v="0"/>
    <n v="12.45"/>
  </r>
  <r>
    <x v="9"/>
    <s v="Nov 24, 2015"/>
    <s v="Nov 24, 2015 2:16:25 AM PST"/>
    <n v="6008177621"/>
    <x v="3"/>
    <s v="111-3861077-1501060"/>
    <s v="rug_wrench_200_2x4_fba"/>
    <s v="Rug Wrench Washable Non Slip Rug Pad - Protect Floors While Securing Rug and Making Vacuuming Easier"/>
    <n v="1"/>
    <s v="amazon.com"/>
    <s v="Amazon"/>
    <s v="Mitchellville"/>
    <s v="MD"/>
    <n v="20721"/>
    <n v="9.83"/>
    <n v="0"/>
    <n v="0"/>
    <n v="0"/>
    <n v="0"/>
    <n v="-1.47"/>
    <n v="-2.54"/>
    <n v="0"/>
    <n v="0"/>
    <n v="5.82"/>
  </r>
  <r>
    <x v="9"/>
    <s v="Nov 24, 2015"/>
    <s v="Nov 24, 2015 3:24:31 AM PST"/>
    <n v="6008177621"/>
    <x v="3"/>
    <s v="110-0209214-9968263"/>
    <s v="rug_wrench_200_5x8_fba"/>
    <s v="Rug Wrench Washable Non Slip Rug Pad - Protect Floors While Securing Rug and Making Vacuuming Easier"/>
    <n v="1"/>
    <s v="amazon.com"/>
    <s v="Amazon"/>
    <s v="LADERA RANCH"/>
    <s v="CA"/>
    <s v="92694-1377"/>
    <n v="19.829999999999998"/>
    <n v="0"/>
    <n v="0"/>
    <n v="0"/>
    <n v="0"/>
    <n v="-2.97"/>
    <n v="-4.41"/>
    <n v="0"/>
    <n v="0"/>
    <n v="12.45"/>
  </r>
  <r>
    <x v="9"/>
    <s v="Nov 24, 2015"/>
    <s v="Nov 24, 2015 7:12:34 AM PST"/>
    <n v="6008177621"/>
    <x v="3"/>
    <s v="112-9181905-3786661"/>
    <s v="rug_wrench_200_5x8_fba"/>
    <s v="Rug Wrench Washable Non Slip Rug Pad - Protect Floors While Securing Rug and Making Vacuuming Easier"/>
    <n v="1"/>
    <s v="amazon.com"/>
    <s v="Amazon"/>
    <s v="SAINT LOUIS"/>
    <s v="MO"/>
    <s v="63109-3140"/>
    <n v="19.829999999999998"/>
    <n v="0"/>
    <n v="0"/>
    <n v="0"/>
    <n v="0"/>
    <n v="-2.97"/>
    <n v="-4.41"/>
    <n v="0"/>
    <n v="0"/>
    <n v="12.45"/>
  </r>
  <r>
    <x v="9"/>
    <s v="Nov 24, 2015"/>
    <s v="Nov 24, 2015 9:13:03 AM PST"/>
    <n v="6008177621"/>
    <x v="3"/>
    <s v="111-1169203-0337821"/>
    <s v="rug_wrench_200_4x6_fba"/>
    <s v="Rug Wrench Washable Non Slip Rug Pad - Protect Floors While Securing Rug and Making Vacuuming Easier"/>
    <n v="1"/>
    <s v="amazon.com"/>
    <s v="Amazon"/>
    <s v="PALM DESERT"/>
    <s v="CA"/>
    <s v="92211-3060"/>
    <n v="16.829999999999998"/>
    <n v="0"/>
    <n v="0"/>
    <n v="0"/>
    <n v="0"/>
    <n v="-2.52"/>
    <n v="-4.0199999999999996"/>
    <n v="0"/>
    <n v="0"/>
    <n v="10.29"/>
  </r>
  <r>
    <x v="9"/>
    <s v="Nov 24, 2015"/>
    <s v="Nov 24, 2015 11:17:01 AM PST"/>
    <n v="6008177621"/>
    <x v="3"/>
    <s v="106-3944151-2956250"/>
    <s v="rug_wrench_200_6x9_fba"/>
    <s v="Rug Wrench Washable Non Slip Rug Pad - Protect Floors While Securing Rug and Making Vacuuming Easier"/>
    <n v="1"/>
    <s v="amazon.com"/>
    <s v="Amazon"/>
    <s v="Bothell"/>
    <s v="WA"/>
    <n v="98021"/>
    <n v="24.83"/>
    <n v="0"/>
    <n v="0"/>
    <n v="0"/>
    <n v="0"/>
    <n v="-3.72"/>
    <n v="-4.8"/>
    <n v="0"/>
    <n v="0"/>
    <n v="16.309999999999999"/>
  </r>
  <r>
    <x v="9"/>
    <s v="Nov 24, 2015"/>
    <s v="Nov 24, 2015 1:26:56 PM PST"/>
    <n v="6008177621"/>
    <x v="3"/>
    <s v="112-7996961-7403411"/>
    <s v="rug_wrench_200_4x6_fba"/>
    <s v="Rug Wrench Washable Non Slip Rug Pad - Protect Floors While Securing Rug and Making Vacuuming Easier"/>
    <n v="1"/>
    <s v="amazon.com"/>
    <s v="Amazon"/>
    <s v="SALT LAKE CITY"/>
    <s v="UT"/>
    <s v="84103-2537"/>
    <n v="16.829999999999998"/>
    <n v="0"/>
    <n v="0"/>
    <n v="0"/>
    <n v="0"/>
    <n v="-2.52"/>
    <n v="-4.0199999999999996"/>
    <n v="0"/>
    <n v="0"/>
    <n v="10.29"/>
  </r>
  <r>
    <x v="9"/>
    <s v="Nov 24, 2015"/>
    <s v="Nov 24, 2015 2:08:17 PM PST"/>
    <n v="6008177621"/>
    <x v="3"/>
    <s v="002-2770312-9148232"/>
    <s v="rug_wrench_200_8x10_fba"/>
    <s v="Rug Wrench Washable Non Slip Rug Pad - Protect Floors While Securing Rug and Making Vacuuming Easier"/>
    <n v="1"/>
    <s v="amazon.com"/>
    <s v="Amazon"/>
    <s v="CINCINNATI"/>
    <s v="OH"/>
    <s v="45202-5725"/>
    <n v="38.83"/>
    <n v="0"/>
    <n v="0"/>
    <n v="0"/>
    <n v="0"/>
    <n v="-5.82"/>
    <n v="-8.3699999999999992"/>
    <n v="0"/>
    <n v="0"/>
    <n v="24.64"/>
  </r>
  <r>
    <x v="9"/>
    <s v="Nov 24, 2015"/>
    <s v="Nov 24, 2015 2:24:32 PM PST"/>
    <n v="6008177621"/>
    <x v="3"/>
    <s v="104-1007631-7440212"/>
    <s v="rug_wrench_200_6x9_fba"/>
    <s v="Rug Wrench Washable Non Slip Rug Pad - Protect Floors While Securing Rug and Making Vacuuming Easier"/>
    <n v="1"/>
    <s v="amazon.com"/>
    <s v="Amazon"/>
    <s v="CORONADO"/>
    <s v="CA"/>
    <s v="92118-3002"/>
    <n v="24.83"/>
    <n v="0"/>
    <n v="0"/>
    <n v="0"/>
    <n v="0"/>
    <n v="-3.72"/>
    <n v="-4.8"/>
    <n v="0"/>
    <n v="0"/>
    <n v="16.309999999999999"/>
  </r>
  <r>
    <x v="9"/>
    <s v="Nov 24, 2015"/>
    <s v="Nov 24, 2015 3:17:51 PM PST"/>
    <n v="6008177621"/>
    <x v="3"/>
    <s v="110-5816717-3096257"/>
    <s v="rug_wrench_200_8x10_fba"/>
    <s v="Rug Wrench Washable Non Slip Rug Pad - Protect Floors While Securing Rug and Making Vacuuming Easier"/>
    <n v="1"/>
    <s v="amazon.com"/>
    <s v="Amazon"/>
    <s v="BEAUFORT"/>
    <s v="SC"/>
    <s v="29907-1417"/>
    <n v="38.83"/>
    <n v="0"/>
    <n v="0"/>
    <n v="0"/>
    <n v="0"/>
    <n v="-5.82"/>
    <n v="-8.3699999999999992"/>
    <n v="0"/>
    <n v="0"/>
    <n v="24.64"/>
  </r>
  <r>
    <x v="9"/>
    <s v="Nov 24, 2015"/>
    <s v="Nov 24, 2015 4:29:06 PM PST"/>
    <n v="6008177621"/>
    <x v="3"/>
    <s v="116-7212739-9669852"/>
    <s v="rug_wrench_200_2x4_fba"/>
    <s v="Rug Wrench Washable Non Slip Rug Pad - Protect Floors While Securing Rug and Making Vacuuming Easier"/>
    <n v="2"/>
    <s v="amazon.com"/>
    <s v="Amazon"/>
    <s v="MACON"/>
    <s v="GA"/>
    <s v="31201-8224"/>
    <n v="19.66"/>
    <n v="7.98"/>
    <n v="0"/>
    <n v="0"/>
    <n v="0"/>
    <n v="-2.94"/>
    <n v="-12.06"/>
    <n v="0"/>
    <n v="0"/>
    <n v="12.64"/>
  </r>
  <r>
    <x v="9"/>
    <s v="Nov 24, 2015"/>
    <s v="Nov 24, 2015 5:13:06 PM PST"/>
    <n v="6008177621"/>
    <x v="3"/>
    <s v="107-5390559-5763419"/>
    <s v="rug_wrench_200_4x6_fba"/>
    <s v="Rug Wrench Washable Non Slip Rug Pad - Protect Floors While Securing Rug and Making Vacuuming Easier"/>
    <n v="1"/>
    <s v="amazon.com"/>
    <s v="Amazon"/>
    <s v="PALM COAST"/>
    <s v="FLORIDA"/>
    <s v="32164-2361"/>
    <n v="16.829999999999998"/>
    <n v="0"/>
    <n v="0"/>
    <n v="0"/>
    <n v="0"/>
    <n v="-2.52"/>
    <n v="-4.0199999999999996"/>
    <n v="0"/>
    <n v="0"/>
    <n v="10.29"/>
  </r>
  <r>
    <x v="9"/>
    <s v="Nov 24, 2015"/>
    <s v="Nov 24, 2015 5:23:36 PM PST"/>
    <n v="6008177621"/>
    <x v="3"/>
    <s v="002-3915390-1850606"/>
    <s v="rug_wrench_200_5x8_fba"/>
    <s v="Rug Wrench Washable Non Slip Rug Pad - Protect Floors While Securing Rug and Making Vacuuming Easier"/>
    <n v="1"/>
    <s v="amazon.com"/>
    <s v="Amazon"/>
    <s v="NEEDHAM"/>
    <s v="MA"/>
    <n v="2492"/>
    <n v="19.829999999999998"/>
    <n v="0"/>
    <n v="0"/>
    <n v="0"/>
    <n v="0"/>
    <n v="-2.97"/>
    <n v="-4.41"/>
    <n v="0"/>
    <n v="0"/>
    <n v="12.45"/>
  </r>
  <r>
    <x v="9"/>
    <s v="Nov 24, 2015"/>
    <s v="Nov 24, 2015 7:28:18 PM PST"/>
    <n v="6008177621"/>
    <x v="3"/>
    <s v="112-5119018-5957833"/>
    <s v="rug_wrench_200_6x9_fba"/>
    <s v="Rug Wrench Washable Non Slip Rug Pad - Protect Floors While Securing Rug and Making Vacuuming Easier"/>
    <n v="1"/>
    <s v="amazon.com"/>
    <s v="Amazon"/>
    <s v="SCOTTSDALE"/>
    <s v="AZ"/>
    <s v="85258-2014"/>
    <n v="24.83"/>
    <n v="6"/>
    <n v="0"/>
    <n v="-6"/>
    <n v="0"/>
    <n v="-3.72"/>
    <n v="-4.8"/>
    <n v="0"/>
    <n v="0"/>
    <n v="16.309999999999999"/>
  </r>
  <r>
    <x v="9"/>
    <s v="Nov 25, 2015"/>
    <s v="Nov 25, 2015 12:17:26 AM PST"/>
    <n v="6008177621"/>
    <x v="3"/>
    <s v="108-7317314-2529058"/>
    <s v="rug_wrench_200_6x9_fba"/>
    <s v="Rug Wrench Washable Non Slip Rug Pad - Protect Floors While Securing Rug and Making Vacuuming Easier"/>
    <n v="1"/>
    <s v="amazon.com"/>
    <s v="Amazon"/>
    <s v="SILVER SPRING"/>
    <s v="MD"/>
    <s v="20906-2463"/>
    <n v="24.83"/>
    <n v="0"/>
    <n v="0"/>
    <n v="0"/>
    <n v="0"/>
    <n v="-3.72"/>
    <n v="-4.8"/>
    <n v="0"/>
    <n v="0"/>
    <n v="16.309999999999999"/>
  </r>
  <r>
    <x v="9"/>
    <s v="Nov 25, 2015"/>
    <s v="Nov 25, 2015 2:06:34 AM PST"/>
    <n v="6008177621"/>
    <x v="3"/>
    <s v="111-5683349-2219467"/>
    <s v="rug_wrench_200_5x8_fba"/>
    <s v="Rug Wrench Washable Non Slip Rug Pad - Protect Floors While Securing Rug and Making Vacuuming Easier"/>
    <n v="2"/>
    <s v="amazon.com"/>
    <s v="Amazon"/>
    <s v="LITTLE EGG HARBOR"/>
    <s v="NJ"/>
    <s v="08087-2305"/>
    <n v="39.659999999999997"/>
    <n v="8.2200000000000006"/>
    <n v="0"/>
    <n v="-8.2200000000000006"/>
    <n v="0"/>
    <n v="-5.94"/>
    <n v="-7.82"/>
    <n v="0"/>
    <n v="0"/>
    <n v="25.9"/>
  </r>
  <r>
    <x v="9"/>
    <s v="Nov 25, 2015"/>
    <s v="Nov 25, 2015 11:17:04 AM PST"/>
    <n v="6008177621"/>
    <x v="3"/>
    <s v="114-8729807-3973050"/>
    <s v="rug_wrench_200_8x10_fba"/>
    <s v="Rug Wrench Washable Non Slip Rug Pad - Protect Floors While Securing Rug and Making Vacuuming Easier"/>
    <n v="1"/>
    <s v="amazon.com"/>
    <s v="Amazon"/>
    <s v="MOUNTLAKE TERRACE"/>
    <s v="WA"/>
    <s v="98043-2391"/>
    <n v="38.83"/>
    <n v="5.99"/>
    <n v="0"/>
    <n v="0"/>
    <n v="0"/>
    <n v="-5.82"/>
    <n v="-14.36"/>
    <n v="0"/>
    <n v="0"/>
    <n v="24.64"/>
  </r>
  <r>
    <x v="9"/>
    <s v="Nov 25, 2015"/>
    <s v="Nov 25, 2015 11:28:47 AM PST"/>
    <n v="6008177621"/>
    <x v="3"/>
    <s v="110-8429396-8675402"/>
    <s v="rug_wrench_200_2x4_fba"/>
    <s v="Rug Wrench Washable Non Slip Rug Pad - Protect Floors While Securing Rug and Making Vacuuming Easier"/>
    <n v="1"/>
    <s v="amazon.com"/>
    <s v="Amazon"/>
    <s v="WASHINGTON"/>
    <s v="DC"/>
    <s v="20009-3100"/>
    <n v="9.83"/>
    <n v="2"/>
    <n v="0"/>
    <n v="-2"/>
    <n v="0"/>
    <n v="-1.47"/>
    <n v="-2.54"/>
    <n v="0"/>
    <n v="0"/>
    <n v="5.82"/>
  </r>
  <r>
    <x v="9"/>
    <s v="Nov 25, 2015"/>
    <s v="Nov 25, 2015 11:28:47 AM PST"/>
    <n v="6008177621"/>
    <x v="3"/>
    <s v="110-8429396-8675402"/>
    <s v="rug_wrench_200_5x8_fba"/>
    <s v="Rug Wrench Washable Non Slip Rug Pad - Protect Floors While Securing Rug and Making Vacuuming Easier"/>
    <n v="1"/>
    <s v="amazon.com"/>
    <s v="Amazon"/>
    <s v="WASHINGTON"/>
    <s v="DC"/>
    <s v="20009-3100"/>
    <n v="19.829999999999998"/>
    <n v="1.99"/>
    <n v="0"/>
    <n v="-1.99"/>
    <n v="0"/>
    <n v="-2.97"/>
    <n v="-3.41"/>
    <n v="0"/>
    <n v="0"/>
    <n v="13.45"/>
  </r>
  <r>
    <x v="9"/>
    <s v="Nov 25, 2015"/>
    <s v="Nov 25, 2015 12:04:50 PM PST"/>
    <n v="6008177621"/>
    <x v="3"/>
    <s v="114-8729807-3973050"/>
    <s v="rug_wrench_200_4x6_fba"/>
    <s v="Rug Wrench Washable Non Slip Rug Pad - Protect Floors While Securing Rug and Making Vacuuming Easier"/>
    <n v="2"/>
    <s v="amazon.com"/>
    <s v="Amazon"/>
    <s v="MOUNTLAKE TERRACE"/>
    <s v="WA"/>
    <s v="98043-2391"/>
    <n v="33.659999999999997"/>
    <n v="7.98"/>
    <n v="0"/>
    <n v="0"/>
    <n v="0"/>
    <n v="-5.04"/>
    <n v="-14.02"/>
    <n v="0"/>
    <n v="0"/>
    <n v="22.58"/>
  </r>
  <r>
    <x v="9"/>
    <s v="Nov 25, 2015"/>
    <s v="Nov 25, 2015 12:04:50 PM PST"/>
    <n v="6008177621"/>
    <x v="3"/>
    <s v="114-8729807-3973050"/>
    <s v="rug_wrench_200_2x4_fba"/>
    <s v="Rug Wrench Washable Non Slip Rug Pad - Protect Floors While Securing Rug and Making Vacuuming Easier"/>
    <n v="1"/>
    <s v="amazon.com"/>
    <s v="Amazon"/>
    <s v="MOUNTLAKE TERRACE"/>
    <s v="WA"/>
    <s v="98043-2391"/>
    <n v="9.83"/>
    <n v="3.99"/>
    <n v="0"/>
    <n v="0"/>
    <n v="0"/>
    <n v="-1.47"/>
    <n v="-6.53"/>
    <n v="0"/>
    <n v="0"/>
    <n v="5.82"/>
  </r>
  <r>
    <x v="9"/>
    <s v="Nov 25, 2015"/>
    <s v="Nov 25, 2015 1:51:19 PM PST"/>
    <n v="6008177621"/>
    <x v="3"/>
    <s v="116-4565737-5157824"/>
    <s v="rug_wrench_200_5x8_fba"/>
    <s v="Rug Wrench Washable Non Slip Rug Pad - Protect Floors While Securing Rug and Making Vacuuming Easier"/>
    <n v="1"/>
    <s v="amazon.com"/>
    <s v="Amazon"/>
    <s v="SAN JOSE"/>
    <s v="CA"/>
    <s v="95148-2405"/>
    <n v="19.829999999999998"/>
    <n v="0"/>
    <n v="0"/>
    <n v="0"/>
    <n v="0"/>
    <n v="-2.97"/>
    <n v="-4.41"/>
    <n v="0"/>
    <n v="0"/>
    <n v="12.45"/>
  </r>
  <r>
    <x v="9"/>
    <s v="Nov 25, 2015"/>
    <s v="Nov 25, 2015 3:03:48 PM PST"/>
    <n v="6008177621"/>
    <x v="3"/>
    <s v="106-3333997-9836242"/>
    <s v="rug_wrench_200_4x6_fba"/>
    <s v="Rug Wrench Washable Non Slip Rug Pad - Protect Floors While Securing Rug and Making Vacuuming Easier"/>
    <n v="1"/>
    <s v="amazon.com"/>
    <s v="Amazon"/>
    <s v="Jamaica Plain"/>
    <s v="Massachusetts"/>
    <n v="2130"/>
    <n v="16.829999999999998"/>
    <n v="0"/>
    <n v="0"/>
    <n v="0"/>
    <n v="0"/>
    <n v="-2.52"/>
    <n v="-4.0199999999999996"/>
    <n v="0"/>
    <n v="0"/>
    <n v="10.29"/>
  </r>
  <r>
    <x v="9"/>
    <s v="Nov 25, 2015"/>
    <s v="Nov 25, 2015 5:44:45 PM PST"/>
    <n v="6008177621"/>
    <x v="3"/>
    <s v="108-0461955-0335425"/>
    <s v="rug_wrench_200_4x6_fba"/>
    <s v="Rug Wrench Washable Non Slip Rug Pad - Protect Floors While Securing Rug and Making Vacuuming Easier"/>
    <n v="1"/>
    <s v="amazon.com"/>
    <s v="Amazon"/>
    <s v="Jacksonville"/>
    <s v="FL"/>
    <s v="32204-4697"/>
    <n v="16.829999999999998"/>
    <n v="0"/>
    <n v="0"/>
    <n v="0"/>
    <n v="0"/>
    <n v="-2.52"/>
    <n v="-4.0199999999999996"/>
    <n v="0"/>
    <n v="0"/>
    <n v="10.29"/>
  </r>
  <r>
    <x v="9"/>
    <s v="Nov 25, 2015"/>
    <s v="Nov 25, 2015 6:08:59 PM PST"/>
    <n v="6008177621"/>
    <x v="3"/>
    <s v="115-3277828-8735400"/>
    <s v="rug_wrench_200_5x8_fba"/>
    <s v="Rug Wrench Washable Non Slip Rug Pad - Protect Floors While Securing Rug and Making Vacuuming Easier"/>
    <n v="1"/>
    <s v="amazon.com"/>
    <s v="Amazon"/>
    <s v="New Port Richey"/>
    <s v="FL"/>
    <n v="34652"/>
    <n v="19.829999999999998"/>
    <n v="0"/>
    <n v="0"/>
    <n v="0"/>
    <n v="0"/>
    <n v="-2.97"/>
    <n v="-4.41"/>
    <n v="0"/>
    <n v="0"/>
    <n v="12.45"/>
  </r>
  <r>
    <x v="9"/>
    <s v="Nov 25, 2015"/>
    <s v="Nov 25, 2015 6:38:19 PM PST"/>
    <n v="6008177621"/>
    <x v="3"/>
    <s v="111-9815962-7114660"/>
    <s v="rug_wrench_200_6x9_fba"/>
    <s v="Rug Wrench Washable Non Slip Rug Pad - Protect Floors While Securing Rug and Making Vacuuming Easier"/>
    <n v="1"/>
    <s v="amazon.com"/>
    <s v="Amazon"/>
    <s v="West Chester"/>
    <s v="PA"/>
    <n v="19382"/>
    <n v="24.83"/>
    <n v="0"/>
    <n v="0"/>
    <n v="0"/>
    <n v="0"/>
    <n v="-7.44"/>
    <n v="-4.8"/>
    <n v="0"/>
    <n v="0"/>
    <n v="12.59"/>
  </r>
  <r>
    <x v="9"/>
    <s v="Nov 25, 2015"/>
    <s v="Nov 25, 2015 6:38:19 PM PST"/>
    <n v="6008177621"/>
    <x v="3"/>
    <s v="111-9815962-7114660"/>
    <s v="rug_wrench_200_6x9_fba"/>
    <s v="Rug Wrench Washable Non Slip Rug Pad - Protect Floors While Securing Rug and Making Vacuuming Easier"/>
    <n v="1"/>
    <s v="amazon.com"/>
    <s v="Amazon"/>
    <s v="West Chester"/>
    <s v="PA"/>
    <n v="19382"/>
    <n v="24.83"/>
    <n v="0"/>
    <n v="0"/>
    <n v="0"/>
    <n v="0"/>
    <n v="0"/>
    <n v="-3.8"/>
    <n v="0"/>
    <n v="0"/>
    <n v="21.03"/>
  </r>
  <r>
    <x v="9"/>
    <s v="Nov 25, 2015"/>
    <s v="Nov 25, 2015 7:01:39 PM PST"/>
    <n v="6008177621"/>
    <x v="3"/>
    <s v="109-3692921-3325069"/>
    <s v="rug_wrench_200_8x10_fba"/>
    <s v="Rug Wrench Washable Non Slip Rug Pad - Protect Floors While Securing Rug and Making Vacuuming Easier"/>
    <n v="1"/>
    <s v="amazon.com"/>
    <s v="Amazon"/>
    <s v="WICHITA"/>
    <s v="KS"/>
    <s v="67230-7722"/>
    <n v="38.83"/>
    <n v="0"/>
    <n v="0"/>
    <n v="0"/>
    <n v="0"/>
    <n v="-5.82"/>
    <n v="-8.3699999999999992"/>
    <n v="0"/>
    <n v="0"/>
    <n v="24.64"/>
  </r>
  <r>
    <x v="9"/>
    <s v="Nov 25, 2015"/>
    <s v="Nov 25, 2015 7:39:48 PM PST"/>
    <n v="6008177621"/>
    <x v="3"/>
    <s v="112-8666698-5527419"/>
    <s v="rug_wrench_200_6x9_fba"/>
    <s v="Rug Wrench Washable Non Slip Rug Pad - Protect Floors While Securing Rug and Making Vacuuming Easier"/>
    <n v="1"/>
    <s v="amazon.com"/>
    <s v="Amazon"/>
    <s v="BERGENFIELD"/>
    <s v="NJ"/>
    <s v="07621-2028"/>
    <n v="24.83"/>
    <n v="0"/>
    <n v="0"/>
    <n v="0"/>
    <n v="0"/>
    <n v="-3.72"/>
    <n v="-4.8"/>
    <n v="0"/>
    <n v="0"/>
    <n v="16.309999999999999"/>
  </r>
  <r>
    <x v="9"/>
    <s v="Nov 25, 2015"/>
    <s v="Nov 25, 2015 8:26:08 PM PST"/>
    <n v="6008177621"/>
    <x v="3"/>
    <s v="104-7625286-4061028"/>
    <s v="rug_wrench_200_2x4_fba"/>
    <s v="Rug Wrench Washable Non Slip Rug Pad - Protect Floors While Securing Rug and Making Vacuuming Easier"/>
    <n v="1"/>
    <s v="amazon.com"/>
    <s v="Amazon"/>
    <s v="ALEXANDRIA"/>
    <s v="VA"/>
    <s v="22304-8230"/>
    <n v="9.83"/>
    <n v="0"/>
    <n v="0"/>
    <n v="0"/>
    <n v="0"/>
    <n v="-1.47"/>
    <n v="-2.54"/>
    <n v="0"/>
    <n v="0"/>
    <n v="5.82"/>
  </r>
  <r>
    <x v="9"/>
    <s v="Nov 25, 2015"/>
    <s v="Nov 25, 2015 10:57:25 PM PST"/>
    <n v="6008177621"/>
    <x v="3"/>
    <s v="112-9050029-1545801"/>
    <s v="rug_wrench_200_8x10_fba"/>
    <s v="Rug Wrench Washable Non Slip Rug Pad - Protect Floors While Securing Rug and Making Vacuuming Easier"/>
    <n v="1"/>
    <s v="amazon.com"/>
    <s v="Amazon"/>
    <s v="FPO"/>
    <s v="AP"/>
    <s v="96349-0040"/>
    <n v="38.83"/>
    <n v="0"/>
    <n v="0"/>
    <n v="0"/>
    <n v="0"/>
    <n v="-5.82"/>
    <n v="-8.3699999999999992"/>
    <n v="0"/>
    <n v="0"/>
    <n v="24.64"/>
  </r>
  <r>
    <x v="9"/>
    <s v="Nov 26, 2015"/>
    <s v="Nov 26, 2015 1:35:12 AM PST"/>
    <n v="6008177621"/>
    <x v="3"/>
    <s v="116-8027092-5995410"/>
    <s v="rug_wrench_200_4x6_fba"/>
    <s v="Rug Wrench Washable Non Slip Rug Pad - Protect Floors While Securing Rug and Making Vacuuming Easier"/>
    <n v="1"/>
    <s v="amazon.com"/>
    <s v="Amazon"/>
    <s v="WARWICK"/>
    <s v="NY"/>
    <s v="10990-3003"/>
    <n v="16.829999999999998"/>
    <n v="4.59"/>
    <n v="0"/>
    <n v="-4.59"/>
    <n v="0"/>
    <n v="-2.52"/>
    <n v="-4.0199999999999996"/>
    <n v="0"/>
    <n v="0"/>
    <n v="10.29"/>
  </r>
  <r>
    <x v="9"/>
    <s v="Nov 26, 2015"/>
    <s v="Nov 26, 2015 1:45:44 AM PST"/>
    <n v="6008177621"/>
    <x v="3"/>
    <s v="111-1296076-2529810"/>
    <s v="rug_wrench_200_5x8_fba"/>
    <s v="Rug Wrench Washable Non Slip Rug Pad - Protect Floors While Securing Rug and Making Vacuuming Easier"/>
    <n v="1"/>
    <s v="amazon.com"/>
    <s v="Amazon"/>
    <s v="LANCASTER"/>
    <s v="PA"/>
    <s v="17601-7035"/>
    <n v="19.829999999999998"/>
    <n v="0"/>
    <n v="0"/>
    <n v="0"/>
    <n v="0"/>
    <n v="-2.97"/>
    <n v="-4.41"/>
    <n v="0"/>
    <n v="0"/>
    <n v="12.45"/>
  </r>
  <r>
    <x v="9"/>
    <s v="Nov 26, 2015"/>
    <s v="Nov 26, 2015 2:17:44 AM PST"/>
    <n v="6008177621"/>
    <x v="3"/>
    <s v="102-0819285-0548246"/>
    <s v="rug_wrench_200_6x9_fba"/>
    <s v="Rug Wrench Washable Non Slip Rug Pad - Protect Floors While Securing Rug and Making Vacuuming Easier"/>
    <n v="1"/>
    <s v="amazon.com"/>
    <s v="Amazon"/>
    <s v="Wexford"/>
    <s v="PA"/>
    <n v="15090"/>
    <n v="24.83"/>
    <n v="0"/>
    <n v="0"/>
    <n v="0"/>
    <n v="0"/>
    <n v="-3.72"/>
    <n v="-4.8"/>
    <n v="0"/>
    <n v="0"/>
    <n v="16.309999999999999"/>
  </r>
  <r>
    <x v="9"/>
    <s v="Nov 26, 2015"/>
    <s v="Nov 26, 2015 2:56:39 AM PST"/>
    <n v="6008177621"/>
    <x v="3"/>
    <s v="112-2603239-7853024"/>
    <s v="rug_wrench_200_4x6_fba"/>
    <s v="Rug Wrench Washable Non Slip Rug Pad - Protect Floors While Securing Rug and Making Vacuuming Easier"/>
    <n v="1"/>
    <s v="amazon.com"/>
    <s v="Amazon"/>
    <s v="BROOKLYN"/>
    <s v="NY"/>
    <s v="11215-3920"/>
    <n v="16.829999999999998"/>
    <n v="0"/>
    <n v="0"/>
    <n v="0"/>
    <n v="0"/>
    <n v="-2.52"/>
    <n v="-4.0199999999999996"/>
    <n v="0"/>
    <n v="0"/>
    <n v="10.29"/>
  </r>
  <r>
    <x v="9"/>
    <s v="Nov 26, 2015"/>
    <s v="Nov 26, 2015 3:05:56 AM PST"/>
    <n v="6008177621"/>
    <x v="3"/>
    <s v="111-9922164-4921029"/>
    <s v="rug_wrench_200_5x8_fba"/>
    <s v="Rug Wrench Washable Non Slip Rug Pad - Protect Floors While Securing Rug and Making Vacuuming Easier"/>
    <n v="1"/>
    <s v="amazon.com"/>
    <s v="Amazon"/>
    <s v="Freeport"/>
    <s v="New York"/>
    <n v="11520"/>
    <n v="19.829999999999998"/>
    <n v="0"/>
    <n v="0"/>
    <n v="0"/>
    <n v="0"/>
    <n v="-2.97"/>
    <n v="-4.41"/>
    <n v="0"/>
    <n v="0"/>
    <n v="12.45"/>
  </r>
  <r>
    <x v="9"/>
    <s v="Nov 26, 2015"/>
    <s v="Nov 26, 2015 3:18:43 AM PST"/>
    <n v="6008177621"/>
    <x v="3"/>
    <s v="107-7595578-3851413"/>
    <s v="rug_wrench_200_2x4_fba"/>
    <s v="Rug Wrench Washable Non Slip Rug Pad - Protect Floors While Securing Rug and Making Vacuuming Easier"/>
    <n v="1"/>
    <s v="amazon.com"/>
    <s v="Amazon"/>
    <s v="SOUTH PASADENA"/>
    <s v="CA"/>
    <s v="91030-4323"/>
    <n v="9.83"/>
    <n v="0"/>
    <n v="0"/>
    <n v="0"/>
    <n v="0"/>
    <n v="-1.47"/>
    <n v="-2.54"/>
    <n v="0"/>
    <n v="0"/>
    <n v="5.82"/>
  </r>
  <r>
    <x v="9"/>
    <s v="Nov 26, 2015"/>
    <s v="Nov 26, 2015 3:33:41 AM PST"/>
    <n v="6008177621"/>
    <x v="3"/>
    <s v="103-4515305-9729825"/>
    <s v="rug_wrench_200_6x9_fba"/>
    <s v="Rug Wrench Washable Non Slip Rug Pad - Protect Floors While Securing Rug and Making Vacuuming Easier"/>
    <n v="1"/>
    <s v="amazon.com"/>
    <s v="Amazon"/>
    <s v="chicago"/>
    <s v="IL"/>
    <n v="60613"/>
    <n v="24.83"/>
    <n v="0"/>
    <n v="0"/>
    <n v="0"/>
    <n v="0"/>
    <n v="-3.72"/>
    <n v="-4.8"/>
    <n v="0"/>
    <n v="0"/>
    <n v="16.309999999999999"/>
  </r>
  <r>
    <x v="9"/>
    <s v="Nov 26, 2015"/>
    <s v="Nov 26, 2015 3:52:35 AM PST"/>
    <n v="6008177621"/>
    <x v="3"/>
    <s v="107-0928861-3021015"/>
    <s v="rug_wrench_200_2x4_fba"/>
    <s v="Rug Wrench Washable Non Slip Rug Pad - Protect Floors While Securing Rug and Making Vacuuming Easier"/>
    <n v="1"/>
    <s v="amazon.com"/>
    <s v="Amazon"/>
    <s v="ROUND ROCK"/>
    <s v="TX"/>
    <s v="78665-5655"/>
    <n v="9.83"/>
    <n v="0"/>
    <n v="0"/>
    <n v="0"/>
    <n v="0"/>
    <n v="-1.47"/>
    <n v="-2.54"/>
    <n v="0"/>
    <n v="0"/>
    <n v="5.82"/>
  </r>
  <r>
    <x v="9"/>
    <s v="Nov 26, 2015"/>
    <s v="Nov 26, 2015 11:51:35 AM PST"/>
    <n v="6008177621"/>
    <x v="3"/>
    <s v="002-5348942-5044258"/>
    <s v="rug_wrench_200_6x9_fba"/>
    <s v="Rug Wrench Washable Non Slip Rug Pad - Protect Floors While Securing Rug and Making Vacuuming Easier"/>
    <n v="1"/>
    <s v="amazon.com"/>
    <s v="Amazon"/>
    <s v="Cohasset"/>
    <s v="CA"/>
    <s v="95973-9045"/>
    <n v="24.83"/>
    <n v="9.14"/>
    <n v="0"/>
    <n v="-9.14"/>
    <n v="0"/>
    <n v="-3.72"/>
    <n v="-4.8"/>
    <n v="0"/>
    <n v="0"/>
    <n v="16.309999999999999"/>
  </r>
  <r>
    <x v="9"/>
    <s v="Nov 26, 2015"/>
    <s v="Nov 26, 2015 12:33:16 PM PST"/>
    <n v="6008177621"/>
    <x v="3"/>
    <s v="105-0321931-5335475"/>
    <s v="rug_wrench_200_8x10_fba"/>
    <s v="Rug Wrench Washable Non Slip Rug Pad - Protect Floors While Securing Rug and Making Vacuuming Easier"/>
    <n v="1"/>
    <s v="amazon.com"/>
    <s v="Amazon"/>
    <s v="FORT PIERCE"/>
    <s v="FL"/>
    <s v="34949-8272"/>
    <n v="38.83"/>
    <n v="0"/>
    <n v="0"/>
    <n v="0"/>
    <n v="0"/>
    <n v="-5.82"/>
    <n v="-8.3699999999999992"/>
    <n v="0"/>
    <n v="0"/>
    <n v="24.64"/>
  </r>
  <r>
    <x v="9"/>
    <s v="Nov 26, 2015"/>
    <s v="Nov 26, 2015 7:00:12 PM PST"/>
    <n v="6008177621"/>
    <x v="3"/>
    <s v="105-0321931-5335475"/>
    <s v="rug_wrench_200_6x9_fba"/>
    <s v="Rug Wrench Washable Non Slip Rug Pad - Protect Floors While Securing Rug and Making Vacuuming Easier"/>
    <n v="1"/>
    <s v="amazon.com"/>
    <s v="Amazon"/>
    <s v="FORT PIERCE"/>
    <s v="FL"/>
    <s v="34949-8272"/>
    <n v="24.83"/>
    <n v="0"/>
    <n v="0"/>
    <n v="0"/>
    <n v="0"/>
    <n v="-3.72"/>
    <n v="-4.8"/>
    <n v="0"/>
    <n v="0"/>
    <n v="16.309999999999999"/>
  </r>
  <r>
    <x v="9"/>
    <s v="Nov 26, 2015"/>
    <s v="Nov 26, 2015 9:27:38 PM PST"/>
    <n v="6008177621"/>
    <x v="3"/>
    <s v="102-8948740-8808249"/>
    <s v="rug_wrench_200_2x4_fba"/>
    <s v="Rug Wrench Washable Non Slip Rug Pad - Protect Floors While Securing Rug and Making Vacuuming Easier"/>
    <n v="1"/>
    <s v="amazon.com"/>
    <s v="Amazon"/>
    <s v="LUTHERVILLE TIMONIUM"/>
    <s v="MD"/>
    <s v="21093-7478"/>
    <n v="9.83"/>
    <n v="0"/>
    <n v="0"/>
    <n v="0"/>
    <n v="0"/>
    <n v="-1.47"/>
    <n v="-2.54"/>
    <n v="0"/>
    <n v="0"/>
    <n v="5.82"/>
  </r>
  <r>
    <x v="9"/>
    <s v="Nov 26, 2015"/>
    <s v="Nov 26, 2015 11:39:51 PM PST"/>
    <n v="6008177621"/>
    <x v="3"/>
    <s v="114-7037513-4223441"/>
    <s v="rug_wrench_200_4x6_fba"/>
    <s v="Rug Wrench Washable Non Slip Rug Pad - Protect Floors While Securing Rug and Making Vacuuming Easier"/>
    <n v="1"/>
    <s v="amazon.com"/>
    <s v="Amazon"/>
    <s v="Port St. Lucie"/>
    <s v="FL"/>
    <n v="34987"/>
    <n v="16.829999999999998"/>
    <n v="0"/>
    <n v="0"/>
    <n v="0"/>
    <n v="0"/>
    <n v="-2.52"/>
    <n v="-4.0199999999999996"/>
    <n v="0"/>
    <n v="0"/>
    <n v="10.29"/>
  </r>
  <r>
    <x v="9"/>
    <s v="Nov 27, 2015"/>
    <s v="Nov 27, 2015 12:31:30 AM PST"/>
    <n v="6008177621"/>
    <x v="3"/>
    <s v="104-3443578-0534640"/>
    <s v="rug_wrench_200_2x4_fba"/>
    <s v="Rug Wrench Washable Non Slip Rug Pad - Protect Floors While Securing Rug and Making Vacuuming Easier"/>
    <n v="1"/>
    <s v="amazon.com"/>
    <s v="Amazon"/>
    <s v="WASHINGTON"/>
    <s v="DC"/>
    <s v="20012-2961"/>
    <n v="9.83"/>
    <n v="0"/>
    <n v="0"/>
    <n v="0"/>
    <n v="0"/>
    <n v="-1.47"/>
    <n v="-2.54"/>
    <n v="0"/>
    <n v="0"/>
    <n v="5.82"/>
  </r>
  <r>
    <x v="9"/>
    <s v="Nov 27, 2015"/>
    <s v="Nov 27, 2015 5:01:22 AM PST"/>
    <n v="6008177621"/>
    <x v="3"/>
    <s v="106-3363077-5479445"/>
    <s v="rug_wrench_200_2x4_fba"/>
    <s v="Rug Wrench Washable Non Slip Rug Pad - Protect Floors While Securing Rug and Making Vacuuming Easier"/>
    <n v="1"/>
    <s v="amazon.com"/>
    <s v="Amazon"/>
    <s v="GEORGETOWN"/>
    <s v="TX"/>
    <s v="78628-1527"/>
    <n v="9.83"/>
    <n v="0"/>
    <n v="0"/>
    <n v="0"/>
    <n v="0"/>
    <n v="-1.47"/>
    <n v="-2.54"/>
    <n v="0"/>
    <n v="0"/>
    <n v="5.82"/>
  </r>
  <r>
    <x v="9"/>
    <s v="Nov 27, 2015"/>
    <s v="Nov 27, 2015 6:38:50 AM PST"/>
    <n v="6008177621"/>
    <x v="3"/>
    <s v="108-5342896-8356202"/>
    <s v="rug_wrench_200_5x8_fba"/>
    <s v="Rug Wrench Washable Non Slip Rug Pad - Protect Floors While Securing Rug and Making Vacuuming Easier"/>
    <n v="1"/>
    <s v="amazon.com"/>
    <s v="Amazon"/>
    <s v="Washington"/>
    <s v="Il"/>
    <n v="61571"/>
    <n v="19.829999999999998"/>
    <n v="3.27"/>
    <n v="0"/>
    <n v="-3.27"/>
    <n v="0"/>
    <n v="-2.97"/>
    <n v="-4.41"/>
    <n v="0"/>
    <n v="0"/>
    <n v="12.45"/>
  </r>
  <r>
    <x v="9"/>
    <s v="Nov 27, 2015"/>
    <s v="Nov 27, 2015 7:51:54 AM PST"/>
    <n v="6008177621"/>
    <x v="3"/>
    <s v="002-7932650-8233836"/>
    <s v="rug_wrench_200_4x6_fba"/>
    <s v="Rug Wrench Washable Non Slip Rug Pad - Protect Floors While Securing Rug and Making Vacuuming Easier"/>
    <n v="1"/>
    <s v="amazon.com"/>
    <s v="Amazon"/>
    <s v="North Liberty"/>
    <s v="IA"/>
    <n v="52317"/>
    <n v="16.829999999999998"/>
    <n v="0"/>
    <n v="0"/>
    <n v="0"/>
    <n v="0"/>
    <n v="-2.52"/>
    <n v="-4.0199999999999996"/>
    <n v="0"/>
    <n v="0"/>
    <n v="10.29"/>
  </r>
  <r>
    <x v="9"/>
    <s v="Nov 27, 2015"/>
    <s v="Nov 27, 2015 10:03:22 AM PST"/>
    <n v="6008177621"/>
    <x v="3"/>
    <s v="116-7017128-4946659"/>
    <s v="rug_wrench_200_6x9_fba"/>
    <s v="Rug Wrench Washable Non Slip Rug Pad - Protect Floors While Securing Rug and Making Vacuuming Easier"/>
    <n v="1"/>
    <s v="amazon.com"/>
    <s v="Amazon"/>
    <s v="Glen Cove"/>
    <s v="NY"/>
    <n v="11542"/>
    <n v="24.83"/>
    <n v="3.6"/>
    <n v="0"/>
    <n v="-3.6"/>
    <n v="0"/>
    <n v="-3.72"/>
    <n v="-4.8"/>
    <n v="0"/>
    <n v="0"/>
    <n v="16.309999999999999"/>
  </r>
  <r>
    <x v="9"/>
    <s v="Nov 27, 2015"/>
    <s v="Nov 27, 2015 10:19:35 AM PST"/>
    <n v="6008177621"/>
    <x v="3"/>
    <s v="114-6842204-0310630"/>
    <s v="rug_wrench_200_8x10_fba"/>
    <s v="Rug Wrench Washable Non Slip Rug Pad - Protect Floors While Securing Rug and Making Vacuuming Easier"/>
    <n v="1"/>
    <s v="amazon.com"/>
    <s v="Amazon"/>
    <s v="COLUMBUS"/>
    <s v="OH"/>
    <s v="43235-6706"/>
    <n v="38.83"/>
    <n v="5.88"/>
    <n v="0"/>
    <n v="0"/>
    <n v="0"/>
    <n v="-5.82"/>
    <n v="-14.25"/>
    <n v="0"/>
    <n v="0"/>
    <n v="24.64"/>
  </r>
  <r>
    <x v="9"/>
    <s v="Nov 27, 2015"/>
    <s v="Nov 27, 2015 1:35:54 PM PST"/>
    <n v="6008177621"/>
    <x v="3"/>
    <s v="102-5754961-1815463"/>
    <s v="rug_wrench_200_6x9_fba"/>
    <s v="Rug Wrench Washable Non Slip Rug Pad - Protect Floors While Securing Rug and Making Vacuuming Easier"/>
    <n v="1"/>
    <s v="amazon.com"/>
    <s v="Amazon"/>
    <s v="CHICAGO"/>
    <s v="IL"/>
    <s v="60625-7196"/>
    <n v="24.83"/>
    <n v="0"/>
    <n v="0"/>
    <n v="0"/>
    <n v="0"/>
    <n v="-3.72"/>
    <n v="-4.8"/>
    <n v="0"/>
    <n v="0"/>
    <n v="16.309999999999999"/>
  </r>
  <r>
    <x v="9"/>
    <s v="Nov 27, 2015"/>
    <s v="Nov 27, 2015 4:16:47 PM PST"/>
    <n v="6008177621"/>
    <x v="3"/>
    <s v="116-8412016-4830659"/>
    <s v="rug_wrench_200_5x8_fba"/>
    <s v="Rug Wrench Washable Non Slip Rug Pad - Protect Floors While Securing Rug and Making Vacuuming Easier"/>
    <n v="1"/>
    <s v="amazon.com"/>
    <s v="Amazon"/>
    <s v="EAST GRAND RAPIDS"/>
    <s v="MI"/>
    <s v="49506-1733"/>
    <n v="19.829999999999998"/>
    <n v="0"/>
    <n v="0"/>
    <n v="0"/>
    <n v="0"/>
    <n v="-2.97"/>
    <n v="-4.41"/>
    <n v="0"/>
    <n v="0"/>
    <n v="12.45"/>
  </r>
  <r>
    <x v="9"/>
    <s v="Nov 27, 2015"/>
    <s v="Nov 27, 2015 4:42:17 PM PST"/>
    <n v="6008177621"/>
    <x v="3"/>
    <s v="113-8409986-5867468"/>
    <s v="rug_wrench_200_4x6_fba"/>
    <s v="Rug Wrench Washable Non Slip Rug Pad - Protect Floors While Securing Rug and Making Vacuuming Easier"/>
    <n v="1"/>
    <s v="amazon.com"/>
    <s v="Amazon"/>
    <s v="HOUSTON"/>
    <s v="TEXAS"/>
    <s v="77056-2125"/>
    <n v="16.829999999999998"/>
    <n v="0"/>
    <n v="0"/>
    <n v="0"/>
    <n v="0"/>
    <n v="-2.52"/>
    <n v="-4.0199999999999996"/>
    <n v="0"/>
    <n v="0"/>
    <n v="10.29"/>
  </r>
  <r>
    <x v="9"/>
    <s v="Nov 27, 2015"/>
    <s v="Nov 27, 2015 4:55:12 PM PST"/>
    <n v="6008177621"/>
    <x v="3"/>
    <s v="116-4774250-4412261"/>
    <s v="kin-case-2370076"/>
    <s v="Shopkin Compatible Storage Case Holds More Than 250 Shopkins - Adjustable Organizer Bin Allows You To Create Your Perfect Customized Storage Container"/>
    <n v="1"/>
    <s v="amazon.com"/>
    <s v="Amazon"/>
    <s v="ODESSA"/>
    <s v="FL"/>
    <s v="33556-2815"/>
    <n v="19.95"/>
    <n v="0"/>
    <n v="0"/>
    <n v="-16.95"/>
    <n v="0"/>
    <n v="-1"/>
    <n v="-2.67"/>
    <n v="0"/>
    <n v="0"/>
    <n v="-0.67"/>
  </r>
  <r>
    <x v="9"/>
    <s v="Nov 27, 2015"/>
    <s v="Nov 27, 2015 5:07:42 PM PST"/>
    <n v="6008177621"/>
    <x v="3"/>
    <s v="105-5583827-6084268"/>
    <s v="rug_wrench_200_5x8_fba"/>
    <s v="Rug Wrench Washable Non Slip Rug Pad - Protect Floors While Securing Rug and Making Vacuuming Easier"/>
    <n v="1"/>
    <s v="amazon.com"/>
    <s v="Amazon"/>
    <s v="BREMERTON"/>
    <s v="WA"/>
    <s v="98311-8726"/>
    <n v="19.829999999999998"/>
    <n v="0"/>
    <n v="0"/>
    <n v="0"/>
    <n v="0"/>
    <n v="-2.97"/>
    <n v="-4.41"/>
    <n v="0"/>
    <n v="0"/>
    <n v="12.45"/>
  </r>
  <r>
    <x v="9"/>
    <s v="Nov 27, 2015"/>
    <s v="Nov 27, 2015 5:12:11 PM PST"/>
    <n v="6008177621"/>
    <x v="3"/>
    <s v="106-9374330-4821045"/>
    <s v="rug_wrench_200_8x10_fba"/>
    <s v="Rug Wrench Washable Non Slip Rug Pad - Protect Floors While Securing Rug and Making Vacuuming Easier"/>
    <n v="1"/>
    <s v="amazon.com"/>
    <s v="Amazon"/>
    <s v="Roswell"/>
    <s v="GA"/>
    <s v="30076-3647"/>
    <n v="38.83"/>
    <n v="0"/>
    <n v="0"/>
    <n v="0"/>
    <n v="0"/>
    <n v="-17.46"/>
    <n v="-8.3699999999999992"/>
    <n v="0"/>
    <n v="0"/>
    <n v="13"/>
  </r>
  <r>
    <x v="9"/>
    <s v="Nov 27, 2015"/>
    <s v="Nov 27, 2015 5:12:11 PM PST"/>
    <n v="6008177621"/>
    <x v="3"/>
    <s v="106-9374330-4821045"/>
    <s v="rug_wrench_200_8x10_fba"/>
    <s v="Rug Wrench Washable Non Slip Rug Pad - Protect Floors While Securing Rug and Making Vacuuming Easier"/>
    <n v="1"/>
    <s v="amazon.com"/>
    <s v="Amazon"/>
    <s v="Roswell"/>
    <s v="GA"/>
    <s v="30076-3647"/>
    <n v="38.83"/>
    <n v="0"/>
    <n v="0"/>
    <n v="0"/>
    <n v="0"/>
    <n v="0"/>
    <n v="-8.3699999999999992"/>
    <n v="0"/>
    <n v="0"/>
    <n v="30.46"/>
  </r>
  <r>
    <x v="9"/>
    <s v="Nov 27, 2015"/>
    <s v="Nov 27, 2015 5:12:11 PM PST"/>
    <n v="6008177621"/>
    <x v="3"/>
    <s v="106-9374330-4821045"/>
    <s v="rug_wrench_200_8x10_fba"/>
    <s v="Rug Wrench Washable Non Slip Rug Pad - Protect Floors While Securing Rug and Making Vacuuming Easier"/>
    <n v="1"/>
    <s v="amazon.com"/>
    <s v="Amazon"/>
    <s v="Roswell"/>
    <s v="GA"/>
    <s v="30076-3647"/>
    <n v="38.83"/>
    <n v="0"/>
    <n v="0"/>
    <n v="0"/>
    <n v="0"/>
    <n v="0"/>
    <n v="-8.3699999999999992"/>
    <n v="0"/>
    <n v="0"/>
    <n v="30.46"/>
  </r>
  <r>
    <x v="9"/>
    <s v="Nov 27, 2015"/>
    <s v="Nov 27, 2015 6:39:11 PM PST"/>
    <n v="6008177621"/>
    <x v="3"/>
    <s v="107-0539970-7374633"/>
    <s v="rug_wrench_200_8x10_fba"/>
    <s v="Rug Wrench Washable Non Slip Rug Pad - Protect Floors While Securing Rug and Making Vacuuming Easier"/>
    <n v="1"/>
    <s v="amazon.com"/>
    <s v="Amazon"/>
    <s v="TAMPA"/>
    <s v="FL"/>
    <s v="33611-2401"/>
    <n v="38.83"/>
    <n v="6.05"/>
    <n v="0"/>
    <n v="0"/>
    <n v="0"/>
    <n v="-5.82"/>
    <n v="-14.42"/>
    <n v="0"/>
    <n v="0"/>
    <n v="24.64"/>
  </r>
  <r>
    <x v="9"/>
    <s v="Nov 27, 2015"/>
    <s v="Nov 27, 2015 8:44:17 PM PST"/>
    <n v="6008177621"/>
    <x v="3"/>
    <s v="110-2837862-2806644"/>
    <s v="rug_wrench_200_4x6_fba"/>
    <s v="Rug Wrench Washable Non Slip Rug Pad - Protect Floors While Securing Rug and Making Vacuuming Easier"/>
    <n v="1"/>
    <s v="amazon.com"/>
    <s v="Amazon"/>
    <s v="WINTER PARK"/>
    <s v="FL"/>
    <s v="32792-4012"/>
    <n v="16.829999999999998"/>
    <n v="0"/>
    <n v="0"/>
    <n v="0"/>
    <n v="0"/>
    <n v="-2.52"/>
    <n v="-4.0199999999999996"/>
    <n v="0"/>
    <n v="0"/>
    <n v="10.29"/>
  </r>
  <r>
    <x v="9"/>
    <s v="Nov 27, 2015"/>
    <s v="Nov 27, 2015 9:42:49 PM PST"/>
    <n v="6008177621"/>
    <x v="3"/>
    <s v="115-9175633-0105009"/>
    <s v="rug_wrench_200_2x4_fba"/>
    <s v="Rug Wrench Washable Non Slip Rug Pad - Protect Floors While Securing Rug and Making Vacuuming Easier"/>
    <n v="1"/>
    <s v="amazon.com"/>
    <s v="Amazon"/>
    <s v="Garnet Valley"/>
    <s v="PA"/>
    <n v="19060"/>
    <n v="9.83"/>
    <n v="0"/>
    <n v="0"/>
    <n v="0"/>
    <n v="0"/>
    <n v="-1.47"/>
    <n v="-2.54"/>
    <n v="0"/>
    <n v="0"/>
    <n v="5.82"/>
  </r>
  <r>
    <x v="9"/>
    <s v="Nov 27, 2015"/>
    <s v="Nov 27, 2015 10:12:40 PM PST"/>
    <n v="6008177621"/>
    <x v="3"/>
    <s v="109-4759225-8136238"/>
    <s v="rug_wrench_200_4x6_fba"/>
    <s v="Rug Wrench Washable Non Slip Rug Pad - Protect Floors While Securing Rug and Making Vacuuming Easier"/>
    <n v="1"/>
    <s v="amazon.com"/>
    <s v="Amazon"/>
    <s v="CARLISLE"/>
    <s v="PA"/>
    <s v="17015-7935"/>
    <n v="16.829999999999998"/>
    <n v="0"/>
    <n v="0"/>
    <n v="0"/>
    <n v="0"/>
    <n v="-2.52"/>
    <n v="-4.0199999999999996"/>
    <n v="0"/>
    <n v="0"/>
    <n v="10.29"/>
  </r>
  <r>
    <x v="9"/>
    <s v="Nov 28, 2015"/>
    <s v="Nov 28, 2015 12:21:00 AM PST"/>
    <n v="6008177621"/>
    <x v="3"/>
    <s v="112-1450020-8597836"/>
    <s v="kin-case-2370076"/>
    <s v="Shopkin Compatible Storage Case Holds More Than 250 Shopkins - Adjustable Organizer Bin Allows You To Create Your Perfect Customized Storage Container"/>
    <n v="1"/>
    <s v="amazon.com"/>
    <s v="Amazon"/>
    <s v="Charlotte"/>
    <s v="NC"/>
    <n v="28270"/>
    <n v="19.95"/>
    <n v="0"/>
    <n v="0"/>
    <n v="0"/>
    <n v="0"/>
    <n v="-2.99"/>
    <n v="-2.67"/>
    <n v="0"/>
    <n v="0"/>
    <n v="14.29"/>
  </r>
  <r>
    <x v="9"/>
    <s v="Nov 28, 2015"/>
    <s v="Nov 28, 2015 12:53:56 AM PST"/>
    <n v="6008177621"/>
    <x v="3"/>
    <s v="108-4306867-8089867"/>
    <s v="kin-case-2370076"/>
    <s v="Shopkin Compatible Storage Case Holds More Than 250 Shopkins - Adjustable Organizer Bin Allows You To Create Your Perfect Customized Storage Container"/>
    <n v="2"/>
    <s v="amazon.com"/>
    <s v="Amazon"/>
    <s v="BEACHWOOD"/>
    <s v="NJ"/>
    <s v="08722-4149"/>
    <n v="39.9"/>
    <n v="0"/>
    <n v="0"/>
    <n v="0"/>
    <n v="0"/>
    <n v="-5.98"/>
    <n v="-4.34"/>
    <n v="0"/>
    <n v="0"/>
    <n v="29.58"/>
  </r>
  <r>
    <x v="9"/>
    <s v="Nov 28, 2015"/>
    <s v="Nov 28, 2015 1:50:42 AM PST"/>
    <n v="6008177621"/>
    <x v="3"/>
    <s v="103-2138995-4909036"/>
    <s v="rug_wrench_200_4x6_fba"/>
    <s v="Rug Wrench Washable Non Slip Rug Pad - Protect Floors While Securing Rug and Making Vacuuming Easier"/>
    <n v="1"/>
    <s v="amazon.com"/>
    <s v="Amazon"/>
    <s v="LOS ANGELES"/>
    <s v="CA"/>
    <s v="90066-3124"/>
    <n v="16.829999999999998"/>
    <n v="0"/>
    <n v="0"/>
    <n v="0"/>
    <n v="0"/>
    <n v="-2.52"/>
    <n v="-4.0199999999999996"/>
    <n v="0"/>
    <n v="0"/>
    <n v="10.29"/>
  </r>
  <r>
    <x v="9"/>
    <s v="Nov 28, 2015"/>
    <s v="Nov 28, 2015 2:21:18 AM PST"/>
    <n v="6008177621"/>
    <x v="3"/>
    <s v="106-1669476-6569067"/>
    <s v="rug_wrench_200_8x10_fba"/>
    <s v="Rug Wrench Washable Non Slip Rug Pad - Protect Floors While Securing Rug and Making Vacuuming Easier"/>
    <n v="1"/>
    <s v="amazon.com"/>
    <s v="Amazon"/>
    <s v="DALLAS"/>
    <s v="TEXAS"/>
    <s v="75214-1832"/>
    <n v="38.83"/>
    <n v="0"/>
    <n v="0"/>
    <n v="0"/>
    <n v="0"/>
    <n v="-5.82"/>
    <n v="-8.3699999999999992"/>
    <n v="0"/>
    <n v="0"/>
    <n v="24.64"/>
  </r>
  <r>
    <x v="9"/>
    <s v="Nov 28, 2015"/>
    <s v="Nov 28, 2015 4:12:16 AM PST"/>
    <n v="6008177621"/>
    <x v="3"/>
    <s v="104-7131914-6509810"/>
    <s v="kin-case-2370076"/>
    <s v="Shopkin Compatible Storage Case Holds More Than 250 Shopkins - Adjustable Organizer Bin Allows You To Create Your Perfect Customized Storage Container"/>
    <n v="1"/>
    <s v="amazon.com"/>
    <s v="Amazon"/>
    <s v="Santa Rosa"/>
    <s v="Ca"/>
    <n v="95404"/>
    <n v="19.95"/>
    <n v="0"/>
    <n v="0"/>
    <n v="-16.95"/>
    <n v="0"/>
    <n v="-1"/>
    <n v="-2.67"/>
    <n v="0"/>
    <n v="0"/>
    <n v="-0.67"/>
  </r>
  <r>
    <x v="9"/>
    <s v="Nov 28, 2015"/>
    <s v="Nov 28, 2015 4:17:23 AM PST"/>
    <n v="6008177621"/>
    <x v="3"/>
    <s v="104-3032761-1340204"/>
    <s v="rug_wrench_200_5x8_fba"/>
    <s v="Rug Wrench Washable Non Slip Rug Pad - Protect Floors While Securing Rug and Making Vacuuming Easier"/>
    <n v="1"/>
    <s v="amazon.com"/>
    <s v="Amazon"/>
    <s v="Skokie"/>
    <s v="IL"/>
    <n v="60076"/>
    <n v="19.829999999999998"/>
    <n v="0"/>
    <n v="0"/>
    <n v="0"/>
    <n v="0"/>
    <n v="-2.97"/>
    <n v="-4.41"/>
    <n v="0"/>
    <n v="0"/>
    <n v="12.45"/>
  </r>
  <r>
    <x v="9"/>
    <s v="Nov 28, 2015"/>
    <s v="Nov 28, 2015 8:05:54 AM PST"/>
    <n v="6008177621"/>
    <x v="3"/>
    <s v="102-1079734-3725803"/>
    <s v="rug_wrench_200_4x6_fba"/>
    <s v="Rug Wrench Washable Non Slip Rug Pad - Protect Floors While Securing Rug and Making Vacuuming Easier"/>
    <n v="1"/>
    <s v="amazon.com"/>
    <s v="Amazon"/>
    <s v="Corvallis"/>
    <s v="MT"/>
    <n v="59828"/>
    <n v="16.829999999999998"/>
    <n v="0"/>
    <n v="0"/>
    <n v="0"/>
    <n v="0"/>
    <n v="-2.52"/>
    <n v="-4.0199999999999996"/>
    <n v="0"/>
    <n v="0"/>
    <n v="10.29"/>
  </r>
  <r>
    <x v="9"/>
    <s v="Nov 28, 2015"/>
    <s v="Nov 28, 2015 8:58:06 AM PST"/>
    <n v="6008177621"/>
    <x v="3"/>
    <s v="108-5531307-5130631"/>
    <s v="kin-case-2370076"/>
    <s v="Shopkin Compatible Storage Case Holds More Than 250 Shopkins - Adjustable Organizer Bin Allows You To Create Your Perfect Customized Storage Container"/>
    <n v="1"/>
    <s v="amazon.com"/>
    <s v="Amazon"/>
    <s v="STILLWATER"/>
    <s v="OK"/>
    <s v="74075-2661"/>
    <n v="19.95"/>
    <n v="0"/>
    <n v="0"/>
    <n v="0"/>
    <n v="0"/>
    <n v="-2.99"/>
    <n v="-2.67"/>
    <n v="0"/>
    <n v="0"/>
    <n v="14.29"/>
  </r>
  <r>
    <x v="9"/>
    <s v="Nov 28, 2015"/>
    <s v="Nov 28, 2015 10:13:42 AM PST"/>
    <n v="6008177621"/>
    <x v="3"/>
    <s v="112-0939757-1371421"/>
    <s v="rug_wrench_200_8x10_fba"/>
    <s v="Rug Wrench Washable Non Slip Rug Pad - Protect Floors While Securing Rug and Making Vacuuming Easier"/>
    <n v="1"/>
    <s v="amazon.com"/>
    <s v="Amazon"/>
    <s v="WASHINGTON"/>
    <s v="DC"/>
    <s v="20015-1776"/>
    <n v="38.83"/>
    <n v="2.63"/>
    <n v="0"/>
    <n v="-2.63"/>
    <n v="0"/>
    <n v="-5.82"/>
    <n v="-8.3699999999999992"/>
    <n v="0"/>
    <n v="0"/>
    <n v="24.64"/>
  </r>
  <r>
    <x v="9"/>
    <s v="Nov 28, 2015"/>
    <s v="Nov 28, 2015 11:28:50 AM PST"/>
    <n v="6008177621"/>
    <x v="3"/>
    <s v="115-5593543-5742634"/>
    <s v="kin-case-2370076"/>
    <s v="Shopkin Compatible Storage Case Holds More Than 250 Shopkins - Adjustable Organizer Bin Allows You To Create Your Perfect Customized Storage Container"/>
    <n v="1"/>
    <s v="amazon.com"/>
    <s v="Amazon"/>
    <s v="MEQUON"/>
    <s v="WI"/>
    <s v="53092-5172"/>
    <n v="19.95"/>
    <n v="0"/>
    <n v="0"/>
    <n v="0"/>
    <n v="0"/>
    <n v="-2.99"/>
    <n v="-2.67"/>
    <n v="0"/>
    <n v="0"/>
    <n v="14.29"/>
  </r>
  <r>
    <x v="9"/>
    <s v="Nov 28, 2015"/>
    <s v="Nov 28, 2015 12:12:06 PM PST"/>
    <n v="6008177621"/>
    <x v="3"/>
    <s v="113-7300111-9851428"/>
    <s v="rug_wrench_200_4x6_fba"/>
    <s v="Rug Wrench Washable Non Slip Rug Pad - Protect Floors While Securing Rug and Making Vacuuming Easier"/>
    <n v="1"/>
    <s v="amazon.com"/>
    <s v="Amazon"/>
    <s v="Aniak"/>
    <s v="alaska"/>
    <n v="99557"/>
    <n v="16.829999999999998"/>
    <n v="5.7"/>
    <n v="0"/>
    <n v="-5.7"/>
    <n v="0"/>
    <n v="-2.52"/>
    <n v="-3.02"/>
    <n v="0"/>
    <n v="0"/>
    <n v="11.29"/>
  </r>
  <r>
    <x v="9"/>
    <s v="Nov 28, 2015"/>
    <s v="Nov 28, 2015 12:12:06 PM PST"/>
    <n v="6008177621"/>
    <x v="3"/>
    <s v="113-7300111-9851428"/>
    <s v="rug_wrench_200_5x8_fba"/>
    <s v="Rug Wrench Washable Non Slip Rug Pad - Protect Floors While Securing Rug and Making Vacuuming Easier"/>
    <n v="1"/>
    <s v="amazon.com"/>
    <s v="Amazon"/>
    <s v="Aniak"/>
    <s v="alaska"/>
    <n v="99557"/>
    <n v="19.829999999999998"/>
    <n v="4.75"/>
    <n v="0"/>
    <n v="-4.75"/>
    <n v="0"/>
    <n v="-2.97"/>
    <n v="-4.41"/>
    <n v="0"/>
    <n v="0"/>
    <n v="12.45"/>
  </r>
  <r>
    <x v="9"/>
    <s v="Nov 28, 2015"/>
    <s v="Nov 28, 2015 1:06:33 PM PST"/>
    <n v="6008177621"/>
    <x v="3"/>
    <s v="103-0310971-2462659"/>
    <s v="kin-case-2370076"/>
    <s v="Shopkin Compatible Storage Case Holds More Than 250 Shopkins - Adjustable Organizer Bin Allows You To Create Your Perfect Customized Storage Container"/>
    <n v="1"/>
    <s v="amazon.com"/>
    <s v="Amazon"/>
    <s v="ROUND ROCK"/>
    <s v="TX"/>
    <s v="78664-4038"/>
    <n v="19.95"/>
    <n v="0"/>
    <n v="0"/>
    <n v="-16.95"/>
    <n v="0"/>
    <n v="-1"/>
    <n v="-2.67"/>
    <n v="0"/>
    <n v="0"/>
    <n v="-0.67"/>
  </r>
  <r>
    <x v="9"/>
    <s v="Nov 28, 2015"/>
    <s v="Nov 28, 2015 1:52:10 PM PST"/>
    <n v="6008177621"/>
    <x v="3"/>
    <s v="110-5833264-5025824"/>
    <s v="rug_wrench_200_6x9_fba"/>
    <s v="Rug Wrench Washable Non Slip Rug Pad - Protect Floors While Securing Rug and Making Vacuuming Easier"/>
    <n v="1"/>
    <s v="amazon.com"/>
    <s v="Amazon"/>
    <s v="REDWOOD CITY"/>
    <s v="CA"/>
    <s v="94061-4203"/>
    <n v="24.83"/>
    <n v="0"/>
    <n v="0"/>
    <n v="0"/>
    <n v="0"/>
    <n v="-3.72"/>
    <n v="-4.8"/>
    <n v="0"/>
    <n v="0"/>
    <n v="16.309999999999999"/>
  </r>
  <r>
    <x v="9"/>
    <s v="Nov 28, 2015"/>
    <s v="Nov 28, 2015 3:11:16 PM PST"/>
    <n v="6008177621"/>
    <x v="3"/>
    <s v="112-3282306-7309036"/>
    <s v="rug_wrench_200_5x8_fba"/>
    <s v="Rug Wrench Washable Non Slip Rug Pad - Protect Floors While Securing Rug and Making Vacuuming Easier"/>
    <n v="1"/>
    <s v="amazon.com"/>
    <s v="Amazon"/>
    <s v="MURFREESBORO"/>
    <s v="TN"/>
    <s v="37127-7922"/>
    <n v="19.829999999999998"/>
    <n v="0"/>
    <n v="0"/>
    <n v="0"/>
    <n v="0"/>
    <n v="-2.97"/>
    <n v="-4.41"/>
    <n v="0"/>
    <n v="0"/>
    <n v="12.45"/>
  </r>
  <r>
    <x v="9"/>
    <s v="Nov 28, 2015"/>
    <s v="Nov 28, 2015 5:41:02 PM PST"/>
    <n v="6008177621"/>
    <x v="5"/>
    <s v="113-9692626-1949011"/>
    <s v="rug_wrench_200_5x8_fba"/>
    <s v="Rug Wrench Washable Non Slip Rug Pad - Protect Floors While Securing Rug and Making Vacuuming Easier"/>
    <n v="1"/>
    <s v="amazon.com"/>
    <s v="Amazon"/>
    <s v="San Diego"/>
    <s v="CA"/>
    <n v="92130"/>
    <n v="-19.829999999999998"/>
    <n v="0"/>
    <n v="0"/>
    <n v="0"/>
    <n v="0"/>
    <n v="2.38"/>
    <n v="0"/>
    <n v="0"/>
    <n v="0"/>
    <n v="-17.45"/>
  </r>
  <r>
    <x v="9"/>
    <s v="Nov 28, 2015"/>
    <s v="Nov 28, 2015 5:44:02 PM PST"/>
    <n v="6008177621"/>
    <x v="5"/>
    <s v="113-7725808-5293832"/>
    <s v="rug_wrench_200_6x9_fba"/>
    <s v="Rug Wrench Washable Non Slip Rug Pad - Protect Floors While Securing Rug and Making Vacuuming Easier"/>
    <n v="1"/>
    <s v="amazon.com"/>
    <s v="Amazon"/>
    <s v="SAN DIEGO"/>
    <s v="CA"/>
    <s v="92130-2146"/>
    <n v="-24.83"/>
    <n v="0"/>
    <n v="0"/>
    <n v="0"/>
    <n v="0"/>
    <n v="2.98"/>
    <n v="0"/>
    <n v="0"/>
    <n v="0"/>
    <n v="-21.85"/>
  </r>
  <r>
    <x v="9"/>
    <s v="Nov 28, 2015"/>
    <s v="Nov 28, 2015 8:41:36 PM PST"/>
    <n v="6008177621"/>
    <x v="3"/>
    <s v="102-7651251-3208240"/>
    <s v="rug_wrench_200_4x6_fba"/>
    <s v="Rug Wrench Washable Non Slip Rug Pad - Protect Floors While Securing Rug and Making Vacuuming Easier"/>
    <n v="1"/>
    <s v="amazon.com"/>
    <s v="Amazon"/>
    <s v="NEW YORK"/>
    <s v="NY"/>
    <s v="10025-7357"/>
    <n v="16.829999999999998"/>
    <n v="0"/>
    <n v="0"/>
    <n v="0"/>
    <n v="0"/>
    <n v="-2.52"/>
    <n v="-4.0199999999999996"/>
    <n v="0"/>
    <n v="0"/>
    <n v="10.29"/>
  </r>
  <r>
    <x v="9"/>
    <s v="Nov 28, 2015"/>
    <s v="Nov 28, 2015 9:39:32 PM PST"/>
    <n v="6014750781"/>
    <x v="3"/>
    <s v="116-7270389-1445837"/>
    <s v="kin-case-2370076"/>
    <s v="Shopkin Compatible Storage Case Holds More Than 250 Shopkins - Adjustable Organizer Bin Allows You To Create Your Perfect Customized Storage Container"/>
    <n v="2"/>
    <s v="amazon.com"/>
    <s v="Amazon"/>
    <s v="WENTZVILLE"/>
    <s v="MO"/>
    <s v="63385-4769"/>
    <n v="39.9"/>
    <n v="0"/>
    <n v="0"/>
    <n v="0"/>
    <n v="0"/>
    <n v="-5.98"/>
    <n v="-4.34"/>
    <n v="0"/>
    <n v="0"/>
    <n v="29.58"/>
  </r>
  <r>
    <x v="9"/>
    <s v="Nov 28, 2015"/>
    <s v="Nov 28, 2015 10:38:35 PM PST"/>
    <n v="6014750781"/>
    <x v="3"/>
    <s v="109-0325061-8770622"/>
    <s v="rug_wrench_200_4x6_fba"/>
    <s v="Rug Wrench Washable Non Slip Rug Pad - Protect Floors While Securing Rug and Making Vacuuming Easier"/>
    <n v="1"/>
    <s v="amazon.com"/>
    <s v="Amazon"/>
    <s v="CAMBRIDGE"/>
    <s v="MA"/>
    <s v="02138-3230"/>
    <n v="16.829999999999998"/>
    <n v="0"/>
    <n v="0"/>
    <n v="0"/>
    <n v="0"/>
    <n v="-2.52"/>
    <n v="-4.0199999999999996"/>
    <n v="0"/>
    <n v="0"/>
    <n v="10.29"/>
  </r>
  <r>
    <x v="9"/>
    <s v="Nov 29, 2015"/>
    <s v="Nov 29, 2015 12:36:46 AM PST"/>
    <n v="6014750781"/>
    <x v="3"/>
    <s v="106-1566894-5757809"/>
    <s v="rug_wrench_200_6x9_fba"/>
    <s v="Rug Wrench Washable Non Slip Rug Pad - Protect Floors While Securing Rug and Making Vacuuming Easier"/>
    <n v="1"/>
    <s v="amazon.com"/>
    <s v="Amazon"/>
    <s v="PORTLAND"/>
    <s v="OR"/>
    <s v="97219-4825"/>
    <n v="24.83"/>
    <n v="0"/>
    <n v="0"/>
    <n v="0"/>
    <n v="0"/>
    <n v="-3.72"/>
    <n v="-4.8"/>
    <n v="0"/>
    <n v="0"/>
    <n v="16.309999999999999"/>
  </r>
  <r>
    <x v="9"/>
    <s v="Nov 29, 2015"/>
    <s v="Nov 29, 2015 12:37:48 AM PST"/>
    <n v="6014750781"/>
    <x v="3"/>
    <s v="002-7617303-2076201"/>
    <s v="kin-case-2370076"/>
    <s v="Shopkin Compatible Storage Case Holds More Than 250 Shopkins - Adjustable Organizer Bin Allows You To Create Your Perfect Customized Storage Container"/>
    <n v="1"/>
    <s v="amazon.com"/>
    <s v="Amazon"/>
    <s v="Maricopa"/>
    <s v="AZ"/>
    <n v="85138"/>
    <n v="19.95"/>
    <n v="0"/>
    <n v="0"/>
    <n v="-16.95"/>
    <n v="0"/>
    <n v="-1"/>
    <n v="-2.67"/>
    <n v="0"/>
    <n v="0"/>
    <n v="-0.67"/>
  </r>
  <r>
    <x v="9"/>
    <s v="Nov 29, 2015"/>
    <s v="Nov 29, 2015 2:19:31 AM PST"/>
    <n v="6014750781"/>
    <x v="3"/>
    <s v="114-2182560-3252238"/>
    <s v="kin-case-2370076"/>
    <s v="Shopkin Compatible Storage Case Holds More Than 250 Shopkins - Adjustable Organizer Bin Allows You To Create Your Perfect Customized Storage Container"/>
    <n v="1"/>
    <s v="amazon.com"/>
    <s v="Amazon"/>
    <s v="CHESTER SPRINGS"/>
    <s v="PA"/>
    <s v="19425-1702"/>
    <n v="19.95"/>
    <n v="0"/>
    <n v="0"/>
    <n v="0"/>
    <n v="0"/>
    <n v="-2.99"/>
    <n v="-2.67"/>
    <n v="0"/>
    <n v="0"/>
    <n v="14.29"/>
  </r>
  <r>
    <x v="9"/>
    <s v="Nov 29, 2015"/>
    <s v="Nov 29, 2015 2:21:34 AM PST"/>
    <n v="6014750781"/>
    <x v="3"/>
    <s v="110-0978412-8033854"/>
    <s v="kin-case-2370076"/>
    <s v="Shopkin Compatible Storage Case Holds More Than 250 Shopkins - Adjustable Organizer Bin Allows You To Create Your Perfect Customized Storage Container"/>
    <n v="1"/>
    <s v="amazon.com"/>
    <s v="Amazon"/>
    <s v="Deptford"/>
    <s v="Nj"/>
    <n v="8096"/>
    <n v="19.95"/>
    <n v="0"/>
    <n v="0"/>
    <n v="0"/>
    <n v="0"/>
    <n v="-2.99"/>
    <n v="-2.67"/>
    <n v="0"/>
    <n v="0"/>
    <n v="14.29"/>
  </r>
  <r>
    <x v="9"/>
    <s v="Nov 29, 2015"/>
    <s v="Nov 29, 2015 2:33:02 AM PST"/>
    <n v="6014750781"/>
    <x v="3"/>
    <s v="103-4639032-4448239"/>
    <s v="rug_wrench_200_5x8_fba"/>
    <s v="Rug Wrench Washable Non Slip Rug Pad - Protect Floors While Securing Rug and Making Vacuuming Easier"/>
    <n v="1"/>
    <s v="amazon.com"/>
    <s v="Amazon"/>
    <s v="HARRISBURG"/>
    <s v="PA"/>
    <s v="17111-4322"/>
    <n v="19.829999999999998"/>
    <n v="0"/>
    <n v="0"/>
    <n v="0"/>
    <n v="0"/>
    <n v="-2.97"/>
    <n v="-4.41"/>
    <n v="0"/>
    <n v="0"/>
    <n v="12.45"/>
  </r>
  <r>
    <x v="9"/>
    <s v="Nov 29, 2015"/>
    <s v="Nov 29, 2015 2:35:31 AM PST"/>
    <n v="6014750781"/>
    <x v="3"/>
    <s v="112-4576875-0217048"/>
    <s v="rug_wrench_200_2x4_fba"/>
    <s v="Rug Wrench Washable Non Slip Rug Pad - Protect Floors While Securing Rug and Making Vacuuming Easier"/>
    <n v="3"/>
    <s v="amazon.com"/>
    <s v="Amazon"/>
    <s v="Wilmington"/>
    <s v="MA"/>
    <n v="1887"/>
    <n v="29.49"/>
    <n v="0"/>
    <n v="0"/>
    <n v="0"/>
    <n v="0"/>
    <n v="-4.41"/>
    <n v="-5.62"/>
    <n v="0"/>
    <n v="0"/>
    <n v="19.46"/>
  </r>
  <r>
    <x v="9"/>
    <s v="Nov 29, 2015"/>
    <s v="Nov 29, 2015 2:39:49 AM PST"/>
    <n v="6014750781"/>
    <x v="3"/>
    <s v="113-1946829-9172247"/>
    <s v="rug_wrench_200_8x10_fba"/>
    <s v="Rug Wrench Washable Non Slip Rug Pad - Protect Floors While Securing Rug and Making Vacuuming Easier"/>
    <n v="1"/>
    <s v="amazon.com"/>
    <s v="Amazon"/>
    <s v="BOTHELL"/>
    <s v="WA"/>
    <s v="98021-6218"/>
    <n v="38.83"/>
    <n v="0"/>
    <n v="0"/>
    <n v="0"/>
    <n v="0"/>
    <n v="-5.82"/>
    <n v="-8.3699999999999992"/>
    <n v="0"/>
    <n v="0"/>
    <n v="24.64"/>
  </r>
  <r>
    <x v="9"/>
    <s v="Nov 29, 2015"/>
    <s v="Nov 29, 2015 2:40:43 AM PST"/>
    <n v="6014750781"/>
    <x v="3"/>
    <s v="116-5135567-5440237"/>
    <s v="kin-case-2370076"/>
    <s v="Shopkin Compatible Storage Case Holds More Than 250 Shopkins - Adjustable Organizer Bin Allows You To Create Your Perfect Customized Storage Container"/>
    <n v="1"/>
    <s v="amazon.com"/>
    <s v="Amazon"/>
    <s v="GILBERT"/>
    <s v="AZ"/>
    <s v="85233-8520"/>
    <n v="19.95"/>
    <n v="0"/>
    <n v="0"/>
    <n v="-16.95"/>
    <n v="0"/>
    <n v="-1"/>
    <n v="-2.67"/>
    <n v="0"/>
    <n v="0"/>
    <n v="-0.67"/>
  </r>
  <r>
    <x v="9"/>
    <s v="Nov 29, 2015"/>
    <s v="Nov 29, 2015 3:11:12 AM PST"/>
    <n v="6014750781"/>
    <x v="3"/>
    <s v="115-4561984-1996247"/>
    <s v="rug_wrench_200_5x8_fba"/>
    <s v="Rug Wrench Washable Non Slip Rug Pad - Protect Floors While Securing Rug and Making Vacuuming Easier"/>
    <n v="1"/>
    <s v="amazon.com"/>
    <s v="Amazon"/>
    <s v="SANTA BARBARA"/>
    <s v="CA"/>
    <s v="93101-1070"/>
    <n v="19.829999999999998"/>
    <n v="0"/>
    <n v="0"/>
    <n v="0"/>
    <n v="0"/>
    <n v="-2.97"/>
    <n v="-4.41"/>
    <n v="0"/>
    <n v="0"/>
    <n v="12.45"/>
  </r>
  <r>
    <x v="9"/>
    <s v="Nov 29, 2015"/>
    <s v="Nov 29, 2015 6:28:52 AM PST"/>
    <n v="6014750781"/>
    <x v="3"/>
    <s v="108-4167783-4203436"/>
    <s v="rug_wrench_200_6x9_fba"/>
    <s v="Rug Wrench Washable Non Slip Rug Pad - Protect Floors While Securing Rug and Making Vacuuming Easier"/>
    <n v="1"/>
    <s v="amazon.com"/>
    <s v="Amazon"/>
    <s v="Mifflinburg"/>
    <s v="PA"/>
    <n v="17844"/>
    <n v="24.83"/>
    <n v="2.77"/>
    <n v="0"/>
    <n v="-2.77"/>
    <n v="0"/>
    <n v="-3.72"/>
    <n v="-4.8"/>
    <n v="0"/>
    <n v="0"/>
    <n v="16.309999999999999"/>
  </r>
  <r>
    <x v="9"/>
    <s v="Nov 29, 2015"/>
    <s v="Nov 29, 2015 7:41:26 AM PST"/>
    <n v="6014750781"/>
    <x v="3"/>
    <s v="108-6717850-9621031"/>
    <s v="rug_wrench_200_4x6_fba"/>
    <s v="Rug Wrench Washable Non Slip Rug Pad - Protect Floors While Securing Rug and Making Vacuuming Easier"/>
    <n v="3"/>
    <s v="amazon.com"/>
    <s v="Amazon"/>
    <s v="CHICAGO"/>
    <s v="IL"/>
    <s v="60631-1921"/>
    <n v="50.49"/>
    <n v="0"/>
    <n v="0"/>
    <n v="0"/>
    <n v="0"/>
    <n v="-7.56"/>
    <n v="-10.06"/>
    <n v="0"/>
    <n v="0"/>
    <n v="32.869999999999997"/>
  </r>
  <r>
    <x v="9"/>
    <s v="Nov 29, 2015"/>
    <s v="Nov 29, 2015 7:42:56 AM PST"/>
    <n v="6014750781"/>
    <x v="3"/>
    <s v="111-1918515-6167452"/>
    <s v="rug_wrench_200_4x6_fba"/>
    <s v="Rug Wrench Washable Non Slip Rug Pad - Protect Floors While Securing Rug and Making Vacuuming Easier"/>
    <n v="1"/>
    <s v="amazon.com"/>
    <s v="Amazon"/>
    <s v="AUSTIN"/>
    <s v="TEXAS"/>
    <s v="78757-3117"/>
    <n v="16.829999999999998"/>
    <n v="0"/>
    <n v="0"/>
    <n v="0"/>
    <n v="0"/>
    <n v="-2.52"/>
    <n v="-4.0199999999999996"/>
    <n v="0"/>
    <n v="0"/>
    <n v="10.29"/>
  </r>
  <r>
    <x v="9"/>
    <s v="Nov 29, 2015"/>
    <s v="Nov 29, 2015 8:04:28 AM PST"/>
    <n v="6014750781"/>
    <x v="3"/>
    <s v="112-0939757-1371421"/>
    <s v="rug_wrench_200_4x6_fba"/>
    <s v="Rug Wrench Washable Non Slip Rug Pad - Protect Floors While Securing Rug and Making Vacuuming Easier"/>
    <n v="1"/>
    <s v="amazon.com"/>
    <s v="Amazon"/>
    <s v="WASHINGTON"/>
    <s v="DC"/>
    <s v="20015-1776"/>
    <n v="16.829999999999998"/>
    <n v="1.91"/>
    <n v="0"/>
    <n v="-1.91"/>
    <n v="0"/>
    <n v="-2.52"/>
    <n v="-4.0199999999999996"/>
    <n v="0"/>
    <n v="0"/>
    <n v="10.29"/>
  </r>
  <r>
    <x v="9"/>
    <s v="Nov 29, 2015"/>
    <s v="Nov 29, 2015 10:47:08 AM PST"/>
    <n v="6014750781"/>
    <x v="3"/>
    <s v="114-4673251-0121868"/>
    <s v="kin-case-2370076"/>
    <s v="Shopkin Compatible Storage Case Holds More Than 250 Shopkins - Adjustable Organizer Bin Allows You To Create Your Perfect Customized Storage Container"/>
    <n v="1"/>
    <s v="amazon.com"/>
    <s v="Amazon"/>
    <s v="Collegeville"/>
    <s v="PA"/>
    <n v="19426"/>
    <n v="19.95"/>
    <n v="0"/>
    <n v="0"/>
    <n v="-16.95"/>
    <n v="0"/>
    <n v="-1"/>
    <n v="-2.67"/>
    <n v="0"/>
    <n v="0"/>
    <n v="-0.67"/>
  </r>
  <r>
    <x v="9"/>
    <s v="Nov 29, 2015"/>
    <s v="Nov 29, 2015 11:02:36 AM PST"/>
    <n v="6014750781"/>
    <x v="3"/>
    <s v="111-2598580-6864244"/>
    <s v="rug_wrench_200_8x10_fba"/>
    <s v="Rug Wrench Washable Non Slip Rug Pad - Protect Floors While Securing Rug and Making Vacuuming Easier"/>
    <n v="2"/>
    <s v="amazon.com"/>
    <s v="Amazon"/>
    <s v="FAIRFAX STATION"/>
    <s v="VA"/>
    <s v="22039-2819"/>
    <n v="77.66"/>
    <n v="10.62"/>
    <n v="0"/>
    <n v="-10.62"/>
    <n v="0"/>
    <n v="-11.64"/>
    <n v="-16.739999999999998"/>
    <n v="0"/>
    <n v="0"/>
    <n v="49.28"/>
  </r>
  <r>
    <x v="9"/>
    <s v="Nov 29, 2015"/>
    <s v="Nov 29, 2015 11:19:11 AM PST"/>
    <n v="6014750781"/>
    <x v="3"/>
    <s v="108-7668008-0940238"/>
    <s v="rug_wrench_200_8x10_fba"/>
    <s v="Rug Wrench Washable Non Slip Rug Pad - Protect Floors While Securing Rug and Making Vacuuming Easier"/>
    <n v="1"/>
    <s v="amazon.com"/>
    <s v="Amazon"/>
    <s v="ORLANDO"/>
    <s v="FL"/>
    <s v="32824-5660"/>
    <n v="38.83"/>
    <n v="0"/>
    <n v="0"/>
    <n v="0"/>
    <n v="0"/>
    <n v="-5.82"/>
    <n v="-8.3699999999999992"/>
    <n v="0"/>
    <n v="0"/>
    <n v="24.64"/>
  </r>
  <r>
    <x v="9"/>
    <s v="Nov 29, 2015"/>
    <s v="Nov 29, 2015 1:15:35 PM PST"/>
    <n v="6014750781"/>
    <x v="3"/>
    <s v="111-5665756-4501846"/>
    <s v="kin-case-2370076"/>
    <s v="Shopkin Compatible Storage Case Holds More Than 250 Shopkins - Adjustable Organizer Bin Allows You To Create Your Perfect Customized Storage Container"/>
    <n v="1"/>
    <s v="amazon.com"/>
    <s v="Amazon"/>
    <s v="Clanton"/>
    <s v="AL"/>
    <n v="35045"/>
    <n v="19.95"/>
    <n v="0"/>
    <n v="0"/>
    <n v="0"/>
    <n v="0"/>
    <n v="-2.99"/>
    <n v="-2.67"/>
    <n v="0"/>
    <n v="0"/>
    <n v="14.29"/>
  </r>
  <r>
    <x v="9"/>
    <s v="Nov 29, 2015"/>
    <s v="Nov 29, 2015 1:53:30 PM PST"/>
    <n v="6014750781"/>
    <x v="3"/>
    <s v="102-6130615-7693848"/>
    <s v="kin-case-2370076"/>
    <s v="Shopkin Compatible Storage Case Holds More Than 250 Shopkins - Adjustable Organizer Bin Allows You To Create Your Perfect Customized Storage Container"/>
    <n v="1"/>
    <s v="amazon.com"/>
    <s v="Amazon"/>
    <s v="LUSBY"/>
    <s v="MD"/>
    <s v="20657-3504"/>
    <n v="19.95"/>
    <n v="0"/>
    <n v="0"/>
    <n v="-16.95"/>
    <n v="0"/>
    <n v="-1"/>
    <n v="-2.67"/>
    <n v="0"/>
    <n v="0"/>
    <n v="-0.67"/>
  </r>
  <r>
    <x v="9"/>
    <s v="Nov 29, 2015"/>
    <s v="Nov 29, 2015 2:31:27 PM PST"/>
    <n v="6014750781"/>
    <x v="3"/>
    <s v="105-6245805-7321040"/>
    <s v="kin-case-2370076"/>
    <s v="Shopkin Compatible Storage Case Holds More Than 250 Shopkins - Adjustable Organizer Bin Allows You To Create Your Perfect Customized Storage Container"/>
    <n v="1"/>
    <s v="amazon.com"/>
    <s v="Amazon"/>
    <s v="Champaign"/>
    <s v="IL"/>
    <s v="61822-7528"/>
    <n v="19.95"/>
    <n v="0"/>
    <n v="0"/>
    <n v="0"/>
    <n v="0"/>
    <n v="-2.99"/>
    <n v="-2.67"/>
    <n v="0"/>
    <n v="0"/>
    <n v="14.29"/>
  </r>
  <r>
    <x v="9"/>
    <s v="Nov 29, 2015"/>
    <s v="Nov 29, 2015 3:02:10 PM PST"/>
    <n v="6014750781"/>
    <x v="3"/>
    <s v="111-5730093-7226651"/>
    <s v="rug_wrench_200_4x6_fba"/>
    <s v="Rug Wrench Washable Non Slip Rug Pad - Protect Floors While Securing Rug and Making Vacuuming Easier"/>
    <n v="1"/>
    <s v="amazon.com"/>
    <s v="Amazon"/>
    <s v="CANTON"/>
    <s v="GA"/>
    <s v="30115-1871"/>
    <n v="16.829999999999998"/>
    <n v="0"/>
    <n v="0"/>
    <n v="0"/>
    <n v="0"/>
    <n v="-2.52"/>
    <n v="-4.0199999999999996"/>
    <n v="0"/>
    <n v="0"/>
    <n v="10.29"/>
  </r>
  <r>
    <x v="9"/>
    <s v="Nov 29, 2015"/>
    <s v="Nov 29, 2015 4:10:27 PM PST"/>
    <n v="6014750781"/>
    <x v="3"/>
    <s v="110-3590445-3459468"/>
    <s v="rug_wrench_200_4x6_fba"/>
    <s v="Rug Wrench Washable Non Slip Rug Pad - Protect Floors While Securing Rug and Making Vacuuming Easier"/>
    <n v="1"/>
    <s v="amazon.com"/>
    <s v="Amazon"/>
    <s v="SCHAUMBURG"/>
    <s v="IL"/>
    <s v="60193-1669"/>
    <n v="16.829999999999998"/>
    <n v="8.84"/>
    <n v="0"/>
    <n v="0"/>
    <n v="0"/>
    <n v="-2.52"/>
    <n v="-12.86"/>
    <n v="0"/>
    <n v="0"/>
    <n v="10.29"/>
  </r>
  <r>
    <x v="9"/>
    <s v="Nov 29, 2015"/>
    <s v="Nov 29, 2015 4:14:15 PM PST"/>
    <n v="6014750781"/>
    <x v="3"/>
    <s v="107-2934959-1166619"/>
    <s v="rug_wrench_200_4x6_fba"/>
    <s v="Rug Wrench Washable Non Slip Rug Pad - Protect Floors While Securing Rug and Making Vacuuming Easier"/>
    <n v="1"/>
    <s v="amazon.com"/>
    <s v="Amazon"/>
    <s v="GREAT BARRINGTON"/>
    <s v="MA"/>
    <s v="01230-3005"/>
    <n v="16.829999999999998"/>
    <n v="0"/>
    <n v="0"/>
    <n v="0"/>
    <n v="0"/>
    <n v="-2.52"/>
    <n v="-4.0199999999999996"/>
    <n v="0"/>
    <n v="0"/>
    <n v="10.29"/>
  </r>
  <r>
    <x v="9"/>
    <s v="Nov 29, 2015"/>
    <s v="Nov 29, 2015 4:14:15 PM PST"/>
    <n v="6014750781"/>
    <x v="3"/>
    <s v="107-2934959-1166619"/>
    <s v="rug_wrench_200_5x8_fba"/>
    <s v="Rug Wrench Washable Non Slip Rug Pad - Protect Floors While Securing Rug and Making Vacuuming Easier"/>
    <n v="1"/>
    <s v="amazon.com"/>
    <s v="Amazon"/>
    <s v="GREAT BARRINGTON"/>
    <s v="MA"/>
    <s v="01230-3005"/>
    <n v="19.829999999999998"/>
    <n v="0"/>
    <n v="0"/>
    <n v="0"/>
    <n v="0"/>
    <n v="-2.97"/>
    <n v="-3.41"/>
    <n v="0"/>
    <n v="0"/>
    <n v="13.45"/>
  </r>
  <r>
    <x v="9"/>
    <s v="Nov 29, 2015"/>
    <s v="Nov 29, 2015 4:34:49 PM PST"/>
    <n v="6014750781"/>
    <x v="3"/>
    <s v="002-3905886-5661007"/>
    <s v="kin-case-2370076"/>
    <s v="Shopkin Compatible Storage Case Holds More Than 250 Shopkins - Adjustable Organizer Bin Allows You To Create Your Perfect Customized Storage Container"/>
    <n v="1"/>
    <s v="amazon.com"/>
    <s v="Amazon"/>
    <s v="DUBLIN"/>
    <s v="OHIO"/>
    <s v="43016-9399"/>
    <n v="19.95"/>
    <n v="0"/>
    <n v="0"/>
    <n v="-16.95"/>
    <n v="0"/>
    <n v="-1"/>
    <n v="-2.67"/>
    <n v="0"/>
    <n v="0"/>
    <n v="-0.67"/>
  </r>
  <r>
    <x v="9"/>
    <s v="Nov 29, 2015"/>
    <s v="Nov 29, 2015 4:52:44 PM PST"/>
    <n v="6014750781"/>
    <x v="3"/>
    <s v="104-7948266-9491404"/>
    <s v="rug_wrench_200_4x6_fba"/>
    <s v="Rug Wrench Washable Non Slip Rug Pad - Protect Floors While Securing Rug and Making Vacuuming Easier"/>
    <n v="1"/>
    <s v="amazon.com"/>
    <s v="Amazon"/>
    <s v="NEW YORK"/>
    <s v="NY"/>
    <s v="10128-3628"/>
    <n v="16.829999999999998"/>
    <n v="0"/>
    <n v="0"/>
    <n v="0"/>
    <n v="0"/>
    <n v="-2.52"/>
    <n v="-4.0199999999999996"/>
    <n v="0"/>
    <n v="0"/>
    <n v="10.29"/>
  </r>
  <r>
    <x v="9"/>
    <s v="Nov 29, 2015"/>
    <s v="Nov 29, 2015 5:03:16 PM PST"/>
    <n v="6014750781"/>
    <x v="3"/>
    <s v="114-8664057-3234626"/>
    <s v="rug_wrench_200_5x8_fba"/>
    <s v="Rug Wrench Washable Non Slip Rug Pad - Protect Floors While Securing Rug and Making Vacuuming Easier"/>
    <n v="1"/>
    <s v="amazon.com"/>
    <s v="Amazon"/>
    <s v="SAN ANTONIO"/>
    <s v="TX"/>
    <s v="78212-1759"/>
    <n v="19.829999999999998"/>
    <n v="0"/>
    <n v="0"/>
    <n v="0"/>
    <n v="0"/>
    <n v="-2.97"/>
    <n v="-4.41"/>
    <n v="0"/>
    <n v="0"/>
    <n v="12.45"/>
  </r>
  <r>
    <x v="9"/>
    <s v="Nov 29, 2015"/>
    <s v="Nov 29, 2015 5:03:46 PM PST"/>
    <n v="6014750781"/>
    <x v="3"/>
    <s v="107-5187044-3944261"/>
    <s v="kin-case-2370076"/>
    <s v="Shopkin Compatible Storage Case Holds More Than 250 Shopkins - Adjustable Organizer Bin Allows You To Create Your Perfect Customized Storage Container"/>
    <n v="1"/>
    <s v="amazon.com"/>
    <s v="Amazon"/>
    <s v="SURPRISE"/>
    <s v="AZ"/>
    <s v="85379-8519"/>
    <n v="19.95"/>
    <n v="0"/>
    <n v="0"/>
    <n v="-16.95"/>
    <n v="0"/>
    <n v="-1"/>
    <n v="-2.67"/>
    <n v="0"/>
    <n v="0"/>
    <n v="-0.67"/>
  </r>
  <r>
    <x v="9"/>
    <s v="Nov 29, 2015"/>
    <s v="Nov 29, 2015 5:13:33 PM PST"/>
    <n v="6014750781"/>
    <x v="3"/>
    <s v="116-8782056-3091411"/>
    <s v="rug_wrench_200_2x4_fba"/>
    <s v="Rug Wrench Washable Non Slip Rug Pad - Protect Floors While Securing Rug and Making Vacuuming Easier"/>
    <n v="1"/>
    <s v="amazon.com"/>
    <s v="Amazon"/>
    <s v="NEW YORK"/>
    <s v="NY"/>
    <s v="10013-2710"/>
    <n v="9.83"/>
    <n v="3.16"/>
    <n v="0"/>
    <n v="-3.16"/>
    <n v="0"/>
    <n v="-1.47"/>
    <n v="-2.54"/>
    <n v="0"/>
    <n v="0"/>
    <n v="5.82"/>
  </r>
  <r>
    <x v="9"/>
    <s v="Nov 29, 2015"/>
    <s v="Nov 29, 2015 5:19:56 PM PST"/>
    <n v="6014750781"/>
    <x v="3"/>
    <s v="105-5328307-6552250"/>
    <s v="kin-case-2370076"/>
    <s v="Shopkin Compatible Storage Case Holds More Than 250 Shopkins - Adjustable Organizer Bin Allows You To Create Your Perfect Customized Storage Container"/>
    <n v="1"/>
    <s v="amazon.com"/>
    <s v="Amazon"/>
    <s v="GREENVILLE"/>
    <s v="NY"/>
    <s v="12083-1824"/>
    <n v="19.95"/>
    <n v="0"/>
    <n v="0"/>
    <n v="0"/>
    <n v="0"/>
    <n v="-2.99"/>
    <n v="-2.67"/>
    <n v="0"/>
    <n v="0"/>
    <n v="14.29"/>
  </r>
  <r>
    <x v="9"/>
    <s v="Nov 29, 2015"/>
    <s v="Nov 29, 2015 5:29:04 PM PST"/>
    <n v="6014750781"/>
    <x v="3"/>
    <s v="106-3943335-1576205"/>
    <s v="rug_wrench_200_6x9_fba"/>
    <s v="Rug Wrench Washable Non Slip Rug Pad - Protect Floors While Securing Rug and Making Vacuuming Easier"/>
    <n v="1"/>
    <s v="amazon.com"/>
    <s v="Amazon"/>
    <s v="Plantation"/>
    <s v="Florida"/>
    <n v="33322"/>
    <n v="24.83"/>
    <n v="0"/>
    <n v="0"/>
    <n v="0"/>
    <n v="0"/>
    <n v="-3.72"/>
    <n v="-4.8"/>
    <n v="0"/>
    <n v="0"/>
    <n v="16.309999999999999"/>
  </r>
  <r>
    <x v="9"/>
    <s v="Nov 29, 2015"/>
    <s v="Nov 29, 2015 6:14:36 PM PST"/>
    <n v="6014750781"/>
    <x v="3"/>
    <s v="103-2561488-1449034"/>
    <s v="kin-case-2370076"/>
    <s v="Shopkin Compatible Storage Case Holds More Than 250 Shopkins - Adjustable Organizer Bin Allows You To Create Your Perfect Customized Storage Container"/>
    <n v="1"/>
    <s v="amazon.com"/>
    <s v="Amazon"/>
    <s v="Somers"/>
    <s v="CT"/>
    <s v="06071-2042"/>
    <n v="19.95"/>
    <n v="0"/>
    <n v="0"/>
    <n v="-16.95"/>
    <n v="0"/>
    <n v="-1"/>
    <n v="-2.67"/>
    <n v="0"/>
    <n v="0"/>
    <n v="-0.67"/>
  </r>
  <r>
    <x v="9"/>
    <s v="Nov 29, 2015"/>
    <s v="Nov 29, 2015 6:26:06 PM PST"/>
    <n v="6014750781"/>
    <x v="3"/>
    <s v="108-7249481-3221863"/>
    <s v="rug_wrench_200_5x8_fba"/>
    <s v="Rug Wrench Washable Non Slip Rug Pad - Protect Floors While Securing Rug and Making Vacuuming Easier"/>
    <n v="1"/>
    <s v="amazon.com"/>
    <s v="Amazon"/>
    <s v="Menlo Park"/>
    <s v="California"/>
    <n v="94025"/>
    <n v="19.829999999999998"/>
    <n v="0"/>
    <n v="0"/>
    <n v="0"/>
    <n v="0"/>
    <n v="-2.97"/>
    <n v="-4.41"/>
    <n v="0"/>
    <n v="0"/>
    <n v="12.45"/>
  </r>
  <r>
    <x v="9"/>
    <s v="Nov 29, 2015"/>
    <s v="Nov 29, 2015 7:00:31 PM PST"/>
    <n v="6014750781"/>
    <x v="3"/>
    <s v="109-6063690-2560267"/>
    <s v="rug_wrench_200_5x8_fba"/>
    <s v="Rug Wrench Washable Non Slip Rug Pad - Protect Floors While Securing Rug and Making Vacuuming Easier"/>
    <n v="1"/>
    <s v="amazon.com"/>
    <s v="Amazon"/>
    <s v="ALTUS"/>
    <s v="OK"/>
    <s v="73521-8309"/>
    <n v="19.829999999999998"/>
    <n v="0"/>
    <n v="0"/>
    <n v="0"/>
    <n v="0"/>
    <n v="-2.97"/>
    <n v="-4.41"/>
    <n v="0"/>
    <n v="0"/>
    <n v="12.45"/>
  </r>
  <r>
    <x v="9"/>
    <s v="Nov 29, 2015"/>
    <s v="Nov 29, 2015 7:44:25 PM PST"/>
    <n v="6014750781"/>
    <x v="3"/>
    <s v="104-4022619-7542649"/>
    <s v="kin-case-2370076"/>
    <s v="Shopkin Compatible Storage Case Holds More Than 250 Shopkins - Adjustable Organizer Bin Allows You To Create Your Perfect Customized Storage Container"/>
    <n v="1"/>
    <s v="amazon.com"/>
    <s v="Amazon"/>
    <s v="Montrose"/>
    <s v="Pennsylvania"/>
    <n v="18801"/>
    <n v="19.95"/>
    <n v="0"/>
    <n v="0"/>
    <n v="-16.95"/>
    <n v="0"/>
    <n v="-1"/>
    <n v="-2.67"/>
    <n v="0"/>
    <n v="0"/>
    <n v="-0.67"/>
  </r>
  <r>
    <x v="9"/>
    <s v="Nov 29, 2015"/>
    <s v="Nov 29, 2015 8:24:02 PM PST"/>
    <n v="6014750781"/>
    <x v="3"/>
    <s v="103-0034476-7310606"/>
    <s v="rug_wrench_200_8x10_fba"/>
    <s v="Rug Wrench Washable Non Slip Rug Pad - Protect Floors While Securing Rug and Making Vacuuming Easier"/>
    <n v="1"/>
    <s v="amazon.com"/>
    <s v="Amazon"/>
    <s v="DENVER"/>
    <s v="CO"/>
    <s v="80211-2241"/>
    <n v="38.83"/>
    <n v="0"/>
    <n v="0"/>
    <n v="0"/>
    <n v="0"/>
    <n v="-5.82"/>
    <n v="-8.3699999999999992"/>
    <n v="0"/>
    <n v="0"/>
    <n v="24.64"/>
  </r>
  <r>
    <x v="9"/>
    <s v="Nov 29, 2015"/>
    <s v="Nov 29, 2015 8:54:13 PM PST"/>
    <n v="6014750781"/>
    <x v="3"/>
    <s v="002-9484172-0423455"/>
    <s v="rug_wrench_200_5x8_fba"/>
    <s v="Rug Wrench Washable Non Slip Rug Pad - Protect Floors While Securing Rug and Making Vacuuming Easier"/>
    <n v="1"/>
    <s v="amazon.com"/>
    <s v="Amazon"/>
    <s v="NEW YORK"/>
    <s v="NY"/>
    <s v="10016-3431"/>
    <n v="19.829999999999998"/>
    <n v="0"/>
    <n v="0"/>
    <n v="0"/>
    <n v="0"/>
    <n v="-2.97"/>
    <n v="-4.41"/>
    <n v="0"/>
    <n v="0"/>
    <n v="12.45"/>
  </r>
  <r>
    <x v="9"/>
    <s v="Nov 29, 2015"/>
    <s v="Nov 29, 2015 9:19:25 PM PST"/>
    <n v="6014750781"/>
    <x v="3"/>
    <s v="115-5798947-2236211"/>
    <s v="kin-case-2370076"/>
    <s v="Shopkin Compatible Storage Case Holds More Than 250 Shopkins - Adjustable Organizer Bin Allows You To Create Your Perfect Customized Storage Container"/>
    <n v="1"/>
    <s v="amazon.com"/>
    <s v="Amazon"/>
    <s v="Hendersonville"/>
    <s v="TN"/>
    <n v="37075"/>
    <n v="19.95"/>
    <n v="0"/>
    <n v="0"/>
    <n v="0"/>
    <n v="0"/>
    <n v="-2.99"/>
    <n v="-2.67"/>
    <n v="0"/>
    <n v="0"/>
    <n v="14.29"/>
  </r>
  <r>
    <x v="9"/>
    <s v="Nov 29, 2015"/>
    <s v="Nov 29, 2015 9:30:18 PM PST"/>
    <n v="6014750781"/>
    <x v="3"/>
    <s v="115-3981808-6029812"/>
    <s v="rug_wrench_200_6x9_fba"/>
    <s v="Rug Wrench Washable Non Slip Rug Pad - Protect Floors While Securing Rug and Making Vacuuming Easier"/>
    <n v="1"/>
    <s v="amazon.com"/>
    <s v="Amazon"/>
    <s v="WASHINGTON"/>
    <s v="DC"/>
    <s v="20020-5324"/>
    <n v="24.83"/>
    <n v="0"/>
    <n v="0"/>
    <n v="0"/>
    <n v="0"/>
    <n v="-3.72"/>
    <n v="-4.8"/>
    <n v="0"/>
    <n v="0"/>
    <n v="16.309999999999999"/>
  </r>
  <r>
    <x v="9"/>
    <s v="Nov 29, 2015"/>
    <s v="Nov 29, 2015 10:04:02 PM PST"/>
    <n v="6014750781"/>
    <x v="3"/>
    <s v="106-2953679-6003434"/>
    <s v="kin-case-2370076"/>
    <s v="Shopkin Compatible Storage Case Holds More Than 250 Shopkins - Adjustable Organizer Bin Allows You To Create Your Perfect Customized Storage Container"/>
    <n v="1"/>
    <s v="amazon.com"/>
    <s v="Amazon"/>
    <s v="Houston"/>
    <s v="Texas"/>
    <n v="77073"/>
    <n v="19.95"/>
    <n v="0"/>
    <n v="0"/>
    <n v="-16.95"/>
    <n v="0"/>
    <n v="-1"/>
    <n v="-2.67"/>
    <n v="0"/>
    <n v="0"/>
    <n v="-0.67"/>
  </r>
  <r>
    <x v="9"/>
    <s v="Nov 29, 2015"/>
    <s v="Nov 29, 2015 11:04:05 PM PST"/>
    <n v="6014750781"/>
    <x v="3"/>
    <s v="116-5245560-3718626"/>
    <s v="rug_wrench_200_2x4_fba"/>
    <s v="Rug Wrench Washable Non Slip Rug Pad - Protect Floors While Securing Rug and Making Vacuuming Easier"/>
    <n v="1"/>
    <s v="amazon.com"/>
    <s v="Amazon"/>
    <s v="SARASOTA"/>
    <s v="FL"/>
    <n v="34241"/>
    <n v="9.83"/>
    <n v="0"/>
    <n v="0"/>
    <n v="0"/>
    <n v="0"/>
    <n v="-1.47"/>
    <n v="-2.54"/>
    <n v="0"/>
    <n v="0"/>
    <n v="5.82"/>
  </r>
  <r>
    <x v="9"/>
    <s v="Nov 29, 2015"/>
    <s v="Nov 29, 2015 11:35:58 PM PST"/>
    <n v="6014750781"/>
    <x v="3"/>
    <s v="002-1677237-2379457"/>
    <s v="kin-case-2370076"/>
    <s v="Shopkin Compatible Storage Case Holds More Than 250 Shopkins - Adjustable Organizer Bin Allows You To Create Your Perfect Customized Storage Container"/>
    <n v="1"/>
    <s v="amazon.com"/>
    <s v="Amazon"/>
    <s v="st paul"/>
    <s v="minnesota"/>
    <n v="55119"/>
    <n v="19.95"/>
    <n v="0"/>
    <n v="0"/>
    <n v="0"/>
    <n v="0"/>
    <n v="-2.99"/>
    <n v="-2.67"/>
    <n v="0"/>
    <n v="0"/>
    <n v="14.29"/>
  </r>
  <r>
    <x v="9"/>
    <s v="Nov 29, 2015"/>
    <s v="Nov 29, 2015 11:41:31 PM PST"/>
    <n v="6014750781"/>
    <x v="3"/>
    <s v="110-5852962-5269043"/>
    <s v="kin-case-2370076"/>
    <s v="Shopkin Compatible Storage Case Holds More Than 250 Shopkins - Adjustable Organizer Bin Allows You To Create Your Perfect Customized Storage Container"/>
    <n v="1"/>
    <s v="amazon.com"/>
    <s v="Amazon"/>
    <s v="Huntersville"/>
    <s v="NC"/>
    <n v="28078"/>
    <n v="19.95"/>
    <n v="0"/>
    <n v="0"/>
    <n v="0"/>
    <n v="0"/>
    <n v="-2.99"/>
    <n v="-2.67"/>
    <n v="0"/>
    <n v="0"/>
    <n v="14.29"/>
  </r>
  <r>
    <x v="9"/>
    <s v="Nov 29, 2015"/>
    <s v="Nov 29, 2015 11:59:20 PM PST"/>
    <n v="6014750781"/>
    <x v="3"/>
    <s v="104-7948266-9491404"/>
    <s v="rug_wrench_200_2x4_fba"/>
    <s v="Rug Wrench Washable Non Slip Rug Pad - Protect Floors While Securing Rug and Making Vacuuming Easier"/>
    <n v="1"/>
    <s v="amazon.com"/>
    <s v="Amazon"/>
    <s v="NEW YORK"/>
    <s v="NY"/>
    <s v="10128-3628"/>
    <n v="9.83"/>
    <n v="0"/>
    <n v="0"/>
    <n v="0"/>
    <n v="0"/>
    <n v="-1.47"/>
    <n v="-1.54"/>
    <n v="0"/>
    <n v="0"/>
    <n v="6.82"/>
  </r>
  <r>
    <x v="9"/>
    <s v="Nov 30, 2015"/>
    <s v="Nov 30, 2015 2:04:01 AM PST"/>
    <n v="6014750781"/>
    <x v="3"/>
    <s v="108-4588768-6173848"/>
    <s v="rug_wrench_200_5x8_fba"/>
    <s v="Rug Wrench Washable Non Slip Rug Pad - Protect Floors While Securing Rug and Making Vacuuming Easier"/>
    <n v="1"/>
    <s v="amazon.com"/>
    <s v="Amazon"/>
    <s v="GLASGOW"/>
    <s v="KY"/>
    <s v="42141-9678"/>
    <n v="19.829999999999998"/>
    <n v="0"/>
    <n v="0"/>
    <n v="0"/>
    <n v="0"/>
    <n v="-2.97"/>
    <n v="-4.41"/>
    <n v="0"/>
    <n v="0"/>
    <n v="12.45"/>
  </r>
  <r>
    <x v="9"/>
    <s v="Nov 30, 2015"/>
    <s v="Nov 30, 2015 3:14:10 AM PST"/>
    <n v="6014750781"/>
    <x v="3"/>
    <s v="103-2240883-7971407"/>
    <s v="rug_wrench_200_5x8_fba"/>
    <s v="Rug Wrench Washable Non Slip Rug Pad - Protect Floors While Securing Rug and Making Vacuuming Easier"/>
    <n v="1"/>
    <s v="amazon.com"/>
    <s v="Amazon"/>
    <s v="SAINT PETERSBURG"/>
    <s v="FLORIDA"/>
    <s v="33714-3317"/>
    <n v="19.829999999999998"/>
    <n v="0"/>
    <n v="0"/>
    <n v="0"/>
    <n v="0"/>
    <n v="-2.97"/>
    <n v="-4.41"/>
    <n v="0"/>
    <n v="0"/>
    <n v="12.45"/>
  </r>
  <r>
    <x v="9"/>
    <s v="Nov 30, 2015"/>
    <s v="Nov 30, 2015 4:21:47 AM PST"/>
    <n v="6014750781"/>
    <x v="3"/>
    <s v="111-3565401-5318667"/>
    <s v="rug_wrench_200_2x4_fba"/>
    <s v="Rug Wrench Washable Non Slip Rug Pad - Protect Floors While Securing Rug and Making Vacuuming Easier"/>
    <n v="1"/>
    <s v="amazon.com"/>
    <s v="Amazon"/>
    <s v="NORTHVILLE"/>
    <s v="MI"/>
    <s v="48167-9387"/>
    <n v="9.83"/>
    <n v="0"/>
    <n v="0"/>
    <n v="0"/>
    <n v="0"/>
    <n v="-1.47"/>
    <n v="-2.54"/>
    <n v="0"/>
    <n v="0"/>
    <n v="5.82"/>
  </r>
  <r>
    <x v="9"/>
    <s v="Nov 30, 2015"/>
    <s v="Nov 30, 2015 6:17:54 AM PST"/>
    <n v="6014750781"/>
    <x v="3"/>
    <s v="102-4989899-3642623"/>
    <s v="kin-case-2370076"/>
    <s v="Shopkin Compatible Storage Case Holds More Than 250 Shopkins - Adjustable Organizer Bin Allows You To Create Your Perfect Customized Storage Container"/>
    <n v="1"/>
    <s v="amazon.com"/>
    <s v="Amazon"/>
    <s v="GOLDSBORO"/>
    <s v="NORTH CAROLINA"/>
    <s v="27534-7728"/>
    <n v="19.95"/>
    <n v="0"/>
    <n v="0"/>
    <n v="0"/>
    <n v="0"/>
    <n v="-2.99"/>
    <n v="-2.67"/>
    <n v="0"/>
    <n v="0"/>
    <n v="14.29"/>
  </r>
  <r>
    <x v="9"/>
    <s v="Nov 30, 2015"/>
    <s v="Nov 30, 2015 7:27:56 AM PST"/>
    <n v="6014750781"/>
    <x v="3"/>
    <s v="107-6325226-1245056"/>
    <s v="kin-case-2370076"/>
    <s v="Shopkin Compatible Storage Case Holds More Than 250 Shopkins - Adjustable Organizer Bin Allows You To Create Your Perfect Customized Storage Container"/>
    <n v="1"/>
    <s v="amazon.com"/>
    <s v="Amazon"/>
    <s v="chepachet"/>
    <s v="RI"/>
    <n v="2814"/>
    <n v="19.95"/>
    <n v="0"/>
    <n v="0"/>
    <n v="0"/>
    <n v="0"/>
    <n v="-5.98"/>
    <n v="-1.67"/>
    <n v="0"/>
    <n v="0"/>
    <n v="12.3"/>
  </r>
  <r>
    <x v="9"/>
    <s v="Nov 30, 2015"/>
    <s v="Nov 30, 2015 7:27:56 AM PST"/>
    <n v="6014750781"/>
    <x v="3"/>
    <s v="107-6325226-1245056"/>
    <s v="kin-case-2370076"/>
    <s v="Shopkin Compatible Storage Case Holds More Than 250 Shopkins - Adjustable Organizer Bin Allows You To Create Your Perfect Customized Storage Container"/>
    <n v="1"/>
    <s v="amazon.com"/>
    <s v="Amazon"/>
    <s v="chepachet"/>
    <s v="RI"/>
    <n v="2814"/>
    <n v="19.95"/>
    <n v="0"/>
    <n v="0"/>
    <n v="0"/>
    <n v="0"/>
    <n v="0"/>
    <n v="-2.67"/>
    <n v="0"/>
    <n v="0"/>
    <n v="17.28"/>
  </r>
  <r>
    <x v="9"/>
    <s v="Nov 30, 2015"/>
    <s v="Nov 30, 2015 9:24:07 AM PST"/>
    <n v="6014750781"/>
    <x v="3"/>
    <s v="002-8314026-3867416"/>
    <s v="rug_wrench_200_2x4_fba"/>
    <s v="Rug Wrench Washable Non Slip Rug Pad - Protect Floors While Securing Rug and Making Vacuuming Easier"/>
    <n v="1"/>
    <s v="amazon.com"/>
    <s v="Amazon"/>
    <s v="Clarington"/>
    <s v="PA"/>
    <n v="15828"/>
    <n v="9.83"/>
    <n v="3.16"/>
    <n v="0"/>
    <n v="-3.16"/>
    <n v="0"/>
    <n v="-1.47"/>
    <n v="-2.54"/>
    <n v="0"/>
    <n v="0"/>
    <n v="5.82"/>
  </r>
  <r>
    <x v="9"/>
    <s v="Nov 30, 2015"/>
    <s v="Nov 30, 2015 9:34:01 AM PST"/>
    <n v="6014750781"/>
    <x v="3"/>
    <s v="106-9784906-9557064"/>
    <s v="kin-case-2370076"/>
    <s v="Shopkin Compatible Storage Case Holds More Than 250 Shopkins - Adjustable Organizer Bin Allows You To Create Your Perfect Customized Storage Container"/>
    <n v="1"/>
    <s v="amazon.com"/>
    <s v="Amazon"/>
    <s v="Cortland"/>
    <s v="NY"/>
    <n v="13045"/>
    <n v="19.95"/>
    <n v="0"/>
    <n v="0"/>
    <n v="0"/>
    <n v="0"/>
    <n v="-2.99"/>
    <n v="-2.67"/>
    <n v="0"/>
    <n v="0"/>
    <n v="14.29"/>
  </r>
  <r>
    <x v="9"/>
    <s v="Nov 30, 2015"/>
    <s v="Nov 30, 2015 9:44:32 AM PST"/>
    <n v="6014750781"/>
    <x v="3"/>
    <s v="113-8978367-9375456"/>
    <s v="rug_wrench_200_4x6_fba"/>
    <s v="Rug Wrench Washable Non Slip Rug Pad - Protect Floors While Securing Rug and Making Vacuuming Easier"/>
    <n v="1"/>
    <s v="amazon.com"/>
    <s v="Amazon"/>
    <s v="NEW YORK"/>
    <s v="NY"/>
    <s v="10003-5944"/>
    <n v="16.829999999999998"/>
    <n v="2"/>
    <n v="0"/>
    <n v="-2"/>
    <n v="0"/>
    <n v="-7.56"/>
    <n v="-4.0199999999999996"/>
    <n v="0"/>
    <n v="0"/>
    <n v="5.25"/>
  </r>
  <r>
    <x v="9"/>
    <s v="Nov 30, 2015"/>
    <s v="Nov 30, 2015 9:44:32 AM PST"/>
    <n v="6014750781"/>
    <x v="3"/>
    <s v="113-8978367-9375456"/>
    <s v="rug_wrench_200_4x6_fba"/>
    <s v="Rug Wrench Washable Non Slip Rug Pad - Protect Floors While Securing Rug and Making Vacuuming Easier"/>
    <n v="2"/>
    <s v="amazon.com"/>
    <s v="Amazon"/>
    <s v="NEW YORK"/>
    <s v="NY"/>
    <s v="10003-5944"/>
    <n v="33.659999999999997"/>
    <n v="3.99"/>
    <n v="0"/>
    <n v="-3.99"/>
    <n v="0"/>
    <n v="0"/>
    <n v="-6.04"/>
    <n v="0"/>
    <n v="0"/>
    <n v="27.62"/>
  </r>
  <r>
    <x v="9"/>
    <s v="Nov 30, 2015"/>
    <s v="Nov 30, 2015 10:28:04 AM PST"/>
    <n v="6014750781"/>
    <x v="3"/>
    <s v="110-2779804-9713040"/>
    <s v="rug_wrench_200_4x6_fba"/>
    <s v="Rug Wrench Washable Non Slip Rug Pad - Protect Floors While Securing Rug and Making Vacuuming Easier"/>
    <n v="1"/>
    <s v="amazon.com"/>
    <s v="Amazon"/>
    <s v="Carlsbad"/>
    <s v="CA"/>
    <s v="92009-4452"/>
    <n v="16.829999999999998"/>
    <n v="0"/>
    <n v="0"/>
    <n v="0"/>
    <n v="0"/>
    <n v="-2.52"/>
    <n v="-4.0199999999999996"/>
    <n v="0"/>
    <n v="0"/>
    <n v="10.29"/>
  </r>
  <r>
    <x v="9"/>
    <s v="Nov 30, 2015"/>
    <s v="Nov 30, 2015 10:28:13 AM PST"/>
    <n v="6014750781"/>
    <x v="3"/>
    <s v="104-8510512-6869001"/>
    <s v="rug_wrench_200_4x6_fba"/>
    <s v="Rug Wrench Washable Non Slip Rug Pad - Protect Floors While Securing Rug and Making Vacuuming Easier"/>
    <n v="1"/>
    <s v="amazon.com"/>
    <s v="Amazon"/>
    <s v="Sinton"/>
    <s v="Texas"/>
    <n v="78387"/>
    <n v="16.829999999999998"/>
    <n v="0"/>
    <n v="0"/>
    <n v="0"/>
    <n v="0"/>
    <n v="-2.52"/>
    <n v="-4.0199999999999996"/>
    <n v="0"/>
    <n v="0"/>
    <n v="10.29"/>
  </r>
  <r>
    <x v="9"/>
    <s v="Nov 30, 2015"/>
    <s v="Nov 30, 2015 10:32:30 AM PST"/>
    <n v="6014750781"/>
    <x v="3"/>
    <s v="106-5239351-1793808"/>
    <s v="rug_wrench_200_4x6_fba"/>
    <s v="Rug Wrench Washable Non Slip Rug Pad - Protect Floors While Securing Rug and Making Vacuuming Easier"/>
    <n v="1"/>
    <s v="amazon.com"/>
    <s v="Amazon"/>
    <s v="Fort Atkinson"/>
    <s v="WI"/>
    <n v="53538"/>
    <n v="16.829999999999998"/>
    <n v="0"/>
    <n v="0"/>
    <n v="0"/>
    <n v="0"/>
    <n v="-2.52"/>
    <n v="-4.0199999999999996"/>
    <n v="0"/>
    <n v="0"/>
    <n v="10.29"/>
  </r>
  <r>
    <x v="9"/>
    <s v="Nov 30, 2015"/>
    <s v="Nov 30, 2015 11:42:28 AM PST"/>
    <n v="6014750781"/>
    <x v="3"/>
    <s v="108-5767391-2056204"/>
    <s v="kin-case-2370076"/>
    <s v="Shopkin Compatible Storage Case Holds More Than 250 Shopkins - Adjustable Organizer Bin Allows You To Create Your Perfect Customized Storage Container"/>
    <n v="1"/>
    <s v="amazon.com"/>
    <s v="Amazon"/>
    <s v="CEDAR RAPIDS"/>
    <s v="IOWA"/>
    <s v="52404-5278"/>
    <n v="19.95"/>
    <n v="0"/>
    <n v="0"/>
    <n v="-16.95"/>
    <n v="0"/>
    <n v="-1"/>
    <n v="-2.67"/>
    <n v="0"/>
    <n v="0"/>
    <n v="-0.67"/>
  </r>
  <r>
    <x v="9"/>
    <s v="Nov 30, 2015"/>
    <s v="Nov 30, 2015 12:03:24 PM PST"/>
    <n v="6014750781"/>
    <x v="4"/>
    <m/>
    <m/>
    <s v="To your account ending in: 1194, Federal ACH Trace ID: 091000017685703"/>
    <m/>
    <m/>
    <m/>
    <m/>
    <m/>
    <m/>
    <n v="0"/>
    <n v="0"/>
    <n v="0"/>
    <n v="0"/>
    <n v="0"/>
    <n v="0"/>
    <n v="0"/>
    <n v="0"/>
    <n v="-3916.66"/>
    <n v="-3916.66"/>
  </r>
  <r>
    <x v="9"/>
    <s v="Nov 30, 2015"/>
    <s v="Nov 30, 2015 12:25:15 PM PST"/>
    <n v="6014750781"/>
    <x v="3"/>
    <s v="104-8290742-0848248"/>
    <s v="rug_wrench_200_5x8_fba"/>
    <s v="Rug Wrench Washable Non Slip Rug Pad - Protect Floors While Securing Rug and Making Vacuuming Easier"/>
    <n v="1"/>
    <s v="amazon.com"/>
    <s v="Amazon"/>
    <s v="WILMINGTON"/>
    <s v="MA"/>
    <s v="01887-2819"/>
    <n v="19.829999999999998"/>
    <n v="0"/>
    <n v="0"/>
    <n v="0"/>
    <n v="0"/>
    <n v="-2.97"/>
    <n v="-4.41"/>
    <n v="0"/>
    <n v="0"/>
    <n v="12.45"/>
  </r>
  <r>
    <x v="9"/>
    <s v="Nov 30, 2015"/>
    <s v="Nov 30, 2015 12:27:37 PM PST"/>
    <n v="6014750781"/>
    <x v="3"/>
    <s v="108-9499638-4750625"/>
    <s v="rug_wrench_200_4x6_fba"/>
    <s v="Rug Wrench Washable Non Slip Rug Pad - Protect Floors While Securing Rug and Making Vacuuming Easier"/>
    <n v="1"/>
    <s v="amazon.com"/>
    <s v="Amazon"/>
    <s v="MOUNTAIN VIEW"/>
    <s v="CA"/>
    <s v="94040-4002"/>
    <n v="16.829999999999998"/>
    <n v="0"/>
    <n v="0"/>
    <n v="0"/>
    <n v="0"/>
    <n v="-5.04"/>
    <n v="-4.0199999999999996"/>
    <n v="0"/>
    <n v="0"/>
    <n v="7.77"/>
  </r>
  <r>
    <x v="9"/>
    <s v="Nov 30, 2015"/>
    <s v="Nov 30, 2015 12:27:37 PM PST"/>
    <n v="6014750781"/>
    <x v="3"/>
    <s v="108-9499638-4750625"/>
    <s v="rug_wrench_200_4x6_fba"/>
    <s v="Rug Wrench Washable Non Slip Rug Pad - Protect Floors While Securing Rug and Making Vacuuming Easier"/>
    <n v="1"/>
    <s v="amazon.com"/>
    <s v="Amazon"/>
    <s v="MOUNTAIN VIEW"/>
    <s v="CA"/>
    <s v="94040-4002"/>
    <n v="16.829999999999998"/>
    <n v="0"/>
    <n v="0"/>
    <n v="0"/>
    <n v="0"/>
    <n v="0"/>
    <n v="-3.02"/>
    <n v="0"/>
    <n v="0"/>
    <n v="13.81"/>
  </r>
  <r>
    <x v="9"/>
    <s v="Nov 30, 2015"/>
    <s v="Nov 30, 2015 12:30:57 PM PST"/>
    <n v="6014750781"/>
    <x v="3"/>
    <s v="115-0138840-9861052"/>
    <s v="kin-case-2370076"/>
    <s v="Shopkin Compatible Storage Case Holds More Than 250 Shopkins - Adjustable Organizer Bin Allows You To Create Your Perfect Customized Storage Container"/>
    <n v="1"/>
    <s v="amazon.com"/>
    <s v="Amazon"/>
    <s v="Vancouver"/>
    <s v="WA"/>
    <n v="98660"/>
    <n v="19.95"/>
    <n v="0"/>
    <n v="0"/>
    <n v="-16.95"/>
    <n v="0"/>
    <n v="-1"/>
    <n v="-2.67"/>
    <n v="0"/>
    <n v="0"/>
    <n v="-0.67"/>
  </r>
  <r>
    <x v="9"/>
    <s v="Nov 30, 2015"/>
    <s v="Nov 30, 2015 12:53:35 PM PST"/>
    <n v="6014750781"/>
    <x v="3"/>
    <s v="114-6842204-0310630"/>
    <s v="rug_wrench_200_5x8_fba"/>
    <s v="Rug Wrench Washable Non Slip Rug Pad - Protect Floors While Securing Rug and Making Vacuuming Easier"/>
    <n v="1"/>
    <s v="amazon.com"/>
    <s v="Amazon"/>
    <s v="COLUMBUS"/>
    <s v="OH"/>
    <s v="43235-6706"/>
    <n v="19.829999999999998"/>
    <n v="4.76"/>
    <n v="0"/>
    <n v="0"/>
    <n v="0"/>
    <n v="-2.97"/>
    <n v="-9.17"/>
    <n v="0"/>
    <n v="0"/>
    <n v="12.45"/>
  </r>
  <r>
    <x v="9"/>
    <s v="Nov 30, 2015"/>
    <s v="Nov 30, 2015 1:31:04 PM PST"/>
    <n v="6014750781"/>
    <x v="3"/>
    <s v="103-1113746-3534638"/>
    <s v="kin-case-2370076"/>
    <s v="Shopkin Compatible Storage Case Holds More Than 250 Shopkins - Adjustable Organizer Bin Allows You To Create Your Perfect Customized Storage Container"/>
    <n v="1"/>
    <s v="amazon.com"/>
    <s v="Amazon"/>
    <s v="Baldwin Place"/>
    <s v="NY"/>
    <n v="10505"/>
    <n v="19.95"/>
    <n v="0"/>
    <n v="0"/>
    <n v="0"/>
    <n v="0"/>
    <n v="-2.99"/>
    <n v="-2.67"/>
    <n v="0"/>
    <n v="0"/>
    <n v="14.29"/>
  </r>
  <r>
    <x v="9"/>
    <s v="Nov 30, 2015"/>
    <s v="Nov 30, 2015 1:45:32 PM PST"/>
    <n v="6014750781"/>
    <x v="3"/>
    <s v="108-2674304-9437064"/>
    <s v="kin-case-2370076"/>
    <s v="Shopkin Compatible Storage Case Holds More Than 250 Shopkins - Adjustable Organizer Bin Allows You To Create Your Perfect Customized Storage Container"/>
    <n v="1"/>
    <s v="amazon.com"/>
    <s v="Amazon"/>
    <s v="Gaylord"/>
    <s v="Mn"/>
    <n v="55334"/>
    <n v="19.95"/>
    <n v="0"/>
    <n v="0"/>
    <n v="-16.95"/>
    <n v="0"/>
    <n v="-1"/>
    <n v="-2.67"/>
    <n v="0"/>
    <n v="0"/>
    <n v="-0.67"/>
  </r>
  <r>
    <x v="9"/>
    <s v="Nov 30, 2015"/>
    <s v="Nov 30, 2015 1:46:24 PM PST"/>
    <n v="6014750781"/>
    <x v="3"/>
    <s v="115-7540814-6620217"/>
    <s v="kin-case-2370076"/>
    <s v="Shopkin Compatible Storage Case Holds More Than 250 Shopkins - Adjustable Organizer Bin Allows You To Create Your Perfect Customized Storage Container"/>
    <n v="1"/>
    <s v="amazon.com"/>
    <s v="Amazon"/>
    <s v="AUSTIN"/>
    <s v="TX"/>
    <s v="78727-5828"/>
    <n v="19.95"/>
    <n v="0"/>
    <n v="0"/>
    <n v="0"/>
    <n v="0"/>
    <n v="-5.98"/>
    <n v="-1.67"/>
    <n v="0"/>
    <n v="0"/>
    <n v="12.3"/>
  </r>
  <r>
    <x v="9"/>
    <s v="Nov 30, 2015"/>
    <s v="Nov 30, 2015 1:46:24 PM PST"/>
    <n v="6014750781"/>
    <x v="3"/>
    <s v="115-7540814-6620217"/>
    <s v="kin-case-2370076"/>
    <s v="Shopkin Compatible Storage Case Holds More Than 250 Shopkins - Adjustable Organizer Bin Allows You To Create Your Perfect Customized Storage Container"/>
    <n v="1"/>
    <s v="amazon.com"/>
    <s v="Amazon"/>
    <s v="AUSTIN"/>
    <s v="TX"/>
    <s v="78727-5828"/>
    <n v="19.95"/>
    <n v="0"/>
    <n v="0"/>
    <n v="0"/>
    <n v="0"/>
    <n v="0"/>
    <n v="-2.67"/>
    <n v="0"/>
    <n v="0"/>
    <n v="17.28"/>
  </r>
  <r>
    <x v="9"/>
    <s v="Nov 30, 2015"/>
    <s v="Nov 30, 2015 2:56:57 PM PST"/>
    <n v="6014750781"/>
    <x v="3"/>
    <s v="106-5297207-8956203"/>
    <s v="rug_wrench_200_8x10_fba"/>
    <s v="Rug Wrench Washable Non Slip Rug Pad - Protect Floors While Securing Rug and Making Vacuuming Easier"/>
    <n v="1"/>
    <s v="amazon.com"/>
    <s v="Amazon"/>
    <s v="OAK PARK"/>
    <s v="ILLINOIS"/>
    <s v="60302-1440"/>
    <n v="38.83"/>
    <n v="0"/>
    <n v="0"/>
    <n v="0"/>
    <n v="0"/>
    <n v="-11.64"/>
    <n v="-8.3699999999999992"/>
    <n v="0"/>
    <n v="0"/>
    <n v="18.82"/>
  </r>
  <r>
    <x v="9"/>
    <s v="Nov 30, 2015"/>
    <s v="Nov 30, 2015 2:56:57 PM PST"/>
    <n v="6014750781"/>
    <x v="3"/>
    <s v="106-5297207-8956203"/>
    <s v="rug_wrench_200_8x10_fba"/>
    <s v="Rug Wrench Washable Non Slip Rug Pad - Protect Floors While Securing Rug and Making Vacuuming Easier"/>
    <n v="1"/>
    <s v="amazon.com"/>
    <s v="Amazon"/>
    <s v="OAK PARK"/>
    <s v="ILLINOIS"/>
    <s v="60302-1440"/>
    <n v="38.83"/>
    <n v="0"/>
    <n v="0"/>
    <n v="0"/>
    <n v="0"/>
    <n v="0"/>
    <n v="-8.3699999999999992"/>
    <n v="0"/>
    <n v="0"/>
    <n v="30.46"/>
  </r>
  <r>
    <x v="9"/>
    <s v="Nov 30, 2015"/>
    <s v="Nov 30, 2015 3:11:05 PM PST"/>
    <n v="6014750781"/>
    <x v="3"/>
    <s v="109-4984826-6455403"/>
    <s v="rug_wrench_200_5x8_fba"/>
    <s v="Rug Wrench Washable Non Slip Rug Pad - Protect Floors While Securing Rug and Making Vacuuming Easier"/>
    <n v="1"/>
    <s v="amazon.com"/>
    <s v="Amazon"/>
    <s v="MADISON"/>
    <s v="WI"/>
    <s v="53711-3427"/>
    <n v="19.829999999999998"/>
    <n v="0"/>
    <n v="0"/>
    <n v="0"/>
    <n v="0"/>
    <n v="-2.97"/>
    <n v="-4.41"/>
    <n v="0"/>
    <n v="0"/>
    <n v="12.45"/>
  </r>
  <r>
    <x v="9"/>
    <s v="Nov 30, 2015"/>
    <s v="Nov 30, 2015 3:20:04 PM PST"/>
    <n v="6014750781"/>
    <x v="3"/>
    <s v="110-4830116-3448217"/>
    <s v="kin-case-2370076"/>
    <s v="Shopkin Compatible Storage Case Holds More Than 250 Shopkins - Adjustable Organizer Bin Allows You To Create Your Perfect Customized Storage Container"/>
    <n v="1"/>
    <s v="amazon.com"/>
    <s v="Amazon"/>
    <s v="NEW HAVEN"/>
    <s v="CT"/>
    <s v="06513-3923"/>
    <n v="19.95"/>
    <n v="0"/>
    <n v="0"/>
    <n v="-16.95"/>
    <n v="0"/>
    <n v="-1"/>
    <n v="-2.67"/>
    <n v="0"/>
    <n v="0"/>
    <n v="-0.67"/>
  </r>
  <r>
    <x v="9"/>
    <s v="Nov 30, 2015"/>
    <s v="Nov 30, 2015 4:39:55 PM PST"/>
    <n v="6014750781"/>
    <x v="3"/>
    <s v="112-4891913-1548250"/>
    <s v="kin-case-2370076"/>
    <s v="Shopkin Compatible Storage Case Holds More Than 250 Shopkins - Adjustable Organizer Bin Allows You To Create Your Perfect Customized Storage Container"/>
    <n v="1"/>
    <s v="amazon.com"/>
    <s v="Amazon"/>
    <s v="GLADEWATER"/>
    <s v="TX"/>
    <s v="75647-4044"/>
    <n v="19.95"/>
    <n v="0"/>
    <n v="0"/>
    <n v="0"/>
    <n v="0"/>
    <n v="-2.99"/>
    <n v="-2.67"/>
    <n v="0"/>
    <n v="0"/>
    <n v="14.29"/>
  </r>
  <r>
    <x v="9"/>
    <s v="Nov 30, 2015"/>
    <s v="Nov 30, 2015 4:47:11 PM PST"/>
    <n v="6014750781"/>
    <x v="3"/>
    <s v="102-3181694-9787462"/>
    <s v="kin-case-2370076"/>
    <s v="Shopkin Compatible Storage Case Holds More Than 250 Shopkins - Adjustable Organizer Bin Allows You To Create Your Perfect Customized Storage Container"/>
    <n v="1"/>
    <s v="amazon.com"/>
    <s v="Amazon"/>
    <s v="Dover"/>
    <s v="DE"/>
    <s v="19901-6205"/>
    <n v="19.95"/>
    <n v="0"/>
    <n v="0"/>
    <n v="0"/>
    <n v="0"/>
    <n v="-2.99"/>
    <n v="-2.67"/>
    <n v="0"/>
    <n v="0"/>
    <n v="14.29"/>
  </r>
  <r>
    <x v="9"/>
    <s v="Nov 30, 2015"/>
    <s v="Nov 30, 2015 5:09:10 PM PST"/>
    <n v="6014750781"/>
    <x v="3"/>
    <s v="113-2821237-4851409"/>
    <s v="kin-case-2370076"/>
    <s v="Shopkin Compatible Storage Case Holds More Than 250 Shopkins - Adjustable Organizer Bin Allows You To Create Your Perfect Customized Storage Container"/>
    <n v="1"/>
    <s v="amazon.com"/>
    <s v="Amazon"/>
    <s v="FAIRLESS HILLS"/>
    <s v="PA"/>
    <s v="19030-2527"/>
    <n v="19.95"/>
    <n v="1.5"/>
    <n v="0"/>
    <n v="-1.5"/>
    <n v="0"/>
    <n v="-2.99"/>
    <n v="-2.67"/>
    <n v="0"/>
    <n v="0"/>
    <n v="14.29"/>
  </r>
  <r>
    <x v="9"/>
    <s v="Nov 30, 2015"/>
    <s v="Nov 30, 2015 5:51:57 PM PST"/>
    <n v="6014750781"/>
    <x v="3"/>
    <s v="002-9136044-4386624"/>
    <s v="rug_wrench_200_5x8_fba"/>
    <s v="Rug Wrench Washable Non Slip Rug Pad - Protect Floors While Securing Rug and Making Vacuuming Easier"/>
    <n v="1"/>
    <s v="amazon.com"/>
    <s v="Amazon"/>
    <s v="brooklyn"/>
    <s v="new york"/>
    <n v="11234"/>
    <n v="19.829999999999998"/>
    <n v="4.0999999999999996"/>
    <n v="0"/>
    <n v="-4.0999999999999996"/>
    <n v="0"/>
    <n v="-2.97"/>
    <n v="-4.41"/>
    <n v="0"/>
    <n v="0"/>
    <n v="12.45"/>
  </r>
  <r>
    <x v="9"/>
    <s v="Nov 30, 2015"/>
    <s v="Nov 30, 2015 5:57:58 PM PST"/>
    <n v="6014750781"/>
    <x v="3"/>
    <s v="107-4531908-6970627"/>
    <s v="rug_wrench_200_2x4_fba"/>
    <s v="Rug Wrench Washable Non Slip Rug Pad - Protect Floors While Securing Rug and Making Vacuuming Easier"/>
    <n v="1"/>
    <s v="amazon.com"/>
    <s v="Amazon"/>
    <s v="OWENSBORO"/>
    <s v="KY"/>
    <s v="42301-6827"/>
    <n v="9.83"/>
    <n v="0"/>
    <n v="0"/>
    <n v="0"/>
    <n v="0"/>
    <n v="-1.47"/>
    <n v="-2.54"/>
    <n v="0"/>
    <n v="0"/>
    <n v="5.82"/>
  </r>
  <r>
    <x v="9"/>
    <s v="Nov 30, 2015"/>
    <s v="Nov 30, 2015 5:59:56 PM PST"/>
    <n v="6014750781"/>
    <x v="3"/>
    <s v="112-7217254-9151415"/>
    <s v="rug_wrench_200_2x4_fba"/>
    <s v="Rug Wrench Washable Non Slip Rug Pad - Protect Floors While Securing Rug and Making Vacuuming Easier"/>
    <n v="1"/>
    <s v="amazon.com"/>
    <s v="Amazon"/>
    <s v="BUTTE"/>
    <s v="MT"/>
    <s v="59701-5224"/>
    <n v="9.83"/>
    <n v="0"/>
    <n v="0"/>
    <n v="0"/>
    <n v="0"/>
    <n v="-1.47"/>
    <n v="-2.54"/>
    <n v="0"/>
    <n v="0"/>
    <n v="5.82"/>
  </r>
  <r>
    <x v="9"/>
    <s v="Nov 30, 2015"/>
    <s v="Nov 30, 2015 6:10:55 PM PST"/>
    <n v="6014750781"/>
    <x v="3"/>
    <s v="109-4984826-6455403"/>
    <s v="rug_wrench_200_8x10_fba"/>
    <s v="Rug Wrench Washable Non Slip Rug Pad - Protect Floors While Securing Rug and Making Vacuuming Easier"/>
    <n v="1"/>
    <s v="amazon.com"/>
    <s v="Amazon"/>
    <s v="MADISON"/>
    <s v="WI"/>
    <s v="53711-3427"/>
    <n v="38.83"/>
    <n v="0"/>
    <n v="0"/>
    <n v="0"/>
    <n v="0"/>
    <n v="-5.82"/>
    <n v="-8.3699999999999992"/>
    <n v="0"/>
    <n v="0"/>
    <n v="24.64"/>
  </r>
  <r>
    <x v="9"/>
    <s v="Nov 30, 2015"/>
    <s v="Nov 30, 2015 6:24:40 PM PST"/>
    <n v="6014750781"/>
    <x v="3"/>
    <s v="114-9250739-0982622"/>
    <s v="kin-case-2370076"/>
    <s v="Shopkin Compatible Storage Case Holds More Than 250 Shopkins - Adjustable Organizer Bin Allows You To Create Your Perfect Customized Storage Container"/>
    <n v="1"/>
    <s v="amazon.com"/>
    <s v="Amazon"/>
    <s v="GREEN BAY"/>
    <s v="WI"/>
    <s v="54313-3976"/>
    <n v="19.95"/>
    <n v="0"/>
    <n v="0"/>
    <n v="0"/>
    <n v="0"/>
    <n v="-2.99"/>
    <n v="-2.67"/>
    <n v="0"/>
    <n v="0"/>
    <n v="14.29"/>
  </r>
  <r>
    <x v="9"/>
    <s v="Nov 30, 2015"/>
    <s v="Nov 30, 2015 6:32:58 PM PST"/>
    <n v="6014750781"/>
    <x v="3"/>
    <s v="106-0791646-7856202"/>
    <s v="kin-case-2370076"/>
    <s v="Shopkin Compatible Storage Case Holds More Than 250 Shopkins - Adjustable Organizer Bin Allows You To Create Your Perfect Customized Storage Container"/>
    <n v="1"/>
    <s v="amazon.com"/>
    <s v="Amazon"/>
    <s v="SAINT PAUL"/>
    <s v="MN"/>
    <s v="55119-3194"/>
    <n v="19.95"/>
    <n v="2.12"/>
    <n v="0"/>
    <n v="-2.12"/>
    <n v="0"/>
    <n v="-2.99"/>
    <n v="-2.67"/>
    <n v="0"/>
    <n v="0"/>
    <n v="14.29"/>
  </r>
  <r>
    <x v="9"/>
    <s v="Nov 30, 2015"/>
    <s v="Nov 30, 2015 6:37:36 PM PST"/>
    <n v="6014750781"/>
    <x v="3"/>
    <s v="102-4834968-9924230"/>
    <s v="rug_wrench_200_2x4_fba"/>
    <s v="Rug Wrench Washable Non Slip Rug Pad - Protect Floors While Securing Rug and Making Vacuuming Easier"/>
    <n v="1"/>
    <s v="amazon.com"/>
    <s v="Amazon"/>
    <s v="HINGHAM"/>
    <s v="MA"/>
    <s v="02043-2650"/>
    <n v="9.83"/>
    <n v="0"/>
    <n v="0"/>
    <n v="0"/>
    <n v="0"/>
    <n v="-1.47"/>
    <n v="-2.54"/>
    <n v="0"/>
    <n v="0"/>
    <n v="5.82"/>
  </r>
  <r>
    <x v="9"/>
    <s v="Nov 30, 2015"/>
    <s v="Nov 30, 2015 7:02:01 PM PST"/>
    <n v="6014750781"/>
    <x v="3"/>
    <s v="108-7310516-8190661"/>
    <s v="kin-case-2370076"/>
    <s v="Shopkin Compatible Storage Case Holds More Than 250 Shopkins - Adjustable Organizer Bin Allows You To Create Your Perfect Customized Storage Container"/>
    <n v="1"/>
    <s v="amazon.com"/>
    <s v="Amazon"/>
    <s v="San Diego"/>
    <s v="CA"/>
    <n v="92131"/>
    <n v="19.95"/>
    <n v="3.99"/>
    <n v="0"/>
    <n v="-3.99"/>
    <n v="0"/>
    <n v="-2.99"/>
    <n v="-2.67"/>
    <n v="0"/>
    <n v="0"/>
    <n v="14.29"/>
  </r>
  <r>
    <x v="9"/>
    <s v="Nov 30, 2015"/>
    <s v="Nov 30, 2015 7:46:08 PM PST"/>
    <n v="6014750781"/>
    <x v="3"/>
    <s v="111-1129992-2064231"/>
    <s v="kin-case-2370076"/>
    <s v="Shopkin Compatible Storage Case Holds More Than 250 Shopkins - Adjustable Organizer Bin Allows You To Create Your Perfect Customized Storage Container"/>
    <n v="1"/>
    <s v="amazon.com"/>
    <s v="Amazon"/>
    <s v="VIRGINIA BEACH"/>
    <s v="VA"/>
    <s v="23452-7107"/>
    <n v="19.95"/>
    <n v="0"/>
    <n v="0"/>
    <n v="0"/>
    <n v="0"/>
    <n v="-2.99"/>
    <n v="-2.67"/>
    <n v="0"/>
    <n v="0"/>
    <n v="14.29"/>
  </r>
  <r>
    <x v="9"/>
    <s v="Nov 30, 2015"/>
    <s v="Nov 30, 2015 7:48:01 PM PST"/>
    <n v="6014750781"/>
    <x v="3"/>
    <s v="111-4665353-0701008"/>
    <s v="rug_wrench_200_5x8_fba"/>
    <s v="Rug Wrench Washable Non Slip Rug Pad - Protect Floors While Securing Rug and Making Vacuuming Easier"/>
    <n v="1"/>
    <s v="amazon.com"/>
    <s v="Amazon"/>
    <s v="MIAMI"/>
    <s v="FLORIDA"/>
    <s v="33132-1567"/>
    <n v="19.829999999999998"/>
    <n v="0"/>
    <n v="0"/>
    <n v="0"/>
    <n v="0"/>
    <n v="-2.97"/>
    <n v="-4.41"/>
    <n v="0"/>
    <n v="0"/>
    <n v="12.45"/>
  </r>
  <r>
    <x v="9"/>
    <s v="Nov 30, 2015"/>
    <s v="Nov 30, 2015 7:48:01 PM PST"/>
    <n v="6014750781"/>
    <x v="3"/>
    <s v="111-4665353-0701008"/>
    <s v="rug_wrench_200_2x4_fba"/>
    <s v="Rug Wrench Washable Non Slip Rug Pad - Protect Floors While Securing Rug and Making Vacuuming Easier"/>
    <n v="2"/>
    <s v="amazon.com"/>
    <s v="Amazon"/>
    <s v="MIAMI"/>
    <s v="FLORIDA"/>
    <s v="33132-1567"/>
    <n v="19.66"/>
    <n v="0"/>
    <n v="0"/>
    <n v="0"/>
    <n v="0"/>
    <n v="-2.94"/>
    <n v="-3.08"/>
    <n v="0"/>
    <n v="0"/>
    <n v="13.64"/>
  </r>
  <r>
    <x v="9"/>
    <s v="Nov 30, 2015"/>
    <s v="Nov 30, 2015 8:10:41 PM PST"/>
    <n v="6014750781"/>
    <x v="3"/>
    <s v="103-3065979-5570654"/>
    <s v="kin-case-2370076"/>
    <s v="Shopkin Compatible Storage Case Holds More Than 250 Shopkins - Adjustable Organizer Bin Allows You To Create Your Perfect Customized Storage Container"/>
    <n v="1"/>
    <s v="amazon.com"/>
    <s v="Amazon"/>
    <s v="THORNWOOD"/>
    <s v="NY"/>
    <s v="10594-1530"/>
    <n v="19.95"/>
    <n v="0"/>
    <n v="0"/>
    <n v="0"/>
    <n v="0"/>
    <n v="-2.99"/>
    <n v="-2.67"/>
    <n v="0"/>
    <n v="0"/>
    <n v="14.29"/>
  </r>
  <r>
    <x v="9"/>
    <s v="Nov 30, 2015"/>
    <s v="Nov 30, 2015 8:11:15 PM PST"/>
    <n v="6014750781"/>
    <x v="3"/>
    <s v="114-3632910-3648246"/>
    <s v="kin-case-2370076"/>
    <s v="Shopkin Compatible Storage Case Holds More Than 250 Shopkins - Adjustable Organizer Bin Allows You To Create Your Perfect Customized Storage Container"/>
    <n v="2"/>
    <s v="amazon.com"/>
    <s v="Amazon"/>
    <s v="VILLA HILLS"/>
    <s v="KY"/>
    <s v="41017-3761"/>
    <n v="39.9"/>
    <n v="0"/>
    <n v="0"/>
    <n v="0"/>
    <n v="0"/>
    <n v="-5.98"/>
    <n v="-4.34"/>
    <n v="0"/>
    <n v="0"/>
    <n v="29.58"/>
  </r>
  <r>
    <x v="9"/>
    <s v="Nov 30, 2015"/>
    <s v="Nov 30, 2015 8:42:36 PM PST"/>
    <n v="6014750781"/>
    <x v="3"/>
    <s v="103-2409724-0834654"/>
    <s v="kin-case-2370076"/>
    <s v="Shopkin Compatible Storage Case Holds More Than 250 Shopkins - Adjustable Organizer Bin Allows You To Create Your Perfect Customized Storage Container"/>
    <n v="1"/>
    <s v="amazon.com"/>
    <s v="Amazon"/>
    <s v="BRONX"/>
    <s v="NY"/>
    <s v="10467-1510"/>
    <n v="19.95"/>
    <n v="2.94"/>
    <n v="0"/>
    <n v="-2.94"/>
    <n v="0"/>
    <n v="-2.99"/>
    <n v="-2.67"/>
    <n v="0"/>
    <n v="0"/>
    <n v="14.29"/>
  </r>
  <r>
    <x v="9"/>
    <s v="Nov 30, 2015"/>
    <s v="Nov 30, 2015 8:42:46 PM PST"/>
    <n v="6014750781"/>
    <x v="3"/>
    <s v="002-6503817-5750616"/>
    <s v="kin-case-2370076"/>
    <s v="Shopkin Compatible Storage Case Holds More Than 250 Shopkins - Adjustable Organizer Bin Allows You To Create Your Perfect Customized Storage Container"/>
    <n v="1"/>
    <s v="amazon.com"/>
    <s v="Amazon"/>
    <s v="WOODHAVEN"/>
    <s v="NY"/>
    <s v="11421-2044"/>
    <n v="19.95"/>
    <n v="0"/>
    <n v="0"/>
    <n v="0"/>
    <n v="0"/>
    <n v="-2.99"/>
    <n v="-2.67"/>
    <n v="0"/>
    <n v="0"/>
    <n v="14.29"/>
  </r>
  <r>
    <x v="9"/>
    <s v="Nov 30, 2015"/>
    <s v="Nov 30, 2015 8:46:34 PM PST"/>
    <n v="6014750781"/>
    <x v="3"/>
    <s v="113-0910240-2603460"/>
    <s v="kin-case-2370076"/>
    <s v="Shopkin Compatible Storage Case Holds More Than 250 Shopkins - Adjustable Organizer Bin Allows You To Create Your Perfect Customized Storage Container"/>
    <n v="1"/>
    <s v="amazon.com"/>
    <s v="Amazon"/>
    <s v="LINCOLN"/>
    <s v="NE"/>
    <n v="68502"/>
    <n v="19.95"/>
    <n v="0"/>
    <n v="0"/>
    <n v="0"/>
    <n v="0"/>
    <n v="-2.99"/>
    <n v="-2.67"/>
    <n v="0"/>
    <n v="0"/>
    <n v="14.29"/>
  </r>
  <r>
    <x v="9"/>
    <s v="Nov 30, 2015"/>
    <s v="Nov 30, 2015 8:48:07 PM PST"/>
    <n v="6014750781"/>
    <x v="3"/>
    <s v="108-9333930-8050642"/>
    <s v="kin-case-2370076"/>
    <s v="Shopkin Compatible Storage Case Holds More Than 250 Shopkins - Adjustable Organizer Bin Allows You To Create Your Perfect Customized Storage Container"/>
    <n v="1"/>
    <s v="amazon.com"/>
    <s v="Amazon"/>
    <s v="wilburton"/>
    <s v="ok"/>
    <n v="74578"/>
    <n v="19.95"/>
    <n v="0"/>
    <n v="0"/>
    <n v="-16.95"/>
    <n v="0"/>
    <n v="-1"/>
    <n v="-2.67"/>
    <n v="0"/>
    <n v="0"/>
    <n v="-0.67"/>
  </r>
  <r>
    <x v="9"/>
    <s v="Nov 30, 2015"/>
    <s v="Nov 30, 2015 9:07:30 PM PST"/>
    <n v="6014750781"/>
    <x v="3"/>
    <s v="114-3129461-5911401"/>
    <s v="kin-case-2370076"/>
    <s v="Shopkin Compatible Storage Case Holds More Than 250 Shopkins - Adjustable Organizer Bin Allows You To Create Your Perfect Customized Storage Container"/>
    <n v="1"/>
    <s v="amazon.com"/>
    <s v="Amazon"/>
    <s v="Elmhurst"/>
    <s v="IL"/>
    <n v="60126"/>
    <n v="19.95"/>
    <n v="1.99"/>
    <n v="0"/>
    <n v="-1.99"/>
    <n v="0"/>
    <n v="-2.99"/>
    <n v="-2.67"/>
    <n v="0"/>
    <n v="0"/>
    <n v="14.29"/>
  </r>
  <r>
    <x v="9"/>
    <s v="Nov 30, 2015"/>
    <s v="Nov 30, 2015 10:09:28 PM PST"/>
    <n v="6014750781"/>
    <x v="3"/>
    <s v="103-1035387-9059413"/>
    <s v="rug_wrench_200_5x8_fba"/>
    <s v="Rug Wrench Washable Non Slip Rug Pad - Protect Floors While Securing Rug and Making Vacuuming Easier"/>
    <n v="1"/>
    <s v="amazon.com"/>
    <s v="Amazon"/>
    <s v="LEESBURG"/>
    <s v="VA"/>
    <s v="20175-6880"/>
    <n v="19.829999999999998"/>
    <n v="0"/>
    <n v="0"/>
    <n v="0"/>
    <n v="0"/>
    <n v="-2.97"/>
    <n v="-4.41"/>
    <n v="0"/>
    <n v="0"/>
    <n v="12.45"/>
  </r>
  <r>
    <x v="9"/>
    <s v="Nov 30, 2015"/>
    <s v="Nov 30, 2015 11:44:45 PM PST"/>
    <n v="6014750781"/>
    <x v="3"/>
    <s v="111-0669272-1605039"/>
    <s v="rug_wrench_200_4x6_fba"/>
    <s v="Rug Wrench Washable Non Slip Rug Pad - Protect Floors While Securing Rug and Making Vacuuming Easier"/>
    <n v="1"/>
    <s v="amazon.com"/>
    <s v="Amazon"/>
    <s v="Ridgefield"/>
    <s v="CT"/>
    <n v="6877"/>
    <n v="16.829999999999998"/>
    <n v="0"/>
    <n v="0"/>
    <n v="0"/>
    <n v="0"/>
    <n v="-2.52"/>
    <n v="-4.0199999999999996"/>
    <n v="0"/>
    <n v="0"/>
    <n v="10.29"/>
  </r>
  <r>
    <x v="9"/>
    <s v="Nov 30, 2015"/>
    <s v="Nov 30, 2015 11:48:13 PM PST"/>
    <n v="6014750781"/>
    <x v="3"/>
    <s v="111-5207846-0885838"/>
    <s v="rug_wrench_200_6x9_fba"/>
    <s v="Rug Wrench Washable Non Slip Rug Pad - Protect Floors While Securing Rug and Making Vacuuming Easier"/>
    <n v="1"/>
    <s v="amazon.com"/>
    <s v="Amazon"/>
    <s v="CHARLESTON"/>
    <s v="SC"/>
    <s v="29407-7790"/>
    <n v="24.83"/>
    <n v="0"/>
    <n v="0"/>
    <n v="0"/>
    <n v="0"/>
    <n v="-3.72"/>
    <n v="-4.8"/>
    <n v="0"/>
    <n v="0"/>
    <n v="16.309999999999999"/>
  </r>
  <r>
    <x v="10"/>
    <s v="Dec 1, 2015"/>
    <s v="Dec 1, 2015 12:21:26 AM PST"/>
    <n v="6014750781"/>
    <x v="3"/>
    <s v="111-4727196-3001849"/>
    <s v="kin-case-2370076"/>
    <s v="Shopkin Compatible Storage Case Holds More Than 250 Shopkins Toys - Adjustable Organizer Bin Allows Your Girl To Create Her Perfect Customized Storage"/>
    <n v="1"/>
    <s v="amazon.com"/>
    <s v="Amazon"/>
    <s v="QUEEN CREEK"/>
    <s v="AZ"/>
    <s v="85142-6315"/>
    <n v="19.95"/>
    <n v="0"/>
    <n v="0"/>
    <n v="0"/>
    <n v="0"/>
    <n v="-2.99"/>
    <n v="-2.67"/>
    <n v="0"/>
    <n v="0"/>
    <n v="14.29"/>
  </r>
  <r>
    <x v="10"/>
    <s v="Dec 1, 2015"/>
    <s v="Dec 1, 2015 12:54:01 AM PST"/>
    <n v="6014750781"/>
    <x v="3"/>
    <s v="106-4247301-1189857"/>
    <s v="kin-case-2370076"/>
    <s v="Shopkin Compatible Storage Case Holds More Than 250 Shopkins - Adjustable Organizer Bin Allows You To Create Your Perfect Customized Storage Container"/>
    <n v="1"/>
    <s v="amazon.com"/>
    <s v="Amazon"/>
    <s v="LEXINGTON"/>
    <s v="KY"/>
    <s v="40511-1614"/>
    <n v="19.95"/>
    <n v="0"/>
    <n v="0"/>
    <n v="0"/>
    <n v="0"/>
    <n v="-2.99"/>
    <n v="-2.67"/>
    <n v="0"/>
    <n v="0"/>
    <n v="14.29"/>
  </r>
  <r>
    <x v="10"/>
    <s v="Dec 1, 2015"/>
    <s v="Dec 1, 2015 1:43:45 AM PST"/>
    <n v="6014750781"/>
    <x v="3"/>
    <s v="116-0614067-8854644"/>
    <s v="kin-case-2370076"/>
    <s v="Shopkin Compatible Storage Case Holds More Than 250 Shopkins Toys - Adjustable Organizer Bin Allows Your Girl To Create Her Perfect Customized Storage"/>
    <n v="1"/>
    <s v="amazon.com"/>
    <s v="Amazon"/>
    <s v="ANAHEIM"/>
    <s v="CA"/>
    <s v="92801-3241"/>
    <n v="19.95"/>
    <n v="9.98"/>
    <n v="0"/>
    <n v="0"/>
    <n v="0"/>
    <n v="-2.99"/>
    <n v="-12.65"/>
    <n v="0"/>
    <n v="0"/>
    <n v="14.29"/>
  </r>
  <r>
    <x v="10"/>
    <s v="Dec 1, 2015"/>
    <s v="Dec 1, 2015 2:17:00 AM PST"/>
    <n v="6014750781"/>
    <x v="3"/>
    <s v="109-9915969-9885813"/>
    <s v="kin-case-2370076"/>
    <s v="Shopkin Compatible Storage Case Holds More Than 250 Shopkins Toys - Adjustable Organizer Bin Allows Your Girl To Create Her Perfect Customized Storage"/>
    <n v="1"/>
    <s v="amazon.com"/>
    <s v="Amazon"/>
    <s v="Winston Salem"/>
    <s v="NC"/>
    <n v="27105"/>
    <n v="19.95"/>
    <n v="0"/>
    <n v="0"/>
    <n v="0"/>
    <n v="0"/>
    <n v="-2.99"/>
    <n v="-2.67"/>
    <n v="0"/>
    <n v="0"/>
    <n v="14.29"/>
  </r>
  <r>
    <x v="10"/>
    <s v="Dec 1, 2015"/>
    <s v="Dec 1, 2015 7:12:41 AM PST"/>
    <n v="6014750781"/>
    <x v="3"/>
    <s v="115-5240365-7864243"/>
    <s v="kin-case-2370076"/>
    <s v="Shopkin Compatible Storage Case Holds More Than 250 Shopkins - Adjustable Organizer Bin Allows You To Create Your Perfect Customized Storage Container"/>
    <n v="1"/>
    <s v="amazon.com"/>
    <s v="Amazon"/>
    <s v="CHARLOTTE"/>
    <s v="NC"/>
    <s v="28277-2669"/>
    <n v="19.95"/>
    <n v="0"/>
    <n v="0"/>
    <n v="0"/>
    <n v="0"/>
    <n v="-2.99"/>
    <n v="-2.67"/>
    <n v="0"/>
    <n v="0"/>
    <n v="14.29"/>
  </r>
  <r>
    <x v="10"/>
    <s v="Dec 1, 2015"/>
    <s v="Dec 1, 2015 7:19:51 AM PST"/>
    <n v="6014750781"/>
    <x v="3"/>
    <s v="106-2685105-5233816"/>
    <s v="kin-case-2370076"/>
    <s v="Shopkin Compatible Storage Case Holds More Than 250 Shopkins - Adjustable Organizer Bin Allows You To Create Your Perfect Customized Storage Container"/>
    <n v="1"/>
    <s v="amazon.com"/>
    <s v="Amazon"/>
    <s v="Saint Louis"/>
    <s v="MO"/>
    <n v="63128"/>
    <n v="19.95"/>
    <n v="0"/>
    <n v="0"/>
    <n v="0"/>
    <n v="0"/>
    <n v="-2.99"/>
    <n v="-2.67"/>
    <n v="0"/>
    <n v="0"/>
    <n v="14.29"/>
  </r>
  <r>
    <x v="10"/>
    <s v="Dec 1, 2015"/>
    <s v="Dec 1, 2015 8:22:55 AM PST"/>
    <n v="6014750781"/>
    <x v="3"/>
    <s v="105-5975862-6487460"/>
    <s v="kin-case-2370076"/>
    <s v="Shopkin Compatible Storage Case Holds More Than 250 Shopkins Toys - Adjustable Organizer Bin Allows Your Girl To Create Her Perfect Customized Storage"/>
    <n v="1"/>
    <s v="amazon.com"/>
    <s v="Amazon"/>
    <s v="FENTON"/>
    <s v="MI"/>
    <s v="48430-9332"/>
    <n v="19.95"/>
    <n v="0"/>
    <n v="0"/>
    <n v="0"/>
    <n v="0"/>
    <n v="-2.99"/>
    <n v="-2.67"/>
    <n v="0"/>
    <n v="0"/>
    <n v="14.29"/>
  </r>
  <r>
    <x v="10"/>
    <s v="Dec 1, 2015"/>
    <s v="Dec 1, 2015 8:23:26 AM PST"/>
    <n v="6014750781"/>
    <x v="3"/>
    <s v="112-1964927-1368245"/>
    <s v="kin-case-2370076"/>
    <s v="Shopkin Compatible Storage Case Holds More Than 250 Shopkins - Adjustable Organizer Bin Allows You To Create Your Perfect Customized Storage Container"/>
    <n v="1"/>
    <s v="amazon.com"/>
    <s v="Amazon"/>
    <s v="worthington"/>
    <s v="pa"/>
    <n v="16262"/>
    <n v="19.95"/>
    <n v="6.38"/>
    <n v="0"/>
    <n v="0"/>
    <n v="0"/>
    <n v="-2.99"/>
    <n v="-9.0500000000000007"/>
    <n v="0"/>
    <n v="0"/>
    <n v="14.29"/>
  </r>
  <r>
    <x v="10"/>
    <s v="Dec 1, 2015"/>
    <s v="Dec 1, 2015 8:43:10 AM PST"/>
    <n v="6014750781"/>
    <x v="3"/>
    <s v="102-3102603-1643443"/>
    <s v="rug_wrench_200_5x8_fba"/>
    <s v="Rug Wrench Washable Non Slip Rug Pad - Protect Floors While Securing Rug and Making Vacuuming Easier"/>
    <n v="1"/>
    <s v="amazon.com"/>
    <s v="Amazon"/>
    <s v="ARLINGTON"/>
    <s v="VA"/>
    <s v="22201-2643"/>
    <n v="19.829999999999998"/>
    <n v="0"/>
    <n v="0"/>
    <n v="0"/>
    <n v="0"/>
    <n v="-2.97"/>
    <n v="-4.41"/>
    <n v="0"/>
    <n v="0"/>
    <n v="12.45"/>
  </r>
  <r>
    <x v="10"/>
    <s v="Dec 1, 2015"/>
    <s v="Dec 1, 2015 8:47:47 AM PST"/>
    <n v="6014750781"/>
    <x v="3"/>
    <s v="116-7908494-6855413"/>
    <s v="rug_wrench_200_4x6_fba"/>
    <s v="Rug Wrench Washable Non Slip Rug Pad - Protect Floors While Securing Rug and Making Vacuuming Easier"/>
    <n v="1"/>
    <s v="amazon.com"/>
    <s v="Amazon"/>
    <s v="HAYWARD"/>
    <s v="CA"/>
    <s v="94541-4919"/>
    <n v="16.829999999999998"/>
    <n v="0"/>
    <n v="0"/>
    <n v="0"/>
    <n v="0"/>
    <n v="-5.04"/>
    <n v="-3.02"/>
    <n v="0"/>
    <n v="0"/>
    <n v="8.77"/>
  </r>
  <r>
    <x v="10"/>
    <s v="Dec 1, 2015"/>
    <s v="Dec 1, 2015 8:47:47 AM PST"/>
    <n v="6014750781"/>
    <x v="3"/>
    <s v="116-7908494-6855413"/>
    <s v="rug_wrench_200_4x6_fba"/>
    <s v="Rug Wrench Washable Non Slip Rug Pad - Protect Floors While Securing Rug and Making Vacuuming Easier"/>
    <n v="1"/>
    <s v="amazon.com"/>
    <s v="Amazon"/>
    <s v="HAYWARD"/>
    <s v="CA"/>
    <s v="94541-4919"/>
    <n v="16.829999999999998"/>
    <n v="0"/>
    <n v="0"/>
    <n v="0"/>
    <n v="0"/>
    <n v="0"/>
    <n v="-4.0199999999999996"/>
    <n v="0"/>
    <n v="0"/>
    <n v="12.81"/>
  </r>
  <r>
    <x v="10"/>
    <s v="Dec 1, 2015"/>
    <s v="Dec 1, 2015 9:24:12 AM PST"/>
    <n v="6014750781"/>
    <x v="3"/>
    <s v="115-0119381-1241006"/>
    <s v="rug_wrench_200_4x6_fba"/>
    <s v="Rug Wrench Washable Non Slip Rug Pad - Protect Floors While Securing Rug and Making Vacuuming Easier"/>
    <n v="1"/>
    <s v="amazon.com"/>
    <s v="Amazon"/>
    <s v="NEW YORK"/>
    <s v="NY"/>
    <s v="10017-1659"/>
    <n v="16.829999999999998"/>
    <n v="0"/>
    <n v="0"/>
    <n v="0"/>
    <n v="0"/>
    <n v="-2.52"/>
    <n v="-4.0199999999999996"/>
    <n v="0"/>
    <n v="0"/>
    <n v="10.29"/>
  </r>
  <r>
    <x v="10"/>
    <s v="Dec 1, 2015"/>
    <s v="Dec 1, 2015 9:53:34 AM PST"/>
    <n v="6014750781"/>
    <x v="3"/>
    <s v="115-6379396-6945024"/>
    <s v="rug_wrench_200_5x8_fba"/>
    <s v="Rug Wrench Washable Non Slip Rug Pad - Protect Floors While Securing Rug and Making Vacuuming Easier"/>
    <n v="1"/>
    <s v="amazon.com"/>
    <s v="Amazon"/>
    <s v="NEW YORK"/>
    <s v="NY"/>
    <s v="10002-1171"/>
    <n v="19.829999999999998"/>
    <n v="3"/>
    <n v="0"/>
    <n v="-3"/>
    <n v="0"/>
    <n v="-5.94"/>
    <n v="-4.41"/>
    <n v="0"/>
    <n v="0"/>
    <n v="9.48"/>
  </r>
  <r>
    <x v="10"/>
    <s v="Dec 1, 2015"/>
    <s v="Dec 1, 2015 9:53:34 AM PST"/>
    <n v="6014750781"/>
    <x v="3"/>
    <s v="115-6379396-6945024"/>
    <s v="rug_wrench_200_5x8_fba"/>
    <s v="Rug Wrench Washable Non Slip Rug Pad - Protect Floors While Securing Rug and Making Vacuuming Easier"/>
    <n v="1"/>
    <s v="amazon.com"/>
    <s v="Amazon"/>
    <s v="NEW YORK"/>
    <s v="NY"/>
    <s v="10002-1171"/>
    <n v="19.829999999999998"/>
    <n v="2.99"/>
    <n v="0"/>
    <n v="-2.99"/>
    <n v="0"/>
    <n v="0"/>
    <n v="-3.41"/>
    <n v="0"/>
    <n v="0"/>
    <n v="16.420000000000002"/>
  </r>
  <r>
    <x v="10"/>
    <s v="Dec 1, 2015"/>
    <s v="Dec 1, 2015 10:45:03 AM PST"/>
    <n v="6014750781"/>
    <x v="3"/>
    <s v="102-3252918-9577845"/>
    <s v="kin-case-2370076"/>
    <s v="Shopkin Compatible Storage Case Holds More Than 250 Shopkins Toys - Adjustable Organizer Bin Allows Your Girl To Create Her Perfect Customized Storage"/>
    <n v="1"/>
    <s v="amazon.com"/>
    <s v="Amazon"/>
    <s v="carlyle"/>
    <s v="IL"/>
    <n v="62231"/>
    <n v="19.95"/>
    <n v="0"/>
    <n v="0"/>
    <n v="0"/>
    <n v="0"/>
    <n v="-2.99"/>
    <n v="-2.67"/>
    <n v="0"/>
    <n v="0"/>
    <n v="14.29"/>
  </r>
  <r>
    <x v="10"/>
    <s v="Dec 1, 2015"/>
    <s v="Dec 1, 2015 10:48:15 AM PST"/>
    <n v="6014750781"/>
    <x v="3"/>
    <s v="116-3418406-4034604"/>
    <s v="rug_wrench_200_8x10_fba"/>
    <s v="Rug Wrench Washable Non Slip Rug Pad - Protect Floors While Securing Rug and Making Vacuuming Easier"/>
    <n v="1"/>
    <s v="amazon.com"/>
    <s v="Amazon"/>
    <s v="NEW YORK"/>
    <s v="NY"/>
    <s v="10007-2269"/>
    <n v="38.83"/>
    <n v="0"/>
    <n v="0"/>
    <n v="0"/>
    <n v="0"/>
    <n v="-5.82"/>
    <n v="-8.3699999999999992"/>
    <n v="0"/>
    <n v="0"/>
    <n v="24.64"/>
  </r>
  <r>
    <x v="10"/>
    <s v="Dec 1, 2015"/>
    <s v="Dec 1, 2015 11:56:37 AM PST"/>
    <n v="6014750781"/>
    <x v="3"/>
    <s v="115-4224280-7589007"/>
    <s v="kin-case-2370076"/>
    <s v="Shopkin Compatible Storage Case Holds More Than 250 Shopkins Toys - Adjustable Organizer Bin Allows Your Girl To Create Her Perfect Customized Storage"/>
    <n v="2"/>
    <s v="amazon.com"/>
    <s v="Amazon"/>
    <s v="ANKENY"/>
    <s v="IA"/>
    <s v="50023-8320"/>
    <n v="39.9"/>
    <n v="0"/>
    <n v="0"/>
    <n v="0"/>
    <n v="0"/>
    <n v="-5.98"/>
    <n v="-4.34"/>
    <n v="0"/>
    <n v="0"/>
    <n v="29.58"/>
  </r>
  <r>
    <x v="10"/>
    <s v="Dec 1, 2015"/>
    <s v="Dec 1, 2015 12:36:55 PM PST"/>
    <n v="6014750781"/>
    <x v="3"/>
    <s v="111-5494131-0311407"/>
    <s v="kin-case-2370076"/>
    <s v="Shopkin Compatible Storage Case Holds More Than 250 Shopkins - Adjustable Organizer Bin Allows You To Create Your Perfect Customized Storage Container"/>
    <n v="1"/>
    <s v="amazon.com"/>
    <s v="Amazon"/>
    <s v="BATAVIA"/>
    <s v="NY"/>
    <s v="14020-9603"/>
    <n v="19.95"/>
    <n v="0"/>
    <n v="0"/>
    <n v="0"/>
    <n v="0"/>
    <n v="-2.99"/>
    <n v="-2.67"/>
    <n v="0"/>
    <n v="0"/>
    <n v="14.29"/>
  </r>
  <r>
    <x v="10"/>
    <s v="Dec 1, 2015"/>
    <s v="Dec 1, 2015 12:47:33 PM PST"/>
    <n v="6014750781"/>
    <x v="3"/>
    <s v="116-3209397-9219460"/>
    <s v="kin-case-2370076"/>
    <s v="Shopkin Compatible Storage Case Holds More Than 250 Shopkins Toys - Adjustable Organizer Bin Allows Your Girl To Create Her Perfect Customized Storage"/>
    <n v="1"/>
    <s v="amazon.com"/>
    <s v="Amazon"/>
    <s v="ORLANDO"/>
    <s v="FL"/>
    <s v="32828-7305"/>
    <n v="19.95"/>
    <n v="0"/>
    <n v="0"/>
    <n v="0"/>
    <n v="0"/>
    <n v="-2.99"/>
    <n v="-2.67"/>
    <n v="0"/>
    <n v="0"/>
    <n v="14.29"/>
  </r>
  <r>
    <x v="10"/>
    <s v="Dec 1, 2015"/>
    <s v="Dec 1, 2015 12:49:30 PM PST"/>
    <n v="6014750781"/>
    <x v="3"/>
    <s v="115-8451420-1378656"/>
    <s v="kin-case-2370076"/>
    <s v="Shopkin Compatible Storage Case Holds More Than 250 Shopkins Toys - Adjustable Organizer Bin Allows Your Girl To Create Her Perfect Customized Storage"/>
    <n v="1"/>
    <s v="amazon.com"/>
    <s v="Amazon"/>
    <s v="WALDWICK"/>
    <s v="NJ"/>
    <s v="07463-1823"/>
    <n v="19.95"/>
    <n v="0"/>
    <n v="0"/>
    <n v="0"/>
    <n v="0"/>
    <n v="-2.99"/>
    <n v="-2.67"/>
    <n v="0"/>
    <n v="0"/>
    <n v="14.29"/>
  </r>
  <r>
    <x v="10"/>
    <s v="Dec 1, 2015"/>
    <s v="Dec 1, 2015 12:53:29 PM PST"/>
    <n v="6014750781"/>
    <x v="3"/>
    <s v="105-0003137-4644270"/>
    <s v="kin-case-2370076"/>
    <s v="Shopkin Compatible Storage Case Holds More Than 250 Shopkins Toys - Adjustable Organizer Bin Allows Your Girl To Create Her Perfect Customized Storage"/>
    <n v="1"/>
    <s v="amazon.com"/>
    <s v="Amazon"/>
    <s v="MILLER PLACE"/>
    <s v="NY"/>
    <s v="11764-2634"/>
    <n v="19.95"/>
    <n v="0"/>
    <n v="0"/>
    <n v="0"/>
    <n v="0"/>
    <n v="-2.99"/>
    <n v="-2.67"/>
    <n v="0"/>
    <n v="0"/>
    <n v="14.29"/>
  </r>
  <r>
    <x v="10"/>
    <s v="Dec 1, 2015"/>
    <s v="Dec 1, 2015 1:29:23 PM PST"/>
    <n v="6014750781"/>
    <x v="3"/>
    <s v="111-0216456-0641808"/>
    <s v="rug_wrench_200_6x9_fba"/>
    <s v="Rug Wrench Washable Non Slip Rug Pad - Protect Floors While Securing Rug and Making Vacuuming Easier"/>
    <n v="1"/>
    <s v="amazon.com"/>
    <s v="Amazon"/>
    <s v="KATY"/>
    <s v="TX"/>
    <s v="77494-0261"/>
    <n v="24.83"/>
    <n v="0"/>
    <n v="0"/>
    <n v="0"/>
    <n v="0"/>
    <n v="-3.72"/>
    <n v="-4.8"/>
    <n v="0"/>
    <n v="0"/>
    <n v="16.309999999999999"/>
  </r>
  <r>
    <x v="10"/>
    <s v="Dec 1, 2015"/>
    <s v="Dec 1, 2015 1:50:08 PM PST"/>
    <n v="6014750781"/>
    <x v="3"/>
    <s v="002-9185810-1186651"/>
    <s v="kin-case-2370076"/>
    <s v="Shopkin Compatible Storage Case Holds More Than 250 Shopkins Toys - Adjustable Organizer Bin Allows Your Girl To Create Her Perfect Customized Storage"/>
    <n v="1"/>
    <s v="amazon.com"/>
    <s v="Amazon"/>
    <s v="CHARLESTON"/>
    <s v="WV"/>
    <s v="25302-1448"/>
    <n v="19.95"/>
    <n v="0"/>
    <n v="0"/>
    <n v="-16.95"/>
    <n v="0"/>
    <n v="-1"/>
    <n v="-2.67"/>
    <n v="0"/>
    <n v="0"/>
    <n v="-0.67"/>
  </r>
  <r>
    <x v="10"/>
    <s v="Dec 1, 2015"/>
    <s v="Dec 1, 2015 2:10:40 PM PST"/>
    <n v="6014750781"/>
    <x v="3"/>
    <s v="108-2254352-1071418"/>
    <s v="kin-case-2370076"/>
    <s v="Shopkin Compatible Storage Case Holds More Than 250 Shopkins Toys - Adjustable Organizer Bin Allows Your Girl To Create Her Perfect Customized Storage"/>
    <n v="1"/>
    <s v="amazon.com"/>
    <s v="Amazon"/>
    <s v="MORRISTOWN"/>
    <s v="NJ"/>
    <s v="07960-6125"/>
    <n v="19.95"/>
    <n v="0"/>
    <n v="0"/>
    <n v="0"/>
    <n v="0"/>
    <n v="-2.99"/>
    <n v="-2.67"/>
    <n v="0"/>
    <n v="0"/>
    <n v="14.29"/>
  </r>
  <r>
    <x v="10"/>
    <s v="Dec 1, 2015"/>
    <s v="Dec 1, 2015 2:38:13 PM PST"/>
    <n v="6014750781"/>
    <x v="3"/>
    <s v="104-3291432-8937810"/>
    <s v="rug_wrench_200_5x8_fba"/>
    <s v="Rug Wrench Washable Non Slip Rug Pad - Protect Floors While Securing Rug and Making Vacuuming Easier"/>
    <n v="1"/>
    <s v="amazon.com"/>
    <s v="Amazon"/>
    <s v="KNOXVILLE"/>
    <s v="TN"/>
    <s v="37934-5106"/>
    <n v="19.829999999999998"/>
    <n v="4.0999999999999996"/>
    <n v="0"/>
    <n v="-4.1100000000000003"/>
    <n v="0"/>
    <n v="-5.94"/>
    <n v="-3.41"/>
    <n v="0"/>
    <n v="0"/>
    <n v="10.47"/>
  </r>
  <r>
    <x v="10"/>
    <s v="Dec 1, 2015"/>
    <s v="Dec 1, 2015 2:38:13 PM PST"/>
    <n v="6014750781"/>
    <x v="3"/>
    <s v="104-3291432-8937810"/>
    <s v="rug_wrench_200_5x8_fba"/>
    <s v="Rug Wrench Washable Non Slip Rug Pad - Protect Floors While Securing Rug and Making Vacuuming Easier"/>
    <n v="1"/>
    <s v="amazon.com"/>
    <s v="Amazon"/>
    <s v="KNOXVILLE"/>
    <s v="TN"/>
    <s v="37934-5106"/>
    <n v="19.829999999999998"/>
    <n v="4.12"/>
    <n v="0"/>
    <n v="-4.1100000000000003"/>
    <n v="0"/>
    <n v="0"/>
    <n v="-4.41"/>
    <n v="0"/>
    <n v="0"/>
    <n v="15.43"/>
  </r>
  <r>
    <x v="10"/>
    <s v="Dec 1, 2015"/>
    <s v="Dec 1, 2015 3:11:52 PM PST"/>
    <n v="6014750781"/>
    <x v="3"/>
    <s v="104-9030938-0008266"/>
    <s v="rug_wrench_200_6x9_fba"/>
    <s v="Rug Wrench Washable Non Slip Rug Pad - Protect Floors While Securing Rug and Making Vacuuming Easier"/>
    <n v="1"/>
    <s v="amazon.com"/>
    <s v="Amazon"/>
    <s v="SANTA FE"/>
    <s v="NM"/>
    <s v="87508-8860"/>
    <n v="24.83"/>
    <n v="0"/>
    <n v="0"/>
    <n v="0"/>
    <n v="0"/>
    <n v="-3.72"/>
    <n v="-4.8"/>
    <n v="0"/>
    <n v="0"/>
    <n v="16.309999999999999"/>
  </r>
  <r>
    <x v="10"/>
    <s v="Dec 1, 2015"/>
    <s v="Dec 1, 2015 3:15:46 PM PST"/>
    <n v="6014750781"/>
    <x v="3"/>
    <s v="107-7953715-7604216"/>
    <s v="kin-case-2370076"/>
    <s v="Shopkin Compatible Storage Case Holds More Than 250 Shopkins Toys - Adjustable Organizer Bin Allows Your Girl To Create Her Perfect Customized Storage"/>
    <n v="1"/>
    <s v="amazon.com"/>
    <s v="Amazon"/>
    <s v="ARLINGTON"/>
    <s v="VA"/>
    <s v="22205-1003"/>
    <n v="19.95"/>
    <n v="0"/>
    <n v="0"/>
    <n v="0"/>
    <n v="0"/>
    <n v="-2.99"/>
    <n v="-2.67"/>
    <n v="0"/>
    <n v="0"/>
    <n v="14.29"/>
  </r>
  <r>
    <x v="10"/>
    <s v="Dec 1, 2015"/>
    <s v="Dec 1, 2015 3:40:55 PM PST"/>
    <n v="6014750781"/>
    <x v="3"/>
    <s v="106-1527939-8968211"/>
    <s v="kin-case-2370076"/>
    <s v="Shopkin Compatible Storage Case Holds More Than 250 Shopkins Toys - Adjustable Organizer Bin Allows Your Girl To Create Her Perfect Customized Storage"/>
    <n v="1"/>
    <s v="amazon.com"/>
    <s v="Amazon"/>
    <s v="EAST PATCHOGUE"/>
    <s v="NY"/>
    <s v="11772-7103"/>
    <n v="19.95"/>
    <n v="1.89"/>
    <n v="0"/>
    <n v="-1.89"/>
    <n v="0"/>
    <n v="-2.99"/>
    <n v="-2.67"/>
    <n v="0"/>
    <n v="0"/>
    <n v="14.29"/>
  </r>
  <r>
    <x v="10"/>
    <s v="Dec 1, 2015"/>
    <s v="Dec 1, 2015 3:55:23 PM PST"/>
    <n v="6014750781"/>
    <x v="3"/>
    <s v="105-6482160-0193036"/>
    <s v="kin-case-2370076"/>
    <s v="Shopkin Compatible Storage Case Holds More Than 250 Shopkins Toys - Adjustable Organizer Bin Allows Your Girl To Create Her Perfect Customized Storage"/>
    <n v="1"/>
    <s v="amazon.com"/>
    <s v="Amazon"/>
    <s v="QUEEN CREEK"/>
    <s v="AZ"/>
    <s v="85142-4865"/>
    <n v="19.95"/>
    <n v="0"/>
    <n v="0"/>
    <n v="0"/>
    <n v="0"/>
    <n v="-2.99"/>
    <n v="-2.67"/>
    <n v="0"/>
    <n v="0"/>
    <n v="14.29"/>
  </r>
  <r>
    <x v="10"/>
    <s v="Dec 1, 2015"/>
    <s v="Dec 1, 2015 4:31:09 PM PST"/>
    <n v="6014750781"/>
    <x v="3"/>
    <s v="002-0502098-5270626"/>
    <s v="kin-case-2370076"/>
    <s v="Shopkin Compatible Storage Case Holds More Than 250 Shopkins - Adjustable Organizer Bin Allows You To Create Your Perfect Customized Storage Container"/>
    <n v="1"/>
    <s v="amazon.com"/>
    <s v="Amazon"/>
    <s v="CHULA VISTA"/>
    <s v="CA"/>
    <s v="91910-8707"/>
    <n v="19.95"/>
    <n v="0"/>
    <n v="0"/>
    <n v="-16.95"/>
    <n v="0"/>
    <n v="-1"/>
    <n v="-2.67"/>
    <n v="0"/>
    <n v="0"/>
    <n v="-0.67"/>
  </r>
  <r>
    <x v="10"/>
    <s v="Dec 1, 2015"/>
    <s v="Dec 1, 2015 4:42:47 PM PST"/>
    <n v="6014750781"/>
    <x v="3"/>
    <s v="107-9819496-6967436"/>
    <s v="kin-case-2370076"/>
    <s v="Shopkin Compatible Storage Case Holds More Than 250 Shopkins Toys - Adjustable Organizer Bin Allows Your Girl To Create Her Perfect Customized Storage"/>
    <n v="1"/>
    <s v="amazon.com"/>
    <s v="Amazon"/>
    <s v="APO"/>
    <s v="AP"/>
    <n v="96266"/>
    <n v="19.95"/>
    <n v="3.99"/>
    <n v="0"/>
    <n v="0"/>
    <n v="0"/>
    <n v="-2.99"/>
    <n v="-6.66"/>
    <n v="0"/>
    <n v="0"/>
    <n v="14.29"/>
  </r>
  <r>
    <x v="10"/>
    <s v="Dec 1, 2015"/>
    <s v="Dec 1, 2015 4:47:24 PM PST"/>
    <n v="6014750781"/>
    <x v="3"/>
    <s v="112-1792809-0425055"/>
    <s v="kin-case-2370076"/>
    <s v="Shopkin Compatible Storage Case Holds More Than 250 Shopkins Toys - Adjustable Organizer Bin Allows Your Girl To Create Her Perfect Customized Storage"/>
    <n v="1"/>
    <s v="amazon.com"/>
    <s v="Amazon"/>
    <s v="Katy"/>
    <s v="TEXAS"/>
    <n v="77494"/>
    <n v="19.95"/>
    <n v="1.56"/>
    <n v="0"/>
    <n v="0"/>
    <n v="0"/>
    <n v="-2.99"/>
    <n v="-4.2300000000000004"/>
    <n v="0"/>
    <n v="0"/>
    <n v="14.29"/>
  </r>
  <r>
    <x v="10"/>
    <s v="Dec 1, 2015"/>
    <s v="Dec 1, 2015 4:58:32 PM PST"/>
    <n v="6014750781"/>
    <x v="3"/>
    <s v="110-1681184-4326659"/>
    <s v="rug_wrench_200_6x9_fba"/>
    <s v="Rug Wrench Washable Non Slip Rug Pad - Protect Floors While Securing Rug and Making Vacuuming Easier"/>
    <n v="1"/>
    <s v="amazon.com"/>
    <s v="Amazon"/>
    <s v="SUMNER"/>
    <s v="NE"/>
    <s v="68878-7201"/>
    <n v="24.83"/>
    <n v="0"/>
    <n v="0"/>
    <n v="0"/>
    <n v="0"/>
    <n v="-3.72"/>
    <n v="-4.8"/>
    <n v="0"/>
    <n v="0"/>
    <n v="16.309999999999999"/>
  </r>
  <r>
    <x v="10"/>
    <s v="Dec 1, 2015"/>
    <s v="Dec 1, 2015 4:59:00 PM PST"/>
    <n v="6014750781"/>
    <x v="3"/>
    <s v="112-1485106-0329841"/>
    <s v="kin-case-2370076"/>
    <s v="Shopkin Compatible Storage Case Holds More Than 250 Shopkins - Adjustable Organizer Bin Allows You To Create Your Perfect Customized Storage Container"/>
    <n v="1"/>
    <s v="amazon.com"/>
    <s v="Amazon"/>
    <s v="Harris"/>
    <s v="Missouri"/>
    <n v="64645"/>
    <n v="19.95"/>
    <n v="0"/>
    <n v="0"/>
    <n v="0"/>
    <n v="0"/>
    <n v="-2.99"/>
    <n v="-2.67"/>
    <n v="0"/>
    <n v="0"/>
    <n v="14.29"/>
  </r>
  <r>
    <x v="10"/>
    <s v="Dec 1, 2015"/>
    <s v="Dec 1, 2015 5:07:54 PM PST"/>
    <n v="6014750781"/>
    <x v="3"/>
    <s v="104-4407913-9517848"/>
    <s v="kin-case-2370076"/>
    <s v="Shopkin Compatible Storage Case Holds More Than 250 Shopkins Toys - Adjustable Organizer Bin Allows Your Girl To Create Her Perfect Customized Storage"/>
    <n v="1"/>
    <s v="amazon.com"/>
    <s v="Amazon"/>
    <s v="Watertown"/>
    <s v="CT"/>
    <n v="6795"/>
    <n v="19.95"/>
    <n v="0"/>
    <n v="0"/>
    <n v="0"/>
    <n v="0"/>
    <n v="-2.99"/>
    <n v="-2.67"/>
    <n v="0"/>
    <n v="0"/>
    <n v="14.29"/>
  </r>
  <r>
    <x v="10"/>
    <s v="Dec 1, 2015"/>
    <s v="Dec 1, 2015 5:48:34 PM PST"/>
    <n v="6014750781"/>
    <x v="3"/>
    <s v="110-1610944-5649833"/>
    <s v="rug_wrench_200_6x9_fba"/>
    <s v="Rug Wrench Washable Non Slip Rug Pad - Protect Floors While Securing Rug and Making Vacuuming Easier"/>
    <n v="1"/>
    <s v="amazon.com"/>
    <s v="Amazon"/>
    <s v="LONG ISLAND CITY"/>
    <s v="NY"/>
    <s v="11101-3914"/>
    <n v="24.83"/>
    <n v="0"/>
    <n v="0"/>
    <n v="0"/>
    <n v="0"/>
    <n v="-3.72"/>
    <n v="-4.8"/>
    <n v="0"/>
    <n v="0"/>
    <n v="16.309999999999999"/>
  </r>
  <r>
    <x v="10"/>
    <s v="Dec 1, 2015"/>
    <s v="Dec 1, 2015 6:08:46 PM PST"/>
    <n v="6014750781"/>
    <x v="3"/>
    <s v="114-6270282-0180256"/>
    <s v="rug_wrench_200_5x8_fba"/>
    <s v="Rug Wrench Washable Non Slip Rug Pad - Protect Floors While Securing Rug and Making Vacuuming Easier"/>
    <n v="1"/>
    <s v="amazon.com"/>
    <s v="Amazon"/>
    <s v="LA PLATA"/>
    <s v="MARYLAND"/>
    <s v="20646-3934"/>
    <n v="19.829999999999998"/>
    <n v="0"/>
    <n v="0"/>
    <n v="0"/>
    <n v="0"/>
    <n v="-2.97"/>
    <n v="-4.41"/>
    <n v="0"/>
    <n v="0"/>
    <n v="12.45"/>
  </r>
  <r>
    <x v="10"/>
    <s v="Dec 1, 2015"/>
    <s v="Dec 1, 2015 6:33:41 PM PST"/>
    <n v="6014750781"/>
    <x v="3"/>
    <s v="112-8171045-8818617"/>
    <s v="kin-case-2370076"/>
    <s v="Shopkin Compatible Storage Case Holds More Than 250 Shopkins Toys - Adjustable Organizer Bin Allows Your Girl To Create Her Perfect Customized Storage"/>
    <n v="1"/>
    <s v="amazon.com"/>
    <s v="Amazon"/>
    <s v="Freehold"/>
    <s v="NJ"/>
    <s v="07728-9310"/>
    <n v="19.95"/>
    <n v="0"/>
    <n v="0"/>
    <n v="0"/>
    <n v="0"/>
    <n v="-2.99"/>
    <n v="-2.67"/>
    <n v="0"/>
    <n v="0"/>
    <n v="14.29"/>
  </r>
  <r>
    <x v="10"/>
    <s v="Dec 1, 2015"/>
    <s v="Dec 1, 2015 7:08:50 PM PST"/>
    <n v="6014750781"/>
    <x v="3"/>
    <s v="107-3577414-1137016"/>
    <s v="kin-case-2370076"/>
    <s v="Shopkin Compatible Storage Case Holds More Than 250 Shopkins Toys - Adjustable Organizer Bin Allows Your Girl To Create Her Perfect Customized Storage"/>
    <n v="1"/>
    <s v="amazon.com"/>
    <s v="Amazon"/>
    <s v="McMurray"/>
    <s v="PA"/>
    <s v="15317-6627"/>
    <n v="19.95"/>
    <n v="0"/>
    <n v="0"/>
    <n v="0"/>
    <n v="0"/>
    <n v="-2.99"/>
    <n v="-2.67"/>
    <n v="0"/>
    <n v="0"/>
    <n v="14.29"/>
  </r>
  <r>
    <x v="10"/>
    <s v="Dec 1, 2015"/>
    <s v="Dec 1, 2015 7:13:51 PM PST"/>
    <n v="6014750781"/>
    <x v="3"/>
    <s v="109-8605964-8119457"/>
    <s v="rug_wrench_200_4x6_fba"/>
    <s v="Rug Wrench Washable Non Slip Rug Pad - Protect Floors While Securing Rug and Making Vacuuming Easier"/>
    <n v="1"/>
    <s v="amazon.com"/>
    <s v="Amazon"/>
    <s v="WHITEFISH BAY"/>
    <s v="WI"/>
    <s v="53217-5103"/>
    <n v="16.829999999999998"/>
    <n v="0"/>
    <n v="0"/>
    <n v="0"/>
    <n v="0"/>
    <n v="-2.52"/>
    <n v="-4.0199999999999996"/>
    <n v="0"/>
    <n v="0"/>
    <n v="10.29"/>
  </r>
  <r>
    <x v="10"/>
    <s v="Dec 1, 2015"/>
    <s v="Dec 1, 2015 7:18:46 PM PST"/>
    <n v="6014750781"/>
    <x v="3"/>
    <s v="109-6027447-8429811"/>
    <s v="kin-case-2370076"/>
    <s v="Shopkin Compatible Storage Case Holds More Than 250 Shopkins - Adjustable Organizer Bin Allows You To Create Your Perfect Customized Storage Container"/>
    <n v="1"/>
    <s v="amazon.com"/>
    <s v="Amazon"/>
    <s v="PORTSMOUTH"/>
    <s v="NEW HAMPSHIRE"/>
    <s v="03801-5852"/>
    <n v="19.95"/>
    <n v="0"/>
    <n v="0"/>
    <n v="0"/>
    <n v="0"/>
    <n v="-2.99"/>
    <n v="-2.67"/>
    <n v="0"/>
    <n v="0"/>
    <n v="14.29"/>
  </r>
  <r>
    <x v="10"/>
    <s v="Dec 1, 2015"/>
    <s v="Dec 1, 2015 7:43:29 PM PST"/>
    <n v="6014750781"/>
    <x v="3"/>
    <s v="103-9636747-7585055"/>
    <s v="kin-case-2370076"/>
    <s v="Shopkin Compatible Storage Case Holds More Than 250 Shopkins Toys - Adjustable Organizer Bin Allows Your Girl To Create Her Perfect Customized Storage"/>
    <n v="1"/>
    <s v="amazon.com"/>
    <s v="Amazon"/>
    <s v="TUNKHANNOCK"/>
    <s v="PA"/>
    <s v="18657-1004"/>
    <n v="19.95"/>
    <n v="0"/>
    <n v="0"/>
    <n v="0"/>
    <n v="0"/>
    <n v="-2.99"/>
    <n v="-2.67"/>
    <n v="0"/>
    <n v="0"/>
    <n v="14.29"/>
  </r>
  <r>
    <x v="10"/>
    <s v="Dec 1, 2015"/>
    <s v="Dec 1, 2015 7:44:41 PM PST"/>
    <n v="6014750781"/>
    <x v="3"/>
    <s v="112-5484124-6495407"/>
    <s v="kin-case-2370076"/>
    <s v="Shopkin Compatible Storage Case Holds More Than 250 Shopkins Toys - Adjustable Organizer Bin Allows Your Girl To Create Her Perfect Customized Storage"/>
    <n v="1"/>
    <s v="amazon.com"/>
    <s v="Amazon"/>
    <s v="Union City"/>
    <s v="CA"/>
    <s v="94587-1349"/>
    <n v="19.95"/>
    <n v="0"/>
    <n v="0"/>
    <n v="0"/>
    <n v="0"/>
    <n v="-2.99"/>
    <n v="-2.67"/>
    <n v="0"/>
    <n v="0"/>
    <n v="14.29"/>
  </r>
  <r>
    <x v="10"/>
    <s v="Dec 1, 2015"/>
    <s v="Dec 1, 2015 7:48:26 PM PST"/>
    <n v="6014750781"/>
    <x v="3"/>
    <s v="109-9816644-1225868"/>
    <s v="kin-case-2370076"/>
    <s v="Shopkin Compatible Storage Case Holds More Than 250 Shopkins Toys - Adjustable Organizer Bin Allows Your Girl To Create Her Perfect Customized Storage"/>
    <n v="2"/>
    <s v="amazon.com"/>
    <s v="Amazon"/>
    <s v="Clovis"/>
    <s v="Ca"/>
    <n v="93611"/>
    <n v="39.9"/>
    <n v="0"/>
    <n v="0"/>
    <n v="0"/>
    <n v="0"/>
    <n v="-5.98"/>
    <n v="-4.34"/>
    <n v="0"/>
    <n v="0"/>
    <n v="29.58"/>
  </r>
  <r>
    <x v="10"/>
    <s v="Dec 1, 2015"/>
    <s v="Dec 1, 2015 8:20:01 PM PST"/>
    <n v="6014750781"/>
    <x v="3"/>
    <s v="102-8002805-9231433"/>
    <s v="rug_wrench_200_2x4_fba"/>
    <s v="Rug Wrench Washable Non Slip Rug Pad - Protect Floors While Securing Rug and Making Vacuuming Easier"/>
    <n v="1"/>
    <s v="amazon.com"/>
    <s v="Amazon"/>
    <s v="NEW YORK"/>
    <s v="NY"/>
    <s v="10009-3629"/>
    <n v="9.83"/>
    <n v="0"/>
    <n v="0"/>
    <n v="0"/>
    <n v="0"/>
    <n v="-1.47"/>
    <n v="-2.54"/>
    <n v="0"/>
    <n v="0"/>
    <n v="5.82"/>
  </r>
  <r>
    <x v="10"/>
    <s v="Dec 1, 2015"/>
    <s v="Dec 1, 2015 8:20:19 PM PST"/>
    <n v="6014750781"/>
    <x v="3"/>
    <s v="107-5602869-2996269"/>
    <s v="rug_wrench_200_2x4_fba"/>
    <s v="Rug Wrench Washable Non Slip Rug Pad - Protect Floors While Securing Rug and Making Vacuuming Easier"/>
    <n v="1"/>
    <s v="amazon.com"/>
    <s v="Amazon"/>
    <s v="ROCHESTER"/>
    <s v="MN"/>
    <s v="55902-3154"/>
    <n v="9.83"/>
    <n v="0"/>
    <n v="0"/>
    <n v="0"/>
    <n v="0"/>
    <n v="-1.47"/>
    <n v="-2.54"/>
    <n v="0"/>
    <n v="0"/>
    <n v="5.82"/>
  </r>
  <r>
    <x v="10"/>
    <s v="Dec 1, 2015"/>
    <s v="Dec 1, 2015 8:21:09 PM PST"/>
    <n v="6014750781"/>
    <x v="3"/>
    <s v="113-9497230-4629823"/>
    <s v="rug_wrench_200_6x9_fba"/>
    <s v="Rug Wrench Washable Non Slip Rug Pad - Protect Floors While Securing Rug and Making Vacuuming Easier"/>
    <n v="1"/>
    <s v="amazon.com"/>
    <s v="Amazon"/>
    <s v="Sea Cliff"/>
    <s v="NY"/>
    <s v="11579-1949"/>
    <n v="24.83"/>
    <n v="0"/>
    <n v="0"/>
    <n v="0"/>
    <n v="0"/>
    <n v="-3.72"/>
    <n v="-4.8"/>
    <n v="0"/>
    <n v="0"/>
    <n v="16.309999999999999"/>
  </r>
  <r>
    <x v="10"/>
    <s v="Dec 1, 2015"/>
    <s v="Dec 1, 2015 8:43:13 PM PST"/>
    <n v="6014750781"/>
    <x v="3"/>
    <s v="105-7802009-6555455"/>
    <s v="kin-case-2370076"/>
    <s v="Shopkin Compatible Storage Case Holds More Than 250 Shopkins Toys - Adjustable Organizer Bin Allows Your Girl To Create Her Perfect Customized Storage"/>
    <n v="1"/>
    <s v="amazon.com"/>
    <s v="Amazon"/>
    <s v="Irmo"/>
    <s v="South Carolina"/>
    <n v="29063"/>
    <n v="19.95"/>
    <n v="0"/>
    <n v="0"/>
    <n v="-16.95"/>
    <n v="0"/>
    <n v="-1"/>
    <n v="-2.67"/>
    <n v="0"/>
    <n v="0"/>
    <n v="-0.67"/>
  </r>
  <r>
    <x v="10"/>
    <s v="Dec 1, 2015"/>
    <s v="Dec 1, 2015 8:52:24 PM PST"/>
    <n v="6014750781"/>
    <x v="3"/>
    <s v="107-2550881-9511411"/>
    <s v="kin-case-2370076"/>
    <s v="Shopkin Compatible Storage Case Holds More Than 250 Shopkins - Adjustable Organizer Bin Allows You To Create Your Perfect Customized Storage Container"/>
    <n v="2"/>
    <s v="amazon.com"/>
    <s v="Amazon"/>
    <s v="GILROY"/>
    <s v="CA"/>
    <s v="95020-2626"/>
    <n v="39.9"/>
    <n v="0"/>
    <n v="0"/>
    <n v="0"/>
    <n v="0"/>
    <n v="-5.98"/>
    <n v="-4.34"/>
    <n v="0"/>
    <n v="0"/>
    <n v="29.58"/>
  </r>
  <r>
    <x v="10"/>
    <s v="Dec 1, 2015"/>
    <s v="Dec 1, 2015 9:34:58 PM PST"/>
    <n v="6014750781"/>
    <x v="3"/>
    <s v="106-8165239-5471403"/>
    <s v="kin-case-2370076"/>
    <s v="Shopkin Compatible Storage Case Holds More Than 250 Shopkins - Adjustable Organizer Bin Allows You To Create Your Perfect Customized Storage Container"/>
    <n v="1"/>
    <s v="amazon.com"/>
    <s v="Amazon"/>
    <s v="SAN ANTONIO"/>
    <s v="TX"/>
    <n v="78222"/>
    <n v="19.95"/>
    <n v="0"/>
    <n v="0"/>
    <n v="0"/>
    <n v="0"/>
    <n v="-2.99"/>
    <n v="-2.67"/>
    <n v="0"/>
    <n v="0"/>
    <n v="14.29"/>
  </r>
  <r>
    <x v="10"/>
    <s v="Dec 1, 2015"/>
    <s v="Dec 1, 2015 10:19:56 PM PST"/>
    <n v="6014750781"/>
    <x v="3"/>
    <s v="108-9330041-4658660"/>
    <s v="kin-case-2370076"/>
    <s v="Shopkin Compatible Storage Case Holds More Than 250 Shopkins - Adjustable Organizer Bin Allows You To Create Your Perfect Customized Storage Container"/>
    <n v="1"/>
    <s v="amazon.com"/>
    <s v="Amazon"/>
    <s v="SAVANNAH"/>
    <s v="GA"/>
    <s v="31406-3221"/>
    <n v="19.95"/>
    <n v="0"/>
    <n v="0"/>
    <n v="0"/>
    <n v="0"/>
    <n v="-2.99"/>
    <n v="-2.67"/>
    <n v="0"/>
    <n v="0"/>
    <n v="14.29"/>
  </r>
  <r>
    <x v="10"/>
    <s v="Dec 1, 2015"/>
    <s v="Dec 1, 2015 10:43:40 PM PST"/>
    <n v="6014750781"/>
    <x v="3"/>
    <s v="102-6528358-4519442"/>
    <s v="kin-case-2370076"/>
    <s v="Shopkin Compatible Storage Case Holds More Than 250 Shopkins - Adjustable Organizer Bin Allows You To Create Your Perfect Customized Storage Container"/>
    <n v="1"/>
    <s v="amazon.com"/>
    <s v="Amazon"/>
    <s v="GREENVILLE"/>
    <s v="SC"/>
    <s v="29605-2804"/>
    <n v="19.95"/>
    <n v="0"/>
    <n v="0"/>
    <n v="0"/>
    <n v="0"/>
    <n v="-2.99"/>
    <n v="-2.67"/>
    <n v="0"/>
    <n v="0"/>
    <n v="14.29"/>
  </r>
  <r>
    <x v="10"/>
    <s v="Dec 1, 2015"/>
    <s v="Dec 1, 2015 11:10:45 PM PST"/>
    <n v="6014750781"/>
    <x v="3"/>
    <s v="102-5119792-3270635"/>
    <s v="kin-case-2370076"/>
    <s v="Shopkin Compatible Storage Case Holds More Than 250 Shopkins Toys - Adjustable Organizer Bin Allows Your Girl To Create Her Perfect Customized Storage"/>
    <n v="1"/>
    <s v="amazon.com"/>
    <s v="Amazon"/>
    <s v="Riverhead"/>
    <s v="NY"/>
    <n v="11901"/>
    <n v="19.95"/>
    <n v="0"/>
    <n v="0"/>
    <n v="0"/>
    <n v="0"/>
    <n v="-2.99"/>
    <n v="-2.67"/>
    <n v="0"/>
    <n v="0"/>
    <n v="14.29"/>
  </r>
  <r>
    <x v="10"/>
    <s v="Dec 1, 2015"/>
    <s v="Dec 1, 2015 11:28:18 PM PST"/>
    <n v="6014750781"/>
    <x v="3"/>
    <s v="109-2420367-1553039"/>
    <s v="kin-case-2370076"/>
    <s v="Shopkin Compatible Storage Case Holds More Than 250 Shopkins Toys - Adjustable Organizer Bin Allows Your Girl To Create Her Perfect Customized Storage"/>
    <n v="1"/>
    <s v="amazon.com"/>
    <s v="Amazon"/>
    <s v="Indianapolis"/>
    <s v="IN"/>
    <n v="46256"/>
    <n v="19.95"/>
    <n v="0"/>
    <n v="0"/>
    <n v="-16.95"/>
    <n v="0"/>
    <n v="-1"/>
    <n v="-2.67"/>
    <n v="0"/>
    <n v="0"/>
    <n v="-0.67"/>
  </r>
  <r>
    <x v="10"/>
    <s v="Dec 1, 2015"/>
    <s v="Dec 1, 2015 11:39:24 PM PST"/>
    <n v="6014750781"/>
    <x v="3"/>
    <s v="108-9118705-6964227"/>
    <s v="kin-case-2370076"/>
    <s v="Shopkin Compatible Storage Case Holds More Than 250 Shopkins Toys - Adjustable Organizer Bin Allows Your Girl To Create Her Perfect Customized Storage"/>
    <n v="1"/>
    <s v="amazon.com"/>
    <s v="Amazon"/>
    <s v="Middle Village"/>
    <s v="NY"/>
    <n v="11379"/>
    <n v="19.95"/>
    <n v="0"/>
    <n v="0"/>
    <n v="0"/>
    <n v="0"/>
    <n v="-2.99"/>
    <n v="-2.67"/>
    <n v="0"/>
    <n v="0"/>
    <n v="14.29"/>
  </r>
  <r>
    <x v="10"/>
    <s v="Dec 1, 2015"/>
    <s v="Dec 1, 2015 11:41:21 PM PST"/>
    <n v="6014750781"/>
    <x v="3"/>
    <s v="107-9079371-2327441"/>
    <s v="rug_wrench_200_4x6_fba"/>
    <s v="Rug Wrench Washable Non Slip Rug Pad - Protect Floors While Securing Rug and Making Vacuuming Easier"/>
    <n v="1"/>
    <s v="amazon.com"/>
    <s v="Amazon"/>
    <s v="Brooklyn"/>
    <s v="NY"/>
    <n v="11201"/>
    <n v="16.829999999999998"/>
    <n v="5.79"/>
    <n v="0"/>
    <n v="0"/>
    <n v="0"/>
    <n v="-2.52"/>
    <n v="-9.81"/>
    <n v="0"/>
    <n v="0"/>
    <n v="10.29"/>
  </r>
  <r>
    <x v="10"/>
    <s v="Dec 1, 2015"/>
    <s v="Dec 1, 2015 11:41:23 PM PST"/>
    <n v="6014750781"/>
    <x v="3"/>
    <s v="116-5493721-0285047"/>
    <s v="kin-case-2370076"/>
    <s v="Shopkin Compatible Storage Case Holds More Than 250 Shopkins Toys - Adjustable Organizer Bin Allows Your Girl To Create Her Perfect Customized Storage"/>
    <n v="1"/>
    <s v="amazon.com"/>
    <s v="Amazon"/>
    <s v="Auburn"/>
    <s v="WA"/>
    <n v="98001"/>
    <n v="19.95"/>
    <n v="0"/>
    <n v="0"/>
    <n v="-16.95"/>
    <n v="0"/>
    <n v="-1"/>
    <n v="-2.67"/>
    <n v="0"/>
    <n v="0"/>
    <n v="-0.67"/>
  </r>
  <r>
    <x v="10"/>
    <s v="Dec 1, 2015"/>
    <s v="Dec 1, 2015 11:58:10 PM PST"/>
    <n v="6014750781"/>
    <x v="3"/>
    <s v="102-4834968-9924230"/>
    <s v="rug_wrench_200_4x6_fba"/>
    <s v="Rug Wrench Washable Non Slip Rug Pad - Protect Floors While Securing Rug and Making Vacuuming Easier"/>
    <n v="1"/>
    <s v="amazon.com"/>
    <s v="Amazon"/>
    <s v="HINGHAM"/>
    <s v="MA"/>
    <s v="02043-2650"/>
    <n v="16.829999999999998"/>
    <n v="0"/>
    <n v="0"/>
    <n v="0"/>
    <n v="0"/>
    <n v="-2.52"/>
    <n v="-3.02"/>
    <n v="0"/>
    <n v="0"/>
    <n v="11.29"/>
  </r>
  <r>
    <x v="10"/>
    <s v="Dec 1, 2015"/>
    <s v="Dec 1, 2015 11:59:00 PM PST"/>
    <n v="6014750781"/>
    <x v="3"/>
    <s v="103-2233291-8020232"/>
    <s v="kin-case-2370076"/>
    <s v="Shopkin Compatible Storage Case Holds More Than 250 Shopkins - Adjustable Organizer Bin Allows You To Create Your Perfect Customized Storage Container"/>
    <n v="1"/>
    <s v="amazon.com"/>
    <s v="Amazon"/>
    <s v="Bristol"/>
    <s v="RI"/>
    <n v="2809"/>
    <n v="19.95"/>
    <n v="12.08"/>
    <n v="0"/>
    <n v="0"/>
    <n v="0"/>
    <n v="-2.99"/>
    <n v="-14.75"/>
    <n v="0"/>
    <n v="0"/>
    <n v="14.29"/>
  </r>
  <r>
    <x v="10"/>
    <s v="Dec 1, 2015"/>
    <s v="Dec 1, 2015 11:59:43 PM PST"/>
    <n v="6014750781"/>
    <x v="3"/>
    <s v="113-9514397-7234662"/>
    <s v="rug_wrench_200_4x6_fba"/>
    <s v="Rug Wrench Washable Non Slip Rug Pad - Protect Floors While Securing Rug and Making Vacuuming Easier"/>
    <n v="1"/>
    <s v="amazon.com"/>
    <s v="Amazon"/>
    <s v="norwich"/>
    <s v="vt"/>
    <n v="5055"/>
    <n v="16.829999999999998"/>
    <n v="3.26"/>
    <n v="0"/>
    <n v="0"/>
    <n v="0"/>
    <n v="-2.52"/>
    <n v="-7.28"/>
    <n v="0"/>
    <n v="0"/>
    <n v="10.29"/>
  </r>
  <r>
    <x v="10"/>
    <s v="Dec 2, 2015"/>
    <s v="Dec 2, 2015 12:28:16 AM PST"/>
    <n v="6014750781"/>
    <x v="3"/>
    <s v="002-7527427-4917010"/>
    <s v="kin-case-2370076"/>
    <s v="Shopkin Compatible Storage Case Holds More Than 250 Shopkins Toys - Adjustable Organizer Bin Allows Your Girl To Create Her Perfect Customized Storage"/>
    <n v="1"/>
    <s v="amazon.com"/>
    <s v="Amazon"/>
    <s v="CLEVELAND"/>
    <s v="OH"/>
    <s v="44134-3252"/>
    <n v="19.95"/>
    <n v="0"/>
    <n v="0"/>
    <n v="-16.95"/>
    <n v="0"/>
    <n v="-1"/>
    <n v="-2.67"/>
    <n v="0"/>
    <n v="0"/>
    <n v="-0.67"/>
  </r>
  <r>
    <x v="10"/>
    <s v="Dec 2, 2015"/>
    <s v="Dec 2, 2015 1:21:31 AM PST"/>
    <n v="6014750781"/>
    <x v="3"/>
    <s v="108-2177077-5169025"/>
    <s v="rug_wrench_200_8x10_fba"/>
    <s v="Rug Wrench Washable Non Slip Rug Pad - Protect Floors While Securing Rug and Making Vacuuming Easier"/>
    <n v="1"/>
    <s v="amazon.com"/>
    <s v="Amazon"/>
    <s v="Glendale"/>
    <s v="CA"/>
    <n v="91208"/>
    <n v="38.83"/>
    <n v="0"/>
    <n v="0"/>
    <n v="0"/>
    <n v="0"/>
    <n v="-5.82"/>
    <n v="-8.3699999999999992"/>
    <n v="0"/>
    <n v="0"/>
    <n v="24.64"/>
  </r>
  <r>
    <x v="10"/>
    <s v="Dec 2, 2015"/>
    <s v="Dec 2, 2015 2:14:55 AM PST"/>
    <n v="6014750781"/>
    <x v="3"/>
    <s v="111-5678314-9806626"/>
    <s v="rug_wrench_200_5x8_fba"/>
    <s v="Rug Wrench Washable Non Slip Rug Pad - Protect Floors While Securing Rug and Making Vacuuming Easier"/>
    <n v="1"/>
    <s v="amazon.com"/>
    <s v="Amazon"/>
    <s v="Bensenville"/>
    <s v="IL"/>
    <n v="60106"/>
    <n v="19.829999999999998"/>
    <n v="0"/>
    <n v="0"/>
    <n v="0"/>
    <n v="0"/>
    <n v="-2.97"/>
    <n v="-4.41"/>
    <n v="0"/>
    <n v="0"/>
    <n v="12.45"/>
  </r>
  <r>
    <x v="10"/>
    <s v="Dec 2, 2015"/>
    <s v="Dec 2, 2015 2:16:23 AM PST"/>
    <n v="6014750781"/>
    <x v="3"/>
    <s v="113-5163390-2485846"/>
    <s v="rug_wrench_200_5x8_fba"/>
    <s v="Rug Wrench Washable Non Slip Rug Pad - Protect Floors While Securing Rug and Making Vacuuming Easier"/>
    <n v="1"/>
    <s v="amazon.com"/>
    <s v="Amazon"/>
    <s v="HIGHLAND HEIGHTS"/>
    <s v="OH"/>
    <s v="44143-1960"/>
    <n v="19.829999999999998"/>
    <n v="0"/>
    <n v="0"/>
    <n v="0"/>
    <n v="0"/>
    <n v="-2.97"/>
    <n v="-4.41"/>
    <n v="0"/>
    <n v="0"/>
    <n v="12.45"/>
  </r>
  <r>
    <x v="10"/>
    <s v="Dec 2, 2015"/>
    <s v="Dec 2, 2015 2:22:30 AM PST"/>
    <n v="6014750781"/>
    <x v="3"/>
    <s v="107-8570728-7497816"/>
    <s v="rug_wrench_200_5x8_fba"/>
    <s v="Rug Wrench Washable Non Slip Rug Pad - Protect Floors While Securing Rug and Making Vacuuming Easier"/>
    <n v="1"/>
    <s v="amazon.com"/>
    <s v="Amazon"/>
    <s v="INDIANAPOLIS"/>
    <s v="IN"/>
    <s v="46250-2321"/>
    <n v="19.829999999999998"/>
    <n v="0"/>
    <n v="0"/>
    <n v="0"/>
    <n v="0"/>
    <n v="-2.97"/>
    <n v="-4.41"/>
    <n v="0"/>
    <n v="0"/>
    <n v="12.45"/>
  </r>
  <r>
    <x v="10"/>
    <s v="Dec 2, 2015"/>
    <s v="Dec 2, 2015 2:51:09 AM PST"/>
    <n v="6014750781"/>
    <x v="3"/>
    <s v="114-7678544-6129044"/>
    <s v="rug_wrench_200_5x8_fba"/>
    <s v="Rug Wrench Washable Non Slip Rug Pad - Protect Floors While Securing Rug and Making Vacuuming Easier"/>
    <n v="1"/>
    <s v="amazon.com"/>
    <s v="Amazon"/>
    <s v="SUNNYSIDE"/>
    <s v="NY"/>
    <s v="11104-2439"/>
    <n v="19.829999999999998"/>
    <n v="0"/>
    <n v="0"/>
    <n v="0"/>
    <n v="0"/>
    <n v="-2.97"/>
    <n v="-4.41"/>
    <n v="0"/>
    <n v="0"/>
    <n v="12.45"/>
  </r>
  <r>
    <x v="10"/>
    <s v="Dec 2, 2015"/>
    <s v="Dec 2, 2015 4:00:03 AM PST"/>
    <n v="6014750781"/>
    <x v="3"/>
    <s v="110-0810179-3681034"/>
    <s v="kin-case-2370076"/>
    <s v="Shopkin Compatible Storage Case Holds More Than 250 Shopkins - Adjustable Organizer Bin Allows You To Create Your Perfect Customized Storage Container"/>
    <n v="1"/>
    <s v="amazon.com"/>
    <s v="Amazon"/>
    <s v="La  HABRA"/>
    <s v="CA"/>
    <n v="90631"/>
    <n v="19.95"/>
    <n v="1.88"/>
    <n v="0"/>
    <n v="0"/>
    <n v="0"/>
    <n v="-5.98"/>
    <n v="-5.44"/>
    <n v="0"/>
    <n v="0"/>
    <n v="10.41"/>
  </r>
  <r>
    <x v="10"/>
    <s v="Dec 2, 2015"/>
    <s v="Dec 2, 2015 4:00:03 AM PST"/>
    <n v="6014750781"/>
    <x v="3"/>
    <s v="110-0810179-3681034"/>
    <s v="kin-case-2370076"/>
    <s v="Shopkin Compatible Storage Case Holds More Than 250 Shopkins - Adjustable Organizer Bin Allows You To Create Your Perfect Customized Storage Container"/>
    <n v="1"/>
    <s v="amazon.com"/>
    <s v="Amazon"/>
    <s v="La  HABRA"/>
    <s v="CA"/>
    <n v="90631"/>
    <n v="19.95"/>
    <n v="1.89"/>
    <n v="0"/>
    <n v="0"/>
    <n v="0"/>
    <n v="0"/>
    <n v="-2.67"/>
    <n v="0"/>
    <n v="0"/>
    <n v="19.170000000000002"/>
  </r>
  <r>
    <x v="10"/>
    <s v="Dec 2, 2015"/>
    <s v="Dec 2, 2015 4:29:35 AM PST"/>
    <n v="6014750781"/>
    <x v="3"/>
    <s v="105-4886521-2936223"/>
    <s v="kin-case-2370076"/>
    <s v="Shopkin Compatible Storage Case Holds More Than 250 Shopkins Toys - Adjustable Organizer Bin Allows Your Girl To Create Her Perfect Customized Storage"/>
    <n v="1"/>
    <s v="amazon.com"/>
    <s v="Amazon"/>
    <s v="PEORIA"/>
    <s v="IL"/>
    <s v="61615-1182"/>
    <n v="19.95"/>
    <n v="0"/>
    <n v="0"/>
    <n v="0"/>
    <n v="0"/>
    <n v="-2.99"/>
    <n v="-2.67"/>
    <n v="0"/>
    <n v="0"/>
    <n v="14.29"/>
  </r>
  <r>
    <x v="10"/>
    <s v="Dec 2, 2015"/>
    <s v="Dec 2, 2015 4:42:12 AM PST"/>
    <n v="6014750781"/>
    <x v="3"/>
    <s v="106-8968244-4197806"/>
    <s v="kin-case-2370076"/>
    <s v="Shopkin Compatible Storage Case Holds More Than 250 Shopkins - Adjustable Organizer Bin Allows You To Create Your Perfect Customized Storage Container"/>
    <n v="1"/>
    <s v="amazon.com"/>
    <s v="Amazon"/>
    <s v="LOUDON"/>
    <s v="TN"/>
    <s v="37774-4861"/>
    <n v="19.95"/>
    <n v="0"/>
    <n v="0"/>
    <n v="0"/>
    <n v="0"/>
    <n v="-2.99"/>
    <n v="-2.67"/>
    <n v="0"/>
    <n v="0"/>
    <n v="14.29"/>
  </r>
  <r>
    <x v="10"/>
    <s v="Dec 2, 2015"/>
    <s v="Dec 2, 2015 7:21:22 AM PST"/>
    <n v="6014750781"/>
    <x v="3"/>
    <s v="108-1828278-8968208"/>
    <s v="rug_wrench_200_5x8_fba"/>
    <s v="Rug Wrench Washable Non Slip Rug Pad - Protect Floors While Securing Rug and Making Vacuuming Easier"/>
    <n v="1"/>
    <s v="amazon.com"/>
    <s v="Amazon"/>
    <s v="New York"/>
    <s v="NY"/>
    <n v="10016"/>
    <n v="19.829999999999998"/>
    <n v="4.38"/>
    <n v="0"/>
    <n v="-4.38"/>
    <n v="0"/>
    <n v="-2.97"/>
    <n v="-4.41"/>
    <n v="0"/>
    <n v="0"/>
    <n v="12.45"/>
  </r>
  <r>
    <x v="10"/>
    <s v="Dec 2, 2015"/>
    <s v="Dec 2, 2015 7:21:36 AM PST"/>
    <n v="6014750781"/>
    <x v="3"/>
    <s v="110-5324290-7517854"/>
    <s v="kin-case-2370076"/>
    <s v="Shopkin Compatible Storage Case Holds More Than 250 Shopkins Toys - Adjustable Organizer Bin Allows Your Girl To Create Her Perfect Customized Storage"/>
    <n v="1"/>
    <s v="amazon.com"/>
    <s v="Amazon"/>
    <s v="Holland"/>
    <s v="PA"/>
    <n v="18966"/>
    <n v="19.95"/>
    <n v="0"/>
    <n v="0"/>
    <n v="0"/>
    <n v="0"/>
    <n v="-2.99"/>
    <n v="-2.67"/>
    <n v="0"/>
    <n v="0"/>
    <n v="14.29"/>
  </r>
  <r>
    <x v="10"/>
    <s v="Dec 2, 2015"/>
    <s v="Dec 2, 2015 7:21:57 AM PST"/>
    <n v="6014750781"/>
    <x v="3"/>
    <s v="002-2422655-5909034"/>
    <s v="rug_wrench_200_5x8_fba"/>
    <s v="Rug Wrench Washable Non Slip Rug Pad - Protect Floors While Securing Rug and Making Vacuuming Easier"/>
    <n v="1"/>
    <s v="amazon.com"/>
    <s v="Amazon"/>
    <s v="Wayne"/>
    <s v="PA"/>
    <s v="19087-3704"/>
    <n v="19.829999999999998"/>
    <n v="0"/>
    <n v="0"/>
    <n v="0"/>
    <n v="0"/>
    <n v="-2.97"/>
    <n v="-4.41"/>
    <n v="0"/>
    <n v="0"/>
    <n v="12.45"/>
  </r>
  <r>
    <x v="10"/>
    <s v="Dec 2, 2015"/>
    <s v="Dec 2, 2015 7:23:25 AM PST"/>
    <n v="6014750781"/>
    <x v="3"/>
    <s v="112-1932868-6717015"/>
    <s v="kin-case-2370076"/>
    <s v="Shopkin Compatible Storage Case Holds More Than 250 Shopkins Toys - Adjustable Organizer Bin Allows Your Girl To Create Her Perfect Customized Storage"/>
    <n v="1"/>
    <s v="amazon.com"/>
    <s v="Amazon"/>
    <s v="BAYVILLE"/>
    <s v="NJ"/>
    <s v="08721-2483"/>
    <n v="19.95"/>
    <n v="0"/>
    <n v="0"/>
    <n v="0"/>
    <n v="0"/>
    <n v="-2.99"/>
    <n v="-2.67"/>
    <n v="0"/>
    <n v="0"/>
    <n v="14.29"/>
  </r>
  <r>
    <x v="10"/>
    <s v="Dec 2, 2015"/>
    <s v="Dec 2, 2015 7:59:16 AM PST"/>
    <n v="6014750781"/>
    <x v="3"/>
    <s v="105-4059776-0922616"/>
    <s v="rug_wrench_200_4x6_fba"/>
    <s v="Rug Wrench Washable Non Slip Rug Pad - Protect Floors While Securing Rug and Making Vacuuming Easier"/>
    <n v="2"/>
    <s v="amazon.com"/>
    <s v="Amazon"/>
    <s v="BOTHELL"/>
    <s v="WA"/>
    <s v="98021-7816"/>
    <n v="33.659999999999997"/>
    <n v="0"/>
    <n v="0"/>
    <n v="0"/>
    <n v="0"/>
    <n v="-5.04"/>
    <n v="-7.04"/>
    <n v="0"/>
    <n v="0"/>
    <n v="21.58"/>
  </r>
  <r>
    <x v="10"/>
    <s v="Dec 2, 2015"/>
    <s v="Dec 2, 2015 9:08:45 AM PST"/>
    <n v="6014750781"/>
    <x v="5"/>
    <s v="116-0614067-8854644"/>
    <s v="kin-case-2370076"/>
    <s v="Shopkin Compatible Storage Case Holds More Than 250 Shopkins Toys - Adjustable Organizer Bin Allows Your Girl To Create Her Perfect Customized Storage"/>
    <n v="1"/>
    <s v="amazon.com"/>
    <s v="Amazon"/>
    <s v="ANAHEIM"/>
    <s v="CA"/>
    <s v="92801-3241"/>
    <n v="0"/>
    <n v="-9.98"/>
    <n v="0"/>
    <n v="0"/>
    <n v="0"/>
    <n v="0"/>
    <n v="9.98"/>
    <n v="0"/>
    <n v="0"/>
    <n v="0"/>
  </r>
  <r>
    <x v="10"/>
    <s v="Dec 2, 2015"/>
    <s v="Dec 2, 2015 9:22:02 AM PST"/>
    <n v="6014750781"/>
    <x v="3"/>
    <s v="002-9137976-1478611"/>
    <s v="rug_wrench_200_4x6_fba"/>
    <s v="Rug Wrench Washable Non Slip Rug Pad - Protect Floors While Securing Rug and Making Vacuuming Easier"/>
    <n v="1"/>
    <s v="amazon.com"/>
    <s v="Amazon"/>
    <s v="Philadelphia"/>
    <s v="PA"/>
    <n v="19146"/>
    <n v="16.829999999999998"/>
    <n v="0"/>
    <n v="0"/>
    <n v="0"/>
    <n v="0"/>
    <n v="-2.52"/>
    <n v="-4.0199999999999996"/>
    <n v="0"/>
    <n v="0"/>
    <n v="10.29"/>
  </r>
  <r>
    <x v="10"/>
    <s v="Dec 2, 2015"/>
    <s v="Dec 2, 2015 10:16:50 AM PST"/>
    <n v="6014750781"/>
    <x v="3"/>
    <s v="104-9112746-3866643"/>
    <s v="kin-case-2370076"/>
    <s v="Shopkin Compatible Storage Case Holds More Than 250 Shopkins - Adjustable Organizer Bin Allows You To Create Your Perfect Customized Storage Container"/>
    <n v="1"/>
    <s v="amazon.com"/>
    <s v="Amazon"/>
    <s v="CHESAPEAKE"/>
    <s v="VA"/>
    <s v="23323-4216"/>
    <n v="19.95"/>
    <n v="0"/>
    <n v="0"/>
    <n v="-16.95"/>
    <n v="0"/>
    <n v="-1"/>
    <n v="-2.67"/>
    <n v="0"/>
    <n v="0"/>
    <n v="-0.67"/>
  </r>
  <r>
    <x v="10"/>
    <s v="Dec 2, 2015"/>
    <s v="Dec 2, 2015 11:33:56 AM PST"/>
    <n v="6014750781"/>
    <x v="3"/>
    <s v="114-9392683-8361021"/>
    <s v="kin-case-2370076"/>
    <s v="Shopkin Compatible Storage Case Holds More Than 250 Shopkins - Adjustable Organizer Bin Allows You To Create Your Perfect Customized Storage Container"/>
    <n v="1"/>
    <s v="amazon.com"/>
    <s v="Amazon"/>
    <s v="CONCORD"/>
    <s v="MA"/>
    <s v="01742-2328"/>
    <n v="19.95"/>
    <n v="2.39"/>
    <n v="0"/>
    <n v="0"/>
    <n v="0"/>
    <n v="-2.99"/>
    <n v="-5.0599999999999996"/>
    <n v="0"/>
    <n v="0"/>
    <n v="14.29"/>
  </r>
  <r>
    <x v="10"/>
    <s v="Dec 2, 2015"/>
    <s v="Dec 2, 2015 11:34:08 AM PST"/>
    <n v="6014750781"/>
    <x v="3"/>
    <s v="103-5312343-7892235"/>
    <s v="rug_wrench_200_4x6_fba"/>
    <s v="Rug Wrench Washable Non Slip Rug Pad - Protect Floors While Securing Rug and Making Vacuuming Easier"/>
    <n v="1"/>
    <s v="amazon.com"/>
    <s v="Amazon"/>
    <s v="Chicago"/>
    <s v="IL"/>
    <n v="60657"/>
    <n v="16.829999999999998"/>
    <n v="8.84"/>
    <n v="0"/>
    <n v="0"/>
    <n v="0"/>
    <n v="-2.52"/>
    <n v="-12.86"/>
    <n v="0"/>
    <n v="0"/>
    <n v="10.29"/>
  </r>
  <r>
    <x v="10"/>
    <s v="Dec 2, 2015"/>
    <s v="Dec 2, 2015 11:35:10 AM PST"/>
    <n v="6014750781"/>
    <x v="3"/>
    <s v="108-7919077-8634666"/>
    <s v="kin-case-2370076"/>
    <s v="Shopkin Compatible Storage Case Holds More Than 250 Shopkins Toys - Adjustable Organizer Bin Allows Your Girl To Create Her Perfect Customized Storage"/>
    <n v="1"/>
    <s v="amazon.com"/>
    <s v="Amazon"/>
    <s v="SAN ANTONIO"/>
    <s v="TEXAS"/>
    <s v="78247-5834"/>
    <n v="19.95"/>
    <n v="0"/>
    <n v="0"/>
    <n v="0"/>
    <n v="0"/>
    <n v="-2.99"/>
    <n v="-2.67"/>
    <n v="0"/>
    <n v="0"/>
    <n v="14.29"/>
  </r>
  <r>
    <x v="10"/>
    <s v="Dec 2, 2015"/>
    <s v="Dec 2, 2015 11:36:21 AM PST"/>
    <n v="6014750781"/>
    <x v="3"/>
    <s v="115-5615115-9249031"/>
    <s v="rug_wrench_200_4x6_fba"/>
    <s v="Rug Wrench Washable Non Slip Rug Pad - Protect Floors While Securing Rug and Making Vacuuming Easier"/>
    <n v="1"/>
    <s v="amazon.com"/>
    <s v="Amazon"/>
    <s v="LITTLE ROCK"/>
    <s v="AR"/>
    <s v="72202-1414"/>
    <n v="16.829999999999998"/>
    <n v="0"/>
    <n v="0"/>
    <n v="0"/>
    <n v="0"/>
    <n v="-2.52"/>
    <n v="-4.0199999999999996"/>
    <n v="0"/>
    <n v="0"/>
    <n v="10.29"/>
  </r>
  <r>
    <x v="10"/>
    <s v="Dec 2, 2015"/>
    <s v="Dec 2, 2015 12:12:41 PM PST"/>
    <n v="6014750781"/>
    <x v="3"/>
    <s v="105-4999587-8917028"/>
    <s v="kin-case-2370076"/>
    <s v="Shopkin Compatible Storage Case Holds More Than 250 Shopkins Toys - Adjustable Organizer Bin Allows Your Girl To Create Her Perfect Customized Storage"/>
    <n v="1"/>
    <s v="amazon.com"/>
    <s v="Amazon"/>
    <s v="Pell City"/>
    <s v="AL"/>
    <n v="35125"/>
    <n v="19.95"/>
    <n v="0"/>
    <n v="0"/>
    <n v="0"/>
    <n v="0"/>
    <n v="-2.99"/>
    <n v="-2.67"/>
    <n v="0"/>
    <n v="0"/>
    <n v="14.29"/>
  </r>
  <r>
    <x v="10"/>
    <s v="Dec 2, 2015"/>
    <s v="Dec 2, 2015 12:23:55 PM PST"/>
    <n v="6014750781"/>
    <x v="3"/>
    <s v="113-9514397-7234662"/>
    <s v="rug_wrench_200_2x4_fba"/>
    <s v="Rug Wrench Washable Non Slip Rug Pad - Protect Floors While Securing Rug and Making Vacuuming Easier"/>
    <n v="2"/>
    <s v="amazon.com"/>
    <s v="Amazon"/>
    <s v="norwich"/>
    <s v="vt"/>
    <n v="5055"/>
    <n v="19.66"/>
    <n v="4.83"/>
    <n v="0"/>
    <n v="0"/>
    <n v="0"/>
    <n v="-2.94"/>
    <n v="-7.91"/>
    <n v="0"/>
    <n v="0"/>
    <n v="13.64"/>
  </r>
  <r>
    <x v="10"/>
    <s v="Dec 2, 2015"/>
    <s v="Dec 2, 2015 12:38:33 PM PST"/>
    <n v="6014750781"/>
    <x v="3"/>
    <s v="002-5385024-3714642"/>
    <s v="kin-case-2370076"/>
    <s v="Shopkin Compatible Storage Case Holds More Than 250 Shopkins Toys - Adjustable Organizer Bin Allows Your Girl To Create Her Perfect Customized Storage"/>
    <n v="1"/>
    <s v="amazon.com"/>
    <s v="Amazon"/>
    <s v="PALOS HEIGHTS"/>
    <s v="IL"/>
    <s v="60463-2284"/>
    <n v="19.95"/>
    <n v="0"/>
    <n v="0"/>
    <n v="0"/>
    <n v="0"/>
    <n v="-2.99"/>
    <n v="-2.67"/>
    <n v="0"/>
    <n v="0"/>
    <n v="14.29"/>
  </r>
  <r>
    <x v="10"/>
    <s v="Dec 2, 2015"/>
    <s v="Dec 2, 2015 1:06:47 PM PST"/>
    <n v="6014750781"/>
    <x v="3"/>
    <s v="113-0732167-9549852"/>
    <s v="kin-case-2370076"/>
    <s v="Shopkin Compatible Storage Case Holds More Than 250 Shopkins Toys - Adjustable Organizer Bin Allows Your Girl To Create Her Perfect Customized Storage"/>
    <n v="2"/>
    <s v="amazon.com"/>
    <s v="Amazon"/>
    <s v="WATKINSVILLE"/>
    <s v="GA"/>
    <n v="30677"/>
    <n v="39.9"/>
    <n v="0"/>
    <n v="0"/>
    <n v="0"/>
    <n v="0"/>
    <n v="-5.98"/>
    <n v="-4.34"/>
    <n v="0"/>
    <n v="0"/>
    <n v="29.58"/>
  </r>
  <r>
    <x v="10"/>
    <s v="Dec 2, 2015"/>
    <s v="Dec 2, 2015 1:29:44 PM PST"/>
    <n v="6014750781"/>
    <x v="3"/>
    <s v="113-9877127-4066664"/>
    <s v="rug_wrench_200_4x6_fba"/>
    <s v="Rug Wrench Washable Non Slip Rug Pad - Protect Floors While Securing Rug and Making Vacuuming Easier"/>
    <n v="1"/>
    <s v="amazon.com"/>
    <s v="Amazon"/>
    <s v="Gainesville"/>
    <s v="VA"/>
    <n v="20155"/>
    <n v="16.829999999999998"/>
    <n v="0"/>
    <n v="0"/>
    <n v="0"/>
    <n v="0"/>
    <n v="-2.52"/>
    <n v="-4.0199999999999996"/>
    <n v="0"/>
    <n v="0"/>
    <n v="10.29"/>
  </r>
  <r>
    <x v="10"/>
    <s v="Dec 2, 2015"/>
    <s v="Dec 2, 2015 2:25:52 PM PST"/>
    <n v="6014750781"/>
    <x v="3"/>
    <s v="116-8965808-2459406"/>
    <s v="kin-case-2370076"/>
    <s v="Shopkin Compatible Storage Case Holds More Than 250 Shopkins - Adjustable Organizer Bin Allows You To Create Your Perfect Customized Storage Container"/>
    <n v="1"/>
    <s v="amazon.com"/>
    <s v="Amazon"/>
    <s v="STOCKBRIDGE"/>
    <s v="GA"/>
    <s v="30281-4765"/>
    <n v="19.95"/>
    <n v="0"/>
    <n v="0"/>
    <n v="0"/>
    <n v="0"/>
    <n v="-2.99"/>
    <n v="-2.67"/>
    <n v="0"/>
    <n v="0"/>
    <n v="14.29"/>
  </r>
  <r>
    <x v="10"/>
    <s v="Dec 2, 2015"/>
    <s v="Dec 2, 2015 2:50:02 PM PST"/>
    <n v="6014750781"/>
    <x v="5"/>
    <s v="112-1792809-0425055"/>
    <s v="kin-case-2370076"/>
    <s v="Shopkin Compatible Storage Case Holds More Than 250 Shopkins Toys - Adjustable Organizer Bin Allows Your Girl To Create Her Perfect Customized Storage"/>
    <n v="1"/>
    <s v="amazon.com"/>
    <s v="Amazon"/>
    <s v="Katy"/>
    <s v="TEXAS"/>
    <n v="77494"/>
    <n v="0"/>
    <n v="-1.56"/>
    <n v="0"/>
    <n v="0"/>
    <n v="0"/>
    <n v="0"/>
    <n v="1.56"/>
    <n v="0"/>
    <n v="0"/>
    <n v="0"/>
  </r>
  <r>
    <x v="10"/>
    <s v="Dec 2, 2015"/>
    <s v="Dec 2, 2015 3:31:59 PM PST"/>
    <n v="6014750781"/>
    <x v="3"/>
    <s v="116-9793215-2468219"/>
    <s v="kin-case-2370076"/>
    <s v="Shopkin Compatible Storage Case Holds More Than 250 Shopkins - Adjustable Organizer Bin Allows You To Create Your Perfect Customized Storage Container"/>
    <n v="1"/>
    <s v="amazon.com"/>
    <s v="Amazon"/>
    <s v="Gray"/>
    <s v="GA"/>
    <n v="31032"/>
    <n v="19.95"/>
    <n v="2.94"/>
    <n v="0"/>
    <n v="-2.94"/>
    <n v="0"/>
    <n v="-2.99"/>
    <n v="-2.67"/>
    <n v="0"/>
    <n v="0"/>
    <n v="14.29"/>
  </r>
  <r>
    <x v="10"/>
    <s v="Dec 2, 2015"/>
    <s v="Dec 2, 2015 4:09:27 PM PST"/>
    <n v="6014750781"/>
    <x v="3"/>
    <s v="115-3198935-4212268"/>
    <s v="kin-case-2370076"/>
    <s v="Shopkin Compatible Storage Case Holds More Than 250 Shopkins Toys - Adjustable Organizer Bin Allows Your Girl To Create Her Perfect Customized Storage"/>
    <n v="1"/>
    <s v="amazon.com"/>
    <s v="Amazon"/>
    <s v="NORTH CALDWELL"/>
    <s v="NJ"/>
    <s v="07006-4049"/>
    <n v="19.95"/>
    <n v="0"/>
    <n v="0"/>
    <n v="0"/>
    <n v="0"/>
    <n v="-5.98"/>
    <n v="-1.67"/>
    <n v="0"/>
    <n v="0"/>
    <n v="12.3"/>
  </r>
  <r>
    <x v="10"/>
    <s v="Dec 2, 2015"/>
    <s v="Dec 2, 2015 4:09:27 PM PST"/>
    <n v="6014750781"/>
    <x v="3"/>
    <s v="115-3198935-4212268"/>
    <s v="kin-case-2370076"/>
    <s v="Shopkin Compatible Storage Case Holds More Than 250 Shopkins Toys - Adjustable Organizer Bin Allows Your Girl To Create Her Perfect Customized Storage"/>
    <n v="1"/>
    <s v="amazon.com"/>
    <s v="Amazon"/>
    <s v="NORTH CALDWELL"/>
    <s v="NJ"/>
    <s v="07006-4049"/>
    <n v="19.95"/>
    <n v="0"/>
    <n v="0"/>
    <n v="0"/>
    <n v="0"/>
    <n v="0"/>
    <n v="-2.67"/>
    <n v="0"/>
    <n v="0"/>
    <n v="17.28"/>
  </r>
  <r>
    <x v="10"/>
    <s v="Dec 2, 2015"/>
    <s v="Dec 2, 2015 4:30:30 PM PST"/>
    <n v="6014750781"/>
    <x v="3"/>
    <s v="115-4681451-2087418"/>
    <s v="rug_wrench_200_5x8_fba"/>
    <s v="Rug Wrench Washable Non Slip Rug Pad - Protect Floors While Securing Rug and Making Vacuuming Easier"/>
    <n v="1"/>
    <s v="amazon.com"/>
    <s v="Amazon"/>
    <s v="Silver Spring"/>
    <s v="Maryland"/>
    <n v="20904"/>
    <n v="19.829999999999998"/>
    <n v="0"/>
    <n v="0"/>
    <n v="0"/>
    <n v="0"/>
    <n v="-2.97"/>
    <n v="-4.41"/>
    <n v="0"/>
    <n v="0"/>
    <n v="12.45"/>
  </r>
  <r>
    <x v="10"/>
    <s v="Dec 2, 2015"/>
    <s v="Dec 2, 2015 5:22:35 PM PST"/>
    <n v="6014750781"/>
    <x v="3"/>
    <s v="103-2220102-5151466"/>
    <s v="rug_wrench_200_8x10_fba"/>
    <s v="Rug Wrench Washable Non Slip Rug Pad - Protect Floors While Securing Rug and Making Vacuuming Easier"/>
    <n v="1"/>
    <s v="amazon.com"/>
    <s v="Amazon"/>
    <s v="EAST HAMPTON"/>
    <s v="NY"/>
    <s v="11937-2644"/>
    <n v="38.83"/>
    <n v="0"/>
    <n v="0"/>
    <n v="0"/>
    <n v="0"/>
    <n v="-5.82"/>
    <n v="-8.3699999999999992"/>
    <n v="0"/>
    <n v="0"/>
    <n v="24.64"/>
  </r>
  <r>
    <x v="10"/>
    <s v="Dec 2, 2015"/>
    <s v="Dec 2, 2015 5:23:09 PM PST"/>
    <n v="6014750781"/>
    <x v="3"/>
    <s v="115-9504581-9111415"/>
    <s v="rug_wrench_200_8x10_fba"/>
    <s v="Rug Wrench Washable Non Slip Rug Pad - Protect Floors While Securing Rug and Making Vacuuming Easier"/>
    <n v="2"/>
    <s v="amazon.com"/>
    <s v="Amazon"/>
    <s v="NEW YORK"/>
    <s v="NY"/>
    <s v="10002-1171"/>
    <n v="77.66"/>
    <n v="0"/>
    <n v="0"/>
    <n v="0"/>
    <n v="0"/>
    <n v="-11.64"/>
    <n v="-16.739999999999998"/>
    <n v="0"/>
    <n v="0"/>
    <n v="49.28"/>
  </r>
  <r>
    <x v="10"/>
    <s v="Dec 2, 2015"/>
    <s v="Dec 2, 2015 5:26:48 PM PST"/>
    <n v="6014750781"/>
    <x v="3"/>
    <s v="103-0230742-0124211"/>
    <s v="rug_wrench_200_8x10_fba"/>
    <s v="Rug Wrench Washable Non Slip Rug Pad - Protect Floors While Securing Rug and Making Vacuuming Easier"/>
    <n v="1"/>
    <s v="amazon.com"/>
    <s v="Amazon"/>
    <s v="ATLANTA"/>
    <s v="GA"/>
    <s v="30341-4733"/>
    <n v="38.83"/>
    <n v="0"/>
    <n v="0"/>
    <n v="0"/>
    <n v="0"/>
    <n v="-5.82"/>
    <n v="-8.3699999999999992"/>
    <n v="0"/>
    <n v="0"/>
    <n v="24.64"/>
  </r>
  <r>
    <x v="10"/>
    <s v="Dec 2, 2015"/>
    <s v="Dec 2, 2015 5:35:49 PM PST"/>
    <n v="6014750781"/>
    <x v="3"/>
    <s v="111-2236751-2926634"/>
    <s v="kin-case-2370076"/>
    <s v="Shopkin Compatible Storage Case Holds More Than 250 Shopkins Toys - Adjustable Organizer Bin Allows Your Girl To Create Her Perfect Customized Storage"/>
    <n v="1"/>
    <s v="amazon.com"/>
    <s v="Amazon"/>
    <s v="MOORESVILLE"/>
    <s v="NC"/>
    <s v="28117-6032"/>
    <n v="19.95"/>
    <n v="3.68"/>
    <n v="0"/>
    <n v="-3.68"/>
    <n v="0"/>
    <n v="-2.99"/>
    <n v="-2.67"/>
    <n v="0"/>
    <n v="0"/>
    <n v="14.29"/>
  </r>
  <r>
    <x v="10"/>
    <s v="Dec 2, 2015"/>
    <s v="Dec 2, 2015 5:44:52 PM PST"/>
    <n v="6014750781"/>
    <x v="3"/>
    <s v="114-7664315-0639400"/>
    <s v="rug_wrench_200_5x8_fba"/>
    <s v="Rug Wrench Washable Non Slip Rug Pad - Protect Floors While Securing Rug and Making Vacuuming Easier"/>
    <n v="1"/>
    <s v="amazon.com"/>
    <s v="Amazon"/>
    <s v="MEDFORD"/>
    <s v="NY"/>
    <s v="11763-1577"/>
    <n v="19.829999999999998"/>
    <n v="0"/>
    <n v="0"/>
    <n v="0"/>
    <n v="0"/>
    <n v="-5.94"/>
    <n v="-3.41"/>
    <n v="0"/>
    <n v="0"/>
    <n v="10.48"/>
  </r>
  <r>
    <x v="10"/>
    <s v="Dec 2, 2015"/>
    <s v="Dec 2, 2015 5:44:52 PM PST"/>
    <n v="6014750781"/>
    <x v="3"/>
    <s v="114-7664315-0639400"/>
    <s v="rug_wrench_200_5x8_fba"/>
    <s v="Rug Wrench Washable Non Slip Rug Pad - Protect Floors While Securing Rug and Making Vacuuming Easier"/>
    <n v="1"/>
    <s v="amazon.com"/>
    <s v="Amazon"/>
    <s v="MEDFORD"/>
    <s v="NY"/>
    <s v="11763-1577"/>
    <n v="19.829999999999998"/>
    <n v="0"/>
    <n v="0"/>
    <n v="0"/>
    <n v="0"/>
    <n v="0"/>
    <n v="-4.41"/>
    <n v="0"/>
    <n v="0"/>
    <n v="15.42"/>
  </r>
  <r>
    <x v="10"/>
    <s v="Dec 2, 2015"/>
    <s v="Dec 2, 2015 6:01:46 PM PST"/>
    <n v="6014750781"/>
    <x v="3"/>
    <s v="116-3228074-9808267"/>
    <s v="kin-case-2370076"/>
    <s v="Shopkin Compatible Storage Case Holds More Than 250 Shopkins - Adjustable Organizer Bin Allows You To Create Your Perfect Customized Storage Container"/>
    <n v="1"/>
    <s v="amazon.com"/>
    <s v="Amazon"/>
    <s v="WARMINSTER"/>
    <s v="PA"/>
    <s v="18974-1133"/>
    <n v="19.95"/>
    <n v="0"/>
    <n v="0"/>
    <n v="-16.95"/>
    <n v="0"/>
    <n v="-1"/>
    <n v="-2.67"/>
    <n v="0"/>
    <n v="0"/>
    <n v="-0.67"/>
  </r>
  <r>
    <x v="10"/>
    <s v="Dec 2, 2015"/>
    <s v="Dec 2, 2015 6:09:08 PM PST"/>
    <n v="6014750781"/>
    <x v="3"/>
    <s v="105-3206957-2743402"/>
    <s v="kin-case-2370076"/>
    <s v="Shopkin Compatible Storage Case Holds More Than 250 Shopkins Toys - Adjustable Organizer Bin Allows Your Girl To Create Her Perfect Customized Storage"/>
    <n v="1"/>
    <s v="amazon.com"/>
    <s v="Amazon"/>
    <s v="CANTON"/>
    <s v="GEORGIA"/>
    <s v="30114-7174"/>
    <n v="19.95"/>
    <n v="0"/>
    <n v="0"/>
    <n v="-16.95"/>
    <n v="0"/>
    <n v="-1"/>
    <n v="-2.67"/>
    <n v="0"/>
    <n v="0"/>
    <n v="-0.67"/>
  </r>
  <r>
    <x v="10"/>
    <s v="Dec 2, 2015"/>
    <s v="Dec 2, 2015 6:10:01 PM PST"/>
    <n v="6014750781"/>
    <x v="3"/>
    <s v="108-3043207-8021835"/>
    <s v="kin-case-2370076"/>
    <s v="Shopkin Compatible Storage Case Holds More Than 250 Shopkins Toys - Adjustable Organizer Bin Allows Your Girl To Create Her Perfect Customized Storage"/>
    <n v="1"/>
    <s v="amazon.com"/>
    <s v="Amazon"/>
    <s v="yellow springs"/>
    <s v="OH"/>
    <n v="45387"/>
    <n v="19.95"/>
    <n v="0"/>
    <n v="0"/>
    <n v="-16.95"/>
    <n v="0"/>
    <n v="-1"/>
    <n v="-2.67"/>
    <n v="0"/>
    <n v="0"/>
    <n v="-0.67"/>
  </r>
  <r>
    <x v="10"/>
    <s v="Dec 2, 2015"/>
    <s v="Dec 2, 2015 6:55:02 PM PST"/>
    <n v="6014750781"/>
    <x v="3"/>
    <s v="102-4322052-3950614"/>
    <s v="kin-case-2370076"/>
    <s v="Shopkin Compatible Storage Case Holds More Than 250 Shopkins Toys - Adjustable Organizer Bin Allows Your Girl To Create Her Perfect Customized Storage"/>
    <n v="1"/>
    <s v="amazon.com"/>
    <s v="Amazon"/>
    <s v="Glen Ellyn"/>
    <s v="IL"/>
    <n v="60137"/>
    <n v="19.95"/>
    <n v="0"/>
    <n v="0"/>
    <n v="0"/>
    <n v="0"/>
    <n v="-2.99"/>
    <n v="-2.67"/>
    <n v="0"/>
    <n v="0"/>
    <n v="14.29"/>
  </r>
  <r>
    <x v="10"/>
    <s v="Dec 2, 2015"/>
    <s v="Dec 2, 2015 7:25:24 PM PST"/>
    <n v="6014750781"/>
    <x v="3"/>
    <s v="114-1637457-5786661"/>
    <s v="rug_wrench_200_5x8_fba"/>
    <s v="Rug Wrench Washable Non Slip Rug Pad - Protect Floors While Securing Rug and Making Vacuuming Easier"/>
    <n v="1"/>
    <s v="amazon.com"/>
    <s v="Amazon"/>
    <s v="SUSSEX"/>
    <s v="WI"/>
    <s v="53089-1166"/>
    <n v="19.829999999999998"/>
    <n v="0"/>
    <n v="0"/>
    <n v="0"/>
    <n v="0"/>
    <n v="-2.97"/>
    <n v="-4.41"/>
    <n v="0"/>
    <n v="0"/>
    <n v="12.45"/>
  </r>
  <r>
    <x v="10"/>
    <s v="Dec 2, 2015"/>
    <s v="Dec 2, 2015 8:19:04 PM PST"/>
    <n v="6014750781"/>
    <x v="3"/>
    <s v="107-7614389-4853051"/>
    <s v="kin-case-2370076"/>
    <s v="Shopkin Compatible Storage Case Holds More Than 250 Shopkins Toys - Adjustable Organizer Bin Allows Your Girl To Create Her Perfect Customized Storage"/>
    <n v="1"/>
    <s v="amazon.com"/>
    <s v="Amazon"/>
    <s v="Las Vegas"/>
    <s v="NV"/>
    <n v="89134"/>
    <n v="19.95"/>
    <n v="0"/>
    <n v="0"/>
    <n v="0"/>
    <n v="0"/>
    <n v="-2.99"/>
    <n v="-2.67"/>
    <n v="0"/>
    <n v="0"/>
    <n v="14.29"/>
  </r>
  <r>
    <x v="10"/>
    <s v="Dec 2, 2015"/>
    <s v="Dec 2, 2015 8:25:28 PM PST"/>
    <n v="6014750781"/>
    <x v="3"/>
    <s v="107-5145153-9892247"/>
    <s v="kin-case-2370076"/>
    <s v="Shopkin Compatible Storage Case Holds More Than 250 Shopkins Toys - Adjustable Organizer Bin Allows Your Girl To Create Her Perfect Customized Storage"/>
    <n v="1"/>
    <s v="amazon.com"/>
    <s v="Amazon"/>
    <s v="Kaysville"/>
    <s v="UT"/>
    <s v="84037-2847"/>
    <n v="19.95"/>
    <n v="0"/>
    <n v="0"/>
    <n v="0"/>
    <n v="0"/>
    <n v="-2.99"/>
    <n v="-2.67"/>
    <n v="0"/>
    <n v="0"/>
    <n v="14.29"/>
  </r>
  <r>
    <x v="10"/>
    <s v="Dec 2, 2015"/>
    <s v="Dec 2, 2015 8:46:24 PM PST"/>
    <n v="6014750781"/>
    <x v="3"/>
    <s v="102-7128738-6186616"/>
    <s v="kin-case-2370076"/>
    <s v="Shopkin Compatible Storage Case Holds More Than 250 Shopkins Toys - Adjustable Organizer Bin Allows Your Girl To Create Her Perfect Customized Storage"/>
    <n v="1"/>
    <s v="amazon.com"/>
    <s v="Amazon"/>
    <s v="SKOKIE"/>
    <s v="ILLINOIS"/>
    <s v="60076-2767"/>
    <n v="19.95"/>
    <n v="0"/>
    <n v="0"/>
    <n v="0"/>
    <n v="0"/>
    <n v="-2.99"/>
    <n v="-2.67"/>
    <n v="0"/>
    <n v="0"/>
    <n v="14.29"/>
  </r>
  <r>
    <x v="10"/>
    <s v="Dec 2, 2015"/>
    <s v="Dec 2, 2015 9:31:57 PM PST"/>
    <n v="6014750781"/>
    <x v="3"/>
    <s v="106-8051601-7176260"/>
    <s v="kin-case-2370076"/>
    <s v="Shopkin Compatible Storage Case Holds More Than 250 Shopkins Toys - Adjustable Organizer Bin Allows Your Girl To Create Her Perfect Customized Storage"/>
    <n v="1"/>
    <s v="amazon.com"/>
    <s v="Amazon"/>
    <s v="LITTLEROCK"/>
    <s v="CA"/>
    <s v="93543-3300"/>
    <n v="19.95"/>
    <n v="2.93"/>
    <n v="0"/>
    <n v="-2.93"/>
    <n v="0"/>
    <n v="-2.99"/>
    <n v="-2.67"/>
    <n v="0"/>
    <n v="0"/>
    <n v="14.29"/>
  </r>
  <r>
    <x v="10"/>
    <s v="Dec 2, 2015"/>
    <s v="Dec 2, 2015 9:39:25 PM PST"/>
    <n v="6014750781"/>
    <x v="3"/>
    <s v="108-2608869-8789844"/>
    <s v="rug_wrench_200_8x10_fba"/>
    <s v="Rug Wrench Washable Non Slip Rug Pad - Protect Floors While Securing Rug and Making Vacuuming Easier"/>
    <n v="1"/>
    <s v="amazon.com"/>
    <s v="Amazon"/>
    <s v="NEENAH"/>
    <s v="WI"/>
    <n v="54956"/>
    <n v="38.83"/>
    <n v="0"/>
    <n v="0"/>
    <n v="0"/>
    <n v="0"/>
    <n v="-5.82"/>
    <n v="-8.3699999999999992"/>
    <n v="0"/>
    <n v="0"/>
    <n v="24.64"/>
  </r>
  <r>
    <x v="10"/>
    <s v="Dec 2, 2015"/>
    <s v="Dec 2, 2015 10:08:59 PM PST"/>
    <n v="6014750781"/>
    <x v="3"/>
    <s v="116-0164139-7615440"/>
    <s v="kin-case-2370076"/>
    <s v="Shopkin Compatible Storage Case Holds More Than 250 Shopkins - Adjustable Organizer Bin Allows You To Create Your Perfect Customized Storage Container"/>
    <n v="2"/>
    <s v="amazon.com"/>
    <s v="Amazon"/>
    <s v="MERCED"/>
    <s v="CA"/>
    <s v="95340-8510"/>
    <n v="39.9"/>
    <n v="6.76"/>
    <n v="0"/>
    <n v="0"/>
    <n v="0"/>
    <n v="-5.98"/>
    <n v="-11.1"/>
    <n v="0"/>
    <n v="0"/>
    <n v="29.58"/>
  </r>
  <r>
    <x v="10"/>
    <s v="Dec 2, 2015"/>
    <s v="Dec 2, 2015 10:45:45 PM PST"/>
    <n v="6014750781"/>
    <x v="3"/>
    <s v="109-8279779-7690635"/>
    <s v="kin-case-2370076"/>
    <s v="Shopkin Compatible Storage Case Holds More Than 250 Shopkins Toys - Adjustable Organizer Bin Allows Your Girl To Create Her Perfect Customized Storage"/>
    <n v="1"/>
    <s v="amazon.com"/>
    <s v="Amazon"/>
    <s v="KIRKLAND"/>
    <s v="WA"/>
    <s v="98033-4426"/>
    <n v="19.95"/>
    <n v="0"/>
    <n v="4.99"/>
    <n v="0"/>
    <n v="0"/>
    <n v="-2.99"/>
    <n v="-7.66"/>
    <n v="0"/>
    <n v="0"/>
    <n v="14.29"/>
  </r>
  <r>
    <x v="10"/>
    <s v="Dec 2, 2015"/>
    <s v="Dec 2, 2015 10:51:42 PM PST"/>
    <n v="6014750781"/>
    <x v="3"/>
    <s v="102-8547407-1096264"/>
    <s v="kin-case-2370076"/>
    <s v="Shopkin Compatible Storage Case Holds More Than 250 Shopkins Toys - Adjustable Organizer Bin Allows Your Girl To Create Her Perfect Customized Storage"/>
    <n v="1"/>
    <s v="amazon.com"/>
    <s v="Amazon"/>
    <s v="NEWCASTLE"/>
    <s v="WA"/>
    <s v="98056-1689"/>
    <n v="19.95"/>
    <n v="0"/>
    <n v="4.99"/>
    <n v="0"/>
    <n v="0"/>
    <n v="-2.99"/>
    <n v="-7.66"/>
    <n v="0"/>
    <n v="0"/>
    <n v="14.29"/>
  </r>
  <r>
    <x v="10"/>
    <s v="Dec 2, 2015"/>
    <s v="Dec 2, 2015 11:59:00 PM PST"/>
    <n v="6014750781"/>
    <x v="3"/>
    <s v="115-5053363-9400232"/>
    <s v="kin-case-2370076"/>
    <s v="Shopkin Compatible Storage Case Holds More Than 250 Shopkins Toys - Adjustable Organizer Bin Allows Your Girl To Create Her Perfect Customized Storage"/>
    <n v="2"/>
    <s v="amazon.com"/>
    <s v="Amazon"/>
    <s v="PEMBROKE PINES"/>
    <s v="FL"/>
    <s v="33026-1440"/>
    <n v="39.9"/>
    <n v="0"/>
    <n v="0"/>
    <n v="0"/>
    <n v="0"/>
    <n v="-5.98"/>
    <n v="-4.34"/>
    <n v="0"/>
    <n v="0"/>
    <n v="29.58"/>
  </r>
  <r>
    <x v="10"/>
    <s v="Dec 3, 2015"/>
    <s v="Dec 3, 2015 12:35:22 AM PST"/>
    <n v="6014750781"/>
    <x v="3"/>
    <s v="103-0024026-6254654"/>
    <s v="rug_wrench_200_5x8_fba"/>
    <s v="Rug Wrench Washable Non Slip Rug Pad - Protect Floors While Securing Rug and Making Vacuuming Easier"/>
    <n v="1"/>
    <s v="amazon.com"/>
    <s v="Amazon"/>
    <s v="Bronx"/>
    <s v="New York"/>
    <n v="10463"/>
    <n v="19.829999999999998"/>
    <n v="0"/>
    <n v="0"/>
    <n v="0"/>
    <n v="0"/>
    <n v="-2.97"/>
    <n v="-4.41"/>
    <n v="0"/>
    <n v="0"/>
    <n v="12.45"/>
  </r>
  <r>
    <x v="10"/>
    <s v="Dec 3, 2015"/>
    <s v="Dec 3, 2015 12:39:06 AM PST"/>
    <n v="6014750781"/>
    <x v="3"/>
    <s v="106-2555191-8025034"/>
    <s v="rug_wrench_200_4x6_fba"/>
    <s v="Rug Wrench Washable Non Slip Rug Pad - Protect Floors While Securing Rug and Making Vacuuming Easier"/>
    <n v="1"/>
    <s v="amazon.com"/>
    <s v="Amazon"/>
    <s v="Silver Spring"/>
    <s v="MD"/>
    <n v="20901"/>
    <n v="16.829999999999998"/>
    <n v="0"/>
    <n v="0"/>
    <n v="0"/>
    <n v="0"/>
    <n v="-2.52"/>
    <n v="-4.0199999999999996"/>
    <n v="0"/>
    <n v="0"/>
    <n v="10.29"/>
  </r>
  <r>
    <x v="10"/>
    <s v="Dec 3, 2015"/>
    <s v="Dec 3, 2015 12:53:28 AM PST"/>
    <n v="6014750781"/>
    <x v="3"/>
    <s v="114-0992328-9470605"/>
    <s v="rug_wrench_200_2x4_fba"/>
    <s v="Rug Wrench Washable Non Slip Rug Pad - Protect Floors While Securing Rug and Making Vacuuming Easier"/>
    <n v="1"/>
    <s v="amazon.com"/>
    <s v="Amazon"/>
    <s v="Mechanicsville"/>
    <s v="MD"/>
    <s v="20659-4940"/>
    <n v="9.83"/>
    <n v="0"/>
    <n v="0"/>
    <n v="0"/>
    <n v="0"/>
    <n v="-1.47"/>
    <n v="-2.54"/>
    <n v="0"/>
    <n v="0"/>
    <n v="5.82"/>
  </r>
  <r>
    <x v="10"/>
    <s v="Dec 3, 2015"/>
    <s v="Dec 3, 2015 12:55:00 AM PST"/>
    <n v="6014750781"/>
    <x v="3"/>
    <s v="112-6357941-4585028"/>
    <s v="rug_wrench_200_4x6_fba"/>
    <s v="Rug Wrench Washable Non Slip Rug Pad - Protect Floors While Securing Rug and Making Vacuuming Easier"/>
    <n v="1"/>
    <s v="amazon.com"/>
    <s v="Amazon"/>
    <s v="Boxford"/>
    <s v="MA"/>
    <n v="1921"/>
    <n v="16.829999999999998"/>
    <n v="0"/>
    <n v="0"/>
    <n v="0"/>
    <n v="0"/>
    <n v="-2.52"/>
    <n v="-4.0199999999999996"/>
    <n v="0"/>
    <n v="0"/>
    <n v="10.29"/>
  </r>
  <r>
    <x v="10"/>
    <s v="Dec 3, 2015"/>
    <s v="Dec 3, 2015 12:57:55 AM PST"/>
    <n v="6014750781"/>
    <x v="3"/>
    <s v="106-1807698-6857840"/>
    <s v="rug_wrench_200_2x4_fba"/>
    <s v="Rug Wrench Washable Non Slip Rug Pad - Protect Floors While Securing Rug and Making Vacuuming Easier"/>
    <n v="1"/>
    <s v="amazon.com"/>
    <s v="Amazon"/>
    <s v="ROSLINDALE"/>
    <s v="MASSACHUSETTS"/>
    <s v="02131-1628"/>
    <n v="9.83"/>
    <n v="0"/>
    <n v="0"/>
    <n v="0"/>
    <n v="0"/>
    <n v="-1.47"/>
    <n v="-2.54"/>
    <n v="0"/>
    <n v="0"/>
    <n v="5.82"/>
  </r>
  <r>
    <x v="10"/>
    <s v="Dec 3, 2015"/>
    <s v="Dec 3, 2015 2:12:18 AM PST"/>
    <n v="6014750781"/>
    <x v="3"/>
    <s v="109-6595682-7984203"/>
    <s v="rug_wrench_200_5x8_fba"/>
    <s v="Rug Wrench Washable Non Slip Rug Pad - Protect Floors While Securing Rug and Making Vacuuming Easier"/>
    <n v="1"/>
    <s v="amazon.com"/>
    <s v="Amazon"/>
    <s v="NEW YORK"/>
    <s v="NY"/>
    <s v="10065-6629"/>
    <n v="19.829999999999998"/>
    <n v="0"/>
    <n v="0"/>
    <n v="0"/>
    <n v="0"/>
    <n v="-5.94"/>
    <n v="-3.41"/>
    <n v="0"/>
    <n v="0"/>
    <n v="10.48"/>
  </r>
  <r>
    <x v="10"/>
    <s v="Dec 3, 2015"/>
    <s v="Dec 3, 2015 2:12:18 AM PST"/>
    <n v="6014750781"/>
    <x v="3"/>
    <s v="109-6595682-7984203"/>
    <s v="rug_wrench_200_5x8_fba"/>
    <s v="Rug Wrench Washable Non Slip Rug Pad - Protect Floors While Securing Rug and Making Vacuuming Easier"/>
    <n v="1"/>
    <s v="amazon.com"/>
    <s v="Amazon"/>
    <s v="NEW YORK"/>
    <s v="NY"/>
    <s v="10065-6629"/>
    <n v="19.829999999999998"/>
    <n v="0"/>
    <n v="0"/>
    <n v="0"/>
    <n v="0"/>
    <n v="0"/>
    <n v="-4.41"/>
    <n v="0"/>
    <n v="0"/>
    <n v="15.42"/>
  </r>
  <r>
    <x v="10"/>
    <s v="Dec 3, 2015"/>
    <s v="Dec 3, 2015 2:19:11 AM PST"/>
    <n v="6014750781"/>
    <x v="3"/>
    <s v="111-5924558-1667465"/>
    <s v="rug_wrench_200_6x9_fba"/>
    <s v="Rug Wrench Washable Non Slip Rug Pad - Protect Floors While Securing Rug and Making Vacuuming Easier"/>
    <n v="1"/>
    <s v="amazon.com"/>
    <s v="Amazon"/>
    <s v="BROOKLYN"/>
    <s v="NY"/>
    <s v="11205-4478"/>
    <n v="24.83"/>
    <n v="0"/>
    <n v="0"/>
    <n v="0"/>
    <n v="0"/>
    <n v="-3.72"/>
    <n v="-4.8"/>
    <n v="0"/>
    <n v="0"/>
    <n v="16.309999999999999"/>
  </r>
  <r>
    <x v="10"/>
    <s v="Dec 3, 2015"/>
    <s v="Dec 3, 2015 3:47:48 AM PST"/>
    <n v="6014750781"/>
    <x v="3"/>
    <s v="110-3039503-2192203"/>
    <s v="kin-case-2370076"/>
    <s v="Shopkin Compatible Storage Case Holds More Than 250 Shopkins Toys - Adjustable Organizer Bin Allows Your Girl To Create Her Perfect Customized Storage"/>
    <n v="1"/>
    <s v="amazon.com"/>
    <s v="Amazon"/>
    <s v="GRETNA"/>
    <s v="VA"/>
    <s v="24557-2137"/>
    <n v="19.95"/>
    <n v="0"/>
    <n v="0"/>
    <n v="0"/>
    <n v="0"/>
    <n v="-2.99"/>
    <n v="-2.67"/>
    <n v="0"/>
    <n v="0"/>
    <n v="14.29"/>
  </r>
  <r>
    <x v="10"/>
    <s v="Dec 3, 2015"/>
    <s v="Dec 3, 2015 3:59:22 AM PST"/>
    <n v="6014750781"/>
    <x v="3"/>
    <s v="107-9682523-5399459"/>
    <s v="kin-case-2370076"/>
    <s v="Shopkin Compatible Storage Case Holds More Than 250 Shopkins - Adjustable Organizer Bin Allows You To Create Your Perfect Customized Storage Container"/>
    <n v="1"/>
    <s v="amazon.com"/>
    <s v="Amazon"/>
    <s v="HAUGHTON"/>
    <s v="LA"/>
    <s v="71037-9593"/>
    <n v="19.95"/>
    <n v="0"/>
    <n v="0"/>
    <n v="-16.95"/>
    <n v="0"/>
    <n v="-1"/>
    <n v="-2.67"/>
    <n v="0"/>
    <n v="0"/>
    <n v="-0.67"/>
  </r>
  <r>
    <x v="10"/>
    <s v="Dec 3, 2015"/>
    <s v="Dec 3, 2015 4:05:27 AM PST"/>
    <n v="6014750781"/>
    <x v="3"/>
    <s v="102-6425963-9255451"/>
    <s v="kin-case-2370076"/>
    <s v="Shopkin Compatible Storage Case Holds More Than 250 Shopkins Toys - Adjustable Organizer Bin Allows Your Girl To Create Her Perfect Customized Storage"/>
    <n v="1"/>
    <s v="amazon.com"/>
    <s v="Amazon"/>
    <s v="SALEM"/>
    <s v="OR"/>
    <s v="97301-4614"/>
    <n v="19.95"/>
    <n v="0"/>
    <n v="0"/>
    <n v="0"/>
    <n v="0"/>
    <n v="-2.99"/>
    <n v="-2.67"/>
    <n v="0"/>
    <n v="0"/>
    <n v="14.29"/>
  </r>
  <r>
    <x v="10"/>
    <s v="Dec 3, 2015"/>
    <s v="Dec 3, 2015 4:50:58 AM PST"/>
    <n v="6014750781"/>
    <x v="3"/>
    <s v="113-0890156-0857850"/>
    <s v="kin-case-2370076"/>
    <s v="Shopkin Compatible Storage Case Holds More Than 250 Shopkins Toys - Adjustable Organizer Bin Allows Your Girl To Create Her Perfect Customized Storage"/>
    <n v="1"/>
    <s v="amazon.com"/>
    <s v="Amazon"/>
    <s v="Bellevue"/>
    <s v="WA"/>
    <s v="98006-3980"/>
    <n v="19.95"/>
    <n v="0"/>
    <n v="0"/>
    <n v="0"/>
    <n v="0"/>
    <n v="-2.99"/>
    <n v="-2.67"/>
    <n v="0"/>
    <n v="0"/>
    <n v="14.29"/>
  </r>
  <r>
    <x v="10"/>
    <s v="Dec 3, 2015"/>
    <s v="Dec 3, 2015 5:19:00 AM PST"/>
    <n v="6014750781"/>
    <x v="3"/>
    <s v="111-3222539-7226636"/>
    <s v="rug_wrench_200_4x6_fba"/>
    <s v="Rug Wrench Washable Non Slip Rug Pad - Protect Floors While Securing Rug and Making Vacuuming Easier"/>
    <n v="1"/>
    <s v="amazon.com"/>
    <s v="Amazon"/>
    <s v="RITTMAN"/>
    <s v="OH"/>
    <s v="44270-9789"/>
    <n v="16.829999999999998"/>
    <n v="0"/>
    <n v="0"/>
    <n v="0"/>
    <n v="0"/>
    <n v="-2.52"/>
    <n v="-4.0199999999999996"/>
    <n v="0"/>
    <n v="0"/>
    <n v="10.29"/>
  </r>
  <r>
    <x v="10"/>
    <s v="Dec 3, 2015"/>
    <s v="Dec 3, 2015 6:35:02 AM PST"/>
    <n v="6014750781"/>
    <x v="3"/>
    <s v="104-3798059-1134650"/>
    <s v="kin-case-2370076"/>
    <s v="Shopkin Compatible Storage Case Holds More Than 250 Shopkins Toys - Adjustable Organizer Bin Allows Your Girl To Create Her Perfect Customized Storage"/>
    <n v="1"/>
    <s v="amazon.com"/>
    <s v="Amazon"/>
    <s v="BRANSON"/>
    <s v="MO"/>
    <s v="65616-8921"/>
    <n v="19.95"/>
    <n v="2.88"/>
    <n v="0"/>
    <n v="0"/>
    <n v="0"/>
    <n v="-2.99"/>
    <n v="-5.55"/>
    <n v="0"/>
    <n v="0"/>
    <n v="14.29"/>
  </r>
  <r>
    <x v="10"/>
    <s v="Dec 3, 2015"/>
    <s v="Dec 3, 2015 6:37:20 AM PST"/>
    <n v="6014750781"/>
    <x v="3"/>
    <s v="002-5504252-2813057"/>
    <s v="kin-case-2370076"/>
    <s v="Shopkin Compatible Storage Case Holds More Than 250 Shopkins Toys - Adjustable Organizer Bin Allows Your Girl To Create Her Perfect Customized Storage"/>
    <n v="1"/>
    <s v="amazon.com"/>
    <s v="Amazon"/>
    <s v="Center Point"/>
    <s v="IA"/>
    <n v="52213"/>
    <n v="19.95"/>
    <n v="0"/>
    <n v="0"/>
    <n v="-16.95"/>
    <n v="0"/>
    <n v="-1"/>
    <n v="-2.67"/>
    <n v="0"/>
    <n v="0"/>
    <n v="-0.67"/>
  </r>
  <r>
    <x v="10"/>
    <s v="Dec 3, 2015"/>
    <s v="Dec 3, 2015 7:34:25 AM PST"/>
    <n v="6014750781"/>
    <x v="3"/>
    <s v="002-5524124-4791443"/>
    <s v="kin-case-2370076"/>
    <s v="Shopkin Compatible Storage Case Holds More Than 250 Shopkins Toys - Adjustable Organizer Bin Allows Your Girl To Create Her Perfect Customized Storage"/>
    <n v="2"/>
    <s v="amazon.com"/>
    <s v="Amazon"/>
    <s v="great  neck"/>
    <s v="NY"/>
    <n v="11021"/>
    <n v="39.9"/>
    <n v="0"/>
    <n v="0"/>
    <n v="0"/>
    <n v="0"/>
    <n v="-5.98"/>
    <n v="-4.34"/>
    <n v="0"/>
    <n v="0"/>
    <n v="29.58"/>
  </r>
  <r>
    <x v="10"/>
    <s v="Dec 3, 2015"/>
    <s v="Dec 3, 2015 8:52:11 AM PST"/>
    <n v="6014750781"/>
    <x v="3"/>
    <s v="107-8672966-4537832"/>
    <s v="kin-case-2370076"/>
    <s v="Shopkin Compatible Storage Case Holds More Than 250 Shopkins Toys - Adjustable Organizer Bin Allows Your Girl To Create Her Perfect Customized Storage"/>
    <n v="1"/>
    <s v="amazon.com"/>
    <s v="Amazon"/>
    <s v="LAKESIDE"/>
    <s v="AZ"/>
    <s v="85929-5566"/>
    <n v="19.95"/>
    <n v="0"/>
    <n v="0"/>
    <n v="0"/>
    <n v="0"/>
    <n v="-2.99"/>
    <n v="-2.67"/>
    <n v="0"/>
    <n v="0"/>
    <n v="14.29"/>
  </r>
  <r>
    <x v="10"/>
    <s v="Dec 3, 2015"/>
    <s v="Dec 3, 2015 8:54:14 AM PST"/>
    <n v="6014750781"/>
    <x v="3"/>
    <s v="102-0736395-3524200"/>
    <s v="kin-case-2370076"/>
    <s v="Shopkin Compatible Storage Case Holds More Than 250 Shopkins Toys - Adjustable Organizer Bin Allows Your Girl To Create Her Perfect Customized Storage"/>
    <n v="1"/>
    <s v="amazon.com"/>
    <s v="Amazon"/>
    <s v="Elk River"/>
    <s v="MN"/>
    <n v="55330"/>
    <n v="19.95"/>
    <n v="0"/>
    <n v="0"/>
    <n v="0"/>
    <n v="0"/>
    <n v="-2.99"/>
    <n v="-2.67"/>
    <n v="0"/>
    <n v="0"/>
    <n v="14.29"/>
  </r>
  <r>
    <x v="10"/>
    <s v="Dec 3, 2015"/>
    <s v="Dec 3, 2015 9:00:10 AM PST"/>
    <n v="6014750781"/>
    <x v="0"/>
    <m/>
    <m/>
    <s v="Subscription Fee"/>
    <m/>
    <m/>
    <m/>
    <m/>
    <m/>
    <m/>
    <n v="0"/>
    <n v="0"/>
    <n v="0"/>
    <n v="0"/>
    <n v="0"/>
    <n v="0"/>
    <n v="0"/>
    <n v="0"/>
    <n v="-39.99"/>
    <n v="-39.99"/>
  </r>
  <r>
    <x v="10"/>
    <s v="Dec 3, 2015"/>
    <s v="Dec 3, 2015 9:04:37 AM PST"/>
    <n v="6014750781"/>
    <x v="3"/>
    <s v="104-9526365-6937057"/>
    <s v="kin-case-2370076"/>
    <s v="Shopkin Compatible Storage Case Holds More Than 250 Shopkins Toys - Adjustable Organizer Bin Allows Your Girl To Create Her Perfect Customized Storage"/>
    <n v="1"/>
    <s v="amazon.com"/>
    <s v="Amazon"/>
    <s v="EL CAJON"/>
    <s v="CA"/>
    <s v="92020-7661"/>
    <n v="19.95"/>
    <n v="2.39"/>
    <n v="0"/>
    <n v="0"/>
    <n v="0"/>
    <n v="-2.99"/>
    <n v="-5.0599999999999996"/>
    <n v="0"/>
    <n v="0"/>
    <n v="14.29"/>
  </r>
  <r>
    <x v="10"/>
    <s v="Dec 3, 2015"/>
    <s v="Dec 3, 2015 9:14:36 AM PST"/>
    <n v="6014750781"/>
    <x v="3"/>
    <s v="108-7318271-9325829"/>
    <s v="kin-case-2370076"/>
    <s v="Shopkin Compatible Storage Case Holds More Than 250 Shopkins Toys - Adjustable Organizer Bin Allows Your Girl To Create Her Perfect Customized Storage"/>
    <n v="1"/>
    <s v="amazon.com"/>
    <s v="Amazon"/>
    <s v="Mountain Top"/>
    <s v="PA"/>
    <n v="18707"/>
    <n v="19.95"/>
    <n v="0"/>
    <n v="0"/>
    <n v="0"/>
    <n v="0"/>
    <n v="-2.99"/>
    <n v="-2.67"/>
    <n v="0"/>
    <n v="0"/>
    <n v="14.29"/>
  </r>
  <r>
    <x v="10"/>
    <s v="Dec 3, 2015"/>
    <s v="Dec 3, 2015 11:37:07 AM PST"/>
    <n v="6014750781"/>
    <x v="3"/>
    <s v="104-6718344-6037809"/>
    <s v="rug_wrench_200_8x10_fba"/>
    <s v="Rug Wrench Washable Non Slip Rug Pad - Protect Floors While Securing Rug and Making Vacuuming Easier"/>
    <n v="1"/>
    <s v="amazon.com"/>
    <s v="Amazon"/>
    <s v="MILWAUKEE"/>
    <s v="WI"/>
    <s v="53207-3449"/>
    <n v="38.83"/>
    <n v="0"/>
    <n v="0"/>
    <n v="0"/>
    <n v="0"/>
    <n v="-5.82"/>
    <n v="-8.3699999999999992"/>
    <n v="0"/>
    <n v="0"/>
    <n v="24.64"/>
  </r>
  <r>
    <x v="10"/>
    <s v="Dec 3, 2015"/>
    <s v="Dec 3, 2015 11:55:29 AM PST"/>
    <n v="6014750781"/>
    <x v="3"/>
    <s v="106-5655585-9239422"/>
    <s v="kin-case-2370076"/>
    <s v="Shopkin Compatible Storage Case Holds More Than 250 Shopkins Toys - Adjustable Organizer Bin Allows Your Girl To Create Her Perfect Customized Storage"/>
    <n v="1"/>
    <s v="amazon.com"/>
    <s v="Amazon"/>
    <s v="MOUNTAIN HOUSE"/>
    <s v="CA"/>
    <s v="95391-1075"/>
    <n v="19.95"/>
    <n v="0"/>
    <n v="0"/>
    <n v="0"/>
    <n v="0"/>
    <n v="-2.99"/>
    <n v="-2.67"/>
    <n v="0"/>
    <n v="0"/>
    <n v="14.29"/>
  </r>
  <r>
    <x v="10"/>
    <s v="Dec 3, 2015"/>
    <s v="Dec 3, 2015 12:24:47 PM PST"/>
    <n v="6014750781"/>
    <x v="3"/>
    <s v="102-1705457-9692222"/>
    <s v="kin-case-2370076"/>
    <s v="Shopkin Compatible Storage Case Holds More Than 250 Shopkins Toys - Adjustable Organizer Bin Allows Your Girl To Create Her Perfect Customized Storage"/>
    <n v="1"/>
    <s v="amazon.com"/>
    <s v="Amazon"/>
    <s v="TOWANDA"/>
    <s v="PA"/>
    <s v="18848-9785"/>
    <n v="19.95"/>
    <n v="0"/>
    <n v="0"/>
    <n v="0"/>
    <n v="0"/>
    <n v="-2.99"/>
    <n v="-2.67"/>
    <n v="0"/>
    <n v="0"/>
    <n v="14.29"/>
  </r>
  <r>
    <x v="10"/>
    <s v="Dec 3, 2015"/>
    <s v="Dec 3, 2015 1:06:23 PM PST"/>
    <n v="6014750781"/>
    <x v="3"/>
    <s v="109-8486264-9078629"/>
    <s v="kin-case-2370076"/>
    <s v="Shopkin Compatible Storage Case Holds More Than 250 Shopkins Toys - Adjustable Organizer Bin Allows Your Girl To Create Her Perfect Customized Storage"/>
    <n v="1"/>
    <s v="amazon.com"/>
    <s v="Amazon"/>
    <s v="Hattiesburg"/>
    <s v="MS"/>
    <n v="39402"/>
    <n v="19.95"/>
    <n v="0"/>
    <n v="0"/>
    <n v="0"/>
    <n v="0"/>
    <n v="-2.99"/>
    <n v="-2.67"/>
    <n v="0"/>
    <n v="0"/>
    <n v="14.29"/>
  </r>
  <r>
    <x v="10"/>
    <s v="Dec 3, 2015"/>
    <s v="Dec 3, 2015 1:38:33 PM PST"/>
    <n v="6014750781"/>
    <x v="3"/>
    <s v="108-5447151-7576240"/>
    <s v="kin-case-2370076"/>
    <s v="Shopkin Compatible Storage Case Holds More Than 250 Shopkins Toys - Adjustable Organizer Bin Allows Your Girl To Create Her Perfect Customized Storage"/>
    <n v="1"/>
    <s v="amazon.com"/>
    <s v="Amazon"/>
    <s v="WEST SPRINGFIELD"/>
    <s v="MASSACHUSETTS"/>
    <s v="01089-4472"/>
    <n v="19.95"/>
    <n v="0"/>
    <n v="0"/>
    <n v="0"/>
    <n v="0"/>
    <n v="-2.99"/>
    <n v="-2.67"/>
    <n v="0"/>
    <n v="0"/>
    <n v="14.29"/>
  </r>
  <r>
    <x v="10"/>
    <s v="Dec 3, 2015"/>
    <s v="Dec 3, 2015 1:53:34 PM PST"/>
    <n v="6014750781"/>
    <x v="3"/>
    <s v="103-1886669-5695460"/>
    <s v="kin-case-2370076"/>
    <s v="Shopkin Compatible Storage Case Holds More Than 250 Shopkins Toys - Adjustable Organizer Bin Allows Your Girl To Create Her Perfect Customized Storage"/>
    <n v="2"/>
    <s v="amazon.com"/>
    <s v="Amazon"/>
    <s v="SHARON"/>
    <s v="MA"/>
    <s v="02067-2752"/>
    <n v="39.9"/>
    <n v="0"/>
    <n v="0"/>
    <n v="0"/>
    <n v="0"/>
    <n v="-5.98"/>
    <n v="-4.34"/>
    <n v="0"/>
    <n v="0"/>
    <n v="29.58"/>
  </r>
  <r>
    <x v="10"/>
    <s v="Dec 3, 2015"/>
    <s v="Dec 3, 2015 2:06:58 PM PST"/>
    <n v="6014750781"/>
    <x v="3"/>
    <s v="107-2187991-7275459"/>
    <s v="kin-case-2370076"/>
    <s v="Shopkin Compatible Storage Case Holds More Than 250 Shopkins Toys - Adjustable Organizer Bin Allows Your Girl To Create Her Perfect Customized Storage"/>
    <n v="1"/>
    <s v="amazon.com"/>
    <s v="Amazon"/>
    <s v="ATTLEBORO"/>
    <s v="MA"/>
    <s v="02703-1056"/>
    <n v="19.95"/>
    <n v="0"/>
    <n v="0"/>
    <n v="-16.95"/>
    <n v="0"/>
    <n v="-1"/>
    <n v="-2.67"/>
    <n v="0"/>
    <n v="0"/>
    <n v="-0.67"/>
  </r>
  <r>
    <x v="10"/>
    <s v="Dec 3, 2015"/>
    <s v="Dec 3, 2015 2:30:52 PM PST"/>
    <n v="6014750781"/>
    <x v="3"/>
    <s v="116-7760986-0490656"/>
    <s v="kin-case-2370076"/>
    <s v="Shopkin Compatible Storage Case Holds More Than 250 Shopkins Toys - Adjustable Organizer Bin Allows Your Girl To Create Her Perfect Customized Storage"/>
    <n v="1"/>
    <s v="amazon.com"/>
    <s v="Amazon"/>
    <s v="ALTAMONT"/>
    <s v="NY"/>
    <s v="12009-3234"/>
    <n v="19.95"/>
    <n v="0"/>
    <n v="0"/>
    <n v="0"/>
    <n v="0"/>
    <n v="-2.99"/>
    <n v="-2.67"/>
    <n v="0"/>
    <n v="0"/>
    <n v="14.29"/>
  </r>
  <r>
    <x v="10"/>
    <s v="Dec 3, 2015"/>
    <s v="Dec 3, 2015 2:31:59 PM PST"/>
    <n v="6014750781"/>
    <x v="3"/>
    <s v="002-2264171-0275408"/>
    <s v="kin-case-2370076"/>
    <s v="Shopkin Compatible Storage Case Holds More Than 250 Shopkins Toys - Adjustable Organizer Bin Allows Your Girl To Create Her Perfect Customized Storage"/>
    <n v="1"/>
    <s v="amazon.com"/>
    <s v="Amazon"/>
    <s v="Doylestown"/>
    <s v="PA"/>
    <s v="18901-4424"/>
    <n v="19.95"/>
    <n v="0"/>
    <n v="0"/>
    <n v="0"/>
    <n v="0"/>
    <n v="-2.99"/>
    <n v="-2.67"/>
    <n v="0"/>
    <n v="0"/>
    <n v="14.29"/>
  </r>
  <r>
    <x v="10"/>
    <s v="Dec 3, 2015"/>
    <s v="Dec 3, 2015 2:47:33 PM PST"/>
    <n v="6014750781"/>
    <x v="3"/>
    <s v="105-0238529-6805834"/>
    <s v="kin-case-2370076"/>
    <s v="Shopkin Compatible Storage Case Holds More Than 250 Shopkins Toys - Adjustable Organizer Bin Allows Your Girl To Create Her Perfect Customized Storage"/>
    <n v="1"/>
    <s v="amazon.com"/>
    <s v="Amazon"/>
    <s v="Sabattus"/>
    <s v="ME"/>
    <n v="4280"/>
    <n v="19.95"/>
    <n v="0"/>
    <n v="0"/>
    <n v="0"/>
    <n v="0"/>
    <n v="-2.99"/>
    <n v="-2.67"/>
    <n v="0"/>
    <n v="0"/>
    <n v="14.29"/>
  </r>
  <r>
    <x v="10"/>
    <s v="Dec 3, 2015"/>
    <s v="Dec 3, 2015 3:06:13 PM PST"/>
    <n v="6014750781"/>
    <x v="3"/>
    <s v="111-7702549-0597055"/>
    <s v="kin-case-2370076"/>
    <s v="Shopkin Compatible Storage Case Holds More Than 250 Shopkins Toys - Adjustable Organizer Bin Allows Your Girl To Create Her Perfect Customized Storage"/>
    <n v="1"/>
    <s v="amazon.com"/>
    <s v="Amazon"/>
    <s v="TURLOCK"/>
    <s v="CA"/>
    <s v="95382-1320"/>
    <n v="19.95"/>
    <n v="0"/>
    <n v="0"/>
    <n v="0"/>
    <n v="0"/>
    <n v="-2.99"/>
    <n v="-2.67"/>
    <n v="0"/>
    <n v="0"/>
    <n v="14.29"/>
  </r>
  <r>
    <x v="10"/>
    <s v="Dec 3, 2015"/>
    <s v="Dec 3, 2015 3:11:22 PM PST"/>
    <n v="6014750781"/>
    <x v="3"/>
    <s v="114-9118383-3668234"/>
    <s v="kin-case-2370076"/>
    <s v="Shopkin Compatible Storage Case Holds More Than 250 Shopkins Toys - Adjustable Organizer Bin Allows Your Girl To Create Her Perfect Customized Storage"/>
    <n v="1"/>
    <s v="amazon.com"/>
    <s v="Amazon"/>
    <s v="VACAVILLE"/>
    <s v="CA"/>
    <n v="95688"/>
    <n v="19.95"/>
    <n v="3.99"/>
    <n v="0"/>
    <n v="0"/>
    <n v="0"/>
    <n v="-2.99"/>
    <n v="-6.66"/>
    <n v="0"/>
    <n v="0"/>
    <n v="14.29"/>
  </r>
  <r>
    <x v="10"/>
    <s v="Dec 3, 2015"/>
    <s v="Dec 3, 2015 3:17:56 PM PST"/>
    <n v="6014750781"/>
    <x v="3"/>
    <s v="109-9170496-3045006"/>
    <s v="kin-case-2370076"/>
    <s v="Shopkin Compatible Storage Case Holds More Than 250 Shopkins Toys - Adjustable Organizer Bin Allows Your Girl To Create Her Perfect Customized Storage"/>
    <n v="2"/>
    <s v="amazon.com"/>
    <s v="Amazon"/>
    <s v="SACRAMENTO"/>
    <s v="CA"/>
    <s v="95815-3822"/>
    <n v="39.9"/>
    <n v="3.47"/>
    <n v="0"/>
    <n v="-3.47"/>
    <n v="0"/>
    <n v="-5.98"/>
    <n v="-4.34"/>
    <n v="0"/>
    <n v="0"/>
    <n v="29.58"/>
  </r>
  <r>
    <x v="10"/>
    <s v="Dec 3, 2015"/>
    <s v="Dec 3, 2015 3:21:51 PM PST"/>
    <n v="6014750781"/>
    <x v="3"/>
    <s v="002-8587687-5353837"/>
    <s v="rug_wrench_200_5x8_fba"/>
    <s v="Rug Wrench Washable Non Slip Rug Pad - Protect Floors While Securing Rug and Making Vacuuming Easier"/>
    <n v="1"/>
    <s v="amazon.com"/>
    <s v="Amazon"/>
    <s v="Helena"/>
    <s v="MT"/>
    <n v="59601"/>
    <n v="19.829999999999998"/>
    <n v="2.1800000000000002"/>
    <n v="0"/>
    <n v="-2.1800000000000002"/>
    <n v="0"/>
    <n v="-2.97"/>
    <n v="-4.41"/>
    <n v="0"/>
    <n v="0"/>
    <n v="12.45"/>
  </r>
  <r>
    <x v="10"/>
    <s v="Dec 3, 2015"/>
    <s v="Dec 3, 2015 4:34:46 PM PST"/>
    <n v="6014750781"/>
    <x v="3"/>
    <s v="108-8499946-4067427"/>
    <s v="kin-case-2370076"/>
    <s v="Shopkin Compatible Storage Case Holds More Than 250 Shopkins Toys - Adjustable Organizer Bin Allows Your Girl To Create Her Perfect Customized Storage"/>
    <n v="1"/>
    <s v="amazon.com"/>
    <s v="Amazon"/>
    <s v="MCDONOUGH"/>
    <s v="GA"/>
    <s v="30252-4449"/>
    <n v="19.95"/>
    <n v="0"/>
    <n v="0"/>
    <n v="-16.95"/>
    <n v="0"/>
    <n v="-1"/>
    <n v="-2.67"/>
    <n v="0"/>
    <n v="0"/>
    <n v="-0.67"/>
  </r>
  <r>
    <x v="10"/>
    <s v="Dec 3, 2015"/>
    <s v="Dec 3, 2015 5:24:45 PM PST"/>
    <n v="6014750781"/>
    <x v="3"/>
    <s v="106-7378717-3885065"/>
    <s v="rug_wrench_200_8x10_fba"/>
    <s v="Rug Wrench Washable Non Slip Rug Pad - Protect Floors While Securing Rug and Making Vacuuming Easier"/>
    <n v="1"/>
    <s v="amazon.com"/>
    <s v="Amazon"/>
    <s v="BOSTON"/>
    <s v="MA"/>
    <s v="02118-4027"/>
    <n v="38.83"/>
    <n v="0"/>
    <n v="0"/>
    <n v="0"/>
    <n v="0"/>
    <n v="-5.82"/>
    <n v="-8.3699999999999992"/>
    <n v="0"/>
    <n v="0"/>
    <n v="24.64"/>
  </r>
  <r>
    <x v="10"/>
    <s v="Dec 3, 2015"/>
    <s v="Dec 3, 2015 5:45:05 PM PST"/>
    <n v="6014750781"/>
    <x v="3"/>
    <s v="111-6461933-9331441"/>
    <s v="kin-case-2370076"/>
    <s v="Shopkin Compatible Storage Case Holds More Than 250 Shopkins Toys - Adjustable Organizer Bin Allows Your Girl To Create Her Perfect Customized Storage"/>
    <n v="1"/>
    <s v="amazon.com"/>
    <s v="Amazon"/>
    <s v="SAN JOSE"/>
    <s v="CA"/>
    <s v="95127-2437"/>
    <n v="19.95"/>
    <n v="0"/>
    <n v="0"/>
    <n v="0"/>
    <n v="0"/>
    <n v="-2.99"/>
    <n v="-2.67"/>
    <n v="0"/>
    <n v="0"/>
    <n v="14.29"/>
  </r>
  <r>
    <x v="10"/>
    <s v="Dec 3, 2015"/>
    <s v="Dec 3, 2015 5:49:00 PM PST"/>
    <n v="6014750781"/>
    <x v="3"/>
    <s v="104-8634507-4827406"/>
    <s v="kin-case-2370076"/>
    <s v="Shopkin Compatible Storage Case Holds More Than 250 Shopkins Toys - Adjustable Organizer Bin Allows Your Girl To Create Her Perfect Customized Storage"/>
    <n v="1"/>
    <s v="amazon.com"/>
    <s v="Amazon"/>
    <s v="Wanaque"/>
    <s v="NJ"/>
    <n v="7465"/>
    <n v="19.95"/>
    <n v="0"/>
    <n v="0"/>
    <n v="0"/>
    <n v="0"/>
    <n v="-2.99"/>
    <n v="-2.67"/>
    <n v="0"/>
    <n v="0"/>
    <n v="14.29"/>
  </r>
  <r>
    <x v="10"/>
    <s v="Dec 3, 2015"/>
    <s v="Dec 3, 2015 6:27:51 PM PST"/>
    <n v="6014750781"/>
    <x v="3"/>
    <s v="112-7460875-6608203"/>
    <s v="rug_wrench_200_2x4_fba"/>
    <s v="Rug Wrench Washable Non Slip Rug Pad - Protect Floors While Securing Rug and Making Vacuuming Easier"/>
    <n v="1"/>
    <s v="amazon.com"/>
    <s v="Amazon"/>
    <s v="Los Angeles"/>
    <s v="CA"/>
    <n v="90019"/>
    <n v="9.83"/>
    <n v="0"/>
    <n v="0"/>
    <n v="0"/>
    <n v="0"/>
    <n v="-1.47"/>
    <n v="-2.54"/>
    <n v="0"/>
    <n v="0"/>
    <n v="5.82"/>
  </r>
  <r>
    <x v="10"/>
    <s v="Dec 3, 2015"/>
    <s v="Dec 3, 2015 6:27:51 PM PST"/>
    <n v="6014750781"/>
    <x v="3"/>
    <s v="112-7460875-6608203"/>
    <s v="rug_wrench_200_4x6_fba"/>
    <s v="Rug Wrench Washable Non Slip Rug Pad - Protect Floors While Securing Rug and Making Vacuuming Easier"/>
    <n v="2"/>
    <s v="amazon.com"/>
    <s v="Amazon"/>
    <s v="Los Angeles"/>
    <s v="CA"/>
    <n v="90019"/>
    <n v="33.659999999999997"/>
    <n v="0"/>
    <n v="0"/>
    <n v="0"/>
    <n v="0"/>
    <n v="-5.04"/>
    <n v="-6.04"/>
    <n v="0"/>
    <n v="0"/>
    <n v="22.58"/>
  </r>
  <r>
    <x v="10"/>
    <s v="Dec 3, 2015"/>
    <s v="Dec 3, 2015 6:38:45 PM PST"/>
    <n v="6014750781"/>
    <x v="3"/>
    <s v="109-4464060-8306626"/>
    <s v="rug_wrench_200_5x8_fba"/>
    <s v="Rug Wrench Washable Non Slip Rug Pad - Protect Floors While Securing Rug and Making Vacuuming Easier"/>
    <n v="1"/>
    <s v="amazon.com"/>
    <s v="Amazon"/>
    <s v="PROVIDENCE"/>
    <s v="RI"/>
    <s v="02903-3303"/>
    <n v="19.829999999999998"/>
    <n v="0"/>
    <n v="0"/>
    <n v="0"/>
    <n v="0"/>
    <n v="-2.97"/>
    <n v="-4.41"/>
    <n v="0"/>
    <n v="0"/>
    <n v="12.45"/>
  </r>
  <r>
    <x v="10"/>
    <s v="Dec 3, 2015"/>
    <s v="Dec 3, 2015 7:39:57 PM PST"/>
    <n v="6014750781"/>
    <x v="3"/>
    <s v="113-4341391-3817062"/>
    <s v="kin-case-2370076"/>
    <s v="Shopkin Compatible Storage Case Holds More Than 250 Shopkins Toys - Adjustable Organizer Bin Allows Your Girl To Create Her Perfect Customized Storage"/>
    <n v="1"/>
    <s v="amazon.com"/>
    <s v="Amazon"/>
    <s v="LINTHICUM"/>
    <s v="MD"/>
    <s v="21090-2917"/>
    <n v="19.95"/>
    <n v="0"/>
    <n v="0"/>
    <n v="0"/>
    <n v="0"/>
    <n v="-2.99"/>
    <n v="-2.67"/>
    <n v="0"/>
    <n v="0"/>
    <n v="14.29"/>
  </r>
  <r>
    <x v="10"/>
    <s v="Dec 3, 2015"/>
    <s v="Dec 3, 2015 7:44:16 PM PST"/>
    <n v="6014750781"/>
    <x v="3"/>
    <s v="002-0346751-0855443"/>
    <s v="kin-case-2370076"/>
    <s v="Shopkin Compatible Storage Case Holds More Than 250 Shopkins Toys - Adjustable Organizer Bin Allows Your Girl To Create Her Perfect Customized Storage"/>
    <n v="1"/>
    <s v="amazon.com"/>
    <s v="Amazon"/>
    <s v="MERCER ISLAND"/>
    <s v="WA"/>
    <s v="98040-5749"/>
    <n v="19.95"/>
    <n v="0"/>
    <n v="0"/>
    <n v="0"/>
    <n v="0"/>
    <n v="-2.99"/>
    <n v="-2.67"/>
    <n v="0"/>
    <n v="0"/>
    <n v="14.29"/>
  </r>
  <r>
    <x v="10"/>
    <s v="Dec 3, 2015"/>
    <s v="Dec 3, 2015 8:09:34 PM PST"/>
    <n v="6014750781"/>
    <x v="3"/>
    <s v="002-6018487-5961812"/>
    <s v="rug_wrench_200_2x4_fba"/>
    <s v="Rug Wrench Washable Non Slip Rug Pad - Protect Floors While Securing Rug and Making Vacuuming Easier"/>
    <n v="1"/>
    <s v="amazon.com"/>
    <s v="Amazon"/>
    <s v="Oakland"/>
    <s v="California"/>
    <n v="94611"/>
    <n v="9.83"/>
    <n v="0"/>
    <n v="0"/>
    <n v="0"/>
    <n v="0"/>
    <n v="-1.47"/>
    <n v="-2.54"/>
    <n v="0"/>
    <n v="0"/>
    <n v="5.82"/>
  </r>
  <r>
    <x v="10"/>
    <s v="Dec 3, 2015"/>
    <s v="Dec 3, 2015 8:19:22 PM PST"/>
    <n v="6014750781"/>
    <x v="3"/>
    <s v="107-8752420-7388245"/>
    <s v="kin-case-2370076"/>
    <s v="Shopkin Compatible Storage Case Holds More Than 250 Shopkins - Adjustable Organizer Bin Allows You To Create Your Perfect Customized Storage Container"/>
    <n v="1"/>
    <s v="amazon.com"/>
    <s v="Amazon"/>
    <s v="VERO BEACH"/>
    <s v="FL"/>
    <s v="32962-3349"/>
    <n v="19.95"/>
    <n v="2.52"/>
    <n v="0"/>
    <n v="-2.52"/>
    <n v="0"/>
    <n v="-2.99"/>
    <n v="-2.67"/>
    <n v="0"/>
    <n v="0"/>
    <n v="14.29"/>
  </r>
  <r>
    <x v="10"/>
    <s v="Dec 3, 2015"/>
    <s v="Dec 3, 2015 8:38:39 PM PST"/>
    <n v="6014750781"/>
    <x v="3"/>
    <s v="115-7864214-3005815"/>
    <s v="kin-case-2370076"/>
    <s v="Shopkin Compatible Storage Case Holds More Than 250 Shopkins Toys - Adjustable Organizer Bin Allows Your Girl To Create Her Perfect Customized Storage"/>
    <n v="1"/>
    <s v="amazon.com"/>
    <s v="Amazon"/>
    <s v="SAUGERTIES"/>
    <s v="NY"/>
    <s v="12477-4005"/>
    <n v="19.95"/>
    <n v="0"/>
    <n v="0"/>
    <n v="0"/>
    <n v="0"/>
    <n v="-2.99"/>
    <n v="-2.67"/>
    <n v="0"/>
    <n v="0"/>
    <n v="14.29"/>
  </r>
  <r>
    <x v="10"/>
    <s v="Dec 3, 2015"/>
    <s v="Dec 3, 2015 9:40:53 PM PST"/>
    <n v="6014750781"/>
    <x v="3"/>
    <s v="114-7032377-8943405"/>
    <s v="kin-case-2370076"/>
    <s v="Shopkin Compatible Storage Case Holds More Than 250 Shopkins - Adjustable Organizer Bin Allows You To Create Your Perfect Customized Storage Container"/>
    <n v="1"/>
    <s v="amazon.com"/>
    <s v="Amazon"/>
    <s v="TUCSON"/>
    <s v="AZ"/>
    <s v="85741-1706"/>
    <n v="19.95"/>
    <n v="0"/>
    <n v="0"/>
    <n v="-16.95"/>
    <n v="0"/>
    <n v="-1"/>
    <n v="-2.67"/>
    <n v="0"/>
    <n v="0"/>
    <n v="-0.67"/>
  </r>
  <r>
    <x v="10"/>
    <s v="Dec 3, 2015"/>
    <s v="Dec 3, 2015 9:54:41 PM PST"/>
    <n v="6014750781"/>
    <x v="3"/>
    <s v="102-4879434-4674662"/>
    <s v="kin-case-2370076"/>
    <s v="Shopkin Compatible Storage Case Holds More Than 250 Shopkins Toys - Adjustable Organizer Bin Allows Your Girl To Create Her Perfect Customized Storage"/>
    <n v="1"/>
    <s v="amazon.com"/>
    <s v="Amazon"/>
    <s v="MECHANICSVILLE"/>
    <s v="MD"/>
    <s v="20659-3922"/>
    <n v="19.95"/>
    <n v="0"/>
    <n v="0"/>
    <n v="0"/>
    <n v="0"/>
    <n v="-2.99"/>
    <n v="-2.67"/>
    <n v="0"/>
    <n v="0"/>
    <n v="14.29"/>
  </r>
  <r>
    <x v="10"/>
    <s v="Dec 3, 2015"/>
    <s v="Dec 3, 2015 10:23:10 PM PST"/>
    <n v="6014750781"/>
    <x v="3"/>
    <s v="108-2002704-3772228"/>
    <s v="kin-case-2370076"/>
    <s v="Shopkin Compatible Storage Case Holds More Than 250 Shopkins Toys - Adjustable Organizer Bin Allows Your Girl To Create Her Perfect Customized Storage"/>
    <n v="1"/>
    <s v="amazon.com"/>
    <s v="Amazon"/>
    <s v="O FALLON"/>
    <s v="IL"/>
    <s v="62269-4241"/>
    <n v="19.95"/>
    <n v="0"/>
    <n v="0"/>
    <n v="0"/>
    <n v="0"/>
    <n v="-2.99"/>
    <n v="-2.67"/>
    <n v="0"/>
    <n v="0"/>
    <n v="14.29"/>
  </r>
  <r>
    <x v="10"/>
    <s v="Dec 3, 2015"/>
    <s v="Dec 3, 2015 11:38:17 PM PST"/>
    <n v="6014750781"/>
    <x v="3"/>
    <s v="114-5476347-1962616"/>
    <s v="kin-case-2370076"/>
    <s v="Shopkin Compatible Storage Case Holds More Than 250 Shopkins Toys - Adjustable Organizer Bin Allows Your Girl To Create Her Perfect Customized Storage"/>
    <n v="1"/>
    <s v="amazon.com"/>
    <s v="Amazon"/>
    <s v="HUDSONVILLE"/>
    <s v="MI"/>
    <n v="49426"/>
    <n v="19.95"/>
    <n v="0.95"/>
    <n v="0"/>
    <n v="0"/>
    <n v="0"/>
    <n v="-2.99"/>
    <n v="-3.62"/>
    <n v="0"/>
    <n v="0"/>
    <n v="14.29"/>
  </r>
  <r>
    <x v="10"/>
    <s v="Dec 4, 2015"/>
    <s v="Dec 4, 2015 12:06:13 AM PST"/>
    <n v="6014750781"/>
    <x v="3"/>
    <s v="115-6567139-3450665"/>
    <s v="kin-case-2370076"/>
    <s v="Shopkin Compatible Storage Case Holds More Than 250 Shopkins Toys - Adjustable Organizer Bin Allows Your Girl To Create Her Perfect Customized Storage"/>
    <n v="1"/>
    <s v="amazon.com"/>
    <s v="Amazon"/>
    <s v="PONCHATOULA"/>
    <s v="LOUISIANA"/>
    <s v="70454-5294"/>
    <n v="19.95"/>
    <n v="0"/>
    <n v="0"/>
    <n v="0"/>
    <n v="0"/>
    <n v="-2.99"/>
    <n v="-2.67"/>
    <n v="0"/>
    <n v="0"/>
    <n v="14.29"/>
  </r>
  <r>
    <x v="10"/>
    <s v="Dec 4, 2015"/>
    <s v="Dec 4, 2015 12:13:09 AM PST"/>
    <n v="6014750781"/>
    <x v="3"/>
    <s v="110-6160452-2481029"/>
    <s v="kin-case-2370076"/>
    <s v="Shopkin Compatible Storage Case Holds More Than 250 Shopkins Toys - Adjustable Organizer Bin Allows Your Girl To Create Her Perfect Customized Storage"/>
    <n v="2"/>
    <s v="amazon.com"/>
    <s v="Amazon"/>
    <s v="New York"/>
    <s v="NY"/>
    <n v="10017"/>
    <n v="39.9"/>
    <n v="0"/>
    <n v="0"/>
    <n v="0"/>
    <n v="0"/>
    <n v="-5.98"/>
    <n v="-4.34"/>
    <n v="0"/>
    <n v="0"/>
    <n v="29.58"/>
  </r>
  <r>
    <x v="10"/>
    <s v="Dec 4, 2015"/>
    <s v="Dec 4, 2015 12:26:25 AM PST"/>
    <n v="6014750781"/>
    <x v="3"/>
    <s v="111-7459047-3266624"/>
    <s v="kin-case-2370076"/>
    <s v="Shopkin Compatible Storage Case Holds More Than 250 Shopkins Toys - Adjustable Organizer Bin Allows Your Girl To Create Her Perfect Customized Storage"/>
    <n v="1"/>
    <s v="amazon.com"/>
    <s v="Amazon"/>
    <s v="ELGIN"/>
    <s v="IL"/>
    <s v="60123-6541"/>
    <n v="19.95"/>
    <n v="0"/>
    <n v="0"/>
    <n v="0"/>
    <n v="0"/>
    <n v="-2.99"/>
    <n v="-2.67"/>
    <n v="0"/>
    <n v="0"/>
    <n v="14.29"/>
  </r>
  <r>
    <x v="10"/>
    <s v="Dec 4, 2015"/>
    <s v="Dec 4, 2015 12:39:58 AM PST"/>
    <n v="6014750781"/>
    <x v="3"/>
    <s v="108-7555447-7811469"/>
    <s v="kin-case-2370076"/>
    <s v="Shopkin Compatible Storage Case Holds More Than 250 Shopkins Toys - Adjustable Organizer Bin Allows Your Girl To Create Her Perfect Customized Storage"/>
    <n v="1"/>
    <s v="amazon.com"/>
    <s v="Amazon"/>
    <s v="Farmington"/>
    <s v="UT"/>
    <n v="84025"/>
    <n v="19.95"/>
    <n v="0"/>
    <n v="0"/>
    <n v="0"/>
    <n v="0"/>
    <n v="-2.99"/>
    <n v="-2.67"/>
    <n v="0"/>
    <n v="0"/>
    <n v="14.29"/>
  </r>
  <r>
    <x v="10"/>
    <s v="Dec 4, 2015"/>
    <s v="Dec 4, 2015 12:58:28 AM PST"/>
    <n v="6014750781"/>
    <x v="3"/>
    <s v="116-7687381-1410601"/>
    <s v="kin-case-2370076"/>
    <s v="Shopkin Compatible Storage Case Holds More Than 250 Shopkins Toys - Adjustable Organizer Bin Allows Your Girl To Create Her Perfect Customized Storage"/>
    <n v="2"/>
    <s v="amazon.com"/>
    <s v="Amazon"/>
    <s v="LAS VEGAS"/>
    <s v="NV"/>
    <s v="89107-1844"/>
    <n v="39.9"/>
    <n v="5.86"/>
    <n v="0"/>
    <n v="-5.86"/>
    <n v="0"/>
    <n v="-5.98"/>
    <n v="-4.34"/>
    <n v="0"/>
    <n v="0"/>
    <n v="29.58"/>
  </r>
  <r>
    <x v="10"/>
    <s v="Dec 4, 2015"/>
    <s v="Dec 4, 2015 1:01:55 AM PST"/>
    <n v="6014750781"/>
    <x v="3"/>
    <s v="113-4375661-5753807"/>
    <s v="rug_wrench_200_2x4_fba"/>
    <s v="Rug Wrench Washable Non Slip Rug Pad - Protect Floors While Securing Rug and Making Vacuuming Easier"/>
    <n v="1"/>
    <s v="amazon.com"/>
    <s v="Amazon"/>
    <s v="WOOSTER"/>
    <s v="OHIO"/>
    <s v="44691-9588"/>
    <n v="9.83"/>
    <n v="0"/>
    <n v="0"/>
    <n v="0"/>
    <n v="0"/>
    <n v="-1.47"/>
    <n v="-2.54"/>
    <n v="0"/>
    <n v="0"/>
    <n v="5.82"/>
  </r>
  <r>
    <x v="10"/>
    <s v="Dec 4, 2015"/>
    <s v="Dec 4, 2015 2:23:08 AM PST"/>
    <n v="6014750781"/>
    <x v="3"/>
    <s v="107-1748801-2793064"/>
    <s v="kin-case-2370076"/>
    <s v="Shopkin Compatible Storage Case Holds More Than 250 Shopkins Toys - Adjustable Organizer Bin Allows Your Girl To Create Her Perfect Customized Storage"/>
    <n v="1"/>
    <s v="amazon.com"/>
    <s v="Amazon"/>
    <s v="Dover"/>
    <s v="PA"/>
    <n v="17315"/>
    <n v="19.95"/>
    <n v="0"/>
    <n v="0"/>
    <n v="0"/>
    <n v="0"/>
    <n v="-2.99"/>
    <n v="-2.67"/>
    <n v="0"/>
    <n v="0"/>
    <n v="14.29"/>
  </r>
  <r>
    <x v="10"/>
    <s v="Dec 4, 2015"/>
    <s v="Dec 4, 2015 2:37:47 AM PST"/>
    <n v="6014750781"/>
    <x v="3"/>
    <s v="106-0761944-3937863"/>
    <s v="kin-case-2370076"/>
    <s v="Shopkin Compatible Storage Case Holds More Than 250 Shopkins Toys - Adjustable Organizer Bin Allows Your Girl To Create Her Perfect Customized Storage"/>
    <n v="1"/>
    <s v="amazon.com"/>
    <s v="Amazon"/>
    <s v="HEMPSTEAD"/>
    <s v="NY"/>
    <s v="11550-7114"/>
    <n v="19.95"/>
    <n v="0"/>
    <n v="0"/>
    <n v="0"/>
    <n v="0"/>
    <n v="-2.99"/>
    <n v="-2.67"/>
    <n v="0"/>
    <n v="0"/>
    <n v="14.29"/>
  </r>
  <r>
    <x v="10"/>
    <s v="Dec 4, 2015"/>
    <s v="Dec 4, 2015 5:51:43 AM PST"/>
    <n v="6014750781"/>
    <x v="3"/>
    <s v="102-6437658-0739437"/>
    <s v="kin-case-2370076"/>
    <s v="Shopkin Compatible Storage Case Holds More Than 250 Shopkins Toys - Adjustable Organizer Bin Allows Your Girl To Create Her Perfect Customized Storage"/>
    <n v="1"/>
    <s v="amazon.com"/>
    <s v="Amazon"/>
    <s v="Findlay"/>
    <s v="OH"/>
    <s v="45840-8796"/>
    <n v="19.95"/>
    <n v="0"/>
    <n v="0"/>
    <n v="0"/>
    <n v="0"/>
    <n v="-2.99"/>
    <n v="-2.67"/>
    <n v="0"/>
    <n v="0"/>
    <n v="14.29"/>
  </r>
  <r>
    <x v="10"/>
    <s v="Dec 4, 2015"/>
    <s v="Dec 4, 2015 6:07:52 AM PST"/>
    <n v="6014750781"/>
    <x v="3"/>
    <s v="113-5370278-4451450"/>
    <s v="rug_wrench_200_4x6_fba"/>
    <s v="Rug Wrench Washable Non Slip Rug Pad - Protect Floors While Securing Rug and Making Vacuuming Easier"/>
    <n v="1"/>
    <s v="amazon.com"/>
    <s v="Amazon"/>
    <s v="BRIDGETON"/>
    <s v="MISSOURI"/>
    <s v="63044-3169"/>
    <n v="16.829999999999998"/>
    <n v="0"/>
    <n v="0"/>
    <n v="0"/>
    <n v="0"/>
    <n v="-2.52"/>
    <n v="-4.0199999999999996"/>
    <n v="0"/>
    <n v="0"/>
    <n v="10.29"/>
  </r>
  <r>
    <x v="10"/>
    <s v="Dec 4, 2015"/>
    <s v="Dec 4, 2015 6:24:15 AM PST"/>
    <n v="6014750781"/>
    <x v="3"/>
    <s v="116-4311459-7909858"/>
    <s v="kin-case-2370076"/>
    <s v="Shopkin Compatible Storage Case Holds More Than 250 Shopkins Toys - Adjustable Organizer Bin Allows Your Girl To Create Her Perfect Customized Storage"/>
    <n v="1"/>
    <s v="amazon.com"/>
    <s v="Amazon"/>
    <s v="OAK RIDGE"/>
    <s v="TN"/>
    <s v="37830-5652"/>
    <n v="19.95"/>
    <n v="0"/>
    <n v="0"/>
    <n v="0"/>
    <n v="0"/>
    <n v="-2.99"/>
    <n v="-2.67"/>
    <n v="0"/>
    <n v="0"/>
    <n v="14.29"/>
  </r>
  <r>
    <x v="10"/>
    <s v="Dec 4, 2015"/>
    <s v="Dec 4, 2015 6:29:53 AM PST"/>
    <n v="6014750781"/>
    <x v="3"/>
    <s v="116-3664506-1389029"/>
    <s v="kin-case-2370076"/>
    <s v="Shopkin Compatible Storage Case Holds More Than 250 Shopkins Toys - Adjustable Organizer Bin Allows Your Girl To Create Her Perfect Customized Storage"/>
    <n v="1"/>
    <s v="amazon.com"/>
    <s v="Amazon"/>
    <s v="LAS VEGAS"/>
    <s v="NV"/>
    <s v="89138-4543"/>
    <n v="19.95"/>
    <n v="0"/>
    <n v="0"/>
    <n v="0"/>
    <n v="0"/>
    <n v="-2.99"/>
    <n v="-2.67"/>
    <n v="0"/>
    <n v="0"/>
    <n v="14.29"/>
  </r>
  <r>
    <x v="10"/>
    <s v="Dec 4, 2015"/>
    <s v="Dec 4, 2015 6:39:35 AM PST"/>
    <n v="6014750781"/>
    <x v="3"/>
    <s v="111-8220245-7013816"/>
    <s v="kin-case-2370076"/>
    <s v="Shopkin Compatible Storage Case Holds More Than 250 Shopkins Toys - Adjustable Organizer Bin Allows Your Girl To Create Her Perfect Customized Storage"/>
    <n v="1"/>
    <s v="amazon.com"/>
    <s v="Amazon"/>
    <s v="PFLUGERVILLE"/>
    <s v="TEXAS"/>
    <s v="78660-5545"/>
    <n v="19.95"/>
    <n v="0"/>
    <n v="0"/>
    <n v="-16.95"/>
    <n v="0"/>
    <n v="-1"/>
    <n v="-2.67"/>
    <n v="0"/>
    <n v="0"/>
    <n v="-0.67"/>
  </r>
  <r>
    <x v="10"/>
    <s v="Dec 4, 2015"/>
    <s v="Dec 4, 2015 6:47:54 AM PST"/>
    <n v="6014750781"/>
    <x v="3"/>
    <s v="103-4195732-7865822"/>
    <s v="kin-case-2370076"/>
    <s v="Shopkin Compatible Storage Case Holds More Than 250 Shopkins - Adjustable Organizer Bin Allows You To Create Your Perfect Customized Storage Container"/>
    <n v="1"/>
    <s v="amazon.com"/>
    <s v="Amazon"/>
    <s v="UNION"/>
    <s v="MO"/>
    <s v="63084-2702"/>
    <n v="19.95"/>
    <n v="1.63"/>
    <n v="0"/>
    <n v="-1.63"/>
    <n v="0"/>
    <n v="-2.99"/>
    <n v="-2.67"/>
    <n v="0"/>
    <n v="0"/>
    <n v="14.29"/>
  </r>
  <r>
    <x v="10"/>
    <s v="Dec 4, 2015"/>
    <s v="Dec 4, 2015 7:28:04 AM PST"/>
    <n v="6014750781"/>
    <x v="3"/>
    <s v="109-3238630-1027441"/>
    <s v="kin-case-2370076"/>
    <s v="Shopkin Compatible Storage Case Holds More Than 250 Shopkins Toys - Adjustable Organizer Bin Allows Your Girl To Create Her Perfect Customized Storage"/>
    <n v="1"/>
    <s v="amazon.com"/>
    <s v="Amazon"/>
    <s v="APPLETON"/>
    <s v="WI"/>
    <s v="54915-4677"/>
    <n v="19.95"/>
    <n v="0"/>
    <n v="0"/>
    <n v="0"/>
    <n v="0"/>
    <n v="-2.99"/>
    <n v="-2.67"/>
    <n v="0"/>
    <n v="0"/>
    <n v="14.29"/>
  </r>
  <r>
    <x v="10"/>
    <s v="Dec 4, 2015"/>
    <s v="Dec 4, 2015 7:51:58 AM PST"/>
    <n v="6014750781"/>
    <x v="3"/>
    <s v="110-7696584-5098601"/>
    <s v="kin-case-2370076"/>
    <s v="Shopkin Compatible Storage Case Holds More Than 250 Shopkins Toys - Adjustable Organizer Bin Allows Your Girl To Create Her Perfect Customized Storage"/>
    <n v="1"/>
    <s v="amazon.com"/>
    <s v="Amazon"/>
    <s v="Loganville"/>
    <s v="Ga"/>
    <n v="30052"/>
    <n v="19.95"/>
    <n v="0"/>
    <n v="0"/>
    <n v="0"/>
    <n v="0"/>
    <n v="-2.99"/>
    <n v="-2.67"/>
    <n v="0"/>
    <n v="0"/>
    <n v="14.29"/>
  </r>
  <r>
    <x v="10"/>
    <s v="Dec 4, 2015"/>
    <s v="Dec 4, 2015 8:06:08 AM PST"/>
    <n v="6014750781"/>
    <x v="3"/>
    <s v="102-9765962-1428232"/>
    <s v="kin-case-2370076"/>
    <s v="Shopkin Compatible Storage Case Holds More Than 250 Shopkins Toys - Adjustable Organizer Bin Allows Your Girl To Create Her Perfect Customized Storage"/>
    <n v="1"/>
    <s v="amazon.com"/>
    <s v="Amazon"/>
    <s v="ARNOLD"/>
    <s v="MARYLAND"/>
    <s v="21012-1947"/>
    <n v="19.95"/>
    <n v="0"/>
    <n v="0"/>
    <n v="0"/>
    <n v="0"/>
    <n v="-2.99"/>
    <n v="-2.67"/>
    <n v="0"/>
    <n v="0"/>
    <n v="14.29"/>
  </r>
  <r>
    <x v="10"/>
    <s v="Dec 4, 2015"/>
    <s v="Dec 4, 2015 8:11:46 AM PST"/>
    <n v="6014750781"/>
    <x v="3"/>
    <s v="116-2688843-2338643"/>
    <s v="kin-case-2370076"/>
    <s v="Shopkin Compatible Storage Case Holds More Than 250 Shopkins Toys - Adjustable Organizer Bin Allows Your Girl To Create Her Perfect Customized Storage"/>
    <n v="1"/>
    <s v="amazon.com"/>
    <s v="Amazon"/>
    <s v="STERLING HEIGHTS"/>
    <s v="MICHIGAN"/>
    <s v="48310-5162"/>
    <n v="19.95"/>
    <n v="3.38"/>
    <n v="0"/>
    <n v="0"/>
    <n v="0"/>
    <n v="-2.99"/>
    <n v="-6.05"/>
    <n v="0"/>
    <n v="0"/>
    <n v="14.29"/>
  </r>
  <r>
    <x v="10"/>
    <s v="Dec 4, 2015"/>
    <s v="Dec 4, 2015 8:23:30 AM PST"/>
    <n v="6014750781"/>
    <x v="3"/>
    <s v="107-6440586-8572228"/>
    <s v="kin-case-2370076"/>
    <s v="Shopkin Compatible Storage Case Holds More Than 250 Shopkins Toys - Adjustable Organizer Bin Allows Your Girl To Create Her Perfect Customized Storage"/>
    <n v="1"/>
    <s v="amazon.com"/>
    <s v="Amazon"/>
    <s v="PORTLAND"/>
    <s v="ME"/>
    <s v="04103-2292"/>
    <n v="19.95"/>
    <n v="1.39"/>
    <n v="0"/>
    <n v="-1.39"/>
    <n v="0"/>
    <n v="-2.99"/>
    <n v="-2.67"/>
    <n v="0"/>
    <n v="0"/>
    <n v="14.29"/>
  </r>
  <r>
    <x v="10"/>
    <s v="Dec 4, 2015"/>
    <s v="Dec 4, 2015 8:57:24 AM PST"/>
    <n v="6014750781"/>
    <x v="3"/>
    <s v="112-4159580-4615432"/>
    <s v="kin-case-2370076"/>
    <s v="Shopkin Compatible Storage Case Holds More Than 250 Shopkins Toys - Adjustable Organizer Bin Allows Your Girl To Create Her Perfect Customized Storage"/>
    <n v="2"/>
    <s v="amazon.com"/>
    <s v="Amazon"/>
    <s v="Prince George"/>
    <s v="Virginia"/>
    <n v="23875"/>
    <n v="39.9"/>
    <n v="0"/>
    <n v="0"/>
    <n v="0"/>
    <n v="0"/>
    <n v="-5.98"/>
    <n v="-4.34"/>
    <n v="0"/>
    <n v="0"/>
    <n v="29.58"/>
  </r>
  <r>
    <x v="10"/>
    <s v="Dec 4, 2015"/>
    <s v="Dec 4, 2015 9:50:21 AM PST"/>
    <n v="6014750781"/>
    <x v="3"/>
    <s v="105-7123151-2184201"/>
    <s v="kin-case-2370076"/>
    <s v="Shopkin Compatible Storage Case Holds More Than 250 Shopkins Toys - Adjustable Organizer Bin Allows Your Girl To Create Her Perfect Customized Storage"/>
    <n v="1"/>
    <s v="amazon.com"/>
    <s v="Amazon"/>
    <s v="ALABASTER"/>
    <s v="AL"/>
    <s v="35007-7537"/>
    <n v="19.95"/>
    <n v="0"/>
    <n v="0"/>
    <n v="0"/>
    <n v="0"/>
    <n v="-2.99"/>
    <n v="-2.67"/>
    <n v="0"/>
    <n v="0"/>
    <n v="14.29"/>
  </r>
  <r>
    <x v="10"/>
    <s v="Dec 4, 2015"/>
    <s v="Dec 4, 2015 10:05:49 AM PST"/>
    <n v="6014750781"/>
    <x v="3"/>
    <s v="104-3441506-0789818"/>
    <s v="rug_wrench_200_2x4_fba"/>
    <s v="Rug Wrench Washable Non Slip Rug Pad - Protect Floors While Securing Rug and Making Vacuuming Easier"/>
    <n v="1"/>
    <s v="amazon.com"/>
    <s v="Amazon"/>
    <s v="Huntington"/>
    <s v="MA"/>
    <s v="01050-9763"/>
    <n v="9.83"/>
    <n v="0"/>
    <n v="0"/>
    <n v="0"/>
    <n v="0"/>
    <n v="-1.47"/>
    <n v="-2.54"/>
    <n v="0"/>
    <n v="0"/>
    <n v="5.82"/>
  </r>
  <r>
    <x v="10"/>
    <s v="Dec 4, 2015"/>
    <s v="Dec 4, 2015 10:22:23 AM PST"/>
    <n v="6014750781"/>
    <x v="3"/>
    <s v="108-8177842-2065869"/>
    <s v="kin-case-2370076"/>
    <s v="Shopkin Compatible Storage Case Holds More Than 250 Shopkins - Adjustable Organizer Bin Allows You To Create Your Perfect Customized Storage Container"/>
    <n v="1"/>
    <s v="amazon.com"/>
    <s v="Amazon"/>
    <s v="UXBRIDGE"/>
    <s v="MA"/>
    <s v="01569-1221"/>
    <n v="19.95"/>
    <n v="3.02"/>
    <n v="0"/>
    <n v="-3.02"/>
    <n v="0"/>
    <n v="-2.99"/>
    <n v="-2.67"/>
    <n v="0"/>
    <n v="0"/>
    <n v="14.29"/>
  </r>
  <r>
    <x v="10"/>
    <s v="Dec 4, 2015"/>
    <s v="Dec 4, 2015 10:43:40 AM PST"/>
    <n v="6014750781"/>
    <x v="3"/>
    <s v="105-3170751-7262609"/>
    <s v="kin-case-2370076"/>
    <s v="Shopkin Compatible Storage Case Holds More Than 250 Shopkins Toys - Adjustable Organizer Bin Allows Your Girl To Create Her Perfect Customized Storage"/>
    <n v="1"/>
    <s v="amazon.com"/>
    <s v="Amazon"/>
    <s v="VILLA PARK"/>
    <s v="IL"/>
    <s v="60181-3026"/>
    <n v="19.95"/>
    <n v="0"/>
    <n v="0"/>
    <n v="0"/>
    <n v="0"/>
    <n v="-2.99"/>
    <n v="-2.67"/>
    <n v="0"/>
    <n v="0"/>
    <n v="14.29"/>
  </r>
  <r>
    <x v="10"/>
    <s v="Dec 4, 2015"/>
    <s v="Dec 4, 2015 11:29:10 AM PST"/>
    <n v="6014750781"/>
    <x v="3"/>
    <s v="108-9555824-4283428"/>
    <s v="rug_wrench_200_8x10_fba"/>
    <s v="Rug Wrench Washable Non Slip Rug Pad - Protect Floors While Securing Rug and Making Vacuuming Easier"/>
    <n v="2"/>
    <s v="amazon.com"/>
    <s v="Amazon"/>
    <s v="FRESNO"/>
    <s v="CA"/>
    <s v="93720-1664"/>
    <n v="77.66"/>
    <n v="0"/>
    <n v="0"/>
    <n v="0"/>
    <n v="0"/>
    <n v="-11.64"/>
    <n v="-16.739999999999998"/>
    <n v="0"/>
    <n v="0"/>
    <n v="49.28"/>
  </r>
  <r>
    <x v="10"/>
    <s v="Dec 4, 2015"/>
    <s v="Dec 4, 2015 11:33:17 AM PST"/>
    <n v="6014750781"/>
    <x v="3"/>
    <s v="108-7568653-2746652"/>
    <s v="kin-case-2370076"/>
    <s v="Shopkin Compatible Storage Case Holds More Than 250 Shopkins Toys - Adjustable Organizer Bin Allows Your Girl To Create Her Perfect Customized Storage"/>
    <n v="2"/>
    <s v="amazon.com"/>
    <s v="Amazon"/>
    <s v="Greendale"/>
    <s v="WI"/>
    <n v="53129"/>
    <n v="39.9"/>
    <n v="0"/>
    <n v="0"/>
    <n v="0"/>
    <n v="0"/>
    <n v="-5.98"/>
    <n v="-4.34"/>
    <n v="0"/>
    <n v="0"/>
    <n v="29.58"/>
  </r>
  <r>
    <x v="10"/>
    <s v="Dec 4, 2015"/>
    <s v="Dec 4, 2015 12:13:19 PM PST"/>
    <n v="6014750781"/>
    <x v="3"/>
    <s v="106-5587946-0197059"/>
    <s v="kin-case-2370076"/>
    <s v="Shopkin Compatible Storage Case Holds More Than 250 Shopkins - Adjustable Organizer Bin Allows You To Create Your Perfect Customized Storage Container"/>
    <n v="1"/>
    <s v="amazon.com"/>
    <s v="Amazon"/>
    <s v="Fayette"/>
    <s v="MO"/>
    <s v="65248-0029"/>
    <n v="19.95"/>
    <n v="0"/>
    <n v="0"/>
    <n v="0"/>
    <n v="0"/>
    <n v="-2.99"/>
    <n v="-2.67"/>
    <n v="0"/>
    <n v="0"/>
    <n v="14.29"/>
  </r>
  <r>
    <x v="10"/>
    <s v="Dec 4, 2015"/>
    <s v="Dec 4, 2015 12:13:20 PM PST"/>
    <n v="6014750781"/>
    <x v="3"/>
    <s v="104-3077254-6149022"/>
    <s v="kin-case-2370076"/>
    <s v="Shopkin Compatible Storage Case Holds More Than 250 Shopkins Toys - Adjustable Organizer Bin Allows Your Girl To Create Her Perfect Customized Storage"/>
    <n v="1"/>
    <s v="amazon.com"/>
    <s v="Amazon"/>
    <s v="Fayette"/>
    <s v="MO"/>
    <s v="65248-0029"/>
    <n v="19.95"/>
    <n v="0"/>
    <n v="0"/>
    <n v="0"/>
    <n v="0"/>
    <n v="-2.99"/>
    <n v="-2.67"/>
    <n v="0"/>
    <n v="0"/>
    <n v="14.29"/>
  </r>
  <r>
    <x v="10"/>
    <s v="Dec 4, 2015"/>
    <s v="Dec 4, 2015 12:25:45 PM PST"/>
    <n v="6014750781"/>
    <x v="3"/>
    <s v="111-9684404-5348234"/>
    <s v="kin-case-2370076"/>
    <s v="Shopkin Compatible Storage Case Holds More Than 250 Shopkins Toys - Adjustable Organizer Bin Allows Your Girl To Create Her Perfect Customized Storage"/>
    <n v="2"/>
    <s v="amazon.com"/>
    <s v="Amazon"/>
    <s v="North Little Rock"/>
    <s v="AR"/>
    <s v="72116-4426"/>
    <n v="39.94"/>
    <n v="0"/>
    <n v="0"/>
    <n v="0"/>
    <n v="0"/>
    <n v="-6"/>
    <n v="-4.34"/>
    <n v="0"/>
    <n v="0"/>
    <n v="29.6"/>
  </r>
  <r>
    <x v="10"/>
    <s v="Dec 4, 2015"/>
    <s v="Dec 4, 2015 12:45:01 PM PST"/>
    <n v="6014750781"/>
    <x v="3"/>
    <s v="110-5782301-9770646"/>
    <s v="kin-case-2370076"/>
    <s v="Shopkin Compatible Storage Case Holds More Than 250 Shopkins Toys - Adjustable Organizer Bin Allows Your Girl To Create Her Perfect Customized Storage"/>
    <n v="1"/>
    <s v="amazon.com"/>
    <s v="Amazon"/>
    <s v="BURNT HILLS"/>
    <s v="NY"/>
    <s v="12027-9735"/>
    <n v="19.95"/>
    <n v="0"/>
    <n v="0"/>
    <n v="-16.95"/>
    <n v="0"/>
    <n v="-1"/>
    <n v="-2.67"/>
    <n v="0"/>
    <n v="0"/>
    <n v="-0.67"/>
  </r>
  <r>
    <x v="10"/>
    <s v="Dec 4, 2015"/>
    <s v="Dec 4, 2015 1:47:02 PM PST"/>
    <n v="6014750781"/>
    <x v="3"/>
    <s v="113-6401487-5372243"/>
    <s v="kin-case-2370076"/>
    <s v="Shopkin Compatible Storage Case Holds More Than 250 Shopkins Toys - Adjustable Organizer Bin Allows Your Girl To Create Her Perfect Customized Storage"/>
    <n v="2"/>
    <s v="amazon.com"/>
    <s v="Amazon"/>
    <s v="Asheville"/>
    <s v="NC"/>
    <n v="28806"/>
    <n v="39.94"/>
    <n v="0"/>
    <n v="0"/>
    <n v="0"/>
    <n v="0"/>
    <n v="-6"/>
    <n v="-4.34"/>
    <n v="0"/>
    <n v="0"/>
    <n v="29.6"/>
  </r>
  <r>
    <x v="10"/>
    <s v="Dec 4, 2015"/>
    <s v="Dec 4, 2015 1:48:59 PM PST"/>
    <n v="6014750781"/>
    <x v="3"/>
    <s v="104-5734870-5685851"/>
    <s v="kin-case-2370076"/>
    <s v="Shopkin Compatible Storage Case Holds More Than 250 Shopkins Toys - Adjustable Organizer Bin Allows Your Girl To Create Her Perfect Customized Storage"/>
    <n v="1"/>
    <s v="amazon.com"/>
    <s v="Amazon"/>
    <s v="Westtown"/>
    <s v="NY"/>
    <s v="10998-2602"/>
    <n v="19.95"/>
    <n v="0"/>
    <n v="0"/>
    <n v="-16.95"/>
    <n v="0"/>
    <n v="-1"/>
    <n v="-2.67"/>
    <n v="0"/>
    <n v="0"/>
    <n v="-0.67"/>
  </r>
  <r>
    <x v="10"/>
    <s v="Dec 4, 2015"/>
    <s v="Dec 4, 2015 2:10:07 PM PST"/>
    <n v="6014750781"/>
    <x v="5"/>
    <s v="113-7725808-5293832"/>
    <s v="rug_wrench_200_8x10_fba"/>
    <s v="Rug Wrench Washable Non Slip Rug Pad - Protect Floors While Securing Rug and Making Vacuuming Easier"/>
    <n v="1"/>
    <s v="amazon.com"/>
    <s v="Amazon"/>
    <s v="SAN DIEGO"/>
    <s v="CA"/>
    <s v="92130-2146"/>
    <n v="-38.83"/>
    <n v="0"/>
    <n v="0"/>
    <n v="0"/>
    <n v="0"/>
    <n v="4.66"/>
    <n v="0"/>
    <n v="0"/>
    <n v="0"/>
    <n v="-34.17"/>
  </r>
  <r>
    <x v="10"/>
    <s v="Dec 4, 2015"/>
    <s v="Dec 4, 2015 2:14:43 PM PST"/>
    <n v="6014750781"/>
    <x v="3"/>
    <s v="116-8412134-7848261"/>
    <s v="kin-case-2370076"/>
    <s v="Shopkin Compatible Storage Case Holds More Than 250 Shopkins Toys - Adjustable Organizer Bin Allows Your Girl To Create Her Perfect Customized Storage"/>
    <n v="1"/>
    <s v="amazon.com"/>
    <s v="Amazon"/>
    <s v="NEWTON"/>
    <s v="NC"/>
    <s v="28658-3134"/>
    <n v="19.95"/>
    <n v="0"/>
    <n v="4.99"/>
    <n v="0"/>
    <n v="0"/>
    <n v="-2.99"/>
    <n v="-7.66"/>
    <n v="0"/>
    <n v="0"/>
    <n v="14.29"/>
  </r>
  <r>
    <x v="10"/>
    <s v="Dec 4, 2015"/>
    <s v="Dec 4, 2015 2:30:11 PM PST"/>
    <n v="6014750781"/>
    <x v="3"/>
    <s v="111-6202661-4696238"/>
    <s v="kin-case-2370076"/>
    <s v="Shopkin Compatible Storage Case Holds More Than 250 Shopkins Toys - Adjustable Organizer Bin Allows Your Girl To Create Her Perfect Customized Storage"/>
    <n v="1"/>
    <s v="amazon.com"/>
    <s v="Amazon"/>
    <s v="BAYTOWN"/>
    <s v="TX"/>
    <s v="77521-2665"/>
    <n v="19.95"/>
    <n v="0"/>
    <n v="0"/>
    <n v="0"/>
    <n v="0"/>
    <n v="-2.99"/>
    <n v="-2.67"/>
    <n v="0"/>
    <n v="0"/>
    <n v="14.29"/>
  </r>
  <r>
    <x v="10"/>
    <s v="Dec 4, 2015"/>
    <s v="Dec 4, 2015 2:39:49 PM PST"/>
    <n v="6014750781"/>
    <x v="3"/>
    <s v="116-0327202-4450638"/>
    <s v="rug_wrench_200_8x10_fba"/>
    <s v="Rug Wrench Washable Non Slip Rug Pad - Protect Floors While Securing Rug and Making Vacuuming Easier"/>
    <n v="1"/>
    <s v="amazon.com"/>
    <s v="Amazon"/>
    <s v="DAYTON"/>
    <s v="OH"/>
    <n v="45431"/>
    <n v="38.83"/>
    <n v="0"/>
    <n v="0"/>
    <n v="0"/>
    <n v="0"/>
    <n v="-5.82"/>
    <n v="-8.3699999999999992"/>
    <n v="0"/>
    <n v="0"/>
    <n v="24.64"/>
  </r>
  <r>
    <x v="10"/>
    <s v="Dec 4, 2015"/>
    <s v="Dec 4, 2015 2:41:19 PM PST"/>
    <n v="6014750781"/>
    <x v="3"/>
    <s v="105-1461893-5543401"/>
    <s v="rug_wrench_200_8x10_fba"/>
    <s v="Rug Wrench Washable Non Slip Rug Pad - Protect Floors While Securing Rug and Making Vacuuming Easier"/>
    <n v="1"/>
    <s v="amazon.com"/>
    <s v="Amazon"/>
    <s v="ATLANTA"/>
    <s v="MI"/>
    <s v="49709-9246"/>
    <n v="38.83"/>
    <n v="0"/>
    <n v="0"/>
    <n v="0"/>
    <n v="0"/>
    <n v="-5.82"/>
    <n v="-8.3699999999999992"/>
    <n v="0"/>
    <n v="0"/>
    <n v="24.64"/>
  </r>
  <r>
    <x v="10"/>
    <s v="Dec 4, 2015"/>
    <s v="Dec 4, 2015 3:34:29 PM PST"/>
    <n v="6014750781"/>
    <x v="5"/>
    <s v="109-2420367-1553039"/>
    <s v="kin-case-2370076"/>
    <s v="Shopkin Compatible Storage Case Holds More Than 250 Shopkins Toys - Adjustable Organizer Bin Allows Your Girl To Create Her Perfect Customized Storage"/>
    <n v="1"/>
    <s v="amazon.com"/>
    <s v="Amazon"/>
    <s v="Indianapolis"/>
    <s v="IN"/>
    <n v="46256"/>
    <n v="-19.95"/>
    <n v="0"/>
    <n v="0"/>
    <n v="16.95"/>
    <n v="0"/>
    <n v="0.8"/>
    <n v="0"/>
    <n v="0"/>
    <n v="0"/>
    <n v="-2.2000000000000002"/>
  </r>
  <r>
    <x v="10"/>
    <s v="Dec 4, 2015"/>
    <s v="Dec 4, 2015 3:42:29 PM PST"/>
    <n v="6014750781"/>
    <x v="3"/>
    <s v="103-6701872-2833012"/>
    <s v="kin-case-2370076"/>
    <s v="Shopkin Compatible Storage Case Holds More Than 250 Shopkins Toys - Adjustable Organizer Bin Allows Your Girl To Create Her Perfect Customized Storage"/>
    <n v="1"/>
    <s v="amazon.com"/>
    <s v="Amazon"/>
    <s v="MARION"/>
    <s v="NY"/>
    <s v="14505-9306"/>
    <n v="19.95"/>
    <n v="0"/>
    <n v="0"/>
    <n v="0"/>
    <n v="0"/>
    <n v="-2.99"/>
    <n v="-2.67"/>
    <n v="0"/>
    <n v="0"/>
    <n v="14.29"/>
  </r>
  <r>
    <x v="10"/>
    <s v="Dec 4, 2015"/>
    <s v="Dec 4, 2015 3:43:19 PM PST"/>
    <n v="6014750781"/>
    <x v="3"/>
    <s v="105-6394680-3077047"/>
    <s v="kin-case-2370076"/>
    <s v="Shopkin Compatible Storage Case Holds More Than 250 Shopkins Toys - Adjustable Organizer Bin Allows Your Girl To Create Her Perfect Customized Storage"/>
    <n v="1"/>
    <s v="amazon.com"/>
    <s v="Amazon"/>
    <s v="hawthorne"/>
    <s v="nj"/>
    <n v="7506"/>
    <n v="19.95"/>
    <n v="0"/>
    <n v="0"/>
    <n v="0"/>
    <n v="0"/>
    <n v="-2.99"/>
    <n v="-2.67"/>
    <n v="0"/>
    <n v="0"/>
    <n v="14.29"/>
  </r>
  <r>
    <x v="10"/>
    <s v="Dec 4, 2015"/>
    <s v="Dec 4, 2015 3:51:50 PM PST"/>
    <n v="6014750781"/>
    <x v="3"/>
    <s v="104-3652801-8972261"/>
    <s v="kin-case-2370076"/>
    <s v="Shopkin Compatible Storage Case Holds More Than 250 Shopkins Toys - Adjustable Organizer Bin Allows Your Girl To Create Her Perfect Customized Storage"/>
    <n v="4"/>
    <s v="amazon.com"/>
    <s v="Amazon"/>
    <s v="Hawthorn Woods"/>
    <s v="IL"/>
    <s v="60047-7539"/>
    <n v="79.8"/>
    <n v="0"/>
    <n v="0"/>
    <n v="0"/>
    <n v="0"/>
    <n v="-11.96"/>
    <n v="-7.68"/>
    <n v="0"/>
    <n v="0"/>
    <n v="60.16"/>
  </r>
  <r>
    <x v="10"/>
    <s v="Dec 4, 2015"/>
    <s v="Dec 4, 2015 4:00:51 PM PST"/>
    <n v="6014750781"/>
    <x v="3"/>
    <s v="112-4889794-5438643"/>
    <s v="rug_wrench_200_4x6_fba"/>
    <s v="Rug Wrench Washable Non Slip Rug Pad - Protect Floors While Securing Rug and Making Vacuuming Easier"/>
    <n v="1"/>
    <s v="amazon.com"/>
    <s v="Amazon"/>
    <s v="BEDFORD"/>
    <s v="NH"/>
    <s v="03110-4719"/>
    <n v="16.829999999999998"/>
    <n v="0"/>
    <n v="0"/>
    <n v="0"/>
    <n v="0"/>
    <n v="-2.52"/>
    <n v="-4.0199999999999996"/>
    <n v="0"/>
    <n v="0"/>
    <n v="10.29"/>
  </r>
  <r>
    <x v="10"/>
    <s v="Dec 4, 2015"/>
    <s v="Dec 4, 2015 4:07:48 PM PST"/>
    <n v="6014750781"/>
    <x v="3"/>
    <s v="002-5665508-5638649"/>
    <s v="kin-case-2370076"/>
    <s v="Shopkin Compatible Storage Case Holds More Than 250 Shopkins Toys - Adjustable Organizer Bin Allows Your Girl To Create Her Perfect Customized Storage"/>
    <n v="1"/>
    <s v="amazon.com"/>
    <s v="Amazon"/>
    <s v="Decatur"/>
    <s v="AL"/>
    <n v="35603"/>
    <n v="19.97"/>
    <n v="2.0299999999999998"/>
    <n v="0"/>
    <n v="0"/>
    <n v="0"/>
    <n v="-3"/>
    <n v="-4.7"/>
    <n v="0"/>
    <n v="0"/>
    <n v="14.3"/>
  </r>
  <r>
    <x v="10"/>
    <s v="Dec 4, 2015"/>
    <s v="Dec 4, 2015 4:28:22 PM PST"/>
    <n v="6014750781"/>
    <x v="3"/>
    <s v="113-6230862-1253853"/>
    <s v="kin-case-2370076"/>
    <s v="Shopkin Compatible Storage Case Holds More Than 250 Shopkins Toys - Adjustable Organizer Bin Allows Your Girl To Create Her Perfect Customized Storage"/>
    <n v="1"/>
    <s v="amazon.com"/>
    <s v="Amazon"/>
    <s v="COUNCIL BLUFFS"/>
    <s v="IA"/>
    <s v="51501-6124"/>
    <n v="19.97"/>
    <n v="0"/>
    <n v="0"/>
    <n v="-16.95"/>
    <n v="0"/>
    <n v="-1"/>
    <n v="-2.67"/>
    <n v="0"/>
    <n v="0"/>
    <n v="-0.65"/>
  </r>
  <r>
    <x v="10"/>
    <s v="Dec 4, 2015"/>
    <s v="Dec 4, 2015 4:29:42 PM PST"/>
    <n v="6014750781"/>
    <x v="3"/>
    <s v="106-3212985-1084256"/>
    <s v="rug_wrench_200_4x6_fba"/>
    <s v="Rug Wrench Washable Non Slip Rug Pad - Protect Floors While Securing Rug and Making Vacuuming Easier"/>
    <n v="1"/>
    <s v="amazon.com"/>
    <s v="Amazon"/>
    <s v="LAKE OSWEGO"/>
    <s v="OR"/>
    <n v="97035"/>
    <n v="16.829999999999998"/>
    <n v="0"/>
    <n v="0"/>
    <n v="0"/>
    <n v="0"/>
    <n v="-2.52"/>
    <n v="-4.0199999999999996"/>
    <n v="0"/>
    <n v="0"/>
    <n v="10.29"/>
  </r>
  <r>
    <x v="10"/>
    <s v="Dec 4, 2015"/>
    <s v="Dec 4, 2015 4:31:31 PM PST"/>
    <n v="6014750781"/>
    <x v="3"/>
    <s v="108-2723159-7013866"/>
    <s v="kin-case-2370076"/>
    <s v="Shopkin Compatible Storage Case Holds More Than 250 Shopkins - Adjustable Organizer Bin Allows You To Create Your Perfect Customized Storage Container"/>
    <n v="1"/>
    <s v="amazon.com"/>
    <s v="Amazon"/>
    <s v="Renton"/>
    <s v="WA"/>
    <n v="98058"/>
    <n v="19.95"/>
    <n v="0"/>
    <n v="0"/>
    <n v="-16.95"/>
    <n v="0"/>
    <n v="-1"/>
    <n v="-2.67"/>
    <n v="0"/>
    <n v="0"/>
    <n v="-0.67"/>
  </r>
  <r>
    <x v="10"/>
    <s v="Dec 4, 2015"/>
    <s v="Dec 4, 2015 4:51:05 PM PST"/>
    <n v="6014750781"/>
    <x v="3"/>
    <s v="104-7791503-0047458"/>
    <s v="kin-case-2370076"/>
    <s v="Shopkin Compatible Storage Case Holds More Than 250 Shopkins Toys - Adjustable Organizer Bin Allows Your Girl To Create Her Perfect Customized Storage"/>
    <n v="1"/>
    <s v="amazon.com"/>
    <s v="Amazon"/>
    <s v="ATLANTA"/>
    <s v="GA"/>
    <s v="30328-3833"/>
    <n v="19.95"/>
    <n v="0"/>
    <n v="0"/>
    <n v="0"/>
    <n v="0"/>
    <n v="-2.99"/>
    <n v="-2.67"/>
    <n v="0"/>
    <n v="0"/>
    <n v="14.29"/>
  </r>
  <r>
    <x v="10"/>
    <s v="Dec 4, 2015"/>
    <s v="Dec 4, 2015 5:00:48 PM PST"/>
    <n v="6014750781"/>
    <x v="5"/>
    <s v="002-9484172-0423455"/>
    <s v="rug_wrench_200_5x8_fba"/>
    <s v="Rug Wrench Washable Non Slip Rug Pad - Protect Floors While Securing Rug and Making Vacuuming Easier"/>
    <n v="1"/>
    <s v="amazon.com"/>
    <s v="Amazon"/>
    <s v="NEW YORK"/>
    <s v="NY"/>
    <s v="10016-3431"/>
    <n v="-19.829999999999998"/>
    <n v="0"/>
    <n v="0"/>
    <n v="0"/>
    <n v="0"/>
    <n v="2.38"/>
    <n v="0"/>
    <n v="0"/>
    <n v="0"/>
    <n v="-17.45"/>
  </r>
  <r>
    <x v="10"/>
    <s v="Dec 4, 2015"/>
    <s v="Dec 4, 2015 5:12:59 PM PST"/>
    <n v="6014750781"/>
    <x v="3"/>
    <s v="102-8081515-7179426"/>
    <s v="kin-case-2370076"/>
    <s v="Shopkin Compatible Storage Case Holds More Than 250 Shopkins Toys - Adjustable Organizer Bin Allows Your Girl To Create Her Perfect Customized Storage"/>
    <n v="1"/>
    <s v="amazon.com"/>
    <s v="Amazon"/>
    <s v="CANONSBURG"/>
    <s v="PENNSYLVANIA"/>
    <s v="15317-4927"/>
    <n v="19.95"/>
    <n v="1.94"/>
    <n v="0"/>
    <n v="-1.94"/>
    <n v="0"/>
    <n v="-2.99"/>
    <n v="-2.67"/>
    <n v="0"/>
    <n v="0"/>
    <n v="14.29"/>
  </r>
  <r>
    <x v="10"/>
    <s v="Dec 4, 2015"/>
    <s v="Dec 4, 2015 5:13:11 PM PST"/>
    <n v="6014750781"/>
    <x v="3"/>
    <s v="109-6074915-2431455"/>
    <s v="kin-case-2370076"/>
    <s v="Shopkin Compatible Storage Case Holds More Than 250 Shopkins Toys - Adjustable Organizer Bin Allows Your Girl To Create Her Perfect Customized Storage"/>
    <n v="1"/>
    <s v="amazon.com"/>
    <s v="Amazon"/>
    <s v="NEWTON FALLS"/>
    <s v="OH"/>
    <s v="44444-9722"/>
    <n v="19.95"/>
    <n v="0"/>
    <n v="0"/>
    <n v="0"/>
    <n v="0"/>
    <n v="-2.99"/>
    <n v="-2.67"/>
    <n v="0"/>
    <n v="0"/>
    <n v="14.29"/>
  </r>
  <r>
    <x v="10"/>
    <s v="Dec 4, 2015"/>
    <s v="Dec 4, 2015 5:29:34 PM PST"/>
    <n v="6014750781"/>
    <x v="3"/>
    <s v="106-5053823-9861037"/>
    <s v="rug_wrench_200_8x10_fba"/>
    <s v="Rug Wrench Washable Non Slip Rug Pad - Protect Floors While Securing Rug and Making Vacuuming Easier"/>
    <n v="1"/>
    <s v="amazon.com"/>
    <s v="Amazon"/>
    <s v="RICHMOND"/>
    <s v="VA"/>
    <s v="23229-5929"/>
    <n v="38.83"/>
    <n v="0"/>
    <n v="0"/>
    <n v="0"/>
    <n v="0"/>
    <n v="-5.82"/>
    <n v="-8.3699999999999992"/>
    <n v="0"/>
    <n v="0"/>
    <n v="24.64"/>
  </r>
  <r>
    <x v="10"/>
    <s v="Dec 4, 2015"/>
    <s v="Dec 4, 2015 5:36:11 PM PST"/>
    <n v="6014750781"/>
    <x v="3"/>
    <s v="107-8323242-7209846"/>
    <s v="kin-case-2370076"/>
    <s v="Shopkin Compatible Storage Case Holds More Than 250 Shopkins Toys - Adjustable Organizer Bin Allows Your Girl To Create Her Perfect Customized Storage"/>
    <n v="1"/>
    <s v="amazon.com"/>
    <s v="Amazon"/>
    <s v="LA GRANGE"/>
    <s v="IL"/>
    <s v="60525-2544"/>
    <n v="19.97"/>
    <n v="0"/>
    <n v="0"/>
    <n v="0"/>
    <n v="0"/>
    <n v="-3"/>
    <n v="-2.67"/>
    <n v="0"/>
    <n v="0"/>
    <n v="14.3"/>
  </r>
  <r>
    <x v="10"/>
    <s v="Dec 4, 2015"/>
    <s v="Dec 4, 2015 5:41:46 PM PST"/>
    <n v="6014750781"/>
    <x v="3"/>
    <s v="114-9003638-2846667"/>
    <s v="kin-case-2370076"/>
    <s v="Shopkin Compatible Storage Case Holds More Than 250 Shopkins Toys - Adjustable Organizer Bin Allows Your Girl To Create Her Perfect Customized Storage"/>
    <n v="1"/>
    <s v="amazon.com"/>
    <s v="Amazon"/>
    <s v="LANSDALE"/>
    <s v="PA"/>
    <s v="19446-4769"/>
    <n v="19.95"/>
    <n v="1.42"/>
    <n v="0"/>
    <n v="-1.42"/>
    <n v="0"/>
    <n v="-2.99"/>
    <n v="-2.67"/>
    <n v="0"/>
    <n v="0"/>
    <n v="14.29"/>
  </r>
  <r>
    <x v="10"/>
    <s v="Dec 4, 2015"/>
    <s v="Dec 4, 2015 5:45:45 PM PST"/>
    <n v="6014750781"/>
    <x v="3"/>
    <s v="106-6422985-4153842"/>
    <s v="kin-case-2370076"/>
    <s v="Shopkin Compatible Storage Case Holds More Than 250 Shopkins Toys - Adjustable Organizer Bin Allows Your Girl To Create Her Perfect Customized Storage"/>
    <n v="1"/>
    <s v="amazon.com"/>
    <s v="Amazon"/>
    <s v="Norwood"/>
    <s v="MA"/>
    <n v="2062"/>
    <n v="19.95"/>
    <n v="0"/>
    <n v="0"/>
    <n v="0"/>
    <n v="0"/>
    <n v="-2.99"/>
    <n v="-2.67"/>
    <n v="0"/>
    <n v="0"/>
    <n v="14.29"/>
  </r>
  <r>
    <x v="10"/>
    <s v="Dec 4, 2015"/>
    <s v="Dec 4, 2015 5:52:11 PM PST"/>
    <n v="6014750781"/>
    <x v="3"/>
    <s v="115-0165067-5246618"/>
    <s v="rug_wrench_200_5x8_fba"/>
    <s v="Rug Wrench Washable Non Slip Rug Pad - Protect Floors While Securing Rug and Making Vacuuming Easier"/>
    <n v="1"/>
    <s v="amazon.com"/>
    <s v="Amazon"/>
    <s v="ISELIN"/>
    <s v="NJ"/>
    <s v="08830-3032"/>
    <n v="19.829999999999998"/>
    <n v="0"/>
    <n v="0"/>
    <n v="0"/>
    <n v="0"/>
    <n v="-2.97"/>
    <n v="-4.41"/>
    <n v="0"/>
    <n v="0"/>
    <n v="12.45"/>
  </r>
  <r>
    <x v="10"/>
    <s v="Dec 4, 2015"/>
    <s v="Dec 4, 2015 6:02:46 PM PST"/>
    <n v="6014750781"/>
    <x v="3"/>
    <s v="113-5766494-0214623"/>
    <s v="kin-case-2370076"/>
    <s v="Shopkin Compatible Storage Case Holds More Than 250 Shopkins Toys - Adjustable Organizer Bin Allows Your Girl To Create Her Perfect Customized Storage"/>
    <n v="1"/>
    <s v="amazon.com"/>
    <s v="Amazon"/>
    <s v="SELAH"/>
    <s v="WA"/>
    <s v="98942-9409"/>
    <n v="19.95"/>
    <n v="0"/>
    <n v="0"/>
    <n v="0"/>
    <n v="0"/>
    <n v="-2.99"/>
    <n v="-2.67"/>
    <n v="0"/>
    <n v="0"/>
    <n v="14.29"/>
  </r>
  <r>
    <x v="10"/>
    <s v="Dec 4, 2015"/>
    <s v="Dec 4, 2015 6:02:46 PM PST"/>
    <n v="6014750781"/>
    <x v="3"/>
    <s v="113-5766494-0214623"/>
    <s v="kin-case-2370076"/>
    <s v="Shopkin Compatible Storage Case Holds More Than 250 Shopkins Toys - Adjustable Organizer Bin Allows Your Girl To Create Her Perfect Customized Storage"/>
    <n v="2"/>
    <s v="amazon.com"/>
    <s v="Amazon"/>
    <s v="SELAH"/>
    <s v="WA"/>
    <s v="98942-9409"/>
    <n v="39.9"/>
    <n v="0"/>
    <n v="0"/>
    <n v="0"/>
    <n v="0"/>
    <n v="-5.98"/>
    <n v="-3.34"/>
    <n v="0"/>
    <n v="0"/>
    <n v="30.58"/>
  </r>
  <r>
    <x v="10"/>
    <s v="Dec 4, 2015"/>
    <s v="Dec 4, 2015 6:02:52 PM PST"/>
    <n v="6014750781"/>
    <x v="3"/>
    <s v="109-8031488-7496265"/>
    <s v="kin-case-2370076"/>
    <s v="Shopkin Compatible Storage Case Holds More Than 250 Shopkins Toys - Adjustable Organizer Bin Allows Your Girl To Create Her Perfect Customized Storage"/>
    <n v="1"/>
    <s v="amazon.com"/>
    <s v="Amazon"/>
    <s v="HOOVER"/>
    <s v="AL"/>
    <s v="35244-5462"/>
    <n v="19.95"/>
    <n v="0"/>
    <n v="0"/>
    <n v="-16.95"/>
    <n v="0"/>
    <n v="-1"/>
    <n v="-2.67"/>
    <n v="0"/>
    <n v="0"/>
    <n v="-0.67"/>
  </r>
  <r>
    <x v="10"/>
    <s v="Dec 4, 2015"/>
    <s v="Dec 4, 2015 6:05:40 PM PST"/>
    <n v="6014750781"/>
    <x v="3"/>
    <s v="104-1608515-8033834"/>
    <s v="kin-case-2370076"/>
    <s v="Shopkin Compatible Storage Case Holds More Than 250 Shopkins Toys - Adjustable Organizer Bin Allows Your Girl To Create Her Perfect Customized Storage"/>
    <n v="1"/>
    <s v="amazon.com"/>
    <s v="Amazon"/>
    <s v="Port Charlotte"/>
    <s v="FL"/>
    <s v="33981-5150"/>
    <n v="19.95"/>
    <n v="0"/>
    <n v="0"/>
    <n v="0"/>
    <n v="0"/>
    <n v="-2.99"/>
    <n v="-2.67"/>
    <n v="0"/>
    <n v="0"/>
    <n v="14.29"/>
  </r>
  <r>
    <x v="10"/>
    <s v="Dec 4, 2015"/>
    <s v="Dec 4, 2015 6:15:46 PM PST"/>
    <n v="6014750781"/>
    <x v="3"/>
    <s v="109-8268595-6741836"/>
    <s v="kin-case-2370076"/>
    <s v="Shopkin Compatible Storage Case Holds More Than 250 Shopkins Toys - Adjustable Organizer Bin Allows Your Girl To Create Her Perfect Customized Storage"/>
    <n v="1"/>
    <s v="amazon.com"/>
    <s v="Amazon"/>
    <s v="BATAVIA"/>
    <s v="OHIO"/>
    <s v="45103-1134"/>
    <n v="19.95"/>
    <n v="2.94"/>
    <n v="0"/>
    <n v="-2.94"/>
    <n v="0"/>
    <n v="-2.99"/>
    <n v="-2.67"/>
    <n v="0"/>
    <n v="0"/>
    <n v="14.29"/>
  </r>
  <r>
    <x v="10"/>
    <s v="Dec 4, 2015"/>
    <s v="Dec 4, 2015 6:36:10 PM PST"/>
    <n v="6014750781"/>
    <x v="3"/>
    <s v="110-8619086-0118665"/>
    <s v="kin-case-2370076"/>
    <s v="Shopkin Compatible Storage Case Holds More Than 250 Shopkins Toys - Adjustable Organizer Bin Allows Your Girl To Create Her Perfect Customized Storage"/>
    <n v="2"/>
    <s v="amazon.com"/>
    <s v="Amazon"/>
    <s v="Bloomingdale"/>
    <s v="IL"/>
    <n v="60108"/>
    <n v="39.94"/>
    <n v="0"/>
    <n v="0"/>
    <n v="0"/>
    <n v="0"/>
    <n v="-6"/>
    <n v="-4.34"/>
    <n v="0"/>
    <n v="0"/>
    <n v="29.6"/>
  </r>
  <r>
    <x v="10"/>
    <s v="Dec 4, 2015"/>
    <s v="Dec 4, 2015 6:56:48 PM PST"/>
    <n v="6014750781"/>
    <x v="3"/>
    <s v="108-6423512-1885812"/>
    <s v="kin-case-2370076"/>
    <s v="Shopkin Compatible Storage Case Holds More Than 250 Shopkins Toys - Adjustable Organizer Bin Allows Your Girl To Create Her Perfect Customized Storage"/>
    <n v="2"/>
    <s v="amazon.com"/>
    <s v="Amazon"/>
    <s v="HOUSTON"/>
    <s v="TX"/>
    <s v="77008-4055"/>
    <n v="39.94"/>
    <n v="0"/>
    <n v="0"/>
    <n v="0"/>
    <n v="0"/>
    <n v="-6"/>
    <n v="-4.34"/>
    <n v="0"/>
    <n v="0"/>
    <n v="29.6"/>
  </r>
  <r>
    <x v="10"/>
    <s v="Dec 4, 2015"/>
    <s v="Dec 4, 2015 7:17:06 PM PST"/>
    <n v="6014750781"/>
    <x v="3"/>
    <s v="110-3567668-9022668"/>
    <s v="rug_wrench_200_5x8_fba"/>
    <s v="Rug Wrench Washable Non Slip Rug Pad - Protect Floors While Securing Rug and Making Vacuuming Easier"/>
    <n v="1"/>
    <s v="amazon.com"/>
    <s v="Amazon"/>
    <s v="EAST AMHERST"/>
    <s v="NY"/>
    <s v="14051-1988"/>
    <n v="19.829999999999998"/>
    <n v="0"/>
    <n v="0"/>
    <n v="0"/>
    <n v="0"/>
    <n v="-2.97"/>
    <n v="-4.41"/>
    <n v="0"/>
    <n v="0"/>
    <n v="12.45"/>
  </r>
  <r>
    <x v="10"/>
    <s v="Dec 4, 2015"/>
    <s v="Dec 4, 2015 7:32:28 PM PST"/>
    <n v="6014750781"/>
    <x v="3"/>
    <s v="103-9162300-5296214"/>
    <s v="kin-case-2370076"/>
    <s v="Shopkin Compatible Storage Case Holds More Than 250 Shopkins Toys - Adjustable Organizer Bin Allows Your Girl To Create Her Perfect Customized Storage"/>
    <n v="1"/>
    <s v="amazon.com"/>
    <s v="Amazon"/>
    <s v="ROUND ROCK"/>
    <s v="TX"/>
    <s v="78681-2457"/>
    <n v="19.95"/>
    <n v="0"/>
    <n v="0"/>
    <n v="0"/>
    <n v="0"/>
    <n v="-2.99"/>
    <n v="-2.67"/>
    <n v="0"/>
    <n v="0"/>
    <n v="14.29"/>
  </r>
  <r>
    <x v="10"/>
    <s v="Dec 4, 2015"/>
    <s v="Dec 4, 2015 8:29:30 PM PST"/>
    <n v="6014750781"/>
    <x v="3"/>
    <s v="114-8391008-5104232"/>
    <s v="kin-case-2370076"/>
    <s v="Shopkin Compatible Storage Case Holds More Than 250 Shopkins Toys - Adjustable Organizer Bin Allows Your Girl To Create Her Perfect Customized Storage"/>
    <n v="1"/>
    <s v="amazon.com"/>
    <s v="Amazon"/>
    <s v="hillsborough"/>
    <s v="NJ"/>
    <n v="8844"/>
    <n v="19.97"/>
    <n v="0"/>
    <n v="0"/>
    <n v="0"/>
    <n v="0"/>
    <n v="-3"/>
    <n v="-2.67"/>
    <n v="0"/>
    <n v="0"/>
    <n v="14.3"/>
  </r>
  <r>
    <x v="10"/>
    <s v="Dec 4, 2015"/>
    <s v="Dec 4, 2015 8:36:15 PM PST"/>
    <n v="6014750781"/>
    <x v="3"/>
    <s v="002-8006257-5233047"/>
    <s v="kin-case-2370076"/>
    <s v="Shopkin Compatible Storage Case Holds More Than 250 Shopkins Toys - Adjustable Organizer Bin Allows Your Girl To Create Her Perfect Customized Storage"/>
    <n v="1"/>
    <s v="amazon.com"/>
    <s v="Amazon"/>
    <s v="LAGRANGE"/>
    <s v="OHIO"/>
    <s v="44050-9683"/>
    <n v="19.97"/>
    <n v="0"/>
    <n v="0"/>
    <n v="0"/>
    <n v="0"/>
    <n v="-3"/>
    <n v="-2.67"/>
    <n v="0"/>
    <n v="0"/>
    <n v="14.3"/>
  </r>
  <r>
    <x v="10"/>
    <s v="Dec 4, 2015"/>
    <s v="Dec 4, 2015 9:04:00 PM PST"/>
    <n v="6014750781"/>
    <x v="3"/>
    <s v="113-1327561-2465866"/>
    <s v="kin-case-2370076"/>
    <s v="Shopkin Compatible Storage Case Holds More Than 250 Shopkins Toys - Adjustable Organizer Bin Allows Your Girl To Create Her Perfect Customized Storage"/>
    <n v="1"/>
    <s v="amazon.com"/>
    <s v="Amazon"/>
    <s v="ANTELOPE"/>
    <s v="CA"/>
    <s v="95843-5225"/>
    <n v="19.95"/>
    <n v="0"/>
    <n v="0"/>
    <n v="0"/>
    <n v="0"/>
    <n v="-2.99"/>
    <n v="-2.67"/>
    <n v="0"/>
    <n v="0"/>
    <n v="14.29"/>
  </r>
  <r>
    <x v="10"/>
    <s v="Dec 4, 2015"/>
    <s v="Dec 4, 2015 9:25:05 PM PST"/>
    <n v="6014750781"/>
    <x v="3"/>
    <s v="110-9529497-9533844"/>
    <s v="kin-case-2370076"/>
    <s v="Shopkin Compatible Storage Case Holds More Than 250 Shopkins Toys - Adjustable Organizer Bin Allows Your Girl To Create Her Perfect Customized Storage"/>
    <n v="1"/>
    <s v="amazon.com"/>
    <s v="Amazon"/>
    <s v="New Braunfels"/>
    <s v="Texas"/>
    <n v="78130"/>
    <n v="19.95"/>
    <n v="0"/>
    <n v="0"/>
    <n v="0"/>
    <n v="0"/>
    <n v="-2.99"/>
    <n v="-2.67"/>
    <n v="0"/>
    <n v="0"/>
    <n v="14.29"/>
  </r>
  <r>
    <x v="10"/>
    <s v="Dec 4, 2015"/>
    <s v="Dec 4, 2015 9:29:43 PM PST"/>
    <n v="6014750781"/>
    <x v="3"/>
    <s v="109-7059137-5135420"/>
    <s v="kin-case-2370076"/>
    <s v="Shopkin Compatible Storage Case Holds More Than 250 Shopkins Toys - Adjustable Organizer Bin Allows Your Girl To Create Her Perfect Customized Storage"/>
    <n v="1"/>
    <s v="amazon.com"/>
    <s v="Amazon"/>
    <s v="PORT JERVIS"/>
    <s v="NY"/>
    <s v="12771-3571"/>
    <n v="19.95"/>
    <n v="6.38"/>
    <n v="0"/>
    <n v="0"/>
    <n v="0"/>
    <n v="-2.99"/>
    <n v="-9.0500000000000007"/>
    <n v="0"/>
    <n v="0"/>
    <n v="14.29"/>
  </r>
  <r>
    <x v="10"/>
    <s v="Dec 4, 2015"/>
    <s v="Dec 4, 2015 9:30:33 PM PST"/>
    <n v="6014750781"/>
    <x v="3"/>
    <s v="107-9119537-0001857"/>
    <s v="kin-case-2370076"/>
    <s v="Shopkin Compatible Storage Case Holds More Than 250 Shopkins Toys - Adjustable Organizer Bin Allows Your Girl To Create Her Perfect Customized Storage"/>
    <n v="1"/>
    <s v="amazon.com"/>
    <s v="Amazon"/>
    <s v="SAINT AMANT"/>
    <s v="LA"/>
    <s v="70774-3029"/>
    <n v="19.97"/>
    <n v="0"/>
    <n v="0"/>
    <n v="0"/>
    <n v="0"/>
    <n v="-3"/>
    <n v="-2.67"/>
    <n v="0"/>
    <n v="0"/>
    <n v="14.3"/>
  </r>
  <r>
    <x v="10"/>
    <s v="Dec 4, 2015"/>
    <s v="Dec 4, 2015 9:44:37 PM PST"/>
    <n v="6014750781"/>
    <x v="3"/>
    <s v="110-0637030-3655464"/>
    <s v="kin-case-2370076"/>
    <s v="Shopkin Compatible Storage Case Holds More Than 250 Shopkins Toys - Adjustable Organizer Bin Allows Your Girl To Create Her Perfect Customized Storage"/>
    <n v="1"/>
    <s v="amazon.com"/>
    <s v="Amazon"/>
    <s v="GRAND RAPIDS"/>
    <s v="MI"/>
    <s v="49534-2297"/>
    <n v="19.95"/>
    <n v="3.16"/>
    <n v="0"/>
    <n v="-3.16"/>
    <n v="0"/>
    <n v="-2.99"/>
    <n v="-2.67"/>
    <n v="0"/>
    <n v="0"/>
    <n v="14.29"/>
  </r>
  <r>
    <x v="10"/>
    <s v="Dec 4, 2015"/>
    <s v="Dec 4, 2015 10:33:09 PM PST"/>
    <n v="6014750781"/>
    <x v="3"/>
    <s v="115-5153672-1383438"/>
    <s v="kin-case-2370076"/>
    <s v="Shopkin Compatible Storage Case Holds More Than 250 Shopkins Toys - Adjustable Organizer Bin Allows Your Girl To Create Her Perfect Customized Storage"/>
    <n v="1"/>
    <s v="amazon.com"/>
    <s v="Amazon"/>
    <s v="TUCKER"/>
    <s v="GEORGIA"/>
    <s v="30084-7411"/>
    <n v="19.97"/>
    <n v="0"/>
    <n v="0"/>
    <n v="0"/>
    <n v="0"/>
    <n v="-3"/>
    <n v="-2.67"/>
    <n v="0"/>
    <n v="0"/>
    <n v="14.3"/>
  </r>
  <r>
    <x v="10"/>
    <s v="Dec 4, 2015"/>
    <s v="Dec 4, 2015 10:45:54 PM PST"/>
    <n v="6014750781"/>
    <x v="3"/>
    <s v="103-5328122-3580236"/>
    <s v="kin-case-2370076"/>
    <s v="Shopkin Compatible Storage Case Holds More Than 250 Shopkins Toys - Adjustable Organizer Bin Allows Your Girl To Create Her Perfect Customized Storage"/>
    <n v="1"/>
    <s v="amazon.com"/>
    <s v="Amazon"/>
    <s v="NORTH MIAMI"/>
    <s v="FL"/>
    <s v="33161-4664"/>
    <n v="19.97"/>
    <n v="0"/>
    <n v="0"/>
    <n v="0"/>
    <n v="0"/>
    <n v="-3"/>
    <n v="-2.67"/>
    <n v="0"/>
    <n v="0"/>
    <n v="14.3"/>
  </r>
  <r>
    <x v="10"/>
    <s v="Dec 4, 2015"/>
    <s v="Dec 4, 2015 11:01:01 PM PST"/>
    <n v="6014750781"/>
    <x v="3"/>
    <s v="103-8748772-6874640"/>
    <s v="kin-case-2370076"/>
    <s v="Shopkin Compatible Storage Case Holds More Than 250 Shopkins Toys - Adjustable Organizer Bin Allows Your Girl To Create Her Perfect Customized Storage"/>
    <n v="1"/>
    <s v="amazon.com"/>
    <s v="Amazon"/>
    <s v="HOBE SOUND"/>
    <s v="FL"/>
    <s v="33455-3416"/>
    <n v="19.95"/>
    <n v="0"/>
    <n v="0"/>
    <n v="0"/>
    <n v="0"/>
    <n v="-2.99"/>
    <n v="-2.67"/>
    <n v="0"/>
    <n v="0"/>
    <n v="14.29"/>
  </r>
  <r>
    <x v="10"/>
    <s v="Dec 4, 2015"/>
    <s v="Dec 4, 2015 11:01:34 PM PST"/>
    <n v="6014750781"/>
    <x v="3"/>
    <s v="113-3439400-4914610"/>
    <s v="kin-case-2370076"/>
    <s v="Shopkin Compatible Storage Case Holds More Than 250 Shopkins Toys - Adjustable Organizer Bin Allows Your Girl To Create Her Perfect Customized Storage"/>
    <n v="1"/>
    <s v="amazon.com"/>
    <s v="Amazon"/>
    <s v="Pasadena"/>
    <s v="MD"/>
    <n v="21122"/>
    <n v="19.97"/>
    <n v="0"/>
    <n v="0"/>
    <n v="0"/>
    <n v="0"/>
    <n v="-3"/>
    <n v="-2.67"/>
    <n v="0"/>
    <n v="0"/>
    <n v="14.3"/>
  </r>
  <r>
    <x v="10"/>
    <s v="Dec 4, 2015"/>
    <s v="Dec 4, 2015 11:11:06 PM PST"/>
    <n v="6014750781"/>
    <x v="3"/>
    <s v="114-0113962-7501802"/>
    <s v="kin-case-2370076"/>
    <s v="Shopkin Compatible Storage Case Holds More Than 250 Shopkins Toys - Adjustable Organizer Bin Allows Your Girl To Create Her Perfect Customized Storage"/>
    <n v="1"/>
    <s v="amazon.com"/>
    <s v="Amazon"/>
    <s v="Mclean"/>
    <s v="VA"/>
    <n v="22102"/>
    <n v="19.95"/>
    <n v="0"/>
    <n v="0"/>
    <n v="0"/>
    <n v="0"/>
    <n v="-2.99"/>
    <n v="-2.67"/>
    <n v="0"/>
    <n v="0"/>
    <n v="14.29"/>
  </r>
  <r>
    <x v="10"/>
    <s v="Dec 4, 2015"/>
    <s v="Dec 4, 2015 11:17:01 PM PST"/>
    <n v="6014750781"/>
    <x v="3"/>
    <s v="109-4685433-3370603"/>
    <s v="kin-case-2370076"/>
    <s v="Shopkin Compatible Storage Case Holds More Than 250 Shopkins Toys - Adjustable Organizer Bin Allows Your Girl To Create Her Perfect Customized Storage"/>
    <n v="1"/>
    <s v="amazon.com"/>
    <s v="Amazon"/>
    <s v="MIDDLEVILLE"/>
    <s v="MI"/>
    <s v="49333-9732"/>
    <n v="19.95"/>
    <n v="0"/>
    <n v="0"/>
    <n v="0"/>
    <n v="0"/>
    <n v="-2.99"/>
    <n v="-2.67"/>
    <n v="0"/>
    <n v="0"/>
    <n v="14.29"/>
  </r>
  <r>
    <x v="10"/>
    <s v="Dec 4, 2015"/>
    <s v="Dec 4, 2015 11:17:01 PM PST"/>
    <n v="6014750781"/>
    <x v="3"/>
    <s v="109-4685433-3370603"/>
    <s v="kin-case-2370076"/>
    <s v="Shopkin Compatible Storage Case Holds More Than 250 Shopkins Toys - Adjustable Organizer Bin Allows Your Girl To Create Her Perfect Customized Storage"/>
    <n v="1"/>
    <s v="amazon.com"/>
    <s v="Amazon"/>
    <s v="MIDDLEVILLE"/>
    <s v="MI"/>
    <s v="49333-9732"/>
    <n v="19.95"/>
    <n v="0"/>
    <n v="0"/>
    <n v="0"/>
    <n v="0"/>
    <n v="-2.99"/>
    <n v="-1.67"/>
    <n v="0"/>
    <n v="0"/>
    <n v="15.29"/>
  </r>
  <r>
    <x v="10"/>
    <s v="Dec 4, 2015"/>
    <s v="Dec 4, 2015 11:17:56 PM PST"/>
    <n v="6014750781"/>
    <x v="3"/>
    <s v="108-4622439-2465806"/>
    <s v="kin-case-2370076"/>
    <s v="Shopkin Compatible Storage Case Holds More Than 250 Shopkins Toys - Adjustable Organizer Bin Allows Your Girl To Create Her Perfect Customized Storage"/>
    <n v="1"/>
    <s v="amazon.com"/>
    <s v="Amazon"/>
    <s v="Sherman oaks"/>
    <s v="Ca"/>
    <n v="91423"/>
    <n v="19.95"/>
    <n v="0"/>
    <n v="0"/>
    <n v="0"/>
    <n v="0"/>
    <n v="-2.99"/>
    <n v="-2.67"/>
    <n v="0"/>
    <n v="0"/>
    <n v="14.29"/>
  </r>
  <r>
    <x v="10"/>
    <s v="Dec 4, 2015"/>
    <s v="Dec 4, 2015 11:18:13 PM PST"/>
    <n v="6014750781"/>
    <x v="3"/>
    <s v="106-8059763-8180212"/>
    <s v="kin-case-2370076"/>
    <s v="Shopkin Compatible Storage Case Holds More Than 250 Shopkins Toys - Adjustable Organizer Bin Allows Your Girl To Create Her Perfect Customized Storage"/>
    <n v="1"/>
    <s v="amazon.com"/>
    <s v="Amazon"/>
    <s v="Howell"/>
    <s v="MI"/>
    <n v="48855"/>
    <n v="19.97"/>
    <n v="0"/>
    <n v="0"/>
    <n v="0"/>
    <n v="0"/>
    <n v="-3"/>
    <n v="-2.67"/>
    <n v="0"/>
    <n v="0"/>
    <n v="14.3"/>
  </r>
  <r>
    <x v="10"/>
    <s v="Dec 4, 2015"/>
    <s v="Dec 4, 2015 11:19:17 PM PST"/>
    <n v="6014750781"/>
    <x v="3"/>
    <s v="102-4298520-7144245"/>
    <s v="kin-case-2370076"/>
    <s v="Shopkin Compatible Storage Case Holds More Than 250 Shopkins Toys - Adjustable Organizer Bin Allows Your Girl To Create Her Perfect Customized Storage"/>
    <n v="1"/>
    <s v="amazon.com"/>
    <s v="Amazon"/>
    <s v="MATTAWAN"/>
    <s v="MI"/>
    <s v="49071-9553"/>
    <n v="19.95"/>
    <n v="0"/>
    <n v="0"/>
    <n v="0"/>
    <n v="0"/>
    <n v="-2.99"/>
    <n v="-2.67"/>
    <n v="0"/>
    <n v="0"/>
    <n v="14.29"/>
  </r>
  <r>
    <x v="10"/>
    <s v="Dec 4, 2015"/>
    <s v="Dec 4, 2015 11:23:51 PM PST"/>
    <n v="6014750781"/>
    <x v="3"/>
    <s v="105-0754444-7249850"/>
    <s v="kin-case-2370076"/>
    <s v="Shopkin Compatible Storage Case Holds More Than 250 Shopkins Toys - Adjustable Organizer Bin Allows Your Girl To Create Her Perfect Customized Storage"/>
    <n v="1"/>
    <s v="amazon.com"/>
    <s v="Amazon"/>
    <s v="NEW BOSTON"/>
    <s v="NH"/>
    <s v="03070-3729"/>
    <n v="19.97"/>
    <n v="0"/>
    <n v="0"/>
    <n v="0"/>
    <n v="0"/>
    <n v="-3"/>
    <n v="-2.67"/>
    <n v="0"/>
    <n v="0"/>
    <n v="14.3"/>
  </r>
  <r>
    <x v="10"/>
    <s v="Dec 4, 2015"/>
    <s v="Dec 4, 2015 11:26:06 PM PST"/>
    <n v="6014750781"/>
    <x v="3"/>
    <s v="106-2148089-6841848"/>
    <s v="kin-case-2370076"/>
    <s v="Shopkin Compatible Storage Case Holds More Than 250 Shopkins Toys - Adjustable Organizer Bin Allows Your Girl To Create Her Perfect Customized Storage"/>
    <n v="1"/>
    <s v="amazon.com"/>
    <s v="Amazon"/>
    <s v="Merrimack"/>
    <s v="NH"/>
    <n v="3054"/>
    <n v="19.97"/>
    <n v="0"/>
    <n v="0"/>
    <n v="-16.95"/>
    <n v="0"/>
    <n v="-1"/>
    <n v="-2.67"/>
    <n v="0"/>
    <n v="0"/>
    <n v="-0.65"/>
  </r>
  <r>
    <x v="10"/>
    <s v="Dec 4, 2015"/>
    <s v="Dec 4, 2015 11:35:33 PM PST"/>
    <n v="6014750781"/>
    <x v="3"/>
    <s v="115-5899078-9821050"/>
    <s v="kin-case-2370076"/>
    <s v="Shopkin Compatible Storage Case Holds More Than 250 Shopkins Toys - Adjustable Organizer Bin Allows Your Girl To Create Her Perfect Customized Storage"/>
    <n v="1"/>
    <s v="amazon.com"/>
    <s v="Amazon"/>
    <s v="WEST BRIDGEWATER"/>
    <s v="MA"/>
    <n v="2379"/>
    <n v="19.97"/>
    <n v="0"/>
    <n v="0"/>
    <n v="0"/>
    <n v="0"/>
    <n v="-3"/>
    <n v="-2.67"/>
    <n v="0"/>
    <n v="0"/>
    <n v="14.3"/>
  </r>
  <r>
    <x v="10"/>
    <s v="Dec 4, 2015"/>
    <s v="Dec 4, 2015 11:38:07 PM PST"/>
    <n v="6014750781"/>
    <x v="3"/>
    <s v="111-0236242-3622664"/>
    <s v="kin-case-2370076"/>
    <s v="Shopkin Compatible Storage Case Holds More Than 250 Shopkins Toys - Adjustable Organizer Bin Allows Your Girl To Create Her Perfect Customized Storage"/>
    <n v="1"/>
    <s v="amazon.com"/>
    <s v="Amazon"/>
    <s v="BOURNE"/>
    <s v="MA"/>
    <s v="02532-5684"/>
    <n v="19.95"/>
    <n v="0"/>
    <n v="0"/>
    <n v="0"/>
    <n v="0"/>
    <n v="-2.99"/>
    <n v="-2.67"/>
    <n v="0"/>
    <n v="0"/>
    <n v="14.29"/>
  </r>
  <r>
    <x v="10"/>
    <s v="Dec 4, 2015"/>
    <s v="Dec 4, 2015 11:44:51 PM PST"/>
    <n v="6014750781"/>
    <x v="3"/>
    <s v="112-4664023-7728206"/>
    <s v="kin-case-2370076"/>
    <s v="Shopkin Compatible Storage Case Holds More Than 250 Shopkins Toys - Adjustable Organizer Bin Allows Your Girl To Create Her Perfect Customized Storage"/>
    <n v="1"/>
    <s v="amazon.com"/>
    <s v="Amazon"/>
    <s v="TROY"/>
    <s v="NY"/>
    <s v="12180-8426"/>
    <n v="19.95"/>
    <n v="0"/>
    <n v="0"/>
    <n v="0"/>
    <n v="0"/>
    <n v="-2.99"/>
    <n v="-2.67"/>
    <n v="0"/>
    <n v="0"/>
    <n v="14.29"/>
  </r>
  <r>
    <x v="10"/>
    <s v="Dec 5, 2015"/>
    <s v="Dec 5, 2015 12:34:42 AM PST"/>
    <n v="6014750781"/>
    <x v="3"/>
    <s v="103-5600202-8621009"/>
    <s v="kin-case-2370076"/>
    <s v="Shopkin Compatible Storage Case Holds More Than 250 Shopkins Toys - Adjustable Organizer Bin Allows Your Girl To Create Her Perfect Customized Storage"/>
    <n v="1"/>
    <s v="amazon.com"/>
    <s v="Amazon"/>
    <s v="WESTWOOD"/>
    <s v="MA"/>
    <s v="02090-3314"/>
    <n v="19.97"/>
    <n v="0"/>
    <n v="0"/>
    <n v="0"/>
    <n v="0"/>
    <n v="-3"/>
    <n v="-2.67"/>
    <n v="0"/>
    <n v="0"/>
    <n v="14.3"/>
  </r>
  <r>
    <x v="10"/>
    <s v="Dec 5, 2015"/>
    <s v="Dec 5, 2015 12:45:04 AM PST"/>
    <n v="6014750781"/>
    <x v="3"/>
    <s v="002-7592929-4636261"/>
    <s v="kin-case-2370076"/>
    <s v="Shopkin Compatible Storage Case Holds More Than 250 Shopkins Toys - Adjustable Organizer Bin Allows Your Girl To Create Her Perfect Customized Storage"/>
    <n v="1"/>
    <s v="amazon.com"/>
    <s v="Amazon"/>
    <s v="fountain"/>
    <s v="co"/>
    <n v="80817"/>
    <n v="19.97"/>
    <n v="0"/>
    <n v="0"/>
    <n v="-16.95"/>
    <n v="0"/>
    <n v="-1"/>
    <n v="-2.67"/>
    <n v="0"/>
    <n v="0"/>
    <n v="-0.65"/>
  </r>
  <r>
    <x v="10"/>
    <s v="Dec 5, 2015"/>
    <s v="Dec 5, 2015 12:45:29 AM PST"/>
    <n v="6014750781"/>
    <x v="3"/>
    <s v="109-9812776-9586604"/>
    <s v="kin-case-2370076"/>
    <s v="Shopkin Compatible Storage Case Holds More Than 250 Shopkins Toys - Adjustable Organizer Bin Allows Your Girl To Create Her Perfect Customized Storage"/>
    <n v="1"/>
    <s v="amazon.com"/>
    <s v="Amazon"/>
    <s v="GILBERT"/>
    <s v="AZ"/>
    <s v="85233-8520"/>
    <n v="19.97"/>
    <n v="0"/>
    <n v="0"/>
    <n v="-16.95"/>
    <n v="0"/>
    <n v="-1"/>
    <n v="-2.67"/>
    <n v="0"/>
    <n v="0"/>
    <n v="-0.65"/>
  </r>
  <r>
    <x v="10"/>
    <s v="Dec 5, 2015"/>
    <s v="Dec 5, 2015 1:03:31 AM PST"/>
    <n v="6014750781"/>
    <x v="3"/>
    <s v="103-0782579-2261001"/>
    <s v="kin-case-2370076"/>
    <s v="Shopkin Compatible Storage Case Holds More Than 250 Shopkins - Adjustable Organizer Bin Allows You To Create Your Perfect Customized Storage Container"/>
    <n v="1"/>
    <s v="amazon.com"/>
    <s v="Amazon"/>
    <s v="Canonsburg"/>
    <s v="PA"/>
    <n v="15317"/>
    <n v="19.95"/>
    <n v="0"/>
    <n v="0"/>
    <n v="0"/>
    <n v="0"/>
    <n v="-2.99"/>
    <n v="-2.67"/>
    <n v="0"/>
    <n v="0"/>
    <n v="14.29"/>
  </r>
  <r>
    <x v="10"/>
    <s v="Dec 5, 2015"/>
    <s v="Dec 5, 2015 1:24:05 AM PST"/>
    <n v="6014750781"/>
    <x v="3"/>
    <s v="113-2893874-9786626"/>
    <s v="kin-case-2370076"/>
    <s v="Shopkin Compatible Storage Case Holds More Than 250 Shopkins Toys - Adjustable Organizer Bin Allows Your Girl To Create Her Perfect Customized Storage"/>
    <n v="1"/>
    <s v="amazon.com"/>
    <s v="Amazon"/>
    <s v="BUZZARDS BAY"/>
    <s v="MA"/>
    <s v="02532-2326"/>
    <n v="19.97"/>
    <n v="0"/>
    <n v="0"/>
    <n v="0"/>
    <n v="0"/>
    <n v="-3"/>
    <n v="-2.67"/>
    <n v="0"/>
    <n v="0"/>
    <n v="14.3"/>
  </r>
  <r>
    <x v="10"/>
    <s v="Dec 5, 2015"/>
    <s v="Dec 5, 2015 1:28:46 AM PST"/>
    <n v="6014750781"/>
    <x v="3"/>
    <s v="111-1309301-1022622"/>
    <s v="kin-case-2370076"/>
    <s v="Shopkin Compatible Storage Case Holds More Than 250 Shopkins Toys - Adjustable Organizer Bin Allows Your Girl To Create Her Perfect Customized Storage"/>
    <n v="2"/>
    <s v="amazon.com"/>
    <s v="Amazon"/>
    <s v="WILLIAMSTOWN"/>
    <s v="NJ"/>
    <s v="08094-3892"/>
    <n v="39.94"/>
    <n v="0"/>
    <n v="0"/>
    <n v="0"/>
    <n v="0"/>
    <n v="-6"/>
    <n v="-4.34"/>
    <n v="0"/>
    <n v="0"/>
    <n v="29.6"/>
  </r>
  <r>
    <x v="10"/>
    <s v="Dec 5, 2015"/>
    <s v="Dec 5, 2015 1:29:31 AM PST"/>
    <n v="6014750781"/>
    <x v="3"/>
    <s v="002-3447109-1017031"/>
    <s v="kin-case-2370076"/>
    <s v="Shopkin Compatible Storage Case Holds More Than 250 Shopkins Toys - Adjustable Organizer Bin Allows Your Girl To Create Her Perfect Customized Storage"/>
    <n v="1"/>
    <s v="amazon.com"/>
    <s v="Amazon"/>
    <s v="WHITEHALL"/>
    <s v="PA"/>
    <s v="18052-3983"/>
    <n v="19.95"/>
    <n v="0"/>
    <n v="0"/>
    <n v="0"/>
    <n v="0"/>
    <n v="-2.99"/>
    <n v="-2.67"/>
    <n v="0"/>
    <n v="0"/>
    <n v="14.29"/>
  </r>
  <r>
    <x v="10"/>
    <s v="Dec 5, 2015"/>
    <s v="Dec 5, 2015 1:30:20 AM PST"/>
    <n v="6014750781"/>
    <x v="3"/>
    <s v="112-3921711-1549054"/>
    <s v="kin-case-2370076"/>
    <s v="Shopkin Compatible Storage Case Holds More Than 250 Shopkins Toys - Adjustable Organizer Bin Allows Your Girl To Create Her Perfect Customized Storage"/>
    <n v="1"/>
    <s v="amazon.com"/>
    <s v="Amazon"/>
    <s v="CLINTON"/>
    <s v="MA"/>
    <s v="01510-1020"/>
    <n v="19.95"/>
    <n v="6.38"/>
    <n v="0"/>
    <n v="0"/>
    <n v="0"/>
    <n v="-2.99"/>
    <n v="-9.0500000000000007"/>
    <n v="0"/>
    <n v="0"/>
    <n v="14.29"/>
  </r>
  <r>
    <x v="10"/>
    <s v="Dec 5, 2015"/>
    <s v="Dec 5, 2015 2:19:58 AM PST"/>
    <n v="6014750781"/>
    <x v="3"/>
    <s v="102-1155799-7492244"/>
    <s v="kin-case-2370076"/>
    <s v="Shopkin Compatible Storage Case Holds More Than 250 Shopkins Toys - Adjustable Organizer Bin Allows Your Girl To Create Her Perfect Customized Storage"/>
    <n v="1"/>
    <s v="amazon.com"/>
    <s v="Amazon"/>
    <s v="San Francisco"/>
    <s v="California"/>
    <n v="94122"/>
    <n v="19.97"/>
    <n v="0"/>
    <n v="0"/>
    <n v="0"/>
    <n v="0"/>
    <n v="-3"/>
    <n v="-2.67"/>
    <n v="0"/>
    <n v="0"/>
    <n v="14.3"/>
  </r>
  <r>
    <x v="10"/>
    <s v="Dec 5, 2015"/>
    <s v="Dec 5, 2015 2:21:30 AM PST"/>
    <n v="6014750781"/>
    <x v="3"/>
    <s v="109-5857570-2776224"/>
    <s v="rug_wrench_200_5x8_fba"/>
    <s v="Rug Wrench Washable Non Slip Rug Pad - Protect Floors While Securing Rug and Making Vacuuming Easier"/>
    <n v="1"/>
    <s v="amazon.com"/>
    <s v="Amazon"/>
    <s v="MURRIETA"/>
    <s v="CA"/>
    <s v="92563-7359"/>
    <n v="19.829999999999998"/>
    <n v="0"/>
    <n v="0"/>
    <n v="0"/>
    <n v="0"/>
    <n v="-2.97"/>
    <n v="-4.41"/>
    <n v="0"/>
    <n v="0"/>
    <n v="12.45"/>
  </r>
  <r>
    <x v="10"/>
    <s v="Dec 5, 2015"/>
    <s v="Dec 5, 2015 2:40:41 AM PST"/>
    <n v="6014750781"/>
    <x v="3"/>
    <s v="102-6454179-9008204"/>
    <s v="kin-case-2370076"/>
    <s v="Shopkin Compatible Storage Case Holds More Than 250 Shopkins Toys - Adjustable Organizer Bin Allows Your Girl To Create Her Perfect Customized Storage"/>
    <n v="1"/>
    <s v="amazon.com"/>
    <s v="Amazon"/>
    <s v="FAIRVIEW"/>
    <s v="NEW JERSEY"/>
    <s v="07022-1121"/>
    <n v="19.97"/>
    <n v="0"/>
    <n v="0"/>
    <n v="0"/>
    <n v="0"/>
    <n v="-3"/>
    <n v="-2.67"/>
    <n v="0"/>
    <n v="0"/>
    <n v="14.3"/>
  </r>
  <r>
    <x v="10"/>
    <s v="Dec 5, 2015"/>
    <s v="Dec 5, 2015 3:03:56 AM PST"/>
    <n v="6014750781"/>
    <x v="3"/>
    <s v="113-1106636-0680225"/>
    <s v="kin-case-2370076"/>
    <s v="Shopkin Compatible Storage Case Holds More Than 250 Shopkins Toys - Adjustable Organizer Bin Allows Your Girl To Create Her Perfect Customized Storage"/>
    <n v="1"/>
    <s v="amazon.com"/>
    <s v="Amazon"/>
    <s v="KANSAS CITY"/>
    <s v="MO"/>
    <s v="64110-2777"/>
    <n v="19.97"/>
    <n v="0"/>
    <n v="0"/>
    <n v="0"/>
    <n v="0"/>
    <n v="-3"/>
    <n v="-2.67"/>
    <n v="0"/>
    <n v="0"/>
    <n v="14.3"/>
  </r>
  <r>
    <x v="10"/>
    <s v="Dec 5, 2015"/>
    <s v="Dec 5, 2015 4:14:53 AM PST"/>
    <n v="6014750781"/>
    <x v="3"/>
    <s v="115-9857206-2589043"/>
    <s v="kin-case-2370076"/>
    <s v="Shopkin Compatible Storage Case Holds More Than 250 Shopkins Toys - Adjustable Organizer Bin Allows Your Girl To Create Her Perfect Customized Storage"/>
    <n v="1"/>
    <s v="amazon.com"/>
    <s v="Amazon"/>
    <s v="Post Falls"/>
    <s v="ID"/>
    <n v="83877"/>
    <n v="19.95"/>
    <n v="2.94"/>
    <n v="0"/>
    <n v="-2.94"/>
    <n v="0"/>
    <n v="-2.99"/>
    <n v="-2.67"/>
    <n v="0"/>
    <n v="0"/>
    <n v="14.29"/>
  </r>
  <r>
    <x v="10"/>
    <s v="Dec 5, 2015"/>
    <s v="Dec 5, 2015 4:31:06 AM PST"/>
    <n v="6014750781"/>
    <x v="3"/>
    <s v="102-8219261-9786665"/>
    <s v="rug_wrench_200_5x8_fba"/>
    <s v="Rug Wrench Washable Non Slip Rug Pad - Protect Floors While Securing Rug and Making Vacuuming Easier"/>
    <n v="1"/>
    <s v="amazon.com"/>
    <s v="Amazon"/>
    <s v="HUNTINGTON"/>
    <s v="NY"/>
    <s v="11743-2203"/>
    <n v="19.829999999999998"/>
    <n v="0"/>
    <n v="0"/>
    <n v="0"/>
    <n v="0"/>
    <n v="-2.97"/>
    <n v="-4.41"/>
    <n v="0"/>
    <n v="0"/>
    <n v="12.45"/>
  </r>
  <r>
    <x v="10"/>
    <s v="Dec 5, 2015"/>
    <s v="Dec 5, 2015 5:46:55 AM PST"/>
    <n v="6014750781"/>
    <x v="3"/>
    <s v="113-7469015-9547440"/>
    <s v="kin-case-2370076"/>
    <s v="Shopkin Compatible Storage Case Holds More Than 250 Shopkins Toys - Adjustable Organizer Bin Allows Your Girl To Create Her Perfect Customized Storage"/>
    <n v="1"/>
    <s v="amazon.com"/>
    <s v="Amazon"/>
    <s v="Rockford"/>
    <s v="IL"/>
    <n v="61101"/>
    <n v="19.95"/>
    <n v="0"/>
    <n v="0"/>
    <n v="0"/>
    <n v="0"/>
    <n v="-2.99"/>
    <n v="-2.67"/>
    <n v="0"/>
    <n v="0"/>
    <n v="14.29"/>
  </r>
  <r>
    <x v="10"/>
    <s v="Dec 5, 2015"/>
    <s v="Dec 5, 2015 6:32:15 AM PST"/>
    <n v="6014750781"/>
    <x v="3"/>
    <s v="112-8861197-5334664"/>
    <s v="kin-case-2370076"/>
    <s v="Shopkin Compatible Storage Case Holds More Than 250 Shopkins - Adjustable Organizer Bin Allows You To Create Your Perfect Customized Storage Container"/>
    <n v="1"/>
    <s v="amazon.com"/>
    <s v="Amazon"/>
    <s v="Thousand Oaks"/>
    <s v="CA"/>
    <s v="91360-2139"/>
    <n v="19.95"/>
    <n v="0"/>
    <n v="0"/>
    <n v="0"/>
    <n v="0"/>
    <n v="-2.99"/>
    <n v="-2.67"/>
    <n v="0"/>
    <n v="0"/>
    <n v="14.29"/>
  </r>
  <r>
    <x v="10"/>
    <s v="Dec 5, 2015"/>
    <s v="Dec 5, 2015 6:46:49 AM PST"/>
    <n v="6014750781"/>
    <x v="3"/>
    <s v="112-5159475-2784255"/>
    <s v="kin-case-2370076"/>
    <s v="Shopkin Compatible Storage Case Holds More Than 250 Shopkins Toys - Adjustable Organizer Bin Allows Your Girl To Create Her Perfect Customized Storage"/>
    <n v="1"/>
    <s v="amazon.com"/>
    <s v="Amazon"/>
    <s v="Lake worth"/>
    <s v="Florida"/>
    <n v="33467"/>
    <n v="19.97"/>
    <n v="0"/>
    <n v="0"/>
    <n v="0"/>
    <n v="0"/>
    <n v="-3"/>
    <n v="-2.67"/>
    <n v="0"/>
    <n v="0"/>
    <n v="14.3"/>
  </r>
  <r>
    <x v="10"/>
    <s v="Dec 5, 2015"/>
    <s v="Dec 5, 2015 7:13:16 AM PST"/>
    <n v="6014750781"/>
    <x v="3"/>
    <s v="107-4922362-1639468"/>
    <s v="kin-case-2370076"/>
    <s v="Shopkin Compatible Storage Case Holds More Than 250 Shopkins Toys - Adjustable Organizer Bin Allows Your Girl To Create Her Perfect Customized Storage"/>
    <n v="1"/>
    <s v="amazon.com"/>
    <s v="Amazon"/>
    <s v="VALLEY"/>
    <s v="NE"/>
    <s v="68064-7603"/>
    <n v="19.97"/>
    <n v="0"/>
    <n v="0"/>
    <n v="0"/>
    <n v="0"/>
    <n v="-3"/>
    <n v="-2.67"/>
    <n v="0"/>
    <n v="0"/>
    <n v="14.3"/>
  </r>
  <r>
    <x v="10"/>
    <s v="Dec 5, 2015"/>
    <s v="Dec 5, 2015 7:39:48 AM PST"/>
    <n v="6014750781"/>
    <x v="3"/>
    <s v="108-7354482-9405023"/>
    <s v="kin-case-2370076"/>
    <s v="Shopkin Compatible Storage Case Holds More Than 250 Shopkins Toys - Adjustable Organizer Bin Allows Your Girl To Create Her Perfect Customized Storage"/>
    <n v="1"/>
    <s v="amazon.com"/>
    <s v="Amazon"/>
    <s v="WEST GROVE"/>
    <s v="PENNSYLVANIA"/>
    <s v="19390-9009"/>
    <n v="19.95"/>
    <n v="0"/>
    <n v="0"/>
    <n v="0"/>
    <n v="0"/>
    <n v="-2.99"/>
    <n v="-2.67"/>
    <n v="0"/>
    <n v="0"/>
    <n v="14.29"/>
  </r>
  <r>
    <x v="10"/>
    <s v="Dec 5, 2015"/>
    <s v="Dec 5, 2015 7:54:50 AM PST"/>
    <n v="6014750781"/>
    <x v="3"/>
    <s v="111-4840666-7708216"/>
    <s v="kin-case-2370076"/>
    <s v="Shopkin Compatible Storage Case Holds More Than 250 Shopkins - Adjustable Organizer Bin Allows You To Create Your Perfect Customized Storage Container"/>
    <n v="1"/>
    <s v="amazon.com"/>
    <s v="Amazon"/>
    <s v="CROWN POINT"/>
    <s v="IN"/>
    <s v="46307-8736"/>
    <n v="19.95"/>
    <n v="0"/>
    <n v="0"/>
    <n v="-16.95"/>
    <n v="0"/>
    <n v="-1"/>
    <n v="-2.67"/>
    <n v="0"/>
    <n v="0"/>
    <n v="-0.67"/>
  </r>
  <r>
    <x v="10"/>
    <s v="Dec 5, 2015"/>
    <s v="Dec 5, 2015 8:14:49 AM PST"/>
    <n v="6014750781"/>
    <x v="3"/>
    <s v="109-7651429-9655451"/>
    <s v="rug_wrench_200_4x6_fba"/>
    <s v="Rug Wrench Washable Non Slip Rug Pad - Protect Floors While Securing Rug and Making Vacuuming Easier"/>
    <n v="1"/>
    <s v="amazon.com"/>
    <s v="Amazon"/>
    <s v="SAN FRANCISCO"/>
    <s v="CA"/>
    <s v="94158-1735"/>
    <n v="16.829999999999998"/>
    <n v="0"/>
    <n v="0"/>
    <n v="0"/>
    <n v="0"/>
    <n v="-2.52"/>
    <n v="-4.0199999999999996"/>
    <n v="0"/>
    <n v="0"/>
    <n v="10.29"/>
  </r>
  <r>
    <x v="10"/>
    <s v="Dec 5, 2015"/>
    <s v="Dec 5, 2015 8:22:14 AM PST"/>
    <n v="6014750781"/>
    <x v="3"/>
    <s v="109-6564886-9658658"/>
    <s v="kin-case-2370076"/>
    <s v="Shopkin Compatible Storage Case Holds More Than 250 Shopkins Toys - Adjustable Organizer Bin Allows Your Girl To Create Her Perfect Customized Storage"/>
    <n v="1"/>
    <s v="amazon.com"/>
    <s v="Amazon"/>
    <s v="RICHMOND HILL"/>
    <s v="GA"/>
    <s v="31324-4435"/>
    <n v="19.97"/>
    <n v="0"/>
    <n v="0"/>
    <n v="0"/>
    <n v="0"/>
    <n v="-3"/>
    <n v="-2.67"/>
    <n v="0"/>
    <n v="0"/>
    <n v="14.3"/>
  </r>
  <r>
    <x v="10"/>
    <s v="Dec 5, 2015"/>
    <s v="Dec 5, 2015 8:48:56 AM PST"/>
    <n v="6014750781"/>
    <x v="3"/>
    <s v="112-0549320-6881840"/>
    <s v="kin-case-2370076"/>
    <s v="Shopkin Compatible Storage Case Holds More Than 250 Shopkins Toys - Adjustable Organizer Bin Allows Your Girl To Create Her Perfect Customized Storage"/>
    <n v="1"/>
    <s v="amazon.com"/>
    <s v="Amazon"/>
    <s v="CANTON"/>
    <s v="MA"/>
    <s v="02021-2843"/>
    <n v="19.97"/>
    <n v="0"/>
    <n v="0"/>
    <n v="0"/>
    <n v="0"/>
    <n v="-3"/>
    <n v="-2.67"/>
    <n v="0"/>
    <n v="0"/>
    <n v="14.3"/>
  </r>
  <r>
    <x v="10"/>
    <s v="Dec 5, 2015"/>
    <s v="Dec 5, 2015 8:52:22 AM PST"/>
    <n v="6014750781"/>
    <x v="3"/>
    <s v="002-6109388-2692237"/>
    <s v="kin-case-2370076"/>
    <s v="Shopkin Compatible Storage Case Holds More Than 250 Shopkins Toys - Adjustable Organizer Bin Allows Your Girl To Create Her Perfect Customized Storage"/>
    <n v="1"/>
    <s v="amazon.com"/>
    <s v="Amazon"/>
    <s v="Baker"/>
    <s v="MT"/>
    <n v="59313"/>
    <n v="19.97"/>
    <n v="0"/>
    <n v="0"/>
    <n v="0"/>
    <n v="0"/>
    <n v="-3"/>
    <n v="-2.67"/>
    <n v="0"/>
    <n v="0"/>
    <n v="14.3"/>
  </r>
  <r>
    <x v="10"/>
    <s v="Dec 5, 2015"/>
    <s v="Dec 5, 2015 9:01:53 AM PST"/>
    <n v="6014750781"/>
    <x v="3"/>
    <s v="104-2239784-5868235"/>
    <s v="kin-case-2370076"/>
    <s v="Shopkin Compatible Storage Case Holds More Than 250 Shopkins Toys - Adjustable Organizer Bin Allows Your Girl To Create Her Perfect Customized Storage"/>
    <n v="1"/>
    <s v="amazon.com"/>
    <s v="Amazon"/>
    <s v="Hilliard"/>
    <s v="Florida"/>
    <n v="32046"/>
    <n v="19.95"/>
    <n v="0"/>
    <n v="0"/>
    <n v="0"/>
    <n v="0"/>
    <n v="-2.99"/>
    <n v="-2.67"/>
    <n v="0"/>
    <n v="0"/>
    <n v="14.29"/>
  </r>
  <r>
    <x v="10"/>
    <s v="Dec 5, 2015"/>
    <s v="Dec 5, 2015 9:12:36 AM PST"/>
    <n v="6014750781"/>
    <x v="3"/>
    <s v="112-7078186-1194612"/>
    <s v="kin-case-2370076"/>
    <s v="Shopkin Compatible Storage Case Holds More Than 250 Shopkins Toys - Adjustable Organizer Bin Allows Your Girl To Create Her Perfect Customized Storage"/>
    <n v="1"/>
    <s v="amazon.com"/>
    <s v="Amazon"/>
    <s v="CLINTON TWP"/>
    <s v="MI"/>
    <s v="48036-2424"/>
    <n v="19.95"/>
    <n v="1.1599999999999999"/>
    <n v="0"/>
    <n v="-1.1599999999999999"/>
    <n v="0"/>
    <n v="-2.99"/>
    <n v="-2.67"/>
    <n v="0"/>
    <n v="0"/>
    <n v="14.29"/>
  </r>
  <r>
    <x v="10"/>
    <s v="Dec 5, 2015"/>
    <s v="Dec 5, 2015 9:16:36 AM PST"/>
    <n v="6014750781"/>
    <x v="3"/>
    <s v="002-8733774-2858618"/>
    <s v="kin-case-2370076"/>
    <s v="Shopkin Compatible Storage Case Holds More Than 250 Shopkins Toys - Adjustable Organizer Bin Allows Your Girl To Create Her Perfect Customized Storage"/>
    <n v="1"/>
    <s v="amazon.com"/>
    <s v="Amazon"/>
    <s v="COTTAGE GROVE"/>
    <s v="MINNESOTA"/>
    <s v="55016-4173"/>
    <n v="19.95"/>
    <n v="3.66"/>
    <n v="0"/>
    <n v="0"/>
    <n v="0"/>
    <n v="-2.99"/>
    <n v="-6.33"/>
    <n v="0"/>
    <n v="0"/>
    <n v="14.29"/>
  </r>
  <r>
    <x v="10"/>
    <s v="Dec 5, 2015"/>
    <s v="Dec 5, 2015 9:20:42 AM PST"/>
    <n v="6014750781"/>
    <x v="3"/>
    <s v="114-2943480-3901033"/>
    <s v="kin-case-2370076"/>
    <s v="Shopkin Compatible Storage Case Holds More Than 250 Shopkins Toys - Adjustable Organizer Bin Allows Your Girl To Create Her Perfect Customized Storage"/>
    <n v="1"/>
    <s v="amazon.com"/>
    <s v="Amazon"/>
    <s v="Los Angeles"/>
    <s v="CA"/>
    <n v="90004"/>
    <n v="19.97"/>
    <n v="0"/>
    <n v="0"/>
    <n v="0"/>
    <n v="0"/>
    <n v="-3"/>
    <n v="-2.67"/>
    <n v="0"/>
    <n v="0"/>
    <n v="14.3"/>
  </r>
  <r>
    <x v="10"/>
    <s v="Dec 5, 2015"/>
    <s v="Dec 5, 2015 9:31:27 AM PST"/>
    <n v="6014750781"/>
    <x v="3"/>
    <s v="105-4616698-3470668"/>
    <s v="kin-case-2370076"/>
    <s v="Shopkin Compatible Storage Case Holds More Than 250 Shopkins Toys - Adjustable Organizer Bin Allows Your Girl To Create Her Perfect Customized Storage"/>
    <n v="1"/>
    <s v="amazon.com"/>
    <s v="Amazon"/>
    <s v="NEWINGTON"/>
    <s v="CT"/>
    <s v="06111-2622"/>
    <n v="19.95"/>
    <n v="2.93"/>
    <n v="0"/>
    <n v="-2.93"/>
    <n v="0"/>
    <n v="-2.99"/>
    <n v="-2.67"/>
    <n v="0"/>
    <n v="0"/>
    <n v="14.29"/>
  </r>
  <r>
    <x v="10"/>
    <s v="Dec 5, 2015"/>
    <s v="Dec 5, 2015 9:34:46 AM PST"/>
    <n v="6014750781"/>
    <x v="3"/>
    <s v="116-7635794-4662659"/>
    <s v="kin-case-2370076"/>
    <s v="Shopkin Compatible Storage Case Holds More Than 250 Shopkins Toys - Adjustable Organizer Bin Allows Your Girl To Create Her Perfect Customized Storage"/>
    <n v="1"/>
    <s v="amazon.com"/>
    <s v="Amazon"/>
    <s v="Lake Forest"/>
    <s v="CA"/>
    <n v="92630"/>
    <n v="19.97"/>
    <n v="0"/>
    <n v="0"/>
    <n v="0"/>
    <n v="0"/>
    <n v="-3"/>
    <n v="-2.67"/>
    <n v="0"/>
    <n v="0"/>
    <n v="14.3"/>
  </r>
  <r>
    <x v="10"/>
    <s v="Dec 5, 2015"/>
    <s v="Dec 5, 2015 10:30:19 AM PST"/>
    <n v="6014750781"/>
    <x v="3"/>
    <s v="107-6764803-5972210"/>
    <s v="kin-case-2370076"/>
    <s v="Shopkin Compatible Storage Case Holds More Than 250 Shopkins Toys - Adjustable Organizer Bin Allows Your Girl To Create Her Perfect Customized Storage"/>
    <n v="1"/>
    <s v="amazon.com"/>
    <s v="Amazon"/>
    <s v="FRANKLIN"/>
    <s v="IN"/>
    <s v="46131-1084"/>
    <n v="19.97"/>
    <n v="0"/>
    <n v="0"/>
    <n v="0"/>
    <n v="0"/>
    <n v="-3"/>
    <n v="-2.67"/>
    <n v="0"/>
    <n v="0"/>
    <n v="14.3"/>
  </r>
  <r>
    <x v="10"/>
    <s v="Dec 5, 2015"/>
    <s v="Dec 5, 2015 10:45:48 AM PST"/>
    <n v="6014750781"/>
    <x v="3"/>
    <s v="106-3533444-1749862"/>
    <s v="kin-case-2370076"/>
    <s v="Shopkin Compatible Storage Case Holds More Than 250 Shopkins Toys - Adjustable Organizer Bin Allows Your Girl To Create Her Perfect Customized Storage"/>
    <n v="2"/>
    <s v="amazon.com"/>
    <s v="Amazon"/>
    <s v="HAMILTON SQUARE"/>
    <s v="NJ"/>
    <s v="08690-1301"/>
    <n v="39.94"/>
    <n v="0"/>
    <n v="0"/>
    <n v="0"/>
    <n v="0"/>
    <n v="-6"/>
    <n v="-4.34"/>
    <n v="0"/>
    <n v="0"/>
    <n v="29.6"/>
  </r>
  <r>
    <x v="10"/>
    <s v="Dec 5, 2015"/>
    <s v="Dec 5, 2015 10:50:50 AM PST"/>
    <n v="6014750781"/>
    <x v="3"/>
    <s v="106-3228517-3160243"/>
    <s v="kin-case-2370076"/>
    <s v="Shopkin Compatible Storage Case Holds More Than 250 Shopkins Toys - Adjustable Organizer Bin Allows Your Girl To Create Her Perfect Customized Storage"/>
    <n v="1"/>
    <s v="amazon.com"/>
    <s v="Amazon"/>
    <s v="PERKIOMENVILLE"/>
    <s v="PA"/>
    <s v="18074-9675"/>
    <n v="19.97"/>
    <n v="0"/>
    <n v="0"/>
    <n v="0"/>
    <n v="0"/>
    <n v="-3"/>
    <n v="-2.67"/>
    <n v="0"/>
    <n v="0"/>
    <n v="14.3"/>
  </r>
  <r>
    <x v="10"/>
    <s v="Dec 5, 2015"/>
    <s v="Dec 5, 2015 11:10:48 AM PST"/>
    <n v="6014750781"/>
    <x v="3"/>
    <s v="109-9435808-4154638"/>
    <s v="kin-case-2370076"/>
    <s v="Shopkin Compatible Storage Case Holds More Than 250 Shopkins Toys - Adjustable Organizer Bin Allows Your Girl To Create Her Perfect Customized Storage"/>
    <n v="2"/>
    <s v="amazon.com"/>
    <s v="Amazon"/>
    <s v="Atwater"/>
    <s v="CA"/>
    <n v="95301"/>
    <n v="39.94"/>
    <n v="0"/>
    <n v="0"/>
    <n v="0"/>
    <n v="0"/>
    <n v="-6"/>
    <n v="-4.34"/>
    <n v="0"/>
    <n v="0"/>
    <n v="29.6"/>
  </r>
  <r>
    <x v="10"/>
    <s v="Dec 5, 2015"/>
    <s v="Dec 5, 2015 11:11:11 AM PST"/>
    <n v="6014750781"/>
    <x v="3"/>
    <s v="111-0520757-8289824"/>
    <s v="kin-case-2370076"/>
    <s v="Shopkin Compatible Storage Case Holds More Than 250 Shopkins Toys - Adjustable Organizer Bin Allows Your Girl To Create Her Perfect Customized Storage"/>
    <n v="1"/>
    <s v="amazon.com"/>
    <s v="Amazon"/>
    <s v="AUSTIN"/>
    <s v="TX"/>
    <s v="78704-2705"/>
    <n v="19.97"/>
    <n v="0"/>
    <n v="0"/>
    <n v="0"/>
    <n v="0"/>
    <n v="-3"/>
    <n v="-2.67"/>
    <n v="0"/>
    <n v="0"/>
    <n v="14.3"/>
  </r>
  <r>
    <x v="10"/>
    <s v="Dec 5, 2015"/>
    <s v="Dec 5, 2015 12:29:39 PM PST"/>
    <n v="6014750781"/>
    <x v="3"/>
    <s v="109-2324136-1424245"/>
    <s v="rug_wrench_200_5x8_fba"/>
    <s v="Rug Wrench Washable Non Slip Rug Pad - Protect Floors While Securing Rug and Making Vacuuming Easier"/>
    <n v="1"/>
    <s v="amazon.com"/>
    <s v="Amazon"/>
    <s v="CHESTERFIELD"/>
    <s v="MO"/>
    <s v="63017-7247"/>
    <n v="19.829999999999998"/>
    <n v="0"/>
    <n v="0"/>
    <n v="0"/>
    <n v="0"/>
    <n v="-2.97"/>
    <n v="-4.41"/>
    <n v="0"/>
    <n v="0"/>
    <n v="12.45"/>
  </r>
  <r>
    <x v="10"/>
    <s v="Dec 5, 2015"/>
    <s v="Dec 5, 2015 12:29:53 PM PST"/>
    <n v="6014750781"/>
    <x v="3"/>
    <s v="104-5264885-2829059"/>
    <s v="kin-case-2370076"/>
    <s v="Shopkin Compatible Storage Case Holds More Than 250 Shopkins Toys - Adjustable Organizer Bin Allows Your Girl To Create Her Perfect Customized Storage"/>
    <n v="1"/>
    <s v="amazon.com"/>
    <s v="Amazon"/>
    <s v="RICHMOND"/>
    <s v="VA"/>
    <s v="23235-1940"/>
    <n v="19.95"/>
    <n v="0"/>
    <n v="0"/>
    <n v="0"/>
    <n v="0"/>
    <n v="-2.99"/>
    <n v="-2.67"/>
    <n v="0"/>
    <n v="0"/>
    <n v="14.29"/>
  </r>
  <r>
    <x v="10"/>
    <s v="Dec 5, 2015"/>
    <s v="Dec 5, 2015 12:57:34 PM PST"/>
    <n v="6014750781"/>
    <x v="3"/>
    <s v="109-9535944-0794669"/>
    <s v="kin-case-2370076"/>
    <s v="Shopkin Compatible Storage Case Holds More Than 250 Shopkins Toys - Adjustable Organizer Bin Allows Your Girl To Create Her Perfect Customized Storage"/>
    <n v="1"/>
    <s v="amazon.com"/>
    <s v="Amazon"/>
    <s v="WICHITA"/>
    <s v="KS"/>
    <s v="67205-2411"/>
    <n v="19.95"/>
    <n v="0"/>
    <n v="0"/>
    <n v="0"/>
    <n v="0"/>
    <n v="-5.98"/>
    <n v="-1.67"/>
    <n v="0"/>
    <n v="0"/>
    <n v="12.3"/>
  </r>
  <r>
    <x v="10"/>
    <s v="Dec 5, 2015"/>
    <s v="Dec 5, 2015 12:57:34 PM PST"/>
    <n v="6014750781"/>
    <x v="3"/>
    <s v="109-9535944-0794669"/>
    <s v="kin-case-2370076"/>
    <s v="Shopkin Compatible Storage Case Holds More Than 250 Shopkins Toys - Adjustable Organizer Bin Allows Your Girl To Create Her Perfect Customized Storage"/>
    <n v="1"/>
    <s v="amazon.com"/>
    <s v="Amazon"/>
    <s v="WICHITA"/>
    <s v="KS"/>
    <s v="67205-2411"/>
    <n v="19.95"/>
    <n v="0"/>
    <n v="0"/>
    <n v="0"/>
    <n v="0"/>
    <n v="0"/>
    <n v="-2.67"/>
    <n v="0"/>
    <n v="0"/>
    <n v="17.28"/>
  </r>
  <r>
    <x v="10"/>
    <s v="Dec 5, 2015"/>
    <s v="Dec 5, 2015 1:00:42 PM PST"/>
    <n v="6014750781"/>
    <x v="3"/>
    <s v="103-8954224-7076220"/>
    <s v="kin-case-2370076"/>
    <s v="Shopkin Compatible Storage Case Holds More Than 250 Shopkins - Adjustable Organizer Bin Allows You To Create Your Perfect Customized Storage Container"/>
    <n v="1"/>
    <s v="amazon.com"/>
    <s v="Amazon"/>
    <s v="BEAR"/>
    <s v="DE"/>
    <s v="19701-4004"/>
    <n v="19.95"/>
    <n v="2.93"/>
    <n v="0"/>
    <n v="-2.93"/>
    <n v="0"/>
    <n v="-2.99"/>
    <n v="-2.67"/>
    <n v="0"/>
    <n v="0"/>
    <n v="14.29"/>
  </r>
  <r>
    <x v="10"/>
    <s v="Dec 5, 2015"/>
    <s v="Dec 5, 2015 1:26:04 PM PST"/>
    <n v="6014750781"/>
    <x v="3"/>
    <s v="105-2897171-8409056"/>
    <s v="kin-case-2370076"/>
    <s v="Shopkin Compatible Storage Case Holds More Than 250 Shopkins Toys - Adjustable Organizer Bin Allows Your Girl To Create Her Perfect Customized Storage"/>
    <n v="1"/>
    <s v="amazon.com"/>
    <s v="Amazon"/>
    <s v="HAZARD"/>
    <s v="KENTUCKY"/>
    <s v="41701-5352"/>
    <n v="19.95"/>
    <n v="0"/>
    <n v="0"/>
    <n v="0"/>
    <n v="0"/>
    <n v="-2.99"/>
    <n v="-2.67"/>
    <n v="0"/>
    <n v="0"/>
    <n v="14.29"/>
  </r>
  <r>
    <x v="10"/>
    <s v="Dec 5, 2015"/>
    <s v="Dec 5, 2015 1:29:23 PM PST"/>
    <n v="6014750781"/>
    <x v="3"/>
    <s v="107-8812319-6573803"/>
    <s v="kin-case-2370076"/>
    <s v="Shopkin Compatible Storage Case Holds More Than 250 Shopkins Toys - Adjustable Organizer Bin Allows Your Girl To Create Her Perfect Customized Storage"/>
    <n v="1"/>
    <s v="amazon.com"/>
    <s v="Amazon"/>
    <s v="Rome"/>
    <s v="Ga"/>
    <n v="30165"/>
    <n v="19.95"/>
    <n v="1.98"/>
    <n v="0"/>
    <n v="0"/>
    <n v="0"/>
    <n v="-2.99"/>
    <n v="-4.6500000000000004"/>
    <n v="0"/>
    <n v="0"/>
    <n v="14.29"/>
  </r>
  <r>
    <x v="10"/>
    <s v="Dec 5, 2015"/>
    <s v="Dec 5, 2015 2:00:32 PM PST"/>
    <n v="6014750781"/>
    <x v="3"/>
    <s v="112-7185533-2497029"/>
    <s v="kin-case-2370076"/>
    <s v="Shopkin Compatible Storage Case Holds More Than 250 Shopkins Toys - Adjustable Organizer Bin Allows Your Girl To Create Her Perfect Customized Storage"/>
    <n v="1"/>
    <s v="amazon.com"/>
    <s v="Amazon"/>
    <s v="Astoria"/>
    <s v="NY"/>
    <n v="11103"/>
    <n v="19.95"/>
    <n v="1.99"/>
    <n v="0"/>
    <n v="-1.99"/>
    <n v="0"/>
    <n v="-2.99"/>
    <n v="-2.67"/>
    <n v="0"/>
    <n v="0"/>
    <n v="14.29"/>
  </r>
  <r>
    <x v="10"/>
    <s v="Dec 5, 2015"/>
    <s v="Dec 5, 2015 2:03:06 PM PST"/>
    <n v="6014750781"/>
    <x v="6"/>
    <m/>
    <s v="rug_wrench_200_4x6_fba"/>
    <s v="FBA Inventory Reimbursement - Lost:Warehouse"/>
    <n v="1"/>
    <m/>
    <m/>
    <m/>
    <m/>
    <m/>
    <n v="0"/>
    <n v="0"/>
    <n v="0"/>
    <n v="0"/>
    <n v="0"/>
    <n v="0"/>
    <n v="0"/>
    <n v="0"/>
    <n v="10.29"/>
    <n v="10.29"/>
  </r>
  <r>
    <x v="10"/>
    <s v="Dec 5, 2015"/>
    <s v="Dec 5, 2015 2:14:53 PM PST"/>
    <n v="6014750781"/>
    <x v="3"/>
    <s v="102-2527030-9318605"/>
    <s v="kin-case-2370076"/>
    <s v="Shopkin Compatible Storage Case Holds More Than 250 Shopkins - Adjustable Organizer Bin Allows You To Create Your Perfect Customized Storage Container"/>
    <n v="1"/>
    <s v="amazon.com"/>
    <s v="Amazon"/>
    <s v="St. Francis"/>
    <s v="Wisconsin"/>
    <n v="53235"/>
    <n v="19.95"/>
    <n v="2.93"/>
    <n v="0"/>
    <n v="-2.93"/>
    <n v="0"/>
    <n v="-2.99"/>
    <n v="-2.67"/>
    <n v="0"/>
    <n v="0"/>
    <n v="14.29"/>
  </r>
  <r>
    <x v="10"/>
    <s v="Dec 5, 2015"/>
    <s v="Dec 5, 2015 2:29:32 PM PST"/>
    <n v="6014750781"/>
    <x v="3"/>
    <s v="002-7315292-0578659"/>
    <s v="rug_wrench_200_8x10_fba"/>
    <s v="Rug Wrench Washable Non Slip Rug Pad - Protect Floors While Securing Rug and Making Vacuuming Easier"/>
    <n v="1"/>
    <s v="amazon.com"/>
    <s v="Amazon"/>
    <s v="Columbus"/>
    <s v="OH"/>
    <s v="43214-1522"/>
    <n v="38.83"/>
    <n v="0"/>
    <n v="0"/>
    <n v="0"/>
    <n v="0"/>
    <n v="-5.82"/>
    <n v="-8.3699999999999992"/>
    <n v="0"/>
    <n v="0"/>
    <n v="24.64"/>
  </r>
  <r>
    <x v="10"/>
    <s v="Dec 5, 2015"/>
    <s v="Dec 5, 2015 2:33:00 PM PST"/>
    <n v="6014750781"/>
    <x v="3"/>
    <s v="106-3501429-4086636"/>
    <s v="kin-case-2370076"/>
    <s v="Shopkin Compatible Storage Case Holds More Than 250 Shopkins Toys - Adjustable Organizer Bin Allows Your Girl To Create Her Perfect Customized Storage"/>
    <n v="1"/>
    <s v="amazon.com"/>
    <s v="Amazon"/>
    <s v="Springfield"/>
    <s v="missouri"/>
    <n v="65803"/>
    <n v="19.97"/>
    <n v="0"/>
    <n v="0"/>
    <n v="0"/>
    <n v="0"/>
    <n v="-3"/>
    <n v="-2.67"/>
    <n v="0"/>
    <n v="0"/>
    <n v="14.3"/>
  </r>
  <r>
    <x v="10"/>
    <s v="Dec 5, 2015"/>
    <s v="Dec 5, 2015 2:42:43 PM PST"/>
    <n v="6014750781"/>
    <x v="3"/>
    <s v="112-1837364-6246669"/>
    <s v="kin-case-2370076"/>
    <s v="Shopkin Compatible Storage Case Holds More Than 250 Shopkins Toys - Adjustable Organizer Bin Allows Your Girl To Create Her Perfect Customized Storage"/>
    <n v="1"/>
    <s v="amazon.com"/>
    <s v="Amazon"/>
    <s v="Omaha"/>
    <s v="NE"/>
    <n v="68154"/>
    <n v="19.97"/>
    <n v="0"/>
    <n v="0"/>
    <n v="0"/>
    <n v="0"/>
    <n v="-3"/>
    <n v="-2.67"/>
    <n v="0"/>
    <n v="0"/>
    <n v="14.3"/>
  </r>
  <r>
    <x v="10"/>
    <s v="Dec 5, 2015"/>
    <s v="Dec 5, 2015 2:47:48 PM PST"/>
    <n v="6014750781"/>
    <x v="3"/>
    <s v="002-4592400-3233031"/>
    <s v="kin-case-2370076"/>
    <s v="Shopkin Compatible Storage Case Holds More Than 250 Shopkins - Adjustable Organizer Bin Allows You To Create Your Perfect Customized Storage Container"/>
    <n v="1"/>
    <s v="amazon.com"/>
    <s v="Amazon"/>
    <s v="BELLEFONTE"/>
    <s v="PA"/>
    <s v="16823-2559"/>
    <n v="19.95"/>
    <n v="1.67"/>
    <n v="0"/>
    <n v="0"/>
    <n v="0"/>
    <n v="-2.99"/>
    <n v="-4.34"/>
    <n v="0"/>
    <n v="0"/>
    <n v="14.29"/>
  </r>
  <r>
    <x v="10"/>
    <s v="Dec 5, 2015"/>
    <s v="Dec 5, 2015 2:55:01 PM PST"/>
    <n v="6014750781"/>
    <x v="2"/>
    <m/>
    <m/>
    <s v="FBA Amazon-Partnered Carrier Shipment Fee"/>
    <m/>
    <m/>
    <m/>
    <m/>
    <m/>
    <m/>
    <n v="0"/>
    <n v="0"/>
    <n v="0"/>
    <n v="0"/>
    <n v="0"/>
    <n v="0"/>
    <n v="0"/>
    <n v="0"/>
    <n v="-225.46"/>
    <n v="-225.46"/>
  </r>
  <r>
    <x v="10"/>
    <s v="Dec 5, 2015"/>
    <s v="Dec 5, 2015 3:33:58 PM PST"/>
    <n v="6014750781"/>
    <x v="3"/>
    <s v="111-1182007-4224237"/>
    <s v="kin-case-2370076"/>
    <s v="Shopkin Compatible Storage Case Holds More Than 250 Shopkins Toys - Adjustable Organizer Bin Allows Your Girl To Create Her Perfect Customized Storage"/>
    <n v="1"/>
    <s v="amazon.com"/>
    <s v="Amazon"/>
    <s v="NORTH SPRINGFIELD"/>
    <s v="VT"/>
    <s v="05150-9743"/>
    <n v="19.95"/>
    <n v="0"/>
    <n v="0"/>
    <n v="0"/>
    <n v="0"/>
    <n v="-2.99"/>
    <n v="-2.67"/>
    <n v="0"/>
    <n v="0"/>
    <n v="14.29"/>
  </r>
  <r>
    <x v="10"/>
    <s v="Dec 5, 2015"/>
    <s v="Dec 5, 2015 3:42:50 PM PST"/>
    <n v="6014750781"/>
    <x v="3"/>
    <s v="115-8527624-6109019"/>
    <s v="kin-case-2370076"/>
    <s v="Shopkin Compatible Storage Case Holds More Than 250 Shopkins Toys - Adjustable Organizer Bin Allows Your Girl To Create Her Perfect Customized Storage"/>
    <n v="1"/>
    <s v="amazon.com"/>
    <s v="Amazon"/>
    <s v="Jeffersonville"/>
    <s v="GA"/>
    <n v="31044"/>
    <n v="19.97"/>
    <n v="0"/>
    <n v="0"/>
    <n v="0"/>
    <n v="0"/>
    <n v="-3"/>
    <n v="-2.67"/>
    <n v="0"/>
    <n v="0"/>
    <n v="14.3"/>
  </r>
  <r>
    <x v="10"/>
    <s v="Dec 5, 2015"/>
    <s v="Dec 5, 2015 4:06:08 PM PST"/>
    <n v="6014750781"/>
    <x v="3"/>
    <s v="103-8513772-0466646"/>
    <s v="rug_wrench_200_2x4_fba"/>
    <s v="Rug Wrench Washable Non Slip Rug Pad - Protect Floors While Securing Rug and Making Vacuuming Easier"/>
    <n v="1"/>
    <s v="amazon.com"/>
    <s v="Amazon"/>
    <s v="Renton"/>
    <s v="WA"/>
    <s v="98056-2447"/>
    <n v="9.83"/>
    <n v="0"/>
    <n v="0"/>
    <n v="0"/>
    <n v="0"/>
    <n v="-1.47"/>
    <n v="-2.54"/>
    <n v="0"/>
    <n v="0"/>
    <n v="5.82"/>
  </r>
  <r>
    <x v="10"/>
    <s v="Dec 5, 2015"/>
    <s v="Dec 5, 2015 4:28:24 PM PST"/>
    <n v="6014750781"/>
    <x v="3"/>
    <s v="103-0475119-2489056"/>
    <s v="kin-case-2370076"/>
    <s v="Shopkin Compatible Storage Case Holds More Than 250 Shopkins Toys - Adjustable Organizer Bin Allows Your Girl To Create Her Perfect Customized Storage"/>
    <n v="2"/>
    <s v="amazon.com"/>
    <s v="Amazon"/>
    <s v="woodhaven"/>
    <s v="ny"/>
    <n v="11421"/>
    <n v="39.94"/>
    <n v="4.22"/>
    <n v="0"/>
    <n v="-4.22"/>
    <n v="0"/>
    <n v="-6"/>
    <n v="-4.34"/>
    <n v="0"/>
    <n v="0"/>
    <n v="29.6"/>
  </r>
  <r>
    <x v="10"/>
    <s v="Dec 5, 2015"/>
    <s v="Dec 5, 2015 4:31:51 PM PST"/>
    <n v="6014750781"/>
    <x v="3"/>
    <s v="105-4019348-3944266"/>
    <s v="kin-case-2370076"/>
    <s v="Shopkin Compatible Storage Case Holds More Than 250 Shopkins Toys - Adjustable Organizer Bin Allows Your Girl To Create Her Perfect Customized Storage"/>
    <n v="2"/>
    <s v="amazon.com"/>
    <s v="Amazon"/>
    <s v="TEMPE"/>
    <s v="AZ"/>
    <s v="85283-3013"/>
    <n v="39.94"/>
    <n v="0"/>
    <n v="0"/>
    <n v="0"/>
    <n v="0"/>
    <n v="-6"/>
    <n v="-4.34"/>
    <n v="0"/>
    <n v="0"/>
    <n v="29.6"/>
  </r>
  <r>
    <x v="10"/>
    <s v="Dec 5, 2015"/>
    <s v="Dec 5, 2015 5:10:09 PM PST"/>
    <n v="6014750781"/>
    <x v="3"/>
    <s v="104-2143544-9167413"/>
    <s v="kin-case-2370076"/>
    <s v="Shopkin Compatible Storage Case Holds More Than 250 Shopkins Toys - Adjustable Organizer Bin Allows Your Girl To Create Her Perfect Customized Storage"/>
    <n v="1"/>
    <s v="amazon.com"/>
    <s v="Amazon"/>
    <s v="NORTH PORT"/>
    <s v="FLORIDA"/>
    <s v="34287-5143"/>
    <n v="19.95"/>
    <n v="1.61"/>
    <n v="0"/>
    <n v="-1.61"/>
    <n v="0"/>
    <n v="-2.99"/>
    <n v="-2.67"/>
    <n v="0"/>
    <n v="0"/>
    <n v="14.29"/>
  </r>
  <r>
    <x v="10"/>
    <s v="Dec 5, 2015"/>
    <s v="Dec 5, 2015 5:48:03 PM PST"/>
    <n v="6014750781"/>
    <x v="3"/>
    <s v="107-9975338-4424206"/>
    <s v="kin-case-2370076"/>
    <s v="Shopkin Compatible Storage Case Holds More Than 250 Shopkins Toys - Adjustable Organizer Bin Allows Your Girl To Create Her Perfect Customized Storage"/>
    <n v="1"/>
    <s v="amazon.com"/>
    <s v="Amazon"/>
    <s v="SPRINGFIELD"/>
    <s v="TN"/>
    <s v="37172-7402"/>
    <n v="19.97"/>
    <n v="0"/>
    <n v="0"/>
    <n v="0"/>
    <n v="0"/>
    <n v="-3"/>
    <n v="-2.67"/>
    <n v="0"/>
    <n v="0"/>
    <n v="14.3"/>
  </r>
  <r>
    <x v="10"/>
    <s v="Dec 5, 2015"/>
    <s v="Dec 5, 2015 6:08:34 PM PST"/>
    <n v="6014750781"/>
    <x v="3"/>
    <s v="111-7421571-2063448"/>
    <s v="kin-case-2370076"/>
    <s v="Shopkin Compatible Storage Case Holds More Than 250 Shopkins Toys - Adjustable Organizer Bin Allows Your Girl To Create Her Perfect Customized Storage"/>
    <n v="3"/>
    <s v="amazon.com"/>
    <s v="Amazon"/>
    <s v="GREENBRIER"/>
    <s v="TN"/>
    <s v="37073-5396"/>
    <n v="59.91"/>
    <n v="0"/>
    <n v="0"/>
    <n v="0"/>
    <n v="0"/>
    <n v="-9"/>
    <n v="-6.01"/>
    <n v="0"/>
    <n v="0"/>
    <n v="44.9"/>
  </r>
  <r>
    <x v="10"/>
    <s v="Dec 5, 2015"/>
    <s v="Dec 5, 2015 6:23:49 PM PST"/>
    <n v="6014750781"/>
    <x v="3"/>
    <s v="107-1662994-5787463"/>
    <s v="kin-case-2370076"/>
    <s v="Shopkin Compatible Storage Case Holds More Than 250 Shopkins Toys - Adjustable Organizer Bin Allows Your Girl To Create Her Perfect Customized Storage"/>
    <n v="1"/>
    <s v="amazon.com"/>
    <s v="Amazon"/>
    <s v="HOBOKEN"/>
    <s v="NEW JERSEY"/>
    <s v="07030-9403"/>
    <n v="19.97"/>
    <n v="0"/>
    <n v="0"/>
    <n v="0"/>
    <n v="0"/>
    <n v="-3"/>
    <n v="-2.67"/>
    <n v="0"/>
    <n v="0"/>
    <n v="14.3"/>
  </r>
  <r>
    <x v="10"/>
    <s v="Dec 5, 2015"/>
    <s v="Dec 5, 2015 8:16:30 PM PST"/>
    <n v="6014750781"/>
    <x v="3"/>
    <s v="107-3423640-7544241"/>
    <s v="kin-case-2370076"/>
    <s v="Shopkin Compatible Storage Case Holds More Than 250 Shopkins Toys - Adjustable Organizer Bin Allows Your Girl To Create Her Perfect Customized Storage"/>
    <n v="1"/>
    <s v="amazon.com"/>
    <s v="Amazon"/>
    <s v="VAIL"/>
    <s v="AZ"/>
    <s v="85641-6471"/>
    <n v="19.97"/>
    <n v="0"/>
    <n v="0"/>
    <n v="0"/>
    <n v="0"/>
    <n v="-3"/>
    <n v="-2.67"/>
    <n v="0"/>
    <n v="0"/>
    <n v="14.3"/>
  </r>
  <r>
    <x v="10"/>
    <s v="Dec 5, 2015"/>
    <s v="Dec 5, 2015 8:24:52 PM PST"/>
    <n v="6014750781"/>
    <x v="3"/>
    <s v="116-7027265-7605055"/>
    <s v="kin-case-2370076"/>
    <s v="Shopkin Compatible Storage Case Holds More Than 250 Shopkins Toys - Adjustable Organizer Bin Allows Your Girl To Create Her Perfect Customized Storage"/>
    <n v="1"/>
    <s v="amazon.com"/>
    <s v="Amazon"/>
    <s v="WEST SACRAMENTO"/>
    <s v="CA"/>
    <s v="95691-3087"/>
    <n v="19.97"/>
    <n v="0"/>
    <n v="0"/>
    <n v="0"/>
    <n v="0"/>
    <n v="-3"/>
    <n v="-2.67"/>
    <n v="0"/>
    <n v="0"/>
    <n v="14.3"/>
  </r>
  <r>
    <x v="10"/>
    <s v="Dec 5, 2015"/>
    <s v="Dec 5, 2015 8:27:31 PM PST"/>
    <n v="6014750781"/>
    <x v="3"/>
    <s v="106-6997369-6149020"/>
    <s v="rug_wrench_200_2x4_fba"/>
    <s v="Rug Wrench Washable Non Slip Rug Pad - Protect Floors While Securing Rug and Making Vacuuming Easier"/>
    <n v="1"/>
    <s v="amazon.com"/>
    <s v="Amazon"/>
    <s v="AUSTIN"/>
    <s v="TX"/>
    <s v="78701-3798"/>
    <n v="9.83"/>
    <n v="0"/>
    <n v="0"/>
    <n v="0"/>
    <n v="0"/>
    <n v="-1.47"/>
    <n v="-2.54"/>
    <n v="0"/>
    <n v="0"/>
    <n v="5.82"/>
  </r>
  <r>
    <x v="10"/>
    <s v="Dec 5, 2015"/>
    <s v="Dec 5, 2015 8:52:02 PM PST"/>
    <n v="6014750781"/>
    <x v="3"/>
    <s v="109-6596281-0050633"/>
    <s v="rug_wrench_200_6x9_fba"/>
    <s v="Rug Wrench Washable Non Slip Rug Pad - Protect Floors While Securing Rug and Making Vacuuming Easier"/>
    <n v="1"/>
    <s v="amazon.com"/>
    <s v="Amazon"/>
    <s v="STRATFORD"/>
    <s v="NEW JERSEY"/>
    <s v="08084-1715"/>
    <n v="24.83"/>
    <n v="0"/>
    <n v="0"/>
    <n v="0"/>
    <n v="0"/>
    <n v="-3.72"/>
    <n v="-3.8"/>
    <n v="0"/>
    <n v="0"/>
    <n v="17.309999999999999"/>
  </r>
  <r>
    <x v="10"/>
    <s v="Dec 5, 2015"/>
    <s v="Dec 5, 2015 8:52:02 PM PST"/>
    <n v="6014750781"/>
    <x v="3"/>
    <s v="109-6596281-0050633"/>
    <s v="rug_wrench_200_2x4_fba"/>
    <s v="Rug Wrench Washable Non Slip Rug Pad - Protect Floors While Securing Rug and Making Vacuuming Easier"/>
    <n v="1"/>
    <s v="amazon.com"/>
    <s v="Amazon"/>
    <s v="STRATFORD"/>
    <s v="NEW JERSEY"/>
    <s v="08084-1715"/>
    <n v="9.83"/>
    <n v="0"/>
    <n v="0"/>
    <n v="0"/>
    <n v="0"/>
    <n v="-1.47"/>
    <n v="-2.54"/>
    <n v="0"/>
    <n v="0"/>
    <n v="5.82"/>
  </r>
  <r>
    <x v="10"/>
    <s v="Dec 5, 2015"/>
    <s v="Dec 5, 2015 9:01:34 PM PST"/>
    <n v="6014750781"/>
    <x v="3"/>
    <s v="112-2910644-3647425"/>
    <s v="rug_wrench_200_5x8_fba"/>
    <s v="Rug Wrench Washable Non Slip Rug Pad - Protect Floors While Securing Rug and Making Vacuuming Easier"/>
    <n v="1"/>
    <s v="amazon.com"/>
    <s v="Amazon"/>
    <s v="ATLANTA"/>
    <s v="GA"/>
    <s v="30342-4516"/>
    <n v="19.829999999999998"/>
    <n v="0"/>
    <n v="0"/>
    <n v="0"/>
    <n v="0"/>
    <n v="-2.97"/>
    <n v="-4.41"/>
    <n v="0"/>
    <n v="0"/>
    <n v="12.45"/>
  </r>
  <r>
    <x v="10"/>
    <s v="Dec 5, 2015"/>
    <s v="Dec 5, 2015 9:05:19 PM PST"/>
    <n v="6014750781"/>
    <x v="3"/>
    <s v="104-5215843-9280210"/>
    <s v="kin-case-2370076"/>
    <s v="Shopkin Compatible Storage Case Holds More Than 250 Shopkins Toys - Adjustable Organizer Bin Allows Your Girl To Create Her Perfect Customized Storage"/>
    <n v="1"/>
    <s v="amazon.com"/>
    <s v="Amazon"/>
    <s v="MARYSVILLE"/>
    <s v="OHIO"/>
    <s v="43040-1298"/>
    <n v="19.95"/>
    <n v="0"/>
    <n v="0"/>
    <n v="-16.95"/>
    <n v="0"/>
    <n v="-1"/>
    <n v="-2.67"/>
    <n v="0"/>
    <n v="0"/>
    <n v="-0.67"/>
  </r>
  <r>
    <x v="10"/>
    <s v="Dec 5, 2015"/>
    <s v="Dec 5, 2015 9:42:01 PM PST"/>
    <n v="6014750781"/>
    <x v="3"/>
    <s v="111-7496395-7761064"/>
    <s v="kin-case-2370076"/>
    <s v="Shopkin Compatible Storage Case Holds More Than 250 Shopkins Toys - Adjustable Organizer Bin Allows Your Girl To Create Her Perfect Customized Storage"/>
    <n v="1"/>
    <s v="amazon.com"/>
    <s v="Amazon"/>
    <s v="ODON"/>
    <s v="IN"/>
    <s v="47562-1228"/>
    <n v="19.97"/>
    <n v="0"/>
    <n v="0"/>
    <n v="-16.95"/>
    <n v="0"/>
    <n v="-1"/>
    <n v="-2.67"/>
    <n v="0"/>
    <n v="0"/>
    <n v="-0.65"/>
  </r>
  <r>
    <x v="10"/>
    <s v="Dec 5, 2015"/>
    <s v="Dec 5, 2015 9:48:15 PM PST"/>
    <n v="6014750781"/>
    <x v="3"/>
    <s v="102-1447139-0787417"/>
    <s v="rug_wrench_200_4x6_fba"/>
    <s v="Rug Wrench Washable Non Slip Rug Pad - Protect Floors While Securing Rug and Making Vacuuming Easier"/>
    <n v="1"/>
    <s v="amazon.com"/>
    <s v="Amazon"/>
    <s v="ANDOVER"/>
    <s v="MA"/>
    <s v="01810-4213"/>
    <n v="16.829999999999998"/>
    <n v="0"/>
    <n v="0"/>
    <n v="0"/>
    <n v="0"/>
    <n v="-2.52"/>
    <n v="-4.0199999999999996"/>
    <n v="0"/>
    <n v="0"/>
    <n v="10.29"/>
  </r>
  <r>
    <x v="10"/>
    <s v="Dec 5, 2015"/>
    <s v="Dec 5, 2015 11:01:33 PM PST"/>
    <n v="6014750781"/>
    <x v="3"/>
    <s v="112-6514179-0245849"/>
    <s v="kin-case-2370076"/>
    <s v="Shopkin Compatible Storage Case Holds More Than 250 Shopkins Toys - Adjustable Organizer Bin Allows Your Girl To Create Her Perfect Customized Storage"/>
    <n v="1"/>
    <s v="amazon.com"/>
    <s v="Amazon"/>
    <s v="Kalamazoo"/>
    <s v="MI"/>
    <n v="49048"/>
    <n v="19.97"/>
    <n v="0"/>
    <n v="0"/>
    <n v="0"/>
    <n v="0"/>
    <n v="-3"/>
    <n v="-2.67"/>
    <n v="0"/>
    <n v="0"/>
    <n v="14.3"/>
  </r>
  <r>
    <x v="10"/>
    <s v="Dec 5, 2015"/>
    <s v="Dec 5, 2015 11:13:39 PM PST"/>
    <n v="6014750781"/>
    <x v="3"/>
    <s v="102-0230356-5259447"/>
    <s v="kin-case-2370076"/>
    <s v="Shopkin Compatible Storage Case Holds More Than 250 Shopkins Toys - Adjustable Organizer Bin Allows Your Girl To Create Her Perfect Customized Storage"/>
    <n v="1"/>
    <s v="amazon.com"/>
    <s v="Amazon"/>
    <s v="STANFORDVILLE"/>
    <s v="NEW YORK"/>
    <s v="12581-5636"/>
    <n v="19.97"/>
    <n v="0"/>
    <n v="0"/>
    <n v="0"/>
    <n v="0"/>
    <n v="-3"/>
    <n v="-2.67"/>
    <n v="0"/>
    <n v="0"/>
    <n v="14.3"/>
  </r>
  <r>
    <x v="10"/>
    <s v="Dec 5, 2015"/>
    <s v="Dec 5, 2015 11:44:36 PM PST"/>
    <n v="6014750781"/>
    <x v="3"/>
    <s v="105-9351278-7474616"/>
    <s v="kin-case-2370076"/>
    <s v="Shopkin Compatible Storage Case Holds More Than 250 Shopkins - Adjustable Organizer Bin Allows You To Create Your Perfect Customized Storage Container"/>
    <n v="1"/>
    <s v="amazon.com"/>
    <s v="Amazon"/>
    <s v="LOS ALAMITOS"/>
    <s v="CA"/>
    <s v="90720-3088"/>
    <n v="19.95"/>
    <n v="0"/>
    <n v="0"/>
    <n v="0"/>
    <n v="0"/>
    <n v="-2.99"/>
    <n v="-2.67"/>
    <n v="0"/>
    <n v="0"/>
    <n v="14.29"/>
  </r>
  <r>
    <x v="10"/>
    <s v="Dec 5, 2015"/>
    <s v="Dec 5, 2015 11:47:34 PM PST"/>
    <n v="6014750781"/>
    <x v="3"/>
    <s v="108-0934493-8545832"/>
    <s v="rug_wrench_200_6x9_fba"/>
    <s v="Rug Wrench Washable Non Slip Rug Pad - Protect Floors While Securing Rug and Making Vacuuming Easier"/>
    <n v="1"/>
    <s v="amazon.com"/>
    <s v="Amazon"/>
    <s v="Los Angeles"/>
    <s v="CA"/>
    <n v="90036"/>
    <n v="24.83"/>
    <n v="0"/>
    <n v="0"/>
    <n v="0"/>
    <n v="0"/>
    <n v="-3.72"/>
    <n v="-4.8"/>
    <n v="0"/>
    <n v="0"/>
    <n v="16.309999999999999"/>
  </r>
  <r>
    <x v="10"/>
    <s v="Dec 6, 2015"/>
    <s v="Dec 6, 2015 12:45:13 AM PST"/>
    <n v="6014750781"/>
    <x v="3"/>
    <s v="116-5402383-9197032"/>
    <s v="rug_wrench_200_2x4_fba"/>
    <s v="Rug Wrench Washable Non Slip Rug Pad - Protect Floors While Securing Rug and Making Vacuuming Easier"/>
    <n v="1"/>
    <s v="amazon.com"/>
    <s v="Amazon"/>
    <s v="Ridgefield"/>
    <s v="CT"/>
    <s v="06877-3615"/>
    <n v="9.83"/>
    <n v="0"/>
    <n v="0"/>
    <n v="0"/>
    <n v="0"/>
    <n v="-1.47"/>
    <n v="-2.54"/>
    <n v="0"/>
    <n v="0"/>
    <n v="5.82"/>
  </r>
  <r>
    <x v="10"/>
    <s v="Dec 6, 2015"/>
    <s v="Dec 6, 2015 12:47:41 AM PST"/>
    <n v="6014750781"/>
    <x v="3"/>
    <s v="109-7749266-2049020"/>
    <s v="kin-case-2370076"/>
    <s v="Shopkin Compatible Storage Case Holds More Than 250 Shopkins Toys - Adjustable Organizer Bin Allows Your Girl To Create Her Perfect Customized Storage"/>
    <n v="1"/>
    <s v="amazon.com"/>
    <s v="Amazon"/>
    <s v="Anchorage"/>
    <s v="AK"/>
    <s v="99515-2411"/>
    <n v="19.97"/>
    <n v="0"/>
    <n v="0"/>
    <n v="0"/>
    <n v="0"/>
    <n v="-3"/>
    <n v="-2.67"/>
    <n v="0"/>
    <n v="0"/>
    <n v="14.3"/>
  </r>
  <r>
    <x v="10"/>
    <s v="Dec 6, 2015"/>
    <s v="Dec 6, 2015 1:21:44 AM PST"/>
    <n v="6014750781"/>
    <x v="3"/>
    <s v="107-8774073-5920253"/>
    <s v="kin-case-2370076"/>
    <s v="Shopkin Compatible Storage Case Holds More Than 250 Shopkins Toys - Adjustable Organizer Bin Allows Your Girl To Create Her Perfect Customized Storage"/>
    <n v="1"/>
    <s v="amazon.com"/>
    <s v="Amazon"/>
    <s v="MURRIETA"/>
    <s v="CA"/>
    <s v="92563-6299"/>
    <n v="19.97"/>
    <n v="0"/>
    <n v="0"/>
    <n v="0"/>
    <n v="0"/>
    <n v="-3"/>
    <n v="-2.67"/>
    <n v="0"/>
    <n v="0"/>
    <n v="14.3"/>
  </r>
  <r>
    <x v="10"/>
    <s v="Dec 6, 2015"/>
    <s v="Dec 6, 2015 1:24:46 AM PST"/>
    <n v="6014750781"/>
    <x v="3"/>
    <s v="103-1898736-3055460"/>
    <s v="rug_wrench_200_6x9_fba"/>
    <s v="Rug Wrench Washable Non Slip Rug Pad - Protect Floors While Securing Rug and Making Vacuuming Easier"/>
    <n v="1"/>
    <s v="amazon.com"/>
    <s v="Amazon"/>
    <s v="Acton"/>
    <s v="MA"/>
    <s v="01720-5342"/>
    <n v="24.83"/>
    <n v="0"/>
    <n v="0"/>
    <n v="0"/>
    <n v="0"/>
    <n v="-3.72"/>
    <n v="-4.8"/>
    <n v="0"/>
    <n v="0"/>
    <n v="16.309999999999999"/>
  </r>
  <r>
    <x v="10"/>
    <s v="Dec 6, 2015"/>
    <s v="Dec 6, 2015 1:29:39 AM PST"/>
    <n v="6014750781"/>
    <x v="3"/>
    <s v="116-9221255-5125862"/>
    <s v="kin-case-2370076"/>
    <s v="Shopkin Compatible Storage Case Holds More Than 250 Shopkins - Adjustable Organizer Bin Allows You To Create Your Perfect Customized Storage Container"/>
    <n v="1"/>
    <s v="amazon.com"/>
    <s v="Amazon"/>
    <s v="Dover"/>
    <s v="DE"/>
    <s v="19904-2688"/>
    <n v="19.95"/>
    <n v="2"/>
    <n v="0"/>
    <n v="-2"/>
    <n v="0"/>
    <n v="-2.99"/>
    <n v="-2.67"/>
    <n v="0"/>
    <n v="0"/>
    <n v="14.29"/>
  </r>
  <r>
    <x v="10"/>
    <s v="Dec 6, 2015"/>
    <s v="Dec 6, 2015 2:10:35 AM PST"/>
    <n v="6014750781"/>
    <x v="3"/>
    <s v="111-4519256-4238661"/>
    <s v="rug_wrench_200_5x8_fba"/>
    <s v="Rug Wrench Washable Non Slip Rug Pad - Protect Floors While Securing Rug and Making Vacuuming Easier"/>
    <n v="1"/>
    <s v="amazon.com"/>
    <s v="Amazon"/>
    <s v="BOLINGBROOK"/>
    <s v="IL"/>
    <s v="60490-3287"/>
    <n v="19.829999999999998"/>
    <n v="0"/>
    <n v="0"/>
    <n v="0"/>
    <n v="0"/>
    <n v="-2.97"/>
    <n v="-4.41"/>
    <n v="0"/>
    <n v="0"/>
    <n v="12.45"/>
  </r>
  <r>
    <x v="10"/>
    <s v="Dec 6, 2015"/>
    <s v="Dec 6, 2015 3:13:36 AM PST"/>
    <n v="6014750781"/>
    <x v="3"/>
    <s v="114-2960212-8621059"/>
    <s v="kin-case-2370076"/>
    <s v="Shopkin Compatible Storage Case Holds More Than 250 Shopkins Toys - Adjustable Organizer Bin Allows Your Girl To Create Her Perfect Customized Storage"/>
    <n v="2"/>
    <s v="amazon.com"/>
    <s v="Amazon"/>
    <s v="JUNCTION CITY"/>
    <s v="KS"/>
    <s v="66441-2866"/>
    <n v="39.94"/>
    <n v="0"/>
    <n v="0"/>
    <n v="0"/>
    <n v="0"/>
    <n v="-6"/>
    <n v="-4.34"/>
    <n v="0"/>
    <n v="0"/>
    <n v="29.6"/>
  </r>
  <r>
    <x v="10"/>
    <s v="Dec 6, 2015"/>
    <s v="Dec 6, 2015 4:38:18 AM PST"/>
    <n v="6014750781"/>
    <x v="3"/>
    <s v="104-7674180-7233020"/>
    <s v="kin-case-2370076"/>
    <s v="Shopkin Compatible Storage Case Holds More Than 250 Shopkins Toys - Adjustable Organizer Bin Allows Your Girl To Create Her Perfect Customized Storage"/>
    <n v="1"/>
    <s v="amazon.com"/>
    <s v="Amazon"/>
    <s v="EDMOND"/>
    <s v="OK"/>
    <s v="73013-1297"/>
    <n v="19.97"/>
    <n v="0"/>
    <n v="0"/>
    <n v="0"/>
    <n v="0"/>
    <n v="-3"/>
    <n v="-2.67"/>
    <n v="0"/>
    <n v="0"/>
    <n v="14.3"/>
  </r>
  <r>
    <x v="10"/>
    <s v="Dec 6, 2015"/>
    <s v="Dec 6, 2015 5:43:52 AM PST"/>
    <n v="6014750781"/>
    <x v="3"/>
    <s v="116-4327886-7953067"/>
    <s v="rug_wrench_200_5x8_fba"/>
    <s v="Rug Wrench Washable Non Slip Rug Pad - Protect Floors While Securing Rug and Making Vacuuming Easier"/>
    <n v="1"/>
    <s v="amazon.com"/>
    <s v="Amazon"/>
    <s v="SAN FRANCISCO"/>
    <s v="CALIFORNIA"/>
    <s v="94114-3916"/>
    <n v="19.829999999999998"/>
    <n v="0"/>
    <n v="0"/>
    <n v="0"/>
    <n v="0"/>
    <n v="-2.97"/>
    <n v="-4.41"/>
    <n v="0"/>
    <n v="0"/>
    <n v="12.45"/>
  </r>
  <r>
    <x v="10"/>
    <s v="Dec 6, 2015"/>
    <s v="Dec 6, 2015 6:01:41 AM PST"/>
    <n v="6014750781"/>
    <x v="3"/>
    <s v="105-1525304-6768267"/>
    <s v="rug_wrench_200_6x9_fba"/>
    <s v="Rug Wrench Washable Non Slip Rug Pad - Protect Floors While Securing Rug and Making Vacuuming Easier"/>
    <n v="1"/>
    <s v="amazon.com"/>
    <s v="Amazon"/>
    <s v="ARVADA"/>
    <s v="CO"/>
    <s v="80005-4446"/>
    <n v="24.83"/>
    <n v="0"/>
    <n v="0"/>
    <n v="0"/>
    <n v="0"/>
    <n v="-3.72"/>
    <n v="-4.8"/>
    <n v="0"/>
    <n v="0"/>
    <n v="16.309999999999999"/>
  </r>
  <r>
    <x v="10"/>
    <s v="Dec 6, 2015"/>
    <s v="Dec 6, 2015 6:03:51 AM PST"/>
    <n v="6014750781"/>
    <x v="3"/>
    <s v="108-6618176-1424208"/>
    <s v="kin-case-2370076"/>
    <s v="Shopkin Compatible Storage Case Holds More Than 250 Shopkins Toys - Adjustable Organizer Bin Allows Your Girl To Create Her Perfect Customized Storage"/>
    <n v="1"/>
    <s v="amazon.com"/>
    <s v="Amazon"/>
    <s v="LYONS"/>
    <s v="COLORADO"/>
    <s v="80540-8280"/>
    <n v="19.97"/>
    <n v="0"/>
    <n v="0"/>
    <n v="0"/>
    <n v="0"/>
    <n v="-3"/>
    <n v="-2.67"/>
    <n v="0"/>
    <n v="0"/>
    <n v="14.3"/>
  </r>
  <r>
    <x v="10"/>
    <s v="Dec 6, 2015"/>
    <s v="Dec 6, 2015 6:33:42 AM PST"/>
    <n v="6014750781"/>
    <x v="3"/>
    <s v="106-7975000-8756214"/>
    <s v="kin-case-2370076"/>
    <s v="Shopkin Compatible Storage Case Holds More Than 250 Shopkins Toys - Adjustable Organizer Bin Allows Your Girl To Create Her Perfect Customized Storage"/>
    <n v="1"/>
    <s v="amazon.com"/>
    <s v="Amazon"/>
    <s v="Hamilton"/>
    <s v="MS"/>
    <s v="39746-9649"/>
    <n v="19.95"/>
    <n v="1.94"/>
    <n v="0"/>
    <n v="-1.94"/>
    <n v="0"/>
    <n v="-2.99"/>
    <n v="-2.67"/>
    <n v="0"/>
    <n v="0"/>
    <n v="14.29"/>
  </r>
  <r>
    <x v="10"/>
    <s v="Dec 6, 2015"/>
    <s v="Dec 6, 2015 8:03:27 AM PST"/>
    <n v="6014750781"/>
    <x v="3"/>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0"/>
    <n v="0"/>
    <n v="0"/>
    <n v="-3"/>
    <n v="-5.14"/>
    <n v="0"/>
    <n v="0"/>
    <n v="14.34"/>
  </r>
  <r>
    <x v="10"/>
    <s v="Dec 6, 2015"/>
    <s v="Dec 6, 2015 8:03:27 AM PST"/>
    <n v="6014750781"/>
    <x v="3"/>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4.99"/>
    <n v="0"/>
    <n v="0"/>
    <n v="-3"/>
    <n v="-11.13"/>
    <n v="0"/>
    <n v="0"/>
    <n v="13.34"/>
  </r>
  <r>
    <x v="10"/>
    <s v="Dec 6, 2015"/>
    <s v="Dec 6, 2015 8:06:46 AM PST"/>
    <n v="6014750781"/>
    <x v="3"/>
    <s v="111-2278081-5546619"/>
    <s v="kin-case-2370076"/>
    <s v="Shopkin Compatible Storage Case Holds More Than 250 Shopkins Toys - Adjustable Organizer Bin Allows Your Girl To Create Her Perfect Customized Storage"/>
    <n v="1"/>
    <s v="amazon.com"/>
    <s v="Amazon"/>
    <s v="KIMBERLY"/>
    <s v="ID"/>
    <s v="83341-0445"/>
    <n v="19.97"/>
    <n v="0"/>
    <n v="0"/>
    <n v="0"/>
    <n v="0"/>
    <n v="-3"/>
    <n v="-2.67"/>
    <n v="0"/>
    <n v="0"/>
    <n v="14.3"/>
  </r>
  <r>
    <x v="10"/>
    <s v="Dec 6, 2015"/>
    <s v="Dec 6, 2015 8:07:42 AM PST"/>
    <n v="6014750781"/>
    <x v="3"/>
    <s v="116-0191269-8038601"/>
    <s v="kin-case-2370076"/>
    <s v="Shopkin Compatible Storage Case Holds More Than 250 Shopkins Toys - Adjustable Organizer Bin Allows Your Girl To Create Her Perfect Customized Storage"/>
    <n v="1"/>
    <s v="amazon.com"/>
    <s v="Amazon"/>
    <s v="Kenilworth"/>
    <s v="IL"/>
    <s v="60043-1107"/>
    <n v="19.95"/>
    <n v="0"/>
    <n v="0"/>
    <n v="0"/>
    <n v="0"/>
    <n v="-2.99"/>
    <n v="-3.63"/>
    <n v="0"/>
    <n v="0"/>
    <n v="13.33"/>
  </r>
  <r>
    <x v="10"/>
    <s v="Dec 6, 2015"/>
    <s v="Dec 6, 2015 8:08:21 AM PST"/>
    <n v="6014750781"/>
    <x v="3"/>
    <s v="110-2129091-4440209"/>
    <s v="kin-case-2370076"/>
    <s v="Shopkin Compatible Storage Case Holds More Than 250 Shopkins Toys - Adjustable Organizer Bin Allows Your Girl To Create Her Perfect Customized Storage"/>
    <n v="1"/>
    <s v="amazon.com"/>
    <s v="Amazon"/>
    <s v="LaPorte City"/>
    <s v="IA"/>
    <n v="50651"/>
    <n v="19.95"/>
    <n v="2.11"/>
    <n v="0"/>
    <n v="-2.11"/>
    <n v="0"/>
    <n v="-2.99"/>
    <n v="-3.63"/>
    <n v="0"/>
    <n v="0"/>
    <n v="13.33"/>
  </r>
  <r>
    <x v="10"/>
    <s v="Dec 6, 2015"/>
    <s v="Dec 6, 2015 8:19:08 AM PST"/>
    <n v="6014750781"/>
    <x v="3"/>
    <s v="106-5801049-8033002"/>
    <s v="kin-case-2370076"/>
    <s v="Shopkin Compatible Storage Case Holds More Than 250 Shopkins Toys - Adjustable Organizer Bin Allows Your Girl To Create Her Perfect Customized Storage"/>
    <n v="1"/>
    <s v="amazon.com"/>
    <s v="Amazon"/>
    <s v="SAN JUAN"/>
    <s v="TEXAS"/>
    <s v="78589-4964"/>
    <n v="19.97"/>
    <n v="2.27"/>
    <n v="0"/>
    <n v="-2.27"/>
    <n v="0"/>
    <n v="-3"/>
    <n v="-3.63"/>
    <n v="0"/>
    <n v="0"/>
    <n v="13.34"/>
  </r>
  <r>
    <x v="10"/>
    <s v="Dec 6, 2015"/>
    <s v="Dec 6, 2015 9:20:11 AM PST"/>
    <n v="6014750781"/>
    <x v="3"/>
    <s v="116-5076306-7365855"/>
    <s v="kin-case-2370076"/>
    <s v="Shopkin Compatible Storage Case Holds More Than 250 Shopkins Toys - Adjustable Organizer Bin Allows Your Girl To Create Her Perfect Customized Storage"/>
    <n v="2"/>
    <s v="amazon.com"/>
    <s v="Amazon"/>
    <s v="MILLERSVILLE"/>
    <s v="MARYLAND"/>
    <s v="21108-1485"/>
    <n v="39.94"/>
    <n v="0"/>
    <n v="0"/>
    <n v="0"/>
    <n v="0"/>
    <n v="-6"/>
    <n v="-6.26"/>
    <n v="0"/>
    <n v="0"/>
    <n v="27.68"/>
  </r>
  <r>
    <x v="10"/>
    <s v="Dec 6, 2015"/>
    <s v="Dec 6, 2015 10:31:55 AM PST"/>
    <n v="6014750781"/>
    <x v="3"/>
    <s v="112-7976812-4322664"/>
    <s v="kin-case-2370076"/>
    <s v="Shopkin Compatible Storage Case Holds More Than 250 Shopkins Toys - Adjustable Organizer Bin Allows Your Girl To Create Her Perfect Customized Storage"/>
    <n v="1"/>
    <s v="amazon.com"/>
    <s v="Amazon"/>
    <s v="HUBERTUS"/>
    <s v="WISCONSIN"/>
    <s v="53033-9640"/>
    <n v="19.95"/>
    <n v="1.39"/>
    <n v="0"/>
    <n v="0"/>
    <n v="0"/>
    <n v="-2.99"/>
    <n v="-5.0199999999999996"/>
    <n v="0"/>
    <n v="0"/>
    <n v="13.33"/>
  </r>
  <r>
    <x v="10"/>
    <s v="Dec 6, 2015"/>
    <s v="Dec 6, 2015 11:02:02 AM PST"/>
    <n v="6014750781"/>
    <x v="3"/>
    <s v="111-3380957-9827403"/>
    <s v="rug_wrench_200_4x6_fba"/>
    <s v="Rug Wrench Washable Non Slip Rug Pad - Protect Floors While Securing Rug and Making Vacuuming Easier"/>
    <n v="1"/>
    <s v="amazon.com"/>
    <s v="Amazon"/>
    <s v="Berkeley"/>
    <s v="CA"/>
    <n v="94702"/>
    <n v="16.829999999999998"/>
    <n v="0"/>
    <n v="0"/>
    <n v="0"/>
    <n v="0"/>
    <n v="-2.52"/>
    <n v="-4.0199999999999996"/>
    <n v="0"/>
    <n v="0"/>
    <n v="10.29"/>
  </r>
  <r>
    <x v="10"/>
    <s v="Dec 6, 2015"/>
    <s v="Dec 6, 2015 11:02:31 AM PST"/>
    <n v="6014750781"/>
    <x v="3"/>
    <s v="106-0329697-2829060"/>
    <s v="kin-case-2370076"/>
    <s v="Shopkin Compatible Storage Case Holds More Than 250 Shopkins Toys - Adjustable Organizer Bin Allows Your Girl To Create Her Perfect Customized Storage"/>
    <n v="1"/>
    <s v="amazon.com"/>
    <s v="Amazon"/>
    <s v="NESQUEHONING"/>
    <s v="PA"/>
    <s v="18240-1002"/>
    <n v="19.97"/>
    <n v="2.5299999999999998"/>
    <n v="0"/>
    <n v="-2.5299999999999998"/>
    <n v="0"/>
    <n v="-3"/>
    <n v="-3.63"/>
    <n v="0"/>
    <n v="0"/>
    <n v="13.34"/>
  </r>
  <r>
    <x v="10"/>
    <s v="Dec 6, 2015"/>
    <s v="Dec 6, 2015 11:43:45 AM PST"/>
    <n v="6014750781"/>
    <x v="3"/>
    <s v="113-4975424-0060210"/>
    <s v="kin-case-2370076"/>
    <s v="Shopkin Compatible Storage Case Holds More Than 250 Shopkins Toys - Adjustable Organizer Bin Allows Your Girl To Create Her Perfect Customized Storage"/>
    <n v="1"/>
    <s v="amazon.com"/>
    <s v="Amazon"/>
    <s v="OAKLAND"/>
    <s v="MISSISSIPPI"/>
    <s v="38948-2321"/>
    <n v="19.95"/>
    <n v="1.42"/>
    <n v="0"/>
    <n v="0"/>
    <n v="0"/>
    <n v="-2.99"/>
    <n v="-5.05"/>
    <n v="0"/>
    <n v="0"/>
    <n v="13.33"/>
  </r>
  <r>
    <x v="10"/>
    <s v="Dec 6, 2015"/>
    <s v="Dec 6, 2015 12:00:24 PM PST"/>
    <n v="6014750781"/>
    <x v="3"/>
    <s v="116-4327886-7953067"/>
    <s v="rug_wrench_200_6x9_fba"/>
    <s v="Rug Wrench Washable Non Slip Rug Pad - Protect Floors While Securing Rug and Making Vacuuming Easier"/>
    <n v="1"/>
    <s v="amazon.com"/>
    <s v="Amazon"/>
    <s v="SAN FRANCISCO"/>
    <s v="CALIFORNIA"/>
    <s v="94114-3916"/>
    <n v="24.83"/>
    <n v="0"/>
    <n v="0"/>
    <n v="0"/>
    <n v="0"/>
    <n v="-3.72"/>
    <n v="-3.8"/>
    <n v="0"/>
    <n v="0"/>
    <n v="17.309999999999999"/>
  </r>
  <r>
    <x v="10"/>
    <s v="Dec 6, 2015"/>
    <s v="Dec 6, 2015 12:02:52 PM PST"/>
    <n v="6014750781"/>
    <x v="3"/>
    <s v="105-1031514-0974647"/>
    <s v="rug_wrench_200_2x4_fba"/>
    <s v="Rug Wrench Washable Non Slip Rug Pad - Protect Floors While Securing Rug and Making Vacuuming Easier"/>
    <n v="1"/>
    <s v="amazon.com"/>
    <s v="Amazon"/>
    <s v="KEW GARDENS"/>
    <s v="NY"/>
    <s v="11415-2415"/>
    <n v="9.83"/>
    <n v="0"/>
    <n v="0"/>
    <n v="0"/>
    <n v="0"/>
    <n v="-1.47"/>
    <n v="-2.54"/>
    <n v="0"/>
    <n v="0"/>
    <n v="5.82"/>
  </r>
  <r>
    <x v="10"/>
    <s v="Dec 6, 2015"/>
    <s v="Dec 6, 2015 12:19:32 PM PST"/>
    <n v="6014750781"/>
    <x v="3"/>
    <s v="109-4129992-9765813"/>
    <s v="kin-case-2370076"/>
    <s v="Shopkin Compatible Storage Case Holds More Than 250 Shopkins Toys - Adjustable Organizer Bin Allows Your Girl To Create Her Perfect Customized Storage"/>
    <n v="1"/>
    <s v="amazon.com"/>
    <s v="Amazon"/>
    <s v="Coral springs"/>
    <s v="FL"/>
    <s v="33067-2874"/>
    <n v="19.97"/>
    <n v="0"/>
    <n v="0"/>
    <n v="0"/>
    <n v="0"/>
    <n v="-3"/>
    <n v="-3.63"/>
    <n v="0"/>
    <n v="0"/>
    <n v="13.34"/>
  </r>
  <r>
    <x v="10"/>
    <s v="Dec 6, 2015"/>
    <s v="Dec 6, 2015 12:25:24 PM PST"/>
    <n v="6014750781"/>
    <x v="3"/>
    <s v="104-9778451-4945845"/>
    <s v="kin-case-2370076"/>
    <s v="Shopkin Compatible Storage Case Holds More Than 250 Shopkins Toys - Adjustable Organizer Bin Allows Your Girl To Create Her Perfect Customized Storage"/>
    <n v="1"/>
    <s v="amazon.com"/>
    <s v="Amazon"/>
    <s v="MARIONVILLE"/>
    <s v="MO"/>
    <s v="65705-8569"/>
    <n v="19.97"/>
    <n v="0"/>
    <n v="0"/>
    <n v="0"/>
    <n v="0"/>
    <n v="-6"/>
    <n v="-3.63"/>
    <n v="0"/>
    <n v="0"/>
    <n v="10.34"/>
  </r>
  <r>
    <x v="10"/>
    <s v="Dec 6, 2015"/>
    <s v="Dec 6, 2015 12:25:24 PM PST"/>
    <n v="6014750781"/>
    <x v="3"/>
    <s v="104-9778451-4945845"/>
    <s v="kin-case-2370076"/>
    <s v="Shopkin Compatible Storage Case Holds More Than 250 Shopkins Toys - Adjustable Organizer Bin Allows Your Girl To Create Her Perfect Customized Storage"/>
    <n v="1"/>
    <s v="amazon.com"/>
    <s v="Amazon"/>
    <s v="MARIONVILLE"/>
    <s v="MO"/>
    <s v="65705-8569"/>
    <n v="19.97"/>
    <n v="0"/>
    <n v="0"/>
    <n v="0"/>
    <n v="0"/>
    <n v="0"/>
    <n v="-2.63"/>
    <n v="0"/>
    <n v="0"/>
    <n v="17.34"/>
  </r>
  <r>
    <x v="10"/>
    <s v="Dec 6, 2015"/>
    <s v="Dec 6, 2015 12:35:18 PM PST"/>
    <n v="6014750781"/>
    <x v="3"/>
    <s v="110-3137748-4372225"/>
    <s v="kin-case-2370076"/>
    <s v="Shopkin Compatible Storage Case Holds More Than 250 Shopkins Toys - Adjustable Organizer Bin Allows Your Girl To Create Her Perfect Customized Storage"/>
    <n v="1"/>
    <s v="amazon.com"/>
    <s v="Amazon"/>
    <s v="NORTH ADAMS"/>
    <s v="MA"/>
    <s v="01247-4120"/>
    <n v="19.95"/>
    <n v="1.25"/>
    <n v="0"/>
    <n v="0"/>
    <n v="0"/>
    <n v="-2.99"/>
    <n v="-4.88"/>
    <n v="0"/>
    <n v="0"/>
    <n v="13.33"/>
  </r>
  <r>
    <x v="10"/>
    <s v="Dec 6, 2015"/>
    <s v="Dec 6, 2015 2:45:20 PM PST"/>
    <n v="6014750781"/>
    <x v="3"/>
    <s v="106-0568437-4409824"/>
    <s v="kin-case-2370076"/>
    <s v="Shopkin Compatible Storage Case Holds More Than 250 Shopkins - Adjustable Organizer Bin Allows You To Create Your Perfect Customized Storage Container"/>
    <n v="1"/>
    <s v="amazon.com"/>
    <s v="Amazon"/>
    <s v="shirley"/>
    <s v="ny"/>
    <n v="11967"/>
    <n v="19.95"/>
    <n v="1.97"/>
    <n v="0"/>
    <n v="-1.97"/>
    <n v="0"/>
    <n v="-2.99"/>
    <n v="-3.63"/>
    <n v="0"/>
    <n v="0"/>
    <n v="13.33"/>
  </r>
  <r>
    <x v="10"/>
    <s v="Dec 6, 2015"/>
    <s v="Dec 6, 2015 3:02:03 PM PST"/>
    <n v="6014750781"/>
    <x v="3"/>
    <s v="103-0979649-1782621"/>
    <s v="kin-case-2370076"/>
    <s v="Shopkin Compatible Storage Case Holds More Than 250 Shopkins - Adjustable Organizer Bin Allows You To Create Your Perfect Customized Storage Container"/>
    <n v="1"/>
    <s v="amazon.com"/>
    <s v="Amazon"/>
    <s v="MINOT"/>
    <s v="NORTH DAKOTA"/>
    <s v="58703-1793"/>
    <n v="19.95"/>
    <n v="2.93"/>
    <n v="0"/>
    <n v="-2.93"/>
    <n v="0"/>
    <n v="-2.99"/>
    <n v="-3.63"/>
    <n v="0"/>
    <n v="0"/>
    <n v="13.33"/>
  </r>
  <r>
    <x v="10"/>
    <s v="Dec 6, 2015"/>
    <s v="Dec 6, 2015 3:07:51 PM PST"/>
    <n v="6014750781"/>
    <x v="3"/>
    <s v="111-0692511-0567437"/>
    <s v="kin-case-2370076"/>
    <s v="Shopkin Compatible Storage Case Holds More Than 250 Shopkins Toys - Adjustable Organizer Bin Allows Your Girl To Create Her Perfect Customized Storage"/>
    <n v="1"/>
    <s v="amazon.com"/>
    <s v="Amazon"/>
    <s v="KNOXVILLE"/>
    <s v="TN"/>
    <s v="37919-6702"/>
    <n v="19.97"/>
    <n v="0"/>
    <n v="0"/>
    <n v="0"/>
    <n v="0"/>
    <n v="-3"/>
    <n v="-3.63"/>
    <n v="0"/>
    <n v="0"/>
    <n v="13.34"/>
  </r>
  <r>
    <x v="10"/>
    <s v="Dec 6, 2015"/>
    <s v="Dec 6, 2015 3:11:29 PM PST"/>
    <n v="6014750781"/>
    <x v="3"/>
    <s v="102-0569539-2414608"/>
    <s v="rug_wrench_200_6x9_fba"/>
    <s v="Rug Wrench Washable Non Slip Rug Pad - Protect Floors While Securing Rug and Making Vacuuming Easier"/>
    <n v="1"/>
    <s v="amazon.com"/>
    <s v="Amazon"/>
    <s v="CHICAGO"/>
    <s v="IL"/>
    <s v="60625-7196"/>
    <n v="24.83"/>
    <n v="0"/>
    <n v="0"/>
    <n v="0"/>
    <n v="0"/>
    <n v="-3.72"/>
    <n v="-4.8"/>
    <n v="0"/>
    <n v="0"/>
    <n v="16.309999999999999"/>
  </r>
  <r>
    <x v="10"/>
    <s v="Dec 6, 2015"/>
    <s v="Dec 6, 2015 3:39:49 PM PST"/>
    <n v="6014750781"/>
    <x v="3"/>
    <s v="110-5312917-9451417"/>
    <s v="kin-case-2370076"/>
    <s v="Shopkin Compatible Storage Case Holds More Than 250 Shopkins Toys - Adjustable Organizer Bin Allows Your Girl To Create Her Perfect Customized Storage"/>
    <n v="1"/>
    <s v="amazon.com"/>
    <s v="Amazon"/>
    <s v="BUFFALO GROVE"/>
    <s v="IL"/>
    <s v="60089-1538"/>
    <n v="19.97"/>
    <n v="0"/>
    <n v="0"/>
    <n v="0"/>
    <n v="0"/>
    <n v="-3"/>
    <n v="-3.63"/>
    <n v="0"/>
    <n v="0"/>
    <n v="13.34"/>
  </r>
  <r>
    <x v="10"/>
    <s v="Dec 6, 2015"/>
    <s v="Dec 6, 2015 4:19:43 PM PST"/>
    <n v="6014750781"/>
    <x v="3"/>
    <s v="103-7963405-0524235"/>
    <s v="kin-case-2370076"/>
    <s v="Shopkin Compatible Storage Case Holds More Than 250 Shopkins Toys - Adjustable Organizer Bin Allows Your Girl To Create Her Perfect Customized Storage"/>
    <n v="1"/>
    <s v="amazon.com"/>
    <s v="Amazon"/>
    <s v="Pemberville"/>
    <s v="OH"/>
    <s v="43450-9858"/>
    <n v="19.97"/>
    <n v="0"/>
    <n v="0"/>
    <n v="0"/>
    <n v="0"/>
    <n v="-3"/>
    <n v="-3.63"/>
    <n v="0"/>
    <n v="0"/>
    <n v="13.34"/>
  </r>
  <r>
    <x v="10"/>
    <s v="Dec 6, 2015"/>
    <s v="Dec 6, 2015 5:03:12 PM PST"/>
    <n v="6014750781"/>
    <x v="3"/>
    <s v="102-5003461-9857060"/>
    <s v="kin-case-2370076"/>
    <s v="Shopkin Compatible Storage Case Holds More Than 250 Shopkins Toys - Adjustable Organizer Bin Allows Your Girl To Create Her Perfect Customized Storage"/>
    <n v="1"/>
    <s v="amazon.com"/>
    <s v="Amazon"/>
    <s v="RANCHO CORDOVA"/>
    <s v="CA"/>
    <s v="95742-6228"/>
    <n v="19.97"/>
    <n v="2.93"/>
    <n v="0"/>
    <n v="-2.93"/>
    <n v="0"/>
    <n v="-3"/>
    <n v="-3.63"/>
    <n v="0"/>
    <n v="0"/>
    <n v="13.34"/>
  </r>
  <r>
    <x v="10"/>
    <s v="Dec 6, 2015"/>
    <s v="Dec 6, 2015 6:15:55 PM PST"/>
    <n v="6014750781"/>
    <x v="3"/>
    <s v="105-6645901-0899422"/>
    <s v="rug_wrench_200_6x9_fba"/>
    <s v="Rug Wrench Washable Non Slip Rug Pad - Protect Floors While Securing Rug and Making Vacuuming Easier"/>
    <n v="1"/>
    <s v="amazon.com"/>
    <s v="Amazon"/>
    <s v="ALEXANDRIA"/>
    <s v="VA"/>
    <s v="22312-3915"/>
    <n v="24.83"/>
    <n v="4.99"/>
    <n v="0"/>
    <n v="0"/>
    <n v="0"/>
    <n v="-3.72"/>
    <n v="-9.7899999999999991"/>
    <n v="0"/>
    <n v="0"/>
    <n v="16.309999999999999"/>
  </r>
  <r>
    <x v="10"/>
    <s v="Dec 6, 2015"/>
    <s v="Dec 6, 2015 7:04:00 PM PST"/>
    <n v="6014750781"/>
    <x v="3"/>
    <s v="114-6379882-9385009"/>
    <s v="rug_wrench_200_5x8_fba"/>
    <s v="Rug Wrench Washable Non Slip Rug Pad - Protect Floors While Securing Rug and Making Vacuuming Easier"/>
    <n v="1"/>
    <s v="amazon.com"/>
    <s v="Amazon"/>
    <s v="DELRAY BEACH"/>
    <s v="FLORIDA"/>
    <s v="33445-7036"/>
    <n v="19.829999999999998"/>
    <n v="0"/>
    <n v="0"/>
    <n v="0"/>
    <n v="0"/>
    <n v="-2.97"/>
    <n v="-4.41"/>
    <n v="0"/>
    <n v="0"/>
    <n v="12.45"/>
  </r>
  <r>
    <x v="10"/>
    <s v="Dec 6, 2015"/>
    <s v="Dec 6, 2015 7:41:01 PM PST"/>
    <n v="6014750781"/>
    <x v="3"/>
    <s v="109-6454212-6797849"/>
    <s v="kin-case-2370076"/>
    <s v="Shopkin Compatible Storage Case Holds More Than 250 Shopkins Toys - Adjustable Organizer Bin Allows Your Girl To Create Her Perfect Customized Storage"/>
    <n v="1"/>
    <s v="amazon.com"/>
    <s v="Amazon"/>
    <s v="SEVIERVILLE"/>
    <s v="TN"/>
    <s v="37876-0492"/>
    <n v="19.95"/>
    <n v="2.27"/>
    <n v="0"/>
    <n v="-2.27"/>
    <n v="0"/>
    <n v="-2.99"/>
    <n v="-3.63"/>
    <n v="0"/>
    <n v="0"/>
    <n v="13.33"/>
  </r>
  <r>
    <x v="10"/>
    <s v="Dec 6, 2015"/>
    <s v="Dec 6, 2015 8:22:23 PM PST"/>
    <n v="6014750781"/>
    <x v="3"/>
    <s v="102-4695429-4956213"/>
    <s v="rug_wrench_200_6x9_fba"/>
    <s v="Rug Wrench Washable Non Slip Rug Pad - Protect Floors While Securing Rug and Making Vacuuming Easier"/>
    <n v="2"/>
    <s v="amazon.com"/>
    <s v="Amazon"/>
    <s v="SCOTCH PLAINS"/>
    <s v="NJ"/>
    <s v="07076-2720"/>
    <n v="49.66"/>
    <n v="0"/>
    <n v="0"/>
    <n v="0"/>
    <n v="0"/>
    <n v="-7.44"/>
    <n v="-8.6"/>
    <n v="0"/>
    <n v="0"/>
    <n v="33.619999999999997"/>
  </r>
  <r>
    <x v="10"/>
    <s v="Dec 6, 2015"/>
    <s v="Dec 6, 2015 8:44:08 PM PST"/>
    <n v="6014750781"/>
    <x v="3"/>
    <s v="116-3862500-2854641"/>
    <s v="rug_wrench_200_8x10_fba"/>
    <s v="Rug Wrench Washable Non Slip Rug Pad - Protect Floors While Securing Rug and Making Vacuuming Easier"/>
    <n v="1"/>
    <s v="amazon.com"/>
    <s v="Amazon"/>
    <s v="UPTON"/>
    <s v="WY"/>
    <s v="82730-8313"/>
    <n v="38.83"/>
    <n v="0"/>
    <n v="0"/>
    <n v="0"/>
    <n v="0"/>
    <n v="-5.82"/>
    <n v="-8.3699999999999992"/>
    <n v="0"/>
    <n v="0"/>
    <n v="24.64"/>
  </r>
  <r>
    <x v="10"/>
    <s v="Dec 6, 2015"/>
    <s v="Dec 6, 2015 11:46:21 PM PST"/>
    <n v="6014750781"/>
    <x v="3"/>
    <s v="104-8537759-1158640"/>
    <s v="rug_wrench_200_2x4_fba"/>
    <s v="Rug Wrench Washable Non Slip Rug Pad - Protect Floors While Securing Rug and Making Vacuuming Easier"/>
    <n v="4"/>
    <s v="amazon.com"/>
    <s v="Amazon"/>
    <s v="Bronxville"/>
    <s v="NY"/>
    <n v="10708"/>
    <n v="39.32"/>
    <n v="0"/>
    <n v="0"/>
    <n v="0"/>
    <n v="0"/>
    <n v="-7.35"/>
    <n v="-6.16"/>
    <n v="0"/>
    <n v="0"/>
    <n v="25.81"/>
  </r>
  <r>
    <x v="10"/>
    <s v="Dec 6, 2015"/>
    <s v="Dec 6, 2015 11:46:21 PM PST"/>
    <n v="6014750781"/>
    <x v="3"/>
    <s v="104-8537759-1158640"/>
    <s v="rug_wrench_200_2x4_fba"/>
    <s v="Rug Wrench Washable Non Slip Rug Pad - Protect Floors While Securing Rug and Making Vacuuming Easier"/>
    <n v="1"/>
    <s v="amazon.com"/>
    <s v="Amazon"/>
    <s v="Bronxville"/>
    <s v="NY"/>
    <n v="10708"/>
    <n v="9.83"/>
    <n v="0"/>
    <n v="0"/>
    <n v="0"/>
    <n v="0"/>
    <n v="0"/>
    <n v="-2.54"/>
    <n v="0"/>
    <n v="0"/>
    <n v="7.29"/>
  </r>
  <r>
    <x v="10"/>
    <s v="Dec 6, 2015"/>
    <s v="Dec 6, 2015 11:46:24 PM PST"/>
    <n v="6014750781"/>
    <x v="3"/>
    <s v="104-2920694-3902628"/>
    <s v="rug_wrench_200_2x4_fba"/>
    <s v="Rug Wrench Washable Non Slip Rug Pad - Protect Floors While Securing Rug and Making Vacuuming Easier"/>
    <n v="2"/>
    <s v="amazon.com"/>
    <s v="Amazon"/>
    <s v="Bronxville"/>
    <s v="NY"/>
    <n v="10708"/>
    <n v="19.66"/>
    <n v="0"/>
    <n v="0"/>
    <n v="0"/>
    <n v="0"/>
    <n v="-4.41"/>
    <n v="-3.08"/>
    <n v="0"/>
    <n v="0"/>
    <n v="12.17"/>
  </r>
  <r>
    <x v="10"/>
    <s v="Dec 6, 2015"/>
    <s v="Dec 6, 2015 11:46:24 PM PST"/>
    <n v="6014750781"/>
    <x v="3"/>
    <s v="104-2920694-3902628"/>
    <s v="rug_wrench_200_2x4_fba"/>
    <s v="Rug Wrench Washable Non Slip Rug Pad - Protect Floors While Securing Rug and Making Vacuuming Easier"/>
    <n v="1"/>
    <s v="amazon.com"/>
    <s v="Amazon"/>
    <s v="Bronxville"/>
    <s v="NY"/>
    <n v="10708"/>
    <n v="9.83"/>
    <n v="0"/>
    <n v="0"/>
    <n v="0"/>
    <n v="0"/>
    <n v="0"/>
    <n v="-2.54"/>
    <n v="0"/>
    <n v="0"/>
    <n v="7.29"/>
  </r>
  <r>
    <x v="10"/>
    <s v="Dec 6, 2015"/>
    <s v="Dec 6, 2015 11:57:45 PM PST"/>
    <n v="6014750781"/>
    <x v="3"/>
    <s v="111-5757839-3773019"/>
    <s v="kin-case-2370076"/>
    <s v="Shopkin Compatible Storage Case Holds More Than 250 Shopkins Toys - Adjustable Organizer Bin Allows Your Girl To Create Her Perfect Customized Storage"/>
    <n v="1"/>
    <s v="amazon.com"/>
    <s v="Amazon"/>
    <s v="WARRENSBURG"/>
    <s v="MO"/>
    <s v="64093-2221"/>
    <n v="19.97"/>
    <n v="0"/>
    <n v="0"/>
    <n v="0"/>
    <n v="0"/>
    <n v="-3"/>
    <n v="-3.63"/>
    <n v="0"/>
    <n v="0"/>
    <n v="13.34"/>
  </r>
  <r>
    <x v="10"/>
    <s v="Dec 7, 2015"/>
    <s v="Dec 7, 2015 12:05:55 AM PST"/>
    <n v="6014750781"/>
    <x v="3"/>
    <s v="110-1303717-4590609"/>
    <s v="rug_wrench_200_2x4_fba"/>
    <s v="Rug Wrench Washable Non Slip Rug Pad - Protect Floors While Securing Rug and Making Vacuuming Easier"/>
    <n v="2"/>
    <s v="amazon.com"/>
    <s v="Amazon"/>
    <s v="CASTLE ROCK"/>
    <s v="CO"/>
    <s v="80109-2862"/>
    <n v="19.66"/>
    <n v="0"/>
    <n v="0"/>
    <n v="0"/>
    <n v="0"/>
    <n v="-2.94"/>
    <n v="-4.08"/>
    <n v="0"/>
    <n v="0"/>
    <n v="12.64"/>
  </r>
  <r>
    <x v="10"/>
    <s v="Dec 7, 2015"/>
    <s v="Dec 7, 2015 12:17:04 AM PST"/>
    <n v="6014750781"/>
    <x v="3"/>
    <s v="114-2036634-6905048"/>
    <s v="kin-case-2370076"/>
    <s v="Shopkin Compatible Storage Case Holds More Than 250 Shopkins Toys - Adjustable Organizer Bin Allows Your Girl To Create Her Perfect Customized Storage"/>
    <n v="1"/>
    <s v="amazon.com"/>
    <s v="Amazon"/>
    <s v="Gig Harbor"/>
    <s v="WA"/>
    <n v="98335"/>
    <n v="19.97"/>
    <n v="0"/>
    <n v="0"/>
    <n v="0"/>
    <n v="0"/>
    <n v="-3"/>
    <n v="-3.63"/>
    <n v="0"/>
    <n v="0"/>
    <n v="13.34"/>
  </r>
  <r>
    <x v="10"/>
    <s v="Dec 7, 2015"/>
    <s v="Dec 7, 2015 12:26:42 AM PST"/>
    <n v="6014750781"/>
    <x v="3"/>
    <s v="112-8107866-8614646"/>
    <s v="kin-case-2370076"/>
    <s v="Shopkin Compatible Storage Case Holds More Than 250 Shopkins Toys - Adjustable Organizer Bin Allows Your Girl To Create Her Perfect Customized Storage"/>
    <n v="1"/>
    <s v="amazon.com"/>
    <s v="Amazon"/>
    <s v="MORRISTOWN"/>
    <s v="TENNESSEE"/>
    <n v="37814"/>
    <n v="19.97"/>
    <n v="0"/>
    <n v="0"/>
    <n v="0"/>
    <n v="0"/>
    <n v="-3"/>
    <n v="-3.63"/>
    <n v="0"/>
    <n v="0"/>
    <n v="13.34"/>
  </r>
  <r>
    <x v="10"/>
    <s v="Dec 7, 2015"/>
    <s v="Dec 7, 2015 12:33:24 AM PST"/>
    <n v="6014750781"/>
    <x v="3"/>
    <s v="112-7905488-7310652"/>
    <s v="rug_wrench_200_5x8_fba"/>
    <s v="Rug Wrench Washable Non Slip Rug Pad - Protect Floors While Securing Rug and Making Vacuuming Easier"/>
    <n v="1"/>
    <s v="amazon.com"/>
    <s v="Amazon"/>
    <s v="DERWOOD"/>
    <s v="MD"/>
    <s v="20855-1737"/>
    <n v="19.829999999999998"/>
    <n v="4.99"/>
    <n v="0"/>
    <n v="0"/>
    <n v="0"/>
    <n v="-2.97"/>
    <n v="-9.4"/>
    <n v="0"/>
    <n v="0"/>
    <n v="12.45"/>
  </r>
  <r>
    <x v="10"/>
    <s v="Dec 7, 2015"/>
    <s v="Dec 7, 2015 12:54:26 AM PST"/>
    <n v="6014750781"/>
    <x v="2"/>
    <m/>
    <m/>
    <s v="FBA Inventory Storage Fee"/>
    <m/>
    <m/>
    <m/>
    <m/>
    <m/>
    <m/>
    <n v="0"/>
    <n v="0"/>
    <n v="0"/>
    <n v="0"/>
    <n v="0"/>
    <n v="0"/>
    <n v="0"/>
    <n v="0"/>
    <n v="-87.71"/>
    <n v="-87.71"/>
  </r>
  <r>
    <x v="10"/>
    <s v="Dec 7, 2015"/>
    <s v="Dec 7, 2015 2:14:17 AM PST"/>
    <n v="6014750781"/>
    <x v="3"/>
    <s v="110-1586959-6197804"/>
    <s v="rug_wrench_200_5x8_fba"/>
    <s v="Rug Wrench Washable Non Slip Rug Pad - Protect Floors While Securing Rug and Making Vacuuming Easier"/>
    <n v="1"/>
    <s v="amazon.com"/>
    <s v="Amazon"/>
    <s v="WINCHESTER"/>
    <s v="CA"/>
    <s v="92596-8318"/>
    <n v="19.829999999999998"/>
    <n v="0"/>
    <n v="0"/>
    <n v="0"/>
    <n v="0"/>
    <n v="-2.97"/>
    <n v="-4.41"/>
    <n v="0"/>
    <n v="0"/>
    <n v="12.45"/>
  </r>
  <r>
    <x v="10"/>
    <s v="Dec 7, 2015"/>
    <s v="Dec 7, 2015 2:15:02 AM PST"/>
    <n v="6014750781"/>
    <x v="3"/>
    <s v="109-0083309-3839402"/>
    <s v="kin-case-2370076"/>
    <s v="Shopkin Compatible Storage Case Holds More Than 250 Shopkins Toys - Adjustable Organizer Bin Allows Your Girl To Create Her Perfect Customized Storage"/>
    <n v="1"/>
    <s v="amazon.com"/>
    <s v="Amazon"/>
    <s v="SAN DIEGO"/>
    <s v="CA"/>
    <s v="92130-8699"/>
    <n v="19.95"/>
    <n v="2.11"/>
    <n v="0"/>
    <n v="-2.11"/>
    <n v="0"/>
    <n v="-2.99"/>
    <n v="-2.67"/>
    <n v="0"/>
    <n v="0"/>
    <n v="14.29"/>
  </r>
  <r>
    <x v="10"/>
    <s v="Dec 7, 2015"/>
    <s v="Dec 7, 2015 2:31:08 AM PST"/>
    <n v="6014750781"/>
    <x v="3"/>
    <s v="113-9079478-1195413"/>
    <s v="kin-case-2370076"/>
    <s v="Shopkin Compatible Storage Case Holds More Than 250 Shopkins Toys - Adjustable Organizer Bin Allows Your Girl To Create Her Perfect Customized Storage"/>
    <n v="1"/>
    <s v="amazon.com"/>
    <s v="Amazon"/>
    <s v="Bunkie"/>
    <s v="La"/>
    <n v="71322"/>
    <n v="19.97"/>
    <n v="0"/>
    <n v="0"/>
    <n v="0"/>
    <n v="0"/>
    <n v="-3"/>
    <n v="-3.63"/>
    <n v="0"/>
    <n v="0"/>
    <n v="13.34"/>
  </r>
  <r>
    <x v="10"/>
    <s v="Dec 7, 2015"/>
    <s v="Dec 7, 2015 4:16:32 AM PST"/>
    <n v="6014750781"/>
    <x v="3"/>
    <s v="109-3742522-9806603"/>
    <s v="kin-case-2370076"/>
    <s v="Shopkin Compatible Storage Case Holds More Than 250 Shopkins - Adjustable Organizer Bin Allows You To Create Your Perfect Customized Storage Container"/>
    <n v="1"/>
    <s v="amazon.com"/>
    <s v="Amazon"/>
    <s v="Decorah"/>
    <s v="IA"/>
    <s v="52101-1267"/>
    <n v="19.95"/>
    <n v="2.94"/>
    <n v="0"/>
    <n v="-2.94"/>
    <n v="0"/>
    <n v="-2.99"/>
    <n v="-3.63"/>
    <n v="0"/>
    <n v="0"/>
    <n v="13.33"/>
  </r>
  <r>
    <x v="10"/>
    <s v="Dec 7, 2015"/>
    <s v="Dec 7, 2015 4:17:02 AM PST"/>
    <n v="6014750781"/>
    <x v="3"/>
    <s v="102-1811623-5781016"/>
    <s v="kin-case-2370076"/>
    <s v="Shopkin Compatible Storage Case Holds More Than 250 Shopkins Toys - Adjustable Organizer Bin Allows Your Girl To Create Her Perfect Customized Storage"/>
    <n v="1"/>
    <s v="amazon.com"/>
    <s v="Amazon"/>
    <s v="Fiskdale"/>
    <s v="MA"/>
    <s v="01518-1005"/>
    <n v="19.97"/>
    <n v="0"/>
    <n v="0"/>
    <n v="0"/>
    <n v="0"/>
    <n v="-9"/>
    <n v="-3.63"/>
    <n v="0"/>
    <n v="0"/>
    <n v="7.34"/>
  </r>
  <r>
    <x v="10"/>
    <s v="Dec 7, 2015"/>
    <s v="Dec 7, 2015 4:17:02 AM PST"/>
    <n v="6014750781"/>
    <x v="3"/>
    <s v="102-1811623-5781016"/>
    <s v="kin-case-2370076"/>
    <s v="Shopkin Compatible Storage Case Holds More Than 250 Shopkins Toys - Adjustable Organizer Bin Allows Your Girl To Create Her Perfect Customized Storage"/>
    <n v="2"/>
    <s v="amazon.com"/>
    <s v="Amazon"/>
    <s v="Fiskdale"/>
    <s v="MA"/>
    <s v="01518-1005"/>
    <n v="39.94"/>
    <n v="0"/>
    <n v="0"/>
    <n v="0"/>
    <n v="0"/>
    <n v="0"/>
    <n v="-5.26"/>
    <n v="0"/>
    <n v="0"/>
    <n v="34.68"/>
  </r>
  <r>
    <x v="10"/>
    <s v="Dec 7, 2015"/>
    <s v="Dec 7, 2015 5:33:24 AM PST"/>
    <n v="6014750781"/>
    <x v="3"/>
    <s v="113-2552413-9749804"/>
    <s v="kin-case-2370076"/>
    <s v="Shopkin Compatible Storage Case Holds More Than 250 Shopkins Toys - Adjustable Organizer Bin Allows Your Girl To Create Her Perfect Customized Storage"/>
    <n v="1"/>
    <s v="amazon.com"/>
    <s v="Amazon"/>
    <s v="EASTON"/>
    <s v="PA"/>
    <s v="18045-2544"/>
    <n v="19.97"/>
    <n v="0"/>
    <n v="0"/>
    <n v="0"/>
    <n v="0"/>
    <n v="-3"/>
    <n v="-3.63"/>
    <n v="0"/>
    <n v="0"/>
    <n v="13.34"/>
  </r>
  <r>
    <x v="10"/>
    <s v="Dec 7, 2015"/>
    <s v="Dec 7, 2015 5:37:47 AM PST"/>
    <n v="6014750781"/>
    <x v="3"/>
    <s v="102-3994211-0486660"/>
    <s v="kin-case-2370076"/>
    <s v="Shopkin Compatible Storage Case Holds More Than 250 Shopkins Toys - Adjustable Organizer Bin Allows Your Girl To Create Her Perfect Customized Storage"/>
    <n v="1"/>
    <s v="amazon.com"/>
    <s v="Amazon"/>
    <s v="OLYPHANT"/>
    <s v="PA"/>
    <s v="18447-1760"/>
    <n v="19.95"/>
    <n v="0"/>
    <n v="0"/>
    <n v="0"/>
    <n v="0"/>
    <n v="-2.99"/>
    <n v="-3.63"/>
    <n v="0"/>
    <n v="0"/>
    <n v="13.33"/>
  </r>
  <r>
    <x v="10"/>
    <s v="Dec 7, 2015"/>
    <s v="Dec 7, 2015 5:38:12 AM PST"/>
    <n v="6014750781"/>
    <x v="3"/>
    <s v="103-1714233-1400202"/>
    <s v="kin-case-2370076"/>
    <s v="Shopkin Compatible Storage Case Holds More Than 250 Shopkins Toys - Adjustable Organizer Bin Allows Your Girl To Create Her Perfect Customized Storage"/>
    <n v="1"/>
    <s v="amazon.com"/>
    <s v="Amazon"/>
    <s v="Tampa"/>
    <s v="Florida"/>
    <n v="33615"/>
    <n v="19.97"/>
    <n v="2.27"/>
    <n v="0"/>
    <n v="-2.27"/>
    <n v="0"/>
    <n v="-3"/>
    <n v="-3.63"/>
    <n v="0"/>
    <n v="0"/>
    <n v="13.34"/>
  </r>
  <r>
    <x v="10"/>
    <s v="Dec 7, 2015"/>
    <s v="Dec 7, 2015 5:38:34 AM PST"/>
    <n v="6014750781"/>
    <x v="3"/>
    <s v="104-6499098-2694628"/>
    <s v="kin-case-2370076"/>
    <s v="Shopkin Compatible Storage Case Holds More Than 250 Shopkins Toys - Adjustable Organizer Bin Allows Your Girl To Create Her Perfect Customized Storage"/>
    <n v="1"/>
    <s v="amazon.com"/>
    <s v="Amazon"/>
    <s v="WEST CREEK"/>
    <s v="NJ"/>
    <s v="08092-3201"/>
    <n v="19.97"/>
    <n v="0"/>
    <n v="0"/>
    <n v="0"/>
    <n v="0"/>
    <n v="-3"/>
    <n v="-3.63"/>
    <n v="0"/>
    <n v="0"/>
    <n v="13.34"/>
  </r>
  <r>
    <x v="10"/>
    <s v="Dec 7, 2015"/>
    <s v="Dec 7, 2015 6:04:54 AM PST"/>
    <n v="6014750781"/>
    <x v="3"/>
    <s v="115-3505436-3466652"/>
    <s v="kin-case-2370076"/>
    <s v="Shopkin Compatible Storage Case Holds More Than 250 Shopkins Toys - Adjustable Organizer Bin Allows Your Girl To Create Her Perfect Customized Storage"/>
    <n v="1"/>
    <s v="amazon.com"/>
    <s v="Amazon"/>
    <s v="WEBSTER GROVES"/>
    <s v="MISSOURI"/>
    <s v="63119-2034"/>
    <n v="19.95"/>
    <n v="6.38"/>
    <n v="0"/>
    <n v="0"/>
    <n v="0"/>
    <n v="-2.99"/>
    <n v="-10.01"/>
    <n v="0"/>
    <n v="0"/>
    <n v="13.33"/>
  </r>
  <r>
    <x v="10"/>
    <s v="Dec 7, 2015"/>
    <s v="Dec 7, 2015 8:11:10 AM PST"/>
    <n v="6014750781"/>
    <x v="3"/>
    <s v="105-7375122-0976226"/>
    <s v="kin-case-2370076"/>
    <s v="Shopkin Compatible Storage Case Holds More Than 250 Shopkins Toys - Adjustable Organizer Bin Allows Your Girl To Create Her Perfect Customized Storage"/>
    <n v="1"/>
    <s v="amazon.com"/>
    <s v="Amazon"/>
    <s v="BANGOR"/>
    <s v="ME"/>
    <s v="04401-8802"/>
    <n v="19.97"/>
    <n v="0"/>
    <n v="0"/>
    <n v="0"/>
    <n v="0"/>
    <n v="-3"/>
    <n v="-3.63"/>
    <n v="0"/>
    <n v="0"/>
    <n v="13.34"/>
  </r>
  <r>
    <x v="10"/>
    <s v="Dec 7, 2015"/>
    <s v="Dec 7, 2015 8:32:24 AM PST"/>
    <n v="6014750781"/>
    <x v="3"/>
    <s v="111-3240229-3278632"/>
    <s v="kin-case-2370076"/>
    <s v="Shopkin Compatible Storage Case Holds More Than 250 Shopkins Toys - Adjustable Organizer Bin Allows Your Girl To Create Her Perfect Customized Storage"/>
    <n v="1"/>
    <s v="amazon.com"/>
    <s v="Amazon"/>
    <s v="KINGSTON"/>
    <s v="PA"/>
    <s v="18704-5211"/>
    <n v="19.95"/>
    <n v="0"/>
    <n v="0"/>
    <n v="0"/>
    <n v="0"/>
    <n v="-2.99"/>
    <n v="-3.63"/>
    <n v="0"/>
    <n v="0"/>
    <n v="13.33"/>
  </r>
  <r>
    <x v="10"/>
    <s v="Dec 7, 2015"/>
    <s v="Dec 7, 2015 8:43:47 AM PST"/>
    <n v="6014750781"/>
    <x v="3"/>
    <s v="105-0539637-4786641"/>
    <s v="kin-case-2370076"/>
    <s v="Shopkin Compatible Storage Case Holds More Than 250 Shopkins Toys - Adjustable Organizer Bin Allows Your Girl To Create Her Perfect Customized Storage"/>
    <n v="1"/>
    <s v="amazon.com"/>
    <s v="Amazon"/>
    <s v="CHULA VISTA"/>
    <s v="CA"/>
    <s v="91915-1702"/>
    <n v="19.97"/>
    <n v="0"/>
    <n v="0"/>
    <n v="0"/>
    <n v="0"/>
    <n v="-3"/>
    <n v="-3.63"/>
    <n v="0"/>
    <n v="0"/>
    <n v="13.34"/>
  </r>
  <r>
    <x v="10"/>
    <s v="Dec 7, 2015"/>
    <s v="Dec 7, 2015 10:01:00 AM PST"/>
    <n v="6014750781"/>
    <x v="3"/>
    <s v="002-5222661-1579436"/>
    <s v="kin-case-2370076"/>
    <s v="Shopkin Compatible Storage Case Holds More Than 250 Shopkins - Adjustable Organizer Bin Allows You To Create Your Perfect Customized Storage Container"/>
    <n v="2"/>
    <s v="amazon.com"/>
    <s v="Amazon"/>
    <s v="Cross Plains"/>
    <s v="TN"/>
    <n v="37049"/>
    <n v="39.9"/>
    <n v="3.26"/>
    <n v="0"/>
    <n v="-3.26"/>
    <n v="0"/>
    <n v="-5.98"/>
    <n v="-6.26"/>
    <n v="0"/>
    <n v="0"/>
    <n v="27.66"/>
  </r>
  <r>
    <x v="10"/>
    <s v="Dec 7, 2015"/>
    <s v="Dec 7, 2015 10:25:18 AM PST"/>
    <n v="6014750781"/>
    <x v="3"/>
    <s v="116-4327886-7953067"/>
    <s v="rug_wrench_200_4x6_fba"/>
    <s v="Rug Wrench Washable Non Slip Rug Pad - Protect Floors While Securing Rug and Making Vacuuming Easier"/>
    <n v="1"/>
    <s v="amazon.com"/>
    <s v="Amazon"/>
    <s v="SAN FRANCISCO"/>
    <s v="CALIFORNIA"/>
    <s v="94114-3916"/>
    <n v="16.829999999999998"/>
    <n v="0"/>
    <n v="0"/>
    <n v="0"/>
    <n v="0"/>
    <n v="-2.52"/>
    <n v="-3.02"/>
    <n v="0"/>
    <n v="0"/>
    <n v="11.29"/>
  </r>
  <r>
    <x v="10"/>
    <s v="Dec 7, 2015"/>
    <s v="Dec 7, 2015 12:07:46 PM PST"/>
    <n v="6014750781"/>
    <x v="3"/>
    <s v="115-2812386-8499401"/>
    <s v="kin-case-2370076"/>
    <s v="Shopkin Compatible Storage Case Holds More Than 250 Shopkins Toys - Adjustable Organizer Bin Allows Your Girl To Create Her Perfect Customized Storage"/>
    <n v="1"/>
    <s v="amazon.com"/>
    <s v="Amazon"/>
    <s v="TRUMBULL"/>
    <s v="CT"/>
    <s v="06611-2810"/>
    <n v="19.97"/>
    <n v="0"/>
    <n v="0"/>
    <n v="0"/>
    <n v="0"/>
    <n v="-3"/>
    <n v="-3.63"/>
    <n v="0"/>
    <n v="0"/>
    <n v="13.34"/>
  </r>
  <r>
    <x v="10"/>
    <s v="Dec 7, 2015"/>
    <s v="Dec 7, 2015 12:29:02 PM PST"/>
    <n v="6014750781"/>
    <x v="3"/>
    <s v="102-3069193-4635465"/>
    <s v="kin-case-2370076"/>
    <s v="Shopkin Compatible Storage Case Holds More Than 250 Shopkins Toys - Adjustable Organizer Bin Allows Your Girl To Create Her Perfect Customized Storage"/>
    <n v="2"/>
    <s v="amazon.com"/>
    <s v="Amazon"/>
    <s v="Folsom"/>
    <s v="California"/>
    <n v="95630"/>
    <n v="39.94"/>
    <n v="3.25"/>
    <n v="0"/>
    <n v="0"/>
    <n v="0"/>
    <n v="-6"/>
    <n v="-9.51"/>
    <n v="0"/>
    <n v="0"/>
    <n v="27.68"/>
  </r>
  <r>
    <x v="10"/>
    <s v="Dec 7, 2015"/>
    <s v="Dec 7, 2015 12:30:36 PM PST"/>
    <n v="6014750781"/>
    <x v="3"/>
    <s v="107-0250308-4666624"/>
    <s v="kin-case-2370076"/>
    <s v="Shopkin Compatible Storage Case Holds More Than 250 Shopkins Toys - Adjustable Organizer Bin Allows Your Girl To Create Her Perfect Customized Storage"/>
    <n v="1"/>
    <s v="amazon.com"/>
    <s v="Amazon"/>
    <s v="STATEN ISLAND"/>
    <s v="NY"/>
    <s v="10309-3025"/>
    <n v="19.97"/>
    <n v="0"/>
    <n v="0"/>
    <n v="0"/>
    <n v="0"/>
    <n v="-3"/>
    <n v="-3.63"/>
    <n v="0"/>
    <n v="0"/>
    <n v="13.34"/>
  </r>
  <r>
    <x v="10"/>
    <s v="Dec 7, 2015"/>
    <s v="Dec 7, 2015 12:38:13 PM PST"/>
    <n v="6014750781"/>
    <x v="3"/>
    <s v="109-3606704-7987460"/>
    <s v="kin-case-2370076"/>
    <s v="Shopkin Compatible Storage Case Holds More Than 250 Shopkins Toys - Adjustable Organizer Bin Allows Your Girl To Create Her Perfect Customized Storage"/>
    <n v="1"/>
    <s v="amazon.com"/>
    <s v="Amazon"/>
    <s v="SACRAMENTO"/>
    <s v="CA"/>
    <s v="95831-4022"/>
    <n v="19.97"/>
    <n v="6.38"/>
    <n v="0"/>
    <n v="0"/>
    <n v="0"/>
    <n v="-3"/>
    <n v="-10.01"/>
    <n v="0"/>
    <n v="0"/>
    <n v="13.34"/>
  </r>
  <r>
    <x v="10"/>
    <s v="Dec 7, 2015"/>
    <s v="Dec 7, 2015 1:55:55 PM PST"/>
    <n v="6014750781"/>
    <x v="3"/>
    <s v="115-0221413-6009806"/>
    <s v="kin-case-2370076"/>
    <s v="Shopkin Compatible Storage Case Holds More Than 250 Shopkins Toys - Adjustable Organizer Bin Allows Your Girl To Create Her Perfect Customized Storage"/>
    <n v="1"/>
    <s v="amazon.com"/>
    <s v="Amazon"/>
    <s v="LIVERPOOL"/>
    <s v="NY"/>
    <s v="13088-5421"/>
    <n v="19.95"/>
    <n v="2.54"/>
    <n v="0"/>
    <n v="-2.54"/>
    <n v="0"/>
    <n v="-2.99"/>
    <n v="-3.63"/>
    <n v="0"/>
    <n v="0"/>
    <n v="13.33"/>
  </r>
  <r>
    <x v="10"/>
    <s v="Dec 7, 2015"/>
    <s v="Dec 7, 2015 2:04:21 PM PST"/>
    <n v="6014750781"/>
    <x v="5"/>
    <s v="103-4001874-2761845"/>
    <s v="rug_wrench_200_5x8_fba"/>
    <s v="Rug Wrench Washable Non Slip Rug Pad - Protect Floors While Securing Rug and Making Vacuuming Easier"/>
    <n v="1"/>
    <s v="amazon.com"/>
    <s v="Amazon"/>
    <s v="ALTADENA"/>
    <s v="CA"/>
    <s v="91001-3038"/>
    <n v="-19.829999999999998"/>
    <n v="-4.99"/>
    <n v="0"/>
    <n v="0"/>
    <n v="0"/>
    <n v="2.38"/>
    <n v="4.99"/>
    <n v="0"/>
    <n v="0"/>
    <n v="-17.45"/>
  </r>
  <r>
    <x v="10"/>
    <s v="Dec 7, 2015"/>
    <s v="Dec 7, 2015 2:17:58 PM PST"/>
    <n v="6014750781"/>
    <x v="3"/>
    <s v="102-6447016-7845063"/>
    <s v="kin-case-2370076"/>
    <s v="Shopkin Compatible Storage Case Holds More Than 250 Shopkins Toys - Adjustable Organizer Bin Allows Your Girl To Create Her Perfect Customized Storage"/>
    <n v="1"/>
    <s v="amazon.com"/>
    <s v="Amazon"/>
    <s v="Nampa"/>
    <s v="ID"/>
    <n v="83686"/>
    <n v="19.95"/>
    <n v="2.4700000000000002"/>
    <n v="0"/>
    <n v="-2.4700000000000002"/>
    <n v="0"/>
    <n v="-2.99"/>
    <n v="-3.63"/>
    <n v="0"/>
    <n v="0"/>
    <n v="13.33"/>
  </r>
  <r>
    <x v="10"/>
    <s v="Dec 7, 2015"/>
    <s v="Dec 7, 2015 2:45:20 PM PST"/>
    <n v="6014750781"/>
    <x v="3"/>
    <s v="002-8081460-1123414"/>
    <s v="kin-case-2370076"/>
    <s v="Shopkin Compatible Storage Case Holds More Than 250 Shopkins Toys - Adjustable Organizer Bin Allows Your Girl To Create Her Perfect Customized Storage"/>
    <n v="1"/>
    <s v="amazon.com"/>
    <s v="Amazon"/>
    <s v="Somerville"/>
    <s v="MA"/>
    <n v="2143"/>
    <n v="19.95"/>
    <n v="1.32"/>
    <n v="0"/>
    <n v="-1.32"/>
    <n v="0"/>
    <n v="-2.99"/>
    <n v="-3.63"/>
    <n v="0"/>
    <n v="0"/>
    <n v="13.33"/>
  </r>
  <r>
    <x v="10"/>
    <s v="Dec 7, 2015"/>
    <s v="Dec 7, 2015 2:58:49 PM PST"/>
    <n v="6014750781"/>
    <x v="3"/>
    <s v="114-5872851-9322644"/>
    <s v="rug_wrench_200_8x10_fba"/>
    <s v="Rug Wrench Washable Non Slip Rug Pad - Protect Floors While Securing Rug and Making Vacuuming Easier"/>
    <n v="1"/>
    <s v="amazon.com"/>
    <s v="Amazon"/>
    <s v="Edina"/>
    <s v="Mn"/>
    <n v="55424"/>
    <n v="38.83"/>
    <n v="0"/>
    <n v="0"/>
    <n v="0"/>
    <n v="0"/>
    <n v="-5.82"/>
    <n v="-8.3699999999999992"/>
    <n v="0"/>
    <n v="0"/>
    <n v="24.64"/>
  </r>
  <r>
    <x v="10"/>
    <s v="Dec 7, 2015"/>
    <s v="Dec 7, 2015 3:13:25 PM PST"/>
    <n v="6014750781"/>
    <x v="3"/>
    <s v="109-1064548-8229859"/>
    <s v="kin-case-2370076"/>
    <s v="Shopkin Compatible Storage Case Holds More Than 250 Shopkins Toys - Adjustable Organizer Bin Allows Your Girl To Create Her Perfect Customized Storage"/>
    <n v="1"/>
    <s v="amazon.com"/>
    <s v="Amazon"/>
    <s v="ANTELOPE"/>
    <s v="CA"/>
    <s v="95843-6117"/>
    <n v="19.97"/>
    <n v="6.33"/>
    <n v="0"/>
    <n v="0"/>
    <n v="0"/>
    <n v="-3"/>
    <n v="-9.9600000000000009"/>
    <n v="0"/>
    <n v="0"/>
    <n v="13.34"/>
  </r>
  <r>
    <x v="10"/>
    <s v="Dec 7, 2015"/>
    <s v="Dec 7, 2015 4:26:08 PM PST"/>
    <n v="6014750781"/>
    <x v="3"/>
    <s v="105-3757657-8403417"/>
    <s v="kin-case-2370076"/>
    <s v="Shopkin Compatible Storage Case Holds More Than 250 Shopkins Toys - Adjustable Organizer Bin Allows Your Girl To Create Her Perfect Customized Storage"/>
    <n v="1"/>
    <s v="amazon.com"/>
    <s v="Amazon"/>
    <s v="BURBANK"/>
    <s v="CA"/>
    <s v="91505-2623"/>
    <n v="19.97"/>
    <n v="0"/>
    <n v="0"/>
    <n v="0"/>
    <n v="0"/>
    <n v="-3"/>
    <n v="-3.63"/>
    <n v="0"/>
    <n v="0"/>
    <n v="13.34"/>
  </r>
  <r>
    <x v="10"/>
    <s v="Dec 7, 2015"/>
    <s v="Dec 7, 2015 4:26:25 PM PST"/>
    <n v="6014750781"/>
    <x v="3"/>
    <s v="113-5194354-9898640"/>
    <s v="kin-case-2370076"/>
    <s v="Shopkin Compatible Storage Case Holds More Than 250 Shopkins Toys - Adjustable Organizer Bin Allows Your Girl To Create Her Perfect Customized Storage"/>
    <n v="1"/>
    <s v="amazon.com"/>
    <s v="Amazon"/>
    <s v="REDLANDS"/>
    <s v="CA"/>
    <s v="92373-5358"/>
    <n v="19.97"/>
    <n v="0"/>
    <n v="0"/>
    <n v="0"/>
    <n v="0"/>
    <n v="-3"/>
    <n v="-3.63"/>
    <n v="0"/>
    <n v="0"/>
    <n v="13.34"/>
  </r>
  <r>
    <x v="10"/>
    <s v="Dec 7, 2015"/>
    <s v="Dec 7, 2015 4:29:09 PM PST"/>
    <n v="6014750781"/>
    <x v="3"/>
    <s v="107-5638386-1429846"/>
    <s v="rug_wrench_200_4x6_fba"/>
    <s v="Rug Wrench Washable Non Slip Rug Pad - Protect Floors While Securing Rug and Making Vacuuming Easier"/>
    <n v="1"/>
    <s v="amazon.com"/>
    <s v="Amazon"/>
    <s v="DUNDEE"/>
    <s v="MI"/>
    <s v="48131-9300"/>
    <n v="16.829999999999998"/>
    <n v="2.5"/>
    <n v="0"/>
    <n v="-2.5"/>
    <n v="0"/>
    <n v="-2.52"/>
    <n v="-4.0199999999999996"/>
    <n v="0"/>
    <n v="0"/>
    <n v="10.29"/>
  </r>
  <r>
    <x v="10"/>
    <s v="Dec 7, 2015"/>
    <s v="Dec 7, 2015 5:01:44 PM PST"/>
    <n v="6014750781"/>
    <x v="3"/>
    <s v="109-2656457-0342608"/>
    <s v="kin-case-2370076"/>
    <s v="Shopkin Compatible Storage Case Holds More Than 250 Shopkins Toys - Adjustable Organizer Bin Allows Your Girl To Create Her Perfect Customized Storage"/>
    <n v="1"/>
    <s v="amazon.com"/>
    <s v="Amazon"/>
    <s v="HOCKLEY"/>
    <s v="TX"/>
    <s v="77447-3103"/>
    <n v="19.95"/>
    <n v="1.07"/>
    <n v="0"/>
    <n v="0"/>
    <n v="0"/>
    <n v="-2.99"/>
    <n v="-4.7"/>
    <n v="0"/>
    <n v="0"/>
    <n v="13.33"/>
  </r>
  <r>
    <x v="10"/>
    <s v="Dec 7, 2015"/>
    <s v="Dec 7, 2015 5:28:15 PM PST"/>
    <n v="6014750781"/>
    <x v="3"/>
    <s v="111-4229216-7200257"/>
    <s v="rug_wrench_200_2x4_fba"/>
    <s v="Rug Wrench Washable Non Slip Rug Pad - Protect Floors While Securing Rug and Making Vacuuming Easier"/>
    <n v="1"/>
    <s v="amazon.com"/>
    <s v="Amazon"/>
    <s v="Bel Air"/>
    <s v="MD"/>
    <n v="21015"/>
    <n v="9.83"/>
    <n v="0"/>
    <n v="0"/>
    <n v="0"/>
    <n v="0"/>
    <n v="-2.94"/>
    <n v="-2.54"/>
    <n v="0"/>
    <n v="0"/>
    <n v="4.3499999999999996"/>
  </r>
  <r>
    <x v="10"/>
    <s v="Dec 7, 2015"/>
    <s v="Dec 7, 2015 5:28:15 PM PST"/>
    <n v="6014750781"/>
    <x v="3"/>
    <s v="111-4229216-7200257"/>
    <s v="rug_wrench_200_2x4_fba"/>
    <s v="Rug Wrench Washable Non Slip Rug Pad - Protect Floors While Securing Rug and Making Vacuuming Easier"/>
    <n v="1"/>
    <s v="amazon.com"/>
    <s v="Amazon"/>
    <s v="Bel Air"/>
    <s v="MD"/>
    <n v="21015"/>
    <n v="9.83"/>
    <n v="0"/>
    <n v="0"/>
    <n v="0"/>
    <n v="0"/>
    <n v="0"/>
    <n v="-1.54"/>
    <n v="0"/>
    <n v="0"/>
    <n v="8.2899999999999991"/>
  </r>
  <r>
    <x v="10"/>
    <s v="Dec 7, 2015"/>
    <s v="Dec 7, 2015 5:41:55 PM PST"/>
    <n v="6014750781"/>
    <x v="3"/>
    <s v="109-2428707-1273847"/>
    <s v="kin-case-2370076"/>
    <s v="Shopkin Compatible Storage Case Holds More Than 250 Shopkins Toys - Adjustable Organizer Bin Allows Your Girl To Create Her Perfect Customized Storage"/>
    <n v="1"/>
    <s v="amazon.com"/>
    <s v="Amazon"/>
    <s v="FRISCO"/>
    <s v="TX"/>
    <n v="75033"/>
    <n v="19.95"/>
    <n v="2.92"/>
    <n v="0"/>
    <n v="-2.93"/>
    <n v="0"/>
    <n v="-5.98"/>
    <n v="-2.63"/>
    <n v="0"/>
    <n v="0"/>
    <n v="11.33"/>
  </r>
  <r>
    <x v="10"/>
    <s v="Dec 7, 2015"/>
    <s v="Dec 7, 2015 5:41:55 PM PST"/>
    <n v="6014750781"/>
    <x v="3"/>
    <s v="109-2428707-1273847"/>
    <s v="kin-case-2370076"/>
    <s v="Shopkin Compatible Storage Case Holds More Than 250 Shopkins Toys - Adjustable Organizer Bin Allows Your Girl To Create Her Perfect Customized Storage"/>
    <n v="1"/>
    <s v="amazon.com"/>
    <s v="Amazon"/>
    <s v="FRISCO"/>
    <s v="TX"/>
    <n v="75033"/>
    <n v="19.95"/>
    <n v="2.94"/>
    <n v="0"/>
    <n v="-2.93"/>
    <n v="0"/>
    <n v="0"/>
    <n v="-3.63"/>
    <n v="0"/>
    <n v="0"/>
    <n v="16.329999999999998"/>
  </r>
  <r>
    <x v="10"/>
    <s v="Dec 7, 2015"/>
    <s v="Dec 7, 2015 6:04:37 PM PST"/>
    <n v="6014750781"/>
    <x v="3"/>
    <s v="108-1596007-1538658"/>
    <s v="kin-case-2370076"/>
    <s v="Shopkin Compatible Storage Case Holds More Than 250 Shopkins Toys - Adjustable Organizer Bin Allows Your Girl To Create Her Perfect Customized Storage"/>
    <n v="1"/>
    <s v="amazon.com"/>
    <s v="Amazon"/>
    <s v="independence"/>
    <s v="MO"/>
    <n v="64055"/>
    <n v="19.97"/>
    <n v="0"/>
    <n v="0"/>
    <n v="0"/>
    <n v="0"/>
    <n v="-3"/>
    <n v="-3.63"/>
    <n v="0"/>
    <n v="0"/>
    <n v="13.34"/>
  </r>
  <r>
    <x v="10"/>
    <s v="Dec 7, 2015"/>
    <s v="Dec 7, 2015 7:17:32 PM PST"/>
    <n v="6014750781"/>
    <x v="3"/>
    <s v="115-7841233-2096232"/>
    <s v="kin-case-2370076"/>
    <s v="Shopkin Compatible Storage Case Holds More Than 250 Shopkins Toys - Adjustable Organizer Bin Allows Your Girl To Create Her Perfect Customized Storage"/>
    <n v="2"/>
    <s v="amazon.com"/>
    <s v="Amazon"/>
    <s v="Cherry Hill"/>
    <s v="NJ"/>
    <n v="8002"/>
    <n v="39.94"/>
    <n v="0"/>
    <n v="0"/>
    <n v="0"/>
    <n v="0"/>
    <n v="-6"/>
    <n v="-6.26"/>
    <n v="0"/>
    <n v="0"/>
    <n v="27.68"/>
  </r>
  <r>
    <x v="10"/>
    <s v="Dec 7, 2015"/>
    <s v="Dec 7, 2015 7:43:43 PM PST"/>
    <n v="6014750781"/>
    <x v="3"/>
    <s v="108-0168268-4046676"/>
    <s v="kin-case-2370076"/>
    <s v="Shopkin Compatible Storage Case Holds More Than 250 Shopkins Toys - Adjustable Organizer Bin Allows Your Girl To Create Her Perfect Customized Storage"/>
    <n v="1"/>
    <s v="amazon.com"/>
    <s v="Amazon"/>
    <s v="De Pere"/>
    <s v="WI"/>
    <n v="54115"/>
    <n v="19.97"/>
    <n v="0"/>
    <n v="0"/>
    <n v="0"/>
    <n v="0"/>
    <n v="-3"/>
    <n v="-3.63"/>
    <n v="0"/>
    <n v="0"/>
    <n v="13.34"/>
  </r>
  <r>
    <x v="10"/>
    <s v="Dec 7, 2015"/>
    <s v="Dec 7, 2015 8:09:01 PM PST"/>
    <n v="6014750781"/>
    <x v="3"/>
    <s v="114-9073302-3855455"/>
    <s v="kin-case-2370076"/>
    <s v="Shopkin Compatible Storage Case Holds More Than 250 Shopkins Toys - Adjustable Organizer Bin Allows Your Girl To Create Her Perfect Customized Storage"/>
    <n v="1"/>
    <s v="amazon.com"/>
    <s v="Amazon"/>
    <s v="Minot AFB"/>
    <s v="ND"/>
    <n v="58704"/>
    <n v="19.97"/>
    <n v="0"/>
    <n v="0"/>
    <n v="0"/>
    <n v="0"/>
    <n v="-3"/>
    <n v="-3.63"/>
    <n v="0"/>
    <n v="0"/>
    <n v="13.34"/>
  </r>
  <r>
    <x v="10"/>
    <s v="Dec 7, 2015"/>
    <s v="Dec 7, 2015 8:25:50 PM PST"/>
    <n v="6014750781"/>
    <x v="3"/>
    <s v="103-4227369-0700243"/>
    <s v="rug_wrench_200_6x9_fba"/>
    <s v="Rug Wrench Washable Non Slip Rug Pad - Protect Floors While Securing Rug and Making Vacuuming Easier"/>
    <n v="1"/>
    <s v="amazon.com"/>
    <s v="Amazon"/>
    <s v="BOYNTON BEACH"/>
    <s v="FLORIDA"/>
    <s v="33437-5519"/>
    <n v="24.83"/>
    <n v="0"/>
    <n v="0"/>
    <n v="0"/>
    <n v="0"/>
    <n v="-3.72"/>
    <n v="-4.8"/>
    <n v="0"/>
    <n v="0"/>
    <n v="16.309999999999999"/>
  </r>
  <r>
    <x v="10"/>
    <s v="Dec 7, 2015"/>
    <s v="Dec 7, 2015 8:37:21 PM PST"/>
    <n v="6014750781"/>
    <x v="3"/>
    <s v="114-6505657-0027450"/>
    <s v="rug_wrench_200_6x9_fba"/>
    <s v="Rug Wrench Washable Non Slip Rug Pad - Protect Floors While Securing Rug and Making Vacuuming Easier"/>
    <n v="1"/>
    <s v="amazon.com"/>
    <s v="Amazon"/>
    <s v="DARIEN"/>
    <s v="CT"/>
    <s v="06820-4737"/>
    <n v="24.83"/>
    <n v="0"/>
    <n v="0"/>
    <n v="0"/>
    <n v="0"/>
    <n v="-3.72"/>
    <n v="-4.8"/>
    <n v="0"/>
    <n v="0"/>
    <n v="16.309999999999999"/>
  </r>
  <r>
    <x v="10"/>
    <s v="Dec 7, 2015"/>
    <s v="Dec 7, 2015 9:00:19 PM PST"/>
    <n v="6014750781"/>
    <x v="3"/>
    <s v="108-1842190-8433842"/>
    <s v="rug_wrench_200_5x8_fba"/>
    <s v="Rug Wrench Washable Non Slip Rug Pad - Protect Floors While Securing Rug and Making Vacuuming Easier"/>
    <n v="1"/>
    <s v="amazon.com"/>
    <s v="Amazon"/>
    <s v="BROOKLYN"/>
    <s v="NY"/>
    <s v="11216-4068"/>
    <n v="19.829999999999998"/>
    <n v="0"/>
    <n v="0"/>
    <n v="0"/>
    <n v="0"/>
    <n v="-2.97"/>
    <n v="-4.41"/>
    <n v="0"/>
    <n v="0"/>
    <n v="12.45"/>
  </r>
  <r>
    <x v="10"/>
    <s v="Dec 7, 2015"/>
    <s v="Dec 7, 2015 9:07:03 PM PST"/>
    <n v="6014750781"/>
    <x v="3"/>
    <s v="114-6660942-5278629"/>
    <s v="rug_wrench_200_5x8_fba"/>
    <s v="Rug Wrench Washable Non Slip Rug Pad - Protect Floors While Securing Rug and Making Vacuuming Easier"/>
    <n v="1"/>
    <s v="amazon.com"/>
    <s v="Amazon"/>
    <s v="OAK RIDGE"/>
    <s v="TENNESSEE"/>
    <s v="37830-4603"/>
    <n v="19.829999999999998"/>
    <n v="0"/>
    <n v="0"/>
    <n v="0"/>
    <n v="0"/>
    <n v="-2.97"/>
    <n v="-4.41"/>
    <n v="0"/>
    <n v="0"/>
    <n v="12.45"/>
  </r>
  <r>
    <x v="10"/>
    <s v="Dec 7, 2015"/>
    <s v="Dec 7, 2015 9:17:35 PM PST"/>
    <n v="6014750781"/>
    <x v="3"/>
    <s v="104-3523822-4093001"/>
    <s v="kin-case-2370076"/>
    <s v="Shopkin Compatible Storage Case Holds More Than 250 Shopkins Toys - Adjustable Organizer Bin Allows Your Girl To Create Her Perfect Customized Storage"/>
    <n v="1"/>
    <s v="amazon.com"/>
    <s v="Amazon"/>
    <s v="CHATTANOOGA"/>
    <s v="TN"/>
    <s v="37416-1410"/>
    <n v="19.95"/>
    <n v="2.27"/>
    <n v="0"/>
    <n v="-2.27"/>
    <n v="0"/>
    <n v="-2.99"/>
    <n v="-3.63"/>
    <n v="0"/>
    <n v="0"/>
    <n v="13.33"/>
  </r>
  <r>
    <x v="10"/>
    <s v="Dec 7, 2015"/>
    <s v="Dec 7, 2015 9:18:56 PM PST"/>
    <n v="6014750781"/>
    <x v="3"/>
    <s v="102-7427875-3532252"/>
    <s v="rug_wrench_200_2x4_fba"/>
    <s v="Rug Wrench Washable Non Slip Rug Pad - Protect Floors While Securing Rug and Making Vacuuming Easier"/>
    <n v="1"/>
    <s v="amazon.com"/>
    <s v="Amazon"/>
    <s v="Lake Forest"/>
    <s v="CA"/>
    <s v="92630-6598"/>
    <n v="9.83"/>
    <n v="0"/>
    <n v="0"/>
    <n v="0"/>
    <n v="0"/>
    <n v="-1.47"/>
    <n v="-2.54"/>
    <n v="0"/>
    <n v="0"/>
    <n v="5.82"/>
  </r>
  <r>
    <x v="10"/>
    <s v="Dec 7, 2015"/>
    <s v="Dec 7, 2015 9:22:07 PM PST"/>
    <n v="6014750781"/>
    <x v="3"/>
    <s v="107-7198825-5961059"/>
    <s v="kin-case-2370076"/>
    <s v="Shopkin Compatible Storage Case Holds More Than 250 Shopkins Toys - Adjustable Organizer Bin Allows Your Girl To Create Her Perfect Customized Storage"/>
    <n v="1"/>
    <s v="amazon.com"/>
    <s v="Amazon"/>
    <s v="PRINCETON"/>
    <s v="WEST VIRGINIA"/>
    <s v="24739-7305"/>
    <n v="19.97"/>
    <n v="0"/>
    <n v="0"/>
    <n v="-16.95"/>
    <n v="0"/>
    <n v="-1"/>
    <n v="-3.63"/>
    <n v="0"/>
    <n v="0"/>
    <n v="-1.61"/>
  </r>
  <r>
    <x v="10"/>
    <s v="Dec 7, 2015"/>
    <s v="Dec 7, 2015 9:22:28 PM PST"/>
    <n v="6014750781"/>
    <x v="3"/>
    <s v="109-5317648-6094627"/>
    <s v="kin-case-2370076"/>
    <s v="Shopkin Compatible Storage Case Holds More Than 250 Shopkins - Adjustable Organizer Bin Allows You To Create Your Perfect Customized Storage Container"/>
    <n v="1"/>
    <s v="amazon.com"/>
    <s v="Amazon"/>
    <s v="FARGO"/>
    <s v="ND"/>
    <s v="58104-7651"/>
    <n v="19.95"/>
    <n v="1.81"/>
    <n v="0"/>
    <n v="-1.81"/>
    <n v="0"/>
    <n v="-2.99"/>
    <n v="-3.63"/>
    <n v="0"/>
    <n v="0"/>
    <n v="13.33"/>
  </r>
  <r>
    <x v="10"/>
    <s v="Dec 7, 2015"/>
    <s v="Dec 7, 2015 9:23:54 PM PST"/>
    <n v="6014750781"/>
    <x v="3"/>
    <s v="102-7530573-3221050"/>
    <s v="rug_wrench_200_2x4_fba"/>
    <s v="Rug Wrench Washable Non Slip Rug Pad - Protect Floors While Securing Rug and Making Vacuuming Easier"/>
    <n v="1"/>
    <s v="amazon.com"/>
    <s v="Amazon"/>
    <s v="RESTON"/>
    <s v="VA"/>
    <s v="20191-4144"/>
    <n v="9.83"/>
    <n v="0"/>
    <n v="0"/>
    <n v="0"/>
    <n v="0"/>
    <n v="-1.47"/>
    <n v="-2.54"/>
    <n v="0"/>
    <n v="0"/>
    <n v="5.82"/>
  </r>
  <r>
    <x v="10"/>
    <s v="Dec 7, 2015"/>
    <s v="Dec 7, 2015 10:00:03 PM PST"/>
    <n v="6014750781"/>
    <x v="3"/>
    <s v="109-5548150-3221042"/>
    <s v="rug_wrench_200_2x4_fba"/>
    <s v="Rug Wrench Washable Non Slip Rug Pad - Protect Floors While Securing Rug and Making Vacuuming Easier"/>
    <n v="1"/>
    <s v="amazon.com"/>
    <s v="Amazon"/>
    <s v="BROADLANDS"/>
    <s v="VA"/>
    <s v="20148-4591"/>
    <n v="9.83"/>
    <n v="0"/>
    <n v="0"/>
    <n v="0"/>
    <n v="0"/>
    <n v="-1.47"/>
    <n v="-2.54"/>
    <n v="0"/>
    <n v="0"/>
    <n v="5.82"/>
  </r>
  <r>
    <x v="10"/>
    <s v="Dec 7, 2015"/>
    <s v="Dec 7, 2015 10:26:08 PM PST"/>
    <n v="6014750781"/>
    <x v="3"/>
    <s v="106-9861654-1933834"/>
    <s v="rug_wrench_200_5x8_fba"/>
    <s v="Rug Wrench Washable Non Slip Rug Pad - Protect Floors While Securing Rug and Making Vacuuming Easier"/>
    <n v="1"/>
    <s v="amazon.com"/>
    <s v="Amazon"/>
    <s v="MEDFORD"/>
    <s v="MA"/>
    <s v="02155-1003"/>
    <n v="19.829999999999998"/>
    <n v="0"/>
    <n v="0"/>
    <n v="0"/>
    <n v="0"/>
    <n v="-2.97"/>
    <n v="-4.41"/>
    <n v="0"/>
    <n v="0"/>
    <n v="12.45"/>
  </r>
  <r>
    <x v="10"/>
    <s v="Dec 8, 2015"/>
    <s v="Dec 8, 2015 12:20:22 AM PST"/>
    <n v="6014750781"/>
    <x v="3"/>
    <s v="109-3145053-4509842"/>
    <s v="kin-case-2370076"/>
    <s v="Shopkin Compatible Storage Case Holds More Than 250 Shopkins Toys - Adjustable Organizer Bin Allows Your Girl To Create Her Perfect Customized Storage"/>
    <n v="1"/>
    <s v="amazon.com"/>
    <s v="Amazon"/>
    <s v="seaford"/>
    <s v="delaware"/>
    <n v="19973"/>
    <n v="19.97"/>
    <n v="1.94"/>
    <n v="0"/>
    <n v="-1.94"/>
    <n v="0"/>
    <n v="-3"/>
    <n v="-3.63"/>
    <n v="0"/>
    <n v="0"/>
    <n v="13.34"/>
  </r>
  <r>
    <x v="10"/>
    <s v="Dec 8, 2015"/>
    <s v="Dec 8, 2015 12:34:42 AM PST"/>
    <n v="6014750781"/>
    <x v="3"/>
    <s v="116-8833662-8704208"/>
    <s v="rug_wrench_200_6x9_fba"/>
    <s v="Rug Wrench Washable Non Slip Rug Pad - Protect Floors While Securing Rug and Making Vacuuming Easier"/>
    <n v="1"/>
    <s v="amazon.com"/>
    <s v="Amazon"/>
    <s v="OAKLAND"/>
    <s v="CA"/>
    <s v="94609-2753"/>
    <n v="24.83"/>
    <n v="0"/>
    <n v="0"/>
    <n v="0"/>
    <n v="0"/>
    <n v="-3.72"/>
    <n v="-4.8"/>
    <n v="0"/>
    <n v="0"/>
    <n v="16.309999999999999"/>
  </r>
  <r>
    <x v="10"/>
    <s v="Dec 8, 2015"/>
    <s v="Dec 8, 2015 2:10:26 AM PST"/>
    <n v="6014750781"/>
    <x v="3"/>
    <s v="111-6297183-9657854"/>
    <s v="rug_wrench_200_5x8_fba"/>
    <s v="Rug Wrench Washable Non Slip Rug Pad - Protect Floors While Securing Rug and Making Vacuuming Easier"/>
    <n v="1"/>
    <s v="amazon.com"/>
    <s v="Amazon"/>
    <s v="PALMYRA"/>
    <s v="PA"/>
    <s v="17078-8915"/>
    <n v="19.829999999999998"/>
    <n v="0"/>
    <n v="0"/>
    <n v="0"/>
    <n v="0"/>
    <n v="-2.97"/>
    <n v="-4.41"/>
    <n v="0"/>
    <n v="0"/>
    <n v="12.45"/>
  </r>
  <r>
    <x v="10"/>
    <s v="Dec 8, 2015"/>
    <s v="Dec 8, 2015 2:28:35 AM PST"/>
    <n v="6014750781"/>
    <x v="3"/>
    <s v="116-1687802-3852222"/>
    <s v="rug_wrench_200_6x9_fba"/>
    <s v="Rug Wrench Washable Non Slip Rug Pad - Protect Floors While Securing Rug and Making Vacuuming Easier"/>
    <n v="1"/>
    <s v="amazon.com"/>
    <s v="Amazon"/>
    <s v="MANCHESTER"/>
    <s v="MI"/>
    <s v="48158-9419"/>
    <n v="24.83"/>
    <n v="0"/>
    <n v="0"/>
    <n v="0"/>
    <n v="0"/>
    <n v="-3.72"/>
    <n v="-4.8"/>
    <n v="0"/>
    <n v="0"/>
    <n v="16.309999999999999"/>
  </r>
  <r>
    <x v="10"/>
    <s v="Dec 8, 2015"/>
    <s v="Dec 8, 2015 2:30:06 AM PST"/>
    <n v="6014750781"/>
    <x v="3"/>
    <s v="113-5341722-8748213"/>
    <s v="rug_wrench_200_5x8_fba"/>
    <s v="Rug Wrench Washable Non Slip Rug Pad - Protect Floors While Securing Rug and Making Vacuuming Easier"/>
    <n v="1"/>
    <s v="amazon.com"/>
    <s v="Amazon"/>
    <s v="MEDFORD"/>
    <s v="NJ"/>
    <s v="08055-4038"/>
    <n v="19.829999999999998"/>
    <n v="0"/>
    <n v="0"/>
    <n v="0"/>
    <n v="0"/>
    <n v="-2.97"/>
    <n v="-4.41"/>
    <n v="0"/>
    <n v="0"/>
    <n v="12.45"/>
  </r>
  <r>
    <x v="10"/>
    <s v="Dec 8, 2015"/>
    <s v="Dec 8, 2015 6:30:04 AM PST"/>
    <n v="6014750781"/>
    <x v="3"/>
    <s v="114-3730100-1751410"/>
    <s v="kin-case-2370076"/>
    <s v="Shopkin Compatible Storage Case Holds More Than 250 Shopkins Toys - Adjustable Organizer Bin Allows Your Girl To Create Her Perfect Customized Storage"/>
    <n v="1"/>
    <s v="amazon.com"/>
    <s v="Amazon"/>
    <s v="CHINA GROVE"/>
    <s v="NC"/>
    <s v="28023-1930"/>
    <n v="19.95"/>
    <n v="1.93"/>
    <n v="0"/>
    <n v="-1.93"/>
    <n v="0"/>
    <n v="-2.99"/>
    <n v="-3.63"/>
    <n v="0"/>
    <n v="0"/>
    <n v="13.33"/>
  </r>
  <r>
    <x v="10"/>
    <s v="Dec 8, 2015"/>
    <s v="Dec 8, 2015 8:21:07 AM PST"/>
    <n v="6014750781"/>
    <x v="3"/>
    <s v="102-0615215-6288268"/>
    <s v="kin-case-2370076"/>
    <s v="Shopkin Compatible Storage Case Holds More Than 250 Shopkins Toys - Adjustable Organizer Bin Allows Your Girl To Create Her Perfect Customized Storage"/>
    <n v="1"/>
    <s v="amazon.com"/>
    <s v="Amazon"/>
    <s v="QUINCY"/>
    <s v="MA"/>
    <s v="02169-3609"/>
    <n v="19.95"/>
    <n v="2.94"/>
    <n v="0"/>
    <n v="-2.94"/>
    <n v="0"/>
    <n v="-2.99"/>
    <n v="-3.63"/>
    <n v="0"/>
    <n v="0"/>
    <n v="13.33"/>
  </r>
  <r>
    <x v="10"/>
    <s v="Dec 8, 2015"/>
    <s v="Dec 8, 2015 8:21:23 AM PST"/>
    <n v="6014750781"/>
    <x v="3"/>
    <s v="108-2254342-0155430"/>
    <s v="kin-case-2370076"/>
    <s v="Shopkin Compatible Storage Case Holds More Than 250 Shopkins Toys - Adjustable Organizer Bin Allows Your Girl To Create Her Perfect Customized Storage"/>
    <n v="1"/>
    <s v="amazon.com"/>
    <s v="Amazon"/>
    <s v="BROOKSHIRE"/>
    <s v="TX"/>
    <s v="77423-9503"/>
    <n v="19.97"/>
    <n v="0"/>
    <n v="0"/>
    <n v="0"/>
    <n v="0"/>
    <n v="-3"/>
    <n v="-3.63"/>
    <n v="0"/>
    <n v="0"/>
    <n v="13.34"/>
  </r>
  <r>
    <x v="10"/>
    <s v="Dec 8, 2015"/>
    <s v="Dec 8, 2015 8:25:50 AM PST"/>
    <n v="6014750781"/>
    <x v="3"/>
    <s v="002-7313032-5045026"/>
    <s v="rug_wrench_200_5x8_fba"/>
    <s v="Rug Wrench Washable Non Slip Rug Pad - Protect Floors While Securing Rug and Making Vacuuming Easier"/>
    <n v="1"/>
    <s v="amazon.com"/>
    <s v="Amazon"/>
    <s v="SANTA FE"/>
    <s v="NM"/>
    <s v="87508-8886"/>
    <n v="19.829999999999998"/>
    <n v="0"/>
    <n v="0"/>
    <n v="0"/>
    <n v="0"/>
    <n v="-2.97"/>
    <n v="-4.41"/>
    <n v="0"/>
    <n v="0"/>
    <n v="12.45"/>
  </r>
  <r>
    <x v="10"/>
    <s v="Dec 8, 2015"/>
    <s v="Dec 8, 2015 8:46:31 AM PST"/>
    <n v="6014750781"/>
    <x v="3"/>
    <s v="106-7471540-8446617"/>
    <s v="kin-case-2370076"/>
    <s v="Shopkin Compatible Storage Case Holds More Than 250 Shopkins Toys - Adjustable Organizer Bin Allows Your Girl To Create Her Perfect Customized Storage"/>
    <n v="1"/>
    <s v="amazon.com"/>
    <s v="Amazon"/>
    <s v="FRESH MEADOWS"/>
    <s v="NEW YORK"/>
    <s v="11365-4062"/>
    <n v="19.95"/>
    <n v="4.93"/>
    <n v="0"/>
    <n v="-4.93"/>
    <n v="0"/>
    <n v="-2.99"/>
    <n v="-3.63"/>
    <n v="0"/>
    <n v="0"/>
    <n v="13.33"/>
  </r>
  <r>
    <x v="10"/>
    <s v="Dec 8, 2015"/>
    <s v="Dec 8, 2015 9:11:02 AM PST"/>
    <n v="6014750781"/>
    <x v="3"/>
    <s v="113-5944308-0413832"/>
    <s v="kin-case-2370076"/>
    <s v="Shopkin Compatible Storage Case Holds More Than 250 Shopkins Toys - Adjustable Organizer Bin Allows Your Girl To Create Her Perfect Customized Storage"/>
    <n v="1"/>
    <s v="amazon.com"/>
    <s v="Amazon"/>
    <s v="LORTON"/>
    <s v="VA"/>
    <s v="22079-2358"/>
    <n v="19.95"/>
    <n v="1.62"/>
    <n v="0"/>
    <n v="-1.62"/>
    <n v="0"/>
    <n v="-2.99"/>
    <n v="-3.63"/>
    <n v="0"/>
    <n v="0"/>
    <n v="13.33"/>
  </r>
  <r>
    <x v="10"/>
    <s v="Dec 8, 2015"/>
    <s v="Dec 8, 2015 10:38:52 AM PST"/>
    <n v="6014750781"/>
    <x v="3"/>
    <s v="114-3103897-8205027"/>
    <s v="rug_wrench_200_5x8_fba"/>
    <s v="Rug Wrench Washable Non Slip Rug Pad - Protect Floors While Securing Rug and Making Vacuuming Easier"/>
    <n v="1"/>
    <s v="amazon.com"/>
    <s v="Amazon"/>
    <s v="BERKELEY"/>
    <s v="CA"/>
    <s v="94710-1851"/>
    <n v="19.829999999999998"/>
    <n v="3.24"/>
    <n v="0"/>
    <n v="0"/>
    <n v="0"/>
    <n v="-2.97"/>
    <n v="-7.65"/>
    <n v="0"/>
    <n v="0"/>
    <n v="12.45"/>
  </r>
  <r>
    <x v="10"/>
    <s v="Dec 8, 2015"/>
    <s v="Dec 8, 2015 10:51:34 AM PST"/>
    <n v="6014750781"/>
    <x v="3"/>
    <s v="104-4862284-8532233"/>
    <s v="rug_wrench_200_6x9_fba"/>
    <s v="Rug Wrench Washable Non Slip Rug Pad - Protect Floors While Securing Rug and Making Vacuuming Easier"/>
    <n v="1"/>
    <s v="amazon.com"/>
    <s v="Amazon"/>
    <s v="La Crosse"/>
    <s v="VA"/>
    <s v="23950-2932"/>
    <n v="24.83"/>
    <n v="0"/>
    <n v="0"/>
    <n v="0"/>
    <n v="0"/>
    <n v="-3.72"/>
    <n v="-4.8"/>
    <n v="0"/>
    <n v="0"/>
    <n v="16.309999999999999"/>
  </r>
  <r>
    <x v="10"/>
    <s v="Dec 8, 2015"/>
    <s v="Dec 8, 2015 10:58:53 AM PST"/>
    <n v="6014750781"/>
    <x v="3"/>
    <s v="115-5295126-6585027"/>
    <s v="kin-case-2370076"/>
    <s v="Shopkin Compatible Storage Case Holds More Than 250 Shopkins Toys - Adjustable Organizer Bin Allows Your Girl To Create Her Perfect Customized Storage"/>
    <n v="1"/>
    <s v="amazon.com"/>
    <s v="Amazon"/>
    <s v="OWENSBORO"/>
    <s v="KY"/>
    <s v="42301-8328"/>
    <n v="19.97"/>
    <n v="0"/>
    <n v="0"/>
    <n v="0"/>
    <n v="0"/>
    <n v="-3"/>
    <n v="-3.63"/>
    <n v="0"/>
    <n v="0"/>
    <n v="13.34"/>
  </r>
  <r>
    <x v="10"/>
    <s v="Dec 8, 2015"/>
    <s v="Dec 8, 2015 12:03:45 PM PST"/>
    <n v="6014750781"/>
    <x v="3"/>
    <s v="108-6946390-6689014"/>
    <s v="kin-case-2370076"/>
    <s v="Shopkin Compatible Storage Case Holds More Than 250 Shopkins Toys - Adjustable Organizer Bin Allows Your Girl To Create Her Perfect Customized Storage"/>
    <n v="1"/>
    <s v="amazon.com"/>
    <s v="Amazon"/>
    <s v="RIDGEFIELD"/>
    <s v="NJ"/>
    <n v="7657"/>
    <n v="19.97"/>
    <n v="0"/>
    <n v="0"/>
    <n v="0"/>
    <n v="0"/>
    <n v="-3"/>
    <n v="-3.63"/>
    <n v="0"/>
    <n v="0"/>
    <n v="13.34"/>
  </r>
  <r>
    <x v="10"/>
    <s v="Dec 8, 2015"/>
    <s v="Dec 8, 2015 12:27:45 PM PST"/>
    <n v="6014750781"/>
    <x v="3"/>
    <s v="113-6541145-1169030"/>
    <s v="rug_wrench_200_2x4_fba"/>
    <s v="Rug Wrench Washable Non Slip Rug Pad - Protect Floors While Securing Rug and Making Vacuuming Easier"/>
    <n v="1"/>
    <s v="amazon.com"/>
    <s v="Amazon"/>
    <s v="Dublin"/>
    <s v="Ohio"/>
    <n v="43016"/>
    <n v="9.83"/>
    <n v="0"/>
    <n v="0"/>
    <n v="0"/>
    <n v="0"/>
    <n v="-2.94"/>
    <n v="-1.54"/>
    <n v="0"/>
    <n v="0"/>
    <n v="5.35"/>
  </r>
  <r>
    <x v="10"/>
    <s v="Dec 8, 2015"/>
    <s v="Dec 8, 2015 12:27:45 PM PST"/>
    <n v="6014750781"/>
    <x v="3"/>
    <s v="113-6541145-1169030"/>
    <s v="rug_wrench_200_2x4_fba"/>
    <s v="Rug Wrench Washable Non Slip Rug Pad - Protect Floors While Securing Rug and Making Vacuuming Easier"/>
    <n v="1"/>
    <s v="amazon.com"/>
    <s v="Amazon"/>
    <s v="Dublin"/>
    <s v="Ohio"/>
    <n v="43016"/>
    <n v="9.83"/>
    <n v="0"/>
    <n v="0"/>
    <n v="0"/>
    <n v="0"/>
    <n v="0"/>
    <n v="-2.54"/>
    <n v="0"/>
    <n v="0"/>
    <n v="7.29"/>
  </r>
  <r>
    <x v="10"/>
    <s v="Dec 8, 2015"/>
    <s v="Dec 8, 2015 12:35:52 PM PST"/>
    <n v="6014750781"/>
    <x v="3"/>
    <s v="110-9317535-8317838"/>
    <s v="kin-case-2370076"/>
    <s v="Shopkin Compatible Storage Case Holds More Than 250 Shopkins Toys - Adjustable Organizer Bin Allows Your Girl To Create Her Perfect Customized Storage"/>
    <n v="1"/>
    <s v="amazon.com"/>
    <s v="Amazon"/>
    <s v="HOLLY SPRINGS"/>
    <s v="NC"/>
    <s v="27540-6987"/>
    <n v="19.97"/>
    <n v="0.84"/>
    <n v="0"/>
    <n v="0"/>
    <n v="0"/>
    <n v="-3"/>
    <n v="-4.47"/>
    <n v="0"/>
    <n v="0"/>
    <n v="13.34"/>
  </r>
  <r>
    <x v="10"/>
    <s v="Dec 8, 2015"/>
    <s v="Dec 8, 2015 1:28:14 PM PST"/>
    <n v="6014750781"/>
    <x v="3"/>
    <s v="109-7173170-0207464"/>
    <s v="rug_wrench_200_2x4_fba"/>
    <s v="Rug Wrench Washable Non Slip Rug Pad - Protect Floors While Securing Rug and Making Vacuuming Easier"/>
    <n v="2"/>
    <s v="amazon.com"/>
    <s v="Amazon"/>
    <s v="BATON ROUGE"/>
    <s v="LA"/>
    <s v="70820-5730"/>
    <n v="19.66"/>
    <n v="0"/>
    <n v="0"/>
    <n v="0"/>
    <n v="0"/>
    <n v="-2.94"/>
    <n v="-3.08"/>
    <n v="0"/>
    <n v="0"/>
    <n v="13.64"/>
  </r>
  <r>
    <x v="10"/>
    <s v="Dec 8, 2015"/>
    <s v="Dec 8, 2015 1:28:14 PM PST"/>
    <n v="6014750781"/>
    <x v="3"/>
    <s v="109-7173170-0207464"/>
    <s v="rug_wrench_200_6x9_fba"/>
    <s v="Rug Wrench Washable Non Slip Rug Pad - Protect Floors While Securing Rug and Making Vacuuming Easier"/>
    <n v="1"/>
    <s v="amazon.com"/>
    <s v="Amazon"/>
    <s v="BATON ROUGE"/>
    <s v="LA"/>
    <s v="70820-5730"/>
    <n v="24.83"/>
    <n v="0"/>
    <n v="0"/>
    <n v="0"/>
    <n v="0"/>
    <n v="-3.72"/>
    <n v="-4.8"/>
    <n v="0"/>
    <n v="0"/>
    <n v="16.309999999999999"/>
  </r>
  <r>
    <x v="10"/>
    <s v="Dec 8, 2015"/>
    <s v="Dec 8, 2015 1:30:47 PM PST"/>
    <n v="6014750781"/>
    <x v="3"/>
    <s v="111-0176380-3385807"/>
    <s v="kin-case-2370076"/>
    <s v="Shopkin Compatible Storage Case Holds More Than 250 Shopkins Toys - Adjustable Organizer Bin Allows Your Girl To Create Her Perfect Customized Storage"/>
    <n v="1"/>
    <s v="amazon.com"/>
    <s v="Amazon"/>
    <s v="GROSSE ILE"/>
    <s v="MI"/>
    <s v="48138-1036"/>
    <n v="19.95"/>
    <n v="2.09"/>
    <n v="0"/>
    <n v="0"/>
    <n v="0"/>
    <n v="-2.99"/>
    <n v="-5.72"/>
    <n v="0"/>
    <n v="0"/>
    <n v="13.33"/>
  </r>
  <r>
    <x v="10"/>
    <s v="Dec 8, 2015"/>
    <s v="Dec 8, 2015 2:43:58 PM PST"/>
    <n v="6014750781"/>
    <x v="3"/>
    <s v="002-5110751-2498660"/>
    <s v="kin-case-2370076"/>
    <s v="Shopkin Compatible Storage Case Holds More Than 250 Shopkins Toys - Adjustable Organizer Bin Allows Your Girl To Create Her Perfect Customized Storage"/>
    <n v="1"/>
    <s v="amazon.com"/>
    <s v="Amazon"/>
    <s v="LAKE CHARLES"/>
    <s v="LA"/>
    <s v="70615-4324"/>
    <n v="19.95"/>
    <n v="0"/>
    <n v="0"/>
    <n v="0"/>
    <n v="0"/>
    <n v="-2.99"/>
    <n v="-3.63"/>
    <n v="0"/>
    <n v="0"/>
    <n v="13.33"/>
  </r>
  <r>
    <x v="10"/>
    <s v="Dec 8, 2015"/>
    <s v="Dec 8, 2015 3:22:54 PM PST"/>
    <n v="6014750781"/>
    <x v="3"/>
    <s v="116-7503674-0752221"/>
    <s v="rug_wrench_200_8x10_fba"/>
    <s v="Rug Wrench Washable Non Slip Rug Pad - Protect Floors While Securing Rug and Making Vacuuming Easier"/>
    <n v="2"/>
    <s v="amazon.com"/>
    <s v="Amazon"/>
    <s v="Scottsville"/>
    <s v="KY"/>
    <n v="42164"/>
    <n v="77.66"/>
    <n v="0"/>
    <n v="0"/>
    <n v="0"/>
    <n v="0"/>
    <n v="-11.64"/>
    <n v="-16.739999999999998"/>
    <n v="0"/>
    <n v="0"/>
    <n v="49.28"/>
  </r>
  <r>
    <x v="10"/>
    <s v="Dec 8, 2015"/>
    <s v="Dec 8, 2015 3:23:56 PM PST"/>
    <n v="6014750781"/>
    <x v="3"/>
    <s v="116-0266000-2769826"/>
    <s v="kin-case-2370076"/>
    <s v="Shopkin Compatible Storage Case Holds More Than 250 Shopkins Toys - Adjustable Organizer Bin Allows Your Girl To Create Her Perfect Customized Storage"/>
    <n v="1"/>
    <s v="amazon.com"/>
    <s v="Amazon"/>
    <s v="NEW YORK"/>
    <s v="NY"/>
    <s v="10028-7071"/>
    <n v="19.95"/>
    <n v="1.0900000000000001"/>
    <n v="0"/>
    <n v="0"/>
    <n v="0"/>
    <n v="-2.99"/>
    <n v="-4.72"/>
    <n v="0"/>
    <n v="0"/>
    <n v="13.33"/>
  </r>
  <r>
    <x v="10"/>
    <s v="Dec 8, 2015"/>
    <s v="Dec 8, 2015 3:36:54 PM PST"/>
    <n v="6014750781"/>
    <x v="5"/>
    <s v="110-8619086-0118665"/>
    <s v="kin-case-2370076"/>
    <s v="Shopkin Compatible Storage Case Holds More Than 250 Shopkins Toys - Adjustable Organizer Bin Allows Your Girl To Create Her Perfect Customized Storage"/>
    <n v="2"/>
    <s v="amazon.com"/>
    <s v="Amazon"/>
    <s v="Bloomingdale"/>
    <s v="IL"/>
    <n v="60108"/>
    <n v="-39.94"/>
    <n v="0"/>
    <n v="0"/>
    <n v="0"/>
    <n v="0"/>
    <n v="4.8"/>
    <n v="0"/>
    <n v="0"/>
    <n v="0"/>
    <n v="-35.14"/>
  </r>
  <r>
    <x v="10"/>
    <s v="Dec 8, 2015"/>
    <s v="Dec 8, 2015 4:05:58 PM PST"/>
    <n v="6014750781"/>
    <x v="3"/>
    <s v="115-5424802-9841844"/>
    <s v="kin-case-2370076"/>
    <s v="Shopkin Compatible Storage Case Holds More Than 250 Shopkins Toys - Adjustable Organizer Bin Allows Your Girl To Create Her Perfect Customized Storage"/>
    <n v="1"/>
    <s v="amazon.com"/>
    <s v="Amazon"/>
    <s v="ROCHESTER HILLS"/>
    <s v="MI"/>
    <s v="48306-4117"/>
    <n v="19.97"/>
    <n v="3.07"/>
    <n v="0"/>
    <n v="-3.07"/>
    <n v="0"/>
    <n v="-3"/>
    <n v="-3.63"/>
    <n v="0"/>
    <n v="0"/>
    <n v="13.34"/>
  </r>
  <r>
    <x v="10"/>
    <s v="Dec 8, 2015"/>
    <s v="Dec 8, 2015 4:41:32 PM PST"/>
    <n v="6014750781"/>
    <x v="3"/>
    <s v="002-3327894-1272207"/>
    <s v="rug_wrench_200_2x4_fba"/>
    <s v="Rug Wrench Washable Non Slip Rug Pad - Protect Floors While Securing Rug and Making Vacuuming Easier"/>
    <n v="1"/>
    <s v="amazon.com"/>
    <s v="Amazon"/>
    <s v="Canton"/>
    <s v="CT"/>
    <n v="6019"/>
    <n v="9.83"/>
    <n v="0"/>
    <n v="0"/>
    <n v="0"/>
    <n v="0"/>
    <n v="-1.47"/>
    <n v="-2.54"/>
    <n v="0"/>
    <n v="0"/>
    <n v="5.82"/>
  </r>
  <r>
    <x v="10"/>
    <s v="Dec 8, 2015"/>
    <s v="Dec 8, 2015 5:11:47 PM PST"/>
    <n v="6014750781"/>
    <x v="3"/>
    <s v="108-9577797-4021012"/>
    <s v="kin-case-2370076"/>
    <s v="Shopkin Compatible Storage Case Holds More Than 250 Shopkins Toys - Adjustable Organizer Bin Allows Your Girl To Create Her Perfect Customized Storage"/>
    <n v="1"/>
    <s v="amazon.com"/>
    <s v="Amazon"/>
    <s v="DRACUT"/>
    <s v="MA"/>
    <s v="01826-5733"/>
    <n v="19.95"/>
    <n v="4.93"/>
    <n v="0"/>
    <n v="-4.93"/>
    <n v="0"/>
    <n v="-2.99"/>
    <n v="-3.63"/>
    <n v="0"/>
    <n v="0"/>
    <n v="13.33"/>
  </r>
  <r>
    <x v="10"/>
    <s v="Dec 8, 2015"/>
    <s v="Dec 8, 2015 5:16:51 PM PST"/>
    <n v="6014750781"/>
    <x v="3"/>
    <s v="112-2829040-6064213"/>
    <s v="rug_wrench_200_5x8_fba"/>
    <s v="Rug Wrench Washable Non Slip Rug Pad - Protect Floors While Securing Rug and Making Vacuuming Easier"/>
    <n v="1"/>
    <s v="amazon.com"/>
    <s v="Amazon"/>
    <s v="hudson"/>
    <s v="ohio"/>
    <n v="44236"/>
    <n v="19.829999999999998"/>
    <n v="0"/>
    <n v="0"/>
    <n v="0"/>
    <n v="0"/>
    <n v="-2.97"/>
    <n v="-4.41"/>
    <n v="0"/>
    <n v="0"/>
    <n v="12.45"/>
  </r>
  <r>
    <x v="10"/>
    <s v="Dec 8, 2015"/>
    <s v="Dec 8, 2015 5:40:58 PM PST"/>
    <n v="6014750781"/>
    <x v="3"/>
    <s v="102-7446326-4492241"/>
    <s v="kin-case-2370076"/>
    <s v="Shopkin Compatible Storage Case Holds More Than 250 Shopkins Toys - Adjustable Organizer Bin Allows Your Girl To Create Her Perfect Customized Storage"/>
    <n v="1"/>
    <s v="amazon.com"/>
    <s v="Amazon"/>
    <s v="BROADLANDS"/>
    <s v="VA"/>
    <s v="20148-4089"/>
    <n v="19.97"/>
    <n v="0"/>
    <n v="0"/>
    <n v="0"/>
    <n v="0"/>
    <n v="-3"/>
    <n v="-3.63"/>
    <n v="0"/>
    <n v="0"/>
    <n v="13.34"/>
  </r>
  <r>
    <x v="10"/>
    <s v="Dec 8, 2015"/>
    <s v="Dec 8, 2015 6:29:12 PM PST"/>
    <n v="6014750781"/>
    <x v="3"/>
    <s v="108-7596631-6045048"/>
    <s v="rug_wrench_200_5x8_fba"/>
    <s v="Rug Wrench Washable Non Slip Rug Pad - Protect Floors While Securing Rug and Making Vacuuming Easier"/>
    <n v="1"/>
    <s v="amazon.com"/>
    <s v="Amazon"/>
    <s v="ORIENT"/>
    <s v="NY"/>
    <s v="11957-1606"/>
    <n v="19.829999999999998"/>
    <n v="0"/>
    <n v="0"/>
    <n v="0"/>
    <n v="0"/>
    <n v="-2.97"/>
    <n v="-3.41"/>
    <n v="0"/>
    <n v="0"/>
    <n v="13.45"/>
  </r>
  <r>
    <x v="10"/>
    <s v="Dec 8, 2015"/>
    <s v="Dec 8, 2015 6:29:12 PM PST"/>
    <n v="6014750781"/>
    <x v="3"/>
    <s v="108-7596631-6045048"/>
    <s v="rug_wrench_200_6x9_fba"/>
    <s v="Rug Wrench Washable Non Slip Rug Pad - Protect Floors While Securing Rug and Making Vacuuming Easier"/>
    <n v="1"/>
    <s v="amazon.com"/>
    <s v="Amazon"/>
    <s v="ORIENT"/>
    <s v="NY"/>
    <s v="11957-1606"/>
    <n v="24.83"/>
    <n v="0"/>
    <n v="0"/>
    <n v="0"/>
    <n v="0"/>
    <n v="-3.72"/>
    <n v="-4.8"/>
    <n v="0"/>
    <n v="0"/>
    <n v="16.309999999999999"/>
  </r>
  <r>
    <x v="10"/>
    <s v="Dec 8, 2015"/>
    <s v="Dec 8, 2015 7:28:14 PM PST"/>
    <n v="6014750781"/>
    <x v="3"/>
    <s v="002-6762886-6945032"/>
    <s v="rug_wrench_200_2x4_fba"/>
    <s v="Rug Wrench Washable Non Slip Rug Pad - Protect Floors While Securing Rug and Making Vacuuming Easier"/>
    <n v="1"/>
    <s v="amazon.com"/>
    <s v="Amazon"/>
    <s v="Arvonia"/>
    <s v="VA"/>
    <n v="23004"/>
    <n v="9.83"/>
    <n v="0"/>
    <n v="0"/>
    <n v="0"/>
    <n v="0"/>
    <n v="-1.47"/>
    <n v="-2.54"/>
    <n v="0"/>
    <n v="0"/>
    <n v="5.82"/>
  </r>
  <r>
    <x v="10"/>
    <s v="Dec 8, 2015"/>
    <s v="Dec 8, 2015 7:41:16 PM PST"/>
    <n v="6014750781"/>
    <x v="3"/>
    <s v="112-4403142-6908207"/>
    <s v="kin-case-2370076"/>
    <s v="Shopkin Compatible Storage Case Holds More Than 250 Shopkins Toys - Adjustable Organizer Bin Allows Your Girl To Create Her Perfect Customized Storage"/>
    <n v="1"/>
    <s v="amazon.com"/>
    <s v="Amazon"/>
    <s v="CARTHAGE"/>
    <s v="TX"/>
    <s v="75633-5235"/>
    <n v="19.97"/>
    <n v="2.94"/>
    <n v="0"/>
    <n v="-2.94"/>
    <n v="0"/>
    <n v="-3"/>
    <n v="-3.63"/>
    <n v="0"/>
    <n v="0"/>
    <n v="13.34"/>
  </r>
  <r>
    <x v="10"/>
    <s v="Dec 8, 2015"/>
    <s v="Dec 8, 2015 7:45:54 PM PST"/>
    <n v="6014750781"/>
    <x v="3"/>
    <s v="108-6367516-4842610"/>
    <s v="kin-case-2370076"/>
    <s v="Shopkin Compatible Storage Case Holds More Than 250 Shopkins Toys - Adjustable Organizer Bin Allows Your Girl To Create Her Perfect Customized Storage"/>
    <n v="1"/>
    <s v="amazon.com"/>
    <s v="Amazon"/>
    <s v="Harriman"/>
    <s v="TN"/>
    <n v="37748"/>
    <n v="19.95"/>
    <n v="2.94"/>
    <n v="0"/>
    <n v="-2.93"/>
    <n v="0"/>
    <n v="-5.98"/>
    <n v="-3.63"/>
    <n v="0"/>
    <n v="0"/>
    <n v="10.35"/>
  </r>
  <r>
    <x v="10"/>
    <s v="Dec 8, 2015"/>
    <s v="Dec 8, 2015 7:45:54 PM PST"/>
    <n v="6014750781"/>
    <x v="3"/>
    <s v="108-6367516-4842610"/>
    <s v="kin-case-2370076"/>
    <s v="Shopkin Compatible Storage Case Holds More Than 250 Shopkins Toys - Adjustable Organizer Bin Allows Your Girl To Create Her Perfect Customized Storage"/>
    <n v="1"/>
    <s v="amazon.com"/>
    <s v="Amazon"/>
    <s v="Harriman"/>
    <s v="TN"/>
    <n v="37748"/>
    <n v="19.95"/>
    <n v="2.92"/>
    <n v="0"/>
    <n v="-2.93"/>
    <n v="0"/>
    <n v="0"/>
    <n v="-2.63"/>
    <n v="0"/>
    <n v="0"/>
    <n v="17.309999999999999"/>
  </r>
  <r>
    <x v="10"/>
    <s v="Dec 8, 2015"/>
    <s v="Dec 8, 2015 8:09:06 PM PST"/>
    <n v="6014750781"/>
    <x v="5"/>
    <s v="111-9684404-5348234"/>
    <s v="kin-case-2370076"/>
    <s v="Shopkin Compatible Storage Case Holds More Than 250 Shopkins Toys - Adjustable Organizer Bin Allows Your Girl To Create Her Perfect Customized Storage"/>
    <n v="2"/>
    <s v="amazon.com"/>
    <s v="Amazon"/>
    <s v="North Little Rock"/>
    <s v="AR"/>
    <s v="72116-4426"/>
    <n v="-39.94"/>
    <n v="0"/>
    <n v="0"/>
    <n v="0"/>
    <n v="0"/>
    <n v="4.8"/>
    <n v="0"/>
    <n v="0"/>
    <n v="0"/>
    <n v="-35.14"/>
  </r>
  <r>
    <x v="10"/>
    <s v="Dec 8, 2015"/>
    <s v="Dec 8, 2015 8:41:17 PM PST"/>
    <n v="6014750781"/>
    <x v="3"/>
    <s v="002-3186710-6877801"/>
    <s v="kin-case-2370076"/>
    <s v="Shopkin Compatible Storage Case Holds More Than 250 Shopkins Toys - Adjustable Organizer Bin Allows Your Girl To Create Her Perfect Customized Storage"/>
    <n v="1"/>
    <s v="amazon.com"/>
    <s v="Amazon"/>
    <s v="BATON ROUGE"/>
    <s v="LA"/>
    <s v="70816-4002"/>
    <n v="19.95"/>
    <n v="1.48"/>
    <n v="0"/>
    <n v="-1.48"/>
    <n v="0"/>
    <n v="-2.99"/>
    <n v="-3.63"/>
    <n v="0"/>
    <n v="0"/>
    <n v="13.33"/>
  </r>
  <r>
    <x v="10"/>
    <s v="Dec 8, 2015"/>
    <s v="Dec 8, 2015 9:53:11 PM PST"/>
    <n v="6014750781"/>
    <x v="3"/>
    <s v="116-1456976-7451434"/>
    <s v="rug_wrench_200_8x10_fba"/>
    <s v="Rug Wrench Washable Non Slip Rug Pad - Protect Floors While Securing Rug and Making Vacuuming Easier"/>
    <n v="1"/>
    <s v="amazon.com"/>
    <s v="Amazon"/>
    <s v="Sherman Oaks"/>
    <s v="California"/>
    <n v="91401"/>
    <n v="38.83"/>
    <n v="0"/>
    <n v="0"/>
    <n v="0"/>
    <n v="0"/>
    <n v="-5.82"/>
    <n v="-8.3699999999999992"/>
    <n v="0"/>
    <n v="0"/>
    <n v="24.64"/>
  </r>
  <r>
    <x v="10"/>
    <s v="Dec 8, 2015"/>
    <s v="Dec 8, 2015 10:23:11 PM PST"/>
    <n v="6014750781"/>
    <x v="3"/>
    <s v="109-0039038-7796210"/>
    <s v="rug_wrench_200_5x8_fba"/>
    <s v="Rug Wrench Washable Non Slip Rug Pad - Protect Floors While Securing Rug and Making Vacuuming Easier"/>
    <n v="1"/>
    <s v="amazon.com"/>
    <s v="Amazon"/>
    <s v="Voorheesville"/>
    <s v="NY"/>
    <n v="12186"/>
    <n v="19.829999999999998"/>
    <n v="0"/>
    <n v="0"/>
    <n v="0"/>
    <n v="0"/>
    <n v="-2.97"/>
    <n v="-4.41"/>
    <n v="0"/>
    <n v="0"/>
    <n v="12.45"/>
  </r>
  <r>
    <x v="10"/>
    <s v="Dec 8, 2015"/>
    <s v="Dec 8, 2015 10:23:50 PM PST"/>
    <n v="6014750781"/>
    <x v="5"/>
    <s v="114-5476347-1962616"/>
    <s v="kin-case-2370076"/>
    <s v="Shopkin Compatible Storage Case Holds More Than 250 Shopkins Toys - Adjustable Organizer Bin Allows Your Girl To Create Her Perfect Customized Storage"/>
    <n v="1"/>
    <s v="amazon.com"/>
    <s v="Amazon"/>
    <s v="HUDSONVILLE"/>
    <s v="MI"/>
    <n v="49426"/>
    <n v="0"/>
    <n v="-0.95"/>
    <n v="0"/>
    <n v="0"/>
    <n v="0"/>
    <n v="0"/>
    <n v="0.95"/>
    <n v="0"/>
    <n v="0"/>
    <n v="0"/>
  </r>
  <r>
    <x v="10"/>
    <s v="Dec 8, 2015"/>
    <s v="Dec 8, 2015 10:50:01 PM PST"/>
    <n v="6014750781"/>
    <x v="3"/>
    <s v="002-8927632-4293033"/>
    <s v="rug_wrench_200_5x8_fba"/>
    <s v="Rug Wrench Washable Non Slip Rug Pad - Protect Floors While Securing Rug and Making Vacuuming Easier"/>
    <n v="1"/>
    <s v="amazon.com"/>
    <s v="Amazon"/>
    <s v="CARBONDALE"/>
    <s v="CO"/>
    <s v="81623-1896"/>
    <n v="19.829999999999998"/>
    <n v="0"/>
    <n v="0"/>
    <n v="0"/>
    <n v="0"/>
    <n v="-2.97"/>
    <n v="-4.41"/>
    <n v="0"/>
    <n v="0"/>
    <n v="12.45"/>
  </r>
  <r>
    <x v="10"/>
    <s v="Dec 8, 2015"/>
    <s v="Dec 8, 2015 11:13:53 PM PST"/>
    <n v="6014750781"/>
    <x v="3"/>
    <s v="114-6615561-2781044"/>
    <s v="rug_wrench_200_2x4_fba"/>
    <s v="Rug Wrench Washable Non Slip Rug Pad - Protect Floors While Securing Rug and Making Vacuuming Easier"/>
    <n v="1"/>
    <s v="amazon.com"/>
    <s v="Amazon"/>
    <s v="MOUNT AYR"/>
    <s v="IA"/>
    <s v="50854-2174"/>
    <n v="9.83"/>
    <n v="0"/>
    <n v="0"/>
    <n v="0"/>
    <n v="0"/>
    <n v="-1.47"/>
    <n v="-2.54"/>
    <n v="0"/>
    <n v="0"/>
    <n v="5.82"/>
  </r>
  <r>
    <x v="10"/>
    <s v="Dec 9, 2015"/>
    <s v="Dec 9, 2015 12:32:30 AM PST"/>
    <n v="6014750781"/>
    <x v="3"/>
    <s v="110-3986350-8182618"/>
    <s v="rug_wrench_200_5x8_fba"/>
    <s v="Rug Wrench Washable Non Slip Rug Pad - Protect Floors While Securing Rug and Making Vacuuming Easier"/>
    <n v="2"/>
    <s v="amazon.com"/>
    <s v="Amazon"/>
    <s v="IVINS"/>
    <s v="UTAH"/>
    <s v="84738-6351"/>
    <n v="39.659999999999997"/>
    <n v="0"/>
    <n v="0"/>
    <n v="0"/>
    <n v="0"/>
    <n v="-5.94"/>
    <n v="-7.82"/>
    <n v="0"/>
    <n v="0"/>
    <n v="25.9"/>
  </r>
  <r>
    <x v="10"/>
    <s v="Dec 9, 2015"/>
    <s v="Dec 9, 2015 1:26:37 AM PST"/>
    <n v="6014750781"/>
    <x v="3"/>
    <s v="113-2112130-7589805"/>
    <s v="kin-case-2370076"/>
    <s v="Shopkin Compatible Storage Case Holds More Than 250 Shopkins Toys - Adjustable Organizer Bin Allows Your Girl To Create Her Perfect Customized Storage"/>
    <n v="1"/>
    <s v="amazon.com"/>
    <s v="Amazon"/>
    <s v="Clinton"/>
    <s v="CT"/>
    <n v="6413"/>
    <n v="19.97"/>
    <n v="0"/>
    <n v="0"/>
    <n v="0"/>
    <n v="0"/>
    <n v="-3"/>
    <n v="-3.63"/>
    <n v="0"/>
    <n v="0"/>
    <n v="13.34"/>
  </r>
  <r>
    <x v="10"/>
    <s v="Dec 9, 2015"/>
    <s v="Dec 9, 2015 1:47:06 AM PST"/>
    <n v="6014750781"/>
    <x v="3"/>
    <s v="111-0176380-3385807"/>
    <s v="kin-case-2370076"/>
    <s v="Shopkin Compatible Storage Case Holds More Than 250 Shopkins Toys - Adjustable Organizer Bin Allows Your Girl To Create Her Perfect Customized Storage"/>
    <n v="1"/>
    <s v="amazon.com"/>
    <s v="Amazon"/>
    <s v="GROSSE ILE"/>
    <s v="MI"/>
    <s v="48138-1036"/>
    <n v="19.95"/>
    <n v="2.1"/>
    <n v="0"/>
    <n v="0"/>
    <n v="0"/>
    <n v="-2.99"/>
    <n v="-4.7300000000000004"/>
    <n v="0"/>
    <n v="0"/>
    <n v="14.33"/>
  </r>
  <r>
    <x v="10"/>
    <s v="Dec 9, 2015"/>
    <s v="Dec 9, 2015 1:48:08 AM PST"/>
    <n v="6014750781"/>
    <x v="3"/>
    <s v="107-5300334-4711429"/>
    <s v="kin-case-2370076"/>
    <s v="Shopkin Compatible Storage Case Holds More Than 250 Shopkins Toys - Adjustable Organizer Bin Allows Your Girl To Create Her Perfect Customized Storage"/>
    <n v="1"/>
    <s v="amazon.com"/>
    <s v="Amazon"/>
    <s v="PARKLAND"/>
    <s v="FLORIDA"/>
    <s v="33076-1861"/>
    <n v="19.97"/>
    <n v="2.38"/>
    <n v="0"/>
    <n v="0"/>
    <n v="0"/>
    <n v="-3"/>
    <n v="-6.01"/>
    <n v="0"/>
    <n v="0"/>
    <n v="13.34"/>
  </r>
  <r>
    <x v="10"/>
    <s v="Dec 9, 2015"/>
    <s v="Dec 9, 2015 1:58:59 AM PST"/>
    <n v="6014750781"/>
    <x v="3"/>
    <s v="108-9005694-8394654"/>
    <s v="kin-case-2370076"/>
    <s v="Shopkin Compatible Storage Case Holds More Than 250 Shopkins Toys - Adjustable Organizer Bin Allows Your Girl To Create Her Perfect Customized Storage"/>
    <n v="1"/>
    <s v="amazon.com"/>
    <s v="Amazon"/>
    <s v="KATY"/>
    <s v="TX"/>
    <n v="77493"/>
    <n v="19.95"/>
    <n v="1.74"/>
    <n v="0"/>
    <n v="-1.74"/>
    <n v="0"/>
    <n v="-2.99"/>
    <n v="-3.63"/>
    <n v="0"/>
    <n v="0"/>
    <n v="13.33"/>
  </r>
  <r>
    <x v="10"/>
    <s v="Dec 9, 2015"/>
    <s v="Dec 9, 2015 2:18:59 AM PST"/>
    <n v="6014750781"/>
    <x v="3"/>
    <s v="108-3492508-7728215"/>
    <s v="rug_wrench_200_6x9_fba"/>
    <s v="Rug Wrench Washable Non Slip Rug Pad - Protect Floors While Securing Rug and Making Vacuuming Easier"/>
    <n v="1"/>
    <s v="amazon.com"/>
    <s v="Amazon"/>
    <s v="EDISON"/>
    <s v="NJ"/>
    <s v="08820-3713"/>
    <n v="24.83"/>
    <n v="0"/>
    <n v="0"/>
    <n v="0"/>
    <n v="0"/>
    <n v="-3.72"/>
    <n v="-4.8"/>
    <n v="0"/>
    <n v="0"/>
    <n v="16.309999999999999"/>
  </r>
  <r>
    <x v="10"/>
    <s v="Dec 9, 2015"/>
    <s v="Dec 9, 2015 2:21:38 AM PST"/>
    <n v="6014750781"/>
    <x v="3"/>
    <s v="110-3986350-8182618"/>
    <s v="rug_wrench_200_6x9_fba"/>
    <s v="Rug Wrench Washable Non Slip Rug Pad - Protect Floors While Securing Rug and Making Vacuuming Easier"/>
    <n v="2"/>
    <s v="amazon.com"/>
    <s v="Amazon"/>
    <s v="IVINS"/>
    <s v="UTAH"/>
    <s v="84738-6351"/>
    <n v="49.66"/>
    <n v="0"/>
    <n v="0"/>
    <n v="0"/>
    <n v="0"/>
    <n v="-7.44"/>
    <n v="-7.6"/>
    <n v="0"/>
    <n v="0"/>
    <n v="34.619999999999997"/>
  </r>
  <r>
    <x v="10"/>
    <s v="Dec 9, 2015"/>
    <s v="Dec 9, 2015 3:56:33 AM PST"/>
    <n v="6014750781"/>
    <x v="3"/>
    <s v="110-6985102-4353849"/>
    <s v="kin-case-2370076"/>
    <s v="Shopkin Compatible Storage Case Holds More Than 250 Shopkins Toys - Adjustable Organizer Bin Allows Your Girl To Create Her Perfect Customized Storage"/>
    <n v="1"/>
    <s v="amazon.com"/>
    <s v="Amazon"/>
    <s v="WHITEMAN AFB"/>
    <s v="MO"/>
    <s v="65305-1173"/>
    <n v="19.97"/>
    <n v="1.92"/>
    <n v="0"/>
    <n v="-1.92"/>
    <n v="0"/>
    <n v="-3"/>
    <n v="-3.63"/>
    <n v="0"/>
    <n v="0"/>
    <n v="13.34"/>
  </r>
  <r>
    <x v="10"/>
    <s v="Dec 9, 2015"/>
    <s v="Dec 9, 2015 4:29:15 AM PST"/>
    <n v="6014750781"/>
    <x v="3"/>
    <s v="002-9284720-1714653"/>
    <s v="kin-case-2370076"/>
    <s v="Shopkin Compatible Storage Case Holds More Than 250 Shopkins Toys - Adjustable Organizer Bin Allows Your Girl To Create Her Perfect Customized Storage"/>
    <n v="1"/>
    <s v="amazon.com"/>
    <s v="Amazon"/>
    <s v="Newark"/>
    <s v="NY"/>
    <n v="14513"/>
    <n v="19.97"/>
    <n v="1.59"/>
    <n v="0"/>
    <n v="0"/>
    <n v="0"/>
    <n v="-3"/>
    <n v="-5.22"/>
    <n v="0"/>
    <n v="0"/>
    <n v="13.34"/>
  </r>
  <r>
    <x v="10"/>
    <s v="Dec 9, 2015"/>
    <s v="Dec 9, 2015 7:12:39 AM PST"/>
    <n v="6014750781"/>
    <x v="3"/>
    <s v="116-7503674-0752221"/>
    <s v="rug_wrench_200_5x8_fba"/>
    <s v="Rug Wrench Washable Non Slip Rug Pad - Protect Floors While Securing Rug and Making Vacuuming Easier"/>
    <n v="1"/>
    <s v="amazon.com"/>
    <s v="Amazon"/>
    <s v="Scottsville"/>
    <s v="KY"/>
    <n v="42164"/>
    <n v="19.829999999999998"/>
    <n v="0"/>
    <n v="0"/>
    <n v="0"/>
    <n v="0"/>
    <n v="-5.94"/>
    <n v="-4.41"/>
    <n v="0"/>
    <n v="0"/>
    <n v="9.48"/>
  </r>
  <r>
    <x v="10"/>
    <s v="Dec 9, 2015"/>
    <s v="Dec 9, 2015 7:12:39 AM PST"/>
    <n v="6014750781"/>
    <x v="3"/>
    <s v="116-7503674-0752221"/>
    <s v="rug_wrench_200_5x8_fba"/>
    <s v="Rug Wrench Washable Non Slip Rug Pad - Protect Floors While Securing Rug and Making Vacuuming Easier"/>
    <n v="1"/>
    <s v="amazon.com"/>
    <s v="Amazon"/>
    <s v="Scottsville"/>
    <s v="KY"/>
    <n v="42164"/>
    <n v="19.829999999999998"/>
    <n v="0"/>
    <n v="0"/>
    <n v="0"/>
    <n v="0"/>
    <n v="0"/>
    <n v="-3.41"/>
    <n v="0"/>
    <n v="0"/>
    <n v="16.420000000000002"/>
  </r>
  <r>
    <x v="10"/>
    <s v="Dec 9, 2015"/>
    <s v="Dec 9, 2015 7:22:32 AM PST"/>
    <n v="6014750781"/>
    <x v="3"/>
    <s v="108-7456374-4273805"/>
    <s v="kin-case-2370076"/>
    <s v="Shopkin Compatible Storage Case Holds More Than 250 Shopkins Toys - Adjustable Organizer Bin Allows Your Girl To Create Her Perfect Customized Storage"/>
    <n v="1"/>
    <s v="amazon.com"/>
    <s v="Amazon"/>
    <s v="SALEM"/>
    <s v="NH"/>
    <s v="03079-2351"/>
    <n v="19.95"/>
    <n v="2.96"/>
    <n v="0"/>
    <n v="0"/>
    <n v="0"/>
    <n v="-2.99"/>
    <n v="-6.59"/>
    <n v="0"/>
    <n v="0"/>
    <n v="13.33"/>
  </r>
  <r>
    <x v="10"/>
    <s v="Dec 9, 2015"/>
    <s v="Dec 9, 2015 9:37:47 AM PST"/>
    <n v="6014750781"/>
    <x v="3"/>
    <s v="002-2542967-3215468"/>
    <s v="rug_wrench_200_2x4_fba"/>
    <s v="Rug Wrench Washable Non Slip Rug Pad - Protect Floors While Securing Rug and Making Vacuuming Easier"/>
    <n v="1"/>
    <s v="amazon.com"/>
    <s v="Amazon"/>
    <s v="COLLEGE PARK"/>
    <s v="MARYLAND"/>
    <s v="20740-1841"/>
    <n v="9.83"/>
    <n v="0"/>
    <n v="0"/>
    <n v="0"/>
    <n v="0"/>
    <n v="-1.47"/>
    <n v="-2.54"/>
    <n v="0"/>
    <n v="0"/>
    <n v="5.82"/>
  </r>
  <r>
    <x v="10"/>
    <s v="Dec 9, 2015"/>
    <s v="Dec 9, 2015 10:13:01 AM PST"/>
    <n v="6014750781"/>
    <x v="3"/>
    <s v="113-4651719-2884257"/>
    <s v="rug_wrench_200_6x9_fba"/>
    <s v="Rug Wrench Washable Non Slip Rug Pad - Protect Floors While Securing Rug and Making Vacuuming Easier"/>
    <n v="1"/>
    <s v="amazon.com"/>
    <s v="Amazon"/>
    <s v="BOISE"/>
    <s v="ID"/>
    <s v="83703-2833"/>
    <n v="24.83"/>
    <n v="0"/>
    <n v="0"/>
    <n v="0"/>
    <n v="0"/>
    <n v="-3.72"/>
    <n v="-4.8"/>
    <n v="0"/>
    <n v="0"/>
    <n v="16.309999999999999"/>
  </r>
  <r>
    <x v="10"/>
    <s v="Dec 9, 2015"/>
    <s v="Dec 9, 2015 12:11:33 PM PST"/>
    <n v="6014750781"/>
    <x v="3"/>
    <s v="104-7799879-3253838"/>
    <s v="rug_wrench_200_6x9_fba"/>
    <s v="Rug Wrench Washable Non Slip Rug Pad - Protect Floors While Securing Rug and Making Vacuuming Easier"/>
    <n v="1"/>
    <s v="amazon.com"/>
    <s v="Amazon"/>
    <s v="JACKSBORO"/>
    <s v="TN"/>
    <s v="37757-3423"/>
    <n v="24.83"/>
    <n v="0"/>
    <n v="0"/>
    <n v="0"/>
    <n v="0"/>
    <n v="-3.72"/>
    <n v="-4.8"/>
    <n v="0"/>
    <n v="0"/>
    <n v="16.309999999999999"/>
  </r>
  <r>
    <x v="10"/>
    <s v="Dec 9, 2015"/>
    <s v="Dec 9, 2015 12:32:14 PM PST"/>
    <n v="6014750781"/>
    <x v="3"/>
    <s v="109-5804766-7960236"/>
    <s v="rug_wrench_200_5x8_fba"/>
    <s v="Rug Wrench Washable Non Slip Rug Pad - Protect Floors While Securing Rug and Making Vacuuming Easier"/>
    <n v="1"/>
    <s v="amazon.com"/>
    <s v="Amazon"/>
    <s v="CONCORD"/>
    <s v="CA"/>
    <s v="94519-2648"/>
    <n v="19.829999999999998"/>
    <n v="0"/>
    <n v="0"/>
    <n v="0"/>
    <n v="0"/>
    <n v="-2.97"/>
    <n v="-4.41"/>
    <n v="0"/>
    <n v="0"/>
    <n v="12.45"/>
  </r>
  <r>
    <x v="10"/>
    <s v="Dec 9, 2015"/>
    <s v="Dec 9, 2015 12:42:29 PM PST"/>
    <n v="6014750781"/>
    <x v="3"/>
    <s v="103-3407567-0531464"/>
    <s v="kin-case-2370076"/>
    <s v="Shopkin Compatible Storage Case Holds More Than 250 Shopkins Toys - Adjustable Organizer Bin Allows Your Girl To Create Her Perfect Customized Storage"/>
    <n v="1"/>
    <s v="amazon.com"/>
    <s v="Amazon"/>
    <s v="Hamilton"/>
    <s v="OH"/>
    <n v="45011"/>
    <n v="19.97"/>
    <n v="6.38"/>
    <n v="0"/>
    <n v="0"/>
    <n v="0"/>
    <n v="-3"/>
    <n v="-10.01"/>
    <n v="0"/>
    <n v="0"/>
    <n v="13.34"/>
  </r>
  <r>
    <x v="10"/>
    <s v="Dec 9, 2015"/>
    <s v="Dec 9, 2015 1:07:09 PM PST"/>
    <n v="6014750781"/>
    <x v="3"/>
    <s v="104-1427287-5474612"/>
    <s v="kin-case-2370076"/>
    <s v="Shopkin Compatible Storage Case Holds More Than 250 Shopkins Toys - Adjustable Organizer Bin Allows Your Girl To Create Her Perfect Customized Storage"/>
    <n v="1"/>
    <s v="amazon.com"/>
    <s v="Amazon"/>
    <s v="BAYONNE"/>
    <s v="NJ"/>
    <s v="07002-3020"/>
    <n v="19.97"/>
    <n v="2.48"/>
    <n v="0"/>
    <n v="-2.48"/>
    <n v="0"/>
    <n v="-3"/>
    <n v="-3.63"/>
    <n v="0"/>
    <n v="0"/>
    <n v="13.34"/>
  </r>
  <r>
    <x v="10"/>
    <s v="Dec 9, 2015"/>
    <s v="Dec 9, 2015 2:36:19 PM PST"/>
    <n v="6014750781"/>
    <x v="3"/>
    <s v="107-9665128-3885056"/>
    <s v="rug_wrench_200_6x9_fba"/>
    <s v="Rug Wrench Washable Non Slip Rug Pad - Protect Floors While Securing Rug and Making Vacuuming Easier"/>
    <n v="1"/>
    <s v="amazon.com"/>
    <s v="Amazon"/>
    <s v="New York"/>
    <s v="NY"/>
    <n v="10028"/>
    <n v="24.83"/>
    <n v="0"/>
    <n v="0"/>
    <n v="0"/>
    <n v="0"/>
    <n v="-3.72"/>
    <n v="-4.8"/>
    <n v="0"/>
    <n v="0"/>
    <n v="16.309999999999999"/>
  </r>
  <r>
    <x v="10"/>
    <s v="Dec 9, 2015"/>
    <s v="Dec 9, 2015 4:20:20 PM PST"/>
    <n v="6014750781"/>
    <x v="3"/>
    <s v="103-6772528-4273039"/>
    <s v="rug_wrench_200_8x10_fba"/>
    <s v="Rug Wrench Washable Non Slip Rug Pad - Protect Floors While Securing Rug and Making Vacuuming Easier"/>
    <n v="1"/>
    <s v="amazon.com"/>
    <s v="Amazon"/>
    <s v="Constantine"/>
    <s v="MICHIGAN"/>
    <n v="49042"/>
    <n v="38.83"/>
    <n v="7.09"/>
    <n v="0"/>
    <n v="-7.09"/>
    <n v="0"/>
    <n v="-5.82"/>
    <n v="-8.3699999999999992"/>
    <n v="0"/>
    <n v="0"/>
    <n v="24.64"/>
  </r>
  <r>
    <x v="10"/>
    <s v="Dec 9, 2015"/>
    <s v="Dec 9, 2015 4:21:29 PM PST"/>
    <n v="6014750781"/>
    <x v="3"/>
    <s v="103-4317656-8073813"/>
    <s v="rug_wrench_200_5x8_fba"/>
    <s v="Rug Wrench Washable Non Slip Rug Pad - Protect Floors While Securing Rug and Making Vacuuming Easier"/>
    <n v="1"/>
    <s v="amazon.com"/>
    <s v="Amazon"/>
    <s v="SAN ANTONIO"/>
    <s v="TX"/>
    <s v="78255-2104"/>
    <n v="19.829999999999998"/>
    <n v="0"/>
    <n v="0"/>
    <n v="0"/>
    <n v="0"/>
    <n v="-5.94"/>
    <n v="-4.41"/>
    <n v="0"/>
    <n v="0"/>
    <n v="9.48"/>
  </r>
  <r>
    <x v="10"/>
    <s v="Dec 9, 2015"/>
    <s v="Dec 9, 2015 4:21:29 PM PST"/>
    <n v="6014750781"/>
    <x v="3"/>
    <s v="103-4317656-8073813"/>
    <s v="rug_wrench_200_5x8_fba"/>
    <s v="Rug Wrench Washable Non Slip Rug Pad - Protect Floors While Securing Rug and Making Vacuuming Easier"/>
    <n v="1"/>
    <s v="amazon.com"/>
    <s v="Amazon"/>
    <s v="SAN ANTONIO"/>
    <s v="TX"/>
    <s v="78255-2104"/>
    <n v="19.829999999999998"/>
    <n v="0"/>
    <n v="0"/>
    <n v="0"/>
    <n v="0"/>
    <n v="0"/>
    <n v="-3.41"/>
    <n v="0"/>
    <n v="0"/>
    <n v="16.420000000000002"/>
  </r>
  <r>
    <x v="10"/>
    <s v="Dec 9, 2015"/>
    <s v="Dec 9, 2015 4:42:11 PM PST"/>
    <n v="6014750781"/>
    <x v="3"/>
    <s v="102-3251681-2429847"/>
    <s v="kin-case-2370076"/>
    <s v="Shopkin Compatible Storage Case Holds More Than 250 Shopkins Toys - Adjustable Organizer Bin Allows Your Girl To Create Her Perfect Customized Storage"/>
    <n v="1"/>
    <s v="amazon.com"/>
    <s v="Amazon"/>
    <s v="WINONA"/>
    <s v="MN"/>
    <s v="55987-4541"/>
    <n v="19.95"/>
    <n v="2.27"/>
    <n v="0"/>
    <n v="-2.27"/>
    <n v="0"/>
    <n v="-2.99"/>
    <n v="-3.63"/>
    <n v="0"/>
    <n v="0"/>
    <n v="13.33"/>
  </r>
  <r>
    <x v="10"/>
    <s v="Dec 9, 2015"/>
    <s v="Dec 9, 2015 4:58:33 PM PST"/>
    <n v="6014750781"/>
    <x v="3"/>
    <s v="116-8829444-0192201"/>
    <s v="kin-case-2370076"/>
    <s v="Shopkin Compatible Storage Case Holds More Than 250 Shopkins Toys - Adjustable Organizer Bin Allows Your Girl To Create Her Perfect Customized Storage"/>
    <n v="1"/>
    <s v="amazon.com"/>
    <s v="Amazon"/>
    <s v="EUCLID"/>
    <s v="OH"/>
    <s v="44132-1730"/>
    <n v="19.95"/>
    <n v="3.22"/>
    <n v="0"/>
    <n v="-3.22"/>
    <n v="0"/>
    <n v="-2.99"/>
    <n v="-3.63"/>
    <n v="0"/>
    <n v="0"/>
    <n v="13.33"/>
  </r>
  <r>
    <x v="10"/>
    <s v="Dec 9, 2015"/>
    <s v="Dec 9, 2015 5:29:26 PM PST"/>
    <n v="6014750781"/>
    <x v="3"/>
    <s v="002-1322904-3443436"/>
    <s v="kin-case-2370076"/>
    <s v="Shopkin Compatible Storage Case Holds More Than 250 Shopkins Toys - Adjustable Organizer Bin Allows Your Girl To Create Her Perfect Customized Storage"/>
    <n v="1"/>
    <s v="amazon.com"/>
    <s v="Amazon"/>
    <s v="WATERTOWN"/>
    <s v="SD"/>
    <s v="57201-2701"/>
    <n v="19.97"/>
    <n v="0"/>
    <n v="0"/>
    <n v="0"/>
    <n v="0"/>
    <n v="-3"/>
    <n v="-3.63"/>
    <n v="0"/>
    <n v="0"/>
    <n v="13.34"/>
  </r>
  <r>
    <x v="10"/>
    <s v="Dec 9, 2015"/>
    <s v="Dec 9, 2015 5:52:38 PM PST"/>
    <n v="6014750781"/>
    <x v="3"/>
    <s v="111-1724463-7593829"/>
    <s v="rug_wrench_200_5x8_fba"/>
    <s v="Rug Wrench Washable Non Slip Rug Pad - Protect Floors While Securing Rug and Making Vacuuming Easier"/>
    <n v="1"/>
    <s v="amazon.com"/>
    <s v="Amazon"/>
    <s v="MORRIS PLAINS"/>
    <s v="NJ"/>
    <s v="07950-3010"/>
    <n v="19.829999999999998"/>
    <n v="0"/>
    <n v="0"/>
    <n v="0"/>
    <n v="0"/>
    <n v="-2.97"/>
    <n v="-4.41"/>
    <n v="0"/>
    <n v="0"/>
    <n v="12.45"/>
  </r>
  <r>
    <x v="10"/>
    <s v="Dec 9, 2015"/>
    <s v="Dec 9, 2015 5:55:58 PM PST"/>
    <n v="6014750781"/>
    <x v="3"/>
    <s v="111-4891114-3741017"/>
    <s v="rug_wrench_200_5x8_fba"/>
    <s v="Rug Wrench Washable Non Slip Rug Pad - Protect Floors While Securing Rug and Making Vacuuming Easier"/>
    <n v="1"/>
    <s v="amazon.com"/>
    <s v="Amazon"/>
    <s v="GLENDORA"/>
    <s v="CA"/>
    <s v="91741-3610"/>
    <n v="19.829999999999998"/>
    <n v="0"/>
    <n v="0"/>
    <n v="0"/>
    <n v="0"/>
    <n v="-2.97"/>
    <n v="-4.41"/>
    <n v="0"/>
    <n v="0"/>
    <n v="12.45"/>
  </r>
  <r>
    <x v="10"/>
    <s v="Dec 9, 2015"/>
    <s v="Dec 9, 2015 5:59:49 PM PST"/>
    <n v="6014750781"/>
    <x v="3"/>
    <s v="109-7126809-4358605"/>
    <s v="rug_wrench_200_5x8_fba"/>
    <s v="Rug Wrench Washable Non Slip Rug Pad - Protect Floors While Securing Rug and Making Vacuuming Easier"/>
    <n v="1"/>
    <s v="amazon.com"/>
    <s v="Amazon"/>
    <s v="Santa Barbara"/>
    <s v="CA"/>
    <n v="93105"/>
    <n v="19.829999999999998"/>
    <n v="0"/>
    <n v="0"/>
    <n v="0"/>
    <n v="0"/>
    <n v="-2.97"/>
    <n v="-4.41"/>
    <n v="0"/>
    <n v="0"/>
    <n v="12.45"/>
  </r>
  <r>
    <x v="10"/>
    <s v="Dec 9, 2015"/>
    <s v="Dec 9, 2015 7:21:49 PM PST"/>
    <n v="6014750781"/>
    <x v="3"/>
    <s v="114-7789097-7189039"/>
    <s v="rug_wrench_200_5x8_fba"/>
    <s v="Rug Wrench Washable Non Slip Rug Pad - Protect Floors While Securing Rug and Making Vacuuming Easier"/>
    <n v="1"/>
    <s v="amazon.com"/>
    <s v="Amazon"/>
    <s v="BETHESDA"/>
    <s v="MD"/>
    <s v="20817-1273"/>
    <n v="19.829999999999998"/>
    <n v="0"/>
    <n v="0"/>
    <n v="0"/>
    <n v="0"/>
    <n v="-2.97"/>
    <n v="-4.41"/>
    <n v="0"/>
    <n v="0"/>
    <n v="12.45"/>
  </r>
  <r>
    <x v="10"/>
    <s v="Dec 9, 2015"/>
    <s v="Dec 9, 2015 8:36:42 PM PST"/>
    <n v="6014750781"/>
    <x v="3"/>
    <s v="102-8055714-3445057"/>
    <s v="kin-case-2370076"/>
    <s v="Shopkin Compatible Storage Case Holds More Than 250 Shopkins Toys - Adjustable Organizer Bin Allows Your Girl To Create Her Perfect Customized Storage"/>
    <n v="1"/>
    <s v="amazon.com"/>
    <s v="Amazon"/>
    <s v="CHICAGO"/>
    <s v="IL"/>
    <s v="60611-4569"/>
    <n v="19.97"/>
    <n v="2.93"/>
    <n v="0"/>
    <n v="-2.93"/>
    <n v="0"/>
    <n v="-3"/>
    <n v="-3.63"/>
    <n v="0"/>
    <n v="0"/>
    <n v="13.34"/>
  </r>
  <r>
    <x v="10"/>
    <s v="Dec 9, 2015"/>
    <s v="Dec 9, 2015 10:16:09 PM PST"/>
    <n v="6014750781"/>
    <x v="3"/>
    <s v="113-2388245-3754648"/>
    <s v="rug_wrench_200_2x4_fba"/>
    <s v="Rug Wrench Washable Non Slip Rug Pad - Protect Floors While Securing Rug and Making Vacuuming Easier"/>
    <n v="1"/>
    <s v="amazon.com"/>
    <s v="Amazon"/>
    <s v="Loveland"/>
    <s v="OH"/>
    <n v="45140"/>
    <n v="9.83"/>
    <n v="0"/>
    <n v="0"/>
    <n v="0"/>
    <n v="0"/>
    <n v="-1.47"/>
    <n v="-2.54"/>
    <n v="0"/>
    <n v="0"/>
    <n v="5.82"/>
  </r>
  <r>
    <x v="10"/>
    <s v="Dec 9, 2015"/>
    <s v="Dec 9, 2015 11:52:24 PM PST"/>
    <n v="6014750781"/>
    <x v="3"/>
    <s v="111-2701161-3170642"/>
    <s v="kin-case-2370076"/>
    <s v="Shopkin Compatible Storage Case Holds More Than 250 Shopkins Toys - Adjustable Organizer Bin Allows Your Girl To Create Her Perfect Customized Storage"/>
    <n v="1"/>
    <s v="amazon.com"/>
    <s v="Amazon"/>
    <s v="ATCHISON"/>
    <s v="KS"/>
    <s v="66002-3010"/>
    <n v="19.97"/>
    <n v="2"/>
    <n v="0"/>
    <n v="-2"/>
    <n v="0"/>
    <n v="-3"/>
    <n v="-3.63"/>
    <n v="0"/>
    <n v="0"/>
    <n v="13.34"/>
  </r>
  <r>
    <x v="10"/>
    <s v="Dec 10, 2015"/>
    <s v="Dec 10, 2015 1:13:23 AM PST"/>
    <n v="6014750781"/>
    <x v="3"/>
    <s v="111-9027950-7705833"/>
    <s v="kin-case-2370076"/>
    <s v="Shopkin Compatible Storage Case Holds More Than 250 Shopkins Toys - Adjustable Organizer Bin Allows Your Girl To Create Her Perfect Customized Storage"/>
    <n v="1"/>
    <s v="amazon.com"/>
    <s v="Amazon"/>
    <s v="WHITTIER"/>
    <s v="CA"/>
    <s v="90604-1834"/>
    <n v="19.97"/>
    <n v="0"/>
    <n v="0"/>
    <n v="0"/>
    <n v="0"/>
    <n v="-3"/>
    <n v="-3.63"/>
    <n v="0"/>
    <n v="0"/>
    <n v="13.34"/>
  </r>
  <r>
    <x v="10"/>
    <s v="Dec 10, 2015"/>
    <s v="Dec 10, 2015 1:33:52 AM PST"/>
    <n v="6014750781"/>
    <x v="3"/>
    <s v="111-5826476-7307441"/>
    <s v="kin-case-2370076"/>
    <s v="Shopkin Compatible Storage Case Holds More Than 250 Shopkins Toys - Adjustable Organizer Bin Allows Your Girl To Create Her Perfect Customized Storage"/>
    <n v="1"/>
    <s v="amazon.com"/>
    <s v="Amazon"/>
    <s v="PHOENIX"/>
    <s v="AZ"/>
    <s v="85032-4494"/>
    <n v="19.97"/>
    <n v="3"/>
    <n v="0"/>
    <n v="-3"/>
    <n v="0"/>
    <n v="-3"/>
    <n v="-3.63"/>
    <n v="0"/>
    <n v="0"/>
    <n v="13.34"/>
  </r>
  <r>
    <x v="10"/>
    <s v="Dec 10, 2015"/>
    <s v="Dec 10, 2015 3:05:39 AM PST"/>
    <n v="6014750781"/>
    <x v="3"/>
    <s v="116-7901221-5209045"/>
    <s v="kin-case-2370076"/>
    <s v="Shopkin Compatible Storage Case Holds More Than 250 Shopkins Toys - Adjustable Organizer Bin Allows Your Girl To Create Her Perfect Customized Storage"/>
    <n v="1"/>
    <s v="amazon.com"/>
    <s v="Amazon"/>
    <s v="WINTER PARK"/>
    <s v="FL"/>
    <s v="32792-6332"/>
    <n v="19.97"/>
    <n v="0"/>
    <n v="0"/>
    <n v="0"/>
    <n v="0"/>
    <n v="-3"/>
    <n v="-3.63"/>
    <n v="0"/>
    <n v="0"/>
    <n v="13.34"/>
  </r>
  <r>
    <x v="10"/>
    <s v="Dec 10, 2015"/>
    <s v="Dec 10, 2015 3:23:46 AM PST"/>
    <n v="6014750781"/>
    <x v="3"/>
    <s v="112-6249887-5689063"/>
    <s v="rug_wrench_200_5x8_fba"/>
    <s v="Rug Wrench Washable Non Slip Rug Pad - Protect Floors While Securing Rug and Making Vacuuming Easier"/>
    <n v="1"/>
    <s v="amazon.com"/>
    <s v="Amazon"/>
    <s v="Mountain View"/>
    <s v="CA"/>
    <s v="94040-2477"/>
    <n v="19.829999999999998"/>
    <n v="0"/>
    <n v="0"/>
    <n v="0"/>
    <n v="0"/>
    <n v="-2.97"/>
    <n v="-4.41"/>
    <n v="0"/>
    <n v="0"/>
    <n v="12.45"/>
  </r>
  <r>
    <x v="10"/>
    <s v="Dec 10, 2015"/>
    <s v="Dec 10, 2015 4:15:45 AM PST"/>
    <n v="6014750781"/>
    <x v="3"/>
    <s v="102-9028606-5673011"/>
    <s v="rug_wrench_200_5x8_fba"/>
    <s v="Rug Wrench Washable Non Slip Rug Pad - Protect Floors While Securing Rug and Making Vacuuming Easier"/>
    <n v="1"/>
    <s v="amazon.com"/>
    <s v="Amazon"/>
    <s v="EMERYVILLE"/>
    <s v="CA"/>
    <s v="94608-1876"/>
    <n v="19.829999999999998"/>
    <n v="0"/>
    <n v="0"/>
    <n v="0"/>
    <n v="0"/>
    <n v="-2.97"/>
    <n v="-4.41"/>
    <n v="0"/>
    <n v="0"/>
    <n v="12.45"/>
  </r>
  <r>
    <x v="10"/>
    <s v="Dec 10, 2015"/>
    <s v="Dec 10, 2015 5:42:42 AM PST"/>
    <n v="6014750781"/>
    <x v="3"/>
    <s v="106-8639752-7599440"/>
    <s v="kin-case-2370076"/>
    <s v="Shopkin Compatible Storage Case Holds More Than 250 Shopkins Toys - Adjustable Organizer Bin Allows Your Girl To Create Her Perfect Customized Storage"/>
    <n v="1"/>
    <s v="amazon.com"/>
    <s v="Amazon"/>
    <s v="newport"/>
    <s v="pa"/>
    <n v="17074"/>
    <n v="19.97"/>
    <n v="0"/>
    <n v="0"/>
    <n v="0"/>
    <n v="0"/>
    <n v="-3"/>
    <n v="-3.63"/>
    <n v="0"/>
    <n v="0"/>
    <n v="13.34"/>
  </r>
  <r>
    <x v="10"/>
    <s v="Dec 10, 2015"/>
    <s v="Dec 10, 2015 5:52:22 AM PST"/>
    <n v="6014750781"/>
    <x v="3"/>
    <s v="115-6725547-7130619"/>
    <s v="kin-case-2370076"/>
    <s v="Shopkin Compatible Storage Case Holds More Than 250 Shopkins Toys - Adjustable Organizer Bin Allows Your Girl To Create Her Perfect Customized Storage"/>
    <n v="1"/>
    <s v="amazon.com"/>
    <s v="Amazon"/>
    <s v="MIDDLETOWN"/>
    <s v="DE"/>
    <s v="19709-1605"/>
    <n v="19.97"/>
    <n v="0"/>
    <n v="0"/>
    <n v="0"/>
    <n v="0"/>
    <n v="-3"/>
    <n v="-3.63"/>
    <n v="0"/>
    <n v="0"/>
    <n v="13.34"/>
  </r>
  <r>
    <x v="10"/>
    <s v="Dec 10, 2015"/>
    <s v="Dec 10, 2015 6:20:15 AM PST"/>
    <n v="6014750781"/>
    <x v="3"/>
    <s v="111-9533172-7819425"/>
    <s v="kin-case-2370076"/>
    <s v="Shopkin Compatible Storage Case Holds More Than 250 Shopkins Toys - Adjustable Organizer Bin Allows Your Girl To Create Her Perfect Customized Storage"/>
    <n v="1"/>
    <s v="amazon.com"/>
    <s v="Amazon"/>
    <s v="EASTON"/>
    <s v="PA"/>
    <s v="18042-6226"/>
    <n v="19.97"/>
    <n v="1.74"/>
    <n v="0"/>
    <n v="-1.74"/>
    <n v="0"/>
    <n v="-3"/>
    <n v="-3.63"/>
    <n v="0"/>
    <n v="0"/>
    <n v="13.34"/>
  </r>
  <r>
    <x v="10"/>
    <s v="Dec 10, 2015"/>
    <s v="Dec 10, 2015 7:13:26 AM PST"/>
    <n v="6014750781"/>
    <x v="3"/>
    <s v="109-5485904-5961054"/>
    <s v="kin-case-2370076"/>
    <s v="Shopkin Compatible Storage Case Holds More Than 250 Shopkins Toys - Adjustable Organizer Bin Allows Your Girl To Create Her Perfect Customized Storage"/>
    <n v="1"/>
    <s v="amazon.com"/>
    <s v="Amazon"/>
    <s v="millersburg"/>
    <s v="pa"/>
    <n v="17061"/>
    <n v="19.97"/>
    <n v="0"/>
    <n v="0"/>
    <n v="0"/>
    <n v="0"/>
    <n v="-3"/>
    <n v="-3.63"/>
    <n v="0"/>
    <n v="0"/>
    <n v="13.34"/>
  </r>
  <r>
    <x v="10"/>
    <s v="Dec 10, 2015"/>
    <s v="Dec 10, 2015 7:25:19 AM PST"/>
    <n v="6014750781"/>
    <x v="3"/>
    <s v="105-7026825-4386643"/>
    <s v="kin-case-2370076"/>
    <s v="Shopkin Compatible Storage Case Holds More Than 250 Shopkins Toys - Adjustable Organizer Bin Allows Your Girl To Create Her Perfect Customized Storage"/>
    <n v="1"/>
    <s v="amazon.com"/>
    <s v="Amazon"/>
    <s v="MOUNT GILEAD"/>
    <s v="OHIO"/>
    <s v="43338-9787"/>
    <n v="19.97"/>
    <n v="1.55"/>
    <n v="0"/>
    <n v="-1.55"/>
    <n v="0"/>
    <n v="-3"/>
    <n v="-3.63"/>
    <n v="0"/>
    <n v="0"/>
    <n v="13.34"/>
  </r>
  <r>
    <x v="10"/>
    <s v="Dec 10, 2015"/>
    <s v="Dec 10, 2015 7:28:20 AM PST"/>
    <n v="6014750781"/>
    <x v="3"/>
    <s v="116-0037303-8765832"/>
    <s v="kin-case-2370076"/>
    <s v="Shopkin Compatible Storage Case Holds More Than 250 Shopkins Toys - Adjustable Organizer Bin Allows Your Girl To Create Her Perfect Customized Storage"/>
    <n v="1"/>
    <s v="amazon.com"/>
    <s v="Amazon"/>
    <s v="Pittsburgh"/>
    <s v="PA"/>
    <s v="15227-3845"/>
    <n v="19.97"/>
    <n v="2.57"/>
    <n v="0"/>
    <n v="0"/>
    <n v="0"/>
    <n v="-3"/>
    <n v="-6.2"/>
    <n v="0"/>
    <n v="0"/>
    <n v="13.34"/>
  </r>
  <r>
    <x v="10"/>
    <s v="Dec 10, 2015"/>
    <s v="Dec 10, 2015 10:13:00 AM PST"/>
    <n v="6014750781"/>
    <x v="3"/>
    <s v="102-4271896-3525059"/>
    <s v="kin-case-2370076"/>
    <s v="Shopkin Compatible Storage Case Holds More Than 250 Shopkins Toys - Adjustable Organizer Bin Allows Your Girl To Create Her Perfect Customized Storage"/>
    <n v="1"/>
    <s v="amazon.com"/>
    <s v="Amazon"/>
    <s v="FALLS CHURCH"/>
    <s v="VA"/>
    <n v="22042"/>
    <n v="19.97"/>
    <n v="0"/>
    <n v="0"/>
    <n v="0"/>
    <n v="0"/>
    <n v="-3"/>
    <n v="-3.63"/>
    <n v="0"/>
    <n v="0"/>
    <n v="13.34"/>
  </r>
  <r>
    <x v="10"/>
    <s v="Dec 10, 2015"/>
    <s v="Dec 10, 2015 10:50:20 AM PST"/>
    <n v="6014750781"/>
    <x v="3"/>
    <s v="115-6082648-1609813"/>
    <s v="kin-case-2370076"/>
    <s v="Shopkin Compatible Storage Case Holds More Than 250 Shopkins Toys - Adjustable Organizer Bin Allows Your Girl To Create Her Perfect Customized Storage"/>
    <n v="1"/>
    <s v="amazon.com"/>
    <s v="Amazon"/>
    <s v="CHEEKTOWAGA"/>
    <s v="NY"/>
    <s v="14225-1651"/>
    <n v="19.97"/>
    <n v="0"/>
    <n v="0"/>
    <n v="0"/>
    <n v="0"/>
    <n v="-3"/>
    <n v="-3.63"/>
    <n v="0"/>
    <n v="0"/>
    <n v="13.34"/>
  </r>
  <r>
    <x v="10"/>
    <s v="Dec 10, 2015"/>
    <s v="Dec 10, 2015 11:06:21 AM PST"/>
    <n v="6014750781"/>
    <x v="3"/>
    <s v="002-9654626-9111416"/>
    <s v="kin-case-2370076"/>
    <s v="Shopkin Compatible Storage Case Holds More Than 250 Shopkins Toys - Adjustable Organizer Bin Allows Your Girl To Create Her Perfect Customized Storage"/>
    <n v="1"/>
    <s v="amazon.com"/>
    <s v="Amazon"/>
    <s v="CALABASAS"/>
    <s v="CA"/>
    <s v="91302-3463"/>
    <n v="19.97"/>
    <n v="0"/>
    <n v="0"/>
    <n v="0"/>
    <n v="0"/>
    <n v="-3"/>
    <n v="-3.63"/>
    <n v="0"/>
    <n v="0"/>
    <n v="13.34"/>
  </r>
  <r>
    <x v="10"/>
    <s v="Dec 10, 2015"/>
    <s v="Dec 10, 2015 11:07:56 AM PST"/>
    <n v="6014750781"/>
    <x v="3"/>
    <s v="111-5631735-7444202"/>
    <s v="rug_wrench_200_6x9_fba"/>
    <s v="Rug Wrench Washable Non Slip Rug Pad - Protect Floors While Securing Rug and Making Vacuuming Easier"/>
    <n v="1"/>
    <s v="amazon.com"/>
    <s v="Amazon"/>
    <s v="BURLINGAME"/>
    <s v="CA"/>
    <s v="94010-5507"/>
    <n v="24.83"/>
    <n v="0"/>
    <n v="0"/>
    <n v="0"/>
    <n v="0"/>
    <n v="-3.72"/>
    <n v="-4.8"/>
    <n v="0"/>
    <n v="0"/>
    <n v="16.309999999999999"/>
  </r>
  <r>
    <x v="10"/>
    <s v="Dec 10, 2015"/>
    <s v="Dec 10, 2015 12:47:58 PM PST"/>
    <n v="6014750781"/>
    <x v="3"/>
    <s v="112-8108638-1506669"/>
    <s v="kin-case-2370076"/>
    <s v="Shopkin Compatible Storage Case Holds More Than 250 Shopkins Toys - Adjustable Organizer Bin Allows Your Girl To Create Her Perfect Customized Storage"/>
    <n v="1"/>
    <s v="amazon.com"/>
    <s v="Amazon"/>
    <s v="MENTOR"/>
    <s v="OH"/>
    <s v="44060-5997"/>
    <n v="19.97"/>
    <n v="0"/>
    <n v="0"/>
    <n v="0"/>
    <n v="0"/>
    <n v="-3"/>
    <n v="-3.63"/>
    <n v="0"/>
    <n v="0"/>
    <n v="13.34"/>
  </r>
  <r>
    <x v="10"/>
    <s v="Dec 10, 2015"/>
    <s v="Dec 10, 2015 1:56:38 PM PST"/>
    <n v="6014750781"/>
    <x v="5"/>
    <s v="106-5053823-9861037"/>
    <s v="rug_wrench_200_8x10_fba"/>
    <s v="Rug Wrench Washable Non Slip Rug Pad - Protect Floors While Securing Rug and Making Vacuuming Easier"/>
    <n v="1"/>
    <s v="amazon.com"/>
    <s v="Amazon"/>
    <s v="RICHMOND"/>
    <s v="VA"/>
    <s v="23229-5929"/>
    <n v="-38.83"/>
    <n v="0"/>
    <n v="0"/>
    <n v="0"/>
    <n v="0"/>
    <n v="4.66"/>
    <n v="0"/>
    <n v="0"/>
    <n v="0"/>
    <n v="-34.17"/>
  </r>
  <r>
    <x v="10"/>
    <s v="Dec 10, 2015"/>
    <s v="Dec 10, 2015 2:06:12 PM PST"/>
    <n v="6014750781"/>
    <x v="3"/>
    <s v="103-1527399-7593002"/>
    <s v="rug_wrench_200_5x8_fba"/>
    <s v="Rug Wrench Washable Non Slip Rug Pad - Protect Floors While Securing Rug and Making Vacuuming Easier"/>
    <n v="1"/>
    <s v="amazon.com"/>
    <s v="Amazon"/>
    <s v="AUGUSTA"/>
    <s v="GA"/>
    <s v="30909-2725"/>
    <n v="19.829999999999998"/>
    <n v="0"/>
    <n v="0"/>
    <n v="0"/>
    <n v="0"/>
    <n v="-2.97"/>
    <n v="-4.41"/>
    <n v="0"/>
    <n v="0"/>
    <n v="12.45"/>
  </r>
  <r>
    <x v="10"/>
    <s v="Dec 10, 2015"/>
    <s v="Dec 10, 2015 2:08:34 PM PST"/>
    <n v="6014750781"/>
    <x v="3"/>
    <s v="113-7282437-8857062"/>
    <s v="kin-case-2370076"/>
    <s v="Shopkin Compatible Storage Case Holds More Than 250 Shopkins Toys - Adjustable Organizer Bin Allows Your Girl To Create Her Perfect Customized Storage"/>
    <n v="1"/>
    <s v="amazon.com"/>
    <s v="Amazon"/>
    <s v="bel air"/>
    <s v="md"/>
    <n v="21014"/>
    <n v="19.97"/>
    <n v="3.39"/>
    <n v="0"/>
    <n v="0"/>
    <n v="0"/>
    <n v="-3"/>
    <n v="-7.02"/>
    <n v="0"/>
    <n v="0"/>
    <n v="13.34"/>
  </r>
  <r>
    <x v="10"/>
    <s v="Dec 10, 2015"/>
    <s v="Dec 10, 2015 2:33:55 PM PST"/>
    <n v="6014750781"/>
    <x v="5"/>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4.99"/>
    <n v="0"/>
    <n v="0"/>
    <n v="2.4"/>
    <n v="7.5"/>
    <n v="0"/>
    <n v="0"/>
    <n v="-17.57"/>
  </r>
  <r>
    <x v="10"/>
    <s v="Dec 10, 2015"/>
    <s v="Dec 10, 2015 3:17:54 PM PST"/>
    <n v="6014750781"/>
    <x v="3"/>
    <s v="107-2598617-4457014"/>
    <s v="rug_wrench_200_5x8_fba"/>
    <s v="Rug Wrench Washable Non Slip Rug Pad - Protect Floors While Securing Rug and Making Vacuuming Easier"/>
    <n v="1"/>
    <s v="amazon.com"/>
    <s v="Amazon"/>
    <s v="CHESAPEAKE"/>
    <s v="VIRGINIA"/>
    <s v="23322-8049"/>
    <n v="19.829999999999998"/>
    <n v="0"/>
    <n v="0"/>
    <n v="0"/>
    <n v="0"/>
    <n v="-2.97"/>
    <n v="-4.41"/>
    <n v="0"/>
    <n v="0"/>
    <n v="12.45"/>
  </r>
  <r>
    <x v="10"/>
    <s v="Dec 10, 2015"/>
    <s v="Dec 10, 2015 4:04:16 PM PST"/>
    <n v="6014750781"/>
    <x v="3"/>
    <s v="113-4485687-0716265"/>
    <s v="rug_wrench_200_6x9_fba"/>
    <s v="Rug Wrench Washable Non Slip Rug Pad - Protect Floors While Securing Rug and Making Vacuuming Easier"/>
    <n v="1"/>
    <s v="amazon.com"/>
    <s v="Amazon"/>
    <s v="ATLANTA"/>
    <s v="GA"/>
    <s v="30309-1201"/>
    <n v="24.83"/>
    <n v="0"/>
    <n v="0"/>
    <n v="0"/>
    <n v="0"/>
    <n v="-3.72"/>
    <n v="-4.8"/>
    <n v="0"/>
    <n v="0"/>
    <n v="16.309999999999999"/>
  </r>
  <r>
    <x v="10"/>
    <s v="Dec 10, 2015"/>
    <s v="Dec 10, 2015 4:52:29 PM PST"/>
    <n v="6014750781"/>
    <x v="3"/>
    <s v="104-1702894-3988249"/>
    <s v="kin-case-2370076"/>
    <s v="Shopkin Compatible Storage Case Holds More Than 250 Shopkins Toys - Adjustable Organizer Bin Allows Your Girl To Create Her Perfect Customized Storage"/>
    <n v="1"/>
    <s v="amazon.com"/>
    <s v="Amazon"/>
    <s v="OWASSO"/>
    <s v="OK"/>
    <s v="74055-8090"/>
    <n v="19.95"/>
    <n v="2.37"/>
    <n v="0"/>
    <n v="-2.37"/>
    <n v="0"/>
    <n v="-2.99"/>
    <n v="-3.63"/>
    <n v="0"/>
    <n v="0"/>
    <n v="13.33"/>
  </r>
  <r>
    <x v="10"/>
    <s v="Dec 10, 2015"/>
    <s v="Dec 10, 2015 5:46:05 PM PST"/>
    <n v="6014750781"/>
    <x v="3"/>
    <s v="112-5799602-1316250"/>
    <s v="kin-case-2370076"/>
    <s v="Shopkin Compatible Storage Case Holds More Than 250 Shopkins Toys - Adjustable Organizer Bin Allows Your Girl To Create Her Perfect Customized Storage"/>
    <n v="1"/>
    <s v="amazon.com"/>
    <s v="Amazon"/>
    <s v="Swansea"/>
    <s v="MA"/>
    <n v="2777"/>
    <n v="19.97"/>
    <n v="0"/>
    <n v="0"/>
    <n v="0"/>
    <n v="0"/>
    <n v="-3"/>
    <n v="-3.63"/>
    <n v="0"/>
    <n v="0"/>
    <n v="13.34"/>
  </r>
  <r>
    <x v="10"/>
    <s v="Dec 10, 2015"/>
    <s v="Dec 10, 2015 6:11:28 PM PST"/>
    <n v="6014750781"/>
    <x v="3"/>
    <s v="002-8379738-2097044"/>
    <s v="kin-case-2370076"/>
    <s v="Shopkin Compatible Storage Case Holds More Than 250 Shopkins Toys - Adjustable Organizer Bin Allows Your Girl To Create Her Perfect Customized Storage"/>
    <n v="1"/>
    <s v="amazon.com"/>
    <s v="Amazon"/>
    <s v="Cabot"/>
    <s v="Ar"/>
    <n v="72023"/>
    <n v="19.97"/>
    <n v="1.06"/>
    <n v="0"/>
    <n v="-1.06"/>
    <n v="0"/>
    <n v="-3"/>
    <n v="-3.63"/>
    <n v="0"/>
    <n v="0"/>
    <n v="13.34"/>
  </r>
  <r>
    <x v="10"/>
    <s v="Dec 10, 2015"/>
    <s v="Dec 10, 2015 6:27:14 PM PST"/>
    <n v="6014750781"/>
    <x v="3"/>
    <s v="115-9867507-4568202"/>
    <s v="rug_wrench_200_6x9_fba"/>
    <s v="Rug Wrench Washable Non Slip Rug Pad - Protect Floors While Securing Rug and Making Vacuuming Easier"/>
    <n v="1"/>
    <s v="amazon.com"/>
    <s v="Amazon"/>
    <s v="ALEXANDRIA"/>
    <s v="VA"/>
    <s v="22314-2905"/>
    <n v="24.83"/>
    <n v="4.99"/>
    <n v="0"/>
    <n v="0"/>
    <n v="0"/>
    <n v="-3.72"/>
    <n v="-9.7899999999999991"/>
    <n v="0"/>
    <n v="0"/>
    <n v="16.309999999999999"/>
  </r>
  <r>
    <x v="10"/>
    <s v="Dec 10, 2015"/>
    <s v="Dec 10, 2015 7:16:18 PM PST"/>
    <n v="6014750781"/>
    <x v="3"/>
    <s v="102-4823392-2491426"/>
    <s v="rug_wrench_200_5x8_fba"/>
    <s v="Rug Wrench Washable Non Slip Rug Pad - Protect Floors While Securing Rug and Making Vacuuming Easier"/>
    <n v="1"/>
    <s v="amazon.com"/>
    <s v="Amazon"/>
    <s v="GREENWOOD VILLAGE"/>
    <s v="CO"/>
    <s v="80111-1902"/>
    <n v="19.829999999999998"/>
    <n v="0"/>
    <n v="0"/>
    <n v="0"/>
    <n v="0"/>
    <n v="-8.91"/>
    <n v="-3.41"/>
    <n v="0"/>
    <n v="0"/>
    <n v="7.51"/>
  </r>
  <r>
    <x v="10"/>
    <s v="Dec 10, 2015"/>
    <s v="Dec 10, 2015 7:16:18 PM PST"/>
    <n v="6014750781"/>
    <x v="3"/>
    <s v="102-4823392-2491426"/>
    <s v="rug_wrench_200_5x8_fba"/>
    <s v="Rug Wrench Washable Non Slip Rug Pad - Protect Floors While Securing Rug and Making Vacuuming Easier"/>
    <n v="1"/>
    <s v="amazon.com"/>
    <s v="Amazon"/>
    <s v="GREENWOOD VILLAGE"/>
    <s v="CO"/>
    <s v="80111-1902"/>
    <n v="19.829999999999998"/>
    <n v="0"/>
    <n v="0"/>
    <n v="0"/>
    <n v="0"/>
    <n v="0"/>
    <n v="-3.41"/>
    <n v="0"/>
    <n v="0"/>
    <n v="16.420000000000002"/>
  </r>
  <r>
    <x v="10"/>
    <s v="Dec 10, 2015"/>
    <s v="Dec 10, 2015 7:16:18 PM PST"/>
    <n v="6014750781"/>
    <x v="3"/>
    <s v="102-4823392-2491426"/>
    <s v="rug_wrench_200_5x8_fba"/>
    <s v="Rug Wrench Washable Non Slip Rug Pad - Protect Floors While Securing Rug and Making Vacuuming Easier"/>
    <n v="1"/>
    <s v="amazon.com"/>
    <s v="Amazon"/>
    <s v="GREENWOOD VILLAGE"/>
    <s v="CO"/>
    <s v="80111-1902"/>
    <n v="19.829999999999998"/>
    <n v="0"/>
    <n v="0"/>
    <n v="0"/>
    <n v="0"/>
    <n v="0"/>
    <n v="-4.41"/>
    <n v="0"/>
    <n v="0"/>
    <n v="15.42"/>
  </r>
  <r>
    <x v="10"/>
    <s v="Dec 10, 2015"/>
    <s v="Dec 10, 2015 7:48:07 PM PST"/>
    <n v="6014750781"/>
    <x v="3"/>
    <s v="002-4434206-9349811"/>
    <s v="rug_wrench_200_2x4_fba"/>
    <s v="Rug Wrench Washable Non Slip Rug Pad - Protect Floors While Securing Rug and Making Vacuuming Easier"/>
    <n v="1"/>
    <s v="amazon.com"/>
    <s v="Amazon"/>
    <s v="Tarentum"/>
    <s v="PA"/>
    <n v="15084"/>
    <n v="9.83"/>
    <n v="0"/>
    <n v="0"/>
    <n v="0"/>
    <n v="0"/>
    <n v="-2.94"/>
    <n v="-2.54"/>
    <n v="0"/>
    <n v="0"/>
    <n v="4.3499999999999996"/>
  </r>
  <r>
    <x v="10"/>
    <s v="Dec 10, 2015"/>
    <s v="Dec 10, 2015 7:48:07 PM PST"/>
    <n v="6014750781"/>
    <x v="3"/>
    <s v="002-4434206-9349811"/>
    <s v="rug_wrench_200_2x4_fba"/>
    <s v="Rug Wrench Washable Non Slip Rug Pad - Protect Floors While Securing Rug and Making Vacuuming Easier"/>
    <n v="1"/>
    <s v="amazon.com"/>
    <s v="Amazon"/>
    <s v="Tarentum"/>
    <s v="PA"/>
    <n v="15084"/>
    <n v="9.83"/>
    <n v="0"/>
    <n v="0"/>
    <n v="0"/>
    <n v="0"/>
    <n v="0"/>
    <n v="-1.54"/>
    <n v="0"/>
    <n v="0"/>
    <n v="8.2899999999999991"/>
  </r>
  <r>
    <x v="10"/>
    <s v="Dec 10, 2015"/>
    <s v="Dec 10, 2015 8:48:09 PM PST"/>
    <n v="6014750781"/>
    <x v="3"/>
    <s v="115-2907496-4734631"/>
    <s v="rug_wrench_200_2x4_fba"/>
    <s v="Rug Wrench Washable Non Slip Rug Pad - Protect Floors While Securing Rug and Making Vacuuming Easier"/>
    <n v="1"/>
    <s v="amazon.com"/>
    <s v="Amazon"/>
    <s v="HOUSTON"/>
    <s v="TX"/>
    <s v="77098-3264"/>
    <n v="9.83"/>
    <n v="0"/>
    <n v="0"/>
    <n v="0"/>
    <n v="0"/>
    <n v="-1.47"/>
    <n v="-2.54"/>
    <n v="0"/>
    <n v="0"/>
    <n v="5.82"/>
  </r>
  <r>
    <x v="10"/>
    <s v="Dec 10, 2015"/>
    <s v="Dec 10, 2015 9:29:52 PM PST"/>
    <n v="6014750781"/>
    <x v="3"/>
    <s v="106-0175559-5537030"/>
    <s v="kin-case-2370076"/>
    <s v="Shopkin Compatible Storage Case Holds More Than 250 Shopkins Toys - Adjustable Organizer Bin Allows Your Girl To Create Her Perfect Customized Storage"/>
    <n v="2"/>
    <s v="amazon.com"/>
    <s v="Amazon"/>
    <s v="CALABASAS"/>
    <s v="CA"/>
    <s v="91302-3600"/>
    <n v="39.94"/>
    <n v="0"/>
    <n v="0"/>
    <n v="0"/>
    <n v="0"/>
    <n v="-6"/>
    <n v="-6.26"/>
    <n v="0"/>
    <n v="0"/>
    <n v="27.68"/>
  </r>
  <r>
    <x v="10"/>
    <s v="Dec 10, 2015"/>
    <s v="Dec 10, 2015 9:54:00 PM PST"/>
    <n v="6014750781"/>
    <x v="3"/>
    <s v="102-8403595-7176260"/>
    <s v="rug_wrench_200_5x8_fba"/>
    <s v="Rug Wrench Washable Non Slip Rug Pad - Protect Floors While Securing Rug and Making Vacuuming Easier"/>
    <n v="1"/>
    <s v="amazon.com"/>
    <s v="Amazon"/>
    <s v="New York"/>
    <s v="NY"/>
    <s v="10019-5770"/>
    <n v="19.829999999999998"/>
    <n v="0"/>
    <n v="0"/>
    <n v="0"/>
    <n v="0"/>
    <n v="-2.97"/>
    <n v="-4.41"/>
    <n v="0"/>
    <n v="0"/>
    <n v="12.45"/>
  </r>
  <r>
    <x v="10"/>
    <s v="Dec 10, 2015"/>
    <s v="Dec 10, 2015 10:21:32 PM PST"/>
    <n v="6014750781"/>
    <x v="3"/>
    <s v="115-1923166-3461028"/>
    <s v="kin-case-2370076"/>
    <s v="Shopkin Compatible Storage Case Holds More Than 250 Shopkins Toys - Adjustable Organizer Bin Allows Your Girl To Create Her Perfect Customized Storage"/>
    <n v="1"/>
    <s v="amazon.com"/>
    <s v="Amazon"/>
    <s v="EAST HAVEN"/>
    <s v="CT"/>
    <s v="06512-3514"/>
    <n v="19.97"/>
    <n v="2.71"/>
    <n v="0"/>
    <n v="-2.71"/>
    <n v="0"/>
    <n v="-3"/>
    <n v="-3.63"/>
    <n v="0"/>
    <n v="0"/>
    <n v="13.34"/>
  </r>
  <r>
    <x v="10"/>
    <s v="Dec 10, 2015"/>
    <s v="Dec 10, 2015 11:40:32 PM PST"/>
    <n v="6014750781"/>
    <x v="5"/>
    <s v="114-9118383-3668234"/>
    <s v="kin-case-2370076"/>
    <s v="Shopkin Compatible Storage Case Holds More Than 250 Shopkins Toys - Adjustable Organizer Bin Allows Your Girl To Create Her Perfect Customized Storage"/>
    <n v="1"/>
    <s v="amazon.com"/>
    <s v="Amazon"/>
    <s v="VACAVILLE"/>
    <s v="CA"/>
    <n v="95688"/>
    <n v="-19.95"/>
    <n v="-3.99"/>
    <n v="0"/>
    <n v="0"/>
    <n v="0"/>
    <n v="2.39"/>
    <n v="3.99"/>
    <n v="0"/>
    <n v="0"/>
    <n v="-17.559999999999999"/>
  </r>
  <r>
    <x v="10"/>
    <s v="Dec 11, 2015"/>
    <s v="Dec 11, 2015 1:18:13 AM PST"/>
    <n v="6014750781"/>
    <x v="3"/>
    <s v="108-2116425-9075450"/>
    <s v="rug_wrench_200_2x4_fba"/>
    <s v="Rug Wrench Washable Non Slip Rug Pad - Protect Floors While Securing Rug and Making Vacuuming Easier"/>
    <n v="1"/>
    <s v="amazon.com"/>
    <s v="Amazon"/>
    <s v="Bronx"/>
    <s v="New York"/>
    <n v="10463"/>
    <n v="9.83"/>
    <n v="0"/>
    <n v="0"/>
    <n v="0"/>
    <n v="0"/>
    <n v="-1.47"/>
    <n v="-2.54"/>
    <n v="0"/>
    <n v="0"/>
    <n v="5.82"/>
  </r>
  <r>
    <x v="10"/>
    <s v="Dec 11, 2015"/>
    <s v="Dec 11, 2015 1:58:08 AM PST"/>
    <n v="6014750781"/>
    <x v="3"/>
    <s v="106-0317531-0430651"/>
    <s v="rug_wrench_200_2x4_fba"/>
    <s v="Rug Wrench Washable Non Slip Rug Pad - Protect Floors While Securing Rug and Making Vacuuming Easier"/>
    <n v="2"/>
    <s v="amazon.com"/>
    <s v="Amazon"/>
    <s v="PUNTA GORDA"/>
    <s v="FL"/>
    <s v="33950-6364"/>
    <n v="19.66"/>
    <n v="0"/>
    <n v="0"/>
    <n v="0"/>
    <n v="0"/>
    <n v="-2.94"/>
    <n v="-4.08"/>
    <n v="0"/>
    <n v="0"/>
    <n v="12.64"/>
  </r>
  <r>
    <x v="10"/>
    <s v="Dec 11, 2015"/>
    <s v="Dec 11, 2015 2:37:44 AM PST"/>
    <n v="6014750781"/>
    <x v="3"/>
    <s v="107-4311930-5757806"/>
    <s v="kin-case-2370076"/>
    <s v="Shopkin Compatible Storage Case Holds More Than 250 Shopkins Toys - Adjustable Organizer Bin Allows Your Girl To Create Her Perfect Customized Storage"/>
    <n v="1"/>
    <s v="amazon.com"/>
    <s v="Amazon"/>
    <s v="Bristow"/>
    <s v="VA"/>
    <n v="20136"/>
    <n v="19.95"/>
    <n v="2.37"/>
    <n v="0"/>
    <n v="-2.37"/>
    <n v="0"/>
    <n v="-2.99"/>
    <n v="-3.63"/>
    <n v="0"/>
    <n v="0"/>
    <n v="13.33"/>
  </r>
  <r>
    <x v="10"/>
    <s v="Dec 11, 2015"/>
    <s v="Dec 11, 2015 2:45:24 AM PST"/>
    <n v="6014750781"/>
    <x v="3"/>
    <s v="112-5848136-9223447"/>
    <s v="kin-case-2370076"/>
    <s v="Shopkin Compatible Storage Case Holds More Than 250 Shopkins Toys - Adjustable Organizer Bin Allows Your Girl To Create Her Perfect Customized Storage"/>
    <n v="2"/>
    <s v="amazon.com"/>
    <s v="Amazon"/>
    <s v="PHOENIX"/>
    <s v="ARIZONA"/>
    <s v="85021-4216"/>
    <n v="39.94"/>
    <n v="5.86"/>
    <n v="0"/>
    <n v="-5.86"/>
    <n v="0"/>
    <n v="-6"/>
    <n v="-6.26"/>
    <n v="0"/>
    <n v="0"/>
    <n v="27.68"/>
  </r>
  <r>
    <x v="10"/>
    <s v="Dec 11, 2015"/>
    <s v="Dec 11, 2015 3:30:54 AM PST"/>
    <n v="6014750781"/>
    <x v="3"/>
    <s v="106-8287266-7088235"/>
    <s v="rug_wrench_200_2x4_fba"/>
    <s v="Rug Wrench Washable Non Slip Rug Pad - Protect Floors While Securing Rug and Making Vacuuming Easier"/>
    <n v="1"/>
    <s v="amazon.com"/>
    <s v="Amazon"/>
    <s v="METAIRIE"/>
    <s v="LA"/>
    <n v="70001"/>
    <n v="9.83"/>
    <n v="0"/>
    <n v="0"/>
    <n v="0"/>
    <n v="0"/>
    <n v="-1.47"/>
    <n v="-2.54"/>
    <n v="0"/>
    <n v="0"/>
    <n v="5.82"/>
  </r>
  <r>
    <x v="10"/>
    <s v="Dec 11, 2015"/>
    <s v="Dec 11, 2015 5:03:56 AM PST"/>
    <n v="6014750781"/>
    <x v="3"/>
    <s v="116-4645672-6711401"/>
    <s v="rug_wrench_200_2x4_fba"/>
    <s v="Rug Wrench Washable Non Slip Rug Pad - Protect Floors While Securing Rug and Making Vacuuming Easier"/>
    <n v="1"/>
    <s v="amazon.com"/>
    <s v="Amazon"/>
    <s v="West End"/>
    <s v="NC"/>
    <n v="27376"/>
    <n v="9.83"/>
    <n v="0"/>
    <n v="0"/>
    <n v="0"/>
    <n v="0"/>
    <n v="-1.47"/>
    <n v="-2.54"/>
    <n v="0"/>
    <n v="0"/>
    <n v="5.82"/>
  </r>
  <r>
    <x v="10"/>
    <s v="Dec 11, 2015"/>
    <s v="Dec 11, 2015 6:41:11 AM PST"/>
    <n v="6014750781"/>
    <x v="3"/>
    <s v="106-5889820-6761030"/>
    <s v="kin-case-2370076"/>
    <s v="Shopkin Compatible Storage Case Holds More Than 250 Shopkins Toys - Adjustable Organizer Bin Allows Your Girl To Create Her Perfect Customized Storage"/>
    <n v="1"/>
    <s v="amazon.com"/>
    <s v="Amazon"/>
    <s v="MOUNTAIN VIEW"/>
    <s v="HI"/>
    <s v="96771-0281"/>
    <n v="19.97"/>
    <n v="0"/>
    <n v="0"/>
    <n v="0"/>
    <n v="0"/>
    <n v="-3"/>
    <n v="-3.63"/>
    <n v="0"/>
    <n v="0"/>
    <n v="13.34"/>
  </r>
  <r>
    <x v="10"/>
    <s v="Dec 11, 2015"/>
    <s v="Dec 11, 2015 7:51:22 AM PST"/>
    <n v="6014750781"/>
    <x v="3"/>
    <s v="106-7087105-2896261"/>
    <s v="kin-case-2370076"/>
    <s v="Shopkin Compatible Storage Case Holds More Than 250 Shopkins Toys - Adjustable Organizer Bin Allows Your Girl To Create Her Perfect Customized Storage"/>
    <n v="1"/>
    <s v="amazon.com"/>
    <s v="Amazon"/>
    <s v="STEWARTSTOWN"/>
    <s v="PA"/>
    <s v="17363-8353"/>
    <n v="19.95"/>
    <n v="2.0099999999999998"/>
    <n v="0"/>
    <n v="-2.0099999999999998"/>
    <n v="0"/>
    <n v="-2.99"/>
    <n v="-3.63"/>
    <n v="0"/>
    <n v="0"/>
    <n v="13.33"/>
  </r>
  <r>
    <x v="10"/>
    <s v="Dec 11, 2015"/>
    <s v="Dec 11, 2015 10:14:01 AM PST"/>
    <n v="6014750781"/>
    <x v="3"/>
    <s v="112-0140713-3903408"/>
    <s v="kin-case-2370076"/>
    <s v="Shopkin Compatible Storage Case Holds More Than 250 Shopkins Toys - Adjustable Organizer Bin Allows Your Girl To Create Her Perfect Customized Storage"/>
    <n v="1"/>
    <s v="amazon.com"/>
    <s v="Amazon"/>
    <s v="RUTLAND"/>
    <s v="MASSACHUSETTS"/>
    <s v="01543-1305"/>
    <n v="19.97"/>
    <n v="1.24"/>
    <n v="0"/>
    <n v="0"/>
    <n v="0"/>
    <n v="-3"/>
    <n v="-4.87"/>
    <n v="0"/>
    <n v="0"/>
    <n v="13.34"/>
  </r>
  <r>
    <x v="10"/>
    <s v="Dec 11, 2015"/>
    <s v="Dec 11, 2015 10:26:34 AM PST"/>
    <n v="6014750781"/>
    <x v="3"/>
    <s v="105-1357696-4326613"/>
    <s v="rug_wrench_200_6x9_fba"/>
    <s v="Rug Wrench Washable Non Slip Rug Pad - Protect Floors While Securing Rug and Making Vacuuming Easier"/>
    <n v="1"/>
    <s v="amazon.com"/>
    <s v="Amazon"/>
    <s v="KANSAS CITY"/>
    <s v="MO"/>
    <s v="64133-1403"/>
    <n v="24.83"/>
    <n v="0"/>
    <n v="0"/>
    <n v="0"/>
    <n v="0"/>
    <n v="-3.72"/>
    <n v="-4.8"/>
    <n v="0"/>
    <n v="0"/>
    <n v="16.309999999999999"/>
  </r>
  <r>
    <x v="10"/>
    <s v="Dec 11, 2015"/>
    <s v="Dec 11, 2015 12:44:35 PM PST"/>
    <n v="6014750781"/>
    <x v="3"/>
    <s v="114-4681285-8786626"/>
    <s v="rug_wrench_200_6x9_fba"/>
    <s v="Rug Wrench Washable Non Slip Rug Pad - Protect Floors While Securing Rug and Making Vacuuming Easier"/>
    <n v="1"/>
    <s v="amazon.com"/>
    <s v="Amazon"/>
    <s v="NEW YORK"/>
    <s v="NEW YORK"/>
    <s v="10005-1023"/>
    <n v="24.83"/>
    <n v="0"/>
    <n v="0"/>
    <n v="0"/>
    <n v="0"/>
    <n v="-3.72"/>
    <n v="-4.8"/>
    <n v="0"/>
    <n v="0"/>
    <n v="16.309999999999999"/>
  </r>
  <r>
    <x v="10"/>
    <s v="Dec 11, 2015"/>
    <s v="Dec 11, 2015 3:15:31 PM PST"/>
    <n v="6014750781"/>
    <x v="3"/>
    <s v="112-0032338-2073870"/>
    <s v="rug_wrench_200_6x9_fba"/>
    <s v="Rug Wrench Washable Non Slip Rug Pad - Protect Floors While Securing Rug and Making Vacuuming Easier"/>
    <n v="1"/>
    <s v="amazon.com"/>
    <s v="Amazon"/>
    <s v="CHICAGO"/>
    <s v="IL"/>
    <s v="60657-7809"/>
    <n v="24.83"/>
    <n v="5.99"/>
    <n v="0"/>
    <n v="0"/>
    <n v="0"/>
    <n v="-3.72"/>
    <n v="-10.79"/>
    <n v="0"/>
    <n v="0"/>
    <n v="16.309999999999999"/>
  </r>
  <r>
    <x v="10"/>
    <s v="Dec 11, 2015"/>
    <s v="Dec 11, 2015 3:16:33 PM PST"/>
    <n v="6014750781"/>
    <x v="3"/>
    <s v="111-2081723-9403408"/>
    <s v="kin-case-2370076"/>
    <s v="Shopkin Compatible Storage Case Holds More Than 250 Shopkins Toys - Adjustable Organizer Bin Allows Your Girl To Create Her Perfect Customized Storage"/>
    <n v="1"/>
    <s v="amazon.com"/>
    <s v="Amazon"/>
    <s v="BEACH CITY"/>
    <s v="TX"/>
    <s v="77523-8326"/>
    <n v="19.97"/>
    <n v="0"/>
    <n v="0"/>
    <n v="0"/>
    <n v="0"/>
    <n v="-3"/>
    <n v="-3.63"/>
    <n v="0"/>
    <n v="0"/>
    <n v="13.34"/>
  </r>
  <r>
    <x v="10"/>
    <s v="Dec 11, 2015"/>
    <s v="Dec 11, 2015 3:21:05 PM PST"/>
    <n v="6014750781"/>
    <x v="3"/>
    <s v="116-1059434-9800200"/>
    <s v="rug_wrench_200_8x10_fba"/>
    <s v="Rug Wrench Washable Non Slip Rug Pad - Protect Floors While Securing Rug and Making Vacuuming Easier"/>
    <n v="1"/>
    <s v="amazon.com"/>
    <s v="Amazon"/>
    <s v="FLOURTOWN"/>
    <s v="PA"/>
    <s v="19031-2239"/>
    <n v="38.83"/>
    <n v="9.56"/>
    <n v="0"/>
    <n v="-9.56"/>
    <n v="0"/>
    <n v="-5.82"/>
    <n v="-8.3699999999999992"/>
    <n v="0"/>
    <n v="0"/>
    <n v="24.64"/>
  </r>
  <r>
    <x v="10"/>
    <s v="Dec 11, 2015"/>
    <s v="Dec 11, 2015 5:45:41 PM PST"/>
    <n v="6014750781"/>
    <x v="3"/>
    <s v="116-9563190-0496242"/>
    <s v="rug_wrench_200_5x8_fba"/>
    <s v="Rug Wrench Washable Non Slip Rug Pad - Protect Floors While Securing Rug and Making Vacuuming Easier"/>
    <n v="1"/>
    <s v="amazon.com"/>
    <s v="Amazon"/>
    <s v="NASHVILLE"/>
    <s v="TN"/>
    <s v="37214-2812"/>
    <n v="19.829999999999998"/>
    <n v="0"/>
    <n v="0"/>
    <n v="0"/>
    <n v="0"/>
    <n v="-2.97"/>
    <n v="-4.41"/>
    <n v="0"/>
    <n v="0"/>
    <n v="12.45"/>
  </r>
  <r>
    <x v="10"/>
    <s v="Dec 11, 2015"/>
    <s v="Dec 11, 2015 6:04:13 PM PST"/>
    <n v="6014750781"/>
    <x v="3"/>
    <s v="108-2240595-1577830"/>
    <s v="rug_wrench_200_5x8_fba"/>
    <s v="Rug Wrench Washable Non Slip Rug Pad - Protect Floors While Securing Rug and Making Vacuuming Easier"/>
    <n v="1"/>
    <s v="amazon.com"/>
    <s v="Amazon"/>
    <s v="LAFAYETTE"/>
    <s v="CA"/>
    <s v="94549-3329"/>
    <n v="19.829999999999998"/>
    <n v="0"/>
    <n v="0"/>
    <n v="0"/>
    <n v="0"/>
    <n v="-2.97"/>
    <n v="-4.41"/>
    <n v="0"/>
    <n v="0"/>
    <n v="12.45"/>
  </r>
  <r>
    <x v="10"/>
    <s v="Dec 11, 2015"/>
    <s v="Dec 11, 2015 6:05:44 PM PST"/>
    <n v="6014750781"/>
    <x v="3"/>
    <s v="116-4096704-6594632"/>
    <s v="kin-case-2370076"/>
    <s v="Shopkin Compatible Storage Case Holds More Than 250 Shopkins Toys - Adjustable Organizer Bin Allows Your Girl To Create Her Perfect Customized Storage"/>
    <n v="1"/>
    <s v="amazon.com"/>
    <s v="Amazon"/>
    <s v="EAGLE PASS"/>
    <s v="TX"/>
    <s v="78852-4161"/>
    <n v="19.97"/>
    <n v="1.89"/>
    <n v="0"/>
    <n v="-1.89"/>
    <n v="0"/>
    <n v="-3"/>
    <n v="-3.63"/>
    <n v="0"/>
    <n v="0"/>
    <n v="13.34"/>
  </r>
  <r>
    <x v="10"/>
    <s v="Dec 11, 2015"/>
    <s v="Dec 11, 2015 6:26:02 PM PST"/>
    <n v="6014750781"/>
    <x v="3"/>
    <s v="111-6427878-4252267"/>
    <s v="rug_wrench_200_2x4_fba"/>
    <s v="Rug Wrench Washable Non Slip Rug Pad - Protect Floors While Securing Rug and Making Vacuuming Easier"/>
    <n v="1"/>
    <s v="amazon.com"/>
    <s v="Amazon"/>
    <s v="COEURD ALENE"/>
    <s v="ID"/>
    <s v="83814-4564"/>
    <n v="9.83"/>
    <n v="0"/>
    <n v="0"/>
    <n v="0"/>
    <n v="0"/>
    <n v="-1.47"/>
    <n v="-2.54"/>
    <n v="0"/>
    <n v="0"/>
    <n v="5.82"/>
  </r>
  <r>
    <x v="10"/>
    <s v="Dec 11, 2015"/>
    <s v="Dec 11, 2015 7:17:25 PM PST"/>
    <n v="6014750781"/>
    <x v="3"/>
    <s v="113-5396253-0945069"/>
    <s v="rug_wrench_200_2x4_fba"/>
    <s v="Rug Wrench Washable Non Slip Rug Pad - Protect Floors While Securing Rug and Making Vacuuming Easier"/>
    <n v="2"/>
    <s v="amazon.com"/>
    <s v="Amazon"/>
    <s v="NORTH BRUNSWICK"/>
    <s v="NJ"/>
    <s v="08902-1050"/>
    <n v="19.66"/>
    <n v="0"/>
    <n v="0"/>
    <n v="0"/>
    <n v="0"/>
    <n v="-4.41"/>
    <n v="-3.08"/>
    <n v="0"/>
    <n v="0"/>
    <n v="12.17"/>
  </r>
  <r>
    <x v="10"/>
    <s v="Dec 11, 2015"/>
    <s v="Dec 11, 2015 7:17:25 PM PST"/>
    <n v="6014750781"/>
    <x v="3"/>
    <s v="113-5396253-0945069"/>
    <s v="rug_wrench_200_2x4_fba"/>
    <s v="Rug Wrench Washable Non Slip Rug Pad - Protect Floors While Securing Rug and Making Vacuuming Easier"/>
    <n v="1"/>
    <s v="amazon.com"/>
    <s v="Amazon"/>
    <s v="NORTH BRUNSWICK"/>
    <s v="NJ"/>
    <s v="08902-1050"/>
    <n v="9.83"/>
    <n v="0"/>
    <n v="0"/>
    <n v="0"/>
    <n v="0"/>
    <n v="0"/>
    <n v="-2.54"/>
    <n v="0"/>
    <n v="0"/>
    <n v="7.29"/>
  </r>
  <r>
    <x v="10"/>
    <s v="Dec 11, 2015"/>
    <s v="Dec 11, 2015 7:38:28 PM PST"/>
    <n v="6014750781"/>
    <x v="3"/>
    <s v="114-7459788-4807452"/>
    <s v="kin-case-2370076"/>
    <s v="Shopkin Compatible Storage Case Holds More Than 250 Shopkins Toys - Adjustable Organizer Bin Allows Your Girl To Create Her Perfect Customized Storage"/>
    <n v="1"/>
    <s v="amazon.com"/>
    <s v="Amazon"/>
    <s v="Phoenix"/>
    <s v="AZ"/>
    <n v="85032"/>
    <n v="19.97"/>
    <n v="1.73"/>
    <n v="0"/>
    <n v="-1.73"/>
    <n v="0"/>
    <n v="-3"/>
    <n v="-3.63"/>
    <n v="0"/>
    <n v="0"/>
    <n v="13.34"/>
  </r>
  <r>
    <x v="10"/>
    <s v="Dec 12, 2015"/>
    <s v="Dec 12, 2015 12:44:29 AM PST"/>
    <n v="6014750781"/>
    <x v="3"/>
    <s v="112-5754438-4296215"/>
    <s v="rug_wrench_200_8x10_fba"/>
    <s v="Rug Wrench Washable Non Slip Rug Pad - Protect Floors While Securing Rug and Making Vacuuming Easier"/>
    <n v="1"/>
    <s v="amazon.com"/>
    <s v="Amazon"/>
    <s v="Tuttle"/>
    <s v="Oklahoma"/>
    <n v="73089"/>
    <n v="38.83"/>
    <n v="0"/>
    <n v="0"/>
    <n v="0"/>
    <n v="0"/>
    <n v="-5.82"/>
    <n v="-8.3699999999999992"/>
    <n v="0"/>
    <n v="0"/>
    <n v="24.64"/>
  </r>
  <r>
    <x v="10"/>
    <s v="Dec 12, 2015"/>
    <s v="Dec 12, 2015 1:28:14 AM PST"/>
    <n v="6014750781"/>
    <x v="3"/>
    <s v="108-6085935-4452244"/>
    <s v="rug_wrench_200_2x4_fba"/>
    <s v="Rug Wrench Washable Non Slip Rug Pad - Protect Floors While Securing Rug and Making Vacuuming Easier"/>
    <n v="1"/>
    <s v="amazon.com"/>
    <s v="Amazon"/>
    <s v="Greenville"/>
    <s v="SC"/>
    <s v="29615-3828"/>
    <n v="9.83"/>
    <n v="0"/>
    <n v="0"/>
    <n v="0"/>
    <n v="0"/>
    <n v="-1.47"/>
    <n v="-2.54"/>
    <n v="0"/>
    <n v="0"/>
    <n v="5.82"/>
  </r>
  <r>
    <x v="10"/>
    <s v="Dec 12, 2015"/>
    <s v="Dec 12, 2015 1:57:29 AM PST"/>
    <n v="6014750781"/>
    <x v="3"/>
    <s v="105-1261921-0901040"/>
    <s v="rug_wrench_200_5x8_fba"/>
    <s v="Rug Wrench Washable Non Slip Rug Pad - Protect Floors While Securing Rug and Making Vacuuming Easier"/>
    <n v="1"/>
    <s v="amazon.com"/>
    <s v="Amazon"/>
    <s v="KANSAS CITY"/>
    <s v="MO"/>
    <s v="64133-1403"/>
    <n v="19.829999999999998"/>
    <n v="0"/>
    <n v="0"/>
    <n v="0"/>
    <n v="0"/>
    <n v="-2.97"/>
    <n v="-4.41"/>
    <n v="0"/>
    <n v="0"/>
    <n v="12.45"/>
  </r>
  <r>
    <x v="10"/>
    <s v="Dec 12, 2015"/>
    <s v="Dec 12, 2015 3:11:35 AM PST"/>
    <n v="6014750781"/>
    <x v="3"/>
    <s v="110-0931513-0323426"/>
    <s v="rug_wrench_200_5x8_fba"/>
    <s v="Rug Wrench Washable Non Slip Rug Pad - Protect Floors While Securing Rug and Making Vacuuming Easier"/>
    <n v="1"/>
    <s v="amazon.com"/>
    <s v="Amazon"/>
    <s v="CHAPEL HILL"/>
    <s v="NC"/>
    <s v="27516-5507"/>
    <n v="19.829999999999998"/>
    <n v="0"/>
    <n v="0"/>
    <n v="0"/>
    <n v="0"/>
    <n v="-2.97"/>
    <n v="-4.41"/>
    <n v="0"/>
    <n v="0"/>
    <n v="12.45"/>
  </r>
  <r>
    <x v="10"/>
    <s v="Dec 12, 2015"/>
    <s v="Dec 12, 2015 7:09:08 AM PST"/>
    <n v="6014750781"/>
    <x v="3"/>
    <s v="106-7900387-9924247"/>
    <s v="kin-case-2370076"/>
    <s v="Shopkin Compatible Storage Case Holds More Than 250 Shopkins Toys - Adjustable Organizer Bin Allows Your Girl To Create Her Perfect Customized Storage"/>
    <n v="1"/>
    <s v="amazon.com"/>
    <s v="Amazon"/>
    <s v="O FALLON"/>
    <s v="MO"/>
    <s v="63368-8108"/>
    <n v="19.97"/>
    <n v="0"/>
    <n v="0"/>
    <n v="0"/>
    <n v="0"/>
    <n v="-3"/>
    <n v="-3.63"/>
    <n v="0"/>
    <n v="0"/>
    <n v="13.34"/>
  </r>
  <r>
    <x v="10"/>
    <s v="Dec 12, 2015"/>
    <s v="Dec 12, 2015 11:13:21 AM PST"/>
    <n v="6014750781"/>
    <x v="3"/>
    <s v="110-4632683-2689823"/>
    <s v="rug_wrench_200_2x4_fba"/>
    <s v="Rug Wrench Washable Non Slip Rug Pad - Protect Floors While Securing Rug and Making Vacuuming Easier"/>
    <n v="1"/>
    <s v="amazon.com"/>
    <s v="Amazon"/>
    <s v="Middleton"/>
    <s v="WI"/>
    <n v="53562"/>
    <n v="9.83"/>
    <n v="0"/>
    <n v="0"/>
    <n v="0"/>
    <n v="0"/>
    <n v="-2.94"/>
    <n v="-1.54"/>
    <n v="0"/>
    <n v="0"/>
    <n v="5.35"/>
  </r>
  <r>
    <x v="10"/>
    <s v="Dec 12, 2015"/>
    <s v="Dec 12, 2015 11:13:21 AM PST"/>
    <n v="6014750781"/>
    <x v="3"/>
    <s v="110-4632683-2689823"/>
    <s v="rug_wrench_200_2x4_fba"/>
    <s v="Rug Wrench Washable Non Slip Rug Pad - Protect Floors While Securing Rug and Making Vacuuming Easier"/>
    <n v="1"/>
    <s v="amazon.com"/>
    <s v="Amazon"/>
    <s v="Middleton"/>
    <s v="WI"/>
    <n v="53562"/>
    <n v="9.83"/>
    <n v="0"/>
    <n v="0"/>
    <n v="0"/>
    <n v="0"/>
    <n v="0"/>
    <n v="-2.54"/>
    <n v="0"/>
    <n v="0"/>
    <n v="7.29"/>
  </r>
  <r>
    <x v="10"/>
    <s v="Dec 12, 2015"/>
    <s v="Dec 12, 2015 5:37:45 PM PST"/>
    <n v="6014750781"/>
    <x v="3"/>
    <s v="111-2401481-3996215"/>
    <s v="rug_wrench_200_8x10_fba"/>
    <s v="Rug Wrench Washable Non Slip Rug Pad - Protect Floors While Securing Rug and Making Vacuuming Easier"/>
    <n v="1"/>
    <s v="amazon.com"/>
    <s v="Amazon"/>
    <s v="BERNALILLO"/>
    <s v="NM"/>
    <s v="87004-5600"/>
    <n v="38.83"/>
    <n v="0"/>
    <n v="0"/>
    <n v="0"/>
    <n v="0"/>
    <n v="-5.82"/>
    <n v="-8.3699999999999992"/>
    <n v="0"/>
    <n v="0"/>
    <n v="24.64"/>
  </r>
  <r>
    <x v="10"/>
    <s v="Dec 12, 2015"/>
    <s v="Dec 12, 2015 7:29:09 PM PST"/>
    <n v="6014750781"/>
    <x v="3"/>
    <s v="114-1941173-2214665"/>
    <s v="rug_wrench_200_6x9_fba"/>
    <s v="Rug Wrench Washable Non Slip Rug Pad - Protect Floors While Securing Rug and Making Vacuuming Easier"/>
    <n v="1"/>
    <s v="amazon.com"/>
    <s v="Amazon"/>
    <s v="Sequim"/>
    <s v="WA"/>
    <n v="98382"/>
    <n v="24.83"/>
    <n v="0"/>
    <n v="0"/>
    <n v="0"/>
    <n v="0"/>
    <n v="-3.72"/>
    <n v="-4.8"/>
    <n v="0"/>
    <n v="0"/>
    <n v="16.309999999999999"/>
  </r>
  <r>
    <x v="10"/>
    <s v="Dec 12, 2015"/>
    <s v="Dec 12, 2015 7:29:55 PM PST"/>
    <n v="6014750781"/>
    <x v="3"/>
    <s v="113-0998623-1050618"/>
    <s v="kin-case-2370076"/>
    <s v="Shopkin Compatible Storage Case Holds More Than 250 Shopkins Toys - Adjustable Organizer Bin Allows Your Girl To Create Her Perfect Customized Storage"/>
    <n v="1"/>
    <s v="amazon.com"/>
    <s v="Amazon"/>
    <s v="old hickory"/>
    <s v="tn"/>
    <n v="37138"/>
    <n v="19.97"/>
    <n v="0"/>
    <n v="0"/>
    <n v="0"/>
    <n v="0"/>
    <n v="-6"/>
    <n v="-3.63"/>
    <n v="0"/>
    <n v="0"/>
    <n v="10.34"/>
  </r>
  <r>
    <x v="10"/>
    <s v="Dec 12, 2015"/>
    <s v="Dec 12, 2015 7:29:55 PM PST"/>
    <n v="6014750781"/>
    <x v="3"/>
    <s v="113-0998623-1050618"/>
    <s v="kin-case-2370076"/>
    <s v="Shopkin Compatible Storage Case Holds More Than 250 Shopkins Toys - Adjustable Organizer Bin Allows Your Girl To Create Her Perfect Customized Storage"/>
    <n v="1"/>
    <s v="amazon.com"/>
    <s v="Amazon"/>
    <s v="old hickory"/>
    <s v="tn"/>
    <n v="37138"/>
    <n v="19.97"/>
    <n v="0"/>
    <n v="0"/>
    <n v="0"/>
    <n v="0"/>
    <n v="0"/>
    <n v="-2.63"/>
    <n v="0"/>
    <n v="0"/>
    <n v="17.34"/>
  </r>
  <r>
    <x v="10"/>
    <s v="Dec 12, 2015"/>
    <s v="Dec 12, 2015 8:32:27 PM PST"/>
    <n v="6014750781"/>
    <x v="3"/>
    <s v="104-9081512-2513804"/>
    <s v="rug_wrench_200_8x10_fba"/>
    <s v="Rug Wrench Washable Non Slip Rug Pad - Protect Floors While Securing Rug and Making Vacuuming Easier"/>
    <n v="1"/>
    <s v="amazon.com"/>
    <s v="Amazon"/>
    <s v="ALHAMBRA"/>
    <s v="IL"/>
    <s v="62001-3045"/>
    <n v="38.83"/>
    <n v="0"/>
    <n v="0"/>
    <n v="0"/>
    <n v="0"/>
    <n v="-5.82"/>
    <n v="-8.3699999999999992"/>
    <n v="0"/>
    <n v="0"/>
    <n v="24.64"/>
  </r>
  <r>
    <x v="10"/>
    <s v="Dec 12, 2015"/>
    <s v="Dec 12, 2015 9:39:06 PM PST"/>
    <n v="6022958231"/>
    <x v="5"/>
    <s v="109-5857570-2776224"/>
    <s v="rug_wrench_200_5x8_fba"/>
    <s v="Rug Wrench Washable Non Slip Rug Pad - Protect Floors While Securing Rug and Making Vacuuming Easier"/>
    <n v="1"/>
    <s v="amazon.com"/>
    <s v="Amazon"/>
    <s v="MURRIETA"/>
    <s v="CA"/>
    <s v="92563-7359"/>
    <n v="-19.829999999999998"/>
    <n v="0"/>
    <n v="0"/>
    <n v="0"/>
    <n v="0"/>
    <n v="2.38"/>
    <n v="0"/>
    <n v="0"/>
    <n v="0"/>
    <n v="-17.45"/>
  </r>
  <r>
    <x v="10"/>
    <s v="Dec 12, 2015"/>
    <s v="Dec 12, 2015 9:44:03 PM PST"/>
    <n v="6022958231"/>
    <x v="3"/>
    <s v="103-5071554-2718632"/>
    <s v="rug_wrench_200_5x8_fba"/>
    <s v="Rug Wrench Washable Non Slip Rug Pad - Protect Floors While Securing Rug and Making Vacuuming Easier"/>
    <n v="1"/>
    <s v="amazon.com"/>
    <s v="Amazon"/>
    <s v="NASHVILLE"/>
    <s v="TN"/>
    <s v="37211-6658"/>
    <n v="19.829999999999998"/>
    <n v="0"/>
    <n v="0"/>
    <n v="0"/>
    <n v="0"/>
    <n v="-2.97"/>
    <n v="-4.41"/>
    <n v="0"/>
    <n v="0"/>
    <n v="12.45"/>
  </r>
  <r>
    <x v="10"/>
    <s v="Dec 13, 2015"/>
    <s v="Dec 13, 2015 2:02:46 AM PST"/>
    <n v="6022958231"/>
    <x v="3"/>
    <s v="104-7133002-3991403"/>
    <s v="rug_wrench_200_5x8_fba"/>
    <s v="Rug Wrench Washable Non Slip Rug Pad - Protect Floors While Securing Rug and Making Vacuuming Easier"/>
    <n v="1"/>
    <s v="amazon.com"/>
    <s v="Amazon"/>
    <s v="Sumter"/>
    <s v="SC"/>
    <n v="29153"/>
    <n v="19.829999999999998"/>
    <n v="0"/>
    <n v="0"/>
    <n v="0"/>
    <n v="0"/>
    <n v="-2.97"/>
    <n v="-4.41"/>
    <n v="0"/>
    <n v="0"/>
    <n v="12.45"/>
  </r>
  <r>
    <x v="10"/>
    <s v="Dec 13, 2015"/>
    <s v="Dec 13, 2015 2:48:01 AM PST"/>
    <n v="6022958231"/>
    <x v="3"/>
    <s v="114-8076574-8013861"/>
    <s v="rug_wrench_200_2x4_fba"/>
    <s v="Rug Wrench Washable Non Slip Rug Pad - Protect Floors While Securing Rug and Making Vacuuming Easier"/>
    <n v="1"/>
    <s v="amazon.com"/>
    <s v="Amazon"/>
    <s v="NEW YORK"/>
    <s v="NY"/>
    <s v="10035-1837"/>
    <n v="9.83"/>
    <n v="0"/>
    <n v="0"/>
    <n v="0"/>
    <n v="0"/>
    <n v="-5.88"/>
    <n v="-2.54"/>
    <n v="0"/>
    <n v="0"/>
    <n v="1.41"/>
  </r>
  <r>
    <x v="10"/>
    <s v="Dec 13, 2015"/>
    <s v="Dec 13, 2015 2:48:01 AM PST"/>
    <n v="6022958231"/>
    <x v="3"/>
    <s v="114-8076574-8013861"/>
    <s v="rug_wrench_200_2x4_fba"/>
    <s v="Rug Wrench Washable Non Slip Rug Pad - Protect Floors While Securing Rug and Making Vacuuming Easier"/>
    <n v="2"/>
    <s v="amazon.com"/>
    <s v="Amazon"/>
    <s v="NEW YORK"/>
    <s v="NY"/>
    <s v="10035-1837"/>
    <n v="19.66"/>
    <n v="0"/>
    <n v="0"/>
    <n v="0"/>
    <n v="0"/>
    <n v="0"/>
    <n v="-3.08"/>
    <n v="0"/>
    <n v="0"/>
    <n v="16.579999999999998"/>
  </r>
  <r>
    <x v="10"/>
    <s v="Dec 13, 2015"/>
    <s v="Dec 13, 2015 2:48:01 AM PST"/>
    <n v="6022958231"/>
    <x v="3"/>
    <s v="114-8076574-8013861"/>
    <s v="rug_wrench_200_2x4_fba"/>
    <s v="Rug Wrench Washable Non Slip Rug Pad - Protect Floors While Securing Rug and Making Vacuuming Easier"/>
    <n v="1"/>
    <s v="amazon.com"/>
    <s v="Amazon"/>
    <s v="NEW YORK"/>
    <s v="NY"/>
    <s v="10035-1837"/>
    <n v="9.83"/>
    <n v="0"/>
    <n v="0"/>
    <n v="0"/>
    <n v="0"/>
    <n v="0"/>
    <n v="-1.54"/>
    <n v="0"/>
    <n v="0"/>
    <n v="8.2899999999999991"/>
  </r>
  <r>
    <x v="10"/>
    <s v="Dec 13, 2015"/>
    <s v="Dec 13, 2015 10:16:04 AM PST"/>
    <n v="6022958231"/>
    <x v="3"/>
    <s v="107-8991632-2435446"/>
    <s v="rug_wrench_200_6x9_fba"/>
    <s v="Rug Wrench Washable Non Slip Rug Pad - Protect Floors While Securing Rug and Making Vacuuming Easier"/>
    <n v="1"/>
    <s v="amazon.com"/>
    <s v="Amazon"/>
    <s v="Lockburn"/>
    <s v="Ohio"/>
    <n v="43137"/>
    <n v="24.83"/>
    <n v="0"/>
    <n v="0"/>
    <n v="0"/>
    <n v="0"/>
    <n v="-3.72"/>
    <n v="-4.8"/>
    <n v="0"/>
    <n v="0"/>
    <n v="16.309999999999999"/>
  </r>
  <r>
    <x v="10"/>
    <s v="Dec 13, 2015"/>
    <s v="Dec 13, 2015 12:53:10 PM PST"/>
    <n v="6022958231"/>
    <x v="3"/>
    <s v="111-1003656-6430638"/>
    <s v="rug_wrench_200_2x4_fba"/>
    <s v="Rug Wrench Washable Non Slip Rug Pad - Protect Floors While Securing Rug and Making Vacuuming Easier"/>
    <n v="1"/>
    <s v="amazon.com"/>
    <s v="Amazon"/>
    <s v="SPRING GREEN"/>
    <s v="WI"/>
    <s v="53588-9410"/>
    <n v="9.83"/>
    <n v="3.99"/>
    <n v="0"/>
    <n v="-3.99"/>
    <n v="0"/>
    <n v="-1.47"/>
    <n v="-2.54"/>
    <n v="0"/>
    <n v="0"/>
    <n v="5.82"/>
  </r>
  <r>
    <x v="10"/>
    <s v="Dec 13, 2015"/>
    <s v="Dec 13, 2015 12:53:10 PM PST"/>
    <n v="6022958231"/>
    <x v="3"/>
    <s v="111-1003656-6430638"/>
    <s v="rug_wrench_200_5x8_fba"/>
    <s v="Rug Wrench Washable Non Slip Rug Pad - Protect Floors While Securing Rug and Making Vacuuming Easier"/>
    <n v="1"/>
    <s v="amazon.com"/>
    <s v="Amazon"/>
    <s v="SPRING GREEN"/>
    <s v="WI"/>
    <s v="53588-9410"/>
    <n v="19.829999999999998"/>
    <n v="3.9"/>
    <n v="0"/>
    <n v="-3.9"/>
    <n v="0"/>
    <n v="-2.97"/>
    <n v="-3.41"/>
    <n v="0"/>
    <n v="0"/>
    <n v="13.45"/>
  </r>
  <r>
    <x v="10"/>
    <s v="Dec 13, 2015"/>
    <s v="Dec 13, 2015 12:54:37 PM PST"/>
    <n v="6022958231"/>
    <x v="3"/>
    <s v="112-7890098-6551464"/>
    <s v="kin-case-2370076"/>
    <s v="Shopkin Compatible Storage Case Holds More Than 250 Shopkins Toys - Adjustable Organizer Bin Allows Your Girl To Create Her Perfect Customized Storage"/>
    <n v="1"/>
    <s v="amazon.com"/>
    <s v="Amazon"/>
    <s v="WATERBURY"/>
    <s v="CONNECTICUT"/>
    <s v="06705-1503"/>
    <n v="19.97"/>
    <n v="1.66"/>
    <n v="0"/>
    <n v="-1.66"/>
    <n v="0"/>
    <n v="-3"/>
    <n v="-3.63"/>
    <n v="0"/>
    <n v="0"/>
    <n v="13.34"/>
  </r>
  <r>
    <x v="10"/>
    <s v="Dec 13, 2015"/>
    <s v="Dec 13, 2015 1:49:43 PM PST"/>
    <n v="6022958231"/>
    <x v="3"/>
    <s v="104-3411761-1285810"/>
    <s v="rug_wrench_200_2x4_fba"/>
    <s v="Rug Wrench Washable Non Slip Rug Pad - Protect Floors While Securing Rug and Making Vacuuming Easier"/>
    <n v="1"/>
    <s v="amazon.com"/>
    <s v="Amazon"/>
    <s v="SUNNYVALE"/>
    <s v="CA"/>
    <s v="94087-4305"/>
    <n v="9.83"/>
    <n v="0"/>
    <n v="0"/>
    <n v="0"/>
    <n v="0"/>
    <n v="-1.47"/>
    <n v="-2.54"/>
    <n v="0"/>
    <n v="0"/>
    <n v="5.82"/>
  </r>
  <r>
    <x v="10"/>
    <s v="Dec 13, 2015"/>
    <s v="Dec 13, 2015 2:00:54 PM PST"/>
    <n v="6022958231"/>
    <x v="3"/>
    <s v="105-9790171-4916233"/>
    <s v="rug_wrench_200_6x9_fba"/>
    <s v="Rug Wrench Washable Non Slip Rug Pad - Protect Floors While Securing Rug and Making Vacuuming Easier"/>
    <n v="1"/>
    <s v="amazon.com"/>
    <s v="Amazon"/>
    <s v="Trophy Club"/>
    <s v="Tx"/>
    <n v="76262"/>
    <n v="24.83"/>
    <n v="0"/>
    <n v="0"/>
    <n v="0"/>
    <n v="0"/>
    <n v="-3.72"/>
    <n v="-4.8"/>
    <n v="0"/>
    <n v="0"/>
    <n v="16.309999999999999"/>
  </r>
  <r>
    <x v="10"/>
    <s v="Dec 13, 2015"/>
    <s v="Dec 13, 2015 2:36:29 PM PST"/>
    <n v="6022958231"/>
    <x v="3"/>
    <s v="107-8991632-2435446"/>
    <s v="rug_wrench_200_8x10_fba"/>
    <s v="Rug Wrench Washable Non Slip Rug Pad - Protect Floors While Securing Rug and Making Vacuuming Easier"/>
    <n v="1"/>
    <s v="amazon.com"/>
    <s v="Amazon"/>
    <s v="Lockburn"/>
    <s v="Ohio"/>
    <n v="43137"/>
    <n v="38.83"/>
    <n v="0"/>
    <n v="0"/>
    <n v="0"/>
    <n v="0"/>
    <n v="-5.82"/>
    <n v="-8.3699999999999992"/>
    <n v="0"/>
    <n v="0"/>
    <n v="24.64"/>
  </r>
  <r>
    <x v="10"/>
    <s v="Dec 13, 2015"/>
    <s v="Dec 13, 2015 2:55:13 PM PST"/>
    <n v="6022958231"/>
    <x v="3"/>
    <s v="116-8948891-3248250"/>
    <s v="rug_wrench_200_8x10_fba"/>
    <s v="Rug Wrench Washable Non Slip Rug Pad - Protect Floors While Securing Rug and Making Vacuuming Easier"/>
    <n v="1"/>
    <s v="amazon.com"/>
    <s v="Amazon"/>
    <s v="FRESNO"/>
    <s v="CA"/>
    <s v="93711-1256"/>
    <n v="38.83"/>
    <n v="0"/>
    <n v="0"/>
    <n v="0"/>
    <n v="0"/>
    <n v="-5.82"/>
    <n v="-8.3699999999999992"/>
    <n v="0"/>
    <n v="0"/>
    <n v="24.64"/>
  </r>
  <r>
    <x v="10"/>
    <s v="Dec 13, 2015"/>
    <s v="Dec 13, 2015 3:15:03 PM PST"/>
    <n v="6022958231"/>
    <x v="3"/>
    <s v="102-2980498-2770605"/>
    <s v="rug_wrench_200_6x9_fba"/>
    <s v="Rug Wrench Washable Non Slip Rug Pad - Protect Floors While Securing Rug and Making Vacuuming Easier"/>
    <n v="1"/>
    <s v="amazon.com"/>
    <s v="Amazon"/>
    <s v="DANVILLE"/>
    <s v="IL"/>
    <s v="61832-1533"/>
    <n v="24.83"/>
    <n v="9.14"/>
    <n v="0"/>
    <n v="0"/>
    <n v="0"/>
    <n v="-3.72"/>
    <n v="-13.94"/>
    <n v="0"/>
    <n v="0"/>
    <n v="16.309999999999999"/>
  </r>
  <r>
    <x v="10"/>
    <s v="Dec 13, 2015"/>
    <s v="Dec 13, 2015 4:33:11 PM PST"/>
    <n v="6022958231"/>
    <x v="3"/>
    <s v="115-3832030-4993822"/>
    <s v="rug_wrench_200_2x8_fba"/>
    <s v="Rug Wrench Washable Non Slip Rug Pad - Protect Floors While Securing Rug and Making Vacuuming Easier"/>
    <n v="1"/>
    <s v="amazon.com"/>
    <s v="Amazon"/>
    <s v="Port Huron"/>
    <s v="Mi"/>
    <n v="48060"/>
    <n v="14.83"/>
    <n v="0"/>
    <n v="0"/>
    <n v="0"/>
    <n v="0"/>
    <n v="-2.2200000000000002"/>
    <n v="-2.67"/>
    <n v="0"/>
    <n v="0"/>
    <n v="9.94"/>
  </r>
  <r>
    <x v="10"/>
    <s v="Dec 13, 2015"/>
    <s v="Dec 13, 2015 4:41:00 PM PST"/>
    <n v="6022958231"/>
    <x v="3"/>
    <s v="112-2566936-6684247"/>
    <s v="rug_wrench_200_2x8_fba"/>
    <s v="Rug Wrench Washable Non Slip Rug Pad - Protect Floors While Securing Rug and Making Vacuuming Easier"/>
    <n v="2"/>
    <s v="amazon.com"/>
    <s v="Amazon"/>
    <s v="OXFORD"/>
    <s v="MI"/>
    <s v="48371-5710"/>
    <n v="29.66"/>
    <n v="0"/>
    <n v="0"/>
    <n v="0"/>
    <n v="0"/>
    <n v="-4.4400000000000004"/>
    <n v="-4.34"/>
    <n v="0"/>
    <n v="0"/>
    <n v="20.88"/>
  </r>
  <r>
    <x v="10"/>
    <s v="Dec 13, 2015"/>
    <s v="Dec 13, 2015 7:18:12 PM PST"/>
    <n v="6022958231"/>
    <x v="3"/>
    <s v="114-7305397-6100247"/>
    <s v="rug_wrench_200_2x4_fba"/>
    <s v="Rug Wrench Washable Non Slip Rug Pad - Protect Floors While Securing Rug and Making Vacuuming Easier"/>
    <n v="1"/>
    <s v="amazon.com"/>
    <s v="Amazon"/>
    <s v="PALMETTO"/>
    <s v="FL"/>
    <s v="34221-5051"/>
    <n v="9.83"/>
    <n v="0"/>
    <n v="0"/>
    <n v="0"/>
    <n v="0"/>
    <n v="-1.47"/>
    <n v="-2.54"/>
    <n v="0"/>
    <n v="0"/>
    <n v="5.82"/>
  </r>
  <r>
    <x v="10"/>
    <s v="Dec 13, 2015"/>
    <s v="Dec 13, 2015 7:57:08 PM PST"/>
    <n v="6022958231"/>
    <x v="3"/>
    <s v="103-4862452-8009056"/>
    <s v="rug_wrench_200_2x4_fba"/>
    <s v="Rug Wrench Washable Non Slip Rug Pad - Protect Floors While Securing Rug and Making Vacuuming Easier"/>
    <n v="3"/>
    <s v="amazon.com"/>
    <s v="Amazon"/>
    <s v="FLANDERS"/>
    <s v="NJ"/>
    <s v="07836-4418"/>
    <n v="29.49"/>
    <n v="0"/>
    <n v="0"/>
    <n v="0"/>
    <n v="0"/>
    <n v="-4.41"/>
    <n v="-5.62"/>
    <n v="0"/>
    <n v="0"/>
    <n v="19.46"/>
  </r>
  <r>
    <x v="10"/>
    <s v="Dec 13, 2015"/>
    <s v="Dec 13, 2015 8:41:21 PM PST"/>
    <n v="6022958231"/>
    <x v="3"/>
    <s v="110-8103167-0255414"/>
    <s v="rug_wrench_200_6x9_fba"/>
    <s v="Rug Wrench Washable Non Slip Rug Pad - Protect Floors While Securing Rug and Making Vacuuming Easier"/>
    <n v="1"/>
    <s v="amazon.com"/>
    <s v="Amazon"/>
    <s v="CHARLOTTE"/>
    <s v="NC"/>
    <s v="28277-0507"/>
    <n v="24.83"/>
    <n v="0"/>
    <n v="0"/>
    <n v="0"/>
    <n v="0"/>
    <n v="-3.72"/>
    <n v="-4.8"/>
    <n v="0"/>
    <n v="0"/>
    <n v="16.309999999999999"/>
  </r>
  <r>
    <x v="10"/>
    <s v="Dec 13, 2015"/>
    <s v="Dec 13, 2015 9:47:46 PM PST"/>
    <n v="6022958231"/>
    <x v="3"/>
    <s v="107-7518223-0630666"/>
    <s v="rug_wrench_200_8x10_fba"/>
    <s v="Rug Wrench Washable Non Slip Rug Pad - Protect Floors While Securing Rug and Making Vacuuming Easier"/>
    <n v="1"/>
    <s v="amazon.com"/>
    <s v="Amazon"/>
    <s v="GLENDALE"/>
    <s v="CA"/>
    <s v="91206-4707"/>
    <n v="38.83"/>
    <n v="0"/>
    <n v="0"/>
    <n v="0"/>
    <n v="0"/>
    <n v="-5.82"/>
    <n v="-8.3699999999999992"/>
    <n v="0"/>
    <n v="0"/>
    <n v="24.64"/>
  </r>
  <r>
    <x v="10"/>
    <s v="Dec 13, 2015"/>
    <s v="Dec 13, 2015 11:29:57 PM PST"/>
    <n v="6022958231"/>
    <x v="3"/>
    <s v="002-0030799-7019453"/>
    <s v="rug_wrench_200_2x4_fba"/>
    <s v="Rug Wrench Washable Non Slip Rug Pad - Protect Floors While Securing Rug and Making Vacuuming Easier"/>
    <n v="3"/>
    <s v="amazon.com"/>
    <s v="Amazon"/>
    <s v="Warner Robins"/>
    <s v="Georgia"/>
    <n v="31088"/>
    <n v="29.49"/>
    <n v="0"/>
    <n v="0"/>
    <n v="0"/>
    <n v="0"/>
    <n v="-4.41"/>
    <n v="-5.62"/>
    <n v="0"/>
    <n v="0"/>
    <n v="19.46"/>
  </r>
  <r>
    <x v="10"/>
    <s v="Dec 14, 2015"/>
    <s v="Dec 14, 2015 12:05:58 AM PST"/>
    <n v="6022958231"/>
    <x v="3"/>
    <s v="104-8757208-2639410"/>
    <s v="rug_wrench_200_5x8_fba"/>
    <s v="Rug Wrench Washable Non Slip Rug Pad - Protect Floors While Securing Rug and Making Vacuuming Easier"/>
    <n v="1"/>
    <s v="amazon.com"/>
    <s v="Amazon"/>
    <s v="BRADENTON"/>
    <s v="FL"/>
    <s v="34202-4085"/>
    <n v="19.829999999999998"/>
    <n v="0"/>
    <n v="0"/>
    <n v="0"/>
    <n v="0"/>
    <n v="-2.97"/>
    <n v="-4.41"/>
    <n v="0"/>
    <n v="0"/>
    <n v="12.45"/>
  </r>
  <r>
    <x v="10"/>
    <s v="Dec 14, 2015"/>
    <s v="Dec 14, 2015 12:14:56 AM PST"/>
    <n v="6022958231"/>
    <x v="3"/>
    <s v="116-7313318-4546623"/>
    <s v="rug_wrench_200_5x8_fba"/>
    <s v="Rug Wrench Washable Non Slip Rug Pad - Protect Floors While Securing Rug and Making Vacuuming Easier"/>
    <n v="2"/>
    <s v="amazon.com"/>
    <s v="Amazon"/>
    <s v="Ridgefield"/>
    <s v="CT"/>
    <n v="6877"/>
    <n v="39.659999999999997"/>
    <n v="0"/>
    <n v="0"/>
    <n v="0"/>
    <n v="0"/>
    <n v="-5.94"/>
    <n v="-7.82"/>
    <n v="0"/>
    <n v="0"/>
    <n v="25.9"/>
  </r>
  <r>
    <x v="10"/>
    <s v="Dec 14, 2015"/>
    <s v="Dec 14, 2015 2:16:56 AM PST"/>
    <n v="6022958231"/>
    <x v="3"/>
    <s v="110-7682553-1790634"/>
    <s v="rug_wrench_200_5x8_fba"/>
    <s v="Rug Wrench Washable Non Slip Rug Pad - Protect Floors While Securing Rug and Making Vacuuming Easier"/>
    <n v="1"/>
    <s v="amazon.com"/>
    <s v="Amazon"/>
    <s v="STEUBEN"/>
    <s v="ME"/>
    <s v="04680-3306"/>
    <n v="19.829999999999998"/>
    <n v="0"/>
    <n v="0"/>
    <n v="0"/>
    <n v="0"/>
    <n v="-2.97"/>
    <n v="-4.41"/>
    <n v="0"/>
    <n v="0"/>
    <n v="12.45"/>
  </r>
  <r>
    <x v="10"/>
    <s v="Dec 14, 2015"/>
    <s v="Dec 14, 2015 2:32:54 AM PST"/>
    <n v="6022958231"/>
    <x v="3"/>
    <s v="114-3892139-3644206"/>
    <s v="rug_wrench_200_2x4_fba"/>
    <s v="Rug Wrench Washable Non Slip Rug Pad - Protect Floors While Securing Rug and Making Vacuuming Easier"/>
    <n v="1"/>
    <s v="amazon.com"/>
    <s v="Amazon"/>
    <s v="BEDFORD"/>
    <s v="NEW YORK"/>
    <s v="10506-2215"/>
    <n v="9.83"/>
    <n v="0"/>
    <n v="0"/>
    <n v="0"/>
    <n v="0"/>
    <n v="-1.47"/>
    <n v="-2.54"/>
    <n v="0"/>
    <n v="0"/>
    <n v="5.82"/>
  </r>
  <r>
    <x v="10"/>
    <s v="Dec 14, 2015"/>
    <s v="Dec 14, 2015 2:33:47 AM PST"/>
    <n v="6022958231"/>
    <x v="3"/>
    <s v="111-0378105-8526606"/>
    <s v="rug_wrench_200_5x8_fba"/>
    <s v="Rug Wrench Washable Non Slip Rug Pad - Protect Floors While Securing Rug and Making Vacuuming Easier"/>
    <n v="1"/>
    <s v="amazon.com"/>
    <s v="Amazon"/>
    <s v="JOHNSON CITY"/>
    <s v="TN"/>
    <s v="37615-8409"/>
    <n v="19.829999999999998"/>
    <n v="0"/>
    <n v="0"/>
    <n v="0"/>
    <n v="0"/>
    <n v="-2.97"/>
    <n v="-4.41"/>
    <n v="0"/>
    <n v="0"/>
    <n v="12.45"/>
  </r>
  <r>
    <x v="10"/>
    <s v="Dec 14, 2015"/>
    <s v="Dec 14, 2015 2:36:29 AM PST"/>
    <n v="6022958231"/>
    <x v="3"/>
    <s v="112-7333265-5720224"/>
    <s v="rug_wrench_200_2x8_fba"/>
    <s v="Rug Wrench Washable Non Slip Rug Pad - Protect Floors While Securing Rug and Making Vacuuming Easier"/>
    <n v="1"/>
    <s v="amazon.com"/>
    <s v="Amazon"/>
    <s v="MADISON"/>
    <s v="AL"/>
    <s v="35758-7909"/>
    <n v="14.83"/>
    <n v="0"/>
    <n v="0"/>
    <n v="0"/>
    <n v="0"/>
    <n v="-2.2200000000000002"/>
    <n v="-2.67"/>
    <n v="0"/>
    <n v="0"/>
    <n v="9.94"/>
  </r>
  <r>
    <x v="10"/>
    <s v="Dec 14, 2015"/>
    <s v="Dec 14, 2015 2:40:38 AM PST"/>
    <n v="6022958231"/>
    <x v="3"/>
    <s v="103-4696824-2109836"/>
    <s v="rug_wrench_200_2x4_fba"/>
    <s v="Rug Wrench Washable Non Slip Rug Pad - Protect Floors While Securing Rug and Making Vacuuming Easier"/>
    <n v="1"/>
    <s v="amazon.com"/>
    <s v="Amazon"/>
    <s v="Nashville"/>
    <s v="TN"/>
    <s v="37216-2803"/>
    <n v="9.83"/>
    <n v="0"/>
    <n v="0"/>
    <n v="0"/>
    <n v="0"/>
    <n v="-1.47"/>
    <n v="-2.54"/>
    <n v="0"/>
    <n v="0"/>
    <n v="5.82"/>
  </r>
  <r>
    <x v="10"/>
    <s v="Dec 14, 2015"/>
    <s v="Dec 14, 2015 2:44:00 AM PST"/>
    <n v="6022958231"/>
    <x v="3"/>
    <s v="111-7079981-3925019"/>
    <s v="rug_wrench_200_2x8_fba"/>
    <s v="Rug Wrench Washable Non Slip Rug Pad - Protect Floors While Securing Rug and Making Vacuuming Easier"/>
    <n v="1"/>
    <s v="amazon.com"/>
    <s v="Amazon"/>
    <s v="SAUNDERSTOWN"/>
    <s v="RI"/>
    <s v="02874-1702"/>
    <n v="14.83"/>
    <n v="0"/>
    <n v="0"/>
    <n v="0"/>
    <n v="0"/>
    <n v="-2.2200000000000002"/>
    <n v="-2.67"/>
    <n v="0"/>
    <n v="0"/>
    <n v="9.94"/>
  </r>
  <r>
    <x v="10"/>
    <s v="Dec 14, 2015"/>
    <s v="Dec 14, 2015 3:55:45 AM PST"/>
    <n v="6022958231"/>
    <x v="3"/>
    <s v="115-4786781-3703447"/>
    <s v="kin-case-2370076"/>
    <s v="Shopkin Compatible Storage Case Holds More Than 250 Shopkins Toys - Adjustable Organizer Bin Allows Your Girl To Create Her Perfect Customized Storage"/>
    <n v="1"/>
    <s v="amazon.com"/>
    <s v="Amazon"/>
    <s v="Marina"/>
    <s v="Ca"/>
    <n v="93933"/>
    <n v="19.97"/>
    <n v="2.94"/>
    <n v="0"/>
    <n v="-2.94"/>
    <n v="0"/>
    <n v="-3"/>
    <n v="-3.63"/>
    <n v="0"/>
    <n v="0"/>
    <n v="13.34"/>
  </r>
  <r>
    <x v="10"/>
    <s v="Dec 14, 2015"/>
    <s v="Dec 14, 2015 4:06:24 AM PST"/>
    <n v="6022958231"/>
    <x v="3"/>
    <s v="102-7470416-7397018"/>
    <s v="kin-case-2370076"/>
    <s v="Shopkin Compatible Storage Case Holds More Than 250 Shopkins Toys - Adjustable Organizer Bin Allows Your Girl To Create Her Perfect Customized Storage"/>
    <n v="1"/>
    <s v="amazon.com"/>
    <s v="Amazon"/>
    <s v="BUCHANAN"/>
    <s v="MI"/>
    <s v="49107-9436"/>
    <n v="19.97"/>
    <n v="1.6"/>
    <n v="0"/>
    <n v="-1.6"/>
    <n v="0"/>
    <n v="-3"/>
    <n v="-3.63"/>
    <n v="0"/>
    <n v="0"/>
    <n v="13.34"/>
  </r>
  <r>
    <x v="10"/>
    <s v="Dec 14, 2015"/>
    <s v="Dec 14, 2015 4:10:44 AM PST"/>
    <n v="6022958231"/>
    <x v="3"/>
    <s v="104-5347695-9089010"/>
    <s v="rug_wrench_200_6x9_fba"/>
    <s v="Rug Wrench Washable Non Slip Rug Pad - Protect Floors While Securing Rug and Making Vacuuming Easier"/>
    <n v="1"/>
    <s v="amazon.com"/>
    <s v="Amazon"/>
    <s v="DURHAM"/>
    <s v="NC"/>
    <s v="27705-1981"/>
    <n v="24.83"/>
    <n v="0"/>
    <n v="0"/>
    <n v="0"/>
    <n v="0"/>
    <n v="-3.72"/>
    <n v="-4.8"/>
    <n v="0"/>
    <n v="0"/>
    <n v="16.309999999999999"/>
  </r>
  <r>
    <x v="10"/>
    <s v="Dec 14, 2015"/>
    <s v="Dec 14, 2015 4:24:37 AM PST"/>
    <n v="6022958231"/>
    <x v="3"/>
    <s v="116-6333936-5929853"/>
    <s v="rug_wrench_200_2x4_fba"/>
    <s v="Rug Wrench Washable Non Slip Rug Pad - Protect Floors While Securing Rug and Making Vacuuming Easier"/>
    <n v="1"/>
    <s v="amazon.com"/>
    <s v="Amazon"/>
    <s v="ROUGEMONT"/>
    <s v="NC"/>
    <s v="27572-6609"/>
    <n v="9.83"/>
    <n v="0"/>
    <n v="0"/>
    <n v="0"/>
    <n v="0"/>
    <n v="-1.47"/>
    <n v="-2.54"/>
    <n v="0"/>
    <n v="0"/>
    <n v="5.82"/>
  </r>
  <r>
    <x v="10"/>
    <s v="Dec 14, 2015"/>
    <s v="Dec 14, 2015 6:31:01 AM PST"/>
    <n v="6022958231"/>
    <x v="3"/>
    <s v="112-5568943-4705804"/>
    <s v="rug_wrench_200_5x8_fba"/>
    <s v="Rug Wrench Washable Non Slip Rug Pad - Protect Floors While Securing Rug and Making Vacuuming Easier"/>
    <n v="1"/>
    <s v="amazon.com"/>
    <s v="Amazon"/>
    <s v="PORTLAND"/>
    <s v="OREGON"/>
    <s v="97202-8948"/>
    <n v="19.829999999999998"/>
    <n v="4.1100000000000003"/>
    <n v="0"/>
    <n v="-4.1100000000000003"/>
    <n v="0"/>
    <n v="-2.97"/>
    <n v="-4.41"/>
    <n v="0"/>
    <n v="0"/>
    <n v="12.45"/>
  </r>
  <r>
    <x v="10"/>
    <s v="Dec 14, 2015"/>
    <s v="Dec 14, 2015 6:46:35 AM PST"/>
    <n v="6022958231"/>
    <x v="3"/>
    <s v="105-5487606-3313823"/>
    <s v="rug_wrench_200_8x10_fba"/>
    <s v="Rug Wrench Washable Non Slip Rug Pad - Protect Floors While Securing Rug and Making Vacuuming Easier"/>
    <n v="1"/>
    <s v="amazon.com"/>
    <s v="Amazon"/>
    <s v="MINNEAPOLIS"/>
    <s v="MN"/>
    <s v="55407-3408"/>
    <n v="38.83"/>
    <n v="0"/>
    <n v="0"/>
    <n v="0"/>
    <n v="0"/>
    <n v="-11.64"/>
    <n v="-8.3699999999999992"/>
    <n v="0"/>
    <n v="0"/>
    <n v="18.82"/>
  </r>
  <r>
    <x v="10"/>
    <s v="Dec 14, 2015"/>
    <s v="Dec 14, 2015 6:46:35 AM PST"/>
    <n v="6022958231"/>
    <x v="3"/>
    <s v="105-5487606-3313823"/>
    <s v="rug_wrench_200_8x10_fba"/>
    <s v="Rug Wrench Washable Non Slip Rug Pad - Protect Floors While Securing Rug and Making Vacuuming Easier"/>
    <n v="1"/>
    <s v="amazon.com"/>
    <s v="Amazon"/>
    <s v="MINNEAPOLIS"/>
    <s v="MN"/>
    <s v="55407-3408"/>
    <n v="38.83"/>
    <n v="0"/>
    <n v="0"/>
    <n v="0"/>
    <n v="0"/>
    <n v="0"/>
    <n v="-8.3699999999999992"/>
    <n v="0"/>
    <n v="0"/>
    <n v="30.46"/>
  </r>
  <r>
    <x v="10"/>
    <s v="Dec 14, 2015"/>
    <s v="Dec 14, 2015 7:08:21 AM PST"/>
    <n v="6022958231"/>
    <x v="3"/>
    <s v="107-6266706-2933814"/>
    <s v="rug_wrench_200_8x10_fba"/>
    <s v="Rug Wrench Washable Non Slip Rug Pad - Protect Floors While Securing Rug and Making Vacuuming Easier"/>
    <n v="1"/>
    <s v="amazon.com"/>
    <s v="Amazon"/>
    <s v="SOUTH JORDAN"/>
    <s v="UT"/>
    <s v="84009-5943"/>
    <n v="38.83"/>
    <n v="5.99"/>
    <n v="0"/>
    <n v="0"/>
    <n v="0"/>
    <n v="-11.64"/>
    <n v="-20.350000000000001"/>
    <n v="0"/>
    <n v="0"/>
    <n v="12.83"/>
  </r>
  <r>
    <x v="10"/>
    <s v="Dec 14, 2015"/>
    <s v="Dec 14, 2015 7:08:21 AM PST"/>
    <n v="6022958231"/>
    <x v="3"/>
    <s v="107-6266706-2933814"/>
    <s v="rug_wrench_200_8x10_fba"/>
    <s v="Rug Wrench Washable Non Slip Rug Pad - Protect Floors While Securing Rug and Making Vacuuming Easier"/>
    <n v="1"/>
    <s v="amazon.com"/>
    <s v="Amazon"/>
    <s v="SOUTH JORDAN"/>
    <s v="UT"/>
    <s v="84009-5943"/>
    <n v="38.83"/>
    <n v="5.99"/>
    <n v="0"/>
    <n v="0"/>
    <n v="0"/>
    <n v="0"/>
    <n v="-8.3699999999999992"/>
    <n v="0"/>
    <n v="0"/>
    <n v="36.450000000000003"/>
  </r>
  <r>
    <x v="10"/>
    <s v="Dec 14, 2015"/>
    <s v="Dec 14, 2015 7:30:48 AM PST"/>
    <n v="6022958231"/>
    <x v="3"/>
    <s v="002-8666947-2723425"/>
    <s v="rug_wrench_200_5x8_fba"/>
    <s v="Rug Wrench Washable Non Slip Rug Pad - Protect Floors While Securing Rug and Making Vacuuming Easier"/>
    <n v="1"/>
    <s v="amazon.com"/>
    <s v="Amazon"/>
    <s v="WILLISTON"/>
    <s v="VT"/>
    <s v="05495-7004"/>
    <n v="19.829999999999998"/>
    <n v="0"/>
    <n v="0"/>
    <n v="0"/>
    <n v="0"/>
    <n v="-2.97"/>
    <n v="-4.41"/>
    <n v="0"/>
    <n v="0"/>
    <n v="12.45"/>
  </r>
  <r>
    <x v="10"/>
    <s v="Dec 14, 2015"/>
    <s v="Dec 14, 2015 7:44:26 AM PST"/>
    <n v="6022958231"/>
    <x v="3"/>
    <s v="109-2672756-4512240"/>
    <s v="rug_wrench_200_2x8_fba"/>
    <s v="Rug Wrench Washable Non Slip Rug Pad - Protect Floors While Securing Rug and Making Vacuuming Easier"/>
    <n v="1"/>
    <s v="amazon.com"/>
    <s v="Amazon"/>
    <s v="Southington"/>
    <s v="CT"/>
    <n v="6489"/>
    <n v="14.83"/>
    <n v="3.99"/>
    <n v="0"/>
    <n v="0"/>
    <n v="0"/>
    <n v="-2.2200000000000002"/>
    <n v="-6.66"/>
    <n v="0"/>
    <n v="0"/>
    <n v="9.94"/>
  </r>
  <r>
    <x v="10"/>
    <s v="Dec 14, 2015"/>
    <s v="Dec 14, 2015 8:10:52 AM PST"/>
    <n v="6022958231"/>
    <x v="3"/>
    <s v="106-6307880-5861054"/>
    <s v="rug_wrench_200_4x6_fba"/>
    <s v="Rug Wrench Washable Non Slip Rug Pad - Protect Floors While Securing Rug and Making Vacuuming Easier"/>
    <n v="1"/>
    <s v="amazon.com"/>
    <s v="Amazon"/>
    <s v="COLUMBUS"/>
    <s v="OH"/>
    <s v="43202-1303"/>
    <n v="16.829999999999998"/>
    <n v="0"/>
    <n v="0"/>
    <n v="0"/>
    <n v="0"/>
    <n v="-2.52"/>
    <n v="-4.0199999999999996"/>
    <n v="0"/>
    <n v="0"/>
    <n v="10.29"/>
  </r>
  <r>
    <x v="10"/>
    <s v="Dec 14, 2015"/>
    <s v="Dec 14, 2015 8:12:49 AM PST"/>
    <n v="6022958231"/>
    <x v="3"/>
    <s v="104-4021016-9605040"/>
    <s v="rug_wrench_200_4x6_fba"/>
    <s v="Rug Wrench Washable Non Slip Rug Pad - Protect Floors While Securing Rug and Making Vacuuming Easier"/>
    <n v="1"/>
    <s v="amazon.com"/>
    <s v="Amazon"/>
    <s v="APTOS"/>
    <s v="CA"/>
    <s v="95003-5737"/>
    <n v="16.829999999999998"/>
    <n v="2.2999999999999998"/>
    <n v="0"/>
    <n v="-2.2999999999999998"/>
    <n v="0"/>
    <n v="-2.52"/>
    <n v="-4.0199999999999996"/>
    <n v="0"/>
    <n v="0"/>
    <n v="10.29"/>
  </r>
  <r>
    <x v="10"/>
    <s v="Dec 14, 2015"/>
    <s v="Dec 14, 2015 8:47:30 AM PST"/>
    <n v="6022958231"/>
    <x v="3"/>
    <s v="002-2951859-7619441"/>
    <s v="rug_wrench_200_2x4_fba"/>
    <s v="Rug Wrench Washable Non Slip Rug Pad - Protect Floors While Securing Rug and Making Vacuuming Easier"/>
    <n v="1"/>
    <s v="amazon.com"/>
    <s v="Amazon"/>
    <s v="YORKTOWN"/>
    <s v="VIRGINIA"/>
    <s v="23692-3213"/>
    <n v="9.83"/>
    <n v="0"/>
    <n v="0"/>
    <n v="0"/>
    <n v="0"/>
    <n v="-1.47"/>
    <n v="-2.54"/>
    <n v="0"/>
    <n v="0"/>
    <n v="5.82"/>
  </r>
  <r>
    <x v="10"/>
    <s v="Dec 14, 2015"/>
    <s v="Dec 14, 2015 10:48:44 AM PST"/>
    <n v="6022958231"/>
    <x v="3"/>
    <s v="002-3744265-0654628"/>
    <s v="kin-case-2370076"/>
    <s v="Shopkin Compatible Storage Case Holds More Than 250 Shopkins Toys - Adjustable Organizer Bin Allows Your Girl To Create Her Perfect Customized Storage"/>
    <n v="1"/>
    <s v="amazon.com"/>
    <s v="Amazon"/>
    <s v="Canterbury"/>
    <s v="CT"/>
    <s v="06331-1910"/>
    <n v="19.97"/>
    <n v="0"/>
    <n v="0"/>
    <n v="0"/>
    <n v="0"/>
    <n v="-3"/>
    <n v="-3.63"/>
    <n v="0"/>
    <n v="0"/>
    <n v="13.34"/>
  </r>
  <r>
    <x v="10"/>
    <s v="Dec 14, 2015"/>
    <s v="Dec 14, 2015 10:55:50 AM PST"/>
    <n v="6022958231"/>
    <x v="3"/>
    <s v="002-7906708-2721031"/>
    <s v="kin-case-2370076"/>
    <s v="Shopkin Compatible Storage Case Holds More Than 250 Shopkins Toys - Adjustable Organizer Bin Allows Your Girl To Create Her Perfect Customized Storage"/>
    <n v="1"/>
    <s v="amazon.com"/>
    <s v="Amazon"/>
    <s v="FARGO"/>
    <s v="ND"/>
    <s v="58104-3962"/>
    <n v="19.97"/>
    <n v="0"/>
    <n v="0"/>
    <n v="0"/>
    <n v="0"/>
    <n v="-3"/>
    <n v="-3.63"/>
    <n v="0"/>
    <n v="0"/>
    <n v="13.34"/>
  </r>
  <r>
    <x v="10"/>
    <s v="Dec 14, 2015"/>
    <s v="Dec 14, 2015 12:39:29 PM PST"/>
    <n v="6022958231"/>
    <x v="5"/>
    <s v="110-6985102-4353849"/>
    <s v="kin-case-2370076"/>
    <s v="Shopkin Compatible Storage Case Holds More Than 250 Shopkins Toys - Adjustable Organizer Bin Allows Your Girl To Create Her Perfect Customized Storage"/>
    <n v="1"/>
    <s v="amazon.com"/>
    <s v="Amazon"/>
    <s v="WHITEMAN AFB"/>
    <s v="MO"/>
    <s v="65305-1173"/>
    <n v="-19.97"/>
    <n v="0"/>
    <n v="0"/>
    <n v="0"/>
    <n v="0"/>
    <n v="2.4"/>
    <n v="0"/>
    <n v="0"/>
    <n v="0"/>
    <n v="-17.57"/>
  </r>
  <r>
    <x v="10"/>
    <s v="Dec 14, 2015"/>
    <s v="Dec 14, 2015 2:17:17 PM PST"/>
    <n v="6022958231"/>
    <x v="3"/>
    <s v="108-3501422-2711416"/>
    <s v="rug_wrench_200_6x9_fba"/>
    <s v="Rug Wrench Washable Non Slip Rug Pad - Protect Floors While Securing Rug and Making Vacuuming Easier"/>
    <n v="1"/>
    <s v="amazon.com"/>
    <s v="Amazon"/>
    <s v="Marysville"/>
    <s v="WA"/>
    <s v="98270-6532"/>
    <n v="24.83"/>
    <n v="0"/>
    <n v="0"/>
    <n v="0"/>
    <n v="0"/>
    <n v="-3.72"/>
    <n v="-4.8"/>
    <n v="0"/>
    <n v="0"/>
    <n v="16.309999999999999"/>
  </r>
  <r>
    <x v="10"/>
    <s v="Dec 14, 2015"/>
    <s v="Dec 14, 2015 3:07:35 PM PST"/>
    <n v="6022958231"/>
    <x v="4"/>
    <m/>
    <m/>
    <s v="To your account ending in: 1194, Federal ACH Trace ID: 091000018904190"/>
    <m/>
    <m/>
    <m/>
    <m/>
    <m/>
    <m/>
    <n v="0"/>
    <n v="0"/>
    <n v="0"/>
    <n v="0"/>
    <n v="0"/>
    <n v="0"/>
    <n v="0"/>
    <n v="0"/>
    <n v="-8458.02"/>
    <n v="-8458.02"/>
  </r>
  <r>
    <x v="10"/>
    <s v="Dec 14, 2015"/>
    <s v="Dec 14, 2015 3:15:30 PM PST"/>
    <n v="6022958231"/>
    <x v="3"/>
    <s v="002-9529202-3384257"/>
    <s v="rug_wrench_200_4x6_fba"/>
    <s v="Rug Wrench Washable Non Slip Rug Pad - Protect Floors While Securing Rug and Making Vacuuming Easier"/>
    <n v="1"/>
    <s v="amazon.com"/>
    <s v="Amazon"/>
    <s v="PASADENA"/>
    <s v="CA"/>
    <s v="91105-4105"/>
    <n v="16.829999999999998"/>
    <n v="0"/>
    <n v="0"/>
    <n v="0"/>
    <n v="0"/>
    <n v="-2.52"/>
    <n v="-4.0199999999999996"/>
    <n v="0"/>
    <n v="0"/>
    <n v="10.29"/>
  </r>
  <r>
    <x v="10"/>
    <s v="Dec 14, 2015"/>
    <s v="Dec 14, 2015 3:26:33 PM PST"/>
    <n v="6022958231"/>
    <x v="3"/>
    <s v="103-9872140-8844234"/>
    <s v="rug_wrench_200_4x6_fba"/>
    <s v="Rug Wrench Washable Non Slip Rug Pad - Protect Floors While Securing Rug and Making Vacuuming Easier"/>
    <n v="1"/>
    <s v="amazon.com"/>
    <s v="Amazon"/>
    <s v="MINNEAPOLIS"/>
    <s v="MN"/>
    <s v="55418-3525"/>
    <n v="16.829999999999998"/>
    <n v="0"/>
    <n v="0"/>
    <n v="0"/>
    <n v="0"/>
    <n v="-2.52"/>
    <n v="-4.0199999999999996"/>
    <n v="0"/>
    <n v="0"/>
    <n v="10.29"/>
  </r>
  <r>
    <x v="10"/>
    <s v="Dec 14, 2015"/>
    <s v="Dec 14, 2015 4:15:38 PM PST"/>
    <n v="6022958231"/>
    <x v="3"/>
    <s v="104-6951293-4853823"/>
    <s v="rug_wrench_200_4x6_fba"/>
    <s v="Rug Wrench Washable Non Slip Rug Pad - Protect Floors While Securing Rug and Making Vacuuming Easier"/>
    <n v="1"/>
    <s v="amazon.com"/>
    <s v="Amazon"/>
    <s v="Tecumseh"/>
    <s v="MI"/>
    <n v="49286"/>
    <n v="16.829999999999998"/>
    <n v="0"/>
    <n v="0"/>
    <n v="0"/>
    <n v="0"/>
    <n v="-2.52"/>
    <n v="-4.0199999999999996"/>
    <n v="0"/>
    <n v="0"/>
    <n v="10.29"/>
  </r>
  <r>
    <x v="10"/>
    <s v="Dec 14, 2015"/>
    <s v="Dec 14, 2015 5:54:32 PM PST"/>
    <n v="6022958231"/>
    <x v="3"/>
    <s v="116-3491976-6021036"/>
    <s v="rug_wrench_200_5x8_fba"/>
    <s v="Rug Wrench Washable Non Slip Rug Pad - Protect Floors While Securing Rug and Making Vacuuming Easier"/>
    <n v="1"/>
    <s v="amazon.com"/>
    <s v="Amazon"/>
    <s v="OLNEY"/>
    <s v="MD"/>
    <s v="20832-1312"/>
    <n v="19.829999999999998"/>
    <n v="0"/>
    <n v="0"/>
    <n v="0"/>
    <n v="0"/>
    <n v="-2.97"/>
    <n v="-4.41"/>
    <n v="0"/>
    <n v="0"/>
    <n v="12.45"/>
  </r>
  <r>
    <x v="10"/>
    <s v="Dec 14, 2015"/>
    <s v="Dec 14, 2015 6:02:09 PM PST"/>
    <n v="6022958231"/>
    <x v="3"/>
    <s v="102-4037729-3943412"/>
    <s v="rug_wrench_200_5x8_fba"/>
    <s v="Rug Wrench Washable Non Slip Rug Pad - Protect Floors While Securing Rug and Making Vacuuming Easier"/>
    <n v="1"/>
    <s v="amazon.com"/>
    <s v="Amazon"/>
    <s v="Dallas"/>
    <s v="TX"/>
    <n v="75201"/>
    <n v="19.829999999999998"/>
    <n v="0"/>
    <n v="0"/>
    <n v="0"/>
    <n v="0"/>
    <n v="-2.97"/>
    <n v="-4.41"/>
    <n v="0"/>
    <n v="0"/>
    <n v="12.45"/>
  </r>
  <r>
    <x v="10"/>
    <s v="Dec 14, 2015"/>
    <s v="Dec 14, 2015 6:09:37 PM PST"/>
    <n v="6022958231"/>
    <x v="3"/>
    <s v="110-0904445-8680211"/>
    <s v="rug_wrench_200_6x9_fba"/>
    <s v="Rug Wrench Washable Non Slip Rug Pad - Protect Floors While Securing Rug and Making Vacuuming Easier"/>
    <n v="1"/>
    <s v="amazon.com"/>
    <s v="Amazon"/>
    <s v="LOS ANGELES"/>
    <s v="CA"/>
    <s v="90027-2809"/>
    <n v="24.83"/>
    <n v="0"/>
    <n v="0"/>
    <n v="0"/>
    <n v="0"/>
    <n v="-3.72"/>
    <n v="-4.8"/>
    <n v="0"/>
    <n v="0"/>
    <n v="16.309999999999999"/>
  </r>
  <r>
    <x v="10"/>
    <s v="Dec 14, 2015"/>
    <s v="Dec 14, 2015 7:40:01 PM PST"/>
    <n v="6022958231"/>
    <x v="5"/>
    <s v="110-6160452-2481029"/>
    <s v="kin-case-2370076"/>
    <s v="Shopkin Compatible Storage Case Holds More Than 250 Shopkins Toys - Adjustable Organizer Bin Allows Your Girl To Create Her Perfect Customized Storage"/>
    <n v="1"/>
    <s v="amazon.com"/>
    <s v="Amazon"/>
    <s v="New York"/>
    <s v="NY"/>
    <n v="10017"/>
    <n v="-19.95"/>
    <n v="0"/>
    <n v="0"/>
    <n v="0"/>
    <n v="0"/>
    <n v="2.39"/>
    <n v="0"/>
    <n v="0"/>
    <n v="0"/>
    <n v="-17.559999999999999"/>
  </r>
  <r>
    <x v="10"/>
    <s v="Dec 14, 2015"/>
    <s v="Dec 14, 2015 7:59:25 PM PST"/>
    <n v="6022958231"/>
    <x v="3"/>
    <s v="108-1558482-9301040"/>
    <s v="rug_wrench_200_2x4_fba"/>
    <s v="Rug Wrench Washable Non Slip Rug Pad - Protect Floors While Securing Rug and Making Vacuuming Easier"/>
    <n v="2"/>
    <s v="amazon.com"/>
    <s v="Amazon"/>
    <s v="LAFAYETTE"/>
    <s v="IN"/>
    <s v="47905-1858"/>
    <n v="19.66"/>
    <n v="0"/>
    <n v="0"/>
    <n v="0"/>
    <n v="0"/>
    <n v="-2.94"/>
    <n v="-3.08"/>
    <n v="0"/>
    <n v="0"/>
    <n v="13.64"/>
  </r>
  <r>
    <x v="10"/>
    <s v="Dec 14, 2015"/>
    <s v="Dec 14, 2015 7:59:25 PM PST"/>
    <n v="6022958231"/>
    <x v="3"/>
    <s v="108-1558482-9301040"/>
    <s v="rug_wrench_200_5x8_fba"/>
    <s v="Rug Wrench Washable Non Slip Rug Pad - Protect Floors While Securing Rug and Making Vacuuming Easier"/>
    <n v="1"/>
    <s v="amazon.com"/>
    <s v="Amazon"/>
    <s v="LAFAYETTE"/>
    <s v="IN"/>
    <s v="47905-1858"/>
    <n v="19.829999999999998"/>
    <n v="0"/>
    <n v="0"/>
    <n v="0"/>
    <n v="0"/>
    <n v="-2.97"/>
    <n v="-4.41"/>
    <n v="0"/>
    <n v="0"/>
    <n v="12.45"/>
  </r>
  <r>
    <x v="10"/>
    <s v="Dec 14, 2015"/>
    <s v="Dec 14, 2015 8:00:01 PM PST"/>
    <n v="6022958231"/>
    <x v="3"/>
    <s v="113-0272533-1484215"/>
    <s v="rug_wrench_200_5x8_fba"/>
    <s v="Rug Wrench Washable Non Slip Rug Pad - Protect Floors While Securing Rug and Making Vacuuming Easier"/>
    <n v="1"/>
    <s v="amazon.com"/>
    <s v="Amazon"/>
    <s v="BROOKLYN"/>
    <s v="NEW YORK"/>
    <s v="11221-1506"/>
    <n v="19.829999999999998"/>
    <n v="0"/>
    <n v="0"/>
    <n v="0"/>
    <n v="0"/>
    <n v="-2.97"/>
    <n v="-4.41"/>
    <n v="0"/>
    <n v="0"/>
    <n v="12.45"/>
  </r>
  <r>
    <x v="10"/>
    <s v="Dec 14, 2015"/>
    <s v="Dec 14, 2015 8:13:33 PM PST"/>
    <n v="6022958231"/>
    <x v="3"/>
    <s v="106-5326276-8553052"/>
    <s v="rug_wrench_200_2x8_fba"/>
    <s v="Rug Wrench Washable Non Slip Rug Pad - Protect Floors While Securing Rug and Making Vacuuming Easier"/>
    <n v="1"/>
    <s v="amazon.com"/>
    <s v="Amazon"/>
    <s v="Liberty"/>
    <s v="MO"/>
    <n v="64068"/>
    <n v="14.83"/>
    <n v="0"/>
    <n v="0"/>
    <n v="0"/>
    <n v="0"/>
    <n v="-2.2200000000000002"/>
    <n v="-2.67"/>
    <n v="0"/>
    <n v="0"/>
    <n v="9.94"/>
  </r>
  <r>
    <x v="10"/>
    <s v="Dec 14, 2015"/>
    <s v="Dec 14, 2015 8:21:10 PM PST"/>
    <n v="6022958231"/>
    <x v="3"/>
    <s v="115-9679514-2373054"/>
    <s v="rug_wrench_200_4x6_fba"/>
    <s v="Rug Wrench Washable Non Slip Rug Pad - Protect Floors While Securing Rug and Making Vacuuming Easier"/>
    <n v="1"/>
    <s v="amazon.com"/>
    <s v="Amazon"/>
    <s v="EAST HAMPTON"/>
    <s v="NEW YORK"/>
    <s v="11937-4622"/>
    <n v="16.829999999999998"/>
    <n v="0"/>
    <n v="0"/>
    <n v="0"/>
    <n v="0"/>
    <n v="-2.52"/>
    <n v="-4.0199999999999996"/>
    <n v="0"/>
    <n v="0"/>
    <n v="10.29"/>
  </r>
  <r>
    <x v="10"/>
    <s v="Dec 14, 2015"/>
    <s v="Dec 14, 2015 8:45:04 PM PST"/>
    <n v="6022958231"/>
    <x v="3"/>
    <s v="106-9286995-4690615"/>
    <s v="rug_wrench_200_5x8_fba"/>
    <s v="Rug Wrench Washable Non Slip Rug Pad - Protect Floors While Securing Rug and Making Vacuuming Easier"/>
    <n v="1"/>
    <s v="amazon.com"/>
    <s v="Amazon"/>
    <s v="New York"/>
    <s v="NY"/>
    <n v="10021"/>
    <n v="19.829999999999998"/>
    <n v="0"/>
    <n v="0"/>
    <n v="0"/>
    <n v="0"/>
    <n v="-2.97"/>
    <n v="-4.41"/>
    <n v="0"/>
    <n v="0"/>
    <n v="12.45"/>
  </r>
  <r>
    <x v="10"/>
    <s v="Dec 14, 2015"/>
    <s v="Dec 14, 2015 8:59:05 PM PST"/>
    <n v="6022958231"/>
    <x v="3"/>
    <s v="106-4732633-7066643"/>
    <s v="rug_wrench_200_6x9_fba"/>
    <s v="Rug Wrench Washable Non Slip Rug Pad - Protect Floors While Securing Rug and Making Vacuuming Easier"/>
    <n v="1"/>
    <s v="amazon.com"/>
    <s v="Amazon"/>
    <s v="SOUTH ORANGE"/>
    <s v="NJ"/>
    <s v="07079-2144"/>
    <n v="24.83"/>
    <n v="13.12"/>
    <n v="0"/>
    <n v="0"/>
    <n v="0"/>
    <n v="-3.72"/>
    <n v="-17.920000000000002"/>
    <n v="0"/>
    <n v="0"/>
    <n v="16.309999999999999"/>
  </r>
  <r>
    <x v="10"/>
    <s v="Dec 14, 2015"/>
    <s v="Dec 14, 2015 9:17:16 PM PST"/>
    <n v="6022958231"/>
    <x v="3"/>
    <s v="115-7658926-6919429"/>
    <s v="rug_wrench_200_5x8_fba"/>
    <s v="Rug Wrench Washable Non Slip Rug Pad - Protect Floors While Securing Rug and Making Vacuuming Easier"/>
    <n v="1"/>
    <s v="amazon.com"/>
    <s v="Amazon"/>
    <s v="MORRISTOWN"/>
    <s v="NJ"/>
    <s v="07960-2538"/>
    <n v="19.829999999999998"/>
    <n v="0"/>
    <n v="0"/>
    <n v="0"/>
    <n v="0"/>
    <n v="-2.97"/>
    <n v="-4.41"/>
    <n v="0"/>
    <n v="0"/>
    <n v="12.45"/>
  </r>
  <r>
    <x v="10"/>
    <s v="Dec 14, 2015"/>
    <s v="Dec 14, 2015 9:32:32 PM PST"/>
    <n v="6022958231"/>
    <x v="3"/>
    <s v="103-9663498-7937053"/>
    <s v="rug_wrench_200_5x8_fba"/>
    <s v="Rug Wrench Washable Non Slip Rug Pad - Protect Floors While Securing Rug and Making Vacuuming Easier"/>
    <n v="1"/>
    <s v="amazon.com"/>
    <s v="Amazon"/>
    <s v="BROOKLYN"/>
    <s v="NY"/>
    <s v="11236-3012"/>
    <n v="19.829999999999998"/>
    <n v="0"/>
    <n v="0"/>
    <n v="0"/>
    <n v="0"/>
    <n v="-2.97"/>
    <n v="-4.41"/>
    <n v="0"/>
    <n v="0"/>
    <n v="12.45"/>
  </r>
  <r>
    <x v="10"/>
    <s v="Dec 14, 2015"/>
    <s v="Dec 14, 2015 9:59:26 PM PST"/>
    <n v="6022958231"/>
    <x v="3"/>
    <s v="112-4720976-2134635"/>
    <s v="rug_wrench_200_4x6_fba"/>
    <s v="Rug Wrench Washable Non Slip Rug Pad - Protect Floors While Securing Rug and Making Vacuuming Easier"/>
    <n v="1"/>
    <s v="amazon.com"/>
    <s v="Amazon"/>
    <s v="Hyde Park"/>
    <s v="MA"/>
    <s v="02136-3508"/>
    <n v="16.829999999999998"/>
    <n v="0"/>
    <n v="0"/>
    <n v="0"/>
    <n v="0"/>
    <n v="-2.52"/>
    <n v="-4.0199999999999996"/>
    <n v="0"/>
    <n v="0"/>
    <n v="10.29"/>
  </r>
  <r>
    <x v="10"/>
    <s v="Dec 14, 2015"/>
    <s v="Dec 14, 2015 10:12:28 PM PST"/>
    <n v="6022958231"/>
    <x v="3"/>
    <s v="002-7190452-4656230"/>
    <s v="rug_wrench_200_4x6_fba"/>
    <s v="Rug Wrench Washable Non Slip Rug Pad - Protect Floors While Securing Rug and Making Vacuuming Easier"/>
    <n v="1"/>
    <s v="amazon.com"/>
    <s v="Amazon"/>
    <s v="SOUTH PASADENA"/>
    <s v="CA"/>
    <s v="91030-3398"/>
    <n v="16.829999999999998"/>
    <n v="0"/>
    <n v="0"/>
    <n v="0"/>
    <n v="0"/>
    <n v="-2.52"/>
    <n v="-4.0199999999999996"/>
    <n v="0"/>
    <n v="0"/>
    <n v="10.29"/>
  </r>
  <r>
    <x v="10"/>
    <s v="Dec 14, 2015"/>
    <s v="Dec 14, 2015 11:05:29 PM PST"/>
    <n v="6022958231"/>
    <x v="5"/>
    <s v="115-4561984-1996247"/>
    <s v="rug_wrench_200_5x8_fba"/>
    <s v="Rug Wrench Washable Non Slip Rug Pad - Protect Floors While Securing Rug and Making Vacuuming Easier"/>
    <n v="1"/>
    <s v="amazon.com"/>
    <s v="Amazon"/>
    <s v="SANTA BARBARA"/>
    <s v="CA"/>
    <s v="93101-1070"/>
    <n v="-19.829999999999998"/>
    <n v="0"/>
    <n v="0"/>
    <n v="0"/>
    <n v="0"/>
    <n v="2.38"/>
    <n v="0"/>
    <n v="0"/>
    <n v="0"/>
    <n v="-17.45"/>
  </r>
  <r>
    <x v="10"/>
    <s v="Dec 15, 2015"/>
    <s v="Dec 15, 2015 12:02:13 AM PST"/>
    <n v="6022958231"/>
    <x v="3"/>
    <s v="112-8946602-9467411"/>
    <s v="rug_wrench_200_2x8_fba"/>
    <s v="Rug Wrench Washable Non Slip Rug Pad - Protect Floors While Securing Rug and Making Vacuuming Easier"/>
    <n v="1"/>
    <s v="amazon.com"/>
    <s v="Amazon"/>
    <s v="WINCHESTER"/>
    <s v="VA"/>
    <s v="22601-3026"/>
    <n v="14.83"/>
    <n v="3.98"/>
    <n v="0"/>
    <n v="0"/>
    <n v="0"/>
    <n v="-2.2200000000000002"/>
    <n v="-6.65"/>
    <n v="0"/>
    <n v="0"/>
    <n v="9.94"/>
  </r>
  <r>
    <x v="10"/>
    <s v="Dec 15, 2015"/>
    <s v="Dec 15, 2015 12:58:23 AM PST"/>
    <n v="6022958231"/>
    <x v="3"/>
    <s v="106-2308592-5499469"/>
    <s v="rug_wrench_200_4x6_fba"/>
    <s v="Rug Wrench Washable Non Slip Rug Pad - Protect Floors While Securing Rug and Making Vacuuming Easier"/>
    <n v="1"/>
    <s v="amazon.com"/>
    <s v="Amazon"/>
    <s v="MONTPELIER"/>
    <s v="VT"/>
    <s v="05602-2507"/>
    <n v="16.829999999999998"/>
    <n v="4.5999999999999996"/>
    <n v="0"/>
    <n v="0"/>
    <n v="0"/>
    <n v="-2.52"/>
    <n v="-8.6199999999999992"/>
    <n v="0"/>
    <n v="0"/>
    <n v="10.29"/>
  </r>
  <r>
    <x v="10"/>
    <s v="Dec 15, 2015"/>
    <s v="Dec 15, 2015 2:04:18 AM PST"/>
    <n v="6022958231"/>
    <x v="3"/>
    <s v="112-1018854-0229801"/>
    <s v="rug_wrench_200_2x8_fba"/>
    <s v="Rug Wrench Washable Non Slip Rug Pad - Protect Floors While Securing Rug and Making Vacuuming Easier"/>
    <n v="1"/>
    <s v="amazon.com"/>
    <s v="Amazon"/>
    <s v="REDONDO BEACH"/>
    <s v="CA"/>
    <s v="90278-2014"/>
    <n v="14.83"/>
    <n v="0"/>
    <n v="0"/>
    <n v="0"/>
    <n v="0"/>
    <n v="-2.2200000000000002"/>
    <n v="-2.67"/>
    <n v="0"/>
    <n v="0"/>
    <n v="9.94"/>
  </r>
  <r>
    <x v="10"/>
    <s v="Dec 15, 2015"/>
    <s v="Dec 15, 2015 2:11:01 AM PST"/>
    <n v="6022958231"/>
    <x v="3"/>
    <s v="109-0519580-6666650"/>
    <s v="rug_wrench_200_2x8_fba"/>
    <s v="Rug Wrench Washable Non Slip Rug Pad - Protect Floors While Securing Rug and Making Vacuuming Easier"/>
    <n v="1"/>
    <s v="amazon.com"/>
    <s v="Amazon"/>
    <s v="silver spring"/>
    <s v="md"/>
    <n v="20902"/>
    <n v="14.83"/>
    <n v="0"/>
    <n v="0"/>
    <n v="0"/>
    <n v="0"/>
    <n v="-2.2200000000000002"/>
    <n v="-2.67"/>
    <n v="0"/>
    <n v="0"/>
    <n v="9.94"/>
  </r>
  <r>
    <x v="10"/>
    <s v="Dec 15, 2015"/>
    <s v="Dec 15, 2015 3:20:54 AM PST"/>
    <n v="6022958231"/>
    <x v="3"/>
    <s v="109-9163965-7177831"/>
    <s v="rug_wrench_200_2x4_fba"/>
    <s v="Rug Wrench Washable Non Slip Rug Pad - Protect Floors While Securing Rug and Making Vacuuming Easier"/>
    <n v="3"/>
    <s v="amazon.com"/>
    <s v="Amazon"/>
    <s v="PFLUGERVILLE"/>
    <s v="TEXAS"/>
    <s v="78660-3689"/>
    <n v="29.49"/>
    <n v="0"/>
    <n v="0"/>
    <n v="0"/>
    <n v="0"/>
    <n v="-4.41"/>
    <n v="-5.62"/>
    <n v="0"/>
    <n v="0"/>
    <n v="19.46"/>
  </r>
  <r>
    <x v="10"/>
    <s v="Dec 15, 2015"/>
    <s v="Dec 15, 2015 3:50:45 AM PST"/>
    <n v="6022958231"/>
    <x v="3"/>
    <s v="105-1254247-7794647"/>
    <s v="rug_wrench_200_6x9_fba"/>
    <s v="Rug Wrench Washable Non Slip Rug Pad - Protect Floors While Securing Rug and Making Vacuuming Easier"/>
    <n v="1"/>
    <s v="amazon.com"/>
    <s v="Amazon"/>
    <s v="West Newton"/>
    <s v="MA"/>
    <n v="2465"/>
    <n v="24.83"/>
    <n v="0"/>
    <n v="0"/>
    <n v="0"/>
    <n v="0"/>
    <n v="-3.72"/>
    <n v="-4.8"/>
    <n v="0"/>
    <n v="0"/>
    <n v="16.309999999999999"/>
  </r>
  <r>
    <x v="10"/>
    <s v="Dec 15, 2015"/>
    <s v="Dec 15, 2015 7:58:42 AM PST"/>
    <n v="6022958231"/>
    <x v="3"/>
    <s v="107-3369385-9609819"/>
    <s v="kin-case-2370076"/>
    <s v="Shopkin Compatible Storage Case Holds More Than 250 Shopkins Toys - Adjustable Organizer Bin Allows Your Girl To Create Her Perfect Customized Storage"/>
    <n v="1"/>
    <s v="amazon.com"/>
    <s v="Amazon"/>
    <s v="Chester"/>
    <s v="Va."/>
    <n v="23831"/>
    <n v="19.97"/>
    <n v="3.29"/>
    <n v="0"/>
    <n v="0"/>
    <n v="0"/>
    <n v="-3"/>
    <n v="-6.92"/>
    <n v="0"/>
    <n v="0"/>
    <n v="13.34"/>
  </r>
  <r>
    <x v="10"/>
    <s v="Dec 15, 2015"/>
    <s v="Dec 15, 2015 8:29:50 AM PST"/>
    <n v="6022958231"/>
    <x v="3"/>
    <s v="104-6889289-3959446"/>
    <s v="rug_wrench_200_2x4_fba"/>
    <s v="Rug Wrench Washable Non Slip Rug Pad - Protect Floors While Securing Rug and Making Vacuuming Easier"/>
    <n v="1"/>
    <s v="amazon.com"/>
    <s v="Amazon"/>
    <s v="SANTA CLARA"/>
    <s v="CA"/>
    <s v="95051-3831"/>
    <n v="9.83"/>
    <n v="0"/>
    <n v="0"/>
    <n v="0"/>
    <n v="0"/>
    <n v="-1.47"/>
    <n v="-2.54"/>
    <n v="0"/>
    <n v="0"/>
    <n v="5.82"/>
  </r>
  <r>
    <x v="10"/>
    <s v="Dec 15, 2015"/>
    <s v="Dec 15, 2015 9:24:31 AM PST"/>
    <n v="6022958231"/>
    <x v="3"/>
    <s v="002-8078789-9006669"/>
    <s v="rug_wrench_200_3x5_fba"/>
    <s v="Rug Wrench Washable Non Slip Rug Pad - Protect Floors While Securing Rug and Making Vacuuming Easier"/>
    <n v="1"/>
    <s v="amazon.com"/>
    <s v="Amazon"/>
    <s v="ALPHARETTA"/>
    <s v="GA"/>
    <s v="30004-5105"/>
    <n v="12.83"/>
    <n v="0"/>
    <n v="0"/>
    <n v="0"/>
    <n v="0"/>
    <n v="-1.92"/>
    <n v="-2.67"/>
    <n v="0"/>
    <n v="0"/>
    <n v="8.24"/>
  </r>
  <r>
    <x v="10"/>
    <s v="Dec 15, 2015"/>
    <s v="Dec 15, 2015 9:56:11 AM PST"/>
    <n v="6022958231"/>
    <x v="3"/>
    <s v="116-2364659-5600222"/>
    <s v="rug_wrench_200_5x8_fba"/>
    <s v="Rug Wrench Washable Non Slip Rug Pad - Protect Floors While Securing Rug and Making Vacuuming Easier"/>
    <n v="1"/>
    <s v="amazon.com"/>
    <s v="Amazon"/>
    <s v="SANDWICH"/>
    <s v="NH"/>
    <s v="03227-3219"/>
    <n v="19.829999999999998"/>
    <n v="0"/>
    <n v="0"/>
    <n v="0"/>
    <n v="0"/>
    <n v="-2.97"/>
    <n v="-4.41"/>
    <n v="0"/>
    <n v="0"/>
    <n v="12.45"/>
  </r>
  <r>
    <x v="10"/>
    <s v="Dec 15, 2015"/>
    <s v="Dec 15, 2015 9:56:11 AM PST"/>
    <n v="6022958231"/>
    <x v="3"/>
    <s v="116-2364659-5600222"/>
    <s v="rug_wrench_200_4x6_fba"/>
    <s v="Rug Wrench Washable Non Slip Rug Pad - Protect Floors While Securing Rug and Making Vacuuming Easier"/>
    <n v="1"/>
    <s v="amazon.com"/>
    <s v="Amazon"/>
    <s v="SANDWICH"/>
    <s v="NH"/>
    <s v="03227-3219"/>
    <n v="16.829999999999998"/>
    <n v="0"/>
    <n v="0"/>
    <n v="0"/>
    <n v="0"/>
    <n v="-2.52"/>
    <n v="-3.02"/>
    <n v="0"/>
    <n v="0"/>
    <n v="11.29"/>
  </r>
  <r>
    <x v="10"/>
    <s v="Dec 15, 2015"/>
    <s v="Dec 15, 2015 10:06:05 AM PST"/>
    <n v="6022958231"/>
    <x v="3"/>
    <s v="106-0353585-4695406"/>
    <s v="kin-case-2370076"/>
    <s v="Shopkin Compatible Storage Case Holds More Than 250 Shopkins Toys - Adjustable Organizer Bin Allows Your Girl To Create Her Perfect Customized Storage"/>
    <n v="1"/>
    <s v="amazon.com"/>
    <s v="Amazon"/>
    <s v="MCKEES ROCKS"/>
    <s v="PA"/>
    <s v="15136-1064"/>
    <n v="19.97"/>
    <n v="1.48"/>
    <n v="0"/>
    <n v="-1.48"/>
    <n v="0"/>
    <n v="-3"/>
    <n v="-3.63"/>
    <n v="0"/>
    <n v="0"/>
    <n v="13.34"/>
  </r>
  <r>
    <x v="10"/>
    <s v="Dec 15, 2015"/>
    <s v="Dec 15, 2015 11:57:30 AM PST"/>
    <n v="6022958231"/>
    <x v="3"/>
    <s v="107-3450087-6368200"/>
    <s v="rug_wrench_200_4x6_fba"/>
    <s v="Rug Wrench Washable Non Slip Rug Pad - Protect Floors While Securing Rug and Making Vacuuming Easier"/>
    <n v="1"/>
    <s v="amazon.com"/>
    <s v="Amazon"/>
    <s v="FREMONT"/>
    <s v="CA"/>
    <s v="94555-2013"/>
    <n v="16.829999999999998"/>
    <n v="0"/>
    <n v="0"/>
    <n v="0"/>
    <n v="0"/>
    <n v="-2.52"/>
    <n v="-4.0199999999999996"/>
    <n v="0"/>
    <n v="0"/>
    <n v="10.29"/>
  </r>
  <r>
    <x v="10"/>
    <s v="Dec 15, 2015"/>
    <s v="Dec 15, 2015 12:48:07 PM PST"/>
    <n v="6022958231"/>
    <x v="3"/>
    <s v="002-0030799-7019453"/>
    <s v="rug_wrench_200_3x5_fba"/>
    <s v="Rug Wrench Washable Non Slip Rug Pad - Protect Floors While Securing Rug and Making Vacuuming Easier"/>
    <n v="1"/>
    <s v="amazon.com"/>
    <s v="Amazon"/>
    <s v="Warner Robins"/>
    <s v="Georgia"/>
    <n v="31088"/>
    <n v="12.83"/>
    <n v="0"/>
    <n v="0"/>
    <n v="0"/>
    <n v="0"/>
    <n v="-1.92"/>
    <n v="-1.67"/>
    <n v="0"/>
    <n v="0"/>
    <n v="9.24"/>
  </r>
  <r>
    <x v="10"/>
    <s v="Dec 15, 2015"/>
    <s v="Dec 15, 2015 12:49:59 PM PST"/>
    <n v="6022958231"/>
    <x v="3"/>
    <s v="108-3778044-6769809"/>
    <s v="kin-case-2370076"/>
    <s v="Shopkin Compatible Storage Case Holds More Than 250 Shopkins Toys - Adjustable Organizer Bin Allows Your Girl To Create Her Perfect Customized Storage"/>
    <n v="1"/>
    <s v="amazon.com"/>
    <s v="Amazon"/>
    <s v="brooklyn"/>
    <s v="ny"/>
    <n v="11229"/>
    <n v="19.95"/>
    <n v="1.89"/>
    <n v="0"/>
    <n v="0"/>
    <n v="0"/>
    <n v="-2.99"/>
    <n v="-5.52"/>
    <n v="0"/>
    <n v="0"/>
    <n v="13.33"/>
  </r>
  <r>
    <x v="10"/>
    <s v="Dec 15, 2015"/>
    <s v="Dec 15, 2015 1:05:45 PM PST"/>
    <n v="6022958231"/>
    <x v="3"/>
    <s v="109-2127973-4385011"/>
    <s v="rug_wrench_200_5x8_fba"/>
    <s v="Rug Wrench Washable Non Slip Rug Pad - Protect Floors While Securing Rug and Making Vacuuming Easier"/>
    <n v="1"/>
    <s v="amazon.com"/>
    <s v="Amazon"/>
    <s v="Huntington Beach"/>
    <s v="CA"/>
    <n v="92646"/>
    <n v="19.829999999999998"/>
    <n v="0"/>
    <n v="0"/>
    <n v="0"/>
    <n v="0"/>
    <n v="-2.97"/>
    <n v="-4.41"/>
    <n v="0"/>
    <n v="0"/>
    <n v="12.45"/>
  </r>
  <r>
    <x v="10"/>
    <s v="Dec 15, 2015"/>
    <s v="Dec 15, 2015 5:02:49 PM PST"/>
    <n v="6022958231"/>
    <x v="3"/>
    <s v="105-1720396-3424256"/>
    <s v="rug_wrench_200_2x8_fba"/>
    <s v="Rug Wrench Washable Non Slip Rug Pad - Protect Floors While Securing Rug and Making Vacuuming Easier"/>
    <n v="1"/>
    <s v="amazon.com"/>
    <s v="Amazon"/>
    <s v="Mount Airy"/>
    <s v="MD"/>
    <s v="21771-8070"/>
    <n v="14.83"/>
    <n v="0"/>
    <n v="0"/>
    <n v="0"/>
    <n v="0"/>
    <n v="-2.2200000000000002"/>
    <n v="-2.67"/>
    <n v="0"/>
    <n v="0"/>
    <n v="9.94"/>
  </r>
  <r>
    <x v="10"/>
    <s v="Dec 15, 2015"/>
    <s v="Dec 15, 2015 6:10:12 PM PST"/>
    <n v="6022958231"/>
    <x v="3"/>
    <s v="106-2093235-6258600"/>
    <s v="rug_wrench_200_8x10_fba"/>
    <s v="Rug Wrench Washable Non Slip Rug Pad - Protect Floors While Securing Rug and Making Vacuuming Easier"/>
    <n v="1"/>
    <s v="amazon.com"/>
    <s v="Amazon"/>
    <s v="SEATTLE"/>
    <s v="WA"/>
    <s v="98109-2828"/>
    <n v="38.83"/>
    <n v="0"/>
    <n v="0"/>
    <n v="0"/>
    <n v="0"/>
    <n v="-5.82"/>
    <n v="-8.3699999999999992"/>
    <n v="0"/>
    <n v="0"/>
    <n v="24.64"/>
  </r>
  <r>
    <x v="10"/>
    <s v="Dec 15, 2015"/>
    <s v="Dec 15, 2015 6:25:05 PM PST"/>
    <n v="6022958231"/>
    <x v="3"/>
    <s v="107-5853082-2242656"/>
    <s v="rug_wrench_200_2x8_fba"/>
    <s v="Rug Wrench Washable Non Slip Rug Pad - Protect Floors While Securing Rug and Making Vacuuming Easier"/>
    <n v="2"/>
    <s v="amazon.com"/>
    <s v="Amazon"/>
    <s v="SOUTH JORDAN"/>
    <s v="UT"/>
    <s v="84009-5943"/>
    <n v="29.66"/>
    <n v="0"/>
    <n v="0"/>
    <n v="0"/>
    <n v="0"/>
    <n v="-6.66"/>
    <n v="-3.34"/>
    <n v="0"/>
    <n v="0"/>
    <n v="19.66"/>
  </r>
  <r>
    <x v="10"/>
    <s v="Dec 15, 2015"/>
    <s v="Dec 15, 2015 6:25:05 PM PST"/>
    <n v="6022958231"/>
    <x v="3"/>
    <s v="107-5853082-2242656"/>
    <s v="rug_wrench_200_2x8_fba"/>
    <s v="Rug Wrench Washable Non Slip Rug Pad - Protect Floors While Securing Rug and Making Vacuuming Easier"/>
    <n v="1"/>
    <s v="amazon.com"/>
    <s v="Amazon"/>
    <s v="SOUTH JORDAN"/>
    <s v="UT"/>
    <s v="84009-5943"/>
    <n v="14.83"/>
    <n v="0"/>
    <n v="0"/>
    <n v="0"/>
    <n v="0"/>
    <n v="0"/>
    <n v="-2.67"/>
    <n v="0"/>
    <n v="0"/>
    <n v="12.16"/>
  </r>
  <r>
    <x v="10"/>
    <s v="Dec 15, 2015"/>
    <s v="Dec 15, 2015 7:41:38 PM PST"/>
    <n v="6022958231"/>
    <x v="3"/>
    <s v="104-4951618-8811411"/>
    <s v="rug_wrench_200_3x5_fba"/>
    <s v="Rug Wrench Washable Non Slip Rug Pad - Protect Floors While Securing Rug and Making Vacuuming Easier"/>
    <n v="1"/>
    <s v="amazon.com"/>
    <s v="Amazon"/>
    <s v="GRAPEVINE"/>
    <s v="TEXAS"/>
    <s v="76051-2602"/>
    <n v="12.83"/>
    <n v="0"/>
    <n v="0"/>
    <n v="0"/>
    <n v="0"/>
    <n v="-1.92"/>
    <n v="-2.67"/>
    <n v="0"/>
    <n v="0"/>
    <n v="8.24"/>
  </r>
  <r>
    <x v="10"/>
    <s v="Dec 15, 2015"/>
    <s v="Dec 15, 2015 7:45:05 PM PST"/>
    <n v="6022958231"/>
    <x v="3"/>
    <s v="105-2218236-9527452"/>
    <s v="rug_wrench_200_3x5_fba"/>
    <s v="Rug Wrench Washable Non Slip Rug Pad - Protect Floors While Securing Rug and Making Vacuuming Easier"/>
    <n v="1"/>
    <s v="amazon.com"/>
    <s v="Amazon"/>
    <s v="LEMONT"/>
    <s v="IL"/>
    <s v="60439-9172"/>
    <n v="12.83"/>
    <n v="0"/>
    <n v="0"/>
    <n v="0"/>
    <n v="0"/>
    <n v="-1.92"/>
    <n v="-2.67"/>
    <n v="0"/>
    <n v="0"/>
    <n v="8.24"/>
  </r>
  <r>
    <x v="10"/>
    <s v="Dec 15, 2015"/>
    <s v="Dec 15, 2015 7:57:09 PM PST"/>
    <n v="6022958231"/>
    <x v="3"/>
    <s v="116-9565709-4165829"/>
    <s v="rug_wrench_200_2x4_fba"/>
    <s v="Rug Wrench Washable Non Slip Rug Pad - Protect Floors While Securing Rug and Making Vacuuming Easier"/>
    <n v="1"/>
    <s v="amazon.com"/>
    <s v="Amazon"/>
    <s v="Southlake"/>
    <s v="TX"/>
    <s v="76092-2518"/>
    <n v="9.83"/>
    <n v="3.99"/>
    <n v="0"/>
    <n v="-3.99"/>
    <n v="0"/>
    <n v="-1.47"/>
    <n v="-2.54"/>
    <n v="0"/>
    <n v="0"/>
    <n v="5.82"/>
  </r>
  <r>
    <x v="10"/>
    <s v="Dec 15, 2015"/>
    <s v="Dec 15, 2015 8:15:34 PM PST"/>
    <n v="6022958231"/>
    <x v="3"/>
    <s v="115-8272076-0211469"/>
    <s v="rug_wrench_200_3x5_fba"/>
    <s v="Rug Wrench Washable Non Slip Rug Pad - Protect Floors While Securing Rug and Making Vacuuming Easier"/>
    <n v="1"/>
    <s v="amazon.com"/>
    <s v="Amazon"/>
    <s v="COLUMBIA"/>
    <s v="MD"/>
    <s v="21044-4153"/>
    <n v="12.83"/>
    <n v="0"/>
    <n v="0"/>
    <n v="0"/>
    <n v="0"/>
    <n v="-1.92"/>
    <n v="-2.67"/>
    <n v="0"/>
    <n v="0"/>
    <n v="8.24"/>
  </r>
  <r>
    <x v="10"/>
    <s v="Dec 15, 2015"/>
    <s v="Dec 15, 2015 8:23:28 PM PST"/>
    <n v="6022958231"/>
    <x v="3"/>
    <s v="102-2967638-4658624"/>
    <s v="rug_wrench_200_3x5_fba"/>
    <s v="Rug Wrench Washable Non Slip Rug Pad - Protect Floors While Securing Rug and Making Vacuuming Easier"/>
    <n v="1"/>
    <s v="amazon.com"/>
    <s v="Amazon"/>
    <s v="WASHINGTON"/>
    <s v="DC"/>
    <s v="20007-2616"/>
    <n v="12.83"/>
    <n v="0"/>
    <n v="0"/>
    <n v="0"/>
    <n v="0"/>
    <n v="-1.92"/>
    <n v="-2.67"/>
    <n v="0"/>
    <n v="0"/>
    <n v="8.24"/>
  </r>
  <r>
    <x v="10"/>
    <s v="Dec 15, 2015"/>
    <s v="Dec 15, 2015 8:34:29 PM PST"/>
    <n v="6022958231"/>
    <x v="3"/>
    <s v="116-4912080-7864214"/>
    <s v="rug_wrench_200_5x8_fba"/>
    <s v="Rug Wrench Washable Non Slip Rug Pad - Protect Floors While Securing Rug and Making Vacuuming Easier"/>
    <n v="1"/>
    <s v="amazon.com"/>
    <s v="Amazon"/>
    <s v="BROOKLYN"/>
    <s v="NY"/>
    <s v="11205-3433"/>
    <n v="19.829999999999998"/>
    <n v="0"/>
    <n v="0"/>
    <n v="0"/>
    <n v="0"/>
    <n v="-2.97"/>
    <n v="-4.41"/>
    <n v="0"/>
    <n v="0"/>
    <n v="12.45"/>
  </r>
  <r>
    <x v="10"/>
    <s v="Dec 15, 2015"/>
    <s v="Dec 15, 2015 8:58:28 PM PST"/>
    <n v="6022958231"/>
    <x v="3"/>
    <s v="103-2405663-0321018"/>
    <s v="rug_wrench_200_5x8_fba"/>
    <s v="Rug Wrench Washable Non Slip Rug Pad - Protect Floors While Securing Rug and Making Vacuuming Easier"/>
    <n v="1"/>
    <s v="amazon.com"/>
    <s v="Amazon"/>
    <s v="RYE"/>
    <s v="NEW YORK"/>
    <s v="10580-1574"/>
    <n v="19.829999999999998"/>
    <n v="0"/>
    <n v="0"/>
    <n v="0"/>
    <n v="0"/>
    <n v="-5.94"/>
    <n v="-4.41"/>
    <n v="0"/>
    <n v="0"/>
    <n v="9.48"/>
  </r>
  <r>
    <x v="10"/>
    <s v="Dec 15, 2015"/>
    <s v="Dec 15, 2015 8:58:28 PM PST"/>
    <n v="6022958231"/>
    <x v="3"/>
    <s v="103-2405663-0321018"/>
    <s v="rug_wrench_200_5x8_fba"/>
    <s v="Rug Wrench Washable Non Slip Rug Pad - Protect Floors While Securing Rug and Making Vacuuming Easier"/>
    <n v="1"/>
    <s v="amazon.com"/>
    <s v="Amazon"/>
    <s v="RYE"/>
    <s v="NEW YORK"/>
    <s v="10580-1574"/>
    <n v="19.829999999999998"/>
    <n v="0"/>
    <n v="0"/>
    <n v="0"/>
    <n v="0"/>
    <n v="0"/>
    <n v="-3.41"/>
    <n v="0"/>
    <n v="0"/>
    <n v="16.420000000000002"/>
  </r>
  <r>
    <x v="10"/>
    <s v="Dec 15, 2015"/>
    <s v="Dec 15, 2015 10:21:19 PM PST"/>
    <n v="6022958231"/>
    <x v="3"/>
    <s v="002-1358088-0226617"/>
    <s v="rug_wrench_200_3x5_fba"/>
    <s v="Rug Wrench Washable Non Slip Rug Pad - Protect Floors While Securing Rug and Making Vacuuming Easier"/>
    <n v="1"/>
    <s v="amazon.com"/>
    <s v="Amazon"/>
    <s v="ENGLEWOOD"/>
    <s v="CO"/>
    <s v="80112-7632"/>
    <n v="12.83"/>
    <n v="0"/>
    <n v="0"/>
    <n v="0"/>
    <n v="0"/>
    <n v="-1.92"/>
    <n v="-2.67"/>
    <n v="0"/>
    <n v="0"/>
    <n v="8.24"/>
  </r>
  <r>
    <x v="10"/>
    <s v="Dec 15, 2015"/>
    <s v="Dec 15, 2015 10:24:43 PM PST"/>
    <n v="6022958231"/>
    <x v="3"/>
    <s v="116-7885212-0264253"/>
    <s v="rug_wrench_200_3x5_fba"/>
    <s v="Rug Wrench Washable Non Slip Rug Pad - Protect Floors While Securing Rug and Making Vacuuming Easier"/>
    <n v="1"/>
    <s v="amazon.com"/>
    <s v="Amazon"/>
    <s v="OKLAHOMA CITY"/>
    <s v="OK"/>
    <s v="73107-2520"/>
    <n v="12.83"/>
    <n v="0"/>
    <n v="0"/>
    <n v="0"/>
    <n v="0"/>
    <n v="-1.92"/>
    <n v="-2.67"/>
    <n v="0"/>
    <n v="0"/>
    <n v="8.24"/>
  </r>
  <r>
    <x v="10"/>
    <s v="Dec 15, 2015"/>
    <s v="Dec 15, 2015 10:57:55 PM PST"/>
    <n v="6022958231"/>
    <x v="3"/>
    <s v="110-2862724-8155458"/>
    <s v="rug_wrench_200_3x5_fba"/>
    <s v="Rug Wrench Washable Non Slip Rug Pad - Protect Floors While Securing Rug and Making Vacuuming Easier"/>
    <n v="1"/>
    <s v="amazon.com"/>
    <s v="Amazon"/>
    <s v="Buzzards Bay"/>
    <s v="MA"/>
    <n v="2532"/>
    <n v="12.83"/>
    <n v="0"/>
    <n v="0"/>
    <n v="0"/>
    <n v="0"/>
    <n v="-1.92"/>
    <n v="-2.67"/>
    <n v="0"/>
    <n v="0"/>
    <n v="8.24"/>
  </r>
  <r>
    <x v="10"/>
    <s v="Dec 15, 2015"/>
    <s v="Dec 15, 2015 11:48:24 PM PST"/>
    <n v="6022958231"/>
    <x v="3"/>
    <s v="116-0664676-7149030"/>
    <s v="rug_wrench_200_3x5_fba"/>
    <s v="Rug Wrench Washable Non Slip Rug Pad - Protect Floors While Securing Rug and Making Vacuuming Easier"/>
    <n v="1"/>
    <s v="amazon.com"/>
    <s v="Amazon"/>
    <s v="Orcas"/>
    <s v="WA"/>
    <n v="98280"/>
    <n v="12.83"/>
    <n v="0"/>
    <n v="0"/>
    <n v="0"/>
    <n v="0"/>
    <n v="-1.92"/>
    <n v="-2.67"/>
    <n v="0"/>
    <n v="0"/>
    <n v="8.24"/>
  </r>
  <r>
    <x v="10"/>
    <s v="Dec 16, 2015"/>
    <s v="Dec 16, 2015 12:03:24 AM PST"/>
    <n v="6022958231"/>
    <x v="3"/>
    <s v="112-4442303-4533807"/>
    <s v="rug_wrench_200_5x8_fba"/>
    <s v="Rug Wrench Washable Non Slip Rug Pad - Protect Floors While Securing Rug and Making Vacuuming Easier"/>
    <n v="1"/>
    <s v="amazon.com"/>
    <s v="Amazon"/>
    <s v="SAN DIEGO"/>
    <s v="CA"/>
    <s v="92122-1506"/>
    <n v="19.829999999999998"/>
    <n v="0"/>
    <n v="0"/>
    <n v="0"/>
    <n v="0"/>
    <n v="-2.97"/>
    <n v="-4.41"/>
    <n v="0"/>
    <n v="0"/>
    <n v="12.45"/>
  </r>
  <r>
    <x v="10"/>
    <s v="Dec 16, 2015"/>
    <s v="Dec 16, 2015 12:07:06 AM PST"/>
    <n v="6022958231"/>
    <x v="3"/>
    <s v="113-3775567-9438635"/>
    <s v="rug_wrench_200_2x8_fba"/>
    <s v="Rug Wrench Washable Non Slip Rug Pad - Protect Floors While Securing Rug and Making Vacuuming Easier"/>
    <n v="1"/>
    <s v="amazon.com"/>
    <s v="Amazon"/>
    <s v="Mt. Sinai"/>
    <s v="NY"/>
    <n v="11766"/>
    <n v="14.83"/>
    <n v="0"/>
    <n v="0"/>
    <n v="0"/>
    <n v="0"/>
    <n v="-2.2200000000000002"/>
    <n v="-2.67"/>
    <n v="0"/>
    <n v="0"/>
    <n v="9.94"/>
  </r>
  <r>
    <x v="10"/>
    <s v="Dec 16, 2015"/>
    <s v="Dec 16, 2015 12:21:29 AM PST"/>
    <n v="6022958231"/>
    <x v="3"/>
    <s v="104-1923860-3206624"/>
    <s v="rug_wrench_200_3x5_fba"/>
    <s v="Rug Wrench Washable Non Slip Rug Pad - Protect Floors While Securing Rug and Making Vacuuming Easier"/>
    <n v="1"/>
    <s v="amazon.com"/>
    <s v="Amazon"/>
    <s v="CUPERTINO"/>
    <s v="CA"/>
    <s v="95014-5106"/>
    <n v="12.83"/>
    <n v="0"/>
    <n v="0"/>
    <n v="0"/>
    <n v="0"/>
    <n v="-1.92"/>
    <n v="-2.67"/>
    <n v="0"/>
    <n v="0"/>
    <n v="8.24"/>
  </r>
  <r>
    <x v="10"/>
    <s v="Dec 16, 2015"/>
    <s v="Dec 16, 2015 1:13:46 AM PST"/>
    <n v="6022958231"/>
    <x v="3"/>
    <s v="109-5347833-3460257"/>
    <s v="rug_wrench_200_5x8_fba"/>
    <s v="Rug Wrench Washable Non Slip Rug Pad - Protect Floors While Securing Rug and Making Vacuuming Easier"/>
    <n v="1"/>
    <s v="amazon.com"/>
    <s v="Amazon"/>
    <s v="GREENVILLE"/>
    <s v="NY"/>
    <s v="12083-3809"/>
    <n v="19.829999999999998"/>
    <n v="0"/>
    <n v="0"/>
    <n v="0"/>
    <n v="0"/>
    <n v="-2.97"/>
    <n v="-4.41"/>
    <n v="0"/>
    <n v="0"/>
    <n v="12.45"/>
  </r>
  <r>
    <x v="10"/>
    <s v="Dec 16, 2015"/>
    <s v="Dec 16, 2015 2:47:03 AM PST"/>
    <n v="6022958231"/>
    <x v="3"/>
    <s v="106-9244378-4254631"/>
    <s v="rug_wrench_200_3x5_fba"/>
    <s v="Rug Wrench Washable Non Slip Rug Pad - Protect Floors While Securing Rug and Making Vacuuming Easier"/>
    <n v="1"/>
    <s v="amazon.com"/>
    <s v="Amazon"/>
    <s v="HOLLY RIDGE"/>
    <s v="NC"/>
    <s v="28445-7989"/>
    <n v="12.83"/>
    <n v="0"/>
    <n v="0"/>
    <n v="0"/>
    <n v="0"/>
    <n v="-1.92"/>
    <n v="-2.67"/>
    <n v="0"/>
    <n v="0"/>
    <n v="8.24"/>
  </r>
  <r>
    <x v="10"/>
    <s v="Dec 16, 2015"/>
    <s v="Dec 16, 2015 2:48:06 AM PST"/>
    <n v="6022958231"/>
    <x v="3"/>
    <s v="102-6823940-8597855"/>
    <s v="rug_wrench_200_3x5_fba"/>
    <s v="Rug Wrench Washable Non Slip Rug Pad - Protect Floors While Securing Rug and Making Vacuuming Easier"/>
    <n v="1"/>
    <s v="amazon.com"/>
    <s v="Amazon"/>
    <s v="BRADENTON"/>
    <s v="FLORIDA"/>
    <s v="34203-5000"/>
    <n v="12.83"/>
    <n v="0"/>
    <n v="0"/>
    <n v="0"/>
    <n v="0"/>
    <n v="-1.92"/>
    <n v="-1.67"/>
    <n v="0"/>
    <n v="0"/>
    <n v="9.24"/>
  </r>
  <r>
    <x v="10"/>
    <s v="Dec 16, 2015"/>
    <s v="Dec 16, 2015 2:48:06 AM PST"/>
    <n v="6022958231"/>
    <x v="3"/>
    <s v="102-6823940-8597855"/>
    <s v="rug_wrench_200_2x4_fba"/>
    <s v="Rug Wrench Washable Non Slip Rug Pad - Protect Floors While Securing Rug and Making Vacuuming Easier"/>
    <n v="1"/>
    <s v="amazon.com"/>
    <s v="Amazon"/>
    <s v="BRADENTON"/>
    <s v="FLORIDA"/>
    <s v="34203-5000"/>
    <n v="9.83"/>
    <n v="0"/>
    <n v="0"/>
    <n v="0"/>
    <n v="0"/>
    <n v="-1.47"/>
    <n v="-2.54"/>
    <n v="0"/>
    <n v="0"/>
    <n v="5.82"/>
  </r>
  <r>
    <x v="10"/>
    <s v="Dec 16, 2015"/>
    <s v="Dec 16, 2015 2:48:06 AM PST"/>
    <n v="6022958231"/>
    <x v="3"/>
    <s v="102-6823940-8597855"/>
    <s v="rug_wrench_200_2x8_fba"/>
    <s v="Rug Wrench Washable Non Slip Rug Pad - Protect Floors While Securing Rug and Making Vacuuming Easier"/>
    <n v="1"/>
    <s v="amazon.com"/>
    <s v="Amazon"/>
    <s v="BRADENTON"/>
    <s v="FLORIDA"/>
    <s v="34203-5000"/>
    <n v="14.83"/>
    <n v="0"/>
    <n v="0"/>
    <n v="0"/>
    <n v="0"/>
    <n v="-2.2200000000000002"/>
    <n v="-1.67"/>
    <n v="0"/>
    <n v="0"/>
    <n v="10.94"/>
  </r>
  <r>
    <x v="10"/>
    <s v="Dec 16, 2015"/>
    <s v="Dec 16, 2015 3:01:06 AM PST"/>
    <n v="6022958231"/>
    <x v="3"/>
    <s v="113-3692324-8609020"/>
    <s v="rug_wrench_200_5x8_fba"/>
    <s v="Rug Wrench Washable Non Slip Rug Pad - Protect Floors While Securing Rug and Making Vacuuming Easier"/>
    <n v="1"/>
    <s v="amazon.com"/>
    <s v="Amazon"/>
    <s v="ORLANDO"/>
    <s v="FL"/>
    <s v="32819-8593"/>
    <n v="19.829999999999998"/>
    <n v="0"/>
    <n v="0"/>
    <n v="0"/>
    <n v="0"/>
    <n v="-5.94"/>
    <n v="-4.41"/>
    <n v="0"/>
    <n v="0"/>
    <n v="9.48"/>
  </r>
  <r>
    <x v="10"/>
    <s v="Dec 16, 2015"/>
    <s v="Dec 16, 2015 3:01:06 AM PST"/>
    <n v="6022958231"/>
    <x v="3"/>
    <s v="113-3692324-8609020"/>
    <s v="rug_wrench_200_5x8_fba"/>
    <s v="Rug Wrench Washable Non Slip Rug Pad - Protect Floors While Securing Rug and Making Vacuuming Easier"/>
    <n v="1"/>
    <s v="amazon.com"/>
    <s v="Amazon"/>
    <s v="ORLANDO"/>
    <s v="FL"/>
    <s v="32819-8593"/>
    <n v="19.829999999999998"/>
    <n v="0"/>
    <n v="0"/>
    <n v="0"/>
    <n v="0"/>
    <n v="0"/>
    <n v="-3.41"/>
    <n v="0"/>
    <n v="0"/>
    <n v="16.420000000000002"/>
  </r>
  <r>
    <x v="10"/>
    <s v="Dec 16, 2015"/>
    <s v="Dec 16, 2015 3:41:25 AM PST"/>
    <n v="6022958231"/>
    <x v="3"/>
    <s v="111-0873430-1783400"/>
    <s v="rug_wrench_200_5x8_fba"/>
    <s v="Rug Wrench Washable Non Slip Rug Pad - Protect Floors While Securing Rug and Making Vacuuming Easier"/>
    <n v="1"/>
    <s v="amazon.com"/>
    <s v="Amazon"/>
    <s v="Hawthorne"/>
    <s v="NJ"/>
    <s v="07506-3221"/>
    <n v="19.829999999999998"/>
    <n v="0"/>
    <n v="0"/>
    <n v="0"/>
    <n v="0"/>
    <n v="-2.97"/>
    <n v="-4.41"/>
    <n v="0"/>
    <n v="0"/>
    <n v="12.45"/>
  </r>
  <r>
    <x v="10"/>
    <s v="Dec 16, 2015"/>
    <s v="Dec 16, 2015 4:05:18 AM PST"/>
    <n v="6022958231"/>
    <x v="3"/>
    <s v="108-3923564-2493069"/>
    <s v="rug_wrench_200_3x5_fba"/>
    <s v="Rug Wrench Washable Non Slip Rug Pad - Protect Floors While Securing Rug and Making Vacuuming Easier"/>
    <n v="2"/>
    <s v="amazon.com"/>
    <s v="Amazon"/>
    <s v="WASHINGTON"/>
    <s v="DC"/>
    <s v="20005-1986"/>
    <n v="25.66"/>
    <n v="0"/>
    <n v="0"/>
    <n v="0"/>
    <n v="0"/>
    <n v="-3.84"/>
    <n v="-4.34"/>
    <n v="0"/>
    <n v="0"/>
    <n v="17.48"/>
  </r>
  <r>
    <x v="10"/>
    <s v="Dec 16, 2015"/>
    <s v="Dec 16, 2015 4:48:36 AM PST"/>
    <n v="6022958231"/>
    <x v="3"/>
    <s v="112-3837572-8023401"/>
    <s v="rug_wrench_200_5x8_fba"/>
    <s v="Rug Wrench Washable Non Slip Rug Pad - Protect Floors While Securing Rug and Making Vacuuming Easier"/>
    <n v="1"/>
    <s v="amazon.com"/>
    <s v="Amazon"/>
    <s v="Orange"/>
    <s v="CA"/>
    <n v="92869"/>
    <n v="19.829999999999998"/>
    <n v="0"/>
    <n v="0"/>
    <n v="0"/>
    <n v="0"/>
    <n v="-2.97"/>
    <n v="-4.41"/>
    <n v="0"/>
    <n v="0"/>
    <n v="12.45"/>
  </r>
  <r>
    <x v="10"/>
    <s v="Dec 16, 2015"/>
    <s v="Dec 16, 2015 4:54:10 AM PST"/>
    <n v="6022958231"/>
    <x v="3"/>
    <s v="106-6264056-6341003"/>
    <s v="rug_wrench_200_3x5_fba"/>
    <s v="Rug Wrench Washable Non Slip Rug Pad - Protect Floors While Securing Rug and Making Vacuuming Easier"/>
    <n v="1"/>
    <s v="amazon.com"/>
    <s v="Amazon"/>
    <s v="COLLEGEVILLE"/>
    <s v="PA"/>
    <s v="19426-2557"/>
    <n v="12.83"/>
    <n v="0"/>
    <n v="0"/>
    <n v="0"/>
    <n v="0"/>
    <n v="-1.92"/>
    <n v="-2.67"/>
    <n v="0"/>
    <n v="0"/>
    <n v="8.24"/>
  </r>
  <r>
    <x v="10"/>
    <s v="Dec 16, 2015"/>
    <s v="Dec 16, 2015 5:32:02 AM PST"/>
    <n v="6022958231"/>
    <x v="3"/>
    <s v="106-4385473-9843449"/>
    <s v="rug_wrench_200_4x6_fba"/>
    <s v="Rug Wrench Washable Non Slip Rug Pad - Protect Floors While Securing Rug and Making Vacuuming Easier"/>
    <n v="1"/>
    <s v="amazon.com"/>
    <s v="Amazon"/>
    <s v="Bryn Mawr"/>
    <s v="PA"/>
    <n v="19010"/>
    <n v="16.829999999999998"/>
    <n v="0"/>
    <n v="0"/>
    <n v="0"/>
    <n v="0"/>
    <n v="-2.52"/>
    <n v="-4.0199999999999996"/>
    <n v="0"/>
    <n v="0"/>
    <n v="10.29"/>
  </r>
  <r>
    <x v="10"/>
    <s v="Dec 16, 2015"/>
    <s v="Dec 16, 2015 6:54:31 AM PST"/>
    <n v="6022958231"/>
    <x v="3"/>
    <s v="002-7100716-3945048"/>
    <s v="rug_wrench_200_2x8_fba"/>
    <s v="Rug Wrench Washable Non Slip Rug Pad - Protect Floors While Securing Rug and Making Vacuuming Easier"/>
    <n v="1"/>
    <s v="amazon.com"/>
    <s v="Amazon"/>
    <s v="LINTHICUM"/>
    <s v="MD"/>
    <s v="21090-2906"/>
    <n v="14.83"/>
    <n v="0"/>
    <n v="0"/>
    <n v="0"/>
    <n v="0"/>
    <n v="-2.2200000000000002"/>
    <n v="-2.67"/>
    <n v="0"/>
    <n v="0"/>
    <n v="9.94"/>
  </r>
  <r>
    <x v="10"/>
    <s v="Dec 16, 2015"/>
    <s v="Dec 16, 2015 7:00:59 AM PST"/>
    <n v="6022958231"/>
    <x v="3"/>
    <s v="112-3837572-8023401"/>
    <s v="rug_wrench_200_5x8_fba"/>
    <s v="Rug Wrench Washable Non Slip Rug Pad - Protect Floors While Securing Rug and Making Vacuuming Easier"/>
    <n v="1"/>
    <s v="amazon.com"/>
    <s v="Amazon"/>
    <s v="Orange"/>
    <s v="CA"/>
    <n v="92869"/>
    <n v="19.829999999999998"/>
    <n v="0"/>
    <n v="0"/>
    <n v="0"/>
    <n v="0"/>
    <n v="-2.97"/>
    <n v="-3.41"/>
    <n v="0"/>
    <n v="0"/>
    <n v="13.45"/>
  </r>
  <r>
    <x v="10"/>
    <s v="Dec 16, 2015"/>
    <s v="Dec 16, 2015 9:11:57 AM PST"/>
    <n v="6022958231"/>
    <x v="3"/>
    <s v="108-6085935-4452244"/>
    <s v="rug_wrench_200_3x5_fba"/>
    <s v="Rug Wrench Washable Non Slip Rug Pad - Protect Floors While Securing Rug and Making Vacuuming Easier"/>
    <n v="1"/>
    <s v="amazon.com"/>
    <s v="Amazon"/>
    <s v="Greenville"/>
    <s v="SC"/>
    <s v="29615-3828"/>
    <n v="12.83"/>
    <n v="0"/>
    <n v="0"/>
    <n v="0"/>
    <n v="0"/>
    <n v="-1.92"/>
    <n v="-1.67"/>
    <n v="0"/>
    <n v="0"/>
    <n v="9.24"/>
  </r>
  <r>
    <x v="10"/>
    <s v="Dec 16, 2015"/>
    <s v="Dec 16, 2015 9:13:19 AM PST"/>
    <n v="6022958231"/>
    <x v="3"/>
    <s v="104-5682541-4406662"/>
    <s v="rug_wrench_200_6x9_fba"/>
    <s v="Rug Wrench Washable Non Slip Rug Pad - Protect Floors While Securing Rug and Making Vacuuming Easier"/>
    <n v="1"/>
    <s v="amazon.com"/>
    <s v="Amazon"/>
    <s v="LONG BEACH"/>
    <s v="NY"/>
    <s v="11561-2810"/>
    <n v="24.83"/>
    <n v="0"/>
    <n v="0"/>
    <n v="0"/>
    <n v="0"/>
    <n v="-3.72"/>
    <n v="-4.8"/>
    <n v="0"/>
    <n v="0"/>
    <n v="16.309999999999999"/>
  </r>
  <r>
    <x v="10"/>
    <s v="Dec 16, 2015"/>
    <s v="Dec 16, 2015 11:01:46 AM PST"/>
    <n v="6022958231"/>
    <x v="3"/>
    <s v="104-7210464-0616250"/>
    <s v="rug_wrench_200_3x5_fba"/>
    <s v="Rug Wrench Washable Non Slip Rug Pad - Protect Floors While Securing Rug and Making Vacuuming Easier"/>
    <n v="1"/>
    <s v="amazon.com"/>
    <s v="Amazon"/>
    <s v="NEW YORK"/>
    <s v="NY"/>
    <s v="10128-1335"/>
    <n v="12.83"/>
    <n v="0"/>
    <n v="0"/>
    <n v="0"/>
    <n v="0"/>
    <n v="-1.92"/>
    <n v="-2.67"/>
    <n v="0"/>
    <n v="0"/>
    <n v="8.24"/>
  </r>
  <r>
    <x v="10"/>
    <s v="Dec 16, 2015"/>
    <s v="Dec 16, 2015 11:09:14 AM PST"/>
    <n v="6022958231"/>
    <x v="3"/>
    <s v="110-8045337-3173833"/>
    <s v="rug_wrench_200_2x4_fba"/>
    <s v="Rug Wrench Washable Non Slip Rug Pad - Protect Floors While Securing Rug and Making Vacuuming Easier"/>
    <n v="1"/>
    <s v="amazon.com"/>
    <s v="Amazon"/>
    <s v="ANDOVER"/>
    <s v="KS"/>
    <s v="67002-8015"/>
    <n v="9.83"/>
    <n v="0"/>
    <n v="0"/>
    <n v="0"/>
    <n v="0"/>
    <n v="-2.94"/>
    <n v="-1.54"/>
    <n v="0"/>
    <n v="0"/>
    <n v="5.35"/>
  </r>
  <r>
    <x v="10"/>
    <s v="Dec 16, 2015"/>
    <s v="Dec 16, 2015 11:09:14 AM PST"/>
    <n v="6022958231"/>
    <x v="3"/>
    <s v="110-8045337-3173833"/>
    <s v="rug_wrench_200_2x4_fba"/>
    <s v="Rug Wrench Washable Non Slip Rug Pad - Protect Floors While Securing Rug and Making Vacuuming Easier"/>
    <n v="1"/>
    <s v="amazon.com"/>
    <s v="Amazon"/>
    <s v="ANDOVER"/>
    <s v="KS"/>
    <s v="67002-8015"/>
    <n v="9.83"/>
    <n v="0"/>
    <n v="0"/>
    <n v="0"/>
    <n v="0"/>
    <n v="0"/>
    <n v="-2.54"/>
    <n v="0"/>
    <n v="0"/>
    <n v="7.29"/>
  </r>
  <r>
    <x v="10"/>
    <s v="Dec 16, 2015"/>
    <s v="Dec 16, 2015 11:16:23 AM PST"/>
    <n v="6022958231"/>
    <x v="3"/>
    <s v="110-8528389-3292261"/>
    <s v="rug_wrench_200_5x8_fba"/>
    <s v="Rug Wrench Washable Non Slip Rug Pad - Protect Floors While Securing Rug and Making Vacuuming Easier"/>
    <n v="1"/>
    <s v="amazon.com"/>
    <s v="Amazon"/>
    <s v="SARASOTA"/>
    <s v="FL"/>
    <s v="34238-4389"/>
    <n v="19.829999999999998"/>
    <n v="0"/>
    <n v="0"/>
    <n v="0"/>
    <n v="0"/>
    <n v="-2.97"/>
    <n v="-4.41"/>
    <n v="0"/>
    <n v="0"/>
    <n v="12.45"/>
  </r>
  <r>
    <x v="10"/>
    <s v="Dec 16, 2015"/>
    <s v="Dec 16, 2015 12:33:18 PM PST"/>
    <n v="6022958231"/>
    <x v="3"/>
    <s v="116-9944778-0211469"/>
    <s v="rug_wrench_200_3x5_fba"/>
    <s v="Rug Wrench Washable Non Slip Rug Pad - Protect Floors While Securing Rug and Making Vacuuming Easier"/>
    <n v="1"/>
    <s v="amazon.com"/>
    <s v="Amazon"/>
    <s v="Bethesda"/>
    <s v="MD"/>
    <s v="20817-4555"/>
    <n v="12.83"/>
    <n v="0"/>
    <n v="0"/>
    <n v="0"/>
    <n v="0"/>
    <n v="-1.92"/>
    <n v="-2.67"/>
    <n v="0"/>
    <n v="0"/>
    <n v="8.24"/>
  </r>
  <r>
    <x v="10"/>
    <s v="Dec 16, 2015"/>
    <s v="Dec 16, 2015 1:09:50 PM PST"/>
    <n v="6022958231"/>
    <x v="3"/>
    <s v="111-4319060-7817853"/>
    <s v="rug_wrench_200_4x6_fba"/>
    <s v="Rug Wrench Washable Non Slip Rug Pad - Protect Floors While Securing Rug and Making Vacuuming Easier"/>
    <n v="1"/>
    <s v="amazon.com"/>
    <s v="Amazon"/>
    <s v="GARDNER"/>
    <s v="MA"/>
    <s v="01440-2455"/>
    <n v="16.829999999999998"/>
    <n v="0"/>
    <n v="0"/>
    <n v="0"/>
    <n v="0"/>
    <n v="-2.52"/>
    <n v="-4.0199999999999996"/>
    <n v="0"/>
    <n v="0"/>
    <n v="10.29"/>
  </r>
  <r>
    <x v="10"/>
    <s v="Dec 16, 2015"/>
    <s v="Dec 16, 2015 1:45:53 PM PST"/>
    <n v="6022958231"/>
    <x v="2"/>
    <m/>
    <m/>
    <s v="FBA Removal Order: Disposal Fee"/>
    <m/>
    <m/>
    <m/>
    <m/>
    <m/>
    <m/>
    <n v="0"/>
    <n v="0"/>
    <n v="0"/>
    <n v="0"/>
    <n v="0"/>
    <n v="0"/>
    <n v="0"/>
    <n v="0"/>
    <n v="-0.15"/>
    <n v="-0.15"/>
  </r>
  <r>
    <x v="10"/>
    <s v="Dec 16, 2015"/>
    <s v="Dec 16, 2015 1:52:14 PM PST"/>
    <n v="6022958231"/>
    <x v="3"/>
    <s v="115-9492979-5686621"/>
    <s v="rug_wrench_200_3x5_fba"/>
    <s v="Rug Wrench Washable Non Slip Rug Pad - Protect Floors While Securing Rug and Making Vacuuming Easier"/>
    <n v="1"/>
    <s v="amazon.com"/>
    <s v="Amazon"/>
    <s v="BRADENTON"/>
    <s v="FL"/>
    <s v="34202-6355"/>
    <n v="12.83"/>
    <n v="0"/>
    <n v="0"/>
    <n v="0"/>
    <n v="0"/>
    <n v="-1.92"/>
    <n v="-2.67"/>
    <n v="0"/>
    <n v="0"/>
    <n v="8.24"/>
  </r>
  <r>
    <x v="10"/>
    <s v="Dec 16, 2015"/>
    <s v="Dec 16, 2015 2:13:02 PM PST"/>
    <n v="6022958231"/>
    <x v="3"/>
    <s v="109-0784248-5306641"/>
    <s v="rug_wrench_200_4x6_fba"/>
    <s v="Rug Wrench Washable Non Slip Rug Pad - Protect Floors While Securing Rug and Making Vacuuming Easier"/>
    <n v="1"/>
    <s v="amazon.com"/>
    <s v="Amazon"/>
    <s v="SPRING GREEN"/>
    <s v="WI"/>
    <s v="53588-9278"/>
    <n v="16.829999999999998"/>
    <n v="0"/>
    <n v="0"/>
    <n v="0"/>
    <n v="0"/>
    <n v="-2.52"/>
    <n v="-4.0199999999999996"/>
    <n v="0"/>
    <n v="0"/>
    <n v="10.29"/>
  </r>
  <r>
    <x v="10"/>
    <s v="Dec 16, 2015"/>
    <s v="Dec 16, 2015 2:14:12 PM PST"/>
    <n v="6022958231"/>
    <x v="3"/>
    <s v="106-0910821-7401044"/>
    <s v="rug_wrench_200_3x5_fba"/>
    <s v="Rug Wrench Washable Non Slip Rug Pad - Protect Floors While Securing Rug and Making Vacuuming Easier"/>
    <n v="1"/>
    <s v="amazon.com"/>
    <s v="Amazon"/>
    <s v="ALEXANDRIA"/>
    <s v="VA"/>
    <s v="22315-4145"/>
    <n v="12.83"/>
    <n v="0"/>
    <n v="0"/>
    <n v="0"/>
    <n v="0"/>
    <n v="-1.92"/>
    <n v="-2.67"/>
    <n v="0"/>
    <n v="0"/>
    <n v="8.24"/>
  </r>
  <r>
    <x v="10"/>
    <s v="Dec 16, 2015"/>
    <s v="Dec 16, 2015 2:57:22 PM PST"/>
    <n v="6022958231"/>
    <x v="3"/>
    <s v="103-2181842-6821859"/>
    <s v="rug_wrench_200_3x5_fba"/>
    <s v="Rug Wrench Washable Non Slip Rug Pad - Protect Floors While Securing Rug and Making Vacuuming Easier"/>
    <n v="1"/>
    <s v="amazon.com"/>
    <s v="Amazon"/>
    <s v="Strongsville"/>
    <s v="OH"/>
    <s v="44136-2620"/>
    <n v="12.83"/>
    <n v="0"/>
    <n v="0"/>
    <n v="0"/>
    <n v="0"/>
    <n v="-1.92"/>
    <n v="-2.67"/>
    <n v="0"/>
    <n v="0"/>
    <n v="8.24"/>
  </r>
  <r>
    <x v="10"/>
    <s v="Dec 16, 2015"/>
    <s v="Dec 16, 2015 5:13:02 PM PST"/>
    <n v="6022958231"/>
    <x v="3"/>
    <s v="110-7858334-5270657"/>
    <s v="rug_wrench_200_6x9_fba"/>
    <s v="Rug Wrench Washable Non Slip Rug Pad - Protect Floors While Securing Rug and Making Vacuuming Easier"/>
    <n v="1"/>
    <s v="amazon.com"/>
    <s v="Amazon"/>
    <s v="Eagan"/>
    <s v="MN"/>
    <s v="55122-2277"/>
    <n v="24.83"/>
    <n v="0"/>
    <n v="0"/>
    <n v="0"/>
    <n v="0"/>
    <n v="-3.72"/>
    <n v="-4.8"/>
    <n v="0"/>
    <n v="0"/>
    <n v="16.309999999999999"/>
  </r>
  <r>
    <x v="10"/>
    <s v="Dec 16, 2015"/>
    <s v="Dec 16, 2015 5:58:38 PM PST"/>
    <n v="6022958231"/>
    <x v="5"/>
    <s v="116-7027265-7605055"/>
    <s v="kin-case-2370076"/>
    <s v="Shopkin Compatible Storage Case Holds More Than 250 Shopkins Toys - Adjustable Organizer Bin Allows Your Girl To Create Her Perfect Customized Storage"/>
    <n v="1"/>
    <s v="amazon.com"/>
    <s v="Amazon"/>
    <s v="WEST SACRAMENTO"/>
    <s v="CA"/>
    <s v="95691-3087"/>
    <n v="-19.97"/>
    <n v="0"/>
    <n v="0"/>
    <n v="0"/>
    <n v="0"/>
    <n v="2.4"/>
    <n v="0"/>
    <n v="0"/>
    <n v="0"/>
    <n v="-17.57"/>
  </r>
  <r>
    <x v="10"/>
    <s v="Dec 16, 2015"/>
    <s v="Dec 16, 2015 6:34:43 PM PST"/>
    <n v="6022958231"/>
    <x v="3"/>
    <s v="002-9005062-4534668"/>
    <s v="rug_wrench_200_4x6_fba"/>
    <s v="Rug Wrench Washable Non Slip Rug Pad - Protect Floors While Securing Rug and Making Vacuuming Easier"/>
    <n v="1"/>
    <s v="amazon.com"/>
    <s v="Amazon"/>
    <s v="St. Louis"/>
    <s v="MO"/>
    <n v="63108"/>
    <n v="16.829999999999998"/>
    <n v="0"/>
    <n v="0"/>
    <n v="0"/>
    <n v="0"/>
    <n v="-2.52"/>
    <n v="-4.0199999999999996"/>
    <n v="0"/>
    <n v="0"/>
    <n v="10.29"/>
  </r>
  <r>
    <x v="10"/>
    <s v="Dec 16, 2015"/>
    <s v="Dec 16, 2015 7:52:33 PM PST"/>
    <n v="6022958231"/>
    <x v="3"/>
    <s v="114-6303528-2152209"/>
    <s v="rug_wrench_200_2x4_fba"/>
    <s v="Rug Wrench Washable Non Slip Rug Pad - Protect Floors While Securing Rug and Making Vacuuming Easier"/>
    <n v="1"/>
    <s v="amazon.com"/>
    <s v="Amazon"/>
    <s v="COLUMBUS"/>
    <s v="OH"/>
    <n v="43214"/>
    <n v="9.83"/>
    <n v="0"/>
    <n v="0"/>
    <n v="0"/>
    <n v="0"/>
    <n v="-1.47"/>
    <n v="-2.54"/>
    <n v="0"/>
    <n v="0"/>
    <n v="5.82"/>
  </r>
  <r>
    <x v="10"/>
    <s v="Dec 16, 2015"/>
    <s v="Dec 16, 2015 8:23:16 PM PST"/>
    <n v="6022958231"/>
    <x v="3"/>
    <s v="105-5637323-5262655"/>
    <s v="rug_wrench_200_2x4_fba"/>
    <s v="Rug Wrench Washable Non Slip Rug Pad - Protect Floors While Securing Rug and Making Vacuuming Easier"/>
    <n v="1"/>
    <s v="amazon.com"/>
    <s v="Amazon"/>
    <s v="New Milford"/>
    <s v="CT"/>
    <s v="06776-2102"/>
    <n v="9.83"/>
    <n v="0"/>
    <n v="0"/>
    <n v="0"/>
    <n v="0"/>
    <n v="-1.47"/>
    <n v="-1.54"/>
    <n v="0"/>
    <n v="0"/>
    <n v="6.82"/>
  </r>
  <r>
    <x v="10"/>
    <s v="Dec 16, 2015"/>
    <s v="Dec 16, 2015 8:23:16 PM PST"/>
    <n v="6022958231"/>
    <x v="3"/>
    <s v="105-5637323-5262655"/>
    <s v="rug_wrench_200_4x6_fba"/>
    <s v="Rug Wrench Washable Non Slip Rug Pad - Protect Floors While Securing Rug and Making Vacuuming Easier"/>
    <n v="1"/>
    <s v="amazon.com"/>
    <s v="Amazon"/>
    <s v="New Milford"/>
    <s v="CT"/>
    <s v="06776-2102"/>
    <n v="16.829999999999998"/>
    <n v="0"/>
    <n v="0"/>
    <n v="0"/>
    <n v="0"/>
    <n v="-2.52"/>
    <n v="-4.0199999999999996"/>
    <n v="0"/>
    <n v="0"/>
    <n v="10.29"/>
  </r>
  <r>
    <x v="10"/>
    <s v="Dec 16, 2015"/>
    <s v="Dec 16, 2015 8:30:11 PM PST"/>
    <n v="6022958231"/>
    <x v="3"/>
    <s v="113-4909397-0285063"/>
    <s v="rug_wrench_200_6x9_fba"/>
    <s v="Rug Wrench Washable Non Slip Rug Pad - Protect Floors While Securing Rug and Making Vacuuming Easier"/>
    <n v="1"/>
    <s v="amazon.com"/>
    <s v="Amazon"/>
    <s v="Newport Beach"/>
    <s v="CA"/>
    <n v="92660"/>
    <n v="24.83"/>
    <n v="0"/>
    <n v="0"/>
    <n v="0"/>
    <n v="0"/>
    <n v="-3.72"/>
    <n v="-4.8"/>
    <n v="0"/>
    <n v="0"/>
    <n v="16.309999999999999"/>
  </r>
  <r>
    <x v="10"/>
    <s v="Dec 16, 2015"/>
    <s v="Dec 16, 2015 9:00:51 PM PST"/>
    <n v="6022958231"/>
    <x v="3"/>
    <s v="108-7871253-7683402"/>
    <s v="rug_wrench_200_3x5_fba"/>
    <s v="Rug Wrench Washable Non Slip Rug Pad - Protect Floors While Securing Rug and Making Vacuuming Easier"/>
    <n v="1"/>
    <s v="amazon.com"/>
    <s v="Amazon"/>
    <s v="CHICAGO"/>
    <s v="IL"/>
    <s v="60647-2635"/>
    <n v="12.83"/>
    <n v="0"/>
    <n v="0"/>
    <n v="0"/>
    <n v="0"/>
    <n v="-1.92"/>
    <n v="-2.67"/>
    <n v="0"/>
    <n v="0"/>
    <n v="8.24"/>
  </r>
  <r>
    <x v="10"/>
    <s v="Dec 16, 2015"/>
    <s v="Dec 16, 2015 9:01:36 PM PST"/>
    <n v="6022958231"/>
    <x v="3"/>
    <s v="107-9889846-6506648"/>
    <s v="rug_wrench_200_3x5_fba"/>
    <s v="Rug Wrench Washable Non Slip Rug Pad - Protect Floors While Securing Rug and Making Vacuuming Easier"/>
    <n v="1"/>
    <s v="amazon.com"/>
    <s v="Amazon"/>
    <s v="Brooklyn"/>
    <s v="NY"/>
    <s v="11235-5022"/>
    <n v="12.83"/>
    <n v="0"/>
    <n v="0"/>
    <n v="0"/>
    <n v="0"/>
    <n v="-1.92"/>
    <n v="-2.67"/>
    <n v="0"/>
    <n v="0"/>
    <n v="8.24"/>
  </r>
  <r>
    <x v="10"/>
    <s v="Dec 16, 2015"/>
    <s v="Dec 16, 2015 9:31:46 PM PST"/>
    <n v="6022958231"/>
    <x v="3"/>
    <s v="115-5037396-2209029"/>
    <s v="rug_wrench_200_2x4_fba"/>
    <s v="Rug Wrench Washable Non Slip Rug Pad - Protect Floors While Securing Rug and Making Vacuuming Easier"/>
    <n v="1"/>
    <s v="amazon.com"/>
    <s v="Amazon"/>
    <s v="BROOKLYN"/>
    <s v="NY"/>
    <s v="11238-5105"/>
    <n v="9.83"/>
    <n v="0"/>
    <n v="0"/>
    <n v="0"/>
    <n v="0"/>
    <n v="-1.47"/>
    <n v="-2.54"/>
    <n v="0"/>
    <n v="0"/>
    <n v="5.82"/>
  </r>
  <r>
    <x v="10"/>
    <s v="Dec 16, 2015"/>
    <s v="Dec 16, 2015 9:33:47 PM PST"/>
    <n v="6022958231"/>
    <x v="3"/>
    <s v="110-0112765-0617017"/>
    <s v="kin-case-2370076"/>
    <s v="Shopkin Compatible Storage Case Holds More Than 250 Shopkins Toys - Adjustable Organizer Bin Allows Your Girl To Create Her Perfect Customized Storage"/>
    <n v="1"/>
    <s v="amazon.com"/>
    <s v="Amazon"/>
    <s v="ARDMORE"/>
    <s v="OK"/>
    <s v="73401-8753"/>
    <n v="19.97"/>
    <n v="0"/>
    <n v="0"/>
    <n v="0"/>
    <n v="0"/>
    <n v="-3"/>
    <n v="-3.63"/>
    <n v="0"/>
    <n v="0"/>
    <n v="13.34"/>
  </r>
  <r>
    <x v="10"/>
    <s v="Dec 16, 2015"/>
    <s v="Dec 16, 2015 10:08:36 PM PST"/>
    <n v="6022958231"/>
    <x v="3"/>
    <s v="002-5957475-9605025"/>
    <s v="rug_wrench_200_5x8_fba"/>
    <s v="Rug Wrench Washable Non Slip Rug Pad - Protect Floors While Securing Rug and Making Vacuuming Easier"/>
    <n v="1"/>
    <s v="amazon.com"/>
    <s v="Amazon"/>
    <s v="MANSFIELD"/>
    <s v="TX"/>
    <s v="76063-2885"/>
    <n v="19.829999999999998"/>
    <n v="0"/>
    <n v="0"/>
    <n v="0"/>
    <n v="0"/>
    <n v="-2.97"/>
    <n v="-4.41"/>
    <n v="0"/>
    <n v="0"/>
    <n v="12.45"/>
  </r>
  <r>
    <x v="10"/>
    <s v="Dec 16, 2015"/>
    <s v="Dec 16, 2015 10:19:50 PM PST"/>
    <n v="6022958231"/>
    <x v="3"/>
    <s v="111-6401740-2060216"/>
    <s v="rug_wrench_200_4x6_fba"/>
    <s v="Rug Wrench Washable Non Slip Rug Pad - Protect Floors While Securing Rug and Making Vacuuming Easier"/>
    <n v="1"/>
    <s v="amazon.com"/>
    <s v="Amazon"/>
    <s v="Deer Isle"/>
    <s v="Maine"/>
    <n v="4627"/>
    <n v="16.829999999999998"/>
    <n v="0"/>
    <n v="0"/>
    <n v="0"/>
    <n v="0"/>
    <n v="-2.52"/>
    <n v="-4.0199999999999996"/>
    <n v="0"/>
    <n v="0"/>
    <n v="10.29"/>
  </r>
  <r>
    <x v="10"/>
    <s v="Dec 16, 2015"/>
    <s v="Dec 16, 2015 10:55:05 PM PST"/>
    <n v="6022958231"/>
    <x v="3"/>
    <s v="113-3056451-0529067"/>
    <s v="rug_wrench_200_2x4_fba"/>
    <s v="Rug Wrench Washable Non Slip Rug Pad - Protect Floors While Securing Rug and Making Vacuuming Easier"/>
    <n v="1"/>
    <s v="amazon.com"/>
    <s v="Amazon"/>
    <s v="CHARLOTTE"/>
    <s v="NC"/>
    <s v="28226-3957"/>
    <n v="9.83"/>
    <n v="0"/>
    <n v="0"/>
    <n v="0"/>
    <n v="0"/>
    <n v="-1.47"/>
    <n v="-2.54"/>
    <n v="0"/>
    <n v="0"/>
    <n v="5.82"/>
  </r>
  <r>
    <x v="10"/>
    <s v="Dec 16, 2015"/>
    <s v="Dec 16, 2015 11:21:39 PM PST"/>
    <n v="6022958231"/>
    <x v="3"/>
    <s v="002-1829711-4066627"/>
    <s v="rug_wrench_200_6x9_fba"/>
    <s v="Rug Wrench Washable Non Slip Rug Pad - Protect Floors While Securing Rug and Making Vacuuming Easier"/>
    <n v="1"/>
    <s v="amazon.com"/>
    <s v="Amazon"/>
    <s v="SAN DIEGO"/>
    <s v="CA"/>
    <s v="92101-4191"/>
    <n v="24.83"/>
    <n v="0"/>
    <n v="0"/>
    <n v="0"/>
    <n v="0"/>
    <n v="-3.72"/>
    <n v="-4.8"/>
    <n v="0"/>
    <n v="0"/>
    <n v="16.309999999999999"/>
  </r>
  <r>
    <x v="10"/>
    <s v="Dec 17, 2015"/>
    <s v="Dec 17, 2015 12:56:14 AM PST"/>
    <n v="6022958231"/>
    <x v="3"/>
    <s v="104-7804287-0129048"/>
    <s v="rug_wrench_200_3x5_fba"/>
    <s v="Rug Wrench Washable Non Slip Rug Pad - Protect Floors While Securing Rug and Making Vacuuming Easier"/>
    <n v="1"/>
    <s v="amazon.com"/>
    <s v="Amazon"/>
    <s v="CAMARILLO"/>
    <s v="CA"/>
    <s v="93012-7752"/>
    <n v="12.83"/>
    <n v="0"/>
    <n v="0"/>
    <n v="0"/>
    <n v="0"/>
    <n v="-1.92"/>
    <n v="-2.67"/>
    <n v="0"/>
    <n v="0"/>
    <n v="8.24"/>
  </r>
  <r>
    <x v="10"/>
    <s v="Dec 17, 2015"/>
    <s v="Dec 17, 2015 1:04:46 AM PST"/>
    <n v="6022958231"/>
    <x v="3"/>
    <s v="108-6307254-2009854"/>
    <s v="rug_wrench_200_4x6_fba"/>
    <s v="Rug Wrench Washable Non Slip Rug Pad - Protect Floors While Securing Rug and Making Vacuuming Easier"/>
    <n v="1"/>
    <s v="amazon.com"/>
    <s v="Amazon"/>
    <s v="Westport"/>
    <s v="CT"/>
    <n v="6880"/>
    <n v="16.829999999999998"/>
    <n v="0"/>
    <n v="0"/>
    <n v="0"/>
    <n v="0"/>
    <n v="-2.52"/>
    <n v="-4.0199999999999996"/>
    <n v="0"/>
    <n v="0"/>
    <n v="10.29"/>
  </r>
  <r>
    <x v="10"/>
    <s v="Dec 17, 2015"/>
    <s v="Dec 17, 2015 2:23:16 AM PST"/>
    <n v="6022958231"/>
    <x v="3"/>
    <s v="113-9662574-4215431"/>
    <s v="rug_wrench_200_3x5_fba"/>
    <s v="Rug Wrench Washable Non Slip Rug Pad - Protect Floors While Securing Rug and Making Vacuuming Easier"/>
    <n v="1"/>
    <s v="amazon.com"/>
    <s v="Amazon"/>
    <s v="BROOKLYN"/>
    <s v="NY"/>
    <s v="11215-5604"/>
    <n v="12.83"/>
    <n v="0"/>
    <n v="0"/>
    <n v="0"/>
    <n v="0"/>
    <n v="-1.92"/>
    <n v="-2.67"/>
    <n v="0"/>
    <n v="0"/>
    <n v="8.24"/>
  </r>
  <r>
    <x v="10"/>
    <s v="Dec 17, 2015"/>
    <s v="Dec 17, 2015 2:40:54 AM PST"/>
    <n v="6022958231"/>
    <x v="3"/>
    <s v="110-1513000-7556250"/>
    <s v="rug_wrench_200_5x8_fba"/>
    <s v="Rug Wrench Washable Non Slip Rug Pad - Protect Floors While Securing Rug and Making Vacuuming Easier"/>
    <n v="1"/>
    <s v="amazon.com"/>
    <s v="Amazon"/>
    <s v="NEW YORK"/>
    <s v="NY"/>
    <s v="10027-5030"/>
    <n v="19.829999999999998"/>
    <n v="0"/>
    <n v="0"/>
    <n v="0"/>
    <n v="0"/>
    <n v="-2.97"/>
    <n v="-4.41"/>
    <n v="0"/>
    <n v="0"/>
    <n v="12.45"/>
  </r>
  <r>
    <x v="10"/>
    <s v="Dec 17, 2015"/>
    <s v="Dec 17, 2015 4:16:22 AM PST"/>
    <n v="6022958231"/>
    <x v="3"/>
    <s v="106-7770523-0781015"/>
    <s v="rug_wrench_200_6x9_fba"/>
    <s v="Rug Wrench Washable Non Slip Rug Pad - Protect Floors While Securing Rug and Making Vacuuming Easier"/>
    <n v="1"/>
    <s v="amazon.com"/>
    <s v="Amazon"/>
    <s v="RANCHO SANTA FE"/>
    <s v="CA"/>
    <n v="92067"/>
    <n v="24.83"/>
    <n v="3.38"/>
    <n v="0"/>
    <n v="-3.38"/>
    <n v="0"/>
    <n v="-3.72"/>
    <n v="-4.8"/>
    <n v="0"/>
    <n v="0"/>
    <n v="16.309999999999999"/>
  </r>
  <r>
    <x v="10"/>
    <s v="Dec 17, 2015"/>
    <s v="Dec 17, 2015 4:27:41 AM PST"/>
    <n v="6022958231"/>
    <x v="3"/>
    <s v="115-0546607-4181069"/>
    <s v="rug_wrench_200_2x4_fba"/>
    <s v="Rug Wrench Washable Non Slip Rug Pad - Protect Floors While Securing Rug and Making Vacuuming Easier"/>
    <n v="1"/>
    <s v="amazon.com"/>
    <s v="Amazon"/>
    <s v="NEW YORK"/>
    <s v="NY"/>
    <s v="10040-4408"/>
    <n v="9.83"/>
    <n v="0"/>
    <n v="0"/>
    <n v="0"/>
    <n v="0"/>
    <n v="-1.47"/>
    <n v="-2.54"/>
    <n v="0"/>
    <n v="0"/>
    <n v="5.82"/>
  </r>
  <r>
    <x v="10"/>
    <s v="Dec 17, 2015"/>
    <s v="Dec 17, 2015 9:02:45 AM PST"/>
    <n v="6022958231"/>
    <x v="3"/>
    <s v="111-8485992-4805068"/>
    <s v="rug_wrench_200_3x5_fba"/>
    <s v="Rug Wrench Washable Non Slip Rug Pad - Protect Floors While Securing Rug and Making Vacuuming Easier"/>
    <n v="1"/>
    <s v="amazon.com"/>
    <s v="Amazon"/>
    <s v="SAN FRANCISCO"/>
    <s v="CA"/>
    <s v="94110-5155"/>
    <n v="12.83"/>
    <n v="3.99"/>
    <n v="0"/>
    <n v="0"/>
    <n v="0"/>
    <n v="-1.92"/>
    <n v="-6.66"/>
    <n v="0"/>
    <n v="0"/>
    <n v="8.24"/>
  </r>
  <r>
    <x v="10"/>
    <s v="Dec 17, 2015"/>
    <s v="Dec 17, 2015 9:20:22 AM PST"/>
    <n v="6022958231"/>
    <x v="3"/>
    <s v="109-6986552-5554622"/>
    <s v="rug_wrench_200_3x5_fba"/>
    <s v="Rug Wrench Washable Non Slip Rug Pad - Protect Floors While Securing Rug and Making Vacuuming Easier"/>
    <n v="1"/>
    <s v="amazon.com"/>
    <s v="Amazon"/>
    <s v="ROCHESTER"/>
    <s v="NY"/>
    <s v="14608-2057"/>
    <n v="12.83"/>
    <n v="0"/>
    <n v="0"/>
    <n v="0"/>
    <n v="0"/>
    <n v="-1.92"/>
    <n v="-2.67"/>
    <n v="0"/>
    <n v="0"/>
    <n v="8.24"/>
  </r>
  <r>
    <x v="10"/>
    <s v="Dec 17, 2015"/>
    <s v="Dec 17, 2015 10:14:11 AM PST"/>
    <n v="6022958231"/>
    <x v="3"/>
    <s v="002-2393132-1532261"/>
    <s v="rug_wrench_200_4x6_fba"/>
    <s v="Rug Wrench Washable Non Slip Rug Pad - Protect Floors While Securing Rug and Making Vacuuming Easier"/>
    <n v="1"/>
    <s v="amazon.com"/>
    <s v="Amazon"/>
    <s v="JOHNSTON"/>
    <s v="RI"/>
    <s v="02919-4603"/>
    <n v="16.829999999999998"/>
    <n v="0"/>
    <n v="0"/>
    <n v="0"/>
    <n v="0"/>
    <n v="-2.52"/>
    <n v="-4.0199999999999996"/>
    <n v="0"/>
    <n v="0"/>
    <n v="10.29"/>
  </r>
  <r>
    <x v="10"/>
    <s v="Dec 17, 2015"/>
    <s v="Dec 17, 2015 10:16:01 AM PST"/>
    <n v="6022958231"/>
    <x v="3"/>
    <s v="113-2414344-5659415"/>
    <s v="rug_wrench_200_5x8_fba"/>
    <s v="Rug Wrench Washable Non Slip Rug Pad - Protect Floors While Securing Rug and Making Vacuuming Easier"/>
    <n v="1"/>
    <s v="amazon.com"/>
    <s v="Amazon"/>
    <s v="HOUSTON"/>
    <s v="TX"/>
    <s v="77092-4624"/>
    <n v="19.829999999999998"/>
    <n v="0"/>
    <n v="0"/>
    <n v="0"/>
    <n v="0"/>
    <n v="-2.97"/>
    <n v="-4.41"/>
    <n v="0"/>
    <n v="0"/>
    <n v="12.45"/>
  </r>
  <r>
    <x v="10"/>
    <s v="Dec 17, 2015"/>
    <s v="Dec 17, 2015 11:38:19 AM PST"/>
    <n v="6022958231"/>
    <x v="3"/>
    <s v="114-6303528-2152209"/>
    <s v="rug_wrench_200_2x4_fba"/>
    <s v="Rug Wrench Washable Non Slip Rug Pad - Protect Floors While Securing Rug and Making Vacuuming Easier"/>
    <n v="1"/>
    <s v="amazon.com"/>
    <s v="Amazon"/>
    <s v="COLUMBUS"/>
    <s v="OH"/>
    <n v="43214"/>
    <n v="9.83"/>
    <n v="0"/>
    <n v="0"/>
    <n v="0"/>
    <n v="0"/>
    <n v="-1.47"/>
    <n v="-1.54"/>
    <n v="0"/>
    <n v="0"/>
    <n v="6.82"/>
  </r>
  <r>
    <x v="10"/>
    <s v="Dec 17, 2015"/>
    <s v="Dec 17, 2015 1:52:15 PM PST"/>
    <n v="6022958231"/>
    <x v="3"/>
    <s v="109-2836713-1852262"/>
    <s v="rug_wrench_200_5x8_fba"/>
    <s v="Rug Wrench Washable Non Slip Rug Pad - Protect Floors While Securing Rug and Making Vacuuming Easier"/>
    <n v="1"/>
    <s v="amazon.com"/>
    <s v="Amazon"/>
    <s v="NORTH BEND"/>
    <s v="WA"/>
    <s v="98045-5003"/>
    <n v="19.829999999999998"/>
    <n v="0"/>
    <n v="0"/>
    <n v="0"/>
    <n v="0"/>
    <n v="-2.97"/>
    <n v="-4.41"/>
    <n v="0"/>
    <n v="0"/>
    <n v="12.45"/>
  </r>
  <r>
    <x v="10"/>
    <s v="Dec 17, 2015"/>
    <s v="Dec 17, 2015 2:15:25 PM PST"/>
    <n v="6022958231"/>
    <x v="3"/>
    <s v="104-5408022-3313023"/>
    <s v="rug_wrench_200_2x4_fba"/>
    <s v="Rug Wrench Washable Non Slip Rug Pad - Protect Floors While Securing Rug and Making Vacuuming Easier"/>
    <n v="1"/>
    <s v="amazon.com"/>
    <s v="Amazon"/>
    <s v="ENID"/>
    <s v="OK"/>
    <s v="73703-2860"/>
    <n v="9.83"/>
    <n v="0"/>
    <n v="0"/>
    <n v="0"/>
    <n v="0"/>
    <n v="-1.47"/>
    <n v="-2.54"/>
    <n v="0"/>
    <n v="0"/>
    <n v="5.82"/>
  </r>
  <r>
    <x v="10"/>
    <s v="Dec 17, 2015"/>
    <s v="Dec 17, 2015 2:22:12 PM PST"/>
    <n v="6022958231"/>
    <x v="3"/>
    <s v="105-4992395-5533816"/>
    <s v="rug_wrench_200_2x8_fba"/>
    <s v="Rug Wrench Washable Non Slip Rug Pad - Protect Floors While Securing Rug and Making Vacuuming Easier"/>
    <n v="2"/>
    <s v="amazon.com"/>
    <s v="Amazon"/>
    <s v="DU BOIS"/>
    <s v="PENNSYLVANIA"/>
    <s v="15801-9025"/>
    <n v="29.66"/>
    <n v="5.56"/>
    <n v="0"/>
    <n v="-5.56"/>
    <n v="0"/>
    <n v="-4.4400000000000004"/>
    <n v="-4.34"/>
    <n v="0"/>
    <n v="0"/>
    <n v="20.88"/>
  </r>
  <r>
    <x v="10"/>
    <s v="Dec 17, 2015"/>
    <s v="Dec 17, 2015 3:27:24 PM PST"/>
    <n v="6022958231"/>
    <x v="3"/>
    <s v="106-1812162-0251420"/>
    <s v="rug_wrench_200_5x8_fba"/>
    <s v="Rug Wrench Washable Non Slip Rug Pad - Protect Floors While Securing Rug and Making Vacuuming Easier"/>
    <n v="1"/>
    <s v="amazon.com"/>
    <s v="Amazon"/>
    <s v="CHARLOTTESVILLE"/>
    <s v="VA"/>
    <s v="22902-4874"/>
    <n v="19.829999999999998"/>
    <n v="4.99"/>
    <n v="0"/>
    <n v="0"/>
    <n v="0"/>
    <n v="-2.97"/>
    <n v="-9.4"/>
    <n v="0"/>
    <n v="0"/>
    <n v="12.45"/>
  </r>
  <r>
    <x v="10"/>
    <s v="Dec 17, 2015"/>
    <s v="Dec 17, 2015 6:07:38 PM PST"/>
    <n v="6022958231"/>
    <x v="3"/>
    <s v="110-6624609-1921840"/>
    <s v="rug_wrench_200_2x8_fba"/>
    <s v="Rug Wrench Washable Non Slip Rug Pad - Protect Floors While Securing Rug and Making Vacuuming Easier"/>
    <n v="1"/>
    <s v="amazon.com"/>
    <s v="Amazon"/>
    <s v="WEST CHESTER"/>
    <s v="PA"/>
    <s v="19382-4305"/>
    <n v="14.83"/>
    <n v="0"/>
    <n v="0"/>
    <n v="0"/>
    <n v="0"/>
    <n v="-2.2200000000000002"/>
    <n v="-1.67"/>
    <n v="0"/>
    <n v="0"/>
    <n v="10.94"/>
  </r>
  <r>
    <x v="10"/>
    <s v="Dec 17, 2015"/>
    <s v="Dec 17, 2015 6:07:38 PM PST"/>
    <n v="6022958231"/>
    <x v="3"/>
    <s v="110-6624609-1921840"/>
    <s v="rug_wrench_200_4x6_fba"/>
    <s v="Rug Wrench Washable Non Slip Rug Pad - Protect Floors While Securing Rug and Making Vacuuming Easier"/>
    <n v="1"/>
    <s v="amazon.com"/>
    <s v="Amazon"/>
    <s v="WEST CHESTER"/>
    <s v="PA"/>
    <s v="19382-4305"/>
    <n v="16.829999999999998"/>
    <n v="0"/>
    <n v="0"/>
    <n v="0"/>
    <n v="0"/>
    <n v="-2.52"/>
    <n v="-4.0199999999999996"/>
    <n v="0"/>
    <n v="0"/>
    <n v="10.29"/>
  </r>
  <r>
    <x v="10"/>
    <s v="Dec 17, 2015"/>
    <s v="Dec 17, 2015 6:28:37 PM PST"/>
    <n v="6022958231"/>
    <x v="5"/>
    <s v="105-1720396-3424256"/>
    <s v="rug_wrench_200_2x8_fba"/>
    <s v="Rug Wrench Washable Non Slip Rug Pad - Protect Floors While Securing Rug and Making Vacuuming Easier"/>
    <n v="1"/>
    <s v="amazon.com"/>
    <s v="Amazon"/>
    <s v="Mount Airy"/>
    <s v="MD"/>
    <s v="21771-8070"/>
    <n v="-14.83"/>
    <n v="0"/>
    <n v="0"/>
    <n v="0"/>
    <n v="0"/>
    <n v="1.78"/>
    <n v="0"/>
    <n v="0"/>
    <n v="0"/>
    <n v="-13.05"/>
  </r>
  <r>
    <x v="10"/>
    <s v="Dec 17, 2015"/>
    <s v="Dec 17, 2015 8:22:37 PM PST"/>
    <n v="6022958231"/>
    <x v="3"/>
    <s v="103-5864241-6415405"/>
    <s v="rug_wrench_200_4x6_fba"/>
    <s v="Rug Wrench Washable Non Slip Rug Pad - Protect Floors While Securing Rug and Making Vacuuming Easier"/>
    <n v="1"/>
    <s v="amazon.com"/>
    <s v="Amazon"/>
    <s v="VANCOUVER"/>
    <s v="WA"/>
    <s v="98660-1750"/>
    <n v="16.829999999999998"/>
    <n v="0"/>
    <n v="0"/>
    <n v="0"/>
    <n v="0"/>
    <n v="-2.52"/>
    <n v="-4.0199999999999996"/>
    <n v="0"/>
    <n v="0"/>
    <n v="10.29"/>
  </r>
  <r>
    <x v="10"/>
    <s v="Dec 17, 2015"/>
    <s v="Dec 17, 2015 9:06:11 PM PST"/>
    <n v="6022958231"/>
    <x v="3"/>
    <s v="107-9840162-4487442"/>
    <s v="rug_wrench_200_4x6_fba"/>
    <s v="Rug Wrench Washable Non Slip Rug Pad - Protect Floors While Securing Rug and Making Vacuuming Easier"/>
    <n v="1"/>
    <s v="amazon.com"/>
    <s v="Amazon"/>
    <s v="POINT PLEASANT BEACH"/>
    <s v="NJ"/>
    <s v="08742-3220"/>
    <n v="16.829999999999998"/>
    <n v="0"/>
    <n v="0"/>
    <n v="0"/>
    <n v="0"/>
    <n v="-2.52"/>
    <n v="-4.0199999999999996"/>
    <n v="0"/>
    <n v="0"/>
    <n v="10.29"/>
  </r>
  <r>
    <x v="10"/>
    <s v="Dec 17, 2015"/>
    <s v="Dec 17, 2015 9:15:13 PM PST"/>
    <n v="6022958231"/>
    <x v="3"/>
    <s v="111-3368058-7537850"/>
    <s v="rug_wrench_200_2x4_fba"/>
    <s v="Rug Wrench Washable Non Slip Rug Pad - Protect Floors While Securing Rug and Making Vacuuming Easier"/>
    <n v="1"/>
    <s v="amazon.com"/>
    <s v="Amazon"/>
    <s v="SPRINGFIELD"/>
    <s v="MA"/>
    <s v="01118-1518"/>
    <n v="9.83"/>
    <n v="0"/>
    <n v="0"/>
    <n v="0"/>
    <n v="0"/>
    <n v="-1.47"/>
    <n v="-2.54"/>
    <n v="0"/>
    <n v="0"/>
    <n v="5.82"/>
  </r>
  <r>
    <x v="10"/>
    <s v="Dec 17, 2015"/>
    <s v="Dec 17, 2015 10:19:24 PM PST"/>
    <n v="6022958231"/>
    <x v="3"/>
    <s v="109-4426744-2957827"/>
    <s v="kin-case-2370076"/>
    <s v="Shopkin Compatible Storage Case Holds More Than 250 Shopkins Toys - Adjustable Organizer Bin Allows Your Girl To Create Her Perfect Customized Storage"/>
    <n v="1"/>
    <s v="amazon.com"/>
    <s v="Amazon"/>
    <s v="CORONA"/>
    <s v="CA"/>
    <s v="92882-6608"/>
    <n v="19.97"/>
    <n v="0"/>
    <n v="0"/>
    <n v="0"/>
    <n v="0"/>
    <n v="-3"/>
    <n v="-3.63"/>
    <n v="0"/>
    <n v="0"/>
    <n v="13.34"/>
  </r>
  <r>
    <x v="10"/>
    <s v="Dec 17, 2015"/>
    <s v="Dec 17, 2015 11:09:35 PM PST"/>
    <n v="6022958231"/>
    <x v="3"/>
    <s v="105-7415242-6997047"/>
    <s v="rug_wrench_200_2x8_fba"/>
    <s v="Rug Wrench Washable Non Slip Rug Pad - Protect Floors While Securing Rug and Making Vacuuming Easier"/>
    <n v="1"/>
    <s v="amazon.com"/>
    <s v="Amazon"/>
    <s v="NORTH BRANCH"/>
    <s v="MN"/>
    <s v="55056-4938"/>
    <n v="14.83"/>
    <n v="0"/>
    <n v="0"/>
    <n v="0"/>
    <n v="0"/>
    <n v="-2.2200000000000002"/>
    <n v="-2.67"/>
    <n v="0"/>
    <n v="0"/>
    <n v="9.94"/>
  </r>
  <r>
    <x v="10"/>
    <s v="Dec 17, 2015"/>
    <s v="Dec 17, 2015 11:20:44 PM PST"/>
    <n v="6022958231"/>
    <x v="3"/>
    <s v="106-5188764-6493861"/>
    <s v="rug_wrench_200_4x6_fba"/>
    <s v="Rug Wrench Washable Non Slip Rug Pad - Protect Floors While Securing Rug and Making Vacuuming Easier"/>
    <n v="1"/>
    <s v="amazon.com"/>
    <s v="Amazon"/>
    <s v="WEST HOLLYWOOD"/>
    <s v="CA"/>
    <s v="90046-6330"/>
    <n v="16.829999999999998"/>
    <n v="0"/>
    <n v="0"/>
    <n v="0"/>
    <n v="0"/>
    <n v="-2.52"/>
    <n v="-4.0199999999999996"/>
    <n v="0"/>
    <n v="0"/>
    <n v="10.29"/>
  </r>
  <r>
    <x v="10"/>
    <s v="Dec 17, 2015"/>
    <s v="Dec 17, 2015 11:20:44 PM PST"/>
    <n v="6022958231"/>
    <x v="3"/>
    <s v="106-5188764-6493861"/>
    <s v="rug_wrench_200_3x5_fba"/>
    <s v="Rug Wrench Washable Non Slip Rug Pad - Protect Floors While Securing Rug and Making Vacuuming Easier"/>
    <n v="1"/>
    <s v="amazon.com"/>
    <s v="Amazon"/>
    <s v="WEST HOLLYWOOD"/>
    <s v="CA"/>
    <s v="90046-6330"/>
    <n v="12.83"/>
    <n v="0"/>
    <n v="0"/>
    <n v="0"/>
    <n v="0"/>
    <n v="-1.92"/>
    <n v="-1.67"/>
    <n v="0"/>
    <n v="0"/>
    <n v="9.24"/>
  </r>
  <r>
    <x v="10"/>
    <s v="Dec 17, 2015"/>
    <s v="Dec 17, 2015 11:43:48 PM PST"/>
    <n v="6022958231"/>
    <x v="3"/>
    <s v="110-7974709-4683430"/>
    <s v="rug_wrench_200_3x5_fba"/>
    <s v="Rug Wrench Washable Non Slip Rug Pad - Protect Floors While Securing Rug and Making Vacuuming Easier"/>
    <n v="1"/>
    <s v="amazon.com"/>
    <s v="Amazon"/>
    <s v="Beverly Hills"/>
    <s v="CA"/>
    <n v="90210"/>
    <n v="12.83"/>
    <n v="0"/>
    <n v="0"/>
    <n v="0"/>
    <n v="0"/>
    <n v="-1.92"/>
    <n v="-2.67"/>
    <n v="0"/>
    <n v="0"/>
    <n v="8.24"/>
  </r>
  <r>
    <x v="10"/>
    <s v="Dec 17, 2015"/>
    <s v="Dec 17, 2015 11:56:11 PM PST"/>
    <n v="6022958231"/>
    <x v="3"/>
    <s v="114-3270126-9925067"/>
    <s v="rug_wrench_200_2x4_fba"/>
    <s v="Rug Wrench Washable Non Slip Rug Pad - Protect Floors While Securing Rug and Making Vacuuming Easier"/>
    <n v="1"/>
    <s v="amazon.com"/>
    <s v="Amazon"/>
    <s v="New York"/>
    <s v="NY"/>
    <s v="10021-3232"/>
    <n v="9.83"/>
    <n v="2.99"/>
    <n v="0"/>
    <n v="0"/>
    <n v="0"/>
    <n v="-1.47"/>
    <n v="-4.53"/>
    <n v="0"/>
    <n v="0"/>
    <n v="6.82"/>
  </r>
  <r>
    <x v="10"/>
    <s v="Dec 17, 2015"/>
    <s v="Dec 17, 2015 11:56:11 PM PST"/>
    <n v="6022958231"/>
    <x v="3"/>
    <s v="114-3270126-9925067"/>
    <s v="rug_wrench_200_3x5_fba"/>
    <s v="Rug Wrench Washable Non Slip Rug Pad - Protect Floors While Securing Rug and Making Vacuuming Easier"/>
    <n v="1"/>
    <s v="amazon.com"/>
    <s v="Amazon"/>
    <s v="New York"/>
    <s v="NY"/>
    <s v="10021-3232"/>
    <n v="12.83"/>
    <n v="3"/>
    <n v="0"/>
    <n v="0"/>
    <n v="0"/>
    <n v="-1.92"/>
    <n v="-5.67"/>
    <n v="0"/>
    <n v="0"/>
    <n v="8.24"/>
  </r>
  <r>
    <x v="10"/>
    <s v="Dec 18, 2015"/>
    <s v="Dec 18, 2015 2:29:45 AM PST"/>
    <n v="6022958231"/>
    <x v="3"/>
    <s v="103-3251603-7358609"/>
    <s v="rug_wrench_200_5x8_fba"/>
    <s v="Rug Wrench Washable Non Slip Rug Pad - Protect Floors While Securing Rug and Making Vacuuming Easier"/>
    <n v="1"/>
    <s v="amazon.com"/>
    <s v="Amazon"/>
    <s v="TAMPA"/>
    <s v="FL"/>
    <n v="33626"/>
    <n v="19.829999999999998"/>
    <n v="0"/>
    <n v="0"/>
    <n v="0"/>
    <n v="0"/>
    <n v="-2.97"/>
    <n v="-4.41"/>
    <n v="0"/>
    <n v="0"/>
    <n v="12.45"/>
  </r>
  <r>
    <x v="10"/>
    <s v="Dec 18, 2015"/>
    <s v="Dec 18, 2015 2:34:20 AM PST"/>
    <n v="6022958231"/>
    <x v="3"/>
    <s v="115-6568015-1732221"/>
    <s v="rug_wrench_200_8x10_fba"/>
    <s v="Rug Wrench Washable Non Slip Rug Pad - Protect Floors While Securing Rug and Making Vacuuming Easier"/>
    <n v="1"/>
    <s v="amazon.com"/>
    <s v="Amazon"/>
    <s v="Katy"/>
    <s v="TX"/>
    <s v="77494-4835"/>
    <n v="38.83"/>
    <n v="3.29"/>
    <n v="0"/>
    <n v="-3.29"/>
    <n v="0"/>
    <n v="-5.82"/>
    <n v="-8.3699999999999992"/>
    <n v="0"/>
    <n v="0"/>
    <n v="24.64"/>
  </r>
  <r>
    <x v="10"/>
    <s v="Dec 18, 2015"/>
    <s v="Dec 18, 2015 3:04:14 AM PST"/>
    <n v="6022958231"/>
    <x v="3"/>
    <s v="106-1667259-2440261"/>
    <s v="rug_wrench_200_5x8_fba"/>
    <s v="Rug Wrench Washable Non Slip Rug Pad - Protect Floors While Securing Rug and Making Vacuuming Easier"/>
    <n v="1"/>
    <s v="amazon.com"/>
    <s v="Amazon"/>
    <s v="ITASCA"/>
    <s v="IL"/>
    <s v="60143-1268"/>
    <n v="19.829999999999998"/>
    <n v="0"/>
    <n v="0"/>
    <n v="0"/>
    <n v="0"/>
    <n v="-2.97"/>
    <n v="-4.41"/>
    <n v="0"/>
    <n v="0"/>
    <n v="12.45"/>
  </r>
  <r>
    <x v="10"/>
    <s v="Dec 18, 2015"/>
    <s v="Dec 18, 2015 5:59:17 AM PST"/>
    <n v="6022958231"/>
    <x v="5"/>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0"/>
    <n v="0"/>
    <n v="0"/>
    <n v="2.4"/>
    <n v="2.5099999999999998"/>
    <n v="0"/>
    <n v="0"/>
    <n v="-17.57"/>
  </r>
  <r>
    <x v="10"/>
    <s v="Dec 18, 2015"/>
    <s v="Dec 18, 2015 6:01:36 AM PST"/>
    <n v="6022958231"/>
    <x v="3"/>
    <s v="103-3672746-5408257"/>
    <s v="rug_wrench_200_4x6_fba"/>
    <s v="Rug Wrench Washable Non Slip Rug Pad - Protect Floors While Securing Rug and Making Vacuuming Easier"/>
    <n v="1"/>
    <s v="amazon.com"/>
    <s v="Amazon"/>
    <s v="Ventnor"/>
    <s v="NJ"/>
    <n v="8406"/>
    <n v="16.829999999999998"/>
    <n v="0"/>
    <n v="0"/>
    <n v="0"/>
    <n v="0"/>
    <n v="-2.52"/>
    <n v="-4.0199999999999996"/>
    <n v="0"/>
    <n v="0"/>
    <n v="10.29"/>
  </r>
  <r>
    <x v="10"/>
    <s v="Dec 18, 2015"/>
    <s v="Dec 18, 2015 6:43:19 AM PST"/>
    <n v="6022958231"/>
    <x v="3"/>
    <s v="104-8699902-5723421"/>
    <s v="rug_wrench_200_3x5_fba"/>
    <s v="Rug Wrench Washable Non Slip Rug Pad - Protect Floors While Securing Rug and Making Vacuuming Easier"/>
    <n v="1"/>
    <s v="amazon.com"/>
    <s v="Amazon"/>
    <s v="Birchwood"/>
    <s v="WI"/>
    <n v="54817"/>
    <n v="12.83"/>
    <n v="4.08"/>
    <n v="0"/>
    <n v="-4.08"/>
    <n v="0"/>
    <n v="-1.92"/>
    <n v="-2.67"/>
    <n v="0"/>
    <n v="0"/>
    <n v="8.24"/>
  </r>
  <r>
    <x v="10"/>
    <s v="Dec 18, 2015"/>
    <s v="Dec 18, 2015 10:25:20 AM PST"/>
    <n v="6022958231"/>
    <x v="3"/>
    <s v="109-6146476-4873860"/>
    <s v="rug_wrench_200_2x4_fba"/>
    <s v="Rug Wrench Washable Non Slip Rug Pad - Protect Floors While Securing Rug and Making Vacuuming Easier"/>
    <n v="1"/>
    <s v="amazon.com"/>
    <s v="Amazon"/>
    <s v="HUNTINGTON"/>
    <s v="WV"/>
    <s v="25701-3610"/>
    <n v="9.83"/>
    <n v="0"/>
    <n v="0"/>
    <n v="0"/>
    <n v="0"/>
    <n v="-1.47"/>
    <n v="-2.54"/>
    <n v="0"/>
    <n v="0"/>
    <n v="5.82"/>
  </r>
  <r>
    <x v="10"/>
    <s v="Dec 18, 2015"/>
    <s v="Dec 18, 2015 11:15:54 AM PST"/>
    <n v="6022958231"/>
    <x v="3"/>
    <s v="103-3672746-5408257"/>
    <s v="rug_wrench_200_3x5_fba"/>
    <s v="Rug Wrench Washable Non Slip Rug Pad - Protect Floors While Securing Rug and Making Vacuuming Easier"/>
    <n v="1"/>
    <s v="amazon.com"/>
    <s v="Amazon"/>
    <s v="Ventnor"/>
    <s v="NJ"/>
    <n v="8406"/>
    <n v="12.83"/>
    <n v="0"/>
    <n v="0"/>
    <n v="0"/>
    <n v="0"/>
    <n v="-1.92"/>
    <n v="-1.67"/>
    <n v="0"/>
    <n v="0"/>
    <n v="9.24"/>
  </r>
  <r>
    <x v="10"/>
    <s v="Dec 18, 2015"/>
    <s v="Dec 18, 2015 11:23:59 AM PST"/>
    <n v="6022958231"/>
    <x v="3"/>
    <s v="103-3251603-7358609"/>
    <s v="rug_wrench_200_5x8_fba"/>
    <s v="Rug Wrench Washable Non Slip Rug Pad - Protect Floors While Securing Rug and Making Vacuuming Easier"/>
    <n v="1"/>
    <s v="amazon.com"/>
    <s v="Amazon"/>
    <s v="TAMPA"/>
    <s v="FL"/>
    <n v="33626"/>
    <n v="19.829999999999998"/>
    <n v="0"/>
    <n v="0"/>
    <n v="0"/>
    <n v="0"/>
    <n v="-5.94"/>
    <n v="-3.41"/>
    <n v="0"/>
    <n v="0"/>
    <n v="10.48"/>
  </r>
  <r>
    <x v="10"/>
    <s v="Dec 18, 2015"/>
    <s v="Dec 18, 2015 11:23:59 AM PST"/>
    <n v="6022958231"/>
    <x v="3"/>
    <s v="103-3251603-7358609"/>
    <s v="rug_wrench_200_5x8_fba"/>
    <s v="Rug Wrench Washable Non Slip Rug Pad - Protect Floors While Securing Rug and Making Vacuuming Easier"/>
    <n v="1"/>
    <s v="amazon.com"/>
    <s v="Amazon"/>
    <s v="TAMPA"/>
    <s v="FL"/>
    <n v="33626"/>
    <n v="19.829999999999998"/>
    <n v="0"/>
    <n v="0"/>
    <n v="0"/>
    <n v="0"/>
    <n v="0"/>
    <n v="-3.41"/>
    <n v="0"/>
    <n v="0"/>
    <n v="16.420000000000002"/>
  </r>
  <r>
    <x v="10"/>
    <s v="Dec 18, 2015"/>
    <s v="Dec 18, 2015 11:31:46 AM PST"/>
    <n v="6022958231"/>
    <x v="3"/>
    <s v="112-1752491-3094624"/>
    <s v="rug_wrench_200_8x10_fba"/>
    <s v="Rug Wrench Washable Non Slip Rug Pad - Protect Floors While Securing Rug and Making Vacuuming Easier"/>
    <n v="1"/>
    <s v="amazon.com"/>
    <s v="Amazon"/>
    <s v="Carmichael"/>
    <s v="CA"/>
    <n v="95608"/>
    <n v="38.83"/>
    <n v="9.56"/>
    <n v="0"/>
    <n v="-9.56"/>
    <n v="0"/>
    <n v="-5.82"/>
    <n v="-8.3699999999999992"/>
    <n v="0"/>
    <n v="0"/>
    <n v="24.64"/>
  </r>
  <r>
    <x v="10"/>
    <s v="Dec 18, 2015"/>
    <s v="Dec 18, 2015 12:05:25 PM PST"/>
    <n v="6022958231"/>
    <x v="3"/>
    <s v="115-5162703-4422649"/>
    <s v="rug_wrench_200_2x8_fba"/>
    <s v="Rug Wrench Washable Non Slip Rug Pad - Protect Floors While Securing Rug and Making Vacuuming Easier"/>
    <n v="2"/>
    <s v="amazon.com"/>
    <s v="Amazon"/>
    <s v="CENTENNIAL"/>
    <s v="CO"/>
    <s v="80121-2348"/>
    <n v="29.66"/>
    <n v="0"/>
    <n v="0"/>
    <n v="0"/>
    <n v="0"/>
    <n v="-4.4400000000000004"/>
    <n v="-4.34"/>
    <n v="0"/>
    <n v="0"/>
    <n v="20.88"/>
  </r>
  <r>
    <x v="10"/>
    <s v="Dec 18, 2015"/>
    <s v="Dec 18, 2015 1:21:12 PM PST"/>
    <n v="6022958231"/>
    <x v="3"/>
    <s v="116-0418878-2728230"/>
    <s v="rug_wrench_200_5x8_fba"/>
    <s v="Rug Wrench Washable Non Slip Rug Pad - Protect Floors While Securing Rug and Making Vacuuming Easier"/>
    <n v="2"/>
    <s v="amazon.com"/>
    <s v="Amazon"/>
    <s v="Carrollton"/>
    <s v="TX"/>
    <n v="75006"/>
    <n v="39.659999999999997"/>
    <n v="0"/>
    <n v="0"/>
    <n v="0"/>
    <n v="0"/>
    <n v="-5.94"/>
    <n v="-6.82"/>
    <n v="0"/>
    <n v="0"/>
    <n v="26.9"/>
  </r>
  <r>
    <x v="10"/>
    <s v="Dec 18, 2015"/>
    <s v="Dec 18, 2015 1:21:12 PM PST"/>
    <n v="6022958231"/>
    <x v="3"/>
    <s v="116-0418878-2728230"/>
    <s v="rug_wrench_200_3x5_fba"/>
    <s v="Rug Wrench Washable Non Slip Rug Pad - Protect Floors While Securing Rug and Making Vacuuming Easier"/>
    <n v="1"/>
    <s v="amazon.com"/>
    <s v="Amazon"/>
    <s v="Carrollton"/>
    <s v="TX"/>
    <n v="75006"/>
    <n v="12.83"/>
    <n v="0"/>
    <n v="0"/>
    <n v="0"/>
    <n v="0"/>
    <n v="-1.92"/>
    <n v="-2.67"/>
    <n v="0"/>
    <n v="0"/>
    <n v="8.24"/>
  </r>
  <r>
    <x v="10"/>
    <s v="Dec 18, 2015"/>
    <s v="Dec 18, 2015 1:29:36 PM PST"/>
    <n v="6022958231"/>
    <x v="3"/>
    <s v="106-1810670-3958640"/>
    <s v="rug_wrench_200_3x5_fba"/>
    <s v="Rug Wrench Washable Non Slip Rug Pad - Protect Floors While Securing Rug and Making Vacuuming Easier"/>
    <n v="4"/>
    <s v="amazon.com"/>
    <s v="Amazon"/>
    <s v="Minot"/>
    <s v="ND"/>
    <s v="58701-6302"/>
    <n v="51.32"/>
    <n v="0"/>
    <n v="0"/>
    <n v="0"/>
    <n v="0"/>
    <n v="-7.68"/>
    <n v="-7.68"/>
    <n v="0"/>
    <n v="0"/>
    <n v="35.96"/>
  </r>
  <r>
    <x v="10"/>
    <s v="Dec 18, 2015"/>
    <s v="Dec 18, 2015 1:39:10 PM PST"/>
    <n v="6022958231"/>
    <x v="2"/>
    <m/>
    <m/>
    <s v="FBA Amazon-Partnered Carrier Shipment Fee"/>
    <m/>
    <m/>
    <m/>
    <m/>
    <m/>
    <m/>
    <n v="0"/>
    <n v="0"/>
    <n v="0"/>
    <n v="0"/>
    <n v="0"/>
    <n v="0"/>
    <n v="0"/>
    <n v="0"/>
    <n v="-88.11"/>
    <n v="-88.11"/>
  </r>
  <r>
    <x v="10"/>
    <s v="Dec 18, 2015"/>
    <s v="Dec 18, 2015 1:40:48 PM PST"/>
    <n v="6022958231"/>
    <x v="2"/>
    <m/>
    <m/>
    <s v="FBA Amazon-Partnered Carrier Shipment Fee"/>
    <m/>
    <m/>
    <m/>
    <m/>
    <m/>
    <m/>
    <n v="0"/>
    <n v="0"/>
    <n v="0"/>
    <n v="0"/>
    <n v="0"/>
    <n v="0"/>
    <n v="0"/>
    <n v="0"/>
    <n v="-59.82"/>
    <n v="-59.82"/>
  </r>
  <r>
    <x v="10"/>
    <s v="Dec 18, 2015"/>
    <s v="Dec 18, 2015 1:42:03 PM PST"/>
    <n v="6022958231"/>
    <x v="2"/>
    <m/>
    <m/>
    <s v="FBA Amazon-Partnered Carrier Shipment Fee"/>
    <m/>
    <m/>
    <m/>
    <m/>
    <m/>
    <m/>
    <n v="0"/>
    <n v="0"/>
    <n v="0"/>
    <n v="0"/>
    <n v="0"/>
    <n v="0"/>
    <n v="0"/>
    <n v="0"/>
    <n v="-64.86"/>
    <n v="-64.86"/>
  </r>
  <r>
    <x v="10"/>
    <s v="Dec 18, 2015"/>
    <s v="Dec 18, 2015 1:55:15 PM PST"/>
    <n v="6022958231"/>
    <x v="3"/>
    <s v="102-6788222-7362602"/>
    <s v="rug_wrench_200_5x8_fba"/>
    <s v="Rug Wrench Washable Non Slip Rug Pad - Protect Floors While Securing Rug and Making Vacuuming Easier"/>
    <n v="1"/>
    <s v="amazon.com"/>
    <s v="Amazon"/>
    <s v="Little falls"/>
    <s v="New York"/>
    <n v="13365"/>
    <n v="19.829999999999998"/>
    <n v="0"/>
    <n v="0"/>
    <n v="0"/>
    <n v="0"/>
    <n v="-2.97"/>
    <n v="-4.41"/>
    <n v="0"/>
    <n v="0"/>
    <n v="12.45"/>
  </r>
  <r>
    <x v="10"/>
    <s v="Dec 18, 2015"/>
    <s v="Dec 18, 2015 2:08:07 PM PST"/>
    <n v="6022958231"/>
    <x v="3"/>
    <s v="002-8213371-9793802"/>
    <s v="rug_wrench_200_5x8_fba"/>
    <s v="Rug Wrench Washable Non Slip Rug Pad - Protect Floors While Securing Rug and Making Vacuuming Easier"/>
    <n v="1"/>
    <s v="amazon.com"/>
    <s v="Amazon"/>
    <s v="BLAUVELT"/>
    <s v="NEW YORK"/>
    <s v="10913-1505"/>
    <n v="19.829999999999998"/>
    <n v="0"/>
    <n v="0"/>
    <n v="0"/>
    <n v="0"/>
    <n v="-2.97"/>
    <n v="-4.41"/>
    <n v="0"/>
    <n v="0"/>
    <n v="12.45"/>
  </r>
  <r>
    <x v="10"/>
    <s v="Dec 18, 2015"/>
    <s v="Dec 18, 2015 2:17:39 PM PST"/>
    <n v="6022958231"/>
    <x v="3"/>
    <s v="110-5507690-1017029"/>
    <s v="rug_wrench_200_2x8_fba"/>
    <s v="Rug Wrench Washable Non Slip Rug Pad - Protect Floors While Securing Rug and Making Vacuuming Easier"/>
    <n v="2"/>
    <s v="amazon.com"/>
    <s v="Amazon"/>
    <s v="STONE MOUNTAIN"/>
    <s v="GA"/>
    <s v="30087-1727"/>
    <n v="29.66"/>
    <n v="0"/>
    <n v="0"/>
    <n v="0"/>
    <n v="0"/>
    <n v="-4.4400000000000004"/>
    <n v="-4.34"/>
    <n v="0"/>
    <n v="0"/>
    <n v="20.88"/>
  </r>
  <r>
    <x v="10"/>
    <s v="Dec 18, 2015"/>
    <s v="Dec 18, 2015 2:39:43 PM PST"/>
    <n v="6022958231"/>
    <x v="3"/>
    <s v="102-7719096-9297058"/>
    <s v="rug_wrench_200_4x6_fba"/>
    <s v="Rug Wrench Washable Non Slip Rug Pad - Protect Floors While Securing Rug and Making Vacuuming Easier"/>
    <n v="1"/>
    <s v="amazon.com"/>
    <s v="Amazon"/>
    <s v="CEDAR GROVE"/>
    <s v="TN"/>
    <s v="38321-4666"/>
    <n v="16.829999999999998"/>
    <n v="0"/>
    <n v="0"/>
    <n v="0"/>
    <n v="0"/>
    <n v="-5.04"/>
    <n v="-3.02"/>
    <n v="0"/>
    <n v="0"/>
    <n v="8.77"/>
  </r>
  <r>
    <x v="10"/>
    <s v="Dec 18, 2015"/>
    <s v="Dec 18, 2015 2:39:43 PM PST"/>
    <n v="6022958231"/>
    <x v="3"/>
    <s v="102-7719096-9297058"/>
    <s v="rug_wrench_200_4x6_fba"/>
    <s v="Rug Wrench Washable Non Slip Rug Pad - Protect Floors While Securing Rug and Making Vacuuming Easier"/>
    <n v="1"/>
    <s v="amazon.com"/>
    <s v="Amazon"/>
    <s v="CEDAR GROVE"/>
    <s v="TN"/>
    <s v="38321-4666"/>
    <n v="16.829999999999998"/>
    <n v="0"/>
    <n v="0"/>
    <n v="0"/>
    <n v="0"/>
    <n v="0"/>
    <n v="-4.0199999999999996"/>
    <n v="0"/>
    <n v="0"/>
    <n v="12.81"/>
  </r>
  <r>
    <x v="10"/>
    <s v="Dec 18, 2015"/>
    <s v="Dec 18, 2015 2:59:21 PM PST"/>
    <n v="6022958231"/>
    <x v="3"/>
    <s v="111-9057025-2784212"/>
    <s v="rug_wrench_200_3x5_fba"/>
    <s v="Rug Wrench Washable Non Slip Rug Pad - Protect Floors While Securing Rug and Making Vacuuming Easier"/>
    <n v="1"/>
    <s v="amazon.com"/>
    <s v="Amazon"/>
    <s v="BILLINGS"/>
    <s v="MT"/>
    <s v="59102-3830"/>
    <n v="12.83"/>
    <n v="0"/>
    <n v="0"/>
    <n v="0"/>
    <n v="0"/>
    <n v="-1.92"/>
    <n v="-2.67"/>
    <n v="0"/>
    <n v="0"/>
    <n v="8.24"/>
  </r>
  <r>
    <x v="10"/>
    <s v="Dec 18, 2015"/>
    <s v="Dec 18, 2015 3:07:52 PM PST"/>
    <n v="6022958231"/>
    <x v="2"/>
    <m/>
    <m/>
    <s v="FBA Amazon-Partnered Carrier Shipment Fee"/>
    <m/>
    <m/>
    <m/>
    <m/>
    <m/>
    <m/>
    <n v="0"/>
    <n v="0"/>
    <n v="0"/>
    <n v="0"/>
    <n v="0"/>
    <n v="0"/>
    <n v="0"/>
    <n v="0"/>
    <n v="-440.44"/>
    <n v="-440.44"/>
  </r>
  <r>
    <x v="10"/>
    <s v="Dec 18, 2015"/>
    <s v="Dec 18, 2015 3:38:36 PM PST"/>
    <n v="6022958231"/>
    <x v="3"/>
    <s v="114-7031525-6890666"/>
    <s v="rug_wrench_200_5x8_fba"/>
    <s v="Rug Wrench Washable Non Slip Rug Pad - Protect Floors While Securing Rug and Making Vacuuming Easier"/>
    <n v="1"/>
    <s v="amazon.com"/>
    <s v="Amazon"/>
    <s v="NEWBURGH"/>
    <s v="NY"/>
    <n v="12550"/>
    <n v="19.829999999999998"/>
    <n v="2.2000000000000002"/>
    <n v="0"/>
    <n v="0"/>
    <n v="0"/>
    <n v="-2.97"/>
    <n v="-6.61"/>
    <n v="0"/>
    <n v="0"/>
    <n v="12.45"/>
  </r>
  <r>
    <x v="10"/>
    <s v="Dec 18, 2015"/>
    <s v="Dec 18, 2015 5:56:44 PM PST"/>
    <n v="6022958231"/>
    <x v="3"/>
    <s v="002-4716858-7165845"/>
    <s v="rug_wrench_200_2x8_fba"/>
    <s v="Rug Wrench Washable Non Slip Rug Pad - Protect Floors While Securing Rug and Making Vacuuming Easier"/>
    <n v="3"/>
    <s v="amazon.com"/>
    <s v="Amazon"/>
    <s v="BRONXVILLE"/>
    <s v="NY"/>
    <s v="10708-5325"/>
    <n v="44.49"/>
    <n v="3.22"/>
    <n v="0"/>
    <n v="-3.22"/>
    <n v="0"/>
    <n v="-6.66"/>
    <n v="-6.01"/>
    <n v="0"/>
    <n v="0"/>
    <n v="31.82"/>
  </r>
  <r>
    <x v="10"/>
    <s v="Dec 18, 2015"/>
    <s v="Dec 18, 2015 6:27:34 PM PST"/>
    <n v="6022958231"/>
    <x v="3"/>
    <s v="107-9407018-1033846"/>
    <s v="rug_wrench_200_5x8_fba"/>
    <s v="Rug Wrench Washable Non Slip Rug Pad - Protect Floors While Securing Rug and Making Vacuuming Easier"/>
    <n v="1"/>
    <s v="amazon.com"/>
    <s v="Amazon"/>
    <s v="ATLANTA"/>
    <s v="GA"/>
    <s v="30307-1139"/>
    <n v="19.829999999999998"/>
    <n v="0"/>
    <n v="0"/>
    <n v="0"/>
    <n v="0"/>
    <n v="-2.97"/>
    <n v="-4.41"/>
    <n v="0"/>
    <n v="0"/>
    <n v="12.45"/>
  </r>
  <r>
    <x v="10"/>
    <s v="Dec 18, 2015"/>
    <s v="Dec 18, 2015 8:58:09 PM PST"/>
    <n v="6022958231"/>
    <x v="3"/>
    <s v="108-5962030-6958604"/>
    <s v="rug_wrench_200_5x8_fba"/>
    <s v="Rug Wrench Washable Non Slip Rug Pad - Protect Floors While Securing Rug and Making Vacuuming Easier"/>
    <n v="1"/>
    <s v="amazon.com"/>
    <s v="Amazon"/>
    <s v="San Clemente"/>
    <s v="CA"/>
    <n v="92672"/>
    <n v="19.829999999999998"/>
    <n v="0"/>
    <n v="0"/>
    <n v="0"/>
    <n v="0"/>
    <n v="-2.97"/>
    <n v="-4.41"/>
    <n v="0"/>
    <n v="0"/>
    <n v="12.45"/>
  </r>
  <r>
    <x v="10"/>
    <s v="Dec 18, 2015"/>
    <s v="Dec 18, 2015 10:12:25 PM PST"/>
    <n v="6022958231"/>
    <x v="3"/>
    <s v="113-6724601-7574606"/>
    <s v="rug_wrench_200_2x4_fba"/>
    <s v="Rug Wrench Washable Non Slip Rug Pad - Protect Floors While Securing Rug and Making Vacuuming Easier"/>
    <n v="1"/>
    <s v="amazon.com"/>
    <s v="Amazon"/>
    <s v="MEMPHIS"/>
    <s v="TN"/>
    <s v="38104-5030"/>
    <n v="9.83"/>
    <n v="0"/>
    <n v="0"/>
    <n v="0"/>
    <n v="0"/>
    <n v="-1.47"/>
    <n v="-2.54"/>
    <n v="0"/>
    <n v="0"/>
    <n v="5.82"/>
  </r>
  <r>
    <x v="10"/>
    <s v="Dec 18, 2015"/>
    <s v="Dec 18, 2015 10:51:12 PM PST"/>
    <n v="6022958231"/>
    <x v="3"/>
    <s v="104-2153944-8187447"/>
    <s v="rug_wrench_200_4x6_fba"/>
    <s v="Rug Wrench Washable Non Slip Rug Pad - Protect Floors While Securing Rug and Making Vacuuming Easier"/>
    <n v="1"/>
    <s v="amazon.com"/>
    <s v="Amazon"/>
    <s v="BEVERLY"/>
    <s v="MA"/>
    <s v="01915-1445"/>
    <n v="16.829999999999998"/>
    <n v="0"/>
    <n v="0"/>
    <n v="0"/>
    <n v="0"/>
    <n v="-2.52"/>
    <n v="-4.0199999999999996"/>
    <n v="0"/>
    <n v="0"/>
    <n v="10.29"/>
  </r>
  <r>
    <x v="10"/>
    <s v="Dec 18, 2015"/>
    <s v="Dec 18, 2015 11:35:50 PM PST"/>
    <n v="6022958231"/>
    <x v="3"/>
    <s v="112-4974437-9648240"/>
    <s v="rug_wrench_200_3x5_fba"/>
    <s v="Rug Wrench Washable Non Slip Rug Pad - Protect Floors While Securing Rug and Making Vacuuming Easier"/>
    <n v="1"/>
    <s v="amazon.com"/>
    <s v="Amazon"/>
    <s v="PITTSBURGH"/>
    <s v="PENNSYLVANIA"/>
    <s v="15201-2227"/>
    <n v="12.83"/>
    <n v="0"/>
    <n v="0"/>
    <n v="0"/>
    <n v="0"/>
    <n v="-1.92"/>
    <n v="-2.67"/>
    <n v="0"/>
    <n v="0"/>
    <n v="8.24"/>
  </r>
  <r>
    <x v="10"/>
    <s v="Dec 18, 2015"/>
    <s v="Dec 18, 2015 11:39:17 PM PST"/>
    <n v="6022958231"/>
    <x v="3"/>
    <s v="103-5448320-7596254"/>
    <s v="rug_wrench_200_2x4_fba"/>
    <s v="Rug Wrench Washable Non Slip Rug Pad - Protect Floors While Securing Rug and Making Vacuuming Easier"/>
    <n v="1"/>
    <s v="amazon.com"/>
    <s v="Amazon"/>
    <s v="ASHBURN"/>
    <s v="VA"/>
    <s v="20147-6024"/>
    <n v="9.83"/>
    <n v="0"/>
    <n v="0"/>
    <n v="0"/>
    <n v="0"/>
    <n v="-2.94"/>
    <n v="-1.54"/>
    <n v="0"/>
    <n v="0"/>
    <n v="5.35"/>
  </r>
  <r>
    <x v="10"/>
    <s v="Dec 18, 2015"/>
    <s v="Dec 18, 2015 11:39:17 PM PST"/>
    <n v="6022958231"/>
    <x v="3"/>
    <s v="103-5448320-7596254"/>
    <s v="rug_wrench_200_2x4_fba"/>
    <s v="Rug Wrench Washable Non Slip Rug Pad - Protect Floors While Securing Rug and Making Vacuuming Easier"/>
    <n v="1"/>
    <s v="amazon.com"/>
    <s v="Amazon"/>
    <s v="ASHBURN"/>
    <s v="VA"/>
    <s v="20147-6024"/>
    <n v="9.83"/>
    <n v="0"/>
    <n v="0"/>
    <n v="0"/>
    <n v="0"/>
    <n v="0"/>
    <n v="-2.54"/>
    <n v="0"/>
    <n v="0"/>
    <n v="7.29"/>
  </r>
  <r>
    <x v="10"/>
    <s v="Dec 19, 2015"/>
    <s v="Dec 19, 2015 12:30:35 AM PST"/>
    <n v="6022958231"/>
    <x v="3"/>
    <s v="102-4311616-8592258"/>
    <s v="rug_wrench_200_2x8_fba"/>
    <s v="Rug Wrench Washable Non Slip Rug Pad - Protect Floors While Securing Rug and Making Vacuuming Easier"/>
    <n v="1"/>
    <s v="amazon.com"/>
    <s v="Amazon"/>
    <s v="HAVERHILL"/>
    <s v="MA"/>
    <s v="01832-1095"/>
    <n v="14.83"/>
    <n v="0"/>
    <n v="0"/>
    <n v="0"/>
    <n v="0"/>
    <n v="-4.4400000000000004"/>
    <n v="-1.67"/>
    <n v="0"/>
    <n v="0"/>
    <n v="8.7200000000000006"/>
  </r>
  <r>
    <x v="10"/>
    <s v="Dec 19, 2015"/>
    <s v="Dec 19, 2015 12:30:35 AM PST"/>
    <n v="6022958231"/>
    <x v="3"/>
    <s v="102-4311616-8592258"/>
    <s v="rug_wrench_200_3x5_fba"/>
    <s v="Rug Wrench Washable Non Slip Rug Pad - Protect Floors While Securing Rug and Making Vacuuming Easier"/>
    <n v="1"/>
    <s v="amazon.com"/>
    <s v="Amazon"/>
    <s v="HAVERHILL"/>
    <s v="MA"/>
    <s v="01832-1095"/>
    <n v="12.83"/>
    <n v="0"/>
    <n v="0"/>
    <n v="0"/>
    <n v="0"/>
    <n v="-1.92"/>
    <n v="-2.67"/>
    <n v="0"/>
    <n v="0"/>
    <n v="8.24"/>
  </r>
  <r>
    <x v="10"/>
    <s v="Dec 19, 2015"/>
    <s v="Dec 19, 2015 12:30:35 AM PST"/>
    <n v="6022958231"/>
    <x v="3"/>
    <s v="102-4311616-8592258"/>
    <s v="rug_wrench_200_2x8_fba"/>
    <s v="Rug Wrench Washable Non Slip Rug Pad - Protect Floors While Securing Rug and Making Vacuuming Easier"/>
    <n v="1"/>
    <s v="amazon.com"/>
    <s v="Amazon"/>
    <s v="HAVERHILL"/>
    <s v="MA"/>
    <s v="01832-1095"/>
    <n v="14.83"/>
    <n v="0"/>
    <n v="0"/>
    <n v="0"/>
    <n v="0"/>
    <n v="0"/>
    <n v="-1.67"/>
    <n v="0"/>
    <n v="0"/>
    <n v="13.16"/>
  </r>
  <r>
    <x v="10"/>
    <s v="Dec 19, 2015"/>
    <s v="Dec 19, 2015 12:46:49 AM PST"/>
    <n v="6022958231"/>
    <x v="3"/>
    <s v="102-5730597-3823402"/>
    <s v="rug_wrench_200_3x5_fba"/>
    <s v="Rug Wrench Washable Non Slip Rug Pad - Protect Floors While Securing Rug and Making Vacuuming Easier"/>
    <n v="1"/>
    <s v="amazon.com"/>
    <s v="Amazon"/>
    <s v="NEWPORT"/>
    <s v="RI"/>
    <s v="02840-4285"/>
    <n v="12.83"/>
    <n v="0"/>
    <n v="0"/>
    <n v="0"/>
    <n v="0"/>
    <n v="-1.92"/>
    <n v="-2.67"/>
    <n v="0"/>
    <n v="0"/>
    <n v="8.24"/>
  </r>
  <r>
    <x v="10"/>
    <s v="Dec 19, 2015"/>
    <s v="Dec 19, 2015 1:31:08 AM PST"/>
    <n v="6022958231"/>
    <x v="3"/>
    <s v="108-6221661-4036259"/>
    <s v="rug_wrench_200_4x6_fba"/>
    <s v="Rug Wrench Washable Non Slip Rug Pad - Protect Floors While Securing Rug and Making Vacuuming Easier"/>
    <n v="1"/>
    <s v="amazon.com"/>
    <s v="Amazon"/>
    <s v="CLARKSBURG"/>
    <s v="MD"/>
    <s v="20871-3319"/>
    <n v="16.829999999999998"/>
    <n v="0"/>
    <n v="0"/>
    <n v="0"/>
    <n v="0"/>
    <n v="-2.52"/>
    <n v="-4.0199999999999996"/>
    <n v="0"/>
    <n v="0"/>
    <n v="10.29"/>
  </r>
  <r>
    <x v="10"/>
    <s v="Dec 19, 2015"/>
    <s v="Dec 19, 2015 2:11:13 AM PST"/>
    <n v="6022958231"/>
    <x v="3"/>
    <s v="116-2094139-5715419"/>
    <s v="rug_wrench_200_5x8_fba"/>
    <s v="Rug Wrench Washable Non Slip Rug Pad - Protect Floors While Securing Rug and Making Vacuuming Easier"/>
    <n v="2"/>
    <s v="amazon.com"/>
    <s v="Amazon"/>
    <s v="WILMINGTON"/>
    <s v="DE"/>
    <s v="19802-4703"/>
    <n v="39.659999999999997"/>
    <n v="0"/>
    <n v="0"/>
    <n v="0"/>
    <n v="0"/>
    <n v="-5.94"/>
    <n v="-7.82"/>
    <n v="0"/>
    <n v="0"/>
    <n v="25.9"/>
  </r>
  <r>
    <x v="10"/>
    <s v="Dec 19, 2015"/>
    <s v="Dec 19, 2015 2:21:36 AM PST"/>
    <n v="6022958231"/>
    <x v="3"/>
    <s v="107-3135742-5065031"/>
    <s v="rug_wrench_200_3x5_fba"/>
    <s v="Rug Wrench Washable Non Slip Rug Pad - Protect Floors While Securing Rug and Making Vacuuming Easier"/>
    <n v="1"/>
    <s v="amazon.com"/>
    <s v="Amazon"/>
    <s v="RED BANK"/>
    <s v="NJ"/>
    <s v="07701-1089"/>
    <n v="12.83"/>
    <n v="0"/>
    <n v="0"/>
    <n v="0"/>
    <n v="0"/>
    <n v="-1.92"/>
    <n v="-2.67"/>
    <n v="0"/>
    <n v="0"/>
    <n v="8.24"/>
  </r>
  <r>
    <x v="10"/>
    <s v="Dec 19, 2015"/>
    <s v="Dec 19, 2015 2:55:44 AM PST"/>
    <n v="6022958231"/>
    <x v="3"/>
    <s v="113-3384790-3512260"/>
    <s v="rug_wrench_200_2x8_fba"/>
    <s v="Rug Wrench Washable Non Slip Rug Pad - Protect Floors While Securing Rug and Making Vacuuming Easier"/>
    <n v="1"/>
    <s v="amazon.com"/>
    <s v="Amazon"/>
    <s v="Capistrano Beach"/>
    <s v="CA"/>
    <n v="92624"/>
    <n v="14.83"/>
    <n v="0"/>
    <n v="0"/>
    <n v="0"/>
    <n v="0"/>
    <n v="-2.2200000000000002"/>
    <n v="-2.67"/>
    <n v="0"/>
    <n v="0"/>
    <n v="9.94"/>
  </r>
  <r>
    <x v="10"/>
    <s v="Dec 19, 2015"/>
    <s v="Dec 19, 2015 3:02:59 AM PST"/>
    <n v="6022958231"/>
    <x v="3"/>
    <s v="108-0136604-2859463"/>
    <s v="rug_wrench_200_5x8_fba"/>
    <s v="Rug Wrench Washable Non Slip Rug Pad - Protect Floors While Securing Rug and Making Vacuuming Easier"/>
    <n v="1"/>
    <s v="amazon.com"/>
    <s v="Amazon"/>
    <s v="CHICAGO"/>
    <s v="IL"/>
    <s v="60647-1836"/>
    <n v="19.829999999999998"/>
    <n v="0"/>
    <n v="0"/>
    <n v="0"/>
    <n v="0"/>
    <n v="-8.91"/>
    <n v="-4.41"/>
    <n v="0"/>
    <n v="0"/>
    <n v="6.51"/>
  </r>
  <r>
    <x v="10"/>
    <s v="Dec 19, 2015"/>
    <s v="Dec 19, 2015 3:02:59 AM PST"/>
    <n v="6022958231"/>
    <x v="3"/>
    <s v="108-0136604-2859463"/>
    <s v="rug_wrench_200_5x8_fba"/>
    <s v="Rug Wrench Washable Non Slip Rug Pad - Protect Floors While Securing Rug and Making Vacuuming Easier"/>
    <n v="1"/>
    <s v="amazon.com"/>
    <s v="Amazon"/>
    <s v="CHICAGO"/>
    <s v="IL"/>
    <s v="60647-1836"/>
    <n v="19.829999999999998"/>
    <n v="0"/>
    <n v="0"/>
    <n v="0"/>
    <n v="0"/>
    <n v="0"/>
    <n v="-3.41"/>
    <n v="0"/>
    <n v="0"/>
    <n v="16.420000000000002"/>
  </r>
  <r>
    <x v="10"/>
    <s v="Dec 19, 2015"/>
    <s v="Dec 19, 2015 3:02:59 AM PST"/>
    <n v="6022958231"/>
    <x v="3"/>
    <s v="108-0136604-2859463"/>
    <s v="rug_wrench_200_5x8_fba"/>
    <s v="Rug Wrench Washable Non Slip Rug Pad - Protect Floors While Securing Rug and Making Vacuuming Easier"/>
    <n v="1"/>
    <s v="amazon.com"/>
    <s v="Amazon"/>
    <s v="CHICAGO"/>
    <s v="IL"/>
    <s v="60647-1836"/>
    <n v="19.829999999999998"/>
    <n v="0"/>
    <n v="0"/>
    <n v="0"/>
    <n v="0"/>
    <n v="0"/>
    <n v="-3.41"/>
    <n v="0"/>
    <n v="0"/>
    <n v="16.420000000000002"/>
  </r>
  <r>
    <x v="10"/>
    <s v="Dec 19, 2015"/>
    <s v="Dec 19, 2015 3:27:19 AM PST"/>
    <n v="6022958231"/>
    <x v="3"/>
    <s v="107-7470117-7473066"/>
    <s v="rug_wrench_200_2x4_fba"/>
    <s v="Rug Wrench Washable Non Slip Rug Pad - Protect Floors While Securing Rug and Making Vacuuming Easier"/>
    <n v="1"/>
    <s v="amazon.com"/>
    <s v="Amazon"/>
    <s v="Aldie"/>
    <s v="VA"/>
    <n v="20105"/>
    <n v="9.83"/>
    <n v="0"/>
    <n v="0"/>
    <n v="0"/>
    <n v="0"/>
    <n v="-1.47"/>
    <n v="-2.54"/>
    <n v="0"/>
    <n v="0"/>
    <n v="5.82"/>
  </r>
  <r>
    <x v="10"/>
    <s v="Dec 19, 2015"/>
    <s v="Dec 19, 2015 4:12:33 AM PST"/>
    <n v="6022958231"/>
    <x v="3"/>
    <s v="104-8102429-9073830"/>
    <s v="rug_wrench_200_2x4_fba"/>
    <s v="Rug Wrench Washable Non Slip Rug Pad - Protect Floors While Securing Rug and Making Vacuuming Easier"/>
    <n v="1"/>
    <s v="amazon.com"/>
    <s v="Amazon"/>
    <s v="Studio City"/>
    <s v="CA"/>
    <n v="91604"/>
    <n v="9.83"/>
    <n v="0"/>
    <n v="0"/>
    <n v="0"/>
    <n v="0"/>
    <n v="-1.47"/>
    <n v="-2.54"/>
    <n v="0"/>
    <n v="0"/>
    <n v="5.82"/>
  </r>
  <r>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11.88"/>
    <n v="-3.41"/>
    <n v="0"/>
    <n v="0"/>
    <n v="4.54"/>
  </r>
  <r>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0"/>
    <n v="-4.41"/>
    <n v="0"/>
    <n v="0"/>
    <n v="15.42"/>
  </r>
  <r>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0"/>
    <n v="-3.41"/>
    <n v="0"/>
    <n v="0"/>
    <n v="16.420000000000002"/>
  </r>
  <r>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0"/>
    <n v="-3.41"/>
    <n v="0"/>
    <n v="0"/>
    <n v="16.420000000000002"/>
  </r>
  <r>
    <x v="10"/>
    <s v="Dec 19, 2015"/>
    <s v="Dec 19, 2015 10:21:28 AM PST"/>
    <n v="6022958231"/>
    <x v="5"/>
    <s v="102-8081515-7179426"/>
    <s v="kin-case-2370076"/>
    <s v="Shopkin Compatible Storage Case Holds More Than 250 Shopkins Toys - Adjustable Organizer Bin Allows Your Girl To Create Her Perfect Customized Storage"/>
    <n v="1"/>
    <s v="amazon.com"/>
    <s v="Amazon"/>
    <s v="CANONSBURG"/>
    <s v="PENNSYLVANIA"/>
    <s v="15317-4927"/>
    <n v="-19.95"/>
    <n v="0"/>
    <n v="0"/>
    <n v="0"/>
    <n v="0"/>
    <n v="2.39"/>
    <n v="0"/>
    <n v="0"/>
    <n v="0"/>
    <n v="-17.559999999999999"/>
  </r>
  <r>
    <x v="10"/>
    <s v="Dec 19, 2015"/>
    <s v="Dec 19, 2015 10:49:39 AM PST"/>
    <n v="6022958231"/>
    <x v="3"/>
    <s v="103-3135166-2089036"/>
    <s v="rug_wrench_200_3x5_fba"/>
    <s v="Rug Wrench Washable Non Slip Rug Pad - Protect Floors While Securing Rug and Making Vacuuming Easier"/>
    <n v="1"/>
    <s v="amazon.com"/>
    <s v="Amazon"/>
    <s v="HADLEY"/>
    <s v="MA"/>
    <s v="01035-9533"/>
    <n v="12.83"/>
    <n v="0"/>
    <n v="0"/>
    <n v="0"/>
    <n v="0"/>
    <n v="-1.92"/>
    <n v="-2.67"/>
    <n v="0"/>
    <n v="0"/>
    <n v="8.24"/>
  </r>
  <r>
    <x v="10"/>
    <s v="Dec 19, 2015"/>
    <s v="Dec 19, 2015 10:59:47 AM PST"/>
    <n v="6022958231"/>
    <x v="3"/>
    <s v="108-2396164-0582647"/>
    <s v="rug_wrench_200_5x8_fba"/>
    <s v="Rug Wrench Washable Non Slip Rug Pad - Protect Floors While Securing Rug and Making Vacuuming Easier"/>
    <n v="1"/>
    <s v="amazon.com"/>
    <s v="Amazon"/>
    <s v="Harrison"/>
    <s v="Idaho"/>
    <n v="83833"/>
    <n v="19.829999999999998"/>
    <n v="0"/>
    <n v="0"/>
    <n v="0"/>
    <n v="0"/>
    <n v="-2.97"/>
    <n v="-4.41"/>
    <n v="0"/>
    <n v="0"/>
    <n v="12.45"/>
  </r>
  <r>
    <x v="10"/>
    <s v="Dec 19, 2015"/>
    <s v="Dec 19, 2015 12:31:17 PM PST"/>
    <n v="6022958231"/>
    <x v="3"/>
    <s v="002-3932527-2228234"/>
    <s v="rug_wrench_200_3x5_fba"/>
    <s v="Rug Wrench Washable Non Slip Rug Pad - Protect Floors While Securing Rug and Making Vacuuming Easier"/>
    <n v="1"/>
    <s v="amazon.com"/>
    <s v="Amazon"/>
    <s v="PARK CITY"/>
    <s v="UTAH"/>
    <s v="84060-8817"/>
    <n v="12.83"/>
    <n v="0"/>
    <n v="0"/>
    <n v="0"/>
    <n v="0"/>
    <n v="-1.92"/>
    <n v="-2.67"/>
    <n v="0"/>
    <n v="0"/>
    <n v="8.24"/>
  </r>
  <r>
    <x v="10"/>
    <s v="Dec 19, 2015"/>
    <s v="Dec 19, 2015 1:32:52 PM PST"/>
    <n v="6022958231"/>
    <x v="3"/>
    <s v="116-0418878-2728230"/>
    <s v="rug_wrench_200_4x6_fba"/>
    <s v="Rug Wrench Washable Non Slip Rug Pad - Protect Floors While Securing Rug and Making Vacuuming Easier"/>
    <n v="1"/>
    <s v="amazon.com"/>
    <s v="Amazon"/>
    <s v="Carrollton"/>
    <s v="TX"/>
    <n v="75006"/>
    <n v="16.829999999999998"/>
    <n v="0"/>
    <n v="0"/>
    <n v="0"/>
    <n v="0"/>
    <n v="-2.52"/>
    <n v="-3.02"/>
    <n v="0"/>
    <n v="0"/>
    <n v="11.29"/>
  </r>
  <r>
    <x v="10"/>
    <s v="Dec 19, 2015"/>
    <s v="Dec 19, 2015 5:05:29 PM PST"/>
    <n v="6022958231"/>
    <x v="3"/>
    <s v="103-2122196-8150607"/>
    <s v="rug_wrench_200_5x8_fba"/>
    <s v="Rug Wrench Washable Non Slip Rug Pad - Protect Floors While Securing Rug and Making Vacuuming Easier"/>
    <n v="1"/>
    <s v="amazon.com"/>
    <s v="Amazon"/>
    <s v="GLENDORA"/>
    <s v="CA"/>
    <s v="91741-2214"/>
    <n v="19.829999999999998"/>
    <n v="0"/>
    <n v="0"/>
    <n v="0"/>
    <n v="0"/>
    <n v="-2.97"/>
    <n v="-4.41"/>
    <n v="0"/>
    <n v="0"/>
    <n v="12.45"/>
  </r>
  <r>
    <x v="10"/>
    <s v="Dec 19, 2015"/>
    <s v="Dec 19, 2015 5:41:28 PM PST"/>
    <n v="6022958231"/>
    <x v="3"/>
    <s v="002-3761550-1138600"/>
    <s v="rug_wrench_200_5x8_fba"/>
    <s v="Rug Wrench Washable Non Slip Rug Pad - Protect Floors While Securing Rug and Making Vacuuming Easier"/>
    <n v="1"/>
    <s v="amazon.com"/>
    <s v="Amazon"/>
    <s v="HULL"/>
    <s v="MA"/>
    <s v="02045-1828"/>
    <n v="19.829999999999998"/>
    <n v="0"/>
    <n v="0"/>
    <n v="0"/>
    <n v="0"/>
    <n v="-2.97"/>
    <n v="-4.41"/>
    <n v="0"/>
    <n v="0"/>
    <n v="12.45"/>
  </r>
  <r>
    <x v="10"/>
    <s v="Dec 19, 2015"/>
    <s v="Dec 19, 2015 6:43:56 PM PST"/>
    <n v="6022958231"/>
    <x v="3"/>
    <s v="103-8972140-9197026"/>
    <s v="rug_wrench_200_3x5_fba"/>
    <s v="Rug Wrench Washable Non Slip Rug Pad - Protect Floors While Securing Rug and Making Vacuuming Easier"/>
    <n v="1"/>
    <s v="amazon.com"/>
    <s v="Amazon"/>
    <s v="Pinson"/>
    <s v="AL"/>
    <s v="35126-3493"/>
    <n v="12.83"/>
    <n v="1.17"/>
    <n v="0"/>
    <n v="0"/>
    <n v="0"/>
    <n v="-1.92"/>
    <n v="-3.84"/>
    <n v="0"/>
    <n v="0"/>
    <n v="8.24"/>
  </r>
  <r>
    <x v="10"/>
    <s v="Dec 19, 2015"/>
    <s v="Dec 19, 2015 7:02:00 PM PST"/>
    <n v="6022958231"/>
    <x v="3"/>
    <s v="112-5923799-0972201"/>
    <s v="rug_wrench_200_2x4_fba"/>
    <s v="Rug Wrench Washable Non Slip Rug Pad - Protect Floors While Securing Rug and Making Vacuuming Easier"/>
    <n v="1"/>
    <s v="amazon.com"/>
    <s v="Amazon"/>
    <s v="CUPERTINO"/>
    <s v="CA"/>
    <s v="95014-7629"/>
    <n v="9.83"/>
    <n v="0"/>
    <n v="0"/>
    <n v="0"/>
    <n v="0"/>
    <n v="-1.47"/>
    <n v="-2.54"/>
    <n v="0"/>
    <n v="0"/>
    <n v="5.82"/>
  </r>
  <r>
    <x v="10"/>
    <s v="Dec 19, 2015"/>
    <s v="Dec 19, 2015 7:24:19 PM PST"/>
    <n v="6022958231"/>
    <x v="3"/>
    <s v="104-9098254-9247439"/>
    <s v="rug_wrench_200_2x8_fba"/>
    <s v="Rug Wrench Washable Non Slip Rug Pad - Protect Floors While Securing Rug and Making Vacuuming Easier"/>
    <n v="1"/>
    <s v="amazon.com"/>
    <s v="Amazon"/>
    <s v="New Palestine"/>
    <s v="IN"/>
    <s v="46163-9564"/>
    <n v="14.83"/>
    <n v="0"/>
    <n v="0"/>
    <n v="0"/>
    <n v="0"/>
    <n v="-2.2200000000000002"/>
    <n v="-2.67"/>
    <n v="0"/>
    <n v="0"/>
    <n v="9.94"/>
  </r>
  <r>
    <x v="10"/>
    <s v="Dec 19, 2015"/>
    <s v="Dec 19, 2015 7:39:20 PM PST"/>
    <n v="6022958231"/>
    <x v="3"/>
    <s v="112-9387386-3850644"/>
    <s v="rug_wrench_200_4x6_fba"/>
    <s v="Rug Wrench Washable Non Slip Rug Pad - Protect Floors While Securing Rug and Making Vacuuming Easier"/>
    <n v="1"/>
    <s v="amazon.com"/>
    <s v="Amazon"/>
    <s v="Fallon"/>
    <s v="NV"/>
    <n v="89406"/>
    <n v="16.829999999999998"/>
    <n v="0"/>
    <n v="0"/>
    <n v="0"/>
    <n v="0"/>
    <n v="-2.52"/>
    <n v="-4.0199999999999996"/>
    <n v="0"/>
    <n v="0"/>
    <n v="10.29"/>
  </r>
  <r>
    <x v="10"/>
    <s v="Dec 19, 2015"/>
    <s v="Dec 19, 2015 10:17:32 PM PST"/>
    <n v="6022958231"/>
    <x v="3"/>
    <s v="103-2075396-2828263"/>
    <s v="rug_wrench_200_5x8_fba"/>
    <s v="Rug Wrench Washable Non Slip Rug Pad - Protect Floors While Securing Rug and Making Vacuuming Easier"/>
    <n v="1"/>
    <s v="amazon.com"/>
    <s v="Amazon"/>
    <s v="Gig Harbor"/>
    <s v="Washington"/>
    <n v="98329"/>
    <n v="19.829999999999998"/>
    <n v="0"/>
    <n v="0"/>
    <n v="0"/>
    <n v="0"/>
    <n v="-2.97"/>
    <n v="-4.41"/>
    <n v="0"/>
    <n v="0"/>
    <n v="12.45"/>
  </r>
  <r>
    <x v="10"/>
    <s v="Dec 19, 2015"/>
    <s v="Dec 19, 2015 11:58:52 PM PST"/>
    <n v="6022958231"/>
    <x v="3"/>
    <s v="104-4728149-8068256"/>
    <s v="rug_wrench_200_5x8_fba"/>
    <s v="Rug Wrench Washable Non Slip Rug Pad - Protect Floors While Securing Rug and Making Vacuuming Easier"/>
    <n v="2"/>
    <s v="amazon.com"/>
    <s v="Amazon"/>
    <s v="LEAWOOD"/>
    <s v="KANSAS"/>
    <s v="66206-1113"/>
    <n v="39.659999999999997"/>
    <n v="0"/>
    <n v="0"/>
    <n v="0"/>
    <n v="0"/>
    <n v="-5.94"/>
    <n v="-7.82"/>
    <n v="0"/>
    <n v="0"/>
    <n v="25.9"/>
  </r>
  <r>
    <x v="10"/>
    <s v="Dec 20, 2015"/>
    <s v="Dec 20, 2015 12:21:19 AM PST"/>
    <n v="6022958231"/>
    <x v="3"/>
    <s v="106-6594699-0284261"/>
    <s v="rug_wrench_200_5x8_fba"/>
    <s v="Rug Wrench Washable Non Slip Rug Pad - Protect Floors While Securing Rug and Making Vacuuming Easier"/>
    <n v="1"/>
    <s v="amazon.com"/>
    <s v="Amazon"/>
    <s v="PHOENIX"/>
    <s v="AZ"/>
    <s v="85045-1632"/>
    <n v="19.829999999999998"/>
    <n v="0"/>
    <n v="0"/>
    <n v="0"/>
    <n v="0"/>
    <n v="-2.97"/>
    <n v="-4.41"/>
    <n v="0"/>
    <n v="0"/>
    <n v="12.45"/>
  </r>
  <r>
    <x v="10"/>
    <s v="Dec 20, 2015"/>
    <s v="Dec 20, 2015 12:30:17 AM PST"/>
    <n v="6022958231"/>
    <x v="3"/>
    <s v="107-7308844-2250669"/>
    <s v="rug_wrench_200_4x6_fba"/>
    <s v="Rug Wrench Washable Non Slip Rug Pad - Protect Floors While Securing Rug and Making Vacuuming Easier"/>
    <n v="1"/>
    <s v="amazon.com"/>
    <s v="Amazon"/>
    <s v="FOLSOM"/>
    <s v="CA"/>
    <s v="95630-7023"/>
    <n v="16.829999999999998"/>
    <n v="0"/>
    <n v="0"/>
    <n v="0"/>
    <n v="0"/>
    <n v="-2.52"/>
    <n v="-4.0199999999999996"/>
    <n v="0"/>
    <n v="0"/>
    <n v="10.29"/>
  </r>
  <r>
    <x v="10"/>
    <s v="Dec 20, 2015"/>
    <s v="Dec 20, 2015 2:47:22 AM PST"/>
    <n v="6022958231"/>
    <x v="3"/>
    <s v="110-2300808-5129023"/>
    <s v="rug_wrench_200_2x8_fba"/>
    <s v="Rug Wrench Washable Non Slip Rug Pad - Protect Floors While Securing Rug and Making Vacuuming Easier"/>
    <n v="1"/>
    <s v="amazon.com"/>
    <s v="Amazon"/>
    <s v="PORTLAND"/>
    <s v="OR"/>
    <n v="97219"/>
    <n v="14.83"/>
    <n v="0"/>
    <n v="0"/>
    <n v="0"/>
    <n v="0"/>
    <n v="-2.2200000000000002"/>
    <n v="-2.67"/>
    <n v="0"/>
    <n v="0"/>
    <n v="9.94"/>
  </r>
  <r>
    <x v="10"/>
    <s v="Dec 20, 2015"/>
    <s v="Dec 20, 2015 6:13:10 AM PST"/>
    <n v="6022958231"/>
    <x v="3"/>
    <s v="116-9358230-8144207"/>
    <s v="rug_wrench_200_5x8_fba"/>
    <s v="Rug Wrench Washable Non Slip Rug Pad - Protect Floors While Securing Rug and Making Vacuuming Easier"/>
    <n v="1"/>
    <s v="amazon.com"/>
    <s v="Amazon"/>
    <s v="NORFOLK"/>
    <s v="VA"/>
    <s v="23507-2246"/>
    <n v="19.829999999999998"/>
    <n v="0"/>
    <n v="0"/>
    <n v="0"/>
    <n v="0"/>
    <n v="-2.97"/>
    <n v="-4.41"/>
    <n v="0"/>
    <n v="0"/>
    <n v="12.45"/>
  </r>
  <r>
    <x v="10"/>
    <s v="Dec 20, 2015"/>
    <s v="Dec 20, 2015 6:58:30 AM PST"/>
    <n v="6022958231"/>
    <x v="3"/>
    <s v="115-6420934-6017865"/>
    <s v="rug_wrench_200_5x8_fba"/>
    <s v="Rug Wrench Washable Non Slip Rug Pad - Protect Floors While Securing Rug and Making Vacuuming Easier"/>
    <n v="1"/>
    <s v="amazon.com"/>
    <s v="Amazon"/>
    <s v="FARMVILLE"/>
    <s v="VA"/>
    <s v="23901-2900"/>
    <n v="19.829999999999998"/>
    <n v="0"/>
    <n v="0"/>
    <n v="0"/>
    <n v="0"/>
    <n v="-2.97"/>
    <n v="-4.41"/>
    <n v="0"/>
    <n v="0"/>
    <n v="12.45"/>
  </r>
  <r>
    <x v="10"/>
    <s v="Dec 20, 2015"/>
    <s v="Dec 20, 2015 8:22:45 AM PST"/>
    <n v="6022958231"/>
    <x v="3"/>
    <s v="115-9343112-9877867"/>
    <s v="rug_wrench_200_4x6_fba"/>
    <s v="Rug Wrench Washable Non Slip Rug Pad - Protect Floors While Securing Rug and Making Vacuuming Easier"/>
    <n v="1"/>
    <s v="amazon.com"/>
    <s v="Amazon"/>
    <s v="MOUNT JACKSON"/>
    <s v="VA"/>
    <s v="22842-0641"/>
    <n v="16.829999999999998"/>
    <n v="8.84"/>
    <n v="0"/>
    <n v="-8.84"/>
    <n v="0"/>
    <n v="-2.52"/>
    <n v="-4.0199999999999996"/>
    <n v="0"/>
    <n v="0"/>
    <n v="10.29"/>
  </r>
  <r>
    <x v="10"/>
    <s v="Dec 20, 2015"/>
    <s v="Dec 20, 2015 10:27:17 AM PST"/>
    <n v="6022958231"/>
    <x v="3"/>
    <s v="114-8987375-1881854"/>
    <s v="rug_wrench_200_5x8_fba"/>
    <s v="Rug Wrench Washable Non Slip Rug Pad - Protect Floors While Securing Rug and Making Vacuuming Easier"/>
    <n v="1"/>
    <s v="amazon.com"/>
    <s v="Amazon"/>
    <s v="CAPITOLA"/>
    <s v="CA"/>
    <s v="95010-2747"/>
    <n v="19.829999999999998"/>
    <n v="0"/>
    <n v="0"/>
    <n v="0"/>
    <n v="0"/>
    <n v="-2.97"/>
    <n v="-4.41"/>
    <n v="0"/>
    <n v="0"/>
    <n v="12.45"/>
  </r>
  <r>
    <x v="10"/>
    <s v="Dec 20, 2015"/>
    <s v="Dec 20, 2015 12:52:44 PM PST"/>
    <n v="6022958231"/>
    <x v="3"/>
    <s v="002-7296020-9262652"/>
    <s v="rug_wrench_200_4x6_fba"/>
    <s v="Rug Wrench Washable Non Slip Rug Pad - Protect Floors While Securing Rug and Making Vacuuming Easier"/>
    <n v="1"/>
    <s v="amazon.com"/>
    <s v="Amazon"/>
    <s v="NAPERVILLE"/>
    <s v="IL"/>
    <s v="60540-3529"/>
    <n v="16.829999999999998"/>
    <n v="4.47"/>
    <n v="0"/>
    <n v="-4.47"/>
    <n v="0"/>
    <n v="-2.52"/>
    <n v="-4.0199999999999996"/>
    <n v="0"/>
    <n v="0"/>
    <n v="10.29"/>
  </r>
  <r>
    <x v="10"/>
    <s v="Dec 20, 2015"/>
    <s v="Dec 20, 2015 3:09:53 PM PST"/>
    <n v="6022958231"/>
    <x v="3"/>
    <s v="111-1545457-2478604"/>
    <s v="rug_wrench_200_3x5_fba"/>
    <s v="Rug Wrench Washable Non Slip Rug Pad - Protect Floors While Securing Rug and Making Vacuuming Easier"/>
    <n v="2"/>
    <s v="amazon.com"/>
    <s v="Amazon"/>
    <s v="SACRAMENTO"/>
    <s v="CA"/>
    <s v="95826-4030"/>
    <n v="25.66"/>
    <n v="0"/>
    <n v="0"/>
    <n v="0"/>
    <n v="0"/>
    <n v="-3.84"/>
    <n v="-4.34"/>
    <n v="0"/>
    <n v="0"/>
    <n v="17.48"/>
  </r>
  <r>
    <x v="10"/>
    <s v="Dec 20, 2015"/>
    <s v="Dec 20, 2015 5:44:21 PM PST"/>
    <n v="6022958231"/>
    <x v="3"/>
    <s v="102-7836305-3870648"/>
    <s v="rug_wrench_200_4x6_fba"/>
    <s v="Rug Wrench Washable Non Slip Rug Pad - Protect Floors While Securing Rug and Making Vacuuming Easier"/>
    <n v="1"/>
    <s v="amazon.com"/>
    <s v="Amazon"/>
    <s v="SAN CARLOS"/>
    <s v="CA"/>
    <s v="94070-4755"/>
    <n v="16.829999999999998"/>
    <n v="0"/>
    <n v="0"/>
    <n v="0"/>
    <n v="0"/>
    <n v="-2.52"/>
    <n v="-4.0199999999999996"/>
    <n v="0"/>
    <n v="0"/>
    <n v="10.29"/>
  </r>
  <r>
    <x v="10"/>
    <s v="Dec 20, 2015"/>
    <s v="Dec 20, 2015 5:50:23 PM PST"/>
    <n v="6022958231"/>
    <x v="3"/>
    <s v="116-6025305-2757018"/>
    <s v="rug_wrench_200_4x6_fba"/>
    <s v="Rug Wrench Washable Non Slip Rug Pad - Protect Floors While Securing Rug and Making Vacuuming Easier"/>
    <n v="1"/>
    <s v="amazon.com"/>
    <s v="Amazon"/>
    <s v="CHICO"/>
    <s v="CA"/>
    <s v="95926-2649"/>
    <n v="16.829999999999998"/>
    <n v="0"/>
    <n v="0"/>
    <n v="0"/>
    <n v="0"/>
    <n v="-2.52"/>
    <n v="-4.0199999999999996"/>
    <n v="0"/>
    <n v="0"/>
    <n v="10.29"/>
  </r>
  <r>
    <x v="10"/>
    <s v="Dec 20, 2015"/>
    <s v="Dec 20, 2015 6:36:01 PM PST"/>
    <n v="6022958231"/>
    <x v="3"/>
    <s v="108-7642595-3493058"/>
    <s v="rug_wrench_200_5x8_fba"/>
    <s v="Rug Wrench Washable Non Slip Rug Pad - Protect Floors While Securing Rug and Making Vacuuming Easier"/>
    <n v="1"/>
    <s v="amazon.com"/>
    <s v="Amazon"/>
    <s v="Selma"/>
    <s v="IN"/>
    <s v="47383-9375"/>
    <n v="19.829999999999998"/>
    <n v="0"/>
    <n v="0"/>
    <n v="0"/>
    <n v="0"/>
    <n v="-2.97"/>
    <n v="-4.41"/>
    <n v="0"/>
    <n v="0"/>
    <n v="12.45"/>
  </r>
  <r>
    <x v="10"/>
    <s v="Dec 20, 2015"/>
    <s v="Dec 20, 2015 7:43:20 PM PST"/>
    <n v="6022958231"/>
    <x v="3"/>
    <s v="103-2526705-6390615"/>
    <s v="rug_wrench_200_3x5_fba"/>
    <s v="Rug Wrench Washable Non Slip Rug Pad - Protect Floors While Securing Rug and Making Vacuuming Easier"/>
    <n v="1"/>
    <s v="amazon.com"/>
    <s v="Amazon"/>
    <s v="Albuquerque"/>
    <s v="NM"/>
    <s v="87111-8173"/>
    <n v="12.83"/>
    <n v="0"/>
    <n v="0"/>
    <n v="0"/>
    <n v="0"/>
    <n v="-1.92"/>
    <n v="-2.67"/>
    <n v="0"/>
    <n v="0"/>
    <n v="8.24"/>
  </r>
  <r>
    <x v="10"/>
    <s v="Dec 20, 2015"/>
    <s v="Dec 20, 2015 8:15:51 PM PST"/>
    <n v="6022958231"/>
    <x v="3"/>
    <s v="103-6094132-1811447"/>
    <s v="rug_wrench_200_2x8_fba"/>
    <s v="Rug Wrench Washable Non Slip Rug Pad - Protect Floors While Securing Rug and Making Vacuuming Easier"/>
    <n v="1"/>
    <s v="amazon.com"/>
    <s v="Amazon"/>
    <s v="franklin"/>
    <s v="tn"/>
    <n v="37064"/>
    <n v="14.83"/>
    <n v="0"/>
    <n v="0"/>
    <n v="0"/>
    <n v="0"/>
    <n v="-2.2200000000000002"/>
    <n v="-2.67"/>
    <n v="0"/>
    <n v="0"/>
    <n v="9.94"/>
  </r>
  <r>
    <x v="10"/>
    <s v="Dec 20, 2015"/>
    <s v="Dec 20, 2015 11:46:18 PM PST"/>
    <n v="6022958231"/>
    <x v="3"/>
    <s v="112-2897360-1641051"/>
    <s v="rug_wrench_200_5x8_fba"/>
    <s v="Rug Wrench Washable Non Slip Rug Pad - Protect Floors While Securing Rug and Making Vacuuming Easier"/>
    <n v="1"/>
    <s v="amazon.com"/>
    <s v="Amazon"/>
    <s v="NEW YORK"/>
    <s v="NY"/>
    <s v="10036-1910"/>
    <n v="19.829999999999998"/>
    <n v="0"/>
    <n v="0"/>
    <n v="0"/>
    <n v="0"/>
    <n v="-2.97"/>
    <n v="-4.41"/>
    <n v="0"/>
    <n v="0"/>
    <n v="12.45"/>
  </r>
  <r>
    <x v="10"/>
    <s v="Dec 21, 2015"/>
    <s v="Dec 21, 2015 1:57:39 AM PST"/>
    <n v="6022958231"/>
    <x v="3"/>
    <s v="105-6074323-6304266"/>
    <s v="rug_wrench_200_2x4_fba"/>
    <s v="Rug Wrench Washable Non Slip Rug Pad - Protect Floors While Securing Rug and Making Vacuuming Easier"/>
    <n v="1"/>
    <s v="amazon.com"/>
    <s v="Amazon"/>
    <s v="VIENNA"/>
    <s v="VA"/>
    <s v="22182-1310"/>
    <n v="9.83"/>
    <n v="0"/>
    <n v="0"/>
    <n v="0"/>
    <n v="0"/>
    <n v="-2.94"/>
    <n v="-2.54"/>
    <n v="0"/>
    <n v="0"/>
    <n v="4.3499999999999996"/>
  </r>
  <r>
    <x v="10"/>
    <s v="Dec 21, 2015"/>
    <s v="Dec 21, 2015 1:57:39 AM PST"/>
    <n v="6022958231"/>
    <x v="3"/>
    <s v="105-6074323-6304266"/>
    <s v="rug_wrench_200_2x4_fba"/>
    <s v="Rug Wrench Washable Non Slip Rug Pad - Protect Floors While Securing Rug and Making Vacuuming Easier"/>
    <n v="1"/>
    <s v="amazon.com"/>
    <s v="Amazon"/>
    <s v="VIENNA"/>
    <s v="VA"/>
    <s v="22182-1310"/>
    <n v="9.83"/>
    <n v="0"/>
    <n v="0"/>
    <n v="0"/>
    <n v="0"/>
    <n v="0"/>
    <n v="-1.54"/>
    <n v="0"/>
    <n v="0"/>
    <n v="8.2899999999999991"/>
  </r>
  <r>
    <x v="10"/>
    <s v="Dec 21, 2015"/>
    <s v="Dec 21, 2015 2:30:46 AM PST"/>
    <n v="6022958231"/>
    <x v="3"/>
    <s v="103-3011978-3397055"/>
    <s v="rug_wrench_200_2x4_fba"/>
    <s v="Rug Wrench Washable Non Slip Rug Pad - Protect Floors While Securing Rug and Making Vacuuming Easier"/>
    <n v="1"/>
    <s v="amazon.com"/>
    <s v="Amazon"/>
    <s v="Braintree"/>
    <s v="MA"/>
    <n v="2184"/>
    <n v="9.83"/>
    <n v="0"/>
    <n v="0"/>
    <n v="0"/>
    <n v="0"/>
    <n v="-1.47"/>
    <n v="-2.54"/>
    <n v="0"/>
    <n v="0"/>
    <n v="5.82"/>
  </r>
  <r>
    <x v="10"/>
    <s v="Dec 21, 2015"/>
    <s v="Dec 21, 2015 2:57:24 AM PST"/>
    <n v="6022958231"/>
    <x v="3"/>
    <s v="102-4047926-1729839"/>
    <s v="kin-case-2370076"/>
    <s v="Shopkin Compatible Storage Case Holds More Than 250 Shopkins Toys - Adjustable Organizer Bin Allows Your Girl To Create Her Perfect Customized Storage"/>
    <n v="1"/>
    <s v="amazon.com"/>
    <s v="Amazon"/>
    <s v="PALM HARBOR"/>
    <s v="FL"/>
    <s v="34685-1029"/>
    <n v="19.97"/>
    <n v="0"/>
    <n v="0"/>
    <n v="0"/>
    <n v="0"/>
    <n v="-3"/>
    <n v="-3.63"/>
    <n v="0"/>
    <n v="0"/>
    <n v="13.34"/>
  </r>
  <r>
    <x v="10"/>
    <s v="Dec 21, 2015"/>
    <s v="Dec 21, 2015 3:35:58 AM PST"/>
    <n v="6022958231"/>
    <x v="3"/>
    <s v="114-6503563-3648204"/>
    <s v="rug_wrench_200_5x8_fba"/>
    <s v="Rug Wrench Washable Non Slip Rug Pad - Protect Floors While Securing Rug and Making Vacuuming Easier"/>
    <n v="1"/>
    <s v="amazon.com"/>
    <s v="Amazon"/>
    <s v="MENLO PARK"/>
    <s v="CA"/>
    <s v="94025-1400"/>
    <n v="19.829999999999998"/>
    <n v="0"/>
    <n v="0"/>
    <n v="0"/>
    <n v="0"/>
    <n v="-2.97"/>
    <n v="-4.41"/>
    <n v="0"/>
    <n v="0"/>
    <n v="12.45"/>
  </r>
  <r>
    <x v="10"/>
    <s v="Dec 21, 2015"/>
    <s v="Dec 21, 2015 3:38:37 AM PST"/>
    <n v="6022958231"/>
    <x v="3"/>
    <s v="103-2061565-0123449"/>
    <s v="rug_wrench_200_3x5_fba"/>
    <s v="Rug Wrench Washable Non Slip Rug Pad - Protect Floors While Securing Rug and Making Vacuuming Easier"/>
    <n v="1"/>
    <s v="amazon.com"/>
    <s v="Amazon"/>
    <s v="THE WOODLANDS"/>
    <s v="TX"/>
    <s v="77382-2604"/>
    <n v="12.83"/>
    <n v="0"/>
    <n v="0"/>
    <n v="0"/>
    <n v="0"/>
    <n v="-1.92"/>
    <n v="-2.67"/>
    <n v="0"/>
    <n v="0"/>
    <n v="8.24"/>
  </r>
  <r>
    <x v="10"/>
    <s v="Dec 21, 2015"/>
    <s v="Dec 21, 2015 3:49:29 AM PST"/>
    <n v="6022958231"/>
    <x v="3"/>
    <s v="112-6620860-2103428"/>
    <s v="rug_wrench_200_3x5_fba"/>
    <s v="Rug Wrench Washable Non Slip Rug Pad - Protect Floors While Securing Rug and Making Vacuuming Easier"/>
    <n v="1"/>
    <s v="amazon.com"/>
    <s v="Amazon"/>
    <s v="LAKEPORT"/>
    <s v="CA"/>
    <s v="95453-5310"/>
    <n v="12.83"/>
    <n v="0"/>
    <n v="0"/>
    <n v="0"/>
    <n v="0"/>
    <n v="-1.92"/>
    <n v="-2.67"/>
    <n v="0"/>
    <n v="0"/>
    <n v="8.24"/>
  </r>
  <r>
    <x v="10"/>
    <s v="Dec 21, 2015"/>
    <s v="Dec 21, 2015 4:30:20 AM PST"/>
    <n v="6022958231"/>
    <x v="5"/>
    <s v="104-3931894-7139461"/>
    <s v="rug_wrench_200_4x6_fba"/>
    <s v="Rug Wrench Washable Non Slip Rug Pad - Protect Floors While Securing Rug and Making Vacuuming Easier"/>
    <n v="1"/>
    <s v="amazon.com"/>
    <s v="Amazon"/>
    <s v="HOBOKEN"/>
    <s v="NJ"/>
    <s v="07030-2003"/>
    <n v="-16.829999999999998"/>
    <n v="-3.99"/>
    <n v="0"/>
    <n v="0"/>
    <n v="0"/>
    <n v="2.02"/>
    <n v="3.99"/>
    <n v="0"/>
    <n v="0"/>
    <n v="-14.81"/>
  </r>
  <r>
    <x v="10"/>
    <s v="Dec 21, 2015"/>
    <s v="Dec 21, 2015 4:42:36 AM PST"/>
    <n v="6022958231"/>
    <x v="3"/>
    <s v="109-5713956-1905066"/>
    <s v="rug_wrench_200_4x6_fba"/>
    <s v="Rug Wrench Washable Non Slip Rug Pad - Protect Floors While Securing Rug and Making Vacuuming Easier"/>
    <n v="1"/>
    <s v="amazon.com"/>
    <s v="Amazon"/>
    <s v="VISTA"/>
    <s v="CA"/>
    <s v="92084-5647"/>
    <n v="16.829999999999998"/>
    <n v="0"/>
    <n v="0"/>
    <n v="0"/>
    <n v="0"/>
    <n v="-2.52"/>
    <n v="-4.0199999999999996"/>
    <n v="0"/>
    <n v="0"/>
    <n v="10.29"/>
  </r>
  <r>
    <x v="10"/>
    <s v="Dec 21, 2015"/>
    <s v="Dec 21, 2015 8:27:05 AM PST"/>
    <n v="6022958231"/>
    <x v="3"/>
    <s v="103-3602018-3437019"/>
    <s v="rug_wrench_200_4x6_fba"/>
    <s v="Rug Wrench Washable Non Slip Rug Pad - Protect Floors While Securing Rug and Making Vacuuming Easier"/>
    <n v="1"/>
    <s v="amazon.com"/>
    <s v="Amazon"/>
    <s v="EDGARTOWN"/>
    <s v="MA"/>
    <s v="02539-7014"/>
    <n v="16.829999999999998"/>
    <n v="0"/>
    <n v="0"/>
    <n v="0"/>
    <n v="0"/>
    <n v="-2.52"/>
    <n v="-4.0199999999999996"/>
    <n v="0"/>
    <n v="0"/>
    <n v="10.29"/>
  </r>
  <r>
    <x v="10"/>
    <s v="Dec 21, 2015"/>
    <s v="Dec 21, 2015 10:50:42 AM PST"/>
    <n v="6022958231"/>
    <x v="5"/>
    <s v="108-6307254-2009854"/>
    <s v="rug_wrench_200_4x6_fba"/>
    <s v="Rug Wrench Washable Non Slip Rug Pad - Protect Floors While Securing Rug and Making Vacuuming Easier"/>
    <n v="1"/>
    <s v="amazon.com"/>
    <s v="Amazon"/>
    <s v="Westport"/>
    <s v="CT"/>
    <n v="6880"/>
    <n v="-16.829999999999998"/>
    <n v="0"/>
    <n v="0"/>
    <n v="0"/>
    <n v="0"/>
    <n v="2.02"/>
    <n v="0"/>
    <n v="0"/>
    <n v="0"/>
    <n v="-14.81"/>
  </r>
  <r>
    <x v="10"/>
    <s v="Dec 21, 2015"/>
    <s v="Dec 21, 2015 11:07:51 AM PST"/>
    <n v="6022958231"/>
    <x v="5"/>
    <s v="114-8533766-2692233"/>
    <s v="rug_wrench_200_8x10_fba"/>
    <s v="Rug Wrench Washable Non Slip Rug Pad - Protect Floors While Securing Rug and Making Vacuuming Easier"/>
    <n v="1"/>
    <s v="amazon.com"/>
    <s v="Amazon"/>
    <s v="HIGHLAND PARK"/>
    <s v="NJ"/>
    <s v="08904-2415"/>
    <n v="-38.83"/>
    <n v="0"/>
    <n v="0"/>
    <n v="0"/>
    <n v="0"/>
    <n v="4.66"/>
    <n v="0"/>
    <n v="0"/>
    <n v="0"/>
    <n v="-34.17"/>
  </r>
  <r>
    <x v="10"/>
    <s v="Dec 21, 2015"/>
    <s v="Dec 21, 2015 1:17:13 PM PST"/>
    <n v="6022958231"/>
    <x v="3"/>
    <s v="103-1881110-8854644"/>
    <s v="rug_wrench_200_4x6_fba"/>
    <s v="Rug Wrench Washable Non Slip Rug Pad - Protect Floors While Securing Rug and Making Vacuuming Easier"/>
    <n v="1"/>
    <s v="amazon.com"/>
    <s v="Amazon"/>
    <s v="DALLAS"/>
    <s v="TX"/>
    <s v="75238-2232"/>
    <n v="16.829999999999998"/>
    <n v="0"/>
    <n v="0"/>
    <n v="0"/>
    <n v="0"/>
    <n v="-2.52"/>
    <n v="-4.0199999999999996"/>
    <n v="0"/>
    <n v="0"/>
    <n v="10.29"/>
  </r>
  <r>
    <x v="10"/>
    <s v="Dec 21, 2015"/>
    <s v="Dec 21, 2015 1:35:09 PM PST"/>
    <n v="6022958231"/>
    <x v="3"/>
    <s v="107-0922878-1520244"/>
    <s v="kin-case-2370076"/>
    <s v="Shopkin Compatible Storage Case Holds More Than 250 Shopkins Toys - Adjustable Organizer Bin Allows Your Girl To Create Her Perfect Customized Storage"/>
    <n v="1"/>
    <s v="amazon.com"/>
    <s v="Amazon"/>
    <s v="San antonio"/>
    <s v="Texas"/>
    <n v="78240"/>
    <n v="19.97"/>
    <n v="6.29"/>
    <n v="0"/>
    <n v="0"/>
    <n v="0"/>
    <n v="-3"/>
    <n v="-9.92"/>
    <n v="0"/>
    <n v="0"/>
    <n v="13.34"/>
  </r>
  <r>
    <x v="10"/>
    <s v="Dec 21, 2015"/>
    <s v="Dec 21, 2015 2:11:31 PM PST"/>
    <n v="6022958231"/>
    <x v="3"/>
    <s v="115-5477857-0092237"/>
    <s v="rug_wrench_200_4x6_fba"/>
    <s v="Rug Wrench Washable Non Slip Rug Pad - Protect Floors While Securing Rug and Making Vacuuming Easier"/>
    <n v="1"/>
    <s v="amazon.com"/>
    <s v="Amazon"/>
    <s v="UKIAH"/>
    <s v="CA"/>
    <s v="95482-3910"/>
    <n v="16.829999999999998"/>
    <n v="0"/>
    <n v="0"/>
    <n v="0"/>
    <n v="0"/>
    <n v="-2.52"/>
    <n v="-4.0199999999999996"/>
    <n v="0"/>
    <n v="0"/>
    <n v="10.29"/>
  </r>
  <r>
    <x v="10"/>
    <s v="Dec 21, 2015"/>
    <s v="Dec 21, 2015 2:41:57 PM PST"/>
    <n v="6022958231"/>
    <x v="3"/>
    <s v="105-2206987-9653012"/>
    <s v="rug_wrench_200_2x4_fba"/>
    <s v="Rug Wrench Washable Non Slip Rug Pad - Protect Floors While Securing Rug and Making Vacuuming Easier"/>
    <n v="1"/>
    <s v="amazon.com"/>
    <s v="Amazon"/>
    <s v="Oak Creek"/>
    <s v="WI"/>
    <n v="53154"/>
    <n v="9.83"/>
    <n v="0"/>
    <n v="0"/>
    <n v="0"/>
    <n v="0"/>
    <n v="-1.47"/>
    <n v="-2.54"/>
    <n v="0"/>
    <n v="0"/>
    <n v="5.82"/>
  </r>
  <r>
    <x v="10"/>
    <s v="Dec 21, 2015"/>
    <s v="Dec 21, 2015 5:34:07 PM PST"/>
    <n v="6022958231"/>
    <x v="3"/>
    <s v="104-0639155-2193066"/>
    <s v="rug_wrench_200_2x4_fba"/>
    <s v="Rug Wrench Washable Non Slip Rug Pad - Protect Floors While Securing Rug and Making Vacuuming Easier"/>
    <n v="1"/>
    <s v="amazon.com"/>
    <s v="Amazon"/>
    <s v="MESA"/>
    <s v="AZ"/>
    <s v="85213-8358"/>
    <n v="9.83"/>
    <n v="1.5"/>
    <n v="0"/>
    <n v="-1.5"/>
    <n v="0"/>
    <n v="-1.47"/>
    <n v="-2.54"/>
    <n v="0"/>
    <n v="0"/>
    <n v="5.82"/>
  </r>
  <r>
    <x v="10"/>
    <s v="Dec 21, 2015"/>
    <s v="Dec 21, 2015 6:23:49 PM PST"/>
    <n v="6022958231"/>
    <x v="3"/>
    <s v="112-5734612-6433039"/>
    <s v="rug_wrench_200_3x5_fba"/>
    <s v="Rug Wrench Washable Non Slip Rug Pad - Protect Floors While Securing Rug and Making Vacuuming Easier"/>
    <n v="2"/>
    <s v="amazon.com"/>
    <s v="Amazon"/>
    <s v="PRINCETON"/>
    <s v="NJ"/>
    <s v="08540-7423"/>
    <n v="25.66"/>
    <n v="0"/>
    <n v="0"/>
    <n v="0"/>
    <n v="0"/>
    <n v="-3.84"/>
    <n v="-4.34"/>
    <n v="0"/>
    <n v="0"/>
    <n v="17.48"/>
  </r>
  <r>
    <x v="10"/>
    <s v="Dec 21, 2015"/>
    <s v="Dec 21, 2015 6:27:55 PM PST"/>
    <n v="6022958231"/>
    <x v="3"/>
    <s v="104-0457020-7049034"/>
    <s v="rug_wrench_200_3x5_fba"/>
    <s v="Rug Wrench Washable Non Slip Rug Pad - Protect Floors While Securing Rug and Making Vacuuming Easier"/>
    <n v="2"/>
    <s v="amazon.com"/>
    <s v="Amazon"/>
    <s v="Eagles Mere"/>
    <s v="PA"/>
    <n v="17731"/>
    <n v="25.66"/>
    <n v="0"/>
    <n v="0"/>
    <n v="0"/>
    <n v="0"/>
    <n v="-3.84"/>
    <n v="-3.34"/>
    <n v="0"/>
    <n v="0"/>
    <n v="18.48"/>
  </r>
  <r>
    <x v="10"/>
    <s v="Dec 21, 2015"/>
    <s v="Dec 21, 2015 6:27:55 PM PST"/>
    <n v="6022958231"/>
    <x v="3"/>
    <s v="104-0457020-7049034"/>
    <s v="rug_wrench_200_2x4_fba"/>
    <s v="Rug Wrench Washable Non Slip Rug Pad - Protect Floors While Securing Rug and Making Vacuuming Easier"/>
    <n v="1"/>
    <s v="amazon.com"/>
    <s v="Amazon"/>
    <s v="Eagles Mere"/>
    <s v="PA"/>
    <n v="17731"/>
    <n v="9.83"/>
    <n v="0"/>
    <n v="0"/>
    <n v="0"/>
    <n v="0"/>
    <n v="-2.94"/>
    <n v="-2.54"/>
    <n v="0"/>
    <n v="0"/>
    <n v="4.3499999999999996"/>
  </r>
  <r>
    <x v="10"/>
    <s v="Dec 21, 2015"/>
    <s v="Dec 21, 2015 6:27:55 PM PST"/>
    <n v="6022958231"/>
    <x v="3"/>
    <s v="104-0457020-7049034"/>
    <s v="rug_wrench_200_2x4_fba"/>
    <s v="Rug Wrench Washable Non Slip Rug Pad - Protect Floors While Securing Rug and Making Vacuuming Easier"/>
    <n v="1"/>
    <s v="amazon.com"/>
    <s v="Amazon"/>
    <s v="Eagles Mere"/>
    <s v="PA"/>
    <n v="17731"/>
    <n v="9.83"/>
    <n v="0"/>
    <n v="0"/>
    <n v="0"/>
    <n v="0"/>
    <n v="0"/>
    <n v="-1.54"/>
    <n v="0"/>
    <n v="0"/>
    <n v="8.2899999999999991"/>
  </r>
  <r>
    <x v="10"/>
    <s v="Dec 21, 2015"/>
    <s v="Dec 21, 2015 6:56:29 PM PST"/>
    <n v="6022958231"/>
    <x v="3"/>
    <s v="107-2810237-8925050"/>
    <s v="rug_wrench_200_2x4_fba"/>
    <s v="Rug Wrench Washable Non Slip Rug Pad - Protect Floors While Securing Rug and Making Vacuuming Easier"/>
    <n v="1"/>
    <s v="amazon.com"/>
    <s v="Amazon"/>
    <s v="OAKLAND"/>
    <s v="CA"/>
    <s v="94618-1105"/>
    <n v="9.83"/>
    <n v="0"/>
    <n v="0"/>
    <n v="0"/>
    <n v="0"/>
    <n v="-1.47"/>
    <n v="-2.54"/>
    <n v="0"/>
    <n v="0"/>
    <n v="5.82"/>
  </r>
  <r>
    <x v="10"/>
    <s v="Dec 21, 2015"/>
    <s v="Dec 21, 2015 9:27:30 PM PST"/>
    <n v="6022958231"/>
    <x v="3"/>
    <s v="104-1193006-0220210"/>
    <s v="rug_wrench_200_2x4_fba"/>
    <s v="Rug Wrench Washable Non Slip Rug Pad - Protect Floors While Securing Rug and Making Vacuuming Easier"/>
    <n v="1"/>
    <s v="amazon.com"/>
    <s v="Amazon"/>
    <s v="GRAND RAPIDS"/>
    <s v="MI"/>
    <s v="49546-8718"/>
    <n v="9.83"/>
    <n v="0"/>
    <n v="0"/>
    <n v="0"/>
    <n v="0"/>
    <n v="-1.47"/>
    <n v="-2.54"/>
    <n v="0"/>
    <n v="0"/>
    <n v="5.82"/>
  </r>
  <r>
    <x v="10"/>
    <s v="Dec 21, 2015"/>
    <s v="Dec 21, 2015 10:54:05 PM PST"/>
    <n v="6022958231"/>
    <x v="3"/>
    <s v="107-6647636-2281001"/>
    <s v="rug_wrench_200_2x8_fba"/>
    <s v="Rug Wrench Washable Non Slip Rug Pad - Protect Floors While Securing Rug and Making Vacuuming Easier"/>
    <n v="1"/>
    <s v="amazon.com"/>
    <s v="Amazon"/>
    <s v="BOSTON"/>
    <s v="MA"/>
    <s v="02111-2501"/>
    <n v="14.83"/>
    <n v="0"/>
    <n v="0"/>
    <n v="0"/>
    <n v="0"/>
    <n v="-2.2200000000000002"/>
    <n v="-2.67"/>
    <n v="0"/>
    <n v="0"/>
    <n v="9.94"/>
  </r>
  <r>
    <x v="10"/>
    <s v="Dec 21, 2015"/>
    <s v="Dec 21, 2015 11:03:34 PM PST"/>
    <n v="6022958231"/>
    <x v="3"/>
    <s v="113-4999748-0909823"/>
    <s v="rug_wrench_200_5x8_fba"/>
    <s v="Rug Wrench Washable Non Slip Rug Pad - Protect Floors While Securing Rug and Making Vacuuming Easier"/>
    <n v="1"/>
    <s v="amazon.com"/>
    <s v="Amazon"/>
    <s v="PUEBLO"/>
    <s v="CO"/>
    <s v="81004-4223"/>
    <n v="19.829999999999998"/>
    <n v="0"/>
    <n v="0"/>
    <n v="0"/>
    <n v="0"/>
    <n v="-2.97"/>
    <n v="-4.41"/>
    <n v="0"/>
    <n v="0"/>
    <n v="12.45"/>
  </r>
  <r>
    <x v="10"/>
    <s v="Dec 21, 2015"/>
    <s v="Dec 21, 2015 11:16:48 PM PST"/>
    <n v="6022958231"/>
    <x v="3"/>
    <s v="104-8323891-4087462"/>
    <s v="rug_wrench_200_2x4_fba"/>
    <s v="Rug Wrench Washable Non Slip Rug Pad - Protect Floors While Securing Rug and Making Vacuuming Easier"/>
    <n v="1"/>
    <s v="amazon.com"/>
    <s v="Amazon"/>
    <s v="KEYSTONE HEIGHTS"/>
    <s v="FLORIDA"/>
    <n v="32656"/>
    <n v="9.83"/>
    <n v="0"/>
    <n v="0"/>
    <n v="0"/>
    <n v="0"/>
    <n v="-1.47"/>
    <n v="-2.54"/>
    <n v="0"/>
    <n v="0"/>
    <n v="5.82"/>
  </r>
  <r>
    <x v="10"/>
    <s v="Dec 22, 2015"/>
    <s v="Dec 22, 2015 12:21:13 AM PST"/>
    <n v="6022958231"/>
    <x v="3"/>
    <s v="115-4391348-3512261"/>
    <s v="rug_wrench_200_5x8_fba"/>
    <s v="Rug Wrench Washable Non Slip Rug Pad - Protect Floors While Securing Rug and Making Vacuuming Easier"/>
    <n v="1"/>
    <s v="amazon.com"/>
    <s v="Amazon"/>
    <s v="Groveland"/>
    <s v="MA"/>
    <n v="1834"/>
    <n v="19.829999999999998"/>
    <n v="0"/>
    <n v="0"/>
    <n v="0"/>
    <n v="0"/>
    <n v="-2.97"/>
    <n v="-4.41"/>
    <n v="0"/>
    <n v="0"/>
    <n v="12.45"/>
  </r>
  <r>
    <x v="10"/>
    <s v="Dec 22, 2015"/>
    <s v="Dec 22, 2015 2:19:21 AM PST"/>
    <n v="6022958231"/>
    <x v="3"/>
    <s v="113-5509087-9595441"/>
    <s v="rug_wrench_200_3x5_fba"/>
    <s v="Rug Wrench Washable Non Slip Rug Pad - Protect Floors While Securing Rug and Making Vacuuming Easier"/>
    <n v="3"/>
    <s v="amazon.com"/>
    <s v="Amazon"/>
    <s v="WILMINGTON"/>
    <s v="NC"/>
    <s v="28411-9212"/>
    <n v="38.49"/>
    <n v="0"/>
    <n v="0"/>
    <n v="0"/>
    <n v="0"/>
    <n v="-5.76"/>
    <n v="-5.01"/>
    <n v="0"/>
    <n v="0"/>
    <n v="27.72"/>
  </r>
  <r>
    <x v="10"/>
    <s v="Dec 22, 2015"/>
    <s v="Dec 22, 2015 2:19:21 AM PST"/>
    <n v="6022958231"/>
    <x v="3"/>
    <s v="113-5509087-9595441"/>
    <s v="rug_wrench_200_2x4_fba"/>
    <s v="Rug Wrench Washable Non Slip Rug Pad - Protect Floors While Securing Rug and Making Vacuuming Easier"/>
    <n v="1"/>
    <s v="amazon.com"/>
    <s v="Amazon"/>
    <s v="WILMINGTON"/>
    <s v="NC"/>
    <s v="28411-9212"/>
    <n v="9.83"/>
    <n v="0"/>
    <n v="0"/>
    <n v="0"/>
    <n v="0"/>
    <n v="-1.47"/>
    <n v="-2.54"/>
    <n v="0"/>
    <n v="0"/>
    <n v="5.82"/>
  </r>
  <r>
    <x v="10"/>
    <s v="Dec 22, 2015"/>
    <s v="Dec 22, 2015 2:34:09 AM PST"/>
    <n v="6022958231"/>
    <x v="3"/>
    <s v="116-7037342-6940254"/>
    <s v="rug_wrench_200_2x4_fba"/>
    <s v="Rug Wrench Washable Non Slip Rug Pad - Protect Floors While Securing Rug and Making Vacuuming Easier"/>
    <n v="1"/>
    <s v="amazon.com"/>
    <s v="Amazon"/>
    <s v="Woodland Park"/>
    <s v="New Jersey"/>
    <n v="7424"/>
    <n v="9.83"/>
    <n v="2"/>
    <n v="0"/>
    <n v="-2"/>
    <n v="0"/>
    <n v="-1.47"/>
    <n v="-2.54"/>
    <n v="0"/>
    <n v="0"/>
    <n v="5.82"/>
  </r>
  <r>
    <x v="10"/>
    <s v="Dec 22, 2015"/>
    <s v="Dec 22, 2015 2:51:34 AM PST"/>
    <n v="6022958231"/>
    <x v="3"/>
    <s v="002-4303475-9435416"/>
    <s v="rug_wrench_200_3x5_fba"/>
    <s v="Rug Wrench Washable Non Slip Rug Pad - Protect Floors While Securing Rug and Making Vacuuming Easier"/>
    <n v="1"/>
    <s v="amazon.com"/>
    <s v="Amazon"/>
    <s v="ROCKVILLE"/>
    <s v="MD"/>
    <s v="20850-1624"/>
    <n v="12.83"/>
    <n v="0"/>
    <n v="0"/>
    <n v="0"/>
    <n v="0"/>
    <n v="-1.92"/>
    <n v="-2.67"/>
    <n v="0"/>
    <n v="0"/>
    <n v="8.24"/>
  </r>
  <r>
    <x v="10"/>
    <s v="Dec 22, 2015"/>
    <s v="Dec 22, 2015 3:17:06 AM PST"/>
    <n v="6022958231"/>
    <x v="3"/>
    <s v="112-1433412-4272232"/>
    <s v="rug_wrench_200_2x4_fba"/>
    <s v="Rug Wrench Washable Non Slip Rug Pad - Protect Floors While Securing Rug and Making Vacuuming Easier"/>
    <n v="1"/>
    <s v="amazon.com"/>
    <s v="Amazon"/>
    <s v="BRIDGEVILLE"/>
    <s v="PA"/>
    <s v="15017-2632"/>
    <n v="9.83"/>
    <n v="0"/>
    <n v="0"/>
    <n v="0"/>
    <n v="0"/>
    <n v="-1.47"/>
    <n v="-2.54"/>
    <n v="0"/>
    <n v="0"/>
    <n v="5.82"/>
  </r>
  <r>
    <x v="10"/>
    <s v="Dec 22, 2015"/>
    <s v="Dec 22, 2015 3:17:09 AM PST"/>
    <n v="6022958231"/>
    <x v="3"/>
    <s v="106-0829089-9957033"/>
    <s v="rug_wrench_200_2x4_fba"/>
    <s v="Rug Wrench Washable Non Slip Rug Pad - Protect Floors While Securing Rug and Making Vacuuming Easier"/>
    <n v="1"/>
    <s v="amazon.com"/>
    <s v="Amazon"/>
    <s v="SNEADS FERRY"/>
    <s v="NC"/>
    <s v="28460-9419"/>
    <n v="9.83"/>
    <n v="3.23"/>
    <n v="0"/>
    <n v="0"/>
    <n v="0"/>
    <n v="-1.47"/>
    <n v="-5.77"/>
    <n v="0"/>
    <n v="0"/>
    <n v="5.82"/>
  </r>
  <r>
    <x v="10"/>
    <s v="Dec 22, 2015"/>
    <s v="Dec 22, 2015 3:54:12 AM PST"/>
    <n v="6022958231"/>
    <x v="3"/>
    <s v="116-3205364-0113030"/>
    <s v="rug_wrench_200_2x8_fba"/>
    <s v="Rug Wrench Washable Non Slip Rug Pad - Protect Floors While Securing Rug and Making Vacuuming Easier"/>
    <n v="1"/>
    <s v="amazon.com"/>
    <s v="Amazon"/>
    <s v="TRUCKEE"/>
    <s v="CA"/>
    <s v="96161-2749"/>
    <n v="14.83"/>
    <n v="0"/>
    <n v="0"/>
    <n v="0"/>
    <n v="0"/>
    <n v="-2.2200000000000002"/>
    <n v="-2.67"/>
    <n v="0"/>
    <n v="0"/>
    <n v="9.94"/>
  </r>
  <r>
    <x v="10"/>
    <s v="Dec 22, 2015"/>
    <s v="Dec 22, 2015 7:48:54 AM PST"/>
    <n v="6022958231"/>
    <x v="3"/>
    <s v="104-1676110-6401828"/>
    <s v="rug_wrench_200_4x6_fba"/>
    <s v="Rug Wrench Washable Non Slip Rug Pad - Protect Floors While Securing Rug and Making Vacuuming Easier"/>
    <n v="1"/>
    <s v="amazon.com"/>
    <s v="Amazon"/>
    <s v="McKinney"/>
    <s v="TX"/>
    <n v="75070"/>
    <n v="16.829999999999998"/>
    <n v="0"/>
    <n v="0"/>
    <n v="0"/>
    <n v="0"/>
    <n v="-2.52"/>
    <n v="-4.0199999999999996"/>
    <n v="0"/>
    <n v="0"/>
    <n v="10.29"/>
  </r>
  <r>
    <x v="10"/>
    <s v="Dec 22, 2015"/>
    <s v="Dec 22, 2015 8:36:19 AM PST"/>
    <n v="6022958231"/>
    <x v="3"/>
    <s v="108-1551506-5164267"/>
    <s v="rug_wrench_200_5x8_fba"/>
    <s v="Rug Wrench Washable Non Slip Rug Pad - Protect Floors While Securing Rug and Making Vacuuming Easier"/>
    <n v="1"/>
    <s v="amazon.com"/>
    <s v="Amazon"/>
    <s v="NEW YORK"/>
    <s v="NY"/>
    <s v="10014-0712"/>
    <n v="19.829999999999998"/>
    <n v="0"/>
    <n v="0"/>
    <n v="0"/>
    <n v="0"/>
    <n v="-2.97"/>
    <n v="-4.41"/>
    <n v="0"/>
    <n v="0"/>
    <n v="12.45"/>
  </r>
  <r>
    <x v="10"/>
    <s v="Dec 22, 2015"/>
    <s v="Dec 22, 2015 11:50:32 AM PST"/>
    <n v="6022958231"/>
    <x v="3"/>
    <s v="111-9903496-7867402"/>
    <s v="rug_wrench_200_5x8_fba"/>
    <s v="Rug Wrench Washable Non Slip Rug Pad - Protect Floors While Securing Rug and Making Vacuuming Easier"/>
    <n v="1"/>
    <s v="amazon.com"/>
    <s v="Amazon"/>
    <s v="CHALFONT"/>
    <s v="PA"/>
    <s v="18914-2269"/>
    <n v="19.829999999999998"/>
    <n v="0"/>
    <n v="0"/>
    <n v="0"/>
    <n v="0"/>
    <n v="-2.97"/>
    <n v="-4.41"/>
    <n v="0"/>
    <n v="0"/>
    <n v="12.45"/>
  </r>
  <r>
    <x v="10"/>
    <s v="Dec 22, 2015"/>
    <s v="Dec 22, 2015 11:54:14 AM PST"/>
    <n v="6022958231"/>
    <x v="3"/>
    <s v="108-0079535-7592221"/>
    <s v="rug_wrench_200_2x8_fba"/>
    <s v="Rug Wrench Washable Non Slip Rug Pad - Protect Floors While Securing Rug and Making Vacuuming Easier"/>
    <n v="1"/>
    <s v="amazon.com"/>
    <s v="Amazon"/>
    <s v="Port Saint Lucie"/>
    <s v="FL"/>
    <s v="34986-2005"/>
    <n v="14.83"/>
    <n v="0"/>
    <n v="0"/>
    <n v="0"/>
    <n v="0"/>
    <n v="-2.2200000000000002"/>
    <n v="-2.67"/>
    <n v="0"/>
    <n v="0"/>
    <n v="9.94"/>
  </r>
  <r>
    <x v="10"/>
    <s v="Dec 22, 2015"/>
    <s v="Dec 22, 2015 12:14:11 PM PST"/>
    <n v="6022958231"/>
    <x v="3"/>
    <s v="002-1244513-6159400"/>
    <s v="kin-case-2370076"/>
    <s v="Shopkin Compatible Storage Case Holds More Than 250 Shopkins Toys - Adjustable Organizer Bin Allows Your Girl To Create Her Perfect Customized Storage"/>
    <n v="1"/>
    <s v="amazon.com"/>
    <s v="Amazon"/>
    <s v="MONROE"/>
    <s v="NEW YORK"/>
    <s v="10950-2649"/>
    <n v="19.97"/>
    <n v="0"/>
    <n v="0"/>
    <n v="0"/>
    <n v="0"/>
    <n v="-3"/>
    <n v="-3.63"/>
    <n v="0"/>
    <n v="0"/>
    <n v="13.34"/>
  </r>
  <r>
    <x v="10"/>
    <s v="Dec 22, 2015"/>
    <s v="Dec 22, 2015 12:28:14 PM PST"/>
    <n v="6022958231"/>
    <x v="3"/>
    <s v="108-0637081-2813008"/>
    <s v="rug_wrench_200_3x5_fba"/>
    <s v="Rug Wrench Washable Non Slip Rug Pad - Protect Floors While Securing Rug and Making Vacuuming Easier"/>
    <n v="1"/>
    <s v="amazon.com"/>
    <s v="Amazon"/>
    <s v="PEARLAND"/>
    <s v="TX"/>
    <s v="77581-5542"/>
    <n v="12.83"/>
    <n v="0"/>
    <n v="0"/>
    <n v="0"/>
    <n v="0"/>
    <n v="-1.92"/>
    <n v="-2.67"/>
    <n v="0"/>
    <n v="0"/>
    <n v="8.24"/>
  </r>
  <r>
    <x v="10"/>
    <s v="Dec 22, 2015"/>
    <s v="Dec 22, 2015 2:51:58 PM PST"/>
    <n v="6022958231"/>
    <x v="3"/>
    <s v="108-0079535-7592221"/>
    <s v="rug_wrench_200_2x8_fba"/>
    <s v="Rug Wrench Washable Non Slip Rug Pad - Protect Floors While Securing Rug and Making Vacuuming Easier"/>
    <n v="1"/>
    <s v="amazon.com"/>
    <s v="Amazon"/>
    <s v="Port Saint Lucie"/>
    <s v="FL"/>
    <s v="34986-2005"/>
    <n v="14.83"/>
    <n v="0"/>
    <n v="0"/>
    <n v="0"/>
    <n v="0"/>
    <n v="-2.2200000000000002"/>
    <n v="-1.67"/>
    <n v="0"/>
    <n v="0"/>
    <n v="10.94"/>
  </r>
  <r>
    <x v="10"/>
    <s v="Dec 22, 2015"/>
    <s v="Dec 22, 2015 3:40:32 PM PST"/>
    <n v="6022958231"/>
    <x v="3"/>
    <s v="110-4638410-0577017"/>
    <s v="rug_wrench_200_4x6_fba"/>
    <s v="Rug Wrench Washable Non Slip Rug Pad - Protect Floors While Securing Rug and Making Vacuuming Easier"/>
    <n v="1"/>
    <s v="amazon.com"/>
    <s v="Amazon"/>
    <s v="NORTH CHESTERFIELD"/>
    <s v="VA"/>
    <s v="23235-2838"/>
    <n v="16.829999999999998"/>
    <n v="0"/>
    <n v="0"/>
    <n v="0"/>
    <n v="0"/>
    <n v="-2.52"/>
    <n v="-3.02"/>
    <n v="0"/>
    <n v="0"/>
    <n v="11.29"/>
  </r>
  <r>
    <x v="10"/>
    <s v="Dec 22, 2015"/>
    <s v="Dec 22, 2015 3:40:32 PM PST"/>
    <n v="6022958231"/>
    <x v="3"/>
    <s v="110-4638410-0577017"/>
    <s v="rug_wrench_200_5x8_fba"/>
    <s v="Rug Wrench Washable Non Slip Rug Pad - Protect Floors While Securing Rug and Making Vacuuming Easier"/>
    <n v="1"/>
    <s v="amazon.com"/>
    <s v="Amazon"/>
    <s v="NORTH CHESTERFIELD"/>
    <s v="VA"/>
    <s v="23235-2838"/>
    <n v="19.829999999999998"/>
    <n v="0"/>
    <n v="0"/>
    <n v="0"/>
    <n v="0"/>
    <n v="-2.97"/>
    <n v="-4.41"/>
    <n v="0"/>
    <n v="0"/>
    <n v="12.45"/>
  </r>
  <r>
    <x v="10"/>
    <s v="Dec 22, 2015"/>
    <s v="Dec 22, 2015 4:05:06 PM PST"/>
    <n v="6022958231"/>
    <x v="3"/>
    <s v="109-1360409-6708200"/>
    <s v="rug_wrench_200_3x5_fba"/>
    <s v="Rug Wrench Washable Non Slip Rug Pad - Protect Floors While Securing Rug and Making Vacuuming Easier"/>
    <n v="1"/>
    <s v="amazon.com"/>
    <s v="Amazon"/>
    <s v="Guilford"/>
    <s v="Maine"/>
    <n v="4443"/>
    <n v="12.83"/>
    <n v="0"/>
    <n v="0"/>
    <n v="0"/>
    <n v="0"/>
    <n v="-1.92"/>
    <n v="-2.67"/>
    <n v="0"/>
    <n v="0"/>
    <n v="8.24"/>
  </r>
  <r>
    <x v="10"/>
    <s v="Dec 22, 2015"/>
    <s v="Dec 22, 2015 4:31:47 PM PST"/>
    <n v="6022958231"/>
    <x v="5"/>
    <s v="105-7531795-3673017"/>
    <s v="rug_wrench_200_4x6_fba"/>
    <s v="Rug Wrench Washable Non Slip Rug Pad - Protect Floors While Securing Rug and Making Vacuuming Easier"/>
    <n v="1"/>
    <s v="amazon.com"/>
    <s v="Amazon"/>
    <s v="WASHINGTON"/>
    <s v="DISTRICT OF COLUMBIA"/>
    <s v="20001-1254"/>
    <n v="-16.829999999999998"/>
    <n v="0"/>
    <n v="0"/>
    <n v="0"/>
    <n v="0"/>
    <n v="2.02"/>
    <n v="0"/>
    <n v="0"/>
    <n v="0"/>
    <n v="-14.81"/>
  </r>
  <r>
    <x v="10"/>
    <s v="Dec 22, 2015"/>
    <s v="Dec 22, 2015 5:20:54 PM PST"/>
    <n v="6022958231"/>
    <x v="3"/>
    <s v="002-9944407-4565065"/>
    <s v="kin-case-2370076"/>
    <s v="Shopkin Compatible Storage Case Holds More Than 250 Shopkins Toys - Adjustable Organizer Bin Allows Your Girl To Create Her Perfect Customized Storage"/>
    <n v="1"/>
    <s v="amazon.com"/>
    <s v="Amazon"/>
    <s v="RIO RANCHO"/>
    <s v="NM"/>
    <s v="87144-4075"/>
    <n v="19.97"/>
    <n v="0"/>
    <n v="0"/>
    <n v="0"/>
    <n v="0"/>
    <n v="-3"/>
    <n v="-3.63"/>
    <n v="0"/>
    <n v="0"/>
    <n v="13.34"/>
  </r>
  <r>
    <x v="10"/>
    <s v="Dec 22, 2015"/>
    <s v="Dec 22, 2015 5:37:44 PM PST"/>
    <n v="6022958231"/>
    <x v="3"/>
    <s v="108-1551506-5164267"/>
    <s v="rug_wrench_200_4x6_fba"/>
    <s v="Rug Wrench Washable Non Slip Rug Pad - Protect Floors While Securing Rug and Making Vacuuming Easier"/>
    <n v="1"/>
    <s v="amazon.com"/>
    <s v="Amazon"/>
    <s v="NEW YORK"/>
    <s v="NY"/>
    <s v="10014-0712"/>
    <n v="16.829999999999998"/>
    <n v="0"/>
    <n v="0"/>
    <n v="0"/>
    <n v="0"/>
    <n v="-2.52"/>
    <n v="-3.02"/>
    <n v="0"/>
    <n v="0"/>
    <n v="11.29"/>
  </r>
  <r>
    <x v="10"/>
    <s v="Dec 22, 2015"/>
    <s v="Dec 22, 2015 5:37:44 PM PST"/>
    <n v="6022958231"/>
    <x v="3"/>
    <s v="108-1551506-5164267"/>
    <s v="rug_wrench_200_5x8_fba"/>
    <s v="Rug Wrench Washable Non Slip Rug Pad - Protect Floors While Securing Rug and Making Vacuuming Easier"/>
    <n v="1"/>
    <s v="amazon.com"/>
    <s v="Amazon"/>
    <s v="NEW YORK"/>
    <s v="NY"/>
    <s v="10014-0712"/>
    <n v="19.829999999999998"/>
    <n v="0"/>
    <n v="0"/>
    <n v="0"/>
    <n v="0"/>
    <n v="-2.97"/>
    <n v="-3.41"/>
    <n v="0"/>
    <n v="0"/>
    <n v="13.45"/>
  </r>
  <r>
    <x v="10"/>
    <s v="Dec 22, 2015"/>
    <s v="Dec 22, 2015 5:37:44 PM PST"/>
    <n v="6022958231"/>
    <x v="3"/>
    <s v="108-1551506-5164267"/>
    <s v="rug_wrench_200_3x5_fba"/>
    <s v="Rug Wrench Washable Non Slip Rug Pad - Protect Floors While Securing Rug and Making Vacuuming Easier"/>
    <n v="1"/>
    <s v="amazon.com"/>
    <s v="Amazon"/>
    <s v="NEW YORK"/>
    <s v="NY"/>
    <s v="10014-0712"/>
    <n v="12.83"/>
    <n v="0"/>
    <n v="0"/>
    <n v="0"/>
    <n v="0"/>
    <n v="-1.92"/>
    <n v="-1.67"/>
    <n v="0"/>
    <n v="0"/>
    <n v="9.24"/>
  </r>
  <r>
    <x v="10"/>
    <s v="Dec 22, 2015"/>
    <s v="Dec 22, 2015 5:37:44 PM PST"/>
    <n v="6022958231"/>
    <x v="3"/>
    <s v="108-1551506-5164267"/>
    <s v="rug_wrench_200_2x8_fba"/>
    <s v="Rug Wrench Washable Non Slip Rug Pad - Protect Floors While Securing Rug and Making Vacuuming Easier"/>
    <n v="2"/>
    <s v="amazon.com"/>
    <s v="Amazon"/>
    <s v="NEW YORK"/>
    <s v="NY"/>
    <s v="10014-0712"/>
    <n v="29.66"/>
    <n v="0"/>
    <n v="0"/>
    <n v="0"/>
    <n v="0"/>
    <n v="-4.4400000000000004"/>
    <n v="-3.34"/>
    <n v="0"/>
    <n v="0"/>
    <n v="21.88"/>
  </r>
  <r>
    <x v="10"/>
    <s v="Dec 22, 2015"/>
    <s v="Dec 22, 2015 6:10:01 PM PST"/>
    <n v="6022958231"/>
    <x v="3"/>
    <s v="115-7458156-2524203"/>
    <s v="rug_wrench_200_5x8_fba"/>
    <s v="Rug Wrench Washable Non Slip Rug Pad - Protect Floors While Securing Rug and Making Vacuuming Easier"/>
    <n v="1"/>
    <s v="amazon.com"/>
    <s v="Amazon"/>
    <s v="Woodside"/>
    <s v="CA"/>
    <n v="94062"/>
    <n v="19.829999999999998"/>
    <n v="0"/>
    <n v="0"/>
    <n v="0"/>
    <n v="0"/>
    <n v="-2.97"/>
    <n v="-4.41"/>
    <n v="0"/>
    <n v="0"/>
    <n v="12.45"/>
  </r>
  <r>
    <x v="10"/>
    <s v="Dec 22, 2015"/>
    <s v="Dec 22, 2015 7:04:37 PM PST"/>
    <n v="6022958231"/>
    <x v="3"/>
    <s v="108-7298515-5027433"/>
    <s v="rug_wrench_200_3x5_fba"/>
    <s v="Rug Wrench Washable Non Slip Rug Pad - Protect Floors While Securing Rug and Making Vacuuming Easier"/>
    <n v="1"/>
    <s v="amazon.com"/>
    <s v="Amazon"/>
    <s v="Brooklyn"/>
    <s v="NY"/>
    <n v="11201"/>
    <n v="12.83"/>
    <n v="0"/>
    <n v="0"/>
    <n v="0"/>
    <n v="0"/>
    <n v="-1.92"/>
    <n v="-2.67"/>
    <n v="0"/>
    <n v="0"/>
    <n v="8.24"/>
  </r>
  <r>
    <x v="10"/>
    <s v="Dec 22, 2015"/>
    <s v="Dec 22, 2015 7:13:46 PM PST"/>
    <n v="6022958231"/>
    <x v="3"/>
    <s v="110-8535879-9408212"/>
    <s v="rug_wrench_200_2x4_fba"/>
    <s v="Rug Wrench Washable Non Slip Rug Pad - Protect Floors While Securing Rug and Making Vacuuming Easier"/>
    <n v="1"/>
    <s v="amazon.com"/>
    <s v="Amazon"/>
    <s v="Nashville"/>
    <s v="TN"/>
    <n v="37205"/>
    <n v="9.83"/>
    <n v="0"/>
    <n v="0"/>
    <n v="0"/>
    <n v="0"/>
    <n v="-1.47"/>
    <n v="-2.54"/>
    <n v="0"/>
    <n v="0"/>
    <n v="5.82"/>
  </r>
  <r>
    <x v="10"/>
    <s v="Dec 22, 2015"/>
    <s v="Dec 22, 2015 7:13:46 PM PST"/>
    <n v="6022958231"/>
    <x v="3"/>
    <s v="110-9309449-7467433"/>
    <s v="rug_wrench_200_3x5_fba"/>
    <s v="Rug Wrench Washable Non Slip Rug Pad - Protect Floors While Securing Rug and Making Vacuuming Easier"/>
    <n v="1"/>
    <s v="amazon.com"/>
    <s v="Amazon"/>
    <s v="Nashville"/>
    <s v="TN"/>
    <n v="37205"/>
    <n v="12.83"/>
    <n v="0"/>
    <n v="0"/>
    <n v="0"/>
    <n v="0"/>
    <n v="-1.92"/>
    <n v="-2.67"/>
    <n v="0"/>
    <n v="0"/>
    <n v="8.24"/>
  </r>
  <r>
    <x v="10"/>
    <s v="Dec 22, 2015"/>
    <s v="Dec 22, 2015 7:13:46 PM PST"/>
    <n v="6022958231"/>
    <x v="3"/>
    <s v="110-9309449-7467433"/>
    <s v="rug_wrench_200_2x8_fba"/>
    <s v="Rug Wrench Washable Non Slip Rug Pad - Protect Floors While Securing Rug and Making Vacuuming Easier"/>
    <n v="2"/>
    <s v="amazon.com"/>
    <s v="Amazon"/>
    <s v="Nashville"/>
    <s v="TN"/>
    <n v="37205"/>
    <n v="29.66"/>
    <n v="0"/>
    <n v="0"/>
    <n v="0"/>
    <n v="0"/>
    <n v="-4.4400000000000004"/>
    <n v="-3.34"/>
    <n v="0"/>
    <n v="0"/>
    <n v="21.88"/>
  </r>
  <r>
    <x v="10"/>
    <s v="Dec 22, 2015"/>
    <s v="Dec 22, 2015 8:27:25 PM PST"/>
    <n v="6022958231"/>
    <x v="3"/>
    <s v="107-1582331-8357036"/>
    <s v="rug_wrench_200_3x5_fba"/>
    <s v="Rug Wrench Washable Non Slip Rug Pad - Protect Floors While Securing Rug and Making Vacuuming Easier"/>
    <n v="1"/>
    <s v="amazon.com"/>
    <s v="Amazon"/>
    <s v="DEERFIELD BEACH"/>
    <s v="FL"/>
    <s v="33442-3359"/>
    <n v="12.83"/>
    <n v="0"/>
    <n v="0"/>
    <n v="0"/>
    <n v="0"/>
    <n v="-1.92"/>
    <n v="-2.67"/>
    <n v="0"/>
    <n v="0"/>
    <n v="8.24"/>
  </r>
  <r>
    <x v="10"/>
    <s v="Dec 22, 2015"/>
    <s v="Dec 22, 2015 8:49:20 PM PST"/>
    <n v="6022958231"/>
    <x v="3"/>
    <s v="103-2823353-8473052"/>
    <s v="rug_wrench_200_3x5_fba"/>
    <s v="Rug Wrench Washable Non Slip Rug Pad - Protect Floors While Securing Rug and Making Vacuuming Easier"/>
    <n v="1"/>
    <s v="amazon.com"/>
    <s v="Amazon"/>
    <s v="SHAKER HEIGHTS"/>
    <s v="OH"/>
    <s v="44120-1315"/>
    <n v="12.83"/>
    <n v="0"/>
    <n v="0"/>
    <n v="0"/>
    <n v="0"/>
    <n v="-1.92"/>
    <n v="-2.67"/>
    <n v="0"/>
    <n v="0"/>
    <n v="8.24"/>
  </r>
  <r>
    <x v="10"/>
    <s v="Dec 22, 2015"/>
    <s v="Dec 22, 2015 10:14:42 PM PST"/>
    <n v="6022958231"/>
    <x v="3"/>
    <s v="106-7614849-5689010"/>
    <s v="rug_wrench_200_5x8_fba"/>
    <s v="Rug Wrench Washable Non Slip Rug Pad - Protect Floors While Securing Rug and Making Vacuuming Easier"/>
    <n v="1"/>
    <s v="amazon.com"/>
    <s v="Amazon"/>
    <s v="BOAZ"/>
    <s v="AL"/>
    <s v="35957-1347"/>
    <n v="19.829999999999998"/>
    <n v="0"/>
    <n v="0"/>
    <n v="0"/>
    <n v="0"/>
    <n v="-2.97"/>
    <n v="-4.41"/>
    <n v="0"/>
    <n v="0"/>
    <n v="12.45"/>
  </r>
  <r>
    <x v="10"/>
    <s v="Dec 22, 2015"/>
    <s v="Dec 22, 2015 10:19:46 PM PST"/>
    <n v="6022958231"/>
    <x v="3"/>
    <s v="108-2752966-8098614"/>
    <s v="rug_wrench_200_2x4_fba"/>
    <s v="Rug Wrench Washable Non Slip Rug Pad - Protect Floors While Securing Rug and Making Vacuuming Easier"/>
    <n v="1"/>
    <s v="amazon.com"/>
    <s v="Amazon"/>
    <s v="NEW YORK"/>
    <s v="NEW YORK"/>
    <s v="10019-6721"/>
    <n v="9.83"/>
    <n v="0"/>
    <n v="0"/>
    <n v="0"/>
    <n v="0"/>
    <n v="-1.47"/>
    <n v="-2.54"/>
    <n v="0"/>
    <n v="0"/>
    <n v="5.82"/>
  </r>
  <r>
    <x v="10"/>
    <s v="Dec 22, 2015"/>
    <s v="Dec 22, 2015 10:57:59 PM PST"/>
    <n v="6022958231"/>
    <x v="3"/>
    <s v="109-8126435-8285006"/>
    <s v="rug_wrench_200_2x8_fba"/>
    <s v="Rug Wrench Washable Non Slip Rug Pad - Protect Floors While Securing Rug and Making Vacuuming Easier"/>
    <n v="1"/>
    <s v="amazon.com"/>
    <s v="Amazon"/>
    <s v="Arlington"/>
    <s v="MA"/>
    <s v="02476-5906"/>
    <n v="14.83"/>
    <n v="0"/>
    <n v="0"/>
    <n v="0"/>
    <n v="0"/>
    <n v="-2.2200000000000002"/>
    <n v="-2.67"/>
    <n v="0"/>
    <n v="0"/>
    <n v="9.94"/>
  </r>
  <r>
    <x v="10"/>
    <s v="Dec 22, 2015"/>
    <s v="Dec 22, 2015 11:25:12 PM PST"/>
    <n v="6022958231"/>
    <x v="3"/>
    <s v="113-1508877-8801069"/>
    <s v="kin-case-2370076"/>
    <s v="Shopkin Compatible Storage Case Holds More Than 250 Shopkins Toys - Adjustable Organizer Bin Allows Your Girl To Create Her Perfect Customized Storage"/>
    <n v="1"/>
    <s v="amazon.com"/>
    <s v="Amazon"/>
    <s v="MARINA"/>
    <s v="CA"/>
    <s v="93933-3625"/>
    <n v="19.97"/>
    <n v="7.74"/>
    <n v="0"/>
    <n v="0"/>
    <n v="0"/>
    <n v="-6"/>
    <n v="-19.11"/>
    <n v="0"/>
    <n v="0"/>
    <n v="2.6"/>
  </r>
  <r>
    <x v="10"/>
    <s v="Dec 22, 2015"/>
    <s v="Dec 22, 2015 11:25:12 PM PST"/>
    <n v="6022958231"/>
    <x v="3"/>
    <s v="113-1508877-8801069"/>
    <s v="kin-case-2370076"/>
    <s v="Shopkin Compatible Storage Case Holds More Than 250 Shopkins Toys - Adjustable Organizer Bin Allows Your Girl To Create Her Perfect Customized Storage"/>
    <n v="1"/>
    <s v="amazon.com"/>
    <s v="Amazon"/>
    <s v="MARINA"/>
    <s v="CA"/>
    <s v="93933-3625"/>
    <n v="19.97"/>
    <n v="7.74"/>
    <n v="0"/>
    <n v="0"/>
    <n v="0"/>
    <n v="0"/>
    <n v="-2.63"/>
    <n v="0"/>
    <n v="0"/>
    <n v="25.08"/>
  </r>
  <r>
    <x v="10"/>
    <s v="Dec 22, 2015"/>
    <s v="Dec 22, 2015 11:31:37 PM PST"/>
    <n v="6022958231"/>
    <x v="3"/>
    <s v="104-5481936-1881824"/>
    <s v="rug_wrench_200_2x8_fba"/>
    <s v="Rug Wrench Washable Non Slip Rug Pad - Protect Floors While Securing Rug and Making Vacuuming Easier"/>
    <n v="1"/>
    <s v="amazon.com"/>
    <s v="Amazon"/>
    <s v="WEST HILLS"/>
    <s v="CA"/>
    <s v="91307-3433"/>
    <n v="14.83"/>
    <n v="0"/>
    <n v="0"/>
    <n v="0"/>
    <n v="0"/>
    <n v="-2.2200000000000002"/>
    <n v="-2.67"/>
    <n v="0"/>
    <n v="0"/>
    <n v="9.94"/>
  </r>
  <r>
    <x v="10"/>
    <s v="Dec 22, 2015"/>
    <s v="Dec 22, 2015 11:47:37 PM PST"/>
    <n v="6022958231"/>
    <x v="3"/>
    <s v="113-2447329-4633819"/>
    <s v="rug_wrench_200_3x5_fba"/>
    <s v="Rug Wrench Washable Non Slip Rug Pad - Protect Floors While Securing Rug and Making Vacuuming Easier"/>
    <n v="1"/>
    <s v="amazon.com"/>
    <s v="Amazon"/>
    <s v="POWAY"/>
    <s v="CA"/>
    <s v="92064-1734"/>
    <n v="12.83"/>
    <n v="0"/>
    <n v="0"/>
    <n v="0"/>
    <n v="0"/>
    <n v="-1.92"/>
    <n v="-2.67"/>
    <n v="0"/>
    <n v="0"/>
    <n v="8.24"/>
  </r>
  <r>
    <x v="10"/>
    <s v="Dec 23, 2015"/>
    <s v="Dec 23, 2015 12:29:54 AM PST"/>
    <n v="6022958231"/>
    <x v="3"/>
    <s v="115-2000211-6022617"/>
    <s v="rug_wrench_200_2x4_fba"/>
    <s v="Rug Wrench Washable Non Slip Rug Pad - Protect Floors While Securing Rug and Making Vacuuming Easier"/>
    <n v="1"/>
    <s v="amazon.com"/>
    <s v="Amazon"/>
    <s v="TAMPA"/>
    <s v="FL"/>
    <s v="33629-6116"/>
    <n v="9.83"/>
    <n v="0"/>
    <n v="0"/>
    <n v="0"/>
    <n v="0"/>
    <n v="-1.47"/>
    <n v="-2.54"/>
    <n v="0"/>
    <n v="0"/>
    <n v="5.82"/>
  </r>
  <r>
    <x v="10"/>
    <s v="Dec 23, 2015"/>
    <s v="Dec 23, 2015 1:08:12 AM PST"/>
    <n v="6022958231"/>
    <x v="3"/>
    <s v="104-9615850-8344243"/>
    <s v="rug_wrench_200_5x8_fba"/>
    <s v="Rug Wrench Washable Non Slip Rug Pad - Protect Floors While Securing Rug and Making Vacuuming Easier"/>
    <n v="1"/>
    <s v="amazon.com"/>
    <s v="Amazon"/>
    <s v="paramus"/>
    <s v="new jersey"/>
    <n v="7652"/>
    <n v="19.829999999999998"/>
    <n v="4.75"/>
    <n v="0"/>
    <n v="-4.75"/>
    <n v="0"/>
    <n v="-2.97"/>
    <n v="-4.41"/>
    <n v="0"/>
    <n v="0"/>
    <n v="12.45"/>
  </r>
  <r>
    <x v="10"/>
    <s v="Dec 23, 2015"/>
    <s v="Dec 23, 2015 1:45:27 AM PST"/>
    <n v="6022958231"/>
    <x v="3"/>
    <s v="102-9456876-8084203"/>
    <s v="rug_wrench_200_5x8_fba"/>
    <s v="Rug Wrench Washable Non Slip Rug Pad - Protect Floors While Securing Rug and Making Vacuuming Easier"/>
    <n v="1"/>
    <s v="amazon.com"/>
    <s v="Amazon"/>
    <s v="Nashville"/>
    <s v="Tn"/>
    <n v="37204"/>
    <n v="19.829999999999998"/>
    <n v="0"/>
    <n v="0"/>
    <n v="0"/>
    <n v="0"/>
    <n v="-2.97"/>
    <n v="-4.41"/>
    <n v="0"/>
    <n v="0"/>
    <n v="12.45"/>
  </r>
  <r>
    <x v="10"/>
    <s v="Dec 23, 2015"/>
    <s v="Dec 23, 2015 3:25:06 AM PST"/>
    <n v="6022958231"/>
    <x v="3"/>
    <s v="112-2161541-8262619"/>
    <s v="rug_wrench_200_5x8_fba"/>
    <s v="Rug Wrench Washable Non Slip Rug Pad - Protect Floors While Securing Rug and Making Vacuuming Easier"/>
    <n v="1"/>
    <s v="amazon.com"/>
    <s v="Amazon"/>
    <s v="RALEIGH"/>
    <s v="NC"/>
    <s v="27612-4686"/>
    <n v="19.829999999999998"/>
    <n v="0"/>
    <n v="0"/>
    <n v="0"/>
    <n v="0"/>
    <n v="-2.97"/>
    <n v="-4.41"/>
    <n v="0"/>
    <n v="0"/>
    <n v="12.45"/>
  </r>
  <r>
    <x v="10"/>
    <s v="Dec 23, 2015"/>
    <s v="Dec 23, 2015 3:34:04 AM PST"/>
    <n v="6022958231"/>
    <x v="3"/>
    <s v="102-7664037-7428214"/>
    <s v="kin-case-2370076"/>
    <s v="Shopkin Compatible Storage Case Holds More Than 250 Shopkins Toys - Adjustable Organizer Bin Allows Your Girl To Create Her Perfect Customized Storage"/>
    <n v="1"/>
    <s v="amazon.com"/>
    <s v="Amazon"/>
    <s v="ORANGE"/>
    <s v="CA"/>
    <s v="92869-2733"/>
    <n v="19.97"/>
    <n v="3.99"/>
    <n v="0"/>
    <n v="0"/>
    <n v="0"/>
    <n v="-3"/>
    <n v="-7.62"/>
    <n v="0"/>
    <n v="0"/>
    <n v="13.34"/>
  </r>
  <r>
    <x v="10"/>
    <s v="Dec 23, 2015"/>
    <s v="Dec 23, 2015 4:06:17 AM PST"/>
    <n v="6022958231"/>
    <x v="3"/>
    <s v="106-8452616-2071454"/>
    <s v="kin-case-2370076"/>
    <s v="Shopkin Compatible Storage Case Holds More Than 250 Shopkins Toys - Adjustable Organizer Bin Allows Your Girl To Create Her Perfect Customized Storage"/>
    <n v="1"/>
    <s v="amazon.com"/>
    <s v="Amazon"/>
    <s v="LAREDO"/>
    <s v="TEXAS"/>
    <s v="78045-8892"/>
    <n v="19.97"/>
    <n v="9.02"/>
    <n v="0"/>
    <n v="0"/>
    <n v="0"/>
    <n v="-3"/>
    <n v="-12.65"/>
    <n v="0"/>
    <n v="0"/>
    <n v="13.34"/>
  </r>
  <r>
    <x v="10"/>
    <s v="Dec 23, 2015"/>
    <s v="Dec 23, 2015 5:14:01 AM PST"/>
    <n v="6022958231"/>
    <x v="3"/>
    <s v="107-0743986-5174603"/>
    <s v="rug_wrench_200_2x4_fba"/>
    <s v="Rug Wrench Washable Non Slip Rug Pad - Protect Floors While Securing Rug and Making Vacuuming Easier"/>
    <n v="1"/>
    <s v="amazon.com"/>
    <s v="Amazon"/>
    <s v="LOWER MERION"/>
    <s v="PA"/>
    <s v="19083-2622"/>
    <n v="9.83"/>
    <n v="0"/>
    <n v="0"/>
    <n v="0"/>
    <n v="0"/>
    <n v="-1.47"/>
    <n v="-2.54"/>
    <n v="0"/>
    <n v="0"/>
    <n v="5.82"/>
  </r>
  <r>
    <x v="10"/>
    <s v="Dec 23, 2015"/>
    <s v="Dec 23, 2015 5:19:29 AM PST"/>
    <n v="6022958231"/>
    <x v="3"/>
    <s v="110-3396239-4137812"/>
    <s v="rug_wrench_200_4x6_fba"/>
    <s v="Rug Wrench Washable Non Slip Rug Pad - Protect Floors While Securing Rug and Making Vacuuming Easier"/>
    <n v="1"/>
    <s v="amazon.com"/>
    <s v="Amazon"/>
    <s v="COVINGTON"/>
    <s v="LA"/>
    <s v="70433-3703"/>
    <n v="16.829999999999998"/>
    <n v="0"/>
    <n v="0"/>
    <n v="0"/>
    <n v="0"/>
    <n v="-2.52"/>
    <n v="-4.0199999999999996"/>
    <n v="0"/>
    <n v="0"/>
    <n v="10.29"/>
  </r>
  <r>
    <x v="10"/>
    <s v="Dec 23, 2015"/>
    <s v="Dec 23, 2015 6:27:14 AM PST"/>
    <n v="6022958231"/>
    <x v="3"/>
    <s v="116-7168249-7449866"/>
    <s v="rug_wrench_200_4x6_fba"/>
    <s v="Rug Wrench Washable Non Slip Rug Pad - Protect Floors While Securing Rug and Making Vacuuming Easier"/>
    <n v="1"/>
    <s v="amazon.com"/>
    <s v="Amazon"/>
    <s v="BUFFALO"/>
    <s v="NY"/>
    <s v="14214-1660"/>
    <n v="16.829999999999998"/>
    <n v="0"/>
    <n v="0"/>
    <n v="0"/>
    <n v="0"/>
    <n v="-2.52"/>
    <n v="-4.0199999999999996"/>
    <n v="0"/>
    <n v="0"/>
    <n v="10.29"/>
  </r>
  <r>
    <x v="10"/>
    <s v="Dec 23, 2015"/>
    <s v="Dec 23, 2015 8:16:43 AM PST"/>
    <n v="6022958231"/>
    <x v="3"/>
    <s v="104-1425317-7520253"/>
    <s v="kin-case-2370076"/>
    <s v="Shopkin Compatible Storage Case Holds More Than 250 Shopkins Toys - Adjustable Organizer Bin Allows Your Girl To Create Her Perfect Customized Storage"/>
    <n v="2"/>
    <s v="amazon.com"/>
    <s v="Amazon"/>
    <s v="LITTLETON"/>
    <s v="CO"/>
    <n v="80128"/>
    <n v="39.94"/>
    <n v="0"/>
    <n v="0"/>
    <n v="0"/>
    <n v="0"/>
    <n v="-6"/>
    <n v="-6.26"/>
    <n v="0"/>
    <n v="0"/>
    <n v="27.68"/>
  </r>
  <r>
    <x v="10"/>
    <s v="Dec 23, 2015"/>
    <s v="Dec 23, 2015 8:51:09 AM PST"/>
    <n v="6022958231"/>
    <x v="3"/>
    <s v="105-3960438-5830641"/>
    <s v="rug_wrench_200_3x5_fba"/>
    <s v="Rug Wrench Washable Non Slip Rug Pad - Protect Floors While Securing Rug and Making Vacuuming Easier"/>
    <n v="1"/>
    <s v="amazon.com"/>
    <s v="Amazon"/>
    <s v="SAN FRANCISCO"/>
    <s v="CA"/>
    <s v="94116-1351"/>
    <n v="12.83"/>
    <n v="0"/>
    <n v="0"/>
    <n v="0"/>
    <n v="0"/>
    <n v="-1.92"/>
    <n v="-2.67"/>
    <n v="0"/>
    <n v="0"/>
    <n v="8.24"/>
  </r>
  <r>
    <x v="10"/>
    <s v="Dec 23, 2015"/>
    <s v="Dec 23, 2015 9:26:24 AM PST"/>
    <n v="6022958231"/>
    <x v="3"/>
    <s v="106-3087679-3451460"/>
    <s v="kin-case-2370076"/>
    <s v="Shopkin Compatible Storage Case Holds More Than 250 Shopkins Toys - Adjustable Organizer Bin Allows Your Girl To Create Her Perfect Customized Storage"/>
    <n v="1"/>
    <s v="amazon.com"/>
    <s v="Amazon"/>
    <s v="Victoria"/>
    <s v="TX"/>
    <s v="77904-3371"/>
    <n v="19.97"/>
    <n v="0"/>
    <n v="0"/>
    <n v="0"/>
    <n v="0"/>
    <n v="-3"/>
    <n v="-3.63"/>
    <n v="0"/>
    <n v="0"/>
    <n v="13.34"/>
  </r>
  <r>
    <x v="10"/>
    <s v="Dec 23, 2015"/>
    <s v="Dec 23, 2015 9:44:59 AM PST"/>
    <n v="6022958231"/>
    <x v="3"/>
    <s v="111-9591965-3003403"/>
    <s v="rug_wrench_200_2x8_fba"/>
    <s v="Rug Wrench Washable Non Slip Rug Pad - Protect Floors While Securing Rug and Making Vacuuming Easier"/>
    <n v="1"/>
    <s v="amazon.com"/>
    <s v="Amazon"/>
    <s v="BAYONNE"/>
    <s v="NJ"/>
    <n v="7002"/>
    <n v="14.83"/>
    <n v="1.5"/>
    <n v="0"/>
    <n v="-1.5"/>
    <n v="0"/>
    <n v="-2.2200000000000002"/>
    <n v="-2.67"/>
    <n v="0"/>
    <n v="0"/>
    <n v="9.94"/>
  </r>
  <r>
    <x v="10"/>
    <s v="Dec 23, 2015"/>
    <s v="Dec 23, 2015 11:14:25 AM PST"/>
    <n v="6022958231"/>
    <x v="3"/>
    <s v="104-4623749-8348269"/>
    <s v="rug_wrench_200_4x6_fba"/>
    <s v="Rug Wrench Washable Non Slip Rug Pad - Protect Floors While Securing Rug and Making Vacuuming Easier"/>
    <n v="1"/>
    <s v="amazon.com"/>
    <s v="Amazon"/>
    <s v="LONG BEACH"/>
    <s v="CA"/>
    <s v="90807-3176"/>
    <n v="16.829999999999998"/>
    <n v="1.99"/>
    <n v="0"/>
    <n v="-1.99"/>
    <n v="0"/>
    <n v="-2.52"/>
    <n v="-4.0199999999999996"/>
    <n v="0"/>
    <n v="0"/>
    <n v="10.29"/>
  </r>
  <r>
    <x v="10"/>
    <s v="Dec 23, 2015"/>
    <s v="Dec 23, 2015 11:43:57 AM PST"/>
    <n v="6022958231"/>
    <x v="3"/>
    <s v="113-8009850-2471414"/>
    <s v="rug_wrench_200_5x8_fba"/>
    <s v="Rug Wrench Washable Non Slip Rug Pad - Protect Floors While Securing Rug and Making Vacuuming Easier"/>
    <n v="1"/>
    <s v="amazon.com"/>
    <s v="Amazon"/>
    <s v="LONG ISLAND CITY"/>
    <s v="NY"/>
    <s v="11109-5662"/>
    <n v="19.829999999999998"/>
    <n v="3.28"/>
    <n v="0"/>
    <n v="-3.28"/>
    <n v="0"/>
    <n v="-2.97"/>
    <n v="-4.41"/>
    <n v="0"/>
    <n v="0"/>
    <n v="12.45"/>
  </r>
  <r>
    <x v="10"/>
    <s v="Dec 23, 2015"/>
    <s v="Dec 23, 2015 12:19:36 PM PST"/>
    <n v="6022958231"/>
    <x v="5"/>
    <s v="107-0743986-5174603"/>
    <s v="rug_wrench_200_2x4_fba"/>
    <s v="Rug Wrench Washable Non Slip Rug Pad - Protect Floors While Securing Rug and Making Vacuuming Easier"/>
    <n v="1"/>
    <s v="amazon.com"/>
    <s v="Amazon"/>
    <s v="LOWER MERION"/>
    <s v="PA"/>
    <s v="19083-2622"/>
    <n v="-9.83"/>
    <n v="0"/>
    <n v="0"/>
    <n v="0"/>
    <n v="0"/>
    <n v="1.18"/>
    <n v="0"/>
    <n v="0"/>
    <n v="0"/>
    <n v="-8.65"/>
  </r>
  <r>
    <x v="10"/>
    <s v="Dec 23, 2015"/>
    <s v="Dec 23, 2015 1:10:43 PM PST"/>
    <n v="6022958231"/>
    <x v="3"/>
    <s v="116-6164117-4399441"/>
    <s v="kin-case-2370076"/>
    <s v="Shopkin Compatible Storage Case Holds More Than 250 Shopkins Toys - Adjustable Organizer Bin Allows Your Girl To Create Her Perfect Customized Storage"/>
    <n v="1"/>
    <s v="amazon.com"/>
    <s v="Amazon"/>
    <s v="NEWTON"/>
    <s v="NJ"/>
    <n v="7860"/>
    <n v="19.97"/>
    <n v="0"/>
    <n v="0"/>
    <n v="0"/>
    <n v="0"/>
    <n v="-3"/>
    <n v="-3.63"/>
    <n v="0"/>
    <n v="0"/>
    <n v="13.34"/>
  </r>
  <r>
    <x v="10"/>
    <s v="Dec 23, 2015"/>
    <s v="Dec 23, 2015 1:34:31 PM PST"/>
    <n v="6022958231"/>
    <x v="3"/>
    <s v="109-1360409-6708200"/>
    <s v="rug_wrench_200_5x8_fba"/>
    <s v="Rug Wrench Washable Non Slip Rug Pad - Protect Floors While Securing Rug and Making Vacuuming Easier"/>
    <n v="1"/>
    <s v="amazon.com"/>
    <s v="Amazon"/>
    <s v="Guilford"/>
    <s v="Maine"/>
    <n v="4443"/>
    <n v="19.829999999999998"/>
    <n v="0"/>
    <n v="0"/>
    <n v="0"/>
    <n v="0"/>
    <n v="-2.97"/>
    <n v="-3.41"/>
    <n v="0"/>
    <n v="0"/>
    <n v="13.45"/>
  </r>
  <r>
    <x v="10"/>
    <s v="Dec 23, 2015"/>
    <s v="Dec 23, 2015 1:44:14 PM PST"/>
    <n v="6022958231"/>
    <x v="3"/>
    <s v="109-1360409-6708200"/>
    <s v="rug_wrench_200_5x8_fba"/>
    <s v="Rug Wrench Washable Non Slip Rug Pad - Protect Floors While Securing Rug and Making Vacuuming Easier"/>
    <n v="1"/>
    <s v="amazon.com"/>
    <s v="Amazon"/>
    <s v="Guilford"/>
    <s v="Maine"/>
    <n v="4443"/>
    <n v="19.829999999999998"/>
    <n v="0"/>
    <n v="0"/>
    <n v="0"/>
    <n v="0"/>
    <n v="-2.97"/>
    <n v="-3.41"/>
    <n v="0"/>
    <n v="0"/>
    <n v="13.45"/>
  </r>
  <r>
    <x v="10"/>
    <s v="Dec 23, 2015"/>
    <s v="Dec 23, 2015 3:15:21 PM PST"/>
    <n v="6022958231"/>
    <x v="3"/>
    <s v="115-8978631-3965052"/>
    <s v="kin-case-2370076"/>
    <s v="Shopkin Compatible Storage Case Holds More Than 250 Shopkins Toys - Adjustable Organizer Bin Allows Your Girl To Create Her Perfect Customized Storage"/>
    <n v="1"/>
    <s v="amazon.com"/>
    <s v="Amazon"/>
    <s v="RACINE"/>
    <s v="WI"/>
    <s v="53405-5034"/>
    <n v="19.97"/>
    <n v="0"/>
    <n v="0"/>
    <n v="0"/>
    <n v="0"/>
    <n v="-3"/>
    <n v="-3.63"/>
    <n v="0"/>
    <n v="0"/>
    <n v="13.34"/>
  </r>
  <r>
    <x v="10"/>
    <s v="Dec 23, 2015"/>
    <s v="Dec 23, 2015 3:25:02 PM PST"/>
    <n v="6022958231"/>
    <x v="3"/>
    <s v="106-8990896-9496201"/>
    <s v="kin-case-2370076"/>
    <s v="Shopkin Compatible Storage Case Holds More Than 250 Shopkins Toys - Adjustable Organizer Bin Allows Your Girl To Create Her Perfect Customized Storage"/>
    <n v="1"/>
    <s v="amazon.com"/>
    <s v="Amazon"/>
    <s v="ROCKVILLE"/>
    <s v="MD"/>
    <s v="20850-4733"/>
    <n v="19.97"/>
    <n v="0"/>
    <n v="0"/>
    <n v="0"/>
    <n v="0"/>
    <n v="-3"/>
    <n v="-3.63"/>
    <n v="0"/>
    <n v="0"/>
    <n v="13.34"/>
  </r>
  <r>
    <x v="10"/>
    <s v="Dec 23, 2015"/>
    <s v="Dec 23, 2015 3:39:34 PM PST"/>
    <n v="6022958231"/>
    <x v="3"/>
    <s v="102-8858140-5736221"/>
    <s v="rug_wrench_200_8x10_fba"/>
    <s v="Rug Wrench Washable Non Slip Rug Pad - Protect Floors While Securing Rug and Making Vacuuming Easier"/>
    <n v="1"/>
    <s v="amazon.com"/>
    <s v="Amazon"/>
    <s v="FPO"/>
    <s v="AE"/>
    <s v="09636-0002"/>
    <n v="38.83"/>
    <n v="0"/>
    <n v="0"/>
    <n v="0"/>
    <n v="0"/>
    <n v="-5.82"/>
    <n v="-8.3699999999999992"/>
    <n v="0"/>
    <n v="0"/>
    <n v="24.64"/>
  </r>
  <r>
    <x v="10"/>
    <s v="Dec 23, 2015"/>
    <s v="Dec 23, 2015 4:08:03 PM PST"/>
    <n v="6022958231"/>
    <x v="3"/>
    <s v="113-1891616-1079412"/>
    <s v="rug_wrench_200_5x8_fba"/>
    <s v="Rug Wrench Washable Non Slip Rug Pad - Protect Floors While Securing Rug and Making Vacuuming Easier"/>
    <n v="1"/>
    <s v="amazon.com"/>
    <s v="Amazon"/>
    <s v="O BRIEN"/>
    <s v="FL"/>
    <s v="32071-3129"/>
    <n v="19.829999999999998"/>
    <n v="4.99"/>
    <n v="0"/>
    <n v="0"/>
    <n v="0"/>
    <n v="-2.97"/>
    <n v="-9.4"/>
    <n v="0"/>
    <n v="0"/>
    <n v="12.45"/>
  </r>
  <r>
    <x v="10"/>
    <s v="Dec 23, 2015"/>
    <s v="Dec 23, 2015 4:24:44 PM PST"/>
    <n v="6022958231"/>
    <x v="3"/>
    <s v="116-8070244-0304230"/>
    <s v="rug_wrench_200_2x4_fba"/>
    <s v="Rug Wrench Washable Non Slip Rug Pad - Protect Floors While Securing Rug and Making Vacuuming Easier"/>
    <n v="1"/>
    <s v="amazon.com"/>
    <s v="Amazon"/>
    <s v="WEST FARGO"/>
    <s v="ND"/>
    <s v="58078-7981"/>
    <n v="9.83"/>
    <n v="0"/>
    <n v="0"/>
    <n v="0"/>
    <n v="0"/>
    <n v="-1.47"/>
    <n v="-2.54"/>
    <n v="0"/>
    <n v="0"/>
    <n v="5.82"/>
  </r>
  <r>
    <x v="10"/>
    <s v="Dec 23, 2015"/>
    <s v="Dec 23, 2015 4:47:13 PM PST"/>
    <n v="6022958231"/>
    <x v="3"/>
    <s v="115-4239731-3605849"/>
    <s v="rug_wrench_200_8x10_fba"/>
    <s v="Rug Wrench Washable Non Slip Rug Pad - Protect Floors While Securing Rug and Making Vacuuming Easier"/>
    <n v="1"/>
    <s v="amazon.com"/>
    <s v="Amazon"/>
    <s v="JACKSONVILLE"/>
    <s v="FL"/>
    <s v="32205-7914"/>
    <n v="38.83"/>
    <n v="4.3499999999999996"/>
    <n v="0"/>
    <n v="-4.3499999999999996"/>
    <n v="0"/>
    <n v="-5.82"/>
    <n v="-8.3699999999999992"/>
    <n v="0"/>
    <n v="0"/>
    <n v="24.64"/>
  </r>
  <r>
    <x v="10"/>
    <s v="Dec 23, 2015"/>
    <s v="Dec 23, 2015 5:17:01 PM PST"/>
    <n v="6022958231"/>
    <x v="3"/>
    <s v="002-6536215-6525822"/>
    <s v="rug_wrench_200_2x8_fba"/>
    <s v="Rug Wrench Washable Non Slip Rug Pad - Protect Floors While Securing Rug and Making Vacuuming Easier"/>
    <n v="1"/>
    <s v="amazon.com"/>
    <s v="Amazon"/>
    <s v="ATHERTON"/>
    <s v="CALIFORNIA"/>
    <s v="94027-6417"/>
    <n v="14.83"/>
    <n v="0"/>
    <n v="0"/>
    <n v="0"/>
    <n v="0"/>
    <n v="-2.2200000000000002"/>
    <n v="-2.67"/>
    <n v="0"/>
    <n v="0"/>
    <n v="9.94"/>
  </r>
  <r>
    <x v="10"/>
    <s v="Dec 23, 2015"/>
    <s v="Dec 23, 2015 5:46:19 PM PST"/>
    <n v="6022958231"/>
    <x v="3"/>
    <s v="103-9838043-9598665"/>
    <s v="rug_wrench_200_3x5_fba"/>
    <s v="Rug Wrench Washable Non Slip Rug Pad - Protect Floors While Securing Rug and Making Vacuuming Easier"/>
    <n v="1"/>
    <s v="amazon.com"/>
    <s v="Amazon"/>
    <s v="FAIRFAX"/>
    <s v="VA"/>
    <s v="22033-1520"/>
    <n v="12.83"/>
    <n v="0"/>
    <n v="0"/>
    <n v="0"/>
    <n v="0"/>
    <n v="-1.92"/>
    <n v="-2.67"/>
    <n v="0"/>
    <n v="0"/>
    <n v="8.24"/>
  </r>
  <r>
    <x v="10"/>
    <s v="Dec 23, 2015"/>
    <s v="Dec 23, 2015 6:24:29 PM PST"/>
    <n v="6022958231"/>
    <x v="3"/>
    <s v="110-8316233-2522656"/>
    <s v="kin-case-2370076"/>
    <s v="Shopkin Compatible Storage Case Holds More Than 250 Shopkins Toys - Adjustable Organizer Bin Allows Your Girl To Create Her Perfect Customized Storage"/>
    <n v="1"/>
    <s v="amazon.com"/>
    <s v="Amazon"/>
    <s v="JAMUL"/>
    <s v="CA"/>
    <s v="91935-3138"/>
    <n v="19.97"/>
    <n v="3.99"/>
    <n v="0"/>
    <n v="0"/>
    <n v="0"/>
    <n v="-3"/>
    <n v="-7.62"/>
    <n v="0"/>
    <n v="0"/>
    <n v="13.34"/>
  </r>
  <r>
    <x v="10"/>
    <s v="Dec 23, 2015"/>
    <s v="Dec 23, 2015 6:50:58 PM PST"/>
    <n v="6022958231"/>
    <x v="5"/>
    <s v="103-6094132-1811447"/>
    <s v="rug_wrench_200_2x8_fba"/>
    <s v="Rug Wrench Washable Non Slip Rug Pad - Protect Floors While Securing Rug and Making Vacuuming Easier"/>
    <n v="1"/>
    <s v="amazon.com"/>
    <s v="Amazon"/>
    <s v="franklin"/>
    <s v="tn"/>
    <n v="37064"/>
    <n v="-14.83"/>
    <n v="0"/>
    <n v="0"/>
    <n v="0"/>
    <n v="0"/>
    <n v="1.78"/>
    <n v="0"/>
    <n v="0"/>
    <n v="0"/>
    <n v="-13.05"/>
  </r>
  <r>
    <x v="10"/>
    <s v="Dec 23, 2015"/>
    <s v="Dec 23, 2015 6:57:32 PM PST"/>
    <n v="6022958231"/>
    <x v="3"/>
    <s v="105-7174665-7245806"/>
    <s v="rug_wrench_200_5x8_fba"/>
    <s v="Rug Wrench Washable Non Slip Rug Pad - Protect Floors While Securing Rug and Making Vacuuming Easier"/>
    <n v="1"/>
    <s v="amazon.com"/>
    <s v="Amazon"/>
    <s v="NEW YORK"/>
    <s v="NY"/>
    <s v="10024-2734"/>
    <n v="19.829999999999998"/>
    <n v="4.76"/>
    <n v="0"/>
    <n v="0"/>
    <n v="0"/>
    <n v="-2.97"/>
    <n v="-8.17"/>
    <n v="0"/>
    <n v="0"/>
    <n v="13.45"/>
  </r>
  <r>
    <x v="10"/>
    <s v="Dec 23, 2015"/>
    <s v="Dec 23, 2015 6:57:32 PM PST"/>
    <n v="6022958231"/>
    <x v="3"/>
    <s v="105-7174665-7245806"/>
    <s v="rug_wrench_200_2x4_fba"/>
    <s v="Rug Wrench Washable Non Slip Rug Pad - Protect Floors While Securing Rug and Making Vacuuming Easier"/>
    <n v="1"/>
    <s v="amazon.com"/>
    <s v="Amazon"/>
    <s v="NEW YORK"/>
    <s v="NY"/>
    <s v="10024-2734"/>
    <n v="9.83"/>
    <n v="4.9000000000000004"/>
    <n v="0"/>
    <n v="0"/>
    <n v="0"/>
    <n v="-1.47"/>
    <n v="-7.44"/>
    <n v="0"/>
    <n v="0"/>
    <n v="5.82"/>
  </r>
  <r>
    <x v="10"/>
    <s v="Dec 23, 2015"/>
    <s v="Dec 23, 2015 7:28:41 PM PST"/>
    <n v="6022958231"/>
    <x v="3"/>
    <s v="116-5869322-9381801"/>
    <s v="rug_wrench_200_5x8_fba"/>
    <s v="Rug Wrench Washable Non Slip Rug Pad - Protect Floors While Securing Rug and Making Vacuuming Easier"/>
    <n v="1"/>
    <s v="amazon.com"/>
    <s v="Amazon"/>
    <s v="12th Floor"/>
    <s v="New York"/>
    <n v="10019"/>
    <n v="19.829999999999998"/>
    <n v="4.75"/>
    <n v="0"/>
    <n v="-4.75"/>
    <n v="0"/>
    <n v="-2.97"/>
    <n v="-4.41"/>
    <n v="0"/>
    <n v="0"/>
    <n v="12.45"/>
  </r>
  <r>
    <x v="10"/>
    <s v="Dec 23, 2015"/>
    <s v="Dec 23, 2015 8:59:29 PM PST"/>
    <n v="6022958231"/>
    <x v="3"/>
    <s v="109-5284706-3448243"/>
    <s v="rug_wrench_200_5x8_fba"/>
    <s v="Rug Wrench Washable Non Slip Rug Pad - Protect Floors While Securing Rug and Making Vacuuming Easier"/>
    <n v="1"/>
    <s v="amazon.com"/>
    <s v="Amazon"/>
    <s v="BROOKLYN"/>
    <s v="NY"/>
    <s v="11201-6664"/>
    <n v="19.829999999999998"/>
    <n v="0"/>
    <n v="0"/>
    <n v="0"/>
    <n v="0"/>
    <n v="-2.97"/>
    <n v="-4.41"/>
    <n v="0"/>
    <n v="0"/>
    <n v="12.45"/>
  </r>
  <r>
    <x v="10"/>
    <s v="Dec 23, 2015"/>
    <s v="Dec 23, 2015 9:02:29 PM PST"/>
    <n v="6022958231"/>
    <x v="3"/>
    <s v="113-7624827-8192239"/>
    <s v="rug_wrench_200_4x6_fba"/>
    <s v="Rug Wrench Washable Non Slip Rug Pad - Protect Floors While Securing Rug and Making Vacuuming Easier"/>
    <n v="1"/>
    <s v="amazon.com"/>
    <s v="Amazon"/>
    <s v="NESCONSET"/>
    <s v="NY"/>
    <s v="11767-1953"/>
    <n v="16.829999999999998"/>
    <n v="0"/>
    <n v="0"/>
    <n v="0"/>
    <n v="0"/>
    <n v="-2.52"/>
    <n v="-4.0199999999999996"/>
    <n v="0"/>
    <n v="0"/>
    <n v="10.29"/>
  </r>
  <r>
    <x v="10"/>
    <s v="Dec 23, 2015"/>
    <s v="Dec 23, 2015 10:00:11 PM PST"/>
    <n v="6022958231"/>
    <x v="3"/>
    <s v="112-2462757-4129056"/>
    <s v="kin-case-2370076"/>
    <s v="Shopkin Compatible Storage Case Holds More Than 250 Shopkins Toys - Adjustable Organizer Bin Allows Your Girl To Create Her Perfect Customized Storage"/>
    <n v="1"/>
    <s v="amazon.com"/>
    <s v="Amazon"/>
    <s v="SULLIVAN"/>
    <s v="IL"/>
    <s v="61951-6204"/>
    <n v="19.97"/>
    <n v="0"/>
    <n v="0"/>
    <n v="0"/>
    <n v="0"/>
    <n v="-3"/>
    <n v="-3.63"/>
    <n v="0"/>
    <n v="0"/>
    <n v="13.34"/>
  </r>
  <r>
    <x v="10"/>
    <s v="Dec 23, 2015"/>
    <s v="Dec 23, 2015 10:59:04 PM PST"/>
    <n v="6022958231"/>
    <x v="3"/>
    <s v="110-0303348-5823444"/>
    <s v="kin-case-2370076"/>
    <s v="Shopkin Compatible Storage Case Holds More Than 250 Shopkins Toys - Adjustable Organizer Bin Allows Your Girl To Create Her Perfect Customized Storage"/>
    <n v="1"/>
    <s v="amazon.com"/>
    <s v="Amazon"/>
    <s v="ANAHEIM"/>
    <s v="CA"/>
    <s v="92804-5907"/>
    <n v="19.97"/>
    <n v="3.99"/>
    <n v="0"/>
    <n v="0"/>
    <n v="0"/>
    <n v="-3"/>
    <n v="-7.62"/>
    <n v="0"/>
    <n v="0"/>
    <n v="13.34"/>
  </r>
  <r>
    <x v="10"/>
    <s v="Dec 23, 2015"/>
    <s v="Dec 23, 2015 11:30:01 PM PST"/>
    <n v="6022958231"/>
    <x v="3"/>
    <s v="111-6960280-3605002"/>
    <s v="rug_wrench_200_5x8_fba"/>
    <s v="Rug Wrench Washable Non Slip Rug Pad - Protect Floors While Securing Rug and Making Vacuuming Easier"/>
    <n v="1"/>
    <s v="amazon.com"/>
    <s v="Amazon"/>
    <s v="Wasco"/>
    <s v="CA"/>
    <n v="93280"/>
    <n v="19.829999999999998"/>
    <n v="0"/>
    <n v="0"/>
    <n v="0"/>
    <n v="0"/>
    <n v="-2.97"/>
    <n v="-4.41"/>
    <n v="0"/>
    <n v="0"/>
    <n v="12.45"/>
  </r>
  <r>
    <x v="10"/>
    <s v="Dec 23, 2015"/>
    <s v="Dec 23, 2015 11:48:07 PM PST"/>
    <n v="6022958231"/>
    <x v="3"/>
    <s v="107-0028366-3825801"/>
    <s v="rug_wrench_200_2x4_fba"/>
    <s v="Rug Wrench Washable Non Slip Rug Pad - Protect Floors While Securing Rug and Making Vacuuming Easier"/>
    <n v="1"/>
    <s v="amazon.com"/>
    <s v="Amazon"/>
    <s v="Angleton"/>
    <s v="Texas"/>
    <n v="77515"/>
    <n v="9.83"/>
    <n v="0"/>
    <n v="0"/>
    <n v="0"/>
    <n v="0"/>
    <n v="-1.47"/>
    <n v="-2.54"/>
    <n v="0"/>
    <n v="0"/>
    <n v="5.82"/>
  </r>
  <r>
    <x v="10"/>
    <s v="Dec 24, 2015"/>
    <s v="Dec 24, 2015 12:16:08 AM PST"/>
    <n v="6022958231"/>
    <x v="3"/>
    <s v="107-5697132-7252231"/>
    <s v="rug_wrench_200_8x10_fba"/>
    <s v="Rug Wrench Washable Non Slip Rug Pad - Protect Floors While Securing Rug and Making Vacuuming Easier"/>
    <n v="1"/>
    <s v="amazon.com"/>
    <s v="Amazon"/>
    <s v="DUNBARTON"/>
    <s v="NH"/>
    <s v="03046-4704"/>
    <n v="38.83"/>
    <n v="0"/>
    <n v="0"/>
    <n v="0"/>
    <n v="0"/>
    <n v="-5.82"/>
    <n v="-8.3699999999999992"/>
    <n v="0"/>
    <n v="0"/>
    <n v="24.64"/>
  </r>
  <r>
    <x v="10"/>
    <s v="Dec 24, 2015"/>
    <s v="Dec 24, 2015 12:19:07 AM PST"/>
    <n v="6022958231"/>
    <x v="3"/>
    <s v="116-4628120-1835454"/>
    <s v="kin-case-2370076"/>
    <s v="Shopkin Compatible Storage Case Holds More Than 250 Shopkins Toys - Adjustable Organizer Bin Allows Your Girl To Create Her Perfect Customized Storage"/>
    <n v="1"/>
    <s v="amazon.com"/>
    <s v="Amazon"/>
    <s v="Farmington Hills"/>
    <s v="MI"/>
    <n v="48334"/>
    <n v="19.97"/>
    <n v="0"/>
    <n v="0"/>
    <n v="0"/>
    <n v="0"/>
    <n v="-3"/>
    <n v="-3.63"/>
    <n v="0"/>
    <n v="0"/>
    <n v="13.34"/>
  </r>
  <r>
    <x v="10"/>
    <s v="Dec 24, 2015"/>
    <s v="Dec 24, 2015 1:09:48 AM PST"/>
    <n v="6022958231"/>
    <x v="3"/>
    <s v="104-4741412-6056207"/>
    <s v="rug_wrench_200_2x4_fba"/>
    <s v="Rug Wrench Washable Non Slip Rug Pad - Protect Floors While Securing Rug and Making Vacuuming Easier"/>
    <n v="1"/>
    <s v="amazon.com"/>
    <s v="Amazon"/>
    <s v="MEMPHIS"/>
    <s v="TN"/>
    <s v="38135-2347"/>
    <n v="9.83"/>
    <n v="0"/>
    <n v="0"/>
    <n v="0"/>
    <n v="0"/>
    <n v="-1.47"/>
    <n v="-2.54"/>
    <n v="0"/>
    <n v="0"/>
    <n v="5.82"/>
  </r>
  <r>
    <x v="10"/>
    <s v="Dec 24, 2015"/>
    <s v="Dec 24, 2015 2:21:55 AM PST"/>
    <n v="6022958231"/>
    <x v="3"/>
    <s v="002-0518577-3275444"/>
    <s v="rug_wrench_200_4x6_fba"/>
    <s v="Rug Wrench Washable Non Slip Rug Pad - Protect Floors While Securing Rug and Making Vacuuming Easier"/>
    <n v="1"/>
    <s v="amazon.com"/>
    <s v="Amazon"/>
    <s v="RICHMOND"/>
    <s v="TX"/>
    <s v="77406-1470"/>
    <n v="16.829999999999998"/>
    <n v="0"/>
    <n v="0"/>
    <n v="0"/>
    <n v="0"/>
    <n v="-2.52"/>
    <n v="-4.0199999999999996"/>
    <n v="0"/>
    <n v="0"/>
    <n v="10.29"/>
  </r>
  <r>
    <x v="10"/>
    <s v="Dec 24, 2015"/>
    <s v="Dec 24, 2015 2:53:29 AM PST"/>
    <n v="6022958231"/>
    <x v="3"/>
    <s v="102-6453329-1865044"/>
    <s v="kin-case-2370076"/>
    <s v="Shopkin Compatible Storage Case Holds More Than 250 Shopkins Toys - Adjustable Organizer Bin Allows Your Girl To Create Her Perfect Customized Storage"/>
    <n v="1"/>
    <s v="amazon.com"/>
    <s v="Amazon"/>
    <s v="WASHINGTON"/>
    <s v="LOUISIANA"/>
    <s v="70589-4169"/>
    <n v="19.97"/>
    <n v="0"/>
    <n v="0"/>
    <n v="0"/>
    <n v="0"/>
    <n v="-3"/>
    <n v="-3.63"/>
    <n v="0"/>
    <n v="0"/>
    <n v="13.34"/>
  </r>
  <r>
    <x v="10"/>
    <s v="Dec 24, 2015"/>
    <s v="Dec 24, 2015 3:53:27 AM PST"/>
    <n v="6022958231"/>
    <x v="3"/>
    <s v="103-4640287-3971429"/>
    <s v="kin-case-2370076"/>
    <s v="Shopkin Compatible Storage Case Holds More Than 250 Shopkins Toys - Adjustable Organizer Bin Allows Your Girl To Create Her Perfect Customized Storage"/>
    <n v="1"/>
    <s v="amazon.com"/>
    <s v="Amazon"/>
    <s v="COVINGTON"/>
    <s v="LA"/>
    <s v="70433-5968"/>
    <n v="19.97"/>
    <n v="4.5"/>
    <n v="0"/>
    <n v="0"/>
    <n v="0"/>
    <n v="-3"/>
    <n v="-8.1300000000000008"/>
    <n v="0"/>
    <n v="0"/>
    <n v="13.34"/>
  </r>
  <r>
    <x v="10"/>
    <s v="Dec 24, 2015"/>
    <s v="Dec 24, 2015 9:07:28 AM PST"/>
    <n v="6022958231"/>
    <x v="3"/>
    <s v="116-7483207-7725800"/>
    <s v="rug_wrench_200_2x4_fba"/>
    <s v="Rug Wrench Washable Non Slip Rug Pad - Protect Floors While Securing Rug and Making Vacuuming Easier"/>
    <n v="1"/>
    <s v="amazon.com"/>
    <s v="Amazon"/>
    <s v="ORLAND PARK"/>
    <s v="IL"/>
    <s v="60462-1942"/>
    <n v="9.83"/>
    <n v="0"/>
    <n v="0"/>
    <n v="0"/>
    <n v="0"/>
    <n v="-1.47"/>
    <n v="-2.54"/>
    <n v="0"/>
    <n v="0"/>
    <n v="5.82"/>
  </r>
  <r>
    <x v="10"/>
    <s v="Dec 24, 2015"/>
    <s v="Dec 24, 2015 9:07:51 AM PST"/>
    <n v="6022958231"/>
    <x v="3"/>
    <s v="114-0895337-8440268"/>
    <s v="kin-case-2370076"/>
    <s v="Shopkin Compatible Storage Case Holds More Than 250 Shopkins Toys - Adjustable Organizer Bin Allows Your Girl To Create Her Perfect Customized Storage"/>
    <n v="1"/>
    <s v="amazon.com"/>
    <s v="Amazon"/>
    <s v="HOPE"/>
    <s v="RHODE ISLAND"/>
    <s v="02831-1230"/>
    <n v="19.97"/>
    <n v="0"/>
    <n v="0"/>
    <n v="0"/>
    <n v="0"/>
    <n v="-3"/>
    <n v="-3.63"/>
    <n v="0"/>
    <n v="0"/>
    <n v="13.34"/>
  </r>
  <r>
    <x v="10"/>
    <s v="Dec 24, 2015"/>
    <s v="Dec 24, 2015 9:39:49 AM PST"/>
    <n v="6022958231"/>
    <x v="3"/>
    <s v="002-7292243-8169024"/>
    <s v="kin-case-2370076"/>
    <s v="Shopkin Compatible Storage Case Holds More Than 250 Shopkins Toys - Adjustable Organizer Bin Allows Your Girl To Create Her Perfect Customized Storage"/>
    <n v="1"/>
    <s v="amazon.com"/>
    <s v="Amazon"/>
    <s v="Bronx"/>
    <s v="NY"/>
    <n v="10463"/>
    <n v="19.97"/>
    <n v="0"/>
    <n v="0"/>
    <n v="0"/>
    <n v="0"/>
    <n v="-3"/>
    <n v="-3.63"/>
    <n v="0"/>
    <n v="0"/>
    <n v="13.34"/>
  </r>
  <r>
    <x v="10"/>
    <s v="Dec 24, 2015"/>
    <s v="Dec 24, 2015 10:34:45 AM PST"/>
    <n v="6022958231"/>
    <x v="3"/>
    <s v="103-0253148-5685831"/>
    <s v="kin-case-2370076"/>
    <s v="Shopkin Compatible Storage Case Holds More Than 250 Shopkins Toys - Adjustable Organizer Bin Allows Your Girl To Create Her Perfect Customized Storage"/>
    <n v="1"/>
    <s v="amazon.com"/>
    <s v="Amazon"/>
    <s v="HOAGLAND"/>
    <s v="INDIANA"/>
    <s v="46745-9618"/>
    <n v="19.97"/>
    <n v="0"/>
    <n v="0"/>
    <n v="0"/>
    <n v="0"/>
    <n v="-3"/>
    <n v="-3.63"/>
    <n v="0"/>
    <n v="0"/>
    <n v="13.34"/>
  </r>
  <r>
    <x v="10"/>
    <s v="Dec 24, 2015"/>
    <s v="Dec 24, 2015 10:59:41 AM PST"/>
    <n v="6022958231"/>
    <x v="3"/>
    <s v="103-2264056-7614663"/>
    <s v="rug_wrench_200_2x4_fba"/>
    <s v="Rug Wrench Washable Non Slip Rug Pad - Protect Floors While Securing Rug and Making Vacuuming Easier"/>
    <n v="1"/>
    <s v="amazon.com"/>
    <s v="Amazon"/>
    <s v="NEW YORK"/>
    <s v="NY"/>
    <s v="10028-4344"/>
    <n v="9.83"/>
    <n v="0"/>
    <n v="0"/>
    <n v="0"/>
    <n v="0"/>
    <n v="-1.47"/>
    <n v="-2.54"/>
    <n v="0"/>
    <n v="0"/>
    <n v="5.82"/>
  </r>
  <r>
    <x v="10"/>
    <s v="Dec 26, 2015"/>
    <s v="Dec 26, 2015 7:58:30 AM PST"/>
    <n v="6022958231"/>
    <x v="3"/>
    <s v="109-3809420-7685846"/>
    <s v="rug_wrench_200_8x10_fba"/>
    <s v="Rug Wrench Washable Non Slip Rug Pad - Protect Floors While Securing Rug and Making Vacuuming Easier"/>
    <n v="1"/>
    <s v="amazon.com"/>
    <s v="Amazon"/>
    <s v="ASHBURN"/>
    <s v="VA"/>
    <s v="20148-4354"/>
    <n v="38.83"/>
    <n v="5.32"/>
    <n v="0"/>
    <n v="-5.32"/>
    <n v="0"/>
    <n v="-5.82"/>
    <n v="-8.3699999999999992"/>
    <n v="0"/>
    <n v="0"/>
    <n v="24.64"/>
  </r>
  <r>
    <x v="10"/>
    <s v="Dec 26, 2015"/>
    <s v="Dec 26, 2015 8:00:55 AM PST"/>
    <n v="6022958231"/>
    <x v="3"/>
    <s v="002-7296272-0749042"/>
    <s v="rug_wrench_200_5x8_fba"/>
    <s v="Rug Wrench Washable Non Slip Rug Pad - Protect Floors While Securing Rug and Making Vacuuming Easier"/>
    <n v="1"/>
    <s v="amazon.com"/>
    <s v="Amazon"/>
    <s v="ST PETERSBURG"/>
    <s v="FL"/>
    <s v="33716-1229"/>
    <n v="19.829999999999998"/>
    <n v="0"/>
    <n v="0"/>
    <n v="0"/>
    <n v="0"/>
    <n v="-2.97"/>
    <n v="-4.41"/>
    <n v="0"/>
    <n v="0"/>
    <n v="12.45"/>
  </r>
  <r>
    <x v="10"/>
    <s v="Dec 26, 2015"/>
    <s v="Dec 26, 2015 11:31:20 AM PST"/>
    <n v="6022958231"/>
    <x v="5"/>
    <s v="002-5957475-9605025"/>
    <s v="rug_wrench_200_5x8_fba"/>
    <s v="Rug Wrench Washable Non Slip Rug Pad - Protect Floors While Securing Rug and Making Vacuuming Easier"/>
    <n v="1"/>
    <s v="amazon.com"/>
    <s v="Amazon"/>
    <s v="MANSFIELD"/>
    <s v="TX"/>
    <s v="76063-2885"/>
    <n v="-19.829999999999998"/>
    <n v="0"/>
    <n v="0"/>
    <n v="0"/>
    <n v="0"/>
    <n v="2.38"/>
    <n v="0"/>
    <n v="0"/>
    <n v="0"/>
    <n v="-17.45"/>
  </r>
  <r>
    <x v="10"/>
    <s v="Dec 26, 2015"/>
    <s v="Dec 26, 2015 11:34:30 AM PST"/>
    <n v="6022958231"/>
    <x v="3"/>
    <s v="105-2662797-4541861"/>
    <s v="rug_wrench_200_3x5_fba"/>
    <s v="Rug Wrench Washable Non Slip Rug Pad - Protect Floors While Securing Rug and Making Vacuuming Easier"/>
    <n v="1"/>
    <s v="amazon.com"/>
    <s v="Amazon"/>
    <s v="Placentia"/>
    <s v="CA"/>
    <s v="92870-2519"/>
    <n v="12.83"/>
    <n v="0"/>
    <n v="0"/>
    <n v="0"/>
    <n v="0"/>
    <n v="-1.92"/>
    <n v="-2.67"/>
    <n v="0"/>
    <n v="0"/>
    <n v="8.24"/>
  </r>
  <r>
    <x v="10"/>
    <s v="Dec 26, 2015"/>
    <s v="Dec 26, 2015 12:08:35 PM PST"/>
    <n v="6022958231"/>
    <x v="3"/>
    <s v="109-4443936-3700267"/>
    <s v="kin-case-2370076"/>
    <s v="Shopkin Compatible Storage Case Holds More Than 250 Shopkins Toys - Adjustable Organizer Bin Allows Your Girl To Create Her Perfect Customized Storage"/>
    <n v="1"/>
    <s v="amazon.com"/>
    <s v="Amazon"/>
    <s v="Wareham"/>
    <s v="MA"/>
    <n v="2571"/>
    <n v="14.97"/>
    <n v="11.83"/>
    <n v="0"/>
    <n v="0"/>
    <n v="0"/>
    <n v="-2.25"/>
    <n v="-15.46"/>
    <n v="0"/>
    <n v="0"/>
    <n v="9.09"/>
  </r>
  <r>
    <x v="10"/>
    <s v="Dec 26, 2015"/>
    <s v="Dec 26, 2015 12:22:47 PM PST"/>
    <n v="6022958231"/>
    <x v="3"/>
    <s v="108-4843424-5455401"/>
    <s v="kin-case-2370076"/>
    <s v="Shopkin Compatible Storage Case Holds More Than 250 Shopkins Toys - Adjustable Organizer Bin Allows Your Girl To Create Her Perfect Customized Storage"/>
    <n v="1"/>
    <s v="amazon.com"/>
    <s v="Amazon"/>
    <s v="MOHAWK"/>
    <s v="NY"/>
    <s v="13407-3233"/>
    <n v="14.97"/>
    <n v="0"/>
    <n v="0"/>
    <n v="0"/>
    <n v="0"/>
    <n v="-2.25"/>
    <n v="-3.63"/>
    <n v="0"/>
    <n v="0"/>
    <n v="9.09"/>
  </r>
  <r>
    <x v="10"/>
    <s v="Dec 26, 2015"/>
    <s v="Dec 26, 2015 12:29:35 PM PST"/>
    <n v="6022958231"/>
    <x v="3"/>
    <s v="112-9608546-8857811"/>
    <s v="rug_wrench_200_3x5_fba"/>
    <s v="Rug Wrench Washable Non Slip Rug Pad - Protect Floors While Securing Rug and Making Vacuuming Easier"/>
    <n v="1"/>
    <s v="amazon.com"/>
    <s v="Amazon"/>
    <s v="DALLAS"/>
    <s v="TX"/>
    <s v="75204-5723"/>
    <n v="12.83"/>
    <n v="5.99"/>
    <n v="0"/>
    <n v="0"/>
    <n v="0"/>
    <n v="-1.92"/>
    <n v="-8.66"/>
    <n v="0"/>
    <n v="0"/>
    <n v="8.24"/>
  </r>
  <r>
    <x v="10"/>
    <s v="Dec 26, 2015"/>
    <s v="Dec 26, 2015 1:31:32 PM PST"/>
    <n v="6022958231"/>
    <x v="3"/>
    <s v="102-5137489-3282622"/>
    <s v="kin-case-2370076"/>
    <s v="Shopkin Compatible Storage Case Holds More Than 250 Shopkins Toys - Adjustable Organizer Bin Allows Your Girl To Create Her Perfect Customized Storage"/>
    <n v="1"/>
    <s v="amazon.com"/>
    <s v="Amazon"/>
    <s v="STAFFORD"/>
    <s v="VA"/>
    <s v="22554-6578"/>
    <n v="19.97"/>
    <n v="0"/>
    <n v="0"/>
    <n v="0"/>
    <n v="0"/>
    <n v="-3"/>
    <n v="-3.63"/>
    <n v="0"/>
    <n v="0"/>
    <n v="13.34"/>
  </r>
  <r>
    <x v="10"/>
    <s v="Dec 26, 2015"/>
    <s v="Dec 26, 2015 1:33:21 PM PST"/>
    <n v="6022958231"/>
    <x v="3"/>
    <s v="106-4018509-2990606"/>
    <s v="kin-case-2370076"/>
    <s v="Shopkin Compatible Storage Case Holds More Than 250 Shopkins Toys - Adjustable Organizer Bin Allows Your Girl To Create Her Perfect Customized Storage"/>
    <n v="2"/>
    <s v="amazon.com"/>
    <s v="Amazon"/>
    <s v="MUNSTER"/>
    <s v="IN"/>
    <s v="46321-2117"/>
    <n v="29.94"/>
    <n v="0"/>
    <n v="0"/>
    <n v="0"/>
    <n v="0"/>
    <n v="-4.5"/>
    <n v="-6.26"/>
    <n v="0"/>
    <n v="0"/>
    <n v="19.18"/>
  </r>
  <r>
    <x v="10"/>
    <s v="Dec 26, 2015"/>
    <s v="Dec 26, 2015 2:43:15 PM PST"/>
    <n v="6022958231"/>
    <x v="3"/>
    <s v="106-9873639-7410601"/>
    <s v="rug_wrench_200_3x5_fba"/>
    <s v="Rug Wrench Washable Non Slip Rug Pad - Protect Floors While Securing Rug and Making Vacuuming Easier"/>
    <n v="1"/>
    <s v="amazon.com"/>
    <s v="Amazon"/>
    <s v="PARKLAND"/>
    <s v="FL"/>
    <s v="33076-2845"/>
    <n v="12.83"/>
    <n v="0"/>
    <n v="0"/>
    <n v="0"/>
    <n v="0"/>
    <n v="-1.92"/>
    <n v="-2.67"/>
    <n v="0"/>
    <n v="0"/>
    <n v="8.24"/>
  </r>
  <r>
    <x v="10"/>
    <s v="Dec 26, 2015"/>
    <s v="Dec 26, 2015 2:45:21 PM PST"/>
    <n v="6022958231"/>
    <x v="3"/>
    <s v="105-7236876-5173014"/>
    <s v="kin-case-2370076"/>
    <s v="Shopkin Compatible Storage Case Holds More Than 250 Shopkins Toys - Adjustable Organizer Bin Allows Your Girl To Create Her Perfect Customized Storage"/>
    <n v="1"/>
    <s v="amazon.com"/>
    <s v="Amazon"/>
    <s v="FORT MILL"/>
    <s v="SC"/>
    <s v="29708-5705"/>
    <n v="14.97"/>
    <n v="0"/>
    <n v="0"/>
    <n v="0"/>
    <n v="0"/>
    <n v="-2.25"/>
    <n v="-3.63"/>
    <n v="0"/>
    <n v="0"/>
    <n v="9.09"/>
  </r>
  <r>
    <x v="10"/>
    <s v="Dec 26, 2015"/>
    <s v="Dec 26, 2015 3:17:52 PM PST"/>
    <n v="6022958231"/>
    <x v="3"/>
    <s v="111-9523864-0181018"/>
    <s v="kin-case-2370076"/>
    <s v="Shopkin Compatible Storage Case Holds More Than 250 Shopkins Toys - Adjustable Organizer Bin Allows Your Girl To Create Her Perfect Customized Storage"/>
    <n v="1"/>
    <s v="amazon.com"/>
    <s v="Amazon"/>
    <s v="NORTHAMPTON"/>
    <s v="PA"/>
    <s v="18067-9051"/>
    <n v="14.97"/>
    <n v="0"/>
    <n v="0"/>
    <n v="0"/>
    <n v="0"/>
    <n v="-2.25"/>
    <n v="-3.63"/>
    <n v="0"/>
    <n v="0"/>
    <n v="9.09"/>
  </r>
  <r>
    <x v="10"/>
    <s v="Dec 26, 2015"/>
    <s v="Dec 26, 2015 3:25:55 PM PST"/>
    <n v="6022958231"/>
    <x v="3"/>
    <s v="103-7870298-9512269"/>
    <s v="kin-case-2370076"/>
    <s v="Shopkin Compatible Storage Case Holds More Than 250 Shopkins Toys - Adjustable Organizer Bin Allows Your Girl To Create Her Perfect Customized Storage"/>
    <n v="1"/>
    <s v="amazon.com"/>
    <s v="Amazon"/>
    <s v="AUBURN"/>
    <s v="AL"/>
    <s v="36832-5118"/>
    <n v="14.97"/>
    <n v="0"/>
    <n v="0"/>
    <n v="0"/>
    <n v="0"/>
    <n v="-2.25"/>
    <n v="-3.63"/>
    <n v="0"/>
    <n v="0"/>
    <n v="9.09"/>
  </r>
  <r>
    <x v="10"/>
    <s v="Dec 26, 2015"/>
    <s v="Dec 26, 2015 3:30:26 PM PST"/>
    <n v="6022958231"/>
    <x v="3"/>
    <s v="002-7219549-6689039"/>
    <s v="kin-case-2370076"/>
    <s v="Shopkin Compatible Storage Case Holds More Than 250 Shopkins Toys - Adjustable Organizer Bin Allows Your Girl To Create Her Perfect Customized Storage"/>
    <n v="2"/>
    <s v="amazon.com"/>
    <s v="Amazon"/>
    <s v="LINDENHURST"/>
    <s v="NY"/>
    <s v="11757-4318"/>
    <n v="29.94"/>
    <n v="0"/>
    <n v="0"/>
    <n v="0"/>
    <n v="0"/>
    <n v="-6.75"/>
    <n v="-5.26"/>
    <n v="0"/>
    <n v="0"/>
    <n v="17.93"/>
  </r>
  <r>
    <x v="10"/>
    <s v="Dec 26, 2015"/>
    <s v="Dec 26, 2015 3:30:26 PM PST"/>
    <n v="6022958231"/>
    <x v="3"/>
    <s v="002-7219549-6689039"/>
    <s v="kin-case-2370076"/>
    <s v="Shopkin Compatible Storage Case Holds More Than 250 Shopkins Toys - Adjustable Organizer Bin Allows Your Girl To Create Her Perfect Customized Storage"/>
    <n v="1"/>
    <s v="amazon.com"/>
    <s v="Amazon"/>
    <s v="LINDENHURST"/>
    <s v="NY"/>
    <s v="11757-4318"/>
    <n v="14.97"/>
    <n v="0"/>
    <n v="0"/>
    <n v="0"/>
    <n v="0"/>
    <n v="0"/>
    <n v="-3.63"/>
    <n v="0"/>
    <n v="0"/>
    <n v="11.34"/>
  </r>
  <r>
    <x v="10"/>
    <s v="Dec 26, 2015"/>
    <s v="Dec 26, 2015 3:40:05 PM PST"/>
    <n v="6022958231"/>
    <x v="3"/>
    <s v="103-8019102-3521020"/>
    <s v="rug_wrench_200_8x10_fba"/>
    <s v="Rug Wrench Washable Non Slip Rug Pad - Protect Floors While Securing Rug and Making Vacuuming Easier"/>
    <n v="1"/>
    <s v="amazon.com"/>
    <s v="Amazon"/>
    <s v="Lopez Island"/>
    <s v="WA"/>
    <s v="98261-0755"/>
    <n v="38.83"/>
    <n v="0"/>
    <n v="0"/>
    <n v="0"/>
    <n v="0"/>
    <n v="-5.82"/>
    <n v="-8.3699999999999992"/>
    <n v="0"/>
    <n v="0"/>
    <n v="24.64"/>
  </r>
  <r>
    <x v="10"/>
    <s v="Dec 26, 2015"/>
    <s v="Dec 26, 2015 4:09:12 PM PST"/>
    <n v="6022958231"/>
    <x v="5"/>
    <s v="116-9565709-4165829"/>
    <s v="rug_wrench_200_2x4_fba"/>
    <s v="Rug Wrench Washable Non Slip Rug Pad - Protect Floors While Securing Rug and Making Vacuuming Easier"/>
    <n v="1"/>
    <s v="amazon.com"/>
    <s v="Amazon"/>
    <s v="Southlake"/>
    <s v="TX"/>
    <s v="76092-2518"/>
    <n v="-9.83"/>
    <n v="-3.99"/>
    <n v="0"/>
    <n v="3.99"/>
    <n v="0"/>
    <n v="1.18"/>
    <n v="0"/>
    <n v="0"/>
    <n v="0"/>
    <n v="-8.65"/>
  </r>
  <r>
    <x v="10"/>
    <s v="Dec 26, 2015"/>
    <s v="Dec 26, 2015 4:13:52 PM PST"/>
    <n v="6022958231"/>
    <x v="3"/>
    <s v="002-6470988-0743426"/>
    <s v="rug_wrench_200_2x4_fba"/>
    <s v="Rug Wrench Washable Non Slip Rug Pad - Protect Floors While Securing Rug and Making Vacuuming Easier"/>
    <n v="1"/>
    <s v="amazon.com"/>
    <s v="Amazon"/>
    <s v="CHAGRIN FALLS"/>
    <s v="OHIO"/>
    <s v="44022-3334"/>
    <n v="9.83"/>
    <n v="0"/>
    <n v="0"/>
    <n v="0"/>
    <n v="0"/>
    <n v="-1.47"/>
    <n v="-2.54"/>
    <n v="0"/>
    <n v="0"/>
    <n v="5.82"/>
  </r>
  <r>
    <x v="10"/>
    <s v="Dec 26, 2015"/>
    <s v="Dec 26, 2015 5:29:24 PM PST"/>
    <n v="6022958231"/>
    <x v="3"/>
    <s v="108-2303228-5949039"/>
    <s v="kin-case-2370076"/>
    <s v="Shopkin Compatible Storage Case Holds More Than 250 Shopkins Toys - Adjustable Organizer Bin Allows Your Girl To Create Her Perfect Customized Storage"/>
    <n v="1"/>
    <s v="amazon.com"/>
    <s v="Amazon"/>
    <s v="DENVER"/>
    <s v="NORTH CAROLINA"/>
    <s v="28037-9383"/>
    <n v="14.97"/>
    <n v="0"/>
    <n v="0"/>
    <n v="0"/>
    <n v="0"/>
    <n v="-2.25"/>
    <n v="-3.63"/>
    <n v="0"/>
    <n v="0"/>
    <n v="9.09"/>
  </r>
  <r>
    <x v="10"/>
    <s v="Dec 26, 2015"/>
    <s v="Dec 26, 2015 5:46:58 PM PST"/>
    <n v="6022958231"/>
    <x v="5"/>
    <s v="111-9591965-3003403"/>
    <s v="rug_wrench_200_2x8_fba"/>
    <s v="Rug Wrench Washable Non Slip Rug Pad - Protect Floors While Securing Rug and Making Vacuuming Easier"/>
    <n v="1"/>
    <s v="amazon.com"/>
    <s v="Amazon"/>
    <s v="BAYONNE"/>
    <s v="NJ"/>
    <n v="7002"/>
    <n v="-14.83"/>
    <n v="-1.5"/>
    <n v="0"/>
    <n v="1.5"/>
    <n v="0"/>
    <n v="1.78"/>
    <n v="0"/>
    <n v="0"/>
    <n v="0"/>
    <n v="-13.05"/>
  </r>
  <r>
    <x v="10"/>
    <s v="Dec 26, 2015"/>
    <s v="Dec 26, 2015 7:14:00 PM PST"/>
    <n v="6022958231"/>
    <x v="3"/>
    <s v="116-9230708-6870657"/>
    <s v="rug_wrench_200_4x6_fba"/>
    <s v="Rug Wrench Washable Non Slip Rug Pad - Protect Floors While Securing Rug and Making Vacuuming Easier"/>
    <n v="1"/>
    <s v="amazon.com"/>
    <s v="Amazon"/>
    <s v="Narberth"/>
    <s v="PA"/>
    <n v="19072"/>
    <n v="16.829999999999998"/>
    <n v="0"/>
    <n v="0"/>
    <n v="0"/>
    <n v="0"/>
    <n v="-2.52"/>
    <n v="-4.0199999999999996"/>
    <n v="0"/>
    <n v="0"/>
    <n v="10.29"/>
  </r>
  <r>
    <x v="10"/>
    <s v="Dec 26, 2015"/>
    <s v="Dec 26, 2015 7:17:02 PM PST"/>
    <n v="6022958231"/>
    <x v="3"/>
    <s v="116-9070704-9187440"/>
    <s v="kin-case-2370076"/>
    <s v="Shopkin Compatible Storage Case Holds More Than 250 Shopkins Toys - Adjustable Organizer Bin Allows Your Girl To Create Her Perfect Customized Storage"/>
    <n v="1"/>
    <s v="amazon.com"/>
    <s v="Amazon"/>
    <s v="TOMS RIVER"/>
    <s v="NJ"/>
    <s v="08753-1110"/>
    <n v="14.97"/>
    <n v="0"/>
    <n v="0"/>
    <n v="0"/>
    <n v="0"/>
    <n v="-2.25"/>
    <n v="-3.63"/>
    <n v="0"/>
    <n v="0"/>
    <n v="9.09"/>
  </r>
  <r>
    <x v="10"/>
    <s v="Dec 26, 2015"/>
    <s v="Dec 26, 2015 7:26:32 PM PST"/>
    <n v="6022958231"/>
    <x v="3"/>
    <s v="114-7186126-2404255"/>
    <s v="rug_wrench_200_2x4_fba"/>
    <s v="Rug Wrench Washable Non Slip Rug Pad - Protect Floors While Securing Rug and Making Vacuuming Easier"/>
    <n v="1"/>
    <s v="amazon.com"/>
    <s v="Amazon"/>
    <s v="PHILADELPHIA"/>
    <s v="PA"/>
    <s v="19149-2531"/>
    <n v="9.83"/>
    <n v="0"/>
    <n v="0"/>
    <n v="0"/>
    <n v="0"/>
    <n v="-1.47"/>
    <n v="-2.54"/>
    <n v="0"/>
    <n v="0"/>
    <n v="5.82"/>
  </r>
  <r>
    <x v="10"/>
    <s v="Dec 26, 2015"/>
    <s v="Dec 26, 2015 7:47:48 PM PST"/>
    <n v="6022958231"/>
    <x v="3"/>
    <s v="109-7228542-1673003"/>
    <s v="kin-case-2370076"/>
    <s v="Shopkin Compatible Storage Case Holds More Than 250 Shopkins Toys - Adjustable Organizer Bin Allows Your Girl To Create Her Perfect Customized Storage"/>
    <n v="1"/>
    <s v="amazon.com"/>
    <s v="Amazon"/>
    <s v="Hixson"/>
    <s v="Tn"/>
    <s v="37343-3181"/>
    <n v="14.97"/>
    <n v="0"/>
    <n v="0"/>
    <n v="0"/>
    <n v="0"/>
    <n v="-2.25"/>
    <n v="-3.63"/>
    <n v="0"/>
    <n v="0"/>
    <n v="9.09"/>
  </r>
  <r>
    <x v="10"/>
    <s v="Dec 26, 2015"/>
    <s v="Dec 26, 2015 8:16:32 PM PST"/>
    <n v="6022958231"/>
    <x v="3"/>
    <s v="106-0239065-1213848"/>
    <s v="kin-case-2370076"/>
    <s v="Shopkin Compatible Storage Case Holds More Than 250 Shopkins Toys - Adjustable Organizer Bin Allows Your Girl To Create Her Perfect Customized Storage"/>
    <n v="1"/>
    <s v="amazon.com"/>
    <s v="Amazon"/>
    <s v="RALEIGH"/>
    <s v="NC"/>
    <s v="27615-5247"/>
    <n v="14.97"/>
    <n v="0"/>
    <n v="0"/>
    <n v="0"/>
    <n v="0"/>
    <n v="-2.25"/>
    <n v="-3.63"/>
    <n v="0"/>
    <n v="0"/>
    <n v="9.09"/>
  </r>
  <r>
    <x v="10"/>
    <s v="Dec 26, 2015"/>
    <s v="Dec 26, 2015 8:55:39 PM PST"/>
    <n v="6022958231"/>
    <x v="3"/>
    <s v="111-8963240-5287434"/>
    <s v="kin-case-2370076"/>
    <s v="Shopkin Compatible Storage Case Holds More Than 250 Shopkins Toys - Adjustable Organizer Bin Allows Your Girl To Create Her Perfect Customized Storage"/>
    <n v="1"/>
    <s v="amazon.com"/>
    <s v="Amazon"/>
    <s v="Manchester"/>
    <s v="MD"/>
    <n v="21102"/>
    <n v="14.97"/>
    <n v="0"/>
    <n v="0"/>
    <n v="0"/>
    <n v="0"/>
    <n v="-2.25"/>
    <n v="-3.63"/>
    <n v="0"/>
    <n v="0"/>
    <n v="9.09"/>
  </r>
  <r>
    <x v="10"/>
    <s v="Dec 26, 2015"/>
    <s v="Dec 26, 2015 8:56:23 PM PST"/>
    <n v="6022958231"/>
    <x v="3"/>
    <s v="112-9800070-6306634"/>
    <s v="kin-case-2370076"/>
    <s v="Shopkin Compatible Storage Case Holds More Than 250 Shopkins Toys - Adjustable Organizer Bin Allows Your Girl To Create Her Perfect Customized Storage"/>
    <n v="1"/>
    <s v="amazon.com"/>
    <s v="Amazon"/>
    <s v="ABINGDON"/>
    <s v="MD"/>
    <s v="21009-3054"/>
    <n v="14.97"/>
    <n v="0"/>
    <n v="0"/>
    <n v="0"/>
    <n v="0"/>
    <n v="-2.25"/>
    <n v="-3.63"/>
    <n v="0"/>
    <n v="0"/>
    <n v="9.09"/>
  </r>
  <r>
    <x v="10"/>
    <s v="Dec 26, 2015"/>
    <s v="Dec 26, 2015 9:36:13 PM PST"/>
    <n v="6030883351"/>
    <x v="3"/>
    <s v="115-2471796-9817007"/>
    <s v="kin-case-2370076"/>
    <s v="Shopkin Compatible Storage Case Holds More Than 250 Shopkins Toys - Adjustable Organizer Bin Allows Your Girl To Create Her Perfect Customized Storage"/>
    <n v="1"/>
    <s v="amazon.com"/>
    <s v="Amazon"/>
    <s v="Baytown"/>
    <s v="TX"/>
    <n v="77520"/>
    <n v="14.97"/>
    <n v="0"/>
    <n v="0"/>
    <n v="0"/>
    <n v="0"/>
    <n v="-2.25"/>
    <n v="-3.63"/>
    <n v="0"/>
    <n v="0"/>
    <n v="9.09"/>
  </r>
  <r>
    <x v="10"/>
    <s v="Dec 26, 2015"/>
    <s v="Dec 26, 2015 9:56:19 PM PST"/>
    <n v="6030883351"/>
    <x v="3"/>
    <s v="109-3493124-9695454"/>
    <s v="rug_wrench_200_2x4_fba"/>
    <s v="Rug Wrench Washable Non Slip Rug Pad - Protect Floors While Securing Rug and Making Vacuuming Easier"/>
    <n v="1"/>
    <s v="amazon.com"/>
    <s v="Amazon"/>
    <s v="PISCATAWAY"/>
    <s v="NJ"/>
    <s v="08854-2417"/>
    <n v="9.83"/>
    <n v="0"/>
    <n v="0"/>
    <n v="0"/>
    <n v="0"/>
    <n v="-1.47"/>
    <n v="-2.54"/>
    <n v="0"/>
    <n v="0"/>
    <n v="5.82"/>
  </r>
  <r>
    <x v="10"/>
    <s v="Dec 26, 2015"/>
    <s v="Dec 26, 2015 10:08:09 PM PST"/>
    <n v="6030883351"/>
    <x v="3"/>
    <s v="104-0822289-6736229"/>
    <s v="kin-case-2370076"/>
    <s v="Shopkin Compatible Storage Case Holds More Than 250 Shopkins Toys - Adjustable Organizer Bin Allows Your Girl To Create Her Perfect Customized Storage"/>
    <n v="1"/>
    <s v="amazon.com"/>
    <s v="Amazon"/>
    <s v="CLARKSVILLE"/>
    <s v="TN"/>
    <s v="37040-8502"/>
    <n v="14.97"/>
    <n v="0"/>
    <n v="0"/>
    <n v="0"/>
    <n v="0"/>
    <n v="-2.25"/>
    <n v="-3.63"/>
    <n v="0"/>
    <n v="0"/>
    <n v="9.09"/>
  </r>
  <r>
    <x v="10"/>
    <s v="Dec 26, 2015"/>
    <s v="Dec 26, 2015 10:08:33 PM PST"/>
    <n v="6030883351"/>
    <x v="3"/>
    <s v="112-1345813-1708265"/>
    <s v="rug_wrench_200_2x4_fba"/>
    <s v="Rug Wrench Washable Non Slip Rug Pad - Protect Floors While Securing Rug and Making Vacuuming Easier"/>
    <n v="1"/>
    <s v="amazon.com"/>
    <s v="Amazon"/>
    <s v="SURPRISE"/>
    <s v="AZ"/>
    <s v="85387-6719"/>
    <n v="9.83"/>
    <n v="0"/>
    <n v="0"/>
    <n v="0"/>
    <n v="0"/>
    <n v="-1.47"/>
    <n v="-2.54"/>
    <n v="0"/>
    <n v="0"/>
    <n v="5.82"/>
  </r>
  <r>
    <x v="10"/>
    <s v="Dec 26, 2015"/>
    <s v="Dec 26, 2015 11:27:49 PM PST"/>
    <n v="6030883351"/>
    <x v="3"/>
    <s v="106-1103940-2422664"/>
    <s v="kin-case-2370076"/>
    <s v="Shopkin Compatible Storage Case Holds More Than 250 Shopkins Toys - Adjustable Organizer Bin Allows Your Girl To Create Her Perfect Customized Storage"/>
    <n v="1"/>
    <s v="amazon.com"/>
    <s v="Amazon"/>
    <s v="Anderson"/>
    <s v="SC"/>
    <s v="29625-5732"/>
    <n v="14.97"/>
    <n v="0"/>
    <n v="0"/>
    <n v="0"/>
    <n v="0"/>
    <n v="-2.25"/>
    <n v="-3.63"/>
    <n v="0"/>
    <n v="0"/>
    <n v="9.09"/>
  </r>
  <r>
    <x v="10"/>
    <s v="Dec 26, 2015"/>
    <s v="Dec 26, 2015 11:30:04 PM PST"/>
    <n v="6030883351"/>
    <x v="3"/>
    <s v="103-0809975-6327402"/>
    <s v="rug_wrench_200_8x10_fba"/>
    <s v="Rug Wrench Washable Non Slip Rug Pad - Protect Floors While Securing Rug and Making Vacuuming Easier"/>
    <n v="1"/>
    <s v="amazon.com"/>
    <s v="Amazon"/>
    <s v="MUNDELEIN"/>
    <s v="ILLINOIS"/>
    <s v="60060-9631"/>
    <n v="38.83"/>
    <n v="0"/>
    <n v="0"/>
    <n v="0"/>
    <n v="0"/>
    <n v="-5.82"/>
    <n v="-8.3699999999999992"/>
    <n v="0"/>
    <n v="0"/>
    <n v="24.64"/>
  </r>
  <r>
    <x v="10"/>
    <s v="Dec 26, 2015"/>
    <s v="Dec 26, 2015 11:35:19 PM PST"/>
    <n v="6030883351"/>
    <x v="3"/>
    <s v="114-1648741-3657049"/>
    <s v="rug_wrench_200_2x4_fba"/>
    <s v="Rug Wrench Washable Non Slip Rug Pad - Protect Floors While Securing Rug and Making Vacuuming Easier"/>
    <n v="1"/>
    <s v="amazon.com"/>
    <s v="Amazon"/>
    <s v="Waterford"/>
    <s v="Pa"/>
    <n v="16441"/>
    <n v="9.83"/>
    <n v="0"/>
    <n v="0"/>
    <n v="0"/>
    <n v="0"/>
    <n v="-1.47"/>
    <n v="-2.54"/>
    <n v="0"/>
    <n v="0"/>
    <n v="5.82"/>
  </r>
  <r>
    <x v="10"/>
    <s v="Dec 26, 2015"/>
    <s v="Dec 26, 2015 11:36:46 PM PST"/>
    <n v="6030883351"/>
    <x v="3"/>
    <s v="108-5099576-0980210"/>
    <s v="kin-case-2370076"/>
    <s v="Shopkin Compatible Storage Case Holds More Than 250 Shopkins Toys - Adjustable Organizer Bin Allows Your Girl To Create Her Perfect Customized Storage"/>
    <n v="1"/>
    <s v="amazon.com"/>
    <s v="Amazon"/>
    <s v="PASADENA"/>
    <s v="CA"/>
    <s v="91101-2784"/>
    <n v="14.97"/>
    <n v="0"/>
    <n v="0"/>
    <n v="0"/>
    <n v="0"/>
    <n v="-2.25"/>
    <n v="-3.63"/>
    <n v="0"/>
    <n v="0"/>
    <n v="9.09"/>
  </r>
  <r>
    <x v="10"/>
    <s v="Dec 26, 2015"/>
    <s v="Dec 26, 2015 11:46:05 PM PST"/>
    <n v="6030883351"/>
    <x v="3"/>
    <s v="102-7129156-0466632"/>
    <s v="kin-case-2370076"/>
    <s v="Shopkin Compatible Storage Case Holds More Than 250 Shopkins Toys - Adjustable Organizer Bin Allows Your Girl To Create Her Perfect Customized Storage"/>
    <n v="1"/>
    <s v="amazon.com"/>
    <s v="Amazon"/>
    <s v="victorville"/>
    <s v="ca"/>
    <n v="92395"/>
    <n v="14.97"/>
    <n v="0"/>
    <n v="0"/>
    <n v="0"/>
    <n v="0"/>
    <n v="-2.25"/>
    <n v="-3.63"/>
    <n v="0"/>
    <n v="0"/>
    <n v="9.09"/>
  </r>
  <r>
    <x v="10"/>
    <s v="Dec 26, 2015"/>
    <s v="Dec 26, 2015 11:48:01 PM PST"/>
    <n v="6030883351"/>
    <x v="3"/>
    <s v="107-0325709-4092265"/>
    <s v="kin-case-2370076"/>
    <s v="Shopkin Compatible Storage Case Holds More Than 250 Shopkins Toys - Adjustable Organizer Bin Allows Your Girl To Create Her Perfect Customized Storage"/>
    <n v="1"/>
    <s v="amazon.com"/>
    <s v="Amazon"/>
    <s v="RAMSEY"/>
    <s v="MN"/>
    <s v="55303-4055"/>
    <n v="14.97"/>
    <n v="0"/>
    <n v="0"/>
    <n v="0"/>
    <n v="0"/>
    <n v="-2.25"/>
    <n v="-3.63"/>
    <n v="0"/>
    <n v="0"/>
    <n v="9.09"/>
  </r>
  <r>
    <x v="10"/>
    <s v="Dec 26, 2015"/>
    <s v="Dec 26, 2015 11:50:38 PM PST"/>
    <n v="6030883351"/>
    <x v="3"/>
    <s v="114-4758920-7485822"/>
    <s v="rug_wrench_200_3x5_fba"/>
    <s v="Rug Wrench Washable Non Slip Rug Pad - Protect Floors While Securing Rug and Making Vacuuming Easier"/>
    <n v="1"/>
    <s v="amazon.com"/>
    <s v="Amazon"/>
    <s v="BURLESON"/>
    <s v="TX"/>
    <n v="76028"/>
    <n v="12.83"/>
    <n v="0"/>
    <n v="0"/>
    <n v="0"/>
    <n v="0"/>
    <n v="-3.84"/>
    <n v="-1.67"/>
    <n v="0"/>
    <n v="0"/>
    <n v="7.32"/>
  </r>
  <r>
    <x v="10"/>
    <s v="Dec 26, 2015"/>
    <s v="Dec 26, 2015 11:50:38 PM PST"/>
    <n v="6030883351"/>
    <x v="3"/>
    <s v="114-4758920-7485822"/>
    <s v="rug_wrench_200_3x5_fba"/>
    <s v="Rug Wrench Washable Non Slip Rug Pad - Protect Floors While Securing Rug and Making Vacuuming Easier"/>
    <n v="1"/>
    <s v="amazon.com"/>
    <s v="Amazon"/>
    <s v="BURLESON"/>
    <s v="TX"/>
    <n v="76028"/>
    <n v="12.83"/>
    <n v="0"/>
    <n v="0"/>
    <n v="0"/>
    <n v="0"/>
    <n v="0"/>
    <n v="-2.67"/>
    <n v="0"/>
    <n v="0"/>
    <n v="10.16"/>
  </r>
  <r>
    <x v="10"/>
    <s v="Dec 27, 2015"/>
    <s v="Dec 27, 2015 12:12:46 AM PST"/>
    <n v="6030883351"/>
    <x v="3"/>
    <s v="115-8834754-8221006"/>
    <s v="rug_wrench_200_2x4_fba"/>
    <s v="Rug Wrench Washable Non Slip Rug Pad - Protect Floors While Securing Rug and Making Vacuuming Easier"/>
    <n v="1"/>
    <s v="amazon.com"/>
    <s v="Amazon"/>
    <s v="PORTLAND"/>
    <s v="ME"/>
    <s v="04101-4541"/>
    <n v="9.83"/>
    <n v="0"/>
    <n v="0"/>
    <n v="0"/>
    <n v="0"/>
    <n v="-1.47"/>
    <n v="-2.54"/>
    <n v="0"/>
    <n v="0"/>
    <n v="5.82"/>
  </r>
  <r>
    <x v="10"/>
    <s v="Dec 27, 2015"/>
    <s v="Dec 27, 2015 1:03:37 AM PST"/>
    <n v="6030883351"/>
    <x v="3"/>
    <s v="104-1696949-4119400"/>
    <s v="kin-case-2370076"/>
    <s v="Shopkin Compatible Storage Case Holds More Than 250 Shopkins Toys - Adjustable Organizer Bin Allows Your Girl To Create Her Perfect Customized Storage"/>
    <n v="1"/>
    <s v="amazon.com"/>
    <s v="Amazon"/>
    <s v="Champlin"/>
    <s v="MN"/>
    <s v="55316-3850"/>
    <n v="14.97"/>
    <n v="0"/>
    <n v="0"/>
    <n v="0"/>
    <n v="0"/>
    <n v="-2.25"/>
    <n v="-3.63"/>
    <n v="0"/>
    <n v="0"/>
    <n v="9.09"/>
  </r>
  <r>
    <x v="10"/>
    <s v="Dec 27, 2015"/>
    <s v="Dec 27, 2015 1:31:14 AM PST"/>
    <n v="6030883351"/>
    <x v="3"/>
    <s v="103-4186976-2989026"/>
    <s v="kin-case-2370076"/>
    <s v="Shopkin Compatible Storage Case Holds More Than 250 Shopkins Toys - Adjustable Organizer Bin Allows Your Girl To Create Her Perfect Customized Storage"/>
    <n v="2"/>
    <s v="amazon.com"/>
    <s v="Amazon"/>
    <s v="OREGON CITY"/>
    <s v="OR"/>
    <s v="97045-8154"/>
    <n v="29.94"/>
    <n v="0"/>
    <n v="0"/>
    <n v="0"/>
    <n v="0"/>
    <n v="-4.5"/>
    <n v="-6.26"/>
    <n v="0"/>
    <n v="0"/>
    <n v="19.18"/>
  </r>
  <r>
    <x v="10"/>
    <s v="Dec 27, 2015"/>
    <s v="Dec 27, 2015 1:35:57 AM PST"/>
    <n v="6030883351"/>
    <x v="3"/>
    <s v="106-3685517-6913867"/>
    <s v="kin-case-2370076"/>
    <s v="Shopkin Compatible Storage Case Holds More Than 250 Shopkins Toys - Adjustable Organizer Bin Allows Your Girl To Create Her Perfect Customized Storage"/>
    <n v="2"/>
    <s v="amazon.com"/>
    <s v="Amazon"/>
    <s v="NORTH ROYALTON"/>
    <s v="OH"/>
    <s v="44133-6196"/>
    <n v="29.94"/>
    <n v="0"/>
    <n v="0"/>
    <n v="0"/>
    <n v="0"/>
    <n v="-4.5"/>
    <n v="-6.26"/>
    <n v="0"/>
    <n v="0"/>
    <n v="19.18"/>
  </r>
  <r>
    <x v="10"/>
    <s v="Dec 27, 2015"/>
    <s v="Dec 27, 2015 1:40:10 AM PST"/>
    <n v="6030883351"/>
    <x v="3"/>
    <s v="113-2846567-6869027"/>
    <s v="kin-case-2370076"/>
    <s v="Shopkin Compatible Storage Case Holds More Than 250 Shopkins Toys - Adjustable Organizer Bin Allows Your Girl To Create Her Perfect Customized Storage"/>
    <n v="1"/>
    <s v="amazon.com"/>
    <s v="Amazon"/>
    <s v="TACOMA"/>
    <s v="WA"/>
    <s v="98445-8067"/>
    <n v="14.97"/>
    <n v="0"/>
    <n v="0"/>
    <n v="0"/>
    <n v="0"/>
    <n v="-2.25"/>
    <n v="-3.63"/>
    <n v="0"/>
    <n v="0"/>
    <n v="9.09"/>
  </r>
  <r>
    <x v="10"/>
    <s v="Dec 27, 2015"/>
    <s v="Dec 27, 2015 2:16:30 AM PST"/>
    <n v="6030883351"/>
    <x v="3"/>
    <s v="002-8436948-4374652"/>
    <s v="rug_wrench_200_5x8_fba"/>
    <s v="Rug Wrench Washable Non Slip Rug Pad - Protect Floors While Securing Rug and Making Vacuuming Easier"/>
    <n v="1"/>
    <s v="amazon.com"/>
    <s v="Amazon"/>
    <s v="TRUCKEE"/>
    <s v="CA"/>
    <s v="96161-6582"/>
    <n v="19.829999999999998"/>
    <n v="0"/>
    <n v="0"/>
    <n v="0"/>
    <n v="0"/>
    <n v="-2.97"/>
    <n v="-4.41"/>
    <n v="0"/>
    <n v="0"/>
    <n v="12.45"/>
  </r>
  <r>
    <x v="10"/>
    <s v="Dec 27, 2015"/>
    <s v="Dec 27, 2015 2:17:19 AM PST"/>
    <n v="6030883351"/>
    <x v="3"/>
    <s v="111-5599713-2815439"/>
    <s v="kin-case-2370076"/>
    <s v="Shopkin Compatible Storage Case Holds More Than 250 Shopkins Toys - Adjustable Organizer Bin Allows Your Girl To Create Her Perfect Customized Storage"/>
    <n v="1"/>
    <s v="amazon.com"/>
    <s v="Amazon"/>
    <s v="TEMPLE TERRACE"/>
    <s v="FL"/>
    <s v="33617-7818"/>
    <n v="14.97"/>
    <n v="0"/>
    <n v="0"/>
    <n v="0"/>
    <n v="0"/>
    <n v="-2.25"/>
    <n v="-3.63"/>
    <n v="0"/>
    <n v="0"/>
    <n v="9.09"/>
  </r>
  <r>
    <x v="10"/>
    <s v="Dec 27, 2015"/>
    <s v="Dec 27, 2015 2:22:50 AM PST"/>
    <n v="6030883351"/>
    <x v="3"/>
    <s v="002-7296272-0749042"/>
    <s v="rug_wrench_200_4x6_fba"/>
    <s v="Rug Wrench Washable Non Slip Rug Pad - Protect Floors While Securing Rug and Making Vacuuming Easier"/>
    <n v="1"/>
    <s v="amazon.com"/>
    <s v="Amazon"/>
    <s v="ST PETERSBURG"/>
    <s v="FL"/>
    <s v="33716-1229"/>
    <n v="16.829999999999998"/>
    <n v="0"/>
    <n v="0"/>
    <n v="0"/>
    <n v="0"/>
    <n v="-2.52"/>
    <n v="-3.02"/>
    <n v="0"/>
    <n v="0"/>
    <n v="11.29"/>
  </r>
  <r>
    <x v="10"/>
    <s v="Dec 27, 2015"/>
    <s v="Dec 27, 2015 2:34:54 AM PST"/>
    <n v="6030883351"/>
    <x v="3"/>
    <s v="109-8624236-1271407"/>
    <s v="rug_wrench_200_3x5_fba"/>
    <s v="Rug Wrench Washable Non Slip Rug Pad - Protect Floors While Securing Rug and Making Vacuuming Easier"/>
    <n v="1"/>
    <s v="amazon.com"/>
    <s v="Amazon"/>
    <s v="SAN FRANCISCO"/>
    <s v="CA"/>
    <s v="94110-2820"/>
    <n v="12.83"/>
    <n v="0"/>
    <n v="0"/>
    <n v="0"/>
    <n v="0"/>
    <n v="-1.92"/>
    <n v="-2.67"/>
    <n v="0"/>
    <n v="0"/>
    <n v="8.24"/>
  </r>
  <r>
    <x v="10"/>
    <s v="Dec 27, 2015"/>
    <s v="Dec 27, 2015 2:39:26 AM PST"/>
    <n v="6030883351"/>
    <x v="3"/>
    <s v="113-1747567-7413029"/>
    <s v="rug_wrench_200_4x6_fba"/>
    <s v="Rug Wrench Washable Non Slip Rug Pad - Protect Floors While Securing Rug and Making Vacuuming Easier"/>
    <n v="1"/>
    <s v="amazon.com"/>
    <s v="Amazon"/>
    <s v="HILLSBOROUGH"/>
    <s v="NJ"/>
    <s v="08844-4449"/>
    <n v="16.829999999999998"/>
    <n v="0"/>
    <n v="0"/>
    <n v="0"/>
    <n v="0"/>
    <n v="-2.52"/>
    <n v="-4.0199999999999996"/>
    <n v="0"/>
    <n v="0"/>
    <n v="10.29"/>
  </r>
  <r>
    <x v="10"/>
    <s v="Dec 27, 2015"/>
    <s v="Dec 27, 2015 2:48:14 AM PST"/>
    <n v="6030883351"/>
    <x v="3"/>
    <s v="105-0113412-6659448"/>
    <s v="kin-case-2370076"/>
    <s v="Shopkin Compatible Storage Case Holds More Than 250 Shopkins Toys - Adjustable Organizer Bin Allows Your Girl To Create Her Perfect Customized Storage"/>
    <n v="1"/>
    <s v="amazon.com"/>
    <s v="Amazon"/>
    <s v="des moines"/>
    <s v="ia"/>
    <n v="50315"/>
    <n v="14.97"/>
    <n v="0"/>
    <n v="0"/>
    <n v="0"/>
    <n v="0"/>
    <n v="-4.5"/>
    <n v="-3.63"/>
    <n v="0"/>
    <n v="0"/>
    <n v="6.84"/>
  </r>
  <r>
    <x v="10"/>
    <s v="Dec 27, 2015"/>
    <s v="Dec 27, 2015 2:48:14 AM PST"/>
    <n v="6030883351"/>
    <x v="3"/>
    <s v="105-0113412-6659448"/>
    <s v="kin-case-2370076"/>
    <s v="Shopkin Compatible Storage Case Holds More Than 250 Shopkins Toys - Adjustable Organizer Bin Allows Your Girl To Create Her Perfect Customized Storage"/>
    <n v="1"/>
    <s v="amazon.com"/>
    <s v="Amazon"/>
    <s v="des moines"/>
    <s v="ia"/>
    <n v="50315"/>
    <n v="14.97"/>
    <n v="0"/>
    <n v="0"/>
    <n v="0"/>
    <n v="0"/>
    <n v="0"/>
    <n v="-2.63"/>
    <n v="0"/>
    <n v="0"/>
    <n v="12.34"/>
  </r>
  <r>
    <x v="10"/>
    <s v="Dec 27, 2015"/>
    <s v="Dec 27, 2015 2:57:50 AM PST"/>
    <n v="6030883351"/>
    <x v="3"/>
    <s v="002-8140084-9459463"/>
    <s v="kin-case-2370076"/>
    <s v="Shopkin Compatible Storage Case Holds More Than 250 Shopkins Toys - Adjustable Organizer Bin Allows Your Girl To Create Her Perfect Customized Storage"/>
    <n v="1"/>
    <s v="amazon.com"/>
    <s v="Amazon"/>
    <s v="CARTHAGE"/>
    <s v="MO"/>
    <s v="64836-5313"/>
    <n v="14.97"/>
    <n v="11.83"/>
    <n v="0"/>
    <n v="0"/>
    <n v="0"/>
    <n v="-2.25"/>
    <n v="-15.46"/>
    <n v="0"/>
    <n v="0"/>
    <n v="9.09"/>
  </r>
  <r>
    <x v="10"/>
    <s v="Dec 27, 2015"/>
    <s v="Dec 27, 2015 3:19:41 AM PST"/>
    <n v="6030883351"/>
    <x v="3"/>
    <s v="106-3646128-2219431"/>
    <s v="rug_wrench_200_3x5_fba"/>
    <s v="Rug Wrench Washable Non Slip Rug Pad - Protect Floors While Securing Rug and Making Vacuuming Easier"/>
    <n v="1"/>
    <s v="amazon.com"/>
    <s v="Amazon"/>
    <s v="Houston"/>
    <s v="TX"/>
    <s v="77018-3121"/>
    <n v="12.83"/>
    <n v="0"/>
    <n v="0"/>
    <n v="0"/>
    <n v="0"/>
    <n v="-1.92"/>
    <n v="-2.67"/>
    <n v="0"/>
    <n v="0"/>
    <n v="8.24"/>
  </r>
  <r>
    <x v="10"/>
    <s v="Dec 27, 2015"/>
    <s v="Dec 27, 2015 3:29:33 AM PST"/>
    <n v="6030883351"/>
    <x v="3"/>
    <s v="106-5257460-8204223"/>
    <s v="kin-case-2370076"/>
    <s v="Shopkin Compatible Storage Case Holds More Than 250 Shopkins Toys - Adjustable Organizer Bin Allows Your Girl To Create Her Perfect Customized Storage"/>
    <n v="1"/>
    <s v="amazon.com"/>
    <s v="Amazon"/>
    <s v="SABIN"/>
    <s v="MN"/>
    <s v="56580-9677"/>
    <n v="14.97"/>
    <n v="0"/>
    <n v="0"/>
    <n v="0"/>
    <n v="0"/>
    <n v="-2.25"/>
    <n v="-3.63"/>
    <n v="0"/>
    <n v="0"/>
    <n v="9.09"/>
  </r>
  <r>
    <x v="10"/>
    <s v="Dec 27, 2015"/>
    <s v="Dec 27, 2015 3:33:45 AM PST"/>
    <n v="6030883351"/>
    <x v="3"/>
    <s v="102-9096375-5585856"/>
    <s v="kin-case-2370076"/>
    <s v="Shopkin Compatible Storage Case Holds More Than 250 Shopkins Toys - Adjustable Organizer Bin Allows Your Girl To Create Her Perfect Customized Storage"/>
    <n v="1"/>
    <s v="amazon.com"/>
    <s v="Amazon"/>
    <s v="CULVER CITY"/>
    <s v="CA"/>
    <s v="90230-7230"/>
    <n v="19.97"/>
    <n v="0"/>
    <n v="0"/>
    <n v="0"/>
    <n v="0"/>
    <n v="-3"/>
    <n v="-3.63"/>
    <n v="0"/>
    <n v="0"/>
    <n v="13.34"/>
  </r>
  <r>
    <x v="10"/>
    <s v="Dec 27, 2015"/>
    <s v="Dec 27, 2015 3:47:06 AM PST"/>
    <n v="6030883351"/>
    <x v="3"/>
    <s v="107-6172752-4925837"/>
    <s v="kin-case-2370076"/>
    <s v="Shopkin Compatible Storage Case Holds More Than 250 Shopkins Toys - Adjustable Organizer Bin Allows Your Girl To Create Her Perfect Customized Storage"/>
    <n v="1"/>
    <s v="amazon.com"/>
    <s v="Amazon"/>
    <s v="Beaverton"/>
    <s v="OR"/>
    <n v="97005"/>
    <n v="14.97"/>
    <n v="0"/>
    <n v="0"/>
    <n v="0"/>
    <n v="0"/>
    <n v="-2.25"/>
    <n v="-3.63"/>
    <n v="0"/>
    <n v="0"/>
    <n v="9.09"/>
  </r>
  <r>
    <x v="10"/>
    <s v="Dec 27, 2015"/>
    <s v="Dec 27, 2015 4:13:52 AM PST"/>
    <n v="6030883351"/>
    <x v="3"/>
    <s v="103-5450215-0082649"/>
    <s v="rug_wrench_200_5x8_fba"/>
    <s v="Rug Wrench Washable Non Slip Rug Pad - Protect Floors While Securing Rug and Making Vacuuming Easier"/>
    <n v="1"/>
    <s v="amazon.com"/>
    <s v="Amazon"/>
    <s v="Knoxville"/>
    <s v="TN"/>
    <s v="37921-3936"/>
    <n v="19.829999999999998"/>
    <n v="0"/>
    <n v="0"/>
    <n v="0"/>
    <n v="0"/>
    <n v="-2.97"/>
    <n v="-4.41"/>
    <n v="0"/>
    <n v="0"/>
    <n v="12.45"/>
  </r>
  <r>
    <x v="10"/>
    <s v="Dec 27, 2015"/>
    <s v="Dec 27, 2015 4:17:32 AM PST"/>
    <n v="6030883351"/>
    <x v="3"/>
    <s v="104-3235279-5241045"/>
    <s v="kin-case-2370076"/>
    <s v="Shopkin Compatible Storage Case Holds More Than 250 Shopkins Toys - Adjustable Organizer Bin Allows Your Girl To Create Her Perfect Customized Storage"/>
    <n v="1"/>
    <s v="amazon.com"/>
    <s v="Amazon"/>
    <s v="Harrisburg"/>
    <s v="PA"/>
    <s v="17112-2182"/>
    <n v="19.97"/>
    <n v="0"/>
    <n v="0"/>
    <n v="0"/>
    <n v="0"/>
    <n v="-3"/>
    <n v="-3.63"/>
    <n v="0"/>
    <n v="0"/>
    <n v="13.34"/>
  </r>
  <r>
    <x v="10"/>
    <s v="Dec 27, 2015"/>
    <s v="Dec 27, 2015 4:20:40 AM PST"/>
    <n v="6030883351"/>
    <x v="3"/>
    <s v="114-9242089-2762634"/>
    <s v="rug_wrench_200_6x9_fba"/>
    <s v="Rug Wrench Washable Non Slip Rug Pad - Protect Floors While Securing Rug and Making Vacuuming Easier"/>
    <n v="1"/>
    <s v="amazon.com"/>
    <s v="Amazon"/>
    <s v="FOUNTAIN HILLS"/>
    <s v="AZ"/>
    <s v="85268-2856"/>
    <n v="24.83"/>
    <n v="0"/>
    <n v="0"/>
    <n v="0"/>
    <n v="0"/>
    <n v="-3.72"/>
    <n v="-4.8"/>
    <n v="0"/>
    <n v="0"/>
    <n v="16.309999999999999"/>
  </r>
  <r>
    <x v="10"/>
    <s v="Dec 27, 2015"/>
    <s v="Dec 27, 2015 5:01:01 AM PST"/>
    <n v="6030883351"/>
    <x v="3"/>
    <s v="104-6732197-0249819"/>
    <s v="rug_wrench_200_2x8_fba"/>
    <s v="Rug Wrench Washable Non Slip Rug Pad - Protect Floors While Securing Rug and Making Vacuuming Easier"/>
    <n v="1"/>
    <s v="amazon.com"/>
    <s v="Amazon"/>
    <s v="ARVADA"/>
    <s v="CO"/>
    <s v="80007-7580"/>
    <n v="14.83"/>
    <n v="0"/>
    <n v="0"/>
    <n v="0"/>
    <n v="0"/>
    <n v="-2.2200000000000002"/>
    <n v="-2.67"/>
    <n v="0"/>
    <n v="0"/>
    <n v="9.94"/>
  </r>
  <r>
    <x v="10"/>
    <s v="Dec 27, 2015"/>
    <s v="Dec 27, 2015 5:42:53 AM PST"/>
    <n v="6030883351"/>
    <x v="3"/>
    <s v="115-9585167-0580260"/>
    <s v="rug_wrench_200_2x4_fba"/>
    <s v="Rug Wrench Washable Non Slip Rug Pad - Protect Floors While Securing Rug and Making Vacuuming Easier"/>
    <n v="1"/>
    <s v="amazon.com"/>
    <s v="Amazon"/>
    <s v="ATLANTA"/>
    <s v="GA"/>
    <s v="30350-4948"/>
    <n v="9.83"/>
    <n v="0"/>
    <n v="0"/>
    <n v="0"/>
    <n v="0"/>
    <n v="-1.47"/>
    <n v="-2.54"/>
    <n v="0"/>
    <n v="0"/>
    <n v="5.82"/>
  </r>
  <r>
    <x v="10"/>
    <s v="Dec 27, 2015"/>
    <s v="Dec 27, 2015 6:10:15 AM PST"/>
    <n v="6030883351"/>
    <x v="3"/>
    <s v="116-9556549-4260245"/>
    <s v="kin-case-2370076"/>
    <s v="Shopkin Compatible Storage Case Holds More Than 250 Shopkins Toys - Adjustable Organizer Bin Allows Your Girl To Create Her Perfect Customized Storage"/>
    <n v="1"/>
    <s v="amazon.com"/>
    <s v="Amazon"/>
    <s v="Monroe"/>
    <s v="CT"/>
    <s v="06468-1344"/>
    <n v="19.97"/>
    <n v="0"/>
    <n v="0"/>
    <n v="0"/>
    <n v="0"/>
    <n v="-3"/>
    <n v="-3.63"/>
    <n v="0"/>
    <n v="0"/>
    <n v="13.34"/>
  </r>
  <r>
    <x v="10"/>
    <s v="Dec 27, 2015"/>
    <s v="Dec 27, 2015 6:12:07 AM PST"/>
    <n v="6030883351"/>
    <x v="3"/>
    <s v="104-8002490-8002663"/>
    <s v="rug_wrench_200_2x4_fba"/>
    <s v="Rug Wrench Washable Non Slip Rug Pad - Protect Floors While Securing Rug and Making Vacuuming Easier"/>
    <n v="1"/>
    <s v="amazon.com"/>
    <s v="Amazon"/>
    <s v="NEW ROCHELLE"/>
    <s v="NY"/>
    <s v="10804-2809"/>
    <n v="9.83"/>
    <n v="0"/>
    <n v="0"/>
    <n v="0"/>
    <n v="0"/>
    <n v="-1.47"/>
    <n v="-2.54"/>
    <n v="0"/>
    <n v="0"/>
    <n v="5.82"/>
  </r>
  <r>
    <x v="10"/>
    <s v="Dec 27, 2015"/>
    <s v="Dec 27, 2015 6:32:28 AM PST"/>
    <n v="6030883351"/>
    <x v="3"/>
    <s v="115-8661166-3236249"/>
    <s v="kin-case-2370076"/>
    <s v="Shopkin Compatible Storage Case Holds More Than 250 Shopkins Toys - Adjustable Organizer Bin Allows Your Girl To Create Her Perfect Customized Storage"/>
    <n v="1"/>
    <s v="amazon.com"/>
    <s v="Amazon"/>
    <s v="BAYFIELD"/>
    <s v="WI"/>
    <n v="54814"/>
    <n v="14.97"/>
    <n v="0"/>
    <n v="0"/>
    <n v="0"/>
    <n v="0"/>
    <n v="-2.25"/>
    <n v="-3.63"/>
    <n v="0"/>
    <n v="0"/>
    <n v="9.09"/>
  </r>
  <r>
    <x v="10"/>
    <s v="Dec 27, 2015"/>
    <s v="Dec 27, 2015 7:54:42 AM PST"/>
    <n v="6030883351"/>
    <x v="3"/>
    <s v="104-8017855-3697867"/>
    <s v="rug_wrench_200_2x8_fba"/>
    <s v="Rug Wrench Washable Non Slip Rug Pad - Protect Floors While Securing Rug and Making Vacuuming Easier"/>
    <n v="1"/>
    <s v="amazon.com"/>
    <s v="Amazon"/>
    <s v="ALOHA"/>
    <s v="OR"/>
    <s v="97006-1948"/>
    <n v="14.83"/>
    <n v="0"/>
    <n v="0"/>
    <n v="0"/>
    <n v="0"/>
    <n v="-2.2200000000000002"/>
    <n v="-2.67"/>
    <n v="0"/>
    <n v="0"/>
    <n v="9.94"/>
  </r>
  <r>
    <x v="10"/>
    <s v="Dec 27, 2015"/>
    <s v="Dec 27, 2015 7:54:42 AM PST"/>
    <n v="6030883351"/>
    <x v="3"/>
    <s v="104-8017855-3697867"/>
    <s v="rug_wrench_200_5x8_fba"/>
    <s v="Rug Wrench Washable Non Slip Rug Pad - Protect Floors While Securing Rug and Making Vacuuming Easier"/>
    <n v="1"/>
    <s v="amazon.com"/>
    <s v="Amazon"/>
    <s v="ALOHA"/>
    <s v="OR"/>
    <s v="97006-1948"/>
    <n v="19.829999999999998"/>
    <n v="0"/>
    <n v="0"/>
    <n v="0"/>
    <n v="0"/>
    <n v="-2.97"/>
    <n v="-3.41"/>
    <n v="0"/>
    <n v="0"/>
    <n v="13.45"/>
  </r>
  <r>
    <x v="10"/>
    <s v="Dec 27, 2015"/>
    <s v="Dec 27, 2015 8:19:51 AM PST"/>
    <n v="6030883351"/>
    <x v="3"/>
    <s v="113-9974768-3826639"/>
    <s v="kin-case-2370076"/>
    <s v="Shopkin Compatible Storage Case Holds More Than 250 Shopkins Toys - Adjustable Organizer Bin Allows Your Girl To Create Her Perfect Customized Storage"/>
    <n v="1"/>
    <s v="amazon.com"/>
    <s v="Amazon"/>
    <s v="LOCKPORT"/>
    <s v="NY"/>
    <s v="14094-5901"/>
    <n v="14.97"/>
    <n v="6.29"/>
    <n v="0"/>
    <n v="0"/>
    <n v="0"/>
    <n v="-2.25"/>
    <n v="-9.92"/>
    <n v="0"/>
    <n v="0"/>
    <n v="9.09"/>
  </r>
  <r>
    <x v="10"/>
    <s v="Dec 27, 2015"/>
    <s v="Dec 27, 2015 8:30:39 AM PST"/>
    <n v="6030883351"/>
    <x v="3"/>
    <s v="104-1219936-0047442"/>
    <s v="kin-case-2370076"/>
    <s v="Shopkin Compatible Storage Case Holds More Than 250 Shopkins Toys - Adjustable Organizer Bin Allows Your Girl To Create Her Perfect Customized Storage"/>
    <n v="1"/>
    <s v="amazon.com"/>
    <s v="Amazon"/>
    <s v="MADERA"/>
    <s v="CA"/>
    <s v="93637-2784"/>
    <n v="14.97"/>
    <n v="11.83"/>
    <n v="0"/>
    <n v="0"/>
    <n v="0"/>
    <n v="-2.25"/>
    <n v="-15.46"/>
    <n v="0"/>
    <n v="0"/>
    <n v="9.09"/>
  </r>
  <r>
    <x v="10"/>
    <s v="Dec 27, 2015"/>
    <s v="Dec 27, 2015 8:41:22 AM PST"/>
    <n v="6030883351"/>
    <x v="3"/>
    <s v="109-1474062-8564207"/>
    <s v="kin-case-2370076"/>
    <s v="Shopkin Compatible Storage Case Holds More Than 250 Shopkins Toys - Adjustable Organizer Bin Allows Your Girl To Create Her Perfect Customized Storage"/>
    <n v="1"/>
    <s v="amazon.com"/>
    <s v="Amazon"/>
    <s v="BATTLE GROUND"/>
    <s v="WA"/>
    <n v="98604"/>
    <n v="14.97"/>
    <n v="0"/>
    <n v="0"/>
    <n v="0"/>
    <n v="0"/>
    <n v="-2.25"/>
    <n v="-3.63"/>
    <n v="0"/>
    <n v="0"/>
    <n v="9.09"/>
  </r>
  <r>
    <x v="10"/>
    <s v="Dec 27, 2015"/>
    <s v="Dec 27, 2015 8:46:30 AM PST"/>
    <n v="6030883351"/>
    <x v="3"/>
    <s v="103-3250930-5797067"/>
    <s v="kin-case-2370076"/>
    <s v="Shopkin Compatible Storage Case Holds More Than 250 Shopkins Toys - Adjustable Organizer Bin Allows Your Girl To Create Her Perfect Customized Storage"/>
    <n v="1"/>
    <s v="amazon.com"/>
    <s v="Amazon"/>
    <s v="GREEN BAY"/>
    <s v="WI"/>
    <s v="54313-7527"/>
    <n v="19.97"/>
    <n v="0"/>
    <n v="0"/>
    <n v="0"/>
    <n v="0"/>
    <n v="-3"/>
    <n v="-3.63"/>
    <n v="0"/>
    <n v="0"/>
    <n v="13.34"/>
  </r>
  <r>
    <x v="10"/>
    <s v="Dec 27, 2015"/>
    <s v="Dec 27, 2015 9:34:02 AM PST"/>
    <n v="6030883351"/>
    <x v="3"/>
    <s v="112-2136026-2075443"/>
    <s v="rug_wrench_200_4x6_fba"/>
    <s v="Rug Wrench Washable Non Slip Rug Pad - Protect Floors While Securing Rug and Making Vacuuming Easier"/>
    <n v="1"/>
    <s v="amazon.com"/>
    <s v="Amazon"/>
    <s v="ORLANDO"/>
    <s v="FL"/>
    <s v="32804-7018"/>
    <n v="16.829999999999998"/>
    <n v="0"/>
    <n v="0"/>
    <n v="0"/>
    <n v="0"/>
    <n v="-2.52"/>
    <n v="-4.0199999999999996"/>
    <n v="0"/>
    <n v="0"/>
    <n v="10.29"/>
  </r>
  <r>
    <x v="10"/>
    <s v="Dec 27, 2015"/>
    <s v="Dec 27, 2015 11:39:36 AM PST"/>
    <n v="6030883351"/>
    <x v="3"/>
    <s v="109-0972415-8922608"/>
    <s v="kin-case-2370076"/>
    <s v="Shopkin Compatible Storage Case Holds More Than 250 Shopkins Toys - Adjustable Organizer Bin Allows Your Girl To Create Her Perfect Customized Storage"/>
    <n v="1"/>
    <s v="amazon.com"/>
    <s v="Amazon"/>
    <s v="LA GRANGE"/>
    <s v="KY"/>
    <s v="40031-7906"/>
    <n v="14.97"/>
    <n v="0"/>
    <n v="0"/>
    <n v="0"/>
    <n v="0"/>
    <n v="-2.25"/>
    <n v="-3.63"/>
    <n v="0"/>
    <n v="0"/>
    <n v="9.09"/>
  </r>
  <r>
    <x v="10"/>
    <s v="Dec 27, 2015"/>
    <s v="Dec 27, 2015 12:45:15 PM PST"/>
    <n v="6030883351"/>
    <x v="3"/>
    <s v="104-2569086-6414612"/>
    <s v="kin-case-2370076"/>
    <s v="Shopkin Compatible Storage Case Holds More Than 250 Shopkins Toys - Adjustable Organizer Bin Allows Your Girl To Create Her Perfect Customized Storage"/>
    <n v="1"/>
    <s v="amazon.com"/>
    <s v="Amazon"/>
    <s v="SNYDER"/>
    <s v="TEXAS"/>
    <s v="79549-5811"/>
    <n v="14.97"/>
    <n v="0"/>
    <n v="0"/>
    <n v="0"/>
    <n v="0"/>
    <n v="-6.75"/>
    <n v="-3.63"/>
    <n v="0"/>
    <n v="0"/>
    <n v="4.59"/>
  </r>
  <r>
    <x v="10"/>
    <s v="Dec 27, 2015"/>
    <s v="Dec 27, 2015 12:45:15 PM PST"/>
    <n v="6030883351"/>
    <x v="3"/>
    <s v="104-2569086-6414612"/>
    <s v="kin-case-2370076"/>
    <s v="Shopkin Compatible Storage Case Holds More Than 250 Shopkins Toys - Adjustable Organizer Bin Allows Your Girl To Create Her Perfect Customized Storage"/>
    <n v="1"/>
    <s v="amazon.com"/>
    <s v="Amazon"/>
    <s v="SNYDER"/>
    <s v="TEXAS"/>
    <s v="79549-5811"/>
    <n v="14.97"/>
    <n v="0"/>
    <n v="0"/>
    <n v="0"/>
    <n v="0"/>
    <n v="0"/>
    <n v="-2.63"/>
    <n v="0"/>
    <n v="0"/>
    <n v="12.34"/>
  </r>
  <r>
    <x v="10"/>
    <s v="Dec 27, 2015"/>
    <s v="Dec 27, 2015 12:45:15 PM PST"/>
    <n v="6030883351"/>
    <x v="3"/>
    <s v="104-2569086-6414612"/>
    <s v="kin-case-2370076"/>
    <s v="Shopkin Compatible Storage Case Holds More Than 250 Shopkins Toys - Adjustable Organizer Bin Allows Your Girl To Create Her Perfect Customized Storage"/>
    <n v="1"/>
    <s v="amazon.com"/>
    <s v="Amazon"/>
    <s v="SNYDER"/>
    <s v="TEXAS"/>
    <s v="79549-5811"/>
    <n v="14.97"/>
    <n v="0"/>
    <n v="0"/>
    <n v="0"/>
    <n v="0"/>
    <n v="0"/>
    <n v="-2.63"/>
    <n v="0"/>
    <n v="0"/>
    <n v="12.34"/>
  </r>
  <r>
    <x v="10"/>
    <s v="Dec 27, 2015"/>
    <s v="Dec 27, 2015 1:07:26 PM PST"/>
    <n v="6030883351"/>
    <x v="3"/>
    <s v="116-3173774-1906609"/>
    <s v="kin-case-2370076"/>
    <s v="Shopkin Compatible Storage Case Holds More Than 250 Shopkins Toys - Adjustable Organizer Bin Allows Your Girl To Create Her Perfect Customized Storage"/>
    <n v="1"/>
    <s v="amazon.com"/>
    <s v="Amazon"/>
    <s v="HAPPY VALLEY"/>
    <s v="OR"/>
    <s v="97086-4467"/>
    <n v="14.97"/>
    <n v="11.83"/>
    <n v="4.99"/>
    <n v="0"/>
    <n v="0"/>
    <n v="-2.25"/>
    <n v="-20.45"/>
    <n v="0"/>
    <n v="0"/>
    <n v="9.09"/>
  </r>
  <r>
    <x v="10"/>
    <s v="Dec 27, 2015"/>
    <s v="Dec 27, 2015 1:20:37 PM PST"/>
    <n v="6030883351"/>
    <x v="3"/>
    <s v="108-6278237-7750629"/>
    <s v="rug_wrench_200_2x4_fba"/>
    <s v="Rug Wrench Washable Non Slip Rug Pad - Protect Floors While Securing Rug and Making Vacuuming Easier"/>
    <n v="1"/>
    <s v="amazon.com"/>
    <s v="Amazon"/>
    <s v="SIMI VALLEY"/>
    <s v="CALIFORNIA"/>
    <s v="93065-5353"/>
    <n v="9.83"/>
    <n v="0"/>
    <n v="0"/>
    <n v="0"/>
    <n v="0"/>
    <n v="-1.47"/>
    <n v="-2.54"/>
    <n v="0"/>
    <n v="0"/>
    <n v="5.82"/>
  </r>
  <r>
    <x v="10"/>
    <s v="Dec 27, 2015"/>
    <s v="Dec 27, 2015 1:38:33 PM PST"/>
    <n v="6030883351"/>
    <x v="3"/>
    <s v="105-6419134-3401052"/>
    <s v="kin-case-2370076"/>
    <s v="Shopkin Compatible Storage Case Holds More Than 250 Shopkins Toys - Adjustable Organizer Bin Allows Your Girl To Create Her Perfect Customized Storage"/>
    <n v="2"/>
    <s v="amazon.com"/>
    <s v="Amazon"/>
    <s v="Dodgeville"/>
    <s v="WI"/>
    <n v="53533"/>
    <n v="29.94"/>
    <n v="0"/>
    <n v="0"/>
    <n v="0"/>
    <n v="0"/>
    <n v="-4.5"/>
    <n v="-6.26"/>
    <n v="0"/>
    <n v="0"/>
    <n v="19.18"/>
  </r>
  <r>
    <x v="10"/>
    <s v="Dec 27, 2015"/>
    <s v="Dec 27, 2015 1:46:36 PM PST"/>
    <n v="6030883351"/>
    <x v="3"/>
    <s v="105-3369113-1002626"/>
    <s v="kin-case-2370076"/>
    <s v="Shopkin Compatible Storage Case Holds More Than 250 Shopkins Toys - Adjustable Organizer Bin Allows Your Girl To Create Her Perfect Customized Storage"/>
    <n v="1"/>
    <s v="amazon.com"/>
    <s v="Amazon"/>
    <s v="WAUNAKEE"/>
    <s v="WI"/>
    <s v="53597-2260"/>
    <n v="14.97"/>
    <n v="0"/>
    <n v="0"/>
    <n v="0"/>
    <n v="0"/>
    <n v="-2.25"/>
    <n v="-3.63"/>
    <n v="0"/>
    <n v="0"/>
    <n v="9.09"/>
  </r>
  <r>
    <x v="10"/>
    <s v="Dec 27, 2015"/>
    <s v="Dec 27, 2015 2:30:47 PM PST"/>
    <n v="6030883351"/>
    <x v="3"/>
    <s v="108-5214153-5423463"/>
    <s v="rug_wrench_200_3x5_fba"/>
    <s v="Rug Wrench Washable Non Slip Rug Pad - Protect Floors While Securing Rug and Making Vacuuming Easier"/>
    <n v="1"/>
    <s v="amazon.com"/>
    <s v="Amazon"/>
    <s v="SMITHFIELD"/>
    <s v="NC"/>
    <s v="27577-3502"/>
    <n v="12.83"/>
    <n v="0"/>
    <n v="0"/>
    <n v="0"/>
    <n v="0"/>
    <n v="-1.92"/>
    <n v="-1.67"/>
    <n v="0"/>
    <n v="0"/>
    <n v="9.24"/>
  </r>
  <r>
    <x v="10"/>
    <s v="Dec 27, 2015"/>
    <s v="Dec 27, 2015 2:30:47 PM PST"/>
    <n v="6030883351"/>
    <x v="3"/>
    <s v="108-5214153-5423463"/>
    <s v="rug_wrench_200_5x8_fba"/>
    <s v="Rug Wrench Washable Non Slip Rug Pad - Protect Floors While Securing Rug and Making Vacuuming Easier"/>
    <n v="1"/>
    <s v="amazon.com"/>
    <s v="Amazon"/>
    <s v="SMITHFIELD"/>
    <s v="NC"/>
    <s v="27577-3502"/>
    <n v="19.829999999999998"/>
    <n v="0"/>
    <n v="0"/>
    <n v="0"/>
    <n v="0"/>
    <n v="-2.97"/>
    <n v="-3.41"/>
    <n v="0"/>
    <n v="0"/>
    <n v="13.45"/>
  </r>
  <r>
    <x v="10"/>
    <s v="Dec 27, 2015"/>
    <s v="Dec 27, 2015 2:30:47 PM PST"/>
    <n v="6030883351"/>
    <x v="3"/>
    <s v="108-5214153-5423463"/>
    <s v="rug_wrench_200_2x8_fba"/>
    <s v="Rug Wrench Washable Non Slip Rug Pad - Protect Floors While Securing Rug and Making Vacuuming Easier"/>
    <n v="1"/>
    <s v="amazon.com"/>
    <s v="Amazon"/>
    <s v="SMITHFIELD"/>
    <s v="NC"/>
    <s v="27577-3502"/>
    <n v="14.83"/>
    <n v="0"/>
    <n v="0"/>
    <n v="0"/>
    <n v="0"/>
    <n v="-2.2200000000000002"/>
    <n v="-2.67"/>
    <n v="0"/>
    <n v="0"/>
    <n v="9.94"/>
  </r>
  <r>
    <x v="10"/>
    <s v="Dec 27, 2015"/>
    <s v="Dec 27, 2015 2:55:44 PM PST"/>
    <n v="6030883351"/>
    <x v="3"/>
    <s v="102-4166127-4861044"/>
    <s v="kin-case-2370076"/>
    <s v="Shopkin Compatible Storage Case Holds More Than 250 Shopkins Toys - Adjustable Organizer Bin Allows Your Girl To Create Her Perfect Customized Storage"/>
    <n v="1"/>
    <s v="amazon.com"/>
    <s v="Amazon"/>
    <s v="Weymouth"/>
    <s v="ma"/>
    <n v="2191"/>
    <n v="14.97"/>
    <n v="0"/>
    <n v="0"/>
    <n v="0"/>
    <n v="0"/>
    <n v="-2.25"/>
    <n v="-3.63"/>
    <n v="0"/>
    <n v="0"/>
    <n v="9.09"/>
  </r>
  <r>
    <x v="10"/>
    <s v="Dec 27, 2015"/>
    <s v="Dec 27, 2015 3:14:41 PM PST"/>
    <n v="6030883351"/>
    <x v="3"/>
    <s v="109-3262320-0659422"/>
    <s v="kin-case-2370076"/>
    <s v="Shopkin Compatible Storage Case Holds More Than 250 Shopkins Toys - Adjustable Organizer Bin Allows Your Girl To Create Her Perfect Customized Storage"/>
    <n v="1"/>
    <s v="amazon.com"/>
    <s v="Amazon"/>
    <s v="Wise"/>
    <s v="VA"/>
    <n v="24293"/>
    <n v="14.97"/>
    <n v="0"/>
    <n v="0"/>
    <n v="0"/>
    <n v="0"/>
    <n v="-2.25"/>
    <n v="-3.63"/>
    <n v="0"/>
    <n v="0"/>
    <n v="9.09"/>
  </r>
  <r>
    <x v="10"/>
    <s v="Dec 27, 2015"/>
    <s v="Dec 27, 2015 3:30:44 PM PST"/>
    <n v="6030883351"/>
    <x v="3"/>
    <s v="104-2883585-1141817"/>
    <s v="kin-case-2370076"/>
    <s v="Shopkin Compatible Storage Case Holds More Than 250 Shopkins Toys - Adjustable Organizer Bin Allows Your Girl To Create Her Perfect Customized Storage"/>
    <n v="1"/>
    <s v="amazon.com"/>
    <s v="Amazon"/>
    <s v="MEMPHIS"/>
    <s v="TN"/>
    <s v="38117-1518"/>
    <n v="14.97"/>
    <n v="0"/>
    <n v="0"/>
    <n v="0"/>
    <n v="0"/>
    <n v="-2.25"/>
    <n v="-3.63"/>
    <n v="0"/>
    <n v="0"/>
    <n v="9.09"/>
  </r>
  <r>
    <x v="10"/>
    <s v="Dec 27, 2015"/>
    <s v="Dec 27, 2015 4:16:35 PM PST"/>
    <n v="6030883351"/>
    <x v="3"/>
    <s v="102-9811598-1417857"/>
    <s v="rug_wrench_200_3x5_fba"/>
    <s v="Rug Wrench Washable Non Slip Rug Pad - Protect Floors While Securing Rug and Making Vacuuming Easier"/>
    <n v="1"/>
    <s v="amazon.com"/>
    <s v="Amazon"/>
    <s v="Omaha"/>
    <s v="NE"/>
    <s v="68130-2076"/>
    <n v="12.83"/>
    <n v="0"/>
    <n v="0"/>
    <n v="0"/>
    <n v="0"/>
    <n v="-1.92"/>
    <n v="-2.67"/>
    <n v="0"/>
    <n v="0"/>
    <n v="8.24"/>
  </r>
  <r>
    <x v="10"/>
    <s v="Dec 27, 2015"/>
    <s v="Dec 27, 2015 4:30:29 PM PST"/>
    <n v="6030883351"/>
    <x v="3"/>
    <s v="104-6269625-9268250"/>
    <s v="rug_wrench_200_4x6_fba"/>
    <s v="Rug Wrench Washable Non Slip Rug Pad - Protect Floors While Securing Rug and Making Vacuuming Easier"/>
    <n v="1"/>
    <s v="amazon.com"/>
    <s v="Amazon"/>
    <s v="MEQUON"/>
    <s v="WI"/>
    <s v="53092-6032"/>
    <n v="16.829999999999998"/>
    <n v="0"/>
    <n v="0"/>
    <n v="0"/>
    <n v="0"/>
    <n v="-5.04"/>
    <n v="-4.0199999999999996"/>
    <n v="0"/>
    <n v="0"/>
    <n v="7.77"/>
  </r>
  <r>
    <x v="10"/>
    <s v="Dec 27, 2015"/>
    <s v="Dec 27, 2015 4:30:29 PM PST"/>
    <n v="6030883351"/>
    <x v="3"/>
    <s v="104-6269625-9268250"/>
    <s v="rug_wrench_200_4x6_fba"/>
    <s v="Rug Wrench Washable Non Slip Rug Pad - Protect Floors While Securing Rug and Making Vacuuming Easier"/>
    <n v="1"/>
    <s v="amazon.com"/>
    <s v="Amazon"/>
    <s v="MEQUON"/>
    <s v="WI"/>
    <s v="53092-6032"/>
    <n v="16.829999999999998"/>
    <n v="0"/>
    <n v="0"/>
    <n v="0"/>
    <n v="0"/>
    <n v="0"/>
    <n v="-3.02"/>
    <n v="0"/>
    <n v="0"/>
    <n v="13.81"/>
  </r>
  <r>
    <x v="10"/>
    <s v="Dec 27, 2015"/>
    <s v="Dec 27, 2015 4:35:38 PM PST"/>
    <n v="6030883351"/>
    <x v="3"/>
    <s v="109-7247732-6105837"/>
    <s v="kin-case-2370076"/>
    <s v="Shopkin Compatible Storage Case Holds More Than 250 Shopkins Toys - Adjustable Organizer Bin Allows Your Girl To Create Her Perfect Customized Storage"/>
    <n v="1"/>
    <s v="amazon.com"/>
    <s v="Amazon"/>
    <s v="GILBERT"/>
    <s v="AZ"/>
    <n v="85297"/>
    <n v="14.97"/>
    <n v="0"/>
    <n v="0"/>
    <n v="0"/>
    <n v="0"/>
    <n v="-2.25"/>
    <n v="-3.63"/>
    <n v="0"/>
    <n v="0"/>
    <n v="9.09"/>
  </r>
  <r>
    <x v="10"/>
    <s v="Dec 27, 2015"/>
    <s v="Dec 27, 2015 4:55:41 PM PST"/>
    <n v="6030883351"/>
    <x v="3"/>
    <s v="104-3240155-5453009"/>
    <s v="rug_wrench_200_3x5_fba"/>
    <s v="Rug Wrench Washable Non Slip Rug Pad - Protect Floors While Securing Rug and Making Vacuuming Easier"/>
    <n v="1"/>
    <s v="amazon.com"/>
    <s v="Amazon"/>
    <s v="POWAY"/>
    <s v="CA"/>
    <s v="92064-1734"/>
    <n v="12.83"/>
    <n v="0"/>
    <n v="0"/>
    <n v="0"/>
    <n v="0"/>
    <n v="-1.92"/>
    <n v="-2.67"/>
    <n v="0"/>
    <n v="0"/>
    <n v="8.24"/>
  </r>
  <r>
    <x v="10"/>
    <s v="Dec 27, 2015"/>
    <s v="Dec 27, 2015 5:00:39 PM PST"/>
    <n v="6030883351"/>
    <x v="3"/>
    <s v="112-8118873-6309012"/>
    <s v="rug_wrench_200_5x8_fba"/>
    <s v="Rug Wrench Washable Non Slip Rug Pad - Protect Floors While Securing Rug and Making Vacuuming Easier"/>
    <n v="1"/>
    <s v="amazon.com"/>
    <s v="Amazon"/>
    <s v="North Chesterfield"/>
    <s v="VA"/>
    <s v="23235-6343"/>
    <n v="19.829999999999998"/>
    <n v="0"/>
    <n v="0"/>
    <n v="0"/>
    <n v="0"/>
    <n v="-2.97"/>
    <n v="-4.41"/>
    <n v="0"/>
    <n v="0"/>
    <n v="12.45"/>
  </r>
  <r>
    <x v="10"/>
    <s v="Dec 27, 2015"/>
    <s v="Dec 27, 2015 5:09:03 PM PST"/>
    <n v="6030883351"/>
    <x v="3"/>
    <s v="114-6052034-8325043"/>
    <s v="rug_wrench_200_2x4_fba"/>
    <s v="Rug Wrench Washable Non Slip Rug Pad - Protect Floors While Securing Rug and Making Vacuuming Easier"/>
    <n v="1"/>
    <s v="amazon.com"/>
    <s v="Amazon"/>
    <s v="WINTER PARK"/>
    <s v="FLORIDA"/>
    <s v="32792-2541"/>
    <n v="9.83"/>
    <n v="0"/>
    <n v="0"/>
    <n v="0"/>
    <n v="0"/>
    <n v="-1.47"/>
    <n v="-2.54"/>
    <n v="0"/>
    <n v="0"/>
    <n v="5.82"/>
  </r>
  <r>
    <x v="10"/>
    <s v="Dec 27, 2015"/>
    <s v="Dec 27, 2015 5:26:54 PM PST"/>
    <n v="6030883351"/>
    <x v="3"/>
    <s v="107-0721231-8861803"/>
    <s v="rug_wrench_200_2x4_fba"/>
    <s v="Rug Wrench Washable Non Slip Rug Pad - Protect Floors While Securing Rug and Making Vacuuming Easier"/>
    <n v="2"/>
    <s v="amazon.com"/>
    <s v="Amazon"/>
    <s v="Petersburg"/>
    <s v="VA"/>
    <n v="23803"/>
    <n v="19.66"/>
    <n v="0"/>
    <n v="0"/>
    <n v="0"/>
    <n v="0"/>
    <n v="-2.94"/>
    <n v="-3.08"/>
    <n v="0"/>
    <n v="0"/>
    <n v="13.64"/>
  </r>
  <r>
    <x v="10"/>
    <s v="Dec 27, 2015"/>
    <s v="Dec 27, 2015 5:26:54 PM PST"/>
    <n v="6030883351"/>
    <x v="3"/>
    <s v="107-0721231-8861803"/>
    <s v="rug_wrench_200_2x8_fba"/>
    <s v="Rug Wrench Washable Non Slip Rug Pad - Protect Floors While Securing Rug and Making Vacuuming Easier"/>
    <n v="1"/>
    <s v="amazon.com"/>
    <s v="Amazon"/>
    <s v="Petersburg"/>
    <s v="VA"/>
    <n v="23803"/>
    <n v="14.83"/>
    <n v="0"/>
    <n v="0"/>
    <n v="0"/>
    <n v="0"/>
    <n v="-2.2200000000000002"/>
    <n v="-2.67"/>
    <n v="0"/>
    <n v="0"/>
    <n v="9.94"/>
  </r>
  <r>
    <x v="10"/>
    <s v="Dec 27, 2015"/>
    <s v="Dec 27, 2015 5:28:49 PM PST"/>
    <n v="6030883351"/>
    <x v="3"/>
    <s v="116-6064040-7959441"/>
    <s v="rug_wrench_200_5x8_fba"/>
    <s v="Rug Wrench Washable Non Slip Rug Pad - Protect Floors While Securing Rug and Making Vacuuming Easier"/>
    <n v="1"/>
    <s v="amazon.com"/>
    <s v="Amazon"/>
    <s v="RED BANK"/>
    <s v="NJ"/>
    <s v="07701-2113"/>
    <n v="19.829999999999998"/>
    <n v="0"/>
    <n v="0"/>
    <n v="0"/>
    <n v="0"/>
    <n v="-2.97"/>
    <n v="-4.41"/>
    <n v="0"/>
    <n v="0"/>
    <n v="12.45"/>
  </r>
  <r>
    <x v="10"/>
    <s v="Dec 27, 2015"/>
    <s v="Dec 27, 2015 5:40:44 PM PST"/>
    <n v="6030883351"/>
    <x v="3"/>
    <s v="114-3879019-1461052"/>
    <s v="rug_wrench_200_3x5_fba"/>
    <s v="Rug Wrench Washable Non Slip Rug Pad - Protect Floors While Securing Rug and Making Vacuuming Easier"/>
    <n v="1"/>
    <s v="amazon.com"/>
    <s v="Amazon"/>
    <s v="ARLINGTON"/>
    <s v="VA"/>
    <s v="22209-2753"/>
    <n v="12.83"/>
    <n v="0"/>
    <n v="0"/>
    <n v="0"/>
    <n v="0"/>
    <n v="-1.92"/>
    <n v="-1.67"/>
    <n v="0"/>
    <n v="0"/>
    <n v="9.24"/>
  </r>
  <r>
    <x v="10"/>
    <s v="Dec 27, 2015"/>
    <s v="Dec 27, 2015 5:40:44 PM PST"/>
    <n v="6030883351"/>
    <x v="3"/>
    <s v="114-3879019-1461052"/>
    <s v="rug_wrench_200_2x8_fba"/>
    <s v="Rug Wrench Washable Non Slip Rug Pad - Protect Floors While Securing Rug and Making Vacuuming Easier"/>
    <n v="1"/>
    <s v="amazon.com"/>
    <s v="Amazon"/>
    <s v="ARLINGTON"/>
    <s v="VA"/>
    <s v="22209-2753"/>
    <n v="14.83"/>
    <n v="0"/>
    <n v="0"/>
    <n v="0"/>
    <n v="0"/>
    <n v="-2.2200000000000002"/>
    <n v="-2.67"/>
    <n v="0"/>
    <n v="0"/>
    <n v="9.94"/>
  </r>
  <r>
    <x v="10"/>
    <s v="Dec 27, 2015"/>
    <s v="Dec 27, 2015 6:45:38 PM PST"/>
    <n v="6030883351"/>
    <x v="3"/>
    <s v="112-7209571-4226617"/>
    <s v="kin-case-2370076"/>
    <s v="Shopkin Compatible Storage Case Holds More Than 250 Shopkins Toys - Adjustable Organizer Bin Allows Your Girl To Create Her Perfect Customized Storage"/>
    <n v="1"/>
    <s v="amazon.com"/>
    <s v="Amazon"/>
    <s v="Pittsgrove"/>
    <s v="NJ"/>
    <s v="08318-3912"/>
    <n v="14.97"/>
    <n v="0"/>
    <n v="0"/>
    <n v="0"/>
    <n v="0"/>
    <n v="-2.25"/>
    <n v="-3.63"/>
    <n v="0"/>
    <n v="0"/>
    <n v="9.09"/>
  </r>
  <r>
    <x v="10"/>
    <s v="Dec 27, 2015"/>
    <s v="Dec 27, 2015 6:48:54 PM PST"/>
    <n v="6030883351"/>
    <x v="3"/>
    <s v="116-4897922-1657041"/>
    <s v="kin-case-2370076"/>
    <s v="Shopkin Compatible Storage Case Holds More Than 250 Shopkins Toys - Adjustable Organizer Bin Allows Your Girl To Create Her Perfect Customized Storage"/>
    <n v="1"/>
    <s v="amazon.com"/>
    <s v="Amazon"/>
    <s v="SANDUSKY"/>
    <s v="OH"/>
    <s v="44870-9355"/>
    <n v="14.97"/>
    <n v="0"/>
    <n v="0"/>
    <n v="0"/>
    <n v="0"/>
    <n v="-2.25"/>
    <n v="-3.63"/>
    <n v="0"/>
    <n v="0"/>
    <n v="9.09"/>
  </r>
  <r>
    <x v="10"/>
    <s v="Dec 27, 2015"/>
    <s v="Dec 27, 2015 7:07:18 PM PST"/>
    <n v="6030883351"/>
    <x v="3"/>
    <s v="102-9650615-9269808"/>
    <s v="kin-case-2370076"/>
    <s v="Shopkin Compatible Storage Case Holds More Than 250 Shopkins Toys - Adjustable Organizer Bin Allows Your Girl To Create Her Perfect Customized Storage"/>
    <n v="1"/>
    <s v="amazon.com"/>
    <s v="Amazon"/>
    <s v="MOUNT STERLING"/>
    <s v="OH"/>
    <s v="43143-9499"/>
    <n v="14.97"/>
    <n v="0"/>
    <n v="0"/>
    <n v="0"/>
    <n v="0"/>
    <n v="-2.25"/>
    <n v="-3.63"/>
    <n v="0"/>
    <n v="0"/>
    <n v="9.09"/>
  </r>
  <r>
    <x v="10"/>
    <s v="Dec 27, 2015"/>
    <s v="Dec 27, 2015 7:16:25 PM PST"/>
    <n v="6030883351"/>
    <x v="3"/>
    <s v="002-8639287-4178645"/>
    <s v="kin-case-2370076"/>
    <s v="Shopkin Compatible Storage Case Holds More Than 250 Shopkins Toys - Adjustable Organizer Bin Allows Your Girl To Create Her Perfect Customized Storage"/>
    <n v="1"/>
    <s v="amazon.com"/>
    <s v="Amazon"/>
    <s v="Colonia"/>
    <s v="NJ"/>
    <n v="7067"/>
    <n v="14.97"/>
    <n v="0"/>
    <n v="0"/>
    <n v="0"/>
    <n v="0"/>
    <n v="-2.25"/>
    <n v="-3.63"/>
    <n v="0"/>
    <n v="0"/>
    <n v="9.09"/>
  </r>
  <r>
    <x v="10"/>
    <s v="Dec 27, 2015"/>
    <s v="Dec 27, 2015 7:24:19 PM PST"/>
    <n v="6030883351"/>
    <x v="3"/>
    <s v="107-9471154-9617817"/>
    <s v="kin-case-2370076"/>
    <s v="Shopkin Compatible Storage Case Holds More Than 250 Shopkins Toys - Adjustable Organizer Bin Allows Your Girl To Create Her Perfect Customized Storage"/>
    <n v="1"/>
    <s v="amazon.com"/>
    <s v="Amazon"/>
    <s v="ELLICOTT CITY"/>
    <s v="MD"/>
    <s v="21043-4968"/>
    <n v="14.97"/>
    <n v="0"/>
    <n v="0"/>
    <n v="0"/>
    <n v="0"/>
    <n v="-2.25"/>
    <n v="-3.63"/>
    <n v="0"/>
    <n v="0"/>
    <n v="9.09"/>
  </r>
  <r>
    <x v="10"/>
    <s v="Dec 27, 2015"/>
    <s v="Dec 27, 2015 7:30:55 PM PST"/>
    <n v="6030883351"/>
    <x v="3"/>
    <s v="116-2101478-4261041"/>
    <s v="kin-case-2370076"/>
    <s v="Shopkin Compatible Storage Case Holds More Than 250 Shopkins Toys - Adjustable Organizer Bin Allows Your Girl To Create Her Perfect Customized Storage"/>
    <n v="1"/>
    <s v="amazon.com"/>
    <s v="Amazon"/>
    <s v="PITTSBURG"/>
    <s v="CA"/>
    <s v="94565-4634"/>
    <n v="14.97"/>
    <n v="0"/>
    <n v="0"/>
    <n v="0"/>
    <n v="0"/>
    <n v="-2.25"/>
    <n v="-3.63"/>
    <n v="0"/>
    <n v="0"/>
    <n v="9.09"/>
  </r>
  <r>
    <x v="10"/>
    <s v="Dec 27, 2015"/>
    <s v="Dec 27, 2015 7:31:38 PM PST"/>
    <n v="6030883351"/>
    <x v="3"/>
    <s v="116-3363093-0057021"/>
    <s v="rug_wrench_200_4x6_fba"/>
    <s v="Rug Wrench Washable Non Slip Rug Pad - Protect Floors While Securing Rug and Making Vacuuming Easier"/>
    <n v="1"/>
    <s v="amazon.com"/>
    <s v="Amazon"/>
    <s v="BRONXVILLE"/>
    <s v="NEW YORK"/>
    <s v="10708-3210"/>
    <n v="16.829999999999998"/>
    <n v="0"/>
    <n v="0"/>
    <n v="0"/>
    <n v="0"/>
    <n v="-2.52"/>
    <n v="-4.0199999999999996"/>
    <n v="0"/>
    <n v="0"/>
    <n v="10.29"/>
  </r>
  <r>
    <x v="10"/>
    <s v="Dec 27, 2015"/>
    <s v="Dec 27, 2015 7:38:35 PM PST"/>
    <n v="6030883351"/>
    <x v="3"/>
    <s v="105-4780806-7144213"/>
    <s v="rug_wrench_200_5x8_fba"/>
    <s v="Rug Wrench Washable Non Slip Rug Pad - Protect Floors While Securing Rug and Making Vacuuming Easier"/>
    <n v="1"/>
    <s v="amazon.com"/>
    <s v="Amazon"/>
    <s v="Castro Valley"/>
    <s v="ca"/>
    <n v="94546"/>
    <n v="19.829999999999998"/>
    <n v="0"/>
    <n v="0"/>
    <n v="0"/>
    <n v="0"/>
    <n v="-2.97"/>
    <n v="-4.41"/>
    <n v="0"/>
    <n v="0"/>
    <n v="12.45"/>
  </r>
  <r>
    <x v="10"/>
    <s v="Dec 27, 2015"/>
    <s v="Dec 27, 2015 7:39:01 PM PST"/>
    <n v="6030883351"/>
    <x v="3"/>
    <s v="103-2522141-8248244"/>
    <s v="kin-case-2370076"/>
    <s v="Shopkin Compatible Storage Case Holds More Than 250 Shopkins Toys - Adjustable Organizer Bin Allows Your Girl To Create Her Perfect Customized Storage"/>
    <n v="1"/>
    <s v="amazon.com"/>
    <s v="Amazon"/>
    <s v="MIAMI"/>
    <s v="FLORIDA"/>
    <s v="33156-5042"/>
    <n v="19.97"/>
    <n v="0"/>
    <n v="0"/>
    <n v="0"/>
    <n v="0"/>
    <n v="-3"/>
    <n v="-3.63"/>
    <n v="0"/>
    <n v="0"/>
    <n v="13.34"/>
  </r>
  <r>
    <x v="10"/>
    <s v="Dec 27, 2015"/>
    <s v="Dec 27, 2015 7:53:37 PM PST"/>
    <n v="6030883351"/>
    <x v="3"/>
    <s v="112-3015216-9040247"/>
    <s v="kin-case-2370076"/>
    <s v="Shopkin Compatible Storage Case Holds More Than 250 Shopkins Toys - Adjustable Organizer Bin Allows Your Girl To Create Her Perfect Customized Storage"/>
    <n v="1"/>
    <s v="amazon.com"/>
    <s v="Amazon"/>
    <s v="CHICO"/>
    <s v="CA"/>
    <s v="95973-0933"/>
    <n v="14.97"/>
    <n v="4.71"/>
    <n v="0"/>
    <n v="-4.71"/>
    <n v="0"/>
    <n v="-2.25"/>
    <n v="-3.63"/>
    <n v="0"/>
    <n v="0"/>
    <n v="9.09"/>
  </r>
  <r>
    <x v="10"/>
    <s v="Dec 27, 2015"/>
    <s v="Dec 27, 2015 7:58:56 PM PST"/>
    <n v="6030883351"/>
    <x v="3"/>
    <s v="116-3792104-7887412"/>
    <s v="kin-case-2370076"/>
    <s v="Shopkin Compatible Storage Case Holds More Than 250 Shopkins Toys - Adjustable Organizer Bin Allows Your Girl To Create Her Perfect Customized Storage"/>
    <n v="1"/>
    <s v="amazon.com"/>
    <s v="Amazon"/>
    <s v="ELMHURST"/>
    <s v="IL"/>
    <s v="60126-5305"/>
    <n v="14.97"/>
    <n v="0"/>
    <n v="0"/>
    <n v="0"/>
    <n v="0"/>
    <n v="-2.25"/>
    <n v="-3.63"/>
    <n v="0"/>
    <n v="0"/>
    <n v="9.09"/>
  </r>
  <r>
    <x v="10"/>
    <s v="Dec 27, 2015"/>
    <s v="Dec 27, 2015 8:00:30 PM PST"/>
    <n v="6030883351"/>
    <x v="3"/>
    <s v="104-3535904-9521818"/>
    <s v="kin-case-2370076"/>
    <s v="Shopkin Compatible Storage Case Holds More Than 250 Shopkins Toys - Adjustable Organizer Bin Allows Your Girl To Create Her Perfect Customized Storage"/>
    <n v="1"/>
    <s v="amazon.com"/>
    <s v="Amazon"/>
    <s v="SPRING LAKE"/>
    <s v="NC"/>
    <s v="28390-7374"/>
    <n v="14.97"/>
    <n v="0"/>
    <n v="0"/>
    <n v="0"/>
    <n v="0"/>
    <n v="-2.25"/>
    <n v="-3.63"/>
    <n v="0"/>
    <n v="0"/>
    <n v="9.09"/>
  </r>
  <r>
    <x v="10"/>
    <s v="Dec 27, 2015"/>
    <s v="Dec 27, 2015 8:46:50 PM PST"/>
    <n v="6030883351"/>
    <x v="3"/>
    <s v="002-0946648-5417857"/>
    <s v="kin-case-2370076"/>
    <s v="Shopkin Compatible Storage Case Holds More Than 250 Shopkins Toys - Adjustable Organizer Bin Allows Your Girl To Create Her Perfect Customized Storage"/>
    <n v="2"/>
    <s v="amazon.com"/>
    <s v="Amazon"/>
    <s v="BREINIGSVILLE"/>
    <s v="PA"/>
    <s v="18031-1195"/>
    <n v="29.94"/>
    <n v="0"/>
    <n v="0"/>
    <n v="0"/>
    <n v="0"/>
    <n v="-4.5"/>
    <n v="-6.26"/>
    <n v="0"/>
    <n v="0"/>
    <n v="19.18"/>
  </r>
  <r>
    <x v="10"/>
    <s v="Dec 27, 2015"/>
    <s v="Dec 27, 2015 8:50:09 PM PST"/>
    <n v="6030883351"/>
    <x v="3"/>
    <s v="110-6781472-8055437"/>
    <s v="kin-case-2370076"/>
    <s v="Shopkin Compatible Storage Case Holds More Than 250 Shopkins Toys - Adjustable Organizer Bin Allows Your Girl To Create Her Perfect Customized Storage"/>
    <n v="1"/>
    <s v="amazon.com"/>
    <s v="Amazon"/>
    <s v="ELKTON"/>
    <s v="MD"/>
    <s v="21921-8134"/>
    <n v="14.97"/>
    <n v="0"/>
    <n v="0"/>
    <n v="0"/>
    <n v="0"/>
    <n v="-2.25"/>
    <n v="-3.63"/>
    <n v="0"/>
    <n v="0"/>
    <n v="9.09"/>
  </r>
  <r>
    <x v="10"/>
    <s v="Dec 27, 2015"/>
    <s v="Dec 27, 2015 9:06:17 PM PST"/>
    <n v="6030883351"/>
    <x v="3"/>
    <s v="116-7189193-7995448"/>
    <s v="rug_wrench_200_2x4_fba"/>
    <s v="Rug Wrench Washable Non Slip Rug Pad - Protect Floors While Securing Rug and Making Vacuuming Easier"/>
    <n v="1"/>
    <s v="amazon.com"/>
    <s v="Amazon"/>
    <s v="HOUSTON"/>
    <s v="TX"/>
    <s v="77019-5724"/>
    <n v="9.83"/>
    <n v="0"/>
    <n v="0"/>
    <n v="0"/>
    <n v="0"/>
    <n v="-1.47"/>
    <n v="-2.54"/>
    <n v="0"/>
    <n v="0"/>
    <n v="5.82"/>
  </r>
  <r>
    <x v="10"/>
    <s v="Dec 27, 2015"/>
    <s v="Dec 27, 2015 9:20:14 PM PST"/>
    <n v="6030883351"/>
    <x v="3"/>
    <s v="115-7588684-1857800"/>
    <s v="kin-case-2370076"/>
    <s v="Shopkin Compatible Storage Case Holds More Than 250 Shopkins Toys - Adjustable Organizer Bin Allows Your Girl To Create Her Perfect Customized Storage"/>
    <n v="1"/>
    <s v="amazon.com"/>
    <s v="Amazon"/>
    <s v="BROOKLYN"/>
    <s v="NY"/>
    <s v="11223-1347"/>
    <n v="14.97"/>
    <n v="3.19"/>
    <n v="0"/>
    <n v="0"/>
    <n v="0"/>
    <n v="-2.25"/>
    <n v="-6.82"/>
    <n v="0"/>
    <n v="0"/>
    <n v="9.09"/>
  </r>
  <r>
    <x v="10"/>
    <s v="Dec 27, 2015"/>
    <s v="Dec 27, 2015 9:29:12 PM PST"/>
    <n v="6030883351"/>
    <x v="3"/>
    <s v="109-1817331-9266627"/>
    <s v="rug_wrench_200_3x5_fba"/>
    <s v="Rug Wrench Washable Non Slip Rug Pad - Protect Floors While Securing Rug and Making Vacuuming Easier"/>
    <n v="1"/>
    <s v="amazon.com"/>
    <s v="Amazon"/>
    <s v="SILVER SPRING"/>
    <s v="MD"/>
    <s v="20906-2463"/>
    <n v="12.83"/>
    <n v="0"/>
    <n v="0"/>
    <n v="0"/>
    <n v="0"/>
    <n v="-1.92"/>
    <n v="-2.67"/>
    <n v="0"/>
    <n v="0"/>
    <n v="8.24"/>
  </r>
  <r>
    <x v="10"/>
    <s v="Dec 27, 2015"/>
    <s v="Dec 27, 2015 9:32:47 PM PST"/>
    <n v="6030883351"/>
    <x v="3"/>
    <s v="112-2813053-1665069"/>
    <s v="kin-case-2370076"/>
    <s v="Shopkin Compatible Storage Case Holds More Than 250 Shopkins Toys - Adjustable Organizer Bin Allows Your Girl To Create Her Perfect Customized Storage"/>
    <n v="1"/>
    <s v="amazon.com"/>
    <s v="Amazon"/>
    <s v="HERNDON"/>
    <s v="VA"/>
    <s v="20170-4501"/>
    <n v="14.97"/>
    <n v="0"/>
    <n v="0"/>
    <n v="0"/>
    <n v="0"/>
    <n v="-2.25"/>
    <n v="-3.63"/>
    <n v="0"/>
    <n v="0"/>
    <n v="9.09"/>
  </r>
  <r>
    <x v="10"/>
    <s v="Dec 27, 2015"/>
    <s v="Dec 27, 2015 9:38:11 PM PST"/>
    <n v="6030883351"/>
    <x v="3"/>
    <s v="110-0731887-7809822"/>
    <s v="rug_wrench_200_4x6_fba"/>
    <s v="Rug Wrench Washable Non Slip Rug Pad - Protect Floors While Securing Rug and Making Vacuuming Easier"/>
    <n v="1"/>
    <s v="amazon.com"/>
    <s v="Amazon"/>
    <s v="FAIR LAWN"/>
    <s v="NJ"/>
    <s v="07410-1859"/>
    <n v="16.829999999999998"/>
    <n v="0"/>
    <n v="0"/>
    <n v="0"/>
    <n v="0"/>
    <n v="-2.52"/>
    <n v="-4.0199999999999996"/>
    <n v="0"/>
    <n v="0"/>
    <n v="10.29"/>
  </r>
  <r>
    <x v="10"/>
    <s v="Dec 27, 2015"/>
    <s v="Dec 27, 2015 9:53:42 PM PST"/>
    <n v="6030883351"/>
    <x v="3"/>
    <s v="107-4224201-1445000"/>
    <s v="kin-case-2370076"/>
    <s v="Shopkin Compatible Storage Case Holds More Than 250 Shopkins Toys - Adjustable Organizer Bin Allows Your Girl To Create Her Perfect Customized Storage"/>
    <n v="1"/>
    <s v="amazon.com"/>
    <s v="Amazon"/>
    <s v="TAYLORSVILLE"/>
    <s v="UT"/>
    <s v="84129-3143"/>
    <n v="14.97"/>
    <n v="0"/>
    <n v="0"/>
    <n v="0"/>
    <n v="0"/>
    <n v="-2.25"/>
    <n v="-3.63"/>
    <n v="0"/>
    <n v="0"/>
    <n v="9.09"/>
  </r>
  <r>
    <x v="10"/>
    <s v="Dec 27, 2015"/>
    <s v="Dec 27, 2015 10:08:45 PM PST"/>
    <n v="6030883351"/>
    <x v="3"/>
    <s v="110-4249931-9752252"/>
    <s v="kin-case-2370076"/>
    <s v="Shopkin Compatible Storage Case Holds More Than 250 Shopkins Toys - Adjustable Organizer Bin Allows Your Girl To Create Her Perfect Customized Storage"/>
    <n v="1"/>
    <s v="amazon.com"/>
    <s v="Amazon"/>
    <s v="CHARLOTTE"/>
    <s v="NC"/>
    <s v="28210-4335"/>
    <n v="14.97"/>
    <n v="0"/>
    <n v="0"/>
    <n v="0"/>
    <n v="0"/>
    <n v="-2.25"/>
    <n v="-3.63"/>
    <n v="0"/>
    <n v="0"/>
    <n v="9.09"/>
  </r>
  <r>
    <x v="10"/>
    <s v="Dec 27, 2015"/>
    <s v="Dec 27, 2015 10:23:04 PM PST"/>
    <n v="6030883351"/>
    <x v="3"/>
    <s v="113-9465113-7822638"/>
    <s v="kin-case-2370076"/>
    <s v="Shopkin Compatible Storage Case Holds More Than 250 Shopkins Toys - Adjustable Organizer Bin Allows Your Girl To Create Her Perfect Customized Storage"/>
    <n v="1"/>
    <s v="amazon.com"/>
    <s v="Amazon"/>
    <s v="WARRINGTON"/>
    <s v="PA"/>
    <n v="18976"/>
    <n v="14.97"/>
    <n v="0"/>
    <n v="0"/>
    <n v="0"/>
    <n v="0"/>
    <n v="-2.25"/>
    <n v="-3.63"/>
    <n v="0"/>
    <n v="0"/>
    <n v="9.09"/>
  </r>
  <r>
    <x v="10"/>
    <s v="Dec 27, 2015"/>
    <s v="Dec 27, 2015 10:23:21 PM PST"/>
    <n v="6030883351"/>
    <x v="3"/>
    <s v="105-9019057-3406667"/>
    <s v="kin-case-2370076"/>
    <s v="Shopkin Compatible Storage Case Holds More Than 250 Shopkins Toys - Adjustable Organizer Bin Allows Your Girl To Create Her Perfect Customized Storage"/>
    <n v="1"/>
    <s v="amazon.com"/>
    <s v="Amazon"/>
    <s v="SUNNYSIDE"/>
    <s v="NY"/>
    <s v="11104-2529"/>
    <n v="14.97"/>
    <n v="2.94"/>
    <n v="0"/>
    <n v="-2.94"/>
    <n v="0"/>
    <n v="-2.25"/>
    <n v="-3.63"/>
    <n v="0"/>
    <n v="0"/>
    <n v="9.09"/>
  </r>
  <r>
    <x v="10"/>
    <s v="Dec 27, 2015"/>
    <s v="Dec 27, 2015 10:36:45 PM PST"/>
    <n v="6030883351"/>
    <x v="3"/>
    <s v="107-4960062-2091447"/>
    <s v="kin-case-2370076"/>
    <s v="Shopkin Compatible Storage Case Holds More Than 250 Shopkins Toys - Adjustable Organizer Bin Allows Your Girl To Create Her Perfect Customized Storage"/>
    <n v="1"/>
    <s v="amazon.com"/>
    <s v="Amazon"/>
    <s v="Waterbury"/>
    <s v="CT"/>
    <n v="6708"/>
    <n v="14.97"/>
    <n v="0"/>
    <n v="0"/>
    <n v="0"/>
    <n v="0"/>
    <n v="-2.25"/>
    <n v="-3.63"/>
    <n v="0"/>
    <n v="0"/>
    <n v="9.09"/>
  </r>
  <r>
    <x v="10"/>
    <s v="Dec 27, 2015"/>
    <s v="Dec 27, 2015 10:41:42 PM PST"/>
    <n v="6030883351"/>
    <x v="3"/>
    <s v="111-9462459-3559410"/>
    <s v="kin-case-2370076"/>
    <s v="Shopkin Compatible Storage Case Holds More Than 250 Shopkins Toys - Adjustable Organizer Bin Allows Your Girl To Create Her Perfect Customized Storage"/>
    <n v="1"/>
    <s v="amazon.com"/>
    <s v="Amazon"/>
    <s v="NEWTOWN"/>
    <s v="PA"/>
    <s v="18940-2503"/>
    <n v="14.97"/>
    <n v="0"/>
    <n v="0"/>
    <n v="0"/>
    <n v="0"/>
    <n v="-2.25"/>
    <n v="-3.63"/>
    <n v="0"/>
    <n v="0"/>
    <n v="9.09"/>
  </r>
  <r>
    <x v="10"/>
    <s v="Dec 27, 2015"/>
    <s v="Dec 27, 2015 10:44:03 PM PST"/>
    <n v="6030883351"/>
    <x v="3"/>
    <s v="108-5973994-8309068"/>
    <s v="kin-case-2370076"/>
    <s v="Shopkin Compatible Storage Case Holds More Than 250 Shopkins Toys - Adjustable Organizer Bin Allows Your Girl To Create Her Perfect Customized Storage"/>
    <n v="2"/>
    <s v="amazon.com"/>
    <s v="Amazon"/>
    <s v="Greenland"/>
    <s v="NH"/>
    <s v="03840-2210"/>
    <n v="29.94"/>
    <n v="0"/>
    <n v="0"/>
    <n v="0"/>
    <n v="0"/>
    <n v="-4.5"/>
    <n v="-6.26"/>
    <n v="0"/>
    <n v="0"/>
    <n v="19.18"/>
  </r>
  <r>
    <x v="10"/>
    <s v="Dec 27, 2015"/>
    <s v="Dec 27, 2015 10:54:34 PM PST"/>
    <n v="6030883351"/>
    <x v="3"/>
    <s v="109-6806979-0934621"/>
    <s v="kin-case-2370076"/>
    <s v="Shopkin Compatible Storage Case Holds More Than 250 Shopkins Toys - Adjustable Organizer Bin Allows Your Girl To Create Her Perfect Customized Storage"/>
    <n v="1"/>
    <s v="amazon.com"/>
    <s v="Amazon"/>
    <s v="ENCINO"/>
    <s v="CA"/>
    <s v="91316-1053"/>
    <n v="19.97"/>
    <n v="0"/>
    <n v="0"/>
    <n v="0"/>
    <n v="0"/>
    <n v="-3"/>
    <n v="-3.63"/>
    <n v="0"/>
    <n v="0"/>
    <n v="13.34"/>
  </r>
  <r>
    <x v="10"/>
    <s v="Dec 28, 2015"/>
    <s v="Dec 28, 2015 12:15:19 AM PST"/>
    <n v="6030883351"/>
    <x v="3"/>
    <s v="115-2115407-0133835"/>
    <s v="kin-case-2370076"/>
    <s v="Shopkin Compatible Storage Case Holds More Than 250 Shopkins Toys - Adjustable Organizer Bin Allows Your Girl To Create Her Perfect Customized Storage"/>
    <n v="1"/>
    <s v="amazon.com"/>
    <s v="Amazon"/>
    <s v="Farmington Hills"/>
    <s v="MI"/>
    <n v="48334"/>
    <n v="19.97"/>
    <n v="0"/>
    <n v="0"/>
    <n v="0"/>
    <n v="0"/>
    <n v="-3"/>
    <n v="-3.63"/>
    <n v="0"/>
    <n v="0"/>
    <n v="13.34"/>
  </r>
  <r>
    <x v="10"/>
    <s v="Dec 28, 2015"/>
    <s v="Dec 28, 2015 12:21:30 AM PST"/>
    <n v="6030883351"/>
    <x v="3"/>
    <s v="113-7647906-1594650"/>
    <s v="kin-case-2370076"/>
    <s v="Shopkin Compatible Storage Case Holds More Than 250 Shopkins Toys - Adjustable Organizer Bin Allows Your Girl To Create Her Perfect Customized Storage"/>
    <n v="1"/>
    <s v="amazon.com"/>
    <s v="Amazon"/>
    <s v="BELLEVILLE"/>
    <s v="NJ"/>
    <s v="07109-1917"/>
    <n v="14.97"/>
    <n v="0"/>
    <n v="0"/>
    <n v="0"/>
    <n v="0"/>
    <n v="-2.25"/>
    <n v="-3.63"/>
    <n v="0"/>
    <n v="0"/>
    <n v="9.09"/>
  </r>
  <r>
    <x v="10"/>
    <s v="Dec 28, 2015"/>
    <s v="Dec 28, 2015 12:24:54 AM PST"/>
    <n v="6030883351"/>
    <x v="6"/>
    <s v="002-3314051-4665032"/>
    <s v="rug_wrench_200_8x10_fba"/>
    <s v="FBA Inventory Reimbursement - Customer Return"/>
    <n v="1"/>
    <m/>
    <m/>
    <m/>
    <m/>
    <m/>
    <n v="0"/>
    <n v="0"/>
    <n v="0"/>
    <n v="0"/>
    <n v="0"/>
    <n v="0"/>
    <n v="0"/>
    <n v="0"/>
    <n v="11.65"/>
    <n v="11.65"/>
  </r>
  <r>
    <x v="10"/>
    <s v="Dec 28, 2015"/>
    <s v="Dec 28, 2015 12:30:43 AM PST"/>
    <n v="6030883351"/>
    <x v="3"/>
    <s v="110-2628700-5019405"/>
    <s v="rug_wrench_200_5x8_fba"/>
    <s v="Rug Wrench Washable Non Slip Rug Pad - Protect Floors While Securing Rug and Making Vacuuming Easier"/>
    <n v="1"/>
    <s v="amazon.com"/>
    <s v="Amazon"/>
    <s v="NORTH ANDOVER"/>
    <s v="MA"/>
    <s v="01845-2232"/>
    <n v="19.829999999999998"/>
    <n v="0"/>
    <n v="0"/>
    <n v="0"/>
    <n v="0"/>
    <n v="-2.97"/>
    <n v="-4.41"/>
    <n v="0"/>
    <n v="0"/>
    <n v="12.45"/>
  </r>
  <r>
    <x v="10"/>
    <s v="Dec 28, 2015"/>
    <s v="Dec 28, 2015 12:36:32 AM PST"/>
    <n v="6030883351"/>
    <x v="3"/>
    <s v="104-7649362-8643413"/>
    <s v="kin-case-2370076"/>
    <s v="Shopkin Compatible Storage Case Holds More Than 250 Shopkins Toys - Adjustable Organizer Bin Allows Your Girl To Create Her Perfect Customized Storage"/>
    <n v="1"/>
    <s v="amazon.com"/>
    <s v="Amazon"/>
    <s v="PLANT CITY"/>
    <s v="FL"/>
    <s v="33567-3617"/>
    <n v="14.97"/>
    <n v="11.83"/>
    <n v="0"/>
    <n v="0"/>
    <n v="0"/>
    <n v="-2.25"/>
    <n v="-15.46"/>
    <n v="0"/>
    <n v="0"/>
    <n v="9.09"/>
  </r>
  <r>
    <x v="10"/>
    <s v="Dec 28, 2015"/>
    <s v="Dec 28, 2015 1:02:27 AM PST"/>
    <n v="6030883351"/>
    <x v="3"/>
    <s v="110-1153486-9370608"/>
    <s v="rug_wrench_200_2x4_fba"/>
    <s v="Rug Wrench Washable Non Slip Rug Pad - Protect Floors While Securing Rug and Making Vacuuming Easier"/>
    <n v="1"/>
    <s v="amazon.com"/>
    <s v="Amazon"/>
    <s v="HOUSTON"/>
    <s v="TX"/>
    <s v="77044-4433"/>
    <n v="9.83"/>
    <n v="0"/>
    <n v="0"/>
    <n v="0"/>
    <n v="0"/>
    <n v="-1.47"/>
    <n v="-2.54"/>
    <n v="0"/>
    <n v="0"/>
    <n v="5.82"/>
  </r>
  <r>
    <x v="10"/>
    <s v="Dec 28, 2015"/>
    <s v="Dec 28, 2015 1:29:37 AM PST"/>
    <n v="6030883351"/>
    <x v="3"/>
    <s v="104-3298170-7980201"/>
    <s v="kin-case-2370076"/>
    <s v="Shopkin Compatible Storage Case Holds More Than 250 Shopkins Toys - Adjustable Organizer Bin Allows Your Girl To Create Her Perfect Customized Storage"/>
    <n v="1"/>
    <s v="amazon.com"/>
    <s v="Amazon"/>
    <s v="SCARBOROUGH"/>
    <s v="ME"/>
    <s v="04074-8496"/>
    <n v="14.97"/>
    <n v="0"/>
    <n v="0"/>
    <n v="0"/>
    <n v="0"/>
    <n v="-2.25"/>
    <n v="-3.63"/>
    <n v="0"/>
    <n v="0"/>
    <n v="9.09"/>
  </r>
  <r>
    <x v="10"/>
    <s v="Dec 28, 2015"/>
    <s v="Dec 28, 2015 2:25:47 AM PST"/>
    <n v="6030883351"/>
    <x v="3"/>
    <s v="111-5147496-2960203"/>
    <s v="rug_wrench_200_3x5_fba"/>
    <s v="Rug Wrench Washable Non Slip Rug Pad - Protect Floors While Securing Rug and Making Vacuuming Easier"/>
    <n v="1"/>
    <s v="amazon.com"/>
    <s v="Amazon"/>
    <s v="LONG ISLAND CITY"/>
    <s v="NY"/>
    <s v="11101-7517"/>
    <n v="12.83"/>
    <n v="0"/>
    <n v="0"/>
    <n v="0"/>
    <n v="0"/>
    <n v="-1.92"/>
    <n v="-2.67"/>
    <n v="0"/>
    <n v="0"/>
    <n v="8.24"/>
  </r>
  <r>
    <x v="10"/>
    <s v="Dec 28, 2015"/>
    <s v="Dec 28, 2015 2:35:05 AM PST"/>
    <n v="6030883351"/>
    <x v="3"/>
    <s v="112-7488734-8023449"/>
    <s v="rug_wrench_200_5x8_fba"/>
    <s v="Rug Wrench Washable Non Slip Rug Pad - Protect Floors While Securing Rug and Making Vacuuming Easier"/>
    <n v="4"/>
    <s v="amazon.com"/>
    <s v="Amazon"/>
    <s v="LA VERNE"/>
    <s v="CA"/>
    <s v="91750-5918"/>
    <n v="79.319999999999993"/>
    <n v="5.99"/>
    <n v="0"/>
    <n v="-5.99"/>
    <n v="0"/>
    <n v="-11.88"/>
    <n v="-14.64"/>
    <n v="0"/>
    <n v="0"/>
    <n v="52.8"/>
  </r>
  <r>
    <x v="10"/>
    <s v="Dec 28, 2015"/>
    <s v="Dec 28, 2015 2:44:21 AM PST"/>
    <n v="6030883351"/>
    <x v="3"/>
    <s v="110-8570602-8458665"/>
    <s v="kin-case-2370076"/>
    <s v="Shopkin Compatible Storage Case Holds More Than 250 Shopkins Toys - Adjustable Organizer Bin Allows Your Girl To Create Her Perfect Customized Storage"/>
    <n v="1"/>
    <s v="amazon.com"/>
    <s v="Amazon"/>
    <s v="LAKELAND"/>
    <s v="FLORIDA"/>
    <s v="33809-4132"/>
    <n v="14.97"/>
    <n v="0"/>
    <n v="0"/>
    <n v="0"/>
    <n v="0"/>
    <n v="-2.25"/>
    <n v="-3.63"/>
    <n v="0"/>
    <n v="0"/>
    <n v="9.09"/>
  </r>
  <r>
    <x v="10"/>
    <s v="Dec 28, 2015"/>
    <s v="Dec 28, 2015 2:53:21 AM PST"/>
    <n v="6030883351"/>
    <x v="3"/>
    <s v="110-9579029-0603425"/>
    <s v="kin-case-2370076"/>
    <s v="Shopkin Compatible Storage Case Holds More Than 250 Shopkins Toys - Adjustable Organizer Bin Allows Your Girl To Create Her Perfect Customized Storage"/>
    <n v="1"/>
    <s v="amazon.com"/>
    <s v="Amazon"/>
    <s v="LUTZ"/>
    <s v="FL"/>
    <s v="33558-2707"/>
    <n v="14.97"/>
    <n v="0"/>
    <n v="0"/>
    <n v="0"/>
    <n v="0"/>
    <n v="-2.25"/>
    <n v="-3.63"/>
    <n v="0"/>
    <n v="0"/>
    <n v="9.09"/>
  </r>
  <r>
    <x v="10"/>
    <s v="Dec 28, 2015"/>
    <s v="Dec 28, 2015 3:32:22 AM PST"/>
    <n v="6030883351"/>
    <x v="3"/>
    <s v="103-1206325-1197051"/>
    <s v="kin-case-2370076"/>
    <s v="Shopkin Compatible Storage Case Holds More Than 250 Shopkins Toys - Adjustable Organizer Bin Allows Your Girl To Create Her Perfect Customized Storage"/>
    <n v="1"/>
    <s v="amazon.com"/>
    <s v="Amazon"/>
    <s v="Franklinville"/>
    <s v="NJ"/>
    <n v="8322"/>
    <n v="14.97"/>
    <n v="0"/>
    <n v="0"/>
    <n v="0"/>
    <n v="0"/>
    <n v="-2.25"/>
    <n v="-3.63"/>
    <n v="0"/>
    <n v="0"/>
    <n v="9.09"/>
  </r>
  <r>
    <x v="10"/>
    <s v="Dec 28, 2015"/>
    <s v="Dec 28, 2015 3:52:55 AM PST"/>
    <n v="6030883351"/>
    <x v="3"/>
    <s v="114-3125631-8432241"/>
    <s v="kin-case-2370076"/>
    <s v="Shopkin Compatible Storage Case Holds More Than 250 Shopkins Toys - Adjustable Organizer Bin Allows Your Girl To Create Her Perfect Customized Storage"/>
    <n v="1"/>
    <s v="amazon.com"/>
    <s v="Amazon"/>
    <s v="SLIDELL"/>
    <s v="LA"/>
    <s v="70461-3902"/>
    <n v="14.97"/>
    <n v="0"/>
    <n v="0"/>
    <n v="0"/>
    <n v="0"/>
    <n v="-2.25"/>
    <n v="-3.63"/>
    <n v="0"/>
    <n v="0"/>
    <n v="9.09"/>
  </r>
  <r>
    <x v="10"/>
    <s v="Dec 28, 2015"/>
    <s v="Dec 28, 2015 3:59:49 AM PST"/>
    <n v="6030883351"/>
    <x v="3"/>
    <s v="110-0867406-5436231"/>
    <s v="rug_wrench_200_3x5_fba"/>
    <s v="Rug Wrench Washable Non Slip Rug Pad - Protect Floors While Securing Rug and Making Vacuuming Easier"/>
    <n v="1"/>
    <s v="amazon.com"/>
    <s v="Amazon"/>
    <s v="BETHEL PARK"/>
    <s v="PA"/>
    <s v="15102-1620"/>
    <n v="12.83"/>
    <n v="0"/>
    <n v="0"/>
    <n v="0"/>
    <n v="0"/>
    <n v="-1.92"/>
    <n v="-2.67"/>
    <n v="0"/>
    <n v="0"/>
    <n v="8.24"/>
  </r>
  <r>
    <x v="10"/>
    <s v="Dec 28, 2015"/>
    <s v="Dec 28, 2015 4:07:21 AM PST"/>
    <n v="6030883351"/>
    <x v="3"/>
    <s v="105-5141284-2601841"/>
    <s v="kin-case-2370076"/>
    <s v="Shopkin Compatible Storage Case Holds More Than 250 Shopkins Toys - Adjustable Organizer Bin Allows Your Girl To Create Her Perfect Customized Storage"/>
    <n v="1"/>
    <s v="amazon.com"/>
    <s v="Amazon"/>
    <s v="KENOVA"/>
    <s v="WV"/>
    <s v="25530-7572"/>
    <n v="14.97"/>
    <n v="0"/>
    <n v="0"/>
    <n v="0"/>
    <n v="0"/>
    <n v="-2.25"/>
    <n v="-3.63"/>
    <n v="0"/>
    <n v="0"/>
    <n v="9.09"/>
  </r>
  <r>
    <x v="10"/>
    <s v="Dec 28, 2015"/>
    <s v="Dec 28, 2015 4:13:53 AM PST"/>
    <n v="6030883351"/>
    <x v="3"/>
    <s v="106-4074349-4793834"/>
    <s v="kin-case-2370076"/>
    <s v="Shopkin Compatible Storage Case Holds More Than 250 Shopkins Toys - Adjustable Organizer Bin Allows Your Girl To Create Her Perfect Customized Storage"/>
    <n v="1"/>
    <s v="amazon.com"/>
    <s v="Amazon"/>
    <s v="LA CONNER"/>
    <s v="WA"/>
    <s v="98257-9529"/>
    <n v="14.97"/>
    <n v="0"/>
    <n v="0"/>
    <n v="0"/>
    <n v="0"/>
    <n v="-2.25"/>
    <n v="-3.63"/>
    <n v="0"/>
    <n v="0"/>
    <n v="9.09"/>
  </r>
  <r>
    <x v="10"/>
    <s v="Dec 28, 2015"/>
    <s v="Dec 28, 2015 5:02:05 AM PST"/>
    <n v="6030883351"/>
    <x v="4"/>
    <m/>
    <m/>
    <s v="To your account ending in: 1194, Federal ACH Trace ID: 091000011812130"/>
    <m/>
    <m/>
    <m/>
    <m/>
    <m/>
    <m/>
    <n v="0"/>
    <n v="0"/>
    <n v="0"/>
    <n v="0"/>
    <n v="0"/>
    <n v="0"/>
    <n v="0"/>
    <n v="0"/>
    <n v="-3391.94"/>
    <n v="-3391.94"/>
  </r>
  <r>
    <x v="10"/>
    <s v="Dec 28, 2015"/>
    <s v="Dec 28, 2015 7:23:17 AM PST"/>
    <n v="6030883351"/>
    <x v="3"/>
    <s v="102-7183335-9313843"/>
    <s v="kin-case-2370076"/>
    <s v="Shopkin Compatible Storage Case Holds More Than 250 Shopkins Toys - Adjustable Organizer Bin Allows Your Girl To Create Her Perfect Customized Storage"/>
    <n v="1"/>
    <s v="amazon.com"/>
    <s v="Amazon"/>
    <s v="PASCO"/>
    <s v="WA"/>
    <s v="99301-6815"/>
    <n v="14.97"/>
    <n v="0"/>
    <n v="0"/>
    <n v="0"/>
    <n v="0"/>
    <n v="-2.25"/>
    <n v="-3.63"/>
    <n v="0"/>
    <n v="0"/>
    <n v="9.09"/>
  </r>
  <r>
    <x v="10"/>
    <s v="Dec 28, 2015"/>
    <s v="Dec 28, 2015 7:35:18 AM PST"/>
    <n v="6030883351"/>
    <x v="3"/>
    <s v="114-1724185-7293809"/>
    <s v="kin-case-2370076"/>
    <s v="Shopkin Compatible Storage Case Holds More Than 250 Shopkins Toys - Adjustable Organizer Bin Allows Your Girl To Create Her Perfect Customized Storage"/>
    <n v="1"/>
    <s v="amazon.com"/>
    <s v="Amazon"/>
    <s v="Mansfield"/>
    <s v="Ohio"/>
    <n v="44907"/>
    <n v="19.97"/>
    <n v="0"/>
    <n v="0"/>
    <n v="0"/>
    <n v="0"/>
    <n v="-3"/>
    <n v="-3.63"/>
    <n v="0"/>
    <n v="0"/>
    <n v="13.34"/>
  </r>
  <r>
    <x v="10"/>
    <s v="Dec 28, 2015"/>
    <s v="Dec 28, 2015 7:40:59 AM PST"/>
    <n v="6030883351"/>
    <x v="3"/>
    <s v="109-8539952-0857044"/>
    <s v="kin-case-2370076"/>
    <s v="Shopkin Compatible Storage Case Holds More Than 250 Shopkins Toys - Adjustable Organizer Bin Allows Your Girl To Create Her Perfect Customized Storage"/>
    <n v="1"/>
    <s v="amazon.com"/>
    <s v="Amazon"/>
    <s v="Somerville"/>
    <s v="MA"/>
    <n v="2143"/>
    <n v="14.97"/>
    <n v="0"/>
    <n v="0"/>
    <n v="0"/>
    <n v="0"/>
    <n v="-2.25"/>
    <n v="-3.63"/>
    <n v="0"/>
    <n v="0"/>
    <n v="9.09"/>
  </r>
  <r>
    <x v="10"/>
    <s v="Dec 28, 2015"/>
    <s v="Dec 28, 2015 7:44:03 AM PST"/>
    <n v="6030883351"/>
    <x v="3"/>
    <s v="106-1958481-3425840"/>
    <s v="kin-case-2370076"/>
    <s v="Shopkin Compatible Storage Case Holds More Than 250 Shopkins Toys - Adjustable Organizer Bin Allows Your Girl To Create Her Perfect Customized Storage"/>
    <n v="2"/>
    <s v="amazon.com"/>
    <s v="Amazon"/>
    <s v="BURBANK"/>
    <s v="ILLINOIS"/>
    <s v="60459-2293"/>
    <n v="29.94"/>
    <n v="0"/>
    <n v="0"/>
    <n v="0"/>
    <n v="0"/>
    <n v="-4.5"/>
    <n v="-6.26"/>
    <n v="0"/>
    <n v="0"/>
    <n v="19.18"/>
  </r>
  <r>
    <x v="10"/>
    <s v="Dec 28, 2015"/>
    <s v="Dec 28, 2015 8:23:13 AM PST"/>
    <n v="6030883351"/>
    <x v="3"/>
    <s v="113-8917051-2751400"/>
    <s v="kin-case-2370076"/>
    <s v="Shopkin Compatible Storage Case Holds More Than 250 Shopkins Toys - Adjustable Organizer Bin Allows Your Girl To Create Her Perfect Customized Storage"/>
    <n v="1"/>
    <s v="amazon.com"/>
    <s v="Amazon"/>
    <s v="GAINESVILLE"/>
    <s v="GEORGIA"/>
    <s v="30506-3778"/>
    <n v="14.97"/>
    <n v="0"/>
    <n v="0"/>
    <n v="0"/>
    <n v="0"/>
    <n v="-2.25"/>
    <n v="-3.63"/>
    <n v="0"/>
    <n v="0"/>
    <n v="9.09"/>
  </r>
  <r>
    <x v="10"/>
    <s v="Dec 28, 2015"/>
    <s v="Dec 28, 2015 8:41:15 AM PST"/>
    <n v="6030883351"/>
    <x v="3"/>
    <s v="114-5237076-2690649"/>
    <s v="kin-case-2370076"/>
    <s v="Shopkin Compatible Storage Case Holds More Than 250 Shopkins Toys - Adjustable Organizer Bin Allows Your Girl To Create Her Perfect Customized Storage"/>
    <n v="1"/>
    <s v="amazon.com"/>
    <s v="Amazon"/>
    <s v="EL PASO"/>
    <s v="TX"/>
    <s v="79906-2128"/>
    <n v="14.97"/>
    <n v="0"/>
    <n v="0"/>
    <n v="0"/>
    <n v="0"/>
    <n v="-2.25"/>
    <n v="-3.63"/>
    <n v="0"/>
    <n v="0"/>
    <n v="9.09"/>
  </r>
  <r>
    <x v="10"/>
    <s v="Dec 28, 2015"/>
    <s v="Dec 28, 2015 8:53:13 AM PST"/>
    <n v="6030883351"/>
    <x v="3"/>
    <s v="102-4736295-5093819"/>
    <s v="rug_wrench_200_5x8_fba"/>
    <s v="Rug Wrench Washable Non Slip Rug Pad - Protect Floors While Securing Rug and Making Vacuuming Easier"/>
    <n v="1"/>
    <s v="amazon.com"/>
    <s v="Amazon"/>
    <s v="OAKLAND"/>
    <s v="CA"/>
    <s v="94619-3445"/>
    <n v="19.829999999999998"/>
    <n v="0"/>
    <n v="0"/>
    <n v="0"/>
    <n v="0"/>
    <n v="-2.97"/>
    <n v="-4.41"/>
    <n v="0"/>
    <n v="0"/>
    <n v="12.45"/>
  </r>
  <r>
    <x v="10"/>
    <s v="Dec 28, 2015"/>
    <s v="Dec 28, 2015 9:00:39 AM PST"/>
    <n v="6030883351"/>
    <x v="3"/>
    <s v="113-2149232-9765802"/>
    <s v="kin-case-2370076"/>
    <s v="Shopkin Compatible Storage Case Holds More Than 250 Shopkins Toys - Adjustable Organizer Bin Allows Your Girl To Create Her Perfect Customized Storage"/>
    <n v="1"/>
    <s v="amazon.com"/>
    <s v="Amazon"/>
    <s v="RAYNHAM"/>
    <s v="MA"/>
    <s v="02767-5136"/>
    <n v="14.97"/>
    <n v="0"/>
    <n v="0"/>
    <n v="0"/>
    <n v="0"/>
    <n v="-2.25"/>
    <n v="-3.63"/>
    <n v="0"/>
    <n v="0"/>
    <n v="9.09"/>
  </r>
  <r>
    <x v="10"/>
    <s v="Dec 28, 2015"/>
    <s v="Dec 28, 2015 10:11:02 AM PST"/>
    <n v="6030883351"/>
    <x v="3"/>
    <s v="104-8348031-4075416"/>
    <s v="kin-case-2370076"/>
    <s v="Shopkin Compatible Storage Case Holds More Than 250 Shopkins Toys - Adjustable Organizer Bin Allows Your Girl To Create Her Perfect Customized Storage"/>
    <n v="2"/>
    <s v="amazon.com"/>
    <s v="Amazon"/>
    <s v="MESHOPPEN"/>
    <s v="PA"/>
    <s v="18630-7758"/>
    <n v="29.94"/>
    <n v="0"/>
    <n v="0"/>
    <n v="0"/>
    <n v="0"/>
    <n v="-4.5"/>
    <n v="-6.26"/>
    <n v="0"/>
    <n v="0"/>
    <n v="19.18"/>
  </r>
  <r>
    <x v="10"/>
    <s v="Dec 28, 2015"/>
    <s v="Dec 28, 2015 10:12:32 AM PST"/>
    <n v="6030883351"/>
    <x v="3"/>
    <s v="106-5187409-4177067"/>
    <s v="rug_wrench_200_3x5_fba"/>
    <s v="Rug Wrench Washable Non Slip Rug Pad - Protect Floors While Securing Rug and Making Vacuuming Easier"/>
    <n v="2"/>
    <s v="amazon.com"/>
    <s v="Amazon"/>
    <s v="SEATTLE"/>
    <s v="WA"/>
    <s v="98112-3639"/>
    <n v="25.66"/>
    <n v="0"/>
    <n v="0"/>
    <n v="0"/>
    <n v="0"/>
    <n v="-3.84"/>
    <n v="-4.34"/>
    <n v="0"/>
    <n v="0"/>
    <n v="17.48"/>
  </r>
  <r>
    <x v="10"/>
    <s v="Dec 28, 2015"/>
    <s v="Dec 28, 2015 10:54:21 AM PST"/>
    <n v="6030883351"/>
    <x v="3"/>
    <s v="108-1244002-0080227"/>
    <s v="kin-case-2370076"/>
    <s v="Shopkin Compatible Storage Case Holds More Than 250 Shopkins Toys - Adjustable Organizer Bin Allows Your Girl To Create Her Perfect Customized Storage"/>
    <n v="1"/>
    <s v="amazon.com"/>
    <s v="Amazon"/>
    <s v="NEW BADEN"/>
    <s v="IL"/>
    <s v="62265-1632"/>
    <n v="14.97"/>
    <n v="0"/>
    <n v="0"/>
    <n v="0"/>
    <n v="0"/>
    <n v="-2.25"/>
    <n v="-3.63"/>
    <n v="0"/>
    <n v="0"/>
    <n v="9.09"/>
  </r>
  <r>
    <x v="10"/>
    <s v="Dec 28, 2015"/>
    <s v="Dec 28, 2015 12:41:14 PM PST"/>
    <n v="6030883351"/>
    <x v="3"/>
    <s v="107-1547349-4909054"/>
    <s v="kin-case-2370076"/>
    <s v="Shopkin Compatible Storage Case Holds More Than 250 Shopkins Toys - Adjustable Organizer Bin Allows Your Girl To Create Her Perfect Customized Storage"/>
    <n v="1"/>
    <s v="amazon.com"/>
    <s v="Amazon"/>
    <s v="NORTH HOLLYWOOD"/>
    <s v="CA"/>
    <n v="91601"/>
    <n v="14.97"/>
    <n v="0"/>
    <n v="0"/>
    <n v="0"/>
    <n v="0"/>
    <n v="-2.25"/>
    <n v="-3.63"/>
    <n v="0"/>
    <n v="0"/>
    <n v="9.09"/>
  </r>
  <r>
    <x v="10"/>
    <s v="Dec 28, 2015"/>
    <s v="Dec 28, 2015 12:46:41 PM PST"/>
    <n v="6030883351"/>
    <x v="3"/>
    <s v="110-8920058-0791456"/>
    <s v="kin-case-2370076"/>
    <s v="Shopkin Compatible Storage Case Holds More Than 250 Shopkins Toys - Adjustable Organizer Bin Allows Your Girl To Create Her Perfect Customized Storage"/>
    <n v="1"/>
    <s v="amazon.com"/>
    <s v="Amazon"/>
    <s v="RIVERSIDE"/>
    <s v="NJ"/>
    <s v="08075-4110"/>
    <n v="14.97"/>
    <n v="0"/>
    <n v="0"/>
    <n v="0"/>
    <n v="0"/>
    <n v="-2.25"/>
    <n v="-3.63"/>
    <n v="0"/>
    <n v="0"/>
    <n v="9.09"/>
  </r>
  <r>
    <x v="10"/>
    <s v="Dec 28, 2015"/>
    <s v="Dec 28, 2015 1:27:20 PM PST"/>
    <n v="6030883351"/>
    <x v="3"/>
    <s v="109-9198506-1344225"/>
    <s v="kin-case-2370076"/>
    <s v="Shopkin Compatible Storage Case Holds More Than 250 Shopkins Toys - Adjustable Organizer Bin Allows Your Girl To Create Her Perfect Customized Storage"/>
    <n v="1"/>
    <s v="amazon.com"/>
    <s v="Amazon"/>
    <s v="ROCHESTER"/>
    <s v="NY"/>
    <s v="14617-1506"/>
    <n v="14.97"/>
    <n v="0"/>
    <n v="4.99"/>
    <n v="0"/>
    <n v="0"/>
    <n v="-2.25"/>
    <n v="-8.6199999999999992"/>
    <n v="0"/>
    <n v="0"/>
    <n v="9.09"/>
  </r>
  <r>
    <x v="10"/>
    <s v="Dec 28, 2015"/>
    <s v="Dec 28, 2015 1:36:52 PM PST"/>
    <n v="6030883351"/>
    <x v="3"/>
    <s v="110-7807206-1453844"/>
    <s v="kin-case-2370076"/>
    <s v="Shopkin Compatible Storage Case Holds More Than 250 Shopkins Toys - Adjustable Organizer Bin Allows Your Girl To Create Her Perfect Customized Storage"/>
    <n v="1"/>
    <s v="amazon.com"/>
    <s v="Amazon"/>
    <s v="FREDERICKSBURG"/>
    <s v="VA"/>
    <s v="22405-1890"/>
    <n v="14.97"/>
    <n v="0"/>
    <n v="0"/>
    <n v="0"/>
    <n v="0"/>
    <n v="-4.5"/>
    <n v="-2.63"/>
    <n v="0"/>
    <n v="0"/>
    <n v="7.84"/>
  </r>
  <r>
    <x v="10"/>
    <s v="Dec 28, 2015"/>
    <s v="Dec 28, 2015 1:36:52 PM PST"/>
    <n v="6030883351"/>
    <x v="3"/>
    <s v="110-7807206-1453844"/>
    <s v="kin-case-2370076"/>
    <s v="Shopkin Compatible Storage Case Holds More Than 250 Shopkins Toys - Adjustable Organizer Bin Allows Your Girl To Create Her Perfect Customized Storage"/>
    <n v="1"/>
    <s v="amazon.com"/>
    <s v="Amazon"/>
    <s v="FREDERICKSBURG"/>
    <s v="VA"/>
    <s v="22405-1890"/>
    <n v="14.97"/>
    <n v="0"/>
    <n v="0"/>
    <n v="0"/>
    <n v="0"/>
    <n v="0"/>
    <n v="-3.63"/>
    <n v="0"/>
    <n v="0"/>
    <n v="11.34"/>
  </r>
  <r>
    <x v="10"/>
    <s v="Dec 28, 2015"/>
    <s v="Dec 28, 2015 1:38:59 PM PST"/>
    <n v="6030883351"/>
    <x v="3"/>
    <s v="114-0988822-4257054"/>
    <s v="kin-case-2370076"/>
    <s v="Shopkin Compatible Storage Case Holds More Than 250 Shopkins Toys - Adjustable Organizer Bin Allows Your Girl To Create Her Perfect Customized Storage"/>
    <n v="1"/>
    <s v="amazon.com"/>
    <s v="Amazon"/>
    <s v="Sewickley"/>
    <s v="pa"/>
    <n v="15143"/>
    <n v="14.97"/>
    <n v="0"/>
    <n v="0"/>
    <n v="0"/>
    <n v="0"/>
    <n v="-2.25"/>
    <n v="-3.63"/>
    <n v="0"/>
    <n v="0"/>
    <n v="9.09"/>
  </r>
  <r>
    <x v="10"/>
    <s v="Dec 28, 2015"/>
    <s v="Dec 28, 2015 2:05:35 PM PST"/>
    <n v="6030883351"/>
    <x v="3"/>
    <s v="109-3590656-0117820"/>
    <s v="kin-case-2370076"/>
    <s v="Shopkin Compatible Storage Case Holds More Than 250 Shopkins Toys - Adjustable Organizer Bin Allows Your Girl To Create Her Perfect Customized Storage"/>
    <n v="2"/>
    <s v="amazon.com"/>
    <s v="Amazon"/>
    <s v="BELOIT"/>
    <s v="WI"/>
    <s v="53511-2817"/>
    <n v="29.94"/>
    <n v="0"/>
    <n v="0"/>
    <n v="0"/>
    <n v="0"/>
    <n v="-4.5"/>
    <n v="-6.26"/>
    <n v="0"/>
    <n v="0"/>
    <n v="19.18"/>
  </r>
  <r>
    <x v="10"/>
    <s v="Dec 28, 2015"/>
    <s v="Dec 28, 2015 2:08:46 PM PST"/>
    <n v="6030883351"/>
    <x v="3"/>
    <s v="103-1622377-6253829"/>
    <s v="kin-case-2370076"/>
    <s v="Shopkin Compatible Storage Case Holds More Than 250 Shopkins Toys - Adjustable Organizer Bin Allows Your Girl To Create Her Perfect Customized Storage"/>
    <n v="1"/>
    <s v="amazon.com"/>
    <s v="Amazon"/>
    <s v="PORT WASHINGTON"/>
    <s v="NY"/>
    <s v="11050-2817"/>
    <n v="14.97"/>
    <n v="0"/>
    <n v="0"/>
    <n v="0"/>
    <n v="0"/>
    <n v="-2.25"/>
    <n v="-3.63"/>
    <n v="0"/>
    <n v="0"/>
    <n v="9.09"/>
  </r>
  <r>
    <x v="10"/>
    <s v="Dec 28, 2015"/>
    <s v="Dec 28, 2015 2:32:57 PM PST"/>
    <n v="6030883351"/>
    <x v="3"/>
    <s v="112-3466594-6453049"/>
    <s v="kin-case-2370076"/>
    <s v="Shopkin Compatible Storage Case Holds More Than 250 Shopkins Toys - Adjustable Organizer Bin Allows Your Girl To Create Her Perfect Customized Storage"/>
    <n v="2"/>
    <s v="amazon.com"/>
    <s v="Amazon"/>
    <s v="GARDEN GROVE"/>
    <s v="CA"/>
    <s v="92841-1244"/>
    <n v="39.94"/>
    <n v="1.33"/>
    <n v="0"/>
    <n v="-1.33"/>
    <n v="0"/>
    <n v="-6"/>
    <n v="-6.26"/>
    <n v="0"/>
    <n v="0"/>
    <n v="27.68"/>
  </r>
  <r>
    <x v="10"/>
    <s v="Dec 28, 2015"/>
    <s v="Dec 28, 2015 2:42:54 PM PST"/>
    <n v="6030883351"/>
    <x v="3"/>
    <s v="106-2761177-4397843"/>
    <s v="rug_wrench_200_5x8_fba"/>
    <s v="Rug Wrench Washable Non Slip Rug Pad - Protect Floors While Securing Rug and Making Vacuuming Easier"/>
    <n v="1"/>
    <s v="amazon.com"/>
    <s v="Amazon"/>
    <s v="Las Cruces"/>
    <s v="NM"/>
    <s v="88001-6024"/>
    <n v="19.829999999999998"/>
    <n v="1.4"/>
    <n v="0"/>
    <n v="0"/>
    <n v="0"/>
    <n v="-2.97"/>
    <n v="-5.81"/>
    <n v="0"/>
    <n v="0"/>
    <n v="12.45"/>
  </r>
  <r>
    <x v="10"/>
    <s v="Dec 28, 2015"/>
    <s v="Dec 28, 2015 3:08:29 PM PST"/>
    <n v="6030883351"/>
    <x v="3"/>
    <s v="102-1948426-7401033"/>
    <s v="rug_wrench_200_2x4_fba"/>
    <s v="Rug Wrench Washable Non Slip Rug Pad - Protect Floors While Securing Rug and Making Vacuuming Easier"/>
    <n v="1"/>
    <s v="amazon.com"/>
    <s v="Amazon"/>
    <s v="OAKLAND"/>
    <s v="CA"/>
    <s v="94610-2150"/>
    <n v="9.83"/>
    <n v="0"/>
    <n v="0"/>
    <n v="0"/>
    <n v="0"/>
    <n v="-1.47"/>
    <n v="-2.54"/>
    <n v="0"/>
    <n v="0"/>
    <n v="5.82"/>
  </r>
  <r>
    <x v="10"/>
    <s v="Dec 28, 2015"/>
    <s v="Dec 28, 2015 3:10:42 PM PST"/>
    <n v="6030883351"/>
    <x v="3"/>
    <s v="109-8769023-3638637"/>
    <s v="rug_wrench_200_2x4_fba"/>
    <s v="Rug Wrench Washable Non Slip Rug Pad - Protect Floors While Securing Rug and Making Vacuuming Easier"/>
    <n v="1"/>
    <s v="amazon.com"/>
    <s v="Amazon"/>
    <s v="Andover"/>
    <s v="MA"/>
    <s v="01810-6103"/>
    <n v="9.83"/>
    <n v="3.99"/>
    <n v="0"/>
    <n v="-3.99"/>
    <n v="0"/>
    <n v="-1.47"/>
    <n v="-2.54"/>
    <n v="0"/>
    <n v="0"/>
    <n v="5.82"/>
  </r>
  <r>
    <x v="10"/>
    <s v="Dec 28, 2015"/>
    <s v="Dec 28, 2015 3:14:46 PM PST"/>
    <n v="6030883351"/>
    <x v="5"/>
    <s v="002-0518577-3275444"/>
    <s v="rug_wrench_200_4x6_fba"/>
    <s v="Rug Wrench Washable Non Slip Rug Pad - Protect Floors While Securing Rug and Making Vacuuming Easier"/>
    <n v="1"/>
    <s v="amazon.com"/>
    <s v="Amazon"/>
    <s v="RICHMOND"/>
    <s v="TX"/>
    <s v="77406-1470"/>
    <n v="-16.829999999999998"/>
    <n v="0"/>
    <n v="0"/>
    <n v="0"/>
    <n v="0"/>
    <n v="2.02"/>
    <n v="0"/>
    <n v="0"/>
    <n v="0"/>
    <n v="-14.81"/>
  </r>
  <r>
    <x v="10"/>
    <s v="Dec 28, 2015"/>
    <s v="Dec 28, 2015 3:19:43 PM PST"/>
    <n v="6030883351"/>
    <x v="3"/>
    <s v="116-8890782-3837008"/>
    <s v="rug_wrench_200_3x5_fba"/>
    <s v="Rug Wrench Washable Non Slip Rug Pad - Protect Floors While Securing Rug and Making Vacuuming Easier"/>
    <n v="1"/>
    <s v="amazon.com"/>
    <s v="Amazon"/>
    <s v="LAS VEGAS"/>
    <s v="NV"/>
    <s v="89149-4750"/>
    <n v="12.83"/>
    <n v="0"/>
    <n v="0"/>
    <n v="0"/>
    <n v="0"/>
    <n v="-1.92"/>
    <n v="-2.67"/>
    <n v="0"/>
    <n v="0"/>
    <n v="8.24"/>
  </r>
  <r>
    <x v="10"/>
    <s v="Dec 28, 2015"/>
    <s v="Dec 28, 2015 3:41:44 PM PST"/>
    <n v="6030883351"/>
    <x v="3"/>
    <s v="112-2563082-4492246"/>
    <s v="kin-case-2370076"/>
    <s v="Shopkin Compatible Storage Case Holds More Than 250 Shopkins Toys - Adjustable Organizer Bin Allows Your Girl To Create Her Perfect Customized Storage"/>
    <n v="1"/>
    <s v="amazon.com"/>
    <s v="Amazon"/>
    <s v="Dover"/>
    <s v="Florida"/>
    <n v="33527"/>
    <n v="14.97"/>
    <n v="0"/>
    <n v="0"/>
    <n v="0"/>
    <n v="0"/>
    <n v="-2.25"/>
    <n v="-3.63"/>
    <n v="0"/>
    <n v="0"/>
    <n v="9.09"/>
  </r>
  <r>
    <x v="10"/>
    <s v="Dec 28, 2015"/>
    <s v="Dec 28, 2015 3:45:47 PM PST"/>
    <n v="6030883351"/>
    <x v="3"/>
    <s v="106-1877239-7969001"/>
    <s v="kin-case-2370076"/>
    <s v="Shopkin Compatible Storage Case Holds More Than 250 Shopkins Toys - Adjustable Organizer Bin Allows Your Girl To Create Her Perfect Customized Storage"/>
    <n v="1"/>
    <s v="amazon.com"/>
    <s v="Amazon"/>
    <s v="TEXAS CITY"/>
    <s v="TX"/>
    <s v="77591-2471"/>
    <n v="14.97"/>
    <n v="0"/>
    <n v="0"/>
    <n v="0"/>
    <n v="0"/>
    <n v="-2.25"/>
    <n v="-3.63"/>
    <n v="0"/>
    <n v="0"/>
    <n v="9.09"/>
  </r>
  <r>
    <x v="10"/>
    <s v="Dec 28, 2015"/>
    <s v="Dec 28, 2015 3:45:58 PM PST"/>
    <n v="6030883351"/>
    <x v="3"/>
    <s v="110-2320370-8904221"/>
    <s v="rug_wrench_200_3x5_fba"/>
    <s v="Rug Wrench Washable Non Slip Rug Pad - Protect Floors While Securing Rug and Making Vacuuming Easier"/>
    <n v="1"/>
    <s v="amazon.com"/>
    <s v="Amazon"/>
    <s v="SUNNYVALE"/>
    <s v="CA"/>
    <s v="94089-1884"/>
    <n v="12.83"/>
    <n v="0"/>
    <n v="0"/>
    <n v="0"/>
    <n v="0"/>
    <n v="-1.92"/>
    <n v="-2.67"/>
    <n v="0"/>
    <n v="0"/>
    <n v="8.24"/>
  </r>
  <r>
    <x v="10"/>
    <s v="Dec 28, 2015"/>
    <s v="Dec 28, 2015 3:48:34 PM PST"/>
    <n v="6030883351"/>
    <x v="3"/>
    <s v="104-4390580-2350664"/>
    <s v="kin-case-2370076"/>
    <s v="Shopkin Compatible Storage Case Holds More Than 250 Shopkins Toys - Adjustable Organizer Bin Allows Your Girl To Create Her Perfect Customized Storage"/>
    <n v="1"/>
    <s v="amazon.com"/>
    <s v="Amazon"/>
    <s v="ARLINGTON"/>
    <s v="TN"/>
    <s v="38002-8818"/>
    <n v="19.97"/>
    <n v="5.32"/>
    <n v="0"/>
    <n v="0"/>
    <n v="0"/>
    <n v="-3"/>
    <n v="-8.9499999999999993"/>
    <n v="0"/>
    <n v="0"/>
    <n v="13.34"/>
  </r>
  <r>
    <x v="10"/>
    <s v="Dec 28, 2015"/>
    <s v="Dec 28, 2015 4:14:09 PM PST"/>
    <n v="6030883351"/>
    <x v="3"/>
    <s v="108-9719682-3669806"/>
    <s v="kin-case-2370076"/>
    <s v="Shopkin Compatible Storage Case Holds More Than 250 Shopkins Toys - Adjustable Organizer Bin Allows Your Girl To Create Her Perfect Customized Storage"/>
    <n v="1"/>
    <s v="amazon.com"/>
    <s v="Amazon"/>
    <s v="TAMARAC"/>
    <s v="FL"/>
    <s v="33321-3014"/>
    <n v="14.97"/>
    <n v="0"/>
    <n v="0"/>
    <n v="0"/>
    <n v="0"/>
    <n v="-2.25"/>
    <n v="-3.63"/>
    <n v="0"/>
    <n v="0"/>
    <n v="9.09"/>
  </r>
  <r>
    <x v="10"/>
    <s v="Dec 28, 2015"/>
    <s v="Dec 28, 2015 4:17:17 PM PST"/>
    <n v="6030883351"/>
    <x v="3"/>
    <s v="102-0175049-9001061"/>
    <s v="kin-case-2370076"/>
    <s v="Shopkin Compatible Storage Case Holds More Than 250 Shopkins Toys - Adjustable Organizer Bin Allows Your Girl To Create Her Perfect Customized Storage"/>
    <n v="1"/>
    <s v="amazon.com"/>
    <s v="Amazon"/>
    <s v="YORBA LINDA"/>
    <s v="CA"/>
    <s v="92886-2829"/>
    <n v="19.97"/>
    <n v="0"/>
    <n v="0"/>
    <n v="0"/>
    <n v="0"/>
    <n v="-3"/>
    <n v="-3.63"/>
    <n v="0"/>
    <n v="0"/>
    <n v="13.34"/>
  </r>
  <r>
    <x v="10"/>
    <s v="Dec 28, 2015"/>
    <s v="Dec 28, 2015 4:26:44 PM PST"/>
    <n v="6030883351"/>
    <x v="3"/>
    <s v="104-3376679-1057854"/>
    <s v="rug_wrench_200_2x8_fba"/>
    <s v="Rug Wrench Washable Non Slip Rug Pad - Protect Floors While Securing Rug and Making Vacuuming Easier"/>
    <n v="1"/>
    <s v="amazon.com"/>
    <s v="Amazon"/>
    <s v="AUSTIN"/>
    <s v="TX"/>
    <s v="78731-5613"/>
    <n v="14.83"/>
    <n v="0"/>
    <n v="0"/>
    <n v="0"/>
    <n v="0"/>
    <n v="-2.2200000000000002"/>
    <n v="-2.67"/>
    <n v="0"/>
    <n v="0"/>
    <n v="9.94"/>
  </r>
  <r>
    <x v="10"/>
    <s v="Dec 28, 2015"/>
    <s v="Dec 28, 2015 5:20:20 PM PST"/>
    <n v="6030883351"/>
    <x v="3"/>
    <s v="116-0855482-7386633"/>
    <s v="kin-case-2370076"/>
    <s v="Shopkin Compatible Storage Case Holds More Than 250 Shopkins Toys - Adjustable Organizer Bin Allows Your Girl To Create Her Perfect Customized Storage"/>
    <n v="1"/>
    <s v="amazon.com"/>
    <s v="Amazon"/>
    <s v="SAN MARINO"/>
    <s v="CA"/>
    <s v="91108-2555"/>
    <n v="14.97"/>
    <n v="0"/>
    <n v="0"/>
    <n v="0"/>
    <n v="0"/>
    <n v="-2.25"/>
    <n v="-3.63"/>
    <n v="0"/>
    <n v="0"/>
    <n v="9.09"/>
  </r>
  <r>
    <x v="10"/>
    <s v="Dec 28, 2015"/>
    <s v="Dec 28, 2015 5:20:52 PM PST"/>
    <n v="6030883351"/>
    <x v="3"/>
    <s v="115-7638684-7049838"/>
    <s v="kin-case-2370076"/>
    <s v="Shopkin Compatible Storage Case Holds More Than 250 Shopkins Toys - Adjustable Organizer Bin Allows Your Girl To Create Her Perfect Customized Storage"/>
    <n v="1"/>
    <s v="amazon.com"/>
    <s v="Amazon"/>
    <s v="JONESTOWN"/>
    <s v="PA"/>
    <s v="17038-8348"/>
    <n v="14.97"/>
    <n v="0"/>
    <n v="0"/>
    <n v="0"/>
    <n v="0"/>
    <n v="-2.25"/>
    <n v="-3.63"/>
    <n v="0"/>
    <n v="0"/>
    <n v="9.09"/>
  </r>
  <r>
    <x v="10"/>
    <s v="Dec 28, 2015"/>
    <s v="Dec 28, 2015 5:35:56 PM PST"/>
    <n v="6030883351"/>
    <x v="3"/>
    <s v="105-1080223-2045839"/>
    <s v="rug_wrench_200_2x4_fba"/>
    <s v="Rug Wrench Washable Non Slip Rug Pad - Protect Floors While Securing Rug and Making Vacuuming Easier"/>
    <n v="1"/>
    <s v="amazon.com"/>
    <s v="Amazon"/>
    <s v="FULLERTON"/>
    <s v="CA"/>
    <s v="92833-1730"/>
    <n v="9.83"/>
    <n v="0"/>
    <n v="0"/>
    <n v="0"/>
    <n v="0"/>
    <n v="-1.47"/>
    <n v="-2.54"/>
    <n v="0"/>
    <n v="0"/>
    <n v="5.82"/>
  </r>
  <r>
    <x v="10"/>
    <s v="Dec 28, 2015"/>
    <s v="Dec 28, 2015 5:39:40 PM PST"/>
    <n v="6030883351"/>
    <x v="3"/>
    <s v="113-9443478-9971439"/>
    <s v="kin-case-2370076"/>
    <s v="Shopkin Compatible Storage Case Holds More Than 250 Shopkins Toys - Adjustable Organizer Bin Allows Your Girl To Create Her Perfect Customized Storage"/>
    <n v="1"/>
    <s v="amazon.com"/>
    <s v="Amazon"/>
    <s v="NEWNAN"/>
    <s v="GA"/>
    <s v="30263-5045"/>
    <n v="14.97"/>
    <n v="0"/>
    <n v="0"/>
    <n v="0"/>
    <n v="0"/>
    <n v="-2.25"/>
    <n v="-3.63"/>
    <n v="0"/>
    <n v="0"/>
    <n v="9.09"/>
  </r>
  <r>
    <x v="10"/>
    <s v="Dec 28, 2015"/>
    <s v="Dec 28, 2015 5:49:59 PM PST"/>
    <n v="6030883351"/>
    <x v="3"/>
    <s v="109-7108737-4395468"/>
    <s v="kin-case-2370076"/>
    <s v="Shopkin Compatible Storage Case Holds More Than 250 Shopkins Toys - Adjustable Organizer Bin Allows Your Girl To Create Her Perfect Customized Storage"/>
    <n v="1"/>
    <s v="amazon.com"/>
    <s v="Amazon"/>
    <s v="OLIVER SPRINGS"/>
    <s v="TN"/>
    <s v="37840-2850"/>
    <n v="14.97"/>
    <n v="0"/>
    <n v="0"/>
    <n v="0"/>
    <n v="0"/>
    <n v="-2.25"/>
    <n v="-3.63"/>
    <n v="0"/>
    <n v="0"/>
    <n v="9.09"/>
  </r>
  <r>
    <x v="10"/>
    <s v="Dec 28, 2015"/>
    <s v="Dec 28, 2015 5:50:17 PM PST"/>
    <n v="6030883351"/>
    <x v="3"/>
    <s v="115-9887077-3640214"/>
    <s v="rug_wrench_200_6x9_fba"/>
    <s v="Rug Wrench Washable Non Slip Rug Pad - Protect Floors While Securing Rug and Making Vacuuming Easier"/>
    <n v="1"/>
    <s v="amazon.com"/>
    <s v="Amazon"/>
    <s v="BROOKLYN"/>
    <s v="NY"/>
    <s v="11209-3519"/>
    <n v="24.83"/>
    <n v="0"/>
    <n v="0"/>
    <n v="0"/>
    <n v="0"/>
    <n v="-3.72"/>
    <n v="-4.8"/>
    <n v="0"/>
    <n v="0"/>
    <n v="16.309999999999999"/>
  </r>
  <r>
    <x v="10"/>
    <s v="Dec 28, 2015"/>
    <s v="Dec 28, 2015 5:50:17 PM PST"/>
    <n v="6030883351"/>
    <x v="3"/>
    <s v="115-9887077-3640214"/>
    <s v="rug_wrench_200_5x8_fba"/>
    <s v="Rug Wrench Washable Non Slip Rug Pad - Protect Floors While Securing Rug and Making Vacuuming Easier"/>
    <n v="1"/>
    <s v="amazon.com"/>
    <s v="Amazon"/>
    <s v="BROOKLYN"/>
    <s v="NY"/>
    <s v="11209-3519"/>
    <n v="19.829999999999998"/>
    <n v="0"/>
    <n v="0"/>
    <n v="0"/>
    <n v="0"/>
    <n v="-2.97"/>
    <n v="-3.41"/>
    <n v="0"/>
    <n v="0"/>
    <n v="13.45"/>
  </r>
  <r>
    <x v="10"/>
    <s v="Dec 28, 2015"/>
    <s v="Dec 28, 2015 5:50:20 PM PST"/>
    <n v="6030883351"/>
    <x v="3"/>
    <s v="115-8810550-9711405"/>
    <s v="kin-case-2370076"/>
    <s v="Shopkin Compatible Storage Case Holds More Than 250 Shopkins Toys - Adjustable Organizer Bin Allows Your Girl To Create Her Perfect Customized Storage"/>
    <n v="1"/>
    <s v="amazon.com"/>
    <s v="Amazon"/>
    <s v="STATEN ISLAND"/>
    <s v="NEW YORK"/>
    <s v="10312-1825"/>
    <n v="14.97"/>
    <n v="0"/>
    <n v="0"/>
    <n v="0"/>
    <n v="0"/>
    <n v="-2.25"/>
    <n v="-3.63"/>
    <n v="0"/>
    <n v="0"/>
    <n v="9.09"/>
  </r>
  <r>
    <x v="10"/>
    <s v="Dec 28, 2015"/>
    <s v="Dec 28, 2015 5:52:26 PM PST"/>
    <n v="6030883351"/>
    <x v="3"/>
    <s v="110-2710557-7745865"/>
    <s v="rug_wrench_200_2x8_fba"/>
    <s v="Rug Wrench Washable Non Slip Rug Pad - Protect Floors While Securing Rug and Making Vacuuming Easier"/>
    <n v="1"/>
    <s v="amazon.com"/>
    <s v="Amazon"/>
    <s v="HUDSON"/>
    <s v="WI"/>
    <s v="54016-9136"/>
    <n v="14.83"/>
    <n v="0"/>
    <n v="0"/>
    <n v="0"/>
    <n v="0"/>
    <n v="-2.2200000000000002"/>
    <n v="-2.67"/>
    <n v="0"/>
    <n v="0"/>
    <n v="9.94"/>
  </r>
  <r>
    <x v="10"/>
    <s v="Dec 28, 2015"/>
    <s v="Dec 28, 2015 5:56:17 PM PST"/>
    <n v="6030883351"/>
    <x v="3"/>
    <s v="002-4072420-6655459"/>
    <s v="rug_wrench_200_3x5_fba"/>
    <s v="Rug Wrench Washable Non Slip Rug Pad - Protect Floors While Securing Rug and Making Vacuuming Easier"/>
    <n v="1"/>
    <s v="amazon.com"/>
    <s v="Amazon"/>
    <s v="FRANKFORD"/>
    <s v="WV"/>
    <s v="24938-9513"/>
    <n v="12.83"/>
    <n v="0"/>
    <n v="0"/>
    <n v="0"/>
    <n v="0"/>
    <n v="-1.92"/>
    <n v="-2.67"/>
    <n v="0"/>
    <n v="0"/>
    <n v="8.24"/>
  </r>
  <r>
    <x v="10"/>
    <s v="Dec 28, 2015"/>
    <s v="Dec 28, 2015 6:04:41 PM PST"/>
    <n v="6030883351"/>
    <x v="3"/>
    <s v="105-1548934-1877808"/>
    <s v="kin-case-2370076"/>
    <s v="Shopkin Compatible Storage Case Holds More Than 250 Shopkins Toys - Adjustable Organizer Bin Allows Your Girl To Create Her Perfect Customized Storage"/>
    <n v="1"/>
    <s v="amazon.com"/>
    <s v="Amazon"/>
    <s v="Alexandria"/>
    <s v="VA"/>
    <n v="22315"/>
    <n v="14.97"/>
    <n v="1.72"/>
    <n v="0"/>
    <n v="-1.72"/>
    <n v="0"/>
    <n v="-2.25"/>
    <n v="-3.63"/>
    <n v="0"/>
    <n v="0"/>
    <n v="9.09"/>
  </r>
  <r>
    <x v="10"/>
    <s v="Dec 28, 2015"/>
    <s v="Dec 28, 2015 6:16:19 PM PST"/>
    <n v="6030883351"/>
    <x v="3"/>
    <s v="106-3955293-9157824"/>
    <s v="kin-case-2370076"/>
    <s v="Shopkin Compatible Storage Case Holds More Than 250 Shopkins Toys - Adjustable Organizer Bin Allows Your Girl To Create Her Perfect Customized Storage"/>
    <n v="1"/>
    <s v="amazon.com"/>
    <s v="Amazon"/>
    <s v="NORTHBOROUGH"/>
    <s v="MA"/>
    <s v="01532-1699"/>
    <n v="14.97"/>
    <n v="2.38"/>
    <n v="0"/>
    <n v="-2.38"/>
    <n v="0"/>
    <n v="-2.25"/>
    <n v="-3.63"/>
    <n v="0"/>
    <n v="0"/>
    <n v="9.09"/>
  </r>
  <r>
    <x v="10"/>
    <s v="Dec 28, 2015"/>
    <s v="Dec 28, 2015 6:19:11 PM PST"/>
    <n v="6030883351"/>
    <x v="3"/>
    <s v="106-9032636-0794648"/>
    <s v="kin-case-2370076"/>
    <s v="Shopkin Compatible Storage Case Holds More Than 250 Shopkins Toys - Adjustable Organizer Bin Allows Your Girl To Create Her Perfect Customized Storage"/>
    <n v="1"/>
    <s v="amazon.com"/>
    <s v="Amazon"/>
    <s v="LEXINGTON"/>
    <s v="KY"/>
    <s v="40511-8834"/>
    <n v="14.97"/>
    <n v="0"/>
    <n v="0"/>
    <n v="0"/>
    <n v="0"/>
    <n v="-2.25"/>
    <n v="-3.63"/>
    <n v="0"/>
    <n v="0"/>
    <n v="9.09"/>
  </r>
  <r>
    <x v="10"/>
    <s v="Dec 28, 2015"/>
    <s v="Dec 28, 2015 6:25:42 PM PST"/>
    <n v="6030883351"/>
    <x v="3"/>
    <s v="116-0236087-9579410"/>
    <s v="kin-case-2370076"/>
    <s v="Shopkin Compatible Storage Case Holds More Than 250 Shopkins Toys - Adjustable Organizer Bin Allows Your Girl To Create Her Perfect Customized Storage"/>
    <n v="1"/>
    <s v="amazon.com"/>
    <s v="Amazon"/>
    <s v="Ellis"/>
    <s v="Ks"/>
    <n v="67637"/>
    <n v="14.97"/>
    <n v="0"/>
    <n v="0"/>
    <n v="0"/>
    <n v="0"/>
    <n v="-2.25"/>
    <n v="-3.63"/>
    <n v="0"/>
    <n v="0"/>
    <n v="9.09"/>
  </r>
  <r>
    <x v="10"/>
    <s v="Dec 28, 2015"/>
    <s v="Dec 28, 2015 6:36:27 PM PST"/>
    <n v="6030883351"/>
    <x v="3"/>
    <s v="002-0954876-0871426"/>
    <s v="kin-case-2370076"/>
    <s v="Shopkin Compatible Storage Case Holds More Than 250 Shopkins Toys - Adjustable Organizer Bin Allows Your Girl To Create Her Perfect Customized Storage"/>
    <n v="1"/>
    <s v="amazon.com"/>
    <s v="Amazon"/>
    <s v="MIAMI"/>
    <s v="FL"/>
    <s v="33166-2394"/>
    <n v="14.97"/>
    <n v="0"/>
    <n v="0"/>
    <n v="0"/>
    <n v="0"/>
    <n v="-2.25"/>
    <n v="-3.63"/>
    <n v="0"/>
    <n v="0"/>
    <n v="9.09"/>
  </r>
  <r>
    <x v="10"/>
    <s v="Dec 28, 2015"/>
    <s v="Dec 28, 2015 6:50:06 PM PST"/>
    <n v="6030883351"/>
    <x v="3"/>
    <s v="115-9025108-2085033"/>
    <s v="kin-case-2370076"/>
    <s v="Shopkin Compatible Storage Case Holds More Than 250 Shopkins Toys - Adjustable Organizer Bin Allows Your Girl To Create Her Perfect Customized Storage"/>
    <n v="1"/>
    <s v="amazon.com"/>
    <s v="Amazon"/>
    <s v="LOUISVILLE"/>
    <s v="KY"/>
    <s v="40299-3120"/>
    <n v="19.97"/>
    <n v="0"/>
    <n v="0"/>
    <n v="0"/>
    <n v="0"/>
    <n v="-3"/>
    <n v="-3.63"/>
    <n v="0"/>
    <n v="0"/>
    <n v="13.34"/>
  </r>
  <r>
    <x v="10"/>
    <s v="Dec 28, 2015"/>
    <s v="Dec 28, 2015 6:53:53 PM PST"/>
    <n v="6030883351"/>
    <x v="3"/>
    <s v="102-9788345-8360264"/>
    <s v="rug_wrench_200_2x8_fba"/>
    <s v="Rug Wrench Washable Non Slip Rug Pad - Protect Floors While Securing Rug and Making Vacuuming Easier"/>
    <n v="1"/>
    <s v="amazon.com"/>
    <s v="Amazon"/>
    <s v="LONG BEACH"/>
    <s v="CA"/>
    <s v="90803-3608"/>
    <n v="14.83"/>
    <n v="0"/>
    <n v="0"/>
    <n v="0"/>
    <n v="0"/>
    <n v="-2.2200000000000002"/>
    <n v="-2.67"/>
    <n v="0"/>
    <n v="0"/>
    <n v="9.94"/>
  </r>
  <r>
    <x v="10"/>
    <s v="Dec 28, 2015"/>
    <s v="Dec 28, 2015 6:53:54 PM PST"/>
    <n v="6030883351"/>
    <x v="3"/>
    <s v="110-3303798-7756213"/>
    <s v="kin-case-2370076"/>
    <s v="Shopkin Compatible Storage Case Holds More Than 250 Shopkins Toys - Adjustable Organizer Bin Allows Your Girl To Create Her Perfect Customized Storage"/>
    <n v="1"/>
    <s v="amazon.com"/>
    <s v="Amazon"/>
    <s v="DOWNERS GROVE"/>
    <s v="IL"/>
    <s v="60515-2301"/>
    <n v="14.97"/>
    <n v="0"/>
    <n v="0"/>
    <n v="0"/>
    <n v="0"/>
    <n v="-2.25"/>
    <n v="-3.63"/>
    <n v="0"/>
    <n v="0"/>
    <n v="9.09"/>
  </r>
  <r>
    <x v="10"/>
    <s v="Dec 28, 2015"/>
    <s v="Dec 28, 2015 7:04:34 PM PST"/>
    <n v="6030883351"/>
    <x v="3"/>
    <s v="108-6901640-1647426"/>
    <s v="kin-case-2370076"/>
    <s v="Shopkin Compatible Storage Case Holds More Than 250 Shopkins Toys - Adjustable Organizer Bin Allows Your Girl To Create Her Perfect Customized Storage"/>
    <n v="1"/>
    <s v="amazon.com"/>
    <s v="Amazon"/>
    <s v="ROCKVILLE"/>
    <s v="MD"/>
    <s v="20851-1938"/>
    <n v="14.97"/>
    <n v="1.83"/>
    <n v="0"/>
    <n v="-1.83"/>
    <n v="0"/>
    <n v="-2.25"/>
    <n v="-3.63"/>
    <n v="0"/>
    <n v="0"/>
    <n v="9.09"/>
  </r>
  <r>
    <x v="10"/>
    <s v="Dec 28, 2015"/>
    <s v="Dec 28, 2015 7:08:22 PM PST"/>
    <n v="6030883351"/>
    <x v="3"/>
    <s v="002-2061178-0092248"/>
    <s v="kin-case-2370076"/>
    <s v="Shopkin Compatible Storage Case Holds More Than 250 Shopkins Toys - Adjustable Organizer Bin Allows Your Girl To Create Her Perfect Customized Storage"/>
    <n v="1"/>
    <s v="amazon.com"/>
    <s v="Amazon"/>
    <s v="New Suffolk"/>
    <s v="NY"/>
    <n v="11956"/>
    <n v="19.97"/>
    <n v="0"/>
    <n v="0"/>
    <n v="0"/>
    <n v="0"/>
    <n v="-3"/>
    <n v="-3.63"/>
    <n v="0"/>
    <n v="0"/>
    <n v="13.34"/>
  </r>
  <r>
    <x v="10"/>
    <s v="Dec 28, 2015"/>
    <s v="Dec 28, 2015 7:17:41 PM PST"/>
    <n v="6030883351"/>
    <x v="3"/>
    <s v="115-4430019-6873041"/>
    <s v="kin-case-2370076"/>
    <s v="Shopkin Compatible Storage Case Holds More Than 250 Shopkins Toys - Adjustable Organizer Bin Allows Your Girl To Create Her Perfect Customized Storage"/>
    <n v="1"/>
    <s v="amazon.com"/>
    <s v="Amazon"/>
    <s v="NORTH ARLINGTON"/>
    <s v="NJ"/>
    <s v="07031-4720"/>
    <n v="14.97"/>
    <n v="0"/>
    <n v="0"/>
    <n v="0"/>
    <n v="0"/>
    <n v="-4.5"/>
    <n v="-3.63"/>
    <n v="0"/>
    <n v="0"/>
    <n v="6.84"/>
  </r>
  <r>
    <x v="10"/>
    <s v="Dec 28, 2015"/>
    <s v="Dec 28, 2015 7:17:41 PM PST"/>
    <n v="6030883351"/>
    <x v="3"/>
    <s v="115-4430019-6873041"/>
    <s v="kin-case-2370076"/>
    <s v="Shopkin Compatible Storage Case Holds More Than 250 Shopkins Toys - Adjustable Organizer Bin Allows Your Girl To Create Her Perfect Customized Storage"/>
    <n v="1"/>
    <s v="amazon.com"/>
    <s v="Amazon"/>
    <s v="NORTH ARLINGTON"/>
    <s v="NJ"/>
    <s v="07031-4720"/>
    <n v="14.97"/>
    <n v="0"/>
    <n v="0"/>
    <n v="0"/>
    <n v="0"/>
    <n v="0"/>
    <n v="-2.63"/>
    <n v="0"/>
    <n v="0"/>
    <n v="12.34"/>
  </r>
  <r>
    <x v="10"/>
    <s v="Dec 28, 2015"/>
    <s v="Dec 28, 2015 7:20:48 PM PST"/>
    <n v="6030883351"/>
    <x v="3"/>
    <s v="105-9012838-0585854"/>
    <s v="rug_wrench_200_2x8_fba"/>
    <s v="Rug Wrench Washable Non Slip Rug Pad - Protect Floors While Securing Rug and Making Vacuuming Easier"/>
    <n v="1"/>
    <s v="amazon.com"/>
    <s v="Amazon"/>
    <s v="NEW YORK"/>
    <s v="NY"/>
    <s v="10128-2317"/>
    <n v="14.83"/>
    <n v="0"/>
    <n v="0"/>
    <n v="0"/>
    <n v="0"/>
    <n v="-2.2200000000000002"/>
    <n v="-1.67"/>
    <n v="0"/>
    <n v="0"/>
    <n v="10.94"/>
  </r>
  <r>
    <x v="10"/>
    <s v="Dec 28, 2015"/>
    <s v="Dec 28, 2015 7:20:48 PM PST"/>
    <n v="6030883351"/>
    <x v="3"/>
    <s v="105-9012838-0585854"/>
    <s v="rug_wrench_200_2x4_fba"/>
    <s v="Rug Wrench Washable Non Slip Rug Pad - Protect Floors While Securing Rug and Making Vacuuming Easier"/>
    <n v="1"/>
    <s v="amazon.com"/>
    <s v="Amazon"/>
    <s v="NEW YORK"/>
    <s v="NY"/>
    <s v="10128-2317"/>
    <n v="9.83"/>
    <n v="0"/>
    <n v="0"/>
    <n v="0"/>
    <n v="0"/>
    <n v="-1.47"/>
    <n v="-2.54"/>
    <n v="0"/>
    <n v="0"/>
    <n v="5.82"/>
  </r>
  <r>
    <x v="10"/>
    <s v="Dec 28, 2015"/>
    <s v="Dec 28, 2015 7:24:26 PM PST"/>
    <n v="6030883351"/>
    <x v="3"/>
    <s v="002-0039557-9836249"/>
    <s v="kin-case-2370076"/>
    <s v="Shopkin Compatible Storage Case Holds More Than 250 Shopkins Toys - Adjustable Organizer Bin Allows Your Girl To Create Her Perfect Customized Storage"/>
    <n v="1"/>
    <s v="amazon.com"/>
    <s v="Amazon"/>
    <s v="PLANTSVILLE"/>
    <s v="CT"/>
    <s v="06479-1902"/>
    <n v="19.97"/>
    <n v="0"/>
    <n v="0"/>
    <n v="0"/>
    <n v="0"/>
    <n v="-3"/>
    <n v="-3.63"/>
    <n v="0"/>
    <n v="0"/>
    <n v="13.34"/>
  </r>
  <r>
    <x v="10"/>
    <s v="Dec 28, 2015"/>
    <s v="Dec 28, 2015 7:29:09 PM PST"/>
    <n v="6030883351"/>
    <x v="3"/>
    <s v="103-5034939-2652216"/>
    <s v="kin-case-2370076"/>
    <s v="Shopkin Compatible Storage Case Holds More Than 250 Shopkins Toys - Adjustable Organizer Bin Allows Your Girl To Create Her Perfect Customized Storage"/>
    <n v="1"/>
    <s v="amazon.com"/>
    <s v="Amazon"/>
    <s v="DUBUQUE"/>
    <s v="IA"/>
    <s v="52001-8889"/>
    <n v="14.97"/>
    <n v="0"/>
    <n v="0"/>
    <n v="0"/>
    <n v="0"/>
    <n v="-2.25"/>
    <n v="-3.63"/>
    <n v="0"/>
    <n v="0"/>
    <n v="9.09"/>
  </r>
  <r>
    <x v="10"/>
    <s v="Dec 28, 2015"/>
    <s v="Dec 28, 2015 7:32:03 PM PST"/>
    <n v="6030883351"/>
    <x v="3"/>
    <s v="002-0559790-1221014"/>
    <s v="kin-case-2370076"/>
    <s v="Shopkin Compatible Storage Case Holds More Than 250 Shopkins Toys - Adjustable Organizer Bin Allows Your Girl To Create Her Perfect Customized Storage"/>
    <n v="1"/>
    <s v="amazon.com"/>
    <s v="Amazon"/>
    <s v="Hanover Township"/>
    <s v="PA"/>
    <n v="18706"/>
    <n v="14.97"/>
    <n v="0"/>
    <n v="0"/>
    <n v="0"/>
    <n v="0"/>
    <n v="-2.25"/>
    <n v="-3.63"/>
    <n v="0"/>
    <n v="0"/>
    <n v="9.09"/>
  </r>
  <r>
    <x v="10"/>
    <s v="Dec 28, 2015"/>
    <s v="Dec 28, 2015 7:36:22 PM PST"/>
    <n v="6030883351"/>
    <x v="3"/>
    <s v="108-3597295-3437041"/>
    <s v="kin-case-2370076"/>
    <s v="Shopkin Compatible Storage Case Holds More Than 250 Shopkins Toys - Adjustable Organizer Bin Allows Your Girl To Create Her Perfect Customized Storage"/>
    <n v="1"/>
    <s v="amazon.com"/>
    <s v="Amazon"/>
    <s v="MIAMI"/>
    <s v="FL"/>
    <s v="33196-3595"/>
    <n v="14.97"/>
    <n v="0"/>
    <n v="0"/>
    <n v="0"/>
    <n v="0"/>
    <n v="-2.25"/>
    <n v="-3.63"/>
    <n v="0"/>
    <n v="0"/>
    <n v="9.09"/>
  </r>
  <r>
    <x v="10"/>
    <s v="Dec 28, 2015"/>
    <s v="Dec 28, 2015 7:43:15 PM PST"/>
    <n v="6030883351"/>
    <x v="3"/>
    <s v="113-7075263-5123443"/>
    <s v="kin-case-2370076"/>
    <s v="Shopkin Compatible Storage Case Holds More Than 250 Shopkins Toys - Adjustable Organizer Bin Allows Your Girl To Create Her Perfect Customized Storage"/>
    <n v="1"/>
    <s v="amazon.com"/>
    <s v="Amazon"/>
    <s v="Needham"/>
    <s v="Ma"/>
    <n v="2492"/>
    <n v="19.97"/>
    <n v="0"/>
    <n v="0"/>
    <n v="0"/>
    <n v="0"/>
    <n v="-3"/>
    <n v="-3.63"/>
    <n v="0"/>
    <n v="0"/>
    <n v="13.34"/>
  </r>
  <r>
    <x v="10"/>
    <s v="Dec 28, 2015"/>
    <s v="Dec 28, 2015 8:09:09 PM PST"/>
    <n v="6030883351"/>
    <x v="3"/>
    <s v="115-4380306-7816200"/>
    <s v="rug_wrench_200_6x9_fba"/>
    <s v="Rug Wrench Washable Non Slip Rug Pad - Protect Floors While Securing Rug and Making Vacuuming Easier"/>
    <n v="1"/>
    <s v="amazon.com"/>
    <s v="Amazon"/>
    <s v="Fishers"/>
    <s v="IN"/>
    <n v="46037"/>
    <n v="24.83"/>
    <n v="0"/>
    <n v="0"/>
    <n v="0"/>
    <n v="0"/>
    <n v="-3.72"/>
    <n v="-4.8"/>
    <n v="0"/>
    <n v="0"/>
    <n v="16.309999999999999"/>
  </r>
  <r>
    <x v="10"/>
    <s v="Dec 28, 2015"/>
    <s v="Dec 28, 2015 8:12:24 PM PST"/>
    <n v="6030883351"/>
    <x v="3"/>
    <s v="002-2214436-5285061"/>
    <s v="rug_wrench_200_2x4_fba"/>
    <s v="Rug Wrench Washable Non Slip Rug Pad - Protect Floors While Securing Rug and Making Vacuuming Easier"/>
    <n v="1"/>
    <s v="amazon.com"/>
    <s v="Amazon"/>
    <s v="SCARSDALE"/>
    <s v="NY"/>
    <s v="10583-4823"/>
    <n v="9.83"/>
    <n v="0"/>
    <n v="0"/>
    <n v="0"/>
    <n v="0"/>
    <n v="-1.47"/>
    <n v="-2.54"/>
    <n v="0"/>
    <n v="0"/>
    <n v="5.82"/>
  </r>
  <r>
    <x v="10"/>
    <s v="Dec 28, 2015"/>
    <s v="Dec 28, 2015 8:13:46 PM PST"/>
    <n v="6030883351"/>
    <x v="3"/>
    <s v="112-8590655-5611460"/>
    <s v="rug_wrench_200_2x4_fba"/>
    <s v="Rug Wrench Washable Non Slip Rug Pad - Protect Floors While Securing Rug and Making Vacuuming Easier"/>
    <n v="1"/>
    <s v="amazon.com"/>
    <s v="Amazon"/>
    <s v="Brentwood"/>
    <s v="Tn"/>
    <n v="37027"/>
    <n v="9.83"/>
    <n v="0"/>
    <n v="0"/>
    <n v="0"/>
    <n v="0"/>
    <n v="-1.47"/>
    <n v="-2.54"/>
    <n v="0"/>
    <n v="0"/>
    <n v="5.82"/>
  </r>
  <r>
    <x v="10"/>
    <s v="Dec 28, 2015"/>
    <s v="Dec 28, 2015 8:20:23 PM PST"/>
    <n v="6030883351"/>
    <x v="3"/>
    <s v="110-1765828-7363400"/>
    <s v="kin-case-2370076"/>
    <s v="Shopkin Compatible Storage Case Holds More Than 250 Shopkins Toys - Adjustable Organizer Bin Allows Your Girl To Create Her Perfect Customized Storage"/>
    <n v="1"/>
    <s v="amazon.com"/>
    <s v="Amazon"/>
    <s v="bronx"/>
    <s v="ny"/>
    <n v="10464"/>
    <n v="14.97"/>
    <n v="0"/>
    <n v="0"/>
    <n v="0"/>
    <n v="0"/>
    <n v="-2.25"/>
    <n v="-3.63"/>
    <n v="0"/>
    <n v="0"/>
    <n v="9.09"/>
  </r>
  <r>
    <x v="10"/>
    <s v="Dec 28, 2015"/>
    <s v="Dec 28, 2015 8:23:20 PM PST"/>
    <n v="6030883351"/>
    <x v="3"/>
    <s v="111-4216478-5306651"/>
    <s v="kin-case-2370076"/>
    <s v="Shopkin Compatible Storage Case Holds More Than 250 Shopkins Toys - Adjustable Organizer Bin Allows Your Girl To Create Her Perfect Customized Storage"/>
    <n v="1"/>
    <s v="amazon.com"/>
    <s v="Amazon"/>
    <s v="TACOMA"/>
    <s v="WA"/>
    <s v="98433-1316"/>
    <n v="14.97"/>
    <n v="3.29"/>
    <n v="0"/>
    <n v="0"/>
    <n v="0"/>
    <n v="-2.25"/>
    <n v="-6.92"/>
    <n v="0"/>
    <n v="0"/>
    <n v="9.09"/>
  </r>
  <r>
    <x v="10"/>
    <s v="Dec 28, 2015"/>
    <s v="Dec 28, 2015 8:27:11 PM PST"/>
    <n v="6030883351"/>
    <x v="3"/>
    <s v="102-7852112-5942625"/>
    <s v="kin-case-2370076"/>
    <s v="Shopkin Compatible Storage Case Holds More Than 250 Shopkins Toys - Adjustable Organizer Bin Allows Your Girl To Create Her Perfect Customized Storage"/>
    <n v="1"/>
    <s v="amazon.com"/>
    <s v="Amazon"/>
    <s v="HAMILTON"/>
    <s v="VA"/>
    <s v="20158-9524"/>
    <n v="19.97"/>
    <n v="0"/>
    <n v="0"/>
    <n v="0"/>
    <n v="0"/>
    <n v="-3"/>
    <n v="-3.63"/>
    <n v="0"/>
    <n v="0"/>
    <n v="13.34"/>
  </r>
  <r>
    <x v="10"/>
    <s v="Dec 28, 2015"/>
    <s v="Dec 28, 2015 8:30:38 PM PST"/>
    <n v="6030883351"/>
    <x v="3"/>
    <s v="105-8013921-2580246"/>
    <s v="kin-case-2370076"/>
    <s v="Shopkin Compatible Storage Case Holds More Than 250 Shopkins Toys - Adjustable Organizer Bin Allows Your Girl To Create Her Perfect Customized Storage"/>
    <n v="1"/>
    <s v="amazon.com"/>
    <s v="Amazon"/>
    <s v="Dubuque"/>
    <s v="IA"/>
    <s v="52003-8796"/>
    <n v="14.97"/>
    <n v="0"/>
    <n v="0"/>
    <n v="0"/>
    <n v="0"/>
    <n v="-2.25"/>
    <n v="-3.63"/>
    <n v="0"/>
    <n v="0"/>
    <n v="9.09"/>
  </r>
  <r>
    <x v="10"/>
    <s v="Dec 28, 2015"/>
    <s v="Dec 28, 2015 8:44:13 PM PST"/>
    <n v="6030883351"/>
    <x v="3"/>
    <s v="103-0001509-8895460"/>
    <s v="kin-case-2370076"/>
    <s v="Shopkin Compatible Storage Case Holds More Than 250 Shopkins Toys - Adjustable Organizer Bin Allows Your Girl To Create Her Perfect Customized Storage"/>
    <n v="1"/>
    <s v="amazon.com"/>
    <s v="Amazon"/>
    <s v="KAPOLEI"/>
    <s v="HI"/>
    <n v="96707"/>
    <n v="14.97"/>
    <n v="2.94"/>
    <n v="0"/>
    <n v="-2.94"/>
    <n v="0"/>
    <n v="-2.25"/>
    <n v="-3.63"/>
    <n v="0"/>
    <n v="0"/>
    <n v="9.09"/>
  </r>
  <r>
    <x v="10"/>
    <s v="Dec 28, 2015"/>
    <s v="Dec 28, 2015 8:52:01 PM PST"/>
    <n v="6030883351"/>
    <x v="3"/>
    <s v="114-7970069-2359420"/>
    <s v="rug_wrench_200_4x6_fba"/>
    <s v="Rug Wrench Washable Non Slip Rug Pad - Protect Floors While Securing Rug and Making Vacuuming Easier"/>
    <n v="1"/>
    <s v="amazon.com"/>
    <s v="Amazon"/>
    <s v="SAINT CHARLES"/>
    <s v="MO"/>
    <s v="63301-1487"/>
    <n v="16.829999999999998"/>
    <n v="0"/>
    <n v="0"/>
    <n v="0"/>
    <n v="0"/>
    <n v="-2.52"/>
    <n v="-4.0199999999999996"/>
    <n v="0"/>
    <n v="0"/>
    <n v="10.29"/>
  </r>
  <r>
    <x v="10"/>
    <s v="Dec 28, 2015"/>
    <s v="Dec 28, 2015 9:01:46 PM PST"/>
    <n v="6030883351"/>
    <x v="3"/>
    <s v="104-7837709-1883410"/>
    <s v="kin-case-2370076"/>
    <s v="Shopkin Compatible Storage Case Holds More Than 250 Shopkins Toys - Adjustable Organizer Bin Allows Your Girl To Create Her Perfect Customized Storage"/>
    <n v="1"/>
    <s v="amazon.com"/>
    <s v="Amazon"/>
    <s v="Fortuna"/>
    <s v="CA"/>
    <n v="95540"/>
    <n v="14.97"/>
    <n v="0"/>
    <n v="0"/>
    <n v="0"/>
    <n v="0"/>
    <n v="-4.5"/>
    <n v="-2.63"/>
    <n v="0"/>
    <n v="0"/>
    <n v="7.84"/>
  </r>
  <r>
    <x v="10"/>
    <s v="Dec 28, 2015"/>
    <s v="Dec 28, 2015 9:01:46 PM PST"/>
    <n v="6030883351"/>
    <x v="3"/>
    <s v="104-7837709-1883410"/>
    <s v="kin-case-2370076"/>
    <s v="Shopkin Compatible Storage Case Holds More Than 250 Shopkins Toys - Adjustable Organizer Bin Allows Your Girl To Create Her Perfect Customized Storage"/>
    <n v="1"/>
    <s v="amazon.com"/>
    <s v="Amazon"/>
    <s v="Fortuna"/>
    <s v="CA"/>
    <n v="95540"/>
    <n v="14.97"/>
    <n v="0"/>
    <n v="0"/>
    <n v="0"/>
    <n v="0"/>
    <n v="0"/>
    <n v="-3.63"/>
    <n v="0"/>
    <n v="0"/>
    <n v="11.34"/>
  </r>
  <r>
    <x v="10"/>
    <s v="Dec 28, 2015"/>
    <s v="Dec 28, 2015 9:04:56 PM PST"/>
    <n v="6030883351"/>
    <x v="3"/>
    <s v="104-7215212-4073056"/>
    <s v="kin-case-2370076"/>
    <s v="Shopkin Compatible Storage Case Holds More Than 250 Shopkins Toys - Adjustable Organizer Bin Allows Your Girl To Create Her Perfect Customized Storage"/>
    <n v="1"/>
    <s v="amazon.com"/>
    <s v="Amazon"/>
    <s v="GRIFFITH"/>
    <s v="IN"/>
    <s v="46319-2507"/>
    <n v="14.97"/>
    <n v="4.71"/>
    <n v="0"/>
    <n v="-4.71"/>
    <n v="0"/>
    <n v="-2.25"/>
    <n v="-3.63"/>
    <n v="0"/>
    <n v="0"/>
    <n v="9.09"/>
  </r>
  <r>
    <x v="10"/>
    <s v="Dec 28, 2015"/>
    <s v="Dec 28, 2015 9:07:48 PM PST"/>
    <n v="6030883351"/>
    <x v="5"/>
    <s v="107-6647636-2281001"/>
    <s v="rug_wrench_200_2x8_fba"/>
    <s v="Rug Wrench Washable Non Slip Rug Pad - Protect Floors While Securing Rug and Making Vacuuming Easier"/>
    <n v="1"/>
    <s v="amazon.com"/>
    <s v="Amazon"/>
    <s v="BOSTON"/>
    <s v="MA"/>
    <s v="02111-2501"/>
    <n v="-14.83"/>
    <n v="0"/>
    <n v="0"/>
    <n v="0"/>
    <n v="0"/>
    <n v="1.78"/>
    <n v="0"/>
    <n v="0"/>
    <n v="0"/>
    <n v="-13.05"/>
  </r>
  <r>
    <x v="10"/>
    <s v="Dec 28, 2015"/>
    <s v="Dec 28, 2015 9:48:12 PM PST"/>
    <n v="6030883351"/>
    <x v="3"/>
    <s v="002-7444324-4302645"/>
    <s v="kin-case-2370076"/>
    <s v="Shopkin Compatible Storage Case Holds More Than 250 Shopkins Toys - Adjustable Organizer Bin Allows Your Girl To Create Her Perfect Customized Storage"/>
    <n v="1"/>
    <s v="amazon.com"/>
    <s v="Amazon"/>
    <s v="FRISCO"/>
    <s v="TEXAS"/>
    <s v="75034-9306"/>
    <n v="14.97"/>
    <n v="0"/>
    <n v="0"/>
    <n v="0"/>
    <n v="0"/>
    <n v="-2.25"/>
    <n v="-3.63"/>
    <n v="0"/>
    <n v="0"/>
    <n v="9.09"/>
  </r>
  <r>
    <x v="10"/>
    <s v="Dec 28, 2015"/>
    <s v="Dec 28, 2015 9:54:20 PM PST"/>
    <n v="6030883351"/>
    <x v="3"/>
    <s v="108-0578406-4797806"/>
    <s v="rug_wrench_200_5x8_fba"/>
    <s v="Rug Wrench Washable Non Slip Rug Pad - Protect Floors While Securing Rug and Making Vacuuming Easier"/>
    <n v="1"/>
    <s v="amazon.com"/>
    <s v="Amazon"/>
    <s v="Barto"/>
    <s v="PA"/>
    <n v="19504"/>
    <n v="19.829999999999998"/>
    <n v="0"/>
    <n v="0"/>
    <n v="0"/>
    <n v="0"/>
    <n v="-2.97"/>
    <n v="-4.41"/>
    <n v="0"/>
    <n v="0"/>
    <n v="12.45"/>
  </r>
  <r>
    <x v="10"/>
    <s v="Dec 28, 2015"/>
    <s v="Dec 28, 2015 9:56:31 PM PST"/>
    <n v="6030883351"/>
    <x v="3"/>
    <s v="105-4887453-3426645"/>
    <s v="rug_wrench_200_5x8_fba"/>
    <s v="Rug Wrench Washable Non Slip Rug Pad - Protect Floors While Securing Rug and Making Vacuuming Easier"/>
    <n v="1"/>
    <s v="amazon.com"/>
    <s v="Amazon"/>
    <s v="Atlanta"/>
    <s v="GA"/>
    <n v="30306"/>
    <n v="19.829999999999998"/>
    <n v="0"/>
    <n v="0"/>
    <n v="0"/>
    <n v="0"/>
    <n v="-2.97"/>
    <n v="-4.41"/>
    <n v="0"/>
    <n v="0"/>
    <n v="12.45"/>
  </r>
  <r>
    <x v="10"/>
    <s v="Dec 28, 2015"/>
    <s v="Dec 28, 2015 10:26:12 PM PST"/>
    <n v="6030883351"/>
    <x v="3"/>
    <s v="111-4652782-1165005"/>
    <s v="kin-case-2370076"/>
    <s v="Shopkin Compatible Storage Case Holds More Than 250 Shopkins Toys - Adjustable Organizer Bin Allows Your Girl To Create Her Perfect Customized Storage"/>
    <n v="1"/>
    <s v="amazon.com"/>
    <s v="Amazon"/>
    <s v="HUMBOLDT"/>
    <s v="IOWA"/>
    <s v="50548-2353"/>
    <n v="14.97"/>
    <n v="0"/>
    <n v="0"/>
    <n v="0"/>
    <n v="0"/>
    <n v="-2.25"/>
    <n v="-3.63"/>
    <n v="0"/>
    <n v="0"/>
    <n v="9.09"/>
  </r>
  <r>
    <x v="10"/>
    <s v="Dec 28, 2015"/>
    <s v="Dec 28, 2015 10:29:02 PM PST"/>
    <n v="6030883351"/>
    <x v="3"/>
    <s v="115-2592947-5216209"/>
    <s v="kin-case-2370076"/>
    <s v="Shopkin Compatible Storage Case Holds More Than 250 Shopkins Toys - Adjustable Organizer Bin Allows Your Girl To Create Her Perfect Customized Storage"/>
    <n v="1"/>
    <s v="amazon.com"/>
    <s v="Amazon"/>
    <s v="LEESBURG"/>
    <s v="VA"/>
    <s v="20175-4819"/>
    <n v="19.97"/>
    <n v="0"/>
    <n v="0"/>
    <n v="0"/>
    <n v="0"/>
    <n v="-6"/>
    <n v="-3.63"/>
    <n v="0"/>
    <n v="0"/>
    <n v="10.34"/>
  </r>
  <r>
    <x v="10"/>
    <s v="Dec 28, 2015"/>
    <s v="Dec 28, 2015 10:29:02 PM PST"/>
    <n v="6030883351"/>
    <x v="3"/>
    <s v="115-2592947-5216209"/>
    <s v="kin-case-2370076"/>
    <s v="Shopkin Compatible Storage Case Holds More Than 250 Shopkins Toys - Adjustable Organizer Bin Allows Your Girl To Create Her Perfect Customized Storage"/>
    <n v="1"/>
    <s v="amazon.com"/>
    <s v="Amazon"/>
    <s v="LEESBURG"/>
    <s v="VA"/>
    <s v="20175-4819"/>
    <n v="19.97"/>
    <n v="0"/>
    <n v="0"/>
    <n v="0"/>
    <n v="0"/>
    <n v="0"/>
    <n v="-2.63"/>
    <n v="0"/>
    <n v="0"/>
    <n v="17.34"/>
  </r>
  <r>
    <x v="10"/>
    <s v="Dec 28, 2015"/>
    <s v="Dec 28, 2015 10:32:37 PM PST"/>
    <n v="6030883351"/>
    <x v="3"/>
    <s v="114-0411399-5893845"/>
    <s v="kin-case-2370076"/>
    <s v="Shopkin Compatible Storage Case Holds More Than 250 Shopkins Toys - Adjustable Organizer Bin Allows Your Girl To Create Her Perfect Customized Storage"/>
    <n v="1"/>
    <s v="amazon.com"/>
    <s v="Amazon"/>
    <s v="Abingdon"/>
    <s v="MD"/>
    <n v="21009"/>
    <n v="14.97"/>
    <n v="0"/>
    <n v="0"/>
    <n v="0"/>
    <n v="0"/>
    <n v="-2.25"/>
    <n v="-3.63"/>
    <n v="0"/>
    <n v="0"/>
    <n v="9.09"/>
  </r>
  <r>
    <x v="10"/>
    <s v="Dec 28, 2015"/>
    <s v="Dec 28, 2015 10:38:37 PM PST"/>
    <n v="6030883351"/>
    <x v="3"/>
    <s v="002-4814547-2005038"/>
    <s v="kin-case-2370076"/>
    <s v="Shopkin Compatible Storage Case Holds More Than 250 Shopkins Toys - Adjustable Organizer Bin Allows Your Girl To Create Her Perfect Customized Storage"/>
    <n v="1"/>
    <s v="amazon.com"/>
    <s v="Amazon"/>
    <s v="LITITZ"/>
    <s v="PA"/>
    <s v="17543-1359"/>
    <n v="19.97"/>
    <n v="0"/>
    <n v="0"/>
    <n v="0"/>
    <n v="0"/>
    <n v="-3"/>
    <n v="-3.63"/>
    <n v="0"/>
    <n v="0"/>
    <n v="13.34"/>
  </r>
  <r>
    <x v="10"/>
    <s v="Dec 28, 2015"/>
    <s v="Dec 28, 2015 10:45:56 PM PST"/>
    <n v="6030883351"/>
    <x v="3"/>
    <s v="104-3168212-5674630"/>
    <s v="rug_wrench_200_2x8_fba"/>
    <s v="Rug Wrench Washable Non Slip Rug Pad - Protect Floors While Securing Rug and Making Vacuuming Easier"/>
    <n v="1"/>
    <s v="amazon.com"/>
    <s v="Amazon"/>
    <s v="NEWBURYPORT"/>
    <s v="MA"/>
    <s v="01950-2319"/>
    <n v="14.83"/>
    <n v="0"/>
    <n v="0"/>
    <n v="0"/>
    <n v="0"/>
    <n v="-2.2200000000000002"/>
    <n v="-2.67"/>
    <n v="0"/>
    <n v="0"/>
    <n v="9.94"/>
  </r>
  <r>
    <x v="10"/>
    <s v="Dec 28, 2015"/>
    <s v="Dec 28, 2015 11:05:24 PM PST"/>
    <n v="6030883351"/>
    <x v="3"/>
    <s v="102-9505435-7994654"/>
    <s v="rug_wrench_200_6x9_fba"/>
    <s v="Rug Wrench Washable Non Slip Rug Pad - Protect Floors While Securing Rug and Making Vacuuming Easier"/>
    <n v="1"/>
    <s v="amazon.com"/>
    <s v="Amazon"/>
    <s v="OWENS CROSS ROADS"/>
    <s v="AL"/>
    <s v="35763-0136"/>
    <n v="24.83"/>
    <n v="9.14"/>
    <n v="0"/>
    <n v="0"/>
    <n v="0"/>
    <n v="-3.72"/>
    <n v="-13.94"/>
    <n v="0"/>
    <n v="0"/>
    <n v="16.309999999999999"/>
  </r>
  <r>
    <x v="10"/>
    <s v="Dec 28, 2015"/>
    <s v="Dec 28, 2015 11:15:42 PM PST"/>
    <n v="6030883351"/>
    <x v="3"/>
    <s v="002-3200447-2670619"/>
    <s v="rug_wrench_200_5x8_fba"/>
    <s v="Rug Wrench Washable Non Slip Rug Pad - Protect Floors While Securing Rug and Making Vacuuming Easier"/>
    <n v="1"/>
    <s v="amazon.com"/>
    <s v="Amazon"/>
    <s v="LANDER"/>
    <s v="WY"/>
    <n v="82520"/>
    <n v="19.829999999999998"/>
    <n v="0"/>
    <n v="0"/>
    <n v="0"/>
    <n v="0"/>
    <n v="-2.97"/>
    <n v="-4.41"/>
    <n v="0"/>
    <n v="0"/>
    <n v="12.45"/>
  </r>
  <r>
    <x v="10"/>
    <s v="Dec 28, 2015"/>
    <s v="Dec 28, 2015 11:34:51 PM PST"/>
    <n v="6030883351"/>
    <x v="3"/>
    <s v="112-1357013-1545051"/>
    <s v="rug_wrench_200_2x4_fba"/>
    <s v="Rug Wrench Washable Non Slip Rug Pad - Protect Floors While Securing Rug and Making Vacuuming Easier"/>
    <n v="1"/>
    <s v="amazon.com"/>
    <s v="Amazon"/>
    <s v="POTOMAC"/>
    <s v="MD"/>
    <s v="20854-3801"/>
    <n v="9.83"/>
    <n v="0"/>
    <n v="0"/>
    <n v="0"/>
    <n v="0"/>
    <n v="-1.47"/>
    <n v="-2.54"/>
    <n v="0"/>
    <n v="0"/>
    <n v="5.82"/>
  </r>
  <r>
    <x v="10"/>
    <s v="Dec 28, 2015"/>
    <s v="Dec 28, 2015 11:38:13 PM PST"/>
    <n v="6030883351"/>
    <x v="3"/>
    <s v="109-2773073-4634634"/>
    <s v="kin-case-2370076"/>
    <s v="Shopkin Compatible Storage Case Holds More Than 250 Shopkins Toys - Adjustable Organizer Bin Allows Your Girl To Create Her Perfect Customized Storage"/>
    <n v="1"/>
    <s v="amazon.com"/>
    <s v="Amazon"/>
    <s v="KINGMAN"/>
    <s v="AZ"/>
    <s v="86401-4935"/>
    <n v="14.97"/>
    <n v="0"/>
    <n v="0"/>
    <n v="0"/>
    <n v="0"/>
    <n v="-2.25"/>
    <n v="-3.63"/>
    <n v="0"/>
    <n v="0"/>
    <n v="9.09"/>
  </r>
  <r>
    <x v="10"/>
    <s v="Dec 28, 2015"/>
    <s v="Dec 28, 2015 11:47:05 PM PST"/>
    <n v="6030883351"/>
    <x v="3"/>
    <s v="114-4811890-8061837"/>
    <s v="rug_wrench_200_3x5_fba"/>
    <s v="Rug Wrench Washable Non Slip Rug Pad - Protect Floors While Securing Rug and Making Vacuuming Easier"/>
    <n v="1"/>
    <s v="amazon.com"/>
    <s v="Amazon"/>
    <s v="indianapolis"/>
    <s v="in"/>
    <n v="46236"/>
    <n v="12.83"/>
    <n v="0"/>
    <n v="0"/>
    <n v="0"/>
    <n v="0"/>
    <n v="-3.84"/>
    <n v="-2.67"/>
    <n v="0"/>
    <n v="0"/>
    <n v="6.32"/>
  </r>
  <r>
    <x v="10"/>
    <s v="Dec 28, 2015"/>
    <s v="Dec 28, 2015 11:47:05 PM PST"/>
    <n v="6030883351"/>
    <x v="3"/>
    <s v="114-4811890-8061837"/>
    <s v="rug_wrench_200_3x5_fba"/>
    <s v="Rug Wrench Washable Non Slip Rug Pad - Protect Floors While Securing Rug and Making Vacuuming Easier"/>
    <n v="1"/>
    <s v="amazon.com"/>
    <s v="Amazon"/>
    <s v="indianapolis"/>
    <s v="in"/>
    <n v="46236"/>
    <n v="12.83"/>
    <n v="0"/>
    <n v="0"/>
    <n v="0"/>
    <n v="0"/>
    <n v="0"/>
    <n v="-1.67"/>
    <n v="0"/>
    <n v="0"/>
    <n v="11.16"/>
  </r>
  <r>
    <x v="10"/>
    <s v="Dec 28, 2015"/>
    <s v="Dec 28, 2015 11:50:25 PM PST"/>
    <n v="6030883351"/>
    <x v="3"/>
    <s v="114-9418752-4408239"/>
    <s v="kin-case-2370076"/>
    <s v="Shopkin Compatible Storage Case Holds More Than 250 Shopkins Toys - Adjustable Organizer Bin Allows Your Girl To Create Her Perfect Customized Storage"/>
    <n v="1"/>
    <s v="amazon.com"/>
    <s v="Amazon"/>
    <s v="MARICOPA"/>
    <s v="ARIZONA"/>
    <s v="85138-3028"/>
    <n v="19.97"/>
    <n v="0"/>
    <n v="0"/>
    <n v="0"/>
    <n v="0"/>
    <n v="-3"/>
    <n v="-3.63"/>
    <n v="0"/>
    <n v="0"/>
    <n v="13.34"/>
  </r>
  <r>
    <x v="10"/>
    <s v="Dec 28, 2015"/>
    <s v="Dec 28, 2015 11:52:01 PM PST"/>
    <n v="6030883351"/>
    <x v="3"/>
    <s v="106-4535394-6634629"/>
    <s v="kin-case-2370076"/>
    <s v="Shopkin Compatible Storage Case Holds More Than 250 Shopkins Toys - Adjustable Organizer Bin Allows Your Girl To Create Her Perfect Customized Storage"/>
    <n v="1"/>
    <s v="amazon.com"/>
    <s v="Amazon"/>
    <s v="SAN ANTONIO"/>
    <s v="TX"/>
    <s v="78207-6909"/>
    <n v="19.97"/>
    <n v="0"/>
    <n v="0"/>
    <n v="0"/>
    <n v="0"/>
    <n v="-3"/>
    <n v="-3.63"/>
    <n v="0"/>
    <n v="0"/>
    <n v="13.34"/>
  </r>
  <r>
    <x v="10"/>
    <s v="Dec 29, 2015"/>
    <s v="Dec 29, 2015 12:11:28 AM PST"/>
    <n v="6030883351"/>
    <x v="3"/>
    <s v="111-7921606-2866658"/>
    <s v="kin-case-2370076"/>
    <s v="Shopkin Compatible Storage Case Holds More Than 250 Shopkins Toys - Adjustable Organizer Bin Allows Your Girl To Create Her Perfect Customized Storage"/>
    <n v="1"/>
    <s v="amazon.com"/>
    <s v="Amazon"/>
    <s v="pateros"/>
    <s v="wa"/>
    <n v="98846"/>
    <n v="14.97"/>
    <n v="0"/>
    <n v="0"/>
    <n v="0"/>
    <n v="0"/>
    <n v="-2.25"/>
    <n v="-3.63"/>
    <n v="0"/>
    <n v="0"/>
    <n v="9.09"/>
  </r>
  <r>
    <x v="10"/>
    <s v="Dec 29, 2015"/>
    <s v="Dec 29, 2015 12:14:37 AM PST"/>
    <n v="6030883351"/>
    <x v="3"/>
    <s v="103-3536807-0758649"/>
    <s v="rug_wrench_200_8x10_fba"/>
    <s v="Rug Wrench Washable Non Slip Rug Pad - Protect Floors While Securing Rug and Making Vacuuming Easier"/>
    <n v="1"/>
    <s v="amazon.com"/>
    <s v="Amazon"/>
    <s v="CINCINNATI"/>
    <s v="OH"/>
    <s v="45206-2754"/>
    <n v="38.83"/>
    <n v="0"/>
    <n v="0"/>
    <n v="0"/>
    <n v="0"/>
    <n v="-5.82"/>
    <n v="-8.3699999999999992"/>
    <n v="0"/>
    <n v="0"/>
    <n v="24.64"/>
  </r>
  <r>
    <x v="10"/>
    <s v="Dec 29, 2015"/>
    <s v="Dec 29, 2015 12:21:40 AM PST"/>
    <n v="6030883351"/>
    <x v="3"/>
    <s v="114-3485845-6609048"/>
    <s v="kin-case-2370076"/>
    <s v="Shopkin Compatible Storage Case Holds More Than 250 Shopkins Toys - Adjustable Organizer Bin Allows Your Girl To Create Her Perfect Customized Storage"/>
    <n v="1"/>
    <s v="amazon.com"/>
    <s v="Amazon"/>
    <s v="LANSDALE"/>
    <s v="PA"/>
    <s v="19446-3506"/>
    <n v="14.97"/>
    <n v="0"/>
    <n v="0"/>
    <n v="0"/>
    <n v="0"/>
    <n v="-2.25"/>
    <n v="-3.63"/>
    <n v="0"/>
    <n v="0"/>
    <n v="9.09"/>
  </r>
  <r>
    <x v="10"/>
    <s v="Dec 29, 2015"/>
    <s v="Dec 29, 2015 12:47:10 AM PST"/>
    <n v="6030883351"/>
    <x v="3"/>
    <s v="111-9535136-3587440"/>
    <s v="rug_wrench_200_6x9_fba"/>
    <s v="Rug Wrench Washable Non Slip Rug Pad - Protect Floors While Securing Rug and Making Vacuuming Easier"/>
    <n v="1"/>
    <s v="amazon.com"/>
    <s v="Amazon"/>
    <s v="MEDIA"/>
    <s v="PA"/>
    <s v="19063-3744"/>
    <n v="24.83"/>
    <n v="0"/>
    <n v="0"/>
    <n v="0"/>
    <n v="0"/>
    <n v="-3.72"/>
    <n v="-4.8"/>
    <n v="0"/>
    <n v="0"/>
    <n v="16.309999999999999"/>
  </r>
  <r>
    <x v="10"/>
    <s v="Dec 29, 2015"/>
    <s v="Dec 29, 2015 12:59:28 AM PST"/>
    <n v="6030883351"/>
    <x v="3"/>
    <s v="107-3807147-4285868"/>
    <s v="kin-case-2370076"/>
    <s v="Shopkin Compatible Storage Case Holds More Than 250 Shopkins Toys - Adjustable Organizer Bin Allows Your Girl To Create Her Perfect Customized Storage"/>
    <n v="1"/>
    <s v="amazon.com"/>
    <s v="Amazon"/>
    <s v="UKIAH"/>
    <s v="CA"/>
    <s v="95482-6327"/>
    <n v="14.97"/>
    <n v="0"/>
    <n v="0"/>
    <n v="0"/>
    <n v="0"/>
    <n v="-2.25"/>
    <n v="-3.63"/>
    <n v="0"/>
    <n v="0"/>
    <n v="9.09"/>
  </r>
  <r>
    <x v="10"/>
    <s v="Dec 29, 2015"/>
    <s v="Dec 29, 2015 1:12:19 AM PST"/>
    <n v="6030883351"/>
    <x v="3"/>
    <s v="105-7827550-4332245"/>
    <s v="kin-case-2370076"/>
    <s v="Shopkin Compatible Storage Case Holds More Than 250 Shopkins Toys - Adjustable Organizer Bin Allows Your Girl To Create Her Perfect Customized Storage"/>
    <n v="1"/>
    <s v="amazon.com"/>
    <s v="Amazon"/>
    <s v="DORAL"/>
    <s v="FLORIDA"/>
    <s v="33126-1501"/>
    <n v="14.97"/>
    <n v="0"/>
    <n v="0"/>
    <n v="0"/>
    <n v="0"/>
    <n v="-2.25"/>
    <n v="-3.63"/>
    <n v="0"/>
    <n v="0"/>
    <n v="9.09"/>
  </r>
  <r>
    <x v="10"/>
    <s v="Dec 29, 2015"/>
    <s v="Dec 29, 2015 1:24:26 AM PST"/>
    <n v="6030883351"/>
    <x v="3"/>
    <s v="104-2622288-3795412"/>
    <s v="kin-case-2370076"/>
    <s v="Shopkin Compatible Storage Case Holds More Than 250 Shopkins Toys - Adjustable Organizer Bin Allows Your Girl To Create Her Perfect Customized Storage"/>
    <n v="1"/>
    <s v="amazon.com"/>
    <s v="Amazon"/>
    <s v="Dublin"/>
    <s v="OH"/>
    <n v="43016"/>
    <n v="19.97"/>
    <n v="0"/>
    <n v="0"/>
    <n v="0"/>
    <n v="0"/>
    <n v="-3"/>
    <n v="-3.63"/>
    <n v="0"/>
    <n v="0"/>
    <n v="13.34"/>
  </r>
  <r>
    <x v="10"/>
    <s v="Dec 29, 2015"/>
    <s v="Dec 29, 2015 1:33:16 AM PST"/>
    <n v="6030883351"/>
    <x v="3"/>
    <s v="109-9645657-3556248"/>
    <s v="rug_wrench_200_2x4_fba"/>
    <s v="Rug Wrench Washable Non Slip Rug Pad - Protect Floors While Securing Rug and Making Vacuuming Easier"/>
    <n v="1"/>
    <s v="amazon.com"/>
    <s v="Amazon"/>
    <s v="Silver Spring"/>
    <s v="MD"/>
    <n v="20905"/>
    <n v="9.83"/>
    <n v="0"/>
    <n v="0"/>
    <n v="0"/>
    <n v="0"/>
    <n v="-1.47"/>
    <n v="-2.54"/>
    <n v="0"/>
    <n v="0"/>
    <n v="5.82"/>
  </r>
  <r>
    <x v="10"/>
    <s v="Dec 29, 2015"/>
    <s v="Dec 29, 2015 1:37:11 AM PST"/>
    <n v="6030883351"/>
    <x v="3"/>
    <s v="108-8450704-2137808"/>
    <s v="rug_wrench_200_5x8_fba"/>
    <s v="Rug Wrench Washable Non Slip Rug Pad - Protect Floors While Securing Rug and Making Vacuuming Easier"/>
    <n v="1"/>
    <s v="amazon.com"/>
    <s v="Amazon"/>
    <s v="Forest Park"/>
    <s v="IL"/>
    <n v="60130"/>
    <n v="19.829999999999998"/>
    <n v="0"/>
    <n v="0"/>
    <n v="0"/>
    <n v="0"/>
    <n v="-2.97"/>
    <n v="-4.41"/>
    <n v="0"/>
    <n v="0"/>
    <n v="12.45"/>
  </r>
  <r>
    <x v="10"/>
    <s v="Dec 29, 2015"/>
    <s v="Dec 29, 2015 1:58:47 AM PST"/>
    <n v="6030883351"/>
    <x v="3"/>
    <s v="112-4878577-6654648"/>
    <s v="kin-case-2370076"/>
    <s v="Shopkin Compatible Storage Case Holds More Than 250 Shopkins Toys - Adjustable Organizer Bin Allows Your Girl To Create Her Perfect Customized Storage"/>
    <n v="1"/>
    <s v="amazon.com"/>
    <s v="Amazon"/>
    <s v="DUBLIN"/>
    <s v="CA"/>
    <s v="94568-2371"/>
    <n v="14.97"/>
    <n v="0"/>
    <n v="0"/>
    <n v="0"/>
    <n v="0"/>
    <n v="-2.25"/>
    <n v="-3.63"/>
    <n v="0"/>
    <n v="0"/>
    <n v="9.09"/>
  </r>
  <r>
    <x v="10"/>
    <s v="Dec 29, 2015"/>
    <s v="Dec 29, 2015 2:02:46 AM PST"/>
    <n v="6030883351"/>
    <x v="3"/>
    <s v="110-2738314-4542645"/>
    <s v="rug_wrench_200_3x5_fba"/>
    <s v="Rug Wrench Washable Non Slip Rug Pad - Protect Floors While Securing Rug and Making Vacuuming Easier"/>
    <n v="1"/>
    <s v="amazon.com"/>
    <s v="Amazon"/>
    <s v="Fishers"/>
    <s v="IN"/>
    <n v="46037"/>
    <n v="12.83"/>
    <n v="0"/>
    <n v="0"/>
    <n v="0"/>
    <n v="0"/>
    <n v="-1.92"/>
    <n v="-2.67"/>
    <n v="0"/>
    <n v="0"/>
    <n v="8.24"/>
  </r>
  <r>
    <x v="10"/>
    <s v="Dec 29, 2015"/>
    <s v="Dec 29, 2015 2:02:46 AM PST"/>
    <n v="6030883351"/>
    <x v="3"/>
    <s v="110-2738314-4542645"/>
    <s v="rug_wrench_200_2x8_fba"/>
    <s v="Rug Wrench Washable Non Slip Rug Pad - Protect Floors While Securing Rug and Making Vacuuming Easier"/>
    <n v="1"/>
    <s v="amazon.com"/>
    <s v="Amazon"/>
    <s v="Fishers"/>
    <s v="IN"/>
    <n v="46037"/>
    <n v="14.83"/>
    <n v="0"/>
    <n v="0"/>
    <n v="0"/>
    <n v="0"/>
    <n v="-2.2200000000000002"/>
    <n v="-1.67"/>
    <n v="0"/>
    <n v="0"/>
    <n v="10.94"/>
  </r>
  <r>
    <x v="10"/>
    <s v="Dec 29, 2015"/>
    <s v="Dec 29, 2015 2:16:02 AM PST"/>
    <n v="6030883351"/>
    <x v="3"/>
    <s v="108-4709073-7275403"/>
    <s v="rug_wrench_200_3x5_fba"/>
    <s v="Rug Wrench Washable Non Slip Rug Pad - Protect Floors While Securing Rug and Making Vacuuming Easier"/>
    <n v="2"/>
    <s v="amazon.com"/>
    <s v="Amazon"/>
    <s v="WINCHESTER"/>
    <s v="VA"/>
    <s v="22602-2538"/>
    <n v="25.66"/>
    <n v="0"/>
    <n v="0"/>
    <n v="0"/>
    <n v="0"/>
    <n v="-3.84"/>
    <n v="-4.34"/>
    <n v="0"/>
    <n v="0"/>
    <n v="17.48"/>
  </r>
  <r>
    <x v="10"/>
    <s v="Dec 29, 2015"/>
    <s v="Dec 29, 2015 2:22:49 AM PST"/>
    <n v="6030883351"/>
    <x v="3"/>
    <s v="110-9092212-4749828"/>
    <s v="kin-case-2370076"/>
    <s v="Shopkin Compatible Storage Case Holds More Than 250 Shopkins Toys - Adjustable Organizer Bin Allows Your Girl To Create Her Perfect Customized Storage"/>
    <n v="3"/>
    <s v="amazon.com"/>
    <s v="Amazon"/>
    <s v="SAN YSIDRO"/>
    <s v="CA"/>
    <s v="92173-1826"/>
    <n v="44.91"/>
    <n v="0"/>
    <n v="0"/>
    <n v="0"/>
    <n v="0"/>
    <n v="-6.75"/>
    <n v="-8.89"/>
    <n v="0"/>
    <n v="0"/>
    <n v="29.27"/>
  </r>
  <r>
    <x v="10"/>
    <s v="Dec 29, 2015"/>
    <s v="Dec 29, 2015 2:26:09 AM PST"/>
    <n v="6030883351"/>
    <x v="3"/>
    <s v="116-7114762-5453857"/>
    <s v="rug_wrench_200_5x8_fba"/>
    <s v="Rug Wrench Washable Non Slip Rug Pad - Protect Floors While Securing Rug and Making Vacuuming Easier"/>
    <n v="1"/>
    <s v="amazon.com"/>
    <s v="Amazon"/>
    <s v="WINTER PARK"/>
    <s v="FL"/>
    <s v="32789-4219"/>
    <n v="19.829999999999998"/>
    <n v="0"/>
    <n v="0"/>
    <n v="0"/>
    <n v="0"/>
    <n v="-2.97"/>
    <n v="-3.41"/>
    <n v="0"/>
    <n v="0"/>
    <n v="13.45"/>
  </r>
  <r>
    <x v="10"/>
    <s v="Dec 29, 2015"/>
    <s v="Dec 29, 2015 2:26:09 AM PST"/>
    <n v="6030883351"/>
    <x v="3"/>
    <s v="116-7114762-5453857"/>
    <s v="rug_wrench_200_4x6_fba"/>
    <s v="Rug Wrench Washable Non Slip Rug Pad - Protect Floors While Securing Rug and Making Vacuuming Easier"/>
    <n v="1"/>
    <s v="amazon.com"/>
    <s v="Amazon"/>
    <s v="WINTER PARK"/>
    <s v="FL"/>
    <s v="32789-4219"/>
    <n v="16.829999999999998"/>
    <n v="0"/>
    <n v="0"/>
    <n v="0"/>
    <n v="0"/>
    <n v="-2.52"/>
    <n v="-4.0199999999999996"/>
    <n v="0"/>
    <n v="0"/>
    <n v="10.29"/>
  </r>
  <r>
    <x v="10"/>
    <s v="Dec 29, 2015"/>
    <s v="Dec 29, 2015 2:42:41 AM PST"/>
    <n v="6030883351"/>
    <x v="3"/>
    <s v="107-4999795-2413802"/>
    <s v="kin-case-2370076"/>
    <s v="Shopkin Compatible Storage Case Holds More Than 250 Shopkins Toys - Adjustable Organizer Bin Allows Your Girl To Create Her Perfect Customized Storage"/>
    <n v="1"/>
    <s v="amazon.com"/>
    <s v="Amazon"/>
    <s v="Jeffersonville"/>
    <s v="Indiana"/>
    <n v="47130"/>
    <n v="14.97"/>
    <n v="0"/>
    <n v="0"/>
    <n v="0"/>
    <n v="0"/>
    <n v="-2.25"/>
    <n v="-3.63"/>
    <n v="0"/>
    <n v="0"/>
    <n v="9.09"/>
  </r>
  <r>
    <x v="10"/>
    <s v="Dec 29, 2015"/>
    <s v="Dec 29, 2015 2:52:25 AM PST"/>
    <n v="6030883351"/>
    <x v="3"/>
    <s v="114-2238300-3624205"/>
    <s v="kin-case-2370076"/>
    <s v="Shopkin Compatible Storage Case Holds More Than 250 Shopkins Toys - Adjustable Organizer Bin Allows Your Girl To Create Her Perfect Customized Storage"/>
    <n v="1"/>
    <s v="amazon.com"/>
    <s v="Amazon"/>
    <s v="williamstown"/>
    <s v="nj"/>
    <n v="8094"/>
    <n v="19.97"/>
    <n v="3.99"/>
    <n v="0"/>
    <n v="0"/>
    <n v="0"/>
    <n v="-3"/>
    <n v="-7.62"/>
    <n v="0"/>
    <n v="0"/>
    <n v="13.34"/>
  </r>
  <r>
    <x v="10"/>
    <s v="Dec 29, 2015"/>
    <s v="Dec 29, 2015 2:59:11 AM PST"/>
    <n v="6030883351"/>
    <x v="3"/>
    <s v="108-1326958-4702614"/>
    <s v="rug_wrench_200_2x4_fba"/>
    <s v="Rug Wrench Washable Non Slip Rug Pad - Protect Floors While Securing Rug and Making Vacuuming Easier"/>
    <n v="2"/>
    <s v="amazon.com"/>
    <s v="Amazon"/>
    <s v="WILMINGTON"/>
    <s v="MA"/>
    <s v="01887-4107"/>
    <n v="19.66"/>
    <n v="0"/>
    <n v="0"/>
    <n v="0"/>
    <n v="0"/>
    <n v="-4.41"/>
    <n v="-3.08"/>
    <n v="0"/>
    <n v="0"/>
    <n v="12.17"/>
  </r>
  <r>
    <x v="10"/>
    <s v="Dec 29, 2015"/>
    <s v="Dec 29, 2015 2:59:11 AM PST"/>
    <n v="6030883351"/>
    <x v="3"/>
    <s v="108-1326958-4702614"/>
    <s v="rug_wrench_200_2x4_fba"/>
    <s v="Rug Wrench Washable Non Slip Rug Pad - Protect Floors While Securing Rug and Making Vacuuming Easier"/>
    <n v="1"/>
    <s v="amazon.com"/>
    <s v="Amazon"/>
    <s v="WILMINGTON"/>
    <s v="MA"/>
    <s v="01887-4107"/>
    <n v="9.83"/>
    <n v="0"/>
    <n v="0"/>
    <n v="0"/>
    <n v="0"/>
    <n v="0"/>
    <n v="-2.54"/>
    <n v="0"/>
    <n v="0"/>
    <n v="7.29"/>
  </r>
  <r>
    <x v="10"/>
    <s v="Dec 29, 2015"/>
    <s v="Dec 29, 2015 3:13:35 AM PST"/>
    <n v="6030883351"/>
    <x v="3"/>
    <s v="107-1937891-3346619"/>
    <s v="rug_wrench_200_2x4_fba"/>
    <s v="Rug Wrench Washable Non Slip Rug Pad - Protect Floors While Securing Rug and Making Vacuuming Easier"/>
    <n v="1"/>
    <s v="amazon.com"/>
    <s v="Amazon"/>
    <s v="MALVERN"/>
    <s v="PA"/>
    <s v="19355-2548"/>
    <n v="9.83"/>
    <n v="0"/>
    <n v="0"/>
    <n v="0"/>
    <n v="0"/>
    <n v="-2.94"/>
    <n v="-1.54"/>
    <n v="0"/>
    <n v="0"/>
    <n v="5.35"/>
  </r>
  <r>
    <x v="10"/>
    <s v="Dec 29, 2015"/>
    <s v="Dec 29, 2015 3:13:35 AM PST"/>
    <n v="6030883351"/>
    <x v="3"/>
    <s v="107-1937891-3346619"/>
    <s v="rug_wrench_200_4x6_fba"/>
    <s v="Rug Wrench Washable Non Slip Rug Pad - Protect Floors While Securing Rug and Making Vacuuming Easier"/>
    <n v="1"/>
    <s v="amazon.com"/>
    <s v="Amazon"/>
    <s v="MALVERN"/>
    <s v="PA"/>
    <s v="19355-2548"/>
    <n v="16.829999999999998"/>
    <n v="0"/>
    <n v="0"/>
    <n v="0"/>
    <n v="0"/>
    <n v="-2.52"/>
    <n v="-3.02"/>
    <n v="0"/>
    <n v="0"/>
    <n v="11.29"/>
  </r>
  <r>
    <x v="10"/>
    <s v="Dec 29, 2015"/>
    <s v="Dec 29, 2015 3:13:35 AM PST"/>
    <n v="6030883351"/>
    <x v="3"/>
    <s v="107-1937891-3346619"/>
    <s v="rug_wrench_200_3x5_fba"/>
    <s v="Rug Wrench Washable Non Slip Rug Pad - Protect Floors While Securing Rug and Making Vacuuming Easier"/>
    <n v="1"/>
    <s v="amazon.com"/>
    <s v="Amazon"/>
    <s v="MALVERN"/>
    <s v="PA"/>
    <s v="19355-2548"/>
    <n v="12.83"/>
    <n v="0"/>
    <n v="0"/>
    <n v="0"/>
    <n v="0"/>
    <n v="-3.84"/>
    <n v="-1.67"/>
    <n v="0"/>
    <n v="0"/>
    <n v="7.32"/>
  </r>
  <r>
    <x v="10"/>
    <s v="Dec 29, 2015"/>
    <s v="Dec 29, 2015 3:13:35 AM PST"/>
    <n v="6030883351"/>
    <x v="3"/>
    <s v="107-1937891-3346619"/>
    <s v="rug_wrench_200_2x4_fba"/>
    <s v="Rug Wrench Washable Non Slip Rug Pad - Protect Floors While Securing Rug and Making Vacuuming Easier"/>
    <n v="1"/>
    <s v="amazon.com"/>
    <s v="Amazon"/>
    <s v="MALVERN"/>
    <s v="PA"/>
    <s v="19355-2548"/>
    <n v="9.83"/>
    <n v="0"/>
    <n v="0"/>
    <n v="0"/>
    <n v="0"/>
    <n v="0"/>
    <n v="-1.54"/>
    <n v="0"/>
    <n v="0"/>
    <n v="8.2899999999999991"/>
  </r>
  <r>
    <x v="10"/>
    <s v="Dec 29, 2015"/>
    <s v="Dec 29, 2015 3:13:35 AM PST"/>
    <n v="6030883351"/>
    <x v="3"/>
    <s v="107-1937891-3346619"/>
    <s v="rug_wrench_200_3x5_fba"/>
    <s v="Rug Wrench Washable Non Slip Rug Pad - Protect Floors While Securing Rug and Making Vacuuming Easier"/>
    <n v="1"/>
    <s v="amazon.com"/>
    <s v="Amazon"/>
    <s v="MALVERN"/>
    <s v="PA"/>
    <s v="19355-2548"/>
    <n v="12.83"/>
    <n v="0"/>
    <n v="0"/>
    <n v="0"/>
    <n v="0"/>
    <n v="0"/>
    <n v="-2.67"/>
    <n v="0"/>
    <n v="0"/>
    <n v="10.16"/>
  </r>
  <r>
    <x v="10"/>
    <s v="Dec 29, 2015"/>
    <s v="Dec 29, 2015 4:24:27 AM PST"/>
    <n v="6030883351"/>
    <x v="3"/>
    <s v="107-5900597-6268208"/>
    <s v="kin-case-2370076"/>
    <s v="Shopkin Compatible Storage Case Holds More Than 250 Shopkins Toys - Adjustable Organizer Bin Allows Your Girl To Create Her Perfect Customized Storage"/>
    <n v="1"/>
    <s v="amazon.com"/>
    <s v="Amazon"/>
    <s v="STATEN ISLAND"/>
    <s v="NY"/>
    <s v="10314-6100"/>
    <n v="14.97"/>
    <n v="0"/>
    <n v="0"/>
    <n v="0"/>
    <n v="0"/>
    <n v="-2.25"/>
    <n v="-3.63"/>
    <n v="0"/>
    <n v="0"/>
    <n v="9.09"/>
  </r>
  <r>
    <x v="10"/>
    <s v="Dec 29, 2015"/>
    <s v="Dec 29, 2015 4:46:16 AM PST"/>
    <n v="6030883351"/>
    <x v="3"/>
    <s v="116-4546242-0269059"/>
    <s v="rug_wrench_200_2x4_fba"/>
    <s v="Rug Wrench Washable Non Slip Rug Pad - Protect Floors While Securing Rug and Making Vacuuming Easier"/>
    <n v="1"/>
    <s v="amazon.com"/>
    <s v="Amazon"/>
    <s v="DEMAREST"/>
    <s v="NJ"/>
    <s v="07627-2429"/>
    <n v="9.83"/>
    <n v="0"/>
    <n v="0"/>
    <n v="0"/>
    <n v="0"/>
    <n v="-1.47"/>
    <n v="-2.54"/>
    <n v="0"/>
    <n v="0"/>
    <n v="5.82"/>
  </r>
  <r>
    <x v="10"/>
    <s v="Dec 29, 2015"/>
    <s v="Dec 29, 2015 5:09:02 AM PST"/>
    <n v="6030883351"/>
    <x v="3"/>
    <s v="115-2478784-8381062"/>
    <s v="rug_wrench_200_3x5_fba"/>
    <s v="Rug Wrench Washable Non Slip Rug Pad - Protect Floors While Securing Rug and Making Vacuuming Easier"/>
    <n v="1"/>
    <s v="amazon.com"/>
    <s v="Amazon"/>
    <s v="SANTA BARBARA"/>
    <s v="CA"/>
    <s v="93101-1244"/>
    <n v="12.83"/>
    <n v="0"/>
    <n v="0"/>
    <n v="0"/>
    <n v="0"/>
    <n v="-1.92"/>
    <n v="-2.67"/>
    <n v="0"/>
    <n v="0"/>
    <n v="8.24"/>
  </r>
  <r>
    <x v="10"/>
    <s v="Dec 29, 2015"/>
    <s v="Dec 29, 2015 5:15:17 AM PST"/>
    <n v="6030883351"/>
    <x v="3"/>
    <s v="102-5212513-2100255"/>
    <s v="rug_wrench_200_2x4_fba"/>
    <s v="Rug Wrench Washable Non Slip Rug Pad - Protect Floors While Securing Rug and Making Vacuuming Easier"/>
    <n v="1"/>
    <s v="amazon.com"/>
    <s v="Amazon"/>
    <s v="Wilmington"/>
    <s v="NC"/>
    <n v="28405"/>
    <n v="9.83"/>
    <n v="0"/>
    <n v="0"/>
    <n v="0"/>
    <n v="0"/>
    <n v="-1.47"/>
    <n v="-2.54"/>
    <n v="0"/>
    <n v="0"/>
    <n v="5.82"/>
  </r>
  <r>
    <x v="10"/>
    <s v="Dec 29, 2015"/>
    <s v="Dec 29, 2015 5:57:07 AM PST"/>
    <n v="6030883351"/>
    <x v="3"/>
    <s v="115-6647251-3357037"/>
    <s v="rug_wrench_200_3x5_fba"/>
    <s v="Rug Wrench Washable Non Slip Rug Pad - Protect Floors While Securing Rug and Making Vacuuming Easier"/>
    <n v="1"/>
    <s v="amazon.com"/>
    <s v="Amazon"/>
    <s v="WATERLOO"/>
    <s v="IL"/>
    <s v="62298-5536"/>
    <n v="12.83"/>
    <n v="0"/>
    <n v="0"/>
    <n v="0"/>
    <n v="0"/>
    <n v="-1.92"/>
    <n v="-2.67"/>
    <n v="0"/>
    <n v="0"/>
    <n v="8.24"/>
  </r>
  <r>
    <x v="10"/>
    <s v="Dec 29, 2015"/>
    <s v="Dec 29, 2015 6:20:36 AM PST"/>
    <n v="6030883351"/>
    <x v="3"/>
    <s v="116-4268160-6184266"/>
    <s v="kin-case-2370076"/>
    <s v="Shopkin Compatible Storage Case Holds More Than 250 Shopkins Toys - Adjustable Organizer Bin Allows Your Girl To Create Her Perfect Customized Storage"/>
    <n v="1"/>
    <s v="amazon.com"/>
    <s v="Amazon"/>
    <s v="GREEN BAY,"/>
    <s v="WISCONSIN"/>
    <s v="54311-7690"/>
    <n v="14.97"/>
    <n v="0"/>
    <n v="0"/>
    <n v="0"/>
    <n v="0"/>
    <n v="-2.25"/>
    <n v="-3.63"/>
    <n v="0"/>
    <n v="0"/>
    <n v="9.09"/>
  </r>
  <r>
    <x v="10"/>
    <s v="Dec 29, 2015"/>
    <s v="Dec 29, 2015 6:20:51 AM PST"/>
    <n v="6030883351"/>
    <x v="3"/>
    <s v="105-2364468-5800203"/>
    <s v="kin-case-2370076"/>
    <s v="Shopkin Compatible Storage Case Holds More Than 250 Shopkins Toys - Adjustable Organizer Bin Allows Your Girl To Create Her Perfect Customized Storage"/>
    <n v="2"/>
    <s v="amazon.com"/>
    <s v="Amazon"/>
    <s v="FRANKFORT"/>
    <s v="IL"/>
    <s v="60423-8756"/>
    <n v="29.94"/>
    <n v="0"/>
    <n v="0"/>
    <n v="0"/>
    <n v="0"/>
    <n v="-4.5"/>
    <n v="-6.26"/>
    <n v="0"/>
    <n v="0"/>
    <n v="19.18"/>
  </r>
  <r>
    <x v="10"/>
    <s v="Dec 29, 2015"/>
    <s v="Dec 29, 2015 6:25:21 AM PST"/>
    <n v="6030883351"/>
    <x v="3"/>
    <s v="115-5374047-3913833"/>
    <s v="kin-case-2370076"/>
    <s v="Shopkin Compatible Storage Case Holds More Than 250 Shopkins Toys - Adjustable Organizer Bin Allows Your Girl To Create Her Perfect Customized Storage"/>
    <n v="1"/>
    <s v="amazon.com"/>
    <s v="Amazon"/>
    <s v="BRIGANTINE"/>
    <s v="NJ"/>
    <s v="08203-2418"/>
    <n v="14.97"/>
    <n v="0"/>
    <n v="0"/>
    <n v="0"/>
    <n v="0"/>
    <n v="-2.25"/>
    <n v="-3.63"/>
    <n v="0"/>
    <n v="0"/>
    <n v="9.09"/>
  </r>
  <r>
    <x v="10"/>
    <s v="Dec 29, 2015"/>
    <s v="Dec 29, 2015 6:34:49 AM PST"/>
    <n v="6030883351"/>
    <x v="3"/>
    <s v="115-3649870-0974646"/>
    <s v="kin-case-2370076"/>
    <s v="Shopkin Compatible Storage Case Holds More Than 250 Shopkins Toys - Adjustable Organizer Bin Allows Your Girl To Create Her Perfect Customized Storage"/>
    <n v="1"/>
    <s v="amazon.com"/>
    <s v="Amazon"/>
    <s v="LITTLETON"/>
    <s v="CO"/>
    <s v="80127-3921"/>
    <n v="19.97"/>
    <n v="2.35"/>
    <n v="0"/>
    <n v="0"/>
    <n v="0"/>
    <n v="-3"/>
    <n v="-5.98"/>
    <n v="0"/>
    <n v="0"/>
    <n v="13.34"/>
  </r>
  <r>
    <x v="10"/>
    <s v="Dec 29, 2015"/>
    <s v="Dec 29, 2015 8:36:53 AM PST"/>
    <n v="6030883351"/>
    <x v="3"/>
    <s v="109-2852150-6781804"/>
    <s v="rug_wrench_200_3x5_fba"/>
    <s v="Rug Wrench Washable Non Slip Rug Pad - Protect Floors While Securing Rug and Making Vacuuming Easier"/>
    <n v="1"/>
    <s v="amazon.com"/>
    <s v="Amazon"/>
    <s v="CORNELIUS"/>
    <s v="NC"/>
    <s v="28031-6529"/>
    <n v="12.83"/>
    <n v="0"/>
    <n v="0"/>
    <n v="0"/>
    <n v="0"/>
    <n v="-1.92"/>
    <n v="-2.67"/>
    <n v="0"/>
    <n v="0"/>
    <n v="8.24"/>
  </r>
  <r>
    <x v="10"/>
    <s v="Dec 29, 2015"/>
    <s v="Dec 29, 2015 8:36:53 AM PST"/>
    <n v="6030883351"/>
    <x v="3"/>
    <s v="109-2852150-6781804"/>
    <s v="rug_wrench_200_2x4_fba"/>
    <s v="Rug Wrench Washable Non Slip Rug Pad - Protect Floors While Securing Rug and Making Vacuuming Easier"/>
    <n v="1"/>
    <s v="amazon.com"/>
    <s v="Amazon"/>
    <s v="CORNELIUS"/>
    <s v="NC"/>
    <s v="28031-6529"/>
    <n v="9.83"/>
    <n v="0"/>
    <n v="0"/>
    <n v="0"/>
    <n v="0"/>
    <n v="-1.47"/>
    <n v="-1.54"/>
    <n v="0"/>
    <n v="0"/>
    <n v="6.82"/>
  </r>
  <r>
    <x v="10"/>
    <s v="Dec 29, 2015"/>
    <s v="Dec 29, 2015 9:04:02 AM PST"/>
    <n v="6030883351"/>
    <x v="3"/>
    <s v="112-6678339-8124234"/>
    <s v="rug_wrench_200_4x6_fba"/>
    <s v="Rug Wrench Washable Non Slip Rug Pad - Protect Floors While Securing Rug and Making Vacuuming Easier"/>
    <n v="1"/>
    <s v="amazon.com"/>
    <s v="Amazon"/>
    <s v="Owings Mills"/>
    <s v="MD"/>
    <n v="21117"/>
    <n v="16.829999999999998"/>
    <n v="0"/>
    <n v="0"/>
    <n v="0"/>
    <n v="0"/>
    <n v="-2.52"/>
    <n v="-4.0199999999999996"/>
    <n v="0"/>
    <n v="0"/>
    <n v="10.29"/>
  </r>
  <r>
    <x v="10"/>
    <s v="Dec 29, 2015"/>
    <s v="Dec 29, 2015 9:31:42 AM PST"/>
    <n v="6030883351"/>
    <x v="3"/>
    <s v="002-7558521-4677040"/>
    <s v="kin-case-2370076"/>
    <s v="Shopkin Compatible Storage Case Holds More Than 250 Shopkins Toys - Adjustable Organizer Bin Allows Your Girl To Create Her Perfect Customized Storage"/>
    <n v="1"/>
    <s v="amazon.com"/>
    <s v="Amazon"/>
    <s v="GARDENA"/>
    <s v="CA"/>
    <s v="90248-3542"/>
    <n v="19.97"/>
    <n v="0"/>
    <n v="0"/>
    <n v="0"/>
    <n v="0"/>
    <n v="-3"/>
    <n v="-3.63"/>
    <n v="0"/>
    <n v="0"/>
    <n v="13.34"/>
  </r>
  <r>
    <x v="10"/>
    <s v="Dec 29, 2015"/>
    <s v="Dec 29, 2015 9:36:35 AM PST"/>
    <n v="6030883351"/>
    <x v="3"/>
    <s v="116-5704543-5193851"/>
    <s v="kin-case-2370076"/>
    <s v="Shopkin Compatible Storage Case Holds More Than 250 Shopkins Toys - Adjustable Organizer Bin Allows Your Girl To Create Her Perfect Customized Storage"/>
    <n v="1"/>
    <s v="amazon.com"/>
    <s v="Amazon"/>
    <s v="PERRYSBURG"/>
    <s v="OH"/>
    <s v="43551-7246"/>
    <n v="19.97"/>
    <n v="0"/>
    <n v="0"/>
    <n v="0"/>
    <n v="0"/>
    <n v="-3"/>
    <n v="-3.63"/>
    <n v="0"/>
    <n v="0"/>
    <n v="13.34"/>
  </r>
  <r>
    <x v="10"/>
    <s v="Dec 29, 2015"/>
    <s v="Dec 29, 2015 9:43:59 AM PST"/>
    <n v="6030883351"/>
    <x v="3"/>
    <s v="114-4053563-7612204"/>
    <s v="kin-case-2370076"/>
    <s v="Shopkin Compatible Storage Case Holds More Than 250 Shopkins Toys - Adjustable Organizer Bin Allows Your Girl To Create Her Perfect Customized Storage"/>
    <n v="1"/>
    <s v="amazon.com"/>
    <s v="Amazon"/>
    <s v="River Edge"/>
    <s v="NJ"/>
    <n v="7661"/>
    <n v="14.97"/>
    <n v="3.38"/>
    <n v="0"/>
    <n v="-3.38"/>
    <n v="0"/>
    <n v="-2.25"/>
    <n v="-3.63"/>
    <n v="0"/>
    <n v="0"/>
    <n v="9.09"/>
  </r>
  <r>
    <x v="10"/>
    <s v="Dec 29, 2015"/>
    <s v="Dec 29, 2015 11:21:58 AM PST"/>
    <n v="6030883351"/>
    <x v="5"/>
    <s v="116-9230708-6870657"/>
    <s v="rug_wrench_200_4x6_fba"/>
    <s v="Rug Wrench Washable Non Slip Rug Pad - Protect Floors While Securing Rug and Making Vacuuming Easier"/>
    <n v="1"/>
    <s v="amazon.com"/>
    <s v="Amazon"/>
    <s v="Narberth"/>
    <s v="PA"/>
    <n v="19072"/>
    <n v="-16.829999999999998"/>
    <n v="0"/>
    <n v="0"/>
    <n v="0"/>
    <n v="0"/>
    <n v="2.02"/>
    <n v="0"/>
    <n v="0"/>
    <n v="0"/>
    <n v="-14.81"/>
  </r>
  <r>
    <x v="10"/>
    <s v="Dec 29, 2015"/>
    <s v="Dec 29, 2015 12:36:58 PM PST"/>
    <n v="6030883351"/>
    <x v="3"/>
    <s v="116-4536897-7578641"/>
    <s v="rug_wrench_200_2x4_fba"/>
    <s v="Rug Wrench Washable Non Slip Rug Pad - Protect Floors While Securing Rug and Making Vacuuming Easier"/>
    <n v="1"/>
    <s v="amazon.com"/>
    <s v="Amazon"/>
    <s v="INDIANAPOLIS"/>
    <s v="INDIANA"/>
    <s v="46204-1323"/>
    <n v="9.83"/>
    <n v="0"/>
    <n v="0"/>
    <n v="0"/>
    <n v="0"/>
    <n v="-1.47"/>
    <n v="-2.54"/>
    <n v="0"/>
    <n v="0"/>
    <n v="5.82"/>
  </r>
  <r>
    <x v="10"/>
    <s v="Dec 29, 2015"/>
    <s v="Dec 29, 2015 12:39:44 PM PST"/>
    <n v="6030883351"/>
    <x v="3"/>
    <s v="115-4651891-0334627"/>
    <s v="kin-case-2370076"/>
    <s v="Shopkin Compatible Storage Case Holds More Than 250 Shopkins Toys - Adjustable Organizer Bin Allows Your Girl To Create Her Perfect Customized Storage"/>
    <n v="1"/>
    <s v="amazon.com"/>
    <s v="Amazon"/>
    <s v="BLACKLICK"/>
    <s v="OH"/>
    <s v="43004-8070"/>
    <n v="14.97"/>
    <n v="0"/>
    <n v="0"/>
    <n v="0"/>
    <n v="0"/>
    <n v="-2.25"/>
    <n v="-3.63"/>
    <n v="0"/>
    <n v="0"/>
    <n v="9.09"/>
  </r>
  <r>
    <x v="10"/>
    <s v="Dec 29, 2015"/>
    <s v="Dec 29, 2015 1:40:58 PM PST"/>
    <n v="6030883351"/>
    <x v="3"/>
    <s v="002-5519193-5218623"/>
    <s v="kin-case-2370076"/>
    <s v="Shopkin Compatible Storage Case Holds More Than 250 Shopkins Toys - Adjustable Organizer Bin Allows Your Girl To Create Her Perfect Customized Storage"/>
    <n v="1"/>
    <s v="amazon.com"/>
    <s v="Amazon"/>
    <s v="PENACOOK"/>
    <s v="NH"/>
    <s v="03303-1553"/>
    <n v="14.97"/>
    <n v="0"/>
    <n v="0"/>
    <n v="0"/>
    <n v="0"/>
    <n v="-2.25"/>
    <n v="-3.63"/>
    <n v="0"/>
    <n v="0"/>
    <n v="9.09"/>
  </r>
  <r>
    <x v="10"/>
    <s v="Dec 29, 2015"/>
    <s v="Dec 29, 2015 2:10:47 PM PST"/>
    <n v="6030883351"/>
    <x v="3"/>
    <s v="108-0037996-6988276"/>
    <s v="kin-case-2370076"/>
    <s v="Shopkin Compatible Storage Case Holds More Than 250 Shopkins Toys - Adjustable Organizer Bin Allows Your Girl To Create Her Perfect Customized Storage"/>
    <n v="1"/>
    <s v="amazon.com"/>
    <s v="Amazon"/>
    <s v="TIVERTON"/>
    <s v="RI"/>
    <s v="02878-4212"/>
    <n v="14.97"/>
    <n v="2.71"/>
    <n v="0"/>
    <n v="-2.71"/>
    <n v="0"/>
    <n v="-2.25"/>
    <n v="-3.63"/>
    <n v="0"/>
    <n v="0"/>
    <n v="9.09"/>
  </r>
  <r>
    <x v="10"/>
    <s v="Dec 29, 2015"/>
    <s v="Dec 29, 2015 2:16:47 PM PST"/>
    <n v="6030883351"/>
    <x v="3"/>
    <s v="113-8398106-3562613"/>
    <s v="kin-case-2370076"/>
    <s v="Shopkin Compatible Storage Case Holds More Than 250 Shopkins Toys - Adjustable Organizer Bin Allows Your Girl To Create Her Perfect Customized Storage"/>
    <n v="1"/>
    <s v="amazon.com"/>
    <s v="Amazon"/>
    <s v="DALY CITY"/>
    <s v="CA"/>
    <s v="94015-4556"/>
    <n v="14.97"/>
    <n v="0"/>
    <n v="0"/>
    <n v="0"/>
    <n v="0"/>
    <n v="-2.25"/>
    <n v="-3.63"/>
    <n v="0"/>
    <n v="0"/>
    <n v="9.09"/>
  </r>
  <r>
    <x v="10"/>
    <s v="Dec 29, 2015"/>
    <s v="Dec 29, 2015 3:08:03 PM PST"/>
    <n v="6030883351"/>
    <x v="3"/>
    <s v="110-0708673-3021840"/>
    <s v="kin-case-2370076"/>
    <s v="Shopkin Compatible Storage Case Holds More Than 250 Shopkins Toys - Adjustable Organizer Bin Allows Your Girl To Create Her Perfect Customized Storage"/>
    <n v="1"/>
    <s v="amazon.com"/>
    <s v="Amazon"/>
    <s v="DAVENPORT"/>
    <s v="FL"/>
    <s v="33837-4541"/>
    <n v="19.97"/>
    <n v="0"/>
    <n v="0"/>
    <n v="0"/>
    <n v="0"/>
    <n v="-3"/>
    <n v="-3.63"/>
    <n v="0"/>
    <n v="0"/>
    <n v="13.34"/>
  </r>
  <r>
    <x v="10"/>
    <s v="Dec 29, 2015"/>
    <s v="Dec 29, 2015 3:21:48 PM PST"/>
    <n v="6030883351"/>
    <x v="3"/>
    <s v="108-7019665-1048209"/>
    <s v="rug_wrench_200_3x5_fba"/>
    <s v="Rug Wrench Washable Non Slip Rug Pad - Protect Floors While Securing Rug and Making Vacuuming Easier"/>
    <n v="1"/>
    <s v="amazon.com"/>
    <s v="Amazon"/>
    <s v="CHICAGO"/>
    <s v="IL"/>
    <s v="60606-4617"/>
    <n v="12.83"/>
    <n v="0"/>
    <n v="0"/>
    <n v="0"/>
    <n v="0"/>
    <n v="-1.92"/>
    <n v="-2.67"/>
    <n v="0"/>
    <n v="0"/>
    <n v="8.24"/>
  </r>
  <r>
    <x v="10"/>
    <s v="Dec 29, 2015"/>
    <s v="Dec 29, 2015 3:21:48 PM PST"/>
    <n v="6030883351"/>
    <x v="3"/>
    <s v="108-7019665-1048209"/>
    <s v="rug_wrench_200_2x4_fba"/>
    <s v="Rug Wrench Washable Non Slip Rug Pad - Protect Floors While Securing Rug and Making Vacuuming Easier"/>
    <n v="1"/>
    <s v="amazon.com"/>
    <s v="Amazon"/>
    <s v="CHICAGO"/>
    <s v="IL"/>
    <s v="60606-4617"/>
    <n v="9.83"/>
    <n v="0"/>
    <n v="0"/>
    <n v="0"/>
    <n v="0"/>
    <n v="-1.47"/>
    <n v="-1.54"/>
    <n v="0"/>
    <n v="0"/>
    <n v="6.82"/>
  </r>
  <r>
    <x v="10"/>
    <s v="Dec 29, 2015"/>
    <s v="Dec 29, 2015 3:24:26 PM PST"/>
    <n v="6030883351"/>
    <x v="3"/>
    <s v="111-0355705-5541047"/>
    <s v="rug_wrench_200_8x10_fba"/>
    <s v="Rug Wrench Washable Non Slip Rug Pad - Protect Floors While Securing Rug and Making Vacuuming Easier"/>
    <n v="1"/>
    <s v="amazon.com"/>
    <s v="Amazon"/>
    <s v="Brentwood"/>
    <s v="TN"/>
    <n v="37027"/>
    <n v="38.83"/>
    <n v="0"/>
    <n v="0"/>
    <n v="0"/>
    <n v="0"/>
    <n v="-5.82"/>
    <n v="-8.3699999999999992"/>
    <n v="0"/>
    <n v="0"/>
    <n v="24.64"/>
  </r>
  <r>
    <x v="10"/>
    <s v="Dec 29, 2015"/>
    <s v="Dec 29, 2015 3:25:55 PM PST"/>
    <n v="6030883351"/>
    <x v="3"/>
    <s v="104-4180306-0681061"/>
    <s v="rug_wrench_200_2x8_fba"/>
    <s v="Rug Wrench Washable Non Slip Rug Pad - Protect Floors While Securing Rug and Making Vacuuming Easier"/>
    <n v="1"/>
    <s v="amazon.com"/>
    <s v="Amazon"/>
    <s v="Rochester"/>
    <s v="New York"/>
    <n v="14626"/>
    <n v="14.83"/>
    <n v="0"/>
    <n v="0"/>
    <n v="0"/>
    <n v="0"/>
    <n v="-2.2200000000000002"/>
    <n v="-2.67"/>
    <n v="0"/>
    <n v="0"/>
    <n v="9.94"/>
  </r>
  <r>
    <x v="10"/>
    <s v="Dec 29, 2015"/>
    <s v="Dec 29, 2015 3:40:37 PM PST"/>
    <n v="6030883351"/>
    <x v="3"/>
    <s v="108-7615256-7839404"/>
    <s v="kin-case-2370076"/>
    <s v="Shopkin Compatible Storage Case Holds More Than 250 Shopkins Toys - Adjustable Organizer Bin Allows Your Girl To Create Her Perfect Customized Storage"/>
    <n v="1"/>
    <s v="amazon.com"/>
    <s v="Amazon"/>
    <s v="Glastonbury"/>
    <s v="CT"/>
    <n v="6033"/>
    <n v="14.97"/>
    <n v="0"/>
    <n v="0"/>
    <n v="0"/>
    <n v="0"/>
    <n v="-2.25"/>
    <n v="-3.63"/>
    <n v="0"/>
    <n v="0"/>
    <n v="9.09"/>
  </r>
  <r>
    <x v="10"/>
    <s v="Dec 29, 2015"/>
    <s v="Dec 29, 2015 4:03:52 PM PST"/>
    <n v="6030883351"/>
    <x v="3"/>
    <s v="103-8891466-8551412"/>
    <s v="kin-case-2370076"/>
    <s v="Shopkin Compatible Storage Case Holds More Than 250 Shopkins Toys - Adjustable Organizer Bin Allows Your Girl To Create Her Perfect Customized Storage"/>
    <n v="1"/>
    <s v="amazon.com"/>
    <s v="Amazon"/>
    <s v="GRANVILLE"/>
    <s v="OH"/>
    <s v="43023-9057"/>
    <n v="14.97"/>
    <n v="0"/>
    <n v="0"/>
    <n v="0"/>
    <n v="0"/>
    <n v="-2.25"/>
    <n v="-3.63"/>
    <n v="0"/>
    <n v="0"/>
    <n v="9.09"/>
  </r>
  <r>
    <x v="10"/>
    <s v="Dec 29, 2015"/>
    <s v="Dec 29, 2015 4:28:05 PM PST"/>
    <n v="6030883351"/>
    <x v="3"/>
    <s v="002-2087157-7861050"/>
    <s v="kin-case-2370076"/>
    <s v="Shopkin Compatible Storage Case Holds More Than 250 Shopkins Toys - Adjustable Organizer Bin Allows Your Girl To Create Her Perfect Customized Storage"/>
    <n v="1"/>
    <s v="amazon.com"/>
    <s v="Amazon"/>
    <s v="Kissimmee"/>
    <s v="FL"/>
    <n v="34747"/>
    <n v="19.97"/>
    <n v="0"/>
    <n v="0"/>
    <n v="0"/>
    <n v="0"/>
    <n v="-3"/>
    <n v="-3.63"/>
    <n v="0"/>
    <n v="0"/>
    <n v="13.34"/>
  </r>
  <r>
    <x v="10"/>
    <s v="Dec 29, 2015"/>
    <s v="Dec 29, 2015 4:28:16 PM PST"/>
    <n v="6030883351"/>
    <x v="3"/>
    <s v="116-8733567-3969829"/>
    <s v="rug_wrench_200_2x4_fba"/>
    <s v="Rug Wrench Washable Non Slip Rug Pad - Protect Floors While Securing Rug and Making Vacuuming Easier"/>
    <n v="1"/>
    <s v="amazon.com"/>
    <s v="Amazon"/>
    <s v="AUSTIN"/>
    <s v="TX"/>
    <s v="78739-2118"/>
    <n v="9.83"/>
    <n v="0"/>
    <n v="0"/>
    <n v="0"/>
    <n v="0"/>
    <n v="-1.47"/>
    <n v="-2.54"/>
    <n v="0"/>
    <n v="0"/>
    <n v="5.82"/>
  </r>
  <r>
    <x v="10"/>
    <s v="Dec 29, 2015"/>
    <s v="Dec 29, 2015 4:33:10 PM PST"/>
    <n v="6030883351"/>
    <x v="3"/>
    <s v="103-4197190-9322605"/>
    <s v="rug_wrench_200_5x8_fba"/>
    <s v="Rug Wrench Washable Non Slip Rug Pad - Protect Floors While Securing Rug and Making Vacuuming Easier"/>
    <n v="1"/>
    <s v="amazon.com"/>
    <s v="Amazon"/>
    <s v="Zebulon"/>
    <s v="NC"/>
    <s v="27597-7335"/>
    <n v="19.829999999999998"/>
    <n v="0"/>
    <n v="0"/>
    <n v="0"/>
    <n v="0"/>
    <n v="-2.97"/>
    <n v="-4.41"/>
    <n v="0"/>
    <n v="0"/>
    <n v="12.45"/>
  </r>
  <r>
    <x v="10"/>
    <s v="Dec 29, 2015"/>
    <s v="Dec 29, 2015 4:55:14 PM PST"/>
    <n v="6030883351"/>
    <x v="3"/>
    <s v="002-0964990-1621011"/>
    <s v="rug_wrench_200_2x8_fba"/>
    <s v="Rug Wrench Washable Non Slip Rug Pad - Protect Floors While Securing Rug and Making Vacuuming Easier"/>
    <n v="1"/>
    <s v="amazon.com"/>
    <s v="Amazon"/>
    <s v="SOUTH ORLEANS"/>
    <s v="MA"/>
    <s v="02662-0181"/>
    <n v="14.83"/>
    <n v="0"/>
    <n v="0"/>
    <n v="0"/>
    <n v="0"/>
    <n v="-2.2200000000000002"/>
    <n v="-2.67"/>
    <n v="0"/>
    <n v="0"/>
    <n v="9.94"/>
  </r>
  <r>
    <x v="10"/>
    <s v="Dec 29, 2015"/>
    <s v="Dec 29, 2015 4:55:14 PM PST"/>
    <n v="6030883351"/>
    <x v="3"/>
    <s v="002-0964990-1621011"/>
    <s v="rug_wrench_200_4x6_fba"/>
    <s v="Rug Wrench Washable Non Slip Rug Pad - Protect Floors While Securing Rug and Making Vacuuming Easier"/>
    <n v="1"/>
    <s v="amazon.com"/>
    <s v="Amazon"/>
    <s v="SOUTH ORLEANS"/>
    <s v="MA"/>
    <s v="02662-0181"/>
    <n v="16.829999999999998"/>
    <n v="0"/>
    <n v="0"/>
    <n v="0"/>
    <n v="0"/>
    <n v="-2.52"/>
    <n v="-3.02"/>
    <n v="0"/>
    <n v="0"/>
    <n v="11.29"/>
  </r>
  <r>
    <x v="10"/>
    <s v="Dec 29, 2015"/>
    <s v="Dec 29, 2015 5:32:34 PM PST"/>
    <n v="6030883351"/>
    <x v="3"/>
    <s v="104-0497575-4832209"/>
    <s v="kin-case-2370076"/>
    <s v="Shopkin Compatible Storage Case Holds More Than 250 Shopkins Toys - Adjustable Organizer Bin Allows Your Girl To Create Her Perfect Customized Storage"/>
    <n v="1"/>
    <s v="amazon.com"/>
    <s v="Amazon"/>
    <s v="PLAINFIELD"/>
    <s v="IL"/>
    <s v="60586-8060"/>
    <n v="19.97"/>
    <n v="0"/>
    <n v="0"/>
    <n v="0"/>
    <n v="0"/>
    <n v="-3"/>
    <n v="-3.63"/>
    <n v="0"/>
    <n v="0"/>
    <n v="13.34"/>
  </r>
  <r>
    <x v="10"/>
    <s v="Dec 29, 2015"/>
    <s v="Dec 29, 2015 5:39:29 PM PST"/>
    <n v="6030883351"/>
    <x v="3"/>
    <s v="113-4547877-5878629"/>
    <s v="kin-case-2370076"/>
    <s v="Shopkin Compatible Storage Case Holds More Than 250 Shopkins Toys - Adjustable Organizer Bin Allows Your Girl To Create Her Perfect Customized Storage"/>
    <n v="1"/>
    <s v="amazon.com"/>
    <s v="Amazon"/>
    <s v="MIDDLESEX"/>
    <s v="NY"/>
    <s v="14507-9660"/>
    <n v="19.97"/>
    <n v="2.71"/>
    <n v="0"/>
    <n v="-2.71"/>
    <n v="0"/>
    <n v="-3"/>
    <n v="-3.63"/>
    <n v="0"/>
    <n v="0"/>
    <n v="13.34"/>
  </r>
  <r>
    <x v="10"/>
    <s v="Dec 29, 2015"/>
    <s v="Dec 29, 2015 5:44:14 PM PST"/>
    <n v="6030883351"/>
    <x v="3"/>
    <s v="104-8857368-0821027"/>
    <s v="kin-case-2370076"/>
    <s v="Shopkin Compatible Storage Case Holds More Than 250 Shopkins Toys - Adjustable Organizer Bin Allows Your Girl To Create Her Perfect Customized Storage"/>
    <n v="1"/>
    <s v="amazon.com"/>
    <s v="Amazon"/>
    <s v="KILLDEER"/>
    <s v="ND"/>
    <s v="58640-4302"/>
    <n v="14.97"/>
    <n v="0"/>
    <n v="0"/>
    <n v="0"/>
    <n v="0"/>
    <n v="-2.25"/>
    <n v="-3.63"/>
    <n v="0"/>
    <n v="0"/>
    <n v="9.09"/>
  </r>
  <r>
    <x v="10"/>
    <s v="Dec 29, 2015"/>
    <s v="Dec 29, 2015 5:50:43 PM PST"/>
    <n v="6030883351"/>
    <x v="3"/>
    <s v="111-8175395-9441819"/>
    <s v="kin-case-2370076"/>
    <s v="Shopkin Compatible Storage Case Holds More Than 250 Shopkins Toys - Adjustable Organizer Bin Allows Your Girl To Create Her Perfect Customized Storage"/>
    <n v="1"/>
    <s v="amazon.com"/>
    <s v="Amazon"/>
    <s v="BUTTE"/>
    <s v="MT"/>
    <s v="59701-3352"/>
    <n v="14.97"/>
    <n v="2.31"/>
    <n v="0"/>
    <n v="-2.31"/>
    <n v="0"/>
    <n v="-2.25"/>
    <n v="-3.63"/>
    <n v="0"/>
    <n v="0"/>
    <n v="9.09"/>
  </r>
  <r>
    <x v="10"/>
    <s v="Dec 29, 2015"/>
    <s v="Dec 29, 2015 5:52:19 PM PST"/>
    <n v="6030883351"/>
    <x v="3"/>
    <s v="108-2275620-1085055"/>
    <s v="kin-case-2370076"/>
    <s v="Shopkin Compatible Storage Case Holds More Than 250 Shopkins Toys - Adjustable Organizer Bin Allows Your Girl To Create Her Perfect Customized Storage"/>
    <n v="1"/>
    <s v="amazon.com"/>
    <s v="Amazon"/>
    <s v="JOHNS ISLAND"/>
    <s v="SC"/>
    <s v="29455-7927"/>
    <n v="19.97"/>
    <n v="0"/>
    <n v="0"/>
    <n v="0"/>
    <n v="0"/>
    <n v="-3"/>
    <n v="-3.63"/>
    <n v="0"/>
    <n v="0"/>
    <n v="13.34"/>
  </r>
  <r>
    <x v="10"/>
    <s v="Dec 29, 2015"/>
    <s v="Dec 29, 2015 6:12:14 PM PST"/>
    <n v="6030883351"/>
    <x v="3"/>
    <s v="104-4983412-0224226"/>
    <s v="kin-case-2370076"/>
    <s v="Shopkin Compatible Storage Case Holds More Than 250 Shopkins Toys - Adjustable Organizer Bin Allows Your Girl To Create Her Perfect Customized Storage"/>
    <n v="1"/>
    <s v="amazon.com"/>
    <s v="Amazon"/>
    <s v="Delmar"/>
    <s v="NY"/>
    <n v="12054"/>
    <n v="14.97"/>
    <n v="2.2999999999999998"/>
    <n v="0"/>
    <n v="0"/>
    <n v="0"/>
    <n v="-2.25"/>
    <n v="-5.93"/>
    <n v="0"/>
    <n v="0"/>
    <n v="9.09"/>
  </r>
  <r>
    <x v="10"/>
    <s v="Dec 29, 2015"/>
    <s v="Dec 29, 2015 6:27:11 PM PST"/>
    <n v="6030883351"/>
    <x v="3"/>
    <s v="107-7872340-7421819"/>
    <s v="rug_wrench_200_4x6_fba"/>
    <s v="Rug Wrench Washable Non Slip Rug Pad - Protect Floors While Securing Rug and Making Vacuuming Easier"/>
    <n v="1"/>
    <s v="amazon.com"/>
    <s v="Amazon"/>
    <s v="Rocky Mount"/>
    <s v="NC"/>
    <n v="27804"/>
    <n v="16.829999999999998"/>
    <n v="0"/>
    <n v="0"/>
    <n v="0"/>
    <n v="0"/>
    <n v="-2.52"/>
    <n v="-4.0199999999999996"/>
    <n v="0"/>
    <n v="0"/>
    <n v="10.29"/>
  </r>
  <r>
    <x v="10"/>
    <s v="Dec 29, 2015"/>
    <s v="Dec 29, 2015 6:30:19 PM PST"/>
    <n v="6030883351"/>
    <x v="3"/>
    <s v="103-0178470-0864262"/>
    <s v="kin-case-2370076"/>
    <s v="Shopkin Compatible Storage Case Holds More Than 250 Shopkins Toys - Adjustable Organizer Bin Allows Your Girl To Create Her Perfect Customized Storage"/>
    <n v="1"/>
    <s v="amazon.com"/>
    <s v="Amazon"/>
    <s v="PERRYSBURG"/>
    <s v="OH"/>
    <s v="43551-1270"/>
    <n v="19.97"/>
    <n v="0"/>
    <n v="0"/>
    <n v="0"/>
    <n v="0"/>
    <n v="-3"/>
    <n v="-3.63"/>
    <n v="0"/>
    <n v="0"/>
    <n v="13.34"/>
  </r>
  <r>
    <x v="10"/>
    <s v="Dec 29, 2015"/>
    <s v="Dec 29, 2015 6:36:26 PM PST"/>
    <n v="6030883351"/>
    <x v="3"/>
    <s v="110-2727960-8234623"/>
    <s v="kin-case-2370076"/>
    <s v="Shopkin Compatible Storage Case Holds More Than 250 Shopkins Toys - Adjustable Organizer Bin Allows Your Girl To Create Her Perfect Customized Storage"/>
    <n v="1"/>
    <s v="amazon.com"/>
    <s v="Amazon"/>
    <s v="HAVELOCK"/>
    <s v="NC"/>
    <s v="28532-3700"/>
    <n v="14.97"/>
    <n v="2.72"/>
    <n v="0"/>
    <n v="-2.72"/>
    <n v="0"/>
    <n v="-2.25"/>
    <n v="-3.63"/>
    <n v="0"/>
    <n v="0"/>
    <n v="9.09"/>
  </r>
  <r>
    <x v="10"/>
    <s v="Dec 29, 2015"/>
    <s v="Dec 29, 2015 6:42:07 PM PST"/>
    <n v="6030883351"/>
    <x v="3"/>
    <s v="112-8838290-7849821"/>
    <s v="rug_wrench_200_5x8_fba"/>
    <s v="Rug Wrench Washable Non Slip Rug Pad - Protect Floors While Securing Rug and Making Vacuuming Easier"/>
    <n v="1"/>
    <s v="amazon.com"/>
    <s v="Amazon"/>
    <s v="NEW YORK"/>
    <s v="NEW YORK"/>
    <s v="10025-7476"/>
    <n v="19.829999999999998"/>
    <n v="4.75"/>
    <n v="0"/>
    <n v="-4.75"/>
    <n v="0"/>
    <n v="-2.97"/>
    <n v="-4.41"/>
    <n v="0"/>
    <n v="0"/>
    <n v="12.45"/>
  </r>
  <r>
    <x v="10"/>
    <s v="Dec 29, 2015"/>
    <s v="Dec 29, 2015 6:46:00 PM PST"/>
    <n v="6030883351"/>
    <x v="3"/>
    <s v="109-0054242-4497859"/>
    <s v="kin-case-2370076"/>
    <s v="Shopkin Compatible Storage Case Holds More Than 250 Shopkins Toys - Adjustable Organizer Bin Allows Your Girl To Create Her Perfect Customized Storage"/>
    <n v="1"/>
    <s v="amazon.com"/>
    <s v="Amazon"/>
    <s v="MERIDEN"/>
    <s v="CT"/>
    <s v="06451-5470"/>
    <n v="19.97"/>
    <n v="0"/>
    <n v="0"/>
    <n v="0"/>
    <n v="0"/>
    <n v="-3"/>
    <n v="-3.63"/>
    <n v="0"/>
    <n v="0"/>
    <n v="13.34"/>
  </r>
  <r>
    <x v="10"/>
    <s v="Dec 29, 2015"/>
    <s v="Dec 29, 2015 6:52:08 PM PST"/>
    <n v="6030883351"/>
    <x v="3"/>
    <s v="105-1755086-7534665"/>
    <s v="rug_wrench_200_5x8_fba"/>
    <s v="Rug Wrench Washable Non Slip Rug Pad - Protect Floors While Securing Rug and Making Vacuuming Easier"/>
    <n v="1"/>
    <s v="amazon.com"/>
    <s v="Amazon"/>
    <s v="OSSINING"/>
    <s v="NY"/>
    <s v="10562-5967"/>
    <n v="19.829999999999998"/>
    <n v="0"/>
    <n v="0"/>
    <n v="0"/>
    <n v="0"/>
    <n v="-2.97"/>
    <n v="-4.41"/>
    <n v="0"/>
    <n v="0"/>
    <n v="12.45"/>
  </r>
  <r>
    <x v="10"/>
    <s v="Dec 29, 2015"/>
    <s v="Dec 29, 2015 7:05:24 PM PST"/>
    <n v="6030883351"/>
    <x v="3"/>
    <s v="112-0812113-5339445"/>
    <s v="rug_wrench_200_3x5_fba"/>
    <s v="Rug Wrench Washable Non Slip Rug Pad - Protect Floors While Securing Rug and Making Vacuuming Easier"/>
    <n v="1"/>
    <s v="amazon.com"/>
    <s v="Amazon"/>
    <s v="CHICAGO"/>
    <s v="IL"/>
    <s v="60647-2353"/>
    <n v="12.83"/>
    <n v="0"/>
    <n v="0"/>
    <n v="0"/>
    <n v="0"/>
    <n v="-1.92"/>
    <n v="-2.67"/>
    <n v="0"/>
    <n v="0"/>
    <n v="8.24"/>
  </r>
  <r>
    <x v="10"/>
    <s v="Dec 29, 2015"/>
    <s v="Dec 29, 2015 7:17:41 PM PST"/>
    <n v="6030883351"/>
    <x v="3"/>
    <s v="104-1555897-2465850"/>
    <s v="rug_wrench_200_2x8_fba"/>
    <s v="Rug Wrench Washable Non Slip Rug Pad - Protect Floors While Securing Rug and Making Vacuuming Easier"/>
    <n v="1"/>
    <s v="amazon.com"/>
    <s v="Amazon"/>
    <s v="NEW YORK"/>
    <s v="NY"/>
    <s v="10075-1423"/>
    <n v="14.83"/>
    <n v="0"/>
    <n v="0"/>
    <n v="0"/>
    <n v="0"/>
    <n v="-2.2200000000000002"/>
    <n v="-1.67"/>
    <n v="0"/>
    <n v="0"/>
    <n v="10.94"/>
  </r>
  <r>
    <x v="10"/>
    <s v="Dec 29, 2015"/>
    <s v="Dec 29, 2015 7:17:41 PM PST"/>
    <n v="6030883351"/>
    <x v="3"/>
    <s v="104-1555897-2465850"/>
    <s v="rug_wrench_200_3x5_fba"/>
    <s v="Rug Wrench Washable Non Slip Rug Pad - Protect Floors While Securing Rug and Making Vacuuming Easier"/>
    <n v="1"/>
    <s v="amazon.com"/>
    <s v="Amazon"/>
    <s v="NEW YORK"/>
    <s v="NY"/>
    <s v="10075-1423"/>
    <n v="12.83"/>
    <n v="0"/>
    <n v="0"/>
    <n v="0"/>
    <n v="0"/>
    <n v="-1.92"/>
    <n v="-2.67"/>
    <n v="0"/>
    <n v="0"/>
    <n v="8.24"/>
  </r>
  <r>
    <x v="10"/>
    <s v="Dec 29, 2015"/>
    <s v="Dec 29, 2015 7:29:31 PM PST"/>
    <n v="6030883351"/>
    <x v="5"/>
    <s v="104-9615850-8344243"/>
    <s v="rug_wrench_200_5x8_fba"/>
    <s v="Rug Wrench Washable Non Slip Rug Pad - Protect Floors While Securing Rug and Making Vacuuming Easier"/>
    <n v="1"/>
    <s v="amazon.com"/>
    <s v="Amazon"/>
    <s v="paramus"/>
    <s v="new jersey"/>
    <n v="7652"/>
    <n v="-19.829999999999998"/>
    <n v="-4.75"/>
    <n v="0"/>
    <n v="4.75"/>
    <n v="0"/>
    <n v="2.38"/>
    <n v="0"/>
    <n v="0"/>
    <n v="0"/>
    <n v="-17.45"/>
  </r>
  <r>
    <x v="10"/>
    <s v="Dec 29, 2015"/>
    <s v="Dec 29, 2015 7:55:44 PM PST"/>
    <n v="6030883351"/>
    <x v="3"/>
    <s v="105-6472678-7584238"/>
    <s v="rug_wrench_200_5x8_fba"/>
    <s v="Rug Wrench Washable Non Slip Rug Pad - Protect Floors While Securing Rug and Making Vacuuming Easier"/>
    <n v="1"/>
    <s v="amazon.com"/>
    <s v="Amazon"/>
    <s v="VENICE"/>
    <s v="CA"/>
    <s v="90291-5002"/>
    <n v="19.829999999999998"/>
    <n v="0"/>
    <n v="0"/>
    <n v="0"/>
    <n v="0"/>
    <n v="-2.97"/>
    <n v="-4.41"/>
    <n v="0"/>
    <n v="0"/>
    <n v="12.45"/>
  </r>
  <r>
    <x v="10"/>
    <s v="Dec 29, 2015"/>
    <s v="Dec 29, 2015 8:00:13 PM PST"/>
    <n v="6030883351"/>
    <x v="3"/>
    <s v="112-7026517-7410613"/>
    <s v="kin-case-2370076"/>
    <s v="Shopkin Compatible Storage Case Holds More Than 250 Shopkins Toys - Adjustable Organizer Bin Allows Your Girl To Create Her Perfect Customized Storage"/>
    <n v="1"/>
    <s v="amazon.com"/>
    <s v="Amazon"/>
    <s v="WEST COVINA"/>
    <s v="CA"/>
    <s v="91791-3929"/>
    <n v="19.97"/>
    <n v="1.99"/>
    <n v="0"/>
    <n v="-1.99"/>
    <n v="0"/>
    <n v="-3"/>
    <n v="-3.63"/>
    <n v="0"/>
    <n v="0"/>
    <n v="13.34"/>
  </r>
  <r>
    <x v="10"/>
    <s v="Dec 29, 2015"/>
    <s v="Dec 29, 2015 8:17:15 PM PST"/>
    <n v="6030883351"/>
    <x v="3"/>
    <s v="112-3494088-5831420"/>
    <s v="rug_wrench_200_2x8_fba"/>
    <s v="Rug Wrench Washable Non Slip Rug Pad - Protect Floors While Securing Rug and Making Vacuuming Easier"/>
    <n v="1"/>
    <s v="amazon.com"/>
    <s v="Amazon"/>
    <s v="orinda"/>
    <s v="CA"/>
    <n v="94563"/>
    <n v="14.83"/>
    <n v="0"/>
    <n v="0"/>
    <n v="0"/>
    <n v="0"/>
    <n v="-2.2200000000000002"/>
    <n v="-2.67"/>
    <n v="0"/>
    <n v="0"/>
    <n v="9.94"/>
  </r>
  <r>
    <x v="10"/>
    <s v="Dec 29, 2015"/>
    <s v="Dec 29, 2015 8:22:58 PM PST"/>
    <n v="6030883351"/>
    <x v="3"/>
    <s v="102-9036287-3858668"/>
    <s v="kin-case-2370076"/>
    <s v="Shopkin Compatible Storage Case Holds More Than 250 Shopkins Toys - Adjustable Organizer Bin Allows Your Girl To Create Her Perfect Customized Storage"/>
    <n v="1"/>
    <s v="amazon.com"/>
    <s v="Amazon"/>
    <s v="LAS VEGAS"/>
    <s v="NV"/>
    <s v="89178-2511"/>
    <n v="14.97"/>
    <n v="2.2599999999999998"/>
    <n v="0"/>
    <n v="-2.2599999999999998"/>
    <n v="0"/>
    <n v="-2.25"/>
    <n v="-3.63"/>
    <n v="0"/>
    <n v="0"/>
    <n v="9.09"/>
  </r>
  <r>
    <x v="10"/>
    <s v="Dec 29, 2015"/>
    <s v="Dec 29, 2015 8:29:19 PM PST"/>
    <n v="6030883351"/>
    <x v="3"/>
    <s v="114-8469266-4576217"/>
    <s v="kin-case-2370076"/>
    <s v="Shopkin Compatible Storage Case Holds More Than 250 Shopkins Toys - Adjustable Organizer Bin Allows Your Girl To Create Her Perfect Customized Storage"/>
    <n v="1"/>
    <s v="amazon.com"/>
    <s v="Amazon"/>
    <s v="Del Rio"/>
    <s v="TX"/>
    <n v="78840"/>
    <n v="14.97"/>
    <n v="0"/>
    <n v="0"/>
    <n v="0"/>
    <n v="0"/>
    <n v="-2.25"/>
    <n v="-3.63"/>
    <n v="0"/>
    <n v="0"/>
    <n v="9.09"/>
  </r>
  <r>
    <x v="10"/>
    <s v="Dec 29, 2015"/>
    <s v="Dec 29, 2015 8:56:58 PM PST"/>
    <n v="6030883351"/>
    <x v="3"/>
    <s v="110-9151821-9521037"/>
    <s v="rug_wrench_200_2x4_fba"/>
    <s v="Rug Wrench Washable Non Slip Rug Pad - Protect Floors While Securing Rug and Making Vacuuming Easier"/>
    <n v="1"/>
    <s v="amazon.com"/>
    <s v="Amazon"/>
    <s v="SAN ANTONIO"/>
    <s v="TX"/>
    <s v="78230-4121"/>
    <n v="9.83"/>
    <n v="0"/>
    <n v="0"/>
    <n v="0"/>
    <n v="0"/>
    <n v="-1.47"/>
    <n v="-2.54"/>
    <n v="0"/>
    <n v="0"/>
    <n v="5.82"/>
  </r>
  <r>
    <x v="10"/>
    <s v="Dec 29, 2015"/>
    <s v="Dec 29, 2015 8:57:29 PM PST"/>
    <n v="6030883351"/>
    <x v="3"/>
    <s v="112-8115609-4416223"/>
    <s v="kin-case-2370076"/>
    <s v="Shopkin Compatible Storage Case Holds More Than 250 Shopkins Toys - Adjustable Organizer Bin Allows Your Girl To Create Her Perfect Customized Storage"/>
    <n v="1"/>
    <s v="amazon.com"/>
    <s v="Amazon"/>
    <s v="HATBORO"/>
    <s v="PA"/>
    <s v="19040-2401"/>
    <n v="14.97"/>
    <n v="0"/>
    <n v="0"/>
    <n v="0"/>
    <n v="0"/>
    <n v="-2.25"/>
    <n v="-3.63"/>
    <n v="0"/>
    <n v="0"/>
    <n v="9.09"/>
  </r>
  <r>
    <x v="10"/>
    <s v="Dec 29, 2015"/>
    <s v="Dec 29, 2015 9:22:43 PM PST"/>
    <n v="6030883351"/>
    <x v="3"/>
    <s v="108-5965862-8116257"/>
    <s v="kin-case-2370076"/>
    <s v="Shopkin Compatible Storage Case Holds More Than 250 Shopkins Toys - Adjustable Organizer Bin Allows Your Girl To Create Her Perfect Customized Storage"/>
    <n v="1"/>
    <s v="amazon.com"/>
    <s v="Amazon"/>
    <s v="MOORPARK"/>
    <s v="CA"/>
    <s v="93021-1354"/>
    <n v="19.97"/>
    <n v="0"/>
    <n v="0"/>
    <n v="0"/>
    <n v="0"/>
    <n v="-3"/>
    <n v="-3.63"/>
    <n v="0"/>
    <n v="0"/>
    <n v="13.34"/>
  </r>
  <r>
    <x v="10"/>
    <s v="Dec 29, 2015"/>
    <s v="Dec 29, 2015 10:12:54 PM PST"/>
    <n v="6030883351"/>
    <x v="3"/>
    <s v="102-7576228-2035455"/>
    <s v="kin-case-2370076"/>
    <s v="Shopkin Compatible Storage Case Holds More Than 250 Shopkins Toys - Adjustable Organizer Bin Allows Your Girl To Create Her Perfect Customized Storage"/>
    <n v="1"/>
    <s v="amazon.com"/>
    <s v="Amazon"/>
    <s v="AVERILL PARK"/>
    <s v="NY"/>
    <s v="12018-4501"/>
    <n v="19.97"/>
    <n v="0"/>
    <n v="0"/>
    <n v="0"/>
    <n v="0"/>
    <n v="-3"/>
    <n v="-3.63"/>
    <n v="0"/>
    <n v="0"/>
    <n v="13.34"/>
  </r>
  <r>
    <x v="10"/>
    <s v="Dec 29, 2015"/>
    <s v="Dec 29, 2015 10:14:00 PM PST"/>
    <n v="6030883351"/>
    <x v="3"/>
    <s v="110-9170299-1265851"/>
    <s v="rug_wrench_200_6x9_fba"/>
    <s v="Rug Wrench Washable Non Slip Rug Pad - Protect Floors While Securing Rug and Making Vacuuming Easier"/>
    <n v="1"/>
    <s v="amazon.com"/>
    <s v="Amazon"/>
    <s v="DAVENPORT"/>
    <s v="FL"/>
    <s v="33837-4555"/>
    <n v="24.83"/>
    <n v="0"/>
    <n v="0"/>
    <n v="0"/>
    <n v="0"/>
    <n v="-3.72"/>
    <n v="-4.8"/>
    <n v="0"/>
    <n v="0"/>
    <n v="16.309999999999999"/>
  </r>
  <r>
    <x v="10"/>
    <s v="Dec 29, 2015"/>
    <s v="Dec 29, 2015 11:01:26 PM PST"/>
    <n v="6030883351"/>
    <x v="3"/>
    <s v="109-3848009-0950643"/>
    <s v="rug_wrench_200_2x4_fba"/>
    <s v="Rug Wrench Washable Non Slip Rug Pad - Protect Floors While Securing Rug and Making Vacuuming Easier"/>
    <n v="1"/>
    <s v="amazon.com"/>
    <s v="Amazon"/>
    <s v="JACKSON HEIGHTS"/>
    <s v="NY"/>
    <s v="11372-5544"/>
    <n v="9.83"/>
    <n v="3.37"/>
    <n v="0"/>
    <n v="-3.37"/>
    <n v="0"/>
    <n v="-1.47"/>
    <n v="-2.54"/>
    <n v="0"/>
    <n v="0"/>
    <n v="5.82"/>
  </r>
  <r>
    <x v="10"/>
    <s v="Dec 29, 2015"/>
    <s v="Dec 29, 2015 11:23:12 PM PST"/>
    <n v="6030883351"/>
    <x v="3"/>
    <s v="102-9253046-4845069"/>
    <s v="kin-case-2370076"/>
    <s v="Shopkin Compatible Storage Case Holds More Than 250 Shopkins Toys - Adjustable Organizer Bin Allows Your Girl To Create Her Perfect Customized Storage"/>
    <n v="1"/>
    <s v="amazon.com"/>
    <s v="Amazon"/>
    <s v="PENSACOLA"/>
    <s v="FL"/>
    <s v="32506-7826"/>
    <n v="14.97"/>
    <n v="3.3"/>
    <n v="0"/>
    <n v="0"/>
    <n v="0"/>
    <n v="-2.25"/>
    <n v="-6.93"/>
    <n v="0"/>
    <n v="0"/>
    <n v="9.09"/>
  </r>
  <r>
    <x v="10"/>
    <s v="Dec 29, 2015"/>
    <s v="Dec 29, 2015 11:42:17 PM PST"/>
    <n v="6030883351"/>
    <x v="3"/>
    <s v="114-7904072-9484231"/>
    <s v="rug_wrench_200_3x5_fba"/>
    <s v="Rug Wrench Washable Non Slip Rug Pad - Protect Floors While Securing Rug and Making Vacuuming Easier"/>
    <n v="1"/>
    <s v="amazon.com"/>
    <s v="Amazon"/>
    <s v="SANTA MONICA"/>
    <s v="CA"/>
    <s v="90403-2672"/>
    <n v="12.83"/>
    <n v="3.99"/>
    <n v="0"/>
    <n v="-3.99"/>
    <n v="0"/>
    <n v="-1.92"/>
    <n v="-2.67"/>
    <n v="0"/>
    <n v="0"/>
    <n v="8.24"/>
  </r>
  <r>
    <x v="10"/>
    <s v="Dec 29, 2015"/>
    <s v="Dec 29, 2015 11:48:43 PM PST"/>
    <n v="6030883351"/>
    <x v="3"/>
    <s v="002-0852287-8049059"/>
    <s v="rug_wrench_200_2x4_fba"/>
    <s v="Rug Wrench Washable Non Slip Rug Pad - Protect Floors While Securing Rug and Making Vacuuming Easier"/>
    <n v="1"/>
    <s v="amazon.com"/>
    <s v="Amazon"/>
    <s v="QUINCY"/>
    <s v="IL"/>
    <s v="62301-6740"/>
    <n v="9.83"/>
    <n v="0"/>
    <n v="0"/>
    <n v="0"/>
    <n v="0"/>
    <n v="-1.47"/>
    <n v="-2.54"/>
    <n v="0"/>
    <n v="0"/>
    <n v="5.82"/>
  </r>
  <r>
    <x v="10"/>
    <s v="Dec 30, 2015"/>
    <s v="Dec 30, 2015 12:01:38 AM PST"/>
    <n v="6030883351"/>
    <x v="3"/>
    <s v="102-5489462-0405868"/>
    <s v="kin-case-2370076"/>
    <s v="Shopkin Compatible Storage Case Holds More Than 250 Shopkins Toys - Adjustable Organizer Bin Allows Your Girl To Create Her Perfect Customized Storage"/>
    <n v="1"/>
    <s v="amazon.com"/>
    <s v="Amazon"/>
    <s v="Manlius"/>
    <s v="NY"/>
    <s v="13104-9657"/>
    <n v="19.97"/>
    <n v="0"/>
    <n v="0"/>
    <n v="0"/>
    <n v="0"/>
    <n v="-3"/>
    <n v="-3.63"/>
    <n v="0"/>
    <n v="0"/>
    <n v="13.34"/>
  </r>
  <r>
    <x v="10"/>
    <s v="Dec 30, 2015"/>
    <s v="Dec 30, 2015 12:13:08 AM PST"/>
    <n v="6030883351"/>
    <x v="3"/>
    <s v="106-2087840-7661826"/>
    <s v="rug_wrench_200_2x4_fba"/>
    <s v="Rug Wrench Washable Non Slip Rug Pad - Protect Floors While Securing Rug and Making Vacuuming Easier"/>
    <n v="1"/>
    <s v="amazon.com"/>
    <s v="Amazon"/>
    <s v="ALEXANDRIA"/>
    <s v="VA"/>
    <s v="22314-6816"/>
    <n v="9.83"/>
    <n v="0"/>
    <n v="0"/>
    <n v="0"/>
    <n v="0"/>
    <n v="-1.47"/>
    <n v="-2.54"/>
    <n v="0"/>
    <n v="0"/>
    <n v="5.82"/>
  </r>
  <r>
    <x v="10"/>
    <s v="Dec 30, 2015"/>
    <s v="Dec 30, 2015 12:19:07 AM PST"/>
    <n v="6030883351"/>
    <x v="3"/>
    <s v="106-1639426-4634648"/>
    <s v="kin-case-2370076"/>
    <s v="Shopkin Compatible Storage Case Holds More Than 250 Shopkins Toys - Adjustable Organizer Bin Allows Your Girl To Create Her Perfect Customized Storage"/>
    <n v="1"/>
    <s v="amazon.com"/>
    <s v="Amazon"/>
    <s v="new castle"/>
    <s v="de"/>
    <n v="19720"/>
    <n v="14.97"/>
    <n v="6.29"/>
    <n v="0"/>
    <n v="0"/>
    <n v="0"/>
    <n v="-2.25"/>
    <n v="-9.92"/>
    <n v="0"/>
    <n v="0"/>
    <n v="9.09"/>
  </r>
  <r>
    <x v="10"/>
    <s v="Dec 30, 2015"/>
    <s v="Dec 30, 2015 12:50:43 AM PST"/>
    <n v="6030883351"/>
    <x v="3"/>
    <s v="111-5876644-6865018"/>
    <s v="kin-case-2370076"/>
    <s v="Shopkin Compatible Storage Case Holds More Than 250 Shopkins Toys - Adjustable Organizer Bin Allows Your Girl To Create Her Perfect Customized Storage"/>
    <n v="1"/>
    <s v="amazon.com"/>
    <s v="Amazon"/>
    <s v="Landisville"/>
    <s v="PA"/>
    <n v="17538"/>
    <n v="14.97"/>
    <n v="0"/>
    <n v="0"/>
    <n v="0"/>
    <n v="0"/>
    <n v="-2.25"/>
    <n v="-3.63"/>
    <n v="0"/>
    <n v="0"/>
    <n v="9.09"/>
  </r>
  <r>
    <x v="10"/>
    <s v="Dec 30, 2015"/>
    <s v="Dec 30, 2015 1:17:41 AM PST"/>
    <n v="6030883351"/>
    <x v="3"/>
    <s v="111-7432301-7710647"/>
    <s v="kin-case-2370076"/>
    <s v="Shopkin Compatible Storage Case Holds More Than 250 Shopkins Toys - Adjustable Organizer Bin Allows Your Girl To Create Her Perfect Customized Storage"/>
    <n v="1"/>
    <s v="amazon.com"/>
    <s v="Amazon"/>
    <s v="NORTH SYRACUSE"/>
    <s v="NY"/>
    <s v="13212-2320"/>
    <n v="19.97"/>
    <n v="0"/>
    <n v="0"/>
    <n v="0"/>
    <n v="0"/>
    <n v="-3"/>
    <n v="-3.63"/>
    <n v="0"/>
    <n v="0"/>
    <n v="13.34"/>
  </r>
  <r>
    <x v="10"/>
    <s v="Dec 30, 2015"/>
    <s v="Dec 30, 2015 2:12:34 AM PST"/>
    <n v="6030883351"/>
    <x v="3"/>
    <s v="106-5924652-6164234"/>
    <s v="kin-case-2370076"/>
    <s v="Shopkin Compatible Storage Case Holds More Than 250 Shopkins Toys - Adjustable Organizer Bin Allows Your Girl To Create Her Perfect Customized Storage"/>
    <n v="1"/>
    <s v="amazon.com"/>
    <s v="Amazon"/>
    <s v="PAWTUCKET"/>
    <s v="RHODE ISLAND"/>
    <s v="02860-5847"/>
    <n v="14.97"/>
    <n v="2.71"/>
    <n v="0"/>
    <n v="-2.71"/>
    <n v="0"/>
    <n v="-2.25"/>
    <n v="-3.63"/>
    <n v="0"/>
    <n v="0"/>
    <n v="9.09"/>
  </r>
  <r>
    <x v="10"/>
    <s v="Dec 30, 2015"/>
    <s v="Dec 30, 2015 2:46:42 AM PST"/>
    <n v="6030883351"/>
    <x v="3"/>
    <s v="106-1686084-5548253"/>
    <s v="kin-case-2370076"/>
    <s v="Shopkin Compatible Storage Case Holds More Than 250 Shopkins Toys - Adjustable Organizer Bin Allows Your Girl To Create Her Perfect Customized Storage"/>
    <n v="1"/>
    <s v="amazon.com"/>
    <s v="Amazon"/>
    <s v="SUMMIT"/>
    <s v="NJ"/>
    <s v="07901-3002"/>
    <n v="19.97"/>
    <n v="0"/>
    <n v="0"/>
    <n v="0"/>
    <n v="0"/>
    <n v="-3"/>
    <n v="-3.63"/>
    <n v="0"/>
    <n v="0"/>
    <n v="13.34"/>
  </r>
  <r>
    <x v="10"/>
    <s v="Dec 30, 2015"/>
    <s v="Dec 30, 2015 2:50:41 AM PST"/>
    <n v="6030883351"/>
    <x v="3"/>
    <s v="110-4529333-1345064"/>
    <s v="rug_wrench_200_6x9_fba"/>
    <s v="Rug Wrench Washable Non Slip Rug Pad - Protect Floors While Securing Rug and Making Vacuuming Easier"/>
    <n v="1"/>
    <s v="amazon.com"/>
    <s v="Amazon"/>
    <s v="Soddy Daisy"/>
    <s v="tn"/>
    <n v="37379"/>
    <n v="24.83"/>
    <n v="0"/>
    <n v="0"/>
    <n v="0"/>
    <n v="0"/>
    <n v="-3.72"/>
    <n v="-4.8"/>
    <n v="0"/>
    <n v="0"/>
    <n v="16.309999999999999"/>
  </r>
  <r>
    <x v="10"/>
    <s v="Dec 30, 2015"/>
    <s v="Dec 30, 2015 3:02:35 AM PST"/>
    <n v="6030883351"/>
    <x v="3"/>
    <s v="108-4872306-3328222"/>
    <s v="kin-case-2370076"/>
    <s v="Shopkin Compatible Storage Case Holds More Than 250 Shopkins Toys - Adjustable Organizer Bin Allows Your Girl To Create Her Perfect Customized Storage"/>
    <n v="1"/>
    <s v="amazon.com"/>
    <s v="Amazon"/>
    <s v="BROOKLYN"/>
    <s v="NY"/>
    <s v="11232-3915"/>
    <n v="19.97"/>
    <n v="2"/>
    <n v="0"/>
    <n v="0"/>
    <n v="0"/>
    <n v="-3"/>
    <n v="-5.63"/>
    <n v="0"/>
    <n v="0"/>
    <n v="13.34"/>
  </r>
  <r>
    <x v="10"/>
    <s v="Dec 30, 2015"/>
    <s v="Dec 30, 2015 3:26:43 AM PST"/>
    <n v="6030883351"/>
    <x v="3"/>
    <s v="110-4300637-5145069"/>
    <s v="kin-case-2370076"/>
    <s v="Shopkin Compatible Storage Case Holds More Than 250 Shopkins Toys - Adjustable Organizer Bin Allows Your Girl To Create Her Perfect Customized Storage"/>
    <n v="1"/>
    <s v="amazon.com"/>
    <s v="Amazon"/>
    <s v="Cheektowaga"/>
    <s v="NY"/>
    <n v="14206"/>
    <n v="14.97"/>
    <n v="1.44"/>
    <n v="0"/>
    <n v="-1.44"/>
    <n v="0"/>
    <n v="-2.25"/>
    <n v="-3.63"/>
    <n v="0"/>
    <n v="0"/>
    <n v="9.09"/>
  </r>
  <r>
    <x v="10"/>
    <s v="Dec 30, 2015"/>
    <s v="Dec 30, 2015 6:51:55 AM PST"/>
    <n v="6030883351"/>
    <x v="3"/>
    <s v="106-0363725-2600226"/>
    <s v="rug_wrench_200_3x5_fba"/>
    <s v="Rug Wrench Washable Non Slip Rug Pad - Protect Floors While Securing Rug and Making Vacuuming Easier"/>
    <n v="1"/>
    <s v="amazon.com"/>
    <s v="Amazon"/>
    <s v="MAZAMA"/>
    <s v="WA"/>
    <s v="98833-9704"/>
    <n v="12.83"/>
    <n v="6.46"/>
    <n v="0"/>
    <n v="-6.46"/>
    <n v="0"/>
    <n v="-1.92"/>
    <n v="-2.67"/>
    <n v="0"/>
    <n v="0"/>
    <n v="8.24"/>
  </r>
  <r>
    <x v="10"/>
    <s v="Dec 30, 2015"/>
    <s v="Dec 30, 2015 8:45:21 AM PST"/>
    <n v="6030883351"/>
    <x v="3"/>
    <s v="116-4806621-2598618"/>
    <s v="rug_wrench_200_8x10_fba"/>
    <s v="Rug Wrench Washable Non Slip Rug Pad - Protect Floors While Securing Rug and Making Vacuuming Easier"/>
    <n v="1"/>
    <s v="amazon.com"/>
    <s v="Amazon"/>
    <s v="SAINT PAUL"/>
    <s v="MN"/>
    <s v="55101-2045"/>
    <n v="38.83"/>
    <n v="0"/>
    <n v="0"/>
    <n v="0"/>
    <n v="0"/>
    <n v="-5.82"/>
    <n v="-8.3699999999999992"/>
    <n v="0"/>
    <n v="0"/>
    <n v="24.64"/>
  </r>
  <r>
    <x v="10"/>
    <s v="Dec 30, 2015"/>
    <s v="Dec 30, 2015 8:49:38 AM PST"/>
    <n v="6030883351"/>
    <x v="3"/>
    <s v="115-0014881-9405060"/>
    <s v="rug_wrench_200_3x5_fba"/>
    <s v="Rug Wrench Washable Non Slip Rug Pad - Protect Floors While Securing Rug and Making Vacuuming Easier"/>
    <n v="1"/>
    <s v="amazon.com"/>
    <s v="Amazon"/>
    <s v="Worthington"/>
    <s v="MA"/>
    <n v="1098"/>
    <n v="12.83"/>
    <n v="0"/>
    <n v="0"/>
    <n v="0"/>
    <n v="0"/>
    <n v="-3.84"/>
    <n v="-1.67"/>
    <n v="0"/>
    <n v="0"/>
    <n v="7.32"/>
  </r>
  <r>
    <x v="10"/>
    <s v="Dec 30, 2015"/>
    <s v="Dec 30, 2015 8:49:38 AM PST"/>
    <n v="6030883351"/>
    <x v="3"/>
    <s v="115-0014881-9405060"/>
    <s v="rug_wrench_200_3x5_fba"/>
    <s v="Rug Wrench Washable Non Slip Rug Pad - Protect Floors While Securing Rug and Making Vacuuming Easier"/>
    <n v="1"/>
    <s v="amazon.com"/>
    <s v="Amazon"/>
    <s v="Worthington"/>
    <s v="MA"/>
    <n v="1098"/>
    <n v="12.83"/>
    <n v="0"/>
    <n v="0"/>
    <n v="0"/>
    <n v="0"/>
    <n v="0"/>
    <n v="-2.67"/>
    <n v="0"/>
    <n v="0"/>
    <n v="10.16"/>
  </r>
  <r>
    <x v="10"/>
    <s v="Dec 30, 2015"/>
    <s v="Dec 30, 2015 9:21:27 AM PST"/>
    <n v="6030883351"/>
    <x v="3"/>
    <s v="107-4815716-1151468"/>
    <s v="kin-case-2370076"/>
    <s v="Shopkin Compatible Storage Case Holds More Than 250 Shopkins Toys - Adjustable Organizer Bin Allows Your Girl To Create Her Perfect Customized Storage"/>
    <n v="1"/>
    <s v="amazon.com"/>
    <s v="Amazon"/>
    <s v="SARATOGA SPRINGS"/>
    <s v="UT"/>
    <s v="84045-6552"/>
    <n v="19.97"/>
    <n v="1.72"/>
    <n v="0"/>
    <n v="-1.72"/>
    <n v="0"/>
    <n v="-3"/>
    <n v="-3.63"/>
    <n v="0"/>
    <n v="0"/>
    <n v="13.34"/>
  </r>
  <r>
    <x v="10"/>
    <s v="Dec 30, 2015"/>
    <s v="Dec 30, 2015 9:27:14 AM PST"/>
    <n v="6030883351"/>
    <x v="3"/>
    <s v="111-0981237-3446634"/>
    <s v="rug_wrench_200_5x8_fba"/>
    <s v="Rug Wrench Washable Non Slip Rug Pad - Protect Floors While Securing Rug and Making Vacuuming Easier"/>
    <n v="1"/>
    <s v="amazon.com"/>
    <s v="Amazon"/>
    <s v="SEATTLE"/>
    <s v="WA"/>
    <s v="98102-5944"/>
    <n v="19.829999999999998"/>
    <n v="0"/>
    <n v="0"/>
    <n v="0"/>
    <n v="0"/>
    <n v="-2.97"/>
    <n v="-4.41"/>
    <n v="0"/>
    <n v="0"/>
    <n v="12.45"/>
  </r>
  <r>
    <x v="10"/>
    <s v="Dec 30, 2015"/>
    <s v="Dec 30, 2015 10:30:58 AM PST"/>
    <n v="6030883351"/>
    <x v="5"/>
    <s v="105-7236876-5173014"/>
    <s v="kin-case-2370076"/>
    <s v="Shopkin Compatible Storage Case Holds More Than 250 Shopkins Toys - Adjustable Organizer Bin Allows Your Girl To Create Her Perfect Customized Storage"/>
    <n v="1"/>
    <s v="amazon.com"/>
    <s v="Amazon"/>
    <s v="FORT MILL"/>
    <s v="SC"/>
    <s v="29708-5705"/>
    <n v="-14.97"/>
    <n v="0"/>
    <n v="0"/>
    <n v="0"/>
    <n v="0"/>
    <n v="1.8"/>
    <n v="0"/>
    <n v="0"/>
    <n v="0"/>
    <n v="-13.17"/>
  </r>
  <r>
    <x v="10"/>
    <s v="Dec 30, 2015"/>
    <s v="Dec 30, 2015 10:46:37 AM PST"/>
    <n v="6030883351"/>
    <x v="3"/>
    <s v="106-5665017-6305843"/>
    <s v="kin-case-2370076"/>
    <s v="Shopkin Compatible Storage Case Holds More Than 250 Shopkins Toys - Adjustable Organizer Bin Allows Your Girl To Create Her Perfect Customized Storage"/>
    <n v="1"/>
    <s v="amazon.com"/>
    <s v="Amazon"/>
    <s v="CHRISTIANSBURG"/>
    <s v="VIRGINIA"/>
    <s v="24073-2138"/>
    <n v="19.97"/>
    <n v="0"/>
    <n v="0"/>
    <n v="0"/>
    <n v="0"/>
    <n v="-3"/>
    <n v="-3.63"/>
    <n v="0"/>
    <n v="0"/>
    <n v="13.34"/>
  </r>
  <r>
    <x v="10"/>
    <s v="Dec 30, 2015"/>
    <s v="Dec 30, 2015 11:46:54 AM PST"/>
    <n v="6030883351"/>
    <x v="3"/>
    <s v="104-4295508-3195409"/>
    <s v="kin-case-2370076"/>
    <s v="Shopkin Compatible Storage Case Holds More Than 250 Shopkins Toys - Adjustable Organizer Bin Allows Your Girl To Create Her Perfect Customized Storage"/>
    <n v="1"/>
    <s v="amazon.com"/>
    <s v="Amazon"/>
    <s v="BATAVIA"/>
    <s v="IL"/>
    <s v="60510-9222"/>
    <n v="19.97"/>
    <n v="0"/>
    <n v="0"/>
    <n v="0"/>
    <n v="0"/>
    <n v="-3"/>
    <n v="-3.63"/>
    <n v="0"/>
    <n v="0"/>
    <n v="13.34"/>
  </r>
  <r>
    <x v="10"/>
    <s v="Dec 30, 2015"/>
    <s v="Dec 30, 2015 11:53:25 AM PST"/>
    <n v="6030883351"/>
    <x v="5"/>
    <s v="112-2813053-1665069"/>
    <s v="kin-case-2370076"/>
    <s v="Shopkin Compatible Storage Case Holds More Than 250 Shopkins Toys - Adjustable Organizer Bin Allows Your Girl To Create Her Perfect Customized Storage"/>
    <n v="1"/>
    <s v="amazon.com"/>
    <s v="Amazon"/>
    <s v="HERNDON"/>
    <s v="VA"/>
    <s v="20170-4501"/>
    <n v="-14.97"/>
    <n v="0"/>
    <n v="0"/>
    <n v="0"/>
    <n v="0"/>
    <n v="1.8"/>
    <n v="0"/>
    <n v="0"/>
    <n v="0"/>
    <n v="-13.17"/>
  </r>
  <r>
    <x v="10"/>
    <s v="Dec 30, 2015"/>
    <s v="Dec 30, 2015 12:12:19 PM PST"/>
    <n v="6030883351"/>
    <x v="5"/>
    <s v="112-9608546-8857811"/>
    <s v="rug_wrench_200_3x5_fba"/>
    <s v="Rug Wrench Washable Non Slip Rug Pad - Protect Floors While Securing Rug and Making Vacuuming Easier"/>
    <n v="1"/>
    <s v="amazon.com"/>
    <s v="Amazon"/>
    <s v="DALLAS"/>
    <s v="TX"/>
    <s v="75204-5723"/>
    <n v="-12.83"/>
    <n v="-5.99"/>
    <n v="0"/>
    <n v="0"/>
    <n v="0"/>
    <n v="1.54"/>
    <n v="5.99"/>
    <n v="0"/>
    <n v="0"/>
    <n v="-11.29"/>
  </r>
  <r>
    <x v="10"/>
    <s v="Dec 30, 2015"/>
    <s v="Dec 30, 2015 12:18:50 PM PST"/>
    <n v="6030883351"/>
    <x v="3"/>
    <s v="002-9760605-0332245"/>
    <s v="kin-case-2370076"/>
    <s v="Shopkin Compatible Storage Case Holds More Than 250 Shopkins Toys - Adjustable Organizer Bin Allows Your Girl To Create Her Perfect Customized Storage"/>
    <n v="1"/>
    <s v="amazon.com"/>
    <s v="Amazon"/>
    <s v="SPRINGFIELD GARDENS"/>
    <s v="NY"/>
    <s v="11413-4010"/>
    <n v="19.97"/>
    <n v="3.99"/>
    <n v="0"/>
    <n v="0"/>
    <n v="0"/>
    <n v="-3"/>
    <n v="-7.62"/>
    <n v="0"/>
    <n v="0"/>
    <n v="13.34"/>
  </r>
  <r>
    <x v="10"/>
    <s v="Dec 30, 2015"/>
    <s v="Dec 30, 2015 12:22:48 PM PST"/>
    <n v="6030883351"/>
    <x v="3"/>
    <s v="112-5303289-6742637"/>
    <s v="rug_wrench_200_5x8_fba"/>
    <s v="Rug Wrench Washable Non Slip Rug Pad - Protect Floors While Securing Rug and Making Vacuuming Easier"/>
    <n v="1"/>
    <s v="amazon.com"/>
    <s v="Amazon"/>
    <s v="CONCORD"/>
    <s v="CA"/>
    <s v="94521-3361"/>
    <n v="19.829999999999998"/>
    <n v="0"/>
    <n v="0"/>
    <n v="0"/>
    <n v="0"/>
    <n v="-2.97"/>
    <n v="-4.41"/>
    <n v="0"/>
    <n v="0"/>
    <n v="12.45"/>
  </r>
  <r>
    <x v="10"/>
    <s v="Dec 30, 2015"/>
    <s v="Dec 30, 2015 12:25:15 PM PST"/>
    <n v="6030883351"/>
    <x v="3"/>
    <s v="112-7948777-8408246"/>
    <s v="rug_wrench_200_3x5_fba"/>
    <s v="Rug Wrench Washable Non Slip Rug Pad - Protect Floors While Securing Rug and Making Vacuuming Easier"/>
    <n v="1"/>
    <s v="amazon.com"/>
    <s v="Amazon"/>
    <s v="Santa Clara"/>
    <s v="CA"/>
    <n v="95051"/>
    <n v="12.83"/>
    <n v="0"/>
    <n v="0"/>
    <n v="0"/>
    <n v="0"/>
    <n v="-1.92"/>
    <n v="-2.67"/>
    <n v="0"/>
    <n v="0"/>
    <n v="8.24"/>
  </r>
  <r>
    <x v="10"/>
    <s v="Dec 30, 2015"/>
    <s v="Dec 30, 2015 12:47:34 PM PST"/>
    <n v="6030883351"/>
    <x v="3"/>
    <s v="102-1890128-3216205"/>
    <s v="kin-case-2370076"/>
    <s v="Shopkin Compatible Storage Case Holds More Than 250 Shopkins Toys - Adjustable Organizer Bin Allows Your Girl To Create Her Perfect Customized Storage"/>
    <n v="1"/>
    <s v="amazon.com"/>
    <s v="Amazon"/>
    <s v="Bells"/>
    <s v="TN"/>
    <n v="38006"/>
    <n v="19.97"/>
    <n v="0"/>
    <n v="0"/>
    <n v="0"/>
    <n v="0"/>
    <n v="-3"/>
    <n v="-3.63"/>
    <n v="0"/>
    <n v="0"/>
    <n v="13.34"/>
  </r>
  <r>
    <x v="10"/>
    <s v="Dec 30, 2015"/>
    <s v="Dec 30, 2015 1:11:56 PM PST"/>
    <n v="6030883351"/>
    <x v="3"/>
    <s v="103-1307389-0055425"/>
    <s v="kin-case-2370076"/>
    <s v="Shopkin Compatible Storage Case Holds More Than 250 Shopkins Toys - Adjustable Organizer Bin Allows Your Girl To Create Her Perfect Customized Storage"/>
    <n v="1"/>
    <s v="amazon.com"/>
    <s v="Amazon"/>
    <s v="CINCINNATI"/>
    <s v="OH"/>
    <s v="45252-2340"/>
    <n v="14.97"/>
    <n v="1.72"/>
    <n v="0"/>
    <n v="-1.72"/>
    <n v="0"/>
    <n v="-2.25"/>
    <n v="-3.63"/>
    <n v="0"/>
    <n v="0"/>
    <n v="9.09"/>
  </r>
  <r>
    <x v="10"/>
    <s v="Dec 30, 2015"/>
    <s v="Dec 30, 2015 1:14:15 PM PST"/>
    <n v="6030883351"/>
    <x v="3"/>
    <s v="002-2714431-4269847"/>
    <s v="rug_wrench_200_5x8_fba"/>
    <s v="Rug Wrench Washable Non Slip Rug Pad - Protect Floors While Securing Rug and Making Vacuuming Easier"/>
    <n v="1"/>
    <s v="amazon.com"/>
    <s v="Amazon"/>
    <s v="Soda Springs"/>
    <s v="Idaho"/>
    <n v="83276"/>
    <n v="19.829999999999998"/>
    <n v="0"/>
    <n v="0"/>
    <n v="0"/>
    <n v="0"/>
    <n v="-2.97"/>
    <n v="-4.41"/>
    <n v="0"/>
    <n v="0"/>
    <n v="12.45"/>
  </r>
  <r>
    <x v="10"/>
    <s v="Dec 30, 2015"/>
    <s v="Dec 30, 2015 1:18:14 PM PST"/>
    <n v="6030883351"/>
    <x v="3"/>
    <s v="106-8120641-2259436"/>
    <s v="kin-case-2370076"/>
    <s v="Shopkin Compatible Storage Case Holds More Than 250 Shopkins Toys - Adjustable Organizer Bin Allows Your Girl To Create Her Perfect Customized Storage"/>
    <n v="1"/>
    <s v="amazon.com"/>
    <s v="Amazon"/>
    <s v="HONOLULU"/>
    <s v="HI"/>
    <s v="96818-1806"/>
    <n v="14.97"/>
    <n v="0"/>
    <n v="0"/>
    <n v="0"/>
    <n v="0"/>
    <n v="-2.25"/>
    <n v="-3.63"/>
    <n v="0"/>
    <n v="0"/>
    <n v="9.09"/>
  </r>
  <r>
    <x v="10"/>
    <s v="Dec 30, 2015"/>
    <s v="Dec 30, 2015 1:36:25 PM PST"/>
    <n v="6030883351"/>
    <x v="3"/>
    <s v="109-1231275-8172241"/>
    <s v="kin-case-2370076"/>
    <s v="Shopkin Compatible Storage Case Holds More Than 250 Shopkins Toys - Adjustable Organizer Bin Allows Your Girl To Create Her Perfect Customized Storage"/>
    <n v="1"/>
    <s v="amazon.com"/>
    <s v="Amazon"/>
    <s v="TEWKSBURY"/>
    <s v="MA"/>
    <s v="01876-1114"/>
    <n v="14.97"/>
    <n v="6.29"/>
    <n v="0"/>
    <n v="0"/>
    <n v="0"/>
    <n v="-2.25"/>
    <n v="-9.92"/>
    <n v="0"/>
    <n v="0"/>
    <n v="9.09"/>
  </r>
  <r>
    <x v="10"/>
    <s v="Dec 30, 2015"/>
    <s v="Dec 30, 2015 1:58:07 PM PST"/>
    <n v="6030883351"/>
    <x v="3"/>
    <s v="106-2761177-4397843"/>
    <s v="rug_wrench_200_2x8_fba"/>
    <s v="Rug Wrench Washable Non Slip Rug Pad - Protect Floors While Securing Rug and Making Vacuuming Easier"/>
    <n v="1"/>
    <s v="amazon.com"/>
    <s v="Amazon"/>
    <s v="Las Cruces"/>
    <s v="NM"/>
    <s v="88001-6024"/>
    <n v="14.83"/>
    <n v="0.62"/>
    <n v="0"/>
    <n v="0"/>
    <n v="0"/>
    <n v="-2.2200000000000002"/>
    <n v="-2.29"/>
    <n v="0"/>
    <n v="0"/>
    <n v="10.94"/>
  </r>
  <r>
    <x v="10"/>
    <s v="Dec 30, 2015"/>
    <s v="Dec 30, 2015 1:58:07 PM PST"/>
    <n v="6030883351"/>
    <x v="3"/>
    <s v="106-2761177-4397843"/>
    <s v="rug_wrench_200_2x4_fba"/>
    <s v="Rug Wrench Washable Non Slip Rug Pad - Protect Floors While Securing Rug and Making Vacuuming Easier"/>
    <n v="1"/>
    <s v="amazon.com"/>
    <s v="Amazon"/>
    <s v="Las Cruces"/>
    <s v="NM"/>
    <s v="88001-6024"/>
    <n v="9.83"/>
    <n v="0.51"/>
    <n v="0"/>
    <n v="0"/>
    <n v="0"/>
    <n v="-1.47"/>
    <n v="-2.0499999999999998"/>
    <n v="0"/>
    <n v="0"/>
    <n v="6.82"/>
  </r>
  <r>
    <x v="10"/>
    <s v="Dec 30, 2015"/>
    <s v="Dec 30, 2015 2:04:53 PM PST"/>
    <n v="6030883351"/>
    <x v="3"/>
    <s v="116-8405009-2516217"/>
    <s v="kin-case-2370076"/>
    <s v="Shopkin Compatible Storage Case Holds More Than 250 Shopkins Toys - Adjustable Organizer Bin Allows Your Girl To Create Her Perfect Customized Storage"/>
    <n v="1"/>
    <s v="amazon.com"/>
    <s v="Amazon"/>
    <s v="FINKSBURG"/>
    <s v="MD"/>
    <n v="21048"/>
    <n v="19.97"/>
    <n v="0"/>
    <n v="0"/>
    <n v="0"/>
    <n v="0"/>
    <n v="-3"/>
    <n v="-3.63"/>
    <n v="0"/>
    <n v="0"/>
    <n v="13.34"/>
  </r>
  <r>
    <x v="10"/>
    <s v="Dec 30, 2015"/>
    <s v="Dec 30, 2015 2:13:31 PM PST"/>
    <n v="6030883351"/>
    <x v="3"/>
    <s v="111-7104408-5673010"/>
    <s v="rug_wrench_200_8x10_fba"/>
    <s v="Rug Wrench Washable Non Slip Rug Pad - Protect Floors While Securing Rug and Making Vacuuming Easier"/>
    <n v="1"/>
    <s v="amazon.com"/>
    <s v="Amazon"/>
    <s v="PALO ALTO"/>
    <s v="CA"/>
    <s v="94306-4262"/>
    <n v="38.83"/>
    <n v="5.99"/>
    <n v="0"/>
    <n v="0"/>
    <n v="0"/>
    <n v="-5.82"/>
    <n v="-14.36"/>
    <n v="0"/>
    <n v="0"/>
    <n v="24.64"/>
  </r>
  <r>
    <x v="10"/>
    <s v="Dec 30, 2015"/>
    <s v="Dec 30, 2015 2:24:04 PM PST"/>
    <n v="6030883351"/>
    <x v="3"/>
    <s v="002-5184015-5807461"/>
    <s v="rug_wrench_200_5x8_fba"/>
    <s v="Rug Wrench Washable Non Slip Rug Pad - Protect Floors While Securing Rug and Making Vacuuming Easier"/>
    <n v="1"/>
    <s v="amazon.com"/>
    <s v="Amazon"/>
    <s v="Tooele"/>
    <s v="UT"/>
    <s v="84074-3044"/>
    <n v="19.829999999999998"/>
    <n v="0"/>
    <n v="0"/>
    <n v="0"/>
    <n v="0"/>
    <n v="-2.97"/>
    <n v="-4.41"/>
    <n v="0"/>
    <n v="0"/>
    <n v="12.45"/>
  </r>
  <r>
    <x v="10"/>
    <s v="Dec 30, 2015"/>
    <s v="Dec 30, 2015 3:01:40 PM PST"/>
    <n v="6030883351"/>
    <x v="3"/>
    <s v="108-3118449-7058601"/>
    <s v="kin-case-2370076"/>
    <s v="Shopkin Compatible Storage Case Holds More Than 250 Shopkins Toys - Adjustable Organizer Bin Allows Your Girl To Create Her Perfect Customized Storage"/>
    <n v="1"/>
    <s v="amazon.com"/>
    <s v="Amazon"/>
    <s v="Chesterfield"/>
    <s v="MO"/>
    <s v="63005-4353"/>
    <n v="19.97"/>
    <n v="3.99"/>
    <n v="0"/>
    <n v="0"/>
    <n v="0"/>
    <n v="-3"/>
    <n v="-7.62"/>
    <n v="0"/>
    <n v="0"/>
    <n v="13.34"/>
  </r>
  <r>
    <x v="10"/>
    <s v="Dec 30, 2015"/>
    <s v="Dec 30, 2015 3:26:03 PM PST"/>
    <n v="6030883351"/>
    <x v="3"/>
    <s v="002-3138078-6613023"/>
    <s v="kin-case-2370076"/>
    <s v="Shopkin Compatible Storage Case Holds More Than 250 Shopkins Toys - Adjustable Organizer Bin Allows Your Girl To Create Her Perfect Customized Storage"/>
    <n v="1"/>
    <s v="amazon.com"/>
    <s v="Amazon"/>
    <s v="White haven"/>
    <s v="PA"/>
    <n v="18661"/>
    <n v="14.97"/>
    <n v="3.41"/>
    <n v="0"/>
    <n v="0"/>
    <n v="0"/>
    <n v="-2.25"/>
    <n v="-7.04"/>
    <n v="0"/>
    <n v="0"/>
    <n v="9.09"/>
  </r>
  <r>
    <x v="10"/>
    <s v="Dec 30, 2015"/>
    <s v="Dec 30, 2015 4:25:12 PM PST"/>
    <n v="6030883351"/>
    <x v="3"/>
    <s v="107-1309819-3174661"/>
    <s v="rug_wrench_200_2x8_fba"/>
    <s v="Rug Wrench Washable Non Slip Rug Pad - Protect Floors While Securing Rug and Making Vacuuming Easier"/>
    <n v="1"/>
    <s v="amazon.com"/>
    <s v="Amazon"/>
    <s v="INDIANAPOLIS"/>
    <s v="IN"/>
    <s v="46250-2552"/>
    <n v="14.83"/>
    <n v="1.98"/>
    <n v="0"/>
    <n v="-1.98"/>
    <n v="0"/>
    <n v="-2.2200000000000002"/>
    <n v="-2.67"/>
    <n v="0"/>
    <n v="0"/>
    <n v="9.94"/>
  </r>
  <r>
    <x v="10"/>
    <s v="Dec 30, 2015"/>
    <s v="Dec 30, 2015 4:37:02 PM PST"/>
    <n v="6030883351"/>
    <x v="3"/>
    <s v="002-9460415-3029869"/>
    <s v="kin-case-2370076"/>
    <s v="Shopkin Compatible Storage Case Holds More Than 250 Shopkins Toys - Adjustable Organizer Bin Allows Your Girl To Create Her Perfect Customized Storage"/>
    <n v="1"/>
    <s v="amazon.com"/>
    <s v="Amazon"/>
    <s v="NEW ROCHELLE"/>
    <s v="NY"/>
    <s v="10801-2205"/>
    <n v="19.97"/>
    <n v="0"/>
    <n v="0"/>
    <n v="0"/>
    <n v="0"/>
    <n v="-3"/>
    <n v="-3.63"/>
    <n v="0"/>
    <n v="0"/>
    <n v="13.34"/>
  </r>
  <r>
    <x v="10"/>
    <s v="Dec 30, 2015"/>
    <s v="Dec 30, 2015 4:54:50 PM PST"/>
    <n v="6030883351"/>
    <x v="3"/>
    <s v="110-1609597-1065011"/>
    <s v="rug_wrench_200_3x5_fba"/>
    <s v="Rug Wrench Washable Non Slip Rug Pad - Protect Floors While Securing Rug and Making Vacuuming Easier"/>
    <n v="1"/>
    <s v="amazon.com"/>
    <s v="Amazon"/>
    <s v="San Carlos"/>
    <s v="CA"/>
    <s v="94070-2543"/>
    <n v="12.83"/>
    <n v="0"/>
    <n v="0"/>
    <n v="0"/>
    <n v="0"/>
    <n v="-1.92"/>
    <n v="-2.67"/>
    <n v="0"/>
    <n v="0"/>
    <n v="8.24"/>
  </r>
  <r>
    <x v="10"/>
    <s v="Dec 30, 2015"/>
    <s v="Dec 30, 2015 6:06:08 PM PST"/>
    <n v="6030883351"/>
    <x v="3"/>
    <s v="108-0130930-8204206"/>
    <s v="kin-case-2370076"/>
    <s v="Shopkin Compatible Storage Case Holds More Than 250 Shopkins Toys - Adjustable Organizer Bin Allows Your Girl To Create Her Perfect Customized Storage"/>
    <n v="1"/>
    <s v="amazon.com"/>
    <s v="Amazon"/>
    <s v="MCKEESPORT"/>
    <s v="PA"/>
    <s v="15132-3618"/>
    <n v="14.97"/>
    <n v="6.29"/>
    <n v="0"/>
    <n v="0"/>
    <n v="0"/>
    <n v="-2.25"/>
    <n v="-9.92"/>
    <n v="0"/>
    <n v="0"/>
    <n v="9.09"/>
  </r>
  <r>
    <x v="10"/>
    <s v="Dec 30, 2015"/>
    <s v="Dec 30, 2015 6:11:29 PM PST"/>
    <n v="6030883351"/>
    <x v="3"/>
    <s v="102-7858468-3350647"/>
    <s v="rug_wrench_200_5x8_fba"/>
    <s v="Rug Wrench Washable Non Slip Rug Pad - Protect Floors While Securing Rug and Making Vacuuming Easier"/>
    <n v="1"/>
    <s v="amazon.com"/>
    <s v="Amazon"/>
    <s v="LAS CRUCES"/>
    <s v="NM"/>
    <s v="88005-3105"/>
    <n v="19.829999999999998"/>
    <n v="0"/>
    <n v="0"/>
    <n v="0"/>
    <n v="0"/>
    <n v="-2.97"/>
    <n v="-4.41"/>
    <n v="0"/>
    <n v="0"/>
    <n v="12.45"/>
  </r>
  <r>
    <x v="10"/>
    <s v="Dec 30, 2015"/>
    <s v="Dec 30, 2015 6:34:05 PM PST"/>
    <n v="6030883351"/>
    <x v="3"/>
    <s v="104-3914236-3511451"/>
    <s v="kin-case-2370076"/>
    <s v="Shopkin Compatible Storage Case Holds More Than 250 Shopkins Toys - Adjustable Organizer Bin Allows Your Girl To Create Her Perfect Customized Storage"/>
    <n v="2"/>
    <s v="amazon.com"/>
    <s v="Amazon"/>
    <s v="WINDERMERE"/>
    <s v="FL"/>
    <s v="34786-9472"/>
    <n v="39.94"/>
    <n v="7.98"/>
    <n v="0"/>
    <n v="-7.98"/>
    <n v="0"/>
    <n v="-6"/>
    <n v="-6.26"/>
    <n v="0"/>
    <n v="0"/>
    <n v="27.68"/>
  </r>
  <r>
    <x v="10"/>
    <s v="Dec 30, 2015"/>
    <s v="Dec 30, 2015 6:36:21 PM PST"/>
    <n v="6030883351"/>
    <x v="3"/>
    <s v="106-0403382-5453066"/>
    <s v="kin-case-2370076"/>
    <s v="Shopkin Compatible Storage Case Holds More Than 250 Shopkins Toys - Adjustable Organizer Bin Allows Your Girl To Create Her Perfect Customized Storage"/>
    <n v="1"/>
    <s v="amazon.com"/>
    <s v="Amazon"/>
    <s v="RIVERVIEW"/>
    <s v="FL"/>
    <s v="33578-2102"/>
    <n v="19.97"/>
    <n v="0"/>
    <n v="0"/>
    <n v="0"/>
    <n v="0"/>
    <n v="-3"/>
    <n v="-3.63"/>
    <n v="0"/>
    <n v="0"/>
    <n v="13.34"/>
  </r>
  <r>
    <x v="10"/>
    <s v="Dec 30, 2015"/>
    <s v="Dec 30, 2015 7:20:57 PM PST"/>
    <n v="6030883351"/>
    <x v="3"/>
    <s v="102-3503996-1581847"/>
    <s v="kin-case-2370076"/>
    <s v="Shopkin Compatible Storage Case Holds More Than 250 Shopkins Toys - Adjustable Organizer Bin Allows Your Girl To Create Her Perfect Customized Storage"/>
    <n v="1"/>
    <s v="amazon.com"/>
    <s v="Amazon"/>
    <s v="LONG BEACH"/>
    <s v="CA"/>
    <s v="90803-6035"/>
    <n v="14.97"/>
    <n v="0"/>
    <n v="0"/>
    <n v="0"/>
    <n v="0"/>
    <n v="-2.25"/>
    <n v="-3.63"/>
    <n v="0"/>
    <n v="0"/>
    <n v="9.09"/>
  </r>
  <r>
    <x v="10"/>
    <s v="Dec 30, 2015"/>
    <s v="Dec 30, 2015 8:13:55 PM PST"/>
    <n v="6030883351"/>
    <x v="3"/>
    <s v="102-2979188-3116232"/>
    <s v="rug_wrench_200_5x8_fba"/>
    <s v="Rug Wrench Washable Non Slip Rug Pad - Protect Floors While Securing Rug and Making Vacuuming Easier"/>
    <n v="1"/>
    <s v="amazon.com"/>
    <s v="Amazon"/>
    <s v="Eagle"/>
    <s v="Co"/>
    <n v="81631"/>
    <n v="19.829999999999998"/>
    <n v="0"/>
    <n v="0"/>
    <n v="0"/>
    <n v="0"/>
    <n v="-2.97"/>
    <n v="-4.41"/>
    <n v="0"/>
    <n v="0"/>
    <n v="12.45"/>
  </r>
  <r>
    <x v="10"/>
    <s v="Dec 30, 2015"/>
    <s v="Dec 30, 2015 8:20:24 PM PST"/>
    <n v="6030883351"/>
    <x v="3"/>
    <s v="115-4239731-3605849"/>
    <s v="rug_wrench_200_6x9_fba"/>
    <s v="Rug Wrench Washable Non Slip Rug Pad - Protect Floors While Securing Rug and Making Vacuuming Easier"/>
    <n v="1"/>
    <s v="amazon.com"/>
    <s v="Amazon"/>
    <s v="JACKSONVILLE"/>
    <s v="FL"/>
    <s v="32205-7914"/>
    <n v="24.83"/>
    <n v="3.93"/>
    <n v="0"/>
    <n v="-3.93"/>
    <n v="0"/>
    <n v="-3.72"/>
    <n v="-4.8"/>
    <n v="0"/>
    <n v="0"/>
    <n v="16.309999999999999"/>
  </r>
  <r>
    <x v="10"/>
    <s v="Dec 30, 2015"/>
    <s v="Dec 30, 2015 8:20:24 PM PST"/>
    <n v="6030883351"/>
    <x v="3"/>
    <s v="115-4239731-3605849"/>
    <s v="rug_wrench_200_5x8_fba"/>
    <s v="Rug Wrench Washable Non Slip Rug Pad - Protect Floors While Securing Rug and Making Vacuuming Easier"/>
    <n v="1"/>
    <s v="amazon.com"/>
    <s v="Amazon"/>
    <s v="JACKSONVILLE"/>
    <s v="FL"/>
    <s v="32205-7914"/>
    <n v="19.829999999999998"/>
    <n v="3.54"/>
    <n v="0"/>
    <n v="-3.54"/>
    <n v="0"/>
    <n v="-2.97"/>
    <n v="-3.41"/>
    <n v="0"/>
    <n v="0"/>
    <n v="13.45"/>
  </r>
  <r>
    <x v="10"/>
    <s v="Dec 30, 2015"/>
    <s v="Dec 30, 2015 8:22:38 PM PST"/>
    <n v="6030883351"/>
    <x v="3"/>
    <s v="107-2733454-5604254"/>
    <s v="rug_wrench_200_5x8_fba"/>
    <s v="Rug Wrench Washable Non Slip Rug Pad - Protect Floors While Securing Rug and Making Vacuuming Easier"/>
    <n v="1"/>
    <s v="amazon.com"/>
    <s v="Amazon"/>
    <s v="LAKEVILLE"/>
    <s v="MN"/>
    <s v="55044-6133"/>
    <n v="19.829999999999998"/>
    <n v="0"/>
    <n v="0"/>
    <n v="0"/>
    <n v="0"/>
    <n v="-2.97"/>
    <n v="-4.41"/>
    <n v="0"/>
    <n v="0"/>
    <n v="12.45"/>
  </r>
  <r>
    <x v="10"/>
    <s v="Dec 30, 2015"/>
    <s v="Dec 30, 2015 9:04:30 PM PST"/>
    <n v="6030883351"/>
    <x v="3"/>
    <s v="114-3265256-7545000"/>
    <s v="rug_wrench_200_5x8_fba"/>
    <s v="Rug Wrench Washable Non Slip Rug Pad - Protect Floors While Securing Rug and Making Vacuuming Easier"/>
    <n v="1"/>
    <s v="amazon.com"/>
    <s v="Amazon"/>
    <s v="NORTH DIGHTON"/>
    <s v="MASSACHUSETTS"/>
    <s v="02764-1347"/>
    <n v="19.829999999999998"/>
    <n v="0"/>
    <n v="0"/>
    <n v="0"/>
    <n v="0"/>
    <n v="-2.97"/>
    <n v="-4.41"/>
    <n v="0"/>
    <n v="0"/>
    <n v="12.45"/>
  </r>
  <r>
    <x v="10"/>
    <s v="Dec 30, 2015"/>
    <s v="Dec 30, 2015 9:27:42 PM PST"/>
    <n v="6030883351"/>
    <x v="3"/>
    <s v="113-5127702-9846650"/>
    <s v="kin-case-2370076"/>
    <s v="Shopkin Compatible Storage Case Holds More Than 250 Shopkins Toys - Adjustable Organizer Bin Allows Your Girl To Create Her Perfect Customized Storage"/>
    <n v="1"/>
    <s v="amazon.com"/>
    <s v="Amazon"/>
    <s v="BEVERLY"/>
    <s v="MA"/>
    <s v="01915-3130"/>
    <n v="14.97"/>
    <n v="4.71"/>
    <n v="0"/>
    <n v="-4.71"/>
    <n v="0"/>
    <n v="-2.25"/>
    <n v="-3.63"/>
    <n v="0"/>
    <n v="0"/>
    <n v="9.09"/>
  </r>
  <r>
    <x v="10"/>
    <s v="Dec 30, 2015"/>
    <s v="Dec 30, 2015 9:36:59 PM PST"/>
    <n v="6030883351"/>
    <x v="3"/>
    <s v="110-1951670-2541818"/>
    <s v="rug_wrench_200_2x8_fba"/>
    <s v="Rug Wrench Washable Non Slip Rug Pad - Protect Floors While Securing Rug and Making Vacuuming Easier"/>
    <n v="1"/>
    <s v="amazon.com"/>
    <s v="Amazon"/>
    <s v="Fishers"/>
    <s v="IN"/>
    <n v="46037"/>
    <n v="14.83"/>
    <n v="0"/>
    <n v="0"/>
    <n v="0"/>
    <n v="0"/>
    <n v="-2.2200000000000002"/>
    <n v="-2.67"/>
    <n v="0"/>
    <n v="0"/>
    <n v="9.94"/>
  </r>
  <r>
    <x v="10"/>
    <s v="Dec 30, 2015"/>
    <s v="Dec 30, 2015 10:27:51 PM PST"/>
    <n v="6030883351"/>
    <x v="3"/>
    <s v="112-0817548-6409830"/>
    <s v="rug_wrench_200_6x9_fba"/>
    <s v="Rug Wrench Washable Non Slip Rug Pad - Protect Floors While Securing Rug and Making Vacuuming Easier"/>
    <n v="1"/>
    <s v="amazon.com"/>
    <s v="Amazon"/>
    <s v="STUART"/>
    <s v="FL"/>
    <s v="34996-1961"/>
    <n v="24.83"/>
    <n v="0"/>
    <n v="0"/>
    <n v="0"/>
    <n v="0"/>
    <n v="-3.72"/>
    <n v="-4.8"/>
    <n v="0"/>
    <n v="0"/>
    <n v="16.309999999999999"/>
  </r>
  <r>
    <x v="10"/>
    <s v="Dec 30, 2015"/>
    <s v="Dec 30, 2015 11:27:49 PM PST"/>
    <n v="6030883351"/>
    <x v="3"/>
    <s v="109-7757626-6064205"/>
    <s v="rug_wrench_200_8x10_fba"/>
    <s v="Rug Wrench Washable Non Slip Rug Pad - Protect Floors While Securing Rug and Making Vacuuming Easier"/>
    <n v="1"/>
    <s v="amazon.com"/>
    <s v="Amazon"/>
    <s v="DETROIT"/>
    <s v="MI"/>
    <s v="48201-1895"/>
    <n v="38.83"/>
    <n v="0"/>
    <n v="0"/>
    <n v="0"/>
    <n v="0"/>
    <n v="-5.82"/>
    <n v="-8.3699999999999992"/>
    <n v="0"/>
    <n v="0"/>
    <n v="24.64"/>
  </r>
  <r>
    <x v="10"/>
    <s v="Dec 31, 2015"/>
    <s v="Dec 31, 2015 12:40:47 AM PST"/>
    <n v="6030883351"/>
    <x v="3"/>
    <s v="106-2218755-7208228"/>
    <s v="kin-case-2370076"/>
    <s v="Shopkin Compatible Storage Case Holds More Than 250 Shopkins Toys - Adjustable Organizer Bin Allows Your Girl To Create Her Perfect Customized Storage"/>
    <n v="1"/>
    <s v="amazon.com"/>
    <s v="Amazon"/>
    <s v="shelby township"/>
    <s v="mi"/>
    <n v="48317"/>
    <n v="14.97"/>
    <n v="6.29"/>
    <n v="0"/>
    <n v="0"/>
    <n v="0"/>
    <n v="-2.25"/>
    <n v="-9.92"/>
    <n v="0"/>
    <n v="0"/>
    <n v="9.09"/>
  </r>
  <r>
    <x v="10"/>
    <s v="Dec 31, 2015"/>
    <s v="Dec 31, 2015 12:57:42 AM PST"/>
    <n v="6030883351"/>
    <x v="3"/>
    <s v="103-8243214-8777832"/>
    <s v="kin-case-2370076"/>
    <s v="Shopkin Compatible Storage Case Holds More Than 250 Shopkins Toys - Adjustable Organizer Bin Allows Your Girl To Create Her Perfect Customized Storage"/>
    <n v="1"/>
    <s v="amazon.com"/>
    <s v="Amazon"/>
    <s v="indianapolis"/>
    <s v="IN"/>
    <n v="46219"/>
    <n v="19.97"/>
    <n v="0"/>
    <n v="0"/>
    <n v="0"/>
    <n v="0"/>
    <n v="-3"/>
    <n v="-3.63"/>
    <n v="0"/>
    <n v="0"/>
    <n v="13.34"/>
  </r>
  <r>
    <x v="10"/>
    <s v="Dec 31, 2015"/>
    <s v="Dec 31, 2015 12:57:54 AM PST"/>
    <n v="6030883351"/>
    <x v="3"/>
    <s v="103-9508469-9303400"/>
    <s v="kin-case-2370076"/>
    <s v="Shopkin Compatible Storage Case Holds More Than 250 Shopkins Toys - Adjustable Organizer Bin Allows Your Girl To Create Her Perfect Customized Storage"/>
    <n v="1"/>
    <s v="amazon.com"/>
    <s v="Amazon"/>
    <s v="indianapolis"/>
    <s v="IN"/>
    <n v="46219"/>
    <n v="19.97"/>
    <n v="0"/>
    <n v="0"/>
    <n v="0"/>
    <n v="0"/>
    <n v="-3"/>
    <n v="-3.63"/>
    <n v="0"/>
    <n v="0"/>
    <n v="13.34"/>
  </r>
  <r>
    <x v="10"/>
    <s v="Dec 31, 2015"/>
    <s v="Dec 31, 2015 1:16:13 AM PST"/>
    <n v="6030883351"/>
    <x v="3"/>
    <s v="115-7031413-9512208"/>
    <s v="rug_wrench_200_6x9_fba"/>
    <s v="Rug Wrench Washable Non Slip Rug Pad - Protect Floors While Securing Rug and Making Vacuuming Easier"/>
    <n v="1"/>
    <s v="amazon.com"/>
    <s v="Amazon"/>
    <s v="GILBERT"/>
    <s v="AZ"/>
    <s v="85234-2030"/>
    <n v="24.83"/>
    <n v="0"/>
    <n v="0"/>
    <n v="0"/>
    <n v="0"/>
    <n v="-3.72"/>
    <n v="-4.8"/>
    <n v="0"/>
    <n v="0"/>
    <n v="16.309999999999999"/>
  </r>
  <r>
    <x v="10"/>
    <s v="Dec 31, 2015"/>
    <s v="Dec 31, 2015 1:29:57 AM PST"/>
    <n v="6030883351"/>
    <x v="3"/>
    <s v="111-4817559-9820252"/>
    <s v="rug_wrench_200_2x8_fba"/>
    <s v="Rug Wrench Washable Non Slip Rug Pad - Protect Floors While Securing Rug and Making Vacuuming Easier"/>
    <n v="1"/>
    <s v="amazon.com"/>
    <s v="Amazon"/>
    <s v="Chevy Chase"/>
    <s v="Md"/>
    <n v="20815"/>
    <n v="14.83"/>
    <n v="0"/>
    <n v="0"/>
    <n v="0"/>
    <n v="0"/>
    <n v="-2.2200000000000002"/>
    <n v="-2.67"/>
    <n v="0"/>
    <n v="0"/>
    <n v="9.94"/>
  </r>
  <r>
    <x v="10"/>
    <s v="Dec 31, 2015"/>
    <s v="Dec 31, 2015 1:44:44 AM PST"/>
    <n v="6030883351"/>
    <x v="3"/>
    <s v="116-3427273-7143414"/>
    <s v="kin-case-2370076"/>
    <s v="Shopkin Compatible Storage Case Holds More Than 250 Shopkins Toys - Adjustable Organizer Bin Allows Your Girl To Create Her Perfect Customized Storage"/>
    <n v="1"/>
    <s v="amazon.com"/>
    <s v="Amazon"/>
    <s v="Alpharetta"/>
    <s v="GA"/>
    <n v="30009"/>
    <n v="19.97"/>
    <n v="0"/>
    <n v="0"/>
    <n v="0"/>
    <n v="0"/>
    <n v="-3"/>
    <n v="-3.63"/>
    <n v="0"/>
    <n v="0"/>
    <n v="13.34"/>
  </r>
  <r>
    <x v="10"/>
    <s v="Dec 31, 2015"/>
    <s v="Dec 31, 2015 2:30:36 AM PST"/>
    <n v="6030883351"/>
    <x v="3"/>
    <s v="106-1592419-6005045"/>
    <s v="rug_wrench_200_2x8_fba"/>
    <s v="Rug Wrench Washable Non Slip Rug Pad - Protect Floors While Securing Rug and Making Vacuuming Easier"/>
    <n v="1"/>
    <s v="amazon.com"/>
    <s v="Amazon"/>
    <s v="NEW YORK"/>
    <s v="NY"/>
    <s v="10003-2611"/>
    <n v="14.83"/>
    <n v="0"/>
    <n v="0"/>
    <n v="0"/>
    <n v="0"/>
    <n v="-2.2200000000000002"/>
    <n v="-2.67"/>
    <n v="0"/>
    <n v="0"/>
    <n v="9.94"/>
  </r>
  <r>
    <x v="10"/>
    <s v="Dec 31, 2015"/>
    <s v="Dec 31, 2015 2:44:47 AM PST"/>
    <n v="6030883351"/>
    <x v="3"/>
    <s v="103-7277331-7228211"/>
    <s v="rug_wrench_200_5x8_fba"/>
    <s v="Rug Wrench Washable Non Slip Rug Pad - Protect Floors While Securing Rug and Making Vacuuming Easier"/>
    <n v="1"/>
    <s v="amazon.com"/>
    <s v="Amazon"/>
    <s v="STUDIO CITY"/>
    <s v="CA"/>
    <s v="91604-3938"/>
    <n v="19.829999999999998"/>
    <n v="0"/>
    <n v="0"/>
    <n v="0"/>
    <n v="0"/>
    <n v="-8.91"/>
    <n v="-3.41"/>
    <n v="0"/>
    <n v="0"/>
    <n v="7.51"/>
  </r>
  <r>
    <x v="10"/>
    <s v="Dec 31, 2015"/>
    <s v="Dec 31, 2015 2:44:47 AM PST"/>
    <n v="6030883351"/>
    <x v="3"/>
    <s v="103-7277331-7228211"/>
    <s v="rug_wrench_200_5x8_fba"/>
    <s v="Rug Wrench Washable Non Slip Rug Pad - Protect Floors While Securing Rug and Making Vacuuming Easier"/>
    <n v="1"/>
    <s v="amazon.com"/>
    <s v="Amazon"/>
    <s v="STUDIO CITY"/>
    <s v="CA"/>
    <s v="91604-3938"/>
    <n v="19.829999999999998"/>
    <n v="0"/>
    <n v="0"/>
    <n v="0"/>
    <n v="0"/>
    <n v="0"/>
    <n v="-4.41"/>
    <n v="0"/>
    <n v="0"/>
    <n v="15.42"/>
  </r>
  <r>
    <x v="10"/>
    <s v="Dec 31, 2015"/>
    <s v="Dec 31, 2015 2:44:47 AM PST"/>
    <n v="6030883351"/>
    <x v="3"/>
    <s v="103-7277331-7228211"/>
    <s v="rug_wrench_200_5x8_fba"/>
    <s v="Rug Wrench Washable Non Slip Rug Pad - Protect Floors While Securing Rug and Making Vacuuming Easier"/>
    <n v="1"/>
    <s v="amazon.com"/>
    <s v="Amazon"/>
    <s v="STUDIO CITY"/>
    <s v="CA"/>
    <s v="91604-3938"/>
    <n v="19.829999999999998"/>
    <n v="0"/>
    <n v="0"/>
    <n v="0"/>
    <n v="0"/>
    <n v="0"/>
    <n v="-3.41"/>
    <n v="0"/>
    <n v="0"/>
    <n v="16.420000000000002"/>
  </r>
  <r>
    <x v="10"/>
    <s v="Dec 31, 2015"/>
    <s v="Dec 31, 2015 2:45:42 AM PST"/>
    <n v="6030883351"/>
    <x v="3"/>
    <s v="002-8534666-0818652"/>
    <s v="kin-case-2370076"/>
    <s v="Shopkin Compatible Storage Case Holds More Than 250 Shopkins Toys - Adjustable Organizer Bin Allows Your Girl To Create Her Perfect Customized Storage"/>
    <n v="1"/>
    <s v="amazon.com"/>
    <s v="Amazon"/>
    <s v="STERLING"/>
    <s v="VA"/>
    <s v="20164-1911"/>
    <n v="19.97"/>
    <n v="0"/>
    <n v="0"/>
    <n v="0"/>
    <n v="0"/>
    <n v="-3"/>
    <n v="-3.63"/>
    <n v="0"/>
    <n v="0"/>
    <n v="13.34"/>
  </r>
  <r>
    <x v="10"/>
    <s v="Dec 31, 2015"/>
    <s v="Dec 31, 2015 3:00:03 AM PST"/>
    <n v="6030883351"/>
    <x v="3"/>
    <s v="106-6311806-9589010"/>
    <s v="kin-case-2370076"/>
    <s v="Shopkin Compatible Storage Case Holds More Than 250 Shopkins Toys - Adjustable Organizer Bin Allows Your Girl To Create Her Perfect Customized Storage"/>
    <n v="1"/>
    <s v="amazon.com"/>
    <s v="Amazon"/>
    <s v="NORTHAMPTON"/>
    <s v="MA"/>
    <s v="01060-1713"/>
    <n v="19.97"/>
    <n v="0"/>
    <n v="0"/>
    <n v="0"/>
    <n v="0"/>
    <n v="-3"/>
    <n v="-3.63"/>
    <n v="0"/>
    <n v="0"/>
    <n v="13.34"/>
  </r>
  <r>
    <x v="10"/>
    <s v="Dec 31, 2015"/>
    <s v="Dec 31, 2015 3:24:29 AM PST"/>
    <n v="6030883351"/>
    <x v="3"/>
    <s v="115-6566178-2137809"/>
    <s v="kin-case-2370076"/>
    <s v="Shopkin Compatible Storage Case Holds More Than 250 Shopkins Toys - Adjustable Organizer Bin Allows Your Girl To Create Her Perfect Customized Storage"/>
    <n v="1"/>
    <s v="amazon.com"/>
    <s v="Amazon"/>
    <s v="WATERTOWN"/>
    <s v="MASSACHUSETTS"/>
    <s v="02472-4149"/>
    <n v="19.97"/>
    <n v="0"/>
    <n v="0"/>
    <n v="0"/>
    <n v="0"/>
    <n v="-3"/>
    <n v="-3.63"/>
    <n v="0"/>
    <n v="0"/>
    <n v="13.34"/>
  </r>
  <r>
    <x v="10"/>
    <s v="Dec 31, 2015"/>
    <s v="Dec 31, 2015 4:04:12 AM PST"/>
    <n v="6030883351"/>
    <x v="3"/>
    <s v="002-2938258-4601036"/>
    <s v="kin-case-2370076"/>
    <s v="Shopkin Compatible Storage Case Holds More Than 250 Shopkins Toys - Adjustable Organizer Bin Allows Your Girl To Create Her Perfect Customized Storage"/>
    <n v="1"/>
    <s v="amazon.com"/>
    <s v="Amazon"/>
    <s v="NEW YORK"/>
    <s v="NY"/>
    <s v="10028-6001"/>
    <n v="19.97"/>
    <n v="0"/>
    <n v="0"/>
    <n v="0"/>
    <n v="0"/>
    <n v="-3"/>
    <n v="-3.63"/>
    <n v="0"/>
    <n v="0"/>
    <n v="13.34"/>
  </r>
  <r>
    <x v="10"/>
    <s v="Dec 31, 2015"/>
    <s v="Dec 31, 2015 7:27:45 AM PST"/>
    <n v="6030883351"/>
    <x v="3"/>
    <s v="115-5586712-3845802"/>
    <s v="kin-case-2370076"/>
    <s v="Shopkin Compatible Storage Case Holds More Than 250 Shopkins Toys - Adjustable Organizer Bin Allows Your Girl To Create Her Perfect Customized Storage"/>
    <n v="1"/>
    <s v="amazon.com"/>
    <s v="Amazon"/>
    <s v="TEMECULA"/>
    <s v="CA"/>
    <s v="92592-2807"/>
    <n v="19.97"/>
    <n v="0"/>
    <n v="0"/>
    <n v="0"/>
    <n v="0"/>
    <n v="-3"/>
    <n v="-3.63"/>
    <n v="0"/>
    <n v="0"/>
    <n v="13.34"/>
  </r>
  <r>
    <x v="10"/>
    <s v="Dec 31, 2015"/>
    <s v="Dec 31, 2015 7:58:32 AM PST"/>
    <n v="6030883351"/>
    <x v="3"/>
    <s v="107-0159013-3165812"/>
    <s v="rug_wrench_200_2x4_fba"/>
    <s v="Rug Wrench Washable Non Slip Rug Pad - Protect Floors While Securing Rug and Making Vacuuming Easier"/>
    <n v="1"/>
    <s v="amazon.com"/>
    <s v="Amazon"/>
    <s v="WILLINGTON"/>
    <s v="CT"/>
    <s v="06279-2128"/>
    <n v="9.83"/>
    <n v="0"/>
    <n v="0"/>
    <n v="0"/>
    <n v="0"/>
    <n v="-1.47"/>
    <n v="-2.54"/>
    <n v="0"/>
    <n v="0"/>
    <n v="5.82"/>
  </r>
  <r>
    <x v="10"/>
    <s v="Dec 31, 2015"/>
    <s v="Dec 31, 2015 9:52:37 AM PST"/>
    <n v="6030883351"/>
    <x v="3"/>
    <s v="111-9714718-4524226"/>
    <s v="rug_wrench_200_3x5_fba"/>
    <s v="Rug Wrench Washable Non Slip Rug Pad - Protect Floors While Securing Rug and Making Vacuuming Easier"/>
    <n v="1"/>
    <s v="amazon.com"/>
    <s v="Amazon"/>
    <s v="NEOSHO"/>
    <s v="MO"/>
    <s v="64850-7148"/>
    <n v="12.83"/>
    <n v="0"/>
    <n v="0"/>
    <n v="0"/>
    <n v="0"/>
    <n v="-1.92"/>
    <n v="-2.67"/>
    <n v="0"/>
    <n v="0"/>
    <n v="8.24"/>
  </r>
  <r>
    <x v="10"/>
    <s v="Dec 31, 2015"/>
    <s v="Dec 31, 2015 12:56:22 PM PST"/>
    <n v="6030883351"/>
    <x v="3"/>
    <s v="110-1998999-6152252"/>
    <s v="kin-case-2370076"/>
    <s v="Shopkin Compatible Storage Case Holds More Than 250 Shopkins Toys - Adjustable Organizer Bin Allows Your Girl To Create Her Perfect Customized Storage"/>
    <n v="1"/>
    <s v="amazon.com"/>
    <s v="Amazon"/>
    <s v="WOODSTOCK"/>
    <s v="GA"/>
    <s v="30188-3519"/>
    <n v="19.97"/>
    <n v="0"/>
    <n v="0"/>
    <n v="0"/>
    <n v="0"/>
    <n v="-3"/>
    <n v="-3.63"/>
    <n v="0"/>
    <n v="0"/>
    <n v="13.34"/>
  </r>
  <r>
    <x v="10"/>
    <s v="Dec 31, 2015"/>
    <s v="Dec 31, 2015 1:13:30 PM PST"/>
    <n v="6030883351"/>
    <x v="3"/>
    <s v="110-0445602-7956223"/>
    <s v="kin-case-2370076"/>
    <s v="Shopkin Compatible Storage Case Holds More Than 250 Shopkins Toys - Adjustable Organizer Bin Allows Your Girl To Create Her Perfect Customized Storage"/>
    <n v="1"/>
    <s v="amazon.com"/>
    <s v="Amazon"/>
    <s v="WAHIAWA"/>
    <s v="HI"/>
    <s v="96786-1506"/>
    <n v="14.97"/>
    <n v="0"/>
    <n v="0"/>
    <n v="0"/>
    <n v="0"/>
    <n v="-2.25"/>
    <n v="-3.63"/>
    <n v="0"/>
    <n v="0"/>
    <n v="9.09"/>
  </r>
  <r>
    <x v="10"/>
    <s v="Dec 31, 2015"/>
    <s v="Dec 31, 2015 1:29:24 PM PST"/>
    <n v="6030883351"/>
    <x v="3"/>
    <s v="116-0513386-0737833"/>
    <s v="rug_wrench_200_3x5_fba"/>
    <s v="Rug Wrench Washable Non Slip Rug Pad - Protect Floors While Securing Rug and Making Vacuuming Easier"/>
    <n v="1"/>
    <s v="amazon.com"/>
    <s v="Amazon"/>
    <s v="mercer island"/>
    <s v="wa"/>
    <n v="98040"/>
    <n v="12.83"/>
    <n v="0"/>
    <n v="0"/>
    <n v="0"/>
    <n v="0"/>
    <n v="-1.92"/>
    <n v="-2.67"/>
    <n v="0"/>
    <n v="0"/>
    <n v="8.24"/>
  </r>
  <r>
    <x v="10"/>
    <s v="Dec 31, 2015"/>
    <s v="Dec 31, 2015 1:51:13 PM PST"/>
    <n v="6030883351"/>
    <x v="3"/>
    <s v="113-8650699-3277013"/>
    <s v="kin-case-2370076"/>
    <s v="Shopkin Compatible Storage Case Holds More Than 250 Shopkins Toys - Adjustable Organizer Bin Allows Your Girl To Create Her Perfect Customized Storage"/>
    <n v="1"/>
    <s v="amazon.com"/>
    <s v="Amazon"/>
    <s v="BURBANK"/>
    <s v="IL"/>
    <s v="60459-2907"/>
    <n v="19.97"/>
    <n v="0"/>
    <n v="0"/>
    <n v="0"/>
    <n v="0"/>
    <n v="-3"/>
    <n v="-3.63"/>
    <n v="0"/>
    <n v="0"/>
    <n v="13.34"/>
  </r>
  <r>
    <x v="10"/>
    <s v="Dec 31, 2015"/>
    <s v="Dec 31, 2015 2:13:43 PM PST"/>
    <n v="6030883351"/>
    <x v="3"/>
    <s v="110-9334894-4733063"/>
    <s v="kin-case-2370076"/>
    <s v="Shopkin Compatible Storage Case Holds More Than 250 Shopkins Toys - Adjustable Organizer Bin Allows Your Girl To Create Her Perfect Customized Storage"/>
    <n v="1"/>
    <s v="amazon.com"/>
    <s v="Amazon"/>
    <s v="GILBERT"/>
    <s v="ARIZONA"/>
    <s v="85295-1666"/>
    <n v="19.97"/>
    <n v="0"/>
    <n v="0"/>
    <n v="0"/>
    <n v="0"/>
    <n v="-3"/>
    <n v="-3.63"/>
    <n v="0"/>
    <n v="0"/>
    <n v="13.34"/>
  </r>
  <r>
    <x v="10"/>
    <s v="Dec 31, 2015"/>
    <s v="Dec 31, 2015 2:25:28 PM PST"/>
    <n v="6030883351"/>
    <x v="3"/>
    <s v="108-5745747-2883421"/>
    <s v="rug_wrench_200_5x8_fba"/>
    <s v="Rug Wrench Washable Non Slip Rug Pad - Protect Floors While Securing Rug and Making Vacuuming Easier"/>
    <n v="1"/>
    <s v="amazon.com"/>
    <s v="Amazon"/>
    <s v="PENSACOLA"/>
    <s v="FL"/>
    <s v="32526-1610"/>
    <n v="19.829999999999998"/>
    <n v="0"/>
    <n v="0"/>
    <n v="0"/>
    <n v="0"/>
    <n v="-2.97"/>
    <n v="-4.41"/>
    <n v="0"/>
    <n v="0"/>
    <n v="12.45"/>
  </r>
  <r>
    <x v="10"/>
    <s v="Dec 31, 2015"/>
    <s v="Dec 31, 2015 3:55:19 PM PST"/>
    <n v="6030883351"/>
    <x v="3"/>
    <s v="107-0144469-9772263"/>
    <s v="rug_wrench_200_2x4_fba"/>
    <s v="Rug Wrench Washable Non Slip Rug Pad - Protect Floors While Securing Rug and Making Vacuuming Easier"/>
    <n v="2"/>
    <s v="amazon.com"/>
    <s v="Amazon"/>
    <s v="RICHMOND"/>
    <s v="TX"/>
    <s v="77406-3658"/>
    <n v="19.66"/>
    <n v="0"/>
    <n v="0"/>
    <n v="0"/>
    <n v="0"/>
    <n v="-2.94"/>
    <n v="-4.08"/>
    <n v="0"/>
    <n v="0"/>
    <n v="12.64"/>
  </r>
  <r>
    <x v="10"/>
    <s v="Dec 31, 2015"/>
    <s v="Dec 31, 2015 4:08:05 PM PST"/>
    <n v="6030883351"/>
    <x v="3"/>
    <s v="002-0335429-9784236"/>
    <s v="rug_wrench_200_2x8_fba"/>
    <s v="Rug Wrench Washable Non Slip Rug Pad - Protect Floors While Securing Rug and Making Vacuuming Easier"/>
    <n v="1"/>
    <s v="amazon.com"/>
    <s v="Amazon"/>
    <s v="AUSTIN"/>
    <s v="TX"/>
    <s v="78705-2919"/>
    <n v="14.83"/>
    <n v="0"/>
    <n v="0"/>
    <n v="0"/>
    <n v="0"/>
    <n v="-2.2200000000000002"/>
    <n v="-2.67"/>
    <n v="0"/>
    <n v="0"/>
    <n v="9.94"/>
  </r>
  <r>
    <x v="10"/>
    <s v="Dec 31, 2015"/>
    <s v="Dec 31, 2015 4:09:04 PM PST"/>
    <n v="6030883351"/>
    <x v="3"/>
    <s v="002-4681495-9823450"/>
    <s v="rug_wrench_200_3x5_fba"/>
    <s v="Rug Wrench Washable Non Slip Rug Pad - Protect Floors While Securing Rug and Making Vacuuming Easier"/>
    <n v="1"/>
    <s v="amazon.com"/>
    <s v="Amazon"/>
    <s v="CAMBRIDGE"/>
    <s v="MA"/>
    <s v="02138-1003"/>
    <n v="12.83"/>
    <n v="0"/>
    <n v="0"/>
    <n v="0"/>
    <n v="0"/>
    <n v="-1.92"/>
    <n v="-2.67"/>
    <n v="0"/>
    <n v="0"/>
    <n v="8.24"/>
  </r>
  <r>
    <x v="10"/>
    <s v="Dec 31, 2015"/>
    <s v="Dec 31, 2015 4:18:52 PM PST"/>
    <n v="6030883351"/>
    <x v="3"/>
    <s v="113-2744415-4754612"/>
    <s v="rug_wrench_200_2x8_fba"/>
    <s v="Rug Wrench Washable Non Slip Rug Pad - Protect Floors While Securing Rug and Making Vacuuming Easier"/>
    <n v="1"/>
    <s v="amazon.com"/>
    <s v="Amazon"/>
    <s v="Alexandria"/>
    <s v="VA"/>
    <n v="22302"/>
    <n v="14.83"/>
    <n v="0"/>
    <n v="0"/>
    <n v="0"/>
    <n v="0"/>
    <n v="-2.2200000000000002"/>
    <n v="-2.67"/>
    <n v="0"/>
    <n v="0"/>
    <n v="9.94"/>
  </r>
  <r>
    <x v="10"/>
    <s v="Dec 31, 2015"/>
    <s v="Dec 31, 2015 4:26:46 PM PST"/>
    <n v="6030883351"/>
    <x v="3"/>
    <s v="105-2018452-3545025"/>
    <s v="rug_wrench_200_2x4_fba"/>
    <s v="Rug Wrench Washable Non Slip Rug Pad - Protect Floors While Securing Rug and Making Vacuuming Easier"/>
    <n v="1"/>
    <s v="amazon.com"/>
    <s v="Amazon"/>
    <s v="LAGUNA BEACH"/>
    <s v="CA"/>
    <s v="92651-3230"/>
    <n v="9.83"/>
    <n v="5.87"/>
    <n v="0"/>
    <n v="0"/>
    <n v="0"/>
    <n v="-1.47"/>
    <n v="-8.41"/>
    <n v="0"/>
    <n v="0"/>
    <n v="5.82"/>
  </r>
  <r>
    <x v="10"/>
    <s v="Dec 31, 2015"/>
    <s v="Dec 31, 2015 4:29:34 PM PST"/>
    <n v="6030883351"/>
    <x v="3"/>
    <s v="113-5825970-0091417"/>
    <s v="rug_wrench_200_6x9_fba"/>
    <s v="Rug Wrench Washable Non Slip Rug Pad - Protect Floors While Securing Rug and Making Vacuuming Easier"/>
    <n v="1"/>
    <s v="amazon.com"/>
    <s v="Amazon"/>
    <s v="MASHPEE"/>
    <s v="MA"/>
    <s v="02649-2112"/>
    <n v="24.83"/>
    <n v="6"/>
    <n v="0"/>
    <n v="-6"/>
    <n v="0"/>
    <n v="-3.72"/>
    <n v="-4.8"/>
    <n v="0"/>
    <n v="0"/>
    <n v="16.309999999999999"/>
  </r>
  <r>
    <x v="10"/>
    <s v="Dec 31, 2015"/>
    <s v="Dec 31, 2015 4:31:26 PM PST"/>
    <n v="6030883351"/>
    <x v="3"/>
    <s v="108-4727676-8410608"/>
    <s v="kin-case-2370076"/>
    <s v="Shopkin Compatible Storage Case Holds More Than 250 Shopkins Toys - Adjustable Organizer Bin Allows Your Girl To Create Her Perfect Customized Storage"/>
    <n v="1"/>
    <s v="amazon.com"/>
    <s v="Amazon"/>
    <s v="FRANKLINVILLE"/>
    <s v="NJ"/>
    <s v="08322-3734"/>
    <n v="19.97"/>
    <n v="4.71"/>
    <n v="0"/>
    <n v="-4.71"/>
    <n v="0"/>
    <n v="-3"/>
    <n v="-3.63"/>
    <n v="0"/>
    <n v="0"/>
    <n v="13.34"/>
  </r>
  <r>
    <x v="10"/>
    <s v="Dec 31, 2015"/>
    <s v="Dec 31, 2015 4:40:38 PM PST"/>
    <n v="6030883351"/>
    <x v="3"/>
    <s v="116-3497002-0322630"/>
    <s v="kin-case-2370076"/>
    <s v="Shopkin Compatible Storage Case Holds More Than 250 Shopkins Toys - Adjustable Organizer Bin Allows Your Girl To Create Her Perfect Customized Storage"/>
    <n v="1"/>
    <s v="amazon.com"/>
    <s v="Amazon"/>
    <s v="irvine"/>
    <s v="ca"/>
    <n v="92614"/>
    <n v="19.97"/>
    <n v="0"/>
    <n v="0"/>
    <n v="0"/>
    <n v="0"/>
    <n v="-3"/>
    <n v="-3.63"/>
    <n v="0"/>
    <n v="0"/>
    <n v="13.34"/>
  </r>
  <r>
    <x v="10"/>
    <s v="Dec 31, 2015"/>
    <s v="Dec 31, 2015 4:43:22 PM PST"/>
    <n v="6030883351"/>
    <x v="3"/>
    <s v="115-3153615-5846637"/>
    <s v="rug_wrench_200_2x4_fba"/>
    <s v="Rug Wrench Washable Non Slip Rug Pad - Protect Floors While Securing Rug and Making Vacuuming Easier"/>
    <n v="1"/>
    <s v="amazon.com"/>
    <s v="Amazon"/>
    <s v="SAN DIEGO"/>
    <s v="CA"/>
    <s v="92101-1843"/>
    <n v="9.83"/>
    <n v="0"/>
    <n v="0"/>
    <n v="0"/>
    <n v="0"/>
    <n v="-1.47"/>
    <n v="-2.54"/>
    <n v="0"/>
    <n v="0"/>
    <n v="5.82"/>
  </r>
  <r>
    <x v="10"/>
    <s v="Dec 31, 2015"/>
    <s v="Dec 31, 2015 4:44:02 PM PST"/>
    <n v="6030883351"/>
    <x v="3"/>
    <s v="108-3980295-0420264"/>
    <s v="rug_wrench_200_3x5_fba"/>
    <s v="Rug Wrench Washable Non Slip Rug Pad - Protect Floors While Securing Rug and Making Vacuuming Easier"/>
    <n v="1"/>
    <s v="amazon.com"/>
    <s v="Amazon"/>
    <s v="MECHANICSBURG"/>
    <s v="PA"/>
    <s v="17050-9130"/>
    <n v="12.83"/>
    <n v="0"/>
    <n v="0"/>
    <n v="0"/>
    <n v="0"/>
    <n v="-1.92"/>
    <n v="-2.67"/>
    <n v="0"/>
    <n v="0"/>
    <n v="8.24"/>
  </r>
  <r>
    <x v="10"/>
    <s v="Dec 31, 2015"/>
    <s v="Dec 31, 2015 4:44:32 PM PST"/>
    <n v="6030883351"/>
    <x v="3"/>
    <s v="104-4938819-2342664"/>
    <s v="kin-case-2370076"/>
    <s v="Shopkin Compatible Storage Case Holds More Than 250 Shopkins Toys - Adjustable Organizer Bin Allows Your Girl To Create Her Perfect Customized Storage"/>
    <n v="1"/>
    <s v="amazon.com"/>
    <s v="Amazon"/>
    <s v="FORT HOOD"/>
    <s v="TX"/>
    <s v="76544-1761"/>
    <n v="19.97"/>
    <n v="0"/>
    <n v="0"/>
    <n v="0"/>
    <n v="0"/>
    <n v="-3"/>
    <n v="-3.63"/>
    <n v="0"/>
    <n v="0"/>
    <n v="13.34"/>
  </r>
  <r>
    <x v="10"/>
    <s v="Dec 31, 2015"/>
    <s v="Dec 31, 2015 4:57:41 PM PST"/>
    <n v="6030883351"/>
    <x v="3"/>
    <s v="103-8952243-3293852"/>
    <s v="rug_wrench_200_2x4_fba"/>
    <s v="Rug Wrench Washable Non Slip Rug Pad - Protect Floors While Securing Rug and Making Vacuuming Easier"/>
    <n v="1"/>
    <s v="amazon.com"/>
    <s v="Amazon"/>
    <s v="Kingwood"/>
    <s v="TX"/>
    <s v="77339-3339"/>
    <n v="9.83"/>
    <n v="0"/>
    <n v="0"/>
    <n v="0"/>
    <n v="0"/>
    <n v="-2.94"/>
    <n v="-1.54"/>
    <n v="0"/>
    <n v="0"/>
    <n v="5.35"/>
  </r>
  <r>
    <x v="10"/>
    <s v="Dec 31, 2015"/>
    <s v="Dec 31, 2015 4:57:41 PM PST"/>
    <n v="6030883351"/>
    <x v="3"/>
    <s v="103-8952243-3293852"/>
    <s v="rug_wrench_200_2x4_fba"/>
    <s v="Rug Wrench Washable Non Slip Rug Pad - Protect Floors While Securing Rug and Making Vacuuming Easier"/>
    <n v="1"/>
    <s v="amazon.com"/>
    <s v="Amazon"/>
    <s v="Kingwood"/>
    <s v="TX"/>
    <s v="77339-3339"/>
    <n v="9.83"/>
    <n v="0"/>
    <n v="0"/>
    <n v="0"/>
    <n v="0"/>
    <n v="0"/>
    <n v="-2.54"/>
    <n v="0"/>
    <n v="0"/>
    <n v="7.29"/>
  </r>
  <r>
    <x v="10"/>
    <s v="Dec 31, 2015"/>
    <s v="Dec 31, 2015 5:09:07 PM PST"/>
    <n v="6030883351"/>
    <x v="3"/>
    <s v="114-2051418-0413065"/>
    <s v="kin-case-2370076"/>
    <s v="Shopkin Compatible Storage Case Holds More Than 250 Shopkins Toys - Adjustable Organizer Bin Allows Your Girl To Create Her Perfect Customized Storage"/>
    <n v="1"/>
    <s v="amazon.com"/>
    <s v="Amazon"/>
    <s v="AURORA"/>
    <s v="OHIO"/>
    <s v="44202-8535"/>
    <n v="19.97"/>
    <n v="0"/>
    <n v="0"/>
    <n v="0"/>
    <n v="0"/>
    <n v="-3"/>
    <n v="-3.63"/>
    <n v="0"/>
    <n v="0"/>
    <n v="13.34"/>
  </r>
  <r>
    <x v="10"/>
    <s v="Dec 31, 2015"/>
    <s v="Dec 31, 2015 5:27:34 PM PST"/>
    <n v="6030883351"/>
    <x v="3"/>
    <s v="115-3603077-7963467"/>
    <s v="rug_wrench_200_5x8_fba"/>
    <s v="Rug Wrench Washable Non Slip Rug Pad - Protect Floors While Securing Rug and Making Vacuuming Easier"/>
    <n v="1"/>
    <s v="amazon.com"/>
    <s v="Amazon"/>
    <s v="SAN FRANCISCO"/>
    <s v="CA"/>
    <s v="94105-3813"/>
    <n v="19.829999999999998"/>
    <n v="0"/>
    <n v="0"/>
    <n v="0"/>
    <n v="0"/>
    <n v="-2.97"/>
    <n v="-4.41"/>
    <n v="0"/>
    <n v="0"/>
    <n v="12.45"/>
  </r>
  <r>
    <x v="10"/>
    <s v="Dec 31, 2015"/>
    <s v="Dec 31, 2015 5:53:42 PM PST"/>
    <n v="6030883351"/>
    <x v="3"/>
    <s v="109-2300811-9695423"/>
    <s v="kin-case-2370076"/>
    <s v="Shopkin Compatible Storage Case Holds More Than 250 Shopkins Toys - Adjustable Organizer Bin Allows Your Girl To Create Her Perfect Customized Storage"/>
    <n v="1"/>
    <s v="amazon.com"/>
    <s v="Amazon"/>
    <s v="casselberry"/>
    <s v="florida"/>
    <n v="32707"/>
    <n v="19.97"/>
    <n v="0"/>
    <n v="0"/>
    <n v="0"/>
    <n v="0"/>
    <n v="-3"/>
    <n v="-3.63"/>
    <n v="0"/>
    <n v="0"/>
    <n v="13.34"/>
  </r>
  <r>
    <x v="10"/>
    <s v="Dec 31, 2015"/>
    <s v="Dec 31, 2015 6:10:55 PM PST"/>
    <n v="6030883351"/>
    <x v="3"/>
    <s v="002-9483583-4185027"/>
    <s v="rug_wrench_200_3x5_fba"/>
    <s v="Rug Wrench Washable Non Slip Rug Pad - Protect Floors While Securing Rug and Making Vacuuming Easier"/>
    <n v="1"/>
    <s v="amazon.com"/>
    <s v="Amazon"/>
    <s v="GARRISON"/>
    <s v="NY"/>
    <s v="10524-4127"/>
    <n v="12.83"/>
    <n v="0"/>
    <n v="0"/>
    <n v="0"/>
    <n v="0"/>
    <n v="-1.92"/>
    <n v="-2.67"/>
    <n v="0"/>
    <n v="0"/>
    <n v="8.24"/>
  </r>
  <r>
    <x v="10"/>
    <s v="Dec 31, 2015"/>
    <s v="Dec 31, 2015 6:17:48 PM PST"/>
    <n v="6030883351"/>
    <x v="3"/>
    <s v="002-6703879-1843445"/>
    <s v="rug_wrench_200_4x6_fba"/>
    <s v="Rug Wrench Washable Non Slip Rug Pad - Protect Floors While Securing Rug and Making Vacuuming Easier"/>
    <n v="1"/>
    <s v="amazon.com"/>
    <s v="Amazon"/>
    <s v="NEW YORK"/>
    <s v="NY"/>
    <s v="10013-2075"/>
    <n v="16.829999999999998"/>
    <n v="8.84"/>
    <n v="0"/>
    <n v="0"/>
    <n v="0"/>
    <n v="-2.52"/>
    <n v="-12.86"/>
    <n v="0"/>
    <n v="0"/>
    <n v="10.29"/>
  </r>
  <r>
    <x v="10"/>
    <s v="Dec 31, 2015"/>
    <s v="Dec 31, 2015 6:40:07 PM PST"/>
    <n v="6030883351"/>
    <x v="3"/>
    <s v="112-8277764-9228258"/>
    <s v="kin-case-2370076"/>
    <s v="Shopkin Compatible Storage Case Holds More Than 250 Shopkins Toys - Adjustable Organizer Bin Allows Your Girl To Create Her Perfect Customized Storage"/>
    <n v="1"/>
    <s v="amazon.com"/>
    <s v="Amazon"/>
    <s v="SANTA CLARITA"/>
    <s v="CA"/>
    <s v="91390-5279"/>
    <n v="19.97"/>
    <n v="0"/>
    <n v="0"/>
    <n v="0"/>
    <n v="0"/>
    <n v="-3"/>
    <n v="-3.63"/>
    <n v="0"/>
    <n v="0"/>
    <n v="13.34"/>
  </r>
  <r>
    <x v="10"/>
    <s v="Dec 31, 2015"/>
    <s v="Dec 31, 2015 6:49:12 PM PST"/>
    <n v="6030883351"/>
    <x v="3"/>
    <s v="114-0077686-0637014"/>
    <s v="rug_wrench_200_5x8_fba"/>
    <s v="Rug Wrench Washable Non Slip Rug Pad - Protect Floors While Securing Rug and Making Vacuuming Easier"/>
    <n v="1"/>
    <s v="amazon.com"/>
    <s v="Amazon"/>
    <s v="Bala Cynwyd"/>
    <s v="PA"/>
    <n v="19004"/>
    <n v="19.829999999999998"/>
    <n v="0"/>
    <n v="0"/>
    <n v="0"/>
    <n v="0"/>
    <n v="-2.97"/>
    <n v="-4.41"/>
    <n v="0"/>
    <n v="0"/>
    <n v="12.45"/>
  </r>
  <r>
    <x v="10"/>
    <s v="Dec 31, 2015"/>
    <s v="Dec 31, 2015 7:21:47 PM PST"/>
    <n v="6030883351"/>
    <x v="3"/>
    <s v="002-3629837-4125000"/>
    <s v="rug_wrench_200_2x4_fba"/>
    <s v="Rug Wrench Washable Non Slip Rug Pad - Protect Floors While Securing Rug and Making Vacuuming Easier"/>
    <n v="1"/>
    <s v="amazon.com"/>
    <s v="Amazon"/>
    <s v="FORT COLLINS"/>
    <s v="CO"/>
    <s v="80521-2635"/>
    <n v="9.83"/>
    <n v="0"/>
    <n v="0"/>
    <n v="0"/>
    <n v="0"/>
    <n v="-1.47"/>
    <n v="-2.54"/>
    <n v="0"/>
    <n v="0"/>
    <n v="5.82"/>
  </r>
  <r>
    <x v="10"/>
    <s v="Dec 31, 2015"/>
    <s v="Dec 31, 2015 7:50:00 PM PST"/>
    <n v="6030883351"/>
    <x v="3"/>
    <s v="109-2037218-3252232"/>
    <s v="kin-case-2370076"/>
    <s v="Shopkin Compatible Storage Case Holds More Than 250 Shopkins Toys - Adjustable Organizer Bin Allows Your Girl To Create Her Perfect Customized Storage"/>
    <n v="1"/>
    <s v="amazon.com"/>
    <s v="Amazon"/>
    <s v="Wichita"/>
    <s v="Kansas"/>
    <n v="67230"/>
    <n v="14.97"/>
    <n v="6.29"/>
    <n v="0"/>
    <n v="0"/>
    <n v="0"/>
    <n v="-2.25"/>
    <n v="-9.92"/>
    <n v="0"/>
    <n v="0"/>
    <n v="9.09"/>
  </r>
  <r>
    <x v="10"/>
    <s v="Dec 31, 2015"/>
    <s v="Dec 31, 2015 7:52:38 PM PST"/>
    <n v="6030883351"/>
    <x v="3"/>
    <s v="002-1434197-6971416"/>
    <s v="kin-case-2370076"/>
    <s v="Shopkin Compatible Storage Case Holds More Than 250 Shopkins Toys - Adjustable Organizer Bin Allows Your Girl To Create Her Perfect Customized Storage"/>
    <n v="1"/>
    <s v="amazon.com"/>
    <s v="Amazon"/>
    <s v="Sylvan Lake"/>
    <s v="MI"/>
    <n v="48320"/>
    <n v="19.97"/>
    <n v="2.38"/>
    <n v="0"/>
    <n v="-2.38"/>
    <n v="0"/>
    <n v="-3"/>
    <n v="-3.63"/>
    <n v="0"/>
    <n v="0"/>
    <n v="13.34"/>
  </r>
  <r>
    <x v="10"/>
    <s v="Dec 31, 2015"/>
    <s v="Dec 31, 2015 8:23:15 PM PST"/>
    <n v="6030883351"/>
    <x v="3"/>
    <s v="109-3408082-5289015"/>
    <s v="kin-case-2370076"/>
    <s v="Shopkin Compatible Storage Case Holds More Than 250 Shopkins Toys - Adjustable Organizer Bin Allows Your Girl To Create Her Perfect Customized Storage"/>
    <n v="1"/>
    <s v="amazon.com"/>
    <s v="Amazon"/>
    <s v="Hattiesburg"/>
    <s v="MS"/>
    <n v="39402"/>
    <n v="19.97"/>
    <n v="0"/>
    <n v="0"/>
    <n v="0"/>
    <n v="0"/>
    <n v="-3"/>
    <n v="-3.63"/>
    <n v="0"/>
    <n v="0"/>
    <n v="13.34"/>
  </r>
</pivotCacheRecords>
</file>

<file path=xl/pivotCache/pivotCacheRecords2.xml><?xml version="1.0" encoding="utf-8"?>
<pivotCacheRecords xmlns="http://schemas.openxmlformats.org/spreadsheetml/2006/main" xmlns:r="http://schemas.openxmlformats.org/officeDocument/2006/relationships" count="3947">
  <r>
    <x v="0"/>
    <x v="0"/>
    <s v="Feb 24, 2015"/>
    <s v="Feb 24, 2015 8:55:54 PM PST"/>
    <n v="5858528691"/>
    <x v="0"/>
    <m/>
    <m/>
    <s v="Subscription Fee"/>
    <m/>
    <m/>
    <m/>
    <m/>
    <m/>
    <m/>
    <n v="0"/>
    <n v="0"/>
    <n v="0"/>
    <n v="0"/>
    <n v="0"/>
    <n v="0"/>
    <n v="0"/>
    <n v="0"/>
    <n v="-39.99"/>
    <n v="-39.99"/>
  </r>
  <r>
    <x v="0"/>
    <x v="1"/>
    <s v="Mar 7, 2015"/>
    <s v="Mar 7, 2015 10:27:26 PM PST"/>
    <n v="5879762751"/>
    <x v="1"/>
    <m/>
    <m/>
    <s v="amzn1.cam.v1.sgid.5858528691"/>
    <m/>
    <m/>
    <m/>
    <m/>
    <m/>
    <m/>
    <n v="0"/>
    <n v="0"/>
    <n v="0"/>
    <n v="0"/>
    <n v="0"/>
    <n v="0"/>
    <n v="0"/>
    <n v="0"/>
    <n v="39.99"/>
    <n v="39.99"/>
  </r>
  <r>
    <x v="1"/>
    <x v="1"/>
    <s v="Mar 24, 2015"/>
    <s v="Mar 24, 2015 9:55:56 PM PDT"/>
    <n v="5879762751"/>
    <x v="0"/>
    <m/>
    <m/>
    <s v="Subscription Fee"/>
    <m/>
    <m/>
    <m/>
    <m/>
    <m/>
    <m/>
    <n v="0"/>
    <n v="0"/>
    <n v="0"/>
    <n v="0"/>
    <n v="0"/>
    <n v="0"/>
    <n v="0"/>
    <n v="0"/>
    <n v="-39.99"/>
    <n v="-39.99"/>
  </r>
  <r>
    <x v="1"/>
    <x v="1"/>
    <s v="Mar 30, 2015"/>
    <s v="Mar 30, 2015 4:11:02 PM PDT"/>
    <n v="5879762751"/>
    <x v="2"/>
    <m/>
    <m/>
    <s v="FBA Amazon-Partnered Carrier Shipment Fee"/>
    <m/>
    <m/>
    <m/>
    <m/>
    <m/>
    <m/>
    <n v="0"/>
    <n v="0"/>
    <n v="0"/>
    <n v="0"/>
    <n v="0"/>
    <n v="0"/>
    <n v="0"/>
    <n v="0"/>
    <n v="-65.56"/>
    <n v="-65.56"/>
  </r>
  <r>
    <x v="1"/>
    <x v="1"/>
    <s v="Mar 30, 2015"/>
    <s v="Mar 30, 2015 4:12:34 PM PDT"/>
    <n v="5879762751"/>
    <x v="2"/>
    <m/>
    <m/>
    <s v="FBA Amazon-Partnered Carrier Shipment Fee"/>
    <m/>
    <m/>
    <m/>
    <m/>
    <m/>
    <m/>
    <n v="0"/>
    <n v="0"/>
    <n v="0"/>
    <n v="0"/>
    <n v="0"/>
    <n v="0"/>
    <n v="0"/>
    <n v="0"/>
    <n v="-397.47"/>
    <n v="-397.47"/>
  </r>
  <r>
    <x v="1"/>
    <x v="1"/>
    <s v="Mar 30, 2015"/>
    <s v="Mar 30, 2015 4:14:30 PM PDT"/>
    <n v="5879762751"/>
    <x v="2"/>
    <m/>
    <m/>
    <s v="FBA Amazon-Partnered Carrier Shipment Fee"/>
    <m/>
    <m/>
    <m/>
    <m/>
    <m/>
    <m/>
    <n v="0"/>
    <n v="0"/>
    <n v="0"/>
    <n v="0"/>
    <n v="0"/>
    <n v="0"/>
    <n v="0"/>
    <n v="0"/>
    <n v="-417.6"/>
    <n v="-417.6"/>
  </r>
  <r>
    <x v="1"/>
    <x v="2"/>
    <s v="Apr 5, 2015"/>
    <s v="Apr 5, 2015 12:40:16 AM PDT"/>
    <n v="5892521221"/>
    <x v="1"/>
    <m/>
    <m/>
    <s v="amzn1.cam.v1.sgid.5879762751"/>
    <m/>
    <m/>
    <m/>
    <m/>
    <m/>
    <m/>
    <n v="0"/>
    <n v="0"/>
    <n v="0"/>
    <n v="0"/>
    <n v="0"/>
    <n v="0"/>
    <n v="0"/>
    <n v="0"/>
    <n v="920.62"/>
    <n v="920.62"/>
  </r>
  <r>
    <x v="2"/>
    <x v="2"/>
    <s v="Apr 20, 2015"/>
    <s v="Apr 20, 2015 10:19:49 AM PDT"/>
    <n v="5892521221"/>
    <x v="3"/>
    <s v="102-0282030-2245041"/>
    <s v="rug_wrench_200_2x4_fba"/>
    <s v="Rug Wrench Washable Non Slip Rug Pad - Protect Floors While Securing Rug and Making Vacuuming Easier"/>
    <n v="1"/>
    <s v="amazon.com"/>
    <s v="Amazon"/>
    <s v="Overland Park"/>
    <s v="KS"/>
    <n v="66061"/>
    <n v="9.83"/>
    <n v="0"/>
    <n v="0"/>
    <n v="0"/>
    <n v="0"/>
    <n v="-1.47"/>
    <n v="-2.54"/>
    <n v="0"/>
    <n v="0"/>
    <n v="5.82"/>
  </r>
  <r>
    <x v="2"/>
    <x v="2"/>
    <s v="Apr 22, 2015"/>
    <s v="Apr 22, 2015 2:35:29 PM PDT"/>
    <n v="5892521221"/>
    <x v="3"/>
    <s v="106-8904903-1069819"/>
    <s v="rug_wrench_200_2x4_fba"/>
    <s v="Rug Wrench Washable Non Slip Rug Pad - Protect Floors While Securing Rug and Making Vacuuming Easier"/>
    <n v="1"/>
    <s v="amazon.com"/>
    <s v="Amazon"/>
    <s v="Eugene"/>
    <s v="Or"/>
    <n v="97404"/>
    <n v="9.83"/>
    <n v="0"/>
    <n v="0"/>
    <n v="-9.83"/>
    <n v="0"/>
    <n v="-1"/>
    <n v="-2.54"/>
    <n v="0"/>
    <n v="0"/>
    <n v="-3.54"/>
  </r>
  <r>
    <x v="2"/>
    <x v="2"/>
    <s v="Apr 22, 2015"/>
    <s v="Apr 22, 2015 3:23:25 PM PDT"/>
    <n v="5892521221"/>
    <x v="3"/>
    <s v="112-4158375-6313011"/>
    <s v="rug_wrench_200_2x4_fba"/>
    <s v="Rug Wrench Washable Non Slip Rug Pad - Protect Floors While Securing Rug and Making Vacuuming Easier"/>
    <n v="1"/>
    <s v="amazon.com"/>
    <s v="Amazon"/>
    <s v="north tonawanda"/>
    <s v="NY"/>
    <n v="14120"/>
    <n v="9.83"/>
    <n v="0"/>
    <n v="0"/>
    <n v="-9.83"/>
    <n v="0"/>
    <n v="-1"/>
    <n v="-2.54"/>
    <n v="0"/>
    <n v="0"/>
    <n v="-3.54"/>
  </r>
  <r>
    <x v="2"/>
    <x v="2"/>
    <s v="Apr 22, 2015"/>
    <s v="Apr 22, 2015 4:49:51 PM PDT"/>
    <n v="5892521221"/>
    <x v="3"/>
    <s v="116-2626205-3087457"/>
    <s v="rug_wrench_200_2x4_fba"/>
    <s v="Rug Wrench Washable Non Slip Rug Pad - Protect Floors While Securing Rug and Making Vacuuming Easier"/>
    <n v="1"/>
    <s v="amazon.com"/>
    <s v="Amazon"/>
    <s v="Baytown"/>
    <s v="Tx"/>
    <n v="77521"/>
    <n v="9.83"/>
    <n v="0"/>
    <n v="0"/>
    <n v="-9.83"/>
    <n v="0"/>
    <n v="-1"/>
    <n v="-2.54"/>
    <n v="0"/>
    <n v="0"/>
    <n v="-3.54"/>
  </r>
  <r>
    <x v="2"/>
    <x v="2"/>
    <s v="Apr 22, 2015"/>
    <s v="Apr 22, 2015 5:46:57 PM PDT"/>
    <n v="5892521221"/>
    <x v="3"/>
    <s v="112-3736477-8375423"/>
    <s v="rug_wrench_200_2x4_fba"/>
    <s v="Rug Wrench Washable Non Slip Rug Pad - Protect Floors While Securing Rug and Making Vacuuming Easier"/>
    <n v="1"/>
    <s v="amazon.com"/>
    <s v="Amazon"/>
    <s v="Akron"/>
    <s v="OH"/>
    <n v="44306"/>
    <n v="9.83"/>
    <n v="0"/>
    <n v="0"/>
    <n v="-9.83"/>
    <n v="0"/>
    <n v="-1"/>
    <n v="-2.54"/>
    <n v="0"/>
    <n v="0"/>
    <n v="-3.54"/>
  </r>
  <r>
    <x v="2"/>
    <x v="2"/>
    <s v="Apr 23, 2015"/>
    <s v="Apr 23, 2015 4:50:44 AM PDT"/>
    <n v="5892521221"/>
    <x v="3"/>
    <s v="105-6060346-7771400"/>
    <s v="rug_wrench_200_2x4_fba"/>
    <s v="Rug Wrench Washable Non Slip Rug Pad - Protect Floors While Securing Rug and Making Vacuuming Easier"/>
    <n v="1"/>
    <s v="amazon.com"/>
    <s v="Amazon"/>
    <s v="anderson"/>
    <s v="ca"/>
    <n v="96007"/>
    <n v="9.83"/>
    <n v="0"/>
    <n v="0"/>
    <n v="-9.83"/>
    <n v="0"/>
    <n v="-1"/>
    <n v="-2.54"/>
    <n v="0"/>
    <n v="0"/>
    <n v="-3.54"/>
  </r>
  <r>
    <x v="2"/>
    <x v="2"/>
    <s v="Apr 23, 2015"/>
    <s v="Apr 23, 2015 10:14:20 AM PDT"/>
    <n v="5892521221"/>
    <x v="3"/>
    <s v="116-1016316-3090636"/>
    <s v="rug_wrench_200_2x4_fba"/>
    <s v="Rug Wrench Washable Non Slip Rug Pad - Protect Floors While Securing Rug and Making Vacuuming Easier"/>
    <n v="1"/>
    <s v="amazon.com"/>
    <s v="Amazon"/>
    <s v="Alvin"/>
    <s v="Tx"/>
    <n v="77511"/>
    <n v="9.83"/>
    <n v="0"/>
    <n v="0"/>
    <n v="-9.83"/>
    <n v="0"/>
    <n v="-1"/>
    <n v="-2.54"/>
    <n v="0"/>
    <n v="0"/>
    <n v="-3.54"/>
  </r>
  <r>
    <x v="2"/>
    <x v="2"/>
    <s v="Apr 23, 2015"/>
    <s v="Apr 23, 2015 3:20:17 PM PDT"/>
    <n v="5892521221"/>
    <x v="3"/>
    <s v="111-0560858-0870605"/>
    <s v="rug_wrench_200_2x4_fba"/>
    <s v="Rug Wrench Washable Non Slip Rug Pad - Protect Floors While Securing Rug and Making Vacuuming Easier"/>
    <n v="1"/>
    <s v="amazon.com"/>
    <s v="Amazon"/>
    <s v="HAMMOND"/>
    <s v="IN"/>
    <s v="46324-1635"/>
    <n v="9.83"/>
    <n v="0"/>
    <n v="0"/>
    <n v="-9.83"/>
    <n v="0"/>
    <n v="-1"/>
    <n v="-2.54"/>
    <n v="0"/>
    <n v="0"/>
    <n v="-3.54"/>
  </r>
  <r>
    <x v="2"/>
    <x v="2"/>
    <s v="Apr 24, 2015"/>
    <s v="Apr 24, 2015 3:09:19 PM PDT"/>
    <n v="5892521221"/>
    <x v="3"/>
    <s v="102-5372015-9174609"/>
    <s v="rug_wrench_200_2x4_fba"/>
    <s v="Rug Wrench Washable Non Slip Rug Pad - Protect Floors While Securing Rug and Making Vacuuming Easier"/>
    <n v="1"/>
    <s v="amazon.com"/>
    <s v="Amazon"/>
    <s v="JERSEY CITY"/>
    <s v="NJ"/>
    <s v="07307-2607"/>
    <n v="9.83"/>
    <n v="0"/>
    <n v="0"/>
    <n v="-9.83"/>
    <n v="0"/>
    <n v="-1"/>
    <n v="-2.54"/>
    <n v="0"/>
    <n v="0"/>
    <n v="-3.54"/>
  </r>
  <r>
    <x v="2"/>
    <x v="2"/>
    <s v="Apr 24, 2015"/>
    <s v="Apr 24, 2015 5:16:20 PM PDT"/>
    <n v="5892521221"/>
    <x v="3"/>
    <s v="111-4145377-7639404"/>
    <s v="rug_wrench_200_2x8_fba"/>
    <s v="Rug Wrench Washable Non Slip Rug Pad - Protect Floors While Securing Rug and Making Vacuuming Easier"/>
    <n v="1"/>
    <s v="amazon.com"/>
    <s v="Amazon"/>
    <s v="Connor TWP"/>
    <s v="ME"/>
    <n v="4736"/>
    <n v="14.83"/>
    <n v="8.67"/>
    <n v="0"/>
    <n v="0"/>
    <n v="0"/>
    <n v="-2.2200000000000002"/>
    <n v="-11.34"/>
    <n v="0"/>
    <n v="0"/>
    <n v="9.94"/>
  </r>
  <r>
    <x v="2"/>
    <x v="2"/>
    <s v="Apr 24, 2015"/>
    <s v="Apr 24, 2015 5:18:07 PM PDT"/>
    <n v="5892521221"/>
    <x v="3"/>
    <s v="115-8257561-3334603"/>
    <s v="rug_wrench_200_2x4_fba"/>
    <s v="Rug Wrench Washable Non Slip Rug Pad - Protect Floors While Securing Rug and Making Vacuuming Easier"/>
    <n v="1"/>
    <s v="amazon.com"/>
    <s v="Amazon"/>
    <s v="DAYTON"/>
    <s v="OH"/>
    <s v="45405-1308"/>
    <n v="9.83"/>
    <n v="0"/>
    <n v="0"/>
    <n v="-9.83"/>
    <n v="0"/>
    <n v="-1"/>
    <n v="-2.54"/>
    <n v="0"/>
    <n v="0"/>
    <n v="-3.54"/>
  </r>
  <r>
    <x v="2"/>
    <x v="2"/>
    <s v="Apr 24, 2015"/>
    <s v="Apr 24, 2015 5:18:09 PM PDT"/>
    <n v="5892521221"/>
    <x v="3"/>
    <s v="114-3268156-0284239"/>
    <s v="rug_wrench_200_2x4_fba"/>
    <s v="Rug Wrench Washable Non Slip Rug Pad - Protect Floors While Securing Rug and Making Vacuuming Easier"/>
    <n v="1"/>
    <s v="amazon.com"/>
    <s v="Amazon"/>
    <s v="ANGIER"/>
    <s v="NC"/>
    <s v="27501-9363"/>
    <n v="9.83"/>
    <n v="0"/>
    <n v="0"/>
    <n v="-9.83"/>
    <n v="0"/>
    <n v="-1"/>
    <n v="-2.54"/>
    <n v="0"/>
    <n v="0"/>
    <n v="-3.54"/>
  </r>
  <r>
    <x v="2"/>
    <x v="2"/>
    <s v="Apr 24, 2015"/>
    <s v="Apr 24, 2015 5:18:47 PM PDT"/>
    <n v="5892521221"/>
    <x v="3"/>
    <s v="112-7459414-2727420"/>
    <s v="rug_wrench_200_2x4_fba"/>
    <s v="Rug Wrench Washable Non Slip Rug Pad - Protect Floors While Securing Rug and Making Vacuuming Easier"/>
    <n v="1"/>
    <s v="amazon.com"/>
    <s v="Amazon"/>
    <s v="Warminster"/>
    <s v="PA"/>
    <s v="18974-3815"/>
    <n v="9.83"/>
    <n v="0"/>
    <n v="0"/>
    <n v="-9.83"/>
    <n v="0"/>
    <n v="-1"/>
    <n v="-2.54"/>
    <n v="0"/>
    <n v="0"/>
    <n v="-3.54"/>
  </r>
  <r>
    <x v="2"/>
    <x v="2"/>
    <s v="Apr 24, 2015"/>
    <s v="Apr 24, 2015 9:56:16 PM PDT"/>
    <n v="5892521221"/>
    <x v="0"/>
    <m/>
    <m/>
    <s v="Subscription Fee"/>
    <m/>
    <m/>
    <m/>
    <m/>
    <m/>
    <m/>
    <n v="0"/>
    <n v="0"/>
    <n v="0"/>
    <n v="0"/>
    <n v="0"/>
    <n v="0"/>
    <n v="0"/>
    <n v="0"/>
    <n v="-39.99"/>
    <n v="-39.99"/>
  </r>
  <r>
    <x v="2"/>
    <x v="2"/>
    <s v="Apr 25, 2015"/>
    <s v="Apr 25, 2015 2:35:39 AM PDT"/>
    <n v="5892521221"/>
    <x v="3"/>
    <s v="112-4583242-9409844"/>
    <s v="rug_wrench_200_2x8_fba"/>
    <s v="Rug Wrench Washable Non Slip Rug Pad - Protect Floors While Securing Rug and Making Vacuuming Easier"/>
    <n v="1"/>
    <s v="amazon.com"/>
    <s v="Amazon"/>
    <s v="VISTA"/>
    <s v="ca"/>
    <s v="92083-5134"/>
    <n v="14.83"/>
    <n v="0"/>
    <n v="0"/>
    <n v="0"/>
    <n v="0"/>
    <n v="-2.2200000000000002"/>
    <n v="-2.67"/>
    <n v="0"/>
    <n v="0"/>
    <n v="9.94"/>
  </r>
  <r>
    <x v="2"/>
    <x v="2"/>
    <s v="Apr 25, 2015"/>
    <s v="Apr 25, 2015 12:26:17 PM PDT"/>
    <n v="5892521221"/>
    <x v="3"/>
    <s v="114-4905296-1831465"/>
    <s v="rug_wrench_200_5x8_fba"/>
    <s v="Rug Wrench Washable Non Slip Rug Pad - Protect Floors While Securing Rug and Making Vacuuming Easier"/>
    <n v="1"/>
    <s v="amazon.com"/>
    <s v="Amazon"/>
    <s v="HOPATCONG"/>
    <s v="NJ"/>
    <s v="07843-1710"/>
    <n v="19.829999999999998"/>
    <n v="0"/>
    <n v="0"/>
    <n v="-15.86"/>
    <n v="0"/>
    <n v="-1"/>
    <n v="-4.41"/>
    <n v="0"/>
    <n v="0"/>
    <n v="-1.44"/>
  </r>
  <r>
    <x v="2"/>
    <x v="2"/>
    <s v="Apr 25, 2015"/>
    <s v="Apr 25, 2015 2:21:29 PM PDT"/>
    <n v="5892521221"/>
    <x v="3"/>
    <s v="103-0583320-6899419"/>
    <s v="rug_wrench_200_5x8_fba"/>
    <s v="Rug Wrench Washable Non Slip Rug Pad - Protect Floors While Securing Rug and Making Vacuuming Easier"/>
    <n v="1"/>
    <s v="amazon.com"/>
    <s v="Amazon"/>
    <s v="Yardley"/>
    <s v="PA"/>
    <n v="19067"/>
    <n v="19.829999999999998"/>
    <n v="0"/>
    <n v="0"/>
    <n v="-17.850000000000001"/>
    <n v="0"/>
    <n v="-1"/>
    <n v="-4.41"/>
    <n v="0"/>
    <n v="0"/>
    <n v="-3.43"/>
  </r>
  <r>
    <x v="2"/>
    <x v="2"/>
    <s v="Apr 25, 2015"/>
    <s v="Apr 25, 2015 2:22:42 PM PDT"/>
    <n v="5892521221"/>
    <x v="3"/>
    <s v="114-9924096-7157048"/>
    <s v="rug_wrench_200_2x4_fba"/>
    <s v="Rug Wrench Washable Non Slip Rug Pad - Protect Floors While Securing Rug and Making Vacuuming Easier"/>
    <n v="1"/>
    <s v="amazon.com"/>
    <s v="Amazon"/>
    <s v="NICHOLASVILLE"/>
    <s v="KY"/>
    <s v="40356-2364"/>
    <n v="9.83"/>
    <n v="0"/>
    <n v="0"/>
    <n v="-8.85"/>
    <n v="0"/>
    <n v="-1"/>
    <n v="-2.54"/>
    <n v="0"/>
    <n v="0"/>
    <n v="-2.56"/>
  </r>
  <r>
    <x v="2"/>
    <x v="2"/>
    <s v="Apr 25, 2015"/>
    <s v="Apr 25, 2015 2:25:29 PM PDT"/>
    <n v="5892521221"/>
    <x v="3"/>
    <s v="108-1250030-5915415"/>
    <s v="rug_wrench_200_5x8_fba"/>
    <s v="Rug Wrench Washable Non Slip Rug Pad - Protect Floors While Securing Rug and Making Vacuuming Easier"/>
    <n v="1"/>
    <s v="amazon.com"/>
    <s v="Amazon"/>
    <s v="Goldsboro"/>
    <s v="North Carolina"/>
    <n v="27534"/>
    <n v="19.829999999999998"/>
    <n v="0"/>
    <n v="0"/>
    <n v="-17.850000000000001"/>
    <n v="0"/>
    <n v="-1"/>
    <n v="-4.41"/>
    <n v="0"/>
    <n v="0"/>
    <n v="-3.43"/>
  </r>
  <r>
    <x v="2"/>
    <x v="2"/>
    <s v="Apr 26, 2015"/>
    <s v="Apr 26, 2015 5:19:44 PM PDT"/>
    <n v="5892521221"/>
    <x v="3"/>
    <s v="112-3230958-7988262"/>
    <s v="rug_wrench_200_2x8_fba"/>
    <s v="Rug Wrench Washable Non Slip Rug Pad - Protect Floors While Securing Rug and Making Vacuuming Easier"/>
    <n v="1"/>
    <s v="amazon.com"/>
    <s v="Amazon"/>
    <s v="SAINT LOUIS"/>
    <s v="MO"/>
    <s v="63108-1236"/>
    <n v="14.83"/>
    <n v="0"/>
    <n v="0"/>
    <n v="0"/>
    <n v="0"/>
    <n v="-2.2200000000000002"/>
    <n v="-2.67"/>
    <n v="0"/>
    <n v="0"/>
    <n v="9.94"/>
  </r>
  <r>
    <x v="2"/>
    <x v="2"/>
    <s v="Apr 26, 2015"/>
    <s v="Apr 26, 2015 7:55:20 PM PDT"/>
    <n v="5892521221"/>
    <x v="3"/>
    <s v="112-7026339-0564239"/>
    <s v="rug_wrench_200_3x5_fba"/>
    <s v="Rug Wrench Washable Non Slip Rug Pad - Protect Floors While Securing Rug and Making Vacuuming Easier"/>
    <n v="1"/>
    <s v="amazon.com"/>
    <s v="Amazon"/>
    <s v="BROOKLYN"/>
    <s v="NEW YORK"/>
    <s v="11234-4123"/>
    <n v="12.83"/>
    <n v="2.06"/>
    <n v="0"/>
    <n v="0"/>
    <n v="0"/>
    <n v="-1.92"/>
    <n v="-4.7300000000000004"/>
    <n v="0"/>
    <n v="0"/>
    <n v="8.24"/>
  </r>
  <r>
    <x v="2"/>
    <x v="2"/>
    <s v="Apr 26, 2015"/>
    <s v="Apr 26, 2015 9:22:27 PM PDT"/>
    <n v="5892521221"/>
    <x v="3"/>
    <s v="113-6569487-1389017"/>
    <s v="rug_wrench_200_2x4_fba"/>
    <s v="Rug Wrench Washable Non Slip Rug Pad - Protect Floors While Securing Rug and Making Vacuuming Easier"/>
    <n v="1"/>
    <s v="amazon.com"/>
    <s v="Amazon"/>
    <s v="KENMORE"/>
    <s v="NY"/>
    <s v="14217-2622"/>
    <n v="9.83"/>
    <n v="0"/>
    <n v="0"/>
    <n v="-8.85"/>
    <n v="0"/>
    <n v="-1"/>
    <n v="-2.54"/>
    <n v="0"/>
    <n v="0"/>
    <n v="-2.56"/>
  </r>
  <r>
    <x v="2"/>
    <x v="2"/>
    <s v="Apr 26, 2015"/>
    <s v="Apr 26, 2015 9:24:53 PM PDT"/>
    <n v="5892521221"/>
    <x v="3"/>
    <s v="113-7515351-3064222"/>
    <s v="rug_wrench_200_2x4_fba"/>
    <s v="Rug Wrench Washable Non Slip Rug Pad - Protect Floors While Securing Rug and Making Vacuuming Easier"/>
    <n v="1"/>
    <s v="amazon.com"/>
    <s v="Amazon"/>
    <s v="SHREVEPORT"/>
    <s v="LA"/>
    <s v="71129-2308"/>
    <n v="9.83"/>
    <n v="0"/>
    <n v="0"/>
    <n v="-7.86"/>
    <n v="0"/>
    <n v="-1"/>
    <n v="-2.54"/>
    <n v="0"/>
    <n v="0"/>
    <n v="-1.57"/>
  </r>
  <r>
    <x v="2"/>
    <x v="2"/>
    <s v="Apr 26, 2015"/>
    <s v="Apr 26, 2015 9:25:32 PM PDT"/>
    <n v="5892521221"/>
    <x v="3"/>
    <s v="113-7401582-3606623"/>
    <s v="rug_wrench_200_2x4_fba"/>
    <s v="Rug Wrench Washable Non Slip Rug Pad - Protect Floors While Securing Rug and Making Vacuuming Easier"/>
    <n v="1"/>
    <s v="amazon.com"/>
    <s v="Amazon"/>
    <s v="MORENO VALLEY"/>
    <s v="ca"/>
    <s v="92553-4746"/>
    <n v="9.83"/>
    <n v="0"/>
    <n v="0"/>
    <n v="-9.83"/>
    <n v="0"/>
    <n v="-1"/>
    <n v="-2.54"/>
    <n v="0"/>
    <n v="0"/>
    <n v="-3.54"/>
  </r>
  <r>
    <x v="2"/>
    <x v="2"/>
    <s v="Apr 26, 2015"/>
    <s v="Apr 26, 2015 9:30:46 PM PDT"/>
    <n v="5892521221"/>
    <x v="3"/>
    <s v="116-1268986-5985024"/>
    <s v="rug_wrench_200_2x4_fba"/>
    <s v="Rug Wrench Washable Non Slip Rug Pad - Protect Floors While Securing Rug and Making Vacuuming Easier"/>
    <n v="1"/>
    <s v="amazon.com"/>
    <s v="Amazon"/>
    <s v="ABERDEEN"/>
    <s v="MD"/>
    <s v="21001-2662"/>
    <n v="9.83"/>
    <n v="0"/>
    <n v="0"/>
    <n v="-8.85"/>
    <n v="0"/>
    <n v="-1"/>
    <n v="-2.54"/>
    <n v="0"/>
    <n v="0"/>
    <n v="-2.56"/>
  </r>
  <r>
    <x v="2"/>
    <x v="2"/>
    <s v="Apr 27, 2015"/>
    <s v="Apr 27, 2015 8:33:55 AM PDT"/>
    <n v="5892521221"/>
    <x v="3"/>
    <s v="114-8200740-2486638"/>
    <s v="rug_wrench_200_2x4_fba"/>
    <s v="Rug Wrench Washable Non Slip Rug Pad - Protect Floors While Securing Rug and Making Vacuuming Easier"/>
    <n v="1"/>
    <s v="amazon.com"/>
    <s v="Amazon"/>
    <s v="Cecil"/>
    <s v="WI"/>
    <n v="54111"/>
    <n v="9.83"/>
    <n v="0"/>
    <n v="0"/>
    <n v="-8.85"/>
    <n v="0"/>
    <n v="-1"/>
    <n v="-2.54"/>
    <n v="0"/>
    <n v="0"/>
    <n v="-2.56"/>
  </r>
  <r>
    <x v="2"/>
    <x v="2"/>
    <s v="Apr 27, 2015"/>
    <s v="Apr 27, 2015 10:54:55 AM PDT"/>
    <n v="5892521221"/>
    <x v="3"/>
    <s v="114-4637097-8219436"/>
    <s v="rug_wrench_200_5x8_fba"/>
    <s v="Rug Wrench Washable Non Slip Rug Pad - Protect Floors While Securing Rug and Making Vacuuming Easier"/>
    <n v="1"/>
    <s v="amazon.com"/>
    <s v="Amazon"/>
    <s v="East Troy"/>
    <s v="WI"/>
    <s v="53120-2077"/>
    <n v="19.829999999999998"/>
    <n v="0"/>
    <n v="0"/>
    <n v="-17.850000000000001"/>
    <n v="0"/>
    <n v="-1"/>
    <n v="-4.41"/>
    <n v="0"/>
    <n v="0"/>
    <n v="-3.43"/>
  </r>
  <r>
    <x v="2"/>
    <x v="2"/>
    <s v="Apr 27, 2015"/>
    <s v="Apr 27, 2015 10:55:34 AM PDT"/>
    <n v="5892521221"/>
    <x v="3"/>
    <s v="114-9564450-0712247"/>
    <s v="rug_wrench_200_2x4_fba"/>
    <s v="Rug Wrench Washable Non Slip Rug Pad - Protect Floors While Securing Rug and Making Vacuuming Easier"/>
    <n v="1"/>
    <s v="amazon.com"/>
    <s v="Amazon"/>
    <s v="UNIONTOWN"/>
    <s v="PA"/>
    <s v="15401-5110"/>
    <n v="9.83"/>
    <n v="0"/>
    <n v="0"/>
    <n v="-7.86"/>
    <n v="0"/>
    <n v="-1"/>
    <n v="-2.54"/>
    <n v="0"/>
    <n v="0"/>
    <n v="-1.57"/>
  </r>
  <r>
    <x v="2"/>
    <x v="2"/>
    <s v="Apr 27, 2015"/>
    <s v="Apr 27, 2015 10:57:54 AM PDT"/>
    <n v="5892521221"/>
    <x v="3"/>
    <s v="104-4051498-2513036"/>
    <s v="rug_wrench_200_5x8_fba"/>
    <s v="Rug Wrench Washable Non Slip Rug Pad - Protect Floors While Securing Rug and Making Vacuuming Easier"/>
    <n v="1"/>
    <s v="amazon.com"/>
    <s v="Amazon"/>
    <s v="SALISBURY"/>
    <s v="NC"/>
    <s v="28147-8158"/>
    <n v="19.829999999999998"/>
    <n v="0"/>
    <n v="0"/>
    <n v="-17.850000000000001"/>
    <n v="0"/>
    <n v="-1"/>
    <n v="-4.41"/>
    <n v="0"/>
    <n v="0"/>
    <n v="-3.43"/>
  </r>
  <r>
    <x v="2"/>
    <x v="2"/>
    <s v="Apr 27, 2015"/>
    <s v="Apr 27, 2015 10:58:46 AM PDT"/>
    <n v="5892521221"/>
    <x v="3"/>
    <s v="113-1545882-7452259"/>
    <s v="rug_wrench_200_5x8_fba"/>
    <s v="Rug Wrench Washable Non Slip Rug Pad - Protect Floors While Securing Rug and Making Vacuuming Easier"/>
    <n v="1"/>
    <s v="amazon.com"/>
    <s v="Amazon"/>
    <s v="OLYMPIA"/>
    <s v="KY"/>
    <s v="40358-8603"/>
    <n v="19.829999999999998"/>
    <n v="0"/>
    <n v="0"/>
    <n v="-17.850000000000001"/>
    <n v="0"/>
    <n v="-1"/>
    <n v="-4.41"/>
    <n v="0"/>
    <n v="0"/>
    <n v="-3.43"/>
  </r>
  <r>
    <x v="2"/>
    <x v="2"/>
    <s v="Apr 27, 2015"/>
    <s v="Apr 27, 2015 11:00:18 AM PDT"/>
    <n v="5892521221"/>
    <x v="3"/>
    <s v="115-9747889-8079467"/>
    <s v="rug_wrench_200_5x8_fba"/>
    <s v="Rug Wrench Washable Non Slip Rug Pad - Protect Floors While Securing Rug and Making Vacuuming Easier"/>
    <n v="1"/>
    <s v="amazon.com"/>
    <s v="Amazon"/>
    <s v="KISSIMMEE"/>
    <s v="FL"/>
    <s v="34744-8461"/>
    <n v="19.829999999999998"/>
    <n v="0"/>
    <n v="0"/>
    <n v="-17.850000000000001"/>
    <n v="0"/>
    <n v="-1"/>
    <n v="-4.41"/>
    <n v="0"/>
    <n v="0"/>
    <n v="-3.43"/>
  </r>
  <r>
    <x v="2"/>
    <x v="2"/>
    <s v="Apr 27, 2015"/>
    <s v="Apr 27, 2015 12:12:54 PM PDT"/>
    <n v="5892521221"/>
    <x v="3"/>
    <s v="103-7639462-8644208"/>
    <s v="rug_wrench_200_2x8_fba"/>
    <s v="Rug Wrench Washable Non Slip Rug Pad - Protect Floors While Securing Rug and Making Vacuuming Easier"/>
    <n v="4"/>
    <s v="amazon.com"/>
    <s v="Amazon"/>
    <s v="LAMBERTVILLE"/>
    <s v="NJ"/>
    <s v="08530-2616"/>
    <n v="59.32"/>
    <n v="0"/>
    <n v="0"/>
    <n v="-53.39"/>
    <n v="0"/>
    <n v="-4"/>
    <n v="-7.68"/>
    <n v="0"/>
    <n v="0"/>
    <n v="-5.75"/>
  </r>
  <r>
    <x v="2"/>
    <x v="2"/>
    <s v="Apr 27, 2015"/>
    <s v="Apr 27, 2015 4:00:57 PM PDT"/>
    <n v="5892521221"/>
    <x v="3"/>
    <s v="109-8333419-9906655"/>
    <s v="rug_wrench_200_2x4_fba"/>
    <s v="Rug Wrench Washable Non Slip Rug Pad - Protect Floors While Securing Rug and Making Vacuuming Easier"/>
    <n v="1"/>
    <s v="amazon.com"/>
    <s v="Amazon"/>
    <s v="EAGLE"/>
    <s v="ID"/>
    <s v="83616-6800"/>
    <n v="9.83"/>
    <n v="0"/>
    <n v="0"/>
    <n v="-8.85"/>
    <n v="0"/>
    <n v="-1"/>
    <n v="-2.54"/>
    <n v="0"/>
    <n v="0"/>
    <n v="-2.56"/>
  </r>
  <r>
    <x v="2"/>
    <x v="2"/>
    <s v="Apr 27, 2015"/>
    <s v="Apr 27, 2015 4:30:53 PM PDT"/>
    <n v="5892521221"/>
    <x v="3"/>
    <s v="002-5708012-4578658"/>
    <s v="rug_wrench_200_2x8_fba"/>
    <s v="Rug Wrench Washable Non Slip Rug Pad - Protect Floors While Securing Rug and Making Vacuuming Easier"/>
    <n v="1"/>
    <s v="amazon.com"/>
    <s v="Amazon"/>
    <s v="WASHINGTON"/>
    <s v="DC"/>
    <s v="20007-3641"/>
    <n v="14.83"/>
    <n v="0"/>
    <n v="0"/>
    <n v="0"/>
    <n v="0"/>
    <n v="-2.2200000000000002"/>
    <n v="-2.67"/>
    <n v="0"/>
    <n v="0"/>
    <n v="9.94"/>
  </r>
  <r>
    <x v="2"/>
    <x v="2"/>
    <s v="Apr 27, 2015"/>
    <s v="Apr 27, 2015 5:40:30 PM PDT"/>
    <n v="5892521221"/>
    <x v="3"/>
    <s v="115-6503013-0615448"/>
    <s v="rug_wrench_200_4x6_fba"/>
    <s v="Rug Wrench Washable Non Slip Rug Pad - Protect Floors While Securing Rug and Making Vacuuming Easier"/>
    <n v="1"/>
    <s v="amazon.com"/>
    <s v="Amazon"/>
    <s v="LANGHORNE"/>
    <s v="PA"/>
    <s v="19047-2731"/>
    <n v="16.829999999999998"/>
    <n v="0"/>
    <n v="0"/>
    <n v="0"/>
    <n v="0"/>
    <n v="-2.52"/>
    <n v="-4.0199999999999996"/>
    <n v="0"/>
    <n v="0"/>
    <n v="10.29"/>
  </r>
  <r>
    <x v="2"/>
    <x v="2"/>
    <s v="Apr 27, 2015"/>
    <s v="Apr 27, 2015 5:51:23 PM PDT"/>
    <n v="5892521221"/>
    <x v="3"/>
    <s v="112-6239926-8043430"/>
    <s v="rug_wrench_200_2x8_fba"/>
    <s v="Rug Wrench Washable Non Slip Rug Pad - Protect Floors While Securing Rug and Making Vacuuming Easier"/>
    <n v="1"/>
    <s v="amazon.com"/>
    <s v="Amazon"/>
    <s v="BLUE SPRINGS"/>
    <s v="MISSOURI"/>
    <s v="64014-1231"/>
    <n v="14.83"/>
    <n v="0"/>
    <n v="0"/>
    <n v="0"/>
    <n v="0"/>
    <n v="-2.2200000000000002"/>
    <n v="-2.67"/>
    <n v="0"/>
    <n v="0"/>
    <n v="9.94"/>
  </r>
  <r>
    <x v="2"/>
    <x v="2"/>
    <s v="Apr 27, 2015"/>
    <s v="Apr 27, 2015 6:47:09 PM PDT"/>
    <n v="5892521221"/>
    <x v="3"/>
    <s v="111-9797131-3064220"/>
    <s v="rug_wrench_200_2x8_fba"/>
    <s v="Rug Wrench Washable Non Slip Rug Pad - Protect Floors While Securing Rug and Making Vacuuming Easier"/>
    <n v="1"/>
    <s v="amazon.com"/>
    <s v="Amazon"/>
    <s v="SPRING"/>
    <s v="Tx"/>
    <s v="77386-3556"/>
    <n v="14.83"/>
    <n v="0"/>
    <n v="0"/>
    <n v="-13.35"/>
    <n v="0"/>
    <n v="-1"/>
    <n v="-2.67"/>
    <n v="0"/>
    <n v="0"/>
    <n v="-2.19"/>
  </r>
  <r>
    <x v="2"/>
    <x v="2"/>
    <s v="Apr 28, 2015"/>
    <s v="Apr 28, 2015 3:46:29 AM PDT"/>
    <n v="5892521221"/>
    <x v="3"/>
    <s v="102-1836747-0608218"/>
    <s v="rug_wrench_200_2x4_fba"/>
    <s v="Rug Wrench Washable Non Slip Rug Pad - Protect Floors While Securing Rug and Making Vacuuming Easier"/>
    <n v="1"/>
    <s v="amazon.com"/>
    <s v="Amazon"/>
    <s v="Festus"/>
    <s v="MO"/>
    <s v="63028-5440"/>
    <n v="9.83"/>
    <n v="0"/>
    <n v="0"/>
    <n v="-8.85"/>
    <n v="0"/>
    <n v="-1"/>
    <n v="-2.54"/>
    <n v="0"/>
    <n v="0"/>
    <n v="-2.56"/>
  </r>
  <r>
    <x v="2"/>
    <x v="2"/>
    <s v="Apr 28, 2015"/>
    <s v="Apr 28, 2015 2:16:01 PM PDT"/>
    <n v="5892521221"/>
    <x v="3"/>
    <s v="104-5889276-7961814"/>
    <s v="rug_wrench_200_2x8_fba"/>
    <s v="Rug Wrench Washable Non Slip Rug Pad - Protect Floors While Securing Rug and Making Vacuuming Easier"/>
    <n v="1"/>
    <s v="amazon.com"/>
    <s v="Amazon"/>
    <s v="BEND"/>
    <s v="Or"/>
    <s v="97701-8276"/>
    <n v="14.83"/>
    <n v="0"/>
    <n v="0"/>
    <n v="-13.35"/>
    <n v="0"/>
    <n v="-1"/>
    <n v="-2.67"/>
    <n v="0"/>
    <n v="0"/>
    <n v="-2.19"/>
  </r>
  <r>
    <x v="2"/>
    <x v="2"/>
    <s v="Apr 28, 2015"/>
    <s v="Apr 28, 2015 3:15:21 PM PDT"/>
    <n v="5892521221"/>
    <x v="3"/>
    <s v="116-7725219-1943431"/>
    <s v="rug_wrench_200_2x4_fba"/>
    <s v="Rug Wrench Washable Non Slip Rug Pad - Protect Floors While Securing Rug and Making Vacuuming Easier"/>
    <n v="1"/>
    <s v="amazon.com"/>
    <s v="Amazon"/>
    <s v="Holly Grove"/>
    <s v="AR"/>
    <n v="72069"/>
    <n v="9.83"/>
    <n v="0"/>
    <n v="0"/>
    <n v="-8.85"/>
    <n v="0"/>
    <n v="-1"/>
    <n v="-2.54"/>
    <n v="0"/>
    <n v="0"/>
    <n v="-2.56"/>
  </r>
  <r>
    <x v="2"/>
    <x v="2"/>
    <s v="Apr 28, 2015"/>
    <s v="Apr 28, 2015 6:13:35 PM PDT"/>
    <n v="5892521221"/>
    <x v="3"/>
    <s v="109-6438631-2249816"/>
    <s v="rug_wrench_200_2x4_fba"/>
    <s v="Rug Wrench Washable Non Slip Rug Pad - Protect Floors While Securing Rug and Making Vacuuming Easier"/>
    <n v="1"/>
    <s v="amazon.com"/>
    <s v="Amazon"/>
    <s v="HAGERSTOWN"/>
    <s v="MD"/>
    <s v="21740-7364"/>
    <n v="9.83"/>
    <n v="0"/>
    <n v="0"/>
    <n v="-8.85"/>
    <n v="0"/>
    <n v="-1"/>
    <n v="-2.54"/>
    <n v="0"/>
    <n v="0"/>
    <n v="-2.56"/>
  </r>
  <r>
    <x v="2"/>
    <x v="2"/>
    <s v="Apr 28, 2015"/>
    <s v="Apr 28, 2015 6:17:07 PM PDT"/>
    <n v="5892521221"/>
    <x v="3"/>
    <s v="116-5921285-4001869"/>
    <s v="rug_wrench_200_4x6_fba"/>
    <s v="Rug Wrench Washable Non Slip Rug Pad - Protect Floors While Securing Rug and Making Vacuuming Easier"/>
    <n v="1"/>
    <s v="amazon.com"/>
    <s v="Amazon"/>
    <s v="AUBREY"/>
    <s v="Tx"/>
    <s v="76227-7587"/>
    <n v="16.829999999999998"/>
    <n v="0"/>
    <n v="0"/>
    <n v="0"/>
    <n v="0"/>
    <n v="-2.52"/>
    <n v="-4.0199999999999996"/>
    <n v="0"/>
    <n v="0"/>
    <n v="10.29"/>
  </r>
  <r>
    <x v="2"/>
    <x v="2"/>
    <s v="Apr 28, 2015"/>
    <s v="Apr 28, 2015 6:30:04 PM PDT"/>
    <n v="5892521221"/>
    <x v="3"/>
    <s v="109-2829635-9340266"/>
    <s v="rug_wrench_200_3x5_fba"/>
    <s v="Rug Wrench Washable Non Slip Rug Pad - Protect Floors While Securing Rug and Making Vacuuming Easier"/>
    <n v="1"/>
    <s v="amazon.com"/>
    <s v="Amazon"/>
    <s v="Altamont"/>
    <s v="NY"/>
    <n v="12009"/>
    <n v="12.83"/>
    <n v="4.99"/>
    <n v="0"/>
    <n v="0"/>
    <n v="0"/>
    <n v="-1.92"/>
    <n v="-7.66"/>
    <n v="0"/>
    <n v="0"/>
    <n v="8.24"/>
  </r>
  <r>
    <x v="2"/>
    <x v="2"/>
    <s v="Apr 29, 2015"/>
    <s v="Apr 29, 2015 12:53:46 AM PDT"/>
    <n v="5892521221"/>
    <x v="3"/>
    <s v="102-7663799-8218618"/>
    <s v="rug_wrench_200_4x6_fba"/>
    <s v="Rug Wrench Washable Non Slip Rug Pad - Protect Floors While Securing Rug and Making Vacuuming Easier"/>
    <n v="1"/>
    <s v="amazon.com"/>
    <s v="Amazon"/>
    <s v="SAN GABRIEL"/>
    <s v="ca"/>
    <s v="91776-3556"/>
    <n v="16.829999999999998"/>
    <n v="0"/>
    <n v="0"/>
    <n v="0"/>
    <n v="0"/>
    <n v="-2.52"/>
    <n v="-4.0199999999999996"/>
    <n v="0"/>
    <n v="0"/>
    <n v="10.29"/>
  </r>
  <r>
    <x v="2"/>
    <x v="2"/>
    <s v="Apr 29, 2015"/>
    <s v="Apr 29, 2015 1:30:33 AM PDT"/>
    <n v="5892521221"/>
    <x v="3"/>
    <s v="111-6837071-8537058"/>
    <s v="rug_wrench_200_2x4_fba"/>
    <s v="Rug Wrench Washable Non Slip Rug Pad - Protect Floors While Securing Rug and Making Vacuuming Easier"/>
    <n v="1"/>
    <s v="amazon.com"/>
    <s v="Amazon"/>
    <s v="SANTA MONICA"/>
    <s v="ca"/>
    <s v="90403-4488"/>
    <n v="9.83"/>
    <n v="0"/>
    <n v="0"/>
    <n v="0"/>
    <n v="0"/>
    <n v="-1.47"/>
    <n v="-2.54"/>
    <n v="0"/>
    <n v="0"/>
    <n v="5.82"/>
  </r>
  <r>
    <x v="2"/>
    <x v="2"/>
    <s v="Apr 29, 2015"/>
    <s v="Apr 29, 2015 1:37:03 AM PDT"/>
    <n v="5892521221"/>
    <x v="3"/>
    <s v="103-5629301-6307453"/>
    <s v="rug_wrench_200_2x4_fba"/>
    <s v="Rug Wrench Washable Non Slip Rug Pad - Protect Floors While Securing Rug and Making Vacuuming Easier"/>
    <n v="1"/>
    <s v="amazon.com"/>
    <s v="Amazon"/>
    <s v="FRESNO"/>
    <s v="ca"/>
    <s v="93727-6547"/>
    <n v="9.83"/>
    <n v="0"/>
    <n v="0"/>
    <n v="-8.85"/>
    <n v="0"/>
    <n v="-1"/>
    <n v="-2.54"/>
    <n v="0"/>
    <n v="0"/>
    <n v="-2.56"/>
  </r>
  <r>
    <x v="2"/>
    <x v="2"/>
    <s v="Apr 29, 2015"/>
    <s v="Apr 29, 2015 2:07:05 AM PDT"/>
    <n v="5892521221"/>
    <x v="3"/>
    <s v="109-8004713-8506645"/>
    <s v="rug_wrench_200_2x4_fba"/>
    <s v="Rug Wrench Washable Non Slip Rug Pad - Protect Floors While Securing Rug and Making Vacuuming Easier"/>
    <n v="1"/>
    <s v="amazon.com"/>
    <s v="Amazon"/>
    <s v="MENIFEE"/>
    <s v="ca"/>
    <n v="92587"/>
    <n v="9.83"/>
    <n v="0"/>
    <n v="0"/>
    <n v="-8.85"/>
    <n v="0"/>
    <n v="-1"/>
    <n v="-2.54"/>
    <n v="0"/>
    <n v="0"/>
    <n v="-2.56"/>
  </r>
  <r>
    <x v="2"/>
    <x v="2"/>
    <s v="Apr 29, 2015"/>
    <s v="Apr 29, 2015 5:53:49 PM PDT"/>
    <n v="5892521221"/>
    <x v="3"/>
    <s v="113-2071229-2529019"/>
    <s v="rug_wrench_200_2x4_fba"/>
    <s v="Rug Wrench Washable Non Slip Rug Pad - Protect Floors While Securing Rug and Making Vacuuming Easier"/>
    <n v="1"/>
    <s v="amazon.com"/>
    <s v="Amazon"/>
    <s v="McKees Rocks"/>
    <s v="PA"/>
    <n v="15136"/>
    <n v="9.83"/>
    <n v="0"/>
    <n v="0"/>
    <n v="-8.85"/>
    <n v="0"/>
    <n v="-1"/>
    <n v="-2.54"/>
    <n v="0"/>
    <n v="0"/>
    <n v="-2.56"/>
  </r>
  <r>
    <x v="2"/>
    <x v="2"/>
    <s v="Apr 29, 2015"/>
    <s v="Apr 29, 2015 6:06:54 PM PDT"/>
    <n v="5892521221"/>
    <x v="3"/>
    <s v="108-9446625-8971416"/>
    <s v="rug_wrench_200_4x6_fba"/>
    <s v="Rug Wrench Washable Non Slip Rug Pad - Protect Floors While Securing Rug and Making Vacuuming Easier"/>
    <n v="1"/>
    <s v="amazon.com"/>
    <s v="Amazon"/>
    <s v="Highland Park"/>
    <s v="IL"/>
    <n v="60035"/>
    <n v="16.829999999999998"/>
    <n v="0"/>
    <n v="0"/>
    <n v="0"/>
    <n v="0"/>
    <n v="-2.52"/>
    <n v="-4.0199999999999996"/>
    <n v="0"/>
    <n v="0"/>
    <n v="10.29"/>
  </r>
  <r>
    <x v="2"/>
    <x v="2"/>
    <s v="Apr 29, 2015"/>
    <s v="Apr 29, 2015 6:33:10 PM PDT"/>
    <n v="5892521221"/>
    <x v="3"/>
    <s v="112-5731021-5762667"/>
    <s v="rug_wrench_200_2x8_fba"/>
    <s v="Rug Wrench Washable Non Slip Rug Pad - Protect Floors While Securing Rug and Making Vacuuming Easier"/>
    <n v="1"/>
    <s v="amazon.com"/>
    <s v="Amazon"/>
    <s v="NEW YORK"/>
    <s v="NY"/>
    <s v="10010-2929"/>
    <n v="14.83"/>
    <n v="0"/>
    <n v="0"/>
    <n v="0"/>
    <n v="0"/>
    <n v="-2.2200000000000002"/>
    <n v="-2.67"/>
    <n v="0"/>
    <n v="0"/>
    <n v="9.94"/>
  </r>
  <r>
    <x v="2"/>
    <x v="2"/>
    <s v="Apr 29, 2015"/>
    <s v="Apr 29, 2015 10:21:01 PM PDT"/>
    <n v="5892521221"/>
    <x v="3"/>
    <s v="109-6878948-7605011"/>
    <s v="rug_wrench_200_4x6_fba"/>
    <s v="Rug Wrench Washable Non Slip Rug Pad - Protect Floors While Securing Rug and Making Vacuuming Easier"/>
    <n v="1"/>
    <s v="amazon.com"/>
    <s v="Amazon"/>
    <s v="WARNER ROBINS"/>
    <s v="GEORGIA"/>
    <s v="31088-6499"/>
    <n v="16.829999999999998"/>
    <n v="0"/>
    <n v="0"/>
    <n v="-15.15"/>
    <n v="0"/>
    <n v="-1"/>
    <n v="-4.0199999999999996"/>
    <n v="0"/>
    <n v="0"/>
    <n v="-3.34"/>
  </r>
  <r>
    <x v="2"/>
    <x v="2"/>
    <s v="Apr 30, 2015"/>
    <s v="Apr 30, 2015 12:44:38 AM PDT"/>
    <n v="5892521221"/>
    <x v="3"/>
    <s v="113-8320499-5774612"/>
    <s v="rug_wrench_200_2x4_fba"/>
    <s v="Rug Wrench Washable Non Slip Rug Pad - Protect Floors While Securing Rug and Making Vacuuming Easier"/>
    <n v="1"/>
    <s v="amazon.com"/>
    <s v="Amazon"/>
    <s v="NEWPORT COAST"/>
    <s v="ca"/>
    <s v="92657-1000"/>
    <n v="9.83"/>
    <n v="0"/>
    <n v="0"/>
    <n v="0"/>
    <n v="0"/>
    <n v="-1.47"/>
    <n v="-2.54"/>
    <n v="0"/>
    <n v="0"/>
    <n v="5.82"/>
  </r>
  <r>
    <x v="2"/>
    <x v="2"/>
    <s v="Apr 30, 2015"/>
    <s v="Apr 30, 2015 3:21:55 AM PDT"/>
    <n v="5892521221"/>
    <x v="3"/>
    <s v="108-3171368-3209830"/>
    <s v="rug_wrench_200_2x4_fba"/>
    <s v="Rug Wrench Washable Non Slip Rug Pad - Protect Floors While Securing Rug and Making Vacuuming Easier"/>
    <n v="1"/>
    <s v="amazon.com"/>
    <s v="Amazon"/>
    <s v="ORLANDO"/>
    <s v="FL"/>
    <s v="32801-2052"/>
    <n v="9.83"/>
    <n v="0"/>
    <n v="0"/>
    <n v="0"/>
    <n v="0"/>
    <n v="-1.47"/>
    <n v="-2.54"/>
    <n v="0"/>
    <n v="0"/>
    <n v="5.82"/>
  </r>
  <r>
    <x v="2"/>
    <x v="2"/>
    <s v="Apr 30, 2015"/>
    <s v="Apr 30, 2015 12:16:13 PM PDT"/>
    <n v="5892521221"/>
    <x v="3"/>
    <s v="002-8416435-4430635"/>
    <s v="rug_wrench_200_5x8_fba"/>
    <s v="Rug Wrench Washable Non Slip Rug Pad - Protect Floors While Securing Rug and Making Vacuuming Easier"/>
    <n v="1"/>
    <s v="amazon.com"/>
    <s v="Amazon"/>
    <s v="NEWBERG"/>
    <s v="Or"/>
    <s v="97132-7399"/>
    <n v="19.829999999999998"/>
    <n v="0"/>
    <n v="0"/>
    <n v="-17.84"/>
    <n v="0"/>
    <n v="-2"/>
    <n v="-3.41"/>
    <n v="0"/>
    <n v="0"/>
    <n v="-3.42"/>
  </r>
  <r>
    <x v="2"/>
    <x v="2"/>
    <s v="Apr 30, 2015"/>
    <s v="Apr 30, 2015 12:16:13 PM PDT"/>
    <n v="5892521221"/>
    <x v="3"/>
    <s v="002-8416435-4430635"/>
    <s v="rug_wrench_200_5x8_fba"/>
    <s v="Rug Wrench Washable Non Slip Rug Pad - Protect Floors While Securing Rug and Making Vacuuming Easier"/>
    <n v="1"/>
    <s v="amazon.com"/>
    <s v="Amazon"/>
    <s v="NEWBERG"/>
    <s v="Or"/>
    <s v="97132-7399"/>
    <n v="19.829999999999998"/>
    <n v="0"/>
    <n v="0"/>
    <n v="-17.850000000000001"/>
    <n v="0"/>
    <n v="0"/>
    <n v="-4.41"/>
    <n v="0"/>
    <n v="0"/>
    <n v="-2.4300000000000002"/>
  </r>
  <r>
    <x v="2"/>
    <x v="2"/>
    <s v="Apr 30, 2015"/>
    <s v="Apr 30, 2015 12:28:38 PM PDT"/>
    <n v="5892521221"/>
    <x v="3"/>
    <s v="103-2628876-1729040"/>
    <s v="rug_wrench_200_3x5_fba"/>
    <s v="Rug Wrench Washable Non Slip Rug Pad - Protect Floors While Securing Rug and Making Vacuuming Easier"/>
    <n v="2"/>
    <s v="amazon.com"/>
    <s v="Amazon"/>
    <s v="TOWSON"/>
    <s v="MD"/>
    <s v="21204-4346"/>
    <n v="25.66"/>
    <n v="0"/>
    <n v="0"/>
    <n v="0"/>
    <n v="0"/>
    <n v="-3.85"/>
    <n v="-4.34"/>
    <n v="0"/>
    <n v="0"/>
    <n v="17.47"/>
  </r>
  <r>
    <x v="2"/>
    <x v="2"/>
    <s v="Apr 30, 2015"/>
    <s v="Apr 30, 2015 2:20:53 PM PDT"/>
    <n v="5892521221"/>
    <x v="3"/>
    <s v="106-5350752-3817043"/>
    <s v="rug_wrench_200_5x8_fba"/>
    <s v="Rug Wrench Washable Non Slip Rug Pad - Protect Floors While Securing Rug and Making Vacuuming Easier"/>
    <n v="1"/>
    <s v="amazon.com"/>
    <s v="Amazon"/>
    <s v="LANCASTER"/>
    <s v="PENNSYLVANIA"/>
    <s v="17601-3554"/>
    <n v="19.829999999999998"/>
    <n v="9.14"/>
    <n v="0"/>
    <n v="0"/>
    <n v="0"/>
    <n v="-2.97"/>
    <n v="-13.55"/>
    <n v="0"/>
    <n v="0"/>
    <n v="12.45"/>
  </r>
  <r>
    <x v="2"/>
    <x v="2"/>
    <s v="Apr 30, 2015"/>
    <s v="Apr 30, 2015 2:45:52 PM PDT"/>
    <n v="5892521221"/>
    <x v="3"/>
    <s v="108-1864211-5961055"/>
    <s v="rug_wrench_200_4x6_fba"/>
    <s v="Rug Wrench Washable Non Slip Rug Pad - Protect Floors While Securing Rug and Making Vacuuming Easier"/>
    <n v="1"/>
    <s v="amazon.com"/>
    <s v="Amazon"/>
    <s v="PHILADELPHIA"/>
    <s v="PA"/>
    <s v="19104-2318"/>
    <n v="16.829999999999998"/>
    <n v="0"/>
    <n v="0"/>
    <n v="0"/>
    <n v="0"/>
    <n v="-2.52"/>
    <n v="-4.0199999999999996"/>
    <n v="0"/>
    <n v="0"/>
    <n v="10.29"/>
  </r>
  <r>
    <x v="2"/>
    <x v="3"/>
    <s v="May 2, 2015"/>
    <s v="May 2, 2015 3:03:22 AM PDT"/>
    <n v="5892521221"/>
    <x v="3"/>
    <s v="111-3870721-7412200"/>
    <s v="rug_wrench_200_2x4_fba"/>
    <s v="Rug Wrench Washable Non Slip Rug Pad - Protect Floors While Securing Rug and Making Vacuuming Easier"/>
    <n v="1"/>
    <s v="amazon.com"/>
    <s v="Amazon"/>
    <s v="Webster"/>
    <s v="FL"/>
    <s v="33597-7735"/>
    <n v="9.83"/>
    <n v="0"/>
    <n v="0"/>
    <n v="-8.85"/>
    <n v="0"/>
    <n v="-1"/>
    <n v="-2.54"/>
    <n v="0"/>
    <n v="0"/>
    <n v="-2.56"/>
  </r>
  <r>
    <x v="2"/>
    <x v="3"/>
    <s v="May 2, 2015"/>
    <s v="May 2, 2015 3:26:20 AM PDT"/>
    <n v="5892521221"/>
    <x v="3"/>
    <s v="105-5472186-6283414"/>
    <s v="rug_wrench_200_3x5_fba"/>
    <s v="Rug Wrench Washable Non Slip Rug Pad - Protect Floors While Securing Rug and Making Vacuuming Easier"/>
    <n v="1"/>
    <s v="amazon.com"/>
    <s v="Amazon"/>
    <s v="Torrance"/>
    <s v="ca"/>
    <n v="90501"/>
    <n v="12.83"/>
    <n v="0"/>
    <n v="0"/>
    <n v="0"/>
    <n v="0"/>
    <n v="-1.92"/>
    <n v="-2.67"/>
    <n v="0"/>
    <n v="0"/>
    <n v="8.24"/>
  </r>
  <r>
    <x v="2"/>
    <x v="3"/>
    <s v="May 2, 2015"/>
    <s v="May 2, 2015 8:17:10 AM PDT"/>
    <n v="5892521221"/>
    <x v="3"/>
    <s v="105-3031699-0669064"/>
    <s v="rug_wrench_200_5x8_fba"/>
    <s v="Rug Wrench Washable Non Slip Rug Pad - Protect Floors While Securing Rug and Making Vacuuming Easier"/>
    <n v="1"/>
    <s v="amazon.com"/>
    <s v="Amazon"/>
    <s v="La Grande"/>
    <s v="Or"/>
    <n v="97850"/>
    <n v="19.829999999999998"/>
    <n v="0"/>
    <n v="0"/>
    <n v="0"/>
    <n v="0"/>
    <n v="-2.97"/>
    <n v="-4.41"/>
    <n v="0"/>
    <n v="0"/>
    <n v="12.45"/>
  </r>
  <r>
    <x v="2"/>
    <x v="3"/>
    <s v="May 2, 2015"/>
    <s v="May 2, 2015 3:08:19 PM PDT"/>
    <n v="5892521221"/>
    <x v="3"/>
    <s v="107-5663664-5465014"/>
    <s v="rug_wrench_200_2x4_fba"/>
    <s v="Rug Wrench Washable Non Slip Rug Pad - Protect Floors While Securing Rug and Making Vacuuming Easier"/>
    <n v="1"/>
    <s v="amazon.com"/>
    <s v="Amazon"/>
    <s v="DILLSBURG"/>
    <s v="PA"/>
    <s v="17019-8818"/>
    <n v="9.83"/>
    <n v="0"/>
    <n v="0"/>
    <n v="-8.85"/>
    <n v="0"/>
    <n v="-1"/>
    <n v="-2.54"/>
    <n v="0"/>
    <n v="0"/>
    <n v="-2.56"/>
  </r>
  <r>
    <x v="3"/>
    <x v="3"/>
    <s v="May 3, 2015"/>
    <s v="May 3, 2015 2:39:56 AM PDT"/>
    <n v="5906132631"/>
    <x v="3"/>
    <s v="111-7306592-6333817"/>
    <s v="rug_wrench_200_5x8_fba"/>
    <s v="Rug Wrench Washable Non Slip Rug Pad - Protect Floors While Securing Rug and Making Vacuuming Easier"/>
    <n v="1"/>
    <s v="amazon.com"/>
    <s v="Amazon"/>
    <s v="TUCSON"/>
    <s v="AZ"/>
    <s v="85701-1108"/>
    <n v="19.829999999999998"/>
    <n v="0"/>
    <n v="0"/>
    <n v="-17.850000000000001"/>
    <n v="0"/>
    <n v="-1"/>
    <n v="-4.41"/>
    <n v="0"/>
    <n v="0"/>
    <n v="-3.43"/>
  </r>
  <r>
    <x v="3"/>
    <x v="3"/>
    <s v="May 3, 2015"/>
    <s v="May 3, 2015 12:22:38 PM PDT"/>
    <n v="5906132631"/>
    <x v="3"/>
    <s v="110-4942631-0172216"/>
    <s v="rug_wrench_200_4x6_fba"/>
    <s v="Rug Wrench Washable Non Slip Rug Pad - Protect Floors While Securing Rug and Making Vacuuming Easier"/>
    <n v="1"/>
    <s v="amazon.com"/>
    <s v="Amazon"/>
    <s v="Seattle"/>
    <s v="WA"/>
    <s v="98118-3501"/>
    <n v="16.829999999999998"/>
    <n v="0"/>
    <n v="0"/>
    <n v="0"/>
    <n v="0"/>
    <n v="-2.52"/>
    <n v="-4.0199999999999996"/>
    <n v="0"/>
    <n v="0"/>
    <n v="10.29"/>
  </r>
  <r>
    <x v="3"/>
    <x v="3"/>
    <s v="May 3, 2015"/>
    <s v="May 3, 2015 4:18:26 PM PDT"/>
    <n v="5906132631"/>
    <x v="3"/>
    <s v="106-2819304-8352245"/>
    <s v="rug_wrench_200_2x4_fba"/>
    <s v="Rug Wrench Washable Non Slip Rug Pad - Protect Floors While Securing Rug and Making Vacuuming Easier"/>
    <n v="6"/>
    <s v="amazon.com"/>
    <s v="Amazon"/>
    <s v="LACRESCENTA"/>
    <s v="ca"/>
    <s v="91214-3746"/>
    <n v="58.98"/>
    <n v="0"/>
    <n v="0"/>
    <n v="0"/>
    <n v="0"/>
    <n v="-8.85"/>
    <n v="-10.24"/>
    <n v="0"/>
    <n v="0"/>
    <n v="39.89"/>
  </r>
  <r>
    <x v="3"/>
    <x v="3"/>
    <s v="May 3, 2015"/>
    <s v="May 3, 2015 5:41:57 PM PDT"/>
    <n v="5906132631"/>
    <x v="3"/>
    <s v="103-5396960-2386602"/>
    <s v="rug_wrench_200_5x8_fba"/>
    <s v="Rug Wrench Washable Non Slip Rug Pad - Protect Floors While Securing Rug and Making Vacuuming Easier"/>
    <n v="2"/>
    <s v="amazon.com"/>
    <s v="Amazon"/>
    <s v="NORTH PORT"/>
    <s v="FL"/>
    <s v="34287-2901"/>
    <n v="39.659999999999997"/>
    <n v="0"/>
    <n v="0"/>
    <n v="0"/>
    <n v="0"/>
    <n v="-5.95"/>
    <n v="-7.82"/>
    <n v="0"/>
    <n v="0"/>
    <n v="25.89"/>
  </r>
  <r>
    <x v="3"/>
    <x v="3"/>
    <s v="May 4, 2015"/>
    <s v="May 4, 2015 1:12:16 AM PDT"/>
    <n v="5906132631"/>
    <x v="3"/>
    <s v="104-6963940-0137854"/>
    <s v="rug_wrench_200_2x8_fba"/>
    <s v="Rug Wrench Washable Non Slip Rug Pad - Protect Floors While Securing Rug and Making Vacuuming Easier"/>
    <n v="1"/>
    <s v="amazon.com"/>
    <s v="Amazon"/>
    <s v="WILMINGTON"/>
    <s v="DE"/>
    <s v="19807-1641"/>
    <n v="14.83"/>
    <n v="0"/>
    <n v="0"/>
    <n v="0"/>
    <n v="0"/>
    <n v="-2.2200000000000002"/>
    <n v="-2.67"/>
    <n v="0"/>
    <n v="0"/>
    <n v="9.94"/>
  </r>
  <r>
    <x v="3"/>
    <x v="3"/>
    <s v="May 4, 2015"/>
    <s v="May 4, 2015 2:49:26 AM PDT"/>
    <n v="5906132631"/>
    <x v="3"/>
    <s v="116-0064260-6165002"/>
    <s v="rug_wrench_200_2x8_fba"/>
    <s v="Rug Wrench Washable Non Slip Rug Pad - Protect Floors While Securing Rug and Making Vacuuming Easier"/>
    <n v="1"/>
    <s v="amazon.com"/>
    <s v="Amazon"/>
    <s v="Lauderdale by the Sea"/>
    <s v="FL"/>
    <n v="33062"/>
    <n v="14.83"/>
    <n v="0"/>
    <n v="0"/>
    <n v="0"/>
    <n v="0"/>
    <n v="-2.2200000000000002"/>
    <n v="-2.67"/>
    <n v="0"/>
    <n v="0"/>
    <n v="9.94"/>
  </r>
  <r>
    <x v="3"/>
    <x v="3"/>
    <s v="May 4, 2015"/>
    <s v="May 4, 2015 2:49:26 AM PDT"/>
    <n v="5906132631"/>
    <x v="3"/>
    <s v="116-0064260-6165002"/>
    <s v="rug_wrench_200_3x5_fba"/>
    <s v="Rug Wrench Washable Non Slip Rug Pad - Protect Floors While Securing Rug and Making Vacuuming Easier"/>
    <n v="2"/>
    <s v="amazon.com"/>
    <s v="Amazon"/>
    <s v="Lauderdale by the Sea"/>
    <s v="FL"/>
    <n v="33062"/>
    <n v="25.66"/>
    <n v="0"/>
    <n v="0"/>
    <n v="0"/>
    <n v="0"/>
    <n v="-3.85"/>
    <n v="-3.34"/>
    <n v="0"/>
    <n v="0"/>
    <n v="18.47"/>
  </r>
  <r>
    <x v="3"/>
    <x v="3"/>
    <s v="May 4, 2015"/>
    <s v="May 4, 2015 4:38:00 AM PDT"/>
    <n v="5906132631"/>
    <x v="3"/>
    <s v="103-5211269-6641018"/>
    <s v="rug_wrench_200_2x4_fba"/>
    <s v="Rug Wrench Washable Non Slip Rug Pad - Protect Floors While Securing Rug and Making Vacuuming Easier"/>
    <n v="1"/>
    <s v="amazon.com"/>
    <s v="Amazon"/>
    <s v="LEHI"/>
    <s v="UT"/>
    <s v="84043-5038"/>
    <n v="9.83"/>
    <n v="0"/>
    <n v="0"/>
    <n v="-8.85"/>
    <n v="0"/>
    <n v="-1"/>
    <n v="-2.54"/>
    <n v="0"/>
    <n v="0"/>
    <n v="-2.56"/>
  </r>
  <r>
    <x v="3"/>
    <x v="3"/>
    <s v="May 4, 2015"/>
    <s v="May 4, 2015 5:02:14 AM PDT"/>
    <n v="5906132631"/>
    <x v="4"/>
    <m/>
    <m/>
    <s v="To your account ending in: 1194, Federal ACH Trace ID: 091000012739080"/>
    <m/>
    <m/>
    <m/>
    <m/>
    <m/>
    <m/>
    <n v="0"/>
    <n v="0"/>
    <n v="0"/>
    <n v="0"/>
    <n v="0"/>
    <n v="0"/>
    <n v="0"/>
    <n v="0"/>
    <n v="-41.23"/>
    <n v="-41.23"/>
  </r>
  <r>
    <x v="3"/>
    <x v="3"/>
    <s v="May 4, 2015"/>
    <s v="May 4, 2015 3:30:50 PM PDT"/>
    <n v="5906132631"/>
    <x v="3"/>
    <s v="002-2905738-0645031"/>
    <s v="rug_wrench_200_2x4_fba"/>
    <s v="Rug Wrench Washable Non Slip Rug Pad - Protect Floors While Securing Rug and Making Vacuuming Easier"/>
    <n v="1"/>
    <s v="amazon.com"/>
    <s v="Amazon"/>
    <s v="Cockeysville"/>
    <s v="MD"/>
    <s v="21030-2415"/>
    <n v="9.83"/>
    <n v="0"/>
    <n v="0"/>
    <n v="0"/>
    <n v="0"/>
    <n v="-1.47"/>
    <n v="-2.54"/>
    <n v="0"/>
    <n v="0"/>
    <n v="5.82"/>
  </r>
  <r>
    <x v="3"/>
    <x v="3"/>
    <s v="May 4, 2015"/>
    <s v="May 4, 2015 3:34:52 PM PDT"/>
    <n v="5906132631"/>
    <x v="3"/>
    <s v="107-6315912-7789005"/>
    <s v="rug_wrench_200_3x5_fba"/>
    <s v="Rug Wrench Washable Non Slip Rug Pad - Protect Floors While Securing Rug and Making Vacuuming Easier"/>
    <n v="3"/>
    <s v="amazon.com"/>
    <s v="Amazon"/>
    <s v="ARLINGTON"/>
    <s v="VA"/>
    <s v="22209-2753"/>
    <n v="38.49"/>
    <n v="0"/>
    <n v="0"/>
    <n v="0"/>
    <n v="0"/>
    <n v="-5.77"/>
    <n v="-6.01"/>
    <n v="0"/>
    <n v="0"/>
    <n v="26.71"/>
  </r>
  <r>
    <x v="3"/>
    <x v="3"/>
    <s v="May 4, 2015"/>
    <s v="May 4, 2015 4:31:58 PM PDT"/>
    <n v="5906132631"/>
    <x v="3"/>
    <s v="111-5325985-3638627"/>
    <s v="rug_wrench_200_2x8_fba"/>
    <s v="Rug Wrench Washable Non Slip Rug Pad - Protect Floors While Securing Rug and Making Vacuuming Easier"/>
    <n v="1"/>
    <s v="amazon.com"/>
    <s v="Amazon"/>
    <s v="New York"/>
    <s v="NY"/>
    <s v="10025-6819"/>
    <n v="14.83"/>
    <n v="1.7"/>
    <n v="0"/>
    <n v="-1.7"/>
    <n v="0"/>
    <n v="-2.2200000000000002"/>
    <n v="-2.67"/>
    <n v="0"/>
    <n v="0"/>
    <n v="9.94"/>
  </r>
  <r>
    <x v="3"/>
    <x v="3"/>
    <s v="May 4, 2015"/>
    <s v="May 4, 2015 6:07:14 PM PDT"/>
    <n v="5906132631"/>
    <x v="3"/>
    <s v="111-1764775-8764243"/>
    <s v="rug_wrench_200_2x8_fba"/>
    <s v="Rug Wrench Washable Non Slip Rug Pad - Protect Floors While Securing Rug and Making Vacuuming Easier"/>
    <n v="1"/>
    <s v="amazon.com"/>
    <s v="Amazon"/>
    <s v="KANSAS CITY"/>
    <s v="MO"/>
    <s v="64111-4151"/>
    <n v="14.83"/>
    <n v="0"/>
    <n v="0"/>
    <n v="0"/>
    <n v="0"/>
    <n v="-2.2200000000000002"/>
    <n v="-2.67"/>
    <n v="0"/>
    <n v="0"/>
    <n v="9.94"/>
  </r>
  <r>
    <x v="3"/>
    <x v="3"/>
    <s v="May 4, 2015"/>
    <s v="May 4, 2015 6:31:04 PM PDT"/>
    <n v="5906132631"/>
    <x v="3"/>
    <s v="104-1912189-5074637"/>
    <s v="rug_wrench_200_3x5_fba"/>
    <s v="Rug Wrench Washable Non Slip Rug Pad - Protect Floors While Securing Rug and Making Vacuuming Easier"/>
    <n v="3"/>
    <s v="amazon.com"/>
    <s v="Amazon"/>
    <s v="HENRICO"/>
    <s v="VA"/>
    <s v="23229-8303"/>
    <n v="38.49"/>
    <n v="0"/>
    <n v="0"/>
    <n v="0"/>
    <n v="0"/>
    <n v="-5.77"/>
    <n v="-6.01"/>
    <n v="0"/>
    <n v="0"/>
    <n v="26.71"/>
  </r>
  <r>
    <x v="3"/>
    <x v="3"/>
    <s v="May 4, 2015"/>
    <s v="May 4, 2015 7:29:25 PM PDT"/>
    <n v="5906132631"/>
    <x v="3"/>
    <s v="102-2349230-9885810"/>
    <s v="rug_wrench_200_2x4_fba"/>
    <s v="Rug Wrench Washable Non Slip Rug Pad - Protect Floors While Securing Rug and Making Vacuuming Easier"/>
    <n v="1"/>
    <s v="amazon.com"/>
    <s v="Amazon"/>
    <s v="BROOKLINE"/>
    <s v="MA"/>
    <s v="02446-6432"/>
    <n v="9.83"/>
    <n v="0"/>
    <n v="0"/>
    <n v="0"/>
    <n v="0"/>
    <n v="-1.47"/>
    <n v="-2.54"/>
    <n v="0"/>
    <n v="0"/>
    <n v="5.82"/>
  </r>
  <r>
    <x v="3"/>
    <x v="3"/>
    <s v="May 4, 2015"/>
    <s v="May 4, 2015 8:28:08 PM PDT"/>
    <n v="5906132631"/>
    <x v="3"/>
    <s v="104-3033343-5529006"/>
    <s v="rug_wrench_200_2x8_fba"/>
    <s v="Rug Wrench Washable Non Slip Rug Pad - Protect Floors While Securing Rug and Making Vacuuming Easier"/>
    <n v="1"/>
    <s v="amazon.com"/>
    <s v="Amazon"/>
    <s v="LAFAYETTE"/>
    <s v="LA"/>
    <s v="70508-1843"/>
    <n v="14.83"/>
    <n v="2.11"/>
    <n v="0"/>
    <n v="-2.11"/>
    <n v="0"/>
    <n v="-4.45"/>
    <n v="-1.67"/>
    <n v="0"/>
    <n v="0"/>
    <n v="8.7100000000000009"/>
  </r>
  <r>
    <x v="3"/>
    <x v="3"/>
    <s v="May 4, 2015"/>
    <s v="May 4, 2015 8:28:08 PM PDT"/>
    <n v="5906132631"/>
    <x v="3"/>
    <s v="104-3033343-5529006"/>
    <s v="rug_wrench_200_2x8_fba"/>
    <s v="Rug Wrench Washable Non Slip Rug Pad - Protect Floors While Securing Rug and Making Vacuuming Easier"/>
    <n v="1"/>
    <s v="amazon.com"/>
    <s v="Amazon"/>
    <s v="LAFAYETTE"/>
    <s v="LA"/>
    <s v="70508-1843"/>
    <n v="14.83"/>
    <n v="2.12"/>
    <n v="0"/>
    <n v="-2.12"/>
    <n v="0"/>
    <n v="0"/>
    <n v="-2.67"/>
    <n v="0"/>
    <n v="0"/>
    <n v="12.16"/>
  </r>
  <r>
    <x v="3"/>
    <x v="3"/>
    <s v="May 4, 2015"/>
    <s v="May 4, 2015 8:33:54 PM PDT"/>
    <n v="5906132631"/>
    <x v="3"/>
    <s v="002-7995173-3333039"/>
    <s v="rug_wrench_200_2x8_fba"/>
    <s v="Rug Wrench Washable Non Slip Rug Pad - Protect Floors While Securing Rug and Making Vacuuming Easier"/>
    <n v="1"/>
    <s v="amazon.com"/>
    <s v="Amazon"/>
    <s v="RALEIGH"/>
    <s v="NC"/>
    <s v="27607-4141"/>
    <n v="14.83"/>
    <n v="0"/>
    <n v="0"/>
    <n v="0"/>
    <n v="0"/>
    <n v="-2.2200000000000002"/>
    <n v="-2.67"/>
    <n v="0"/>
    <n v="0"/>
    <n v="9.94"/>
  </r>
  <r>
    <x v="3"/>
    <x v="3"/>
    <s v="May 5, 2015"/>
    <s v="May 5, 2015 10:59:11 AM PDT"/>
    <n v="5906132631"/>
    <x v="3"/>
    <s v="106-4133032-5557045"/>
    <s v="rug_wrench_200_2x8_fba"/>
    <s v="Rug Wrench Washable Non Slip Rug Pad - Protect Floors While Securing Rug and Making Vacuuming Easier"/>
    <n v="2"/>
    <s v="amazon.com"/>
    <s v="Amazon"/>
    <s v="CUPERTINO"/>
    <s v="CA"/>
    <s v="95014-2920"/>
    <n v="29.66"/>
    <n v="0"/>
    <n v="0"/>
    <n v="0"/>
    <n v="0"/>
    <n v="-4.45"/>
    <n v="-4.34"/>
    <n v="0"/>
    <n v="0"/>
    <n v="20.87"/>
  </r>
  <r>
    <x v="3"/>
    <x v="3"/>
    <s v="May 5, 2015"/>
    <s v="May 5, 2015 6:17:08 PM PDT"/>
    <n v="5906132631"/>
    <x v="3"/>
    <s v="111-6785932-0263437"/>
    <s v="rug_wrench_200_3x5_fba"/>
    <s v="Rug Wrench Washable Non Slip Rug Pad - Protect Floors While Securing Rug and Making Vacuuming Easier"/>
    <n v="1"/>
    <s v="amazon.com"/>
    <s v="Amazon"/>
    <s v="Prineville"/>
    <s v="Oregon"/>
    <n v="97754"/>
    <n v="12.83"/>
    <n v="0"/>
    <n v="0"/>
    <n v="0"/>
    <n v="0"/>
    <n v="-1.92"/>
    <n v="-2.67"/>
    <n v="0"/>
    <n v="0"/>
    <n v="8.24"/>
  </r>
  <r>
    <x v="3"/>
    <x v="3"/>
    <s v="May 5, 2015"/>
    <s v="May 5, 2015 6:21:09 PM PDT"/>
    <n v="5906132631"/>
    <x v="3"/>
    <s v="105-5644886-4435412"/>
    <s v="rug_wrench_200_4x6_fba"/>
    <s v="Rug Wrench Washable Non Slip Rug Pad - Protect Floors While Securing Rug and Making Vacuuming Easier"/>
    <n v="1"/>
    <s v="amazon.com"/>
    <s v="Amazon"/>
    <s v="Briarcliff Manor"/>
    <s v="NY"/>
    <n v="10510"/>
    <n v="16.829999999999998"/>
    <n v="0"/>
    <n v="0"/>
    <n v="0"/>
    <n v="0"/>
    <n v="-2.52"/>
    <n v="-4.0199999999999996"/>
    <n v="0"/>
    <n v="0"/>
    <n v="10.29"/>
  </r>
  <r>
    <x v="3"/>
    <x v="3"/>
    <s v="May 5, 2015"/>
    <s v="May 5, 2015 6:23:57 PM PDT"/>
    <n v="5906132631"/>
    <x v="3"/>
    <s v="111-4340204-0715437"/>
    <s v="rug_wrench_200_2x4_fba"/>
    <s v="Rug Wrench Washable Non Slip Rug Pad - Protect Floors While Securing Rug and Making Vacuuming Easier"/>
    <n v="1"/>
    <s v="amazon.com"/>
    <s v="Amazon"/>
    <s v="BOSTON"/>
    <s v="MA"/>
    <s v="02215-3921"/>
    <n v="9.83"/>
    <n v="0"/>
    <n v="0"/>
    <n v="0"/>
    <n v="0"/>
    <n v="-1.47"/>
    <n v="-2.54"/>
    <n v="0"/>
    <n v="0"/>
    <n v="5.82"/>
  </r>
  <r>
    <x v="3"/>
    <x v="3"/>
    <s v="May 5, 2015"/>
    <s v="May 5, 2015 6:38:51 PM PDT"/>
    <n v="5906132631"/>
    <x v="3"/>
    <s v="111-1338007-1848200"/>
    <s v="rug_wrench_200_4x6_fba"/>
    <s v="Rug Wrench Washable Non Slip Rug Pad - Protect Floors While Securing Rug and Making Vacuuming Easier"/>
    <n v="1"/>
    <s v="amazon.com"/>
    <s v="Amazon"/>
    <s v="BROOKFIELD"/>
    <s v="MA"/>
    <s v="01506-1715"/>
    <n v="16.829999999999998"/>
    <n v="0"/>
    <n v="0"/>
    <n v="0"/>
    <n v="0"/>
    <n v="-2.52"/>
    <n v="-3.02"/>
    <n v="0"/>
    <n v="0"/>
    <n v="11.29"/>
  </r>
  <r>
    <x v="3"/>
    <x v="3"/>
    <s v="May 5, 2015"/>
    <s v="May 5, 2015 6:38:51 PM PDT"/>
    <n v="5906132631"/>
    <x v="3"/>
    <s v="111-1338007-1848200"/>
    <s v="rug_wrench_200_2x8_fba"/>
    <s v="Rug Wrench Washable Non Slip Rug Pad - Protect Floors While Securing Rug and Making Vacuuming Easier"/>
    <n v="1"/>
    <s v="amazon.com"/>
    <s v="Amazon"/>
    <s v="BROOKFIELD"/>
    <s v="MA"/>
    <s v="01506-1715"/>
    <n v="14.83"/>
    <n v="0"/>
    <n v="0"/>
    <n v="0"/>
    <n v="0"/>
    <n v="-2.2200000000000002"/>
    <n v="-2.67"/>
    <n v="0"/>
    <n v="0"/>
    <n v="9.94"/>
  </r>
  <r>
    <x v="3"/>
    <x v="3"/>
    <s v="May 5, 2015"/>
    <s v="May 5, 2015 8:28:01 PM PDT"/>
    <n v="5906132631"/>
    <x v="3"/>
    <s v="112-3606467-9716230"/>
    <s v="rug_wrench_200_5x8_fba"/>
    <s v="Rug Wrench Washable Non Slip Rug Pad - Protect Floors While Securing Rug and Making Vacuuming Easier"/>
    <n v="1"/>
    <s v="amazon.com"/>
    <s v="Amazon"/>
    <s v="NEW ORLEANS"/>
    <s v="LA"/>
    <s v="70118-4009"/>
    <n v="19.829999999999998"/>
    <n v="0"/>
    <n v="0"/>
    <n v="0"/>
    <n v="0"/>
    <n v="-2.97"/>
    <n v="-4.41"/>
    <n v="0"/>
    <n v="0"/>
    <n v="12.45"/>
  </r>
  <r>
    <x v="3"/>
    <x v="3"/>
    <s v="May 5, 2015"/>
    <s v="May 5, 2015 9:03:57 PM PDT"/>
    <n v="5906132631"/>
    <x v="3"/>
    <s v="106-9106983-9246663"/>
    <s v="rug_wrench_200_2x8_fba"/>
    <s v="Rug Wrench Washable Non Slip Rug Pad - Protect Floors While Securing Rug and Making Vacuuming Easier"/>
    <n v="1"/>
    <s v="amazon.com"/>
    <s v="Amazon"/>
    <s v="PLACERVILLE"/>
    <s v="CA"/>
    <s v="95667-3206"/>
    <n v="14.83"/>
    <n v="0"/>
    <n v="0"/>
    <n v="0"/>
    <n v="0"/>
    <n v="-2.2200000000000002"/>
    <n v="-2.67"/>
    <n v="0"/>
    <n v="0"/>
    <n v="9.94"/>
  </r>
  <r>
    <x v="3"/>
    <x v="3"/>
    <s v="May 6, 2015"/>
    <s v="May 6, 2015 1:24:10 AM PDT"/>
    <n v="5906132631"/>
    <x v="3"/>
    <s v="109-3363247-1771444"/>
    <s v="rug_wrench_200_2x4_fba"/>
    <s v="Rug Wrench Washable Non Slip Rug Pad - Protect Floors While Securing Rug and Making Vacuuming Easier"/>
    <n v="1"/>
    <s v="amazon.com"/>
    <s v="Amazon"/>
    <s v="DALLAS"/>
    <s v="TEXAS"/>
    <s v="75241-6757"/>
    <n v="9.83"/>
    <n v="0"/>
    <n v="0"/>
    <n v="0"/>
    <n v="0"/>
    <n v="-1.47"/>
    <n v="-2.54"/>
    <n v="0"/>
    <n v="0"/>
    <n v="5.82"/>
  </r>
  <r>
    <x v="3"/>
    <x v="3"/>
    <s v="May 6, 2015"/>
    <s v="May 6, 2015 4:58:01 AM PDT"/>
    <n v="5906132631"/>
    <x v="3"/>
    <s v="105-2894316-8955419"/>
    <s v="rug_wrench_200_2x4_fba"/>
    <s v="Rug Wrench Washable Non Slip Rug Pad - Protect Floors While Securing Rug and Making Vacuuming Easier"/>
    <n v="1"/>
    <s v="amazon.com"/>
    <s v="Amazon"/>
    <s v="Angwin"/>
    <s v="CA"/>
    <n v="94508"/>
    <n v="9.83"/>
    <n v="0"/>
    <n v="0"/>
    <n v="0"/>
    <n v="0"/>
    <n v="-1.47"/>
    <n v="-2.54"/>
    <n v="0"/>
    <n v="0"/>
    <n v="5.82"/>
  </r>
  <r>
    <x v="3"/>
    <x v="3"/>
    <s v="May 6, 2015"/>
    <s v="May 6, 2015 4:58:01 AM PDT"/>
    <n v="5906132631"/>
    <x v="3"/>
    <s v="105-2894316-8955419"/>
    <s v="rug_wrench_200_2x8_fba"/>
    <s v="Rug Wrench Washable Non Slip Rug Pad - Protect Floors While Securing Rug and Making Vacuuming Easier"/>
    <n v="1"/>
    <s v="amazon.com"/>
    <s v="Amazon"/>
    <s v="Angwin"/>
    <s v="CA"/>
    <n v="94508"/>
    <n v="14.83"/>
    <n v="0"/>
    <n v="0"/>
    <n v="0"/>
    <n v="0"/>
    <n v="-2.2200000000000002"/>
    <n v="-1.67"/>
    <n v="0"/>
    <n v="0"/>
    <n v="10.94"/>
  </r>
  <r>
    <x v="3"/>
    <x v="3"/>
    <s v="May 6, 2015"/>
    <s v="May 6, 2015 2:27:45 PM PDT"/>
    <n v="5906132631"/>
    <x v="3"/>
    <s v="105-5606363-9249050"/>
    <s v="rug_wrench_200_2x4_fba"/>
    <s v="Rug Wrench Washable Non Slip Rug Pad - Protect Floors While Securing Rug and Making Vacuuming Easier"/>
    <n v="1"/>
    <s v="amazon.com"/>
    <s v="Amazon"/>
    <s v="Hollywood"/>
    <s v="FL"/>
    <n v="33021"/>
    <n v="9.83"/>
    <n v="0"/>
    <n v="0"/>
    <n v="0"/>
    <n v="0"/>
    <n v="-1.47"/>
    <n v="-2.54"/>
    <n v="0"/>
    <n v="0"/>
    <n v="5.82"/>
  </r>
  <r>
    <x v="3"/>
    <x v="3"/>
    <s v="May 6, 2015"/>
    <s v="May 6, 2015 4:48:53 PM PDT"/>
    <n v="5906132631"/>
    <x v="3"/>
    <s v="115-5659962-4900221"/>
    <s v="rug_wrench_200_3x5_fba"/>
    <s v="Rug Wrench Washable Non Slip Rug Pad - Protect Floors While Securing Rug and Making Vacuuming Easier"/>
    <n v="1"/>
    <s v="amazon.com"/>
    <s v="Amazon"/>
    <s v="SOUTH BURLINGTON"/>
    <s v="VT"/>
    <s v="05403-5757"/>
    <n v="12.83"/>
    <n v="0"/>
    <n v="0"/>
    <n v="0"/>
    <n v="0"/>
    <n v="-1.92"/>
    <n v="-2.67"/>
    <n v="0"/>
    <n v="0"/>
    <n v="8.24"/>
  </r>
  <r>
    <x v="3"/>
    <x v="3"/>
    <s v="May 6, 2015"/>
    <s v="May 6, 2015 9:46:40 PM PDT"/>
    <n v="5906132631"/>
    <x v="3"/>
    <s v="105-3982375-0426616"/>
    <s v="rug_wrench_200_4x6_fba"/>
    <s v="Rug Wrench Washable Non Slip Rug Pad - Protect Floors While Securing Rug and Making Vacuuming Easier"/>
    <n v="1"/>
    <s v="amazon.com"/>
    <s v="Amazon"/>
    <s v="Decatur"/>
    <s v="GA"/>
    <n v="30030"/>
    <n v="16.829999999999998"/>
    <n v="0"/>
    <n v="0"/>
    <n v="0"/>
    <n v="0"/>
    <n v="-2.52"/>
    <n v="-4.0199999999999996"/>
    <n v="0"/>
    <n v="0"/>
    <n v="10.29"/>
  </r>
  <r>
    <x v="3"/>
    <x v="3"/>
    <s v="May 6, 2015"/>
    <s v="May 6, 2015 11:04:36 PM PDT"/>
    <n v="5906132631"/>
    <x v="2"/>
    <m/>
    <m/>
    <s v="FBA Inventory Storage Fee"/>
    <m/>
    <m/>
    <m/>
    <m/>
    <m/>
    <m/>
    <n v="0"/>
    <n v="0"/>
    <n v="0"/>
    <n v="0"/>
    <n v="0"/>
    <n v="0"/>
    <n v="0"/>
    <n v="0"/>
    <n v="-21.82"/>
    <n v="-21.82"/>
  </r>
  <r>
    <x v="3"/>
    <x v="3"/>
    <s v="May 6, 2015"/>
    <s v="May 6, 2015 11:19:15 PM PDT"/>
    <n v="5906132631"/>
    <x v="3"/>
    <s v="104-2309942-2626640"/>
    <s v="rug_wrench_200_2x4_fba"/>
    <s v="Rug Wrench Washable Non Slip Rug Pad - Protect Floors While Securing Rug and Making Vacuuming Easier"/>
    <n v="1"/>
    <s v="amazon.com"/>
    <s v="Amazon"/>
    <s v="Salem"/>
    <s v="MA"/>
    <n v="1970"/>
    <n v="9.83"/>
    <n v="0"/>
    <n v="0"/>
    <n v="0"/>
    <n v="0"/>
    <n v="-1.47"/>
    <n v="-2.54"/>
    <n v="0"/>
    <n v="0"/>
    <n v="5.82"/>
  </r>
  <r>
    <x v="3"/>
    <x v="3"/>
    <s v="May 7, 2015"/>
    <s v="May 7, 2015 1:10:55 AM PDT"/>
    <n v="5906132631"/>
    <x v="3"/>
    <s v="104-3645780-8769852"/>
    <s v="rug_wrench_200_2x4_fba"/>
    <s v="Rug Wrench Washable Non Slip Rug Pad - Protect Floors While Securing Rug and Making Vacuuming Easier"/>
    <n v="1"/>
    <s v="amazon.com"/>
    <s v="Amazon"/>
    <s v="LOS ANGELES"/>
    <s v="CA"/>
    <s v="90066-2254"/>
    <n v="9.83"/>
    <n v="0"/>
    <n v="0"/>
    <n v="0"/>
    <n v="0"/>
    <n v="-2.95"/>
    <n v="-1.54"/>
    <n v="0"/>
    <n v="0"/>
    <n v="5.34"/>
  </r>
  <r>
    <x v="3"/>
    <x v="3"/>
    <s v="May 7, 2015"/>
    <s v="May 7, 2015 1:10:55 AM PDT"/>
    <n v="5906132631"/>
    <x v="3"/>
    <s v="104-3645780-8769852"/>
    <s v="rug_wrench_200_2x4_fba"/>
    <s v="Rug Wrench Washable Non Slip Rug Pad - Protect Floors While Securing Rug and Making Vacuuming Easier"/>
    <n v="1"/>
    <s v="amazon.com"/>
    <s v="Amazon"/>
    <s v="LOS ANGELES"/>
    <s v="CA"/>
    <s v="90066-2254"/>
    <n v="9.83"/>
    <n v="0"/>
    <n v="0"/>
    <n v="0"/>
    <n v="0"/>
    <n v="0"/>
    <n v="-2.54"/>
    <n v="0"/>
    <n v="0"/>
    <n v="7.29"/>
  </r>
  <r>
    <x v="3"/>
    <x v="3"/>
    <s v="May 7, 2015"/>
    <s v="May 7, 2015 5:25:14 AM PDT"/>
    <n v="5906132631"/>
    <x v="3"/>
    <s v="113-8072172-7643434"/>
    <s v="rug_wrench_200_2x4_fba"/>
    <s v="Rug Wrench Washable Non Slip Rug Pad - Protect Floors While Securing Rug and Making Vacuuming Easier"/>
    <n v="1"/>
    <s v="amazon.com"/>
    <s v="Amazon"/>
    <s v="BUCKEYE"/>
    <s v="AZ"/>
    <s v="85396-3669"/>
    <n v="9.83"/>
    <n v="0"/>
    <n v="0"/>
    <n v="0"/>
    <n v="0"/>
    <n v="-1.47"/>
    <n v="-2.54"/>
    <n v="0"/>
    <n v="0"/>
    <n v="5.82"/>
  </r>
  <r>
    <x v="3"/>
    <x v="3"/>
    <s v="May 7, 2015"/>
    <s v="May 7, 2015 12:25:00 PM PDT"/>
    <n v="5906132631"/>
    <x v="3"/>
    <s v="108-9799850-4494630"/>
    <s v="rug_wrench_200_2x4_fba"/>
    <s v="Rug Wrench Washable Non Slip Rug Pad - Protect Floors While Securing Rug and Making Vacuuming Easier"/>
    <n v="1"/>
    <s v="amazon.com"/>
    <s v="Amazon"/>
    <s v="Olympia"/>
    <s v="WA"/>
    <s v="98502-9435"/>
    <n v="9.83"/>
    <n v="0"/>
    <n v="0"/>
    <n v="0"/>
    <n v="0"/>
    <n v="-1.47"/>
    <n v="-2.54"/>
    <n v="0"/>
    <n v="0"/>
    <n v="5.82"/>
  </r>
  <r>
    <x v="3"/>
    <x v="3"/>
    <s v="May 7, 2015"/>
    <s v="May 7, 2015 1:13:01 PM PDT"/>
    <n v="5906132631"/>
    <x v="3"/>
    <s v="113-8849078-5508239"/>
    <s v="rug_wrench_200_2x4_fba"/>
    <s v="Rug Wrench Washable Non Slip Rug Pad - Protect Floors While Securing Rug and Making Vacuuming Easier"/>
    <n v="1"/>
    <s v="amazon.com"/>
    <s v="Amazon"/>
    <s v="Menomonie"/>
    <s v="WI"/>
    <s v="54751-4072"/>
    <n v="9.83"/>
    <n v="0"/>
    <n v="0"/>
    <n v="0"/>
    <n v="0"/>
    <n v="-1.47"/>
    <n v="-2.54"/>
    <n v="0"/>
    <n v="0"/>
    <n v="5.82"/>
  </r>
  <r>
    <x v="3"/>
    <x v="3"/>
    <s v="May 7, 2015"/>
    <s v="May 7, 2015 6:03:07 PM PDT"/>
    <n v="5906132631"/>
    <x v="3"/>
    <s v="114-4363921-4282619"/>
    <s v="rug_wrench_200_4x6_fba"/>
    <s v="Rug Wrench Washable Non Slip Rug Pad - Protect Floors While Securing Rug and Making Vacuuming Easier"/>
    <n v="1"/>
    <s v="amazon.com"/>
    <s v="Amazon"/>
    <s v="Kansas City"/>
    <s v="Missouri"/>
    <n v="64113"/>
    <n v="16.829999999999998"/>
    <n v="0"/>
    <n v="0"/>
    <n v="0"/>
    <n v="0"/>
    <n v="-2.52"/>
    <n v="-4.0199999999999996"/>
    <n v="0"/>
    <n v="0"/>
    <n v="10.29"/>
  </r>
  <r>
    <x v="3"/>
    <x v="3"/>
    <s v="May 7, 2015"/>
    <s v="May 7, 2015 6:16:20 PM PDT"/>
    <n v="5906132631"/>
    <x v="3"/>
    <s v="002-9086373-3829058"/>
    <s v="rug_wrench_200_2x8_fba"/>
    <s v="Rug Wrench Washable Non Slip Rug Pad - Protect Floors While Securing Rug and Making Vacuuming Easier"/>
    <n v="1"/>
    <s v="amazon.com"/>
    <s v="Amazon"/>
    <s v="Highlands Ranch"/>
    <s v="CO"/>
    <s v="80130-6900"/>
    <n v="14.83"/>
    <n v="0"/>
    <n v="0"/>
    <n v="0"/>
    <n v="0"/>
    <n v="-2.2200000000000002"/>
    <n v="-2.67"/>
    <n v="0"/>
    <n v="0"/>
    <n v="9.94"/>
  </r>
  <r>
    <x v="3"/>
    <x v="3"/>
    <s v="May 7, 2015"/>
    <s v="May 7, 2015 6:46:24 PM PDT"/>
    <n v="5906132631"/>
    <x v="3"/>
    <s v="114-3840340-9282650"/>
    <s v="rug_wrench_200_5x8_fba"/>
    <s v="Rug Wrench Washable Non Slip Rug Pad - Protect Floors While Securing Rug and Making Vacuuming Easier"/>
    <n v="1"/>
    <s v="amazon.com"/>
    <s v="Amazon"/>
    <s v="CHICAGO"/>
    <s v="ILLINOIS"/>
    <s v="60610-5107"/>
    <n v="19.829999999999998"/>
    <n v="0"/>
    <n v="0"/>
    <n v="0"/>
    <n v="0"/>
    <n v="-2.97"/>
    <n v="-4.41"/>
    <n v="0"/>
    <n v="0"/>
    <n v="12.45"/>
  </r>
  <r>
    <x v="3"/>
    <x v="3"/>
    <s v="May 7, 2015"/>
    <s v="May 7, 2015 7:00:06 PM PDT"/>
    <n v="5906132631"/>
    <x v="3"/>
    <s v="116-8381999-5908230"/>
    <s v="rug_wrench_200_3x5_fba"/>
    <s v="Rug Wrench Washable Non Slip Rug Pad - Protect Floors While Securing Rug and Making Vacuuming Easier"/>
    <n v="1"/>
    <s v="amazon.com"/>
    <s v="Amazon"/>
    <s v="ESSEX JCT"/>
    <s v="VT"/>
    <s v="05452-3968"/>
    <n v="12.83"/>
    <n v="0"/>
    <n v="0"/>
    <n v="0"/>
    <n v="0"/>
    <n v="-1.92"/>
    <n v="-2.67"/>
    <n v="0"/>
    <n v="0"/>
    <n v="8.24"/>
  </r>
  <r>
    <x v="3"/>
    <x v="3"/>
    <s v="May 7, 2015"/>
    <s v="May 7, 2015 8:13:52 PM PDT"/>
    <n v="5906132631"/>
    <x v="3"/>
    <s v="115-0563971-0948236"/>
    <s v="rug_wrench_200_4x6_fba"/>
    <s v="Rug Wrench Washable Non Slip Rug Pad - Protect Floors While Securing Rug and Making Vacuuming Easier"/>
    <n v="1"/>
    <s v="amazon.com"/>
    <s v="Amazon"/>
    <s v="IRVINE"/>
    <s v="CA"/>
    <s v="92612-3253"/>
    <n v="16.829999999999998"/>
    <n v="0"/>
    <n v="0"/>
    <n v="0"/>
    <n v="0"/>
    <n v="-2.52"/>
    <n v="-3.02"/>
    <n v="0"/>
    <n v="0"/>
    <n v="11.29"/>
  </r>
  <r>
    <x v="3"/>
    <x v="3"/>
    <s v="May 7, 2015"/>
    <s v="May 7, 2015 8:13:52 PM PDT"/>
    <n v="5906132631"/>
    <x v="3"/>
    <s v="115-0563971-0948236"/>
    <s v="rug_wrench_200_5x8_fba"/>
    <s v="Rug Wrench Washable Non Slip Rug Pad - Protect Floors While Securing Rug and Making Vacuuming Easier"/>
    <n v="1"/>
    <s v="amazon.com"/>
    <s v="Amazon"/>
    <s v="IRVINE"/>
    <s v="CA"/>
    <s v="92612-3253"/>
    <n v="19.829999999999998"/>
    <n v="0"/>
    <n v="0"/>
    <n v="0"/>
    <n v="0"/>
    <n v="-2.97"/>
    <n v="-4.41"/>
    <n v="0"/>
    <n v="0"/>
    <n v="12.45"/>
  </r>
  <r>
    <x v="3"/>
    <x v="3"/>
    <s v="May 7, 2015"/>
    <s v="May 7, 2015 9:20:28 PM PDT"/>
    <n v="5906132631"/>
    <x v="3"/>
    <s v="107-1322835-6318635"/>
    <s v="rug_wrench_200_2x8_fba"/>
    <s v="Rug Wrench Washable Non Slip Rug Pad - Protect Floors While Securing Rug and Making Vacuuming Easier"/>
    <n v="1"/>
    <s v="amazon.com"/>
    <s v="Amazon"/>
    <s v="BIXBY"/>
    <s v="OK"/>
    <s v="74008-8223"/>
    <n v="14.83"/>
    <n v="5.44"/>
    <n v="0"/>
    <n v="-5.44"/>
    <n v="0"/>
    <n v="-2.2200000000000002"/>
    <n v="-2.67"/>
    <n v="0"/>
    <n v="0"/>
    <n v="9.94"/>
  </r>
  <r>
    <x v="3"/>
    <x v="3"/>
    <s v="May 8, 2015"/>
    <s v="May 8, 2015 4:13:20 AM PDT"/>
    <n v="5906132631"/>
    <x v="3"/>
    <s v="102-0312216-7823466"/>
    <s v="rug_wrench_200_2x8_fba"/>
    <s v="Rug Wrench Washable Non Slip Rug Pad - Protect Floors While Securing Rug and Making Vacuuming Easier"/>
    <n v="1"/>
    <s v="amazon.com"/>
    <s v="Amazon"/>
    <s v="CUPERTINO"/>
    <s v="CA"/>
    <s v="95014-2920"/>
    <n v="14.83"/>
    <n v="0"/>
    <n v="0"/>
    <n v="0"/>
    <n v="0"/>
    <n v="-2.2200000000000002"/>
    <n v="-2.67"/>
    <n v="0"/>
    <n v="0"/>
    <n v="9.94"/>
  </r>
  <r>
    <x v="3"/>
    <x v="3"/>
    <s v="May 8, 2015"/>
    <s v="May 8, 2015 5:28:00 PM PDT"/>
    <n v="5906132631"/>
    <x v="3"/>
    <s v="109-9238439-8119423"/>
    <s v="rug_wrench_200_2x8_fba"/>
    <s v="Rug Wrench Washable Non Slip Rug Pad - Protect Floors While Securing Rug and Making Vacuuming Easier"/>
    <n v="1"/>
    <s v="amazon.com"/>
    <s v="Amazon"/>
    <s v="OAK VIEW"/>
    <s v="CA"/>
    <s v="93022-9233"/>
    <n v="14.83"/>
    <n v="2.11"/>
    <n v="0"/>
    <n v="-2.11"/>
    <n v="0"/>
    <n v="-2.2200000000000002"/>
    <n v="-2.67"/>
    <n v="0"/>
    <n v="0"/>
    <n v="9.94"/>
  </r>
  <r>
    <x v="3"/>
    <x v="3"/>
    <s v="May 8, 2015"/>
    <s v="May 8, 2015 6:02:40 PM PDT"/>
    <n v="5906132631"/>
    <x v="3"/>
    <s v="002-5281371-7789857"/>
    <s v="rug_wrench_200_2x8_fba"/>
    <s v="Rug Wrench Washable Non Slip Rug Pad - Protect Floors While Securing Rug and Making Vacuuming Easier"/>
    <n v="1"/>
    <s v="amazon.com"/>
    <s v="Amazon"/>
    <s v="penn Valley"/>
    <s v="pa."/>
    <n v="19072"/>
    <n v="14.83"/>
    <n v="0"/>
    <n v="0"/>
    <n v="0"/>
    <n v="0"/>
    <n v="-2.2200000000000002"/>
    <n v="-1.67"/>
    <n v="0"/>
    <n v="0"/>
    <n v="10.94"/>
  </r>
  <r>
    <x v="3"/>
    <x v="3"/>
    <s v="May 8, 2015"/>
    <s v="May 8, 2015 6:02:40 PM PDT"/>
    <n v="5906132631"/>
    <x v="3"/>
    <s v="002-5281371-7789857"/>
    <s v="rug_wrench_200_3x5_fba"/>
    <s v="Rug Wrench Washable Non Slip Rug Pad - Protect Floors While Securing Rug and Making Vacuuming Easier"/>
    <n v="1"/>
    <s v="amazon.com"/>
    <s v="Amazon"/>
    <s v="penn Valley"/>
    <s v="pa."/>
    <n v="19072"/>
    <n v="12.83"/>
    <n v="0"/>
    <n v="0"/>
    <n v="0"/>
    <n v="0"/>
    <n v="-1.92"/>
    <n v="-2.67"/>
    <n v="0"/>
    <n v="0"/>
    <n v="8.24"/>
  </r>
  <r>
    <x v="3"/>
    <x v="3"/>
    <s v="May 8, 2015"/>
    <s v="May 8, 2015 6:08:30 PM PDT"/>
    <n v="5906132631"/>
    <x v="3"/>
    <s v="112-1661734-3201858"/>
    <s v="rug_wrench_200_3x5_fba"/>
    <s v="Rug Wrench Washable Non Slip Rug Pad - Protect Floors While Securing Rug and Making Vacuuming Easier"/>
    <n v="2"/>
    <s v="amazon.com"/>
    <s v="Amazon"/>
    <s v="CLARKSTON"/>
    <s v="MI"/>
    <s v="48348-2555"/>
    <n v="25.66"/>
    <n v="0"/>
    <n v="0"/>
    <n v="0"/>
    <n v="0"/>
    <n v="-3.85"/>
    <n v="-4.34"/>
    <n v="0"/>
    <n v="0"/>
    <n v="17.47"/>
  </r>
  <r>
    <x v="3"/>
    <x v="3"/>
    <s v="May 8, 2015"/>
    <s v="May 8, 2015 7:15:35 PM PDT"/>
    <n v="5906132631"/>
    <x v="3"/>
    <s v="116-9498332-0546638"/>
    <s v="rug_wrench_200_4x6_fba"/>
    <s v="Rug Wrench Washable Non Slip Rug Pad - Protect Floors While Securing Rug and Making Vacuuming Easier"/>
    <n v="1"/>
    <s v="amazon.com"/>
    <s v="Amazon"/>
    <s v="POMPTON PLAINS"/>
    <s v="NJ"/>
    <s v="07444-2167"/>
    <n v="16.829999999999998"/>
    <n v="0"/>
    <n v="0"/>
    <n v="0"/>
    <n v="0"/>
    <n v="-2.52"/>
    <n v="-4.0199999999999996"/>
    <n v="0"/>
    <n v="0"/>
    <n v="10.29"/>
  </r>
  <r>
    <x v="3"/>
    <x v="3"/>
    <s v="May 8, 2015"/>
    <s v="May 8, 2015 7:18:54 PM PDT"/>
    <n v="5906132631"/>
    <x v="3"/>
    <s v="116-8838805-0059425"/>
    <s v="rug_wrench_200_2x4_fba"/>
    <s v="Rug Wrench Washable Non Slip Rug Pad - Protect Floors While Securing Rug and Making Vacuuming Easier"/>
    <n v="1"/>
    <s v="amazon.com"/>
    <s v="Amazon"/>
    <s v="NEW YORK"/>
    <s v="NY"/>
    <s v="10016-4914"/>
    <n v="9.83"/>
    <n v="0"/>
    <n v="0"/>
    <n v="0"/>
    <n v="0"/>
    <n v="-1.47"/>
    <n v="-2.54"/>
    <n v="0"/>
    <n v="0"/>
    <n v="5.82"/>
  </r>
  <r>
    <x v="3"/>
    <x v="3"/>
    <s v="May 8, 2015"/>
    <s v="May 8, 2015 7:32:04 PM PDT"/>
    <n v="5906132631"/>
    <x v="3"/>
    <s v="116-2642211-2236225"/>
    <s v="rug_wrench_200_2x4_fba"/>
    <s v="Rug Wrench Washable Non Slip Rug Pad - Protect Floors While Securing Rug and Making Vacuuming Easier"/>
    <n v="2"/>
    <s v="amazon.com"/>
    <s v="Amazon"/>
    <s v="VIENNA"/>
    <s v="VA"/>
    <s v="22180-4939"/>
    <n v="19.66"/>
    <n v="0"/>
    <n v="0"/>
    <n v="0"/>
    <n v="0"/>
    <n v="-2.95"/>
    <n v="-4.08"/>
    <n v="0"/>
    <n v="0"/>
    <n v="12.63"/>
  </r>
  <r>
    <x v="3"/>
    <x v="3"/>
    <s v="May 8, 2015"/>
    <s v="May 8, 2015 9:20:05 PM PDT"/>
    <n v="5906132631"/>
    <x v="3"/>
    <s v="105-9196138-8326631"/>
    <s v="rug_wrench_200_5x8_fba"/>
    <s v="Rug Wrench Washable Non Slip Rug Pad - Protect Floors While Securing Rug and Making Vacuuming Easier"/>
    <n v="1"/>
    <s v="amazon.com"/>
    <s v="Amazon"/>
    <s v="SURPRISE"/>
    <s v="AZ"/>
    <n v="85387"/>
    <n v="19.829999999999998"/>
    <n v="0"/>
    <n v="0"/>
    <n v="0"/>
    <n v="0"/>
    <n v="-2.97"/>
    <n v="-4.41"/>
    <n v="0"/>
    <n v="0"/>
    <n v="12.45"/>
  </r>
  <r>
    <x v="3"/>
    <x v="3"/>
    <s v="May 9, 2015"/>
    <s v="May 9, 2015 4:38:23 AM PDT"/>
    <n v="5906132631"/>
    <x v="3"/>
    <s v="116-4964902-2491456"/>
    <s v="rug_wrench_200_2x4_fba"/>
    <s v="Rug Wrench Washable Non Slip Rug Pad - Protect Floors While Securing Rug and Making Vacuuming Easier"/>
    <n v="1"/>
    <s v="amazon.com"/>
    <s v="Amazon"/>
    <s v="REDWOOD CITY"/>
    <s v="CA"/>
    <n v="94062"/>
    <n v="9.83"/>
    <n v="0"/>
    <n v="0"/>
    <n v="0"/>
    <n v="0"/>
    <n v="-1.47"/>
    <n v="-2.54"/>
    <n v="0"/>
    <n v="0"/>
    <n v="5.82"/>
  </r>
  <r>
    <x v="3"/>
    <x v="3"/>
    <s v="May 9, 2015"/>
    <s v="May 9, 2015 4:38:23 AM PDT"/>
    <n v="5906132631"/>
    <x v="3"/>
    <s v="116-4964902-2491456"/>
    <s v="rug_wrench_200_2x8_fba"/>
    <s v="Rug Wrench Washable Non Slip Rug Pad - Protect Floors While Securing Rug and Making Vacuuming Easier"/>
    <n v="1"/>
    <s v="amazon.com"/>
    <s v="Amazon"/>
    <s v="REDWOOD CITY"/>
    <s v="CA"/>
    <n v="94062"/>
    <n v="14.83"/>
    <n v="0"/>
    <n v="0"/>
    <n v="0"/>
    <n v="0"/>
    <n v="-2.2200000000000002"/>
    <n v="-1.67"/>
    <n v="0"/>
    <n v="0"/>
    <n v="10.94"/>
  </r>
  <r>
    <x v="3"/>
    <x v="3"/>
    <s v="May 9, 2015"/>
    <s v="May 9, 2015 3:14:04 PM PDT"/>
    <n v="5906132631"/>
    <x v="3"/>
    <s v="103-6369603-9566657"/>
    <s v="rug_wrench_200_5x8_fba"/>
    <s v="Rug Wrench Washable Non Slip Rug Pad - Protect Floors While Securing Rug and Making Vacuuming Easier"/>
    <n v="1"/>
    <s v="amazon.com"/>
    <s v="Amazon"/>
    <s v="STAUNTON"/>
    <s v="VA"/>
    <s v="24401-4642"/>
    <n v="19.829999999999998"/>
    <n v="9.14"/>
    <n v="0"/>
    <n v="0"/>
    <n v="0"/>
    <n v="-2.97"/>
    <n v="-13.55"/>
    <n v="0"/>
    <n v="0"/>
    <n v="12.45"/>
  </r>
  <r>
    <x v="3"/>
    <x v="3"/>
    <s v="May 9, 2015"/>
    <s v="May 9, 2015 7:08:49 PM PDT"/>
    <n v="5906132631"/>
    <x v="3"/>
    <s v="105-5885013-3052213"/>
    <s v="rug_wrench_200_2x4_fba"/>
    <s v="Rug Wrench Washable Non Slip Rug Pad - Protect Floors While Securing Rug and Making Vacuuming Easier"/>
    <n v="1"/>
    <s v="amazon.com"/>
    <s v="Amazon"/>
    <s v="Briarcliff Manor"/>
    <s v="NY"/>
    <n v="10510"/>
    <n v="9.83"/>
    <n v="0"/>
    <n v="0"/>
    <n v="0"/>
    <n v="0"/>
    <n v="-1.47"/>
    <n v="-2.54"/>
    <n v="0"/>
    <n v="0"/>
    <n v="5.82"/>
  </r>
  <r>
    <x v="3"/>
    <x v="3"/>
    <s v="May 9, 2015"/>
    <s v="May 9, 2015 7:08:49 PM PDT"/>
    <n v="5906132631"/>
    <x v="3"/>
    <s v="105-5885013-3052213"/>
    <s v="rug_wrench_200_2x8_fba"/>
    <s v="Rug Wrench Washable Non Slip Rug Pad - Protect Floors While Securing Rug and Making Vacuuming Easier"/>
    <n v="1"/>
    <s v="amazon.com"/>
    <s v="Amazon"/>
    <s v="Briarcliff Manor"/>
    <s v="NY"/>
    <n v="10510"/>
    <n v="14.83"/>
    <n v="0"/>
    <n v="0"/>
    <n v="0"/>
    <n v="0"/>
    <n v="-2.2200000000000002"/>
    <n v="-1.67"/>
    <n v="0"/>
    <n v="0"/>
    <n v="10.94"/>
  </r>
  <r>
    <x v="3"/>
    <x v="3"/>
    <s v="May 10, 2015"/>
    <s v="May 10, 2015 1:59:34 PM PDT"/>
    <n v="5906132631"/>
    <x v="3"/>
    <s v="110-5377057-9413807"/>
    <s v="rug_wrench_200_2x8_fba"/>
    <s v="Rug Wrench Washable Non Slip Rug Pad - Protect Floors While Securing Rug and Making Vacuuming Easier"/>
    <n v="1"/>
    <s v="amazon.com"/>
    <s v="Amazon"/>
    <s v="Aylett"/>
    <s v="Va."/>
    <n v="23009"/>
    <n v="14.83"/>
    <n v="6.79"/>
    <n v="0"/>
    <n v="0"/>
    <n v="0"/>
    <n v="-2.2200000000000002"/>
    <n v="-9.4600000000000009"/>
    <n v="0"/>
    <n v="0"/>
    <n v="9.94"/>
  </r>
  <r>
    <x v="3"/>
    <x v="3"/>
    <s v="May 10, 2015"/>
    <s v="May 10, 2015 3:15:58 PM PDT"/>
    <n v="5906132631"/>
    <x v="3"/>
    <s v="112-9467243-2923455"/>
    <s v="rug_wrench_200_2x4_fba"/>
    <s v="Rug Wrench Washable Non Slip Rug Pad - Protect Floors While Securing Rug and Making Vacuuming Easier"/>
    <n v="1"/>
    <s v="amazon.com"/>
    <s v="Amazon"/>
    <s v="Ashburn"/>
    <s v="VA"/>
    <s v="20147-5300"/>
    <n v="9.83"/>
    <n v="8.58"/>
    <n v="0"/>
    <n v="0"/>
    <n v="0"/>
    <n v="-1.47"/>
    <n v="-11.12"/>
    <n v="0"/>
    <n v="0"/>
    <n v="5.82"/>
  </r>
  <r>
    <x v="3"/>
    <x v="3"/>
    <s v="May 10, 2015"/>
    <s v="May 10, 2015 7:06:59 PM PDT"/>
    <n v="5906132631"/>
    <x v="3"/>
    <s v="108-6482028-3673831"/>
    <s v="rug_wrench_200_2x4_fba"/>
    <s v="Rug Wrench Washable Non Slip Rug Pad - Protect Floors While Securing Rug and Making Vacuuming Easier"/>
    <n v="1"/>
    <s v="amazon.com"/>
    <s v="Amazon"/>
    <s v="Perkasie"/>
    <s v="PA"/>
    <n v="18944"/>
    <n v="9.83"/>
    <n v="0"/>
    <n v="0"/>
    <n v="0"/>
    <n v="0"/>
    <n v="-1.47"/>
    <n v="-2.54"/>
    <n v="0"/>
    <n v="0"/>
    <n v="5.82"/>
  </r>
  <r>
    <x v="3"/>
    <x v="3"/>
    <s v="May 10, 2015"/>
    <s v="May 10, 2015 9:11:03 PM PDT"/>
    <n v="5906132631"/>
    <x v="3"/>
    <s v="102-7503387-0406644"/>
    <s v="rug_wrench_200_2x8_fba"/>
    <s v="Rug Wrench Washable Non Slip Rug Pad - Protect Floors While Securing Rug and Making Vacuuming Easier"/>
    <n v="1"/>
    <s v="amazon.com"/>
    <s v="Amazon"/>
    <s v="CARLSBAD"/>
    <s v="CA"/>
    <s v="92010-5535"/>
    <n v="14.83"/>
    <n v="0"/>
    <n v="0"/>
    <n v="0"/>
    <n v="0"/>
    <n v="-2.2200000000000002"/>
    <n v="-2.67"/>
    <n v="0"/>
    <n v="0"/>
    <n v="9.94"/>
  </r>
  <r>
    <x v="3"/>
    <x v="3"/>
    <s v="May 10, 2015"/>
    <s v="May 10, 2015 9:43:31 PM PDT"/>
    <n v="5906132631"/>
    <x v="3"/>
    <s v="112-7041733-1829044"/>
    <s v="rug_wrench_200_2x4_fba"/>
    <s v="Rug Wrench Washable Non Slip Rug Pad - Protect Floors While Securing Rug and Making Vacuuming Easier"/>
    <n v="1"/>
    <s v="amazon.com"/>
    <s v="Amazon"/>
    <s v="CLEVELAND"/>
    <s v="OH"/>
    <s v="44135-4608"/>
    <n v="9.83"/>
    <n v="0"/>
    <n v="0"/>
    <n v="0"/>
    <n v="0"/>
    <n v="-1.47"/>
    <n v="-2.54"/>
    <n v="0"/>
    <n v="0"/>
    <n v="5.82"/>
  </r>
  <r>
    <x v="3"/>
    <x v="3"/>
    <s v="May 11, 2015"/>
    <s v="May 11, 2015 12:13:26 AM PDT"/>
    <n v="5906132631"/>
    <x v="3"/>
    <s v="114-6358048-2203424"/>
    <s v="rug_wrench_200_5x8_fba"/>
    <s v="Rug Wrench Washable Non Slip Rug Pad - Protect Floors While Securing Rug and Making Vacuuming Easier"/>
    <n v="1"/>
    <s v="amazon.com"/>
    <s v="Amazon"/>
    <s v="Athens"/>
    <s v="GA"/>
    <n v="30606"/>
    <n v="19.829999999999998"/>
    <n v="0"/>
    <n v="0"/>
    <n v="0"/>
    <n v="0"/>
    <n v="-2.97"/>
    <n v="-4.41"/>
    <n v="0"/>
    <n v="0"/>
    <n v="12.45"/>
  </r>
  <r>
    <x v="3"/>
    <x v="3"/>
    <s v="May 11, 2015"/>
    <s v="May 11, 2015 12:13:26 AM PDT"/>
    <n v="5906132631"/>
    <x v="3"/>
    <s v="114-6358048-2203424"/>
    <s v="rug_wrench_200_3x5_fba"/>
    <s v="Rug Wrench Washable Non Slip Rug Pad - Protect Floors While Securing Rug and Making Vacuuming Easier"/>
    <n v="1"/>
    <s v="amazon.com"/>
    <s v="Amazon"/>
    <s v="Athens"/>
    <s v="GA"/>
    <n v="30606"/>
    <n v="12.83"/>
    <n v="0"/>
    <n v="0"/>
    <n v="0"/>
    <n v="0"/>
    <n v="-1.92"/>
    <n v="-1.67"/>
    <n v="0"/>
    <n v="0"/>
    <n v="9.24"/>
  </r>
  <r>
    <x v="3"/>
    <x v="3"/>
    <s v="May 11, 2015"/>
    <s v="May 11, 2015 1:31:11 AM PDT"/>
    <n v="5906132631"/>
    <x v="3"/>
    <s v="109-6003506-0845056"/>
    <s v="rug_wrench_200_2x8_fba"/>
    <s v="Rug Wrench Washable Non Slip Rug Pad - Protect Floors While Securing Rug and Making Vacuuming Easier"/>
    <n v="1"/>
    <s v="amazon.com"/>
    <s v="Amazon"/>
    <s v="LAKEVILLE"/>
    <s v="CT"/>
    <s v="06039-1315"/>
    <n v="14.83"/>
    <n v="0"/>
    <n v="0"/>
    <n v="0"/>
    <n v="0"/>
    <n v="-2.2200000000000002"/>
    <n v="-2.67"/>
    <n v="0"/>
    <n v="0"/>
    <n v="9.94"/>
  </r>
  <r>
    <x v="3"/>
    <x v="3"/>
    <s v="May 11, 2015"/>
    <s v="May 11, 2015 1:32:40 AM PDT"/>
    <n v="5906132631"/>
    <x v="3"/>
    <s v="112-1398756-5523408"/>
    <s v="rug_wrench_200_2x4_fba"/>
    <s v="Rug Wrench Washable Non Slip Rug Pad - Protect Floors While Securing Rug and Making Vacuuming Easier"/>
    <n v="3"/>
    <s v="amazon.com"/>
    <s v="Amazon"/>
    <s v="CLAYTON"/>
    <s v="MO"/>
    <s v="63105-2408"/>
    <n v="29.49"/>
    <n v="0"/>
    <n v="0"/>
    <n v="0"/>
    <n v="0"/>
    <n v="-4.42"/>
    <n v="-4.62"/>
    <n v="0"/>
    <n v="0"/>
    <n v="20.45"/>
  </r>
  <r>
    <x v="3"/>
    <x v="3"/>
    <s v="May 11, 2015"/>
    <s v="May 11, 2015 1:32:40 AM PDT"/>
    <n v="5906132631"/>
    <x v="3"/>
    <s v="112-1398756-5523408"/>
    <s v="rug_wrench_200_2x8_fba"/>
    <s v="Rug Wrench Washable Non Slip Rug Pad - Protect Floors While Securing Rug and Making Vacuuming Easier"/>
    <n v="1"/>
    <s v="amazon.com"/>
    <s v="Amazon"/>
    <s v="CLAYTON"/>
    <s v="MO"/>
    <s v="63105-2408"/>
    <n v="14.83"/>
    <n v="0"/>
    <n v="0"/>
    <n v="0"/>
    <n v="0"/>
    <n v="-2.2200000000000002"/>
    <n v="-2.67"/>
    <n v="0"/>
    <n v="0"/>
    <n v="9.94"/>
  </r>
  <r>
    <x v="3"/>
    <x v="3"/>
    <s v="May 11, 2015"/>
    <s v="May 11, 2015 1:34:54 AM PDT"/>
    <n v="5906132631"/>
    <x v="3"/>
    <s v="115-3499473-1020214"/>
    <s v="rug_wrench_200_2x4_fba"/>
    <s v="Rug Wrench Washable Non Slip Rug Pad - Protect Floors While Securing Rug and Making Vacuuming Easier"/>
    <n v="3"/>
    <s v="amazon.com"/>
    <s v="Amazon"/>
    <s v="SANTA CLARITA"/>
    <s v="CA"/>
    <s v="91350-3340"/>
    <n v="29.49"/>
    <n v="0"/>
    <n v="0"/>
    <n v="0"/>
    <n v="0"/>
    <n v="-4.42"/>
    <n v="-5.62"/>
    <n v="0"/>
    <n v="0"/>
    <n v="19.45"/>
  </r>
  <r>
    <x v="3"/>
    <x v="3"/>
    <s v="May 11, 2015"/>
    <s v="May 11, 2015 1:22:07 PM PDT"/>
    <n v="5906132631"/>
    <x v="3"/>
    <s v="109-5390064-6127466"/>
    <s v="rug_wrench_200_5x8_fba"/>
    <s v="Rug Wrench Washable Non Slip Rug Pad - Protect Floors While Securing Rug and Making Vacuuming Easier"/>
    <n v="1"/>
    <s v="amazon.com"/>
    <s v="Amazon"/>
    <s v="Denver"/>
    <s v="Colorado"/>
    <n v="80211"/>
    <n v="19.829999999999998"/>
    <n v="0"/>
    <n v="0"/>
    <n v="0"/>
    <n v="0"/>
    <n v="-2.97"/>
    <n v="-4.41"/>
    <n v="0"/>
    <n v="0"/>
    <n v="12.45"/>
  </r>
  <r>
    <x v="3"/>
    <x v="3"/>
    <s v="May 11, 2015"/>
    <s v="May 11, 2015 2:52:05 PM PDT"/>
    <n v="5906132631"/>
    <x v="3"/>
    <s v="110-2957206-4193806"/>
    <s v="rug_wrench_200_3x5_fba"/>
    <s v="Rug Wrench Washable Non Slip Rug Pad - Protect Floors While Securing Rug and Making Vacuuming Easier"/>
    <n v="2"/>
    <s v="amazon.com"/>
    <s v="Amazon"/>
    <s v="Pittsburgh"/>
    <s v="PA"/>
    <n v="15215"/>
    <n v="25.66"/>
    <n v="0"/>
    <n v="0"/>
    <n v="0"/>
    <n v="0"/>
    <n v="-3.85"/>
    <n v="-4.34"/>
    <n v="0"/>
    <n v="0"/>
    <n v="17.47"/>
  </r>
  <r>
    <x v="3"/>
    <x v="3"/>
    <s v="May 11, 2015"/>
    <s v="May 11, 2015 2:53:51 PM PDT"/>
    <n v="5906132631"/>
    <x v="3"/>
    <s v="114-0365858-0729074"/>
    <s v="rug_wrench_200_3x5_fba"/>
    <s v="Rug Wrench Washable Non Slip Rug Pad - Protect Floors While Securing Rug and Making Vacuuming Easier"/>
    <n v="1"/>
    <s v="amazon.com"/>
    <s v="Amazon"/>
    <s v="WASHINGTON"/>
    <s v="DC"/>
    <s v="20018-3711"/>
    <n v="12.83"/>
    <n v="8.67"/>
    <n v="0"/>
    <n v="0"/>
    <n v="0"/>
    <n v="-1.92"/>
    <n v="-11.34"/>
    <n v="0"/>
    <n v="0"/>
    <n v="8.24"/>
  </r>
  <r>
    <x v="3"/>
    <x v="3"/>
    <s v="May 11, 2015"/>
    <s v="May 11, 2015 3:43:22 PM PDT"/>
    <n v="5906132631"/>
    <x v="3"/>
    <s v="110-6344228-4325857"/>
    <s v="rug_wrench_200_4x6_fba"/>
    <s v="Rug Wrench Washable Non Slip Rug Pad - Protect Floors While Securing Rug and Making Vacuuming Easier"/>
    <n v="1"/>
    <s v="amazon.com"/>
    <s v="Amazon"/>
    <s v="CONROE"/>
    <s v="TX"/>
    <s v="77304-2525"/>
    <n v="16.829999999999998"/>
    <n v="0"/>
    <n v="0"/>
    <n v="-13.46"/>
    <n v="0"/>
    <n v="-1"/>
    <n v="-4.0199999999999996"/>
    <n v="0"/>
    <n v="0"/>
    <n v="-1.65"/>
  </r>
  <r>
    <x v="3"/>
    <x v="3"/>
    <s v="May 11, 2015"/>
    <s v="May 11, 2015 3:51:51 PM PDT"/>
    <n v="5906132631"/>
    <x v="3"/>
    <s v="111-8995046-4057835"/>
    <s v="rug_wrench_200_2x4_fba"/>
    <s v="Rug Wrench Washable Non Slip Rug Pad - Protect Floors While Securing Rug and Making Vacuuming Easier"/>
    <n v="1"/>
    <s v="amazon.com"/>
    <s v="Amazon"/>
    <s v="JOHNSTOWN"/>
    <s v="OHIO"/>
    <s v="43031-9481"/>
    <n v="9.83"/>
    <n v="0"/>
    <n v="0"/>
    <n v="0"/>
    <n v="0"/>
    <n v="-1.47"/>
    <n v="-2.54"/>
    <n v="0"/>
    <n v="0"/>
    <n v="5.82"/>
  </r>
  <r>
    <x v="3"/>
    <x v="3"/>
    <s v="May 11, 2015"/>
    <s v="May 11, 2015 5:54:08 PM PDT"/>
    <n v="5906132631"/>
    <x v="3"/>
    <s v="113-5763281-8643412"/>
    <s v="rug_wrench_200_3x5_fba"/>
    <s v="Rug Wrench Washable Non Slip Rug Pad - Protect Floors While Securing Rug and Making Vacuuming Easier"/>
    <n v="1"/>
    <s v="amazon.com"/>
    <s v="Amazon"/>
    <s v="WINNETKA"/>
    <s v="IL"/>
    <s v="60093-3638"/>
    <n v="12.83"/>
    <n v="0"/>
    <n v="0"/>
    <n v="0"/>
    <n v="0"/>
    <n v="-1.92"/>
    <n v="-2.67"/>
    <n v="0"/>
    <n v="0"/>
    <n v="8.24"/>
  </r>
  <r>
    <x v="3"/>
    <x v="3"/>
    <s v="May 11, 2015"/>
    <s v="May 11, 2015 5:59:24 PM PDT"/>
    <n v="5906132631"/>
    <x v="3"/>
    <s v="002-7186449-6079424"/>
    <s v="rug_wrench_200_2x8_fba"/>
    <s v="Rug Wrench Washable Non Slip Rug Pad - Protect Floors While Securing Rug and Making Vacuuming Easier"/>
    <n v="1"/>
    <s v="amazon.com"/>
    <s v="Amazon"/>
    <s v="Washington"/>
    <s v="DC"/>
    <n v="20016"/>
    <n v="14.83"/>
    <n v="0"/>
    <n v="0"/>
    <n v="0"/>
    <n v="0"/>
    <n v="-2.2200000000000002"/>
    <n v="-2.67"/>
    <n v="0"/>
    <n v="0"/>
    <n v="9.94"/>
  </r>
  <r>
    <x v="3"/>
    <x v="3"/>
    <s v="May 11, 2015"/>
    <s v="May 11, 2015 6:08:58 PM PDT"/>
    <n v="5906132631"/>
    <x v="3"/>
    <s v="110-9024612-1182629"/>
    <s v="rug_wrench_200_2x4_fba"/>
    <s v="Rug Wrench Washable Non Slip Rug Pad - Protect Floors While Securing Rug and Making Vacuuming Easier"/>
    <n v="1"/>
    <s v="amazon.com"/>
    <s v="Amazon"/>
    <s v="LOUISVILLE"/>
    <s v="KENTUCKY"/>
    <s v="40204-1482"/>
    <n v="9.83"/>
    <n v="8.58"/>
    <n v="0"/>
    <n v="0"/>
    <n v="0"/>
    <n v="-1.47"/>
    <n v="-11.12"/>
    <n v="0"/>
    <n v="0"/>
    <n v="5.82"/>
  </r>
  <r>
    <x v="3"/>
    <x v="3"/>
    <s v="May 11, 2015"/>
    <s v="May 11, 2015 6:18:13 PM PDT"/>
    <n v="5906132631"/>
    <x v="3"/>
    <s v="115-1644162-4232209"/>
    <s v="rug_wrench_200_2x8_fba"/>
    <s v="Rug Wrench Washable Non Slip Rug Pad - Protect Floors While Securing Rug and Making Vacuuming Easier"/>
    <n v="1"/>
    <s v="amazon.com"/>
    <s v="Amazon"/>
    <s v="BUENA PARK"/>
    <s v="CA"/>
    <s v="90620-1152"/>
    <n v="14.83"/>
    <n v="0"/>
    <n v="0"/>
    <n v="0"/>
    <n v="0"/>
    <n v="-2.2200000000000002"/>
    <n v="-2.67"/>
    <n v="0"/>
    <n v="0"/>
    <n v="9.94"/>
  </r>
  <r>
    <x v="3"/>
    <x v="3"/>
    <s v="May 11, 2015"/>
    <s v="May 11, 2015 7:19:35 PM PDT"/>
    <n v="5906132631"/>
    <x v="3"/>
    <s v="109-2839230-3901862"/>
    <s v="rug_wrench_200_5x8_fba"/>
    <s v="Rug Wrench Washable Non Slip Rug Pad - Protect Floors While Securing Rug and Making Vacuuming Easier"/>
    <n v="1"/>
    <s v="amazon.com"/>
    <s v="Amazon"/>
    <s v="KANSAS CITY"/>
    <s v="MO"/>
    <s v="64113-2027"/>
    <n v="19.829999999999998"/>
    <n v="0"/>
    <n v="0"/>
    <n v="-15.86"/>
    <n v="0"/>
    <n v="-1"/>
    <n v="-4.41"/>
    <n v="0"/>
    <n v="0"/>
    <n v="-1.44"/>
  </r>
  <r>
    <x v="3"/>
    <x v="3"/>
    <s v="May 11, 2015"/>
    <s v="May 11, 2015 11:26:17 PM PDT"/>
    <n v="5906132631"/>
    <x v="3"/>
    <s v="002-6270581-5798601"/>
    <s v="rug_wrench_200_2x4_fba"/>
    <s v="Rug Wrench Washable Non Slip Rug Pad - Protect Floors While Securing Rug and Making Vacuuming Easier"/>
    <n v="1"/>
    <s v="amazon.com"/>
    <s v="Amazon"/>
    <s v="WHITING"/>
    <s v="NJ"/>
    <s v="08759-1226"/>
    <n v="9.83"/>
    <n v="0"/>
    <n v="0"/>
    <n v="0"/>
    <n v="0"/>
    <n v="-1.47"/>
    <n v="-2.54"/>
    <n v="0"/>
    <n v="0"/>
    <n v="5.82"/>
  </r>
  <r>
    <x v="3"/>
    <x v="3"/>
    <s v="May 11, 2015"/>
    <s v="May 11, 2015 11:34:30 PM PDT"/>
    <n v="5906132631"/>
    <x v="3"/>
    <s v="108-6184296-4397041"/>
    <s v="rug_wrench_200_2x4_fba"/>
    <s v="Rug Wrench Washable Non Slip Rug Pad - Protect Floors While Securing Rug and Making Vacuuming Easier"/>
    <n v="1"/>
    <s v="amazon.com"/>
    <s v="Amazon"/>
    <s v="LA JOLLA"/>
    <s v="CA"/>
    <s v="92092-0003"/>
    <n v="9.83"/>
    <n v="5.79"/>
    <n v="0"/>
    <n v="0"/>
    <n v="0"/>
    <n v="-1.47"/>
    <n v="-8.33"/>
    <n v="0"/>
    <n v="0"/>
    <n v="5.82"/>
  </r>
  <r>
    <x v="3"/>
    <x v="3"/>
    <s v="May 12, 2015"/>
    <s v="May 12, 2015 12:23:15 PM PDT"/>
    <n v="5906132631"/>
    <x v="3"/>
    <s v="109-7750816-0948235"/>
    <s v="rug_wrench_200_2x8_fba"/>
    <s v="Rug Wrench Washable Non Slip Rug Pad - Protect Floors While Securing Rug and Making Vacuuming Easier"/>
    <n v="1"/>
    <s v="amazon.com"/>
    <s v="Amazon"/>
    <s v="Portland"/>
    <s v="OR"/>
    <n v="97229"/>
    <n v="14.83"/>
    <n v="0"/>
    <n v="0"/>
    <n v="0"/>
    <n v="0"/>
    <n v="-2.2200000000000002"/>
    <n v="-2.67"/>
    <n v="0"/>
    <n v="0"/>
    <n v="9.94"/>
  </r>
  <r>
    <x v="3"/>
    <x v="3"/>
    <s v="May 12, 2015"/>
    <s v="May 12, 2015 12:55:05 PM PDT"/>
    <n v="5906132631"/>
    <x v="3"/>
    <s v="116-8100235-4731439"/>
    <s v="rug_wrench_200_5x8_fba"/>
    <s v="Rug Wrench Washable Non Slip Rug Pad - Protect Floors While Securing Rug and Making Vacuuming Easier"/>
    <n v="1"/>
    <s v="amazon.com"/>
    <s v="Amazon"/>
    <s v="JERSEY CITY"/>
    <s v="NJ"/>
    <s v="07302-5400"/>
    <n v="19.829999999999998"/>
    <n v="3.06"/>
    <n v="0"/>
    <n v="-3.06"/>
    <n v="0"/>
    <n v="-2.97"/>
    <n v="-4.41"/>
    <n v="0"/>
    <n v="0"/>
    <n v="12.45"/>
  </r>
  <r>
    <x v="3"/>
    <x v="3"/>
    <s v="May 12, 2015"/>
    <s v="May 12, 2015 2:35:28 PM PDT"/>
    <n v="5906132631"/>
    <x v="3"/>
    <s v="002-1423356-0397010"/>
    <s v="rug_wrench_200_2x4_fba"/>
    <s v="Rug Wrench Washable Non Slip Rug Pad - Protect Floors While Securing Rug and Making Vacuuming Easier"/>
    <n v="1"/>
    <s v="amazon.com"/>
    <s v="Amazon"/>
    <s v="BOSTON"/>
    <s v="MA"/>
    <s v="02114-4441"/>
    <n v="9.83"/>
    <n v="0"/>
    <n v="0"/>
    <n v="0"/>
    <n v="0"/>
    <n v="-1.47"/>
    <n v="-2.54"/>
    <n v="0"/>
    <n v="0"/>
    <n v="5.82"/>
  </r>
  <r>
    <x v="3"/>
    <x v="3"/>
    <s v="May 12, 2015"/>
    <s v="May 12, 2015 5:48:06 PM PDT"/>
    <n v="5906132631"/>
    <x v="3"/>
    <s v="110-8000308-6230640"/>
    <s v="rug_wrench_200_5x8_fba"/>
    <s v="Rug Wrench Washable Non Slip Rug Pad - Protect Floors While Securing Rug and Making Vacuuming Easier"/>
    <n v="1"/>
    <s v="amazon.com"/>
    <s v="Amazon"/>
    <s v="MOUNDS"/>
    <s v="OK"/>
    <s v="74047-4082"/>
    <n v="19.829999999999998"/>
    <n v="0"/>
    <n v="0"/>
    <n v="-15.86"/>
    <n v="0"/>
    <n v="-1"/>
    <n v="-4.41"/>
    <n v="0"/>
    <n v="0"/>
    <n v="-1.44"/>
  </r>
  <r>
    <x v="3"/>
    <x v="3"/>
    <s v="May 12, 2015"/>
    <s v="May 12, 2015 6:16:40 PM PDT"/>
    <n v="5906132631"/>
    <x v="3"/>
    <s v="107-7534182-0152239"/>
    <s v="rug_wrench_200_3x5_fba"/>
    <s v="Rug Wrench Washable Non Slip Rug Pad - Protect Floors While Securing Rug and Making Vacuuming Easier"/>
    <n v="1"/>
    <s v="amazon.com"/>
    <s v="Amazon"/>
    <s v="OOSTBURG"/>
    <s v="WI"/>
    <n v="53070"/>
    <n v="12.83"/>
    <n v="0"/>
    <n v="0"/>
    <n v="0"/>
    <n v="0"/>
    <n v="-1.92"/>
    <n v="-2.67"/>
    <n v="0"/>
    <n v="0"/>
    <n v="8.24"/>
  </r>
  <r>
    <x v="3"/>
    <x v="3"/>
    <s v="May 13, 2015"/>
    <s v="May 13, 2015 11:13:59 AM PDT"/>
    <n v="5906132631"/>
    <x v="3"/>
    <s v="115-5024634-4465854"/>
    <s v="rug_wrench_200_2x4_fba"/>
    <s v="Rug Wrench Washable Non Slip Rug Pad - Protect Floors While Securing Rug and Making Vacuuming Easier"/>
    <n v="1"/>
    <s v="amazon.com"/>
    <s v="Amazon"/>
    <s v="BELTON"/>
    <s v="SC"/>
    <s v="29627-8832"/>
    <n v="9.83"/>
    <n v="3.79"/>
    <n v="0"/>
    <n v="-3.79"/>
    <n v="0"/>
    <n v="-1.47"/>
    <n v="-2.54"/>
    <n v="0"/>
    <n v="0"/>
    <n v="5.82"/>
  </r>
  <r>
    <x v="3"/>
    <x v="3"/>
    <s v="May 13, 2015"/>
    <s v="May 13, 2015 6:08:59 PM PDT"/>
    <n v="5906132631"/>
    <x v="3"/>
    <s v="110-9693508-8855446"/>
    <s v="rug_wrench_200_2x8_fba"/>
    <s v="Rug Wrench Washable Non Slip Rug Pad - Protect Floors While Securing Rug and Making Vacuuming Easier"/>
    <n v="1"/>
    <s v="amazon.com"/>
    <s v="Amazon"/>
    <s v="TAMPA"/>
    <s v="FL"/>
    <s v="33629-8343"/>
    <n v="14.83"/>
    <n v="0"/>
    <n v="0"/>
    <n v="0"/>
    <n v="0"/>
    <n v="-2.2200000000000002"/>
    <n v="-2.67"/>
    <n v="0"/>
    <n v="0"/>
    <n v="9.94"/>
  </r>
  <r>
    <x v="3"/>
    <x v="3"/>
    <s v="May 13, 2015"/>
    <s v="May 13, 2015 6:37:30 PM PDT"/>
    <n v="5906132631"/>
    <x v="3"/>
    <s v="105-8817336-6885024"/>
    <s v="rug_wrench_200_2x8_fba"/>
    <s v="Rug Wrench Washable Non Slip Rug Pad - Protect Floors While Securing Rug and Making Vacuuming Easier"/>
    <n v="2"/>
    <s v="amazon.com"/>
    <s v="Amazon"/>
    <s v="Sunbury"/>
    <s v="PA"/>
    <s v="17801-1525"/>
    <n v="29.66"/>
    <n v="0"/>
    <n v="0"/>
    <n v="0"/>
    <n v="0"/>
    <n v="-4.45"/>
    <n v="-4.34"/>
    <n v="0"/>
    <n v="0"/>
    <n v="20.87"/>
  </r>
  <r>
    <x v="3"/>
    <x v="3"/>
    <s v="May 13, 2015"/>
    <s v="May 13, 2015 6:48:06 PM PDT"/>
    <n v="5906132631"/>
    <x v="3"/>
    <s v="112-8029892-5189867"/>
    <s v="rug_wrench_200_5x8_fba"/>
    <s v="Rug Wrench Washable Non Slip Rug Pad - Protect Floors While Securing Rug and Making Vacuuming Easier"/>
    <n v="1"/>
    <s v="amazon.com"/>
    <s v="Amazon"/>
    <s v="CLEVELAND"/>
    <s v="OH"/>
    <s v="44135-4608"/>
    <n v="19.829999999999998"/>
    <n v="0"/>
    <n v="0"/>
    <n v="-15.86"/>
    <n v="0"/>
    <n v="-1"/>
    <n v="-4.41"/>
    <n v="0"/>
    <n v="0"/>
    <n v="-1.44"/>
  </r>
  <r>
    <x v="3"/>
    <x v="3"/>
    <s v="May 14, 2015"/>
    <s v="May 14, 2015 12:29:34 AM PDT"/>
    <n v="5906132631"/>
    <x v="3"/>
    <s v="107-8498433-0825827"/>
    <s v="rug_wrench_200_2x8_fba"/>
    <s v="Rug Wrench Washable Non Slip Rug Pad - Protect Floors While Securing Rug and Making Vacuuming Easier"/>
    <n v="1"/>
    <s v="amazon.com"/>
    <s v="Amazon"/>
    <s v="Clinton Township"/>
    <s v="MI"/>
    <n v="48036"/>
    <n v="14.83"/>
    <n v="0"/>
    <n v="0"/>
    <n v="-11.86"/>
    <n v="0"/>
    <n v="-1"/>
    <n v="-2.67"/>
    <n v="0"/>
    <n v="0"/>
    <n v="-0.7"/>
  </r>
  <r>
    <x v="3"/>
    <x v="3"/>
    <s v="May 14, 2015"/>
    <s v="May 14, 2015 3:49:42 AM PDT"/>
    <n v="5906132631"/>
    <x v="3"/>
    <s v="102-4359620-5440235"/>
    <s v="rug_wrench_200_2x4_fba"/>
    <s v="Rug Wrench Washable Non Slip Rug Pad - Protect Floors While Securing Rug and Making Vacuuming Easier"/>
    <n v="1"/>
    <s v="amazon.com"/>
    <s v="Amazon"/>
    <s v="AUSTIN"/>
    <s v="TX"/>
    <s v="78723-3384"/>
    <n v="9.83"/>
    <n v="0"/>
    <n v="0"/>
    <n v="0"/>
    <n v="0"/>
    <n v="-1.47"/>
    <n v="-2.54"/>
    <n v="0"/>
    <n v="0"/>
    <n v="5.82"/>
  </r>
  <r>
    <x v="3"/>
    <x v="3"/>
    <s v="May 14, 2015"/>
    <s v="May 14, 2015 8:07:50 AM PDT"/>
    <n v="5906132631"/>
    <x v="3"/>
    <s v="113-8142088-7070656"/>
    <s v="rug_wrench_200_2x4_fba"/>
    <s v="Rug Wrench Washable Non Slip Rug Pad - Protect Floors While Securing Rug and Making Vacuuming Easier"/>
    <n v="1"/>
    <s v="amazon.com"/>
    <s v="Amazon"/>
    <s v="INDIANAPOLIS"/>
    <s v="IN"/>
    <s v="46219-5623"/>
    <n v="9.83"/>
    <n v="0"/>
    <n v="0"/>
    <n v="0"/>
    <n v="0"/>
    <n v="-1.47"/>
    <n v="-2.54"/>
    <n v="0"/>
    <n v="0"/>
    <n v="5.82"/>
  </r>
  <r>
    <x v="3"/>
    <x v="3"/>
    <s v="May 14, 2015"/>
    <s v="May 14, 2015 6:35:46 PM PDT"/>
    <n v="5906132631"/>
    <x v="3"/>
    <s v="110-9891441-8249847"/>
    <s v="rug_wrench_200_4x6_fba"/>
    <s v="Rug Wrench Washable Non Slip Rug Pad - Protect Floors While Securing Rug and Making Vacuuming Easier"/>
    <n v="1"/>
    <s v="amazon.com"/>
    <s v="Amazon"/>
    <s v="Walnut Hill"/>
    <s v="Fl"/>
    <n v="32568"/>
    <n v="16.829999999999998"/>
    <n v="0"/>
    <n v="0"/>
    <n v="0"/>
    <n v="0"/>
    <n v="-2.52"/>
    <n v="-4.0199999999999996"/>
    <n v="0"/>
    <n v="0"/>
    <n v="10.29"/>
  </r>
  <r>
    <x v="3"/>
    <x v="3"/>
    <s v="May 14, 2015"/>
    <s v="May 14, 2015 6:47:29 PM PDT"/>
    <n v="5906132631"/>
    <x v="3"/>
    <s v="111-0952148-8730657"/>
    <s v="rug_wrench_200_5x8_fba"/>
    <s v="Rug Wrench Washable Non Slip Rug Pad - Protect Floors While Securing Rug and Making Vacuuming Easier"/>
    <n v="2"/>
    <s v="amazon.com"/>
    <s v="Amazon"/>
    <s v="NEWBERG"/>
    <s v="OR"/>
    <s v="97132-7399"/>
    <n v="39.659999999999997"/>
    <n v="0"/>
    <n v="0"/>
    <n v="-31.73"/>
    <n v="0"/>
    <n v="-2"/>
    <n v="-7.82"/>
    <n v="0"/>
    <n v="0"/>
    <n v="-1.89"/>
  </r>
  <r>
    <x v="3"/>
    <x v="3"/>
    <s v="May 14, 2015"/>
    <s v="May 14, 2015 7:11:33 PM PDT"/>
    <n v="5906132631"/>
    <x v="3"/>
    <s v="109-3213758-5296219"/>
    <s v="rug_wrench_200_2x4_fba"/>
    <s v="Rug Wrench Washable Non Slip Rug Pad - Protect Floors While Securing Rug and Making Vacuuming Easier"/>
    <n v="1"/>
    <s v="amazon.com"/>
    <s v="Amazon"/>
    <s v="GAITHERSBURG"/>
    <s v="MD"/>
    <s v="20878-1163"/>
    <n v="9.83"/>
    <n v="0"/>
    <n v="0"/>
    <n v="0"/>
    <n v="0"/>
    <n v="-1.47"/>
    <n v="-2.54"/>
    <n v="0"/>
    <n v="0"/>
    <n v="5.82"/>
  </r>
  <r>
    <x v="3"/>
    <x v="3"/>
    <s v="May 14, 2015"/>
    <s v="May 14, 2015 11:24:22 PM PDT"/>
    <n v="5906132631"/>
    <x v="3"/>
    <s v="112-6771294-7793807"/>
    <s v="rug_wrench_200_2x8_fba"/>
    <s v="Rug Wrench Washable Non Slip Rug Pad - Protect Floors While Securing Rug and Making Vacuuming Easier"/>
    <n v="1"/>
    <s v="amazon.com"/>
    <s v="Amazon"/>
    <s v="LAKE WORTH"/>
    <s v="FL"/>
    <s v="33467-7784"/>
    <n v="14.83"/>
    <n v="0"/>
    <n v="0"/>
    <n v="0"/>
    <n v="0"/>
    <n v="-2.2200000000000002"/>
    <n v="-2.67"/>
    <n v="0"/>
    <n v="0"/>
    <n v="9.94"/>
  </r>
  <r>
    <x v="3"/>
    <x v="3"/>
    <s v="May 15, 2015"/>
    <s v="May 15, 2015 8:41:48 AM PDT"/>
    <n v="5906132631"/>
    <x v="3"/>
    <s v="105-0723886-2576269"/>
    <s v="rug_wrench_200_2x4_fba"/>
    <s v="Rug Wrench Washable Non Slip Rug Pad - Protect Floors While Securing Rug and Making Vacuuming Easier"/>
    <n v="1"/>
    <s v="amazon.com"/>
    <s v="Amazon"/>
    <s v="BURLINGTON"/>
    <s v="VT"/>
    <s v="05401-5801"/>
    <n v="9.83"/>
    <n v="0"/>
    <n v="0"/>
    <n v="0"/>
    <n v="0"/>
    <n v="-1.47"/>
    <n v="-2.54"/>
    <n v="0"/>
    <n v="0"/>
    <n v="5.82"/>
  </r>
  <r>
    <x v="3"/>
    <x v="3"/>
    <s v="May 15, 2015"/>
    <s v="May 15, 2015 9:42:03 AM PDT"/>
    <n v="5906132631"/>
    <x v="3"/>
    <s v="002-9189178-8880249"/>
    <s v="rug_wrench_200_5x8_fba"/>
    <s v="Rug Wrench Washable Non Slip Rug Pad - Protect Floors While Securing Rug and Making Vacuuming Easier"/>
    <n v="1"/>
    <s v="amazon.com"/>
    <s v="Amazon"/>
    <s v="SHEPHERDSVILLE"/>
    <s v="KENTUCKY"/>
    <s v="40165-5879"/>
    <n v="19.829999999999998"/>
    <n v="0"/>
    <n v="0"/>
    <n v="-15.86"/>
    <n v="0"/>
    <n v="-1"/>
    <n v="-4.41"/>
    <n v="0"/>
    <n v="0"/>
    <n v="-1.44"/>
  </r>
  <r>
    <x v="3"/>
    <x v="3"/>
    <s v="May 15, 2015"/>
    <s v="May 15, 2015 3:14:20 PM PDT"/>
    <n v="5906132631"/>
    <x v="3"/>
    <s v="107-3551155-7984234"/>
    <s v="rug_wrench_200_2x4_fba"/>
    <s v="Rug Wrench Washable Non Slip Rug Pad - Protect Floors While Securing Rug and Making Vacuuming Easier"/>
    <n v="1"/>
    <s v="amazon.com"/>
    <s v="Amazon"/>
    <s v="HARRISBURG"/>
    <s v="PA"/>
    <s v="17111-6003"/>
    <n v="9.83"/>
    <n v="2.62"/>
    <n v="0"/>
    <n v="-2.62"/>
    <n v="0"/>
    <n v="-1.47"/>
    <n v="-2.54"/>
    <n v="0"/>
    <n v="0"/>
    <n v="5.82"/>
  </r>
  <r>
    <x v="3"/>
    <x v="3"/>
    <s v="May 15, 2015"/>
    <s v="May 15, 2015 6:34:45 PM PDT"/>
    <n v="5906132631"/>
    <x v="3"/>
    <s v="113-0205003-3217054"/>
    <s v="rug_wrench_200_2x4_fba"/>
    <s v="Rug Wrench Washable Non Slip Rug Pad - Protect Floors While Securing Rug and Making Vacuuming Easier"/>
    <n v="1"/>
    <s v="amazon.com"/>
    <s v="Amazon"/>
    <s v="ALLSTON"/>
    <s v="MA"/>
    <s v="02134-2513"/>
    <n v="9.83"/>
    <n v="0"/>
    <n v="0"/>
    <n v="0"/>
    <n v="0"/>
    <n v="-1.47"/>
    <n v="-2.54"/>
    <n v="0"/>
    <n v="0"/>
    <n v="5.82"/>
  </r>
  <r>
    <x v="3"/>
    <x v="3"/>
    <s v="May 16, 2015"/>
    <s v="May 16, 2015 9:02:30 PM PDT"/>
    <n v="5906132631"/>
    <x v="3"/>
    <s v="116-9741266-4081867"/>
    <s v="rug_wrench_200_2x4_fba"/>
    <s v="Rug Wrench Washable Non Slip Rug Pad - Protect Floors While Securing Rug and Making Vacuuming Easier"/>
    <n v="1"/>
    <s v="amazon.com"/>
    <s v="Amazon"/>
    <s v="REDWOOD CITY"/>
    <s v="CA"/>
    <s v="94065-1717"/>
    <n v="9.83"/>
    <n v="0"/>
    <n v="0"/>
    <n v="0"/>
    <n v="0"/>
    <n v="-1.47"/>
    <n v="-2.54"/>
    <n v="0"/>
    <n v="0"/>
    <n v="5.82"/>
  </r>
  <r>
    <x v="3"/>
    <x v="3"/>
    <s v="May 16, 2015"/>
    <s v="May 16, 2015 9:47:35 PM PDT"/>
    <n v="5906132631"/>
    <x v="3"/>
    <s v="116-2258956-7216239"/>
    <s v="rug_wrench_200_3x5_fba"/>
    <s v="Rug Wrench Washable Non Slip Rug Pad - Protect Floors While Securing Rug and Making Vacuuming Easier"/>
    <n v="1"/>
    <s v="amazon.com"/>
    <s v="Amazon"/>
    <s v="Newtonville"/>
    <s v="MA"/>
    <n v="2460"/>
    <n v="12.83"/>
    <n v="0"/>
    <n v="0"/>
    <n v="0"/>
    <n v="0"/>
    <n v="-1.92"/>
    <n v="-2.67"/>
    <n v="0"/>
    <n v="0"/>
    <n v="8.24"/>
  </r>
  <r>
    <x v="4"/>
    <x v="3"/>
    <s v="May 17, 2015"/>
    <s v="May 17, 2015 7:41:44 AM PDT"/>
    <n v="5912883101"/>
    <x v="3"/>
    <s v="114-4851606-0660205"/>
    <s v="rug_wrench_200_5x8_fba"/>
    <s v="Rug Wrench Washable Non Slip Rug Pad - Protect Floors While Securing Rug and Making Vacuuming Easier"/>
    <n v="1"/>
    <s v="amazon.com"/>
    <s v="Amazon"/>
    <s v="DENVER"/>
    <s v="CO"/>
    <s v="80219-2462"/>
    <n v="19.829999999999998"/>
    <n v="4.1100000000000003"/>
    <n v="0"/>
    <n v="-4.1100000000000003"/>
    <n v="0"/>
    <n v="-2.97"/>
    <n v="-4.41"/>
    <n v="0"/>
    <n v="0"/>
    <n v="12.45"/>
  </r>
  <r>
    <x v="4"/>
    <x v="3"/>
    <s v="May 17, 2015"/>
    <s v="May 17, 2015 11:29:48 AM PDT"/>
    <n v="5912883101"/>
    <x v="3"/>
    <s v="113-2904015-4046640"/>
    <s v="rug_wrench_200_4x6_fba"/>
    <s v="Rug Wrench Washable Non Slip Rug Pad - Protect Floors While Securing Rug and Making Vacuuming Easier"/>
    <n v="1"/>
    <s v="amazon.com"/>
    <s v="Amazon"/>
    <s v="East Orleans"/>
    <s v="MA"/>
    <s v="02643-1526"/>
    <n v="16.829999999999998"/>
    <n v="0"/>
    <n v="0"/>
    <n v="0"/>
    <n v="0"/>
    <n v="-2.52"/>
    <n v="-4.0199999999999996"/>
    <n v="0"/>
    <n v="0"/>
    <n v="10.29"/>
  </r>
  <r>
    <x v="4"/>
    <x v="3"/>
    <s v="May 17, 2015"/>
    <s v="May 17, 2015 7:22:36 PM PDT"/>
    <n v="5912883101"/>
    <x v="3"/>
    <s v="103-6674950-5121807"/>
    <s v="rug_wrench_200_4x6_fba"/>
    <s v="Rug Wrench Washable Non Slip Rug Pad - Protect Floors While Securing Rug and Making Vacuuming Easier"/>
    <n v="1"/>
    <s v="amazon.com"/>
    <s v="Amazon"/>
    <s v="TOPEKA"/>
    <s v="KS"/>
    <s v="66604-2739"/>
    <n v="16.829999999999998"/>
    <n v="0"/>
    <n v="0"/>
    <n v="0"/>
    <n v="0"/>
    <n v="-2.52"/>
    <n v="-4.0199999999999996"/>
    <n v="0"/>
    <n v="0"/>
    <n v="10.29"/>
  </r>
  <r>
    <x v="4"/>
    <x v="3"/>
    <s v="May 17, 2015"/>
    <s v="May 17, 2015 11:29:58 PM PDT"/>
    <n v="5912883101"/>
    <x v="3"/>
    <s v="002-5898756-7117861"/>
    <s v="rug_wrench_200_5x8_fba"/>
    <s v="Rug Wrench Washable Non Slip Rug Pad - Protect Floors While Securing Rug and Making Vacuuming Easier"/>
    <n v="1"/>
    <s v="amazon.com"/>
    <s v="Amazon"/>
    <s v="Guntersville"/>
    <s v="AL"/>
    <n v="35976"/>
    <n v="19.829999999999998"/>
    <n v="0"/>
    <n v="0"/>
    <n v="0"/>
    <n v="0"/>
    <n v="-2.97"/>
    <n v="-4.41"/>
    <n v="0"/>
    <n v="0"/>
    <n v="12.45"/>
  </r>
  <r>
    <x v="4"/>
    <x v="3"/>
    <s v="May 17, 2015"/>
    <s v="May 17, 2015 11:31:53 PM PDT"/>
    <n v="5912883101"/>
    <x v="3"/>
    <s v="103-8411942-0119408"/>
    <s v="rug_wrench_200_2x8_fba"/>
    <s v="Rug Wrench Washable Non Slip Rug Pad - Protect Floors While Securing Rug and Making Vacuuming Easier"/>
    <n v="1"/>
    <s v="amazon.com"/>
    <s v="Amazon"/>
    <s v="ATLANTA"/>
    <s v="GA"/>
    <s v="30328-1643"/>
    <n v="14.83"/>
    <n v="0"/>
    <n v="0"/>
    <n v="0"/>
    <n v="0"/>
    <n v="-2.2200000000000002"/>
    <n v="-2.67"/>
    <n v="0"/>
    <n v="0"/>
    <n v="9.94"/>
  </r>
  <r>
    <x v="4"/>
    <x v="3"/>
    <s v="May 18, 2015"/>
    <s v="May 18, 2015 4:33:01 AM PDT"/>
    <n v="5912883101"/>
    <x v="3"/>
    <s v="107-1119134-9277825"/>
    <s v="rug_wrench_200_5x8_fba"/>
    <s v="Rug Wrench Washable Non Slip Rug Pad - Protect Floors While Securing Rug and Making Vacuuming Easier"/>
    <n v="1"/>
    <s v="amazon.com"/>
    <s v="Amazon"/>
    <s v="SUMTER"/>
    <s v="SOUTH CAROLINA"/>
    <s v="29150-1752"/>
    <n v="19.829999999999998"/>
    <n v="0"/>
    <n v="0"/>
    <n v="0"/>
    <n v="0"/>
    <n v="-2.97"/>
    <n v="-4.41"/>
    <n v="0"/>
    <n v="0"/>
    <n v="12.45"/>
  </r>
  <r>
    <x v="4"/>
    <x v="3"/>
    <s v="May 18, 2015"/>
    <s v="May 18, 2015 5:01:38 AM PDT"/>
    <n v="5912883101"/>
    <x v="4"/>
    <m/>
    <m/>
    <s v="To your account ending in: 1194, Federal ACH Trace ID: 091000011271450"/>
    <m/>
    <m/>
    <m/>
    <m/>
    <m/>
    <m/>
    <n v="0"/>
    <n v="0"/>
    <n v="0"/>
    <n v="0"/>
    <n v="0"/>
    <n v="0"/>
    <n v="0"/>
    <n v="0"/>
    <n v="-932.99"/>
    <n v="-932.99"/>
  </r>
  <r>
    <x v="4"/>
    <x v="3"/>
    <s v="May 18, 2015"/>
    <s v="May 18, 2015 5:16:33 AM PDT"/>
    <n v="5912883101"/>
    <x v="3"/>
    <s v="105-4730128-8867401"/>
    <s v="rug_wrench_200_5x8_fba"/>
    <s v="Rug Wrench Washable Non Slip Rug Pad - Protect Floors While Securing Rug and Making Vacuuming Easier"/>
    <n v="1"/>
    <s v="amazon.com"/>
    <s v="Amazon"/>
    <s v="PLANT CITY"/>
    <s v="FL"/>
    <s v="33566-9500"/>
    <n v="19.829999999999998"/>
    <n v="0"/>
    <n v="0"/>
    <n v="0"/>
    <n v="0"/>
    <n v="-2.97"/>
    <n v="-4.41"/>
    <n v="0"/>
    <n v="0"/>
    <n v="12.45"/>
  </r>
  <r>
    <x v="4"/>
    <x v="3"/>
    <s v="May 18, 2015"/>
    <s v="May 18, 2015 2:32:43 PM PDT"/>
    <n v="5912883101"/>
    <x v="3"/>
    <s v="106-9595235-8181048"/>
    <s v="rug_wrench_200_5x8_fba"/>
    <s v="Rug Wrench Washable Non Slip Rug Pad - Protect Floors While Securing Rug and Making Vacuuming Easier"/>
    <n v="1"/>
    <s v="amazon.com"/>
    <s v="Amazon"/>
    <s v="NEW ORLEANS"/>
    <s v="LA"/>
    <s v="70122-5143"/>
    <n v="19.829999999999998"/>
    <n v="0"/>
    <n v="0"/>
    <n v="0"/>
    <n v="0"/>
    <n v="-2.97"/>
    <n v="-4.41"/>
    <n v="0"/>
    <n v="0"/>
    <n v="12.45"/>
  </r>
  <r>
    <x v="4"/>
    <x v="3"/>
    <s v="May 18, 2015"/>
    <s v="May 18, 2015 3:09:45 PM PDT"/>
    <n v="5912883101"/>
    <x v="3"/>
    <s v="106-0034411-0547427"/>
    <s v="rug_wrench_200_3x5_fba"/>
    <s v="Rug Wrench Washable Non Slip Rug Pad - Protect Floors While Securing Rug and Making Vacuuming Easier"/>
    <n v="1"/>
    <s v="amazon.com"/>
    <s v="Amazon"/>
    <s v="MIDDLETON"/>
    <s v="WI"/>
    <s v="53562-1067"/>
    <n v="12.83"/>
    <n v="0"/>
    <n v="0"/>
    <n v="0"/>
    <n v="0"/>
    <n v="-1.92"/>
    <n v="-2.67"/>
    <n v="0"/>
    <n v="0"/>
    <n v="8.24"/>
  </r>
  <r>
    <x v="4"/>
    <x v="3"/>
    <s v="May 18, 2015"/>
    <s v="May 18, 2015 9:41:30 PM PDT"/>
    <n v="5912883101"/>
    <x v="3"/>
    <s v="111-5159918-0535413"/>
    <s v="rug_wrench_200_2x4_fba"/>
    <s v="Rug Wrench Washable Non Slip Rug Pad - Protect Floors While Securing Rug and Making Vacuuming Easier"/>
    <n v="1"/>
    <s v="amazon.com"/>
    <s v="Amazon"/>
    <s v="PITTSBURGH"/>
    <s v="PA"/>
    <n v="15211"/>
    <n v="9.83"/>
    <n v="0"/>
    <n v="0"/>
    <n v="0"/>
    <n v="0"/>
    <n v="-1.47"/>
    <n v="-2.54"/>
    <n v="0"/>
    <n v="0"/>
    <n v="5.82"/>
  </r>
  <r>
    <x v="4"/>
    <x v="3"/>
    <s v="May 18, 2015"/>
    <s v="May 18, 2015 11:16:31 PM PDT"/>
    <n v="5912883101"/>
    <x v="3"/>
    <s v="106-7961587-0483420"/>
    <s v="rug_wrench_200_2x4_fba"/>
    <s v="Rug Wrench Washable Non Slip Rug Pad - Protect Floors While Securing Rug and Making Vacuuming Easier"/>
    <n v="1"/>
    <s v="amazon.com"/>
    <s v="Amazon"/>
    <s v="PORTLAND"/>
    <s v="OR"/>
    <s v="97215-1694"/>
    <n v="9.83"/>
    <n v="0"/>
    <n v="0"/>
    <n v="0"/>
    <n v="0"/>
    <n v="-1.47"/>
    <n v="-2.54"/>
    <n v="0"/>
    <n v="0"/>
    <n v="5.82"/>
  </r>
  <r>
    <x v="4"/>
    <x v="3"/>
    <s v="May 19, 2015"/>
    <s v="May 19, 2015 12:41:24 AM PDT"/>
    <n v="5912883101"/>
    <x v="3"/>
    <s v="102-0162725-5240268"/>
    <s v="rug_wrench_200_5x8_fba"/>
    <s v="Rug Wrench Washable Non Slip Rug Pad - Protect Floors While Securing Rug and Making Vacuuming Easier"/>
    <n v="1"/>
    <s v="amazon.com"/>
    <s v="Amazon"/>
    <s v="Washington DC"/>
    <s v="District of Columbia"/>
    <n v="20003"/>
    <n v="19.829999999999998"/>
    <n v="0"/>
    <n v="0"/>
    <n v="0"/>
    <n v="0"/>
    <n v="-2.97"/>
    <n v="-4.41"/>
    <n v="0"/>
    <n v="0"/>
    <n v="12.45"/>
  </r>
  <r>
    <x v="4"/>
    <x v="3"/>
    <s v="May 19, 2015"/>
    <s v="May 19, 2015 1:16:08 AM PDT"/>
    <n v="5912883101"/>
    <x v="3"/>
    <s v="110-2554675-5793023"/>
    <s v="rug_wrench_200_2x4_fba"/>
    <s v="Rug Wrench Washable Non Slip Rug Pad - Protect Floors While Securing Rug and Making Vacuuming Easier"/>
    <n v="1"/>
    <s v="amazon.com"/>
    <s v="Amazon"/>
    <s v="Silver Spring"/>
    <s v="MD"/>
    <n v="20902"/>
    <n v="9.83"/>
    <n v="0"/>
    <n v="0"/>
    <n v="0"/>
    <n v="0"/>
    <n v="-1.47"/>
    <n v="-2.54"/>
    <n v="0"/>
    <n v="0"/>
    <n v="5.82"/>
  </r>
  <r>
    <x v="4"/>
    <x v="3"/>
    <s v="May 19, 2015"/>
    <s v="May 19, 2015 8:41:02 AM PDT"/>
    <n v="5912883101"/>
    <x v="5"/>
    <s v="102-4359620-5440235"/>
    <s v="rug_wrench_200_2x4_fba"/>
    <s v="Rug Wrench Washable Non Slip Rug Pad - Protect Floors While Securing Rug and Making Vacuuming Easier"/>
    <n v="1"/>
    <s v="amazon.com"/>
    <s v="Amazon"/>
    <s v="AUSTIN"/>
    <s v="TX"/>
    <s v="78723-3384"/>
    <n v="-9.83"/>
    <n v="0"/>
    <n v="0"/>
    <n v="0"/>
    <n v="0"/>
    <n v="1.18"/>
    <n v="0"/>
    <n v="0"/>
    <n v="0"/>
    <n v="-8.65"/>
  </r>
  <r>
    <x v="4"/>
    <x v="3"/>
    <s v="May 19, 2015"/>
    <s v="May 19, 2015 3:28:28 PM PDT"/>
    <n v="5912883101"/>
    <x v="3"/>
    <s v="106-8186152-4431426"/>
    <s v="rug_wrench_200_5x8_fba"/>
    <s v="Rug Wrench Washable Non Slip Rug Pad - Protect Floors While Securing Rug and Making Vacuuming Easier"/>
    <n v="1"/>
    <s v="amazon.com"/>
    <s v="Amazon"/>
    <s v="VINEYARD HAVEN"/>
    <s v="MA"/>
    <s v="02568-5514"/>
    <n v="19.829999999999998"/>
    <n v="4.0999999999999996"/>
    <n v="0"/>
    <n v="-4.0999999999999996"/>
    <n v="0"/>
    <n v="-2.97"/>
    <n v="-4.41"/>
    <n v="0"/>
    <n v="0"/>
    <n v="12.45"/>
  </r>
  <r>
    <x v="4"/>
    <x v="3"/>
    <s v="May 19, 2015"/>
    <s v="May 19, 2015 3:35:49 PM PDT"/>
    <n v="5912883101"/>
    <x v="3"/>
    <s v="110-2076453-7206637"/>
    <s v="rug_wrench_200_2x4_fba"/>
    <s v="Rug Wrench Washable Non Slip Rug Pad - Protect Floors While Securing Rug and Making Vacuuming Easier"/>
    <n v="1"/>
    <s v="amazon.com"/>
    <s v="Amazon"/>
    <s v="AUSTIN"/>
    <s v="TX"/>
    <s v="78723-3384"/>
    <n v="9.83"/>
    <n v="0"/>
    <n v="0"/>
    <n v="0"/>
    <n v="0"/>
    <n v="-1.47"/>
    <n v="-2.54"/>
    <n v="0"/>
    <n v="0"/>
    <n v="5.82"/>
  </r>
  <r>
    <x v="4"/>
    <x v="3"/>
    <s v="May 20, 2015"/>
    <s v="May 20, 2015 12:31:07 AM PDT"/>
    <n v="5912883101"/>
    <x v="3"/>
    <s v="110-4433506-3344266"/>
    <s v="rug_wrench_200_5x8_fba"/>
    <s v="Rug Wrench Washable Non Slip Rug Pad - Protect Floors While Securing Rug and Making Vacuuming Easier"/>
    <n v="1"/>
    <s v="amazon.com"/>
    <s v="Amazon"/>
    <s v="DULLES"/>
    <s v="VIRGINIA"/>
    <s v="20189-4210"/>
    <n v="19.829999999999998"/>
    <n v="0"/>
    <n v="0"/>
    <n v="0"/>
    <n v="0"/>
    <n v="-2.97"/>
    <n v="-4.41"/>
    <n v="0"/>
    <n v="0"/>
    <n v="12.45"/>
  </r>
  <r>
    <x v="4"/>
    <x v="3"/>
    <s v="May 20, 2015"/>
    <s v="May 20, 2015 1:24:54 AM PDT"/>
    <n v="5912883101"/>
    <x v="3"/>
    <s v="115-5633863-3420229"/>
    <s v="rug_wrench_200_2x4_fba"/>
    <s v="Rug Wrench Washable Non Slip Rug Pad - Protect Floors While Securing Rug and Making Vacuuming Easier"/>
    <n v="1"/>
    <s v="amazon.com"/>
    <s v="Amazon"/>
    <s v="DENVER"/>
    <s v="CO"/>
    <s v="80231-7634"/>
    <n v="9.83"/>
    <n v="0"/>
    <n v="0"/>
    <n v="0"/>
    <n v="0"/>
    <n v="-1.47"/>
    <n v="-2.54"/>
    <n v="0"/>
    <n v="0"/>
    <n v="5.82"/>
  </r>
  <r>
    <x v="4"/>
    <x v="3"/>
    <s v="May 20, 2015"/>
    <s v="May 20, 2015 1:27:16 AM PDT"/>
    <n v="5912883101"/>
    <x v="3"/>
    <s v="114-7277906-0588262"/>
    <s v="rug_wrench_200_2x8_fba"/>
    <s v="Rug Wrench Washable Non Slip Rug Pad - Protect Floors While Securing Rug and Making Vacuuming Easier"/>
    <n v="1"/>
    <s v="amazon.com"/>
    <s v="Amazon"/>
    <s v="EXTON"/>
    <s v="PA"/>
    <s v="19341-2355"/>
    <n v="14.83"/>
    <n v="0"/>
    <n v="0"/>
    <n v="0"/>
    <n v="0"/>
    <n v="-2.2200000000000002"/>
    <n v="-2.67"/>
    <n v="0"/>
    <n v="0"/>
    <n v="9.94"/>
  </r>
  <r>
    <x v="4"/>
    <x v="3"/>
    <s v="May 20, 2015"/>
    <s v="May 20, 2015 11:24:14 AM PDT"/>
    <n v="5912883101"/>
    <x v="3"/>
    <s v="108-4165145-9013859"/>
    <s v="rug_wrench_200_5x8_fba"/>
    <s v="Rug Wrench Washable Non Slip Rug Pad - Protect Floors While Securing Rug and Making Vacuuming Easier"/>
    <n v="1"/>
    <s v="amazon.com"/>
    <s v="Amazon"/>
    <s v="SALEM"/>
    <s v="MA"/>
    <s v="01970-6629"/>
    <n v="19.829999999999998"/>
    <n v="7.57"/>
    <n v="0"/>
    <n v="0"/>
    <n v="0"/>
    <n v="-2.97"/>
    <n v="-11.98"/>
    <n v="0"/>
    <n v="0"/>
    <n v="12.45"/>
  </r>
  <r>
    <x v="4"/>
    <x v="3"/>
    <s v="May 20, 2015"/>
    <s v="May 20, 2015 3:00:59 PM PDT"/>
    <n v="5912883101"/>
    <x v="3"/>
    <s v="106-7729148-1832217"/>
    <s v="rug_wrench_200_2x8_fba"/>
    <s v="Rug Wrench Washable Non Slip Rug Pad - Protect Floors While Securing Rug and Making Vacuuming Easier"/>
    <n v="2"/>
    <s v="amazon.com"/>
    <s v="Amazon"/>
    <s v="SOUTH ELGIN"/>
    <s v="IL"/>
    <s v="60177-1349"/>
    <n v="29.66"/>
    <n v="0"/>
    <n v="0"/>
    <n v="0"/>
    <n v="0"/>
    <n v="-4.45"/>
    <n v="-4.34"/>
    <n v="0"/>
    <n v="0"/>
    <n v="20.87"/>
  </r>
  <r>
    <x v="4"/>
    <x v="3"/>
    <s v="May 20, 2015"/>
    <s v="May 20, 2015 3:04:29 PM PDT"/>
    <n v="5912883101"/>
    <x v="3"/>
    <s v="002-3003160-3273862"/>
    <s v="rug_wrench_200_4x6_fba"/>
    <s v="Rug Wrench Washable Non Slip Rug Pad - Protect Floors While Securing Rug and Making Vacuuming Easier"/>
    <n v="1"/>
    <s v="amazon.com"/>
    <s v="Amazon"/>
    <s v="New York"/>
    <s v="New York"/>
    <n v="10022"/>
    <n v="16.829999999999998"/>
    <n v="0"/>
    <n v="0"/>
    <n v="0"/>
    <n v="0"/>
    <n v="-2.52"/>
    <n v="-4.0199999999999996"/>
    <n v="0"/>
    <n v="0"/>
    <n v="10.29"/>
  </r>
  <r>
    <x v="4"/>
    <x v="3"/>
    <s v="May 20, 2015"/>
    <s v="May 20, 2015 8:02:50 PM PDT"/>
    <n v="5912883101"/>
    <x v="3"/>
    <s v="103-7724981-6452233"/>
    <s v="rug_wrench_200_4x6_fba"/>
    <s v="Rug Wrench Washable Non Slip Rug Pad - Protect Floors While Securing Rug and Making Vacuuming Easier"/>
    <n v="1"/>
    <s v="amazon.com"/>
    <s v="Amazon"/>
    <s v="FULLERTON"/>
    <s v="CA"/>
    <s v="92833-4118"/>
    <n v="16.829999999999998"/>
    <n v="0"/>
    <n v="0"/>
    <n v="0"/>
    <n v="0"/>
    <n v="-2.52"/>
    <n v="-4.0199999999999996"/>
    <n v="0"/>
    <n v="0"/>
    <n v="10.29"/>
  </r>
  <r>
    <x v="4"/>
    <x v="3"/>
    <s v="May 21, 2015"/>
    <s v="May 21, 2015 12:51:36 AM PDT"/>
    <n v="5912883101"/>
    <x v="3"/>
    <s v="103-5600598-3029016"/>
    <s v="rug_wrench_200_3x5_fba"/>
    <s v="Rug Wrench Washable Non Slip Rug Pad - Protect Floors While Securing Rug and Making Vacuuming Easier"/>
    <n v="1"/>
    <s v="amazon.com"/>
    <s v="Amazon"/>
    <s v="LA MIRADA"/>
    <s v="CA"/>
    <s v="90638-3039"/>
    <n v="12.83"/>
    <n v="0"/>
    <n v="0"/>
    <n v="0"/>
    <n v="0"/>
    <n v="-1.92"/>
    <n v="-2.67"/>
    <n v="0"/>
    <n v="0"/>
    <n v="8.24"/>
  </r>
  <r>
    <x v="4"/>
    <x v="3"/>
    <s v="May 21, 2015"/>
    <s v="May 21, 2015 8:07:34 PM PDT"/>
    <n v="5912883101"/>
    <x v="3"/>
    <s v="104-8627771-6333862"/>
    <s v="rug_wrench_200_2x4_fba"/>
    <s v="Rug Wrench Washable Non Slip Rug Pad - Protect Floors While Securing Rug and Making Vacuuming Easier"/>
    <n v="1"/>
    <s v="amazon.com"/>
    <s v="Amazon"/>
    <s v="MODESTO"/>
    <s v="CA"/>
    <s v="95350-5161"/>
    <n v="9.83"/>
    <n v="0"/>
    <n v="0"/>
    <n v="0"/>
    <n v="0"/>
    <n v="-1.47"/>
    <n v="-2.54"/>
    <n v="0"/>
    <n v="0"/>
    <n v="5.82"/>
  </r>
  <r>
    <x v="4"/>
    <x v="3"/>
    <s v="May 22, 2015"/>
    <s v="May 22, 2015 10:37:14 AM PDT"/>
    <n v="5912883101"/>
    <x v="3"/>
    <s v="108-9833010-7128250"/>
    <s v="rug_wrench_200_5x8_fba"/>
    <s v="Rug Wrench Washable Non Slip Rug Pad - Protect Floors While Securing Rug and Making Vacuuming Easier"/>
    <n v="1"/>
    <s v="amazon.com"/>
    <s v="Amazon"/>
    <s v="AURORA"/>
    <s v="IL"/>
    <s v="60502-7305"/>
    <n v="19.829999999999998"/>
    <n v="3.8"/>
    <n v="0"/>
    <n v="0"/>
    <n v="0"/>
    <n v="-2.97"/>
    <n v="-8.2100000000000009"/>
    <n v="0"/>
    <n v="0"/>
    <n v="12.45"/>
  </r>
  <r>
    <x v="4"/>
    <x v="3"/>
    <s v="May 22, 2015"/>
    <s v="May 22, 2015 11:13:53 AM PDT"/>
    <n v="5912883101"/>
    <x v="3"/>
    <s v="105-5207421-4063465"/>
    <s v="rug_wrench_200_4x6_fba"/>
    <s v="Rug Wrench Washable Non Slip Rug Pad - Protect Floors While Securing Rug and Making Vacuuming Easier"/>
    <n v="1"/>
    <s v="amazon.com"/>
    <s v="Amazon"/>
    <s v="CASTLE ROCK"/>
    <s v="WA"/>
    <s v="98611-8110"/>
    <n v="16.829999999999998"/>
    <n v="0"/>
    <n v="0"/>
    <n v="0"/>
    <n v="0"/>
    <n v="-2.52"/>
    <n v="-4.0199999999999996"/>
    <n v="0"/>
    <n v="0"/>
    <n v="10.29"/>
  </r>
  <r>
    <x v="4"/>
    <x v="3"/>
    <s v="May 22, 2015"/>
    <s v="May 22, 2015 2:15:15 PM PDT"/>
    <n v="5912883101"/>
    <x v="3"/>
    <s v="105-7691276-4020212"/>
    <s v="rug_wrench_200_2x4_fba"/>
    <s v="Rug Wrench Washable Non Slip Rug Pad - Protect Floors While Securing Rug and Making Vacuuming Easier"/>
    <n v="1"/>
    <s v="amazon.com"/>
    <s v="Amazon"/>
    <s v="SAN FRANCISCO"/>
    <s v="CALIFORNIA"/>
    <s v="94108-5502"/>
    <n v="9.83"/>
    <n v="3.61"/>
    <n v="0"/>
    <n v="0"/>
    <n v="0"/>
    <n v="-1.47"/>
    <n v="-6.15"/>
    <n v="0"/>
    <n v="0"/>
    <n v="5.82"/>
  </r>
  <r>
    <x v="4"/>
    <x v="3"/>
    <s v="May 22, 2015"/>
    <s v="May 22, 2015 9:09:36 PM PDT"/>
    <n v="5912883101"/>
    <x v="3"/>
    <s v="111-4356371-2608266"/>
    <s v="rug_wrench_200_5x8_fba"/>
    <s v="Rug Wrench Washable Non Slip Rug Pad - Protect Floors While Securing Rug and Making Vacuuming Easier"/>
    <n v="1"/>
    <s v="amazon.com"/>
    <s v="Amazon"/>
    <s v="BRIGHTON"/>
    <s v="MA"/>
    <s v="02135-3131"/>
    <n v="19.829999999999998"/>
    <n v="0"/>
    <n v="0"/>
    <n v="0"/>
    <n v="0"/>
    <n v="-2.97"/>
    <n v="-4.41"/>
    <n v="0"/>
    <n v="0"/>
    <n v="12.45"/>
  </r>
  <r>
    <x v="4"/>
    <x v="3"/>
    <s v="May 23, 2015"/>
    <s v="May 23, 2015 3:17:47 PM PDT"/>
    <n v="5912883101"/>
    <x v="3"/>
    <s v="110-2221205-8714604"/>
    <s v="rug_wrench_200_2x4_fba"/>
    <s v="Rug Wrench Washable Non Slip Rug Pad - Protect Floors While Securing Rug and Making Vacuuming Easier"/>
    <n v="1"/>
    <s v="amazon.com"/>
    <s v="Amazon"/>
    <s v="FORT LAWN"/>
    <s v="SC"/>
    <s v="29714-8516"/>
    <n v="9.83"/>
    <n v="0"/>
    <n v="0"/>
    <n v="0"/>
    <n v="0"/>
    <n v="-4.42"/>
    <n v="-2.54"/>
    <n v="0"/>
    <n v="0"/>
    <n v="2.87"/>
  </r>
  <r>
    <x v="4"/>
    <x v="3"/>
    <s v="May 23, 2015"/>
    <s v="May 23, 2015 3:17:47 PM PDT"/>
    <n v="5912883101"/>
    <x v="3"/>
    <s v="110-2221205-8714604"/>
    <s v="rug_wrench_200_2x4_fba"/>
    <s v="Rug Wrench Washable Non Slip Rug Pad - Protect Floors While Securing Rug and Making Vacuuming Easier"/>
    <n v="2"/>
    <s v="amazon.com"/>
    <s v="Amazon"/>
    <s v="FORT LAWN"/>
    <s v="SC"/>
    <s v="29714-8516"/>
    <n v="19.66"/>
    <n v="0"/>
    <n v="0"/>
    <n v="0"/>
    <n v="0"/>
    <n v="0"/>
    <n v="-3.08"/>
    <n v="0"/>
    <n v="0"/>
    <n v="16.579999999999998"/>
  </r>
  <r>
    <x v="4"/>
    <x v="3"/>
    <s v="May 23, 2015"/>
    <s v="May 23, 2015 9:29:24 PM PDT"/>
    <n v="5912883101"/>
    <x v="3"/>
    <s v="113-8840105-6145032"/>
    <s v="rug_wrench_200_2x4_fba"/>
    <s v="Rug Wrench Washable Non Slip Rug Pad - Protect Floors While Securing Rug and Making Vacuuming Easier"/>
    <n v="1"/>
    <s v="amazon.com"/>
    <s v="Amazon"/>
    <s v="FAIRPORT"/>
    <s v="NY"/>
    <s v="14450-3131"/>
    <n v="9.83"/>
    <n v="0"/>
    <n v="0"/>
    <n v="0"/>
    <n v="0"/>
    <n v="-1.47"/>
    <n v="-2.54"/>
    <n v="0"/>
    <n v="0"/>
    <n v="5.82"/>
  </r>
  <r>
    <x v="4"/>
    <x v="3"/>
    <s v="May 23, 2015"/>
    <s v="May 23, 2015 10:11:25 PM PDT"/>
    <n v="5912883101"/>
    <x v="3"/>
    <s v="108-7887296-7888221"/>
    <s v="rug_wrench_200_4x6_fba"/>
    <s v="Rug Wrench Washable Non Slip Rug Pad - Protect Floors While Securing Rug and Making Vacuuming Easier"/>
    <n v="1"/>
    <s v="amazon.com"/>
    <s v="Amazon"/>
    <s v="PRINCETON"/>
    <s v="NJ"/>
    <s v="08540-9505"/>
    <n v="16.829999999999998"/>
    <n v="0"/>
    <n v="0"/>
    <n v="0"/>
    <n v="0"/>
    <n v="-2.52"/>
    <n v="-3.02"/>
    <n v="0"/>
    <n v="0"/>
    <n v="11.29"/>
  </r>
  <r>
    <x v="4"/>
    <x v="3"/>
    <s v="May 23, 2015"/>
    <s v="May 23, 2015 10:11:25 PM PDT"/>
    <n v="5912883101"/>
    <x v="3"/>
    <s v="108-7887296-7888221"/>
    <s v="rug_wrench_200_2x4_fba"/>
    <s v="Rug Wrench Washable Non Slip Rug Pad - Protect Floors While Securing Rug and Making Vacuuming Easier"/>
    <n v="1"/>
    <s v="amazon.com"/>
    <s v="Amazon"/>
    <s v="PRINCETON"/>
    <s v="NJ"/>
    <s v="08540-9505"/>
    <n v="9.83"/>
    <n v="0"/>
    <n v="0"/>
    <n v="0"/>
    <n v="0"/>
    <n v="-1.47"/>
    <n v="-2.54"/>
    <n v="0"/>
    <n v="0"/>
    <n v="5.82"/>
  </r>
  <r>
    <x v="4"/>
    <x v="3"/>
    <s v="May 24, 2015"/>
    <s v="May 24, 2015 1:12:20 AM PDT"/>
    <n v="5912883101"/>
    <x v="3"/>
    <s v="112-4648885-1836203"/>
    <s v="rug_wrench_200_2x4_fba"/>
    <s v="Rug Wrench Washable Non Slip Rug Pad - Protect Floors While Securing Rug and Making Vacuuming Easier"/>
    <n v="2"/>
    <s v="amazon.com"/>
    <s v="Amazon"/>
    <s v="NEW YORK"/>
    <s v="NY"/>
    <s v="10016-3488"/>
    <n v="19.66"/>
    <n v="0"/>
    <n v="0"/>
    <n v="0"/>
    <n v="0"/>
    <n v="-2.94"/>
    <n v="-4.08"/>
    <n v="0"/>
    <n v="0"/>
    <n v="12.64"/>
  </r>
  <r>
    <x v="4"/>
    <x v="3"/>
    <s v="May 24, 2015"/>
    <s v="May 24, 2015 7:20:20 AM PDT"/>
    <n v="5912883101"/>
    <x v="3"/>
    <s v="114-4299984-9913023"/>
    <s v="rug_wrench_200_4x6_fba"/>
    <s v="Rug Wrench Washable Non Slip Rug Pad - Protect Floors While Securing Rug and Making Vacuuming Easier"/>
    <n v="1"/>
    <s v="amazon.com"/>
    <s v="Amazon"/>
    <s v="ARLINGTON"/>
    <s v="VA"/>
    <s v="22203-1852"/>
    <n v="16.829999999999998"/>
    <n v="0"/>
    <n v="0"/>
    <n v="0"/>
    <n v="0"/>
    <n v="-2.52"/>
    <n v="-4.0199999999999996"/>
    <n v="0"/>
    <n v="0"/>
    <n v="10.29"/>
  </r>
  <r>
    <x v="4"/>
    <x v="3"/>
    <s v="May 24, 2015"/>
    <s v="May 24, 2015 1:32:06 PM PDT"/>
    <n v="5912883101"/>
    <x v="3"/>
    <s v="110-7075384-4440231"/>
    <s v="rug_wrench_200_2x4_fba"/>
    <s v="Rug Wrench Washable Non Slip Rug Pad - Protect Floors While Securing Rug and Making Vacuuming Easier"/>
    <n v="3"/>
    <s v="amazon.com"/>
    <s v="Amazon"/>
    <s v="LOVELOCK"/>
    <s v="NV"/>
    <s v="89419-9995"/>
    <n v="29.49"/>
    <n v="0"/>
    <n v="0"/>
    <n v="0"/>
    <n v="0"/>
    <n v="-5.88"/>
    <n v="-4.62"/>
    <n v="0"/>
    <n v="0"/>
    <n v="18.989999999999998"/>
  </r>
  <r>
    <x v="4"/>
    <x v="3"/>
    <s v="May 24, 2015"/>
    <s v="May 24, 2015 1:32:06 PM PDT"/>
    <n v="5912883101"/>
    <x v="3"/>
    <s v="110-7075384-4440231"/>
    <s v="rug_wrench_200_2x4_fba"/>
    <s v="Rug Wrench Washable Non Slip Rug Pad - Protect Floors While Securing Rug and Making Vacuuming Easier"/>
    <n v="1"/>
    <s v="amazon.com"/>
    <s v="Amazon"/>
    <s v="LOVELOCK"/>
    <s v="NV"/>
    <s v="89419-9995"/>
    <n v="9.83"/>
    <n v="0"/>
    <n v="0"/>
    <n v="0"/>
    <n v="0"/>
    <n v="0"/>
    <n v="-2.54"/>
    <n v="0"/>
    <n v="0"/>
    <n v="7.29"/>
  </r>
  <r>
    <x v="4"/>
    <x v="3"/>
    <s v="May 24, 2015"/>
    <s v="May 24, 2015 4:37:06 PM PDT"/>
    <n v="5912883101"/>
    <x v="3"/>
    <s v="102-6305200-0769025"/>
    <s v="rug_wrench_200_2x4_fba"/>
    <s v="Rug Wrench Washable Non Slip Rug Pad - Protect Floors While Securing Rug and Making Vacuuming Easier"/>
    <n v="1"/>
    <s v="amazon.com"/>
    <s v="Amazon"/>
    <s v="FAIRFIELD"/>
    <s v="CA"/>
    <s v="94534-3943"/>
    <n v="9.83"/>
    <n v="2.09"/>
    <n v="0"/>
    <n v="-2.09"/>
    <n v="0"/>
    <n v="-1.47"/>
    <n v="-2.54"/>
    <n v="0"/>
    <n v="0"/>
    <n v="5.82"/>
  </r>
  <r>
    <x v="4"/>
    <x v="3"/>
    <s v="May 24, 2015"/>
    <s v="May 24, 2015 10:50:59 PM PDT"/>
    <n v="5912883101"/>
    <x v="3"/>
    <s v="104-9578982-4529811"/>
    <s v="rug_wrench_200_4x6_fba"/>
    <s v="Rug Wrench Washable Non Slip Rug Pad - Protect Floors While Securing Rug and Making Vacuuming Easier"/>
    <n v="1"/>
    <s v="amazon.com"/>
    <s v="Amazon"/>
    <s v="LLANO"/>
    <s v="TX"/>
    <s v="78643-3108"/>
    <n v="16.829999999999998"/>
    <n v="0"/>
    <n v="0"/>
    <n v="0"/>
    <n v="0"/>
    <n v="-2.52"/>
    <n v="-4.0199999999999996"/>
    <n v="0"/>
    <n v="0"/>
    <n v="10.29"/>
  </r>
  <r>
    <x v="4"/>
    <x v="3"/>
    <s v="May 24, 2015"/>
    <s v="May 24, 2015 11:25:27 PM PDT"/>
    <n v="5912883101"/>
    <x v="3"/>
    <s v="104-4041194-7484217"/>
    <s v="rug_wrench_200_2x4_fba"/>
    <s v="Rug Wrench Washable Non Slip Rug Pad - Protect Floors While Securing Rug and Making Vacuuming Easier"/>
    <n v="1"/>
    <s v="amazon.com"/>
    <s v="Amazon"/>
    <s v="WASHINGTON"/>
    <s v="DC"/>
    <s v="20009-2667"/>
    <n v="9.83"/>
    <n v="0"/>
    <n v="0"/>
    <n v="0"/>
    <n v="0"/>
    <n v="-1.47"/>
    <n v="-2.54"/>
    <n v="0"/>
    <n v="0"/>
    <n v="5.82"/>
  </r>
  <r>
    <x v="4"/>
    <x v="3"/>
    <s v="May 25, 2015"/>
    <s v="May 25, 2015 1:56:34 AM PDT"/>
    <n v="5912883101"/>
    <x v="3"/>
    <s v="104-9277192-1177065"/>
    <s v="rug_wrench_200_3x5_fba"/>
    <s v="Rug Wrench Washable Non Slip Rug Pad - Protect Floors While Securing Rug and Making Vacuuming Easier"/>
    <n v="1"/>
    <s v="amazon.com"/>
    <s v="Amazon"/>
    <s v="San Mateo"/>
    <s v="CA"/>
    <n v="94401"/>
    <n v="12.83"/>
    <n v="0"/>
    <n v="0"/>
    <n v="0"/>
    <n v="0"/>
    <n v="-1.92"/>
    <n v="-2.67"/>
    <n v="0"/>
    <n v="0"/>
    <n v="8.24"/>
  </r>
  <r>
    <x v="4"/>
    <x v="3"/>
    <s v="May 25, 2015"/>
    <s v="May 25, 2015 2:30:37 AM PDT"/>
    <n v="5912883101"/>
    <x v="3"/>
    <s v="111-3745518-3556238"/>
    <s v="rug_wrench_200_5x8_fba"/>
    <s v="Rug Wrench Washable Non Slip Rug Pad - Protect Floors While Securing Rug and Making Vacuuming Easier"/>
    <n v="1"/>
    <s v="amazon.com"/>
    <s v="Amazon"/>
    <s v="SCOTTSDALE"/>
    <s v="AZ"/>
    <s v="85251-2955"/>
    <n v="19.829999999999998"/>
    <n v="0"/>
    <n v="0"/>
    <n v="0"/>
    <n v="0"/>
    <n v="-2.97"/>
    <n v="-4.41"/>
    <n v="0"/>
    <n v="0"/>
    <n v="12.45"/>
  </r>
  <r>
    <x v="4"/>
    <x v="3"/>
    <s v="May 25, 2015"/>
    <s v="May 25, 2015 1:38:52 PM PDT"/>
    <n v="5912883101"/>
    <x v="3"/>
    <s v="111-2999589-3439463"/>
    <s v="rug_wrench_200_2x4_fba"/>
    <s v="Rug Wrench Washable Non Slip Rug Pad - Protect Floors While Securing Rug and Making Vacuuming Easier"/>
    <n v="1"/>
    <s v="amazon.com"/>
    <s v="Amazon"/>
    <s v="Redlands"/>
    <s v="California"/>
    <n v="92373"/>
    <n v="9.83"/>
    <n v="0"/>
    <n v="0"/>
    <n v="0"/>
    <n v="0"/>
    <n v="-1.47"/>
    <n v="-2.54"/>
    <n v="0"/>
    <n v="0"/>
    <n v="5.82"/>
  </r>
  <r>
    <x v="4"/>
    <x v="3"/>
    <s v="May 25, 2015"/>
    <s v="May 25, 2015 1:46:35 PM PDT"/>
    <n v="5912883101"/>
    <x v="3"/>
    <s v="110-1518949-9896262"/>
    <s v="rug_wrench_200_2x8_fba"/>
    <s v="Rug Wrench Washable Non Slip Rug Pad - Protect Floors While Securing Rug and Making Vacuuming Easier"/>
    <n v="2"/>
    <s v="amazon.com"/>
    <s v="Amazon"/>
    <s v="Pollock Pines"/>
    <s v="CA"/>
    <n v="95726"/>
    <n v="29.66"/>
    <n v="0"/>
    <n v="0"/>
    <n v="0"/>
    <n v="0"/>
    <n v="-4.4400000000000004"/>
    <n v="-4.34"/>
    <n v="0"/>
    <n v="0"/>
    <n v="20.88"/>
  </r>
  <r>
    <x v="4"/>
    <x v="3"/>
    <s v="May 25, 2015"/>
    <s v="May 25, 2015 8:24:23 PM PDT"/>
    <n v="5912883101"/>
    <x v="3"/>
    <s v="108-0391434-7046607"/>
    <s v="rug_wrench_200_4x6_fba"/>
    <s v="Rug Wrench Washable Non Slip Rug Pad - Protect Floors While Securing Rug and Making Vacuuming Easier"/>
    <n v="1"/>
    <s v="amazon.com"/>
    <s v="Amazon"/>
    <s v="GRETNA"/>
    <s v="LA"/>
    <s v="70053-6510"/>
    <n v="16.829999999999998"/>
    <n v="0"/>
    <n v="0"/>
    <n v="0"/>
    <n v="0"/>
    <n v="-2.52"/>
    <n v="-4.0199999999999996"/>
    <n v="0"/>
    <n v="0"/>
    <n v="10.29"/>
  </r>
  <r>
    <x v="4"/>
    <x v="3"/>
    <s v="May 26, 2015"/>
    <s v="May 26, 2015 2:23:10 AM PDT"/>
    <n v="5912883101"/>
    <x v="3"/>
    <s v="103-8384589-3592203"/>
    <s v="rug_wrench_200_2x4_fba"/>
    <s v="Rug Wrench Washable Non Slip Rug Pad - Protect Floors While Securing Rug and Making Vacuuming Easier"/>
    <n v="1"/>
    <s v="amazon.com"/>
    <s v="Amazon"/>
    <s v="York"/>
    <s v="South Carolina"/>
    <n v="29745"/>
    <n v="9.83"/>
    <n v="0"/>
    <n v="0"/>
    <n v="0"/>
    <n v="0"/>
    <n v="-1.47"/>
    <n v="-2.54"/>
    <n v="0"/>
    <n v="0"/>
    <n v="5.82"/>
  </r>
  <r>
    <x v="4"/>
    <x v="3"/>
    <s v="May 26, 2015"/>
    <s v="May 26, 2015 2:23:10 AM PDT"/>
    <n v="5912883101"/>
    <x v="3"/>
    <s v="103-8384589-3592203"/>
    <s v="rug_wrench_200_3x5_fba"/>
    <s v="Rug Wrench Washable Non Slip Rug Pad - Protect Floors While Securing Rug and Making Vacuuming Easier"/>
    <n v="1"/>
    <s v="amazon.com"/>
    <s v="Amazon"/>
    <s v="York"/>
    <s v="South Carolina"/>
    <n v="29745"/>
    <n v="12.83"/>
    <n v="0"/>
    <n v="0"/>
    <n v="0"/>
    <n v="0"/>
    <n v="-1.92"/>
    <n v="-1.67"/>
    <n v="0"/>
    <n v="0"/>
    <n v="9.24"/>
  </r>
  <r>
    <x v="4"/>
    <x v="3"/>
    <s v="May 26, 2015"/>
    <s v="May 26, 2015 3:45:06 AM PDT"/>
    <n v="5912883101"/>
    <x v="3"/>
    <s v="002-0128019-9807453"/>
    <s v="rug_wrench_200_4x6_fba"/>
    <s v="Rug Wrench Washable Non Slip Rug Pad - Protect Floors While Securing Rug and Making Vacuuming Easier"/>
    <n v="1"/>
    <s v="amazon.com"/>
    <s v="Amazon"/>
    <s v="ISSAQUAH"/>
    <s v="WA"/>
    <s v="98027-2830"/>
    <n v="16.829999999999998"/>
    <n v="0"/>
    <n v="0"/>
    <n v="0"/>
    <n v="0"/>
    <n v="-2.52"/>
    <n v="-4.0199999999999996"/>
    <n v="0"/>
    <n v="0"/>
    <n v="10.29"/>
  </r>
  <r>
    <x v="4"/>
    <x v="3"/>
    <s v="May 26, 2015"/>
    <s v="May 26, 2015 9:42:51 AM PDT"/>
    <n v="5912883101"/>
    <x v="3"/>
    <s v="108-5550396-0727433"/>
    <s v="rug_wrench_200_2x4_fba"/>
    <s v="Rug Wrench Washable Non Slip Rug Pad - Protect Floors While Securing Rug and Making Vacuuming Easier"/>
    <n v="2"/>
    <s v="amazon.com"/>
    <s v="Amazon"/>
    <s v="MANITOWOC"/>
    <s v="WI"/>
    <s v="54220-1401"/>
    <n v="19.66"/>
    <n v="0"/>
    <n v="0"/>
    <n v="0"/>
    <n v="0"/>
    <n v="-2.94"/>
    <n v="-4.08"/>
    <n v="0"/>
    <n v="0"/>
    <n v="12.64"/>
  </r>
  <r>
    <x v="4"/>
    <x v="3"/>
    <s v="May 26, 2015"/>
    <s v="May 26, 2015 11:58:57 AM PDT"/>
    <n v="5912883101"/>
    <x v="3"/>
    <s v="102-4315230-5309853"/>
    <s v="rug_wrench_200_2x4_fba"/>
    <s v="Rug Wrench Washable Non Slip Rug Pad - Protect Floors While Securing Rug and Making Vacuuming Easier"/>
    <n v="2"/>
    <s v="amazon.com"/>
    <s v="Amazon"/>
    <s v="CHARLOTTESVILLE"/>
    <s v="VIRGINIA"/>
    <s v="22903-4506"/>
    <n v="19.66"/>
    <n v="0"/>
    <n v="0"/>
    <n v="0"/>
    <n v="0"/>
    <n v="-2.94"/>
    <n v="-4.08"/>
    <n v="0"/>
    <n v="0"/>
    <n v="12.64"/>
  </r>
  <r>
    <x v="4"/>
    <x v="3"/>
    <s v="May 26, 2015"/>
    <s v="May 26, 2015 2:51:13 PM PDT"/>
    <n v="5912883101"/>
    <x v="3"/>
    <s v="104-0331760-6856243"/>
    <s v="rug_wrench_200_2x4_fba"/>
    <s v="Rug Wrench Washable Non Slip Rug Pad - Protect Floors While Securing Rug and Making Vacuuming Easier"/>
    <n v="1"/>
    <s v="amazon.com"/>
    <s v="Amazon"/>
    <s v="ISELIN"/>
    <s v="NJ"/>
    <s v="08830-1332"/>
    <n v="9.83"/>
    <n v="0"/>
    <n v="0"/>
    <n v="0"/>
    <n v="0"/>
    <n v="-1.47"/>
    <n v="-2.54"/>
    <n v="0"/>
    <n v="0"/>
    <n v="5.82"/>
  </r>
  <r>
    <x v="4"/>
    <x v="3"/>
    <s v="May 26, 2015"/>
    <s v="May 26, 2015 7:05:25 PM PDT"/>
    <n v="5912883101"/>
    <x v="3"/>
    <s v="110-1002077-8486660"/>
    <s v="rug_wrench_200_2x4_fba"/>
    <s v="Rug Wrench Washable Non Slip Rug Pad - Protect Floors While Securing Rug and Making Vacuuming Easier"/>
    <n v="1"/>
    <s v="amazon.com"/>
    <s v="Amazon"/>
    <s v="Fullerton"/>
    <s v="CA"/>
    <n v="92835"/>
    <n v="9.83"/>
    <n v="0"/>
    <n v="0"/>
    <n v="0"/>
    <n v="0"/>
    <n v="-1.47"/>
    <n v="-2.54"/>
    <n v="0"/>
    <n v="0"/>
    <n v="5.82"/>
  </r>
  <r>
    <x v="4"/>
    <x v="3"/>
    <s v="May 26, 2015"/>
    <s v="May 26, 2015 11:29:35 PM PDT"/>
    <n v="5912883101"/>
    <x v="3"/>
    <s v="108-9513650-4650613"/>
    <s v="rug_wrench_200_2x4_fba"/>
    <s v="Rug Wrench Washable Non Slip Rug Pad - Protect Floors While Securing Rug and Making Vacuuming Easier"/>
    <n v="1"/>
    <s v="amazon.com"/>
    <s v="Amazon"/>
    <s v="ATLANTA"/>
    <s v="GA"/>
    <s v="30342-2335"/>
    <n v="9.83"/>
    <n v="0"/>
    <n v="0"/>
    <n v="0"/>
    <n v="0"/>
    <n v="-1.47"/>
    <n v="-1.54"/>
    <n v="0"/>
    <n v="0"/>
    <n v="6.82"/>
  </r>
  <r>
    <x v="4"/>
    <x v="3"/>
    <s v="May 26, 2015"/>
    <s v="May 26, 2015 11:29:35 PM PDT"/>
    <n v="5912883101"/>
    <x v="3"/>
    <s v="108-9513650-4650613"/>
    <s v="rug_wrench_200_2x8_fba"/>
    <s v="Rug Wrench Washable Non Slip Rug Pad - Protect Floors While Securing Rug and Making Vacuuming Easier"/>
    <n v="1"/>
    <s v="amazon.com"/>
    <s v="Amazon"/>
    <s v="ATLANTA"/>
    <s v="GA"/>
    <s v="30342-2335"/>
    <n v="14.83"/>
    <n v="0"/>
    <n v="0"/>
    <n v="0"/>
    <n v="0"/>
    <n v="-2.2200000000000002"/>
    <n v="-2.67"/>
    <n v="0"/>
    <n v="0"/>
    <n v="9.94"/>
  </r>
  <r>
    <x v="4"/>
    <x v="3"/>
    <s v="May 27, 2015"/>
    <s v="May 27, 2015 12:29:00 AM PDT"/>
    <n v="5912883101"/>
    <x v="3"/>
    <s v="107-4649606-9709039"/>
    <s v="rug_wrench_200_2x4_fba"/>
    <s v="Rug Wrench Washable Non Slip Rug Pad - Protect Floors While Securing Rug and Making Vacuuming Easier"/>
    <n v="1"/>
    <s v="amazon.com"/>
    <s v="Amazon"/>
    <s v="ROUND ROCK"/>
    <s v="TX"/>
    <s v="78665-5026"/>
    <n v="9.83"/>
    <n v="0"/>
    <n v="0"/>
    <n v="0"/>
    <n v="0"/>
    <n v="-1.47"/>
    <n v="-2.54"/>
    <n v="0"/>
    <n v="0"/>
    <n v="5.82"/>
  </r>
  <r>
    <x v="4"/>
    <x v="3"/>
    <s v="May 27, 2015"/>
    <s v="May 27, 2015 12:58:01 AM PDT"/>
    <n v="5912883101"/>
    <x v="3"/>
    <s v="102-3077485-4860227"/>
    <s v="rug_wrench_200_2x4_fba"/>
    <s v="Rug Wrench Washable Non Slip Rug Pad - Protect Floors While Securing Rug and Making Vacuuming Easier"/>
    <n v="2"/>
    <s v="amazon.com"/>
    <s v="Amazon"/>
    <s v="SPRINGDALE"/>
    <s v="AR"/>
    <n v="72762"/>
    <n v="19.66"/>
    <n v="0"/>
    <n v="0"/>
    <n v="0"/>
    <n v="0"/>
    <n v="-2.94"/>
    <n v="-4.08"/>
    <n v="0"/>
    <n v="0"/>
    <n v="12.64"/>
  </r>
  <r>
    <x v="4"/>
    <x v="3"/>
    <s v="May 27, 2015"/>
    <s v="May 27, 2015 2:40:53 AM PDT"/>
    <n v="5912883101"/>
    <x v="3"/>
    <s v="106-2985975-0962653"/>
    <s v="rug_wrench_200_3x5_fba"/>
    <s v="Rug Wrench Washable Non Slip Rug Pad - Protect Floors While Securing Rug and Making Vacuuming Easier"/>
    <n v="1"/>
    <s v="amazon.com"/>
    <s v="Amazon"/>
    <s v="ESPANOLA"/>
    <s v="NM"/>
    <s v="87532-9653"/>
    <n v="12.83"/>
    <n v="0"/>
    <n v="0"/>
    <n v="0"/>
    <n v="0"/>
    <n v="-3.84"/>
    <n v="-1.67"/>
    <n v="0"/>
    <n v="0"/>
    <n v="7.32"/>
  </r>
  <r>
    <x v="4"/>
    <x v="3"/>
    <s v="May 27, 2015"/>
    <s v="May 27, 2015 2:40:53 AM PDT"/>
    <n v="5912883101"/>
    <x v="3"/>
    <s v="106-2985975-0962653"/>
    <s v="rug_wrench_200_3x5_fba"/>
    <s v="Rug Wrench Washable Non Slip Rug Pad - Protect Floors While Securing Rug and Making Vacuuming Easier"/>
    <n v="1"/>
    <s v="amazon.com"/>
    <s v="Amazon"/>
    <s v="ESPANOLA"/>
    <s v="NM"/>
    <s v="87532-9653"/>
    <n v="12.83"/>
    <n v="0"/>
    <n v="0"/>
    <n v="0"/>
    <n v="0"/>
    <n v="0"/>
    <n v="-2.67"/>
    <n v="0"/>
    <n v="0"/>
    <n v="10.16"/>
  </r>
  <r>
    <x v="4"/>
    <x v="3"/>
    <s v="May 27, 2015"/>
    <s v="May 27, 2015 6:53:59 AM PDT"/>
    <n v="5912883101"/>
    <x v="3"/>
    <s v="108-9771604-6198615"/>
    <s v="rug_wrench_200_5x8_fba"/>
    <s v="Rug Wrench Washable Non Slip Rug Pad - Protect Floors While Securing Rug and Making Vacuuming Easier"/>
    <n v="1"/>
    <s v="amazon.com"/>
    <s v="Amazon"/>
    <s v="BETHESDA"/>
    <s v="MD"/>
    <s v="20814-6141"/>
    <n v="19.829999999999998"/>
    <n v="0"/>
    <n v="0"/>
    <n v="0"/>
    <n v="0"/>
    <n v="-2.97"/>
    <n v="-4.41"/>
    <n v="0"/>
    <n v="0"/>
    <n v="12.45"/>
  </r>
  <r>
    <x v="4"/>
    <x v="3"/>
    <s v="May 27, 2015"/>
    <s v="May 27, 2015 1:06:33 PM PDT"/>
    <n v="5912883101"/>
    <x v="3"/>
    <s v="109-0105905-0587466"/>
    <s v="rug_wrench_200_2x4_fba"/>
    <s v="Rug Wrench Washable Non Slip Rug Pad - Protect Floors While Securing Rug and Making Vacuuming Easier"/>
    <n v="3"/>
    <s v="amazon.com"/>
    <s v="Amazon"/>
    <s v="SAN FRANCISCO"/>
    <s v="CA"/>
    <s v="94123-2004"/>
    <n v="29.49"/>
    <n v="0"/>
    <n v="0"/>
    <n v="0"/>
    <n v="0"/>
    <n v="-4.41"/>
    <n v="-4.62"/>
    <n v="0"/>
    <n v="0"/>
    <n v="20.46"/>
  </r>
  <r>
    <x v="4"/>
    <x v="3"/>
    <s v="May 27, 2015"/>
    <s v="May 27, 2015 1:06:33 PM PDT"/>
    <n v="5912883101"/>
    <x v="3"/>
    <s v="109-0105905-0587466"/>
    <s v="rug_wrench_200_2x8_fba"/>
    <s v="Rug Wrench Washable Non Slip Rug Pad - Protect Floors While Securing Rug and Making Vacuuming Easier"/>
    <n v="2"/>
    <s v="amazon.com"/>
    <s v="Amazon"/>
    <s v="SAN FRANCISCO"/>
    <s v="CA"/>
    <s v="94123-2004"/>
    <n v="29.66"/>
    <n v="0"/>
    <n v="0"/>
    <n v="0"/>
    <n v="0"/>
    <n v="-6.66"/>
    <n v="-3.34"/>
    <n v="0"/>
    <n v="0"/>
    <n v="19.66"/>
  </r>
  <r>
    <x v="4"/>
    <x v="3"/>
    <s v="May 27, 2015"/>
    <s v="May 27, 2015 1:06:33 PM PDT"/>
    <n v="5912883101"/>
    <x v="3"/>
    <s v="109-0105905-0587466"/>
    <s v="rug_wrench_200_2x8_fba"/>
    <s v="Rug Wrench Washable Non Slip Rug Pad - Protect Floors While Securing Rug and Making Vacuuming Easier"/>
    <n v="1"/>
    <s v="amazon.com"/>
    <s v="Amazon"/>
    <s v="SAN FRANCISCO"/>
    <s v="CA"/>
    <s v="94123-2004"/>
    <n v="14.83"/>
    <n v="0"/>
    <n v="0"/>
    <n v="0"/>
    <n v="0"/>
    <n v="0"/>
    <n v="-2.67"/>
    <n v="0"/>
    <n v="0"/>
    <n v="12.16"/>
  </r>
  <r>
    <x v="4"/>
    <x v="3"/>
    <s v="May 27, 2015"/>
    <s v="May 27, 2015 11:21:05 PM PDT"/>
    <n v="5912883101"/>
    <x v="3"/>
    <s v="109-0667303-3709850"/>
    <s v="rug_wrench_200_3x5_fba"/>
    <s v="Rug Wrench Washable Non Slip Rug Pad - Protect Floors While Securing Rug and Making Vacuuming Easier"/>
    <n v="1"/>
    <s v="amazon.com"/>
    <s v="Amazon"/>
    <s v="NEW YORK"/>
    <s v="NEW YORK"/>
    <s v="10013-2857"/>
    <n v="12.83"/>
    <n v="0"/>
    <n v="0"/>
    <n v="0"/>
    <n v="0"/>
    <n v="-1.92"/>
    <n v="-2.67"/>
    <n v="0"/>
    <n v="0"/>
    <n v="8.24"/>
  </r>
  <r>
    <x v="4"/>
    <x v="3"/>
    <s v="May 28, 2015"/>
    <s v="May 28, 2015 12:30:32 AM PDT"/>
    <n v="5912883101"/>
    <x v="3"/>
    <s v="107-6979301-5165016"/>
    <s v="rug_wrench_200_5x8_fba"/>
    <s v="Rug Wrench Washable Non Slip Rug Pad - Protect Floors While Securing Rug and Making Vacuuming Easier"/>
    <n v="1"/>
    <s v="amazon.com"/>
    <s v="Amazon"/>
    <s v="COLUMBIA"/>
    <s v="MD"/>
    <s v="21045-4311"/>
    <n v="19.829999999999998"/>
    <n v="0"/>
    <n v="0"/>
    <n v="0"/>
    <n v="0"/>
    <n v="-2.97"/>
    <n v="-4.41"/>
    <n v="0"/>
    <n v="0"/>
    <n v="12.45"/>
  </r>
  <r>
    <x v="4"/>
    <x v="3"/>
    <s v="May 28, 2015"/>
    <s v="May 28, 2015 1:56:32 AM PDT"/>
    <n v="5912883101"/>
    <x v="3"/>
    <s v="115-7087379-2633857"/>
    <s v="rug_wrench_200_2x4_fba"/>
    <s v="Rug Wrench Washable Non Slip Rug Pad - Protect Floors While Securing Rug and Making Vacuuming Easier"/>
    <n v="1"/>
    <s v="amazon.com"/>
    <s v="Amazon"/>
    <s v="New York"/>
    <s v="NY"/>
    <s v="10016-3463"/>
    <n v="9.83"/>
    <n v="0"/>
    <n v="0"/>
    <n v="0"/>
    <n v="0"/>
    <n v="-1.47"/>
    <n v="-2.54"/>
    <n v="0"/>
    <n v="0"/>
    <n v="5.82"/>
  </r>
  <r>
    <x v="4"/>
    <x v="3"/>
    <s v="May 28, 2015"/>
    <s v="May 28, 2015 4:41:24 AM PDT"/>
    <n v="5912883101"/>
    <x v="3"/>
    <s v="111-7156312-9261818"/>
    <s v="rug_wrench_200_3x5_fba"/>
    <s v="Rug Wrench Washable Non Slip Rug Pad - Protect Floors While Securing Rug and Making Vacuuming Easier"/>
    <n v="1"/>
    <s v="amazon.com"/>
    <s v="Amazon"/>
    <s v="rio vista"/>
    <s v="ca."/>
    <n v="94571"/>
    <n v="12.83"/>
    <n v="0"/>
    <n v="0"/>
    <n v="0"/>
    <n v="0"/>
    <n v="-1.92"/>
    <n v="-2.67"/>
    <n v="0"/>
    <n v="0"/>
    <n v="8.24"/>
  </r>
  <r>
    <x v="4"/>
    <x v="3"/>
    <s v="May 28, 2015"/>
    <s v="May 28, 2015 8:04:00 AM PDT"/>
    <n v="5912883101"/>
    <x v="3"/>
    <s v="112-5527236-0196229"/>
    <s v="rug_wrench_200_2x8_fba"/>
    <s v="Rug Wrench Washable Non Slip Rug Pad - Protect Floors While Securing Rug and Making Vacuuming Easier"/>
    <n v="1"/>
    <s v="amazon.com"/>
    <s v="Amazon"/>
    <s v="CHICAGO"/>
    <s v="IL"/>
    <s v="60601-5206"/>
    <n v="14.83"/>
    <n v="5.99"/>
    <n v="0"/>
    <n v="0"/>
    <n v="0"/>
    <n v="-2.2200000000000002"/>
    <n v="-8.66"/>
    <n v="0"/>
    <n v="0"/>
    <n v="9.94"/>
  </r>
  <r>
    <x v="4"/>
    <x v="3"/>
    <s v="May 29, 2015"/>
    <s v="May 29, 2015 2:23:20 AM PDT"/>
    <n v="5912883101"/>
    <x v="3"/>
    <s v="106-2767337-8625034"/>
    <s v="rug_wrench_200_2x4_fba"/>
    <s v="Rug Wrench Washable Non Slip Rug Pad - Protect Floors While Securing Rug and Making Vacuuming Easier"/>
    <n v="1"/>
    <s v="amazon.com"/>
    <s v="Amazon"/>
    <s v="CLARK"/>
    <s v="NJ"/>
    <s v="07066-1223"/>
    <n v="9.83"/>
    <n v="0"/>
    <n v="0"/>
    <n v="0"/>
    <n v="0"/>
    <n v="-1.47"/>
    <n v="-2.54"/>
    <n v="0"/>
    <n v="0"/>
    <n v="5.82"/>
  </r>
  <r>
    <x v="4"/>
    <x v="3"/>
    <s v="May 29, 2015"/>
    <s v="May 29, 2015 4:36:04 AM PDT"/>
    <n v="5912883101"/>
    <x v="3"/>
    <s v="102-6626807-2121864"/>
    <s v="rug_wrench_200_2x8_fba"/>
    <s v="Rug Wrench Washable Non Slip Rug Pad - Protect Floors While Securing Rug and Making Vacuuming Easier"/>
    <n v="1"/>
    <s v="amazon.com"/>
    <s v="Amazon"/>
    <s v="SAN FRANCISCO"/>
    <s v="CALIFORNIA"/>
    <s v="94110-2136"/>
    <n v="14.83"/>
    <n v="0"/>
    <n v="0"/>
    <n v="0"/>
    <n v="0"/>
    <n v="-2.2200000000000002"/>
    <n v="-2.67"/>
    <n v="0"/>
    <n v="0"/>
    <n v="9.94"/>
  </r>
  <r>
    <x v="4"/>
    <x v="3"/>
    <s v="May 29, 2015"/>
    <s v="May 29, 2015 11:55:42 AM PDT"/>
    <n v="5912883101"/>
    <x v="3"/>
    <s v="108-3814065-6275468"/>
    <s v="rug_wrench_200_3x5_fba"/>
    <s v="Rug Wrench Washable Non Slip Rug Pad - Protect Floors While Securing Rug and Making Vacuuming Easier"/>
    <n v="1"/>
    <s v="amazon.com"/>
    <s v="Amazon"/>
    <s v="BROOKLYN"/>
    <s v="NY"/>
    <s v="11222-3777"/>
    <n v="12.83"/>
    <n v="0"/>
    <n v="0"/>
    <n v="0"/>
    <n v="0"/>
    <n v="-1.92"/>
    <n v="-2.67"/>
    <n v="0"/>
    <n v="0"/>
    <n v="8.24"/>
  </r>
  <r>
    <x v="4"/>
    <x v="3"/>
    <s v="May 30, 2015"/>
    <s v="May 30, 2015 12:44:16 PM PDT"/>
    <n v="5912883101"/>
    <x v="3"/>
    <s v="115-1783066-4997849"/>
    <s v="rug_wrench_200_2x4_fba"/>
    <s v="Rug Wrench Washable Non Slip Rug Pad - Protect Floors While Securing Rug and Making Vacuuming Easier"/>
    <n v="1"/>
    <s v="amazon.com"/>
    <s v="Amazon"/>
    <s v="COPPELL"/>
    <s v="TX"/>
    <s v="75019-3548"/>
    <n v="9.83"/>
    <n v="0"/>
    <n v="0"/>
    <n v="0"/>
    <n v="0"/>
    <n v="-1.47"/>
    <n v="-2.54"/>
    <n v="0"/>
    <n v="0"/>
    <n v="5.82"/>
  </r>
  <r>
    <x v="4"/>
    <x v="3"/>
    <s v="May 30, 2015"/>
    <s v="May 30, 2015 1:29:00 PM PDT"/>
    <n v="5912883101"/>
    <x v="3"/>
    <s v="115-6229450-1220242"/>
    <s v="rug_wrench_200_2x4_fba"/>
    <s v="Rug Wrench Washable Non Slip Rug Pad - Protect Floors While Securing Rug and Making Vacuuming Easier"/>
    <n v="1"/>
    <s v="amazon.com"/>
    <s v="Amazon"/>
    <s v="Rolling Hills"/>
    <s v="CA"/>
    <n v="90274"/>
    <n v="9.83"/>
    <n v="4.34"/>
    <n v="0"/>
    <n v="0"/>
    <n v="0"/>
    <n v="-1.47"/>
    <n v="-6.88"/>
    <n v="0"/>
    <n v="0"/>
    <n v="5.82"/>
  </r>
  <r>
    <x v="4"/>
    <x v="3"/>
    <s v="May 30, 2015"/>
    <s v="May 30, 2015 7:27:27 PM PDT"/>
    <n v="5912883101"/>
    <x v="3"/>
    <s v="113-2468927-9707405"/>
    <s v="rug_wrench_200_5x8_fba"/>
    <s v="Rug Wrench Washable Non Slip Rug Pad - Protect Floors While Securing Rug and Making Vacuuming Easier"/>
    <n v="1"/>
    <s v="amazon.com"/>
    <s v="Amazon"/>
    <s v="Evanston"/>
    <s v="IL"/>
    <n v="60202"/>
    <n v="19.829999999999998"/>
    <n v="0"/>
    <n v="0"/>
    <n v="0"/>
    <n v="0"/>
    <n v="-2.97"/>
    <n v="-4.41"/>
    <n v="0"/>
    <n v="0"/>
    <n v="12.45"/>
  </r>
  <r>
    <x v="4"/>
    <x v="3"/>
    <s v="May 30, 2015"/>
    <s v="May 30, 2015 7:36:01 PM PDT"/>
    <n v="5912883101"/>
    <x v="3"/>
    <s v="113-5182331-3420217"/>
    <s v="rug_wrench_200_5x8_fba"/>
    <s v="Rug Wrench Washable Non Slip Rug Pad - Protect Floors While Securing Rug and Making Vacuuming Easier"/>
    <n v="1"/>
    <s v="amazon.com"/>
    <s v="Amazon"/>
    <s v="Evanston"/>
    <s v="IL"/>
    <n v="60202"/>
    <n v="19.829999999999998"/>
    <n v="0"/>
    <n v="0"/>
    <n v="0"/>
    <n v="0"/>
    <n v="-2.97"/>
    <n v="-4.41"/>
    <n v="0"/>
    <n v="0"/>
    <n v="12.45"/>
  </r>
  <r>
    <x v="4"/>
    <x v="3"/>
    <s v="May 30, 2015"/>
    <s v="May 30, 2015 7:39:54 PM PDT"/>
    <n v="5912883101"/>
    <x v="3"/>
    <s v="103-0847774-4419438"/>
    <s v="rug_wrench_200_5x8_fba"/>
    <s v="Rug Wrench Washable Non Slip Rug Pad - Protect Floors While Securing Rug and Making Vacuuming Easier"/>
    <n v="1"/>
    <s v="amazon.com"/>
    <s v="Amazon"/>
    <s v="NEEDHAM"/>
    <s v="MA"/>
    <s v="02492-1113"/>
    <n v="19.829999999999998"/>
    <n v="0"/>
    <n v="0"/>
    <n v="0"/>
    <n v="0"/>
    <n v="-2.97"/>
    <n v="-4.41"/>
    <n v="0"/>
    <n v="0"/>
    <n v="12.45"/>
  </r>
  <r>
    <x v="4"/>
    <x v="3"/>
    <s v="May 30, 2015"/>
    <s v="May 30, 2015 7:42:36 PM PDT"/>
    <n v="5912883101"/>
    <x v="3"/>
    <s v="116-5991930-0821023"/>
    <s v="rug_wrench_200_2x4_fba"/>
    <s v="Rug Wrench Washable Non Slip Rug Pad - Protect Floors While Securing Rug and Making Vacuuming Easier"/>
    <n v="1"/>
    <s v="amazon.com"/>
    <s v="Amazon"/>
    <s v="FALL RIVER"/>
    <s v="MA"/>
    <s v="02723-1924"/>
    <n v="9.83"/>
    <n v="0"/>
    <n v="0"/>
    <n v="0"/>
    <n v="0"/>
    <n v="-1.47"/>
    <n v="-2.54"/>
    <n v="0"/>
    <n v="0"/>
    <n v="5.82"/>
  </r>
  <r>
    <x v="4"/>
    <x v="3"/>
    <s v="May 30, 2015"/>
    <s v="May 30, 2015 7:55:19 PM PDT"/>
    <n v="5912883101"/>
    <x v="3"/>
    <s v="002-3459062-9673042"/>
    <s v="rug_wrench_200_5x8_fba"/>
    <s v="Rug Wrench Washable Non Slip Rug Pad - Protect Floors While Securing Rug and Making Vacuuming Easier"/>
    <n v="1"/>
    <s v="amazon.com"/>
    <s v="Amazon"/>
    <s v="Glen Head"/>
    <s v="NY"/>
    <n v="11545"/>
    <n v="19.829999999999998"/>
    <n v="0"/>
    <n v="0"/>
    <n v="0"/>
    <n v="0"/>
    <n v="-2.97"/>
    <n v="-4.41"/>
    <n v="0"/>
    <n v="0"/>
    <n v="12.45"/>
  </r>
  <r>
    <x v="4"/>
    <x v="3"/>
    <s v="May 30, 2015"/>
    <s v="May 30, 2015 9:14:24 PM PDT"/>
    <n v="5912883101"/>
    <x v="3"/>
    <s v="102-9225924-2545829"/>
    <s v="rug_wrench_200_2x4_fba"/>
    <s v="Rug Wrench Washable Non Slip Rug Pad - Protect Floors While Securing Rug and Making Vacuuming Easier"/>
    <n v="1"/>
    <s v="amazon.com"/>
    <s v="Amazon"/>
    <s v="SAN FRANCISCO"/>
    <s v="CALIFORNIA"/>
    <s v="94122-4423"/>
    <n v="9.83"/>
    <n v="0"/>
    <n v="0"/>
    <n v="0"/>
    <n v="0"/>
    <n v="-1.47"/>
    <n v="-2.54"/>
    <n v="0"/>
    <n v="0"/>
    <n v="5.82"/>
  </r>
  <r>
    <x v="5"/>
    <x v="3"/>
    <s v="May 31, 2015"/>
    <s v="May 31, 2015 1:48:39 AM PDT"/>
    <n v="5919410501"/>
    <x v="3"/>
    <s v="110-5060776-6453852"/>
    <s v="rug_wrench_200_5x8_fba"/>
    <s v="Rug Wrench Washable Non Slip Rug Pad - Protect Floors While Securing Rug and Making Vacuuming Easier"/>
    <n v="1"/>
    <s v="amazon.com"/>
    <s v="Amazon"/>
    <s v="WESTFIELD"/>
    <s v="NJ"/>
    <s v="07090-3138"/>
    <n v="19.829999999999998"/>
    <n v="0"/>
    <n v="0"/>
    <n v="0"/>
    <n v="0"/>
    <n v="-2.97"/>
    <n v="-4.41"/>
    <n v="0"/>
    <n v="0"/>
    <n v="12.45"/>
  </r>
  <r>
    <x v="5"/>
    <x v="3"/>
    <s v="May 31, 2015"/>
    <s v="May 31, 2015 9:02:39 AM PDT"/>
    <n v="5919410501"/>
    <x v="3"/>
    <s v="104-0880493-6741847"/>
    <s v="rug_wrench_200_5x8_fba"/>
    <s v="Rug Wrench Washable Non Slip Rug Pad - Protect Floors While Securing Rug and Making Vacuuming Easier"/>
    <n v="1"/>
    <s v="amazon.com"/>
    <s v="Amazon"/>
    <s v="Coarsegold"/>
    <s v="CA"/>
    <n v="93614"/>
    <n v="19.829999999999998"/>
    <n v="0"/>
    <n v="0"/>
    <n v="0"/>
    <n v="0"/>
    <n v="-2.97"/>
    <n v="-4.41"/>
    <n v="0"/>
    <n v="0"/>
    <n v="12.45"/>
  </r>
  <r>
    <x v="5"/>
    <x v="3"/>
    <s v="May 31, 2015"/>
    <s v="May 31, 2015 4:24:46 PM PDT"/>
    <n v="5919410501"/>
    <x v="3"/>
    <s v="110-9653564-6190650"/>
    <s v="rug_wrench_200_4x6_fba"/>
    <s v="Rug Wrench Washable Non Slip Rug Pad - Protect Floors While Securing Rug and Making Vacuuming Easier"/>
    <n v="1"/>
    <s v="amazon.com"/>
    <s v="Amazon"/>
    <s v="CINCINNATI"/>
    <s v="OHIO"/>
    <s v="45242-4546"/>
    <n v="16.829999999999998"/>
    <n v="0"/>
    <n v="0"/>
    <n v="0"/>
    <n v="0"/>
    <n v="-2.52"/>
    <n v="-4.0199999999999996"/>
    <n v="0"/>
    <n v="0"/>
    <n v="10.29"/>
  </r>
  <r>
    <x v="5"/>
    <x v="3"/>
    <s v="May 31, 2015"/>
    <s v="May 31, 2015 5:13:31 PM PDT"/>
    <n v="5919410501"/>
    <x v="3"/>
    <s v="103-2971008-1601836"/>
    <s v="rug_wrench_200_2x4_fba"/>
    <s v="Rug Wrench Washable Non Slip Rug Pad - Protect Floors While Securing Rug and Making Vacuuming Easier"/>
    <n v="1"/>
    <s v="amazon.com"/>
    <s v="Amazon"/>
    <s v="SAN ANGELO"/>
    <s v="TX"/>
    <s v="76904-1500"/>
    <n v="9.83"/>
    <n v="0"/>
    <n v="0"/>
    <n v="0"/>
    <n v="0"/>
    <n v="-1.47"/>
    <n v="-2.54"/>
    <n v="0"/>
    <n v="0"/>
    <n v="5.82"/>
  </r>
  <r>
    <x v="5"/>
    <x v="3"/>
    <s v="May 31, 2015"/>
    <s v="May 31, 2015 5:15:48 PM PDT"/>
    <n v="5919410501"/>
    <x v="3"/>
    <s v="105-2555628-5430667"/>
    <s v="rug_wrench_200_2x8_fba"/>
    <s v="Rug Wrench Washable Non Slip Rug Pad - Protect Floors While Securing Rug and Making Vacuuming Easier"/>
    <n v="1"/>
    <s v="amazon.com"/>
    <s v="Amazon"/>
    <s v="LOS ANGELES"/>
    <s v="CA"/>
    <s v="90035-4119"/>
    <n v="14.83"/>
    <n v="0"/>
    <n v="0"/>
    <n v="0"/>
    <n v="0"/>
    <n v="-4.4400000000000004"/>
    <n v="-2.67"/>
    <n v="0"/>
    <n v="0"/>
    <n v="7.72"/>
  </r>
  <r>
    <x v="5"/>
    <x v="3"/>
    <s v="May 31, 2015"/>
    <s v="May 31, 2015 5:15:48 PM PDT"/>
    <n v="5919410501"/>
    <x v="3"/>
    <s v="105-2555628-5430667"/>
    <s v="rug_wrench_200_2x8_fba"/>
    <s v="Rug Wrench Washable Non Slip Rug Pad - Protect Floors While Securing Rug and Making Vacuuming Easier"/>
    <n v="1"/>
    <s v="amazon.com"/>
    <s v="Amazon"/>
    <s v="LOS ANGELES"/>
    <s v="CA"/>
    <s v="90035-4119"/>
    <n v="14.83"/>
    <n v="0"/>
    <n v="0"/>
    <n v="0"/>
    <n v="0"/>
    <n v="0"/>
    <n v="-1.67"/>
    <n v="0"/>
    <n v="0"/>
    <n v="13.16"/>
  </r>
  <r>
    <x v="5"/>
    <x v="3"/>
    <s v="May 31, 2015"/>
    <s v="May 31, 2015 6:11:21 PM PDT"/>
    <n v="5919410501"/>
    <x v="3"/>
    <s v="116-5902291-8485017"/>
    <s v="rug_wrench_200_2x8_fba"/>
    <s v="Rug Wrench Washable Non Slip Rug Pad - Protect Floors While Securing Rug and Making Vacuuming Easier"/>
    <n v="1"/>
    <s v="amazon.com"/>
    <s v="Amazon"/>
    <s v="BEDMINSTER"/>
    <s v="NJ"/>
    <s v="07921-2685"/>
    <n v="14.83"/>
    <n v="3.99"/>
    <n v="0"/>
    <n v="0"/>
    <n v="0"/>
    <n v="-2.2200000000000002"/>
    <n v="-6.66"/>
    <n v="0"/>
    <n v="0"/>
    <n v="9.94"/>
  </r>
  <r>
    <x v="5"/>
    <x v="3"/>
    <s v="May 31, 2015"/>
    <s v="May 31, 2015 8:56:20 PM PDT"/>
    <n v="5919410501"/>
    <x v="3"/>
    <s v="104-0284266-2859442"/>
    <s v="rug_wrench_200_5x8_fba"/>
    <s v="Rug Wrench Washable Non Slip Rug Pad - Protect Floors While Securing Rug and Making Vacuuming Easier"/>
    <n v="1"/>
    <s v="amazon.com"/>
    <s v="Amazon"/>
    <s v="SANFORD"/>
    <s v="NORTH CAROLINA"/>
    <s v="27332-8575"/>
    <n v="19.829999999999998"/>
    <n v="0"/>
    <n v="0"/>
    <n v="0"/>
    <n v="0"/>
    <n v="-2.97"/>
    <n v="-4.41"/>
    <n v="0"/>
    <n v="0"/>
    <n v="12.45"/>
  </r>
  <r>
    <x v="5"/>
    <x v="4"/>
    <s v="Jun 1, 2015"/>
    <s v="Jun 1, 2015 12:38:58 AM PDT"/>
    <n v="5919410501"/>
    <x v="3"/>
    <s v="102-8823429-6925059"/>
    <s v="rug_wrench_200_5x8_fba"/>
    <s v="Rug Wrench Washable Non Slip Rug Pad - Protect Floors While Securing Rug and Making Vacuuming Easier"/>
    <n v="1"/>
    <s v="amazon.com"/>
    <s v="Amazon"/>
    <s v="WOODLAND HILLS"/>
    <s v="CA"/>
    <s v="91367-1931"/>
    <n v="19.829999999999998"/>
    <n v="0"/>
    <n v="0"/>
    <n v="0"/>
    <n v="0"/>
    <n v="-5.94"/>
    <n v="-3.41"/>
    <n v="0"/>
    <n v="0"/>
    <n v="10.48"/>
  </r>
  <r>
    <x v="5"/>
    <x v="4"/>
    <s v="Jun 1, 2015"/>
    <s v="Jun 1, 2015 12:38:58 AM PDT"/>
    <n v="5919410501"/>
    <x v="3"/>
    <s v="102-8823429-6925059"/>
    <s v="rug_wrench_200_5x8_fba"/>
    <s v="Rug Wrench Washable Non Slip Rug Pad - Protect Floors While Securing Rug and Making Vacuuming Easier"/>
    <n v="1"/>
    <s v="amazon.com"/>
    <s v="Amazon"/>
    <s v="WOODLAND HILLS"/>
    <s v="CA"/>
    <s v="91367-1931"/>
    <n v="19.829999999999998"/>
    <n v="0"/>
    <n v="0"/>
    <n v="0"/>
    <n v="0"/>
    <n v="0"/>
    <n v="-4.41"/>
    <n v="0"/>
    <n v="0"/>
    <n v="15.42"/>
  </r>
  <r>
    <x v="5"/>
    <x v="4"/>
    <s v="Jun 1, 2015"/>
    <s v="Jun 1, 2015 2:09:52 AM PDT"/>
    <n v="5919410501"/>
    <x v="3"/>
    <s v="116-4878499-9606621"/>
    <s v="rug_wrench_200_3x5_fba"/>
    <s v="Rug Wrench Washable Non Slip Rug Pad - Protect Floors While Securing Rug and Making Vacuuming Easier"/>
    <n v="1"/>
    <s v="amazon.com"/>
    <s v="Amazon"/>
    <s v="New York"/>
    <s v="NY"/>
    <n v="10001"/>
    <n v="12.83"/>
    <n v="0"/>
    <n v="0"/>
    <n v="0"/>
    <n v="0"/>
    <n v="-1.92"/>
    <n v="-2.67"/>
    <n v="0"/>
    <n v="0"/>
    <n v="8.24"/>
  </r>
  <r>
    <x v="5"/>
    <x v="4"/>
    <s v="Jun 1, 2015"/>
    <s v="Jun 1, 2015 5:02:12 AM PDT"/>
    <n v="5919410501"/>
    <x v="4"/>
    <m/>
    <m/>
    <s v="To your account ending in: 1194, Federal ACH Trace ID: 091000011604145"/>
    <m/>
    <m/>
    <m/>
    <m/>
    <m/>
    <m/>
    <n v="0"/>
    <n v="0"/>
    <n v="0"/>
    <n v="0"/>
    <n v="0"/>
    <n v="0"/>
    <n v="0"/>
    <n v="0"/>
    <n v="-770.39"/>
    <n v="-770.39"/>
  </r>
  <r>
    <x v="5"/>
    <x v="4"/>
    <s v="Jun 1, 2015"/>
    <s v="Jun 1, 2015 6:42:27 AM PDT"/>
    <n v="5919410501"/>
    <x v="3"/>
    <s v="112-5691356-0842654"/>
    <s v="rug_wrench_200_5x8_fba"/>
    <s v="Rug Wrench Washable Non Slip Rug Pad - Protect Floors While Securing Rug and Making Vacuuming Easier"/>
    <n v="1"/>
    <s v="amazon.com"/>
    <s v="Amazon"/>
    <s v="DAVENPORT"/>
    <s v="FL"/>
    <s v="33837-7951"/>
    <n v="19.829999999999998"/>
    <n v="0"/>
    <n v="0"/>
    <n v="0"/>
    <n v="0"/>
    <n v="-2.97"/>
    <n v="-4.41"/>
    <n v="0"/>
    <n v="0"/>
    <n v="12.45"/>
  </r>
  <r>
    <x v="5"/>
    <x v="4"/>
    <s v="Jun 1, 2015"/>
    <s v="Jun 1, 2015 10:52:21 AM PDT"/>
    <n v="5919410501"/>
    <x v="3"/>
    <s v="102-7931746-9205061"/>
    <s v="rug_wrench_200_5x8_fba"/>
    <s v="Rug Wrench Washable Non Slip Rug Pad - Protect Floors While Securing Rug and Making Vacuuming Easier"/>
    <n v="1"/>
    <s v="amazon.com"/>
    <s v="Amazon"/>
    <s v="CONCORD"/>
    <s v="CA"/>
    <s v="94521-4625"/>
    <n v="19.829999999999998"/>
    <n v="0"/>
    <n v="0"/>
    <n v="0"/>
    <n v="0"/>
    <n v="-2.97"/>
    <n v="-4.41"/>
    <n v="0"/>
    <n v="0"/>
    <n v="12.45"/>
  </r>
  <r>
    <x v="5"/>
    <x v="4"/>
    <s v="Jun 1, 2015"/>
    <s v="Jun 1, 2015 2:17:17 PM PDT"/>
    <n v="5919410501"/>
    <x v="3"/>
    <s v="114-6183180-9741844"/>
    <s v="rug_wrench_200_2x4_fba"/>
    <s v="Rug Wrench Washable Non Slip Rug Pad - Protect Floors While Securing Rug and Making Vacuuming Easier"/>
    <n v="1"/>
    <s v="amazon.com"/>
    <s v="Amazon"/>
    <s v="San Francisco"/>
    <s v="CA"/>
    <n v="94121"/>
    <n v="9.83"/>
    <n v="0"/>
    <n v="0"/>
    <n v="0"/>
    <n v="0"/>
    <n v="-1.47"/>
    <n v="-2.54"/>
    <n v="0"/>
    <n v="0"/>
    <n v="5.82"/>
  </r>
  <r>
    <x v="5"/>
    <x v="4"/>
    <s v="Jun 1, 2015"/>
    <s v="Jun 1, 2015 3:25:50 PM PDT"/>
    <n v="5919410501"/>
    <x v="3"/>
    <s v="106-6038548-0965823"/>
    <s v="rug_wrench_200_5x8_fba"/>
    <s v="Rug Wrench Washable Non Slip Rug Pad - Protect Floors While Securing Rug and Making Vacuuming Easier"/>
    <n v="1"/>
    <s v="amazon.com"/>
    <s v="Amazon"/>
    <s v="Effingham"/>
    <s v="IL"/>
    <n v="62401"/>
    <n v="19.829999999999998"/>
    <n v="0"/>
    <n v="0"/>
    <n v="0"/>
    <n v="0"/>
    <n v="-2.97"/>
    <n v="-4.41"/>
    <n v="0"/>
    <n v="0"/>
    <n v="12.45"/>
  </r>
  <r>
    <x v="5"/>
    <x v="4"/>
    <s v="Jun 1, 2015"/>
    <s v="Jun 1, 2015 3:39:49 PM PDT"/>
    <n v="5919410501"/>
    <x v="3"/>
    <s v="104-4893038-2573003"/>
    <s v="rug_wrench_200_5x8_fba"/>
    <s v="Rug Wrench Washable Non Slip Rug Pad - Protect Floors While Securing Rug and Making Vacuuming Easier"/>
    <n v="1"/>
    <s v="amazon.com"/>
    <s v="Amazon"/>
    <s v="New Braunfels"/>
    <s v="TX"/>
    <n v="78132"/>
    <n v="19.829999999999998"/>
    <n v="0"/>
    <n v="0"/>
    <n v="0"/>
    <n v="0"/>
    <n v="-2.97"/>
    <n v="-4.41"/>
    <n v="0"/>
    <n v="0"/>
    <n v="12.45"/>
  </r>
  <r>
    <x v="5"/>
    <x v="4"/>
    <s v="Jun 1, 2015"/>
    <s v="Jun 1, 2015 8:42:26 PM PDT"/>
    <n v="5919410501"/>
    <x v="3"/>
    <s v="002-7546642-2728232"/>
    <s v="rug_wrench_200_2x8_fba"/>
    <s v="Rug Wrench Washable Non Slip Rug Pad - Protect Floors While Securing Rug and Making Vacuuming Easier"/>
    <n v="1"/>
    <s v="amazon.com"/>
    <s v="Amazon"/>
    <s v="Lido beach"/>
    <s v="Ny"/>
    <n v="11561"/>
    <n v="14.83"/>
    <n v="0"/>
    <n v="0"/>
    <n v="0"/>
    <n v="0"/>
    <n v="-2.2200000000000002"/>
    <n v="-2.67"/>
    <n v="0"/>
    <n v="0"/>
    <n v="9.94"/>
  </r>
  <r>
    <x v="5"/>
    <x v="4"/>
    <s v="Jun 2, 2015"/>
    <s v="Jun 2, 2015 12:54:17 AM PDT"/>
    <n v="5919410501"/>
    <x v="3"/>
    <s v="103-8103547-2284204"/>
    <s v="rug_wrench_200_4x6_fba"/>
    <s v="Rug Wrench Washable Non Slip Rug Pad - Protect Floors While Securing Rug and Making Vacuuming Easier"/>
    <n v="1"/>
    <s v="amazon.com"/>
    <s v="Amazon"/>
    <s v="GIG HARBOR"/>
    <s v="WA"/>
    <s v="98332-8014"/>
    <n v="16.829999999999998"/>
    <n v="5.7"/>
    <n v="0"/>
    <n v="-5.7"/>
    <n v="0"/>
    <n v="-2.52"/>
    <n v="-4.0199999999999996"/>
    <n v="0"/>
    <n v="0"/>
    <n v="10.29"/>
  </r>
  <r>
    <x v="5"/>
    <x v="4"/>
    <s v="Jun 2, 2015"/>
    <s v="Jun 2, 2015 1:19:48 AM PDT"/>
    <n v="5919410501"/>
    <x v="3"/>
    <s v="108-8929123-5190639"/>
    <s v="rug_wrench_200_5x8_fba"/>
    <s v="Rug Wrench Washable Non Slip Rug Pad - Protect Floors While Securing Rug and Making Vacuuming Easier"/>
    <n v="1"/>
    <s v="amazon.com"/>
    <s v="Amazon"/>
    <s v="ARLINGTON"/>
    <s v="VA"/>
    <s v="22209-2753"/>
    <n v="19.829999999999998"/>
    <n v="0"/>
    <n v="0"/>
    <n v="0"/>
    <n v="0"/>
    <n v="-2.97"/>
    <n v="-4.41"/>
    <n v="0"/>
    <n v="0"/>
    <n v="12.45"/>
  </r>
  <r>
    <x v="5"/>
    <x v="4"/>
    <s v="Jun 2, 2015"/>
    <s v="Jun 2, 2015 9:55:34 AM PDT"/>
    <n v="5919410501"/>
    <x v="3"/>
    <s v="105-6247341-0635452"/>
    <s v="rug_wrench_200_2x4_fba"/>
    <s v="Rug Wrench Washable Non Slip Rug Pad - Protect Floors While Securing Rug and Making Vacuuming Easier"/>
    <n v="1"/>
    <s v="amazon.com"/>
    <s v="Amazon"/>
    <s v="MADISON"/>
    <s v="INDIANA"/>
    <s v="47250-1829"/>
    <n v="9.83"/>
    <n v="0"/>
    <n v="0"/>
    <n v="0"/>
    <n v="0"/>
    <n v="-1.47"/>
    <n v="-2.54"/>
    <n v="0"/>
    <n v="0"/>
    <n v="5.82"/>
  </r>
  <r>
    <x v="5"/>
    <x v="4"/>
    <s v="Jun 2, 2015"/>
    <s v="Jun 2, 2015 5:13:02 PM PDT"/>
    <n v="5919410501"/>
    <x v="3"/>
    <s v="103-4123137-7630655"/>
    <s v="rug_wrench_200_4x6_fba"/>
    <s v="Rug Wrench Washable Non Slip Rug Pad - Protect Floors While Securing Rug and Making Vacuuming Easier"/>
    <n v="1"/>
    <s v="amazon.com"/>
    <s v="Amazon"/>
    <s v="SODDY DAISY"/>
    <s v="TENNESSEE"/>
    <s v="37379-4611"/>
    <n v="16.829999999999998"/>
    <n v="2.6"/>
    <n v="0"/>
    <n v="-2.6"/>
    <n v="0"/>
    <n v="-2.52"/>
    <n v="-4.0199999999999996"/>
    <n v="0"/>
    <n v="0"/>
    <n v="10.29"/>
  </r>
  <r>
    <x v="5"/>
    <x v="4"/>
    <s v="Jun 2, 2015"/>
    <s v="Jun 2, 2015 5:13:02 PM PDT"/>
    <n v="5919410501"/>
    <x v="3"/>
    <s v="103-4123137-7630655"/>
    <s v="rug_wrench_200_3x5_fba"/>
    <s v="Rug Wrench Washable Non Slip Rug Pad - Protect Floors While Securing Rug and Making Vacuuming Easier"/>
    <n v="1"/>
    <s v="amazon.com"/>
    <s v="Amazon"/>
    <s v="SODDY DAISY"/>
    <s v="TENNESSEE"/>
    <s v="37379-4611"/>
    <n v="12.83"/>
    <n v="2.44"/>
    <n v="0"/>
    <n v="-2.44"/>
    <n v="0"/>
    <n v="-1.92"/>
    <n v="-1.67"/>
    <n v="0"/>
    <n v="0"/>
    <n v="9.24"/>
  </r>
  <r>
    <x v="5"/>
    <x v="4"/>
    <s v="Jun 2, 2015"/>
    <s v="Jun 2, 2015 6:07:36 PM PDT"/>
    <n v="5919410501"/>
    <x v="3"/>
    <s v="105-5292602-5676218"/>
    <s v="rug_wrench_200_5x8_fba"/>
    <s v="Rug Wrench Washable Non Slip Rug Pad - Protect Floors While Securing Rug and Making Vacuuming Easier"/>
    <n v="1"/>
    <s v="amazon.com"/>
    <s v="Amazon"/>
    <s v="LITTLETON"/>
    <s v="CO"/>
    <s v="80120-2995"/>
    <n v="19.829999999999998"/>
    <n v="0"/>
    <n v="0"/>
    <n v="0"/>
    <n v="0"/>
    <n v="-2.97"/>
    <n v="-4.41"/>
    <n v="0"/>
    <n v="0"/>
    <n v="12.45"/>
  </r>
  <r>
    <x v="5"/>
    <x v="4"/>
    <s v="Jun 2, 2015"/>
    <s v="Jun 2, 2015 11:48:27 PM PDT"/>
    <n v="5919410501"/>
    <x v="3"/>
    <s v="111-0882484-2051464"/>
    <s v="rug_wrench_200_2x8_fba"/>
    <s v="Rug Wrench Washable Non Slip Rug Pad - Protect Floors While Securing Rug and Making Vacuuming Easier"/>
    <n v="2"/>
    <s v="amazon.com"/>
    <s v="Amazon"/>
    <s v="Niceville"/>
    <s v="FL"/>
    <s v="32578-4344"/>
    <n v="29.66"/>
    <n v="0"/>
    <n v="0"/>
    <n v="0"/>
    <n v="0"/>
    <n v="-4.4400000000000004"/>
    <n v="-4.34"/>
    <n v="0"/>
    <n v="0"/>
    <n v="20.88"/>
  </r>
  <r>
    <x v="5"/>
    <x v="4"/>
    <s v="Jun 3, 2015"/>
    <s v="Jun 3, 2015 1:49:34 AM PDT"/>
    <n v="5919410501"/>
    <x v="3"/>
    <s v="111-4077662-5665053"/>
    <s v="rug_wrench_200_5x8_fba"/>
    <s v="Rug Wrench Washable Non Slip Rug Pad - Protect Floors While Securing Rug and Making Vacuuming Easier"/>
    <n v="1"/>
    <s v="amazon.com"/>
    <s v="Amazon"/>
    <s v="LOMBARD"/>
    <s v="ILLINOIS"/>
    <s v="60148-3447"/>
    <n v="19.829999999999998"/>
    <n v="3.39"/>
    <n v="0"/>
    <n v="-3.39"/>
    <n v="0"/>
    <n v="-2.97"/>
    <n v="-4.41"/>
    <n v="0"/>
    <n v="0"/>
    <n v="12.45"/>
  </r>
  <r>
    <x v="5"/>
    <x v="4"/>
    <s v="Jun 3, 2015"/>
    <s v="Jun 3, 2015 3:54:48 AM PDT"/>
    <n v="5919410501"/>
    <x v="3"/>
    <s v="114-3195038-2315463"/>
    <s v="rug_wrench_200_2x8_fba"/>
    <s v="Rug Wrench Washable Non Slip Rug Pad - Protect Floors While Securing Rug and Making Vacuuming Easier"/>
    <n v="1"/>
    <s v="amazon.com"/>
    <s v="Amazon"/>
    <s v="LOS GATOS"/>
    <s v="CA"/>
    <s v="95032-1609"/>
    <n v="14.83"/>
    <n v="0"/>
    <n v="0"/>
    <n v="0"/>
    <n v="0"/>
    <n v="-2.2200000000000002"/>
    <n v="-2.67"/>
    <n v="0"/>
    <n v="0"/>
    <n v="9.94"/>
  </r>
  <r>
    <x v="5"/>
    <x v="4"/>
    <s v="Jun 3, 2015"/>
    <s v="Jun 3, 2015 10:02:45 AM PDT"/>
    <n v="5919410501"/>
    <x v="0"/>
    <m/>
    <m/>
    <s v="Subscription Fee"/>
    <m/>
    <m/>
    <m/>
    <m/>
    <m/>
    <m/>
    <n v="0"/>
    <n v="0"/>
    <n v="0"/>
    <n v="0"/>
    <n v="0"/>
    <n v="0"/>
    <n v="0"/>
    <n v="0"/>
    <n v="-39.99"/>
    <n v="-39.99"/>
  </r>
  <r>
    <x v="5"/>
    <x v="4"/>
    <s v="Jun 3, 2015"/>
    <s v="Jun 3, 2015 2:35:44 PM PDT"/>
    <n v="5919410501"/>
    <x v="3"/>
    <s v="110-9703681-1733840"/>
    <s v="rug_wrench_200_4x6_fba"/>
    <s v="Rug Wrench Washable Non Slip Rug Pad - Protect Floors While Securing Rug and Making Vacuuming Easier"/>
    <n v="1"/>
    <s v="amazon.com"/>
    <s v="Amazon"/>
    <s v="Reno"/>
    <s v="NV"/>
    <n v="89509"/>
    <n v="16.829999999999998"/>
    <n v="0"/>
    <n v="0"/>
    <n v="0"/>
    <n v="0"/>
    <n v="-2.52"/>
    <n v="-3.02"/>
    <n v="0"/>
    <n v="0"/>
    <n v="11.29"/>
  </r>
  <r>
    <x v="5"/>
    <x v="4"/>
    <s v="Jun 3, 2015"/>
    <s v="Jun 3, 2015 2:35:44 PM PDT"/>
    <n v="5919410501"/>
    <x v="3"/>
    <s v="110-9703681-1733840"/>
    <s v="rug_wrench_200_2x4_fba"/>
    <s v="Rug Wrench Washable Non Slip Rug Pad - Protect Floors While Securing Rug and Making Vacuuming Easier"/>
    <n v="1"/>
    <s v="amazon.com"/>
    <s v="Amazon"/>
    <s v="Reno"/>
    <s v="NV"/>
    <n v="89509"/>
    <n v="9.83"/>
    <n v="0"/>
    <n v="0"/>
    <n v="0"/>
    <n v="0"/>
    <n v="-1.47"/>
    <n v="-2.54"/>
    <n v="0"/>
    <n v="0"/>
    <n v="5.82"/>
  </r>
  <r>
    <x v="5"/>
    <x v="4"/>
    <s v="Jun 3, 2015"/>
    <s v="Jun 3, 2015 2:35:44 PM PDT"/>
    <n v="5919410501"/>
    <x v="3"/>
    <s v="110-9703681-1733840"/>
    <s v="rug_wrench_200_3x5_fba"/>
    <s v="Rug Wrench Washable Non Slip Rug Pad - Protect Floors While Securing Rug and Making Vacuuming Easier"/>
    <n v="1"/>
    <s v="amazon.com"/>
    <s v="Amazon"/>
    <s v="Reno"/>
    <s v="NV"/>
    <n v="89509"/>
    <n v="12.83"/>
    <n v="0"/>
    <n v="0"/>
    <n v="0"/>
    <n v="0"/>
    <n v="-1.92"/>
    <n v="-1.67"/>
    <n v="0"/>
    <n v="0"/>
    <n v="9.24"/>
  </r>
  <r>
    <x v="5"/>
    <x v="4"/>
    <s v="Jun 3, 2015"/>
    <s v="Jun 3, 2015 3:44:58 PM PDT"/>
    <n v="5919410501"/>
    <x v="3"/>
    <s v="109-0521434-1821865"/>
    <s v="rug_wrench_200_3x5_fba"/>
    <s v="Rug Wrench Washable Non Slip Rug Pad - Protect Floors While Securing Rug and Making Vacuuming Easier"/>
    <n v="1"/>
    <s v="amazon.com"/>
    <s v="Amazon"/>
    <s v="WINTER HAVEN"/>
    <s v="FL"/>
    <s v="33880-3142"/>
    <n v="12.83"/>
    <n v="5.53"/>
    <n v="0"/>
    <n v="-5.53"/>
    <n v="0"/>
    <n v="-1.92"/>
    <n v="-2.67"/>
    <n v="0"/>
    <n v="0"/>
    <n v="8.24"/>
  </r>
  <r>
    <x v="5"/>
    <x v="4"/>
    <s v="Jun 3, 2015"/>
    <s v="Jun 3, 2015 8:29:04 PM PDT"/>
    <n v="5919410501"/>
    <x v="3"/>
    <s v="111-5045151-3971403"/>
    <s v="rug_wrench_200_5x8_fba"/>
    <s v="Rug Wrench Washable Non Slip Rug Pad - Protect Floors While Securing Rug and Making Vacuuming Easier"/>
    <n v="1"/>
    <s v="amazon.com"/>
    <s v="Amazon"/>
    <s v="BEAR"/>
    <s v="DE"/>
    <s v="19701-4706"/>
    <n v="19.829999999999998"/>
    <n v="7.57"/>
    <n v="0"/>
    <n v="0"/>
    <n v="0"/>
    <n v="-2.97"/>
    <n v="-11.98"/>
    <n v="0"/>
    <n v="0"/>
    <n v="12.45"/>
  </r>
  <r>
    <x v="5"/>
    <x v="4"/>
    <s v="Jun 3, 2015"/>
    <s v="Jun 3, 2015 9:07:56 PM PDT"/>
    <n v="5919410501"/>
    <x v="3"/>
    <s v="114-2642842-5208203"/>
    <s v="rug_wrench_200_2x8_fba"/>
    <s v="Rug Wrench Washable Non Slip Rug Pad - Protect Floors While Securing Rug and Making Vacuuming Easier"/>
    <n v="1"/>
    <s v="amazon.com"/>
    <s v="Amazon"/>
    <s v="haymarket"/>
    <s v="va"/>
    <n v="20169"/>
    <n v="14.83"/>
    <n v="0"/>
    <n v="0"/>
    <n v="0"/>
    <n v="0"/>
    <n v="-2.2200000000000002"/>
    <n v="-2.67"/>
    <n v="0"/>
    <n v="0"/>
    <n v="9.94"/>
  </r>
  <r>
    <x v="5"/>
    <x v="4"/>
    <s v="Jun 4, 2015"/>
    <s v="Jun 4, 2015 11:34:51 AM PDT"/>
    <n v="5919410501"/>
    <x v="3"/>
    <s v="002-3087502-9082660"/>
    <s v="rug_wrench_200_2x4_fba"/>
    <s v="Rug Wrench Washable Non Slip Rug Pad - Protect Floors While Securing Rug and Making Vacuuming Easier"/>
    <n v="1"/>
    <s v="amazon.com"/>
    <s v="Amazon"/>
    <s v="MONTGOMERY VILLAGE"/>
    <s v="MARYLAND"/>
    <s v="20886-0601"/>
    <n v="9.83"/>
    <n v="6.36"/>
    <n v="0"/>
    <n v="-6.36"/>
    <n v="0"/>
    <n v="-1.47"/>
    <n v="-2.54"/>
    <n v="0"/>
    <n v="0"/>
    <n v="5.82"/>
  </r>
  <r>
    <x v="5"/>
    <x v="4"/>
    <s v="Jun 4, 2015"/>
    <s v="Jun 4, 2015 1:25:37 PM PDT"/>
    <n v="5919410501"/>
    <x v="3"/>
    <s v="110-2512330-4957010"/>
    <s v="rug_wrench_200_2x4_fba"/>
    <s v="Rug Wrench Washable Non Slip Rug Pad - Protect Floors While Securing Rug and Making Vacuuming Easier"/>
    <n v="1"/>
    <s v="amazon.com"/>
    <s v="Amazon"/>
    <s v="CINCINNATI"/>
    <s v="OHIO"/>
    <s v="45242-4546"/>
    <n v="9.83"/>
    <n v="0"/>
    <n v="0"/>
    <n v="0"/>
    <n v="0"/>
    <n v="-1.47"/>
    <n v="-2.54"/>
    <n v="0"/>
    <n v="0"/>
    <n v="5.82"/>
  </r>
  <r>
    <x v="5"/>
    <x v="4"/>
    <s v="Jun 4, 2015"/>
    <s v="Jun 4, 2015 2:34:28 PM PDT"/>
    <n v="5919410501"/>
    <x v="3"/>
    <s v="110-9087405-4024225"/>
    <s v="rug_wrench_200_5x8_fba"/>
    <s v="Rug Wrench Washable Non Slip Rug Pad - Protect Floors While Securing Rug and Making Vacuuming Easier"/>
    <n v="1"/>
    <s v="amazon.com"/>
    <s v="Amazon"/>
    <s v="ORANGE BEACH"/>
    <s v="AL"/>
    <s v="36561-3196"/>
    <n v="19.829999999999998"/>
    <n v="0"/>
    <n v="0"/>
    <n v="0"/>
    <n v="0"/>
    <n v="-2.97"/>
    <n v="-4.41"/>
    <n v="0"/>
    <n v="0"/>
    <n v="12.45"/>
  </r>
  <r>
    <x v="5"/>
    <x v="4"/>
    <s v="Jun 4, 2015"/>
    <s v="Jun 4, 2015 4:12:33 PM PDT"/>
    <n v="5919410501"/>
    <x v="5"/>
    <s v="106-2985975-0962653"/>
    <s v="rug_wrench_200_3x5_fba"/>
    <s v="Rug Wrench Washable Non Slip Rug Pad - Protect Floors While Securing Rug and Making Vacuuming Easier"/>
    <n v="1"/>
    <s v="amazon.com"/>
    <s v="Amazon"/>
    <s v="ESPANOLA"/>
    <s v="NM"/>
    <s v="87532-9653"/>
    <n v="-12.83"/>
    <n v="0"/>
    <n v="0"/>
    <n v="0"/>
    <n v="0"/>
    <n v="3.07"/>
    <n v="0"/>
    <n v="0"/>
    <n v="0"/>
    <n v="-9.76"/>
  </r>
  <r>
    <x v="5"/>
    <x v="4"/>
    <s v="Jun 4, 2015"/>
    <s v="Jun 4, 2015 4:12:33 PM PDT"/>
    <n v="5919410501"/>
    <x v="5"/>
    <s v="106-2985975-0962653"/>
    <s v="rug_wrench_200_3x5_fba"/>
    <s v="Rug Wrench Washable Non Slip Rug Pad - Protect Floors While Securing Rug and Making Vacuuming Easier"/>
    <n v="1"/>
    <s v="amazon.com"/>
    <s v="Amazon"/>
    <s v="ESPANOLA"/>
    <s v="NM"/>
    <s v="87532-9653"/>
    <n v="-12.83"/>
    <n v="0"/>
    <n v="0"/>
    <n v="0"/>
    <n v="0"/>
    <n v="0"/>
    <n v="0"/>
    <n v="0"/>
    <n v="0"/>
    <n v="-12.83"/>
  </r>
  <r>
    <x v="5"/>
    <x v="4"/>
    <s v="Jun 5, 2015"/>
    <s v="Jun 5, 2015 12:23:05 AM PDT"/>
    <n v="5919410501"/>
    <x v="3"/>
    <s v="108-5094680-0056252"/>
    <s v="rug_wrench_200_2x8_fba"/>
    <s v="Rug Wrench Washable Non Slip Rug Pad - Protect Floors While Securing Rug and Making Vacuuming Easier"/>
    <n v="1"/>
    <s v="amazon.com"/>
    <s v="Amazon"/>
    <s v="JACKSONVILLE"/>
    <s v="OR"/>
    <s v="97530-9756"/>
    <n v="14.83"/>
    <n v="0"/>
    <n v="0"/>
    <n v="0"/>
    <n v="0"/>
    <n v="-2.2200000000000002"/>
    <n v="-2.67"/>
    <n v="0"/>
    <n v="0"/>
    <n v="9.94"/>
  </r>
  <r>
    <x v="5"/>
    <x v="4"/>
    <s v="Jun 5, 2015"/>
    <s v="Jun 5, 2015 7:43:46 AM PDT"/>
    <n v="5919410501"/>
    <x v="3"/>
    <s v="113-6263124-6669816"/>
    <s v="rug_wrench_200_2x8_fba"/>
    <s v="Rug Wrench Washable Non Slip Rug Pad - Protect Floors While Securing Rug and Making Vacuuming Easier"/>
    <n v="1"/>
    <s v="amazon.com"/>
    <s v="Amazon"/>
    <s v="Lynchburg"/>
    <s v="OH"/>
    <n v="45142"/>
    <n v="14.83"/>
    <n v="3.98"/>
    <n v="0"/>
    <n v="0"/>
    <n v="0"/>
    <n v="-2.2200000000000002"/>
    <n v="-6.65"/>
    <n v="0"/>
    <n v="0"/>
    <n v="9.94"/>
  </r>
  <r>
    <x v="5"/>
    <x v="4"/>
    <s v="Jun 5, 2015"/>
    <s v="Jun 5, 2015 2:22:41 PM PDT"/>
    <n v="5919410501"/>
    <x v="3"/>
    <s v="113-2952565-0101842"/>
    <s v="rug_wrench_200_5x8_fba"/>
    <s v="Rug Wrench Washable Non Slip Rug Pad - Protect Floors While Securing Rug and Making Vacuuming Easier"/>
    <n v="1"/>
    <s v="amazon.com"/>
    <s v="Amazon"/>
    <s v="MANCHESTER"/>
    <s v="ME"/>
    <s v="04351-3232"/>
    <n v="19.829999999999998"/>
    <n v="0"/>
    <n v="0"/>
    <n v="0"/>
    <n v="0"/>
    <n v="-2.97"/>
    <n v="-4.41"/>
    <n v="0"/>
    <n v="0"/>
    <n v="12.45"/>
  </r>
  <r>
    <x v="5"/>
    <x v="4"/>
    <s v="Jun 5, 2015"/>
    <s v="Jun 5, 2015 5:13:57 PM PDT"/>
    <n v="5919410501"/>
    <x v="3"/>
    <s v="112-3582561-2176215"/>
    <s v="rug_wrench_200_5x8_fba"/>
    <s v="Rug Wrench Washable Non Slip Rug Pad - Protect Floors While Securing Rug and Making Vacuuming Easier"/>
    <n v="1"/>
    <s v="amazon.com"/>
    <s v="Amazon"/>
    <s v="Garland"/>
    <s v="TX"/>
    <n v="75040"/>
    <n v="19.829999999999998"/>
    <n v="3.39"/>
    <n v="0"/>
    <n v="-3.39"/>
    <n v="0"/>
    <n v="-2.97"/>
    <n v="-4.41"/>
    <n v="0"/>
    <n v="0"/>
    <n v="12.45"/>
  </r>
  <r>
    <x v="5"/>
    <x v="4"/>
    <s v="Jun 5, 2015"/>
    <s v="Jun 5, 2015 8:06:28 PM PDT"/>
    <n v="5919410501"/>
    <x v="3"/>
    <s v="103-3905501-0572254"/>
    <s v="rug_wrench_200_2x8_fba"/>
    <s v="Rug Wrench Washable Non Slip Rug Pad - Protect Floors While Securing Rug and Making Vacuuming Easier"/>
    <n v="1"/>
    <s v="amazon.com"/>
    <s v="Amazon"/>
    <s v="BURLINGTON"/>
    <s v="VT"/>
    <s v="05401-3320"/>
    <n v="14.83"/>
    <n v="0"/>
    <n v="0"/>
    <n v="0"/>
    <n v="0"/>
    <n v="-2.2200000000000002"/>
    <n v="-2.67"/>
    <n v="0"/>
    <n v="0"/>
    <n v="9.94"/>
  </r>
  <r>
    <x v="5"/>
    <x v="4"/>
    <s v="Jun 6, 2015"/>
    <s v="Jun 6, 2015 9:11:39 AM PDT"/>
    <n v="5919410501"/>
    <x v="3"/>
    <s v="111-0821414-5646669"/>
    <s v="rug_wrench_200_4x6_fba"/>
    <s v="Rug Wrench Washable Non Slip Rug Pad - Protect Floors While Securing Rug and Making Vacuuming Easier"/>
    <n v="1"/>
    <s v="amazon.com"/>
    <s v="Amazon"/>
    <s v="RYDAL"/>
    <s v="GA"/>
    <s v="30171-1628"/>
    <n v="16.829999999999998"/>
    <n v="0"/>
    <n v="0"/>
    <n v="0"/>
    <n v="0"/>
    <n v="-2.52"/>
    <n v="-4.0199999999999996"/>
    <n v="0"/>
    <n v="0"/>
    <n v="10.29"/>
  </r>
  <r>
    <x v="5"/>
    <x v="4"/>
    <s v="Jun 6, 2015"/>
    <s v="Jun 6, 2015 6:50:59 PM PDT"/>
    <n v="5919410501"/>
    <x v="5"/>
    <s v="112-6771294-7793807"/>
    <s v="rug_wrench_200_2x8_fba"/>
    <s v="Rug Wrench Washable Non Slip Rug Pad - Protect Floors While Securing Rug and Making Vacuuming Easier"/>
    <n v="1"/>
    <s v="amazon.com"/>
    <s v="Amazon"/>
    <s v="LAKE WORTH"/>
    <s v="FL"/>
    <s v="33467-7784"/>
    <n v="-14.83"/>
    <n v="0"/>
    <n v="0"/>
    <n v="0"/>
    <n v="0"/>
    <n v="1.78"/>
    <n v="0"/>
    <n v="0"/>
    <n v="0"/>
    <n v="-13.05"/>
  </r>
  <r>
    <x v="5"/>
    <x v="4"/>
    <s v="Jun 6, 2015"/>
    <s v="Jun 6, 2015 7:13:51 PM PDT"/>
    <n v="5919410501"/>
    <x v="5"/>
    <s v="110-5060776-6453852"/>
    <s v="rug_wrench_200_5x8_fba"/>
    <s v="Rug Wrench Washable Non Slip Rug Pad - Protect Floors While Securing Rug and Making Vacuuming Easier"/>
    <n v="1"/>
    <s v="amazon.com"/>
    <s v="Amazon"/>
    <s v="WESTFIELD"/>
    <s v="NJ"/>
    <s v="07090-3138"/>
    <n v="-19.829999999999998"/>
    <n v="0"/>
    <n v="0"/>
    <n v="0"/>
    <n v="0"/>
    <n v="2.38"/>
    <n v="0"/>
    <n v="0"/>
    <n v="0"/>
    <n v="-17.45"/>
  </r>
  <r>
    <x v="5"/>
    <x v="4"/>
    <s v="Jun 6, 2015"/>
    <s v="Jun 6, 2015 10:22:46 PM PDT"/>
    <n v="5919410501"/>
    <x v="2"/>
    <m/>
    <m/>
    <s v="FBA Inventory Storage Fee"/>
    <m/>
    <m/>
    <m/>
    <m/>
    <m/>
    <m/>
    <n v="0"/>
    <n v="0"/>
    <n v="0"/>
    <n v="0"/>
    <n v="0"/>
    <n v="0"/>
    <n v="0"/>
    <n v="0"/>
    <n v="-136.91"/>
    <n v="-136.91"/>
  </r>
  <r>
    <x v="5"/>
    <x v="4"/>
    <s v="Jun 7, 2015"/>
    <s v="Jun 7, 2015 7:04:47 AM PDT"/>
    <n v="5919410501"/>
    <x v="3"/>
    <s v="002-2252124-1965014"/>
    <s v="rug_wrench_200_3x5_fba"/>
    <s v="Rug Wrench Washable Non Slip Rug Pad - Protect Floors While Securing Rug and Making Vacuuming Easier"/>
    <n v="1"/>
    <s v="amazon.com"/>
    <s v="Amazon"/>
    <s v="REYNOLDSBURG"/>
    <s v="OH"/>
    <n v="43068"/>
    <n v="12.83"/>
    <n v="0"/>
    <n v="0"/>
    <n v="0"/>
    <n v="0"/>
    <n v="-1.92"/>
    <n v="-2.67"/>
    <n v="0"/>
    <n v="0"/>
    <n v="8.24"/>
  </r>
  <r>
    <x v="5"/>
    <x v="4"/>
    <s v="Jun 7, 2015"/>
    <s v="Jun 7, 2015 11:24:21 AM PDT"/>
    <n v="5919410501"/>
    <x v="3"/>
    <s v="105-1065603-3265853"/>
    <s v="rug_wrench_200_2x8_fba"/>
    <s v="Rug Wrench Washable Non Slip Rug Pad - Protect Floors While Securing Rug and Making Vacuuming Easier"/>
    <n v="1"/>
    <s v="amazon.com"/>
    <s v="Amazon"/>
    <s v="CHICAGO"/>
    <s v="IL"/>
    <s v="60601-5206"/>
    <n v="14.83"/>
    <n v="0"/>
    <n v="0"/>
    <n v="0"/>
    <n v="0"/>
    <n v="-2.2200000000000002"/>
    <n v="-2.67"/>
    <n v="0"/>
    <n v="0"/>
    <n v="9.94"/>
  </r>
  <r>
    <x v="5"/>
    <x v="4"/>
    <s v="Jun 7, 2015"/>
    <s v="Jun 7, 2015 2:14:49 PM PDT"/>
    <n v="5919410501"/>
    <x v="3"/>
    <s v="002-2882331-2776259"/>
    <s v="rug_wrench_200_3x5_fba"/>
    <s v="Rug Wrench Washable Non Slip Rug Pad - Protect Floors While Securing Rug and Making Vacuuming Easier"/>
    <n v="1"/>
    <s v="amazon.com"/>
    <s v="Amazon"/>
    <s v="SHERMAN OAKS"/>
    <s v="CA"/>
    <n v="91401"/>
    <n v="12.83"/>
    <n v="5.53"/>
    <n v="0"/>
    <n v="-5.53"/>
    <n v="0"/>
    <n v="-1.92"/>
    <n v="-2.67"/>
    <n v="0"/>
    <n v="0"/>
    <n v="8.24"/>
  </r>
  <r>
    <x v="5"/>
    <x v="4"/>
    <s v="Jun 7, 2015"/>
    <s v="Jun 7, 2015 6:27:30 PM PDT"/>
    <n v="5919410501"/>
    <x v="3"/>
    <s v="104-6599258-1069064"/>
    <s v="rug_wrench_200_2x4_fba"/>
    <s v="Rug Wrench Washable Non Slip Rug Pad - Protect Floors While Securing Rug and Making Vacuuming Easier"/>
    <n v="2"/>
    <s v="amazon.com"/>
    <s v="Amazon"/>
    <s v="MIDLAND"/>
    <s v="TX"/>
    <s v="79707-3133"/>
    <n v="19.66"/>
    <n v="0"/>
    <n v="0"/>
    <n v="0"/>
    <n v="0"/>
    <n v="-2.94"/>
    <n v="-4.08"/>
    <n v="0"/>
    <n v="0"/>
    <n v="12.64"/>
  </r>
  <r>
    <x v="5"/>
    <x v="4"/>
    <s v="Jun 8, 2015"/>
    <s v="Jun 8, 2015 12:44:45 AM PDT"/>
    <n v="5919410501"/>
    <x v="3"/>
    <s v="107-8187613-9538617"/>
    <s v="rug_wrench_200_2x8_fba"/>
    <s v="Rug Wrench Washable Non Slip Rug Pad - Protect Floors While Securing Rug and Making Vacuuming Easier"/>
    <n v="1"/>
    <s v="amazon.com"/>
    <s v="Amazon"/>
    <s v="BROOKLYN"/>
    <s v="NY"/>
    <s v="11249-2862"/>
    <n v="14.83"/>
    <n v="6.79"/>
    <n v="0"/>
    <n v="0"/>
    <n v="0"/>
    <n v="-2.2200000000000002"/>
    <n v="-9.4600000000000009"/>
    <n v="0"/>
    <n v="0"/>
    <n v="9.94"/>
  </r>
  <r>
    <x v="5"/>
    <x v="4"/>
    <s v="Jun 8, 2015"/>
    <s v="Jun 8, 2015 2:02:18 AM PDT"/>
    <n v="5919410501"/>
    <x v="3"/>
    <s v="110-2147247-2620249"/>
    <s v="rug_wrench_200_5x8_fba"/>
    <s v="Rug Wrench Washable Non Slip Rug Pad - Protect Floors While Securing Rug and Making Vacuuming Easier"/>
    <n v="1"/>
    <s v="amazon.com"/>
    <s v="Amazon"/>
    <s v="Morris Plains"/>
    <s v="NJ"/>
    <n v="7950"/>
    <n v="19.829999999999998"/>
    <n v="0"/>
    <n v="0"/>
    <n v="0"/>
    <n v="0"/>
    <n v="-2.97"/>
    <n v="-4.41"/>
    <n v="0"/>
    <n v="0"/>
    <n v="12.45"/>
  </r>
  <r>
    <x v="5"/>
    <x v="4"/>
    <s v="Jun 8, 2015"/>
    <s v="Jun 8, 2015 4:23:57 AM PDT"/>
    <n v="5919410501"/>
    <x v="3"/>
    <s v="114-4247031-3305003"/>
    <s v="rug_wrench_200_4x6_fba"/>
    <s v="Rug Wrench Washable Non Slip Rug Pad - Protect Floors While Securing Rug and Making Vacuuming Easier"/>
    <n v="1"/>
    <s v="amazon.com"/>
    <s v="Amazon"/>
    <s v="BOWLING GREEN"/>
    <s v="KY"/>
    <s v="42101-6911"/>
    <n v="16.829999999999998"/>
    <n v="0"/>
    <n v="0"/>
    <n v="0"/>
    <n v="0"/>
    <n v="-2.52"/>
    <n v="-4.0199999999999996"/>
    <n v="0"/>
    <n v="0"/>
    <n v="10.29"/>
  </r>
  <r>
    <x v="5"/>
    <x v="4"/>
    <s v="Jun 8, 2015"/>
    <s v="Jun 8, 2015 9:24:21 AM PDT"/>
    <n v="5919410501"/>
    <x v="3"/>
    <s v="110-3699516-9345844"/>
    <s v="rug_wrench_200_2x4_fba"/>
    <s v="Rug Wrench Washable Non Slip Rug Pad - Protect Floors While Securing Rug and Making Vacuuming Easier"/>
    <n v="1"/>
    <s v="amazon.com"/>
    <s v="Amazon"/>
    <s v="DENVER"/>
    <s v="CO"/>
    <s v="80231-7634"/>
    <n v="9.83"/>
    <n v="0"/>
    <n v="0"/>
    <n v="0"/>
    <n v="0"/>
    <n v="-1.47"/>
    <n v="-2.54"/>
    <n v="0"/>
    <n v="0"/>
    <n v="5.82"/>
  </r>
  <r>
    <x v="5"/>
    <x v="4"/>
    <s v="Jun 8, 2015"/>
    <s v="Jun 8, 2015 4:03:50 PM PDT"/>
    <n v="5919410501"/>
    <x v="3"/>
    <s v="106-2795006-9820233"/>
    <s v="rug_wrench_200_3x5_fba"/>
    <s v="Rug Wrench Washable Non Slip Rug Pad - Protect Floors While Securing Rug and Making Vacuuming Easier"/>
    <n v="1"/>
    <s v="amazon.com"/>
    <s v="Amazon"/>
    <s v="AURORA"/>
    <s v="IL"/>
    <s v="60502-7345"/>
    <n v="12.83"/>
    <n v="8.67"/>
    <n v="0"/>
    <n v="0"/>
    <n v="0"/>
    <n v="-1.92"/>
    <n v="-11.34"/>
    <n v="0"/>
    <n v="0"/>
    <n v="8.24"/>
  </r>
  <r>
    <x v="5"/>
    <x v="4"/>
    <s v="Jun 8, 2015"/>
    <s v="Jun 8, 2015 4:44:41 PM PDT"/>
    <n v="5919410501"/>
    <x v="3"/>
    <s v="109-9455546-4012260"/>
    <s v="rug_wrench_200_2x8_fba"/>
    <s v="Rug Wrench Washable Non Slip Rug Pad - Protect Floors While Securing Rug and Making Vacuuming Easier"/>
    <n v="1"/>
    <s v="amazon.com"/>
    <s v="Amazon"/>
    <s v="Somerville"/>
    <s v="Ma"/>
    <n v="2143"/>
    <n v="14.83"/>
    <n v="0"/>
    <n v="0"/>
    <n v="0"/>
    <n v="0"/>
    <n v="-2.2200000000000002"/>
    <n v="-2.67"/>
    <n v="0"/>
    <n v="0"/>
    <n v="9.94"/>
  </r>
  <r>
    <x v="5"/>
    <x v="4"/>
    <s v="Jun 8, 2015"/>
    <s v="Jun 8, 2015 4:47:00 PM PDT"/>
    <n v="5919410501"/>
    <x v="3"/>
    <s v="109-7291801-7563467"/>
    <s v="rug_wrench_200_2x8_fba"/>
    <s v="Rug Wrench Washable Non Slip Rug Pad - Protect Floors While Securing Rug and Making Vacuuming Easier"/>
    <n v="1"/>
    <s v="amazon.com"/>
    <s v="Amazon"/>
    <s v="Volo"/>
    <s v="IL"/>
    <n v="60073"/>
    <n v="14.83"/>
    <n v="0"/>
    <n v="0"/>
    <n v="0"/>
    <n v="0"/>
    <n v="-4.4400000000000004"/>
    <n v="-1.67"/>
    <n v="0"/>
    <n v="0"/>
    <n v="8.7200000000000006"/>
  </r>
  <r>
    <x v="5"/>
    <x v="4"/>
    <s v="Jun 8, 2015"/>
    <s v="Jun 8, 2015 4:47:00 PM PDT"/>
    <n v="5919410501"/>
    <x v="3"/>
    <s v="109-7291801-7563467"/>
    <s v="rug_wrench_200_2x8_fba"/>
    <s v="Rug Wrench Washable Non Slip Rug Pad - Protect Floors While Securing Rug and Making Vacuuming Easier"/>
    <n v="1"/>
    <s v="amazon.com"/>
    <s v="Amazon"/>
    <s v="Volo"/>
    <s v="IL"/>
    <n v="60073"/>
    <n v="14.83"/>
    <n v="0"/>
    <n v="0"/>
    <n v="0"/>
    <n v="0"/>
    <n v="0"/>
    <n v="-2.67"/>
    <n v="0"/>
    <n v="0"/>
    <n v="12.16"/>
  </r>
  <r>
    <x v="5"/>
    <x v="4"/>
    <s v="Jun 8, 2015"/>
    <s v="Jun 8, 2015 4:53:28 PM PDT"/>
    <n v="5919410501"/>
    <x v="3"/>
    <s v="116-7475363-6933052"/>
    <s v="rug_wrench_200_5x8_fba"/>
    <s v="Rug Wrench Washable Non Slip Rug Pad - Protect Floors While Securing Rug and Making Vacuuming Easier"/>
    <n v="1"/>
    <s v="amazon.com"/>
    <s v="Amazon"/>
    <s v="JAMAICA PLAIN"/>
    <s v="MA"/>
    <s v="02130-2627"/>
    <n v="19.829999999999998"/>
    <n v="0"/>
    <n v="0"/>
    <n v="0"/>
    <n v="0"/>
    <n v="-2.97"/>
    <n v="-4.41"/>
    <n v="0"/>
    <n v="0"/>
    <n v="12.45"/>
  </r>
  <r>
    <x v="5"/>
    <x v="4"/>
    <s v="Jun 8, 2015"/>
    <s v="Jun 8, 2015 5:10:39 PM PDT"/>
    <n v="5919410501"/>
    <x v="3"/>
    <s v="111-6858091-5209027"/>
    <s v="rug_wrench_200_2x4_fba"/>
    <s v="Rug Wrench Washable Non Slip Rug Pad - Protect Floors While Securing Rug and Making Vacuuming Easier"/>
    <n v="2"/>
    <s v="amazon.com"/>
    <s v="Amazon"/>
    <s v="AUSTIN"/>
    <s v="TX"/>
    <s v="78704-2757"/>
    <n v="19.66"/>
    <n v="0"/>
    <n v="0"/>
    <n v="0"/>
    <n v="0"/>
    <n v="-2.94"/>
    <n v="-4.08"/>
    <n v="0"/>
    <n v="0"/>
    <n v="12.64"/>
  </r>
  <r>
    <x v="5"/>
    <x v="4"/>
    <s v="Jun 8, 2015"/>
    <s v="Jun 8, 2015 9:23:49 PM PDT"/>
    <n v="5919410501"/>
    <x v="3"/>
    <s v="103-2501651-2715429"/>
    <s v="rug_wrench_200_2x4_fba"/>
    <s v="Rug Wrench Washable Non Slip Rug Pad - Protect Floors While Securing Rug and Making Vacuuming Easier"/>
    <n v="3"/>
    <s v="amazon.com"/>
    <s v="Amazon"/>
    <s v="Riverside"/>
    <s v="Ca"/>
    <n v="92503"/>
    <n v="29.49"/>
    <n v="11.97"/>
    <n v="0"/>
    <n v="-11.97"/>
    <n v="0"/>
    <n v="-5.88"/>
    <n v="-4.62"/>
    <n v="0"/>
    <n v="0"/>
    <n v="18.989999999999998"/>
  </r>
  <r>
    <x v="5"/>
    <x v="4"/>
    <s v="Jun 8, 2015"/>
    <s v="Jun 8, 2015 9:23:49 PM PDT"/>
    <n v="5919410501"/>
    <x v="3"/>
    <s v="103-2501651-2715429"/>
    <s v="rug_wrench_200_2x4_fba"/>
    <s v="Rug Wrench Washable Non Slip Rug Pad - Protect Floors While Securing Rug and Making Vacuuming Easier"/>
    <n v="1"/>
    <s v="amazon.com"/>
    <s v="Amazon"/>
    <s v="Riverside"/>
    <s v="Ca"/>
    <n v="92503"/>
    <n v="9.83"/>
    <n v="3.99"/>
    <n v="0"/>
    <n v="-3.99"/>
    <n v="0"/>
    <n v="0"/>
    <n v="-2.54"/>
    <n v="0"/>
    <n v="0"/>
    <n v="7.29"/>
  </r>
  <r>
    <x v="5"/>
    <x v="4"/>
    <s v="Jun 8, 2015"/>
    <s v="Jun 8, 2015 10:39:24 PM PDT"/>
    <n v="5919410501"/>
    <x v="3"/>
    <s v="115-1086616-9365035"/>
    <s v="rug_wrench_200_5x8_fba"/>
    <s v="Rug Wrench Washable Non Slip Rug Pad - Protect Floors While Securing Rug and Making Vacuuming Easier"/>
    <n v="1"/>
    <s v="amazon.com"/>
    <s v="Amazon"/>
    <s v="Jersey City"/>
    <s v="NJ"/>
    <n v="7302"/>
    <n v="19.829999999999998"/>
    <n v="0"/>
    <n v="0"/>
    <n v="0"/>
    <n v="0"/>
    <n v="-2.97"/>
    <n v="-4.41"/>
    <n v="0"/>
    <n v="0"/>
    <n v="12.45"/>
  </r>
  <r>
    <x v="5"/>
    <x v="4"/>
    <s v="Jun 9, 2015"/>
    <s v="Jun 9, 2015 12:32:17 AM PDT"/>
    <n v="5919410501"/>
    <x v="3"/>
    <s v="106-7252011-2301048"/>
    <s v="rug_wrench_200_3x5_fba"/>
    <s v="Rug Wrench Washable Non Slip Rug Pad - Protect Floors While Securing Rug and Making Vacuuming Easier"/>
    <n v="1"/>
    <s v="amazon.com"/>
    <s v="Amazon"/>
    <s v="CROSSLAKE"/>
    <s v="MN"/>
    <s v="56442-2911"/>
    <n v="12.83"/>
    <n v="0"/>
    <n v="0"/>
    <n v="0"/>
    <n v="0"/>
    <n v="-1.92"/>
    <n v="-2.67"/>
    <n v="0"/>
    <n v="0"/>
    <n v="8.24"/>
  </r>
  <r>
    <x v="5"/>
    <x v="4"/>
    <s v="Jun 9, 2015"/>
    <s v="Jun 9, 2015 2:25:18 PM PDT"/>
    <n v="5919410501"/>
    <x v="3"/>
    <s v="103-6143709-3320252"/>
    <s v="rug_wrench_200_2x8_fba"/>
    <s v="Rug Wrench Washable Non Slip Rug Pad - Protect Floors While Securing Rug and Making Vacuuming Easier"/>
    <n v="1"/>
    <s v="amazon.com"/>
    <s v="Amazon"/>
    <s v="SAINT MICHAEL"/>
    <s v="MINNESOTA"/>
    <s v="55376-9635"/>
    <n v="14.83"/>
    <n v="0"/>
    <n v="0"/>
    <n v="0"/>
    <n v="0"/>
    <n v="-2.2200000000000002"/>
    <n v="-2.67"/>
    <n v="0"/>
    <n v="0"/>
    <n v="9.94"/>
  </r>
  <r>
    <x v="5"/>
    <x v="4"/>
    <s v="Jun 9, 2015"/>
    <s v="Jun 9, 2015 3:22:38 PM PDT"/>
    <n v="5919410501"/>
    <x v="3"/>
    <s v="111-9974692-7643434"/>
    <s v="rug_wrench_200_3x5_fba"/>
    <s v="Rug Wrench Washable Non Slip Rug Pad - Protect Floors While Securing Rug and Making Vacuuming Easier"/>
    <n v="1"/>
    <s v="amazon.com"/>
    <s v="Amazon"/>
    <s v="Old Lyme"/>
    <s v="CT"/>
    <n v="6371"/>
    <n v="12.83"/>
    <n v="0"/>
    <n v="0"/>
    <n v="0"/>
    <n v="0"/>
    <n v="-1.92"/>
    <n v="-2.67"/>
    <n v="0"/>
    <n v="0"/>
    <n v="8.24"/>
  </r>
  <r>
    <x v="5"/>
    <x v="4"/>
    <s v="Jun 9, 2015"/>
    <s v="Jun 9, 2015 3:38:32 PM PDT"/>
    <n v="5919410501"/>
    <x v="3"/>
    <s v="115-7172212-7549851"/>
    <s v="rug_wrench_200_2x8_fba"/>
    <s v="Rug Wrench Washable Non Slip Rug Pad - Protect Floors While Securing Rug and Making Vacuuming Easier"/>
    <n v="1"/>
    <s v="amazon.com"/>
    <s v="Amazon"/>
    <s v="Laveen"/>
    <s v="AZ"/>
    <s v="85339-2446"/>
    <n v="14.83"/>
    <n v="0"/>
    <n v="0"/>
    <n v="0"/>
    <n v="0"/>
    <n v="-2.2200000000000002"/>
    <n v="-2.67"/>
    <n v="0"/>
    <n v="0"/>
    <n v="9.94"/>
  </r>
  <r>
    <x v="5"/>
    <x v="4"/>
    <s v="Jun 9, 2015"/>
    <s v="Jun 9, 2015 9:19:47 PM PDT"/>
    <n v="5919410501"/>
    <x v="3"/>
    <s v="103-8502292-1416227"/>
    <s v="rug_wrench_200_4x6_fba"/>
    <s v="Rug Wrench Washable Non Slip Rug Pad - Protect Floors While Securing Rug and Making Vacuuming Easier"/>
    <n v="1"/>
    <s v="amazon.com"/>
    <s v="Amazon"/>
    <s v="BROOKLYN"/>
    <s v="NEW YORK"/>
    <s v="11238-1231"/>
    <n v="16.829999999999998"/>
    <n v="0"/>
    <n v="0"/>
    <n v="0"/>
    <n v="0"/>
    <n v="-2.52"/>
    <n v="-4.0199999999999996"/>
    <n v="0"/>
    <n v="0"/>
    <n v="10.29"/>
  </r>
  <r>
    <x v="5"/>
    <x v="4"/>
    <s v="Jun 9, 2015"/>
    <s v="Jun 9, 2015 11:05:05 PM PDT"/>
    <n v="5919410501"/>
    <x v="3"/>
    <s v="104-1213231-9073049"/>
    <s v="rug_wrench_200_3x5_fba"/>
    <s v="Rug Wrench Washable Non Slip Rug Pad - Protect Floors While Securing Rug and Making Vacuuming Easier"/>
    <n v="1"/>
    <s v="amazon.com"/>
    <s v="Amazon"/>
    <s v="Montvale"/>
    <s v="NJ"/>
    <s v="07645-2003"/>
    <n v="12.83"/>
    <n v="0"/>
    <n v="0"/>
    <n v="0"/>
    <n v="0"/>
    <n v="-1.92"/>
    <n v="-2.67"/>
    <n v="0"/>
    <n v="0"/>
    <n v="8.24"/>
  </r>
  <r>
    <x v="5"/>
    <x v="4"/>
    <s v="Jun 10, 2015"/>
    <s v="Jun 10, 2015 12:20:48 AM PDT"/>
    <n v="5919410501"/>
    <x v="3"/>
    <s v="111-0570702-7837801"/>
    <s v="rug_wrench_200_5x8_fba"/>
    <s v="Rug Wrench Washable Non Slip Rug Pad - Protect Floors While Securing Rug and Making Vacuuming Easier"/>
    <n v="1"/>
    <s v="amazon.com"/>
    <s v="Amazon"/>
    <s v="KING GEORGE"/>
    <s v="VA"/>
    <s v="22485-5245"/>
    <n v="19.829999999999998"/>
    <n v="7.57"/>
    <n v="0"/>
    <n v="0"/>
    <n v="0"/>
    <n v="-2.97"/>
    <n v="-11.98"/>
    <n v="0"/>
    <n v="0"/>
    <n v="12.45"/>
  </r>
  <r>
    <x v="5"/>
    <x v="4"/>
    <s v="Jun 10, 2015"/>
    <s v="Jun 10, 2015 2:24:03 AM PDT"/>
    <n v="5919410501"/>
    <x v="3"/>
    <s v="114-7318374-6526636"/>
    <s v="rug_wrench_200_2x4_fba"/>
    <s v="Rug Wrench Washable Non Slip Rug Pad - Protect Floors While Securing Rug and Making Vacuuming Easier"/>
    <n v="1"/>
    <s v="amazon.com"/>
    <s v="Amazon"/>
    <s v="ORLANDO"/>
    <s v="FLORIDA"/>
    <s v="32825-7161"/>
    <n v="9.83"/>
    <n v="0"/>
    <n v="0"/>
    <n v="0"/>
    <n v="0"/>
    <n v="-1.47"/>
    <n v="-2.54"/>
    <n v="0"/>
    <n v="0"/>
    <n v="5.82"/>
  </r>
  <r>
    <x v="5"/>
    <x v="4"/>
    <s v="Jun 10, 2015"/>
    <s v="Jun 10, 2015 12:53:59 PM PDT"/>
    <n v="5919410501"/>
    <x v="3"/>
    <s v="107-5933538-6206616"/>
    <s v="rug_wrench_200_5x8_fba"/>
    <s v="Rug Wrench Washable Non Slip Rug Pad - Protect Floors While Securing Rug and Making Vacuuming Easier"/>
    <n v="1"/>
    <s v="amazon.com"/>
    <s v="Amazon"/>
    <s v="DENVER"/>
    <s v="CO"/>
    <s v="80247-1508"/>
    <n v="19.829999999999998"/>
    <n v="13.52"/>
    <n v="0"/>
    <n v="0"/>
    <n v="0"/>
    <n v="-2.97"/>
    <n v="-17.93"/>
    <n v="0"/>
    <n v="0"/>
    <n v="12.45"/>
  </r>
  <r>
    <x v="5"/>
    <x v="4"/>
    <s v="Jun 10, 2015"/>
    <s v="Jun 10, 2015 1:26:44 PM PDT"/>
    <n v="5919410501"/>
    <x v="6"/>
    <m/>
    <s v="rug_wrench_200_2x8_fba"/>
    <s v="FBA Inventory Reimbursement - Lost:Warehouse"/>
    <n v="1"/>
    <m/>
    <m/>
    <m/>
    <m/>
    <m/>
    <n v="0"/>
    <n v="0"/>
    <n v="0"/>
    <n v="0"/>
    <n v="0"/>
    <n v="0"/>
    <n v="0"/>
    <n v="0"/>
    <n v="9.94"/>
    <n v="9.94"/>
  </r>
  <r>
    <x v="5"/>
    <x v="4"/>
    <s v="Jun 10, 2015"/>
    <s v="Jun 10, 2015 2:06:27 PM PDT"/>
    <n v="5919410501"/>
    <x v="3"/>
    <s v="106-0339398-1365001"/>
    <s v="rug_wrench_200_5x8_fba"/>
    <s v="Rug Wrench Washable Non Slip Rug Pad - Protect Floors While Securing Rug and Making Vacuuming Easier"/>
    <n v="1"/>
    <s v="amazon.com"/>
    <s v="Amazon"/>
    <s v="BROOKLYN"/>
    <s v="NY"/>
    <s v="11211-4666"/>
    <n v="19.829999999999998"/>
    <n v="0"/>
    <n v="0"/>
    <n v="0"/>
    <n v="0"/>
    <n v="-5.94"/>
    <n v="-3.41"/>
    <n v="0"/>
    <n v="0"/>
    <n v="10.48"/>
  </r>
  <r>
    <x v="5"/>
    <x v="4"/>
    <s v="Jun 10, 2015"/>
    <s v="Jun 10, 2015 2:06:27 PM PDT"/>
    <n v="5919410501"/>
    <x v="3"/>
    <s v="106-0339398-1365001"/>
    <s v="rug_wrench_200_5x8_fba"/>
    <s v="Rug Wrench Washable Non Slip Rug Pad - Protect Floors While Securing Rug and Making Vacuuming Easier"/>
    <n v="1"/>
    <s v="amazon.com"/>
    <s v="Amazon"/>
    <s v="BROOKLYN"/>
    <s v="NY"/>
    <s v="11211-4666"/>
    <n v="19.829999999999998"/>
    <n v="0"/>
    <n v="0"/>
    <n v="0"/>
    <n v="0"/>
    <n v="0"/>
    <n v="-4.41"/>
    <n v="0"/>
    <n v="0"/>
    <n v="15.42"/>
  </r>
  <r>
    <x v="5"/>
    <x v="4"/>
    <s v="Jun 10, 2015"/>
    <s v="Jun 10, 2015 4:29:35 PM PDT"/>
    <n v="5919410501"/>
    <x v="5"/>
    <s v="002-3087502-9082660"/>
    <s v="rug_wrench_200_2x4_fba"/>
    <s v="Rug Wrench Washable Non Slip Rug Pad - Protect Floors While Securing Rug and Making Vacuuming Easier"/>
    <n v="1"/>
    <s v="amazon.com"/>
    <s v="Amazon"/>
    <s v="MONTGOMERY VILLAGE"/>
    <s v="MARYLAND"/>
    <s v="20886-0601"/>
    <n v="-9.83"/>
    <n v="-6.36"/>
    <n v="0"/>
    <n v="6.36"/>
    <n v="0"/>
    <n v="1.18"/>
    <n v="0"/>
    <n v="0"/>
    <n v="0"/>
    <n v="-8.65"/>
  </r>
  <r>
    <x v="5"/>
    <x v="4"/>
    <s v="Jun 10, 2015"/>
    <s v="Jun 10, 2015 5:41:38 PM PDT"/>
    <n v="5919410501"/>
    <x v="3"/>
    <s v="107-8279537-1459462"/>
    <s v="rug_wrench_200_5x8_fba"/>
    <s v="Rug Wrench Washable Non Slip Rug Pad - Protect Floors While Securing Rug and Making Vacuuming Easier"/>
    <n v="1"/>
    <s v="amazon.com"/>
    <s v="Amazon"/>
    <s v="WADSWORTH"/>
    <s v="IL"/>
    <s v="60083-9614"/>
    <n v="19.829999999999998"/>
    <n v="0"/>
    <n v="0"/>
    <n v="0"/>
    <n v="0"/>
    <n v="-2.97"/>
    <n v="-4.41"/>
    <n v="0"/>
    <n v="0"/>
    <n v="12.45"/>
  </r>
  <r>
    <x v="5"/>
    <x v="4"/>
    <s v="Jun 11, 2015"/>
    <s v="Jun 11, 2015 12:44:31 AM PDT"/>
    <n v="5919410501"/>
    <x v="3"/>
    <s v="114-1640218-5969043"/>
    <s v="rug_wrench_200_5x8_fba"/>
    <s v="Rug Wrench Washable Non Slip Rug Pad - Protect Floors While Securing Rug and Making Vacuuming Easier"/>
    <n v="1"/>
    <s v="amazon.com"/>
    <s v="Amazon"/>
    <s v="LAUREL"/>
    <s v="MD"/>
    <s v="20724-2491"/>
    <n v="19.829999999999998"/>
    <n v="0"/>
    <n v="0"/>
    <n v="0"/>
    <n v="0"/>
    <n v="-2.97"/>
    <n v="-4.41"/>
    <n v="0"/>
    <n v="0"/>
    <n v="12.45"/>
  </r>
  <r>
    <x v="5"/>
    <x v="4"/>
    <s v="Jun 11, 2015"/>
    <s v="Jun 11, 2015 12:47:25 AM PDT"/>
    <n v="5919410501"/>
    <x v="3"/>
    <s v="103-7762149-5814634"/>
    <s v="rug_wrench_200_2x8_fba"/>
    <s v="Rug Wrench Washable Non Slip Rug Pad - Protect Floors While Securing Rug and Making Vacuuming Easier"/>
    <n v="1"/>
    <s v="amazon.com"/>
    <s v="Amazon"/>
    <s v="Encino"/>
    <s v="CA"/>
    <s v="91436-2124"/>
    <n v="14.83"/>
    <n v="0"/>
    <n v="0"/>
    <n v="0"/>
    <n v="0"/>
    <n v="-2.2200000000000002"/>
    <n v="-2.67"/>
    <n v="0"/>
    <n v="0"/>
    <n v="9.94"/>
  </r>
  <r>
    <x v="5"/>
    <x v="4"/>
    <s v="Jun 11, 2015"/>
    <s v="Jun 11, 2015 1:36:29 AM PDT"/>
    <n v="5919410501"/>
    <x v="3"/>
    <s v="107-7683685-7346666"/>
    <s v="rug_wrench_200_2x8_fba"/>
    <s v="Rug Wrench Washable Non Slip Rug Pad - Protect Floors While Securing Rug and Making Vacuuming Easier"/>
    <n v="1"/>
    <s v="amazon.com"/>
    <s v="Amazon"/>
    <s v="PISCATAWAY"/>
    <s v="NJ"/>
    <s v="08854-5801"/>
    <n v="14.83"/>
    <n v="0"/>
    <n v="0"/>
    <n v="0"/>
    <n v="0"/>
    <n v="-2.2200000000000002"/>
    <n v="-2.67"/>
    <n v="0"/>
    <n v="0"/>
    <n v="9.94"/>
  </r>
  <r>
    <x v="5"/>
    <x v="4"/>
    <s v="Jun 11, 2015"/>
    <s v="Jun 11, 2015 9:49:59 AM PDT"/>
    <n v="5919410501"/>
    <x v="3"/>
    <s v="110-4150329-6065806"/>
    <s v="rug_wrench_200_2x8_fba"/>
    <s v="Rug Wrench Washable Non Slip Rug Pad - Protect Floors While Securing Rug and Making Vacuuming Easier"/>
    <n v="1"/>
    <s v="amazon.com"/>
    <s v="Amazon"/>
    <s v="OTTAWA LAKE"/>
    <s v="MI"/>
    <s v="49267-9731"/>
    <n v="14.83"/>
    <n v="3.59"/>
    <n v="0"/>
    <n v="-3.59"/>
    <n v="0"/>
    <n v="-2.2200000000000002"/>
    <n v="-2.67"/>
    <n v="0"/>
    <n v="0"/>
    <n v="9.94"/>
  </r>
  <r>
    <x v="5"/>
    <x v="4"/>
    <s v="Jun 11, 2015"/>
    <s v="Jun 11, 2015 4:22:52 PM PDT"/>
    <n v="5919410501"/>
    <x v="3"/>
    <s v="002-1292312-1087410"/>
    <s v="rug_wrench_200_2x4_fba"/>
    <s v="Rug Wrench Washable Non Slip Rug Pad - Protect Floors While Securing Rug and Making Vacuuming Easier"/>
    <n v="2"/>
    <s v="amazon.com"/>
    <s v="Amazon"/>
    <s v="SAN FRANCISCO"/>
    <s v="CA"/>
    <s v="94111-1313"/>
    <n v="19.66"/>
    <n v="7.98"/>
    <n v="0"/>
    <n v="0"/>
    <n v="0"/>
    <n v="-2.94"/>
    <n v="-12.06"/>
    <n v="0"/>
    <n v="0"/>
    <n v="12.64"/>
  </r>
  <r>
    <x v="5"/>
    <x v="4"/>
    <s v="Jun 11, 2015"/>
    <s v="Jun 11, 2015 4:54:42 PM PDT"/>
    <n v="5919410501"/>
    <x v="3"/>
    <s v="102-1117906-3859467"/>
    <s v="rug_wrench_200_2x8_fba"/>
    <s v="Rug Wrench Washable Non Slip Rug Pad - Protect Floors While Securing Rug and Making Vacuuming Easier"/>
    <n v="5"/>
    <s v="amazon.com"/>
    <s v="Amazon"/>
    <s v="Puyallup"/>
    <s v="WA"/>
    <n v="98374"/>
    <n v="74.150000000000006"/>
    <n v="20.96"/>
    <n v="0"/>
    <n v="0"/>
    <n v="0"/>
    <n v="-11.1"/>
    <n v="-29.31"/>
    <n v="0"/>
    <n v="0"/>
    <n v="54.7"/>
  </r>
  <r>
    <x v="5"/>
    <x v="4"/>
    <s v="Jun 11, 2015"/>
    <s v="Jun 11, 2015 4:54:42 PM PDT"/>
    <n v="5919410501"/>
    <x v="3"/>
    <s v="102-1117906-3859467"/>
    <s v="rug_wrench_200_3x5_fba"/>
    <s v="Rug Wrench Washable Non Slip Rug Pad - Protect Floors While Securing Rug and Making Vacuuming Easier"/>
    <n v="1"/>
    <s v="amazon.com"/>
    <s v="Amazon"/>
    <s v="Puyallup"/>
    <s v="WA"/>
    <n v="98374"/>
    <n v="12.83"/>
    <n v="3.65"/>
    <n v="0"/>
    <n v="0"/>
    <n v="0"/>
    <n v="-1.92"/>
    <n v="-6.32"/>
    <n v="0"/>
    <n v="0"/>
    <n v="8.24"/>
  </r>
  <r>
    <x v="5"/>
    <x v="4"/>
    <s v="Jun 11, 2015"/>
    <s v="Jun 11, 2015 11:29:23 PM PDT"/>
    <n v="5919410501"/>
    <x v="3"/>
    <s v="103-7951115-4562664"/>
    <s v="rug_wrench_200_2x4_fba"/>
    <s v="Rug Wrench Washable Non Slip Rug Pad - Protect Floors While Securing Rug and Making Vacuuming Easier"/>
    <n v="1"/>
    <s v="amazon.com"/>
    <s v="Amazon"/>
    <s v="Pensacola"/>
    <s v="FL"/>
    <n v="32514"/>
    <n v="9.83"/>
    <n v="0"/>
    <n v="0"/>
    <n v="0"/>
    <n v="0"/>
    <n v="-1.47"/>
    <n v="-2.54"/>
    <n v="0"/>
    <n v="0"/>
    <n v="5.82"/>
  </r>
  <r>
    <x v="5"/>
    <x v="4"/>
    <s v="Jun 12, 2015"/>
    <s v="Jun 12, 2015 3:18:06 AM PDT"/>
    <n v="5919410501"/>
    <x v="3"/>
    <s v="002-8117006-8626655"/>
    <s v="rug_wrench_200_5x8_fba"/>
    <s v="Rug Wrench Washable Non Slip Rug Pad - Protect Floors While Securing Rug and Making Vacuuming Easier"/>
    <n v="1"/>
    <s v="amazon.com"/>
    <s v="Amazon"/>
    <s v="BROOKLYN"/>
    <s v="NY"/>
    <s v="11238-2104"/>
    <n v="19.829999999999998"/>
    <n v="0"/>
    <n v="0"/>
    <n v="0"/>
    <n v="0"/>
    <n v="-2.97"/>
    <n v="-4.41"/>
    <n v="0"/>
    <n v="0"/>
    <n v="12.45"/>
  </r>
  <r>
    <x v="5"/>
    <x v="4"/>
    <s v="Jun 12, 2015"/>
    <s v="Jun 12, 2015 3:29:46 AM PDT"/>
    <n v="5919410501"/>
    <x v="3"/>
    <s v="116-8504462-9045855"/>
    <s v="rug_wrench_200_5x8_fba"/>
    <s v="Rug Wrench Washable Non Slip Rug Pad - Protect Floors While Securing Rug and Making Vacuuming Easier"/>
    <n v="1"/>
    <s v="amazon.com"/>
    <s v="Amazon"/>
    <s v="BIG PINE KEY"/>
    <s v="FL"/>
    <s v="33043-3127"/>
    <n v="19.829999999999998"/>
    <n v="0"/>
    <n v="0"/>
    <n v="0"/>
    <n v="0"/>
    <n v="-2.97"/>
    <n v="-4.41"/>
    <n v="0"/>
    <n v="0"/>
    <n v="12.45"/>
  </r>
  <r>
    <x v="5"/>
    <x v="4"/>
    <s v="Jun 12, 2015"/>
    <s v="Jun 12, 2015 3:42:22 AM PDT"/>
    <n v="5919410501"/>
    <x v="3"/>
    <s v="106-5972699-9677019"/>
    <s v="rug_wrench_200_3x5_fba"/>
    <s v="Rug Wrench Washable Non Slip Rug Pad - Protect Floors While Securing Rug and Making Vacuuming Easier"/>
    <n v="1"/>
    <s v="amazon.com"/>
    <s v="Amazon"/>
    <s v="EDMOND"/>
    <s v="OK"/>
    <s v="73034-2016"/>
    <n v="12.83"/>
    <n v="0"/>
    <n v="0"/>
    <n v="0"/>
    <n v="0"/>
    <n v="-1.92"/>
    <n v="-2.67"/>
    <n v="0"/>
    <n v="0"/>
    <n v="8.24"/>
  </r>
  <r>
    <x v="5"/>
    <x v="4"/>
    <s v="Jun 12, 2015"/>
    <s v="Jun 12, 2015 8:42:06 AM PDT"/>
    <n v="5919410501"/>
    <x v="3"/>
    <s v="109-7367162-4229062"/>
    <s v="rug_wrench_200_5x8_fba"/>
    <s v="Rug Wrench Washable Non Slip Rug Pad - Protect Floors While Securing Rug and Making Vacuuming Easier"/>
    <n v="1"/>
    <s v="amazon.com"/>
    <s v="Amazon"/>
    <s v="Arena"/>
    <s v="WI"/>
    <n v="53503"/>
    <n v="19.829999999999998"/>
    <n v="0"/>
    <n v="0"/>
    <n v="0"/>
    <n v="0"/>
    <n v="-2.97"/>
    <n v="-4.41"/>
    <n v="0"/>
    <n v="0"/>
    <n v="12.45"/>
  </r>
  <r>
    <x v="5"/>
    <x v="4"/>
    <s v="Jun 12, 2015"/>
    <s v="Jun 12, 2015 2:22:57 PM PDT"/>
    <n v="5919410501"/>
    <x v="3"/>
    <s v="106-1908990-5380265"/>
    <s v="rug_wrench_200_3x5_fba"/>
    <s v="Rug Wrench Washable Non Slip Rug Pad - Protect Floors While Securing Rug and Making Vacuuming Easier"/>
    <n v="2"/>
    <s v="amazon.com"/>
    <s v="Amazon"/>
    <s v="SANTA FE"/>
    <s v="NM"/>
    <s v="87501-1732"/>
    <n v="25.66"/>
    <n v="0"/>
    <n v="0"/>
    <n v="0"/>
    <n v="0"/>
    <n v="-3.84"/>
    <n v="-4.34"/>
    <n v="0"/>
    <n v="0"/>
    <n v="17.48"/>
  </r>
  <r>
    <x v="5"/>
    <x v="4"/>
    <s v="Jun 12, 2015"/>
    <s v="Jun 12, 2015 2:29:04 PM PDT"/>
    <n v="5919410501"/>
    <x v="3"/>
    <s v="109-3169023-0953810"/>
    <s v="rug_wrench_200_2x4_fba"/>
    <s v="Rug Wrench Washable Non Slip Rug Pad - Protect Floors While Securing Rug and Making Vacuuming Easier"/>
    <n v="1"/>
    <s v="amazon.com"/>
    <s v="Amazon"/>
    <s v="CARMEL"/>
    <s v="IN"/>
    <s v="46032-8916"/>
    <n v="9.83"/>
    <n v="0"/>
    <n v="0"/>
    <n v="0"/>
    <n v="0"/>
    <n v="-1.47"/>
    <n v="-1.54"/>
    <n v="0"/>
    <n v="0"/>
    <n v="6.82"/>
  </r>
  <r>
    <x v="5"/>
    <x v="4"/>
    <s v="Jun 12, 2015"/>
    <s v="Jun 12, 2015 2:29:04 PM PDT"/>
    <n v="5919410501"/>
    <x v="3"/>
    <s v="109-3169023-0953810"/>
    <s v="rug_wrench_200_2x8_fba"/>
    <s v="Rug Wrench Washable Non Slip Rug Pad - Protect Floors While Securing Rug and Making Vacuuming Easier"/>
    <n v="1"/>
    <s v="amazon.com"/>
    <s v="Amazon"/>
    <s v="CARMEL"/>
    <s v="IN"/>
    <s v="46032-8916"/>
    <n v="14.83"/>
    <n v="0"/>
    <n v="0"/>
    <n v="0"/>
    <n v="0"/>
    <n v="-2.2200000000000002"/>
    <n v="-2.67"/>
    <n v="0"/>
    <n v="0"/>
    <n v="9.94"/>
  </r>
  <r>
    <x v="5"/>
    <x v="4"/>
    <s v="Jun 12, 2015"/>
    <s v="Jun 12, 2015 4:24:33 PM PDT"/>
    <n v="5919410501"/>
    <x v="3"/>
    <s v="107-9021672-1025038"/>
    <s v="rug_wrench_200_3x5_fba"/>
    <s v="Rug Wrench Washable Non Slip Rug Pad - Protect Floors While Securing Rug and Making Vacuuming Easier"/>
    <n v="2"/>
    <s v="amazon.com"/>
    <s v="Amazon"/>
    <s v="MEDFORD"/>
    <s v="MA"/>
    <s v="02155-1446"/>
    <n v="25.66"/>
    <n v="0"/>
    <n v="0"/>
    <n v="0"/>
    <n v="0"/>
    <n v="-3.84"/>
    <n v="-4.34"/>
    <n v="0"/>
    <n v="0"/>
    <n v="17.48"/>
  </r>
  <r>
    <x v="5"/>
    <x v="4"/>
    <s v="Jun 12, 2015"/>
    <s v="Jun 12, 2015 10:21:41 PM PDT"/>
    <n v="5919410501"/>
    <x v="3"/>
    <s v="113-0267452-7673837"/>
    <s v="rug_wrench_200_3x5_fba"/>
    <s v="Rug Wrench Washable Non Slip Rug Pad - Protect Floors While Securing Rug and Making Vacuuming Easier"/>
    <n v="1"/>
    <s v="amazon.com"/>
    <s v="Amazon"/>
    <s v="BALDWIN CITY"/>
    <s v="KS"/>
    <s v="66006-5100"/>
    <n v="12.83"/>
    <n v="0"/>
    <n v="0"/>
    <n v="0"/>
    <n v="0"/>
    <n v="-1.92"/>
    <n v="-2.67"/>
    <n v="0"/>
    <n v="0"/>
    <n v="8.24"/>
  </r>
  <r>
    <x v="5"/>
    <x v="4"/>
    <s v="Jun 12, 2015"/>
    <s v="Jun 12, 2015 11:28:07 PM PDT"/>
    <n v="5919410501"/>
    <x v="3"/>
    <s v="113-2311398-1006617"/>
    <s v="rug_wrench_200_5x8_fba"/>
    <s v="Rug Wrench Washable Non Slip Rug Pad - Protect Floors While Securing Rug and Making Vacuuming Easier"/>
    <n v="1"/>
    <s v="amazon.com"/>
    <s v="Amazon"/>
    <s v="ROME"/>
    <s v="GA"/>
    <s v="30161-9192"/>
    <n v="19.829999999999998"/>
    <n v="2.57"/>
    <n v="0"/>
    <n v="-2.57"/>
    <n v="0"/>
    <n v="-2.97"/>
    <n v="-4.41"/>
    <n v="0"/>
    <n v="0"/>
    <n v="12.45"/>
  </r>
  <r>
    <x v="5"/>
    <x v="4"/>
    <s v="Jun 13, 2015"/>
    <s v="Jun 13, 2015 1:26:00 AM PDT"/>
    <n v="5919410501"/>
    <x v="3"/>
    <s v="104-8169652-4245063"/>
    <s v="rug_wrench_200_2x4_fba"/>
    <s v="Rug Wrench Washable Non Slip Rug Pad - Protect Floors While Securing Rug and Making Vacuuming Easier"/>
    <n v="1"/>
    <s v="amazon.com"/>
    <s v="Amazon"/>
    <s v="WASHINGTON"/>
    <s v="DC"/>
    <s v="20001-1149"/>
    <n v="9.83"/>
    <n v="0"/>
    <n v="0"/>
    <n v="0"/>
    <n v="0"/>
    <n v="-1.47"/>
    <n v="-2.54"/>
    <n v="0"/>
    <n v="0"/>
    <n v="5.82"/>
  </r>
  <r>
    <x v="5"/>
    <x v="4"/>
    <s v="Jun 13, 2015"/>
    <s v="Jun 13, 2015 1:26:59 AM PDT"/>
    <n v="5919410501"/>
    <x v="3"/>
    <s v="102-0070779-1217077"/>
    <s v="rug_wrench_200_2x8_fba"/>
    <s v="Rug Wrench Washable Non Slip Rug Pad - Protect Floors While Securing Rug and Making Vacuuming Easier"/>
    <n v="1"/>
    <s v="amazon.com"/>
    <s v="Amazon"/>
    <s v="SILVER SPRING"/>
    <s v="MD"/>
    <s v="20901-1746"/>
    <n v="14.83"/>
    <n v="0"/>
    <n v="0"/>
    <n v="0"/>
    <n v="0"/>
    <n v="-2.2200000000000002"/>
    <n v="-2.67"/>
    <n v="0"/>
    <n v="0"/>
    <n v="9.94"/>
  </r>
  <r>
    <x v="5"/>
    <x v="4"/>
    <s v="Jun 13, 2015"/>
    <s v="Jun 13, 2015 1:51:00 AM PDT"/>
    <n v="5919410501"/>
    <x v="3"/>
    <s v="108-0624159-5073056"/>
    <s v="rug_wrench_200_4x6_fba"/>
    <s v="Rug Wrench Washable Non Slip Rug Pad - Protect Floors While Securing Rug and Making Vacuuming Easier"/>
    <n v="1"/>
    <s v="amazon.com"/>
    <s v="Amazon"/>
    <s v="WASHINGTON"/>
    <s v="DC"/>
    <s v="20010-1546"/>
    <n v="16.829999999999998"/>
    <n v="0"/>
    <n v="0"/>
    <n v="0"/>
    <n v="0"/>
    <n v="-2.52"/>
    <n v="-4.0199999999999996"/>
    <n v="0"/>
    <n v="0"/>
    <n v="10.29"/>
  </r>
  <r>
    <x v="5"/>
    <x v="4"/>
    <s v="Jun 13, 2015"/>
    <s v="Jun 13, 2015 2:52:09 AM PDT"/>
    <n v="5919410501"/>
    <x v="3"/>
    <s v="115-0372044-7254640"/>
    <s v="rug_wrench_200_3x5_fba"/>
    <s v="Rug Wrench Washable Non Slip Rug Pad - Protect Floors While Securing Rug and Making Vacuuming Easier"/>
    <n v="1"/>
    <s v="amazon.com"/>
    <s v="Amazon"/>
    <s v="GILBERT"/>
    <s v="AZ"/>
    <s v="85295-2302"/>
    <n v="12.83"/>
    <n v="0"/>
    <n v="0"/>
    <n v="0"/>
    <n v="0"/>
    <n v="-1.92"/>
    <n v="-2.67"/>
    <n v="0"/>
    <n v="0"/>
    <n v="8.24"/>
  </r>
  <r>
    <x v="5"/>
    <x v="4"/>
    <s v="Jun 13, 2015"/>
    <s v="Jun 13, 2015 5:06:44 AM PDT"/>
    <n v="5919410501"/>
    <x v="3"/>
    <s v="102-9648320-5052202"/>
    <s v="rug_wrench_200_5x8_fba"/>
    <s v="Rug Wrench Washable Non Slip Rug Pad - Protect Floors While Securing Rug and Making Vacuuming Easier"/>
    <n v="1"/>
    <s v="amazon.com"/>
    <s v="Amazon"/>
    <s v="ALAMEDA"/>
    <s v="CA"/>
    <n v="94502"/>
    <n v="19.829999999999998"/>
    <n v="0"/>
    <n v="0"/>
    <n v="0"/>
    <n v="0"/>
    <n v="-2.97"/>
    <n v="-4.41"/>
    <n v="0"/>
    <n v="0"/>
    <n v="12.45"/>
  </r>
  <r>
    <x v="5"/>
    <x v="4"/>
    <s v="Jun 13, 2015"/>
    <s v="Jun 13, 2015 8:28:30 AM PDT"/>
    <n v="5919410501"/>
    <x v="3"/>
    <s v="113-2089908-5216242"/>
    <s v="rug_wrench_200_2x8_fba"/>
    <s v="Rug Wrench Washable Non Slip Rug Pad - Protect Floors While Securing Rug and Making Vacuuming Easier"/>
    <n v="1"/>
    <s v="amazon.com"/>
    <s v="Amazon"/>
    <s v="Goleta"/>
    <s v="CA"/>
    <s v="93117-2414"/>
    <n v="14.83"/>
    <n v="0"/>
    <n v="0"/>
    <n v="0"/>
    <n v="0"/>
    <n v="-2.2200000000000002"/>
    <n v="-2.67"/>
    <n v="0"/>
    <n v="0"/>
    <n v="9.94"/>
  </r>
  <r>
    <x v="5"/>
    <x v="4"/>
    <s v="Jun 13, 2015"/>
    <s v="Jun 13, 2015 6:44:58 PM PDT"/>
    <n v="5919410501"/>
    <x v="3"/>
    <s v="116-3396756-7122632"/>
    <s v="rug_wrench_200_5x8_fba"/>
    <s v="Rug Wrench Washable Non Slip Rug Pad - Protect Floors While Securing Rug and Making Vacuuming Easier"/>
    <n v="1"/>
    <s v="amazon.com"/>
    <s v="Amazon"/>
    <s v="CHICAGO"/>
    <s v="ILLINOIS"/>
    <s v="60631-3148"/>
    <n v="19.829999999999998"/>
    <n v="0"/>
    <n v="0"/>
    <n v="0"/>
    <n v="0"/>
    <n v="-2.97"/>
    <n v="-4.41"/>
    <n v="0"/>
    <n v="0"/>
    <n v="12.45"/>
  </r>
  <r>
    <x v="5"/>
    <x v="4"/>
    <s v="Jun 13, 2015"/>
    <s v="Jun 13, 2015 7:28:24 PM PDT"/>
    <n v="5919410501"/>
    <x v="3"/>
    <s v="104-5159619-8121060"/>
    <s v="rug_wrench_200_5x8_fba"/>
    <s v="Rug Wrench Washable Non Slip Rug Pad - Protect Floors While Securing Rug and Making Vacuuming Easier"/>
    <n v="1"/>
    <s v="amazon.com"/>
    <s v="Amazon"/>
    <s v="LINCOLNSHIRE"/>
    <s v="IL"/>
    <s v="60069-3880"/>
    <n v="19.829999999999998"/>
    <n v="0"/>
    <n v="0"/>
    <n v="0"/>
    <n v="0"/>
    <n v="-2.97"/>
    <n v="-4.41"/>
    <n v="0"/>
    <n v="0"/>
    <n v="12.45"/>
  </r>
  <r>
    <x v="6"/>
    <x v="4"/>
    <s v="Jun 13, 2015"/>
    <s v="Jun 13, 2015 11:17:32 PM PDT"/>
    <n v="5926254431"/>
    <x v="3"/>
    <s v="105-2157935-5055430"/>
    <s v="rug_wrench_200_5x8_fba"/>
    <s v="Rug Wrench Washable Non Slip Rug Pad - Protect Floors While Securing Rug and Making Vacuuming Easier"/>
    <n v="1"/>
    <s v="amazon.com"/>
    <s v="Amazon"/>
    <s v="RIDLEY PARK"/>
    <s v="PA"/>
    <n v="19078"/>
    <n v="19.829999999999998"/>
    <n v="2.99"/>
    <n v="0"/>
    <n v="-2.99"/>
    <n v="0"/>
    <n v="-5.94"/>
    <n v="-3.41"/>
    <n v="0"/>
    <n v="0"/>
    <n v="10.48"/>
  </r>
  <r>
    <x v="6"/>
    <x v="4"/>
    <s v="Jun 13, 2015"/>
    <s v="Jun 13, 2015 11:17:32 PM PDT"/>
    <n v="5926254431"/>
    <x v="3"/>
    <s v="105-2157935-5055430"/>
    <s v="rug_wrench_200_5x8_fba"/>
    <s v="Rug Wrench Washable Non Slip Rug Pad - Protect Floors While Securing Rug and Making Vacuuming Easier"/>
    <n v="1"/>
    <s v="amazon.com"/>
    <s v="Amazon"/>
    <s v="RIDLEY PARK"/>
    <s v="PA"/>
    <n v="19078"/>
    <n v="19.829999999999998"/>
    <n v="3"/>
    <n v="0"/>
    <n v="-3"/>
    <n v="0"/>
    <n v="0"/>
    <n v="-4.41"/>
    <n v="0"/>
    <n v="0"/>
    <n v="15.42"/>
  </r>
  <r>
    <x v="6"/>
    <x v="4"/>
    <s v="Jun 14, 2015"/>
    <s v="Jun 14, 2015 2:15:44 AM PDT"/>
    <n v="5926254431"/>
    <x v="3"/>
    <s v="116-4854854-1975417"/>
    <s v="rug_wrench_200_5x8_fba"/>
    <s v="Rug Wrench Washable Non Slip Rug Pad - Protect Floors While Securing Rug and Making Vacuuming Easier"/>
    <n v="1"/>
    <s v="amazon.com"/>
    <s v="Amazon"/>
    <s v="ORANGE PARK"/>
    <s v="FL"/>
    <s v="32065-2525"/>
    <n v="19.829999999999998"/>
    <n v="0"/>
    <n v="0"/>
    <n v="0"/>
    <n v="0"/>
    <n v="-2.97"/>
    <n v="-4.41"/>
    <n v="0"/>
    <n v="0"/>
    <n v="12.45"/>
  </r>
  <r>
    <x v="6"/>
    <x v="4"/>
    <s v="Jun 14, 2015"/>
    <s v="Jun 14, 2015 1:39:28 PM PDT"/>
    <n v="5926254431"/>
    <x v="3"/>
    <s v="104-2426607-3041050"/>
    <s v="rug_wrench_200_5x8_fba"/>
    <s v="Rug Wrench Washable Non Slip Rug Pad - Protect Floors While Securing Rug and Making Vacuuming Easier"/>
    <n v="1"/>
    <s v="amazon.com"/>
    <s v="Amazon"/>
    <s v="Benbrook"/>
    <s v="TX"/>
    <s v="76126-2914"/>
    <n v="19.829999999999998"/>
    <n v="2.85"/>
    <n v="0"/>
    <n v="-2.85"/>
    <n v="0"/>
    <n v="-2.97"/>
    <n v="-4.41"/>
    <n v="0"/>
    <n v="0"/>
    <n v="12.45"/>
  </r>
  <r>
    <x v="6"/>
    <x v="4"/>
    <s v="Jun 14, 2015"/>
    <s v="Jun 14, 2015 3:37:11 PM PDT"/>
    <n v="5926254431"/>
    <x v="3"/>
    <s v="002-0103022-6764277"/>
    <s v="rug_wrench_200_2x4_fba"/>
    <s v="Rug Wrench Washable Non Slip Rug Pad - Protect Floors While Securing Rug and Making Vacuuming Easier"/>
    <n v="1"/>
    <s v="amazon.com"/>
    <s v="Amazon"/>
    <s v="LOS ANGELES"/>
    <s v="CA"/>
    <s v="90065-4143"/>
    <n v="9.83"/>
    <n v="0"/>
    <n v="0"/>
    <n v="0"/>
    <n v="0"/>
    <n v="-1.47"/>
    <n v="-2.54"/>
    <n v="0"/>
    <n v="0"/>
    <n v="5.82"/>
  </r>
  <r>
    <x v="6"/>
    <x v="4"/>
    <s v="Jun 14, 2015"/>
    <s v="Jun 14, 2015 5:03:18 PM PDT"/>
    <n v="5926254431"/>
    <x v="3"/>
    <s v="113-6022372-7475468"/>
    <s v="rug_wrench_200_3x5_fba"/>
    <s v="Rug Wrench Washable Non Slip Rug Pad - Protect Floors While Securing Rug and Making Vacuuming Easier"/>
    <n v="1"/>
    <s v="amazon.com"/>
    <s v="Amazon"/>
    <s v="DEWITT"/>
    <s v="MI"/>
    <s v="48820-8197"/>
    <n v="12.83"/>
    <n v="0"/>
    <n v="0"/>
    <n v="0"/>
    <n v="0"/>
    <n v="-1.92"/>
    <n v="-2.67"/>
    <n v="0"/>
    <n v="0"/>
    <n v="8.24"/>
  </r>
  <r>
    <x v="6"/>
    <x v="4"/>
    <s v="Jun 15, 2015"/>
    <s v="Jun 15, 2015 1:44:00 AM PDT"/>
    <n v="5926254431"/>
    <x v="3"/>
    <s v="106-5332367-0096232"/>
    <s v="rug_wrench_200_3x5_fba"/>
    <s v="Rug Wrench Washable Non Slip Rug Pad - Protect Floors While Securing Rug and Making Vacuuming Easier"/>
    <n v="1"/>
    <s v="amazon.com"/>
    <s v="Amazon"/>
    <s v="Brooklyn"/>
    <s v="NY"/>
    <n v="11206"/>
    <n v="12.83"/>
    <n v="0"/>
    <n v="0"/>
    <n v="0"/>
    <n v="0"/>
    <n v="-1.92"/>
    <n v="-2.67"/>
    <n v="0"/>
    <n v="0"/>
    <n v="8.24"/>
  </r>
  <r>
    <x v="6"/>
    <x v="4"/>
    <s v="Jun 15, 2015"/>
    <s v="Jun 15, 2015 2:59:55 AM PDT"/>
    <n v="5926254431"/>
    <x v="3"/>
    <s v="108-1587053-9651432"/>
    <s v="rug_wrench_200_5x8_fba"/>
    <s v="Rug Wrench Washable Non Slip Rug Pad - Protect Floors While Securing Rug and Making Vacuuming Easier"/>
    <n v="1"/>
    <s v="amazon.com"/>
    <s v="Amazon"/>
    <s v="Dickson"/>
    <s v="TN"/>
    <n v="37055"/>
    <n v="19.829999999999998"/>
    <n v="0"/>
    <n v="0"/>
    <n v="0"/>
    <n v="0"/>
    <n v="-2.97"/>
    <n v="-4.41"/>
    <n v="0"/>
    <n v="0"/>
    <n v="12.45"/>
  </r>
  <r>
    <x v="6"/>
    <x v="4"/>
    <s v="Jun 15, 2015"/>
    <s v="Jun 15, 2015 4:03:46 AM PDT"/>
    <n v="5926254431"/>
    <x v="4"/>
    <m/>
    <m/>
    <s v="To your account ending in: 1194, Federal ACH Trace ID: 091000011765510"/>
    <m/>
    <m/>
    <m/>
    <m/>
    <m/>
    <m/>
    <n v="0"/>
    <n v="0"/>
    <n v="0"/>
    <n v="0"/>
    <n v="0"/>
    <n v="0"/>
    <n v="0"/>
    <n v="0"/>
    <n v="-832.82"/>
    <n v="-832.82"/>
  </r>
  <r>
    <x v="6"/>
    <x v="4"/>
    <s v="Jun 15, 2015"/>
    <s v="Jun 15, 2015 7:14:13 AM PDT"/>
    <n v="5926254431"/>
    <x v="3"/>
    <s v="115-7775266-1904241"/>
    <s v="rug_wrench_200_3x5_fba"/>
    <s v="Rug Wrench Washable Non Slip Rug Pad - Protect Floors While Securing Rug and Making Vacuuming Easier"/>
    <n v="1"/>
    <s v="amazon.com"/>
    <s v="Amazon"/>
    <s v="HOLLYWOOD"/>
    <s v="AL"/>
    <s v="35752-5915"/>
    <n v="12.83"/>
    <n v="0"/>
    <n v="0"/>
    <n v="0"/>
    <n v="0"/>
    <n v="-3.84"/>
    <n v="-1.67"/>
    <n v="0"/>
    <n v="0"/>
    <n v="7.32"/>
  </r>
  <r>
    <x v="6"/>
    <x v="4"/>
    <s v="Jun 15, 2015"/>
    <s v="Jun 15, 2015 7:14:13 AM PDT"/>
    <n v="5926254431"/>
    <x v="3"/>
    <s v="115-7775266-1904241"/>
    <s v="rug_wrench_200_3x5_fba"/>
    <s v="Rug Wrench Washable Non Slip Rug Pad - Protect Floors While Securing Rug and Making Vacuuming Easier"/>
    <n v="1"/>
    <s v="amazon.com"/>
    <s v="Amazon"/>
    <s v="HOLLYWOOD"/>
    <s v="AL"/>
    <s v="35752-5915"/>
    <n v="12.83"/>
    <n v="0"/>
    <n v="0"/>
    <n v="0"/>
    <n v="0"/>
    <n v="0"/>
    <n v="-2.67"/>
    <n v="0"/>
    <n v="0"/>
    <n v="10.16"/>
  </r>
  <r>
    <x v="6"/>
    <x v="4"/>
    <s v="Jun 15, 2015"/>
    <s v="Jun 15, 2015 8:56:37 AM PDT"/>
    <n v="5926254431"/>
    <x v="6"/>
    <m/>
    <s v="rug_wrench_200_2x8_fba"/>
    <s v="FBA Inventory Reimbursement - Lost:Warehouse"/>
    <n v="3"/>
    <m/>
    <m/>
    <m/>
    <m/>
    <m/>
    <n v="0"/>
    <n v="0"/>
    <n v="0"/>
    <n v="0"/>
    <n v="0"/>
    <n v="0"/>
    <n v="0"/>
    <n v="0"/>
    <n v="29.82"/>
    <n v="29.82"/>
  </r>
  <r>
    <x v="6"/>
    <x v="4"/>
    <s v="Jun 15, 2015"/>
    <s v="Jun 15, 2015 12:13:13 PM PDT"/>
    <n v="5926254431"/>
    <x v="3"/>
    <s v="111-3485090-2549821"/>
    <s v="rug_wrench_200_2x8_fba"/>
    <s v="Rug Wrench Washable Non Slip Rug Pad - Protect Floors While Securing Rug and Making Vacuuming Easier"/>
    <n v="1"/>
    <s v="amazon.com"/>
    <s v="Amazon"/>
    <s v="CHRISTIANSBURG"/>
    <s v="VA"/>
    <s v="24073-3371"/>
    <n v="14.83"/>
    <n v="0"/>
    <n v="0"/>
    <n v="0"/>
    <n v="0"/>
    <n v="-2.2200000000000002"/>
    <n v="-2.67"/>
    <n v="0"/>
    <n v="0"/>
    <n v="9.94"/>
  </r>
  <r>
    <x v="6"/>
    <x v="4"/>
    <s v="Jun 15, 2015"/>
    <s v="Jun 15, 2015 1:16:47 PM PDT"/>
    <n v="5926254431"/>
    <x v="3"/>
    <s v="106-6959845-7117835"/>
    <s v="rug_wrench_200_2x4_fba"/>
    <s v="Rug Wrench Washable Non Slip Rug Pad - Protect Floors While Securing Rug and Making Vacuuming Easier"/>
    <n v="1"/>
    <s v="amazon.com"/>
    <s v="Amazon"/>
    <s v="NEW YORK"/>
    <s v="NY"/>
    <s v="10028-2689"/>
    <n v="9.83"/>
    <n v="0"/>
    <n v="0"/>
    <n v="0"/>
    <n v="0"/>
    <n v="-1.47"/>
    <n v="-2.54"/>
    <n v="0"/>
    <n v="0"/>
    <n v="5.82"/>
  </r>
  <r>
    <x v="6"/>
    <x v="4"/>
    <s v="Jun 15, 2015"/>
    <s v="Jun 15, 2015 2:40:49 PM PDT"/>
    <n v="5926254431"/>
    <x v="3"/>
    <s v="103-5713369-5581056"/>
    <s v="rug_wrench_200_2x4_fba"/>
    <s v="Rug Wrench Washable Non Slip Rug Pad - Protect Floors While Securing Rug and Making Vacuuming Easier"/>
    <n v="1"/>
    <s v="amazon.com"/>
    <s v="Amazon"/>
    <s v="Kohler"/>
    <s v="WI"/>
    <n v="53044"/>
    <n v="9.83"/>
    <n v="0"/>
    <n v="0"/>
    <n v="0"/>
    <n v="0"/>
    <n v="-1.47"/>
    <n v="-2.54"/>
    <n v="0"/>
    <n v="0"/>
    <n v="5.82"/>
  </r>
  <r>
    <x v="6"/>
    <x v="4"/>
    <s v="Jun 15, 2015"/>
    <s v="Jun 15, 2015 4:11:41 PM PDT"/>
    <n v="5926254431"/>
    <x v="3"/>
    <s v="108-8590750-2530665"/>
    <s v="rug_wrench_200_4x6_fba"/>
    <s v="Rug Wrench Washable Non Slip Rug Pad - Protect Floors While Securing Rug and Making Vacuuming Easier"/>
    <n v="3"/>
    <s v="amazon.com"/>
    <s v="Amazon"/>
    <s v="New Albany"/>
    <s v="IN"/>
    <s v="47150-2853"/>
    <n v="50.49"/>
    <n v="0"/>
    <n v="0"/>
    <n v="0"/>
    <n v="0"/>
    <n v="-7.56"/>
    <n v="-10.06"/>
    <n v="0"/>
    <n v="0"/>
    <n v="32.869999999999997"/>
  </r>
  <r>
    <x v="6"/>
    <x v="4"/>
    <s v="Jun 15, 2015"/>
    <s v="Jun 15, 2015 8:17:51 PM PDT"/>
    <n v="5926254431"/>
    <x v="3"/>
    <s v="107-2611632-6608230"/>
    <s v="rug_wrench_200_2x4_fba"/>
    <s v="Rug Wrench Washable Non Slip Rug Pad - Protect Floors While Securing Rug and Making Vacuuming Easier"/>
    <n v="2"/>
    <s v="amazon.com"/>
    <s v="Amazon"/>
    <s v="SOUTHPORT"/>
    <s v="NC"/>
    <s v="28461-7588"/>
    <n v="19.66"/>
    <n v="0"/>
    <n v="0"/>
    <n v="0"/>
    <n v="0"/>
    <n v="-2.94"/>
    <n v="-4.08"/>
    <n v="0"/>
    <n v="0"/>
    <n v="12.64"/>
  </r>
  <r>
    <x v="6"/>
    <x v="4"/>
    <s v="Jun 15, 2015"/>
    <s v="Jun 15, 2015 10:53:39 PM PDT"/>
    <n v="5926254431"/>
    <x v="3"/>
    <s v="112-1295165-6045840"/>
    <s v="rug_wrench_200_2x4_fba"/>
    <s v="Rug Wrench Washable Non Slip Rug Pad - Protect Floors While Securing Rug and Making Vacuuming Easier"/>
    <n v="1"/>
    <s v="amazon.com"/>
    <s v="Amazon"/>
    <s v="COSTA MESA"/>
    <s v="CA"/>
    <s v="92627-1811"/>
    <n v="9.83"/>
    <n v="0"/>
    <n v="0"/>
    <n v="0"/>
    <n v="0"/>
    <n v="-1.47"/>
    <n v="-2.54"/>
    <n v="0"/>
    <n v="0"/>
    <n v="5.82"/>
  </r>
  <r>
    <x v="6"/>
    <x v="4"/>
    <s v="Jun 15, 2015"/>
    <s v="Jun 15, 2015 11:46:24 PM PDT"/>
    <n v="5926254431"/>
    <x v="3"/>
    <s v="108-2536205-5607441"/>
    <s v="rug_wrench_200_4x6_fba"/>
    <s v="Rug Wrench Washable Non Slip Rug Pad - Protect Floors While Securing Rug and Making Vacuuming Easier"/>
    <n v="1"/>
    <s v="amazon.com"/>
    <s v="Amazon"/>
    <s v="BARNEGAT"/>
    <s v="NEW JERSEY"/>
    <s v="08005-1350"/>
    <n v="16.829999999999998"/>
    <n v="0"/>
    <n v="0"/>
    <n v="0"/>
    <n v="0"/>
    <n v="-2.52"/>
    <n v="-4.0199999999999996"/>
    <n v="0"/>
    <n v="0"/>
    <n v="10.29"/>
  </r>
  <r>
    <x v="6"/>
    <x v="4"/>
    <s v="Jun 16, 2015"/>
    <s v="Jun 16, 2015 12:27:25 AM PDT"/>
    <n v="5926254431"/>
    <x v="3"/>
    <s v="108-0084729-9081846"/>
    <s v="rug_wrench_200_4x6_fba"/>
    <s v="Rug Wrench Washable Non Slip Rug Pad - Protect Floors While Securing Rug and Making Vacuuming Easier"/>
    <n v="1"/>
    <s v="amazon.com"/>
    <s v="Amazon"/>
    <s v="GAITHERSBURG"/>
    <s v="MD"/>
    <s v="20878-1163"/>
    <n v="16.829999999999998"/>
    <n v="0"/>
    <n v="0"/>
    <n v="0"/>
    <n v="0"/>
    <n v="-2.52"/>
    <n v="-4.0199999999999996"/>
    <n v="0"/>
    <n v="0"/>
    <n v="10.29"/>
  </r>
  <r>
    <x v="6"/>
    <x v="4"/>
    <s v="Jun 16, 2015"/>
    <s v="Jun 16, 2015 12:37:58 AM PDT"/>
    <n v="5926254431"/>
    <x v="3"/>
    <s v="115-5824888-2721046"/>
    <s v="rug_wrench_200_2x8_fba"/>
    <s v="Rug Wrench Washable Non Slip Rug Pad - Protect Floors While Securing Rug and Making Vacuuming Easier"/>
    <n v="1"/>
    <s v="amazon.com"/>
    <s v="Amazon"/>
    <s v="Houston"/>
    <s v="TX"/>
    <n v="77019"/>
    <n v="14.83"/>
    <n v="0"/>
    <n v="0"/>
    <n v="0"/>
    <n v="0"/>
    <n v="-2.2200000000000002"/>
    <n v="-2.67"/>
    <n v="0"/>
    <n v="0"/>
    <n v="9.94"/>
  </r>
  <r>
    <x v="6"/>
    <x v="4"/>
    <s v="Jun 16, 2015"/>
    <s v="Jun 16, 2015 3:57:45 AM PDT"/>
    <n v="5926254431"/>
    <x v="3"/>
    <s v="109-8036976-5724246"/>
    <s v="rug_wrench_200_5x8_fba"/>
    <s v="Rug Wrench Washable Non Slip Rug Pad - Protect Floors While Securing Rug and Making Vacuuming Easier"/>
    <n v="1"/>
    <s v="amazon.com"/>
    <s v="Amazon"/>
    <s v="San Francisco"/>
    <s v="CA"/>
    <n v="94117"/>
    <n v="19.829999999999998"/>
    <n v="0"/>
    <n v="0"/>
    <n v="0"/>
    <n v="0"/>
    <n v="-2.97"/>
    <n v="-4.41"/>
    <n v="0"/>
    <n v="0"/>
    <n v="12.45"/>
  </r>
  <r>
    <x v="6"/>
    <x v="4"/>
    <s v="Jun 16, 2015"/>
    <s v="Jun 16, 2015 4:00:04 AM PDT"/>
    <n v="5926254431"/>
    <x v="3"/>
    <s v="112-1661941-3906647"/>
    <s v="rug_wrench_200_3x5_fba"/>
    <s v="Rug Wrench Washable Non Slip Rug Pad - Protect Floors While Securing Rug and Making Vacuuming Easier"/>
    <n v="1"/>
    <s v="amazon.com"/>
    <s v="Amazon"/>
    <s v="Mountain View"/>
    <s v="CA"/>
    <n v="94041"/>
    <n v="12.83"/>
    <n v="0"/>
    <n v="0"/>
    <n v="0"/>
    <n v="0"/>
    <n v="-1.92"/>
    <n v="-2.67"/>
    <n v="0"/>
    <n v="0"/>
    <n v="8.24"/>
  </r>
  <r>
    <x v="6"/>
    <x v="4"/>
    <s v="Jun 16, 2015"/>
    <s v="Jun 16, 2015 6:46:47 AM PDT"/>
    <n v="5926254431"/>
    <x v="3"/>
    <s v="106-6653664-2076248"/>
    <s v="rug_wrench_200_2x4_fba"/>
    <s v="Rug Wrench Washable Non Slip Rug Pad - Protect Floors While Securing Rug and Making Vacuuming Easier"/>
    <n v="1"/>
    <s v="amazon.com"/>
    <s v="Amazon"/>
    <s v="Shrewsbury"/>
    <s v="PA"/>
    <n v="17361"/>
    <n v="9.83"/>
    <n v="0"/>
    <n v="0"/>
    <n v="0"/>
    <n v="0"/>
    <n v="-1.47"/>
    <n v="-2.54"/>
    <n v="0"/>
    <n v="0"/>
    <n v="5.82"/>
  </r>
  <r>
    <x v="6"/>
    <x v="4"/>
    <s v="Jun 16, 2015"/>
    <s v="Jun 16, 2015 9:41:04 AM PDT"/>
    <n v="5926254431"/>
    <x v="3"/>
    <s v="115-1798733-9834632"/>
    <s v="rug_wrench_200_5x8_fba"/>
    <s v="Rug Wrench Washable Non Slip Rug Pad - Protect Floors While Securing Rug and Making Vacuuming Easier"/>
    <n v="2"/>
    <s v="amazon.com"/>
    <s v="Amazon"/>
    <s v="EVERGREEN PARK"/>
    <s v="IL"/>
    <s v="60805-3343"/>
    <n v="39.659999999999997"/>
    <n v="0"/>
    <n v="0"/>
    <n v="0"/>
    <n v="0"/>
    <n v="-5.94"/>
    <n v="-7.82"/>
    <n v="0"/>
    <n v="0"/>
    <n v="25.9"/>
  </r>
  <r>
    <x v="6"/>
    <x v="4"/>
    <s v="Jun 16, 2015"/>
    <s v="Jun 16, 2015 2:52:11 PM PDT"/>
    <n v="5926254431"/>
    <x v="3"/>
    <s v="108-3677688-9469009"/>
    <s v="rug_wrench_200_4x6_fba"/>
    <s v="Rug Wrench Washable Non Slip Rug Pad - Protect Floors While Securing Rug and Making Vacuuming Easier"/>
    <n v="2"/>
    <s v="amazon.com"/>
    <s v="Amazon"/>
    <s v="MACEDON"/>
    <s v="NY"/>
    <s v="14502-9376"/>
    <n v="33.659999999999997"/>
    <n v="0"/>
    <n v="0"/>
    <n v="0"/>
    <n v="0"/>
    <n v="-5.04"/>
    <n v="-7.04"/>
    <n v="0"/>
    <n v="0"/>
    <n v="21.58"/>
  </r>
  <r>
    <x v="6"/>
    <x v="4"/>
    <s v="Jun 16, 2015"/>
    <s v="Jun 16, 2015 3:14:05 PM PDT"/>
    <n v="5926254431"/>
    <x v="3"/>
    <s v="111-9745259-2315436"/>
    <s v="rug_wrench_200_4x6_fba"/>
    <s v="Rug Wrench Washable Non Slip Rug Pad - Protect Floors While Securing Rug and Making Vacuuming Easier"/>
    <n v="1"/>
    <s v="amazon.com"/>
    <s v="Amazon"/>
    <s v="SNEADS"/>
    <s v="FL"/>
    <s v="32460-3600"/>
    <n v="16.829999999999998"/>
    <n v="3.03"/>
    <n v="0"/>
    <n v="0"/>
    <n v="0"/>
    <n v="-2.52"/>
    <n v="-7.05"/>
    <n v="0"/>
    <n v="0"/>
    <n v="10.29"/>
  </r>
  <r>
    <x v="6"/>
    <x v="4"/>
    <s v="Jun 16, 2015"/>
    <s v="Jun 16, 2015 3:27:41 PM PDT"/>
    <n v="5926254431"/>
    <x v="3"/>
    <s v="105-0116660-7527422"/>
    <s v="rug_wrench_200_4x6_fba"/>
    <s v="Rug Wrench Washable Non Slip Rug Pad - Protect Floors While Securing Rug and Making Vacuuming Easier"/>
    <n v="1"/>
    <s v="amazon.com"/>
    <s v="Amazon"/>
    <s v="EAST GRAND FORKS"/>
    <s v="MN"/>
    <s v="56721-3410"/>
    <n v="16.829999999999998"/>
    <n v="0"/>
    <n v="0"/>
    <n v="0"/>
    <n v="0"/>
    <n v="-2.52"/>
    <n v="-3.02"/>
    <n v="0"/>
    <n v="0"/>
    <n v="11.29"/>
  </r>
  <r>
    <x v="6"/>
    <x v="4"/>
    <s v="Jun 16, 2015"/>
    <s v="Jun 16, 2015 3:27:41 PM PDT"/>
    <n v="5926254431"/>
    <x v="3"/>
    <s v="105-0116660-7527422"/>
    <s v="rug_wrench_200_2x4_fba"/>
    <s v="Rug Wrench Washable Non Slip Rug Pad - Protect Floors While Securing Rug and Making Vacuuming Easier"/>
    <n v="1"/>
    <s v="amazon.com"/>
    <s v="Amazon"/>
    <s v="EAST GRAND FORKS"/>
    <s v="MN"/>
    <s v="56721-3410"/>
    <n v="9.83"/>
    <n v="0"/>
    <n v="0"/>
    <n v="0"/>
    <n v="0"/>
    <n v="-1.47"/>
    <n v="-1.54"/>
    <n v="0"/>
    <n v="0"/>
    <n v="6.82"/>
  </r>
  <r>
    <x v="6"/>
    <x v="4"/>
    <s v="Jun 16, 2015"/>
    <s v="Jun 16, 2015 3:27:41 PM PDT"/>
    <n v="5926254431"/>
    <x v="3"/>
    <s v="105-0116660-7527422"/>
    <s v="rug_wrench_200_2x8_fba"/>
    <s v="Rug Wrench Washable Non Slip Rug Pad - Protect Floors While Securing Rug and Making Vacuuming Easier"/>
    <n v="1"/>
    <s v="amazon.com"/>
    <s v="Amazon"/>
    <s v="EAST GRAND FORKS"/>
    <s v="MN"/>
    <s v="56721-3410"/>
    <n v="14.83"/>
    <n v="0"/>
    <n v="0"/>
    <n v="0"/>
    <n v="0"/>
    <n v="-2.2200000000000002"/>
    <n v="-2.67"/>
    <n v="0"/>
    <n v="0"/>
    <n v="9.94"/>
  </r>
  <r>
    <x v="6"/>
    <x v="4"/>
    <s v="Jun 16, 2015"/>
    <s v="Jun 16, 2015 3:27:41 PM PDT"/>
    <n v="5926254431"/>
    <x v="3"/>
    <s v="105-0116660-7527422"/>
    <s v="rug_wrench_200_2x8_fba"/>
    <s v="Rug Wrench Washable Non Slip Rug Pad - Protect Floors While Securing Rug and Making Vacuuming Easier"/>
    <n v="1"/>
    <s v="amazon.com"/>
    <s v="Amazon"/>
    <s v="EAST GRAND FORKS"/>
    <s v="MN"/>
    <s v="56721-3410"/>
    <n v="14.83"/>
    <n v="0"/>
    <n v="0"/>
    <n v="0"/>
    <n v="0"/>
    <n v="-2.2200000000000002"/>
    <n v="-1.67"/>
    <n v="0"/>
    <n v="0"/>
    <n v="10.94"/>
  </r>
  <r>
    <x v="6"/>
    <x v="4"/>
    <s v="Jun 16, 2015"/>
    <s v="Jun 16, 2015 7:55:21 PM PDT"/>
    <n v="5926254431"/>
    <x v="3"/>
    <s v="115-8755351-7461828"/>
    <s v="rug_wrench_200_3x5_fba"/>
    <s v="Rug Wrench Washable Non Slip Rug Pad - Protect Floors While Securing Rug and Making Vacuuming Easier"/>
    <n v="1"/>
    <s v="amazon.com"/>
    <s v="Amazon"/>
    <s v="Guilford"/>
    <s v="CT"/>
    <n v="6437"/>
    <n v="12.83"/>
    <n v="0"/>
    <n v="0"/>
    <n v="0"/>
    <n v="0"/>
    <n v="-1.92"/>
    <n v="-2.67"/>
    <n v="0"/>
    <n v="0"/>
    <n v="8.24"/>
  </r>
  <r>
    <x v="6"/>
    <x v="4"/>
    <s v="Jun 16, 2015"/>
    <s v="Jun 16, 2015 8:16:27 PM PDT"/>
    <n v="5926254431"/>
    <x v="3"/>
    <s v="110-0016979-6687440"/>
    <s v="rug_wrench_200_5x8_fba"/>
    <s v="Rug Wrench Washable Non Slip Rug Pad - Protect Floors While Securing Rug and Making Vacuuming Easier"/>
    <n v="1"/>
    <s v="amazon.com"/>
    <s v="Amazon"/>
    <s v="WAKE FOREST"/>
    <s v="NC"/>
    <s v="27587-6260"/>
    <n v="19.829999999999998"/>
    <n v="0"/>
    <n v="0"/>
    <n v="0"/>
    <n v="0"/>
    <n v="-2.97"/>
    <n v="-4.41"/>
    <n v="0"/>
    <n v="0"/>
    <n v="12.45"/>
  </r>
  <r>
    <x v="6"/>
    <x v="4"/>
    <s v="Jun 16, 2015"/>
    <s v="Jun 16, 2015 10:02:26 PM PDT"/>
    <n v="5926254431"/>
    <x v="3"/>
    <s v="111-6450558-5834646"/>
    <s v="rug_wrench_200_5x8_fba"/>
    <s v="Rug Wrench Washable Non Slip Rug Pad - Protect Floors While Securing Rug and Making Vacuuming Easier"/>
    <n v="1"/>
    <s v="amazon.com"/>
    <s v="Amazon"/>
    <s v="Rosemont"/>
    <s v="PA"/>
    <n v="19010"/>
    <n v="19.829999999999998"/>
    <n v="0"/>
    <n v="0"/>
    <n v="0"/>
    <n v="0"/>
    <n v="-2.97"/>
    <n v="-4.41"/>
    <n v="0"/>
    <n v="0"/>
    <n v="12.45"/>
  </r>
  <r>
    <x v="6"/>
    <x v="4"/>
    <s v="Jun 17, 2015"/>
    <s v="Jun 17, 2015 1:39:20 AM PDT"/>
    <n v="5926254431"/>
    <x v="3"/>
    <s v="108-5308814-1753060"/>
    <s v="rug_wrench_200_5x8_fba"/>
    <s v="Rug Wrench Washable Non Slip Rug Pad - Protect Floors While Securing Rug and Making Vacuuming Easier"/>
    <n v="1"/>
    <s v="amazon.com"/>
    <s v="Amazon"/>
    <s v="TOWNSEND"/>
    <s v="MONTANA"/>
    <s v="59644-9640"/>
    <n v="19.829999999999998"/>
    <n v="0"/>
    <n v="0"/>
    <n v="0"/>
    <n v="0"/>
    <n v="-2.97"/>
    <n v="-4.41"/>
    <n v="0"/>
    <n v="0"/>
    <n v="12.45"/>
  </r>
  <r>
    <x v="6"/>
    <x v="4"/>
    <s v="Jun 17, 2015"/>
    <s v="Jun 17, 2015 2:49:41 AM PDT"/>
    <n v="5926254431"/>
    <x v="3"/>
    <s v="104-8339068-3957058"/>
    <s v="rug_wrench_200_5x8_fba"/>
    <s v="Rug Wrench Washable Non Slip Rug Pad - Protect Floors While Securing Rug and Making Vacuuming Easier"/>
    <n v="1"/>
    <s v="amazon.com"/>
    <s v="Amazon"/>
    <s v="LA JOLLA"/>
    <s v="CA"/>
    <s v="92037-7127"/>
    <n v="19.829999999999998"/>
    <n v="1.5"/>
    <n v="0"/>
    <n v="-1.5"/>
    <n v="0"/>
    <n v="-2.97"/>
    <n v="-4.41"/>
    <n v="0"/>
    <n v="0"/>
    <n v="12.45"/>
  </r>
  <r>
    <x v="6"/>
    <x v="4"/>
    <s v="Jun 17, 2015"/>
    <s v="Jun 17, 2015 2:35:42 PM PDT"/>
    <n v="5926254431"/>
    <x v="3"/>
    <s v="002-2080337-5481815"/>
    <s v="rug_wrench_200_2x4_fba"/>
    <s v="Rug Wrench Washable Non Slip Rug Pad - Protect Floors While Securing Rug and Making Vacuuming Easier"/>
    <n v="1"/>
    <s v="amazon.com"/>
    <s v="Amazon"/>
    <s v="Chicago"/>
    <s v="Illinois"/>
    <n v="60654"/>
    <n v="9.83"/>
    <n v="0"/>
    <n v="0"/>
    <n v="0"/>
    <n v="0"/>
    <n v="-1.47"/>
    <n v="-2.54"/>
    <n v="0"/>
    <n v="0"/>
    <n v="5.82"/>
  </r>
  <r>
    <x v="6"/>
    <x v="4"/>
    <s v="Jun 17, 2015"/>
    <s v="Jun 17, 2015 2:51:49 PM PDT"/>
    <n v="5926254431"/>
    <x v="3"/>
    <s v="106-6310866-7149019"/>
    <s v="rug_wrench_200_5x8_fba"/>
    <s v="Rug Wrench Washable Non Slip Rug Pad - Protect Floors While Securing Rug and Making Vacuuming Easier"/>
    <n v="1"/>
    <s v="amazon.com"/>
    <s v="Amazon"/>
    <s v="NEWTON"/>
    <s v="MA"/>
    <s v="02465-1203"/>
    <n v="19.829999999999998"/>
    <n v="0"/>
    <n v="0"/>
    <n v="0"/>
    <n v="0"/>
    <n v="-2.97"/>
    <n v="-4.41"/>
    <n v="0"/>
    <n v="0"/>
    <n v="12.45"/>
  </r>
  <r>
    <x v="6"/>
    <x v="4"/>
    <s v="Jun 17, 2015"/>
    <s v="Jun 17, 2015 3:49:12 PM PDT"/>
    <n v="5926254431"/>
    <x v="3"/>
    <s v="114-3867341-5103440"/>
    <s v="rug_wrench_200_4x6_fba"/>
    <s v="Rug Wrench Washable Non Slip Rug Pad - Protect Floors While Securing Rug and Making Vacuuming Easier"/>
    <n v="1"/>
    <s v="amazon.com"/>
    <s v="Amazon"/>
    <s v="Newport News"/>
    <s v="VA"/>
    <s v="23606-1749"/>
    <n v="16.829999999999998"/>
    <n v="0"/>
    <n v="0"/>
    <n v="0"/>
    <n v="0"/>
    <n v="-2.52"/>
    <n v="-3.02"/>
    <n v="0"/>
    <n v="0"/>
    <n v="11.29"/>
  </r>
  <r>
    <x v="6"/>
    <x v="4"/>
    <s v="Jun 17, 2015"/>
    <s v="Jun 17, 2015 3:49:12 PM PDT"/>
    <n v="5926254431"/>
    <x v="3"/>
    <s v="114-3867341-5103440"/>
    <s v="rug_wrench_200_2x8_fba"/>
    <s v="Rug Wrench Washable Non Slip Rug Pad - Protect Floors While Securing Rug and Making Vacuuming Easier"/>
    <n v="1"/>
    <s v="amazon.com"/>
    <s v="Amazon"/>
    <s v="Newport News"/>
    <s v="VA"/>
    <s v="23606-1749"/>
    <n v="14.83"/>
    <n v="0"/>
    <n v="0"/>
    <n v="0"/>
    <n v="0"/>
    <n v="-4.4400000000000004"/>
    <n v="-2.67"/>
    <n v="0"/>
    <n v="0"/>
    <n v="7.72"/>
  </r>
  <r>
    <x v="6"/>
    <x v="4"/>
    <s v="Jun 17, 2015"/>
    <s v="Jun 17, 2015 3:49:12 PM PDT"/>
    <n v="5926254431"/>
    <x v="3"/>
    <s v="114-3867341-5103440"/>
    <s v="rug_wrench_200_2x8_fba"/>
    <s v="Rug Wrench Washable Non Slip Rug Pad - Protect Floors While Securing Rug and Making Vacuuming Easier"/>
    <n v="1"/>
    <s v="amazon.com"/>
    <s v="Amazon"/>
    <s v="Newport News"/>
    <s v="VA"/>
    <s v="23606-1749"/>
    <n v="14.83"/>
    <n v="0"/>
    <n v="0"/>
    <n v="0"/>
    <n v="0"/>
    <n v="0"/>
    <n v="-1.67"/>
    <n v="0"/>
    <n v="0"/>
    <n v="13.16"/>
  </r>
  <r>
    <x v="6"/>
    <x v="4"/>
    <s v="Jun 17, 2015"/>
    <s v="Jun 17, 2015 3:49:12 PM PDT"/>
    <n v="5926254431"/>
    <x v="3"/>
    <s v="114-3867341-5103440"/>
    <s v="rug_wrench_200_3x5_fba"/>
    <s v="Rug Wrench Washable Non Slip Rug Pad - Protect Floors While Securing Rug and Making Vacuuming Easier"/>
    <n v="2"/>
    <s v="amazon.com"/>
    <s v="Amazon"/>
    <s v="Newport News"/>
    <s v="VA"/>
    <s v="23606-1749"/>
    <n v="25.66"/>
    <n v="0"/>
    <n v="0"/>
    <n v="0"/>
    <n v="0"/>
    <n v="-3.84"/>
    <n v="-3.34"/>
    <n v="0"/>
    <n v="0"/>
    <n v="18.48"/>
  </r>
  <r>
    <x v="6"/>
    <x v="4"/>
    <s v="Jun 17, 2015"/>
    <s v="Jun 17, 2015 8:16:49 PM PDT"/>
    <n v="5926254431"/>
    <x v="3"/>
    <s v="114-5343429-0147426"/>
    <s v="rug_wrench_200_3x5_fba"/>
    <s v="Rug Wrench Washable Non Slip Rug Pad - Protect Floors While Securing Rug and Making Vacuuming Easier"/>
    <n v="3"/>
    <s v="amazon.com"/>
    <s v="Amazon"/>
    <s v="LAREDO"/>
    <s v="TEXAS"/>
    <s v="78040-4300"/>
    <n v="38.49"/>
    <n v="9.0299999999999994"/>
    <n v="0"/>
    <n v="-9.0299999999999994"/>
    <n v="0"/>
    <n v="-5.76"/>
    <n v="-6.01"/>
    <n v="0"/>
    <n v="0"/>
    <n v="26.72"/>
  </r>
  <r>
    <x v="6"/>
    <x v="4"/>
    <s v="Jun 17, 2015"/>
    <s v="Jun 17, 2015 10:07:40 PM PDT"/>
    <n v="5926254431"/>
    <x v="3"/>
    <s v="102-8485854-1336256"/>
    <s v="rug_wrench_200_3x5_fba"/>
    <s v="Rug Wrench Washable Non Slip Rug Pad - Protect Floors While Securing Rug and Making Vacuuming Easier"/>
    <n v="1"/>
    <s v="amazon.com"/>
    <s v="Amazon"/>
    <s v="CANOGA PARK"/>
    <s v="CA"/>
    <s v="91303-2307"/>
    <n v="12.83"/>
    <n v="0"/>
    <n v="0"/>
    <n v="0"/>
    <n v="0"/>
    <n v="-1.92"/>
    <n v="-2.67"/>
    <n v="0"/>
    <n v="0"/>
    <n v="8.24"/>
  </r>
  <r>
    <x v="6"/>
    <x v="4"/>
    <s v="Jun 18, 2015"/>
    <s v="Jun 18, 2015 12:34:50 AM PDT"/>
    <n v="5926254431"/>
    <x v="3"/>
    <s v="111-8980122-4997034"/>
    <s v="rug_wrench_200_2x4_fba"/>
    <s v="Rug Wrench Washable Non Slip Rug Pad - Protect Floors While Securing Rug and Making Vacuuming Easier"/>
    <n v="1"/>
    <s v="amazon.com"/>
    <s v="Amazon"/>
    <s v="THIENSVILLE"/>
    <s v="WI"/>
    <s v="53092-2992"/>
    <n v="9.83"/>
    <n v="0"/>
    <n v="0"/>
    <n v="0"/>
    <n v="0"/>
    <n v="-1.47"/>
    <n v="-2.54"/>
    <n v="0"/>
    <n v="0"/>
    <n v="5.82"/>
  </r>
  <r>
    <x v="6"/>
    <x v="4"/>
    <s v="Jun 18, 2015"/>
    <s v="Jun 18, 2015 1:33:18 AM PDT"/>
    <n v="5926254431"/>
    <x v="3"/>
    <s v="105-4256263-7693050"/>
    <s v="rug_wrench_200_3x5_fba"/>
    <s v="Rug Wrench Washable Non Slip Rug Pad - Protect Floors While Securing Rug and Making Vacuuming Easier"/>
    <n v="1"/>
    <s v="amazon.com"/>
    <s v="Amazon"/>
    <s v="ANNAPOLIS"/>
    <s v="MD"/>
    <s v="21403-5763"/>
    <n v="12.83"/>
    <n v="0"/>
    <n v="0"/>
    <n v="0"/>
    <n v="0"/>
    <n v="-1.92"/>
    <n v="-2.67"/>
    <n v="0"/>
    <n v="0"/>
    <n v="8.24"/>
  </r>
  <r>
    <x v="6"/>
    <x v="4"/>
    <s v="Jun 18, 2015"/>
    <s v="Jun 18, 2015 7:29:56 AM PDT"/>
    <n v="5926254431"/>
    <x v="3"/>
    <s v="102-6067297-8529865"/>
    <s v="rug_wrench_200_2x4_fba"/>
    <s v="Rug Wrench Washable Non Slip Rug Pad - Protect Floors While Securing Rug and Making Vacuuming Easier"/>
    <n v="1"/>
    <s v="amazon.com"/>
    <s v="Amazon"/>
    <s v="SAINT LOUIS"/>
    <s v="MO"/>
    <s v="63108-4800"/>
    <n v="9.83"/>
    <n v="0"/>
    <n v="0"/>
    <n v="0"/>
    <n v="0"/>
    <n v="-1.47"/>
    <n v="-2.54"/>
    <n v="0"/>
    <n v="0"/>
    <n v="5.82"/>
  </r>
  <r>
    <x v="6"/>
    <x v="4"/>
    <s v="Jun 18, 2015"/>
    <s v="Jun 18, 2015 8:57:40 AM PDT"/>
    <n v="5926254431"/>
    <x v="3"/>
    <s v="107-0881915-2783407"/>
    <s v="rug_wrench_200_2x8_fba"/>
    <s v="Rug Wrench Washable Non Slip Rug Pad - Protect Floors While Securing Rug and Making Vacuuming Easier"/>
    <n v="2"/>
    <s v="amazon.com"/>
    <s v="Amazon"/>
    <s v="HARPSWELL"/>
    <s v="MAINE"/>
    <s v="04079-2911"/>
    <n v="29.66"/>
    <n v="0"/>
    <n v="0"/>
    <n v="0"/>
    <n v="0"/>
    <n v="-4.4400000000000004"/>
    <n v="-4.34"/>
    <n v="0"/>
    <n v="0"/>
    <n v="20.88"/>
  </r>
  <r>
    <x v="6"/>
    <x v="4"/>
    <s v="Jun 18, 2015"/>
    <s v="Jun 18, 2015 12:19:45 PM PDT"/>
    <n v="5926254431"/>
    <x v="3"/>
    <s v="112-1749884-1865021"/>
    <s v="rug_wrench_200_2x4_fba"/>
    <s v="Rug Wrench Washable Non Slip Rug Pad - Protect Floors While Securing Rug and Making Vacuuming Easier"/>
    <n v="1"/>
    <s v="amazon.com"/>
    <s v="Amazon"/>
    <s v="Oakland"/>
    <s v="CA"/>
    <n v="94610"/>
    <n v="9.83"/>
    <n v="3.23"/>
    <n v="0"/>
    <n v="0"/>
    <n v="0"/>
    <n v="-1.47"/>
    <n v="-4.7699999999999996"/>
    <n v="0"/>
    <n v="0"/>
    <n v="6.82"/>
  </r>
  <r>
    <x v="6"/>
    <x v="4"/>
    <s v="Jun 18, 2015"/>
    <s v="Jun 18, 2015 12:19:45 PM PDT"/>
    <n v="5926254431"/>
    <x v="3"/>
    <s v="112-1749884-1865021"/>
    <s v="rug_wrench_200_3x5_fba"/>
    <s v="Rug Wrench Washable Non Slip Rug Pad - Protect Floors While Securing Rug and Making Vacuuming Easier"/>
    <n v="1"/>
    <s v="amazon.com"/>
    <s v="Amazon"/>
    <s v="Oakland"/>
    <s v="CA"/>
    <n v="94610"/>
    <n v="12.83"/>
    <n v="3.32"/>
    <n v="0"/>
    <n v="0"/>
    <n v="0"/>
    <n v="-1.92"/>
    <n v="-5.99"/>
    <n v="0"/>
    <n v="0"/>
    <n v="8.24"/>
  </r>
  <r>
    <x v="6"/>
    <x v="4"/>
    <s v="Jun 18, 2015"/>
    <s v="Jun 18, 2015 2:39:44 PM PDT"/>
    <n v="5926254431"/>
    <x v="3"/>
    <s v="104-3284694-4384249"/>
    <s v="rug_wrench_200_2x4_fba"/>
    <s v="Rug Wrench Washable Non Slip Rug Pad - Protect Floors While Securing Rug and Making Vacuuming Easier"/>
    <n v="1"/>
    <s v="amazon.com"/>
    <s v="Amazon"/>
    <s v="LOUISVILLE"/>
    <s v="KY"/>
    <s v="40241-1473"/>
    <n v="9.83"/>
    <n v="0"/>
    <n v="0"/>
    <n v="0"/>
    <n v="0"/>
    <n v="-1.47"/>
    <n v="-2.54"/>
    <n v="0"/>
    <n v="0"/>
    <n v="5.82"/>
  </r>
  <r>
    <x v="6"/>
    <x v="4"/>
    <s v="Jun 18, 2015"/>
    <s v="Jun 18, 2015 3:33:09 PM PDT"/>
    <n v="5926254431"/>
    <x v="3"/>
    <s v="109-9158911-6712237"/>
    <s v="rug_wrench_200_5x8_fba"/>
    <s v="Rug Wrench Washable Non Slip Rug Pad - Protect Floors While Securing Rug and Making Vacuuming Easier"/>
    <n v="1"/>
    <s v="amazon.com"/>
    <s v="Amazon"/>
    <s v="Baton Rouge"/>
    <s v="LA"/>
    <s v="70808-1057"/>
    <n v="19.829999999999998"/>
    <n v="0"/>
    <n v="0"/>
    <n v="0"/>
    <n v="0"/>
    <n v="-2.97"/>
    <n v="-4.41"/>
    <n v="0"/>
    <n v="0"/>
    <n v="12.45"/>
  </r>
  <r>
    <x v="6"/>
    <x v="4"/>
    <s v="Jun 18, 2015"/>
    <s v="Jun 18, 2015 3:33:09 PM PDT"/>
    <n v="5926254431"/>
    <x v="3"/>
    <s v="109-9158911-6712237"/>
    <s v="rug_wrench_200_2x8_fba"/>
    <s v="Rug Wrench Washable Non Slip Rug Pad - Protect Floors While Securing Rug and Making Vacuuming Easier"/>
    <n v="1"/>
    <s v="amazon.com"/>
    <s v="Amazon"/>
    <s v="Baton Rouge"/>
    <s v="LA"/>
    <s v="70808-1057"/>
    <n v="14.83"/>
    <n v="0"/>
    <n v="0"/>
    <n v="0"/>
    <n v="0"/>
    <n v="-2.2200000000000002"/>
    <n v="-1.67"/>
    <n v="0"/>
    <n v="0"/>
    <n v="10.94"/>
  </r>
  <r>
    <x v="6"/>
    <x v="4"/>
    <s v="Jun 18, 2015"/>
    <s v="Jun 18, 2015 7:44:58 PM PDT"/>
    <n v="5926254431"/>
    <x v="3"/>
    <s v="112-9968152-1462638"/>
    <s v="rug_wrench_200_5x8_fba"/>
    <s v="Rug Wrench Washable Non Slip Rug Pad - Protect Floors While Securing Rug and Making Vacuuming Easier"/>
    <n v="1"/>
    <s v="amazon.com"/>
    <s v="Amazon"/>
    <s v="FLOWER MOUND"/>
    <s v="TEXAS"/>
    <s v="75028-3840"/>
    <n v="19.829999999999998"/>
    <n v="0"/>
    <n v="0"/>
    <n v="0"/>
    <n v="0"/>
    <n v="-2.97"/>
    <n v="-4.41"/>
    <n v="0"/>
    <n v="0"/>
    <n v="12.45"/>
  </r>
  <r>
    <x v="6"/>
    <x v="4"/>
    <s v="Jun 19, 2015"/>
    <s v="Jun 19, 2015 12:22:57 AM PDT"/>
    <n v="5926254431"/>
    <x v="3"/>
    <s v="103-3646662-7369037"/>
    <s v="rug_wrench_200_2x4_fba"/>
    <s v="Rug Wrench Washable Non Slip Rug Pad - Protect Floors While Securing Rug and Making Vacuuming Easier"/>
    <n v="1"/>
    <s v="amazon.com"/>
    <s v="Amazon"/>
    <s v="FAIRPORT"/>
    <s v="NY"/>
    <s v="14450-3131"/>
    <n v="9.83"/>
    <n v="0"/>
    <n v="0"/>
    <n v="0"/>
    <n v="0"/>
    <n v="-1.47"/>
    <n v="-2.54"/>
    <n v="0"/>
    <n v="0"/>
    <n v="5.82"/>
  </r>
  <r>
    <x v="6"/>
    <x v="4"/>
    <s v="Jun 19, 2015"/>
    <s v="Jun 19, 2015 12:53:37 AM PDT"/>
    <n v="5926254431"/>
    <x v="3"/>
    <s v="109-5464425-1703460"/>
    <s v="rug_wrench_200_5x8_fba"/>
    <s v="Rug Wrench Washable Non Slip Rug Pad - Protect Floors While Securing Rug and Making Vacuuming Easier"/>
    <n v="1"/>
    <s v="amazon.com"/>
    <s v="Amazon"/>
    <s v="COLLEGEVILLE"/>
    <s v="PA"/>
    <s v="19426-3442"/>
    <n v="19.829999999999998"/>
    <n v="0"/>
    <n v="0"/>
    <n v="0"/>
    <n v="0"/>
    <n v="-2.97"/>
    <n v="-4.41"/>
    <n v="0"/>
    <n v="0"/>
    <n v="12.45"/>
  </r>
  <r>
    <x v="6"/>
    <x v="4"/>
    <s v="Jun 19, 2015"/>
    <s v="Jun 19, 2015 1:07:00 AM PDT"/>
    <n v="5926254431"/>
    <x v="3"/>
    <s v="114-6545161-0668205"/>
    <s v="rug_wrench_200_2x8_fba"/>
    <s v="Rug Wrench Washable Non Slip Rug Pad - Protect Floors While Securing Rug and Making Vacuuming Easier"/>
    <n v="1"/>
    <s v="amazon.com"/>
    <s v="Amazon"/>
    <s v="SUDLEY SPRINGS"/>
    <s v="VA"/>
    <s v="20109-2118"/>
    <n v="14.83"/>
    <n v="0"/>
    <n v="0"/>
    <n v="0"/>
    <n v="0"/>
    <n v="-2.2200000000000002"/>
    <n v="-2.67"/>
    <n v="0"/>
    <n v="0"/>
    <n v="9.94"/>
  </r>
  <r>
    <x v="6"/>
    <x v="4"/>
    <s v="Jun 19, 2015"/>
    <s v="Jun 19, 2015 1:08:35 AM PDT"/>
    <n v="5926254431"/>
    <x v="3"/>
    <s v="114-8207320-5873050"/>
    <s v="rug_wrench_200_2x8_fba"/>
    <s v="Rug Wrench Washable Non Slip Rug Pad - Protect Floors While Securing Rug and Making Vacuuming Easier"/>
    <n v="1"/>
    <s v="amazon.com"/>
    <s v="Amazon"/>
    <s v="SUDLEY SPRINGS"/>
    <s v="VA"/>
    <s v="20109-2118"/>
    <n v="14.83"/>
    <n v="0"/>
    <n v="0"/>
    <n v="0"/>
    <n v="0"/>
    <n v="-2.2200000000000002"/>
    <n v="-2.67"/>
    <n v="0"/>
    <n v="0"/>
    <n v="9.94"/>
  </r>
  <r>
    <x v="6"/>
    <x v="4"/>
    <s v="Jun 19, 2015"/>
    <s v="Jun 19, 2015 2:38:01 AM PDT"/>
    <n v="5926254431"/>
    <x v="3"/>
    <s v="114-1972582-6984209"/>
    <s v="rug_wrench_200_2x4_fba"/>
    <s v="Rug Wrench Washable Non Slip Rug Pad - Protect Floors While Securing Rug and Making Vacuuming Easier"/>
    <n v="1"/>
    <s v="amazon.com"/>
    <s v="Amazon"/>
    <s v="Bridgewater"/>
    <s v="New Jersey"/>
    <n v="8807"/>
    <n v="9.83"/>
    <n v="1.54"/>
    <n v="0"/>
    <n v="-1.54"/>
    <n v="0"/>
    <n v="-1.47"/>
    <n v="-2.54"/>
    <n v="0"/>
    <n v="0"/>
    <n v="5.82"/>
  </r>
  <r>
    <x v="6"/>
    <x v="4"/>
    <s v="Jun 19, 2015"/>
    <s v="Jun 19, 2015 2:53:46 AM PDT"/>
    <n v="5926254431"/>
    <x v="3"/>
    <s v="002-8539416-0454655"/>
    <s v="rug_wrench_200_5x8_fba"/>
    <s v="Rug Wrench Washable Non Slip Rug Pad - Protect Floors While Securing Rug and Making Vacuuming Easier"/>
    <n v="1"/>
    <s v="amazon.com"/>
    <s v="Amazon"/>
    <s v="West Reading"/>
    <s v="PA"/>
    <n v="19611"/>
    <n v="19.829999999999998"/>
    <n v="0"/>
    <n v="0"/>
    <n v="0"/>
    <n v="0"/>
    <n v="-2.97"/>
    <n v="-4.41"/>
    <n v="0"/>
    <n v="0"/>
    <n v="12.45"/>
  </r>
  <r>
    <x v="6"/>
    <x v="4"/>
    <s v="Jun 19, 2015"/>
    <s v="Jun 19, 2015 5:42:39 PM PDT"/>
    <n v="5926254431"/>
    <x v="3"/>
    <s v="102-2536007-4890624"/>
    <s v="rug_wrench_200_5x8_fba"/>
    <s v="Rug Wrench Washable Non Slip Rug Pad - Protect Floors While Securing Rug and Making Vacuuming Easier"/>
    <n v="1"/>
    <s v="amazon.com"/>
    <s v="Amazon"/>
    <s v="Island Park"/>
    <s v="ID"/>
    <s v="83429-5117"/>
    <n v="19.829999999999998"/>
    <n v="0"/>
    <n v="0"/>
    <n v="0"/>
    <n v="0"/>
    <n v="-2.97"/>
    <n v="-4.41"/>
    <n v="0"/>
    <n v="0"/>
    <n v="12.45"/>
  </r>
  <r>
    <x v="6"/>
    <x v="4"/>
    <s v="Jun 19, 2015"/>
    <s v="Jun 19, 2015 6:47:45 PM PDT"/>
    <n v="5926254431"/>
    <x v="3"/>
    <s v="110-1612262-8274664"/>
    <s v="rug_wrench_200_2x8_fba"/>
    <s v="Rug Wrench Washable Non Slip Rug Pad - Protect Floors While Securing Rug and Making Vacuuming Easier"/>
    <n v="3"/>
    <s v="amazon.com"/>
    <s v="Amazon"/>
    <s v="Brewster"/>
    <s v="NY"/>
    <n v="10509"/>
    <n v="44.49"/>
    <n v="0"/>
    <n v="0"/>
    <n v="0"/>
    <n v="0"/>
    <n v="-6.66"/>
    <n v="-6.01"/>
    <n v="0"/>
    <n v="0"/>
    <n v="31.82"/>
  </r>
  <r>
    <x v="6"/>
    <x v="4"/>
    <s v="Jun 19, 2015"/>
    <s v="Jun 19, 2015 9:28:27 PM PDT"/>
    <n v="5926254431"/>
    <x v="3"/>
    <s v="104-4366402-5044226"/>
    <s v="rug_wrench_200_4x6_fba"/>
    <s v="Rug Wrench Washable Non Slip Rug Pad - Protect Floors While Securing Rug and Making Vacuuming Easier"/>
    <n v="1"/>
    <s v="amazon.com"/>
    <s v="Amazon"/>
    <s v="SUMMERVILLE"/>
    <s v="SC"/>
    <s v="29485-5224"/>
    <n v="16.829999999999998"/>
    <n v="5.7"/>
    <n v="0"/>
    <n v="-5.7"/>
    <n v="0"/>
    <n v="-2.52"/>
    <n v="-4.0199999999999996"/>
    <n v="0"/>
    <n v="0"/>
    <n v="10.29"/>
  </r>
  <r>
    <x v="6"/>
    <x v="4"/>
    <s v="Jun 19, 2015"/>
    <s v="Jun 19, 2015 10:52:11 PM PDT"/>
    <n v="5926254431"/>
    <x v="3"/>
    <s v="103-2081234-6498642"/>
    <s v="rug_wrench_200_2x4_fba"/>
    <s v="Rug Wrench Washable Non Slip Rug Pad - Protect Floors While Securing Rug and Making Vacuuming Easier"/>
    <n v="1"/>
    <s v="amazon.com"/>
    <s v="Amazon"/>
    <s v="JENSEN BEACH"/>
    <s v="FL"/>
    <s v="34957-2155"/>
    <n v="9.83"/>
    <n v="4.9000000000000004"/>
    <n v="0"/>
    <n v="0"/>
    <n v="0"/>
    <n v="-1.47"/>
    <n v="-6.44"/>
    <n v="0"/>
    <n v="0"/>
    <n v="6.82"/>
  </r>
  <r>
    <x v="6"/>
    <x v="4"/>
    <s v="Jun 19, 2015"/>
    <s v="Jun 19, 2015 10:52:11 PM PDT"/>
    <n v="5926254431"/>
    <x v="3"/>
    <s v="103-2081234-6498642"/>
    <s v="rug_wrench_200_5x8_fba"/>
    <s v="Rug Wrench Washable Non Slip Rug Pad - Protect Floors While Securing Rug and Making Vacuuming Easier"/>
    <n v="1"/>
    <s v="amazon.com"/>
    <s v="Amazon"/>
    <s v="JENSEN BEACH"/>
    <s v="FL"/>
    <s v="34957-2155"/>
    <n v="19.829999999999998"/>
    <n v="4.76"/>
    <n v="0"/>
    <n v="0"/>
    <n v="0"/>
    <n v="-2.97"/>
    <n v="-9.17"/>
    <n v="0"/>
    <n v="0"/>
    <n v="12.45"/>
  </r>
  <r>
    <x v="6"/>
    <x v="4"/>
    <s v="Jun 20, 2015"/>
    <s v="Jun 20, 2015 11:48:50 AM PDT"/>
    <n v="5926254431"/>
    <x v="3"/>
    <s v="002-2054707-5427410"/>
    <s v="rug_wrench_200_2x4_fba"/>
    <s v="Rug Wrench Washable Non Slip Rug Pad - Protect Floors While Securing Rug and Making Vacuuming Easier"/>
    <n v="1"/>
    <s v="amazon.com"/>
    <s v="Amazon"/>
    <s v="COLUMBIA CITY"/>
    <s v="INDIANA"/>
    <s v="46725-9320"/>
    <n v="9.83"/>
    <n v="0"/>
    <n v="0"/>
    <n v="0"/>
    <n v="0"/>
    <n v="-1.47"/>
    <n v="-2.54"/>
    <n v="0"/>
    <n v="0"/>
    <n v="5.82"/>
  </r>
  <r>
    <x v="6"/>
    <x v="4"/>
    <s v="Jun 20, 2015"/>
    <s v="Jun 20, 2015 6:42:15 PM PDT"/>
    <n v="5926254431"/>
    <x v="3"/>
    <s v="103-9139127-2041837"/>
    <s v="rug_wrench_200_2x4_fba"/>
    <s v="Rug Wrench Washable Non Slip Rug Pad - Protect Floors While Securing Rug and Making Vacuuming Easier"/>
    <n v="1"/>
    <s v="amazon.com"/>
    <s v="Amazon"/>
    <s v="CINCINNATI"/>
    <s v="OHIO"/>
    <s v="45208-2422"/>
    <n v="9.83"/>
    <n v="0"/>
    <n v="0"/>
    <n v="0"/>
    <n v="0"/>
    <n v="-1.47"/>
    <n v="-2.54"/>
    <n v="0"/>
    <n v="0"/>
    <n v="5.82"/>
  </r>
  <r>
    <x v="6"/>
    <x v="4"/>
    <s v="Jun 20, 2015"/>
    <s v="Jun 20, 2015 10:45:00 PM PDT"/>
    <n v="5926254431"/>
    <x v="3"/>
    <s v="116-0875100-1469842"/>
    <s v="rug_wrench_200_2x4_fba"/>
    <s v="Rug Wrench Washable Non Slip Rug Pad - Protect Floors While Securing Rug and Making Vacuuming Easier"/>
    <n v="1"/>
    <s v="amazon.com"/>
    <s v="Amazon"/>
    <s v="Manchester"/>
    <s v="NH"/>
    <n v="3103"/>
    <n v="9.83"/>
    <n v="0"/>
    <n v="0"/>
    <n v="0"/>
    <n v="0"/>
    <n v="-1.47"/>
    <n v="-1.54"/>
    <n v="0"/>
    <n v="0"/>
    <n v="6.82"/>
  </r>
  <r>
    <x v="6"/>
    <x v="4"/>
    <s v="Jun 20, 2015"/>
    <s v="Jun 20, 2015 10:45:00 PM PDT"/>
    <n v="5926254431"/>
    <x v="3"/>
    <s v="116-0875100-1469842"/>
    <s v="rug_wrench_200_3x5_fba"/>
    <s v="Rug Wrench Washable Non Slip Rug Pad - Protect Floors While Securing Rug and Making Vacuuming Easier"/>
    <n v="1"/>
    <s v="amazon.com"/>
    <s v="Amazon"/>
    <s v="Manchester"/>
    <s v="NH"/>
    <n v="3103"/>
    <n v="12.83"/>
    <n v="0"/>
    <n v="0"/>
    <n v="0"/>
    <n v="0"/>
    <n v="-1.92"/>
    <n v="-2.67"/>
    <n v="0"/>
    <n v="0"/>
    <n v="8.24"/>
  </r>
  <r>
    <x v="6"/>
    <x v="4"/>
    <s v="Jun 20, 2015"/>
    <s v="Jun 20, 2015 11:26:51 PM PDT"/>
    <n v="5926254431"/>
    <x v="3"/>
    <s v="107-3325488-8197058"/>
    <s v="rug_wrench_200_2x4_fba"/>
    <s v="Rug Wrench Washable Non Slip Rug Pad - Protect Floors While Securing Rug and Making Vacuuming Easier"/>
    <n v="2"/>
    <s v="amazon.com"/>
    <s v="Amazon"/>
    <s v="CENTREVILLE"/>
    <s v="MS"/>
    <s v="39631-3613"/>
    <n v="19.66"/>
    <n v="0"/>
    <n v="0"/>
    <n v="0"/>
    <n v="0"/>
    <n v="-2.94"/>
    <n v="-4.08"/>
    <n v="0"/>
    <n v="0"/>
    <n v="12.64"/>
  </r>
  <r>
    <x v="6"/>
    <x v="4"/>
    <s v="Jun 20, 2015"/>
    <s v="Jun 20, 2015 11:30:39 PM PDT"/>
    <n v="5926254431"/>
    <x v="3"/>
    <s v="102-9698458-9173044"/>
    <s v="rug_wrench_200_5x8_fba"/>
    <s v="Rug Wrench Washable Non Slip Rug Pad - Protect Floors While Securing Rug and Making Vacuuming Easier"/>
    <n v="1"/>
    <s v="amazon.com"/>
    <s v="Amazon"/>
    <s v="NEW ORLEANS"/>
    <s v="LA"/>
    <s v="70130-8615"/>
    <n v="19.829999999999998"/>
    <n v="0"/>
    <n v="0"/>
    <n v="0"/>
    <n v="0"/>
    <n v="-2.97"/>
    <n v="-3.41"/>
    <n v="0"/>
    <n v="0"/>
    <n v="13.45"/>
  </r>
  <r>
    <x v="6"/>
    <x v="4"/>
    <s v="Jun 20, 2015"/>
    <s v="Jun 20, 2015 11:30:39 PM PDT"/>
    <n v="5926254431"/>
    <x v="3"/>
    <s v="102-9698458-9173044"/>
    <s v="rug_wrench_200_2x8_fba"/>
    <s v="Rug Wrench Washable Non Slip Rug Pad - Protect Floors While Securing Rug and Making Vacuuming Easier"/>
    <n v="1"/>
    <s v="amazon.com"/>
    <s v="Amazon"/>
    <s v="NEW ORLEANS"/>
    <s v="LA"/>
    <s v="70130-8615"/>
    <n v="14.83"/>
    <n v="0"/>
    <n v="0"/>
    <n v="0"/>
    <n v="0"/>
    <n v="-2.2200000000000002"/>
    <n v="-2.67"/>
    <n v="0"/>
    <n v="0"/>
    <n v="9.94"/>
  </r>
  <r>
    <x v="6"/>
    <x v="4"/>
    <s v="Jun 21, 2015"/>
    <s v="Jun 21, 2015 12:22:06 AM PDT"/>
    <n v="5926254431"/>
    <x v="3"/>
    <s v="102-2063653-6764229"/>
    <s v="rug_wrench_200_3x5_fba"/>
    <s v="Rug Wrench Washable Non Slip Rug Pad - Protect Floors While Securing Rug and Making Vacuuming Easier"/>
    <n v="1"/>
    <s v="amazon.com"/>
    <s v="Amazon"/>
    <s v="Fall River"/>
    <s v="MA"/>
    <n v="2724"/>
    <n v="12.83"/>
    <n v="0"/>
    <n v="0"/>
    <n v="0"/>
    <n v="0"/>
    <n v="-1.92"/>
    <n v="-2.67"/>
    <n v="0"/>
    <n v="0"/>
    <n v="8.24"/>
  </r>
  <r>
    <x v="6"/>
    <x v="4"/>
    <s v="Jun 21, 2015"/>
    <s v="Jun 21, 2015 1:10:36 AM PDT"/>
    <n v="5926254431"/>
    <x v="3"/>
    <s v="113-9463358-8965061"/>
    <s v="rug_wrench_200_2x4_fba"/>
    <s v="Rug Wrench Washable Non Slip Rug Pad - Protect Floors While Securing Rug and Making Vacuuming Easier"/>
    <n v="1"/>
    <s v="amazon.com"/>
    <s v="Amazon"/>
    <s v="Sterling"/>
    <s v="VA"/>
    <n v="20165"/>
    <n v="9.83"/>
    <n v="0"/>
    <n v="0"/>
    <n v="0"/>
    <n v="0"/>
    <n v="-1.47"/>
    <n v="-2.54"/>
    <n v="0"/>
    <n v="0"/>
    <n v="5.82"/>
  </r>
  <r>
    <x v="6"/>
    <x v="4"/>
    <s v="Jun 21, 2015"/>
    <s v="Jun 21, 2015 1:16:19 AM PDT"/>
    <n v="5926254431"/>
    <x v="3"/>
    <s v="106-9655968-1848263"/>
    <s v="rug_wrench_200_4x6_fba"/>
    <s v="Rug Wrench Washable Non Slip Rug Pad - Protect Floors While Securing Rug and Making Vacuuming Easier"/>
    <n v="1"/>
    <s v="amazon.com"/>
    <s v="Amazon"/>
    <s v="MARGATE"/>
    <s v="FL"/>
    <n v="33063"/>
    <n v="16.829999999999998"/>
    <n v="0"/>
    <n v="0"/>
    <n v="0"/>
    <n v="0"/>
    <n v="-2.52"/>
    <n v="-4.0199999999999996"/>
    <n v="0"/>
    <n v="0"/>
    <n v="10.29"/>
  </r>
  <r>
    <x v="6"/>
    <x v="4"/>
    <s v="Jun 21, 2015"/>
    <s v="Jun 21, 2015 2:35:37 AM PDT"/>
    <n v="5926254431"/>
    <x v="3"/>
    <s v="113-4012992-1721816"/>
    <s v="rug_wrench_200_2x8_fba"/>
    <s v="Rug Wrench Washable Non Slip Rug Pad - Protect Floors While Securing Rug and Making Vacuuming Easier"/>
    <n v="1"/>
    <s v="amazon.com"/>
    <s v="Amazon"/>
    <s v="BERKELEY"/>
    <s v="CA"/>
    <s v="94710-2209"/>
    <n v="14.83"/>
    <n v="0"/>
    <n v="0"/>
    <n v="0"/>
    <n v="0"/>
    <n v="-2.2200000000000002"/>
    <n v="-2.67"/>
    <n v="0"/>
    <n v="0"/>
    <n v="9.94"/>
  </r>
  <r>
    <x v="6"/>
    <x v="4"/>
    <s v="Jun 21, 2015"/>
    <s v="Jun 21, 2015 12:13:56 PM PDT"/>
    <n v="5926254431"/>
    <x v="3"/>
    <s v="106-9356713-8965019"/>
    <s v="rug_wrench_200_2x4_fba"/>
    <s v="Rug Wrench Washable Non Slip Rug Pad - Protect Floors While Securing Rug and Making Vacuuming Easier"/>
    <n v="1"/>
    <s v="amazon.com"/>
    <s v="Amazon"/>
    <s v="RICHMOND"/>
    <s v="VA"/>
    <s v="23221-2667"/>
    <n v="9.83"/>
    <n v="0"/>
    <n v="0"/>
    <n v="0"/>
    <n v="0"/>
    <n v="-1.47"/>
    <n v="-2.54"/>
    <n v="0"/>
    <n v="0"/>
    <n v="5.82"/>
  </r>
  <r>
    <x v="6"/>
    <x v="4"/>
    <s v="Jun 22, 2015"/>
    <s v="Jun 22, 2015 12:42:00 AM PDT"/>
    <n v="5926254431"/>
    <x v="3"/>
    <s v="102-3018188-5896263"/>
    <s v="rug_wrench_200_2x8_fba"/>
    <s v="Rug Wrench Washable Non Slip Rug Pad - Protect Floors While Securing Rug and Making Vacuuming Easier"/>
    <n v="2"/>
    <s v="amazon.com"/>
    <s v="Amazon"/>
    <s v="HOUSTON"/>
    <s v="TX"/>
    <s v="77006-2159"/>
    <n v="29.66"/>
    <n v="0"/>
    <n v="0"/>
    <n v="0"/>
    <n v="0"/>
    <n v="-4.4400000000000004"/>
    <n v="-4.34"/>
    <n v="0"/>
    <n v="0"/>
    <n v="20.88"/>
  </r>
  <r>
    <x v="6"/>
    <x v="4"/>
    <s v="Jun 22, 2015"/>
    <s v="Jun 22, 2015 4:51:28 AM PDT"/>
    <n v="5926254431"/>
    <x v="3"/>
    <s v="104-6122037-9469869"/>
    <s v="rug_wrench_200_3x5_fba"/>
    <s v="Rug Wrench Washable Non Slip Rug Pad - Protect Floors While Securing Rug and Making Vacuuming Easier"/>
    <n v="1"/>
    <s v="amazon.com"/>
    <s v="Amazon"/>
    <s v="Norman"/>
    <s v="OK"/>
    <n v="73072"/>
    <n v="12.83"/>
    <n v="0"/>
    <n v="0"/>
    <n v="0"/>
    <n v="0"/>
    <n v="-1.92"/>
    <n v="-2.67"/>
    <n v="0"/>
    <n v="0"/>
    <n v="8.24"/>
  </r>
  <r>
    <x v="6"/>
    <x v="4"/>
    <s v="Jun 22, 2015"/>
    <s v="Jun 22, 2015 7:49:41 AM PDT"/>
    <n v="5926254431"/>
    <x v="3"/>
    <s v="104-6493675-6687417"/>
    <s v="rug_wrench_200_3x5_fba"/>
    <s v="Rug Wrench Washable Non Slip Rug Pad - Protect Floors While Securing Rug and Making Vacuuming Easier"/>
    <n v="1"/>
    <s v="amazon.com"/>
    <s v="Amazon"/>
    <s v="ROCK HILL"/>
    <s v="SC"/>
    <s v="29732-7755"/>
    <n v="12.83"/>
    <n v="5.53"/>
    <n v="0"/>
    <n v="-5.53"/>
    <n v="0"/>
    <n v="-1.92"/>
    <n v="-2.67"/>
    <n v="0"/>
    <n v="0"/>
    <n v="8.24"/>
  </r>
  <r>
    <x v="6"/>
    <x v="4"/>
    <s v="Jun 22, 2015"/>
    <s v="Jun 22, 2015 8:35:45 AM PDT"/>
    <n v="5926254431"/>
    <x v="3"/>
    <s v="109-8952425-4331458"/>
    <s v="rug_wrench_200_2x8_fba"/>
    <s v="Rug Wrench Washable Non Slip Rug Pad - Protect Floors While Securing Rug and Making Vacuuming Easier"/>
    <n v="1"/>
    <s v="amazon.com"/>
    <s v="Amazon"/>
    <s v="FPO"/>
    <s v="AP"/>
    <n v="96375"/>
    <n v="14.83"/>
    <n v="0"/>
    <n v="0"/>
    <n v="0"/>
    <n v="0"/>
    <n v="-2.2200000000000002"/>
    <n v="-2.67"/>
    <n v="0"/>
    <n v="0"/>
    <n v="9.94"/>
  </r>
  <r>
    <x v="6"/>
    <x v="4"/>
    <s v="Jun 22, 2015"/>
    <s v="Jun 22, 2015 12:00:47 PM PDT"/>
    <n v="5926254431"/>
    <x v="3"/>
    <s v="113-8964254-3746614"/>
    <s v="rug_wrench_200_5x8_fba"/>
    <s v="Rug Wrench Washable Non Slip Rug Pad - Protect Floors While Securing Rug and Making Vacuuming Easier"/>
    <n v="2"/>
    <s v="amazon.com"/>
    <s v="Amazon"/>
    <s v="FORT DEFIANCE"/>
    <s v="VA"/>
    <s v="24437-2044"/>
    <n v="39.659999999999997"/>
    <n v="5.0999999999999996"/>
    <n v="0"/>
    <n v="-5.0999999999999996"/>
    <n v="0"/>
    <n v="-5.94"/>
    <n v="-6.82"/>
    <n v="0"/>
    <n v="0"/>
    <n v="26.9"/>
  </r>
  <r>
    <x v="6"/>
    <x v="4"/>
    <s v="Jun 22, 2015"/>
    <s v="Jun 22, 2015 12:00:47 PM PDT"/>
    <n v="5926254431"/>
    <x v="3"/>
    <s v="113-8964254-3746614"/>
    <s v="rug_wrench_200_2x8_fba"/>
    <s v="Rug Wrench Washable Non Slip Rug Pad - Protect Floors While Securing Rug and Making Vacuuming Easier"/>
    <n v="1"/>
    <s v="amazon.com"/>
    <s v="Amazon"/>
    <s v="FORT DEFIANCE"/>
    <s v="VA"/>
    <s v="24437-2044"/>
    <n v="14.83"/>
    <n v="1.38"/>
    <n v="0"/>
    <n v="-1.38"/>
    <n v="0"/>
    <n v="-2.2200000000000002"/>
    <n v="-2.67"/>
    <n v="0"/>
    <n v="0"/>
    <n v="9.94"/>
  </r>
  <r>
    <x v="6"/>
    <x v="4"/>
    <s v="Jun 22, 2015"/>
    <s v="Jun 22, 2015 4:51:53 PM PDT"/>
    <n v="5926254431"/>
    <x v="3"/>
    <s v="114-1468366-6779408"/>
    <s v="rug_wrench_200_4x6_fba"/>
    <s v="Rug Wrench Washable Non Slip Rug Pad - Protect Floors While Securing Rug and Making Vacuuming Easier"/>
    <n v="1"/>
    <s v="amazon.com"/>
    <s v="Amazon"/>
    <s v="FORT MEADE"/>
    <s v="MARYLAND"/>
    <s v="20755-2189"/>
    <n v="16.829999999999998"/>
    <n v="0"/>
    <n v="0"/>
    <n v="0"/>
    <n v="0"/>
    <n v="-2.52"/>
    <n v="-4.0199999999999996"/>
    <n v="0"/>
    <n v="0"/>
    <n v="10.29"/>
  </r>
  <r>
    <x v="6"/>
    <x v="4"/>
    <s v="Jun 22, 2015"/>
    <s v="Jun 22, 2015 8:24:03 PM PDT"/>
    <n v="5926254431"/>
    <x v="3"/>
    <s v="002-5310260-4222655"/>
    <s v="rug_wrench_200_2x4_fba"/>
    <s v="Rug Wrench Washable Non Slip Rug Pad - Protect Floors While Securing Rug and Making Vacuuming Easier"/>
    <n v="1"/>
    <s v="amazon.com"/>
    <s v="Amazon"/>
    <s v="South Hamilton"/>
    <s v="MA"/>
    <s v="01982-1616"/>
    <n v="9.83"/>
    <n v="0"/>
    <n v="0"/>
    <n v="0"/>
    <n v="0"/>
    <n v="-1.47"/>
    <n v="-2.54"/>
    <n v="0"/>
    <n v="0"/>
    <n v="5.82"/>
  </r>
  <r>
    <x v="6"/>
    <x v="4"/>
    <s v="Jun 22, 2015"/>
    <s v="Jun 22, 2015 8:58:11 PM PDT"/>
    <n v="5926254431"/>
    <x v="3"/>
    <s v="110-2674430-5442631"/>
    <s v="rug_wrench_200_4x6_fba"/>
    <s v="Rug Wrench Washable Non Slip Rug Pad - Protect Floors While Securing Rug and Making Vacuuming Easier"/>
    <n v="1"/>
    <s v="amazon.com"/>
    <s v="Amazon"/>
    <s v="Hopewell"/>
    <s v="NJ"/>
    <n v="8525"/>
    <n v="16.829999999999998"/>
    <n v="0"/>
    <n v="0"/>
    <n v="0"/>
    <n v="0"/>
    <n v="-2.52"/>
    <n v="-3.02"/>
    <n v="0"/>
    <n v="0"/>
    <n v="11.29"/>
  </r>
  <r>
    <x v="6"/>
    <x v="4"/>
    <s v="Jun 22, 2015"/>
    <s v="Jun 22, 2015 8:58:11 PM PDT"/>
    <n v="5926254431"/>
    <x v="3"/>
    <s v="110-2674430-5442631"/>
    <s v="rug_wrench_200_3x5_fba"/>
    <s v="Rug Wrench Washable Non Slip Rug Pad - Protect Floors While Securing Rug and Making Vacuuming Easier"/>
    <n v="1"/>
    <s v="amazon.com"/>
    <s v="Amazon"/>
    <s v="Hopewell"/>
    <s v="NJ"/>
    <n v="8525"/>
    <n v="12.83"/>
    <n v="0"/>
    <n v="0"/>
    <n v="0"/>
    <n v="0"/>
    <n v="-1.92"/>
    <n v="-2.67"/>
    <n v="0"/>
    <n v="0"/>
    <n v="8.24"/>
  </r>
  <r>
    <x v="6"/>
    <x v="4"/>
    <s v="Jun 22, 2015"/>
    <s v="Jun 22, 2015 8:58:12 PM PDT"/>
    <n v="5926254431"/>
    <x v="3"/>
    <s v="113-0730882-5039418"/>
    <s v="rug_wrench_200_2x4_fba"/>
    <s v="Rug Wrench Washable Non Slip Rug Pad - Protect Floors While Securing Rug and Making Vacuuming Easier"/>
    <n v="1"/>
    <s v="amazon.com"/>
    <s v="Amazon"/>
    <s v="Hancock"/>
    <s v="NY"/>
    <n v="13783"/>
    <n v="9.83"/>
    <n v="0"/>
    <n v="0"/>
    <n v="0"/>
    <n v="0"/>
    <n v="-1.47"/>
    <n v="-2.54"/>
    <n v="0"/>
    <n v="0"/>
    <n v="5.82"/>
  </r>
  <r>
    <x v="6"/>
    <x v="4"/>
    <s v="Jun 22, 2015"/>
    <s v="Jun 22, 2015 8:58:45 PM PDT"/>
    <n v="5926254431"/>
    <x v="3"/>
    <s v="102-4048049-3263434"/>
    <s v="rug_wrench_200_4x6_fba"/>
    <s v="Rug Wrench Washable Non Slip Rug Pad - Protect Floors While Securing Rug and Making Vacuuming Easier"/>
    <n v="1"/>
    <s v="amazon.com"/>
    <s v="Amazon"/>
    <s v="Cambridge"/>
    <s v="MA"/>
    <n v="2138"/>
    <n v="16.829999999999998"/>
    <n v="0"/>
    <n v="0"/>
    <n v="0"/>
    <n v="0"/>
    <n v="-2.52"/>
    <n v="-4.0199999999999996"/>
    <n v="0"/>
    <n v="0"/>
    <n v="10.29"/>
  </r>
  <r>
    <x v="6"/>
    <x v="4"/>
    <s v="Jun 22, 2015"/>
    <s v="Jun 22, 2015 11:41:48 PM PDT"/>
    <n v="5926254431"/>
    <x v="3"/>
    <s v="108-6841136-1811446"/>
    <s v="rug_wrench_200_2x4_fba"/>
    <s v="Rug Wrench Washable Non Slip Rug Pad - Protect Floors While Securing Rug and Making Vacuuming Easier"/>
    <n v="1"/>
    <s v="amazon.com"/>
    <s v="Amazon"/>
    <s v="HOOVER"/>
    <s v="AL"/>
    <s v="35226-1417"/>
    <n v="9.83"/>
    <n v="0"/>
    <n v="0"/>
    <n v="0"/>
    <n v="0"/>
    <n v="-1.47"/>
    <n v="-2.54"/>
    <n v="0"/>
    <n v="0"/>
    <n v="5.82"/>
  </r>
  <r>
    <x v="6"/>
    <x v="4"/>
    <s v="Jun 23, 2015"/>
    <s v="Jun 23, 2015 1:26:06 AM PDT"/>
    <n v="5926254431"/>
    <x v="3"/>
    <s v="111-7806120-1679468"/>
    <s v="rug_wrench_200_3x5_fba"/>
    <s v="Rug Wrench Washable Non Slip Rug Pad - Protect Floors While Securing Rug and Making Vacuuming Easier"/>
    <n v="1"/>
    <s v="amazon.com"/>
    <s v="Amazon"/>
    <s v="ELKHORN"/>
    <s v="NE"/>
    <s v="68022-3021"/>
    <n v="12.83"/>
    <n v="0"/>
    <n v="0"/>
    <n v="0"/>
    <n v="0"/>
    <n v="-1.92"/>
    <n v="-2.67"/>
    <n v="0"/>
    <n v="0"/>
    <n v="8.24"/>
  </r>
  <r>
    <x v="6"/>
    <x v="4"/>
    <s v="Jun 23, 2015"/>
    <s v="Jun 23, 2015 12:03:02 PM PDT"/>
    <n v="5926254431"/>
    <x v="3"/>
    <s v="103-8736409-8280261"/>
    <s v="rug_wrench_200_3x5_fba"/>
    <s v="Rug Wrench Washable Non Slip Rug Pad - Protect Floors While Securing Rug and Making Vacuuming Easier"/>
    <n v="1"/>
    <s v="amazon.com"/>
    <s v="Amazon"/>
    <s v="CHICAGO"/>
    <s v="IL"/>
    <s v="60640-4040"/>
    <n v="12.83"/>
    <n v="2.71"/>
    <n v="0"/>
    <n v="-2.71"/>
    <n v="0"/>
    <n v="-1.92"/>
    <n v="-2.67"/>
    <n v="0"/>
    <n v="0"/>
    <n v="8.24"/>
  </r>
  <r>
    <x v="6"/>
    <x v="4"/>
    <s v="Jun 23, 2015"/>
    <s v="Jun 23, 2015 1:19:25 PM PDT"/>
    <n v="5926254431"/>
    <x v="3"/>
    <s v="108-8603482-0085858"/>
    <s v="rug_wrench_200_2x8_fba"/>
    <s v="Rug Wrench Washable Non Slip Rug Pad - Protect Floors While Securing Rug and Making Vacuuming Easier"/>
    <n v="1"/>
    <s v="amazon.com"/>
    <s v="Amazon"/>
    <s v="SANTA ROSA"/>
    <s v="CA"/>
    <s v="95405-7806"/>
    <n v="14.83"/>
    <n v="0"/>
    <n v="0"/>
    <n v="0"/>
    <n v="0"/>
    <n v="-2.2200000000000002"/>
    <n v="-2.67"/>
    <n v="0"/>
    <n v="0"/>
    <n v="9.94"/>
  </r>
  <r>
    <x v="6"/>
    <x v="4"/>
    <s v="Jun 23, 2015"/>
    <s v="Jun 23, 2015 2:08:16 PM PDT"/>
    <n v="5926254431"/>
    <x v="3"/>
    <s v="107-3481585-5900203"/>
    <s v="rug_wrench_200_5x8_fba"/>
    <s v="Rug Wrench Washable Non Slip Rug Pad - Protect Floors While Securing Rug and Making Vacuuming Easier"/>
    <n v="1"/>
    <s v="amazon.com"/>
    <s v="Amazon"/>
    <s v="REEDLEY"/>
    <s v="CA"/>
    <s v="93654-8705"/>
    <n v="19.829999999999998"/>
    <n v="0"/>
    <n v="0"/>
    <n v="0"/>
    <n v="0"/>
    <n v="-2.97"/>
    <n v="-4.41"/>
    <n v="0"/>
    <n v="0"/>
    <n v="12.45"/>
  </r>
  <r>
    <x v="6"/>
    <x v="4"/>
    <s v="Jun 23, 2015"/>
    <s v="Jun 23, 2015 3:24:36 PM PDT"/>
    <n v="5926254431"/>
    <x v="3"/>
    <s v="115-5190735-3361032"/>
    <s v="rug_wrench_200_3x5_fba"/>
    <s v="Rug Wrench Washable Non Slip Rug Pad - Protect Floors While Securing Rug and Making Vacuuming Easier"/>
    <n v="2"/>
    <s v="amazon.com"/>
    <s v="Amazon"/>
    <s v="ATTICA"/>
    <s v="OHIO"/>
    <s v="44807-9730"/>
    <n v="25.66"/>
    <n v="0"/>
    <n v="0"/>
    <n v="0"/>
    <n v="0"/>
    <n v="-3.84"/>
    <n v="-4.34"/>
    <n v="0"/>
    <n v="0"/>
    <n v="17.48"/>
  </r>
  <r>
    <x v="6"/>
    <x v="4"/>
    <s v="Jun 23, 2015"/>
    <s v="Jun 23, 2015 5:24:13 PM PDT"/>
    <n v="5926254431"/>
    <x v="3"/>
    <s v="115-7639645-5295430"/>
    <s v="rug_wrench_200_2x8_fba"/>
    <s v="Rug Wrench Washable Non Slip Rug Pad - Protect Floors While Securing Rug and Making Vacuuming Easier"/>
    <n v="1"/>
    <s v="amazon.com"/>
    <s v="Amazon"/>
    <s v="MACOMB"/>
    <s v="IL"/>
    <s v="61455-3006"/>
    <n v="14.83"/>
    <n v="0"/>
    <n v="0"/>
    <n v="0"/>
    <n v="0"/>
    <n v="-2.2200000000000002"/>
    <n v="-2.67"/>
    <n v="0"/>
    <n v="0"/>
    <n v="9.94"/>
  </r>
  <r>
    <x v="6"/>
    <x v="4"/>
    <s v="Jun 23, 2015"/>
    <s v="Jun 23, 2015 6:46:53 PM PDT"/>
    <n v="5926254431"/>
    <x v="3"/>
    <s v="104-4735118-1841039"/>
    <s v="rug_wrench_200_2x4_fba"/>
    <s v="Rug Wrench Washable Non Slip Rug Pad - Protect Floors While Securing Rug and Making Vacuuming Easier"/>
    <n v="1"/>
    <s v="amazon.com"/>
    <s v="Amazon"/>
    <s v="Camarillo"/>
    <s v="CA"/>
    <n v="93010"/>
    <n v="9.83"/>
    <n v="3.99"/>
    <n v="0"/>
    <n v="0"/>
    <n v="0"/>
    <n v="-1.47"/>
    <n v="-6.53"/>
    <n v="0"/>
    <n v="0"/>
    <n v="5.82"/>
  </r>
  <r>
    <x v="6"/>
    <x v="4"/>
    <s v="Jun 23, 2015"/>
    <s v="Jun 23, 2015 8:20:00 PM PDT"/>
    <n v="5926254431"/>
    <x v="3"/>
    <s v="110-7452216-7207458"/>
    <s v="rug_wrench_200_2x8_fba"/>
    <s v="Rug Wrench Washable Non Slip Rug Pad - Protect Floors While Securing Rug and Making Vacuuming Easier"/>
    <n v="2"/>
    <s v="amazon.com"/>
    <s v="Amazon"/>
    <s v="LEXINGTON"/>
    <s v="SC"/>
    <s v="29072-7828"/>
    <n v="29.66"/>
    <n v="0"/>
    <n v="0"/>
    <n v="0"/>
    <n v="0"/>
    <n v="-4.4400000000000004"/>
    <n v="-3.34"/>
    <n v="0"/>
    <n v="0"/>
    <n v="21.88"/>
  </r>
  <r>
    <x v="6"/>
    <x v="4"/>
    <s v="Jun 23, 2015"/>
    <s v="Jun 23, 2015 8:20:00 PM PDT"/>
    <n v="5926254431"/>
    <x v="3"/>
    <s v="110-7452216-7207458"/>
    <s v="rug_wrench_200_3x5_fba"/>
    <s v="Rug Wrench Washable Non Slip Rug Pad - Protect Floors While Securing Rug and Making Vacuuming Easier"/>
    <n v="1"/>
    <s v="amazon.com"/>
    <s v="Amazon"/>
    <s v="LEXINGTON"/>
    <s v="SC"/>
    <s v="29072-7828"/>
    <n v="12.83"/>
    <n v="0"/>
    <n v="0"/>
    <n v="0"/>
    <n v="0"/>
    <n v="-1.92"/>
    <n v="-2.67"/>
    <n v="0"/>
    <n v="0"/>
    <n v="8.24"/>
  </r>
  <r>
    <x v="6"/>
    <x v="4"/>
    <s v="Jun 23, 2015"/>
    <s v="Jun 23, 2015 8:35:08 PM PDT"/>
    <n v="5926254431"/>
    <x v="3"/>
    <s v="105-1914048-6514641"/>
    <s v="rug_wrench_200_2x8_fba"/>
    <s v="Rug Wrench Washable Non Slip Rug Pad - Protect Floors While Securing Rug and Making Vacuuming Easier"/>
    <n v="2"/>
    <s v="amazon.com"/>
    <s v="Amazon"/>
    <s v="OSCAR"/>
    <s v="LA"/>
    <s v="70762-6220"/>
    <n v="29.66"/>
    <n v="0"/>
    <n v="0"/>
    <n v="0"/>
    <n v="0"/>
    <n v="-4.4400000000000004"/>
    <n v="-4.34"/>
    <n v="0"/>
    <n v="0"/>
    <n v="20.88"/>
  </r>
  <r>
    <x v="6"/>
    <x v="4"/>
    <s v="Jun 23, 2015"/>
    <s v="Jun 23, 2015 8:54:20 PM PDT"/>
    <n v="5926254431"/>
    <x v="3"/>
    <s v="103-4549653-7192258"/>
    <s v="rug_wrench_200_5x8_fba"/>
    <s v="Rug Wrench Washable Non Slip Rug Pad - Protect Floors While Securing Rug and Making Vacuuming Easier"/>
    <n v="1"/>
    <s v="amazon.com"/>
    <s v="Amazon"/>
    <s v="Philadelphia"/>
    <s v="PA"/>
    <n v="19125"/>
    <n v="19.829999999999998"/>
    <n v="0"/>
    <n v="0"/>
    <n v="0"/>
    <n v="0"/>
    <n v="-2.97"/>
    <n v="-4.41"/>
    <n v="0"/>
    <n v="0"/>
    <n v="12.45"/>
  </r>
  <r>
    <x v="6"/>
    <x v="4"/>
    <s v="Jun 23, 2015"/>
    <s v="Jun 23, 2015 10:22:09 PM PDT"/>
    <n v="5926254431"/>
    <x v="3"/>
    <s v="114-0201720-1348255"/>
    <s v="rug_wrench_200_2x8_fba"/>
    <s v="Rug Wrench Washable Non Slip Rug Pad - Protect Floors While Securing Rug and Making Vacuuming Easier"/>
    <n v="1"/>
    <s v="amazon.com"/>
    <s v="Amazon"/>
    <s v="Lakeland"/>
    <s v="MN"/>
    <n v="55043"/>
    <n v="14.83"/>
    <n v="0"/>
    <n v="0"/>
    <n v="0"/>
    <n v="0"/>
    <n v="-2.2200000000000002"/>
    <n v="-2.67"/>
    <n v="0"/>
    <n v="0"/>
    <n v="9.94"/>
  </r>
  <r>
    <x v="6"/>
    <x v="4"/>
    <s v="Jun 24, 2015"/>
    <s v="Jun 24, 2015 1:14:43 AM PDT"/>
    <n v="5926254431"/>
    <x v="3"/>
    <s v="109-5021880-0846607"/>
    <s v="rug_wrench_200_2x8_fba"/>
    <s v="Rug Wrench Washable Non Slip Rug Pad - Protect Floors While Securing Rug and Making Vacuuming Easier"/>
    <n v="1"/>
    <s v="amazon.com"/>
    <s v="Amazon"/>
    <s v="Long Island City"/>
    <s v="NY"/>
    <n v="11101"/>
    <n v="14.83"/>
    <n v="0"/>
    <n v="0"/>
    <n v="0"/>
    <n v="0"/>
    <n v="-2.2200000000000002"/>
    <n v="-2.67"/>
    <n v="0"/>
    <n v="0"/>
    <n v="9.94"/>
  </r>
  <r>
    <x v="6"/>
    <x v="4"/>
    <s v="Jun 24, 2015"/>
    <s v="Jun 24, 2015 2:43:01 AM PDT"/>
    <n v="5926254431"/>
    <x v="3"/>
    <s v="103-9794466-3508255"/>
    <s v="rug_wrench_200_2x4_fba"/>
    <s v="Rug Wrench Washable Non Slip Rug Pad - Protect Floors While Securing Rug and Making Vacuuming Easier"/>
    <n v="1"/>
    <s v="amazon.com"/>
    <s v="Amazon"/>
    <s v="Brooklyn"/>
    <s v="NY"/>
    <n v="11238"/>
    <n v="9.83"/>
    <n v="0"/>
    <n v="0"/>
    <n v="0"/>
    <n v="0"/>
    <n v="-1.47"/>
    <n v="-2.54"/>
    <n v="0"/>
    <n v="0"/>
    <n v="5.82"/>
  </r>
  <r>
    <x v="6"/>
    <x v="4"/>
    <s v="Jun 24, 2015"/>
    <s v="Jun 24, 2015 8:47:40 AM PDT"/>
    <n v="5926254431"/>
    <x v="3"/>
    <s v="110-8724739-8389861"/>
    <s v="rug_wrench_200_5x8_fba"/>
    <s v="Rug Wrench Washable Non Slip Rug Pad - Protect Floors While Securing Rug and Making Vacuuming Easier"/>
    <n v="1"/>
    <s v="amazon.com"/>
    <s v="Amazon"/>
    <s v="Huron"/>
    <s v="OH"/>
    <n v="44839"/>
    <n v="19.829999999999998"/>
    <n v="0"/>
    <n v="0"/>
    <n v="0"/>
    <n v="0"/>
    <n v="-2.97"/>
    <n v="-4.41"/>
    <n v="0"/>
    <n v="0"/>
    <n v="12.45"/>
  </r>
  <r>
    <x v="6"/>
    <x v="4"/>
    <s v="Jun 24, 2015"/>
    <s v="Jun 24, 2015 8:47:40 AM PDT"/>
    <n v="5926254431"/>
    <x v="3"/>
    <s v="110-8724739-8389861"/>
    <s v="rug_wrench_200_2x8_fba"/>
    <s v="Rug Wrench Washable Non Slip Rug Pad - Protect Floors While Securing Rug and Making Vacuuming Easier"/>
    <n v="1"/>
    <s v="amazon.com"/>
    <s v="Amazon"/>
    <s v="Huron"/>
    <s v="OH"/>
    <n v="44839"/>
    <n v="14.83"/>
    <n v="0"/>
    <n v="0"/>
    <n v="0"/>
    <n v="0"/>
    <n v="-2.2200000000000002"/>
    <n v="-1.67"/>
    <n v="0"/>
    <n v="0"/>
    <n v="10.94"/>
  </r>
  <r>
    <x v="6"/>
    <x v="4"/>
    <s v="Jun 24, 2015"/>
    <s v="Jun 24, 2015 8:47:40 AM PDT"/>
    <n v="5926254431"/>
    <x v="3"/>
    <s v="110-8724739-8389861"/>
    <s v="rug_wrench_200_3x5_fba"/>
    <s v="Rug Wrench Washable Non Slip Rug Pad - Protect Floors While Securing Rug and Making Vacuuming Easier"/>
    <n v="1"/>
    <s v="amazon.com"/>
    <s v="Amazon"/>
    <s v="Huron"/>
    <s v="OH"/>
    <n v="44839"/>
    <n v="12.83"/>
    <n v="0"/>
    <n v="0"/>
    <n v="0"/>
    <n v="0"/>
    <n v="-1.92"/>
    <n v="-1.67"/>
    <n v="0"/>
    <n v="0"/>
    <n v="9.24"/>
  </r>
  <r>
    <x v="6"/>
    <x v="4"/>
    <s v="Jun 24, 2015"/>
    <s v="Jun 24, 2015 12:11:04 PM PDT"/>
    <n v="5926254431"/>
    <x v="3"/>
    <s v="115-6106853-3200229"/>
    <s v="rug_wrench_200_5x8_fba"/>
    <s v="Rug Wrench Washable Non Slip Rug Pad - Protect Floors While Securing Rug and Making Vacuuming Easier"/>
    <n v="1"/>
    <s v="amazon.com"/>
    <s v="Amazon"/>
    <s v="Pleasanton"/>
    <s v="ca"/>
    <n v="94566"/>
    <n v="19.829999999999998"/>
    <n v="0"/>
    <n v="0"/>
    <n v="0"/>
    <n v="0"/>
    <n v="-2.97"/>
    <n v="-4.41"/>
    <n v="0"/>
    <n v="0"/>
    <n v="12.45"/>
  </r>
  <r>
    <x v="6"/>
    <x v="4"/>
    <s v="Jun 24, 2015"/>
    <s v="Jun 24, 2015 7:07:37 PM PDT"/>
    <n v="5926254431"/>
    <x v="3"/>
    <s v="116-7851801-2112257"/>
    <s v="rug_wrench_200_3x5_fba"/>
    <s v="Rug Wrench Washable Non Slip Rug Pad - Protect Floors While Securing Rug and Making Vacuuming Easier"/>
    <n v="2"/>
    <s v="amazon.com"/>
    <s v="Amazon"/>
    <s v="GRAYSLAKE"/>
    <s v="ILLINOIS"/>
    <s v="60030-3546"/>
    <n v="25.66"/>
    <n v="0"/>
    <n v="0"/>
    <n v="0"/>
    <n v="0"/>
    <n v="-3.84"/>
    <n v="-4.34"/>
    <n v="0"/>
    <n v="0"/>
    <n v="17.48"/>
  </r>
  <r>
    <x v="6"/>
    <x v="4"/>
    <s v="Jun 24, 2015"/>
    <s v="Jun 24, 2015 9:26:50 PM PDT"/>
    <n v="5926254431"/>
    <x v="3"/>
    <s v="002-8830582-4985845"/>
    <s v="rug_wrench_200_2x4_fba"/>
    <s v="Rug Wrench Washable Non Slip Rug Pad - Protect Floors While Securing Rug and Making Vacuuming Easier"/>
    <n v="1"/>
    <s v="amazon.com"/>
    <s v="Amazon"/>
    <s v="SAN FRANCISCO"/>
    <s v="CA"/>
    <s v="94111-1313"/>
    <n v="9.83"/>
    <n v="0"/>
    <n v="0"/>
    <n v="0"/>
    <n v="0"/>
    <n v="-1.47"/>
    <n v="-2.54"/>
    <n v="0"/>
    <n v="0"/>
    <n v="5.82"/>
  </r>
  <r>
    <x v="6"/>
    <x v="4"/>
    <s v="Jun 24, 2015"/>
    <s v="Jun 24, 2015 10:21:23 PM PDT"/>
    <n v="5926254431"/>
    <x v="3"/>
    <s v="106-2242563-0381028"/>
    <s v="rug_wrench_200_2x4_fba"/>
    <s v="Rug Wrench Washable Non Slip Rug Pad - Protect Floors While Securing Rug and Making Vacuuming Easier"/>
    <n v="1"/>
    <s v="amazon.com"/>
    <s v="Amazon"/>
    <s v="NEW YORK"/>
    <s v="NY"/>
    <s v="10065-7440"/>
    <n v="9.83"/>
    <n v="8.58"/>
    <n v="0"/>
    <n v="0"/>
    <n v="0"/>
    <n v="-1.47"/>
    <n v="-11.12"/>
    <n v="0"/>
    <n v="0"/>
    <n v="5.82"/>
  </r>
  <r>
    <x v="6"/>
    <x v="4"/>
    <s v="Jun 25, 2015"/>
    <s v="Jun 25, 2015 2:13:43 AM PDT"/>
    <n v="5926254431"/>
    <x v="3"/>
    <s v="113-4618441-7713850"/>
    <s v="rug_wrench_200_2x4_fba"/>
    <s v="Rug Wrench Washable Non Slip Rug Pad - Protect Floors While Securing Rug and Making Vacuuming Easier"/>
    <n v="1"/>
    <s v="amazon.com"/>
    <s v="Amazon"/>
    <s v="DELRAY BEACH"/>
    <s v="FL"/>
    <n v="33444"/>
    <n v="9.83"/>
    <n v="0"/>
    <n v="0"/>
    <n v="0"/>
    <n v="0"/>
    <n v="-1.47"/>
    <n v="-2.54"/>
    <n v="0"/>
    <n v="0"/>
    <n v="5.82"/>
  </r>
  <r>
    <x v="6"/>
    <x v="4"/>
    <s v="Jun 25, 2015"/>
    <s v="Jun 25, 2015 12:59:01 PM PDT"/>
    <n v="5926254431"/>
    <x v="3"/>
    <s v="109-2935817-4558606"/>
    <s v="rug_wrench_200_3x5_fba"/>
    <s v="Rug Wrench Washable Non Slip Rug Pad - Protect Floors While Securing Rug and Making Vacuuming Easier"/>
    <n v="1"/>
    <s v="amazon.com"/>
    <s v="Amazon"/>
    <s v="Kalamazoo"/>
    <s v="MI"/>
    <s v="49004-1545"/>
    <n v="12.83"/>
    <n v="1.67"/>
    <n v="0"/>
    <n v="-1.67"/>
    <n v="0"/>
    <n v="-1.92"/>
    <n v="-2.67"/>
    <n v="0"/>
    <n v="0"/>
    <n v="8.24"/>
  </r>
  <r>
    <x v="6"/>
    <x v="4"/>
    <s v="Jun 25, 2015"/>
    <s v="Jun 25, 2015 7:17:21 PM PDT"/>
    <n v="5926254431"/>
    <x v="3"/>
    <s v="114-0976662-7573839"/>
    <s v="rug_wrench_200_2x4_fba"/>
    <s v="Rug Wrench Washable Non Slip Rug Pad - Protect Floors While Securing Rug and Making Vacuuming Easier"/>
    <n v="1"/>
    <s v="amazon.com"/>
    <s v="Amazon"/>
    <s v="ROCHESTER HILLS"/>
    <s v="MICHIGAN"/>
    <s v="48309-1292"/>
    <n v="9.83"/>
    <n v="0"/>
    <n v="0"/>
    <n v="0"/>
    <n v="0"/>
    <n v="-1.47"/>
    <n v="-2.54"/>
    <n v="0"/>
    <n v="0"/>
    <n v="5.82"/>
  </r>
  <r>
    <x v="6"/>
    <x v="4"/>
    <s v="Jun 25, 2015"/>
    <s v="Jun 25, 2015 9:10:47 PM PDT"/>
    <n v="5926254431"/>
    <x v="3"/>
    <s v="111-8510547-9809007"/>
    <s v="rug_wrench_200_3x5_fba"/>
    <s v="Rug Wrench Washable Non Slip Rug Pad - Protect Floors While Securing Rug and Making Vacuuming Easier"/>
    <n v="1"/>
    <s v="amazon.com"/>
    <s v="Amazon"/>
    <s v="DEL MAR"/>
    <s v="CA"/>
    <s v="92014-3442"/>
    <n v="12.83"/>
    <n v="0"/>
    <n v="0"/>
    <n v="0"/>
    <n v="0"/>
    <n v="-1.92"/>
    <n v="-2.67"/>
    <n v="0"/>
    <n v="0"/>
    <n v="8.24"/>
  </r>
  <r>
    <x v="6"/>
    <x v="4"/>
    <s v="Jun 25, 2015"/>
    <s v="Jun 25, 2015 9:15:36 PM PDT"/>
    <n v="5926254431"/>
    <x v="3"/>
    <s v="107-9020069-2409062"/>
    <s v="rug_wrench_200_5x8_fba"/>
    <s v="Rug Wrench Washable Non Slip Rug Pad - Protect Floors While Securing Rug and Making Vacuuming Easier"/>
    <n v="1"/>
    <s v="amazon.com"/>
    <s v="Amazon"/>
    <s v="QUINCY"/>
    <s v="MA"/>
    <s v="02169-2448"/>
    <n v="19.829999999999998"/>
    <n v="0"/>
    <n v="0"/>
    <n v="0"/>
    <n v="0"/>
    <n v="-2.97"/>
    <n v="-4.41"/>
    <n v="0"/>
    <n v="0"/>
    <n v="12.45"/>
  </r>
  <r>
    <x v="6"/>
    <x v="4"/>
    <s v="Jun 26, 2015"/>
    <s v="Jun 26, 2015 12:27:20 AM PDT"/>
    <n v="5926254431"/>
    <x v="3"/>
    <s v="105-0951088-6829025"/>
    <s v="rug_wrench_200_2x4_fba"/>
    <s v="Rug Wrench Washable Non Slip Rug Pad - Protect Floors While Securing Rug and Making Vacuuming Easier"/>
    <n v="1"/>
    <s v="amazon.com"/>
    <s v="Amazon"/>
    <s v="HOLTSVILLE"/>
    <s v="NY"/>
    <s v="11742-1227"/>
    <n v="9.83"/>
    <n v="3.3"/>
    <n v="0"/>
    <n v="-3.3"/>
    <n v="0"/>
    <n v="-1.47"/>
    <n v="-1.54"/>
    <n v="0"/>
    <n v="0"/>
    <n v="6.82"/>
  </r>
  <r>
    <x v="6"/>
    <x v="4"/>
    <s v="Jun 26, 2015"/>
    <s v="Jun 26, 2015 12:27:20 AM PDT"/>
    <n v="5926254431"/>
    <x v="3"/>
    <s v="105-0951088-6829025"/>
    <s v="rug_wrench_200_2x8_fba"/>
    <s v="Rug Wrench Washable Non Slip Rug Pad - Protect Floors While Securing Rug and Making Vacuuming Easier"/>
    <n v="1"/>
    <s v="amazon.com"/>
    <s v="Amazon"/>
    <s v="HOLTSVILLE"/>
    <s v="NY"/>
    <s v="11742-1227"/>
    <n v="14.83"/>
    <n v="2.34"/>
    <n v="0"/>
    <n v="-2.34"/>
    <n v="0"/>
    <n v="-2.2200000000000002"/>
    <n v="-2.67"/>
    <n v="0"/>
    <n v="0"/>
    <n v="9.94"/>
  </r>
  <r>
    <x v="6"/>
    <x v="4"/>
    <s v="Jun 26, 2015"/>
    <s v="Jun 26, 2015 1:21:38 AM PDT"/>
    <n v="5926254431"/>
    <x v="3"/>
    <s v="002-9005752-3097831"/>
    <s v="rug_wrench_200_2x4_fba"/>
    <s v="Rug Wrench Washable Non Slip Rug Pad - Protect Floors While Securing Rug and Making Vacuuming Easier"/>
    <n v="1"/>
    <s v="amazon.com"/>
    <s v="Amazon"/>
    <s v="Bel Air"/>
    <s v="MD"/>
    <s v="21014-2943"/>
    <n v="9.83"/>
    <n v="0"/>
    <n v="0"/>
    <n v="0"/>
    <n v="0"/>
    <n v="-1.47"/>
    <n v="-2.54"/>
    <n v="0"/>
    <n v="0"/>
    <n v="5.82"/>
  </r>
  <r>
    <x v="6"/>
    <x v="4"/>
    <s v="Jun 26, 2015"/>
    <s v="Jun 26, 2015 2:26:32 AM PDT"/>
    <n v="5926254431"/>
    <x v="3"/>
    <s v="116-5811095-4571407"/>
    <s v="rug_wrench_200_3x5_fba"/>
    <s v="Rug Wrench Washable Non Slip Rug Pad - Protect Floors While Securing Rug and Making Vacuuming Easier"/>
    <n v="1"/>
    <s v="amazon.com"/>
    <s v="Amazon"/>
    <s v="YEADON"/>
    <s v="PA"/>
    <s v="19050-2843"/>
    <n v="12.83"/>
    <n v="0"/>
    <n v="0"/>
    <n v="0"/>
    <n v="0"/>
    <n v="-1.92"/>
    <n v="-2.67"/>
    <n v="0"/>
    <n v="0"/>
    <n v="8.24"/>
  </r>
  <r>
    <x v="6"/>
    <x v="4"/>
    <s v="Jun 26, 2015"/>
    <s v="Jun 26, 2015 2:38:42 AM PDT"/>
    <n v="5926254431"/>
    <x v="3"/>
    <s v="103-2711229-7249058"/>
    <s v="rug_wrench_200_5x8_fba"/>
    <s v="Rug Wrench Washable Non Slip Rug Pad - Protect Floors While Securing Rug and Making Vacuuming Easier"/>
    <n v="1"/>
    <s v="amazon.com"/>
    <s v="Amazon"/>
    <s v="MIAMI"/>
    <s v="FL"/>
    <s v="33196-3731"/>
    <n v="19.829999999999998"/>
    <n v="7.57"/>
    <n v="0"/>
    <n v="0"/>
    <n v="0"/>
    <n v="-2.97"/>
    <n v="-11.98"/>
    <n v="0"/>
    <n v="0"/>
    <n v="12.45"/>
  </r>
  <r>
    <x v="6"/>
    <x v="4"/>
    <s v="Jun 26, 2015"/>
    <s v="Jun 26, 2015 2:41:27 AM PDT"/>
    <n v="5926254431"/>
    <x v="3"/>
    <s v="105-7327071-6089801"/>
    <s v="rug_wrench_200_4x6_fba"/>
    <s v="Rug Wrench Washable Non Slip Rug Pad - Protect Floors While Securing Rug and Making Vacuuming Easier"/>
    <n v="1"/>
    <s v="amazon.com"/>
    <s v="Amazon"/>
    <s v="PINSON"/>
    <s v="AL"/>
    <s v="35126-2875"/>
    <n v="16.829999999999998"/>
    <n v="3.03"/>
    <n v="0"/>
    <n v="0"/>
    <n v="0"/>
    <n v="-2.52"/>
    <n v="-7.05"/>
    <n v="0"/>
    <n v="0"/>
    <n v="10.29"/>
  </r>
  <r>
    <x v="6"/>
    <x v="4"/>
    <s v="Jun 26, 2015"/>
    <s v="Jun 26, 2015 11:59:33 AM PDT"/>
    <n v="5926254431"/>
    <x v="3"/>
    <s v="114-1279774-9003405"/>
    <s v="rug_wrench_200_5x8_fba"/>
    <s v="Rug Wrench Washable Non Slip Rug Pad - Protect Floors While Securing Rug and Making Vacuuming Easier"/>
    <n v="1"/>
    <s v="amazon.com"/>
    <s v="Amazon"/>
    <s v="BIXBY"/>
    <s v="OK"/>
    <s v="74008-8223"/>
    <n v="19.829999999999998"/>
    <n v="2.19"/>
    <n v="0"/>
    <n v="-2.1800000000000002"/>
    <n v="0"/>
    <n v="-5.94"/>
    <n v="-4.41"/>
    <n v="0"/>
    <n v="0"/>
    <n v="9.49"/>
  </r>
  <r>
    <x v="6"/>
    <x v="4"/>
    <s v="Jun 26, 2015"/>
    <s v="Jun 26, 2015 11:59:33 AM PDT"/>
    <n v="5926254431"/>
    <x v="3"/>
    <s v="114-1279774-9003405"/>
    <s v="rug_wrench_200_5x8_fba"/>
    <s v="Rug Wrench Washable Non Slip Rug Pad - Protect Floors While Securing Rug and Making Vacuuming Easier"/>
    <n v="1"/>
    <s v="amazon.com"/>
    <s v="Amazon"/>
    <s v="BIXBY"/>
    <s v="OK"/>
    <s v="74008-8223"/>
    <n v="19.829999999999998"/>
    <n v="2.17"/>
    <n v="0"/>
    <n v="-2.1800000000000002"/>
    <n v="0"/>
    <n v="0"/>
    <n v="-3.41"/>
    <n v="0"/>
    <n v="0"/>
    <n v="16.41"/>
  </r>
  <r>
    <x v="6"/>
    <x v="4"/>
    <s v="Jun 26, 2015"/>
    <s v="Jun 26, 2015 3:17:27 PM PDT"/>
    <n v="5926254431"/>
    <x v="3"/>
    <s v="115-7387570-3969044"/>
    <s v="rug_wrench_200_5x8_fba"/>
    <s v="Rug Wrench Washable Non Slip Rug Pad - Protect Floors While Securing Rug and Making Vacuuming Easier"/>
    <n v="1"/>
    <s v="amazon.com"/>
    <s v="Amazon"/>
    <s v="IRVINGTON"/>
    <s v="KY"/>
    <s v="40146-6261"/>
    <n v="19.829999999999998"/>
    <n v="0"/>
    <n v="0"/>
    <n v="0"/>
    <n v="0"/>
    <n v="-2.97"/>
    <n v="-4.41"/>
    <n v="0"/>
    <n v="0"/>
    <n v="12.45"/>
  </r>
  <r>
    <x v="6"/>
    <x v="4"/>
    <s v="Jun 26, 2015"/>
    <s v="Jun 26, 2015 3:19:56 PM PDT"/>
    <n v="5926254431"/>
    <x v="3"/>
    <s v="113-1207505-4830633"/>
    <s v="rug_wrench_200_2x4_fba"/>
    <s v="Rug Wrench Washable Non Slip Rug Pad - Protect Floors While Securing Rug and Making Vacuuming Easier"/>
    <n v="1"/>
    <s v="amazon.com"/>
    <s v="Amazon"/>
    <s v="NEWMAN LAKE"/>
    <s v="WA"/>
    <s v="99025-9696"/>
    <n v="9.83"/>
    <n v="8.58"/>
    <n v="0"/>
    <n v="-8.58"/>
    <n v="0"/>
    <n v="-1.47"/>
    <n v="-2.54"/>
    <n v="0"/>
    <n v="0"/>
    <n v="5.82"/>
  </r>
  <r>
    <x v="6"/>
    <x v="4"/>
    <s v="Jun 26, 2015"/>
    <s v="Jun 26, 2015 4:53:57 PM PDT"/>
    <n v="5926254431"/>
    <x v="3"/>
    <s v="105-5526961-8737019"/>
    <s v="rug_wrench_200_5x8_fba"/>
    <s v="Rug Wrench Washable Non Slip Rug Pad - Protect Floors While Securing Rug and Making Vacuuming Easier"/>
    <n v="1"/>
    <s v="amazon.com"/>
    <s v="Amazon"/>
    <s v="PITTSFORD"/>
    <s v="NY"/>
    <s v="14534-1085"/>
    <n v="19.829999999999998"/>
    <n v="2.69"/>
    <n v="0"/>
    <n v="-2.69"/>
    <n v="0"/>
    <n v="-2.97"/>
    <n v="-4.41"/>
    <n v="0"/>
    <n v="0"/>
    <n v="12.45"/>
  </r>
  <r>
    <x v="6"/>
    <x v="4"/>
    <s v="Jun 26, 2015"/>
    <s v="Jun 26, 2015 6:58:57 PM PDT"/>
    <n v="5926254431"/>
    <x v="5"/>
    <s v="002-7546642-2728232"/>
    <s v="rug_wrench_200_2x8_fba"/>
    <s v="Rug Wrench Washable Non Slip Rug Pad - Protect Floors While Securing Rug and Making Vacuuming Easier"/>
    <n v="1"/>
    <s v="amazon.com"/>
    <s v="Amazon"/>
    <s v="Lido beach"/>
    <s v="Ny"/>
    <n v="11561"/>
    <n v="-14.83"/>
    <n v="0"/>
    <n v="0"/>
    <n v="0"/>
    <n v="0"/>
    <n v="1.78"/>
    <n v="0"/>
    <n v="0"/>
    <n v="0"/>
    <n v="-13.05"/>
  </r>
  <r>
    <x v="6"/>
    <x v="4"/>
    <s v="Jun 26, 2015"/>
    <s v="Jun 26, 2015 7:18:27 PM PDT"/>
    <n v="5926254431"/>
    <x v="3"/>
    <s v="114-3876123-1937829"/>
    <s v="rug_wrench_200_2x8_fba"/>
    <s v="Rug Wrench Washable Non Slip Rug Pad - Protect Floors While Securing Rug and Making Vacuuming Easier"/>
    <n v="1"/>
    <s v="amazon.com"/>
    <s v="Amazon"/>
    <s v="SUDLEY SPRINGS"/>
    <s v="VA"/>
    <s v="20109-2118"/>
    <n v="14.83"/>
    <n v="0"/>
    <n v="0"/>
    <n v="0"/>
    <n v="0"/>
    <n v="-2.2200000000000002"/>
    <n v="-2.67"/>
    <n v="0"/>
    <n v="0"/>
    <n v="9.94"/>
  </r>
  <r>
    <x v="6"/>
    <x v="4"/>
    <s v="Jun 26, 2015"/>
    <s v="Jun 26, 2015 9:17:51 PM PDT"/>
    <n v="5926254431"/>
    <x v="3"/>
    <s v="103-3265003-8953051"/>
    <s v="rug_wrench_200_2x8_fba"/>
    <s v="Rug Wrench Washable Non Slip Rug Pad - Protect Floors While Securing Rug and Making Vacuuming Easier"/>
    <n v="1"/>
    <s v="amazon.com"/>
    <s v="Amazon"/>
    <s v="Williamstown"/>
    <s v="NJ"/>
    <s v="08094-9134"/>
    <n v="14.83"/>
    <n v="0"/>
    <n v="0"/>
    <n v="0"/>
    <n v="0"/>
    <n v="-2.2200000000000002"/>
    <n v="-2.67"/>
    <n v="0"/>
    <n v="0"/>
    <n v="9.94"/>
  </r>
  <r>
    <x v="6"/>
    <x v="4"/>
    <s v="Jun 27, 2015"/>
    <s v="Jun 27, 2015 2:18:17 AM PDT"/>
    <n v="5926254431"/>
    <x v="3"/>
    <s v="106-0929248-1646646"/>
    <s v="rug_wrench_200_5x8_fba"/>
    <s v="Rug Wrench Washable Non Slip Rug Pad - Protect Floors While Securing Rug and Making Vacuuming Easier"/>
    <n v="1"/>
    <s v="amazon.com"/>
    <s v="Amazon"/>
    <s v="DANIEL ISLAND"/>
    <s v="SC"/>
    <s v="29492-8530"/>
    <n v="19.829999999999998"/>
    <n v="0"/>
    <n v="0"/>
    <n v="0"/>
    <n v="0"/>
    <n v="-2.97"/>
    <n v="-4.41"/>
    <n v="0"/>
    <n v="0"/>
    <n v="12.45"/>
  </r>
  <r>
    <x v="6"/>
    <x v="4"/>
    <s v="Jun 27, 2015"/>
    <s v="Jun 27, 2015 2:25:01 AM PDT"/>
    <n v="5926254431"/>
    <x v="3"/>
    <s v="114-7653380-4645039"/>
    <s v="rug_wrench_200_2x4_fba"/>
    <s v="Rug Wrench Washable Non Slip Rug Pad - Protect Floors While Securing Rug and Making Vacuuming Easier"/>
    <n v="1"/>
    <s v="amazon.com"/>
    <s v="Amazon"/>
    <s v="Pinehurst"/>
    <s v="NC"/>
    <n v="28374"/>
    <n v="9.83"/>
    <n v="0"/>
    <n v="0"/>
    <n v="0"/>
    <n v="0"/>
    <n v="-2.94"/>
    <n v="-1.54"/>
    <n v="0"/>
    <n v="0"/>
    <n v="5.35"/>
  </r>
  <r>
    <x v="6"/>
    <x v="4"/>
    <s v="Jun 27, 2015"/>
    <s v="Jun 27, 2015 2:25:01 AM PDT"/>
    <n v="5926254431"/>
    <x v="3"/>
    <s v="114-7653380-4645039"/>
    <s v="rug_wrench_200_2x4_fba"/>
    <s v="Rug Wrench Washable Non Slip Rug Pad - Protect Floors While Securing Rug and Making Vacuuming Easier"/>
    <n v="1"/>
    <s v="amazon.com"/>
    <s v="Amazon"/>
    <s v="Pinehurst"/>
    <s v="NC"/>
    <n v="28374"/>
    <n v="9.83"/>
    <n v="0"/>
    <n v="0"/>
    <n v="0"/>
    <n v="0"/>
    <n v="0"/>
    <n v="-2.54"/>
    <n v="0"/>
    <n v="0"/>
    <n v="7.29"/>
  </r>
  <r>
    <x v="6"/>
    <x v="4"/>
    <s v="Jun 27, 2015"/>
    <s v="Jun 27, 2015 12:12:59 PM PDT"/>
    <n v="5926254431"/>
    <x v="3"/>
    <s v="106-9458424-2795457"/>
    <s v="rug_wrench_200_5x8_fba"/>
    <s v="Rug Wrench Washable Non Slip Rug Pad - Protect Floors While Securing Rug and Making Vacuuming Easier"/>
    <n v="1"/>
    <s v="amazon.com"/>
    <s v="Amazon"/>
    <s v="Sylmar"/>
    <s v="CA"/>
    <n v="91342"/>
    <n v="19.829999999999998"/>
    <n v="0"/>
    <n v="0"/>
    <n v="0"/>
    <n v="0"/>
    <n v="-2.97"/>
    <n v="-4.41"/>
    <n v="0"/>
    <n v="0"/>
    <n v="12.45"/>
  </r>
  <r>
    <x v="6"/>
    <x v="4"/>
    <s v="Jun 27, 2015"/>
    <s v="Jun 27, 2015 5:37:24 PM PDT"/>
    <n v="5926254431"/>
    <x v="3"/>
    <s v="104-2430892-5576209"/>
    <s v="rug_wrench_200_2x4_fba"/>
    <s v="Rug Wrench Washable Non Slip Rug Pad - Protect Floors While Securing Rug and Making Vacuuming Easier"/>
    <n v="3"/>
    <s v="amazon.com"/>
    <s v="Amazon"/>
    <s v="CLARKSBURG"/>
    <s v="WV"/>
    <s v="26301-2604"/>
    <n v="29.49"/>
    <n v="7.37"/>
    <n v="0"/>
    <n v="-7.37"/>
    <n v="0"/>
    <n v="-4.41"/>
    <n v="-5.62"/>
    <n v="0"/>
    <n v="0"/>
    <n v="19.46"/>
  </r>
  <r>
    <x v="6"/>
    <x v="4"/>
    <s v="Jun 27, 2015"/>
    <s v="Jun 27, 2015 9:19:47 PM PDT"/>
    <n v="5926254431"/>
    <x v="3"/>
    <s v="112-0568910-1657069"/>
    <s v="rug_wrench_200_3x5_fba"/>
    <s v="Rug Wrench Washable Non Slip Rug Pad - Protect Floors While Securing Rug and Making Vacuuming Easier"/>
    <n v="1"/>
    <s v="amazon.com"/>
    <s v="Amazon"/>
    <s v="WALTHAM"/>
    <s v="MA"/>
    <s v="02452-4921"/>
    <n v="12.83"/>
    <n v="3.01"/>
    <n v="0"/>
    <n v="-3.01"/>
    <n v="0"/>
    <n v="-1.92"/>
    <n v="-2.67"/>
    <n v="0"/>
    <n v="0"/>
    <n v="8.24"/>
  </r>
  <r>
    <x v="6"/>
    <x v="4"/>
    <s v="Jun 27, 2015"/>
    <s v="Jun 27, 2015 9:28:13 PM PDT"/>
    <n v="5926254431"/>
    <x v="3"/>
    <s v="102-8883314-2862617"/>
    <s v="rug_wrench_200_5x8_fba"/>
    <s v="Rug Wrench Washable Non Slip Rug Pad - Protect Floors While Securing Rug and Making Vacuuming Easier"/>
    <n v="2"/>
    <s v="amazon.com"/>
    <s v="Amazon"/>
    <s v="BIRMINGHAM"/>
    <s v="AL"/>
    <s v="35211-4525"/>
    <n v="39.659999999999997"/>
    <n v="0"/>
    <n v="0"/>
    <n v="0"/>
    <n v="0"/>
    <n v="-5.94"/>
    <n v="-7.82"/>
    <n v="0"/>
    <n v="0"/>
    <n v="25.9"/>
  </r>
  <r>
    <x v="6"/>
    <x v="4"/>
    <s v="Jun 27, 2015"/>
    <s v="Jun 27, 2015 9:34:02 PM PDT"/>
    <n v="5926254431"/>
    <x v="3"/>
    <s v="110-4411439-0910668"/>
    <s v="rug_wrench_200_2x8_fba"/>
    <s v="Rug Wrench Washable Non Slip Rug Pad - Protect Floors While Securing Rug and Making Vacuuming Easier"/>
    <n v="1"/>
    <s v="amazon.com"/>
    <s v="Amazon"/>
    <s v="Evans"/>
    <s v="GA"/>
    <n v="30809"/>
    <n v="14.83"/>
    <n v="0"/>
    <n v="0"/>
    <n v="0"/>
    <n v="0"/>
    <n v="-2.2200000000000002"/>
    <n v="-2.67"/>
    <n v="0"/>
    <n v="0"/>
    <n v="9.94"/>
  </r>
  <r>
    <x v="6"/>
    <x v="4"/>
    <s v="Jun 27, 2015"/>
    <s v="Jun 27, 2015 9:34:02 PM PDT"/>
    <n v="5926254431"/>
    <x v="3"/>
    <s v="110-4411439-0910668"/>
    <s v="rug_wrench_200_3x5_fba"/>
    <s v="Rug Wrench Washable Non Slip Rug Pad - Protect Floors While Securing Rug and Making Vacuuming Easier"/>
    <n v="1"/>
    <s v="amazon.com"/>
    <s v="Amazon"/>
    <s v="Evans"/>
    <s v="GA"/>
    <n v="30809"/>
    <n v="12.83"/>
    <n v="0"/>
    <n v="0"/>
    <n v="0"/>
    <n v="0"/>
    <n v="-1.92"/>
    <n v="-1.67"/>
    <n v="0"/>
    <n v="0"/>
    <n v="9.24"/>
  </r>
  <r>
    <x v="6"/>
    <x v="4"/>
    <s v="Jun 27, 2015"/>
    <s v="Jun 27, 2015 9:45:29 PM PDT"/>
    <n v="5926254431"/>
    <x v="3"/>
    <s v="106-4768747-4199407"/>
    <s v="rug_wrench_200_4x6_fba"/>
    <s v="Rug Wrench Washable Non Slip Rug Pad - Protect Floors While Securing Rug and Making Vacuuming Easier"/>
    <n v="1"/>
    <s v="amazon.com"/>
    <s v="Amazon"/>
    <s v="Los Osos"/>
    <s v="CA"/>
    <s v="93402-4313"/>
    <n v="16.829999999999998"/>
    <n v="0"/>
    <n v="0"/>
    <n v="0"/>
    <n v="0"/>
    <n v="-2.52"/>
    <n v="-4.0199999999999996"/>
    <n v="0"/>
    <n v="0"/>
    <n v="10.29"/>
  </r>
  <r>
    <x v="7"/>
    <x v="4"/>
    <s v="Jun 28, 2015"/>
    <s v="Jun 28, 2015 12:09:39 AM PDT"/>
    <n v="5932895321"/>
    <x v="3"/>
    <s v="113-2153261-3728230"/>
    <s v="rug_wrench_200_2x8_fba"/>
    <s v="Rug Wrench Washable Non Slip Rug Pad - Protect Floors While Securing Rug and Making Vacuuming Easier"/>
    <n v="2"/>
    <s v="amazon.com"/>
    <s v="Amazon"/>
    <s v="MCLEAN"/>
    <s v="VA"/>
    <s v="22101-2410"/>
    <n v="29.66"/>
    <n v="0"/>
    <n v="0"/>
    <n v="0"/>
    <n v="0"/>
    <n v="-4.4400000000000004"/>
    <n v="-4.34"/>
    <n v="0"/>
    <n v="0"/>
    <n v="20.88"/>
  </r>
  <r>
    <x v="7"/>
    <x v="4"/>
    <s v="Jun 28, 2015"/>
    <s v="Jun 28, 2015 2:22:37 AM PDT"/>
    <n v="5932895321"/>
    <x v="3"/>
    <s v="002-7515284-1957835"/>
    <s v="rug_wrench_200_5x8_fba"/>
    <s v="Rug Wrench Washable Non Slip Rug Pad - Protect Floors While Securing Rug and Making Vacuuming Easier"/>
    <n v="1"/>
    <s v="amazon.com"/>
    <s v="Amazon"/>
    <s v="Carmel"/>
    <s v="NY"/>
    <s v="10512-4330"/>
    <n v="19.829999999999998"/>
    <n v="0"/>
    <n v="0"/>
    <n v="0"/>
    <n v="0"/>
    <n v="-2.97"/>
    <n v="-3.41"/>
    <n v="0"/>
    <n v="0"/>
    <n v="13.45"/>
  </r>
  <r>
    <x v="7"/>
    <x v="4"/>
    <s v="Jun 28, 2015"/>
    <s v="Jun 28, 2015 2:22:37 AM PDT"/>
    <n v="5932895321"/>
    <x v="3"/>
    <s v="002-7515284-1957835"/>
    <s v="rug_wrench_200_2x8_fba"/>
    <s v="Rug Wrench Washable Non Slip Rug Pad - Protect Floors While Securing Rug and Making Vacuuming Easier"/>
    <n v="1"/>
    <s v="amazon.com"/>
    <s v="Amazon"/>
    <s v="Carmel"/>
    <s v="NY"/>
    <s v="10512-4330"/>
    <n v="14.83"/>
    <n v="0"/>
    <n v="0"/>
    <n v="0"/>
    <n v="0"/>
    <n v="-2.2200000000000002"/>
    <n v="-2.67"/>
    <n v="0"/>
    <n v="0"/>
    <n v="9.94"/>
  </r>
  <r>
    <x v="7"/>
    <x v="4"/>
    <s v="Jun 28, 2015"/>
    <s v="Jun 28, 2015 3:38:59 AM PDT"/>
    <n v="5932895321"/>
    <x v="3"/>
    <s v="107-1115552-9173863"/>
    <s v="rug_wrench_200_2x4_fba"/>
    <s v="Rug Wrench Washable Non Slip Rug Pad - Protect Floors While Securing Rug and Making Vacuuming Easier"/>
    <n v="1"/>
    <s v="amazon.com"/>
    <s v="Amazon"/>
    <s v="SAINT PETERSBURG"/>
    <s v="FL"/>
    <s v="33704-1140"/>
    <n v="9.83"/>
    <n v="0"/>
    <n v="0"/>
    <n v="0"/>
    <n v="0"/>
    <n v="-1.47"/>
    <n v="-2.54"/>
    <n v="0"/>
    <n v="0"/>
    <n v="5.82"/>
  </r>
  <r>
    <x v="7"/>
    <x v="4"/>
    <s v="Jun 28, 2015"/>
    <s v="Jun 28, 2015 4:37:06 AM PDT"/>
    <n v="5932895321"/>
    <x v="3"/>
    <s v="116-4064956-1406641"/>
    <s v="rug_wrench_200_2x4_fba"/>
    <s v="Rug Wrench Washable Non Slip Rug Pad - Protect Floors While Securing Rug and Making Vacuuming Easier"/>
    <n v="1"/>
    <s v="amazon.com"/>
    <s v="Amazon"/>
    <s v="SANTA ROSA"/>
    <s v="CA"/>
    <s v="95404-2323"/>
    <n v="9.83"/>
    <n v="0"/>
    <n v="0"/>
    <n v="0"/>
    <n v="0"/>
    <n v="-1.47"/>
    <n v="-2.54"/>
    <n v="0"/>
    <n v="0"/>
    <n v="5.82"/>
  </r>
  <r>
    <x v="7"/>
    <x v="4"/>
    <s v="Jun 28, 2015"/>
    <s v="Jun 28, 2015 5:34:32 AM PDT"/>
    <n v="5932895321"/>
    <x v="3"/>
    <s v="106-2121044-0795450"/>
    <s v="rug_wrench_200_2x4_fba"/>
    <s v="Rug Wrench Washable Non Slip Rug Pad - Protect Floors While Securing Rug and Making Vacuuming Easier"/>
    <n v="1"/>
    <s v="amazon.com"/>
    <s v="Amazon"/>
    <s v="SEDONA"/>
    <s v="AZ"/>
    <s v="86336-7032"/>
    <n v="9.83"/>
    <n v="0"/>
    <n v="0"/>
    <n v="0"/>
    <n v="0"/>
    <n v="-1.47"/>
    <n v="-2.54"/>
    <n v="0"/>
    <n v="0"/>
    <n v="5.82"/>
  </r>
  <r>
    <x v="7"/>
    <x v="4"/>
    <s v="Jun 28, 2015"/>
    <s v="Jun 28, 2015 12:02:18 PM PDT"/>
    <n v="5932895321"/>
    <x v="3"/>
    <s v="114-8603815-8872236"/>
    <s v="rug_wrench_200_2x4_fba"/>
    <s v="Rug Wrench Washable Non Slip Rug Pad - Protect Floors While Securing Rug and Making Vacuuming Easier"/>
    <n v="1"/>
    <s v="amazon.com"/>
    <s v="Amazon"/>
    <s v="YORK"/>
    <s v="SC"/>
    <s v="29745-8623"/>
    <n v="9.83"/>
    <n v="0"/>
    <n v="0"/>
    <n v="0"/>
    <n v="0"/>
    <n v="-1.47"/>
    <n v="-2.54"/>
    <n v="0"/>
    <n v="0"/>
    <n v="5.82"/>
  </r>
  <r>
    <x v="7"/>
    <x v="4"/>
    <s v="Jun 28, 2015"/>
    <s v="Jun 28, 2015 2:45:29 PM PDT"/>
    <n v="5932895321"/>
    <x v="3"/>
    <s v="002-4926334-0198608"/>
    <s v="rug_wrench_200_3x5_fba"/>
    <s v="Rug Wrench Washable Non Slip Rug Pad - Protect Floors While Securing Rug and Making Vacuuming Easier"/>
    <n v="1"/>
    <s v="amazon.com"/>
    <s v="Amazon"/>
    <s v="Kamiah"/>
    <s v="Idaho"/>
    <n v="83536"/>
    <n v="12.83"/>
    <n v="5.53"/>
    <n v="0"/>
    <n v="-5.53"/>
    <n v="0"/>
    <n v="-1.92"/>
    <n v="-2.67"/>
    <n v="0"/>
    <n v="0"/>
    <n v="8.24"/>
  </r>
  <r>
    <x v="7"/>
    <x v="4"/>
    <s v="Jun 28, 2015"/>
    <s v="Jun 28, 2015 3:21:03 PM PDT"/>
    <n v="5932895321"/>
    <x v="3"/>
    <s v="102-5327887-4545047"/>
    <s v="rug_wrench_200_3x5_fba"/>
    <s v="Rug Wrench Washable Non Slip Rug Pad - Protect Floors While Securing Rug and Making Vacuuming Easier"/>
    <n v="1"/>
    <s v="amazon.com"/>
    <s v="Amazon"/>
    <s v="Azle"/>
    <s v="TX"/>
    <s v="76020-4936"/>
    <n v="12.83"/>
    <n v="0"/>
    <n v="0"/>
    <n v="0"/>
    <n v="0"/>
    <n v="-1.92"/>
    <n v="-2.67"/>
    <n v="0"/>
    <n v="0"/>
    <n v="8.24"/>
  </r>
  <r>
    <x v="7"/>
    <x v="4"/>
    <s v="Jun 28, 2015"/>
    <s v="Jun 28, 2015 6:43:36 PM PDT"/>
    <n v="5932895321"/>
    <x v="3"/>
    <s v="103-3230406-7377859"/>
    <s v="rug_wrench_200_3x5_fba"/>
    <s v="Rug Wrench Washable Non Slip Rug Pad - Protect Floors While Securing Rug and Making Vacuuming Easier"/>
    <n v="1"/>
    <s v="amazon.com"/>
    <s v="Amazon"/>
    <s v="OKLAHOMA CITY"/>
    <s v="OK"/>
    <s v="73128-1037"/>
    <n v="12.83"/>
    <n v="8.67"/>
    <n v="0"/>
    <n v="0"/>
    <n v="0"/>
    <n v="-1.92"/>
    <n v="-11.34"/>
    <n v="0"/>
    <n v="0"/>
    <n v="8.24"/>
  </r>
  <r>
    <x v="7"/>
    <x v="4"/>
    <s v="Jun 28, 2015"/>
    <s v="Jun 28, 2015 7:28:31 PM PDT"/>
    <n v="5932895321"/>
    <x v="3"/>
    <s v="115-0195854-9224202"/>
    <s v="rug_wrench_200_2x4_fba"/>
    <s v="Rug Wrench Washable Non Slip Rug Pad - Protect Floors While Securing Rug and Making Vacuuming Easier"/>
    <n v="1"/>
    <s v="amazon.com"/>
    <s v="Amazon"/>
    <s v="Bonne Terre"/>
    <s v="mo"/>
    <n v="63628"/>
    <n v="9.83"/>
    <n v="0"/>
    <n v="0"/>
    <n v="0"/>
    <n v="0"/>
    <n v="-1.47"/>
    <n v="-2.54"/>
    <n v="0"/>
    <n v="0"/>
    <n v="5.82"/>
  </r>
  <r>
    <x v="7"/>
    <x v="4"/>
    <s v="Jun 28, 2015"/>
    <s v="Jun 28, 2015 7:28:31 PM PDT"/>
    <n v="5932895321"/>
    <x v="3"/>
    <s v="115-0195854-9224202"/>
    <s v="rug_wrench_200_2x8_fba"/>
    <s v="Rug Wrench Washable Non Slip Rug Pad - Protect Floors While Securing Rug and Making Vacuuming Easier"/>
    <n v="1"/>
    <s v="amazon.com"/>
    <s v="Amazon"/>
    <s v="Bonne Terre"/>
    <s v="mo"/>
    <n v="63628"/>
    <n v="14.83"/>
    <n v="0"/>
    <n v="0"/>
    <n v="0"/>
    <n v="0"/>
    <n v="-2.2200000000000002"/>
    <n v="-1.67"/>
    <n v="0"/>
    <n v="0"/>
    <n v="10.94"/>
  </r>
  <r>
    <x v="7"/>
    <x v="4"/>
    <s v="Jun 28, 2015"/>
    <s v="Jun 28, 2015 8:14:36 PM PDT"/>
    <n v="5932895321"/>
    <x v="3"/>
    <s v="104-9301795-9147411"/>
    <s v="rug_wrench_200_4x6_fba"/>
    <s v="Rug Wrench Washable Non Slip Rug Pad - Protect Floors While Securing Rug and Making Vacuuming Easier"/>
    <n v="1"/>
    <s v="amazon.com"/>
    <s v="Amazon"/>
    <s v="Yorba Linda"/>
    <s v="CA"/>
    <s v="92887-4255"/>
    <n v="16.829999999999998"/>
    <n v="4.5999999999999996"/>
    <n v="0"/>
    <n v="-4.5999999999999996"/>
    <n v="0"/>
    <n v="-2.52"/>
    <n v="-4.0199999999999996"/>
    <n v="0"/>
    <n v="0"/>
    <n v="10.29"/>
  </r>
  <r>
    <x v="7"/>
    <x v="4"/>
    <s v="Jun 28, 2015"/>
    <s v="Jun 28, 2015 8:41:44 PM PDT"/>
    <n v="5932895321"/>
    <x v="3"/>
    <s v="104-1998897-9382623"/>
    <s v="rug_wrench_200_2x8_fba"/>
    <s v="Rug Wrench Washable Non Slip Rug Pad - Protect Floors While Securing Rug and Making Vacuuming Easier"/>
    <n v="1"/>
    <s v="amazon.com"/>
    <s v="Amazon"/>
    <s v="LA JOLLA"/>
    <s v="CA"/>
    <s v="92037-4212"/>
    <n v="14.83"/>
    <n v="0"/>
    <n v="0"/>
    <n v="0"/>
    <n v="0"/>
    <n v="-2.2200000000000002"/>
    <n v="-2.67"/>
    <n v="0"/>
    <n v="0"/>
    <n v="9.94"/>
  </r>
  <r>
    <x v="7"/>
    <x v="4"/>
    <s v="Jun 29, 2015"/>
    <s v="Jun 29, 2015 2:29:16 AM PDT"/>
    <n v="5932895321"/>
    <x v="3"/>
    <s v="002-1907103-9724208"/>
    <s v="rug_wrench_200_2x8_fba"/>
    <s v="Rug Wrench Washable Non Slip Rug Pad - Protect Floors While Securing Rug and Making Vacuuming Easier"/>
    <n v="1"/>
    <s v="amazon.com"/>
    <s v="Amazon"/>
    <s v="BATON ROUGE"/>
    <s v="LA"/>
    <s v="70806-6020"/>
    <n v="14.83"/>
    <n v="0"/>
    <n v="0"/>
    <n v="0"/>
    <n v="0"/>
    <n v="-2.2200000000000002"/>
    <n v="-2.67"/>
    <n v="0"/>
    <n v="0"/>
    <n v="9.94"/>
  </r>
  <r>
    <x v="7"/>
    <x v="4"/>
    <s v="Jun 29, 2015"/>
    <s v="Jun 29, 2015 5:02:10 AM PDT"/>
    <n v="5932895321"/>
    <x v="4"/>
    <m/>
    <m/>
    <s v="To your account ending in: 1194, Federal ACH Trace ID: 091000015225046"/>
    <m/>
    <m/>
    <m/>
    <m/>
    <m/>
    <m/>
    <n v="0"/>
    <n v="0"/>
    <n v="0"/>
    <n v="0"/>
    <n v="0"/>
    <n v="0"/>
    <n v="0"/>
    <n v="0"/>
    <n v="-1507.4"/>
    <n v="-1507.4"/>
  </r>
  <r>
    <x v="7"/>
    <x v="4"/>
    <s v="Jun 29, 2015"/>
    <s v="Jun 29, 2015 1:46:14 PM PDT"/>
    <n v="5932895321"/>
    <x v="3"/>
    <s v="106-3976963-5696268"/>
    <s v="rug_wrench_200_2x4_fba"/>
    <s v="Rug Wrench Washable Non Slip Rug Pad - Protect Floors While Securing Rug and Making Vacuuming Easier"/>
    <n v="1"/>
    <s v="amazon.com"/>
    <s v="Amazon"/>
    <s v="NEW YORK"/>
    <s v="NEW YORK"/>
    <s v="10021-9604"/>
    <n v="9.83"/>
    <n v="0"/>
    <n v="0"/>
    <n v="0"/>
    <n v="0"/>
    <n v="-1.47"/>
    <n v="-2.54"/>
    <n v="0"/>
    <n v="0"/>
    <n v="5.82"/>
  </r>
  <r>
    <x v="7"/>
    <x v="4"/>
    <s v="Jun 29, 2015"/>
    <s v="Jun 29, 2015 2:23:16 PM PDT"/>
    <n v="5932895321"/>
    <x v="3"/>
    <s v="114-6844133-8444216"/>
    <s v="rug_wrench_200_3x5_fba"/>
    <s v="Rug Wrench Washable Non Slip Rug Pad - Protect Floors While Securing Rug and Making Vacuuming Easier"/>
    <n v="1"/>
    <s v="amazon.com"/>
    <s v="Amazon"/>
    <s v="SAPPHIRE"/>
    <s v="NORTH CAROLINA"/>
    <s v="28774-9608"/>
    <n v="12.83"/>
    <n v="0"/>
    <n v="0"/>
    <n v="0"/>
    <n v="0"/>
    <n v="-1.92"/>
    <n v="-2.67"/>
    <n v="0"/>
    <n v="0"/>
    <n v="8.24"/>
  </r>
  <r>
    <x v="7"/>
    <x v="4"/>
    <s v="Jun 29, 2015"/>
    <s v="Jun 29, 2015 2:36:24 PM PDT"/>
    <n v="5932895321"/>
    <x v="3"/>
    <s v="107-4991242-5537050"/>
    <s v="rug_wrench_200_2x4_fba"/>
    <s v="Rug Wrench Washable Non Slip Rug Pad - Protect Floors While Securing Rug and Making Vacuuming Easier"/>
    <n v="1"/>
    <s v="amazon.com"/>
    <s v="Amazon"/>
    <s v="Garden Grove"/>
    <s v="CA"/>
    <n v="92840"/>
    <n v="9.83"/>
    <n v="8.58"/>
    <n v="0"/>
    <n v="-8.58"/>
    <n v="0"/>
    <n v="-1.47"/>
    <n v="-2.54"/>
    <n v="0"/>
    <n v="0"/>
    <n v="5.82"/>
  </r>
  <r>
    <x v="7"/>
    <x v="4"/>
    <s v="Jun 29, 2015"/>
    <s v="Jun 29, 2015 2:49:25 PM PDT"/>
    <n v="5932895321"/>
    <x v="3"/>
    <s v="104-0982023-3849834"/>
    <s v="rug_wrench_200_5x8_fba"/>
    <s v="Rug Wrench Washable Non Slip Rug Pad - Protect Floors While Securing Rug and Making Vacuuming Easier"/>
    <n v="1"/>
    <s v="amazon.com"/>
    <s v="Amazon"/>
    <s v="seattle"/>
    <s v="wa"/>
    <n v="98122"/>
    <n v="19.829999999999998"/>
    <n v="0"/>
    <n v="0"/>
    <n v="0"/>
    <n v="0"/>
    <n v="-2.97"/>
    <n v="-4.41"/>
    <n v="0"/>
    <n v="0"/>
    <n v="12.45"/>
  </r>
  <r>
    <x v="7"/>
    <x v="4"/>
    <s v="Jun 29, 2015"/>
    <s v="Jun 29, 2015 3:14:21 PM PDT"/>
    <n v="5932895321"/>
    <x v="3"/>
    <s v="108-0963774-5866649"/>
    <s v="rug_wrench_200_5x8_fba"/>
    <s v="Rug Wrench Washable Non Slip Rug Pad - Protect Floors While Securing Rug and Making Vacuuming Easier"/>
    <n v="1"/>
    <s v="amazon.com"/>
    <s v="Amazon"/>
    <s v="Dry Branch"/>
    <s v="GA"/>
    <n v="31020"/>
    <n v="19.829999999999998"/>
    <n v="0"/>
    <n v="0"/>
    <n v="0"/>
    <n v="0"/>
    <n v="-2.97"/>
    <n v="-4.41"/>
    <n v="0"/>
    <n v="0"/>
    <n v="12.45"/>
  </r>
  <r>
    <x v="7"/>
    <x v="4"/>
    <s v="Jun 29, 2015"/>
    <s v="Jun 29, 2015 3:27:28 PM PDT"/>
    <n v="5932895321"/>
    <x v="3"/>
    <s v="116-5653494-4829831"/>
    <s v="rug_wrench_200_4x6_fba"/>
    <s v="Rug Wrench Washable Non Slip Rug Pad - Protect Floors While Securing Rug and Making Vacuuming Easier"/>
    <n v="1"/>
    <s v="amazon.com"/>
    <s v="Amazon"/>
    <s v="Hamilton"/>
    <s v="MT"/>
    <n v="59840"/>
    <n v="16.829999999999998"/>
    <n v="0"/>
    <n v="0"/>
    <n v="0"/>
    <n v="0"/>
    <n v="-2.52"/>
    <n v="-4.0199999999999996"/>
    <n v="0"/>
    <n v="0"/>
    <n v="10.29"/>
  </r>
  <r>
    <x v="7"/>
    <x v="4"/>
    <s v="Jun 29, 2015"/>
    <s v="Jun 29, 2015 3:36:02 PM PDT"/>
    <n v="5932895321"/>
    <x v="3"/>
    <s v="107-7841133-1045845"/>
    <s v="rug_wrench_200_2x8_fba"/>
    <s v="Rug Wrench Washable Non Slip Rug Pad - Protect Floors While Securing Rug and Making Vacuuming Easier"/>
    <n v="1"/>
    <s v="amazon.com"/>
    <s v="Amazon"/>
    <s v="PHOENIX"/>
    <s v="AZ"/>
    <s v="85006-2137"/>
    <n v="14.83"/>
    <n v="0"/>
    <n v="0"/>
    <n v="0"/>
    <n v="0"/>
    <n v="-2.2200000000000002"/>
    <n v="-2.67"/>
    <n v="0"/>
    <n v="0"/>
    <n v="9.94"/>
  </r>
  <r>
    <x v="7"/>
    <x v="4"/>
    <s v="Jun 29, 2015"/>
    <s v="Jun 29, 2015 6:30:24 PM PDT"/>
    <n v="5932895321"/>
    <x v="3"/>
    <s v="102-3471563-1882610"/>
    <s v="rug_wrench_200_2x8_fba"/>
    <s v="Rug Wrench Washable Non Slip Rug Pad - Protect Floors While Securing Rug and Making Vacuuming Easier"/>
    <n v="1"/>
    <s v="amazon.com"/>
    <s v="Amazon"/>
    <s v="Los Angeles"/>
    <s v="CA"/>
    <n v="90045"/>
    <n v="14.83"/>
    <n v="0"/>
    <n v="0"/>
    <n v="0"/>
    <n v="0"/>
    <n v="-2.2200000000000002"/>
    <n v="-2.67"/>
    <n v="0"/>
    <n v="0"/>
    <n v="9.94"/>
  </r>
  <r>
    <x v="7"/>
    <x v="4"/>
    <s v="Jun 29, 2015"/>
    <s v="Jun 29, 2015 7:55:29 PM PDT"/>
    <n v="5932895321"/>
    <x v="3"/>
    <s v="104-1409482-0528224"/>
    <s v="rug_wrench_200_5x8_fba"/>
    <s v="Rug Wrench Washable Non Slip Rug Pad - Protect Floors While Securing Rug and Making Vacuuming Easier"/>
    <n v="1"/>
    <s v="amazon.com"/>
    <s v="Amazon"/>
    <s v="BROOKLYN"/>
    <s v="NY"/>
    <s v="11238-4332"/>
    <n v="19.829999999999998"/>
    <n v="0"/>
    <n v="0"/>
    <n v="0"/>
    <n v="0"/>
    <n v="-2.97"/>
    <n v="-4.41"/>
    <n v="0"/>
    <n v="0"/>
    <n v="12.45"/>
  </r>
  <r>
    <x v="7"/>
    <x v="4"/>
    <s v="Jun 29, 2015"/>
    <s v="Jun 29, 2015 9:30:30 PM PDT"/>
    <n v="5932895321"/>
    <x v="3"/>
    <s v="002-9105139-0926665"/>
    <s v="rug_wrench_200_2x4_fba"/>
    <s v="Rug Wrench Washable Non Slip Rug Pad - Protect Floors While Securing Rug and Making Vacuuming Easier"/>
    <n v="1"/>
    <s v="amazon.com"/>
    <s v="Amazon"/>
    <s v="DENVER"/>
    <s v="COLORADO"/>
    <s v="80202-3298"/>
    <n v="9.83"/>
    <n v="0"/>
    <n v="0"/>
    <n v="0"/>
    <n v="0"/>
    <n v="-1.47"/>
    <n v="-2.54"/>
    <n v="0"/>
    <n v="0"/>
    <n v="5.82"/>
  </r>
  <r>
    <x v="7"/>
    <x v="4"/>
    <s v="Jun 29, 2015"/>
    <s v="Jun 29, 2015 10:52:22 PM PDT"/>
    <n v="5932895321"/>
    <x v="3"/>
    <s v="112-0777311-2279417"/>
    <s v="rug_wrench_200_2x8_fba"/>
    <s v="Rug Wrench Washable Non Slip Rug Pad - Protect Floors While Securing Rug and Making Vacuuming Easier"/>
    <n v="1"/>
    <s v="amazon.com"/>
    <s v="Amazon"/>
    <s v="Plymouth"/>
    <s v="MA"/>
    <s v="02360-6629"/>
    <n v="14.83"/>
    <n v="0"/>
    <n v="0"/>
    <n v="0"/>
    <n v="0"/>
    <n v="-2.2200000000000002"/>
    <n v="-2.67"/>
    <n v="0"/>
    <n v="0"/>
    <n v="9.94"/>
  </r>
  <r>
    <x v="7"/>
    <x v="4"/>
    <s v="Jun 30, 2015"/>
    <s v="Jun 30, 2015 12:33:06 AM PDT"/>
    <n v="5932895321"/>
    <x v="3"/>
    <s v="111-2435149-7001851"/>
    <s v="rug_wrench_200_5x8_fba"/>
    <s v="Rug Wrench Washable Non Slip Rug Pad - Protect Floors While Securing Rug and Making Vacuuming Easier"/>
    <n v="1"/>
    <s v="amazon.com"/>
    <s v="Amazon"/>
    <s v="BALTIMORE"/>
    <s v="MD"/>
    <s v="21212-1716"/>
    <n v="19.829999999999998"/>
    <n v="0"/>
    <n v="0"/>
    <n v="0"/>
    <n v="0"/>
    <n v="-2.97"/>
    <n v="-4.41"/>
    <n v="0"/>
    <n v="0"/>
    <n v="12.45"/>
  </r>
  <r>
    <x v="7"/>
    <x v="4"/>
    <s v="Jun 30, 2015"/>
    <s v="Jun 30, 2015 3:47:36 AM PDT"/>
    <n v="5932895321"/>
    <x v="3"/>
    <s v="112-5457729-4699464"/>
    <s v="rug_wrench_200_5x8_fba"/>
    <s v="Rug Wrench Washable Non Slip Rug Pad - Protect Floors While Securing Rug and Making Vacuuming Easier"/>
    <n v="1"/>
    <s v="amazon.com"/>
    <s v="Amazon"/>
    <s v="CHICAGO"/>
    <s v="IL"/>
    <n v="60657"/>
    <n v="19.829999999999998"/>
    <n v="0"/>
    <n v="0"/>
    <n v="0"/>
    <n v="0"/>
    <n v="-2.97"/>
    <n v="-4.41"/>
    <n v="0"/>
    <n v="0"/>
    <n v="12.45"/>
  </r>
  <r>
    <x v="7"/>
    <x v="4"/>
    <s v="Jun 30, 2015"/>
    <s v="Jun 30, 2015 9:41:42 AM PDT"/>
    <n v="5932895321"/>
    <x v="5"/>
    <s v="103-2711229-7249058"/>
    <s v="rug_wrench_200_5x8_fba"/>
    <s v="Rug Wrench Washable Non Slip Rug Pad - Protect Floors While Securing Rug and Making Vacuuming Easier"/>
    <n v="1"/>
    <s v="amazon.com"/>
    <s v="Amazon"/>
    <s v="MIAMI"/>
    <s v="FL"/>
    <s v="33196-3731"/>
    <n v="-19.829999999999998"/>
    <n v="-7.57"/>
    <n v="0"/>
    <n v="0"/>
    <n v="0"/>
    <n v="2.38"/>
    <n v="7.57"/>
    <n v="0"/>
    <n v="0"/>
    <n v="-17.45"/>
  </r>
  <r>
    <x v="7"/>
    <x v="4"/>
    <s v="Jun 30, 2015"/>
    <s v="Jun 30, 2015 12:59:41 PM PDT"/>
    <n v="5932895321"/>
    <x v="3"/>
    <s v="112-9911617-2402657"/>
    <s v="rug_wrench_200_2x8_fba"/>
    <s v="Rug Wrench Washable Non Slip Rug Pad - Protect Floors While Securing Rug and Making Vacuuming Easier"/>
    <n v="1"/>
    <s v="amazon.com"/>
    <s v="Amazon"/>
    <s v="MEMPHIS"/>
    <s v="TN"/>
    <s v="38119-7535"/>
    <n v="14.83"/>
    <n v="2.38"/>
    <n v="0"/>
    <n v="-2.38"/>
    <n v="0"/>
    <n v="-2.2200000000000002"/>
    <n v="-2.67"/>
    <n v="0"/>
    <n v="0"/>
    <n v="9.94"/>
  </r>
  <r>
    <x v="7"/>
    <x v="4"/>
    <s v="Jun 30, 2015"/>
    <s v="Jun 30, 2015 2:32:48 PM PDT"/>
    <n v="5932895321"/>
    <x v="3"/>
    <s v="112-2003120-9768203"/>
    <s v="rug_wrench_200_2x4_fba"/>
    <s v="Rug Wrench Washable Non Slip Rug Pad - Protect Floors While Securing Rug and Making Vacuuming Easier"/>
    <n v="1"/>
    <s v="amazon.com"/>
    <s v="Amazon"/>
    <s v="HOCKLEY"/>
    <s v="TX"/>
    <s v="77447-8795"/>
    <n v="9.83"/>
    <n v="0"/>
    <n v="0"/>
    <n v="0"/>
    <n v="0"/>
    <n v="-1.47"/>
    <n v="-2.54"/>
    <n v="0"/>
    <n v="0"/>
    <n v="5.82"/>
  </r>
  <r>
    <x v="7"/>
    <x v="4"/>
    <s v="Jun 30, 2015"/>
    <s v="Jun 30, 2015 6:51:57 PM PDT"/>
    <n v="5932895321"/>
    <x v="3"/>
    <s v="116-0329987-1233800"/>
    <s v="rug_wrench_200_3x5_fba"/>
    <s v="Rug Wrench Washable Non Slip Rug Pad - Protect Floors While Securing Rug and Making Vacuuming Easier"/>
    <n v="2"/>
    <s v="amazon.com"/>
    <s v="Amazon"/>
    <s v="Brownsburg"/>
    <s v="IN"/>
    <s v="46112-8248"/>
    <n v="25.66"/>
    <n v="0"/>
    <n v="0"/>
    <n v="0"/>
    <n v="0"/>
    <n v="-3.84"/>
    <n v="-4.34"/>
    <n v="0"/>
    <n v="0"/>
    <n v="17.48"/>
  </r>
  <r>
    <x v="7"/>
    <x v="4"/>
    <s v="Jun 30, 2015"/>
    <s v="Jun 30, 2015 8:00:26 PM PDT"/>
    <n v="5932895321"/>
    <x v="3"/>
    <s v="110-8845365-1425850"/>
    <s v="rug_wrench_200_5x8_fba"/>
    <s v="Rug Wrench Washable Non Slip Rug Pad - Protect Floors While Securing Rug and Making Vacuuming Easier"/>
    <n v="1"/>
    <s v="amazon.com"/>
    <s v="Amazon"/>
    <s v="SAN FRANCISCO"/>
    <s v="CA"/>
    <s v="94123-2364"/>
    <n v="19.829999999999998"/>
    <n v="0"/>
    <n v="0"/>
    <n v="0"/>
    <n v="0"/>
    <n v="-2.97"/>
    <n v="-4.41"/>
    <n v="0"/>
    <n v="0"/>
    <n v="12.45"/>
  </r>
  <r>
    <x v="7"/>
    <x v="4"/>
    <s v="Jun 30, 2015"/>
    <s v="Jun 30, 2015 9:12:56 PM PDT"/>
    <n v="5932895321"/>
    <x v="3"/>
    <s v="115-1949171-0741002"/>
    <s v="rug_wrench_200_3x5_fba"/>
    <s v="Rug Wrench Washable Non Slip Rug Pad - Protect Floors While Securing Rug and Making Vacuuming Easier"/>
    <n v="1"/>
    <s v="amazon.com"/>
    <s v="Amazon"/>
    <s v="Los Angeles"/>
    <s v="CA"/>
    <n v="90027"/>
    <n v="12.83"/>
    <n v="0"/>
    <n v="0"/>
    <n v="0"/>
    <n v="0"/>
    <n v="-1.92"/>
    <n v="-2.67"/>
    <n v="0"/>
    <n v="0"/>
    <n v="8.24"/>
  </r>
  <r>
    <x v="7"/>
    <x v="5"/>
    <s v="Jul 1, 2015"/>
    <s v="Jul 1, 2015 2:30:46 AM PDT"/>
    <n v="5932895321"/>
    <x v="3"/>
    <s v="104-9515016-2255450"/>
    <s v="rug_wrench_200_2x4_fba"/>
    <s v="Rug Wrench Washable Non Slip Rug Pad - Protect Floors While Securing Rug and Making Vacuuming Easier"/>
    <n v="1"/>
    <s v="amazon.com"/>
    <s v="Amazon"/>
    <s v="KEY WEST"/>
    <s v="FL"/>
    <s v="33040-4630"/>
    <n v="9.83"/>
    <n v="0"/>
    <n v="0"/>
    <n v="0"/>
    <n v="0"/>
    <n v="-1.47"/>
    <n v="-2.54"/>
    <n v="0"/>
    <n v="0"/>
    <n v="5.82"/>
  </r>
  <r>
    <x v="7"/>
    <x v="5"/>
    <s v="Jul 1, 2015"/>
    <s v="Jul 1, 2015 2:53:18 AM PDT"/>
    <n v="5932895321"/>
    <x v="3"/>
    <s v="102-5025899-8569860"/>
    <s v="rug_wrench_200_2x4_fba"/>
    <s v="Rug Wrench Washable Non Slip Rug Pad - Protect Floors While Securing Rug and Making Vacuuming Easier"/>
    <n v="2"/>
    <s v="amazon.com"/>
    <s v="Amazon"/>
    <s v="APOLLO BEACH"/>
    <s v="FL"/>
    <s v="33572-3381"/>
    <n v="19.66"/>
    <n v="0"/>
    <n v="0"/>
    <n v="0"/>
    <n v="0"/>
    <n v="-2.94"/>
    <n v="-4.08"/>
    <n v="0"/>
    <n v="0"/>
    <n v="12.64"/>
  </r>
  <r>
    <x v="7"/>
    <x v="5"/>
    <s v="Jul 1, 2015"/>
    <s v="Jul 1, 2015 9:33:54 AM PDT"/>
    <n v="5932895321"/>
    <x v="3"/>
    <s v="116-7489003-5004263"/>
    <s v="rug_wrench_200_4x6_fba"/>
    <s v="Rug Wrench Washable Non Slip Rug Pad - Protect Floors While Securing Rug and Making Vacuuming Easier"/>
    <n v="1"/>
    <s v="amazon.com"/>
    <s v="Amazon"/>
    <s v="WASHINGTON"/>
    <s v="DC"/>
    <s v="20001-2970"/>
    <n v="16.829999999999998"/>
    <n v="0"/>
    <n v="0"/>
    <n v="0"/>
    <n v="0"/>
    <n v="-2.52"/>
    <n v="-4.0199999999999996"/>
    <n v="0"/>
    <n v="0"/>
    <n v="10.29"/>
  </r>
  <r>
    <x v="7"/>
    <x v="5"/>
    <s v="Jul 1, 2015"/>
    <s v="Jul 1, 2015 2:39:33 PM PDT"/>
    <n v="5932895321"/>
    <x v="3"/>
    <s v="115-0972504-2328204"/>
    <s v="rug_wrench_200_2x4_fba"/>
    <s v="Rug Wrench Washable Non Slip Rug Pad - Protect Floors While Securing Rug and Making Vacuuming Easier"/>
    <n v="1"/>
    <s v="amazon.com"/>
    <s v="Amazon"/>
    <s v="ANN ARBOR"/>
    <s v="MI"/>
    <s v="48108-2301"/>
    <n v="9.83"/>
    <n v="0"/>
    <n v="0"/>
    <n v="0"/>
    <n v="0"/>
    <n v="-1.47"/>
    <n v="-2.54"/>
    <n v="0"/>
    <n v="0"/>
    <n v="5.82"/>
  </r>
  <r>
    <x v="7"/>
    <x v="5"/>
    <s v="Jul 1, 2015"/>
    <s v="Jul 1, 2015 2:46:09 PM PDT"/>
    <n v="5932895321"/>
    <x v="3"/>
    <s v="002-7271680-7955424"/>
    <s v="rug_wrench_200_2x4_fba"/>
    <s v="Rug Wrench Washable Non Slip Rug Pad - Protect Floors While Securing Rug and Making Vacuuming Easier"/>
    <n v="4"/>
    <s v="amazon.com"/>
    <s v="Amazon"/>
    <s v="SEMINOLE"/>
    <s v="FL"/>
    <s v="33776-4228"/>
    <n v="39.32"/>
    <n v="0"/>
    <n v="0"/>
    <n v="0"/>
    <n v="0"/>
    <n v="-5.88"/>
    <n v="-7.16"/>
    <n v="0"/>
    <n v="0"/>
    <n v="26.28"/>
  </r>
  <r>
    <x v="7"/>
    <x v="5"/>
    <s v="Jul 1, 2015"/>
    <s v="Jul 1, 2015 5:13:47 PM PDT"/>
    <n v="5932895321"/>
    <x v="3"/>
    <s v="115-8709104-1481869"/>
    <s v="rug_wrench_200_2x8_fba"/>
    <s v="Rug Wrench Washable Non Slip Rug Pad - Protect Floors While Securing Rug and Making Vacuuming Easier"/>
    <n v="1"/>
    <s v="amazon.com"/>
    <s v="Amazon"/>
    <s v="Pleasanton"/>
    <s v="ca"/>
    <n v="94566"/>
    <n v="14.83"/>
    <n v="0"/>
    <n v="0"/>
    <n v="0"/>
    <n v="0"/>
    <n v="-2.2200000000000002"/>
    <n v="-2.67"/>
    <n v="0"/>
    <n v="0"/>
    <n v="9.94"/>
  </r>
  <r>
    <x v="7"/>
    <x v="5"/>
    <s v="Jul 1, 2015"/>
    <s v="Jul 1, 2015 5:13:52 PM PDT"/>
    <n v="5932895321"/>
    <x v="3"/>
    <s v="114-4230758-3666635"/>
    <s v="rug_wrench_200_2x4_fba"/>
    <s v="Rug Wrench Washable Non Slip Rug Pad - Protect Floors While Securing Rug and Making Vacuuming Easier"/>
    <n v="1"/>
    <s v="amazon.com"/>
    <s v="Amazon"/>
    <s v="Pleasanton"/>
    <s v="ca"/>
    <n v="94566"/>
    <n v="9.83"/>
    <n v="0"/>
    <n v="0"/>
    <n v="0"/>
    <n v="0"/>
    <n v="-1.47"/>
    <n v="-1.54"/>
    <n v="0"/>
    <n v="0"/>
    <n v="6.82"/>
  </r>
  <r>
    <x v="7"/>
    <x v="5"/>
    <s v="Jul 1, 2015"/>
    <s v="Jul 1, 2015 5:13:52 PM PDT"/>
    <n v="5932895321"/>
    <x v="3"/>
    <s v="114-4230758-3666635"/>
    <s v="rug_wrench_200_2x8_fba"/>
    <s v="Rug Wrench Washable Non Slip Rug Pad - Protect Floors While Securing Rug and Making Vacuuming Easier"/>
    <n v="1"/>
    <s v="amazon.com"/>
    <s v="Amazon"/>
    <s v="Pleasanton"/>
    <s v="ca"/>
    <n v="94566"/>
    <n v="14.83"/>
    <n v="0"/>
    <n v="0"/>
    <n v="0"/>
    <n v="0"/>
    <n v="-2.2200000000000002"/>
    <n v="-2.67"/>
    <n v="0"/>
    <n v="0"/>
    <n v="9.94"/>
  </r>
  <r>
    <x v="7"/>
    <x v="5"/>
    <s v="Jul 1, 2015"/>
    <s v="Jul 1, 2015 6:41:34 PM PDT"/>
    <n v="5932895321"/>
    <x v="3"/>
    <s v="102-8359077-4496221"/>
    <s v="rug_wrench_200_2x8_fba"/>
    <s v="Rug Wrench Washable Non Slip Rug Pad - Protect Floors While Securing Rug and Making Vacuuming Easier"/>
    <n v="1"/>
    <s v="amazon.com"/>
    <s v="Amazon"/>
    <s v="Chicago"/>
    <s v="IL"/>
    <n v="60613"/>
    <n v="14.83"/>
    <n v="0"/>
    <n v="0"/>
    <n v="0"/>
    <n v="0"/>
    <n v="-2.2200000000000002"/>
    <n v="-2.67"/>
    <n v="0"/>
    <n v="0"/>
    <n v="9.94"/>
  </r>
  <r>
    <x v="7"/>
    <x v="5"/>
    <s v="Jul 2, 2015"/>
    <s v="Jul 2, 2015 10:08:28 AM PDT"/>
    <n v="5932895321"/>
    <x v="3"/>
    <s v="103-1710483-7824201"/>
    <s v="rug_wrench_200_5x8_fba"/>
    <s v="Rug Wrench Washable Non Slip Rug Pad - Protect Floors While Securing Rug and Making Vacuuming Easier"/>
    <n v="2"/>
    <s v="amazon.com"/>
    <s v="Amazon"/>
    <s v="NEWBURY PARK"/>
    <s v="CA"/>
    <s v="91320-1906"/>
    <n v="39.659999999999997"/>
    <n v="8.2200000000000006"/>
    <n v="0"/>
    <n v="-8.2200000000000006"/>
    <n v="0"/>
    <n v="-5.94"/>
    <n v="-7.82"/>
    <n v="0"/>
    <n v="0"/>
    <n v="25.9"/>
  </r>
  <r>
    <x v="7"/>
    <x v="5"/>
    <s v="Jul 2, 2015"/>
    <s v="Jul 2, 2015 1:11:20 PM PDT"/>
    <n v="5932895321"/>
    <x v="3"/>
    <s v="116-4236100-6741864"/>
    <s v="rug_wrench_200_2x4_fba"/>
    <s v="Rug Wrench Washable Non Slip Rug Pad - Protect Floors While Securing Rug and Making Vacuuming Easier"/>
    <n v="2"/>
    <s v="amazon.com"/>
    <s v="Amazon"/>
    <s v="houston"/>
    <s v="TX"/>
    <n v="77099"/>
    <n v="19.66"/>
    <n v="3.94"/>
    <n v="0"/>
    <n v="-3.94"/>
    <n v="0"/>
    <n v="-2.94"/>
    <n v="-4.08"/>
    <n v="0"/>
    <n v="0"/>
    <n v="12.64"/>
  </r>
  <r>
    <x v="7"/>
    <x v="5"/>
    <s v="Jul 2, 2015"/>
    <s v="Jul 2, 2015 3:24:05 PM PDT"/>
    <n v="5932895321"/>
    <x v="3"/>
    <s v="112-7449778-2227450"/>
    <s v="rug_wrench_200_5x8_fba"/>
    <s v="Rug Wrench Washable Non Slip Rug Pad - Protect Floors While Securing Rug and Making Vacuuming Easier"/>
    <n v="1"/>
    <s v="amazon.com"/>
    <s v="Amazon"/>
    <s v="NAUVOO"/>
    <s v="AL"/>
    <s v="35578-4803"/>
    <n v="19.829999999999998"/>
    <n v="3.24"/>
    <n v="0"/>
    <n v="0"/>
    <n v="0"/>
    <n v="-2.97"/>
    <n v="-7.65"/>
    <n v="0"/>
    <n v="0"/>
    <n v="12.45"/>
  </r>
  <r>
    <x v="7"/>
    <x v="5"/>
    <s v="Jul 2, 2015"/>
    <s v="Jul 2, 2015 3:24:05 PM PDT"/>
    <n v="5932895321"/>
    <x v="3"/>
    <s v="112-7449778-2227450"/>
    <s v="rug_wrench_200_2x8_fba"/>
    <s v="Rug Wrench Washable Non Slip Rug Pad - Protect Floors While Securing Rug and Making Vacuuming Easier"/>
    <n v="2"/>
    <s v="amazon.com"/>
    <s v="Amazon"/>
    <s v="NAUVOO"/>
    <s v="AL"/>
    <s v="35578-4803"/>
    <n v="29.66"/>
    <n v="4.93"/>
    <n v="0"/>
    <n v="0"/>
    <n v="0"/>
    <n v="-4.4400000000000004"/>
    <n v="-8.27"/>
    <n v="0"/>
    <n v="0"/>
    <n v="21.88"/>
  </r>
  <r>
    <x v="7"/>
    <x v="5"/>
    <s v="Jul 2, 2015"/>
    <s v="Jul 2, 2015 4:07:03 PM PDT"/>
    <n v="5932895321"/>
    <x v="3"/>
    <s v="104-9362921-5467441"/>
    <s v="rug_wrench_200_2x8_fba"/>
    <s v="Rug Wrench Washable Non Slip Rug Pad - Protect Floors While Securing Rug and Making Vacuuming Easier"/>
    <n v="1"/>
    <s v="amazon.com"/>
    <s v="Amazon"/>
    <s v="SYRACUSE"/>
    <s v="NY"/>
    <s v="13210-2125"/>
    <n v="14.83"/>
    <n v="0"/>
    <n v="0"/>
    <n v="0"/>
    <n v="0"/>
    <n v="-2.2200000000000002"/>
    <n v="-2.67"/>
    <n v="0"/>
    <n v="0"/>
    <n v="9.94"/>
  </r>
  <r>
    <x v="7"/>
    <x v="5"/>
    <s v="Jul 2, 2015"/>
    <s v="Jul 2, 2015 6:26:16 PM PDT"/>
    <n v="5932895321"/>
    <x v="3"/>
    <s v="115-2031397-4391467"/>
    <s v="rug_wrench_200_2x4_fba"/>
    <s v="Rug Wrench Washable Non Slip Rug Pad - Protect Floors While Securing Rug and Making Vacuuming Easier"/>
    <n v="1"/>
    <s v="amazon.com"/>
    <s v="Amazon"/>
    <s v="WILMINGTON"/>
    <s v="DE"/>
    <s v="19808-1562"/>
    <n v="9.83"/>
    <n v="0"/>
    <n v="0"/>
    <n v="0"/>
    <n v="0"/>
    <n v="-2.94"/>
    <n v="-2.54"/>
    <n v="0"/>
    <n v="0"/>
    <n v="4.3499999999999996"/>
  </r>
  <r>
    <x v="7"/>
    <x v="5"/>
    <s v="Jul 2, 2015"/>
    <s v="Jul 2, 2015 6:26:16 PM PDT"/>
    <n v="5932895321"/>
    <x v="3"/>
    <s v="115-2031397-4391467"/>
    <s v="rug_wrench_200_2x4_fba"/>
    <s v="Rug Wrench Washable Non Slip Rug Pad - Protect Floors While Securing Rug and Making Vacuuming Easier"/>
    <n v="1"/>
    <s v="amazon.com"/>
    <s v="Amazon"/>
    <s v="WILMINGTON"/>
    <s v="DE"/>
    <s v="19808-1562"/>
    <n v="9.83"/>
    <n v="0"/>
    <n v="0"/>
    <n v="0"/>
    <n v="0"/>
    <n v="0"/>
    <n v="-1.54"/>
    <n v="0"/>
    <n v="0"/>
    <n v="8.2899999999999991"/>
  </r>
  <r>
    <x v="7"/>
    <x v="5"/>
    <s v="Jul 2, 2015"/>
    <s v="Jul 2, 2015 7:37:01 PM PDT"/>
    <n v="5932895321"/>
    <x v="3"/>
    <s v="103-1457909-9720209"/>
    <s v="rug_wrench_200_2x4_fba"/>
    <s v="Rug Wrench Washable Non Slip Rug Pad - Protect Floors While Securing Rug and Making Vacuuming Easier"/>
    <n v="1"/>
    <s v="amazon.com"/>
    <s v="Amazon"/>
    <s v="BROOKLYN"/>
    <s v="NY"/>
    <s v="11230-4579"/>
    <n v="9.83"/>
    <n v="0"/>
    <n v="0"/>
    <n v="0"/>
    <n v="0"/>
    <n v="-1.47"/>
    <n v="-2.54"/>
    <n v="0"/>
    <n v="0"/>
    <n v="5.82"/>
  </r>
  <r>
    <x v="7"/>
    <x v="5"/>
    <s v="Jul 2, 2015"/>
    <s v="Jul 2, 2015 10:11:18 PM PDT"/>
    <n v="5932895321"/>
    <x v="3"/>
    <s v="114-8516636-3277041"/>
    <s v="rug_wrench_200_2x8_fba"/>
    <s v="Rug Wrench Washable Non Slip Rug Pad - Protect Floors While Securing Rug and Making Vacuuming Easier"/>
    <n v="1"/>
    <s v="amazon.com"/>
    <s v="Amazon"/>
    <s v="Redwood City"/>
    <s v="CA"/>
    <n v="94061"/>
    <n v="14.83"/>
    <n v="0"/>
    <n v="0"/>
    <n v="0"/>
    <n v="0"/>
    <n v="-2.2200000000000002"/>
    <n v="-2.67"/>
    <n v="0"/>
    <n v="0"/>
    <n v="9.94"/>
  </r>
  <r>
    <x v="7"/>
    <x v="5"/>
    <s v="Jul 3, 2015"/>
    <s v="Jul 3, 2015 10:02:32 AM PDT"/>
    <n v="5932895321"/>
    <x v="0"/>
    <m/>
    <m/>
    <s v="Subscription Fee"/>
    <m/>
    <m/>
    <m/>
    <m/>
    <m/>
    <m/>
    <n v="0"/>
    <n v="0"/>
    <n v="0"/>
    <n v="0"/>
    <n v="0"/>
    <n v="0"/>
    <n v="0"/>
    <n v="0"/>
    <n v="-39.99"/>
    <n v="-39.99"/>
  </r>
  <r>
    <x v="7"/>
    <x v="5"/>
    <s v="Jul 3, 2015"/>
    <s v="Jul 3, 2015 5:09:50 PM PDT"/>
    <n v="5932895321"/>
    <x v="3"/>
    <s v="104-1486353-2045861"/>
    <s v="rug_wrench_200_4x6_fba"/>
    <s v="Rug Wrench Washable Non Slip Rug Pad - Protect Floors While Securing Rug and Making Vacuuming Easier"/>
    <n v="1"/>
    <s v="amazon.com"/>
    <s v="Amazon"/>
    <s v="NEWTON"/>
    <s v="MASSACHUSETTS"/>
    <s v="02464-1124"/>
    <n v="16.829999999999998"/>
    <n v="0"/>
    <n v="0"/>
    <n v="0"/>
    <n v="0"/>
    <n v="-2.52"/>
    <n v="-4.0199999999999996"/>
    <n v="0"/>
    <n v="0"/>
    <n v="10.29"/>
  </r>
  <r>
    <x v="7"/>
    <x v="5"/>
    <s v="Jul 3, 2015"/>
    <s v="Jul 3, 2015 5:25:58 PM PDT"/>
    <n v="5932895321"/>
    <x v="3"/>
    <s v="107-7850747-2545046"/>
    <s v="rug_wrench_200_3x5_fba"/>
    <s v="Rug Wrench Washable Non Slip Rug Pad - Protect Floors While Securing Rug and Making Vacuuming Easier"/>
    <n v="1"/>
    <s v="amazon.com"/>
    <s v="Amazon"/>
    <s v="SANBORNVILLE"/>
    <s v="NH"/>
    <n v="3872"/>
    <n v="12.83"/>
    <n v="0"/>
    <n v="0"/>
    <n v="0"/>
    <n v="0"/>
    <n v="-1.92"/>
    <n v="-2.67"/>
    <n v="0"/>
    <n v="0"/>
    <n v="8.24"/>
  </r>
  <r>
    <x v="7"/>
    <x v="5"/>
    <s v="Jul 3, 2015"/>
    <s v="Jul 3, 2015 6:12:04 PM PDT"/>
    <n v="5932895321"/>
    <x v="3"/>
    <s v="113-2629746-6470635"/>
    <s v="rug_wrench_200_3x5_fba"/>
    <s v="Rug Wrench Washable Non Slip Rug Pad - Protect Floors While Securing Rug and Making Vacuuming Easier"/>
    <n v="1"/>
    <s v="amazon.com"/>
    <s v="Amazon"/>
    <s v="MAMARONECK"/>
    <s v="NY"/>
    <s v="10543-1050"/>
    <n v="12.83"/>
    <n v="0"/>
    <n v="0"/>
    <n v="0"/>
    <n v="0"/>
    <n v="-1.92"/>
    <n v="-2.67"/>
    <n v="0"/>
    <n v="0"/>
    <n v="8.24"/>
  </r>
  <r>
    <x v="7"/>
    <x v="5"/>
    <s v="Jul 3, 2015"/>
    <s v="Jul 3, 2015 8:18:48 PM PDT"/>
    <n v="5932895321"/>
    <x v="3"/>
    <s v="115-6082468-5811414"/>
    <s v="rug_wrench_200_2x8_fba"/>
    <s v="Rug Wrench Washable Non Slip Rug Pad - Protect Floors While Securing Rug and Making Vacuuming Easier"/>
    <n v="1"/>
    <s v="amazon.com"/>
    <s v="Amazon"/>
    <s v="Chicago"/>
    <s v="IL"/>
    <n v="60657"/>
    <n v="14.83"/>
    <n v="0"/>
    <n v="0"/>
    <n v="0"/>
    <n v="0"/>
    <n v="-2.2200000000000002"/>
    <n v="-2.67"/>
    <n v="0"/>
    <n v="0"/>
    <n v="9.94"/>
  </r>
  <r>
    <x v="7"/>
    <x v="5"/>
    <s v="Jul 3, 2015"/>
    <s v="Jul 3, 2015 9:56:56 PM PDT"/>
    <n v="5932895321"/>
    <x v="3"/>
    <s v="114-4996476-3393014"/>
    <s v="rug_wrench_200_5x8_fba"/>
    <s v="Rug Wrench Washable Non Slip Rug Pad - Protect Floors While Securing Rug and Making Vacuuming Easier"/>
    <n v="1"/>
    <s v="amazon.com"/>
    <s v="Amazon"/>
    <s v="Tupelo"/>
    <s v="MS"/>
    <n v="38804"/>
    <n v="19.829999999999998"/>
    <n v="0"/>
    <n v="0"/>
    <n v="0"/>
    <n v="0"/>
    <n v="-2.97"/>
    <n v="-4.41"/>
    <n v="0"/>
    <n v="0"/>
    <n v="12.45"/>
  </r>
  <r>
    <x v="7"/>
    <x v="5"/>
    <s v="Jul 3, 2015"/>
    <s v="Jul 3, 2015 10:57:08 PM PDT"/>
    <n v="5932895321"/>
    <x v="3"/>
    <s v="102-7843859-4372232"/>
    <s v="rug_wrench_200_5x8_fba"/>
    <s v="Rug Wrench Washable Non Slip Rug Pad - Protect Floors While Securing Rug and Making Vacuuming Easier"/>
    <n v="2"/>
    <s v="amazon.com"/>
    <s v="Amazon"/>
    <s v="JOHNS CREEK"/>
    <s v="GA"/>
    <s v="30097-5706"/>
    <n v="39.659999999999997"/>
    <n v="0"/>
    <n v="0"/>
    <n v="0"/>
    <n v="0"/>
    <n v="-5.94"/>
    <n v="-7.82"/>
    <n v="0"/>
    <n v="0"/>
    <n v="25.9"/>
  </r>
  <r>
    <x v="7"/>
    <x v="5"/>
    <s v="Jul 4, 2015"/>
    <s v="Jul 4, 2015 4:46:34 AM PDT"/>
    <n v="5932895321"/>
    <x v="3"/>
    <s v="113-1051971-6061023"/>
    <s v="rug_wrench_200_3x5_fba"/>
    <s v="Rug Wrench Washable Non Slip Rug Pad - Protect Floors While Securing Rug and Making Vacuuming Easier"/>
    <n v="2"/>
    <s v="amazon.com"/>
    <s v="Amazon"/>
    <s v="Glendale"/>
    <s v="CA"/>
    <n v="91207"/>
    <n v="25.66"/>
    <n v="0"/>
    <n v="0"/>
    <n v="0"/>
    <n v="0"/>
    <n v="-3.84"/>
    <n v="-4.34"/>
    <n v="0"/>
    <n v="0"/>
    <n v="17.48"/>
  </r>
  <r>
    <x v="7"/>
    <x v="5"/>
    <s v="Jul 4, 2015"/>
    <s v="Jul 4, 2015 5:03:22 AM PDT"/>
    <n v="5932895321"/>
    <x v="3"/>
    <s v="113-8440462-9577069"/>
    <s v="rug_wrench_200_4x6_fba"/>
    <s v="Rug Wrench Washable Non Slip Rug Pad - Protect Floors While Securing Rug and Making Vacuuming Easier"/>
    <n v="1"/>
    <s v="amazon.com"/>
    <s v="Amazon"/>
    <s v="Corona"/>
    <s v="CA"/>
    <s v="92879-2019"/>
    <n v="16.829999999999998"/>
    <n v="0"/>
    <n v="0"/>
    <n v="0"/>
    <n v="0"/>
    <n v="-2.52"/>
    <n v="-4.0199999999999996"/>
    <n v="0"/>
    <n v="0"/>
    <n v="10.29"/>
  </r>
  <r>
    <x v="7"/>
    <x v="5"/>
    <s v="Jul 4, 2015"/>
    <s v="Jul 4, 2015 9:59:59 AM PDT"/>
    <n v="5932895321"/>
    <x v="3"/>
    <s v="107-2879843-2777851"/>
    <s v="rug_wrench_200_2x4_fba"/>
    <s v="Rug Wrench Washable Non Slip Rug Pad - Protect Floors While Securing Rug and Making Vacuuming Easier"/>
    <n v="1"/>
    <s v="amazon.com"/>
    <s v="Amazon"/>
    <s v="SLC"/>
    <s v="UT"/>
    <s v="84116-4613"/>
    <n v="9.83"/>
    <n v="0"/>
    <n v="0"/>
    <n v="0"/>
    <n v="0"/>
    <n v="-1.47"/>
    <n v="-2.54"/>
    <n v="0"/>
    <n v="0"/>
    <n v="5.82"/>
  </r>
  <r>
    <x v="7"/>
    <x v="5"/>
    <s v="Jul 4, 2015"/>
    <s v="Jul 4, 2015 6:20:46 PM PDT"/>
    <n v="5932895321"/>
    <x v="3"/>
    <s v="116-0459043-2374656"/>
    <s v="rug_wrench_200_4x6_fba"/>
    <s v="Rug Wrench Washable Non Slip Rug Pad - Protect Floors While Securing Rug and Making Vacuuming Easier"/>
    <n v="1"/>
    <s v="amazon.com"/>
    <s v="Amazon"/>
    <s v="Seattle"/>
    <s v="Wa"/>
    <n v="98109"/>
    <n v="16.829999999999998"/>
    <n v="0"/>
    <n v="0"/>
    <n v="0"/>
    <n v="0"/>
    <n v="-2.52"/>
    <n v="-4.0199999999999996"/>
    <n v="0"/>
    <n v="0"/>
    <n v="10.29"/>
  </r>
  <r>
    <x v="7"/>
    <x v="5"/>
    <s v="Jul 4, 2015"/>
    <s v="Jul 4, 2015 6:20:48 PM PDT"/>
    <n v="5932895321"/>
    <x v="3"/>
    <s v="116-1410927-1792247"/>
    <s v="rug_wrench_200_2x4_fba"/>
    <s v="Rug Wrench Washable Non Slip Rug Pad - Protect Floors While Securing Rug and Making Vacuuming Easier"/>
    <n v="1"/>
    <s v="amazon.com"/>
    <s v="Amazon"/>
    <s v="Seattle"/>
    <s v="Wa"/>
    <n v="98109"/>
    <n v="9.83"/>
    <n v="0"/>
    <n v="0"/>
    <n v="0"/>
    <n v="0"/>
    <n v="-1.47"/>
    <n v="-2.54"/>
    <n v="0"/>
    <n v="0"/>
    <n v="5.82"/>
  </r>
  <r>
    <x v="7"/>
    <x v="5"/>
    <s v="Jul 5, 2015"/>
    <s v="Jul 5, 2015 2:12:09 AM PDT"/>
    <n v="5932895321"/>
    <x v="3"/>
    <s v="103-1278231-4142668"/>
    <s v="rug_wrench_200_2x8_fba"/>
    <s v="Rug Wrench Washable Non Slip Rug Pad - Protect Floors While Securing Rug and Making Vacuuming Easier"/>
    <n v="1"/>
    <s v="amazon.com"/>
    <s v="Amazon"/>
    <s v="LENOIR CITY"/>
    <s v="TN"/>
    <s v="37771-8704"/>
    <n v="14.83"/>
    <n v="0"/>
    <n v="0"/>
    <n v="0"/>
    <n v="0"/>
    <n v="-2.2200000000000002"/>
    <n v="-2.67"/>
    <n v="0"/>
    <n v="0"/>
    <n v="9.94"/>
  </r>
  <r>
    <x v="7"/>
    <x v="5"/>
    <s v="Jul 5, 2015"/>
    <s v="Jul 5, 2015 2:31:48 AM PDT"/>
    <n v="5932895321"/>
    <x v="3"/>
    <s v="105-3310464-7172261"/>
    <s v="rug_wrench_200_4x6_fba"/>
    <s v="Rug Wrench Washable Non Slip Rug Pad - Protect Floors While Securing Rug and Making Vacuuming Easier"/>
    <n v="1"/>
    <s v="amazon.com"/>
    <s v="Amazon"/>
    <s v="DURHAM"/>
    <s v="NC"/>
    <s v="27701-3457"/>
    <n v="16.829999999999998"/>
    <n v="0"/>
    <n v="0"/>
    <n v="0"/>
    <n v="0"/>
    <n v="-2.52"/>
    <n v="-4.0199999999999996"/>
    <n v="0"/>
    <n v="0"/>
    <n v="10.29"/>
  </r>
  <r>
    <x v="7"/>
    <x v="5"/>
    <s v="Jul 5, 2015"/>
    <s v="Jul 5, 2015 2:43:08 AM PDT"/>
    <n v="5932895321"/>
    <x v="3"/>
    <s v="110-9258962-4803419"/>
    <s v="rug_wrench_200_2x4_fba"/>
    <s v="Rug Wrench Washable Non Slip Rug Pad - Protect Floors While Securing Rug and Making Vacuuming Easier"/>
    <n v="1"/>
    <s v="amazon.com"/>
    <s v="Amazon"/>
    <s v="NEW YORK"/>
    <s v="NY"/>
    <s v="10025-7523"/>
    <n v="9.83"/>
    <n v="0"/>
    <n v="0"/>
    <n v="0"/>
    <n v="0"/>
    <n v="-1.47"/>
    <n v="-2.54"/>
    <n v="0"/>
    <n v="0"/>
    <n v="5.82"/>
  </r>
  <r>
    <x v="7"/>
    <x v="5"/>
    <s v="Jul 5, 2015"/>
    <s v="Jul 5, 2015 4:37:34 AM PDT"/>
    <n v="5932895321"/>
    <x v="3"/>
    <s v="106-3350441-9398633"/>
    <s v="rug_wrench_200_2x4_fba"/>
    <s v="Rug Wrench Washable Non Slip Rug Pad - Protect Floors While Securing Rug and Making Vacuuming Easier"/>
    <n v="1"/>
    <s v="amazon.com"/>
    <s v="Amazon"/>
    <s v="Sacramento"/>
    <s v="CA"/>
    <s v="95819-2037"/>
    <n v="9.83"/>
    <n v="0"/>
    <n v="0"/>
    <n v="0"/>
    <n v="0"/>
    <n v="-1.47"/>
    <n v="-2.54"/>
    <n v="0"/>
    <n v="0"/>
    <n v="5.82"/>
  </r>
  <r>
    <x v="7"/>
    <x v="5"/>
    <s v="Jul 5, 2015"/>
    <s v="Jul 5, 2015 11:28:05 AM PDT"/>
    <n v="5932895321"/>
    <x v="3"/>
    <s v="116-0791376-6092244"/>
    <s v="rug_wrench_200_2x8_fba"/>
    <s v="Rug Wrench Washable Non Slip Rug Pad - Protect Floors While Securing Rug and Making Vacuuming Easier"/>
    <n v="2"/>
    <s v="amazon.com"/>
    <s v="Amazon"/>
    <s v="LONG ISLAND CITY"/>
    <s v="NY"/>
    <s v="11101-5872"/>
    <n v="29.66"/>
    <n v="2.99"/>
    <n v="0"/>
    <n v="-2.99"/>
    <n v="0"/>
    <n v="-4.4400000000000004"/>
    <n v="-4.34"/>
    <n v="0"/>
    <n v="0"/>
    <n v="20.88"/>
  </r>
  <r>
    <x v="7"/>
    <x v="5"/>
    <s v="Jul 5, 2015"/>
    <s v="Jul 5, 2015 12:10:45 PM PDT"/>
    <n v="5932895321"/>
    <x v="3"/>
    <s v="110-5866721-3334623"/>
    <s v="rug_wrench_200_4x6_fba"/>
    <s v="Rug Wrench Washable Non Slip Rug Pad - Protect Floors While Securing Rug and Making Vacuuming Easier"/>
    <n v="1"/>
    <s v="amazon.com"/>
    <s v="Amazon"/>
    <s v="KENSINGTON"/>
    <s v="CA"/>
    <s v="94707-1131"/>
    <n v="16.829999999999998"/>
    <n v="0"/>
    <n v="0"/>
    <n v="0"/>
    <n v="0"/>
    <n v="-2.52"/>
    <n v="-4.0199999999999996"/>
    <n v="0"/>
    <n v="0"/>
    <n v="10.29"/>
  </r>
  <r>
    <x v="7"/>
    <x v="5"/>
    <s v="Jul 5, 2015"/>
    <s v="Jul 5, 2015 12:10:50 PM PDT"/>
    <n v="5932895321"/>
    <x v="3"/>
    <s v="110-6038227-8640209"/>
    <s v="rug_wrench_200_2x4_fba"/>
    <s v="Rug Wrench Washable Non Slip Rug Pad - Protect Floors While Securing Rug and Making Vacuuming Easier"/>
    <n v="2"/>
    <s v="amazon.com"/>
    <s v="Amazon"/>
    <s v="KENSINGTON"/>
    <s v="CA"/>
    <s v="94707-1131"/>
    <n v="19.66"/>
    <n v="0"/>
    <n v="0"/>
    <n v="0"/>
    <n v="0"/>
    <n v="-2.94"/>
    <n v="-4.08"/>
    <n v="0"/>
    <n v="0"/>
    <n v="12.64"/>
  </r>
  <r>
    <x v="7"/>
    <x v="5"/>
    <s v="Jul 5, 2015"/>
    <s v="Jul 5, 2015 3:23:08 PM PDT"/>
    <n v="5932895321"/>
    <x v="3"/>
    <s v="111-7646610-9462626"/>
    <s v="rug_wrench_200_2x4_fba"/>
    <s v="Rug Wrench Washable Non Slip Rug Pad - Protect Floors While Securing Rug and Making Vacuuming Easier"/>
    <n v="1"/>
    <s v="amazon.com"/>
    <s v="Amazon"/>
    <s v="RYDAL"/>
    <s v="GA"/>
    <s v="30171-1628"/>
    <n v="9.83"/>
    <n v="0"/>
    <n v="0"/>
    <n v="0"/>
    <n v="0"/>
    <n v="-1.47"/>
    <n v="-2.54"/>
    <n v="0"/>
    <n v="0"/>
    <n v="5.82"/>
  </r>
  <r>
    <x v="7"/>
    <x v="5"/>
    <s v="Jul 5, 2015"/>
    <s v="Jul 5, 2015 6:15:01 PM PDT"/>
    <n v="5932895321"/>
    <x v="3"/>
    <s v="105-9232443-0199443"/>
    <s v="rug_wrench_200_2x4_fba"/>
    <s v="Rug Wrench Washable Non Slip Rug Pad - Protect Floors While Securing Rug and Making Vacuuming Easier"/>
    <n v="1"/>
    <s v="amazon.com"/>
    <s v="Amazon"/>
    <s v="TAMPA"/>
    <s v="FL"/>
    <s v="33606-3177"/>
    <n v="9.83"/>
    <n v="0"/>
    <n v="0"/>
    <n v="0"/>
    <n v="0"/>
    <n v="-1.47"/>
    <n v="-2.54"/>
    <n v="0"/>
    <n v="0"/>
    <n v="5.82"/>
  </r>
  <r>
    <x v="7"/>
    <x v="5"/>
    <s v="Jul 5, 2015"/>
    <s v="Jul 5, 2015 6:15:01 PM PDT"/>
    <n v="5932895321"/>
    <x v="3"/>
    <s v="105-9232443-0199443"/>
    <s v="rug_wrench_200_5x8_fba"/>
    <s v="Rug Wrench Washable Non Slip Rug Pad - Protect Floors While Securing Rug and Making Vacuuming Easier"/>
    <n v="1"/>
    <s v="amazon.com"/>
    <s v="Amazon"/>
    <s v="TAMPA"/>
    <s v="FL"/>
    <s v="33606-3177"/>
    <n v="19.829999999999998"/>
    <n v="0"/>
    <n v="0"/>
    <n v="0"/>
    <n v="0"/>
    <n v="-2.97"/>
    <n v="-3.41"/>
    <n v="0"/>
    <n v="0"/>
    <n v="13.45"/>
  </r>
  <r>
    <x v="7"/>
    <x v="5"/>
    <s v="Jul 6, 2015"/>
    <s v="Jul 6, 2015 2:20:00 AM PDT"/>
    <n v="5932895321"/>
    <x v="3"/>
    <s v="002-4697776-2552240"/>
    <s v="rug_wrench_200_2x8_fba"/>
    <s v="Rug Wrench Washable Non Slip Rug Pad - Protect Floors While Securing Rug and Making Vacuuming Easier"/>
    <n v="1"/>
    <s v="amazon.com"/>
    <s v="Amazon"/>
    <s v="DANIA BEACH"/>
    <s v="FL"/>
    <s v="33004-2356"/>
    <n v="14.83"/>
    <n v="2.94"/>
    <n v="0"/>
    <n v="-2.94"/>
    <n v="0"/>
    <n v="-2.2200000000000002"/>
    <n v="-2.67"/>
    <n v="0"/>
    <n v="0"/>
    <n v="9.94"/>
  </r>
  <r>
    <x v="7"/>
    <x v="5"/>
    <s v="Jul 6, 2015"/>
    <s v="Jul 6, 2015 5:06:28 AM PDT"/>
    <n v="5932895321"/>
    <x v="3"/>
    <s v="104-9271899-7561840"/>
    <s v="rug_wrench_200_4x6_fba"/>
    <s v="Rug Wrench Washable Non Slip Rug Pad - Protect Floors While Securing Rug and Making Vacuuming Easier"/>
    <n v="1"/>
    <s v="amazon.com"/>
    <s v="Amazon"/>
    <s v="SOUTH BEND"/>
    <s v="IN"/>
    <s v="46615-1006"/>
    <n v="16.829999999999998"/>
    <n v="0"/>
    <n v="0"/>
    <n v="0"/>
    <n v="0"/>
    <n v="-2.52"/>
    <n v="-4.0199999999999996"/>
    <n v="0"/>
    <n v="0"/>
    <n v="10.29"/>
  </r>
  <r>
    <x v="7"/>
    <x v="5"/>
    <s v="Jul 6, 2015"/>
    <s v="Jul 6, 2015 10:42:12 AM PDT"/>
    <n v="5932895321"/>
    <x v="3"/>
    <s v="113-5333442-1498660"/>
    <s v="rug_wrench_200_2x4_fba"/>
    <s v="Rug Wrench Washable Non Slip Rug Pad - Protect Floors While Securing Rug and Making Vacuuming Easier"/>
    <n v="1"/>
    <s v="amazon.com"/>
    <s v="Amazon"/>
    <s v="Brooklyn Park"/>
    <s v="MN"/>
    <n v="55444"/>
    <n v="9.83"/>
    <n v="0"/>
    <n v="0"/>
    <n v="0"/>
    <n v="0"/>
    <n v="-1.47"/>
    <n v="-2.54"/>
    <n v="0"/>
    <n v="0"/>
    <n v="5.82"/>
  </r>
  <r>
    <x v="7"/>
    <x v="5"/>
    <s v="Jul 6, 2015"/>
    <s v="Jul 6, 2015 11:07:32 AM PDT"/>
    <n v="5932895321"/>
    <x v="3"/>
    <s v="115-0935882-3043439"/>
    <s v="rug_wrench_200_3x5_fba"/>
    <s v="Rug Wrench Washable Non Slip Rug Pad - Protect Floors While Securing Rug and Making Vacuuming Easier"/>
    <n v="1"/>
    <s v="amazon.com"/>
    <s v="Amazon"/>
    <s v="FAYETTEVILLE"/>
    <s v="NC"/>
    <s v="28304-4981"/>
    <n v="12.83"/>
    <n v="2.63"/>
    <n v="0"/>
    <n v="-2.63"/>
    <n v="0"/>
    <n v="-1.92"/>
    <n v="-2.67"/>
    <n v="0"/>
    <n v="0"/>
    <n v="8.24"/>
  </r>
  <r>
    <x v="7"/>
    <x v="5"/>
    <s v="Jul 6, 2015"/>
    <s v="Jul 6, 2015 2:16:22 PM PDT"/>
    <n v="5932895321"/>
    <x v="3"/>
    <s v="105-4068920-7822615"/>
    <s v="rug_wrench_200_2x8_fba"/>
    <s v="Rug Wrench Washable Non Slip Rug Pad - Protect Floors While Securing Rug and Making Vacuuming Easier"/>
    <n v="2"/>
    <s v="amazon.com"/>
    <s v="Amazon"/>
    <s v="DRAPER"/>
    <s v="UT"/>
    <s v="84020-9301"/>
    <n v="29.66"/>
    <n v="0"/>
    <n v="0"/>
    <n v="0"/>
    <n v="0"/>
    <n v="-4.4400000000000004"/>
    <n v="-4.34"/>
    <n v="0"/>
    <n v="0"/>
    <n v="20.88"/>
  </r>
  <r>
    <x v="7"/>
    <x v="5"/>
    <s v="Jul 6, 2015"/>
    <s v="Jul 6, 2015 2:23:27 PM PDT"/>
    <n v="5932895321"/>
    <x v="3"/>
    <s v="112-9670042-5630639"/>
    <s v="rug_wrench_200_5x8_fba"/>
    <s v="Rug Wrench Washable Non Slip Rug Pad - Protect Floors While Securing Rug and Making Vacuuming Easier"/>
    <n v="1"/>
    <s v="amazon.com"/>
    <s v="Amazon"/>
    <s v="KIRKWOOD"/>
    <s v="MO"/>
    <s v="63122-3822"/>
    <n v="19.829999999999998"/>
    <n v="0"/>
    <n v="0"/>
    <n v="0"/>
    <n v="0"/>
    <n v="-2.97"/>
    <n v="-4.41"/>
    <n v="0"/>
    <n v="0"/>
    <n v="12.45"/>
  </r>
  <r>
    <x v="7"/>
    <x v="5"/>
    <s v="Jul 6, 2015"/>
    <s v="Jul 6, 2015 6:38:28 PM PDT"/>
    <n v="5932895321"/>
    <x v="3"/>
    <s v="116-4422924-7437037"/>
    <s v="rug_wrench_200_2x8_fba"/>
    <s v="Rug Wrench Washable Non Slip Rug Pad - Protect Floors While Securing Rug and Making Vacuuming Easier"/>
    <n v="1"/>
    <s v="amazon.com"/>
    <s v="Amazon"/>
    <s v="ENGLEWOOD"/>
    <s v="COLORADO"/>
    <s v="80111-3822"/>
    <n v="14.83"/>
    <n v="0"/>
    <n v="0"/>
    <n v="0"/>
    <n v="0"/>
    <n v="-2.2200000000000002"/>
    <n v="-2.67"/>
    <n v="0"/>
    <n v="0"/>
    <n v="9.94"/>
  </r>
  <r>
    <x v="7"/>
    <x v="5"/>
    <s v="Jul 6, 2015"/>
    <s v="Jul 6, 2015 7:21:55 PM PDT"/>
    <n v="5932895321"/>
    <x v="3"/>
    <s v="102-8720176-7294622"/>
    <s v="rug_wrench_200_2x4_fba"/>
    <s v="Rug Wrench Washable Non Slip Rug Pad - Protect Floors While Securing Rug and Making Vacuuming Easier"/>
    <n v="1"/>
    <s v="amazon.com"/>
    <s v="Amazon"/>
    <s v="FORT LEE"/>
    <s v="NJ"/>
    <s v="07024-7502"/>
    <n v="9.83"/>
    <n v="0"/>
    <n v="0"/>
    <n v="0"/>
    <n v="0"/>
    <n v="-1.47"/>
    <n v="-2.54"/>
    <n v="0"/>
    <n v="0"/>
    <n v="5.82"/>
  </r>
  <r>
    <x v="7"/>
    <x v="5"/>
    <s v="Jul 6, 2015"/>
    <s v="Jul 6, 2015 8:27:24 PM PDT"/>
    <n v="5932895321"/>
    <x v="3"/>
    <s v="111-9551862-2762651"/>
    <s v="rug_wrench_200_2x4_fba"/>
    <s v="Rug Wrench Washable Non Slip Rug Pad - Protect Floors While Securing Rug and Making Vacuuming Easier"/>
    <n v="1"/>
    <s v="amazon.com"/>
    <s v="Amazon"/>
    <s v="SEA CLIFF"/>
    <s v="NY"/>
    <s v="11579-1334"/>
    <n v="9.83"/>
    <n v="0"/>
    <n v="0"/>
    <n v="0"/>
    <n v="0"/>
    <n v="-1.47"/>
    <n v="-2.54"/>
    <n v="0"/>
    <n v="0"/>
    <n v="5.82"/>
  </r>
  <r>
    <x v="7"/>
    <x v="5"/>
    <s v="Jul 6, 2015"/>
    <s v="Jul 6, 2015 8:55:18 PM PDT"/>
    <n v="5932895321"/>
    <x v="3"/>
    <s v="105-0728625-7277043"/>
    <s v="rug_wrench_200_2x4_fba"/>
    <s v="Rug Wrench Washable Non Slip Rug Pad - Protect Floors While Securing Rug and Making Vacuuming Easier"/>
    <n v="1"/>
    <s v="amazon.com"/>
    <s v="Amazon"/>
    <s v="Los Angeles"/>
    <s v="CA"/>
    <n v="90067"/>
    <n v="9.83"/>
    <n v="0"/>
    <n v="0"/>
    <n v="0"/>
    <n v="0"/>
    <n v="-1.47"/>
    <n v="-2.54"/>
    <n v="0"/>
    <n v="0"/>
    <n v="5.82"/>
  </r>
  <r>
    <x v="7"/>
    <x v="5"/>
    <s v="Jul 6, 2015"/>
    <s v="Jul 6, 2015 11:54:06 PM PDT"/>
    <n v="5932895321"/>
    <x v="3"/>
    <s v="110-8655971-8398642"/>
    <s v="rug_wrench_200_4x6_fba"/>
    <s v="Rug Wrench Washable Non Slip Rug Pad - Protect Floors While Securing Rug and Making Vacuuming Easier"/>
    <n v="1"/>
    <s v="amazon.com"/>
    <s v="Amazon"/>
    <s v="COMMERCE"/>
    <s v="GA"/>
    <s v="30530-7257"/>
    <n v="16.829999999999998"/>
    <n v="0"/>
    <n v="0"/>
    <n v="0"/>
    <n v="0"/>
    <n v="-2.52"/>
    <n v="-4.0199999999999996"/>
    <n v="0"/>
    <n v="0"/>
    <n v="10.29"/>
  </r>
  <r>
    <x v="7"/>
    <x v="5"/>
    <s v="Jul 7, 2015"/>
    <s v="Jul 7, 2015 12:20:27 AM PDT"/>
    <n v="5932895321"/>
    <x v="3"/>
    <s v="112-9439365-5783459"/>
    <s v="rug_wrench_200_2x8_fba"/>
    <s v="Rug Wrench Washable Non Slip Rug Pad - Protect Floors While Securing Rug and Making Vacuuming Easier"/>
    <n v="1"/>
    <s v="amazon.com"/>
    <s v="Amazon"/>
    <s v="HIGHLANDS RANCH"/>
    <s v="CO"/>
    <s v="80129-1519"/>
    <n v="14.83"/>
    <n v="0"/>
    <n v="0"/>
    <n v="0"/>
    <n v="0"/>
    <n v="-2.2200000000000002"/>
    <n v="-2.67"/>
    <n v="0"/>
    <n v="0"/>
    <n v="9.94"/>
  </r>
  <r>
    <x v="7"/>
    <x v="5"/>
    <s v="Jul 7, 2015"/>
    <s v="Jul 7, 2015 12:26:45 AM PDT"/>
    <n v="5932895321"/>
    <x v="3"/>
    <s v="111-0647918-1799464"/>
    <s v="rug_wrench_200_2x4_fba"/>
    <s v="Rug Wrench Washable Non Slip Rug Pad - Protect Floors While Securing Rug and Making Vacuuming Easier"/>
    <n v="1"/>
    <s v="amazon.com"/>
    <s v="Amazon"/>
    <s v="cambridge"/>
    <s v="ma"/>
    <n v="2138"/>
    <n v="9.83"/>
    <n v="0"/>
    <n v="0"/>
    <n v="0"/>
    <n v="0"/>
    <n v="-1.47"/>
    <n v="-2.54"/>
    <n v="0"/>
    <n v="0"/>
    <n v="5.82"/>
  </r>
  <r>
    <x v="7"/>
    <x v="5"/>
    <s v="Jul 7, 2015"/>
    <s v="Jul 7, 2015 12:26:45 AM PDT"/>
    <n v="5932895321"/>
    <x v="3"/>
    <s v="111-0647918-1799464"/>
    <s v="rug_wrench_200_3x5_fba"/>
    <s v="Rug Wrench Washable Non Slip Rug Pad - Protect Floors While Securing Rug and Making Vacuuming Easier"/>
    <n v="1"/>
    <s v="amazon.com"/>
    <s v="Amazon"/>
    <s v="cambridge"/>
    <s v="ma"/>
    <n v="2138"/>
    <n v="12.83"/>
    <n v="0"/>
    <n v="0"/>
    <n v="0"/>
    <n v="0"/>
    <n v="-1.92"/>
    <n v="-1.67"/>
    <n v="0"/>
    <n v="0"/>
    <n v="9.24"/>
  </r>
  <r>
    <x v="7"/>
    <x v="5"/>
    <s v="Jul 7, 2015"/>
    <s v="Jul 7, 2015 11:29:08 AM PDT"/>
    <n v="5932895321"/>
    <x v="3"/>
    <s v="116-9085579-6682638"/>
    <s v="rug_wrench_200_5x8_fba"/>
    <s v="Rug Wrench Washable Non Slip Rug Pad - Protect Floors While Securing Rug and Making Vacuuming Easier"/>
    <n v="1"/>
    <s v="amazon.com"/>
    <s v="Amazon"/>
    <s v="Riverside"/>
    <s v="CA"/>
    <n v="92506"/>
    <n v="19.829999999999998"/>
    <n v="0"/>
    <n v="0"/>
    <n v="0"/>
    <n v="0"/>
    <n v="-2.97"/>
    <n v="-4.41"/>
    <n v="0"/>
    <n v="0"/>
    <n v="12.45"/>
  </r>
  <r>
    <x v="7"/>
    <x v="5"/>
    <s v="Jul 7, 2015"/>
    <s v="Jul 7, 2015 11:29:08 AM PDT"/>
    <n v="5932895321"/>
    <x v="3"/>
    <s v="116-9085579-6682638"/>
    <s v="rug_wrench_200_2x8_fba"/>
    <s v="Rug Wrench Washable Non Slip Rug Pad - Protect Floors While Securing Rug and Making Vacuuming Easier"/>
    <n v="1"/>
    <s v="amazon.com"/>
    <s v="Amazon"/>
    <s v="Riverside"/>
    <s v="CA"/>
    <n v="92506"/>
    <n v="14.83"/>
    <n v="0"/>
    <n v="0"/>
    <n v="0"/>
    <n v="0"/>
    <n v="-2.2200000000000002"/>
    <n v="-1.67"/>
    <n v="0"/>
    <n v="0"/>
    <n v="10.94"/>
  </r>
  <r>
    <x v="7"/>
    <x v="5"/>
    <s v="Jul 7, 2015"/>
    <s v="Jul 7, 2015 11:55:34 AM PDT"/>
    <n v="5932895321"/>
    <x v="3"/>
    <s v="107-8779003-9581005"/>
    <s v="rug_wrench_200_2x4_fba"/>
    <s v="Rug Wrench Washable Non Slip Rug Pad - Protect Floors While Securing Rug and Making Vacuuming Easier"/>
    <n v="1"/>
    <s v="amazon.com"/>
    <s v="Amazon"/>
    <s v="ROMEOVILLE"/>
    <s v="IL"/>
    <s v="60446-5026"/>
    <n v="9.83"/>
    <n v="0"/>
    <n v="0"/>
    <n v="0"/>
    <n v="0"/>
    <n v="-1.47"/>
    <n v="-2.54"/>
    <n v="0"/>
    <n v="0"/>
    <n v="5.82"/>
  </r>
  <r>
    <x v="7"/>
    <x v="5"/>
    <s v="Jul 7, 2015"/>
    <s v="Jul 7, 2015 12:41:51 PM PDT"/>
    <n v="5932895321"/>
    <x v="3"/>
    <s v="106-5631106-6445044"/>
    <s v="rug_wrench_200_5x8_fba"/>
    <s v="Rug Wrench Washable Non Slip Rug Pad - Protect Floors While Securing Rug and Making Vacuuming Easier"/>
    <n v="1"/>
    <s v="amazon.com"/>
    <s v="Amazon"/>
    <s v="ORCHARD PARK"/>
    <s v="NY"/>
    <s v="14127-2883"/>
    <n v="19.829999999999998"/>
    <n v="0"/>
    <n v="0"/>
    <n v="0"/>
    <n v="0"/>
    <n v="-2.97"/>
    <n v="-4.41"/>
    <n v="0"/>
    <n v="0"/>
    <n v="12.45"/>
  </r>
  <r>
    <x v="7"/>
    <x v="5"/>
    <s v="Jul 7, 2015"/>
    <s v="Jul 7, 2015 1:03:25 PM PDT"/>
    <n v="5932895321"/>
    <x v="3"/>
    <s v="115-2130587-6706656"/>
    <s v="rug_wrench_200_5x8_fba"/>
    <s v="Rug Wrench Washable Non Slip Rug Pad - Protect Floors While Securing Rug and Making Vacuuming Easier"/>
    <n v="1"/>
    <s v="amazon.com"/>
    <s v="Amazon"/>
    <s v="LAKEVILLE"/>
    <s v="MN"/>
    <s v="55044-5806"/>
    <n v="19.829999999999998"/>
    <n v="0"/>
    <n v="0"/>
    <n v="0"/>
    <n v="0"/>
    <n v="-2.97"/>
    <n v="-4.41"/>
    <n v="0"/>
    <n v="0"/>
    <n v="12.45"/>
  </r>
  <r>
    <x v="7"/>
    <x v="5"/>
    <s v="Jul 7, 2015"/>
    <s v="Jul 7, 2015 3:30:09 PM PDT"/>
    <n v="5932895321"/>
    <x v="3"/>
    <s v="102-1568603-0385054"/>
    <s v="rug_wrench_200_3x5_fba"/>
    <s v="Rug Wrench Washable Non Slip Rug Pad - Protect Floors While Securing Rug and Making Vacuuming Easier"/>
    <n v="1"/>
    <s v="amazon.com"/>
    <s v="Amazon"/>
    <s v="HOUSTON"/>
    <s v="TX"/>
    <s v="77089-2115"/>
    <n v="12.83"/>
    <n v="0"/>
    <n v="0"/>
    <n v="0"/>
    <n v="0"/>
    <n v="-1.92"/>
    <n v="-2.67"/>
    <n v="0"/>
    <n v="0"/>
    <n v="8.24"/>
  </r>
  <r>
    <x v="7"/>
    <x v="5"/>
    <s v="Jul 7, 2015"/>
    <s v="Jul 7, 2015 6:56:45 PM PDT"/>
    <n v="5932895321"/>
    <x v="3"/>
    <s v="112-0862871-4805809"/>
    <s v="rug_wrench_200_3x5_fba"/>
    <s v="Rug Wrench Washable Non Slip Rug Pad - Protect Floors While Securing Rug and Making Vacuuming Easier"/>
    <n v="1"/>
    <s v="amazon.com"/>
    <s v="Amazon"/>
    <s v="FRANKLIN"/>
    <s v="TN"/>
    <s v="37067-5844"/>
    <n v="12.83"/>
    <n v="0"/>
    <n v="0"/>
    <n v="0"/>
    <n v="0"/>
    <n v="-3.84"/>
    <n v="-2.67"/>
    <n v="0"/>
    <n v="0"/>
    <n v="6.32"/>
  </r>
  <r>
    <x v="7"/>
    <x v="5"/>
    <s v="Jul 7, 2015"/>
    <s v="Jul 7, 2015 6:56:45 PM PDT"/>
    <n v="5932895321"/>
    <x v="3"/>
    <s v="112-0862871-4805809"/>
    <s v="rug_wrench_200_3x5_fba"/>
    <s v="Rug Wrench Washable Non Slip Rug Pad - Protect Floors While Securing Rug and Making Vacuuming Easier"/>
    <n v="1"/>
    <s v="amazon.com"/>
    <s v="Amazon"/>
    <s v="FRANKLIN"/>
    <s v="TN"/>
    <s v="37067-5844"/>
    <n v="12.83"/>
    <n v="0"/>
    <n v="0"/>
    <n v="0"/>
    <n v="0"/>
    <n v="0"/>
    <n v="-1.67"/>
    <n v="0"/>
    <n v="0"/>
    <n v="11.16"/>
  </r>
  <r>
    <x v="7"/>
    <x v="5"/>
    <s v="Jul 7, 2015"/>
    <s v="Jul 7, 2015 9:16:44 PM PDT"/>
    <n v="5932895321"/>
    <x v="3"/>
    <s v="109-4032794-3517861"/>
    <s v="rug_wrench_200_5x8_fba"/>
    <s v="Rug Wrench Washable Non Slip Rug Pad - Protect Floors While Securing Rug and Making Vacuuming Easier"/>
    <n v="1"/>
    <s v="amazon.com"/>
    <s v="Amazon"/>
    <s v="WHITE PLAINS"/>
    <s v="NY"/>
    <s v="10605-6414"/>
    <n v="19.829999999999998"/>
    <n v="4.45"/>
    <n v="0"/>
    <n v="0"/>
    <n v="0"/>
    <n v="-2.97"/>
    <n v="-8.86"/>
    <n v="0"/>
    <n v="0"/>
    <n v="12.45"/>
  </r>
  <r>
    <x v="7"/>
    <x v="5"/>
    <s v="Jul 7, 2015"/>
    <s v="Jul 7, 2015 9:23:25 PM PDT"/>
    <n v="5932895321"/>
    <x v="3"/>
    <s v="116-3706314-4849046"/>
    <s v="rug_wrench_200_5x8_fba"/>
    <s v="Rug Wrench Washable Non Slip Rug Pad - Protect Floors While Securing Rug and Making Vacuuming Easier"/>
    <n v="1"/>
    <s v="amazon.com"/>
    <s v="Amazon"/>
    <s v="PASADENA"/>
    <s v="CA"/>
    <s v="91101-4007"/>
    <n v="19.829999999999998"/>
    <n v="4.99"/>
    <n v="0"/>
    <n v="-4.99"/>
    <n v="0"/>
    <n v="-2.97"/>
    <n v="-3.41"/>
    <n v="0"/>
    <n v="0"/>
    <n v="13.45"/>
  </r>
  <r>
    <x v="7"/>
    <x v="5"/>
    <s v="Jul 7, 2015"/>
    <s v="Jul 7, 2015 9:23:25 PM PDT"/>
    <n v="5932895321"/>
    <x v="3"/>
    <s v="116-3706314-4849046"/>
    <s v="rug_wrench_200_2x8_fba"/>
    <s v="Rug Wrench Washable Non Slip Rug Pad - Protect Floors While Securing Rug and Making Vacuuming Easier"/>
    <n v="1"/>
    <s v="amazon.com"/>
    <s v="Amazon"/>
    <s v="PASADENA"/>
    <s v="CA"/>
    <s v="91101-4007"/>
    <n v="14.83"/>
    <n v="3.99"/>
    <n v="0"/>
    <n v="-3.99"/>
    <n v="0"/>
    <n v="-2.2200000000000002"/>
    <n v="-2.67"/>
    <n v="0"/>
    <n v="0"/>
    <n v="9.94"/>
  </r>
  <r>
    <x v="7"/>
    <x v="5"/>
    <s v="Jul 8, 2015"/>
    <s v="Jul 8, 2015 1:20:18 AM PDT"/>
    <n v="5932895321"/>
    <x v="3"/>
    <s v="104-5653759-5555450"/>
    <s v="rug_wrench_200_3x5_fba"/>
    <s v="Rug Wrench Washable Non Slip Rug Pad - Protect Floors While Securing Rug and Making Vacuuming Easier"/>
    <n v="1"/>
    <s v="amazon.com"/>
    <s v="Amazon"/>
    <s v="BROOKLYN"/>
    <s v="NY"/>
    <s v="11206-7338"/>
    <n v="12.83"/>
    <n v="0"/>
    <n v="0"/>
    <n v="0"/>
    <n v="0"/>
    <n v="-1.92"/>
    <n v="-2.67"/>
    <n v="0"/>
    <n v="0"/>
    <n v="8.24"/>
  </r>
  <r>
    <x v="7"/>
    <x v="5"/>
    <s v="Jul 8, 2015"/>
    <s v="Jul 8, 2015 1:27:03 AM PDT"/>
    <n v="5932895321"/>
    <x v="3"/>
    <s v="111-5207909-5577058"/>
    <s v="rug_wrench_200_5x8_fba"/>
    <s v="Rug Wrench Washable Non Slip Rug Pad - Protect Floors While Securing Rug and Making Vacuuming Easier"/>
    <n v="1"/>
    <s v="amazon.com"/>
    <s v="Amazon"/>
    <s v="Newtown Square"/>
    <s v="PA"/>
    <n v="19073"/>
    <n v="19.829999999999998"/>
    <n v="0"/>
    <n v="0"/>
    <n v="0"/>
    <n v="0"/>
    <n v="-2.97"/>
    <n v="-4.41"/>
    <n v="0"/>
    <n v="0"/>
    <n v="12.45"/>
  </r>
  <r>
    <x v="7"/>
    <x v="5"/>
    <s v="Jul 8, 2015"/>
    <s v="Jul 8, 2015 8:29:18 AM PDT"/>
    <n v="5932895321"/>
    <x v="3"/>
    <s v="116-2025137-7248257"/>
    <s v="rug_wrench_200_2x4_fba"/>
    <s v="Rug Wrench Washable Non Slip Rug Pad - Protect Floors While Securing Rug and Making Vacuuming Easier"/>
    <n v="1"/>
    <s v="amazon.com"/>
    <s v="Amazon"/>
    <s v="Cincinnati"/>
    <s v="Ohio"/>
    <n v="45255"/>
    <n v="9.83"/>
    <n v="0"/>
    <n v="0"/>
    <n v="0"/>
    <n v="0"/>
    <n v="-1.47"/>
    <n v="-2.54"/>
    <n v="0"/>
    <n v="0"/>
    <n v="5.82"/>
  </r>
  <r>
    <x v="7"/>
    <x v="5"/>
    <s v="Jul 8, 2015"/>
    <s v="Jul 8, 2015 8:29:18 AM PDT"/>
    <n v="5932895321"/>
    <x v="3"/>
    <s v="116-2025137-7248257"/>
    <s v="rug_wrench_200_2x8_fba"/>
    <s v="Rug Wrench Washable Non Slip Rug Pad - Protect Floors While Securing Rug and Making Vacuuming Easier"/>
    <n v="1"/>
    <s v="amazon.com"/>
    <s v="Amazon"/>
    <s v="Cincinnati"/>
    <s v="Ohio"/>
    <n v="45255"/>
    <n v="14.83"/>
    <n v="0"/>
    <n v="0"/>
    <n v="0"/>
    <n v="0"/>
    <n v="-2.2200000000000002"/>
    <n v="-1.67"/>
    <n v="0"/>
    <n v="0"/>
    <n v="10.94"/>
  </r>
  <r>
    <x v="7"/>
    <x v="5"/>
    <s v="Jul 8, 2015"/>
    <s v="Jul 8, 2015 11:20:31 AM PDT"/>
    <n v="5932895321"/>
    <x v="3"/>
    <s v="114-9458138-7000223"/>
    <s v="rug_wrench_200_4x6_fba"/>
    <s v="Rug Wrench Washable Non Slip Rug Pad - Protect Floors While Securing Rug and Making Vacuuming Easier"/>
    <n v="1"/>
    <s v="amazon.com"/>
    <s v="Amazon"/>
    <s v="Phippsburg"/>
    <s v="ME"/>
    <n v="4562"/>
    <n v="16.829999999999998"/>
    <n v="3.08"/>
    <n v="0"/>
    <n v="-3.08"/>
    <n v="0"/>
    <n v="-2.52"/>
    <n v="-4.0199999999999996"/>
    <n v="0"/>
    <n v="0"/>
    <n v="10.29"/>
  </r>
  <r>
    <x v="7"/>
    <x v="5"/>
    <s v="Jul 8, 2015"/>
    <s v="Jul 8, 2015 1:36:51 PM PDT"/>
    <n v="5932895321"/>
    <x v="3"/>
    <s v="002-7482448-3069857"/>
    <s v="rug_wrench_200_5x8_fba"/>
    <s v="Rug Wrench Washable Non Slip Rug Pad - Protect Floors While Securing Rug and Making Vacuuming Easier"/>
    <n v="1"/>
    <s v="amazon.com"/>
    <s v="Amazon"/>
    <s v="CHICAGO"/>
    <s v="IL"/>
    <s v="60641-1324"/>
    <n v="19.829999999999998"/>
    <n v="7.57"/>
    <n v="0"/>
    <n v="0"/>
    <n v="0"/>
    <n v="-2.97"/>
    <n v="-11.98"/>
    <n v="0"/>
    <n v="0"/>
    <n v="12.45"/>
  </r>
  <r>
    <x v="7"/>
    <x v="5"/>
    <s v="Jul 8, 2015"/>
    <s v="Jul 8, 2015 3:19:19 PM PDT"/>
    <n v="5932895321"/>
    <x v="3"/>
    <s v="102-0209728-5271439"/>
    <s v="rug_wrench_200_2x4_fba"/>
    <s v="Rug Wrench Washable Non Slip Rug Pad - Protect Floors While Securing Rug and Making Vacuuming Easier"/>
    <n v="1"/>
    <s v="amazon.com"/>
    <s v="Amazon"/>
    <s v="Katy"/>
    <s v="TX"/>
    <s v="77494-8306"/>
    <n v="9.83"/>
    <n v="0"/>
    <n v="0"/>
    <n v="0"/>
    <n v="0"/>
    <n v="-1.47"/>
    <n v="-2.54"/>
    <n v="0"/>
    <n v="0"/>
    <n v="5.82"/>
  </r>
  <r>
    <x v="7"/>
    <x v="5"/>
    <s v="Jul 8, 2015"/>
    <s v="Jul 8, 2015 5:47:32 PM PDT"/>
    <n v="5932895321"/>
    <x v="3"/>
    <s v="108-8593967-5478611"/>
    <s v="rug_wrench_200_3x5_fba"/>
    <s v="Rug Wrench Washable Non Slip Rug Pad - Protect Floors While Securing Rug and Making Vacuuming Easier"/>
    <n v="1"/>
    <s v="amazon.com"/>
    <s v="Amazon"/>
    <s v="LAKE ORION"/>
    <s v="MI"/>
    <s v="48359-2422"/>
    <n v="12.83"/>
    <n v="0"/>
    <n v="0"/>
    <n v="0"/>
    <n v="0"/>
    <n v="-1.92"/>
    <n v="-2.67"/>
    <n v="0"/>
    <n v="0"/>
    <n v="8.24"/>
  </r>
  <r>
    <x v="7"/>
    <x v="5"/>
    <s v="Jul 8, 2015"/>
    <s v="Jul 8, 2015 5:48:10 PM PDT"/>
    <n v="5932895321"/>
    <x v="3"/>
    <s v="112-0218632-1603462"/>
    <s v="rug_wrench_200_3x5_fba"/>
    <s v="Rug Wrench Washable Non Slip Rug Pad - Protect Floors While Securing Rug and Making Vacuuming Easier"/>
    <n v="1"/>
    <s v="amazon.com"/>
    <s v="Amazon"/>
    <s v="Peyton"/>
    <s v="CO"/>
    <n v="80831"/>
    <n v="12.83"/>
    <n v="0"/>
    <n v="0"/>
    <n v="0"/>
    <n v="0"/>
    <n v="-1.92"/>
    <n v="-2.67"/>
    <n v="0"/>
    <n v="0"/>
    <n v="8.24"/>
  </r>
  <r>
    <x v="7"/>
    <x v="5"/>
    <s v="Jul 8, 2015"/>
    <s v="Jul 8, 2015 7:23:00 PM PDT"/>
    <n v="5932895321"/>
    <x v="3"/>
    <s v="103-7514824-1340249"/>
    <s v="rug_wrench_200_2x4_fba"/>
    <s v="Rug Wrench Washable Non Slip Rug Pad - Protect Floors While Securing Rug and Making Vacuuming Easier"/>
    <n v="1"/>
    <s v="amazon.com"/>
    <s v="Amazon"/>
    <s v="MINNEAPOLIS"/>
    <s v="MN"/>
    <s v="55432-2406"/>
    <n v="9.83"/>
    <n v="0"/>
    <n v="0"/>
    <n v="0"/>
    <n v="0"/>
    <n v="-1.47"/>
    <n v="-2.54"/>
    <n v="0"/>
    <n v="0"/>
    <n v="5.82"/>
  </r>
  <r>
    <x v="7"/>
    <x v="5"/>
    <s v="Jul 9, 2015"/>
    <s v="Jul 9, 2015 12:19:43 AM PDT"/>
    <n v="5932895321"/>
    <x v="3"/>
    <s v="112-8451112-8279461"/>
    <s v="rug_wrench_200_2x8_fba"/>
    <s v="Rug Wrench Washable Non Slip Rug Pad - Protect Floors While Securing Rug and Making Vacuuming Easier"/>
    <n v="2"/>
    <s v="amazon.com"/>
    <s v="Amazon"/>
    <s v="Arlington"/>
    <s v="VA"/>
    <n v="22209"/>
    <n v="29.66"/>
    <n v="0"/>
    <n v="0"/>
    <n v="0"/>
    <n v="0"/>
    <n v="-4.4400000000000004"/>
    <n v="-4.34"/>
    <n v="0"/>
    <n v="0"/>
    <n v="20.88"/>
  </r>
  <r>
    <x v="7"/>
    <x v="5"/>
    <s v="Jul 9, 2015"/>
    <s v="Jul 9, 2015 2:01:38 AM PDT"/>
    <n v="5932895321"/>
    <x v="3"/>
    <s v="110-3062802-1488233"/>
    <s v="rug_wrench_200_3x5_fba"/>
    <s v="Rug Wrench Washable Non Slip Rug Pad - Protect Floors While Securing Rug and Making Vacuuming Easier"/>
    <n v="1"/>
    <s v="amazon.com"/>
    <s v="Amazon"/>
    <s v="MOORESVILLE"/>
    <s v="NC"/>
    <s v="28115-6994"/>
    <n v="12.83"/>
    <n v="0"/>
    <n v="0"/>
    <n v="0"/>
    <n v="0"/>
    <n v="-1.92"/>
    <n v="-2.67"/>
    <n v="0"/>
    <n v="0"/>
    <n v="8.24"/>
  </r>
  <r>
    <x v="7"/>
    <x v="5"/>
    <s v="Jul 9, 2015"/>
    <s v="Jul 9, 2015 4:50:30 AM PDT"/>
    <n v="5932895321"/>
    <x v="3"/>
    <s v="115-1275730-1177052"/>
    <s v="rug_wrench_200_2x8_fba"/>
    <s v="Rug Wrench Washable Non Slip Rug Pad - Protect Floors While Securing Rug and Making Vacuuming Easier"/>
    <n v="1"/>
    <s v="amazon.com"/>
    <s v="Amazon"/>
    <s v="McLean"/>
    <s v="VA"/>
    <s v="22101-2915"/>
    <n v="14.83"/>
    <n v="0"/>
    <n v="0"/>
    <n v="0"/>
    <n v="0"/>
    <n v="-2.2200000000000002"/>
    <n v="-2.67"/>
    <n v="0"/>
    <n v="0"/>
    <n v="9.94"/>
  </r>
  <r>
    <x v="7"/>
    <x v="5"/>
    <s v="Jul 9, 2015"/>
    <s v="Jul 9, 2015 5:22:15 AM PDT"/>
    <n v="5932895321"/>
    <x v="3"/>
    <s v="116-4752307-4303469"/>
    <s v="rug_wrench_200_3x5_fba"/>
    <s v="Rug Wrench Washable Non Slip Rug Pad - Protect Floors While Securing Rug and Making Vacuuming Easier"/>
    <n v="1"/>
    <s v="amazon.com"/>
    <s v="Amazon"/>
    <s v="SCOTTSDALE"/>
    <s v="AZ"/>
    <s v="85258-2809"/>
    <n v="12.83"/>
    <n v="0"/>
    <n v="0"/>
    <n v="0"/>
    <n v="0"/>
    <n v="-1.92"/>
    <n v="-2.67"/>
    <n v="0"/>
    <n v="0"/>
    <n v="8.24"/>
  </r>
  <r>
    <x v="7"/>
    <x v="5"/>
    <s v="Jul 9, 2015"/>
    <s v="Jul 9, 2015 5:50:44 AM PDT"/>
    <n v="5932895321"/>
    <x v="3"/>
    <s v="105-8550541-2239452"/>
    <s v="rug_wrench_200_2x8_fba"/>
    <s v="Rug Wrench Washable Non Slip Rug Pad - Protect Floors While Securing Rug and Making Vacuuming Easier"/>
    <n v="1"/>
    <s v="amazon.com"/>
    <s v="Amazon"/>
    <s v="Gilbert"/>
    <s v="AZ"/>
    <n v="85234"/>
    <n v="14.83"/>
    <n v="0"/>
    <n v="0"/>
    <n v="0"/>
    <n v="0"/>
    <n v="-2.2200000000000002"/>
    <n v="-2.67"/>
    <n v="0"/>
    <n v="0"/>
    <n v="9.94"/>
  </r>
  <r>
    <x v="7"/>
    <x v="5"/>
    <s v="Jul 9, 2015"/>
    <s v="Jul 9, 2015 8:33:33 AM PDT"/>
    <n v="5932895321"/>
    <x v="3"/>
    <s v="108-7178058-5688219"/>
    <s v="rug_wrench_200_2x8_fba"/>
    <s v="Rug Wrench Washable Non Slip Rug Pad - Protect Floors While Securing Rug and Making Vacuuming Easier"/>
    <n v="1"/>
    <s v="amazon.com"/>
    <s v="Amazon"/>
    <s v="PORTLAND"/>
    <s v="OR"/>
    <s v="97239-3102"/>
    <n v="14.83"/>
    <n v="0"/>
    <n v="0"/>
    <n v="0"/>
    <n v="0"/>
    <n v="-2.2200000000000002"/>
    <n v="-2.67"/>
    <n v="0"/>
    <n v="0"/>
    <n v="9.94"/>
  </r>
  <r>
    <x v="7"/>
    <x v="5"/>
    <s v="Jul 9, 2015"/>
    <s v="Jul 9, 2015 12:54:31 PM PDT"/>
    <n v="5932895321"/>
    <x v="3"/>
    <s v="105-9638904-0065029"/>
    <s v="rug_wrench_200_5x8_fba"/>
    <s v="Rug Wrench Washable Non Slip Rug Pad - Protect Floors While Securing Rug and Making Vacuuming Easier"/>
    <n v="1"/>
    <s v="amazon.com"/>
    <s v="Amazon"/>
    <s v="Houston"/>
    <s v="Tx"/>
    <n v="77025"/>
    <n v="19.829999999999998"/>
    <n v="0"/>
    <n v="0"/>
    <n v="0"/>
    <n v="0"/>
    <n v="-2.97"/>
    <n v="-4.41"/>
    <n v="0"/>
    <n v="0"/>
    <n v="12.45"/>
  </r>
  <r>
    <x v="7"/>
    <x v="5"/>
    <s v="Jul 9, 2015"/>
    <s v="Jul 9, 2015 1:50:43 PM PDT"/>
    <n v="5932895321"/>
    <x v="3"/>
    <s v="104-5720262-4591461"/>
    <s v="rug_wrench_200_2x8_fba"/>
    <s v="Rug Wrench Washable Non Slip Rug Pad - Protect Floors While Securing Rug and Making Vacuuming Easier"/>
    <n v="1"/>
    <s v="amazon.com"/>
    <s v="Amazon"/>
    <s v="HIGHLAND"/>
    <s v="NY"/>
    <s v="12528-1550"/>
    <n v="14.83"/>
    <n v="0"/>
    <n v="0"/>
    <n v="0"/>
    <n v="0"/>
    <n v="-2.2200000000000002"/>
    <n v="-2.67"/>
    <n v="0"/>
    <n v="0"/>
    <n v="9.94"/>
  </r>
  <r>
    <x v="7"/>
    <x v="5"/>
    <s v="Jul 9, 2015"/>
    <s v="Jul 9, 2015 2:26:39 PM PDT"/>
    <n v="5932895321"/>
    <x v="3"/>
    <s v="106-3975847-6141812"/>
    <s v="rug_wrench_200_4x6_fba"/>
    <s v="Rug Wrench Washable Non Slip Rug Pad - Protect Floors While Securing Rug and Making Vacuuming Easier"/>
    <n v="1"/>
    <s v="amazon.com"/>
    <s v="Amazon"/>
    <s v="DUPONT"/>
    <s v="WA"/>
    <s v="98327-8763"/>
    <n v="16.829999999999998"/>
    <n v="0"/>
    <n v="0"/>
    <n v="0"/>
    <n v="0"/>
    <n v="-2.52"/>
    <n v="-4.0199999999999996"/>
    <n v="0"/>
    <n v="0"/>
    <n v="10.29"/>
  </r>
  <r>
    <x v="7"/>
    <x v="5"/>
    <s v="Jul 9, 2015"/>
    <s v="Jul 9, 2015 2:40:23 PM PDT"/>
    <n v="5932895321"/>
    <x v="3"/>
    <s v="115-9177154-0751447"/>
    <s v="rug_wrench_200_2x8_fba"/>
    <s v="Rug Wrench Washable Non Slip Rug Pad - Protect Floors While Securing Rug and Making Vacuuming Easier"/>
    <n v="1"/>
    <s v="amazon.com"/>
    <s v="Amazon"/>
    <s v="AUSTIN"/>
    <s v="TX"/>
    <s v="78734-2366"/>
    <n v="14.83"/>
    <n v="3.99"/>
    <n v="0"/>
    <n v="0"/>
    <n v="0"/>
    <n v="-2.2200000000000002"/>
    <n v="-6.66"/>
    <n v="0"/>
    <n v="0"/>
    <n v="9.94"/>
  </r>
  <r>
    <x v="7"/>
    <x v="5"/>
    <s v="Jul 9, 2015"/>
    <s v="Jul 9, 2015 3:34:34 PM PDT"/>
    <n v="5932895321"/>
    <x v="3"/>
    <s v="116-7360868-5424239"/>
    <s v="rug_wrench_200_4x6_fba"/>
    <s v="Rug Wrench Washable Non Slip Rug Pad - Protect Floors While Securing Rug and Making Vacuuming Easier"/>
    <n v="1"/>
    <s v="amazon.com"/>
    <s v="Amazon"/>
    <s v="CHARLOTTE"/>
    <s v="NC"/>
    <s v="28204-3028"/>
    <n v="16.829999999999998"/>
    <n v="0"/>
    <n v="0"/>
    <n v="0"/>
    <n v="0"/>
    <n v="-2.52"/>
    <n v="-4.0199999999999996"/>
    <n v="0"/>
    <n v="0"/>
    <n v="10.29"/>
  </r>
  <r>
    <x v="7"/>
    <x v="5"/>
    <s v="Jul 9, 2015"/>
    <s v="Jul 9, 2015 8:37:14 PM PDT"/>
    <n v="5932895321"/>
    <x v="3"/>
    <s v="103-7498158-7671425"/>
    <s v="rug_wrench_200_5x8_fba"/>
    <s v="Rug Wrench Washable Non Slip Rug Pad - Protect Floors While Securing Rug and Making Vacuuming Easier"/>
    <n v="1"/>
    <s v="amazon.com"/>
    <s v="Amazon"/>
    <s v="SAN DIEGO"/>
    <s v="CA"/>
    <s v="92102-1844"/>
    <n v="19.829999999999998"/>
    <n v="7.57"/>
    <n v="0"/>
    <n v="0"/>
    <n v="0"/>
    <n v="-2.97"/>
    <n v="-11.98"/>
    <n v="0"/>
    <n v="0"/>
    <n v="12.45"/>
  </r>
  <r>
    <x v="7"/>
    <x v="5"/>
    <s v="Jul 9, 2015"/>
    <s v="Jul 9, 2015 11:13:40 PM PDT"/>
    <n v="5932895321"/>
    <x v="3"/>
    <s v="105-9276213-2714661"/>
    <s v="rug_wrench_200_2x4_fba"/>
    <s v="Rug Wrench Washable Non Slip Rug Pad - Protect Floors While Securing Rug and Making Vacuuming Easier"/>
    <n v="1"/>
    <s v="amazon.com"/>
    <s v="Amazon"/>
    <s v="HERRIMAN"/>
    <s v="UT"/>
    <s v="84096-1740"/>
    <n v="9.83"/>
    <n v="0"/>
    <n v="0"/>
    <n v="0"/>
    <n v="0"/>
    <n v="-1.47"/>
    <n v="-2.54"/>
    <n v="0"/>
    <n v="0"/>
    <n v="5.82"/>
  </r>
  <r>
    <x v="7"/>
    <x v="5"/>
    <s v="Jul 9, 2015"/>
    <s v="Jul 9, 2015 11:17:58 PM PDT"/>
    <n v="5932895321"/>
    <x v="3"/>
    <s v="115-7650772-0498650"/>
    <s v="rug_wrench_200_5x8_fba"/>
    <s v="Rug Wrench Washable Non Slip Rug Pad - Protect Floors While Securing Rug and Making Vacuuming Easier"/>
    <n v="1"/>
    <s v="amazon.com"/>
    <s v="Amazon"/>
    <s v="NEW HOPE"/>
    <s v="PA"/>
    <s v="18938-9737"/>
    <n v="19.829999999999998"/>
    <n v="0"/>
    <n v="0"/>
    <n v="0"/>
    <n v="0"/>
    <n v="-2.97"/>
    <n v="-4.41"/>
    <n v="0"/>
    <n v="0"/>
    <n v="12.45"/>
  </r>
  <r>
    <x v="7"/>
    <x v="5"/>
    <s v="Jul 9, 2015"/>
    <s v="Jul 9, 2015 11:33:26 PM PDT"/>
    <n v="5932895321"/>
    <x v="3"/>
    <s v="109-4711033-4973009"/>
    <s v="rug_wrench_200_2x8_fba"/>
    <s v="Rug Wrench Washable Non Slip Rug Pad - Protect Floors While Securing Rug and Making Vacuuming Easier"/>
    <n v="1"/>
    <s v="amazon.com"/>
    <s v="Amazon"/>
    <s v="Queenstown"/>
    <s v="Maryland"/>
    <n v="21658"/>
    <n v="14.83"/>
    <n v="0"/>
    <n v="0"/>
    <n v="0"/>
    <n v="0"/>
    <n v="-2.2200000000000002"/>
    <n v="-2.67"/>
    <n v="0"/>
    <n v="0"/>
    <n v="9.94"/>
  </r>
  <r>
    <x v="7"/>
    <x v="5"/>
    <s v="Jul 9, 2015"/>
    <s v="Jul 9, 2015 11:49:57 PM PDT"/>
    <n v="5932895321"/>
    <x v="3"/>
    <s v="108-4918078-2467421"/>
    <s v="rug_wrench_200_2x4_fba"/>
    <s v="Rug Wrench Washable Non Slip Rug Pad - Protect Floors While Securing Rug and Making Vacuuming Easier"/>
    <n v="1"/>
    <s v="amazon.com"/>
    <s v="Amazon"/>
    <s v="Athens"/>
    <s v="Alabama"/>
    <n v="35613"/>
    <n v="9.83"/>
    <n v="0"/>
    <n v="0"/>
    <n v="0"/>
    <n v="0"/>
    <n v="-1.47"/>
    <n v="-2.54"/>
    <n v="0"/>
    <n v="0"/>
    <n v="5.82"/>
  </r>
  <r>
    <x v="7"/>
    <x v="5"/>
    <s v="Jul 10, 2015"/>
    <s v="Jul 10, 2015 1:20:32 AM PDT"/>
    <n v="5932895321"/>
    <x v="3"/>
    <s v="110-8907143-3460269"/>
    <s v="rug_wrench_200_4x6_fba"/>
    <s v="Rug Wrench Washable Non Slip Rug Pad - Protect Floors While Securing Rug and Making Vacuuming Easier"/>
    <n v="1"/>
    <s v="amazon.com"/>
    <s v="Amazon"/>
    <s v="ALEXANDRIA"/>
    <s v="VA"/>
    <s v="22314-3813"/>
    <n v="16.829999999999998"/>
    <n v="0"/>
    <n v="0"/>
    <n v="0"/>
    <n v="0"/>
    <n v="-2.52"/>
    <n v="-4.0199999999999996"/>
    <n v="0"/>
    <n v="0"/>
    <n v="10.29"/>
  </r>
  <r>
    <x v="7"/>
    <x v="5"/>
    <s v="Jul 10, 2015"/>
    <s v="Jul 10, 2015 1:33:32 AM PDT"/>
    <n v="5932895321"/>
    <x v="3"/>
    <s v="102-1404682-1386609"/>
    <s v="rug_wrench_200_4x6_fba"/>
    <s v="Rug Wrench Washable Non Slip Rug Pad - Protect Floors While Securing Rug and Making Vacuuming Easier"/>
    <n v="1"/>
    <s v="amazon.com"/>
    <s v="Amazon"/>
    <s v="DOSWELL"/>
    <s v="VIRGINIA"/>
    <s v="23047-2209"/>
    <n v="16.829999999999998"/>
    <n v="0"/>
    <n v="0"/>
    <n v="0"/>
    <n v="0"/>
    <n v="-2.52"/>
    <n v="-4.0199999999999996"/>
    <n v="0"/>
    <n v="0"/>
    <n v="10.29"/>
  </r>
  <r>
    <x v="7"/>
    <x v="5"/>
    <s v="Jul 10, 2015"/>
    <s v="Jul 10, 2015 4:48:36 AM PDT"/>
    <n v="5932895321"/>
    <x v="3"/>
    <s v="104-4186434-3552237"/>
    <s v="rug_wrench_200_2x8_fba"/>
    <s v="Rug Wrench Washable Non Slip Rug Pad - Protect Floors While Securing Rug and Making Vacuuming Easier"/>
    <n v="1"/>
    <s v="amazon.com"/>
    <s v="Amazon"/>
    <s v="San Francisco"/>
    <s v="CA"/>
    <n v="94114"/>
    <n v="14.83"/>
    <n v="0"/>
    <n v="0"/>
    <n v="0"/>
    <n v="0"/>
    <n v="-2.2200000000000002"/>
    <n v="-2.67"/>
    <n v="0"/>
    <n v="0"/>
    <n v="9.94"/>
  </r>
  <r>
    <x v="7"/>
    <x v="5"/>
    <s v="Jul 10, 2015"/>
    <s v="Jul 10, 2015 11:48:45 AM PDT"/>
    <n v="5932895321"/>
    <x v="3"/>
    <s v="104-8075532-5954665"/>
    <s v="rug_wrench_200_5x8_fba"/>
    <s v="Rug Wrench Washable Non Slip Rug Pad - Protect Floors While Securing Rug and Making Vacuuming Easier"/>
    <n v="1"/>
    <s v="amazon.com"/>
    <s v="Amazon"/>
    <s v="GLOUCESTER"/>
    <s v="MA"/>
    <s v="01930-6503"/>
    <n v="19.829999999999998"/>
    <n v="2.88"/>
    <n v="0"/>
    <n v="-2.88"/>
    <n v="0"/>
    <n v="-2.97"/>
    <n v="-4.41"/>
    <n v="0"/>
    <n v="0"/>
    <n v="12.45"/>
  </r>
  <r>
    <x v="7"/>
    <x v="5"/>
    <s v="Jul 10, 2015"/>
    <s v="Jul 10, 2015 1:17:39 PM PDT"/>
    <n v="5932895321"/>
    <x v="3"/>
    <s v="115-2051043-9912221"/>
    <s v="rug_wrench_200_2x8_fba"/>
    <s v="Rug Wrench Washable Non Slip Rug Pad - Protect Floors While Securing Rug and Making Vacuuming Easier"/>
    <n v="1"/>
    <s v="amazon.com"/>
    <s v="Amazon"/>
    <s v="WALNUT CREEK"/>
    <s v="CA"/>
    <s v="94597-3451"/>
    <n v="14.83"/>
    <n v="6.79"/>
    <n v="0"/>
    <n v="0"/>
    <n v="0"/>
    <n v="-2.2200000000000002"/>
    <n v="-9.4600000000000009"/>
    <n v="0"/>
    <n v="0"/>
    <n v="9.94"/>
  </r>
  <r>
    <x v="7"/>
    <x v="5"/>
    <s v="Jul 10, 2015"/>
    <s v="Jul 10, 2015 11:30:54 PM PDT"/>
    <n v="5932895321"/>
    <x v="3"/>
    <s v="111-8836106-2345826"/>
    <s v="rug_wrench_200_4x6_fba"/>
    <s v="Rug Wrench Washable Non Slip Rug Pad - Protect Floors While Securing Rug and Making Vacuuming Easier"/>
    <n v="2"/>
    <s v="amazon.com"/>
    <s v="Amazon"/>
    <s v="Toney"/>
    <s v="AL"/>
    <s v="35773-8846"/>
    <n v="33.659999999999997"/>
    <n v="9.18"/>
    <n v="0"/>
    <n v="0"/>
    <n v="0"/>
    <n v="-5.04"/>
    <n v="-16.22"/>
    <n v="0"/>
    <n v="0"/>
    <n v="21.58"/>
  </r>
  <r>
    <x v="7"/>
    <x v="5"/>
    <s v="Jul 11, 2015"/>
    <s v="Jul 11, 2015 12:31:23 AM PDT"/>
    <n v="5932895321"/>
    <x v="3"/>
    <s v="108-0131348-8876228"/>
    <s v="rug_wrench_200_3x5_fba"/>
    <s v="Rug Wrench Washable Non Slip Rug Pad - Protect Floors While Securing Rug and Making Vacuuming Easier"/>
    <n v="1"/>
    <s v="amazon.com"/>
    <s v="Amazon"/>
    <s v="HOUSTON"/>
    <s v="TX"/>
    <s v="77054-2521"/>
    <n v="12.83"/>
    <n v="0"/>
    <n v="0"/>
    <n v="0"/>
    <n v="0"/>
    <n v="-1.92"/>
    <n v="-2.67"/>
    <n v="0"/>
    <n v="0"/>
    <n v="8.24"/>
  </r>
  <r>
    <x v="7"/>
    <x v="5"/>
    <s v="Jul 11, 2015"/>
    <s v="Jul 11, 2015 12:58:37 AM PDT"/>
    <n v="5932895321"/>
    <x v="2"/>
    <m/>
    <m/>
    <s v="FBA Inventory Storage Fee"/>
    <m/>
    <m/>
    <m/>
    <m/>
    <m/>
    <m/>
    <n v="0"/>
    <n v="0"/>
    <n v="0"/>
    <n v="0"/>
    <n v="0"/>
    <n v="0"/>
    <n v="0"/>
    <n v="0"/>
    <n v="-150.97999999999999"/>
    <n v="-150.97999999999999"/>
  </r>
  <r>
    <x v="7"/>
    <x v="5"/>
    <s v="Jul 11, 2015"/>
    <s v="Jul 11, 2015 2:42:58 AM PDT"/>
    <n v="5932895321"/>
    <x v="3"/>
    <s v="102-0771767-3512211"/>
    <s v="rug_wrench_200_2x4_fba"/>
    <s v="Rug Wrench Washable Non Slip Rug Pad - Protect Floors While Securing Rug and Making Vacuuming Easier"/>
    <n v="1"/>
    <s v="amazon.com"/>
    <s v="Amazon"/>
    <s v="SUN CITY"/>
    <s v="AZ"/>
    <s v="85351-2816"/>
    <n v="9.83"/>
    <n v="0"/>
    <n v="0"/>
    <n v="0"/>
    <n v="0"/>
    <n v="-1.47"/>
    <n v="-2.54"/>
    <n v="0"/>
    <n v="0"/>
    <n v="5.82"/>
  </r>
  <r>
    <x v="7"/>
    <x v="5"/>
    <s v="Jul 11, 2015"/>
    <s v="Jul 11, 2015 3:39:13 AM PDT"/>
    <n v="5932895321"/>
    <x v="3"/>
    <s v="107-7227967-6733050"/>
    <s v="rug_wrench_200_5x8_fba"/>
    <s v="Rug Wrench Washable Non Slip Rug Pad - Protect Floors While Securing Rug and Making Vacuuming Easier"/>
    <n v="2"/>
    <s v="amazon.com"/>
    <s v="Amazon"/>
    <s v="Novato"/>
    <s v="CA"/>
    <n v="94945"/>
    <n v="39.659999999999997"/>
    <n v="0"/>
    <n v="0"/>
    <n v="0"/>
    <n v="0"/>
    <n v="-5.94"/>
    <n v="-7.82"/>
    <n v="0"/>
    <n v="0"/>
    <n v="25.9"/>
  </r>
  <r>
    <x v="7"/>
    <x v="5"/>
    <s v="Jul 11, 2015"/>
    <s v="Jul 11, 2015 5:47:30 AM PDT"/>
    <n v="5932895321"/>
    <x v="3"/>
    <s v="108-5959753-8053824"/>
    <s v="rug_wrench_200_4x6_fba"/>
    <s v="Rug Wrench Washable Non Slip Rug Pad - Protect Floors While Securing Rug and Making Vacuuming Easier"/>
    <n v="1"/>
    <s v="amazon.com"/>
    <s v="Amazon"/>
    <s v="BONITA SPRINGS"/>
    <s v="FL"/>
    <s v="34135-6753"/>
    <n v="16.829999999999998"/>
    <n v="3.79"/>
    <n v="0"/>
    <n v="0"/>
    <n v="0"/>
    <n v="-2.52"/>
    <n v="-6.81"/>
    <n v="0"/>
    <n v="0"/>
    <n v="11.29"/>
  </r>
  <r>
    <x v="7"/>
    <x v="5"/>
    <s v="Jul 11, 2015"/>
    <s v="Jul 11, 2015 5:47:30 AM PDT"/>
    <n v="5932895321"/>
    <x v="3"/>
    <s v="108-5959753-8053824"/>
    <s v="rug_wrench_200_5x8_fba"/>
    <s v="Rug Wrench Washable Non Slip Rug Pad - Protect Floors While Securing Rug and Making Vacuuming Easier"/>
    <n v="1"/>
    <s v="amazon.com"/>
    <s v="Amazon"/>
    <s v="BONITA SPRINGS"/>
    <s v="FL"/>
    <s v="34135-6753"/>
    <n v="19.829999999999998"/>
    <n v="3.71"/>
    <n v="0"/>
    <n v="0"/>
    <n v="0"/>
    <n v="-2.97"/>
    <n v="-8.1199999999999992"/>
    <n v="0"/>
    <n v="0"/>
    <n v="12.45"/>
  </r>
  <r>
    <x v="7"/>
    <x v="5"/>
    <s v="Jul 11, 2015"/>
    <s v="Jul 11, 2015 1:34:39 PM PDT"/>
    <n v="5932895321"/>
    <x v="3"/>
    <s v="113-0830081-8499423"/>
    <s v="rug_wrench_200_2x4_fba"/>
    <s v="Rug Wrench Washable Non Slip Rug Pad - Protect Floors While Securing Rug and Making Vacuuming Easier"/>
    <n v="1"/>
    <s v="amazon.com"/>
    <s v="Amazon"/>
    <s v="CHICAGO"/>
    <s v="IL"/>
    <s v="60613-1310"/>
    <n v="9.83"/>
    <n v="0"/>
    <n v="0"/>
    <n v="0"/>
    <n v="0"/>
    <n v="-1.47"/>
    <n v="-2.54"/>
    <n v="0"/>
    <n v="0"/>
    <n v="5.82"/>
  </r>
  <r>
    <x v="7"/>
    <x v="5"/>
    <s v="Jul 11, 2015"/>
    <s v="Jul 11, 2015 7:10:56 PM PDT"/>
    <n v="5932895321"/>
    <x v="3"/>
    <s v="114-7967357-6474641"/>
    <s v="rug_wrench_200_2x4_fba"/>
    <s v="Rug Wrench Washable Non Slip Rug Pad - Protect Floors While Securing Rug and Making Vacuuming Easier"/>
    <n v="1"/>
    <s v="amazon.com"/>
    <s v="Amazon"/>
    <s v="GRAYSLAKE"/>
    <s v="IL"/>
    <s v="60030-1955"/>
    <n v="9.83"/>
    <n v="0"/>
    <n v="0"/>
    <n v="0"/>
    <n v="0"/>
    <n v="-1.47"/>
    <n v="-2.54"/>
    <n v="0"/>
    <n v="0"/>
    <n v="5.82"/>
  </r>
  <r>
    <x v="7"/>
    <x v="5"/>
    <s v="Jul 11, 2015"/>
    <s v="Jul 11, 2015 7:41:27 PM PDT"/>
    <n v="5932895321"/>
    <x v="3"/>
    <s v="103-8868184-2433828"/>
    <s v="rug_wrench_200_2x4_fba"/>
    <s v="Rug Wrench Washable Non Slip Rug Pad - Protect Floors While Securing Rug and Making Vacuuming Easier"/>
    <n v="1"/>
    <s v="amazon.com"/>
    <s v="Amazon"/>
    <s v="PRINCETON"/>
    <s v="NJ"/>
    <s v="08540-7947"/>
    <n v="9.83"/>
    <n v="0"/>
    <n v="0"/>
    <n v="0"/>
    <n v="0"/>
    <n v="-1.47"/>
    <n v="-2.54"/>
    <n v="0"/>
    <n v="0"/>
    <n v="5.82"/>
  </r>
  <r>
    <x v="7"/>
    <x v="5"/>
    <s v="Jul 11, 2015"/>
    <s v="Jul 11, 2015 7:41:27 PM PDT"/>
    <n v="5932895321"/>
    <x v="3"/>
    <s v="103-8868184-2433828"/>
    <s v="rug_wrench_200_2x8_fba"/>
    <s v="Rug Wrench Washable Non Slip Rug Pad - Protect Floors While Securing Rug and Making Vacuuming Easier"/>
    <n v="1"/>
    <s v="amazon.com"/>
    <s v="Amazon"/>
    <s v="PRINCETON"/>
    <s v="NJ"/>
    <s v="08540-7947"/>
    <n v="14.83"/>
    <n v="0"/>
    <n v="0"/>
    <n v="0"/>
    <n v="0"/>
    <n v="-2.2200000000000002"/>
    <n v="-1.67"/>
    <n v="0"/>
    <n v="0"/>
    <n v="10.94"/>
  </r>
  <r>
    <x v="8"/>
    <x v="5"/>
    <s v="Jul 12, 2015"/>
    <s v="Jul 12, 2015 12:01:50 AM PDT"/>
    <n v="5940288401"/>
    <x v="3"/>
    <s v="110-2746043-4988265"/>
    <s v="rug_wrench_200_5x8_fba"/>
    <s v="Rug Wrench Washable Non Slip Rug Pad - Protect Floors While Securing Rug and Making Vacuuming Easier"/>
    <n v="1"/>
    <s v="amazon.com"/>
    <s v="Amazon"/>
    <s v="Vicksburg"/>
    <s v="Mississippi"/>
    <n v="39180"/>
    <n v="19.829999999999998"/>
    <n v="0"/>
    <n v="0"/>
    <n v="0"/>
    <n v="0"/>
    <n v="-2.97"/>
    <n v="-4.41"/>
    <n v="0"/>
    <n v="0"/>
    <n v="12.45"/>
  </r>
  <r>
    <x v="8"/>
    <x v="5"/>
    <s v="Jul 12, 2015"/>
    <s v="Jul 12, 2015 12:31:16 AM PDT"/>
    <n v="5940288401"/>
    <x v="3"/>
    <s v="103-9878713-8225805"/>
    <s v="rug_wrench_200_4x6_fba"/>
    <s v="Rug Wrench Washable Non Slip Rug Pad - Protect Floors While Securing Rug and Making Vacuuming Easier"/>
    <n v="1"/>
    <s v="amazon.com"/>
    <s v="Amazon"/>
    <s v="READING"/>
    <s v="MA"/>
    <s v="01867-3212"/>
    <n v="16.829999999999998"/>
    <n v="0"/>
    <n v="0"/>
    <n v="0"/>
    <n v="0"/>
    <n v="-2.52"/>
    <n v="-4.0199999999999996"/>
    <n v="0"/>
    <n v="0"/>
    <n v="10.29"/>
  </r>
  <r>
    <x v="8"/>
    <x v="5"/>
    <s v="Jul 12, 2015"/>
    <s v="Jul 12, 2015 11:30:10 AM PDT"/>
    <n v="5940288401"/>
    <x v="3"/>
    <s v="113-1617849-6550661"/>
    <s v="rug_wrench_200_5x8_fba"/>
    <s v="Rug Wrench Washable Non Slip Rug Pad - Protect Floors While Securing Rug and Making Vacuuming Easier"/>
    <n v="1"/>
    <s v="amazon.com"/>
    <s v="Amazon"/>
    <s v="NEW YORK"/>
    <s v="NY"/>
    <s v="10069-0219"/>
    <n v="19.829999999999998"/>
    <n v="5.99"/>
    <n v="0"/>
    <n v="0"/>
    <n v="0"/>
    <n v="-2.97"/>
    <n v="-10.4"/>
    <n v="0"/>
    <n v="0"/>
    <n v="12.45"/>
  </r>
  <r>
    <x v="8"/>
    <x v="5"/>
    <s v="Jul 12, 2015"/>
    <s v="Jul 12, 2015 12:12:55 PM PDT"/>
    <n v="5940288401"/>
    <x v="3"/>
    <s v="113-7119134-4924206"/>
    <s v="rug_wrench_200_4x6_fba"/>
    <s v="Rug Wrench Washable Non Slip Rug Pad - Protect Floors While Securing Rug and Making Vacuuming Easier"/>
    <n v="1"/>
    <s v="amazon.com"/>
    <s v="Amazon"/>
    <s v="SEATTLE"/>
    <s v="WA"/>
    <s v="98115-4848"/>
    <n v="16.829999999999998"/>
    <n v="0"/>
    <n v="0"/>
    <n v="0"/>
    <n v="0"/>
    <n v="-2.52"/>
    <n v="-4.0199999999999996"/>
    <n v="0"/>
    <n v="0"/>
    <n v="10.29"/>
  </r>
  <r>
    <x v="8"/>
    <x v="5"/>
    <s v="Jul 12, 2015"/>
    <s v="Jul 12, 2015 12:22:27 PM PDT"/>
    <n v="5940288401"/>
    <x v="3"/>
    <s v="113-1610265-1453818"/>
    <s v="rug_wrench_200_5x8_fba"/>
    <s v="Rug Wrench Washable Non Slip Rug Pad - Protect Floors While Securing Rug and Making Vacuuming Easier"/>
    <n v="1"/>
    <s v="amazon.com"/>
    <s v="Amazon"/>
    <s v="OAKLAND"/>
    <s v="CA"/>
    <s v="94611-3346"/>
    <n v="19.829999999999998"/>
    <n v="0"/>
    <n v="0"/>
    <n v="0"/>
    <n v="0"/>
    <n v="-2.97"/>
    <n v="-4.41"/>
    <n v="0"/>
    <n v="0"/>
    <n v="12.45"/>
  </r>
  <r>
    <x v="8"/>
    <x v="5"/>
    <s v="Jul 12, 2015"/>
    <s v="Jul 12, 2015 1:47:24 PM PDT"/>
    <n v="5940288401"/>
    <x v="3"/>
    <s v="106-9518655-7281047"/>
    <s v="rug_wrench_200_2x4_fba"/>
    <s v="Rug Wrench Washable Non Slip Rug Pad - Protect Floors While Securing Rug and Making Vacuuming Easier"/>
    <n v="1"/>
    <s v="amazon.com"/>
    <s v="Amazon"/>
    <s v="Salt Lake City"/>
    <s v="Utah"/>
    <n v="84124"/>
    <n v="9.83"/>
    <n v="0"/>
    <n v="0"/>
    <n v="0"/>
    <n v="0"/>
    <n v="-1.47"/>
    <n v="-2.54"/>
    <n v="0"/>
    <n v="0"/>
    <n v="5.82"/>
  </r>
  <r>
    <x v="8"/>
    <x v="5"/>
    <s v="Jul 12, 2015"/>
    <s v="Jul 12, 2015 6:09:31 PM PDT"/>
    <n v="5940288401"/>
    <x v="3"/>
    <s v="110-0295559-0074601"/>
    <s v="rug_wrench_200_4x6_fba"/>
    <s v="Rug Wrench Washable Non Slip Rug Pad - Protect Floors While Securing Rug and Making Vacuuming Easier"/>
    <n v="1"/>
    <s v="amazon.com"/>
    <s v="Amazon"/>
    <s v="OCEAN PINES"/>
    <s v="MD"/>
    <s v="21811-2035"/>
    <n v="16.829999999999998"/>
    <n v="0"/>
    <n v="0"/>
    <n v="0"/>
    <n v="0"/>
    <n v="-2.52"/>
    <n v="-4.0199999999999996"/>
    <n v="0"/>
    <n v="0"/>
    <n v="10.29"/>
  </r>
  <r>
    <x v="8"/>
    <x v="5"/>
    <s v="Jul 12, 2015"/>
    <s v="Jul 12, 2015 6:41:29 PM PDT"/>
    <n v="5940288401"/>
    <x v="3"/>
    <s v="105-9970570-8482651"/>
    <s v="rug_wrench_200_2x4_fba"/>
    <s v="Rug Wrench Washable Non Slip Rug Pad - Protect Floors While Securing Rug and Making Vacuuming Easier"/>
    <n v="1"/>
    <s v="amazon.com"/>
    <s v="Amazon"/>
    <s v="Carpentersville"/>
    <s v="Illinois"/>
    <n v="60110"/>
    <n v="9.83"/>
    <n v="0"/>
    <n v="0"/>
    <n v="0"/>
    <n v="0"/>
    <n v="-1.47"/>
    <n v="-2.54"/>
    <n v="0"/>
    <n v="0"/>
    <n v="5.82"/>
  </r>
  <r>
    <x v="8"/>
    <x v="5"/>
    <s v="Jul 12, 2015"/>
    <s v="Jul 12, 2015 7:29:51 PM PDT"/>
    <n v="5940288401"/>
    <x v="3"/>
    <s v="107-0499791-1006663"/>
    <s v="rug_wrench_200_2x4_fba"/>
    <s v="Rug Wrench Washable Non Slip Rug Pad - Protect Floors While Securing Rug and Making Vacuuming Easier"/>
    <n v="1"/>
    <s v="amazon.com"/>
    <s v="Amazon"/>
    <s v="Indianapolis"/>
    <s v="IN"/>
    <n v="46220"/>
    <n v="9.83"/>
    <n v="3.99"/>
    <n v="0"/>
    <n v="0"/>
    <n v="0"/>
    <n v="-1.47"/>
    <n v="-6.53"/>
    <n v="0"/>
    <n v="0"/>
    <n v="5.82"/>
  </r>
  <r>
    <x v="8"/>
    <x v="5"/>
    <s v="Jul 12, 2015"/>
    <s v="Jul 12, 2015 8:37:01 PM PDT"/>
    <n v="5940288401"/>
    <x v="3"/>
    <s v="105-9999950-0693033"/>
    <s v="rug_wrench_200_4x6_fba"/>
    <s v="Rug Wrench Washable Non Slip Rug Pad - Protect Floors While Securing Rug and Making Vacuuming Easier"/>
    <n v="1"/>
    <s v="amazon.com"/>
    <s v="Amazon"/>
    <s v="Raleigh"/>
    <s v="North Carolina"/>
    <n v="27614"/>
    <n v="16.829999999999998"/>
    <n v="0"/>
    <n v="0"/>
    <n v="0"/>
    <n v="0"/>
    <n v="-2.52"/>
    <n v="-4.0199999999999996"/>
    <n v="0"/>
    <n v="0"/>
    <n v="10.29"/>
  </r>
  <r>
    <x v="8"/>
    <x v="5"/>
    <s v="Jul 12, 2015"/>
    <s v="Jul 12, 2015 11:20:08 PM PDT"/>
    <n v="5940288401"/>
    <x v="3"/>
    <s v="105-3865537-8381845"/>
    <s v="rug_wrench_200_4x6_fba"/>
    <s v="Rug Wrench Washable Non Slip Rug Pad - Protect Floors While Securing Rug and Making Vacuuming Easier"/>
    <n v="1"/>
    <s v="amazon.com"/>
    <s v="Amazon"/>
    <s v="BROOKLYN"/>
    <s v="NY"/>
    <s v="11211-3452"/>
    <n v="16.829999999999998"/>
    <n v="0"/>
    <n v="0"/>
    <n v="0"/>
    <n v="0"/>
    <n v="-2.52"/>
    <n v="-4.0199999999999996"/>
    <n v="0"/>
    <n v="0"/>
    <n v="10.29"/>
  </r>
  <r>
    <x v="8"/>
    <x v="5"/>
    <s v="Jul 13, 2015"/>
    <s v="Jul 13, 2015 1:28:28 AM PDT"/>
    <n v="5940288401"/>
    <x v="3"/>
    <s v="115-5292412-4058600"/>
    <s v="rug_wrench_200_2x4_fba"/>
    <s v="Rug Wrench Washable Non Slip Rug Pad - Protect Floors While Securing Rug and Making Vacuuming Easier"/>
    <n v="1"/>
    <s v="amazon.com"/>
    <s v="Amazon"/>
    <s v="PALATINE"/>
    <s v="IL"/>
    <s v="60067-2610"/>
    <n v="9.83"/>
    <n v="0"/>
    <n v="0"/>
    <n v="0"/>
    <n v="0"/>
    <n v="-1.47"/>
    <n v="-2.54"/>
    <n v="0"/>
    <n v="0"/>
    <n v="5.82"/>
  </r>
  <r>
    <x v="8"/>
    <x v="5"/>
    <s v="Jul 13, 2015"/>
    <s v="Jul 13, 2015 5:02:12 AM PDT"/>
    <n v="5940288401"/>
    <x v="4"/>
    <m/>
    <m/>
    <s v="To your account ending in: 1194, Federal ACH Trace ID: 091000011526248"/>
    <m/>
    <m/>
    <m/>
    <m/>
    <m/>
    <m/>
    <n v="0"/>
    <n v="0"/>
    <n v="0"/>
    <n v="0"/>
    <n v="0"/>
    <n v="0"/>
    <n v="0"/>
    <n v="0"/>
    <n v="-1214.45"/>
    <n v="-1214.45"/>
  </r>
  <r>
    <x v="8"/>
    <x v="5"/>
    <s v="Jul 13, 2015"/>
    <s v="Jul 13, 2015 7:20:32 AM PDT"/>
    <n v="5940288401"/>
    <x v="3"/>
    <s v="114-9640794-7483434"/>
    <s v="rug_wrench_200_3x5_fba"/>
    <s v="Rug Wrench Washable Non Slip Rug Pad - Protect Floors While Securing Rug and Making Vacuuming Easier"/>
    <n v="1"/>
    <s v="amazon.com"/>
    <s v="Amazon"/>
    <s v="CHICAGO"/>
    <s v="IL"/>
    <s v="60615-5002"/>
    <n v="12.83"/>
    <n v="0"/>
    <n v="0"/>
    <n v="0"/>
    <n v="0"/>
    <n v="-1.92"/>
    <n v="-2.67"/>
    <n v="0"/>
    <n v="0"/>
    <n v="8.24"/>
  </r>
  <r>
    <x v="8"/>
    <x v="5"/>
    <s v="Jul 13, 2015"/>
    <s v="Jul 13, 2015 9:43:31 AM PDT"/>
    <n v="5940288401"/>
    <x v="3"/>
    <s v="114-0611387-4724215"/>
    <s v="rug_wrench_200_3x5_fba"/>
    <s v="Rug Wrench Washable Non Slip Rug Pad - Protect Floors While Securing Rug and Making Vacuuming Easier"/>
    <n v="1"/>
    <s v="amazon.com"/>
    <s v="Amazon"/>
    <s v="WEST ALTON"/>
    <s v="MISSOURI"/>
    <s v="63386-1101"/>
    <n v="12.83"/>
    <n v="2.5499999999999998"/>
    <n v="0"/>
    <n v="-2.5499999999999998"/>
    <n v="0"/>
    <n v="-1.92"/>
    <n v="-2.67"/>
    <n v="0"/>
    <n v="0"/>
    <n v="8.24"/>
  </r>
  <r>
    <x v="8"/>
    <x v="5"/>
    <s v="Jul 13, 2015"/>
    <s v="Jul 13, 2015 11:07:48 AM PDT"/>
    <n v="5940288401"/>
    <x v="3"/>
    <s v="114-3503579-3497833"/>
    <s v="rug_wrench_200_4x6_fba"/>
    <s v="Rug Wrench Washable Non Slip Rug Pad - Protect Floors While Securing Rug and Making Vacuuming Easier"/>
    <n v="1"/>
    <s v="amazon.com"/>
    <s v="Amazon"/>
    <s v="SAN DIMAS"/>
    <s v="CA"/>
    <s v="91773-3949"/>
    <n v="16.829999999999998"/>
    <n v="0"/>
    <n v="0"/>
    <n v="0"/>
    <n v="0"/>
    <n v="-2.52"/>
    <n v="-4.0199999999999996"/>
    <n v="0"/>
    <n v="0"/>
    <n v="10.29"/>
  </r>
  <r>
    <x v="8"/>
    <x v="5"/>
    <s v="Jul 13, 2015"/>
    <s v="Jul 13, 2015 2:26:49 PM PDT"/>
    <n v="5940288401"/>
    <x v="3"/>
    <s v="113-0120167-9008242"/>
    <s v="rug_wrench_200_2x8_fba"/>
    <s v="Rug Wrench Washable Non Slip Rug Pad - Protect Floors While Securing Rug and Making Vacuuming Easier"/>
    <n v="2"/>
    <s v="amazon.com"/>
    <s v="Amazon"/>
    <s v="Summit"/>
    <s v="NJ"/>
    <s v="07901-4313"/>
    <n v="29.66"/>
    <n v="0"/>
    <n v="0"/>
    <n v="0"/>
    <n v="0"/>
    <n v="-4.4400000000000004"/>
    <n v="-4.34"/>
    <n v="0"/>
    <n v="0"/>
    <n v="20.88"/>
  </r>
  <r>
    <x v="8"/>
    <x v="5"/>
    <s v="Jul 13, 2015"/>
    <s v="Jul 13, 2015 2:33:09 PM PDT"/>
    <n v="5940288401"/>
    <x v="3"/>
    <s v="107-3413211-4146665"/>
    <s v="rug_wrench_200_5x8_fba"/>
    <s v="Rug Wrench Washable Non Slip Rug Pad - Protect Floors While Securing Rug and Making Vacuuming Easier"/>
    <n v="1"/>
    <s v="amazon.com"/>
    <s v="Amazon"/>
    <s v="HOPWOOD"/>
    <s v="PA"/>
    <s v="15445-2151"/>
    <n v="19.829999999999998"/>
    <n v="0"/>
    <n v="0"/>
    <n v="0"/>
    <n v="0"/>
    <n v="-2.97"/>
    <n v="-4.41"/>
    <n v="0"/>
    <n v="0"/>
    <n v="12.45"/>
  </r>
  <r>
    <x v="8"/>
    <x v="5"/>
    <s v="Jul 13, 2015"/>
    <s v="Jul 13, 2015 2:35:14 PM PDT"/>
    <n v="5940288401"/>
    <x v="3"/>
    <s v="103-2069698-3765841"/>
    <s v="rug_wrench_200_5x8_fba"/>
    <s v="Rug Wrench Washable Non Slip Rug Pad - Protect Floors While Securing Rug and Making Vacuuming Easier"/>
    <n v="2"/>
    <s v="amazon.com"/>
    <s v="Amazon"/>
    <s v="IRONDEQUOIT"/>
    <s v="NY"/>
    <s v="14622-2040"/>
    <n v="39.659999999999997"/>
    <n v="0"/>
    <n v="0"/>
    <n v="0"/>
    <n v="0"/>
    <n v="-5.94"/>
    <n v="-6.82"/>
    <n v="0"/>
    <n v="0"/>
    <n v="26.9"/>
  </r>
  <r>
    <x v="8"/>
    <x v="5"/>
    <s v="Jul 13, 2015"/>
    <s v="Jul 13, 2015 2:35:14 PM PDT"/>
    <n v="5940288401"/>
    <x v="3"/>
    <s v="103-2069698-3765841"/>
    <s v="rug_wrench_200_3x5_fba"/>
    <s v="Rug Wrench Washable Non Slip Rug Pad - Protect Floors While Securing Rug and Making Vacuuming Easier"/>
    <n v="1"/>
    <s v="amazon.com"/>
    <s v="Amazon"/>
    <s v="IRONDEQUOIT"/>
    <s v="NY"/>
    <s v="14622-2040"/>
    <n v="12.83"/>
    <n v="0"/>
    <n v="0"/>
    <n v="0"/>
    <n v="0"/>
    <n v="-1.92"/>
    <n v="-2.67"/>
    <n v="0"/>
    <n v="0"/>
    <n v="8.24"/>
  </r>
  <r>
    <x v="8"/>
    <x v="5"/>
    <s v="Jul 13, 2015"/>
    <s v="Jul 13, 2015 2:38:51 PM PDT"/>
    <n v="5940288401"/>
    <x v="3"/>
    <s v="110-6048434-1525036"/>
    <s v="rug_wrench_200_2x4_fba"/>
    <s v="Rug Wrench Washable Non Slip Rug Pad - Protect Floors While Securing Rug and Making Vacuuming Easier"/>
    <n v="2"/>
    <s v="amazon.com"/>
    <s v="Amazon"/>
    <s v="SAWYER"/>
    <s v="MI"/>
    <s v="49125-9147"/>
    <n v="19.66"/>
    <n v="0"/>
    <n v="0"/>
    <n v="0"/>
    <n v="0"/>
    <n v="-2.94"/>
    <n v="-4.08"/>
    <n v="0"/>
    <n v="0"/>
    <n v="12.64"/>
  </r>
  <r>
    <x v="8"/>
    <x v="5"/>
    <s v="Jul 13, 2015"/>
    <s v="Jul 13, 2015 2:42:52 PM PDT"/>
    <n v="5940288401"/>
    <x v="3"/>
    <s v="107-8710406-7859445"/>
    <s v="rug_wrench_200_2x4_fba"/>
    <s v="Rug Wrench Washable Non Slip Rug Pad - Protect Floors While Securing Rug and Making Vacuuming Easier"/>
    <n v="1"/>
    <s v="amazon.com"/>
    <s v="Amazon"/>
    <s v="Kennebunkport"/>
    <s v="ME"/>
    <s v="04046-7236"/>
    <n v="9.83"/>
    <n v="0"/>
    <n v="0"/>
    <n v="0"/>
    <n v="0"/>
    <n v="-1.47"/>
    <n v="-1.54"/>
    <n v="0"/>
    <n v="0"/>
    <n v="6.82"/>
  </r>
  <r>
    <x v="8"/>
    <x v="5"/>
    <s v="Jul 13, 2015"/>
    <s v="Jul 13, 2015 2:42:52 PM PDT"/>
    <n v="5940288401"/>
    <x v="3"/>
    <s v="107-8710406-7859445"/>
    <s v="rug_wrench_200_3x5_fba"/>
    <s v="Rug Wrench Washable Non Slip Rug Pad - Protect Floors While Securing Rug and Making Vacuuming Easier"/>
    <n v="1"/>
    <s v="amazon.com"/>
    <s v="Amazon"/>
    <s v="Kennebunkport"/>
    <s v="ME"/>
    <s v="04046-7236"/>
    <n v="12.83"/>
    <n v="0"/>
    <n v="0"/>
    <n v="0"/>
    <n v="0"/>
    <n v="-1.92"/>
    <n v="-2.67"/>
    <n v="0"/>
    <n v="0"/>
    <n v="8.24"/>
  </r>
  <r>
    <x v="8"/>
    <x v="5"/>
    <s v="Jul 13, 2015"/>
    <s v="Jul 13, 2015 3:00:01 PM PDT"/>
    <n v="5940288401"/>
    <x v="3"/>
    <s v="106-4787556-8709020"/>
    <s v="rug_wrench_200_5x8_fba"/>
    <s v="Rug Wrench Washable Non Slip Rug Pad - Protect Floors While Securing Rug and Making Vacuuming Easier"/>
    <n v="1"/>
    <s v="amazon.com"/>
    <s v="Amazon"/>
    <s v="Keene Valley"/>
    <s v="NY"/>
    <n v="12943"/>
    <n v="19.829999999999998"/>
    <n v="0"/>
    <n v="0"/>
    <n v="0"/>
    <n v="0"/>
    <n v="-2.97"/>
    <n v="-4.41"/>
    <n v="0"/>
    <n v="0"/>
    <n v="12.45"/>
  </r>
  <r>
    <x v="8"/>
    <x v="5"/>
    <s v="Jul 13, 2015"/>
    <s v="Jul 13, 2015 5:14:51 PM PDT"/>
    <n v="5940288401"/>
    <x v="3"/>
    <s v="109-2067719-4721068"/>
    <s v="rug_wrench_200_3x5_fba"/>
    <s v="Rug Wrench Washable Non Slip Rug Pad - Protect Floors While Securing Rug and Making Vacuuming Easier"/>
    <n v="1"/>
    <s v="amazon.com"/>
    <s v="Amazon"/>
    <s v="SALT LAKE CITY"/>
    <s v="UT"/>
    <s v="84103-2305"/>
    <n v="12.83"/>
    <n v="0"/>
    <n v="0"/>
    <n v="0"/>
    <n v="0"/>
    <n v="-1.92"/>
    <n v="-2.67"/>
    <n v="0"/>
    <n v="0"/>
    <n v="8.24"/>
  </r>
  <r>
    <x v="8"/>
    <x v="5"/>
    <s v="Jul 13, 2015"/>
    <s v="Jul 13, 2015 6:19:53 PM PDT"/>
    <n v="5940288401"/>
    <x v="3"/>
    <s v="103-1686716-5137812"/>
    <s v="rug_wrench_200_5x8_fba"/>
    <s v="Rug Wrench Washable Non Slip Rug Pad - Protect Floors While Securing Rug and Making Vacuuming Easier"/>
    <n v="1"/>
    <s v="amazon.com"/>
    <s v="Amazon"/>
    <s v="WAYLAND"/>
    <s v="MA"/>
    <s v="01778-3407"/>
    <n v="19.829999999999998"/>
    <n v="0"/>
    <n v="0"/>
    <n v="0"/>
    <n v="0"/>
    <n v="-2.97"/>
    <n v="-4.41"/>
    <n v="0"/>
    <n v="0"/>
    <n v="12.45"/>
  </r>
  <r>
    <x v="8"/>
    <x v="5"/>
    <s v="Jul 13, 2015"/>
    <s v="Jul 13, 2015 7:15:36 PM PDT"/>
    <n v="5940288401"/>
    <x v="3"/>
    <s v="115-0526933-4569051"/>
    <s v="rug_wrench_200_2x8_fba"/>
    <s v="Rug Wrench Washable Non Slip Rug Pad - Protect Floors While Securing Rug and Making Vacuuming Easier"/>
    <n v="1"/>
    <s v="amazon.com"/>
    <s v="Amazon"/>
    <s v="MEMPHIS"/>
    <s v="TN"/>
    <s v="38119-8682"/>
    <n v="14.83"/>
    <n v="0"/>
    <n v="0"/>
    <n v="0"/>
    <n v="0"/>
    <n v="-2.2200000000000002"/>
    <n v="-2.67"/>
    <n v="0"/>
    <n v="0"/>
    <n v="9.94"/>
  </r>
  <r>
    <x v="8"/>
    <x v="5"/>
    <s v="Jul 13, 2015"/>
    <s v="Jul 13, 2015 7:21:12 PM PDT"/>
    <n v="5940288401"/>
    <x v="3"/>
    <s v="115-2263342-2278666"/>
    <s v="rug_wrench_200_4x6_fba"/>
    <s v="Rug Wrench Washable Non Slip Rug Pad - Protect Floors While Securing Rug and Making Vacuuming Easier"/>
    <n v="1"/>
    <s v="amazon.com"/>
    <s v="Amazon"/>
    <s v="MAZOMANIE"/>
    <s v="WI"/>
    <s v="53560-9338"/>
    <n v="16.829999999999998"/>
    <n v="0"/>
    <n v="0"/>
    <n v="0"/>
    <n v="0"/>
    <n v="-2.52"/>
    <n v="-4.0199999999999996"/>
    <n v="0"/>
    <n v="0"/>
    <n v="10.29"/>
  </r>
  <r>
    <x v="8"/>
    <x v="5"/>
    <s v="Jul 14, 2015"/>
    <s v="Jul 14, 2015 12:25:34 AM PDT"/>
    <n v="5940288401"/>
    <x v="3"/>
    <s v="112-2487842-9363446"/>
    <s v="rug_wrench_200_2x4_fba"/>
    <s v="Rug Wrench Washable Non Slip Rug Pad - Protect Floors While Securing Rug and Making Vacuuming Easier"/>
    <n v="1"/>
    <s v="amazon.com"/>
    <s v="Amazon"/>
    <s v="WASHINGTON"/>
    <s v="DC"/>
    <s v="20008-4150"/>
    <n v="9.83"/>
    <n v="0"/>
    <n v="0"/>
    <n v="0"/>
    <n v="0"/>
    <n v="-1.47"/>
    <n v="-2.54"/>
    <n v="0"/>
    <n v="0"/>
    <n v="5.82"/>
  </r>
  <r>
    <x v="8"/>
    <x v="5"/>
    <s v="Jul 14, 2015"/>
    <s v="Jul 14, 2015 12:33:05 AM PDT"/>
    <n v="5940288401"/>
    <x v="3"/>
    <s v="113-2824710-3216240"/>
    <s v="rug_wrench_200_2x8_fba"/>
    <s v="Rug Wrench Washable Non Slip Rug Pad - Protect Floors While Securing Rug and Making Vacuuming Easier"/>
    <n v="2"/>
    <s v="amazon.com"/>
    <s v="Amazon"/>
    <s v="COCOA BEACH"/>
    <s v="FL"/>
    <s v="32931-5019"/>
    <n v="29.66"/>
    <n v="0"/>
    <n v="0"/>
    <n v="0"/>
    <n v="0"/>
    <n v="-4.4400000000000004"/>
    <n v="-4.34"/>
    <n v="0"/>
    <n v="0"/>
    <n v="20.88"/>
  </r>
  <r>
    <x v="8"/>
    <x v="5"/>
    <s v="Jul 14, 2015"/>
    <s v="Jul 14, 2015 1:33:52 AM PDT"/>
    <n v="5940288401"/>
    <x v="3"/>
    <s v="105-6724968-3037853"/>
    <s v="rug_wrench_200_5x8_fba"/>
    <s v="Rug Wrench Washable Non Slip Rug Pad - Protect Floors While Securing Rug and Making Vacuuming Easier"/>
    <n v="1"/>
    <s v="amazon.com"/>
    <s v="Amazon"/>
    <s v="FAIRFAX"/>
    <s v="VA"/>
    <n v="22030"/>
    <n v="19.829999999999998"/>
    <n v="0"/>
    <n v="0"/>
    <n v="0"/>
    <n v="0"/>
    <n v="-2.97"/>
    <n v="-4.41"/>
    <n v="0"/>
    <n v="0"/>
    <n v="12.45"/>
  </r>
  <r>
    <x v="8"/>
    <x v="5"/>
    <s v="Jul 14, 2015"/>
    <s v="Jul 14, 2015 4:47:46 AM PDT"/>
    <n v="5940288401"/>
    <x v="3"/>
    <s v="116-9955131-2793802"/>
    <s v="rug_wrench_200_3x5_fba"/>
    <s v="Rug Wrench Washable Non Slip Rug Pad - Protect Floors While Securing Rug and Making Vacuuming Easier"/>
    <n v="1"/>
    <s v="amazon.com"/>
    <s v="Amazon"/>
    <s v="SAN FRANCISCO"/>
    <s v="CA"/>
    <s v="94102-3944"/>
    <n v="12.83"/>
    <n v="0"/>
    <n v="0"/>
    <n v="0"/>
    <n v="0"/>
    <n v="-1.92"/>
    <n v="-2.67"/>
    <n v="0"/>
    <n v="0"/>
    <n v="8.24"/>
  </r>
  <r>
    <x v="8"/>
    <x v="5"/>
    <s v="Jul 14, 2015"/>
    <s v="Jul 14, 2015 6:19:17 AM PDT"/>
    <n v="5940288401"/>
    <x v="3"/>
    <s v="109-2298257-1897842"/>
    <s v="rug_wrench_200_2x8_fba"/>
    <s v="Rug Wrench Washable Non Slip Rug Pad - Protect Floors While Securing Rug and Making Vacuuming Easier"/>
    <n v="1"/>
    <s v="amazon.com"/>
    <s v="Amazon"/>
    <s v="GALENA"/>
    <s v="OH"/>
    <s v="43021-9023"/>
    <n v="14.83"/>
    <n v="1.72"/>
    <n v="0"/>
    <n v="-1.72"/>
    <n v="0"/>
    <n v="-2.2200000000000002"/>
    <n v="-2.67"/>
    <n v="0"/>
    <n v="0"/>
    <n v="9.94"/>
  </r>
  <r>
    <x v="8"/>
    <x v="5"/>
    <s v="Jul 14, 2015"/>
    <s v="Jul 14, 2015 8:40:23 AM PDT"/>
    <n v="5940288401"/>
    <x v="3"/>
    <s v="108-8250531-9971430"/>
    <s v="rug_wrench_200_2x8_fba"/>
    <s v="Rug Wrench Washable Non Slip Rug Pad - Protect Floors While Securing Rug and Making Vacuuming Easier"/>
    <n v="2"/>
    <s v="amazon.com"/>
    <s v="Amazon"/>
    <s v="ALAMO"/>
    <s v="CA"/>
    <s v="94507-2102"/>
    <n v="29.66"/>
    <n v="0"/>
    <n v="0"/>
    <n v="0"/>
    <n v="0"/>
    <n v="-4.4400000000000004"/>
    <n v="-4.34"/>
    <n v="0"/>
    <n v="0"/>
    <n v="20.88"/>
  </r>
  <r>
    <x v="8"/>
    <x v="5"/>
    <s v="Jul 14, 2015"/>
    <s v="Jul 14, 2015 12:27:32 PM PDT"/>
    <n v="5940288401"/>
    <x v="3"/>
    <s v="104-9638143-2660250"/>
    <s v="rug_wrench_200_4x6_fba"/>
    <s v="Rug Wrench Washable Non Slip Rug Pad - Protect Floors While Securing Rug and Making Vacuuming Easier"/>
    <n v="1"/>
    <s v="amazon.com"/>
    <s v="Amazon"/>
    <s v="San Jose"/>
    <s v="CA"/>
    <n v="95131"/>
    <n v="16.829999999999998"/>
    <n v="0"/>
    <n v="0"/>
    <n v="0"/>
    <n v="0"/>
    <n v="-2.52"/>
    <n v="-4.0199999999999996"/>
    <n v="0"/>
    <n v="0"/>
    <n v="10.29"/>
  </r>
  <r>
    <x v="8"/>
    <x v="5"/>
    <s v="Jul 14, 2015"/>
    <s v="Jul 14, 2015 1:18:50 PM PDT"/>
    <n v="5940288401"/>
    <x v="3"/>
    <s v="102-1377409-0633812"/>
    <s v="rug_wrench_200_4x6_fba"/>
    <s v="Rug Wrench Washable Non Slip Rug Pad - Protect Floors While Securing Rug and Making Vacuuming Easier"/>
    <n v="1"/>
    <s v="amazon.com"/>
    <s v="Amazon"/>
    <s v="Wasilla"/>
    <s v="Alaska"/>
    <n v="99629"/>
    <n v="16.829999999999998"/>
    <n v="0"/>
    <n v="0"/>
    <n v="0"/>
    <n v="0"/>
    <n v="-2.52"/>
    <n v="-4.0199999999999996"/>
    <n v="0"/>
    <n v="0"/>
    <n v="10.29"/>
  </r>
  <r>
    <x v="8"/>
    <x v="5"/>
    <s v="Jul 14, 2015"/>
    <s v="Jul 14, 2015 2:05:10 PM PDT"/>
    <n v="5940288401"/>
    <x v="3"/>
    <s v="111-9378328-3293857"/>
    <s v="rug_wrench_200_5x8_fba"/>
    <s v="Rug Wrench Washable Non Slip Rug Pad - Protect Floors While Securing Rug and Making Vacuuming Easier"/>
    <n v="1"/>
    <s v="amazon.com"/>
    <s v="Amazon"/>
    <s v="NORMAN"/>
    <s v="OK"/>
    <s v="73071-0609"/>
    <n v="19.829999999999998"/>
    <n v="0"/>
    <n v="0"/>
    <n v="0"/>
    <n v="0"/>
    <n v="-2.97"/>
    <n v="-4.41"/>
    <n v="0"/>
    <n v="0"/>
    <n v="12.45"/>
  </r>
  <r>
    <x v="8"/>
    <x v="5"/>
    <s v="Jul 14, 2015"/>
    <s v="Jul 14, 2015 2:33:42 PM PDT"/>
    <n v="5940288401"/>
    <x v="3"/>
    <s v="103-8866059-3104241"/>
    <s v="rug_wrench_200_3x5_fba"/>
    <s v="Rug Wrench Washable Non Slip Rug Pad - Protect Floors While Securing Rug and Making Vacuuming Easier"/>
    <n v="3"/>
    <s v="amazon.com"/>
    <s v="Amazon"/>
    <s v="SAN DIEGO"/>
    <s v="CA"/>
    <s v="92126-4389"/>
    <n v="38.49"/>
    <n v="2.85"/>
    <n v="0"/>
    <n v="-2.85"/>
    <n v="0"/>
    <n v="-13.44"/>
    <n v="-6.01"/>
    <n v="0"/>
    <n v="0"/>
    <n v="19.04"/>
  </r>
  <r>
    <x v="8"/>
    <x v="5"/>
    <s v="Jul 14, 2015"/>
    <s v="Jul 14, 2015 2:33:42 PM PDT"/>
    <n v="5940288401"/>
    <x v="3"/>
    <s v="103-8866059-3104241"/>
    <s v="rug_wrench_200_3x5_fba"/>
    <s v="Rug Wrench Washable Non Slip Rug Pad - Protect Floors While Securing Rug and Making Vacuuming Easier"/>
    <n v="4"/>
    <s v="amazon.com"/>
    <s v="Amazon"/>
    <s v="SAN DIEGO"/>
    <s v="CA"/>
    <s v="92126-4389"/>
    <n v="51.32"/>
    <n v="3.81"/>
    <n v="0"/>
    <n v="-3.81"/>
    <n v="0"/>
    <n v="0"/>
    <n v="-6.68"/>
    <n v="0"/>
    <n v="0"/>
    <n v="44.64"/>
  </r>
  <r>
    <x v="8"/>
    <x v="5"/>
    <s v="Jul 14, 2015"/>
    <s v="Jul 14, 2015 2:36:04 PM PDT"/>
    <n v="5940288401"/>
    <x v="3"/>
    <s v="109-2900027-6133827"/>
    <s v="rug_wrench_200_5x8_fba"/>
    <s v="Rug Wrench Washable Non Slip Rug Pad - Protect Floors While Securing Rug and Making Vacuuming Easier"/>
    <n v="1"/>
    <s v="amazon.com"/>
    <s v="Amazon"/>
    <s v="MCALLEN"/>
    <s v="TX"/>
    <s v="78501-2156"/>
    <n v="19.829999999999998"/>
    <n v="0"/>
    <n v="0"/>
    <n v="0"/>
    <n v="0"/>
    <n v="-2.97"/>
    <n v="-4.41"/>
    <n v="0"/>
    <n v="0"/>
    <n v="12.45"/>
  </r>
  <r>
    <x v="8"/>
    <x v="5"/>
    <s v="Jul 14, 2015"/>
    <s v="Jul 14, 2015 3:24:05 PM PDT"/>
    <n v="5940288401"/>
    <x v="3"/>
    <s v="108-3724688-5613867"/>
    <s v="rug_wrench_200_2x8_fba"/>
    <s v="Rug Wrench Washable Non Slip Rug Pad - Protect Floors While Securing Rug and Making Vacuuming Easier"/>
    <n v="1"/>
    <s v="amazon.com"/>
    <s v="Amazon"/>
    <s v="BROKEN ARROW"/>
    <s v="OK"/>
    <s v="74011-1745"/>
    <n v="14.83"/>
    <n v="0"/>
    <n v="0"/>
    <n v="0"/>
    <n v="0"/>
    <n v="-2.2200000000000002"/>
    <n v="-2.67"/>
    <n v="0"/>
    <n v="0"/>
    <n v="9.94"/>
  </r>
  <r>
    <x v="8"/>
    <x v="5"/>
    <s v="Jul 14, 2015"/>
    <s v="Jul 14, 2015 4:21:52 PM PDT"/>
    <n v="5940288401"/>
    <x v="3"/>
    <s v="107-7233042-0293831"/>
    <s v="rug_wrench_200_2x8_fba"/>
    <s v="Rug Wrench Washable Non Slip Rug Pad - Protect Floors While Securing Rug and Making Vacuuming Easier"/>
    <n v="3"/>
    <s v="amazon.com"/>
    <s v="Amazon"/>
    <s v="Short Hills"/>
    <s v="New Jersey"/>
    <n v="7078"/>
    <n v="44.49"/>
    <n v="0"/>
    <n v="0"/>
    <n v="0"/>
    <n v="0"/>
    <n v="-6.66"/>
    <n v="-6.01"/>
    <n v="0"/>
    <n v="0"/>
    <n v="31.82"/>
  </r>
  <r>
    <x v="8"/>
    <x v="5"/>
    <s v="Jul 14, 2015"/>
    <s v="Jul 14, 2015 4:26:16 PM PDT"/>
    <n v="5940288401"/>
    <x v="5"/>
    <s v="112-9670042-5630639"/>
    <s v="rug_wrench_200_5x8_fba"/>
    <s v="Rug Wrench Washable Non Slip Rug Pad - Protect Floors While Securing Rug and Making Vacuuming Easier"/>
    <n v="1"/>
    <s v="amazon.com"/>
    <s v="Amazon"/>
    <s v="KIRKWOOD"/>
    <s v="MO"/>
    <s v="63122-3822"/>
    <n v="-19.829999999999998"/>
    <n v="0"/>
    <n v="0"/>
    <n v="0"/>
    <n v="0"/>
    <n v="2.38"/>
    <n v="0"/>
    <n v="0"/>
    <n v="0"/>
    <n v="-17.45"/>
  </r>
  <r>
    <x v="8"/>
    <x v="5"/>
    <s v="Jul 14, 2015"/>
    <s v="Jul 14, 2015 5:35:25 PM PDT"/>
    <n v="5940288401"/>
    <x v="3"/>
    <s v="116-8670180-7628248"/>
    <s v="rug_wrench_200_2x4_fba"/>
    <s v="Rug Wrench Washable Non Slip Rug Pad - Protect Floors While Securing Rug and Making Vacuuming Easier"/>
    <n v="2"/>
    <s v="amazon.com"/>
    <s v="Amazon"/>
    <s v="CEDAR RAPIDS"/>
    <s v="IA"/>
    <s v="52404-3171"/>
    <n v="19.66"/>
    <n v="3.7"/>
    <n v="0"/>
    <n v="-3.7"/>
    <n v="0"/>
    <n v="-2.94"/>
    <n v="-4.08"/>
    <n v="0"/>
    <n v="0"/>
    <n v="12.64"/>
  </r>
  <r>
    <x v="8"/>
    <x v="5"/>
    <s v="Jul 14, 2015"/>
    <s v="Jul 14, 2015 6:24:23 PM PDT"/>
    <n v="5940288401"/>
    <x v="3"/>
    <s v="102-2634964-9473859"/>
    <s v="rug_wrench_200_5x8_fba"/>
    <s v="Rug Wrench Washable Non Slip Rug Pad - Protect Floors While Securing Rug and Making Vacuuming Easier"/>
    <n v="1"/>
    <s v="amazon.com"/>
    <s v="Amazon"/>
    <s v="DICKINSON"/>
    <s v="ND"/>
    <s v="58601-5360"/>
    <n v="19.829999999999998"/>
    <n v="0"/>
    <n v="0"/>
    <n v="0"/>
    <n v="0"/>
    <n v="-2.97"/>
    <n v="-4.41"/>
    <n v="0"/>
    <n v="0"/>
    <n v="12.45"/>
  </r>
  <r>
    <x v="8"/>
    <x v="5"/>
    <s v="Jul 14, 2015"/>
    <s v="Jul 14, 2015 7:19:36 PM PDT"/>
    <n v="5940288401"/>
    <x v="3"/>
    <s v="116-9797827-4833055"/>
    <s v="rug_wrench_200_5x8_fba"/>
    <s v="Rug Wrench Washable Non Slip Rug Pad - Protect Floors While Securing Rug and Making Vacuuming Easier"/>
    <n v="1"/>
    <s v="amazon.com"/>
    <s v="Amazon"/>
    <s v="JERSEY CITY"/>
    <s v="NJ"/>
    <s v="07302-5802"/>
    <n v="19.829999999999998"/>
    <n v="0"/>
    <n v="0"/>
    <n v="0"/>
    <n v="0"/>
    <n v="-2.97"/>
    <n v="-4.41"/>
    <n v="0"/>
    <n v="0"/>
    <n v="12.45"/>
  </r>
  <r>
    <x v="8"/>
    <x v="5"/>
    <s v="Jul 14, 2015"/>
    <s v="Jul 14, 2015 9:39:31 PM PDT"/>
    <n v="5940288401"/>
    <x v="3"/>
    <s v="110-3212804-9633857"/>
    <s v="rug_wrench_200_2x8_fba"/>
    <s v="Rug Wrench Washable Non Slip Rug Pad - Protect Floors While Securing Rug and Making Vacuuming Easier"/>
    <n v="1"/>
    <s v="amazon.com"/>
    <s v="Amazon"/>
    <s v="Winter Park"/>
    <s v="FL"/>
    <s v="32789-2787"/>
    <n v="14.83"/>
    <n v="0"/>
    <n v="0"/>
    <n v="0"/>
    <n v="0"/>
    <n v="-2.2200000000000002"/>
    <n v="-2.67"/>
    <n v="0"/>
    <n v="0"/>
    <n v="9.94"/>
  </r>
  <r>
    <x v="8"/>
    <x v="5"/>
    <s v="Jul 14, 2015"/>
    <s v="Jul 14, 2015 10:00:11 PM PDT"/>
    <n v="5940288401"/>
    <x v="3"/>
    <s v="104-5845225-4185819"/>
    <s v="rug_wrench_200_5x8_fba"/>
    <s v="Rug Wrench Washable Non Slip Rug Pad - Protect Floors While Securing Rug and Making Vacuuming Easier"/>
    <n v="1"/>
    <s v="amazon.com"/>
    <s v="Amazon"/>
    <s v="WILLIMANTIC"/>
    <s v="CT"/>
    <s v="06226-1550"/>
    <n v="19.829999999999998"/>
    <n v="0"/>
    <n v="0"/>
    <n v="0"/>
    <n v="0"/>
    <n v="-2.97"/>
    <n v="-4.41"/>
    <n v="0"/>
    <n v="0"/>
    <n v="12.45"/>
  </r>
  <r>
    <x v="8"/>
    <x v="5"/>
    <s v="Jul 14, 2015"/>
    <s v="Jul 14, 2015 11:00:20 PM PDT"/>
    <n v="5940288401"/>
    <x v="3"/>
    <s v="112-1432347-9114631"/>
    <s v="rug_wrench_200_2x8_fba"/>
    <s v="Rug Wrench Washable Non Slip Rug Pad - Protect Floors While Securing Rug and Making Vacuuming Easier"/>
    <n v="1"/>
    <s v="amazon.com"/>
    <s v="Amazon"/>
    <s v="bernardsville"/>
    <s v="nj"/>
    <n v="7924"/>
    <n v="14.83"/>
    <n v="0"/>
    <n v="0"/>
    <n v="0"/>
    <n v="0"/>
    <n v="-2.2200000000000002"/>
    <n v="-2.67"/>
    <n v="0"/>
    <n v="0"/>
    <n v="9.94"/>
  </r>
  <r>
    <x v="8"/>
    <x v="5"/>
    <s v="Jul 14, 2015"/>
    <s v="Jul 14, 2015 11:23:38 PM PDT"/>
    <n v="5940288401"/>
    <x v="3"/>
    <s v="108-6553764-6702600"/>
    <s v="rug_wrench_200_3x5_fba"/>
    <s v="Rug Wrench Washable Non Slip Rug Pad - Protect Floors While Securing Rug and Making Vacuuming Easier"/>
    <n v="1"/>
    <s v="amazon.com"/>
    <s v="Amazon"/>
    <s v="GRANDVILLE"/>
    <s v="MICHIGAN"/>
    <s v="49418-9300"/>
    <n v="12.83"/>
    <n v="0"/>
    <n v="0"/>
    <n v="0"/>
    <n v="0"/>
    <n v="-1.92"/>
    <n v="-2.67"/>
    <n v="0"/>
    <n v="0"/>
    <n v="8.24"/>
  </r>
  <r>
    <x v="8"/>
    <x v="5"/>
    <s v="Jul 15, 2015"/>
    <s v="Jul 15, 2015 12:20:26 AM PDT"/>
    <n v="5940288401"/>
    <x v="3"/>
    <s v="104-1725994-2771459"/>
    <s v="rug_wrench_200_2x8_fba"/>
    <s v="Rug Wrench Washable Non Slip Rug Pad - Protect Floors While Securing Rug and Making Vacuuming Easier"/>
    <n v="1"/>
    <s v="amazon.com"/>
    <s v="Amazon"/>
    <s v="Bushnell"/>
    <s v="IL"/>
    <n v="61422"/>
    <n v="14.83"/>
    <n v="0"/>
    <n v="0"/>
    <n v="0"/>
    <n v="0"/>
    <n v="-2.2200000000000002"/>
    <n v="-2.67"/>
    <n v="0"/>
    <n v="0"/>
    <n v="9.94"/>
  </r>
  <r>
    <x v="8"/>
    <x v="5"/>
    <s v="Jul 15, 2015"/>
    <s v="Jul 15, 2015 1:21:59 AM PDT"/>
    <n v="5940288401"/>
    <x v="3"/>
    <s v="114-0552938-1877067"/>
    <s v="rug_wrench_200_2x8_fba"/>
    <s v="Rug Wrench Washable Non Slip Rug Pad - Protect Floors While Securing Rug and Making Vacuuming Easier"/>
    <n v="1"/>
    <s v="amazon.com"/>
    <s v="Amazon"/>
    <s v="Mount Desert"/>
    <s v="ME"/>
    <s v="04660-6125"/>
    <n v="14.83"/>
    <n v="0"/>
    <n v="0"/>
    <n v="0"/>
    <n v="0"/>
    <n v="-2.2200000000000002"/>
    <n v="-2.67"/>
    <n v="0"/>
    <n v="0"/>
    <n v="9.94"/>
  </r>
  <r>
    <x v="8"/>
    <x v="5"/>
    <s v="Jul 15, 2015"/>
    <s v="Jul 15, 2015 4:13:23 AM PDT"/>
    <n v="5940288401"/>
    <x v="3"/>
    <s v="108-0032533-2799417"/>
    <s v="rug_wrench_200_5x8_fba"/>
    <s v="Rug Wrench Washable Non Slip Rug Pad - Protect Floors While Securing Rug and Making Vacuuming Easier"/>
    <n v="1"/>
    <s v="amazon.com"/>
    <s v="Amazon"/>
    <s v="SAN FRANCISCO"/>
    <s v="CA"/>
    <s v="94118-2009"/>
    <n v="19.829999999999998"/>
    <n v="0"/>
    <n v="0"/>
    <n v="0"/>
    <n v="0"/>
    <n v="-2.97"/>
    <n v="-4.41"/>
    <n v="0"/>
    <n v="0"/>
    <n v="12.45"/>
  </r>
  <r>
    <x v="8"/>
    <x v="5"/>
    <s v="Jul 15, 2015"/>
    <s v="Jul 15, 2015 5:22:48 AM PDT"/>
    <n v="5940288401"/>
    <x v="3"/>
    <s v="110-8868885-5125845"/>
    <s v="rug_wrench_200_2x4_fba"/>
    <s v="Rug Wrench Washable Non Slip Rug Pad - Protect Floors While Securing Rug and Making Vacuuming Easier"/>
    <n v="1"/>
    <s v="amazon.com"/>
    <s v="Amazon"/>
    <s v="Tempe"/>
    <s v="AZ"/>
    <n v="85282"/>
    <n v="9.83"/>
    <n v="0"/>
    <n v="0"/>
    <n v="0"/>
    <n v="0"/>
    <n v="-1.47"/>
    <n v="-2.54"/>
    <n v="0"/>
    <n v="0"/>
    <n v="5.82"/>
  </r>
  <r>
    <x v="8"/>
    <x v="5"/>
    <s v="Jul 15, 2015"/>
    <s v="Jul 15, 2015 8:14:39 AM PDT"/>
    <n v="5940288401"/>
    <x v="3"/>
    <s v="115-3923627-3970636"/>
    <s v="rug_wrench_200_5x8_fba"/>
    <s v="Rug Wrench Washable Non Slip Rug Pad - Protect Floors While Securing Rug and Making Vacuuming Easier"/>
    <n v="1"/>
    <s v="amazon.com"/>
    <s v="Amazon"/>
    <s v="SISTER BAY"/>
    <s v="WI"/>
    <s v="54234-9534"/>
    <n v="19.829999999999998"/>
    <n v="0"/>
    <n v="0"/>
    <n v="0"/>
    <n v="0"/>
    <n v="-2.97"/>
    <n v="-4.41"/>
    <n v="0"/>
    <n v="0"/>
    <n v="12.45"/>
  </r>
  <r>
    <x v="8"/>
    <x v="5"/>
    <s v="Jul 15, 2015"/>
    <s v="Jul 15, 2015 11:15:48 AM PDT"/>
    <n v="5940288401"/>
    <x v="3"/>
    <s v="107-7656718-0823443"/>
    <s v="rug_wrench_200_3x5_fba"/>
    <s v="Rug Wrench Washable Non Slip Rug Pad - Protect Floors While Securing Rug and Making Vacuuming Easier"/>
    <n v="2"/>
    <s v="amazon.com"/>
    <s v="Amazon"/>
    <s v="FLAGSTAFF"/>
    <s v="AZ"/>
    <s v="86001-7002"/>
    <n v="25.66"/>
    <n v="0"/>
    <n v="0"/>
    <n v="0"/>
    <n v="0"/>
    <n v="-3.84"/>
    <n v="-4.34"/>
    <n v="0"/>
    <n v="0"/>
    <n v="17.48"/>
  </r>
  <r>
    <x v="8"/>
    <x v="5"/>
    <s v="Jul 15, 2015"/>
    <s v="Jul 15, 2015 11:19:22 AM PDT"/>
    <n v="5940288401"/>
    <x v="3"/>
    <s v="113-5053649-4037032"/>
    <s v="rug_wrench_200_5x8_fba"/>
    <s v="Rug Wrench Washable Non Slip Rug Pad - Protect Floors While Securing Rug and Making Vacuuming Easier"/>
    <n v="1"/>
    <s v="amazon.com"/>
    <s v="Amazon"/>
    <s v="Charlotte"/>
    <s v="NC"/>
    <n v="28270"/>
    <n v="19.829999999999998"/>
    <n v="0"/>
    <n v="0"/>
    <n v="0"/>
    <n v="0"/>
    <n v="-2.97"/>
    <n v="-4.41"/>
    <n v="0"/>
    <n v="0"/>
    <n v="12.45"/>
  </r>
  <r>
    <x v="8"/>
    <x v="5"/>
    <s v="Jul 15, 2015"/>
    <s v="Jul 15, 2015 12:52:04 PM PDT"/>
    <n v="5940288401"/>
    <x v="3"/>
    <s v="113-6410904-0910660"/>
    <s v="rug_wrench_200_2x4_fba"/>
    <s v="Rug Wrench Washable Non Slip Rug Pad - Protect Floors While Securing Rug and Making Vacuuming Easier"/>
    <n v="1"/>
    <s v="amazon.com"/>
    <s v="Amazon"/>
    <s v="CHICAGO"/>
    <s v="IL"/>
    <s v="60625-1414"/>
    <n v="9.83"/>
    <n v="0"/>
    <n v="0"/>
    <n v="0"/>
    <n v="0"/>
    <n v="-1.47"/>
    <n v="-2.54"/>
    <n v="0"/>
    <n v="0"/>
    <n v="5.82"/>
  </r>
  <r>
    <x v="8"/>
    <x v="5"/>
    <s v="Jul 15, 2015"/>
    <s v="Jul 15, 2015 2:25:36 PM PDT"/>
    <n v="5940288401"/>
    <x v="3"/>
    <s v="002-6339399-0590655"/>
    <s v="rug_wrench_200_2x4_fba"/>
    <s v="Rug Wrench Washable Non Slip Rug Pad - Protect Floors While Securing Rug and Making Vacuuming Easier"/>
    <n v="2"/>
    <s v="amazon.com"/>
    <s v="Amazon"/>
    <s v="SAINT LOUIS"/>
    <s v="MO"/>
    <s v="63130-1039"/>
    <n v="19.66"/>
    <n v="0"/>
    <n v="0"/>
    <n v="0"/>
    <n v="0"/>
    <n v="-2.94"/>
    <n v="-4.08"/>
    <n v="0"/>
    <n v="0"/>
    <n v="12.64"/>
  </r>
  <r>
    <x v="8"/>
    <x v="5"/>
    <s v="Jul 15, 2015"/>
    <s v="Jul 15, 2015 3:14:12 PM PDT"/>
    <n v="5940288401"/>
    <x v="3"/>
    <s v="111-1325464-4183419"/>
    <s v="rug_wrench_200_4x6_fba"/>
    <s v="Rug Wrench Washable Non Slip Rug Pad - Protect Floors While Securing Rug and Making Vacuuming Easier"/>
    <n v="1"/>
    <s v="amazon.com"/>
    <s v="Amazon"/>
    <s v="TELLURIDE"/>
    <s v="CO"/>
    <s v="81435-9109"/>
    <n v="16.829999999999998"/>
    <n v="4.59"/>
    <n v="0"/>
    <n v="0"/>
    <n v="0"/>
    <n v="-2.52"/>
    <n v="-8.61"/>
    <n v="0"/>
    <n v="0"/>
    <n v="10.29"/>
  </r>
  <r>
    <x v="8"/>
    <x v="5"/>
    <s v="Jul 15, 2015"/>
    <s v="Jul 15, 2015 3:45:39 PM PDT"/>
    <n v="5940288401"/>
    <x v="3"/>
    <s v="110-7721079-5317012"/>
    <s v="rug_wrench_200_2x8_fba"/>
    <s v="Rug Wrench Washable Non Slip Rug Pad - Protect Floors While Securing Rug and Making Vacuuming Easier"/>
    <n v="1"/>
    <s v="amazon.com"/>
    <s v="Amazon"/>
    <s v="MOBILE"/>
    <s v="AL"/>
    <n v="36609"/>
    <n v="14.83"/>
    <n v="0"/>
    <n v="0"/>
    <n v="0"/>
    <n v="0"/>
    <n v="-2.2200000000000002"/>
    <n v="-2.67"/>
    <n v="0"/>
    <n v="0"/>
    <n v="9.94"/>
  </r>
  <r>
    <x v="8"/>
    <x v="5"/>
    <s v="Jul 15, 2015"/>
    <s v="Jul 15, 2015 3:46:13 PM PDT"/>
    <n v="5940288401"/>
    <x v="3"/>
    <s v="108-8642959-6987404"/>
    <s v="rug_wrench_200_5x8_fba"/>
    <s v="Rug Wrench Washable Non Slip Rug Pad - Protect Floors While Securing Rug and Making Vacuuming Easier"/>
    <n v="1"/>
    <s v="amazon.com"/>
    <s v="Amazon"/>
    <s v="LANSDALE"/>
    <s v="PA"/>
    <s v="19446-3245"/>
    <n v="19.829999999999998"/>
    <n v="0"/>
    <n v="0"/>
    <n v="0"/>
    <n v="0"/>
    <n v="-2.97"/>
    <n v="-4.41"/>
    <n v="0"/>
    <n v="0"/>
    <n v="12.45"/>
  </r>
  <r>
    <x v="8"/>
    <x v="5"/>
    <s v="Jul 15, 2015"/>
    <s v="Jul 15, 2015 5:30:36 PM PDT"/>
    <n v="5940288401"/>
    <x v="3"/>
    <s v="108-8642959-6987404"/>
    <s v="rug_wrench_200_4x6_fba"/>
    <s v="Rug Wrench Washable Non Slip Rug Pad - Protect Floors While Securing Rug and Making Vacuuming Easier"/>
    <n v="2"/>
    <s v="amazon.com"/>
    <s v="Amazon"/>
    <s v="LANSDALE"/>
    <s v="PA"/>
    <s v="19446-3245"/>
    <n v="33.659999999999997"/>
    <n v="0"/>
    <n v="0"/>
    <n v="0"/>
    <n v="0"/>
    <n v="-5.04"/>
    <n v="-6.04"/>
    <n v="0"/>
    <n v="0"/>
    <n v="22.58"/>
  </r>
  <r>
    <x v="8"/>
    <x v="5"/>
    <s v="Jul 15, 2015"/>
    <s v="Jul 15, 2015 6:26:54 PM PDT"/>
    <n v="5940288401"/>
    <x v="3"/>
    <s v="002-4064985-9033012"/>
    <s v="rug_wrench_200_5x8_fba"/>
    <s v="Rug Wrench Washable Non Slip Rug Pad - Protect Floors While Securing Rug and Making Vacuuming Easier"/>
    <n v="2"/>
    <s v="amazon.com"/>
    <s v="Amazon"/>
    <s v="Oswego"/>
    <s v="Il"/>
    <n v="60543"/>
    <n v="39.659999999999997"/>
    <n v="0"/>
    <n v="0"/>
    <n v="0"/>
    <n v="0"/>
    <n v="-5.94"/>
    <n v="-7.82"/>
    <n v="0"/>
    <n v="0"/>
    <n v="25.9"/>
  </r>
  <r>
    <x v="8"/>
    <x v="5"/>
    <s v="Jul 15, 2015"/>
    <s v="Jul 15, 2015 6:31:44 PM PDT"/>
    <n v="5940288401"/>
    <x v="3"/>
    <s v="112-7800367-9119406"/>
    <s v="rug_wrench_200_5x8_fba"/>
    <s v="Rug Wrench Washable Non Slip Rug Pad - Protect Floors While Securing Rug and Making Vacuuming Easier"/>
    <n v="1"/>
    <s v="amazon.com"/>
    <s v="Amazon"/>
    <s v="SPICEWOOD"/>
    <s v="TX"/>
    <s v="78669-3129"/>
    <n v="19.829999999999998"/>
    <n v="0"/>
    <n v="0"/>
    <n v="0"/>
    <n v="0"/>
    <n v="-2.97"/>
    <n v="-4.41"/>
    <n v="0"/>
    <n v="0"/>
    <n v="12.45"/>
  </r>
  <r>
    <x v="8"/>
    <x v="5"/>
    <s v="Jul 15, 2015"/>
    <s v="Jul 15, 2015 7:08:31 PM PDT"/>
    <n v="5940288401"/>
    <x v="3"/>
    <s v="106-5270523-2899401"/>
    <s v="rug_wrench_200_2x4_fba"/>
    <s v="Rug Wrench Washable Non Slip Rug Pad - Protect Floors While Securing Rug and Making Vacuuming Easier"/>
    <n v="1"/>
    <s v="amazon.com"/>
    <s v="Amazon"/>
    <s v="Rockwall"/>
    <s v="TX"/>
    <n v="75087"/>
    <n v="9.83"/>
    <n v="0"/>
    <n v="0"/>
    <n v="0"/>
    <n v="0"/>
    <n v="-1.47"/>
    <n v="-2.54"/>
    <n v="0"/>
    <n v="0"/>
    <n v="5.82"/>
  </r>
  <r>
    <x v="8"/>
    <x v="5"/>
    <s v="Jul 15, 2015"/>
    <s v="Jul 15, 2015 7:24:30 PM PDT"/>
    <n v="5940288401"/>
    <x v="3"/>
    <s v="112-2700970-1618630"/>
    <s v="rug_wrench_200_4x6_fba"/>
    <s v="Rug Wrench Washable Non Slip Rug Pad - Protect Floors While Securing Rug and Making Vacuuming Easier"/>
    <n v="1"/>
    <s v="amazon.com"/>
    <s v="Amazon"/>
    <s v="MADISON"/>
    <s v="WI"/>
    <s v="53719-2565"/>
    <n v="16.829999999999998"/>
    <n v="0"/>
    <n v="0"/>
    <n v="0"/>
    <n v="0"/>
    <n v="-2.52"/>
    <n v="-4.0199999999999996"/>
    <n v="0"/>
    <n v="0"/>
    <n v="10.29"/>
  </r>
  <r>
    <x v="8"/>
    <x v="5"/>
    <s v="Jul 15, 2015"/>
    <s v="Jul 15, 2015 9:28:54 PM PDT"/>
    <n v="5940288401"/>
    <x v="3"/>
    <s v="112-6174173-6121030"/>
    <s v="rug_wrench_200_2x4_fba"/>
    <s v="Rug Wrench Washable Non Slip Rug Pad - Protect Floors While Securing Rug and Making Vacuuming Easier"/>
    <n v="1"/>
    <s v="amazon.com"/>
    <s v="Amazon"/>
    <s v="Moraga"/>
    <s v="CA"/>
    <n v="94556"/>
    <n v="9.83"/>
    <n v="0"/>
    <n v="0"/>
    <n v="0"/>
    <n v="0"/>
    <n v="-1.47"/>
    <n v="-2.54"/>
    <n v="0"/>
    <n v="0"/>
    <n v="5.82"/>
  </r>
  <r>
    <x v="8"/>
    <x v="5"/>
    <s v="Jul 15, 2015"/>
    <s v="Jul 15, 2015 10:22:34 PM PDT"/>
    <n v="5940288401"/>
    <x v="3"/>
    <s v="104-7400140-3211429"/>
    <s v="rug_wrench_200_2x4_fba"/>
    <s v="Rug Wrench Washable Non Slip Rug Pad - Protect Floors While Securing Rug and Making Vacuuming Easier"/>
    <n v="1"/>
    <s v="amazon.com"/>
    <s v="Amazon"/>
    <s v="MOBERLY"/>
    <s v="MO"/>
    <s v="65270-3714"/>
    <n v="9.83"/>
    <n v="0"/>
    <n v="0"/>
    <n v="0"/>
    <n v="0"/>
    <n v="-1.47"/>
    <n v="-2.54"/>
    <n v="0"/>
    <n v="0"/>
    <n v="5.82"/>
  </r>
  <r>
    <x v="8"/>
    <x v="5"/>
    <s v="Jul 15, 2015"/>
    <s v="Jul 15, 2015 10:48:35 PM PDT"/>
    <n v="5940288401"/>
    <x v="3"/>
    <s v="113-1132546-6341834"/>
    <s v="rug_wrench_200_2x8_fba"/>
    <s v="Rug Wrench Washable Non Slip Rug Pad - Protect Floors While Securing Rug and Making Vacuuming Easier"/>
    <n v="1"/>
    <s v="amazon.com"/>
    <s v="Amazon"/>
    <s v="READING"/>
    <s v="PA"/>
    <s v="19606-2880"/>
    <n v="14.83"/>
    <n v="0"/>
    <n v="0"/>
    <n v="0"/>
    <n v="0"/>
    <n v="-2.2200000000000002"/>
    <n v="-2.67"/>
    <n v="0"/>
    <n v="0"/>
    <n v="9.94"/>
  </r>
  <r>
    <x v="8"/>
    <x v="5"/>
    <s v="Jul 15, 2015"/>
    <s v="Jul 15, 2015 11:10:44 PM PDT"/>
    <n v="5940288401"/>
    <x v="3"/>
    <s v="113-6281981-0115435"/>
    <s v="rug_wrench_200_2x8_fba"/>
    <s v="Rug Wrench Washable Non Slip Rug Pad - Protect Floors While Securing Rug and Making Vacuuming Easier"/>
    <n v="1"/>
    <s v="amazon.com"/>
    <s v="Amazon"/>
    <s v="WASHINGTON"/>
    <s v="DC"/>
    <s v="20016-2660"/>
    <n v="14.83"/>
    <n v="2"/>
    <n v="0"/>
    <n v="-2"/>
    <n v="0"/>
    <n v="-4.4400000000000004"/>
    <n v="-2.67"/>
    <n v="0"/>
    <n v="0"/>
    <n v="7.72"/>
  </r>
  <r>
    <x v="8"/>
    <x v="5"/>
    <s v="Jul 15, 2015"/>
    <s v="Jul 15, 2015 11:10:44 PM PDT"/>
    <n v="5940288401"/>
    <x v="3"/>
    <s v="113-6281981-0115435"/>
    <s v="rug_wrench_200_2x8_fba"/>
    <s v="Rug Wrench Washable Non Slip Rug Pad - Protect Floors While Securing Rug and Making Vacuuming Easier"/>
    <n v="1"/>
    <s v="amazon.com"/>
    <s v="Amazon"/>
    <s v="WASHINGTON"/>
    <s v="DC"/>
    <s v="20016-2660"/>
    <n v="14.83"/>
    <n v="1.99"/>
    <n v="0"/>
    <n v="-1.99"/>
    <n v="0"/>
    <n v="0"/>
    <n v="-1.67"/>
    <n v="0"/>
    <n v="0"/>
    <n v="13.16"/>
  </r>
  <r>
    <x v="8"/>
    <x v="5"/>
    <s v="Jul 15, 2015"/>
    <s v="Jul 15, 2015 11:10:56 PM PDT"/>
    <n v="5940288401"/>
    <x v="3"/>
    <s v="112-4177798-2869064"/>
    <s v="rug_wrench_200_3x5_fba"/>
    <s v="Rug Wrench Washable Non Slip Rug Pad - Protect Floors While Securing Rug and Making Vacuuming Easier"/>
    <n v="1"/>
    <s v="amazon.com"/>
    <s v="Amazon"/>
    <s v="BLUFFTON"/>
    <s v="SC"/>
    <s v="29909-7816"/>
    <n v="12.83"/>
    <n v="0"/>
    <n v="0"/>
    <n v="0"/>
    <n v="0"/>
    <n v="-1.92"/>
    <n v="-2.67"/>
    <n v="0"/>
    <n v="0"/>
    <n v="8.24"/>
  </r>
  <r>
    <x v="8"/>
    <x v="5"/>
    <s v="Jul 16, 2015"/>
    <s v="Jul 16, 2015 12:10:36 AM PDT"/>
    <n v="5940288401"/>
    <x v="6"/>
    <s v="106-2985975-0962653"/>
    <s v="rug_wrench_200_3x5_fba"/>
    <s v="FBA Inventory Reimbursement - Customer Return"/>
    <n v="0"/>
    <m/>
    <m/>
    <m/>
    <m/>
    <m/>
    <n v="0"/>
    <n v="0"/>
    <n v="0"/>
    <n v="0"/>
    <n v="0"/>
    <n v="0"/>
    <n v="0"/>
    <n v="0"/>
    <n v="0"/>
    <n v="0"/>
  </r>
  <r>
    <x v="8"/>
    <x v="5"/>
    <s v="Jul 16, 2015"/>
    <s v="Jul 16, 2015 12:10:36 AM PDT"/>
    <n v="5940288401"/>
    <x v="6"/>
    <s v="106-2985975-0962653"/>
    <s v="rug_wrench_200_3x5_fba"/>
    <s v="FBA Inventory Reimbursement - Customer Return"/>
    <n v="1"/>
    <m/>
    <m/>
    <m/>
    <m/>
    <m/>
    <n v="0"/>
    <n v="0"/>
    <n v="0"/>
    <n v="0"/>
    <n v="0"/>
    <n v="0"/>
    <n v="0"/>
    <n v="0"/>
    <n v="8.24"/>
    <n v="8.24"/>
  </r>
  <r>
    <x v="8"/>
    <x v="5"/>
    <s v="Jul 16, 2015"/>
    <s v="Jul 16, 2015 12:54:03 AM PDT"/>
    <n v="5940288401"/>
    <x v="3"/>
    <s v="110-1027583-8278626"/>
    <s v="rug_wrench_200_5x8_fba"/>
    <s v="Rug Wrench Washable Non Slip Rug Pad - Protect Floors While Securing Rug and Making Vacuuming Easier"/>
    <n v="1"/>
    <s v="amazon.com"/>
    <s v="Amazon"/>
    <s v="Woodmere"/>
    <s v="NY"/>
    <s v="11598-2409"/>
    <n v="19.829999999999998"/>
    <n v="0"/>
    <n v="0"/>
    <n v="0"/>
    <n v="0"/>
    <n v="-2.97"/>
    <n v="-4.41"/>
    <n v="0"/>
    <n v="0"/>
    <n v="12.45"/>
  </r>
  <r>
    <x v="8"/>
    <x v="5"/>
    <s v="Jul 16, 2015"/>
    <s v="Jul 16, 2015 7:02:16 AM PDT"/>
    <n v="5940288401"/>
    <x v="3"/>
    <s v="102-5257611-5156221"/>
    <s v="rug_wrench_200_2x4_fba"/>
    <s v="Rug Wrench Washable Non Slip Rug Pad - Protect Floors While Securing Rug and Making Vacuuming Easier"/>
    <n v="2"/>
    <s v="amazon.com"/>
    <s v="Amazon"/>
    <s v="Virginia Beach"/>
    <s v="virginia"/>
    <n v="23456"/>
    <n v="19.66"/>
    <n v="0"/>
    <n v="0"/>
    <n v="0"/>
    <n v="0"/>
    <n v="-2.94"/>
    <n v="-4.08"/>
    <n v="0"/>
    <n v="0"/>
    <n v="12.64"/>
  </r>
  <r>
    <x v="8"/>
    <x v="5"/>
    <s v="Jul 16, 2015"/>
    <s v="Jul 16, 2015 7:06:27 AM PDT"/>
    <n v="5940288401"/>
    <x v="3"/>
    <s v="116-9483792-6094624"/>
    <s v="rug_wrench_200_2x8_fba"/>
    <s v="Rug Wrench Washable Non Slip Rug Pad - Protect Floors While Securing Rug and Making Vacuuming Easier"/>
    <n v="1"/>
    <s v="amazon.com"/>
    <s v="Amazon"/>
    <s v="N. Eastham"/>
    <s v="MA"/>
    <n v="2651"/>
    <n v="14.83"/>
    <n v="0"/>
    <n v="0"/>
    <n v="0"/>
    <n v="0"/>
    <n v="-2.2200000000000002"/>
    <n v="-2.67"/>
    <n v="0"/>
    <n v="0"/>
    <n v="9.94"/>
  </r>
  <r>
    <x v="8"/>
    <x v="5"/>
    <s v="Jul 16, 2015"/>
    <s v="Jul 16, 2015 7:25:11 AM PDT"/>
    <n v="5940288401"/>
    <x v="3"/>
    <s v="110-1578667-3447443"/>
    <s v="rug_wrench_200_5x8_fba"/>
    <s v="Rug Wrench Washable Non Slip Rug Pad - Protect Floors While Securing Rug and Making Vacuuming Easier"/>
    <n v="1"/>
    <s v="amazon.com"/>
    <s v="Amazon"/>
    <s v="NEWARK"/>
    <s v="DE"/>
    <s v="19702-4852"/>
    <n v="19.829999999999998"/>
    <n v="0"/>
    <n v="0"/>
    <n v="0"/>
    <n v="0"/>
    <n v="-2.97"/>
    <n v="-4.41"/>
    <n v="0"/>
    <n v="0"/>
    <n v="12.45"/>
  </r>
  <r>
    <x v="8"/>
    <x v="5"/>
    <s v="Jul 16, 2015"/>
    <s v="Jul 16, 2015 8:59:07 AM PDT"/>
    <n v="5940288401"/>
    <x v="3"/>
    <s v="110-6666355-1431459"/>
    <s v="rug_wrench_200_2x4_fba"/>
    <s v="Rug Wrench Washable Non Slip Rug Pad - Protect Floors While Securing Rug and Making Vacuuming Easier"/>
    <n v="1"/>
    <s v="amazon.com"/>
    <s v="Amazon"/>
    <s v="Golden Valley"/>
    <s v="MN"/>
    <n v="55427"/>
    <n v="9.83"/>
    <n v="0"/>
    <n v="0"/>
    <n v="0"/>
    <n v="0"/>
    <n v="-1.47"/>
    <n v="-2.54"/>
    <n v="0"/>
    <n v="0"/>
    <n v="5.82"/>
  </r>
  <r>
    <x v="8"/>
    <x v="5"/>
    <s v="Jul 16, 2015"/>
    <s v="Jul 16, 2015 11:22:32 AM PDT"/>
    <n v="5940288401"/>
    <x v="3"/>
    <s v="115-8643476-2347443"/>
    <s v="rug_wrench_200_3x5_fba"/>
    <s v="Rug Wrench Washable Non Slip Rug Pad - Protect Floors While Securing Rug and Making Vacuuming Easier"/>
    <n v="1"/>
    <s v="amazon.com"/>
    <s v="Amazon"/>
    <s v="San Rafael"/>
    <s v="CA"/>
    <s v="94901-4921"/>
    <n v="12.83"/>
    <n v="0"/>
    <n v="0"/>
    <n v="0"/>
    <n v="0"/>
    <n v="-1.92"/>
    <n v="-2.67"/>
    <n v="0"/>
    <n v="0"/>
    <n v="8.24"/>
  </r>
  <r>
    <x v="8"/>
    <x v="5"/>
    <s v="Jul 16, 2015"/>
    <s v="Jul 16, 2015 11:23:31 AM PDT"/>
    <n v="5940288401"/>
    <x v="3"/>
    <s v="106-3373471-3201012"/>
    <s v="rug_wrench_200_4x6_fba"/>
    <s v="Rug Wrench Washable Non Slip Rug Pad - Protect Floors While Securing Rug and Making Vacuuming Easier"/>
    <n v="1"/>
    <s v="amazon.com"/>
    <s v="Amazon"/>
    <s v="GASTONIA"/>
    <s v="NC"/>
    <s v="28056-7697"/>
    <n v="16.829999999999998"/>
    <n v="0"/>
    <n v="0"/>
    <n v="0"/>
    <n v="0"/>
    <n v="-2.52"/>
    <n v="-4.0199999999999996"/>
    <n v="0"/>
    <n v="0"/>
    <n v="10.29"/>
  </r>
  <r>
    <x v="8"/>
    <x v="5"/>
    <s v="Jul 16, 2015"/>
    <s v="Jul 16, 2015 11:38:46 AM PDT"/>
    <n v="5940288401"/>
    <x v="3"/>
    <s v="002-3541120-7351426"/>
    <s v="rug_wrench_200_4x6_fba"/>
    <s v="Rug Wrench Washable Non Slip Rug Pad - Protect Floors While Securing Rug and Making Vacuuming Easier"/>
    <n v="1"/>
    <s v="amazon.com"/>
    <s v="Amazon"/>
    <s v="TRUMBULL"/>
    <s v="CT"/>
    <s v="06611-5270"/>
    <n v="16.829999999999998"/>
    <n v="0"/>
    <n v="0"/>
    <n v="0"/>
    <n v="0"/>
    <n v="-2.52"/>
    <n v="-4.0199999999999996"/>
    <n v="0"/>
    <n v="0"/>
    <n v="10.29"/>
  </r>
  <r>
    <x v="8"/>
    <x v="5"/>
    <s v="Jul 16, 2015"/>
    <s v="Jul 16, 2015 12:17:20 PM PDT"/>
    <n v="5940288401"/>
    <x v="3"/>
    <s v="106-7897630-3213818"/>
    <s v="rug_wrench_200_2x8_fba"/>
    <s v="Rug Wrench Washable Non Slip Rug Pad - Protect Floors While Securing Rug and Making Vacuuming Easier"/>
    <n v="1"/>
    <s v="amazon.com"/>
    <s v="Amazon"/>
    <s v="La Crescenta"/>
    <s v="CA"/>
    <n v="91214"/>
    <n v="14.83"/>
    <n v="0"/>
    <n v="0"/>
    <n v="0"/>
    <n v="0"/>
    <n v="-2.2200000000000002"/>
    <n v="-2.67"/>
    <n v="0"/>
    <n v="0"/>
    <n v="9.94"/>
  </r>
  <r>
    <x v="8"/>
    <x v="5"/>
    <s v="Jul 16, 2015"/>
    <s v="Jul 16, 2015 12:51:58 PM PDT"/>
    <n v="5940288401"/>
    <x v="3"/>
    <s v="102-9789384-9659419"/>
    <s v="rug_wrench_200_4x6_fba"/>
    <s v="Rug Wrench Washable Non Slip Rug Pad - Protect Floors While Securing Rug and Making Vacuuming Easier"/>
    <n v="1"/>
    <s v="amazon.com"/>
    <s v="Amazon"/>
    <s v="Katy"/>
    <s v="TX"/>
    <s v="77494-8306"/>
    <n v="16.829999999999998"/>
    <n v="0"/>
    <n v="0"/>
    <n v="0"/>
    <n v="0"/>
    <n v="-2.52"/>
    <n v="-4.0199999999999996"/>
    <n v="0"/>
    <n v="0"/>
    <n v="10.29"/>
  </r>
  <r>
    <x v="8"/>
    <x v="5"/>
    <s v="Jul 16, 2015"/>
    <s v="Jul 16, 2015 3:48:10 PM PDT"/>
    <n v="5940288401"/>
    <x v="3"/>
    <s v="107-7685188-1506625"/>
    <s v="rug_wrench_200_5x8_fba"/>
    <s v="Rug Wrench Washable Non Slip Rug Pad - Protect Floors While Securing Rug and Making Vacuuming Easier"/>
    <n v="1"/>
    <s v="amazon.com"/>
    <s v="Amazon"/>
    <s v="SUMMERVILLE"/>
    <s v="SC"/>
    <s v="29483-8276"/>
    <n v="19.829999999999998"/>
    <n v="0"/>
    <n v="0"/>
    <n v="0"/>
    <n v="0"/>
    <n v="-2.97"/>
    <n v="-4.41"/>
    <n v="0"/>
    <n v="0"/>
    <n v="12.45"/>
  </r>
  <r>
    <x v="8"/>
    <x v="5"/>
    <s v="Jul 16, 2015"/>
    <s v="Jul 16, 2015 4:59:53 PM PDT"/>
    <n v="5940288401"/>
    <x v="3"/>
    <s v="105-8868272-8496248"/>
    <s v="rug_wrench_200_3x5_fba"/>
    <s v="Rug Wrench Washable Non Slip Rug Pad - Protect Floors While Securing Rug and Making Vacuuming Easier"/>
    <n v="1"/>
    <s v="amazon.com"/>
    <s v="Amazon"/>
    <s v="Los Angeles"/>
    <s v="CA"/>
    <n v="90067"/>
    <n v="12.83"/>
    <n v="0"/>
    <n v="0"/>
    <n v="0"/>
    <n v="0"/>
    <n v="-1.92"/>
    <n v="-2.67"/>
    <n v="0"/>
    <n v="0"/>
    <n v="8.24"/>
  </r>
  <r>
    <x v="8"/>
    <x v="5"/>
    <s v="Jul 16, 2015"/>
    <s v="Jul 16, 2015 5:16:23 PM PDT"/>
    <n v="5940288401"/>
    <x v="3"/>
    <s v="102-6303889-2606612"/>
    <s v="rug_wrench_200_2x4_fba"/>
    <s v="Rug Wrench Washable Non Slip Rug Pad - Protect Floors While Securing Rug and Making Vacuuming Easier"/>
    <n v="1"/>
    <s v="amazon.com"/>
    <s v="Amazon"/>
    <s v="BRENHAM"/>
    <s v="TEXAS"/>
    <s v="77833-4218"/>
    <n v="9.83"/>
    <n v="0"/>
    <n v="0"/>
    <n v="0"/>
    <n v="0"/>
    <n v="-1.47"/>
    <n v="-2.54"/>
    <n v="0"/>
    <n v="0"/>
    <n v="5.82"/>
  </r>
  <r>
    <x v="8"/>
    <x v="5"/>
    <s v="Jul 16, 2015"/>
    <s v="Jul 16, 2015 5:51:24 PM PDT"/>
    <n v="5940288401"/>
    <x v="3"/>
    <s v="113-0166049-4785029"/>
    <s v="rug_wrench_200_5x8_fba"/>
    <s v="Rug Wrench Washable Non Slip Rug Pad - Protect Floors While Securing Rug and Making Vacuuming Easier"/>
    <n v="1"/>
    <s v="amazon.com"/>
    <s v="Amazon"/>
    <s v="Salem"/>
    <s v="OH"/>
    <s v="44460-9606"/>
    <n v="19.829999999999998"/>
    <n v="0"/>
    <n v="0"/>
    <n v="0"/>
    <n v="0"/>
    <n v="-2.97"/>
    <n v="-4.41"/>
    <n v="0"/>
    <n v="0"/>
    <n v="12.45"/>
  </r>
  <r>
    <x v="8"/>
    <x v="5"/>
    <s v="Jul 16, 2015"/>
    <s v="Jul 16, 2015 6:22:16 PM PDT"/>
    <n v="5940288401"/>
    <x v="3"/>
    <s v="113-7459736-3175422"/>
    <s v="rug_wrench_200_3x5_fba"/>
    <s v="Rug Wrench Washable Non Slip Rug Pad - Protect Floors While Securing Rug and Making Vacuuming Easier"/>
    <n v="1"/>
    <s v="amazon.com"/>
    <s v="Amazon"/>
    <s v="Pleasantville"/>
    <s v="NY"/>
    <s v="10570-2715"/>
    <n v="12.83"/>
    <n v="0"/>
    <n v="0"/>
    <n v="0"/>
    <n v="0"/>
    <n v="-1.92"/>
    <n v="-2.67"/>
    <n v="0"/>
    <n v="0"/>
    <n v="8.24"/>
  </r>
  <r>
    <x v="8"/>
    <x v="5"/>
    <s v="Jul 16, 2015"/>
    <s v="Jul 16, 2015 7:43:57 PM PDT"/>
    <n v="5940288401"/>
    <x v="3"/>
    <s v="105-2870886-6381041"/>
    <s v="rug_wrench_200_2x8_fba"/>
    <s v="Rug Wrench Washable Non Slip Rug Pad - Protect Floors While Securing Rug and Making Vacuuming Easier"/>
    <n v="1"/>
    <s v="amazon.com"/>
    <s v="Amazon"/>
    <s v="LOS ANGELES"/>
    <s v="CA"/>
    <s v="90039-2641"/>
    <n v="14.83"/>
    <n v="0"/>
    <n v="0"/>
    <n v="0"/>
    <n v="0"/>
    <n v="-2.2200000000000002"/>
    <n v="-2.67"/>
    <n v="0"/>
    <n v="0"/>
    <n v="9.94"/>
  </r>
  <r>
    <x v="8"/>
    <x v="5"/>
    <s v="Jul 16, 2015"/>
    <s v="Jul 16, 2015 8:51:26 PM PDT"/>
    <n v="5940288401"/>
    <x v="3"/>
    <s v="103-0704165-3839431"/>
    <s v="rug_wrench_200_2x8_fba"/>
    <s v="Rug Wrench Washable Non Slip Rug Pad - Protect Floors While Securing Rug and Making Vacuuming Easier"/>
    <n v="1"/>
    <s v="amazon.com"/>
    <s v="Amazon"/>
    <s v="LOS GATOS"/>
    <s v="CA"/>
    <s v="95032-2537"/>
    <n v="14.83"/>
    <n v="0"/>
    <n v="0"/>
    <n v="0"/>
    <n v="0"/>
    <n v="-2.2200000000000002"/>
    <n v="-2.67"/>
    <n v="0"/>
    <n v="0"/>
    <n v="9.94"/>
  </r>
  <r>
    <x v="8"/>
    <x v="5"/>
    <s v="Jul 16, 2015"/>
    <s v="Jul 16, 2015 11:28:43 PM PDT"/>
    <n v="5940288401"/>
    <x v="3"/>
    <s v="102-7817937-9438638"/>
    <s v="rug_wrench_200_3x5_fba"/>
    <s v="Rug Wrench Washable Non Slip Rug Pad - Protect Floors While Securing Rug and Making Vacuuming Easier"/>
    <n v="1"/>
    <s v="amazon.com"/>
    <s v="Amazon"/>
    <s v="IPSWICH"/>
    <s v="MA"/>
    <s v="01938-1304"/>
    <n v="12.83"/>
    <n v="0"/>
    <n v="0"/>
    <n v="0"/>
    <n v="0"/>
    <n v="-1.92"/>
    <n v="-2.67"/>
    <n v="0"/>
    <n v="0"/>
    <n v="8.24"/>
  </r>
  <r>
    <x v="8"/>
    <x v="5"/>
    <s v="Jul 16, 2015"/>
    <s v="Jul 16, 2015 11:30:10 PM PDT"/>
    <n v="5940288401"/>
    <x v="5"/>
    <s v="113-1207505-4830633"/>
    <s v="rug_wrench_200_2x4_fba"/>
    <s v="Rug Wrench Washable Non Slip Rug Pad - Protect Floors While Securing Rug and Making Vacuuming Easier"/>
    <n v="1"/>
    <s v="amazon.com"/>
    <s v="Amazon"/>
    <s v="NEWMAN LAKE"/>
    <s v="WA"/>
    <s v="99025-9696"/>
    <n v="-9.83"/>
    <n v="0"/>
    <n v="0"/>
    <n v="0"/>
    <n v="0"/>
    <n v="1.18"/>
    <n v="0"/>
    <n v="0"/>
    <n v="0"/>
    <n v="-8.65"/>
  </r>
  <r>
    <x v="8"/>
    <x v="5"/>
    <s v="Jul 16, 2015"/>
    <s v="Jul 16, 2015 11:36:56 PM PDT"/>
    <n v="5940288401"/>
    <x v="3"/>
    <s v="112-6124430-5902609"/>
    <s v="rug_wrench_200_5x8_fba"/>
    <s v="Rug Wrench Washable Non Slip Rug Pad - Protect Floors While Securing Rug and Making Vacuuming Easier"/>
    <n v="2"/>
    <s v="amazon.com"/>
    <s v="Amazon"/>
    <s v="WALDORF"/>
    <s v="MD"/>
    <s v="20603-3948"/>
    <n v="39.659999999999997"/>
    <n v="0"/>
    <n v="0"/>
    <n v="0"/>
    <n v="0"/>
    <n v="-5.94"/>
    <n v="-7.82"/>
    <n v="0"/>
    <n v="0"/>
    <n v="25.9"/>
  </r>
  <r>
    <x v="8"/>
    <x v="5"/>
    <s v="Jul 17, 2015"/>
    <s v="Jul 17, 2015 1:06:42 AM PDT"/>
    <n v="5940288401"/>
    <x v="3"/>
    <s v="108-6183096-6984246"/>
    <s v="rug_wrench_200_5x8_fba"/>
    <s v="Rug Wrench Washable Non Slip Rug Pad - Protect Floors While Securing Rug and Making Vacuuming Easier"/>
    <n v="1"/>
    <s v="amazon.com"/>
    <s v="Amazon"/>
    <s v="DAYTONA BEACH"/>
    <s v="FL"/>
    <s v="32124-3625"/>
    <n v="19.829999999999998"/>
    <n v="0"/>
    <n v="0"/>
    <n v="0"/>
    <n v="0"/>
    <n v="-2.97"/>
    <n v="-4.41"/>
    <n v="0"/>
    <n v="0"/>
    <n v="12.45"/>
  </r>
  <r>
    <x v="8"/>
    <x v="5"/>
    <s v="Jul 17, 2015"/>
    <s v="Jul 17, 2015 2:55:41 AM PDT"/>
    <n v="5940288401"/>
    <x v="3"/>
    <s v="111-4312992-1725017"/>
    <s v="rug_wrench_200_4x6_fba"/>
    <s v="Rug Wrench Washable Non Slip Rug Pad - Protect Floors While Securing Rug and Making Vacuuming Easier"/>
    <n v="1"/>
    <s v="amazon.com"/>
    <s v="Amazon"/>
    <s v="OOLTEWAH"/>
    <s v="TN"/>
    <s v="37363-5909"/>
    <n v="16.829999999999998"/>
    <n v="0"/>
    <n v="0"/>
    <n v="0"/>
    <n v="0"/>
    <n v="-2.52"/>
    <n v="-4.0199999999999996"/>
    <n v="0"/>
    <n v="0"/>
    <n v="10.29"/>
  </r>
  <r>
    <x v="8"/>
    <x v="5"/>
    <s v="Jul 17, 2015"/>
    <s v="Jul 17, 2015 7:10:26 AM PDT"/>
    <n v="5940288401"/>
    <x v="3"/>
    <s v="102-1186096-9022663"/>
    <s v="rug_wrench_200_3x5_fba"/>
    <s v="Rug Wrench Washable Non Slip Rug Pad - Protect Floors While Securing Rug and Making Vacuuming Easier"/>
    <n v="2"/>
    <s v="amazon.com"/>
    <s v="Amazon"/>
    <s v="HELENA"/>
    <s v="MT"/>
    <s v="59601-3891"/>
    <n v="25.66"/>
    <n v="6.92"/>
    <n v="0"/>
    <n v="-6.92"/>
    <n v="0"/>
    <n v="-3.84"/>
    <n v="-4.34"/>
    <n v="0"/>
    <n v="0"/>
    <n v="17.48"/>
  </r>
  <r>
    <x v="8"/>
    <x v="5"/>
    <s v="Jul 17, 2015"/>
    <s v="Jul 17, 2015 1:50:37 PM PDT"/>
    <n v="5940288401"/>
    <x v="3"/>
    <s v="107-5952020-1718665"/>
    <s v="rug_wrench_200_4x6_fba"/>
    <s v="Rug Wrench Washable Non Slip Rug Pad - Protect Floors While Securing Rug and Making Vacuuming Easier"/>
    <n v="1"/>
    <s v="amazon.com"/>
    <s v="Amazon"/>
    <s v="GEORGETOWN"/>
    <s v="KY"/>
    <s v="40324-9468"/>
    <n v="16.829999999999998"/>
    <n v="0"/>
    <n v="0"/>
    <n v="0"/>
    <n v="0"/>
    <n v="-2.52"/>
    <n v="-4.0199999999999996"/>
    <n v="0"/>
    <n v="0"/>
    <n v="10.29"/>
  </r>
  <r>
    <x v="8"/>
    <x v="5"/>
    <s v="Jul 17, 2015"/>
    <s v="Jul 17, 2015 3:20:52 PM PDT"/>
    <n v="5940288401"/>
    <x v="3"/>
    <s v="116-1431123-0540231"/>
    <s v="rug_wrench_200_3x5_fba"/>
    <s v="Rug Wrench Washable Non Slip Rug Pad - Protect Floors While Securing Rug and Making Vacuuming Easier"/>
    <n v="1"/>
    <s v="amazon.com"/>
    <s v="Amazon"/>
    <s v="Jersey Village"/>
    <s v="TX"/>
    <n v="77040"/>
    <n v="12.83"/>
    <n v="0"/>
    <n v="0"/>
    <n v="0"/>
    <n v="0"/>
    <n v="-1.92"/>
    <n v="-2.67"/>
    <n v="0"/>
    <n v="0"/>
    <n v="8.24"/>
  </r>
  <r>
    <x v="8"/>
    <x v="5"/>
    <s v="Jul 17, 2015"/>
    <s v="Jul 17, 2015 3:36:27 PM PDT"/>
    <n v="5940288401"/>
    <x v="3"/>
    <s v="103-7377472-0587440"/>
    <s v="rug_wrench_200_5x8_fba"/>
    <s v="Rug Wrench Washable Non Slip Rug Pad - Protect Floors While Securing Rug and Making Vacuuming Easier"/>
    <n v="1"/>
    <s v="amazon.com"/>
    <s v="Amazon"/>
    <s v="NEW YORK"/>
    <s v="NY"/>
    <s v="10024-4256"/>
    <n v="19.829999999999998"/>
    <n v="0"/>
    <n v="0"/>
    <n v="0"/>
    <n v="0"/>
    <n v="-2.97"/>
    <n v="-4.41"/>
    <n v="0"/>
    <n v="0"/>
    <n v="12.45"/>
  </r>
  <r>
    <x v="8"/>
    <x v="5"/>
    <s v="Jul 17, 2015"/>
    <s v="Jul 17, 2015 5:54:00 PM PDT"/>
    <n v="5940288401"/>
    <x v="3"/>
    <s v="115-2734899-3053003"/>
    <s v="rug_wrench_200_2x8_fba"/>
    <s v="Rug Wrench Washable Non Slip Rug Pad - Protect Floors While Securing Rug and Making Vacuuming Easier"/>
    <n v="1"/>
    <s v="amazon.com"/>
    <s v="Amazon"/>
    <s v="ATLANTA"/>
    <s v="GA"/>
    <s v="30305-1939"/>
    <n v="14.83"/>
    <n v="0"/>
    <n v="0"/>
    <n v="0"/>
    <n v="0"/>
    <n v="-2.2200000000000002"/>
    <n v="-2.67"/>
    <n v="0"/>
    <n v="0"/>
    <n v="9.94"/>
  </r>
  <r>
    <x v="8"/>
    <x v="5"/>
    <s v="Jul 17, 2015"/>
    <s v="Jul 17, 2015 9:04:21 PM PDT"/>
    <n v="5940288401"/>
    <x v="3"/>
    <s v="108-3674129-8013015"/>
    <s v="rug_wrench_200_2x8_fba"/>
    <s v="Rug Wrench Washable Non Slip Rug Pad - Protect Floors While Securing Rug and Making Vacuuming Easier"/>
    <n v="2"/>
    <s v="amazon.com"/>
    <s v="Amazon"/>
    <s v="NEW YORK"/>
    <s v="NY"/>
    <s v="10016-3488"/>
    <n v="29.66"/>
    <n v="0"/>
    <n v="0"/>
    <n v="0"/>
    <n v="0"/>
    <n v="-4.4400000000000004"/>
    <n v="-4.34"/>
    <n v="0"/>
    <n v="0"/>
    <n v="20.88"/>
  </r>
  <r>
    <x v="8"/>
    <x v="5"/>
    <s v="Jul 17, 2015"/>
    <s v="Jul 17, 2015 10:40:45 PM PDT"/>
    <n v="5940288401"/>
    <x v="3"/>
    <s v="102-0833120-0357820"/>
    <s v="rug_wrench_200_5x8_fba"/>
    <s v="Rug Wrench Washable Non Slip Rug Pad - Protect Floors While Securing Rug and Making Vacuuming Easier"/>
    <n v="1"/>
    <s v="amazon.com"/>
    <s v="Amazon"/>
    <s v="LONG BEACH"/>
    <s v="CALIFORNIA"/>
    <s v="90813-4007"/>
    <n v="19.829999999999998"/>
    <n v="0"/>
    <n v="0"/>
    <n v="0"/>
    <n v="0"/>
    <n v="-2.97"/>
    <n v="-4.41"/>
    <n v="0"/>
    <n v="0"/>
    <n v="12.45"/>
  </r>
  <r>
    <x v="8"/>
    <x v="5"/>
    <s v="Jul 18, 2015"/>
    <s v="Jul 18, 2015 1:28:07 AM PDT"/>
    <n v="5940288401"/>
    <x v="3"/>
    <s v="116-2349322-9061869"/>
    <s v="rug_wrench_200_2x4_fba"/>
    <s v="Rug Wrench Washable Non Slip Rug Pad - Protect Floors While Securing Rug and Making Vacuuming Easier"/>
    <n v="1"/>
    <s v="amazon.com"/>
    <s v="Amazon"/>
    <s v="SILVER SPRING"/>
    <s v="MD"/>
    <s v="20906-1614"/>
    <n v="9.83"/>
    <n v="0"/>
    <n v="0"/>
    <n v="0"/>
    <n v="0"/>
    <n v="-1.47"/>
    <n v="-2.54"/>
    <n v="0"/>
    <n v="0"/>
    <n v="5.82"/>
  </r>
  <r>
    <x v="8"/>
    <x v="5"/>
    <s v="Jul 18, 2015"/>
    <s v="Jul 18, 2015 3:11:18 AM PDT"/>
    <n v="5940288401"/>
    <x v="6"/>
    <s v="112-9670042-5630639"/>
    <s v="rug_wrench_200_5x8_fba"/>
    <s v="FBA Inventory Reimbursement - Customer Return"/>
    <n v="1"/>
    <m/>
    <m/>
    <m/>
    <m/>
    <m/>
    <n v="0"/>
    <n v="0"/>
    <n v="0"/>
    <n v="0"/>
    <n v="0"/>
    <n v="0"/>
    <n v="0"/>
    <n v="0"/>
    <n v="12.45"/>
    <n v="12.45"/>
  </r>
  <r>
    <x v="8"/>
    <x v="5"/>
    <s v="Jul 18, 2015"/>
    <s v="Jul 18, 2015 3:19:35 AM PDT"/>
    <n v="5940288401"/>
    <x v="3"/>
    <s v="105-1303263-3909839"/>
    <s v="rug_wrench_200_5x8_fba"/>
    <s v="Rug Wrench Washable Non Slip Rug Pad - Protect Floors While Securing Rug and Making Vacuuming Easier"/>
    <n v="1"/>
    <s v="amazon.com"/>
    <s v="Amazon"/>
    <s v="WEST RICHLAND"/>
    <s v="WA"/>
    <s v="99353-5007"/>
    <n v="19.829999999999998"/>
    <n v="0"/>
    <n v="0"/>
    <n v="0"/>
    <n v="0"/>
    <n v="-2.97"/>
    <n v="-4.41"/>
    <n v="0"/>
    <n v="0"/>
    <n v="12.45"/>
  </r>
  <r>
    <x v="8"/>
    <x v="5"/>
    <s v="Jul 18, 2015"/>
    <s v="Jul 18, 2015 8:43:53 AM PDT"/>
    <n v="5940288401"/>
    <x v="3"/>
    <s v="116-9977358-1419443"/>
    <s v="rug_wrench_200_2x4_fba"/>
    <s v="Rug Wrench Washable Non Slip Rug Pad - Protect Floors While Securing Rug and Making Vacuuming Easier"/>
    <n v="1"/>
    <s v="amazon.com"/>
    <s v="Amazon"/>
    <s v="SEABROOK"/>
    <s v="TX"/>
    <n v="77586"/>
    <n v="9.83"/>
    <n v="0"/>
    <n v="0"/>
    <n v="0"/>
    <n v="0"/>
    <n v="-1.47"/>
    <n v="-2.54"/>
    <n v="0"/>
    <n v="0"/>
    <n v="5.82"/>
  </r>
  <r>
    <x v="8"/>
    <x v="5"/>
    <s v="Jul 18, 2015"/>
    <s v="Jul 18, 2015 3:24:14 PM PDT"/>
    <n v="5940288401"/>
    <x v="3"/>
    <s v="110-6374309-3632235"/>
    <s v="rug_wrench_200_2x4_fba"/>
    <s v="Rug Wrench Washable Non Slip Rug Pad - Protect Floors While Securing Rug and Making Vacuuming Easier"/>
    <n v="1"/>
    <s v="amazon.com"/>
    <s v="Amazon"/>
    <s v="GAITHERSBURG"/>
    <s v="MD"/>
    <s v="20882-3714"/>
    <n v="9.83"/>
    <n v="0"/>
    <n v="0"/>
    <n v="0"/>
    <n v="0"/>
    <n v="-1.47"/>
    <n v="-2.54"/>
    <n v="0"/>
    <n v="0"/>
    <n v="5.82"/>
  </r>
  <r>
    <x v="8"/>
    <x v="5"/>
    <s v="Jul 18, 2015"/>
    <s v="Jul 18, 2015 4:28:38 PM PDT"/>
    <n v="5940288401"/>
    <x v="3"/>
    <s v="116-4757671-5329812"/>
    <s v="rug_wrench_200_3x5_fba"/>
    <s v="Rug Wrench Washable Non Slip Rug Pad - Protect Floors While Securing Rug and Making Vacuuming Easier"/>
    <n v="1"/>
    <s v="amazon.com"/>
    <s v="Amazon"/>
    <s v="WESTERN SPRINGS"/>
    <s v="IL"/>
    <s v="60558-1108"/>
    <n v="12.83"/>
    <n v="1.84"/>
    <n v="0"/>
    <n v="-1.84"/>
    <n v="0"/>
    <n v="-1.92"/>
    <n v="-2.67"/>
    <n v="0"/>
    <n v="0"/>
    <n v="8.24"/>
  </r>
  <r>
    <x v="8"/>
    <x v="5"/>
    <s v="Jul 18, 2015"/>
    <s v="Jul 18, 2015 6:39:08 PM PDT"/>
    <n v="5940288401"/>
    <x v="3"/>
    <s v="105-6209112-8972215"/>
    <s v="rug_wrench_200_3x5_fba"/>
    <s v="Rug Wrench Washable Non Slip Rug Pad - Protect Floors While Securing Rug and Making Vacuuming Easier"/>
    <n v="1"/>
    <s v="amazon.com"/>
    <s v="Amazon"/>
    <s v="BROOKLYN"/>
    <s v="NY"/>
    <s v="11201-2091"/>
    <n v="12.83"/>
    <n v="3.99"/>
    <n v="0"/>
    <n v="-3.99"/>
    <n v="0"/>
    <n v="-1.92"/>
    <n v="-2.67"/>
    <n v="0"/>
    <n v="0"/>
    <n v="8.24"/>
  </r>
  <r>
    <x v="8"/>
    <x v="5"/>
    <s v="Jul 18, 2015"/>
    <s v="Jul 18, 2015 10:23:24 PM PDT"/>
    <n v="5940288401"/>
    <x v="3"/>
    <s v="111-6703497-2877830"/>
    <s v="rug_wrench_200_4x6_fba"/>
    <s v="Rug Wrench Washable Non Slip Rug Pad - Protect Floors While Securing Rug and Making Vacuuming Easier"/>
    <n v="1"/>
    <s v="amazon.com"/>
    <s v="Amazon"/>
    <s v="Maple Valley"/>
    <s v="Washington"/>
    <n v="98038"/>
    <n v="16.829999999999998"/>
    <n v="0"/>
    <n v="0"/>
    <n v="0"/>
    <n v="0"/>
    <n v="-2.52"/>
    <n v="-4.0199999999999996"/>
    <n v="0"/>
    <n v="0"/>
    <n v="10.29"/>
  </r>
  <r>
    <x v="8"/>
    <x v="5"/>
    <s v="Jul 18, 2015"/>
    <s v="Jul 18, 2015 10:35:51 PM PDT"/>
    <n v="5940288401"/>
    <x v="3"/>
    <s v="116-6802500-4141014"/>
    <s v="rug_wrench_200_3x5_fba"/>
    <s v="Rug Wrench Washable Non Slip Rug Pad - Protect Floors While Securing Rug and Making Vacuuming Easier"/>
    <n v="1"/>
    <s v="amazon.com"/>
    <s v="Amazon"/>
    <s v="Mukilteo"/>
    <s v="WA"/>
    <n v="98275"/>
    <n v="12.83"/>
    <n v="0"/>
    <n v="0"/>
    <n v="0"/>
    <n v="0"/>
    <n v="-3.84"/>
    <n v="-1.67"/>
    <n v="0"/>
    <n v="0"/>
    <n v="7.32"/>
  </r>
  <r>
    <x v="8"/>
    <x v="5"/>
    <s v="Jul 18, 2015"/>
    <s v="Jul 18, 2015 10:35:51 PM PDT"/>
    <n v="5940288401"/>
    <x v="3"/>
    <s v="116-6802500-4141014"/>
    <s v="rug_wrench_200_3x5_fba"/>
    <s v="Rug Wrench Washable Non Slip Rug Pad - Protect Floors While Securing Rug and Making Vacuuming Easier"/>
    <n v="1"/>
    <s v="amazon.com"/>
    <s v="Amazon"/>
    <s v="Mukilteo"/>
    <s v="WA"/>
    <n v="98275"/>
    <n v="12.83"/>
    <n v="0"/>
    <n v="0"/>
    <n v="0"/>
    <n v="0"/>
    <n v="0"/>
    <n v="-2.67"/>
    <n v="0"/>
    <n v="0"/>
    <n v="10.16"/>
  </r>
  <r>
    <x v="8"/>
    <x v="5"/>
    <s v="Jul 18, 2015"/>
    <s v="Jul 18, 2015 10:43:52 PM PDT"/>
    <n v="5940288401"/>
    <x v="3"/>
    <s v="108-1742837-0589843"/>
    <s v="rug_wrench_200_2x8_fba"/>
    <s v="Rug Wrench Washable Non Slip Rug Pad - Protect Floors While Securing Rug and Making Vacuuming Easier"/>
    <n v="1"/>
    <s v="amazon.com"/>
    <s v="Amazon"/>
    <s v="Orange"/>
    <s v="Ca"/>
    <n v="92869"/>
    <n v="14.83"/>
    <n v="0"/>
    <n v="0"/>
    <n v="0"/>
    <n v="0"/>
    <n v="-2.2200000000000002"/>
    <n v="-1.67"/>
    <n v="0"/>
    <n v="0"/>
    <n v="10.94"/>
  </r>
  <r>
    <x v="8"/>
    <x v="5"/>
    <s v="Jul 18, 2015"/>
    <s v="Jul 18, 2015 10:43:52 PM PDT"/>
    <n v="5940288401"/>
    <x v="3"/>
    <s v="108-1742837-0589843"/>
    <s v="rug_wrench_200_3x5_fba"/>
    <s v="Rug Wrench Washable Non Slip Rug Pad - Protect Floors While Securing Rug and Making Vacuuming Easier"/>
    <n v="1"/>
    <s v="amazon.com"/>
    <s v="Amazon"/>
    <s v="Orange"/>
    <s v="Ca"/>
    <n v="92869"/>
    <n v="12.83"/>
    <n v="0"/>
    <n v="0"/>
    <n v="0"/>
    <n v="0"/>
    <n v="-1.92"/>
    <n v="-2.67"/>
    <n v="0"/>
    <n v="0"/>
    <n v="8.24"/>
  </r>
  <r>
    <x v="8"/>
    <x v="5"/>
    <s v="Jul 19, 2015"/>
    <s v="Jul 19, 2015 2:37:44 AM PDT"/>
    <n v="5940288401"/>
    <x v="3"/>
    <s v="109-1485158-6677820"/>
    <s v="rug_wrench_200_3x5_fba"/>
    <s v="Rug Wrench Washable Non Slip Rug Pad - Protect Floors While Securing Rug and Making Vacuuming Easier"/>
    <n v="2"/>
    <s v="amazon.com"/>
    <s v="Amazon"/>
    <s v="Albuquerque"/>
    <s v="New Mexico"/>
    <n v="87111"/>
    <n v="25.66"/>
    <n v="0"/>
    <n v="0"/>
    <n v="0"/>
    <n v="0"/>
    <n v="-3.84"/>
    <n v="-4.34"/>
    <n v="0"/>
    <n v="0"/>
    <n v="17.48"/>
  </r>
  <r>
    <x v="8"/>
    <x v="5"/>
    <s v="Jul 19, 2015"/>
    <s v="Jul 19, 2015 2:59:20 AM PDT"/>
    <n v="5940288401"/>
    <x v="3"/>
    <s v="110-4051819-7177812"/>
    <s v="rug_wrench_200_2x4_fba"/>
    <s v="Rug Wrench Washable Non Slip Rug Pad - Protect Floors While Securing Rug and Making Vacuuming Easier"/>
    <n v="2"/>
    <s v="amazon.com"/>
    <s v="Amazon"/>
    <s v="KINGSTON"/>
    <s v="TENNESSEE"/>
    <s v="37763-5509"/>
    <n v="19.66"/>
    <n v="0"/>
    <n v="0"/>
    <n v="0"/>
    <n v="0"/>
    <n v="-7.35"/>
    <n v="-3.08"/>
    <n v="0"/>
    <n v="0"/>
    <n v="9.23"/>
  </r>
  <r>
    <x v="8"/>
    <x v="5"/>
    <s v="Jul 19, 2015"/>
    <s v="Jul 19, 2015 2:59:20 AM PDT"/>
    <n v="5940288401"/>
    <x v="3"/>
    <s v="110-4051819-7177812"/>
    <s v="rug_wrench_200_2x4_fba"/>
    <s v="Rug Wrench Washable Non Slip Rug Pad - Protect Floors While Securing Rug and Making Vacuuming Easier"/>
    <n v="1"/>
    <s v="amazon.com"/>
    <s v="Amazon"/>
    <s v="KINGSTON"/>
    <s v="TENNESSEE"/>
    <s v="37763-5509"/>
    <n v="9.83"/>
    <n v="0"/>
    <n v="0"/>
    <n v="0"/>
    <n v="0"/>
    <n v="0"/>
    <n v="-2.54"/>
    <n v="0"/>
    <n v="0"/>
    <n v="7.29"/>
  </r>
  <r>
    <x v="8"/>
    <x v="5"/>
    <s v="Jul 19, 2015"/>
    <s v="Jul 19, 2015 2:59:20 AM PDT"/>
    <n v="5940288401"/>
    <x v="3"/>
    <s v="110-4051819-7177812"/>
    <s v="rug_wrench_200_2x4_fba"/>
    <s v="Rug Wrench Washable Non Slip Rug Pad - Protect Floors While Securing Rug and Making Vacuuming Easier"/>
    <n v="1"/>
    <s v="amazon.com"/>
    <s v="Amazon"/>
    <s v="KINGSTON"/>
    <s v="TENNESSEE"/>
    <s v="37763-5509"/>
    <n v="9.83"/>
    <n v="0"/>
    <n v="0"/>
    <n v="0"/>
    <n v="0"/>
    <n v="0"/>
    <n v="-1.54"/>
    <n v="0"/>
    <n v="0"/>
    <n v="8.2899999999999991"/>
  </r>
  <r>
    <x v="8"/>
    <x v="5"/>
    <s v="Jul 19, 2015"/>
    <s v="Jul 19, 2015 2:59:20 AM PDT"/>
    <n v="5940288401"/>
    <x v="3"/>
    <s v="110-4051819-7177812"/>
    <s v="rug_wrench_200_2x4_fba"/>
    <s v="Rug Wrench Washable Non Slip Rug Pad - Protect Floors While Securing Rug and Making Vacuuming Easier"/>
    <n v="1"/>
    <s v="amazon.com"/>
    <s v="Amazon"/>
    <s v="KINGSTON"/>
    <s v="TENNESSEE"/>
    <s v="37763-5509"/>
    <n v="9.83"/>
    <n v="0"/>
    <n v="0"/>
    <n v="0"/>
    <n v="0"/>
    <n v="0"/>
    <n v="-1.54"/>
    <n v="0"/>
    <n v="0"/>
    <n v="8.2899999999999991"/>
  </r>
  <r>
    <x v="8"/>
    <x v="5"/>
    <s v="Jul 19, 2015"/>
    <s v="Jul 19, 2015 1:17:40 PM PDT"/>
    <n v="5940288401"/>
    <x v="6"/>
    <m/>
    <s v="rug_wrench_200_2x8_fba"/>
    <s v="FBA Inventory Reimbursement - Lost:Warehouse"/>
    <n v="1"/>
    <m/>
    <m/>
    <m/>
    <m/>
    <m/>
    <n v="0"/>
    <n v="0"/>
    <n v="0"/>
    <n v="0"/>
    <n v="0"/>
    <n v="0"/>
    <n v="0"/>
    <n v="0"/>
    <n v="9.94"/>
    <n v="9.94"/>
  </r>
  <r>
    <x v="8"/>
    <x v="5"/>
    <s v="Jul 19, 2015"/>
    <s v="Jul 19, 2015 2:16:19 PM PDT"/>
    <n v="5940288401"/>
    <x v="3"/>
    <s v="112-2702100-7308206"/>
    <s v="rug_wrench_200_3x5_fba"/>
    <s v="Rug Wrench Washable Non Slip Rug Pad - Protect Floors While Securing Rug and Making Vacuuming Easier"/>
    <n v="1"/>
    <s v="amazon.com"/>
    <s v="Amazon"/>
    <s v="TACOMA"/>
    <s v="WA"/>
    <s v="98406-3110"/>
    <n v="12.83"/>
    <n v="0"/>
    <n v="0"/>
    <n v="0"/>
    <n v="0"/>
    <n v="-1.92"/>
    <n v="-2.67"/>
    <n v="0"/>
    <n v="0"/>
    <n v="8.24"/>
  </r>
  <r>
    <x v="8"/>
    <x v="5"/>
    <s v="Jul 19, 2015"/>
    <s v="Jul 19, 2015 6:44:11 PM PDT"/>
    <n v="5940288401"/>
    <x v="3"/>
    <s v="102-7462840-6249842"/>
    <s v="rug_wrench_200_3x5_fba"/>
    <s v="Rug Wrench Washable Non Slip Rug Pad - Protect Floors While Securing Rug and Making Vacuuming Easier"/>
    <n v="1"/>
    <s v="amazon.com"/>
    <s v="Amazon"/>
    <s v="MADEIRA"/>
    <s v="OH"/>
    <s v="45243-1940"/>
    <n v="12.83"/>
    <n v="0"/>
    <n v="0"/>
    <n v="0"/>
    <n v="0"/>
    <n v="-1.92"/>
    <n v="-2.67"/>
    <n v="0"/>
    <n v="0"/>
    <n v="8.24"/>
  </r>
  <r>
    <x v="8"/>
    <x v="5"/>
    <s v="Jul 19, 2015"/>
    <s v="Jul 19, 2015 8:28:13 PM PDT"/>
    <n v="5940288401"/>
    <x v="3"/>
    <s v="116-2340847-0804232"/>
    <s v="rug_wrench_200_3x5_fba"/>
    <s v="Rug Wrench Washable Non Slip Rug Pad - Protect Floors While Securing Rug and Making Vacuuming Easier"/>
    <n v="1"/>
    <s v="amazon.com"/>
    <s v="Amazon"/>
    <s v="Edmond"/>
    <s v="OK"/>
    <n v="73012"/>
    <n v="12.83"/>
    <n v="0"/>
    <n v="0"/>
    <n v="0"/>
    <n v="0"/>
    <n v="-1.92"/>
    <n v="-2.67"/>
    <n v="0"/>
    <n v="0"/>
    <n v="8.24"/>
  </r>
  <r>
    <x v="8"/>
    <x v="5"/>
    <s v="Jul 19, 2015"/>
    <s v="Jul 19, 2015 10:50:32 PM PDT"/>
    <n v="5940288401"/>
    <x v="3"/>
    <s v="107-6101803-6013863"/>
    <s v="rug_wrench_200_3x5_fba"/>
    <s v="Rug Wrench Washable Non Slip Rug Pad - Protect Floors While Securing Rug and Making Vacuuming Easier"/>
    <n v="1"/>
    <s v="amazon.com"/>
    <s v="Amazon"/>
    <s v="ASTORIA"/>
    <s v="NY"/>
    <s v="11103-4803"/>
    <n v="12.83"/>
    <n v="0"/>
    <n v="0"/>
    <n v="0"/>
    <n v="0"/>
    <n v="-1.92"/>
    <n v="-2.67"/>
    <n v="0"/>
    <n v="0"/>
    <n v="8.24"/>
  </r>
  <r>
    <x v="8"/>
    <x v="5"/>
    <s v="Jul 20, 2015"/>
    <s v="Jul 20, 2015 12:13:45 AM PDT"/>
    <n v="5940288401"/>
    <x v="3"/>
    <s v="104-6129804-4375403"/>
    <s v="rug_wrench_200_4x6_fba"/>
    <s v="Rug Wrench Washable Non Slip Rug Pad - Protect Floors While Securing Rug and Making Vacuuming Easier"/>
    <n v="3"/>
    <s v="amazon.com"/>
    <s v="Amazon"/>
    <s v="PASADENA"/>
    <s v="MD"/>
    <s v="21122-1236"/>
    <n v="50.49"/>
    <n v="0"/>
    <n v="0"/>
    <n v="0"/>
    <n v="0"/>
    <n v="-7.56"/>
    <n v="-10.06"/>
    <n v="0"/>
    <n v="0"/>
    <n v="32.869999999999997"/>
  </r>
  <r>
    <x v="8"/>
    <x v="5"/>
    <s v="Jul 20, 2015"/>
    <s v="Jul 20, 2015 12:36:39 AM PDT"/>
    <n v="5940288401"/>
    <x v="3"/>
    <s v="104-6243923-4011436"/>
    <s v="rug_wrench_200_5x8_fba"/>
    <s v="Rug Wrench Washable Non Slip Rug Pad - Protect Floors While Securing Rug and Making Vacuuming Easier"/>
    <n v="1"/>
    <s v="amazon.com"/>
    <s v="Amazon"/>
    <s v="POCASSET"/>
    <s v="MA"/>
    <s v="02559-2075"/>
    <n v="19.829999999999998"/>
    <n v="3"/>
    <n v="0"/>
    <n v="-3"/>
    <n v="0"/>
    <n v="-2.97"/>
    <n v="-4.41"/>
    <n v="0"/>
    <n v="0"/>
    <n v="12.45"/>
  </r>
  <r>
    <x v="8"/>
    <x v="5"/>
    <s v="Jul 20, 2015"/>
    <s v="Jul 20, 2015 2:20:08 AM PDT"/>
    <n v="5940288401"/>
    <x v="3"/>
    <s v="108-8564620-4751463"/>
    <s v="rug_wrench_200_2x4_fba"/>
    <s v="Rug Wrench Washable Non Slip Rug Pad - Protect Floors While Securing Rug and Making Vacuuming Easier"/>
    <n v="1"/>
    <s v="amazon.com"/>
    <s v="Amazon"/>
    <s v="ASHBURN"/>
    <s v="VA"/>
    <s v="20147-6509"/>
    <n v="9.83"/>
    <n v="0"/>
    <n v="0"/>
    <n v="0"/>
    <n v="0"/>
    <n v="-1.47"/>
    <n v="-2.54"/>
    <n v="0"/>
    <n v="0"/>
    <n v="5.82"/>
  </r>
  <r>
    <x v="8"/>
    <x v="5"/>
    <s v="Jul 20, 2015"/>
    <s v="Jul 20, 2015 2:20:08 AM PDT"/>
    <n v="5940288401"/>
    <x v="3"/>
    <s v="108-8564620-4751463"/>
    <s v="rug_wrench_200_5x8_fba"/>
    <s v="Rug Wrench Washable Non Slip Rug Pad - Protect Floors While Securing Rug and Making Vacuuming Easier"/>
    <n v="1"/>
    <s v="amazon.com"/>
    <s v="Amazon"/>
    <s v="ASHBURN"/>
    <s v="VA"/>
    <s v="20147-6509"/>
    <n v="19.829999999999998"/>
    <n v="0"/>
    <n v="0"/>
    <n v="0"/>
    <n v="0"/>
    <n v="-2.97"/>
    <n v="-3.41"/>
    <n v="0"/>
    <n v="0"/>
    <n v="13.45"/>
  </r>
  <r>
    <x v="8"/>
    <x v="5"/>
    <s v="Jul 20, 2015"/>
    <s v="Jul 20, 2015 8:37:02 AM PDT"/>
    <n v="5940288401"/>
    <x v="3"/>
    <s v="116-9249799-1292264"/>
    <s v="rug_wrench_200_2x4_fba"/>
    <s v="Rug Wrench Washable Non Slip Rug Pad - Protect Floors While Securing Rug and Making Vacuuming Easier"/>
    <n v="1"/>
    <s v="amazon.com"/>
    <s v="Amazon"/>
    <s v="Chicago"/>
    <s v="IL"/>
    <n v="60607"/>
    <n v="9.83"/>
    <n v="0"/>
    <n v="0"/>
    <n v="0"/>
    <n v="0"/>
    <n v="-1.47"/>
    <n v="-2.54"/>
    <n v="0"/>
    <n v="0"/>
    <n v="5.82"/>
  </r>
  <r>
    <x v="8"/>
    <x v="5"/>
    <s v="Jul 20, 2015"/>
    <s v="Jul 20, 2015 8:41:05 AM PDT"/>
    <n v="5940288401"/>
    <x v="3"/>
    <s v="103-3607436-6666608"/>
    <s v="rug_wrench_200_2x4_fba"/>
    <s v="Rug Wrench Washable Non Slip Rug Pad - Protect Floors While Securing Rug and Making Vacuuming Easier"/>
    <n v="1"/>
    <s v="amazon.com"/>
    <s v="Amazon"/>
    <s v="ELKRIDGE"/>
    <s v="MD"/>
    <s v="21075-6186"/>
    <n v="9.83"/>
    <n v="0"/>
    <n v="0"/>
    <n v="0"/>
    <n v="0"/>
    <n v="-1.47"/>
    <n v="-1.54"/>
    <n v="0"/>
    <n v="0"/>
    <n v="6.82"/>
  </r>
  <r>
    <x v="8"/>
    <x v="5"/>
    <s v="Jul 20, 2015"/>
    <s v="Jul 20, 2015 8:41:05 AM PDT"/>
    <n v="5940288401"/>
    <x v="3"/>
    <s v="103-3607436-6666608"/>
    <s v="rug_wrench_200_5x8_fba"/>
    <s v="Rug Wrench Washable Non Slip Rug Pad - Protect Floors While Securing Rug and Making Vacuuming Easier"/>
    <n v="1"/>
    <s v="amazon.com"/>
    <s v="Amazon"/>
    <s v="ELKRIDGE"/>
    <s v="MD"/>
    <s v="21075-6186"/>
    <n v="19.829999999999998"/>
    <n v="0"/>
    <n v="0"/>
    <n v="0"/>
    <n v="0"/>
    <n v="-2.97"/>
    <n v="-4.41"/>
    <n v="0"/>
    <n v="0"/>
    <n v="12.45"/>
  </r>
  <r>
    <x v="8"/>
    <x v="5"/>
    <s v="Jul 20, 2015"/>
    <s v="Jul 20, 2015 11:24:47 AM PDT"/>
    <n v="5940288401"/>
    <x v="3"/>
    <s v="109-0229802-0670611"/>
    <s v="rug_wrench_200_5x8_fba"/>
    <s v="Rug Wrench Washable Non Slip Rug Pad - Protect Floors While Securing Rug and Making Vacuuming Easier"/>
    <n v="1"/>
    <s v="amazon.com"/>
    <s v="Amazon"/>
    <s v="PHOENIX"/>
    <s v="AZ"/>
    <s v="85044-6681"/>
    <n v="19.829999999999998"/>
    <n v="0"/>
    <n v="0"/>
    <n v="0"/>
    <n v="0"/>
    <n v="-2.97"/>
    <n v="-4.41"/>
    <n v="0"/>
    <n v="0"/>
    <n v="12.45"/>
  </r>
  <r>
    <x v="8"/>
    <x v="5"/>
    <s v="Jul 20, 2015"/>
    <s v="Jul 20, 2015 12:05:25 PM PDT"/>
    <n v="5940288401"/>
    <x v="3"/>
    <s v="112-2702100-7308206"/>
    <s v="rug_wrench_200_4x6_fba"/>
    <s v="Rug Wrench Washable Non Slip Rug Pad - Protect Floors While Securing Rug and Making Vacuuming Easier"/>
    <n v="1"/>
    <s v="amazon.com"/>
    <s v="Amazon"/>
    <s v="TACOMA"/>
    <s v="WA"/>
    <s v="98406-3110"/>
    <n v="16.829999999999998"/>
    <n v="0"/>
    <n v="0"/>
    <n v="0"/>
    <n v="0"/>
    <n v="-2.52"/>
    <n v="-3.02"/>
    <n v="0"/>
    <n v="0"/>
    <n v="11.29"/>
  </r>
  <r>
    <x v="8"/>
    <x v="5"/>
    <s v="Jul 20, 2015"/>
    <s v="Jul 20, 2015 4:43:21 PM PDT"/>
    <n v="5940288401"/>
    <x v="3"/>
    <s v="112-4921237-5711454"/>
    <s v="rug_wrench_200_4x6_fba"/>
    <s v="Rug Wrench Washable Non Slip Rug Pad - Protect Floors While Securing Rug and Making Vacuuming Easier"/>
    <n v="1"/>
    <s v="amazon.com"/>
    <s v="Amazon"/>
    <s v="WEST CHESTER"/>
    <s v="OH"/>
    <s v="45241-1088"/>
    <n v="16.829999999999998"/>
    <n v="0"/>
    <n v="0"/>
    <n v="0"/>
    <n v="0"/>
    <n v="-2.52"/>
    <n v="-4.0199999999999996"/>
    <n v="0"/>
    <n v="0"/>
    <n v="10.29"/>
  </r>
  <r>
    <x v="8"/>
    <x v="5"/>
    <s v="Jul 20, 2015"/>
    <s v="Jul 20, 2015 9:17:07 PM PDT"/>
    <n v="5940288401"/>
    <x v="3"/>
    <s v="112-9621955-5896231"/>
    <s v="rug_wrench_200_2x8_fba"/>
    <s v="Rug Wrench Washable Non Slip Rug Pad - Protect Floors While Securing Rug and Making Vacuuming Easier"/>
    <n v="1"/>
    <s v="amazon.com"/>
    <s v="Amazon"/>
    <s v="TEMPLETON"/>
    <s v="CALIFORNIA"/>
    <s v="93465-9318"/>
    <n v="14.83"/>
    <n v="0"/>
    <n v="0"/>
    <n v="0"/>
    <n v="0"/>
    <n v="-2.2200000000000002"/>
    <n v="-2.67"/>
    <n v="0"/>
    <n v="0"/>
    <n v="9.94"/>
  </r>
  <r>
    <x v="8"/>
    <x v="5"/>
    <s v="Jul 20, 2015"/>
    <s v="Jul 20, 2015 9:25:48 PM PDT"/>
    <n v="5940288401"/>
    <x v="3"/>
    <s v="111-8421624-7371447"/>
    <s v="rug_wrench_200_2x4_fba"/>
    <s v="Rug Wrench Washable Non Slip Rug Pad - Protect Floors While Securing Rug and Making Vacuuming Easier"/>
    <n v="1"/>
    <s v="amazon.com"/>
    <s v="Amazon"/>
    <s v="Hillsborough"/>
    <s v="nj"/>
    <n v="8844"/>
    <n v="9.83"/>
    <n v="0"/>
    <n v="0"/>
    <n v="0"/>
    <n v="0"/>
    <n v="-1.47"/>
    <n v="-2.54"/>
    <n v="0"/>
    <n v="0"/>
    <n v="5.82"/>
  </r>
  <r>
    <x v="8"/>
    <x v="5"/>
    <s v="Jul 20, 2015"/>
    <s v="Jul 20, 2015 11:11:04 PM PDT"/>
    <n v="5940288401"/>
    <x v="5"/>
    <s v="115-7387570-3969044"/>
    <s v="rug_wrench_200_5x8_fba"/>
    <s v="Rug Wrench Washable Non Slip Rug Pad - Protect Floors While Securing Rug and Making Vacuuming Easier"/>
    <n v="1"/>
    <s v="amazon.com"/>
    <s v="Amazon"/>
    <s v="IRVINGTON"/>
    <s v="KY"/>
    <s v="40146-6261"/>
    <n v="-19.829999999999998"/>
    <n v="0"/>
    <n v="0"/>
    <n v="0"/>
    <n v="0"/>
    <n v="2.38"/>
    <n v="0"/>
    <n v="0"/>
    <n v="0"/>
    <n v="-17.45"/>
  </r>
  <r>
    <x v="8"/>
    <x v="5"/>
    <s v="Jul 21, 2015"/>
    <s v="Jul 21, 2015 12:42:11 AM PDT"/>
    <n v="5940288401"/>
    <x v="3"/>
    <s v="114-2837993-7422626"/>
    <s v="rug_wrench_200_4x6_fba"/>
    <s v="Rug Wrench Washable Non Slip Rug Pad - Protect Floors While Securing Rug and Making Vacuuming Easier"/>
    <n v="1"/>
    <s v="amazon.com"/>
    <s v="Amazon"/>
    <s v="Potomac"/>
    <s v="MD"/>
    <n v="20854"/>
    <n v="16.829999999999998"/>
    <n v="0"/>
    <n v="0"/>
    <n v="0"/>
    <n v="0"/>
    <n v="-2.52"/>
    <n v="-4.0199999999999996"/>
    <n v="0"/>
    <n v="0"/>
    <n v="10.29"/>
  </r>
  <r>
    <x v="8"/>
    <x v="5"/>
    <s v="Jul 21, 2015"/>
    <s v="Jul 21, 2015 12:42:11 AM PDT"/>
    <n v="5940288401"/>
    <x v="3"/>
    <s v="114-2837993-7422626"/>
    <s v="rug_wrench_200_3x5_fba"/>
    <s v="Rug Wrench Washable Non Slip Rug Pad - Protect Floors While Securing Rug and Making Vacuuming Easier"/>
    <n v="2"/>
    <s v="amazon.com"/>
    <s v="Amazon"/>
    <s v="Potomac"/>
    <s v="MD"/>
    <n v="20854"/>
    <n v="25.66"/>
    <n v="0"/>
    <n v="0"/>
    <n v="0"/>
    <n v="0"/>
    <n v="-3.84"/>
    <n v="-3.34"/>
    <n v="0"/>
    <n v="0"/>
    <n v="18.48"/>
  </r>
  <r>
    <x v="8"/>
    <x v="5"/>
    <s v="Jul 21, 2015"/>
    <s v="Jul 21, 2015 2:08:00 AM PDT"/>
    <n v="5940288401"/>
    <x v="3"/>
    <s v="112-5681403-0869843"/>
    <s v="rug_wrench_200_5x8_fba"/>
    <s v="Rug Wrench Washable Non Slip Rug Pad - Protect Floors While Securing Rug and Making Vacuuming Easier"/>
    <n v="1"/>
    <s v="amazon.com"/>
    <s v="Amazon"/>
    <s v="JACKSONVILLE"/>
    <s v="FL"/>
    <s v="32225-3472"/>
    <n v="19.829999999999998"/>
    <n v="0"/>
    <n v="0"/>
    <n v="0"/>
    <n v="0"/>
    <n v="-2.97"/>
    <n v="-4.41"/>
    <n v="0"/>
    <n v="0"/>
    <n v="12.45"/>
  </r>
  <r>
    <x v="8"/>
    <x v="5"/>
    <s v="Jul 21, 2015"/>
    <s v="Jul 21, 2015 7:18:01 AM PDT"/>
    <n v="5940288401"/>
    <x v="3"/>
    <s v="106-3576429-1407417"/>
    <s v="rug_wrench_200_4x6_fba"/>
    <s v="Rug Wrench Washable Non Slip Rug Pad - Protect Floors While Securing Rug and Making Vacuuming Easier"/>
    <n v="2"/>
    <s v="amazon.com"/>
    <s v="Amazon"/>
    <s v="HAMILTON"/>
    <s v="NJ"/>
    <s v="08629-2220"/>
    <n v="33.659999999999997"/>
    <n v="0"/>
    <n v="0"/>
    <n v="0"/>
    <n v="0"/>
    <n v="-5.04"/>
    <n v="-7.04"/>
    <n v="0"/>
    <n v="0"/>
    <n v="21.58"/>
  </r>
  <r>
    <x v="8"/>
    <x v="5"/>
    <s v="Jul 21, 2015"/>
    <s v="Jul 21, 2015 10:42:39 AM PDT"/>
    <n v="5940288401"/>
    <x v="3"/>
    <s v="116-0611629-1601838"/>
    <s v="rug_wrench_200_2x4_fba"/>
    <s v="Rug Wrench Washable Non Slip Rug Pad - Protect Floors While Securing Rug and Making Vacuuming Easier"/>
    <n v="1"/>
    <s v="amazon.com"/>
    <s v="Amazon"/>
    <s v="Oakland"/>
    <s v="CA"/>
    <n v="94606"/>
    <n v="9.83"/>
    <n v="0"/>
    <n v="0"/>
    <n v="0"/>
    <n v="0"/>
    <n v="-1.47"/>
    <n v="-2.54"/>
    <n v="0"/>
    <n v="0"/>
    <n v="5.82"/>
  </r>
  <r>
    <x v="8"/>
    <x v="5"/>
    <s v="Jul 21, 2015"/>
    <s v="Jul 21, 2015 11:01:05 AM PDT"/>
    <n v="5940288401"/>
    <x v="3"/>
    <s v="106-8856025-6816240"/>
    <s v="rug_wrench_200_5x8_fba"/>
    <s v="Rug Wrench Washable Non Slip Rug Pad - Protect Floors While Securing Rug and Making Vacuuming Easier"/>
    <n v="1"/>
    <s v="amazon.com"/>
    <s v="Amazon"/>
    <s v="DENTON"/>
    <s v="TX"/>
    <s v="76201-5811"/>
    <n v="19.829999999999998"/>
    <n v="0"/>
    <n v="0"/>
    <n v="0"/>
    <n v="0"/>
    <n v="-2.97"/>
    <n v="-4.41"/>
    <n v="0"/>
    <n v="0"/>
    <n v="12.45"/>
  </r>
  <r>
    <x v="8"/>
    <x v="5"/>
    <s v="Jul 21, 2015"/>
    <s v="Jul 21, 2015 11:38:02 AM PDT"/>
    <n v="5940288401"/>
    <x v="3"/>
    <s v="114-3921007-8993066"/>
    <s v="rug_wrench_200_5x8_fba"/>
    <s v="Rug Wrench Washable Non Slip Rug Pad - Protect Floors While Securing Rug and Making Vacuuming Easier"/>
    <n v="1"/>
    <s v="amazon.com"/>
    <s v="Amazon"/>
    <s v="AUSTIN"/>
    <s v="TX"/>
    <s v="78721-1222"/>
    <n v="19.829999999999998"/>
    <n v="0"/>
    <n v="0"/>
    <n v="0"/>
    <n v="0"/>
    <n v="-2.97"/>
    <n v="-4.41"/>
    <n v="0"/>
    <n v="0"/>
    <n v="12.45"/>
  </r>
  <r>
    <x v="8"/>
    <x v="5"/>
    <s v="Jul 21, 2015"/>
    <s v="Jul 21, 2015 1:11:52 PM PDT"/>
    <n v="5940288401"/>
    <x v="3"/>
    <s v="114-0072796-1705058"/>
    <s v="rug_wrench_200_3x5_fba"/>
    <s v="Rug Wrench Washable Non Slip Rug Pad - Protect Floors While Securing Rug and Making Vacuuming Easier"/>
    <n v="1"/>
    <s v="amazon.com"/>
    <s v="Amazon"/>
    <s v="Elk Grove"/>
    <s v="CA"/>
    <s v="95758-6417"/>
    <n v="12.83"/>
    <n v="0"/>
    <n v="0"/>
    <n v="0"/>
    <n v="0"/>
    <n v="-1.92"/>
    <n v="-2.67"/>
    <n v="0"/>
    <n v="0"/>
    <n v="8.24"/>
  </r>
  <r>
    <x v="8"/>
    <x v="5"/>
    <s v="Jul 21, 2015"/>
    <s v="Jul 21, 2015 2:19:52 PM PDT"/>
    <n v="5940288401"/>
    <x v="3"/>
    <s v="115-9586438-2398624"/>
    <s v="rug_wrench_200_2x8_fba"/>
    <s v="Rug Wrench Washable Non Slip Rug Pad - Protect Floors While Securing Rug and Making Vacuuming Easier"/>
    <n v="1"/>
    <s v="amazon.com"/>
    <s v="Amazon"/>
    <s v="STONE HARBOR"/>
    <s v="NJ"/>
    <s v="08247-1064"/>
    <n v="14.83"/>
    <n v="0"/>
    <n v="0"/>
    <n v="0"/>
    <n v="0"/>
    <n v="-2.2200000000000002"/>
    <n v="-2.67"/>
    <n v="0"/>
    <n v="0"/>
    <n v="9.94"/>
  </r>
  <r>
    <x v="8"/>
    <x v="5"/>
    <s v="Jul 21, 2015"/>
    <s v="Jul 21, 2015 2:51:57 PM PDT"/>
    <n v="5940288401"/>
    <x v="3"/>
    <s v="112-0797758-6038666"/>
    <s v="rug_wrench_200_3x5_fba"/>
    <s v="Rug Wrench Washable Non Slip Rug Pad - Protect Floors While Securing Rug and Making Vacuuming Easier"/>
    <n v="1"/>
    <s v="amazon.com"/>
    <s v="Amazon"/>
    <s v="Glen Mills"/>
    <s v="Pennsylvania"/>
    <s v="19342-9510"/>
    <n v="12.83"/>
    <n v="0"/>
    <n v="0"/>
    <n v="0"/>
    <n v="0"/>
    <n v="-1.92"/>
    <n v="-2.67"/>
    <n v="0"/>
    <n v="0"/>
    <n v="8.24"/>
  </r>
  <r>
    <x v="8"/>
    <x v="5"/>
    <s v="Jul 21, 2015"/>
    <s v="Jul 21, 2015 7:12:01 PM PDT"/>
    <n v="5940288401"/>
    <x v="3"/>
    <s v="002-1175256-4333019"/>
    <s v="rug_wrench_200_5x8_fba"/>
    <s v="Rug Wrench Washable Non Slip Rug Pad - Protect Floors While Securing Rug and Making Vacuuming Easier"/>
    <n v="1"/>
    <s v="amazon.com"/>
    <s v="Amazon"/>
    <s v="SUMMERVILLE"/>
    <s v="SC"/>
    <s v="29485-8853"/>
    <n v="19.829999999999998"/>
    <n v="0"/>
    <n v="0"/>
    <n v="0"/>
    <n v="0"/>
    <n v="-2.97"/>
    <n v="-4.41"/>
    <n v="0"/>
    <n v="0"/>
    <n v="12.45"/>
  </r>
  <r>
    <x v="8"/>
    <x v="5"/>
    <s v="Jul 21, 2015"/>
    <s v="Jul 21, 2015 9:33:11 PM PDT"/>
    <n v="5940288401"/>
    <x v="3"/>
    <s v="106-3431471-4621813"/>
    <s v="rug_wrench_200_3x5_fba"/>
    <s v="Rug Wrench Washable Non Slip Rug Pad - Protect Floors While Securing Rug and Making Vacuuming Easier"/>
    <n v="1"/>
    <s v="amazon.com"/>
    <s v="Amazon"/>
    <s v="REDONDO BEACH"/>
    <s v="CA"/>
    <s v="90277-4159"/>
    <n v="12.83"/>
    <n v="0"/>
    <n v="0"/>
    <n v="0"/>
    <n v="0"/>
    <n v="-1.92"/>
    <n v="-2.67"/>
    <n v="0"/>
    <n v="0"/>
    <n v="8.24"/>
  </r>
  <r>
    <x v="8"/>
    <x v="5"/>
    <s v="Jul 21, 2015"/>
    <s v="Jul 21, 2015 10:38:26 PM PDT"/>
    <n v="5940288401"/>
    <x v="3"/>
    <s v="103-8784827-8141008"/>
    <s v="rug_wrench_200_3x5_fba"/>
    <s v="Rug Wrench Washable Non Slip Rug Pad - Protect Floors While Securing Rug and Making Vacuuming Easier"/>
    <n v="1"/>
    <s v="amazon.com"/>
    <s v="Amazon"/>
    <s v="STERLING"/>
    <s v="VA"/>
    <s v="20165-7304"/>
    <n v="12.83"/>
    <n v="0"/>
    <n v="0"/>
    <n v="0"/>
    <n v="0"/>
    <n v="-1.92"/>
    <n v="-2.67"/>
    <n v="0"/>
    <n v="0"/>
    <n v="8.24"/>
  </r>
  <r>
    <x v="8"/>
    <x v="5"/>
    <s v="Jul 22, 2015"/>
    <s v="Jul 22, 2015 12:27:00 AM PDT"/>
    <n v="5940288401"/>
    <x v="3"/>
    <s v="109-5305759-6627455"/>
    <s v="rug_wrench_200_2x8_fba"/>
    <s v="Rug Wrench Washable Non Slip Rug Pad - Protect Floors While Securing Rug and Making Vacuuming Easier"/>
    <n v="1"/>
    <s v="amazon.com"/>
    <s v="Amazon"/>
    <s v="GUILFORD"/>
    <s v="INDIANA"/>
    <s v="47022-9634"/>
    <n v="14.83"/>
    <n v="0"/>
    <n v="0"/>
    <n v="0"/>
    <n v="0"/>
    <n v="-2.2200000000000002"/>
    <n v="-2.67"/>
    <n v="0"/>
    <n v="0"/>
    <n v="9.94"/>
  </r>
  <r>
    <x v="8"/>
    <x v="5"/>
    <s v="Jul 22, 2015"/>
    <s v="Jul 22, 2015 12:49:07 AM PDT"/>
    <n v="5940288401"/>
    <x v="3"/>
    <s v="103-6364463-7270639"/>
    <s v="rug_wrench_200_2x8_fba"/>
    <s v="Rug Wrench Washable Non Slip Rug Pad - Protect Floors While Securing Rug and Making Vacuuming Easier"/>
    <n v="1"/>
    <s v="amazon.com"/>
    <s v="Amazon"/>
    <s v="Brooklyn"/>
    <s v="New York"/>
    <n v="11238"/>
    <n v="14.83"/>
    <n v="0"/>
    <n v="0"/>
    <n v="0"/>
    <n v="0"/>
    <n v="-2.2200000000000002"/>
    <n v="-2.67"/>
    <n v="0"/>
    <n v="0"/>
    <n v="9.94"/>
  </r>
  <r>
    <x v="8"/>
    <x v="5"/>
    <s v="Jul 22, 2015"/>
    <s v="Jul 22, 2015 12:35:55 PM PDT"/>
    <n v="5940288401"/>
    <x v="3"/>
    <s v="116-2314056-8002648"/>
    <s v="rug_wrench_200_5x8_fba"/>
    <s v="Rug Wrench Washable Non Slip Rug Pad - Protect Floors While Securing Rug and Making Vacuuming Easier"/>
    <n v="1"/>
    <s v="amazon.com"/>
    <s v="Amazon"/>
    <s v="el dorado hills"/>
    <s v="ca"/>
    <n v="95762"/>
    <n v="19.829999999999998"/>
    <n v="0"/>
    <n v="0"/>
    <n v="0"/>
    <n v="0"/>
    <n v="-2.97"/>
    <n v="-4.41"/>
    <n v="0"/>
    <n v="0"/>
    <n v="12.45"/>
  </r>
  <r>
    <x v="8"/>
    <x v="5"/>
    <s v="Jul 22, 2015"/>
    <s v="Jul 22, 2015 3:04:31 PM PDT"/>
    <n v="5940288401"/>
    <x v="3"/>
    <s v="113-0607752-1647468"/>
    <s v="rug_wrench_200_2x4_fba"/>
    <s v="Rug Wrench Washable Non Slip Rug Pad - Protect Floors While Securing Rug and Making Vacuuming Easier"/>
    <n v="1"/>
    <s v="amazon.com"/>
    <s v="Amazon"/>
    <s v="CHICAGO"/>
    <s v="IL"/>
    <s v="60661-1289"/>
    <n v="9.83"/>
    <n v="0"/>
    <n v="0"/>
    <n v="0"/>
    <n v="0"/>
    <n v="-1.47"/>
    <n v="-2.54"/>
    <n v="0"/>
    <n v="0"/>
    <n v="5.82"/>
  </r>
  <r>
    <x v="8"/>
    <x v="5"/>
    <s v="Jul 22, 2015"/>
    <s v="Jul 22, 2015 6:12:52 PM PDT"/>
    <n v="5940288401"/>
    <x v="3"/>
    <s v="112-4694393-5257014"/>
    <s v="rug_wrench_200_2x4_fba"/>
    <s v="Rug Wrench Washable Non Slip Rug Pad - Protect Floors While Securing Rug and Making Vacuuming Easier"/>
    <n v="1"/>
    <s v="amazon.com"/>
    <s v="Amazon"/>
    <s v="Long Island City"/>
    <s v="NY"/>
    <n v="11101"/>
    <n v="9.83"/>
    <n v="0"/>
    <n v="0"/>
    <n v="0"/>
    <n v="0"/>
    <n v="-1.47"/>
    <n v="-2.54"/>
    <n v="0"/>
    <n v="0"/>
    <n v="5.82"/>
  </r>
  <r>
    <x v="8"/>
    <x v="5"/>
    <s v="Jul 22, 2015"/>
    <s v="Jul 22, 2015 6:14:22 PM PDT"/>
    <n v="5940288401"/>
    <x v="3"/>
    <s v="104-8583093-0541025"/>
    <s v="rug_wrench_200_4x6_fba"/>
    <s v="Rug Wrench Washable Non Slip Rug Pad - Protect Floors While Securing Rug and Making Vacuuming Easier"/>
    <n v="1"/>
    <s v="amazon.com"/>
    <s v="Amazon"/>
    <s v="OLYMPIA"/>
    <s v="WA"/>
    <s v="98502-9009"/>
    <n v="16.829999999999998"/>
    <n v="0"/>
    <n v="0"/>
    <n v="0"/>
    <n v="0"/>
    <n v="-2.52"/>
    <n v="-3.02"/>
    <n v="0"/>
    <n v="0"/>
    <n v="11.29"/>
  </r>
  <r>
    <x v="8"/>
    <x v="5"/>
    <s v="Jul 22, 2015"/>
    <s v="Jul 22, 2015 6:14:22 PM PDT"/>
    <n v="5940288401"/>
    <x v="3"/>
    <s v="104-8583093-0541025"/>
    <s v="rug_wrench_200_2x8_fba"/>
    <s v="Rug Wrench Washable Non Slip Rug Pad - Protect Floors While Securing Rug and Making Vacuuming Easier"/>
    <n v="1"/>
    <s v="amazon.com"/>
    <s v="Amazon"/>
    <s v="OLYMPIA"/>
    <s v="WA"/>
    <s v="98502-9009"/>
    <n v="14.83"/>
    <n v="0"/>
    <n v="0"/>
    <n v="0"/>
    <n v="0"/>
    <n v="-2.2200000000000002"/>
    <n v="-2.67"/>
    <n v="0"/>
    <n v="0"/>
    <n v="9.94"/>
  </r>
  <r>
    <x v="8"/>
    <x v="5"/>
    <s v="Jul 22, 2015"/>
    <s v="Jul 22, 2015 6:46:30 PM PDT"/>
    <n v="5940288401"/>
    <x v="3"/>
    <s v="116-9992583-3145812"/>
    <s v="rug_wrench_200_5x8_fba"/>
    <s v="Rug Wrench Washable Non Slip Rug Pad - Protect Floors While Securing Rug and Making Vacuuming Easier"/>
    <n v="1"/>
    <s v="amazon.com"/>
    <s v="Amazon"/>
    <s v="Indianapolis"/>
    <s v="IN"/>
    <n v="46208"/>
    <n v="19.829999999999998"/>
    <n v="0"/>
    <n v="0"/>
    <n v="0"/>
    <n v="0"/>
    <n v="-2.97"/>
    <n v="-4.41"/>
    <n v="0"/>
    <n v="0"/>
    <n v="12.45"/>
  </r>
  <r>
    <x v="8"/>
    <x v="5"/>
    <s v="Jul 22, 2015"/>
    <s v="Jul 22, 2015 7:06:58 PM PDT"/>
    <n v="5940288401"/>
    <x v="3"/>
    <s v="107-2060176-1825060"/>
    <s v="rug_wrench_200_5x8_fba"/>
    <s v="Rug Wrench Washable Non Slip Rug Pad - Protect Floors While Securing Rug and Making Vacuuming Easier"/>
    <n v="1"/>
    <s v="amazon.com"/>
    <s v="Amazon"/>
    <s v="METHUEN"/>
    <s v="MA"/>
    <s v="01844-5623"/>
    <n v="19.829999999999998"/>
    <n v="0"/>
    <n v="0"/>
    <n v="0"/>
    <n v="0"/>
    <n v="-2.97"/>
    <n v="-4.41"/>
    <n v="0"/>
    <n v="0"/>
    <n v="12.45"/>
  </r>
  <r>
    <x v="8"/>
    <x v="5"/>
    <s v="Jul 22, 2015"/>
    <s v="Jul 22, 2015 7:09:44 PM PDT"/>
    <n v="5940288401"/>
    <x v="3"/>
    <s v="112-1290835-7680201"/>
    <s v="rug_wrench_200_4x6_fba"/>
    <s v="Rug Wrench Washable Non Slip Rug Pad - Protect Floors While Securing Rug and Making Vacuuming Easier"/>
    <n v="1"/>
    <s v="amazon.com"/>
    <s v="Amazon"/>
    <s v="DORCHESTER"/>
    <s v="MA"/>
    <s v="02122-3301"/>
    <n v="16.829999999999998"/>
    <n v="0"/>
    <n v="0"/>
    <n v="0"/>
    <n v="0"/>
    <n v="-2.52"/>
    <n v="-3.02"/>
    <n v="0"/>
    <n v="0"/>
    <n v="11.29"/>
  </r>
  <r>
    <x v="8"/>
    <x v="5"/>
    <s v="Jul 22, 2015"/>
    <s v="Jul 22, 2015 7:09:44 PM PDT"/>
    <n v="5940288401"/>
    <x v="3"/>
    <s v="112-1290835-7680201"/>
    <s v="rug_wrench_200_2x4_fba"/>
    <s v="Rug Wrench Washable Non Slip Rug Pad - Protect Floors While Securing Rug and Making Vacuuming Easier"/>
    <n v="2"/>
    <s v="amazon.com"/>
    <s v="Amazon"/>
    <s v="DORCHESTER"/>
    <s v="MA"/>
    <s v="02122-3301"/>
    <n v="19.66"/>
    <n v="0"/>
    <n v="0"/>
    <n v="0"/>
    <n v="0"/>
    <n v="-2.94"/>
    <n v="-3.08"/>
    <n v="0"/>
    <n v="0"/>
    <n v="13.64"/>
  </r>
  <r>
    <x v="8"/>
    <x v="5"/>
    <s v="Jul 22, 2015"/>
    <s v="Jul 22, 2015 7:09:44 PM PDT"/>
    <n v="5940288401"/>
    <x v="3"/>
    <s v="112-1290835-7680201"/>
    <s v="rug_wrench_200_2x8_fba"/>
    <s v="Rug Wrench Washable Non Slip Rug Pad - Protect Floors While Securing Rug and Making Vacuuming Easier"/>
    <n v="1"/>
    <s v="amazon.com"/>
    <s v="Amazon"/>
    <s v="DORCHESTER"/>
    <s v="MA"/>
    <s v="02122-3301"/>
    <n v="14.83"/>
    <n v="0"/>
    <n v="0"/>
    <n v="0"/>
    <n v="0"/>
    <n v="-2.2200000000000002"/>
    <n v="-2.67"/>
    <n v="0"/>
    <n v="0"/>
    <n v="9.94"/>
  </r>
  <r>
    <x v="8"/>
    <x v="5"/>
    <s v="Jul 22, 2015"/>
    <s v="Jul 22, 2015 8:17:21 PM PDT"/>
    <n v="5940288401"/>
    <x v="3"/>
    <s v="106-0537406-7559440"/>
    <s v="rug_wrench_200_3x5_fba"/>
    <s v="Rug Wrench Washable Non Slip Rug Pad - Protect Floors While Securing Rug and Making Vacuuming Easier"/>
    <n v="1"/>
    <s v="amazon.com"/>
    <s v="Amazon"/>
    <s v="Boone"/>
    <s v="NC"/>
    <n v="28607"/>
    <n v="12.83"/>
    <n v="0"/>
    <n v="0"/>
    <n v="0"/>
    <n v="0"/>
    <n v="-3.84"/>
    <n v="-1.67"/>
    <n v="0"/>
    <n v="0"/>
    <n v="7.32"/>
  </r>
  <r>
    <x v="8"/>
    <x v="5"/>
    <s v="Jul 22, 2015"/>
    <s v="Jul 22, 2015 8:17:21 PM PDT"/>
    <n v="5940288401"/>
    <x v="3"/>
    <s v="106-0537406-7559440"/>
    <s v="rug_wrench_200_3x5_fba"/>
    <s v="Rug Wrench Washable Non Slip Rug Pad - Protect Floors While Securing Rug and Making Vacuuming Easier"/>
    <n v="1"/>
    <s v="amazon.com"/>
    <s v="Amazon"/>
    <s v="Boone"/>
    <s v="NC"/>
    <n v="28607"/>
    <n v="12.83"/>
    <n v="0"/>
    <n v="0"/>
    <n v="0"/>
    <n v="0"/>
    <n v="0"/>
    <n v="-2.67"/>
    <n v="0"/>
    <n v="0"/>
    <n v="10.16"/>
  </r>
  <r>
    <x v="8"/>
    <x v="5"/>
    <s v="Jul 22, 2015"/>
    <s v="Jul 22, 2015 8:18:00 PM PDT"/>
    <n v="5940288401"/>
    <x v="3"/>
    <s v="105-6249832-3982668"/>
    <s v="rug_wrench_200_5x8_fba"/>
    <s v="Rug Wrench Washable Non Slip Rug Pad - Protect Floors While Securing Rug and Making Vacuuming Easier"/>
    <n v="1"/>
    <s v="amazon.com"/>
    <s v="Amazon"/>
    <s v="NEW YORK"/>
    <s v="NY"/>
    <s v="10021-2816"/>
    <n v="19.829999999999998"/>
    <n v="3.02"/>
    <n v="0"/>
    <n v="-3.02"/>
    <n v="0"/>
    <n v="-2.97"/>
    <n v="-4.41"/>
    <n v="0"/>
    <n v="0"/>
    <n v="12.45"/>
  </r>
  <r>
    <x v="8"/>
    <x v="5"/>
    <s v="Jul 22, 2015"/>
    <s v="Jul 22, 2015 8:28:40 PM PDT"/>
    <n v="5940288401"/>
    <x v="5"/>
    <s v="102-6303889-2606612"/>
    <s v="rug_wrench_200_2x4_fba"/>
    <s v="Rug Wrench Washable Non Slip Rug Pad - Protect Floors While Securing Rug and Making Vacuuming Easier"/>
    <n v="1"/>
    <s v="amazon.com"/>
    <s v="Amazon"/>
    <s v="BRENHAM"/>
    <s v="TEXAS"/>
    <s v="77833-4218"/>
    <n v="-9.83"/>
    <n v="0"/>
    <n v="0"/>
    <n v="0"/>
    <n v="0"/>
    <n v="1.18"/>
    <n v="0"/>
    <n v="0"/>
    <n v="0"/>
    <n v="-8.65"/>
  </r>
  <r>
    <x v="8"/>
    <x v="5"/>
    <s v="Jul 22, 2015"/>
    <s v="Jul 22, 2015 11:21:13 PM PDT"/>
    <n v="5940288401"/>
    <x v="3"/>
    <s v="104-7929591-7174662"/>
    <s v="rug_wrench_200_2x4_fba"/>
    <s v="Rug Wrench Washable Non Slip Rug Pad - Protect Floors While Securing Rug and Making Vacuuming Easier"/>
    <n v="1"/>
    <s v="amazon.com"/>
    <s v="Amazon"/>
    <s v="PALM COAST"/>
    <s v="FL"/>
    <s v="32137-1517"/>
    <n v="9.83"/>
    <n v="2.04"/>
    <n v="0"/>
    <n v="-2.04"/>
    <n v="0"/>
    <n v="-1.47"/>
    <n v="-2.54"/>
    <n v="0"/>
    <n v="0"/>
    <n v="5.82"/>
  </r>
  <r>
    <x v="8"/>
    <x v="5"/>
    <s v="Jul 22, 2015"/>
    <s v="Jul 22, 2015 11:56:46 PM PDT"/>
    <n v="5940288401"/>
    <x v="3"/>
    <s v="106-2050755-3813844"/>
    <s v="rug_wrench_200_2x4_fba"/>
    <s v="Rug Wrench Washable Non Slip Rug Pad - Protect Floors While Securing Rug and Making Vacuuming Easier"/>
    <n v="1"/>
    <s v="amazon.com"/>
    <s v="Amazon"/>
    <s v="Idyllwild"/>
    <s v="CA"/>
    <s v="92549-0430"/>
    <n v="9.83"/>
    <n v="0"/>
    <n v="0"/>
    <n v="0"/>
    <n v="0"/>
    <n v="-1.47"/>
    <n v="-2.54"/>
    <n v="0"/>
    <n v="0"/>
    <n v="5.82"/>
  </r>
  <r>
    <x v="8"/>
    <x v="5"/>
    <s v="Jul 23, 2015"/>
    <s v="Jul 23, 2015 10:50:08 AM PDT"/>
    <n v="5940288401"/>
    <x v="3"/>
    <s v="105-4400184-3031431"/>
    <s v="rug_wrench_200_2x8_fba"/>
    <s v="Rug Wrench Washable Non Slip Rug Pad - Protect Floors While Securing Rug and Making Vacuuming Easier"/>
    <n v="1"/>
    <s v="amazon.com"/>
    <s v="Amazon"/>
    <s v="SILVER SPRING"/>
    <s v="MD"/>
    <s v="20910-6804"/>
    <n v="14.83"/>
    <n v="0"/>
    <n v="0"/>
    <n v="0"/>
    <n v="0"/>
    <n v="-2.2200000000000002"/>
    <n v="-2.67"/>
    <n v="0"/>
    <n v="0"/>
    <n v="9.94"/>
  </r>
  <r>
    <x v="8"/>
    <x v="5"/>
    <s v="Jul 23, 2015"/>
    <s v="Jul 23, 2015 12:30:51 PM PDT"/>
    <n v="5940288401"/>
    <x v="3"/>
    <s v="115-8668131-1655402"/>
    <s v="rug_wrench_200_2x8_fba"/>
    <s v="Rug Wrench Washable Non Slip Rug Pad - Protect Floors While Securing Rug and Making Vacuuming Easier"/>
    <n v="1"/>
    <s v="amazon.com"/>
    <s v="Amazon"/>
    <s v="WALNUT CREEK"/>
    <s v="CA"/>
    <s v="94597-3451"/>
    <n v="14.83"/>
    <n v="4.32"/>
    <n v="0"/>
    <n v="0"/>
    <n v="0"/>
    <n v="-2.2200000000000002"/>
    <n v="-6.99"/>
    <n v="0"/>
    <n v="0"/>
    <n v="9.94"/>
  </r>
  <r>
    <x v="8"/>
    <x v="5"/>
    <s v="Jul 23, 2015"/>
    <s v="Jul 23, 2015 2:37:21 PM PDT"/>
    <n v="5940288401"/>
    <x v="3"/>
    <s v="105-1883021-4012267"/>
    <s v="rug_wrench_200_4x6_fba"/>
    <s v="Rug Wrench Washable Non Slip Rug Pad - Protect Floors While Securing Rug and Making Vacuuming Easier"/>
    <n v="1"/>
    <s v="amazon.com"/>
    <s v="Amazon"/>
    <s v="GREELEY"/>
    <s v="COLORADO"/>
    <s v="80634-7920"/>
    <n v="16.829999999999998"/>
    <n v="3.99"/>
    <n v="0"/>
    <n v="0"/>
    <n v="0"/>
    <n v="-2.52"/>
    <n v="-8.01"/>
    <n v="0"/>
    <n v="0"/>
    <n v="10.29"/>
  </r>
  <r>
    <x v="8"/>
    <x v="5"/>
    <s v="Jul 23, 2015"/>
    <s v="Jul 23, 2015 2:38:13 PM PDT"/>
    <n v="5940288401"/>
    <x v="3"/>
    <s v="103-2434533-8253060"/>
    <s v="rug_wrench_200_2x4_fba"/>
    <s v="Rug Wrench Washable Non Slip Rug Pad - Protect Floors While Securing Rug and Making Vacuuming Easier"/>
    <n v="1"/>
    <s v="amazon.com"/>
    <s v="Amazon"/>
    <s v="Miami"/>
    <s v="FL"/>
    <n v="33126"/>
    <n v="9.83"/>
    <n v="2.46"/>
    <n v="0"/>
    <n v="-2.46"/>
    <n v="0"/>
    <n v="-4.41"/>
    <n v="-2.54"/>
    <n v="0"/>
    <n v="0"/>
    <n v="2.88"/>
  </r>
  <r>
    <x v="8"/>
    <x v="5"/>
    <s v="Jul 23, 2015"/>
    <s v="Jul 23, 2015 2:38:13 PM PDT"/>
    <n v="5940288401"/>
    <x v="3"/>
    <s v="103-2434533-8253060"/>
    <s v="rug_wrench_200_2x4_fba"/>
    <s v="Rug Wrench Washable Non Slip Rug Pad - Protect Floors While Securing Rug and Making Vacuuming Easier"/>
    <n v="2"/>
    <s v="amazon.com"/>
    <s v="Amazon"/>
    <s v="Miami"/>
    <s v="FL"/>
    <n v="33126"/>
    <n v="19.66"/>
    <n v="4.91"/>
    <n v="0"/>
    <n v="-4.91"/>
    <n v="0"/>
    <n v="0"/>
    <n v="-3.08"/>
    <n v="0"/>
    <n v="0"/>
    <n v="16.579999999999998"/>
  </r>
  <r>
    <x v="8"/>
    <x v="5"/>
    <s v="Jul 23, 2015"/>
    <s v="Jul 23, 2015 3:05:29 PM PDT"/>
    <n v="5940288401"/>
    <x v="3"/>
    <s v="106-2715739-5489037"/>
    <s v="rug_wrench_200_4x6_fba"/>
    <s v="Rug Wrench Washable Non Slip Rug Pad - Protect Floors While Securing Rug and Making Vacuuming Easier"/>
    <n v="1"/>
    <s v="amazon.com"/>
    <s v="Amazon"/>
    <s v="DAVENPORT"/>
    <s v="WA"/>
    <s v="99122-8669"/>
    <n v="16.829999999999998"/>
    <n v="2.1800000000000002"/>
    <n v="0"/>
    <n v="-2.1800000000000002"/>
    <n v="0"/>
    <n v="-2.52"/>
    <n v="-4.0199999999999996"/>
    <n v="0"/>
    <n v="0"/>
    <n v="10.29"/>
  </r>
  <r>
    <x v="8"/>
    <x v="5"/>
    <s v="Jul 23, 2015"/>
    <s v="Jul 23, 2015 5:51:54 PM PDT"/>
    <n v="5940288401"/>
    <x v="3"/>
    <s v="112-4945939-0045823"/>
    <s v="rug_wrench_200_5x8_fba"/>
    <s v="Rug Wrench Washable Non Slip Rug Pad - Protect Floors While Securing Rug and Making Vacuuming Easier"/>
    <n v="1"/>
    <s v="amazon.com"/>
    <s v="Amazon"/>
    <s v="PAINESVILLE"/>
    <s v="OH"/>
    <s v="44077-1530"/>
    <n v="19.829999999999998"/>
    <n v="0"/>
    <n v="0"/>
    <n v="0"/>
    <n v="0"/>
    <n v="-2.97"/>
    <n v="-4.41"/>
    <n v="0"/>
    <n v="0"/>
    <n v="12.45"/>
  </r>
  <r>
    <x v="8"/>
    <x v="5"/>
    <s v="Jul 23, 2015"/>
    <s v="Jul 23, 2015 8:50:04 PM PDT"/>
    <n v="5940288401"/>
    <x v="3"/>
    <s v="116-0425442-4164251"/>
    <s v="rug_wrench_200_5x8_fba"/>
    <s v="Rug Wrench Washable Non Slip Rug Pad - Protect Floors While Securing Rug and Making Vacuuming Easier"/>
    <n v="1"/>
    <s v="amazon.com"/>
    <s v="Amazon"/>
    <s v="STATEN ISLAND"/>
    <s v="NEW YORK"/>
    <s v="10302-2125"/>
    <n v="19.829999999999998"/>
    <n v="0"/>
    <n v="0"/>
    <n v="0"/>
    <n v="0"/>
    <n v="-2.97"/>
    <n v="-4.41"/>
    <n v="0"/>
    <n v="0"/>
    <n v="12.45"/>
  </r>
  <r>
    <x v="8"/>
    <x v="5"/>
    <s v="Jul 23, 2015"/>
    <s v="Jul 23, 2015 8:50:04 PM PDT"/>
    <n v="5940288401"/>
    <x v="3"/>
    <s v="116-0425442-4164251"/>
    <s v="rug_wrench_200_2x8_fba"/>
    <s v="Rug Wrench Washable Non Slip Rug Pad - Protect Floors While Securing Rug and Making Vacuuming Easier"/>
    <n v="1"/>
    <s v="amazon.com"/>
    <s v="Amazon"/>
    <s v="STATEN ISLAND"/>
    <s v="NEW YORK"/>
    <s v="10302-2125"/>
    <n v="14.83"/>
    <n v="0"/>
    <n v="0"/>
    <n v="0"/>
    <n v="0"/>
    <n v="-2.2200000000000002"/>
    <n v="-1.67"/>
    <n v="0"/>
    <n v="0"/>
    <n v="10.94"/>
  </r>
  <r>
    <x v="8"/>
    <x v="5"/>
    <s v="Jul 23, 2015"/>
    <s v="Jul 23, 2015 10:51:59 PM PDT"/>
    <n v="5940288401"/>
    <x v="3"/>
    <s v="002-6878121-4127447"/>
    <s v="rug_wrench_200_2x8_fba"/>
    <s v="Rug Wrench Washable Non Slip Rug Pad - Protect Floors While Securing Rug and Making Vacuuming Easier"/>
    <n v="1"/>
    <s v="amazon.com"/>
    <s v="Amazon"/>
    <s v="Clinton"/>
    <s v="NJ"/>
    <s v="08809-1277"/>
    <n v="14.83"/>
    <n v="0"/>
    <n v="0"/>
    <n v="0"/>
    <n v="0"/>
    <n v="-2.2200000000000002"/>
    <n v="-2.67"/>
    <n v="0"/>
    <n v="0"/>
    <n v="9.94"/>
  </r>
  <r>
    <x v="8"/>
    <x v="5"/>
    <s v="Jul 23, 2015"/>
    <s v="Jul 23, 2015 10:52:13 PM PDT"/>
    <n v="5940288401"/>
    <x v="3"/>
    <s v="113-0391631-9653806"/>
    <s v="rug_wrench_200_2x4_fba"/>
    <s v="Rug Wrench Washable Non Slip Rug Pad - Protect Floors While Securing Rug and Making Vacuuming Easier"/>
    <n v="1"/>
    <s v="amazon.com"/>
    <s v="Amazon"/>
    <s v="NEW YORK"/>
    <s v="NY"/>
    <s v="10128-3956"/>
    <n v="9.83"/>
    <n v="0"/>
    <n v="0"/>
    <n v="0"/>
    <n v="0"/>
    <n v="-1.47"/>
    <n v="-2.54"/>
    <n v="0"/>
    <n v="0"/>
    <n v="5.82"/>
  </r>
  <r>
    <x v="8"/>
    <x v="5"/>
    <s v="Jul 23, 2015"/>
    <s v="Jul 23, 2015 11:13:59 PM PDT"/>
    <n v="5940288401"/>
    <x v="3"/>
    <s v="002-2796852-4485805"/>
    <s v="rug_wrench_200_3x5_fba"/>
    <s v="Rug Wrench Washable Non Slip Rug Pad - Protect Floors While Securing Rug and Making Vacuuming Easier"/>
    <n v="1"/>
    <s v="amazon.com"/>
    <s v="Amazon"/>
    <s v="BROOKLYN"/>
    <s v="NY"/>
    <s v="11237-2105"/>
    <n v="12.83"/>
    <n v="0"/>
    <n v="0"/>
    <n v="0"/>
    <n v="0"/>
    <n v="-1.92"/>
    <n v="-2.67"/>
    <n v="0"/>
    <n v="0"/>
    <n v="8.24"/>
  </r>
  <r>
    <x v="8"/>
    <x v="5"/>
    <s v="Jul 23, 2015"/>
    <s v="Jul 23, 2015 11:23:22 PM PDT"/>
    <n v="5940288401"/>
    <x v="3"/>
    <s v="111-4728596-9678617"/>
    <s v="rug_wrench_200_5x8_fba"/>
    <s v="Rug Wrench Washable Non Slip Rug Pad - Protect Floors While Securing Rug and Making Vacuuming Easier"/>
    <n v="1"/>
    <s v="amazon.com"/>
    <s v="Amazon"/>
    <s v="PENSACOLA"/>
    <s v="FLORIDA"/>
    <s v="32503-3735"/>
    <n v="19.829999999999998"/>
    <n v="0"/>
    <n v="0"/>
    <n v="0"/>
    <n v="0"/>
    <n v="-2.97"/>
    <n v="-4.41"/>
    <n v="0"/>
    <n v="0"/>
    <n v="12.45"/>
  </r>
  <r>
    <x v="8"/>
    <x v="5"/>
    <s v="Jul 24, 2015"/>
    <s v="Jul 24, 2015 1:10:58 AM PDT"/>
    <n v="5940288401"/>
    <x v="3"/>
    <s v="116-9007632-8712251"/>
    <s v="rug_wrench_200_3x5_fba"/>
    <s v="Rug Wrench Washable Non Slip Rug Pad - Protect Floors While Securing Rug and Making Vacuuming Easier"/>
    <n v="1"/>
    <s v="amazon.com"/>
    <s v="Amazon"/>
    <s v="WASHINGTON"/>
    <s v="DC"/>
    <s v="20007-3063"/>
    <n v="12.83"/>
    <n v="0"/>
    <n v="0"/>
    <n v="0"/>
    <n v="0"/>
    <n v="-1.92"/>
    <n v="-2.67"/>
    <n v="0"/>
    <n v="0"/>
    <n v="8.24"/>
  </r>
  <r>
    <x v="8"/>
    <x v="5"/>
    <s v="Jul 24, 2015"/>
    <s v="Jul 24, 2015 1:44:18 AM PDT"/>
    <n v="5940288401"/>
    <x v="3"/>
    <s v="114-9809502-3765844"/>
    <s v="rug_wrench_200_2x4_fba"/>
    <s v="Rug Wrench Washable Non Slip Rug Pad - Protect Floors While Securing Rug and Making Vacuuming Easier"/>
    <n v="1"/>
    <s v="amazon.com"/>
    <s v="Amazon"/>
    <s v="MATTHEWS"/>
    <s v="NORTH CAROLINA"/>
    <s v="28104-6843"/>
    <n v="9.83"/>
    <n v="0"/>
    <n v="0"/>
    <n v="0"/>
    <n v="0"/>
    <n v="-1.47"/>
    <n v="-2.54"/>
    <n v="0"/>
    <n v="0"/>
    <n v="5.82"/>
  </r>
  <r>
    <x v="8"/>
    <x v="5"/>
    <s v="Jul 24, 2015"/>
    <s v="Jul 24, 2015 12:10:59 PM PDT"/>
    <n v="5940288401"/>
    <x v="6"/>
    <s v="115-7387570-3969044"/>
    <s v="rug_wrench_200_5x8_fba"/>
    <s v="FBA Inventory Reimbursement - Customer Return"/>
    <n v="1"/>
    <m/>
    <m/>
    <m/>
    <m/>
    <m/>
    <n v="0"/>
    <n v="0"/>
    <n v="0"/>
    <n v="0"/>
    <n v="0"/>
    <n v="0"/>
    <n v="0"/>
    <n v="0"/>
    <n v="12.45"/>
    <n v="12.45"/>
  </r>
  <r>
    <x v="8"/>
    <x v="5"/>
    <s v="Jul 24, 2015"/>
    <s v="Jul 24, 2015 2:34:58 PM PDT"/>
    <n v="5940288401"/>
    <x v="3"/>
    <s v="109-3520709-4033035"/>
    <s v="rug_wrench_200_3x5_fba"/>
    <s v="Rug Wrench Washable Non Slip Rug Pad - Protect Floors While Securing Rug and Making Vacuuming Easier"/>
    <n v="2"/>
    <s v="amazon.com"/>
    <s v="Amazon"/>
    <s v="SANTA ROSA"/>
    <s v="CA"/>
    <s v="95403-1404"/>
    <n v="25.66"/>
    <n v="4.87"/>
    <n v="0"/>
    <n v="-4.87"/>
    <n v="0"/>
    <n v="-3.84"/>
    <n v="-4.34"/>
    <n v="0"/>
    <n v="0"/>
    <n v="17.48"/>
  </r>
  <r>
    <x v="8"/>
    <x v="5"/>
    <s v="Jul 24, 2015"/>
    <s v="Jul 24, 2015 6:01:02 PM PDT"/>
    <n v="5940288401"/>
    <x v="3"/>
    <s v="116-0859776-5246647"/>
    <s v="rug_wrench_200_4x6_fba"/>
    <s v="Rug Wrench Washable Non Slip Rug Pad - Protect Floors While Securing Rug and Making Vacuuming Easier"/>
    <n v="1"/>
    <s v="amazon.com"/>
    <s v="Amazon"/>
    <s v="SAN ANTONIO"/>
    <s v="TEXAS"/>
    <s v="78202-2721"/>
    <n v="16.829999999999998"/>
    <n v="0"/>
    <n v="0"/>
    <n v="0"/>
    <n v="0"/>
    <n v="-2.52"/>
    <n v="-4.0199999999999996"/>
    <n v="0"/>
    <n v="0"/>
    <n v="10.29"/>
  </r>
  <r>
    <x v="8"/>
    <x v="5"/>
    <s v="Jul 24, 2015"/>
    <s v="Jul 24, 2015 6:13:09 PM PDT"/>
    <n v="5940288401"/>
    <x v="3"/>
    <s v="102-9143958-3780257"/>
    <s v="rug_wrench_200_5x8_fba"/>
    <s v="Rug Wrench Washable Non Slip Rug Pad - Protect Floors While Securing Rug and Making Vacuuming Easier"/>
    <n v="1"/>
    <s v="amazon.com"/>
    <s v="Amazon"/>
    <s v="BIG SPRING"/>
    <s v="TX"/>
    <s v="79720-7801"/>
    <n v="19.829999999999998"/>
    <n v="0"/>
    <n v="0"/>
    <n v="0"/>
    <n v="0"/>
    <n v="-2.97"/>
    <n v="-4.41"/>
    <n v="0"/>
    <n v="0"/>
    <n v="12.45"/>
  </r>
  <r>
    <x v="8"/>
    <x v="5"/>
    <s v="Jul 24, 2015"/>
    <s v="Jul 24, 2015 7:25:39 PM PDT"/>
    <n v="5940288401"/>
    <x v="3"/>
    <s v="113-9710400-0567446"/>
    <s v="rug_wrench_200_4x6_fba"/>
    <s v="Rug Wrench Washable Non Slip Rug Pad - Protect Floors While Securing Rug and Making Vacuuming Easier"/>
    <n v="1"/>
    <s v="amazon.com"/>
    <s v="Amazon"/>
    <s v="WESTERVILLE"/>
    <s v="OH"/>
    <s v="43081-2237"/>
    <n v="16.829999999999998"/>
    <n v="0"/>
    <n v="0"/>
    <n v="0"/>
    <n v="0"/>
    <n v="-2.52"/>
    <n v="-4.0199999999999996"/>
    <n v="0"/>
    <n v="0"/>
    <n v="10.29"/>
  </r>
  <r>
    <x v="8"/>
    <x v="5"/>
    <s v="Jul 24, 2015"/>
    <s v="Jul 24, 2015 8:09:05 PM PDT"/>
    <n v="5940288401"/>
    <x v="5"/>
    <s v="116-9797827-4833055"/>
    <s v="rug_wrench_200_5x8_fba"/>
    <s v="Rug Wrench Washable Non Slip Rug Pad - Protect Floors While Securing Rug and Making Vacuuming Easier"/>
    <n v="1"/>
    <s v="amazon.com"/>
    <s v="Amazon"/>
    <s v="JERSEY CITY"/>
    <s v="NJ"/>
    <s v="07302-5802"/>
    <n v="-19.829999999999998"/>
    <n v="0"/>
    <n v="0"/>
    <n v="0"/>
    <n v="0"/>
    <n v="2.38"/>
    <n v="0"/>
    <n v="0"/>
    <n v="0"/>
    <n v="-17.45"/>
  </r>
  <r>
    <x v="8"/>
    <x v="5"/>
    <s v="Jul 24, 2015"/>
    <s v="Jul 24, 2015 8:44:52 PM PDT"/>
    <n v="5940288401"/>
    <x v="3"/>
    <s v="002-3614856-7668266"/>
    <s v="rug_wrench_200_2x4_fba"/>
    <s v="Rug Wrench Washable Non Slip Rug Pad - Protect Floors While Securing Rug and Making Vacuuming Easier"/>
    <n v="1"/>
    <s v="amazon.com"/>
    <s v="Amazon"/>
    <s v="FLUSHING"/>
    <s v="NEW YORK"/>
    <s v="11367-2126"/>
    <n v="9.83"/>
    <n v="0"/>
    <n v="0"/>
    <n v="0"/>
    <n v="0"/>
    <n v="-1.47"/>
    <n v="-2.54"/>
    <n v="0"/>
    <n v="0"/>
    <n v="5.82"/>
  </r>
  <r>
    <x v="8"/>
    <x v="5"/>
    <s v="Jul 24, 2015"/>
    <s v="Jul 24, 2015 9:41:15 PM PDT"/>
    <n v="5940288401"/>
    <x v="3"/>
    <s v="112-1700321-0428223"/>
    <s v="rug_wrench_200_4x6_fba"/>
    <s v="Rug Wrench Washable Non Slip Rug Pad - Protect Floors While Securing Rug and Making Vacuuming Easier"/>
    <n v="1"/>
    <s v="amazon.com"/>
    <s v="Amazon"/>
    <s v="VENICE"/>
    <s v="CA"/>
    <s v="90291-4803"/>
    <n v="16.829999999999998"/>
    <n v="0"/>
    <n v="0"/>
    <n v="0"/>
    <n v="0"/>
    <n v="-2.52"/>
    <n v="-3.02"/>
    <n v="0"/>
    <n v="0"/>
    <n v="11.29"/>
  </r>
  <r>
    <x v="8"/>
    <x v="5"/>
    <s v="Jul 24, 2015"/>
    <s v="Jul 24, 2015 9:41:15 PM PDT"/>
    <n v="5940288401"/>
    <x v="3"/>
    <s v="112-1700321-0428223"/>
    <s v="rug_wrench_200_2x4_fba"/>
    <s v="Rug Wrench Washable Non Slip Rug Pad - Protect Floors While Securing Rug and Making Vacuuming Easier"/>
    <n v="1"/>
    <s v="amazon.com"/>
    <s v="Amazon"/>
    <s v="VENICE"/>
    <s v="CA"/>
    <s v="90291-4803"/>
    <n v="9.83"/>
    <n v="0"/>
    <n v="0"/>
    <n v="0"/>
    <n v="0"/>
    <n v="-1.47"/>
    <n v="-2.54"/>
    <n v="0"/>
    <n v="0"/>
    <n v="5.82"/>
  </r>
  <r>
    <x v="8"/>
    <x v="5"/>
    <s v="Jul 24, 2015"/>
    <s v="Jul 24, 2015 10:20:32 PM PDT"/>
    <n v="5940288401"/>
    <x v="3"/>
    <s v="102-7523294-9547448"/>
    <s v="rug_wrench_200_5x8_fba"/>
    <s v="Rug Wrench Washable Non Slip Rug Pad - Protect Floors While Securing Rug and Making Vacuuming Easier"/>
    <n v="1"/>
    <s v="amazon.com"/>
    <s v="Amazon"/>
    <s v="EASTCHESTER"/>
    <s v="NY"/>
    <s v="10709-3706"/>
    <n v="19.829999999999998"/>
    <n v="0"/>
    <n v="0"/>
    <n v="0"/>
    <n v="0"/>
    <n v="-2.97"/>
    <n v="-4.41"/>
    <n v="0"/>
    <n v="0"/>
    <n v="12.45"/>
  </r>
  <r>
    <x v="8"/>
    <x v="5"/>
    <s v="Jul 25, 2015"/>
    <s v="Jul 25, 2015 12:57:50 AM PDT"/>
    <n v="5940288401"/>
    <x v="3"/>
    <s v="108-1683890-6933839"/>
    <s v="rug_wrench_200_2x4_fba"/>
    <s v="Rug Wrench Washable Non Slip Rug Pad - Protect Floors While Securing Rug and Making Vacuuming Easier"/>
    <n v="2"/>
    <s v="amazon.com"/>
    <s v="Amazon"/>
    <s v="SUDBURY"/>
    <s v="MA"/>
    <s v="01776-1100"/>
    <n v="19.66"/>
    <n v="0"/>
    <n v="0"/>
    <n v="0"/>
    <n v="0"/>
    <n v="-2.94"/>
    <n v="-4.08"/>
    <n v="0"/>
    <n v="0"/>
    <n v="12.64"/>
  </r>
  <r>
    <x v="8"/>
    <x v="5"/>
    <s v="Jul 25, 2015"/>
    <s v="Jul 25, 2015 1:11:12 AM PDT"/>
    <n v="5940288401"/>
    <x v="3"/>
    <s v="110-3226482-8545055"/>
    <s v="rug_wrench_200_2x4_fba"/>
    <s v="Rug Wrench Washable Non Slip Rug Pad - Protect Floors While Securing Rug and Making Vacuuming Easier"/>
    <n v="1"/>
    <s v="amazon.com"/>
    <s v="Amazon"/>
    <s v="SHOREWOOD"/>
    <s v="WI"/>
    <s v="53211-2412"/>
    <n v="9.83"/>
    <n v="0"/>
    <n v="0"/>
    <n v="0"/>
    <n v="0"/>
    <n v="-1.47"/>
    <n v="-2.54"/>
    <n v="0"/>
    <n v="0"/>
    <n v="5.82"/>
  </r>
  <r>
    <x v="8"/>
    <x v="5"/>
    <s v="Jul 25, 2015"/>
    <s v="Jul 25, 2015 2:19:17 AM PDT"/>
    <n v="5940288401"/>
    <x v="3"/>
    <s v="103-0971819-1418627"/>
    <s v="rug_wrench_200_2x8_fba"/>
    <s v="Rug Wrench Washable Non Slip Rug Pad - Protect Floors While Securing Rug and Making Vacuuming Easier"/>
    <n v="1"/>
    <s v="amazon.com"/>
    <s v="Amazon"/>
    <s v="FISHERS"/>
    <s v="IN"/>
    <s v="46037-7233"/>
    <n v="14.83"/>
    <n v="0"/>
    <n v="0"/>
    <n v="0"/>
    <n v="0"/>
    <n v="-2.2200000000000002"/>
    <n v="-2.67"/>
    <n v="0"/>
    <n v="0"/>
    <n v="9.94"/>
  </r>
  <r>
    <x v="8"/>
    <x v="5"/>
    <s v="Jul 25, 2015"/>
    <s v="Jul 25, 2015 4:38:56 AM PDT"/>
    <n v="5940288401"/>
    <x v="3"/>
    <s v="112-9610293-1606631"/>
    <s v="rug_wrench_200_3x5_fba"/>
    <s v="Rug Wrench Washable Non Slip Rug Pad - Protect Floors While Securing Rug and Making Vacuuming Easier"/>
    <n v="2"/>
    <s v="amazon.com"/>
    <s v="Amazon"/>
    <s v="San Francisco"/>
    <s v="CA"/>
    <n v="94102"/>
    <n v="25.66"/>
    <n v="0"/>
    <n v="0"/>
    <n v="0"/>
    <n v="0"/>
    <n v="-5.76"/>
    <n v="-3.34"/>
    <n v="0"/>
    <n v="0"/>
    <n v="16.559999999999999"/>
  </r>
  <r>
    <x v="8"/>
    <x v="5"/>
    <s v="Jul 25, 2015"/>
    <s v="Jul 25, 2015 4:38:56 AM PDT"/>
    <n v="5940288401"/>
    <x v="3"/>
    <s v="112-9610293-1606631"/>
    <s v="rug_wrench_200_3x5_fba"/>
    <s v="Rug Wrench Washable Non Slip Rug Pad - Protect Floors While Securing Rug and Making Vacuuming Easier"/>
    <n v="1"/>
    <s v="amazon.com"/>
    <s v="Amazon"/>
    <s v="San Francisco"/>
    <s v="CA"/>
    <n v="94102"/>
    <n v="12.83"/>
    <n v="0"/>
    <n v="0"/>
    <n v="0"/>
    <n v="0"/>
    <n v="0"/>
    <n v="-2.67"/>
    <n v="0"/>
    <n v="0"/>
    <n v="10.16"/>
  </r>
  <r>
    <x v="8"/>
    <x v="5"/>
    <s v="Jul 25, 2015"/>
    <s v="Jul 25, 2015 4:39:54 AM PDT"/>
    <n v="5940288401"/>
    <x v="3"/>
    <s v="116-7756334-6949851"/>
    <s v="rug_wrench_200_5x8_fba"/>
    <s v="Rug Wrench Washable Non Slip Rug Pad - Protect Floors While Securing Rug and Making Vacuuming Easier"/>
    <n v="1"/>
    <s v="amazon.com"/>
    <s v="Amazon"/>
    <s v="TUCSON"/>
    <s v="AZ"/>
    <s v="85718-1157"/>
    <n v="19.829999999999998"/>
    <n v="0"/>
    <n v="0"/>
    <n v="0"/>
    <n v="0"/>
    <n v="-2.97"/>
    <n v="-4.41"/>
    <n v="0"/>
    <n v="0"/>
    <n v="12.45"/>
  </r>
  <r>
    <x v="8"/>
    <x v="5"/>
    <s v="Jul 25, 2015"/>
    <s v="Jul 25, 2015 7:45:02 AM PDT"/>
    <n v="5940288401"/>
    <x v="3"/>
    <s v="103-3996139-3608261"/>
    <s v="rug_wrench_200_2x4_fba"/>
    <s v="Rug Wrench Washable Non Slip Rug Pad - Protect Floors While Securing Rug and Making Vacuuming Easier"/>
    <n v="6"/>
    <s v="amazon.com"/>
    <s v="Amazon"/>
    <s v="CHICAGO"/>
    <s v="IL"/>
    <s v="60603-4096"/>
    <n v="58.98"/>
    <n v="0"/>
    <n v="0"/>
    <n v="0"/>
    <n v="0"/>
    <n v="-10.29"/>
    <n v="-9.24"/>
    <n v="0"/>
    <n v="0"/>
    <n v="39.450000000000003"/>
  </r>
  <r>
    <x v="8"/>
    <x v="5"/>
    <s v="Jul 25, 2015"/>
    <s v="Jul 25, 2015 7:45:02 AM PDT"/>
    <n v="5940288401"/>
    <x v="3"/>
    <s v="103-3996139-3608261"/>
    <s v="rug_wrench_200_2x4_fba"/>
    <s v="Rug Wrench Washable Non Slip Rug Pad - Protect Floors While Securing Rug and Making Vacuuming Easier"/>
    <n v="1"/>
    <s v="amazon.com"/>
    <s v="Amazon"/>
    <s v="CHICAGO"/>
    <s v="IL"/>
    <s v="60603-4096"/>
    <n v="9.83"/>
    <n v="0"/>
    <n v="0"/>
    <n v="0"/>
    <n v="0"/>
    <n v="0"/>
    <n v="-2.54"/>
    <n v="0"/>
    <n v="0"/>
    <n v="7.29"/>
  </r>
  <r>
    <x v="8"/>
    <x v="5"/>
    <s v="Jul 25, 2015"/>
    <s v="Jul 25, 2015 2:44:17 PM PDT"/>
    <n v="5940288401"/>
    <x v="3"/>
    <s v="103-8941440-2018669"/>
    <s v="rug_wrench_200_2x4_fba"/>
    <s v="Rug Wrench Washable Non Slip Rug Pad - Protect Floors While Securing Rug and Making Vacuuming Easier"/>
    <n v="1"/>
    <s v="amazon.com"/>
    <s v="Amazon"/>
    <s v="Mason"/>
    <s v="Ohio"/>
    <n v="45040"/>
    <n v="9.83"/>
    <n v="0"/>
    <n v="0"/>
    <n v="0"/>
    <n v="0"/>
    <n v="-1.47"/>
    <n v="-1.54"/>
    <n v="0"/>
    <n v="0"/>
    <n v="6.82"/>
  </r>
  <r>
    <x v="8"/>
    <x v="5"/>
    <s v="Jul 25, 2015"/>
    <s v="Jul 25, 2015 2:44:17 PM PDT"/>
    <n v="5940288401"/>
    <x v="3"/>
    <s v="103-8941440-2018669"/>
    <s v="rug_wrench_200_2x8_fba"/>
    <s v="Rug Wrench Washable Non Slip Rug Pad - Protect Floors While Securing Rug and Making Vacuuming Easier"/>
    <n v="1"/>
    <s v="amazon.com"/>
    <s v="Amazon"/>
    <s v="Mason"/>
    <s v="Ohio"/>
    <n v="45040"/>
    <n v="14.83"/>
    <n v="0"/>
    <n v="0"/>
    <n v="0"/>
    <n v="0"/>
    <n v="-2.2200000000000002"/>
    <n v="-2.67"/>
    <n v="0"/>
    <n v="0"/>
    <n v="9.94"/>
  </r>
  <r>
    <x v="8"/>
    <x v="5"/>
    <s v="Jul 25, 2015"/>
    <s v="Jul 25, 2015 3:34:30 PM PDT"/>
    <n v="5940288401"/>
    <x v="3"/>
    <s v="104-2703854-6385833"/>
    <s v="rug_wrench_200_2x8_fba"/>
    <s v="Rug Wrench Washable Non Slip Rug Pad - Protect Floors While Securing Rug and Making Vacuuming Easier"/>
    <n v="1"/>
    <s v="amazon.com"/>
    <s v="Amazon"/>
    <s v="Shiocton"/>
    <s v="WI"/>
    <n v="54170"/>
    <n v="14.83"/>
    <n v="0"/>
    <n v="0"/>
    <n v="0"/>
    <n v="0"/>
    <n v="-2.2200000000000002"/>
    <n v="-2.67"/>
    <n v="0"/>
    <n v="0"/>
    <n v="9.94"/>
  </r>
  <r>
    <x v="8"/>
    <x v="5"/>
    <s v="Jul 25, 2015"/>
    <s v="Jul 25, 2015 8:01:22 PM PDT"/>
    <n v="5940288401"/>
    <x v="3"/>
    <s v="108-9281248-7297830"/>
    <s v="rug_wrench_200_5x8_fba"/>
    <s v="Rug Wrench Washable Non Slip Rug Pad - Protect Floors While Securing Rug and Making Vacuuming Easier"/>
    <n v="2"/>
    <s v="amazon.com"/>
    <s v="Amazon"/>
    <s v="Colchester"/>
    <s v="VT"/>
    <n v="5446"/>
    <n v="39.659999999999997"/>
    <n v="0"/>
    <n v="0"/>
    <n v="0"/>
    <n v="0"/>
    <n v="-5.94"/>
    <n v="-7.82"/>
    <n v="0"/>
    <n v="0"/>
    <n v="25.9"/>
  </r>
  <r>
    <x v="8"/>
    <x v="5"/>
    <s v="Jul 25, 2015"/>
    <s v="Jul 25, 2015 9:28:28 PM PDT"/>
    <n v="5940288401"/>
    <x v="3"/>
    <s v="107-9090134-9898669"/>
    <s v="rug_wrench_200_2x8_fba"/>
    <s v="Rug Wrench Washable Non Slip Rug Pad - Protect Floors While Securing Rug and Making Vacuuming Easier"/>
    <n v="2"/>
    <s v="amazon.com"/>
    <s v="Amazon"/>
    <s v="Los Angeles"/>
    <s v="CA"/>
    <s v="90034-6104"/>
    <n v="29.66"/>
    <n v="7.98"/>
    <n v="0"/>
    <n v="-7.98"/>
    <n v="0"/>
    <n v="-4.4400000000000004"/>
    <n v="-4.34"/>
    <n v="0"/>
    <n v="0"/>
    <n v="20.88"/>
  </r>
  <r>
    <x v="8"/>
    <x v="5"/>
    <s v="Jul 25, 2015"/>
    <s v="Jul 25, 2015 9:36:10 PM PDT"/>
    <n v="5940288401"/>
    <x v="3"/>
    <s v="109-5372399-5057868"/>
    <s v="rug_wrench_200_2x4_fba"/>
    <s v="Rug Wrench Washable Non Slip Rug Pad - Protect Floors While Securing Rug and Making Vacuuming Easier"/>
    <n v="1"/>
    <s v="amazon.com"/>
    <s v="Amazon"/>
    <s v="SANTA FE"/>
    <s v="NM"/>
    <n v="87505"/>
    <n v="9.83"/>
    <n v="0"/>
    <n v="0"/>
    <n v="0"/>
    <n v="0"/>
    <n v="-1.47"/>
    <n v="-2.54"/>
    <n v="0"/>
    <n v="0"/>
    <n v="5.82"/>
  </r>
  <r>
    <x v="9"/>
    <x v="5"/>
    <s v="Jul 26, 2015"/>
    <s v="Jul 26, 2015 12:24:47 AM PDT"/>
    <n v="5947569941"/>
    <x v="3"/>
    <s v="116-0288862-1357846"/>
    <s v="rug_wrench_200_4x6_fba"/>
    <s v="Rug Wrench Washable Non Slip Rug Pad - Protect Floors While Securing Rug and Making Vacuuming Easier"/>
    <n v="1"/>
    <s v="amazon.com"/>
    <s v="Amazon"/>
    <s v="Westfield"/>
    <s v="MA"/>
    <n v="1085"/>
    <n v="16.829999999999998"/>
    <n v="0"/>
    <n v="0"/>
    <n v="0"/>
    <n v="0"/>
    <n v="-2.52"/>
    <n v="-4.0199999999999996"/>
    <n v="0"/>
    <n v="0"/>
    <n v="10.29"/>
  </r>
  <r>
    <x v="9"/>
    <x v="5"/>
    <s v="Jul 26, 2015"/>
    <s v="Jul 26, 2015 3:19:00 AM PDT"/>
    <n v="5947569941"/>
    <x v="3"/>
    <s v="102-4662370-0443453"/>
    <s v="rug_wrench_200_2x4_fba"/>
    <s v="Rug Wrench Washable Non Slip Rug Pad - Protect Floors While Securing Rug and Making Vacuuming Easier"/>
    <n v="1"/>
    <s v="amazon.com"/>
    <s v="Amazon"/>
    <s v="SAN FRANCISCO"/>
    <s v="CA"/>
    <s v="94121-3519"/>
    <n v="9.83"/>
    <n v="0"/>
    <n v="0"/>
    <n v="0"/>
    <n v="0"/>
    <n v="-1.47"/>
    <n v="-2.54"/>
    <n v="0"/>
    <n v="0"/>
    <n v="5.82"/>
  </r>
  <r>
    <x v="9"/>
    <x v="5"/>
    <s v="Jul 26, 2015"/>
    <s v="Jul 26, 2015 7:06:39 AM PDT"/>
    <n v="5947569941"/>
    <x v="3"/>
    <s v="111-2670984-4877857"/>
    <s v="rug_wrench_200_2x8_fba"/>
    <s v="Rug Wrench Washable Non Slip Rug Pad - Protect Floors While Securing Rug and Making Vacuuming Easier"/>
    <n v="2"/>
    <s v="amazon.com"/>
    <s v="Amazon"/>
    <s v="Crestline"/>
    <s v="CA"/>
    <n v="92325"/>
    <n v="29.66"/>
    <n v="4.46"/>
    <n v="0"/>
    <n v="-4.46"/>
    <n v="0"/>
    <n v="-4.4400000000000004"/>
    <n v="-4.34"/>
    <n v="0"/>
    <n v="0"/>
    <n v="20.88"/>
  </r>
  <r>
    <x v="9"/>
    <x v="5"/>
    <s v="Jul 26, 2015"/>
    <s v="Jul 26, 2015 7:59:09 PM PDT"/>
    <n v="5947569941"/>
    <x v="3"/>
    <s v="113-0826520-0771426"/>
    <s v="rug_wrench_200_2x4_fba"/>
    <s v="Rug Wrench Washable Non Slip Rug Pad - Protect Floors While Securing Rug and Making Vacuuming Easier"/>
    <n v="1"/>
    <s v="amazon.com"/>
    <s v="Amazon"/>
    <s v="belmont"/>
    <s v="ca"/>
    <n v="94002"/>
    <n v="9.83"/>
    <n v="0"/>
    <n v="0"/>
    <n v="0"/>
    <n v="0"/>
    <n v="-1.47"/>
    <n v="-2.54"/>
    <n v="0"/>
    <n v="0"/>
    <n v="5.82"/>
  </r>
  <r>
    <x v="9"/>
    <x v="5"/>
    <s v="Jul 26, 2015"/>
    <s v="Jul 26, 2015 8:47:17 PM PDT"/>
    <n v="5947569941"/>
    <x v="3"/>
    <s v="102-0862666-3547401"/>
    <s v="rug_wrench_200_2x4_fba"/>
    <s v="Rug Wrench Washable Non Slip Rug Pad - Protect Floors While Securing Rug and Making Vacuuming Easier"/>
    <n v="1"/>
    <s v="amazon.com"/>
    <s v="Amazon"/>
    <s v="BATON ROUGE"/>
    <s v="LA"/>
    <s v="70809-2108"/>
    <n v="9.83"/>
    <n v="0"/>
    <n v="0"/>
    <n v="0"/>
    <n v="0"/>
    <n v="-1.47"/>
    <n v="-1.54"/>
    <n v="0"/>
    <n v="0"/>
    <n v="6.82"/>
  </r>
  <r>
    <x v="9"/>
    <x v="5"/>
    <s v="Jul 26, 2015"/>
    <s v="Jul 26, 2015 8:47:17 PM PDT"/>
    <n v="5947569941"/>
    <x v="3"/>
    <s v="102-0862666-3547401"/>
    <s v="rug_wrench_200_2x8_fba"/>
    <s v="Rug Wrench Washable Non Slip Rug Pad - Protect Floors While Securing Rug and Making Vacuuming Easier"/>
    <n v="1"/>
    <s v="amazon.com"/>
    <s v="Amazon"/>
    <s v="BATON ROUGE"/>
    <s v="LA"/>
    <s v="70809-2108"/>
    <n v="14.83"/>
    <n v="0"/>
    <n v="0"/>
    <n v="0"/>
    <n v="0"/>
    <n v="-2.2200000000000002"/>
    <n v="-2.67"/>
    <n v="0"/>
    <n v="0"/>
    <n v="9.94"/>
  </r>
  <r>
    <x v="9"/>
    <x v="5"/>
    <s v="Jul 26, 2015"/>
    <s v="Jul 26, 2015 9:05:59 PM PDT"/>
    <n v="5947569941"/>
    <x v="3"/>
    <s v="105-4093459-3246635"/>
    <s v="rug_wrench_200_2x8_fba"/>
    <s v="Rug Wrench Washable Non Slip Rug Pad - Protect Floors While Securing Rug and Making Vacuuming Easier"/>
    <n v="1"/>
    <s v="amazon.com"/>
    <s v="Amazon"/>
    <s v="SUMMIT"/>
    <s v="NJ"/>
    <s v="07901-3623"/>
    <n v="14.83"/>
    <n v="0"/>
    <n v="0"/>
    <n v="0"/>
    <n v="0"/>
    <n v="-2.2200000000000002"/>
    <n v="-2.67"/>
    <n v="0"/>
    <n v="0"/>
    <n v="9.94"/>
  </r>
  <r>
    <x v="9"/>
    <x v="5"/>
    <s v="Jul 26, 2015"/>
    <s v="Jul 26, 2015 10:44:43 PM PDT"/>
    <n v="5947569941"/>
    <x v="3"/>
    <s v="115-9389947-4948231"/>
    <s v="rug_wrench_200_2x4_fba"/>
    <s v="Rug Wrench Washable Non Slip Rug Pad - Protect Floors While Securing Rug and Making Vacuuming Easier"/>
    <n v="1"/>
    <s v="amazon.com"/>
    <s v="Amazon"/>
    <s v="SEATTLE"/>
    <s v="WA"/>
    <s v="98119-2916"/>
    <n v="9.83"/>
    <n v="0"/>
    <n v="0"/>
    <n v="0"/>
    <n v="0"/>
    <n v="-1.47"/>
    <n v="-2.54"/>
    <n v="0"/>
    <n v="0"/>
    <n v="5.82"/>
  </r>
  <r>
    <x v="9"/>
    <x v="5"/>
    <s v="Jul 26, 2015"/>
    <s v="Jul 26, 2015 11:38:26 PM PDT"/>
    <n v="5947569941"/>
    <x v="3"/>
    <s v="104-4660432-9962620"/>
    <s v="rug_wrench_200_4x6_fba"/>
    <s v="Rug Wrench Washable Non Slip Rug Pad - Protect Floors While Securing Rug and Making Vacuuming Easier"/>
    <n v="1"/>
    <s v="amazon.com"/>
    <s v="Amazon"/>
    <s v="BEVERLY HILLS"/>
    <s v="CA"/>
    <s v="90210-3924"/>
    <n v="16.829999999999998"/>
    <n v="0"/>
    <n v="0"/>
    <n v="0"/>
    <n v="0"/>
    <n v="-2.52"/>
    <n v="-4.0199999999999996"/>
    <n v="0"/>
    <n v="0"/>
    <n v="10.29"/>
  </r>
  <r>
    <x v="9"/>
    <x v="5"/>
    <s v="Jul 27, 2015"/>
    <s v="Jul 27, 2015 5:02:54 AM PDT"/>
    <n v="5947569941"/>
    <x v="4"/>
    <m/>
    <m/>
    <s v="To your account ending in: 1194, Federal ACH Trace ID: 091000011286046"/>
    <m/>
    <m/>
    <m/>
    <m/>
    <m/>
    <m/>
    <n v="0"/>
    <n v="0"/>
    <n v="0"/>
    <n v="0"/>
    <n v="0"/>
    <n v="0"/>
    <n v="0"/>
    <n v="0"/>
    <n v="-2204.04"/>
    <n v="-2204.04"/>
  </r>
  <r>
    <x v="9"/>
    <x v="5"/>
    <s v="Jul 27, 2015"/>
    <s v="Jul 27, 2015 6:07:09 AM PDT"/>
    <n v="5947569941"/>
    <x v="3"/>
    <s v="116-5891442-6287450"/>
    <s v="rug_wrench_200_3x5_fba"/>
    <s v="Rug Wrench Washable Non Slip Rug Pad - Protect Floors While Securing Rug and Making Vacuuming Easier"/>
    <n v="1"/>
    <s v="amazon.com"/>
    <s v="Amazon"/>
    <s v="BELLEVUE"/>
    <s v="WA"/>
    <s v="98006-6549"/>
    <n v="12.83"/>
    <n v="5.53"/>
    <n v="0"/>
    <n v="-5.53"/>
    <n v="0"/>
    <n v="-1.92"/>
    <n v="-2.67"/>
    <n v="0"/>
    <n v="0"/>
    <n v="8.24"/>
  </r>
  <r>
    <x v="9"/>
    <x v="5"/>
    <s v="Jul 27, 2015"/>
    <s v="Jul 27, 2015 1:07:46 PM PDT"/>
    <n v="5947569941"/>
    <x v="3"/>
    <s v="106-5625123-2752210"/>
    <s v="rug_wrench_200_3x5_fba"/>
    <s v="Rug Wrench Washable Non Slip Rug Pad - Protect Floors While Securing Rug and Making Vacuuming Easier"/>
    <n v="1"/>
    <s v="amazon.com"/>
    <s v="Amazon"/>
    <s v="carlisle"/>
    <s v="ar"/>
    <n v="72024"/>
    <n v="12.83"/>
    <n v="0"/>
    <n v="0"/>
    <n v="0"/>
    <n v="0"/>
    <n v="-1.92"/>
    <n v="-2.67"/>
    <n v="0"/>
    <n v="0"/>
    <n v="8.24"/>
  </r>
  <r>
    <x v="9"/>
    <x v="5"/>
    <s v="Jul 27, 2015"/>
    <s v="Jul 27, 2015 1:50:57 PM PDT"/>
    <n v="5947569941"/>
    <x v="3"/>
    <s v="105-0857900-2781827"/>
    <s v="rug_wrench_200_5x8_fba"/>
    <s v="Rug Wrench Washable Non Slip Rug Pad - Protect Floors While Securing Rug and Making Vacuuming Easier"/>
    <n v="1"/>
    <s v="amazon.com"/>
    <s v="Amazon"/>
    <s v="DOWNSVILLE"/>
    <s v="LA"/>
    <s v="71234-5927"/>
    <n v="19.829999999999998"/>
    <n v="0"/>
    <n v="0"/>
    <n v="0"/>
    <n v="0"/>
    <n v="-2.97"/>
    <n v="-3.41"/>
    <n v="0"/>
    <n v="0"/>
    <n v="13.45"/>
  </r>
  <r>
    <x v="9"/>
    <x v="5"/>
    <s v="Jul 27, 2015"/>
    <s v="Jul 27, 2015 1:50:57 PM PDT"/>
    <n v="5947569941"/>
    <x v="3"/>
    <s v="105-0857900-2781827"/>
    <s v="rug_wrench_200_2x8_fba"/>
    <s v="Rug Wrench Washable Non Slip Rug Pad - Protect Floors While Securing Rug and Making Vacuuming Easier"/>
    <n v="1"/>
    <s v="amazon.com"/>
    <s v="Amazon"/>
    <s v="DOWNSVILLE"/>
    <s v="LA"/>
    <s v="71234-5927"/>
    <n v="14.83"/>
    <n v="0"/>
    <n v="0"/>
    <n v="0"/>
    <n v="0"/>
    <n v="-2.2200000000000002"/>
    <n v="-2.67"/>
    <n v="0"/>
    <n v="0"/>
    <n v="9.94"/>
  </r>
  <r>
    <x v="9"/>
    <x v="5"/>
    <s v="Jul 27, 2015"/>
    <s v="Jul 27, 2015 1:50:57 PM PDT"/>
    <n v="5947569941"/>
    <x v="3"/>
    <s v="105-0857900-2781827"/>
    <s v="rug_wrench_200_3x5_fba"/>
    <s v="Rug Wrench Washable Non Slip Rug Pad - Protect Floors While Securing Rug and Making Vacuuming Easier"/>
    <n v="1"/>
    <s v="amazon.com"/>
    <s v="Amazon"/>
    <s v="DOWNSVILLE"/>
    <s v="LA"/>
    <s v="71234-5927"/>
    <n v="12.83"/>
    <n v="0"/>
    <n v="0"/>
    <n v="0"/>
    <n v="0"/>
    <n v="-1.92"/>
    <n v="-1.67"/>
    <n v="0"/>
    <n v="0"/>
    <n v="9.24"/>
  </r>
  <r>
    <x v="9"/>
    <x v="5"/>
    <s v="Jul 27, 2015"/>
    <s v="Jul 27, 2015 5:05:48 PM PDT"/>
    <n v="5947569941"/>
    <x v="3"/>
    <s v="103-8566352-2565007"/>
    <s v="rug_wrench_200_5x8_fba"/>
    <s v="Rug Wrench Washable Non Slip Rug Pad - Protect Floors While Securing Rug and Making Vacuuming Easier"/>
    <n v="1"/>
    <s v="amazon.com"/>
    <s v="Amazon"/>
    <s v="MAITLAND"/>
    <s v="FL"/>
    <s v="32751-4577"/>
    <n v="19.829999999999998"/>
    <n v="0"/>
    <n v="0"/>
    <n v="0"/>
    <n v="0"/>
    <n v="-2.97"/>
    <n v="-4.41"/>
    <n v="0"/>
    <n v="0"/>
    <n v="12.45"/>
  </r>
  <r>
    <x v="9"/>
    <x v="5"/>
    <s v="Jul 27, 2015"/>
    <s v="Jul 27, 2015 6:14:48 PM PDT"/>
    <n v="5947569941"/>
    <x v="3"/>
    <s v="111-2644137-9509053"/>
    <s v="rug_wrench_200_3x5_fba"/>
    <s v="Rug Wrench Washable Non Slip Rug Pad - Protect Floors While Securing Rug and Making Vacuuming Easier"/>
    <n v="1"/>
    <s v="amazon.com"/>
    <s v="Amazon"/>
    <s v="NEW YORK"/>
    <s v="NY"/>
    <s v="10075-1255"/>
    <n v="12.83"/>
    <n v="0"/>
    <n v="0"/>
    <n v="0"/>
    <n v="0"/>
    <n v="-1.92"/>
    <n v="-2.67"/>
    <n v="0"/>
    <n v="0"/>
    <n v="8.24"/>
  </r>
  <r>
    <x v="9"/>
    <x v="5"/>
    <s v="Jul 27, 2015"/>
    <s v="Jul 27, 2015 6:20:47 PM PDT"/>
    <n v="5947569941"/>
    <x v="3"/>
    <s v="113-1227147-8773843"/>
    <s v="rug_wrench_200_2x4_fba"/>
    <s v="Rug Wrench Washable Non Slip Rug Pad - Protect Floors While Securing Rug and Making Vacuuming Easier"/>
    <n v="1"/>
    <s v="amazon.com"/>
    <s v="Amazon"/>
    <s v="NEW YORK"/>
    <s v="NY"/>
    <s v="10021-1410"/>
    <n v="9.83"/>
    <n v="0"/>
    <n v="0"/>
    <n v="0"/>
    <n v="0"/>
    <n v="-1.47"/>
    <n v="-2.54"/>
    <n v="0"/>
    <n v="0"/>
    <n v="5.82"/>
  </r>
  <r>
    <x v="9"/>
    <x v="5"/>
    <s v="Jul 27, 2015"/>
    <s v="Jul 27, 2015 7:21:29 PM PDT"/>
    <n v="5947569941"/>
    <x v="3"/>
    <s v="110-8949353-0445064"/>
    <s v="rug_wrench_200_2x4_fba"/>
    <s v="Rug Wrench Washable Non Slip Rug Pad - Protect Floors While Securing Rug and Making Vacuuming Easier"/>
    <n v="1"/>
    <s v="amazon.com"/>
    <s v="Amazon"/>
    <s v="STOUGHTON"/>
    <s v="WI"/>
    <s v="53589-1270"/>
    <n v="9.83"/>
    <n v="0"/>
    <n v="0"/>
    <n v="0"/>
    <n v="0"/>
    <n v="-1.47"/>
    <n v="-2.54"/>
    <n v="0"/>
    <n v="0"/>
    <n v="5.82"/>
  </r>
  <r>
    <x v="9"/>
    <x v="5"/>
    <s v="Jul 27, 2015"/>
    <s v="Jul 27, 2015 8:43:35 PM PDT"/>
    <n v="5947569941"/>
    <x v="3"/>
    <s v="103-4544330-0740258"/>
    <s v="rug_wrench_200_2x8_fba"/>
    <s v="Rug Wrench Washable Non Slip Rug Pad - Protect Floors While Securing Rug and Making Vacuuming Easier"/>
    <n v="1"/>
    <s v="amazon.com"/>
    <s v="Amazon"/>
    <s v="LIBERTYVILLE"/>
    <s v="IL"/>
    <s v="60048-9503"/>
    <n v="14.83"/>
    <n v="1.17"/>
    <n v="0"/>
    <n v="-1.17"/>
    <n v="0"/>
    <n v="-2.2200000000000002"/>
    <n v="-2.67"/>
    <n v="0"/>
    <n v="0"/>
    <n v="9.94"/>
  </r>
  <r>
    <x v="9"/>
    <x v="5"/>
    <s v="Jul 27, 2015"/>
    <s v="Jul 27, 2015 9:49:57 PM PDT"/>
    <n v="5947569941"/>
    <x v="3"/>
    <s v="102-3811746-7611420"/>
    <s v="rug_wrench_200_2x4_fba"/>
    <s v="Rug Wrench Washable Non Slip Rug Pad - Protect Floors While Securing Rug and Making Vacuuming Easier"/>
    <n v="1"/>
    <s v="amazon.com"/>
    <s v="Amazon"/>
    <s v="LIBERTY HILL"/>
    <s v="TEXAS"/>
    <s v="78642-3900"/>
    <n v="9.83"/>
    <n v="0"/>
    <n v="0"/>
    <n v="0"/>
    <n v="0"/>
    <n v="-1.47"/>
    <n v="-2.54"/>
    <n v="0"/>
    <n v="0"/>
    <n v="5.82"/>
  </r>
  <r>
    <x v="9"/>
    <x v="5"/>
    <s v="Jul 27, 2015"/>
    <s v="Jul 27, 2015 11:35:08 PM PDT"/>
    <n v="5947569941"/>
    <x v="3"/>
    <s v="116-7174647-3605037"/>
    <s v="rug_wrench_200_2x4_fba"/>
    <s v="Rug Wrench Washable Non Slip Rug Pad - Protect Floors While Securing Rug and Making Vacuuming Easier"/>
    <n v="1"/>
    <s v="amazon.com"/>
    <s v="Amazon"/>
    <s v="Seattle"/>
    <s v="WA"/>
    <n v="98112"/>
    <n v="9.83"/>
    <n v="0"/>
    <n v="0"/>
    <n v="0"/>
    <n v="0"/>
    <n v="-1.47"/>
    <n v="-1.54"/>
    <n v="0"/>
    <n v="0"/>
    <n v="6.82"/>
  </r>
  <r>
    <x v="9"/>
    <x v="5"/>
    <s v="Jul 27, 2015"/>
    <s v="Jul 27, 2015 11:35:08 PM PDT"/>
    <n v="5947569941"/>
    <x v="3"/>
    <s v="116-7174647-3605037"/>
    <s v="rug_wrench_200_3x5_fba"/>
    <s v="Rug Wrench Washable Non Slip Rug Pad - Protect Floors While Securing Rug and Making Vacuuming Easier"/>
    <n v="1"/>
    <s v="amazon.com"/>
    <s v="Amazon"/>
    <s v="Seattle"/>
    <s v="WA"/>
    <n v="98112"/>
    <n v="12.83"/>
    <n v="0"/>
    <n v="0"/>
    <n v="0"/>
    <n v="0"/>
    <n v="-1.92"/>
    <n v="-2.67"/>
    <n v="0"/>
    <n v="0"/>
    <n v="8.24"/>
  </r>
  <r>
    <x v="9"/>
    <x v="5"/>
    <s v="Jul 28, 2015"/>
    <s v="Jul 28, 2015 12:25:07 AM PDT"/>
    <n v="5947569941"/>
    <x v="3"/>
    <s v="110-7494865-1495414"/>
    <s v="rug_wrench_200_5x8_fba"/>
    <s v="Rug Wrench Washable Non Slip Rug Pad - Protect Floors While Securing Rug and Making Vacuuming Easier"/>
    <n v="1"/>
    <s v="amazon.com"/>
    <s v="Amazon"/>
    <s v="SEABROOK"/>
    <s v="MD"/>
    <s v="20706-3442"/>
    <n v="19.829999999999998"/>
    <n v="0"/>
    <n v="0"/>
    <n v="0"/>
    <n v="0"/>
    <n v="-2.97"/>
    <n v="-4.41"/>
    <n v="0"/>
    <n v="0"/>
    <n v="12.45"/>
  </r>
  <r>
    <x v="9"/>
    <x v="5"/>
    <s v="Jul 28, 2015"/>
    <s v="Jul 28, 2015 12:42:41 AM PDT"/>
    <n v="5947569941"/>
    <x v="3"/>
    <s v="116-0883426-0588216"/>
    <s v="rug_wrench_200_2x4_fba"/>
    <s v="Rug Wrench Washable Non Slip Rug Pad - Protect Floors While Securing Rug and Making Vacuuming Easier"/>
    <n v="1"/>
    <s v="amazon.com"/>
    <s v="Amazon"/>
    <s v="Summit"/>
    <s v="NJ"/>
    <n v="7901"/>
    <n v="9.83"/>
    <n v="0"/>
    <n v="0"/>
    <n v="0"/>
    <n v="0"/>
    <n v="-1.47"/>
    <n v="-2.54"/>
    <n v="0"/>
    <n v="0"/>
    <n v="5.82"/>
  </r>
  <r>
    <x v="9"/>
    <x v="5"/>
    <s v="Jul 28, 2015"/>
    <s v="Jul 28, 2015 2:16:44 AM PDT"/>
    <n v="5947569941"/>
    <x v="3"/>
    <s v="116-0530516-4054669"/>
    <s v="rug_wrench_200_4x6_fba"/>
    <s v="Rug Wrench Washable Non Slip Rug Pad - Protect Floors While Securing Rug and Making Vacuuming Easier"/>
    <n v="1"/>
    <s v="amazon.com"/>
    <s v="Amazon"/>
    <s v="NASHVILLE"/>
    <s v="TN"/>
    <s v="37212-3148"/>
    <n v="16.829999999999998"/>
    <n v="0"/>
    <n v="0"/>
    <n v="0"/>
    <n v="0"/>
    <n v="-2.52"/>
    <n v="-4.0199999999999996"/>
    <n v="0"/>
    <n v="0"/>
    <n v="10.29"/>
  </r>
  <r>
    <x v="9"/>
    <x v="5"/>
    <s v="Jul 28, 2015"/>
    <s v="Jul 28, 2015 2:42:10 AM PDT"/>
    <n v="5947569941"/>
    <x v="3"/>
    <s v="113-5055246-5275450"/>
    <s v="rug_wrench_200_2x4_fba"/>
    <s v="Rug Wrench Washable Non Slip Rug Pad - Protect Floors While Securing Rug and Making Vacuuming Easier"/>
    <n v="2"/>
    <s v="amazon.com"/>
    <s v="Amazon"/>
    <s v="PORT SAINT LUCIE"/>
    <s v="FL"/>
    <s v="34953-2509"/>
    <n v="19.66"/>
    <n v="0"/>
    <n v="0"/>
    <n v="0"/>
    <n v="0"/>
    <n v="-2.94"/>
    <n v="-3.08"/>
    <n v="0"/>
    <n v="0"/>
    <n v="13.64"/>
  </r>
  <r>
    <x v="9"/>
    <x v="5"/>
    <s v="Jul 28, 2015"/>
    <s v="Jul 28, 2015 2:42:10 AM PDT"/>
    <n v="5947569941"/>
    <x v="3"/>
    <s v="113-5055246-5275450"/>
    <s v="rug_wrench_200_2x8_fba"/>
    <s v="Rug Wrench Washable Non Slip Rug Pad - Protect Floors While Securing Rug and Making Vacuuming Easier"/>
    <n v="1"/>
    <s v="amazon.com"/>
    <s v="Amazon"/>
    <s v="PORT SAINT LUCIE"/>
    <s v="FL"/>
    <s v="34953-2509"/>
    <n v="14.83"/>
    <n v="0"/>
    <n v="0"/>
    <n v="0"/>
    <n v="0"/>
    <n v="-2.2200000000000002"/>
    <n v="-1.67"/>
    <n v="0"/>
    <n v="0"/>
    <n v="10.94"/>
  </r>
  <r>
    <x v="9"/>
    <x v="5"/>
    <s v="Jul 28, 2015"/>
    <s v="Jul 28, 2015 2:42:10 AM PDT"/>
    <n v="5947569941"/>
    <x v="3"/>
    <s v="113-5055246-5275450"/>
    <s v="rug_wrench_200_3x5_fba"/>
    <s v="Rug Wrench Washable Non Slip Rug Pad - Protect Floors While Securing Rug and Making Vacuuming Easier"/>
    <n v="1"/>
    <s v="amazon.com"/>
    <s v="Amazon"/>
    <s v="PORT SAINT LUCIE"/>
    <s v="FL"/>
    <s v="34953-2509"/>
    <n v="12.83"/>
    <n v="0"/>
    <n v="0"/>
    <n v="0"/>
    <n v="0"/>
    <n v="-1.92"/>
    <n v="-2.67"/>
    <n v="0"/>
    <n v="0"/>
    <n v="8.24"/>
  </r>
  <r>
    <x v="9"/>
    <x v="5"/>
    <s v="Jul 28, 2015"/>
    <s v="Jul 28, 2015 4:10:26 AM PDT"/>
    <n v="5947569941"/>
    <x v="3"/>
    <s v="108-5729786-5305013"/>
    <s v="rug_wrench_200_5x8_fba"/>
    <s v="Rug Wrench Washable Non Slip Rug Pad - Protect Floors While Securing Rug and Making Vacuuming Easier"/>
    <n v="3"/>
    <s v="amazon.com"/>
    <s v="Amazon"/>
    <s v="FAIR OAKS"/>
    <s v="CA"/>
    <s v="95628-4426"/>
    <n v="59.49"/>
    <n v="0"/>
    <n v="0"/>
    <n v="0"/>
    <n v="0"/>
    <n v="-8.91"/>
    <n v="-11.23"/>
    <n v="0"/>
    <n v="0"/>
    <n v="39.35"/>
  </r>
  <r>
    <x v="9"/>
    <x v="5"/>
    <s v="Jul 28, 2015"/>
    <s v="Jul 28, 2015 4:43:28 AM PDT"/>
    <n v="5947569941"/>
    <x v="3"/>
    <s v="116-4475795-0026650"/>
    <s v="rug_wrench_200_2x8_fba"/>
    <s v="Rug Wrench Washable Non Slip Rug Pad - Protect Floors While Securing Rug and Making Vacuuming Easier"/>
    <n v="1"/>
    <s v="amazon.com"/>
    <s v="Amazon"/>
    <s v="FLAGSTAFF"/>
    <s v="ARIZONA"/>
    <s v="86001-2481"/>
    <n v="14.83"/>
    <n v="0"/>
    <n v="0"/>
    <n v="0"/>
    <n v="0"/>
    <n v="-2.2200000000000002"/>
    <n v="-2.67"/>
    <n v="0"/>
    <n v="0"/>
    <n v="9.94"/>
  </r>
  <r>
    <x v="9"/>
    <x v="5"/>
    <s v="Jul 28, 2015"/>
    <s v="Jul 28, 2015 5:12:39 AM PDT"/>
    <n v="5947569941"/>
    <x v="5"/>
    <s v="115-1275730-1177052"/>
    <s v="rug_wrench_200_2x8_fba"/>
    <s v="Rug Wrench Washable Non Slip Rug Pad - Protect Floors While Securing Rug and Making Vacuuming Easier"/>
    <n v="1"/>
    <s v="amazon.com"/>
    <s v="Amazon"/>
    <s v="McLean"/>
    <s v="VA"/>
    <s v="22101-2915"/>
    <n v="-14.83"/>
    <n v="0"/>
    <n v="0"/>
    <n v="0"/>
    <n v="0"/>
    <n v="1.78"/>
    <n v="0"/>
    <n v="0"/>
    <n v="0"/>
    <n v="-13.05"/>
  </r>
  <r>
    <x v="9"/>
    <x v="5"/>
    <s v="Jul 28, 2015"/>
    <s v="Jul 28, 2015 5:26:24 AM PDT"/>
    <n v="5947569941"/>
    <x v="3"/>
    <s v="113-8137413-4827454"/>
    <s v="rug_wrench_200_2x4_fba"/>
    <s v="Rug Wrench Washable Non Slip Rug Pad - Protect Floors While Securing Rug and Making Vacuuming Easier"/>
    <n v="1"/>
    <s v="amazon.com"/>
    <s v="Amazon"/>
    <s v="OAKLAND"/>
    <s v="CA"/>
    <s v="94609-1714"/>
    <n v="9.83"/>
    <n v="0"/>
    <n v="0"/>
    <n v="0"/>
    <n v="0"/>
    <n v="-1.47"/>
    <n v="-2.54"/>
    <n v="0"/>
    <n v="0"/>
    <n v="5.82"/>
  </r>
  <r>
    <x v="9"/>
    <x v="5"/>
    <s v="Jul 28, 2015"/>
    <s v="Jul 28, 2015 9:23:11 AM PDT"/>
    <n v="5947569941"/>
    <x v="3"/>
    <s v="103-5474662-7844222"/>
    <s v="rug_wrench_200_2x4_fba"/>
    <s v="Rug Wrench Washable Non Slip Rug Pad - Protect Floors While Securing Rug and Making Vacuuming Easier"/>
    <n v="2"/>
    <s v="amazon.com"/>
    <s v="Amazon"/>
    <s v="Kensington"/>
    <s v="MD"/>
    <s v="20895-2929"/>
    <n v="19.66"/>
    <n v="0"/>
    <n v="0"/>
    <n v="0"/>
    <n v="0"/>
    <n v="-2.94"/>
    <n v="-4.08"/>
    <n v="0"/>
    <n v="0"/>
    <n v="12.64"/>
  </r>
  <r>
    <x v="9"/>
    <x v="5"/>
    <s v="Jul 28, 2015"/>
    <s v="Jul 28, 2015 6:10:39 PM PDT"/>
    <n v="5947569941"/>
    <x v="3"/>
    <s v="107-3928826-8137055"/>
    <s v="rug_wrench_200_2x4_fba"/>
    <s v="Rug Wrench Washable Non Slip Rug Pad - Protect Floors While Securing Rug and Making Vacuuming Easier"/>
    <n v="1"/>
    <s v="amazon.com"/>
    <s v="Amazon"/>
    <s v="LINCOLN CITY"/>
    <s v="OR"/>
    <s v="97367-5059"/>
    <n v="9.83"/>
    <n v="0"/>
    <n v="0"/>
    <n v="0"/>
    <n v="0"/>
    <n v="-2.94"/>
    <n v="-1.54"/>
    <n v="0"/>
    <n v="0"/>
    <n v="5.35"/>
  </r>
  <r>
    <x v="9"/>
    <x v="5"/>
    <s v="Jul 28, 2015"/>
    <s v="Jul 28, 2015 6:10:39 PM PDT"/>
    <n v="5947569941"/>
    <x v="3"/>
    <s v="107-3928826-8137055"/>
    <s v="rug_wrench_200_2x4_fba"/>
    <s v="Rug Wrench Washable Non Slip Rug Pad - Protect Floors While Securing Rug and Making Vacuuming Easier"/>
    <n v="1"/>
    <s v="amazon.com"/>
    <s v="Amazon"/>
    <s v="LINCOLN CITY"/>
    <s v="OR"/>
    <s v="97367-5059"/>
    <n v="9.83"/>
    <n v="0"/>
    <n v="0"/>
    <n v="0"/>
    <n v="0"/>
    <n v="0"/>
    <n v="-2.54"/>
    <n v="0"/>
    <n v="0"/>
    <n v="7.29"/>
  </r>
  <r>
    <x v="9"/>
    <x v="5"/>
    <s v="Jul 28, 2015"/>
    <s v="Jul 28, 2015 6:14:30 PM PDT"/>
    <n v="5947569941"/>
    <x v="3"/>
    <s v="109-3765688-9933066"/>
    <s v="rug_wrench_200_5x8_fba"/>
    <s v="Rug Wrench Washable Non Slip Rug Pad - Protect Floors While Securing Rug and Making Vacuuming Easier"/>
    <n v="1"/>
    <s v="amazon.com"/>
    <s v="Amazon"/>
    <s v="FORT RILEY"/>
    <s v="KS"/>
    <s v="66442-5036"/>
    <n v="19.829999999999998"/>
    <n v="0"/>
    <n v="0"/>
    <n v="0"/>
    <n v="0"/>
    <n v="-2.97"/>
    <n v="-4.41"/>
    <n v="0"/>
    <n v="0"/>
    <n v="12.45"/>
  </r>
  <r>
    <x v="9"/>
    <x v="5"/>
    <s v="Jul 28, 2015"/>
    <s v="Jul 28, 2015 7:00:01 PM PDT"/>
    <n v="5947569941"/>
    <x v="3"/>
    <s v="105-3813096-2771416"/>
    <s v="rug_wrench_200_5x8_fba"/>
    <s v="Rug Wrench Washable Non Slip Rug Pad - Protect Floors While Securing Rug and Making Vacuuming Easier"/>
    <n v="1"/>
    <s v="amazon.com"/>
    <s v="Amazon"/>
    <s v="Tigard"/>
    <s v="Oregon"/>
    <n v="97223"/>
    <n v="19.829999999999998"/>
    <n v="0"/>
    <n v="0"/>
    <n v="0"/>
    <n v="0"/>
    <n v="-2.97"/>
    <n v="-4.41"/>
    <n v="0"/>
    <n v="0"/>
    <n v="12.45"/>
  </r>
  <r>
    <x v="9"/>
    <x v="5"/>
    <s v="Jul 29, 2015"/>
    <s v="Jul 29, 2015 3:01:16 AM PDT"/>
    <n v="5947569941"/>
    <x v="3"/>
    <s v="108-2369910-7309848"/>
    <s v="rug_wrench_200_3x5_fba"/>
    <s v="Rug Wrench Washable Non Slip Rug Pad - Protect Floors While Securing Rug and Making Vacuuming Easier"/>
    <n v="1"/>
    <s v="amazon.com"/>
    <s v="Amazon"/>
    <s v="BROOKLYN"/>
    <s v="NY"/>
    <s v="11215-4897"/>
    <n v="12.83"/>
    <n v="0"/>
    <n v="0"/>
    <n v="0"/>
    <n v="0"/>
    <n v="-1.92"/>
    <n v="-2.67"/>
    <n v="0"/>
    <n v="0"/>
    <n v="8.24"/>
  </r>
  <r>
    <x v="9"/>
    <x v="5"/>
    <s v="Jul 29, 2015"/>
    <s v="Jul 29, 2015 3:20:28 AM PDT"/>
    <n v="5947569941"/>
    <x v="3"/>
    <s v="002-2625400-6317039"/>
    <s v="rug_wrench_200_2x8_fba"/>
    <s v="Rug Wrench Washable Non Slip Rug Pad - Protect Floors While Securing Rug and Making Vacuuming Easier"/>
    <n v="1"/>
    <s v="amazon.com"/>
    <s v="Amazon"/>
    <s v="San Francisco"/>
    <s v="Ca"/>
    <n v="94102"/>
    <n v="14.83"/>
    <n v="0"/>
    <n v="0"/>
    <n v="0"/>
    <n v="0"/>
    <n v="-2.2200000000000002"/>
    <n v="-2.67"/>
    <n v="0"/>
    <n v="0"/>
    <n v="9.94"/>
  </r>
  <r>
    <x v="9"/>
    <x v="5"/>
    <s v="Jul 29, 2015"/>
    <s v="Jul 29, 2015 12:32:09 PM PDT"/>
    <n v="5947569941"/>
    <x v="5"/>
    <s v="115-0935882-3043439"/>
    <s v="rug_wrench_200_3x5_fba"/>
    <s v="Rug Wrench Washable Non Slip Rug Pad - Protect Floors While Securing Rug and Making Vacuuming Easier"/>
    <n v="1"/>
    <s v="amazon.com"/>
    <s v="Amazon"/>
    <s v="FAYETTEVILLE"/>
    <s v="NC"/>
    <s v="28304-4981"/>
    <n v="-12.83"/>
    <n v="-2.63"/>
    <n v="0"/>
    <n v="2.63"/>
    <n v="0"/>
    <n v="1.54"/>
    <n v="0"/>
    <n v="0"/>
    <n v="0"/>
    <n v="-11.29"/>
  </r>
  <r>
    <x v="9"/>
    <x v="5"/>
    <s v="Jul 29, 2015"/>
    <s v="Jul 29, 2015 2:46:39 PM PDT"/>
    <n v="5947569941"/>
    <x v="3"/>
    <s v="112-4405841-9220251"/>
    <s v="rug_wrench_200_2x8_fba"/>
    <s v="Rug Wrench Washable Non Slip Rug Pad - Protect Floors While Securing Rug and Making Vacuuming Easier"/>
    <n v="1"/>
    <s v="amazon.com"/>
    <s v="Amazon"/>
    <s v="MILLERTON"/>
    <s v="NY"/>
    <s v="12546-4661"/>
    <n v="14.83"/>
    <n v="0"/>
    <n v="0"/>
    <n v="0"/>
    <n v="0"/>
    <n v="-2.2200000000000002"/>
    <n v="-2.67"/>
    <n v="0"/>
    <n v="0"/>
    <n v="9.94"/>
  </r>
  <r>
    <x v="9"/>
    <x v="5"/>
    <s v="Jul 29, 2015"/>
    <s v="Jul 29, 2015 6:12:34 PM PDT"/>
    <n v="5947569941"/>
    <x v="3"/>
    <s v="107-8666832-1859415"/>
    <s v="rug_wrench_200_2x8_fba"/>
    <s v="Rug Wrench Washable Non Slip Rug Pad - Protect Floors While Securing Rug and Making Vacuuming Easier"/>
    <n v="1"/>
    <s v="amazon.com"/>
    <s v="Amazon"/>
    <s v="Dallas"/>
    <s v="TX"/>
    <n v="75225"/>
    <n v="14.83"/>
    <n v="0"/>
    <n v="0"/>
    <n v="0"/>
    <n v="0"/>
    <n v="-2.2200000000000002"/>
    <n v="-2.67"/>
    <n v="0"/>
    <n v="0"/>
    <n v="9.94"/>
  </r>
  <r>
    <x v="9"/>
    <x v="5"/>
    <s v="Jul 29, 2015"/>
    <s v="Jul 29, 2015 8:43:56 PM PDT"/>
    <n v="5947569941"/>
    <x v="3"/>
    <s v="113-2339008-6650636"/>
    <s v="rug_wrench_200_2x4_fba"/>
    <s v="Rug Wrench Washable Non Slip Rug Pad - Protect Floors While Securing Rug and Making Vacuuming Easier"/>
    <n v="1"/>
    <s v="amazon.com"/>
    <s v="Amazon"/>
    <s v="THE COLONY"/>
    <s v="TX"/>
    <s v="75056-3722"/>
    <n v="9.83"/>
    <n v="0"/>
    <n v="0"/>
    <n v="0"/>
    <n v="0"/>
    <n v="-1.47"/>
    <n v="-2.54"/>
    <n v="0"/>
    <n v="0"/>
    <n v="5.82"/>
  </r>
  <r>
    <x v="9"/>
    <x v="5"/>
    <s v="Jul 29, 2015"/>
    <s v="Jul 29, 2015 10:48:39 PM PDT"/>
    <n v="5947569941"/>
    <x v="5"/>
    <s v="115-3923627-3970636"/>
    <s v="rug_wrench_200_5x8_fba"/>
    <s v="Rug Wrench Washable Non Slip Rug Pad - Protect Floors While Securing Rug and Making Vacuuming Easier"/>
    <n v="1"/>
    <s v="amazon.com"/>
    <s v="Amazon"/>
    <s v="SISTER BAY"/>
    <s v="WI"/>
    <s v="54234-9534"/>
    <n v="-19.829999999999998"/>
    <n v="0"/>
    <n v="0"/>
    <n v="0"/>
    <n v="0"/>
    <n v="2.38"/>
    <n v="0"/>
    <n v="0"/>
    <n v="0"/>
    <n v="-17.45"/>
  </r>
  <r>
    <x v="9"/>
    <x v="5"/>
    <s v="Jul 29, 2015"/>
    <s v="Jul 29, 2015 11:13:20 PM PDT"/>
    <n v="5947569941"/>
    <x v="3"/>
    <s v="116-5538467-6534646"/>
    <s v="rug_wrench_200_3x5_fba"/>
    <s v="Rug Wrench Washable Non Slip Rug Pad - Protect Floors While Securing Rug and Making Vacuuming Easier"/>
    <n v="1"/>
    <s v="amazon.com"/>
    <s v="Amazon"/>
    <s v="SAVANNAH"/>
    <s v="GEORGIA"/>
    <s v="31401-5736"/>
    <n v="12.83"/>
    <n v="0"/>
    <n v="0"/>
    <n v="0"/>
    <n v="0"/>
    <n v="-1.92"/>
    <n v="-2.67"/>
    <n v="0"/>
    <n v="0"/>
    <n v="8.24"/>
  </r>
  <r>
    <x v="9"/>
    <x v="5"/>
    <s v="Jul 29, 2015"/>
    <s v="Jul 29, 2015 11:15:49 PM PDT"/>
    <n v="5947569941"/>
    <x v="3"/>
    <s v="112-3212890-4891412"/>
    <s v="rug_wrench_200_2x4_fba"/>
    <s v="Rug Wrench Washable Non Slip Rug Pad - Protect Floors While Securing Rug and Making Vacuuming Easier"/>
    <n v="1"/>
    <s v="amazon.com"/>
    <s v="Amazon"/>
    <s v="BEAUFORT"/>
    <s v="SC"/>
    <s v="29906-9185"/>
    <n v="9.83"/>
    <n v="0"/>
    <n v="0"/>
    <n v="0"/>
    <n v="0"/>
    <n v="-1.47"/>
    <n v="-2.54"/>
    <n v="0"/>
    <n v="0"/>
    <n v="5.82"/>
  </r>
  <r>
    <x v="9"/>
    <x v="5"/>
    <s v="Jul 30, 2015"/>
    <s v="Jul 30, 2015 12:35:42 AM PDT"/>
    <n v="5947569941"/>
    <x v="3"/>
    <s v="111-5823722-5905021"/>
    <s v="rug_wrench_200_5x8_fba"/>
    <s v="Rug Wrench Washable Non Slip Rug Pad - Protect Floors While Securing Rug and Making Vacuuming Easier"/>
    <n v="1"/>
    <s v="amazon.com"/>
    <s v="Amazon"/>
    <s v="SEATTLE"/>
    <s v="WA"/>
    <s v="98104-1354"/>
    <n v="19.829999999999998"/>
    <n v="0"/>
    <n v="0"/>
    <n v="0"/>
    <n v="0"/>
    <n v="-2.97"/>
    <n v="-4.41"/>
    <n v="0"/>
    <n v="0"/>
    <n v="12.45"/>
  </r>
  <r>
    <x v="9"/>
    <x v="5"/>
    <s v="Jul 30, 2015"/>
    <s v="Jul 30, 2015 1:27:02 AM PDT"/>
    <n v="5947569941"/>
    <x v="3"/>
    <s v="114-9988775-1569054"/>
    <s v="rug_wrench_200_5x8_fba"/>
    <s v="Rug Wrench Washable Non Slip Rug Pad - Protect Floors While Securing Rug and Making Vacuuming Easier"/>
    <n v="1"/>
    <s v="amazon.com"/>
    <s v="Amazon"/>
    <s v="SARASOTA"/>
    <s v="FL"/>
    <s v="34236-4019"/>
    <n v="19.829999999999998"/>
    <n v="0"/>
    <n v="0"/>
    <n v="0"/>
    <n v="0"/>
    <n v="-2.97"/>
    <n v="-4.41"/>
    <n v="0"/>
    <n v="0"/>
    <n v="12.45"/>
  </r>
  <r>
    <x v="9"/>
    <x v="5"/>
    <s v="Jul 30, 2015"/>
    <s v="Jul 30, 2015 4:56:27 AM PDT"/>
    <n v="5947569941"/>
    <x v="3"/>
    <s v="112-9622412-9751438"/>
    <s v="rug_wrench_200_2x8_fba"/>
    <s v="Rug Wrench Washable Non Slip Rug Pad - Protect Floors While Securing Rug and Making Vacuuming Easier"/>
    <n v="1"/>
    <s v="amazon.com"/>
    <s v="Amazon"/>
    <s v="MESA"/>
    <s v="AZ"/>
    <s v="85209-7326"/>
    <n v="14.83"/>
    <n v="0"/>
    <n v="0"/>
    <n v="0"/>
    <n v="0"/>
    <n v="-2.2200000000000002"/>
    <n v="-2.67"/>
    <n v="0"/>
    <n v="0"/>
    <n v="9.94"/>
  </r>
  <r>
    <x v="9"/>
    <x v="5"/>
    <s v="Jul 30, 2015"/>
    <s v="Jul 30, 2015 5:35:04 AM PDT"/>
    <n v="5947569941"/>
    <x v="3"/>
    <s v="115-8891903-9671413"/>
    <s v="rug_wrench_200_2x8_fba"/>
    <s v="Rug Wrench Washable Non Slip Rug Pad - Protect Floors While Securing Rug and Making Vacuuming Easier"/>
    <n v="2"/>
    <s v="amazon.com"/>
    <s v="Amazon"/>
    <s v="Westborough"/>
    <s v="MA"/>
    <n v="1581"/>
    <n v="29.66"/>
    <n v="0"/>
    <n v="0"/>
    <n v="0"/>
    <n v="0"/>
    <n v="-4.4400000000000004"/>
    <n v="-4.34"/>
    <n v="0"/>
    <n v="0"/>
    <n v="20.88"/>
  </r>
  <r>
    <x v="9"/>
    <x v="5"/>
    <s v="Jul 30, 2015"/>
    <s v="Jul 30, 2015 9:04:00 AM PDT"/>
    <n v="5947569941"/>
    <x v="3"/>
    <s v="107-1711229-7937059"/>
    <s v="rug_wrench_200_3x5_fba"/>
    <s v="Rug Wrench Washable Non Slip Rug Pad - Protect Floors While Securing Rug and Making Vacuuming Easier"/>
    <n v="1"/>
    <s v="amazon.com"/>
    <s v="Amazon"/>
    <s v="Lafayette"/>
    <s v="CA"/>
    <n v="94549"/>
    <n v="12.83"/>
    <n v="0"/>
    <n v="0"/>
    <n v="0"/>
    <n v="0"/>
    <n v="-1.92"/>
    <n v="-2.67"/>
    <n v="0"/>
    <n v="0"/>
    <n v="8.24"/>
  </r>
  <r>
    <x v="9"/>
    <x v="5"/>
    <s v="Jul 30, 2015"/>
    <s v="Jul 30, 2015 2:29:53 PM PDT"/>
    <n v="5947569941"/>
    <x v="3"/>
    <s v="110-6185954-9035469"/>
    <s v="rug_wrench_200_5x8_fba"/>
    <s v="Rug Wrench Washable Non Slip Rug Pad - Protect Floors While Securing Rug and Making Vacuuming Easier"/>
    <n v="1"/>
    <s v="amazon.com"/>
    <s v="Amazon"/>
    <s v="Ronkonkoma"/>
    <s v="NY"/>
    <s v="11779-3668"/>
    <n v="19.829999999999998"/>
    <n v="0"/>
    <n v="0"/>
    <n v="0"/>
    <n v="0"/>
    <n v="-2.97"/>
    <n v="-4.41"/>
    <n v="0"/>
    <n v="0"/>
    <n v="12.45"/>
  </r>
  <r>
    <x v="9"/>
    <x v="5"/>
    <s v="Jul 30, 2015"/>
    <s v="Jul 30, 2015 2:36:54 PM PDT"/>
    <n v="5947569941"/>
    <x v="3"/>
    <s v="110-7213743-3957821"/>
    <s v="rug_wrench_200_3x5_fba"/>
    <s v="Rug Wrench Washable Non Slip Rug Pad - Protect Floors While Securing Rug and Making Vacuuming Easier"/>
    <n v="3"/>
    <s v="amazon.com"/>
    <s v="Amazon"/>
    <s v="Portland"/>
    <s v="Oregon"/>
    <n v="97202"/>
    <n v="38.49"/>
    <n v="0"/>
    <n v="0"/>
    <n v="0"/>
    <n v="0"/>
    <n v="-5.76"/>
    <n v="-6.01"/>
    <n v="0"/>
    <n v="0"/>
    <n v="26.72"/>
  </r>
  <r>
    <x v="9"/>
    <x v="5"/>
    <s v="Jul 30, 2015"/>
    <s v="Jul 30, 2015 3:11:26 PM PDT"/>
    <n v="5947569941"/>
    <x v="3"/>
    <s v="102-9275706-7155407"/>
    <s v="rug_wrench_200_4x6_fba"/>
    <s v="Rug Wrench Washable Non Slip Rug Pad - Protect Floors While Securing Rug and Making Vacuuming Easier"/>
    <n v="1"/>
    <s v="amazon.com"/>
    <s v="Amazon"/>
    <s v="Bemus Point"/>
    <s v="NY"/>
    <n v="14712"/>
    <n v="16.829999999999998"/>
    <n v="0"/>
    <n v="0"/>
    <n v="0"/>
    <n v="0"/>
    <n v="-2.52"/>
    <n v="-3.02"/>
    <n v="0"/>
    <n v="0"/>
    <n v="11.29"/>
  </r>
  <r>
    <x v="9"/>
    <x v="5"/>
    <s v="Jul 30, 2015"/>
    <s v="Jul 30, 2015 3:11:26 PM PDT"/>
    <n v="5947569941"/>
    <x v="3"/>
    <s v="102-9275706-7155407"/>
    <s v="rug_wrench_200_5x8_fba"/>
    <s v="Rug Wrench Washable Non Slip Rug Pad - Protect Floors While Securing Rug and Making Vacuuming Easier"/>
    <n v="1"/>
    <s v="amazon.com"/>
    <s v="Amazon"/>
    <s v="Bemus Point"/>
    <s v="NY"/>
    <n v="14712"/>
    <n v="19.829999999999998"/>
    <n v="0"/>
    <n v="0"/>
    <n v="0"/>
    <n v="0"/>
    <n v="-2.97"/>
    <n v="-4.41"/>
    <n v="0"/>
    <n v="0"/>
    <n v="12.45"/>
  </r>
  <r>
    <x v="9"/>
    <x v="5"/>
    <s v="Jul 30, 2015"/>
    <s v="Jul 30, 2015 3:11:26 PM PDT"/>
    <n v="5947569941"/>
    <x v="3"/>
    <s v="102-9275706-7155407"/>
    <s v="rug_wrench_200_3x5_fba"/>
    <s v="Rug Wrench Washable Non Slip Rug Pad - Protect Floors While Securing Rug and Making Vacuuming Easier"/>
    <n v="1"/>
    <s v="amazon.com"/>
    <s v="Amazon"/>
    <s v="Bemus Point"/>
    <s v="NY"/>
    <n v="14712"/>
    <n v="12.83"/>
    <n v="0"/>
    <n v="0"/>
    <n v="0"/>
    <n v="0"/>
    <n v="-1.92"/>
    <n v="-1.67"/>
    <n v="0"/>
    <n v="0"/>
    <n v="9.24"/>
  </r>
  <r>
    <x v="9"/>
    <x v="5"/>
    <s v="Jul 31, 2015"/>
    <s v="Jul 31, 2015 1:12:10 AM PDT"/>
    <n v="5947569941"/>
    <x v="3"/>
    <s v="105-6895476-3293861"/>
    <s v="rug_wrench_200_2x4_fba"/>
    <s v="Rug Wrench Washable Non Slip Rug Pad - Protect Floors While Securing Rug and Making Vacuuming Easier"/>
    <n v="1"/>
    <s v="amazon.com"/>
    <s v="Amazon"/>
    <s v="FORT MYERS"/>
    <s v="FL"/>
    <n v="33912"/>
    <n v="9.83"/>
    <n v="3.99"/>
    <n v="0"/>
    <n v="-3.99"/>
    <n v="0"/>
    <n v="-1.47"/>
    <n v="-2.54"/>
    <n v="0"/>
    <n v="0"/>
    <n v="5.82"/>
  </r>
  <r>
    <x v="9"/>
    <x v="5"/>
    <s v="Jul 31, 2015"/>
    <s v="Jul 31, 2015 8:44:48 AM PDT"/>
    <n v="5947569941"/>
    <x v="3"/>
    <s v="114-2438759-8963466"/>
    <s v="rug_wrench_200_2x4_fba"/>
    <s v="Rug Wrench Washable Non Slip Rug Pad - Protect Floors While Securing Rug and Making Vacuuming Easier"/>
    <n v="1"/>
    <s v="amazon.com"/>
    <s v="Amazon"/>
    <s v="MUNCIE"/>
    <s v="IN"/>
    <s v="47304-4335"/>
    <n v="9.83"/>
    <n v="0"/>
    <n v="0"/>
    <n v="0"/>
    <n v="0"/>
    <n v="-1.47"/>
    <n v="-2.54"/>
    <n v="0"/>
    <n v="0"/>
    <n v="5.82"/>
  </r>
  <r>
    <x v="9"/>
    <x v="5"/>
    <s v="Jul 31, 2015"/>
    <s v="Jul 31, 2015 10:41:20 AM PDT"/>
    <n v="5947569941"/>
    <x v="6"/>
    <m/>
    <m/>
    <s v="Buyer Recharge"/>
    <m/>
    <m/>
    <m/>
    <m/>
    <m/>
    <m/>
    <n v="0"/>
    <n v="0"/>
    <n v="0"/>
    <n v="0"/>
    <n v="0"/>
    <n v="0"/>
    <n v="0"/>
    <n v="0"/>
    <n v="19.829999999999998"/>
    <n v="19.829999999999998"/>
  </r>
  <r>
    <x v="9"/>
    <x v="5"/>
    <s v="Jul 31, 2015"/>
    <s v="Jul 31, 2015 2:14:17 PM PDT"/>
    <n v="5947569941"/>
    <x v="3"/>
    <s v="108-3482384-7267440"/>
    <s v="rug_wrench_200_5x8_fba"/>
    <s v="Rug Wrench Washable Non Slip Rug Pad - Protect Floors While Securing Rug and Making Vacuuming Easier"/>
    <n v="1"/>
    <s v="amazon.com"/>
    <s v="Amazon"/>
    <s v="SALEM"/>
    <s v="WV"/>
    <s v="26426-7589"/>
    <n v="19.829999999999998"/>
    <n v="0"/>
    <n v="0"/>
    <n v="0"/>
    <n v="0"/>
    <n v="-2.97"/>
    <n v="-4.41"/>
    <n v="0"/>
    <n v="0"/>
    <n v="12.45"/>
  </r>
  <r>
    <x v="9"/>
    <x v="5"/>
    <s v="Jul 31, 2015"/>
    <s v="Jul 31, 2015 2:21:40 PM PDT"/>
    <n v="5947569941"/>
    <x v="6"/>
    <m/>
    <m/>
    <s v="Buyer Recharge"/>
    <m/>
    <m/>
    <m/>
    <m/>
    <m/>
    <m/>
    <n v="0"/>
    <n v="0"/>
    <n v="0"/>
    <n v="0"/>
    <n v="0"/>
    <n v="0"/>
    <n v="0"/>
    <n v="0"/>
    <n v="-2.97"/>
    <n v="-2.97"/>
  </r>
  <r>
    <x v="9"/>
    <x v="5"/>
    <s v="Jul 31, 2015"/>
    <s v="Jul 31, 2015 3:20:22 PM PDT"/>
    <n v="5947569941"/>
    <x v="3"/>
    <s v="102-3862916-7072228"/>
    <s v="rug_wrench_200_2x8_fba"/>
    <s v="Rug Wrench Washable Non Slip Rug Pad - Protect Floors While Securing Rug and Making Vacuuming Easier"/>
    <n v="1"/>
    <s v="amazon.com"/>
    <s v="Amazon"/>
    <s v="SHERMAN OAKS"/>
    <s v="CA"/>
    <n v="91401"/>
    <n v="14.83"/>
    <n v="0"/>
    <n v="0"/>
    <n v="0"/>
    <n v="0"/>
    <n v="-2.2200000000000002"/>
    <n v="-2.67"/>
    <n v="0"/>
    <n v="0"/>
    <n v="9.94"/>
  </r>
  <r>
    <x v="9"/>
    <x v="5"/>
    <s v="Jul 31, 2015"/>
    <s v="Jul 31, 2015 3:23:04 PM PDT"/>
    <n v="5947569941"/>
    <x v="3"/>
    <s v="110-0256696-3789009"/>
    <s v="rug_wrench_200_2x4_fba"/>
    <s v="Rug Wrench Washable Non Slip Rug Pad - Protect Floors While Securing Rug and Making Vacuuming Easier"/>
    <n v="1"/>
    <s v="amazon.com"/>
    <s v="Amazon"/>
    <s v="DALLAS"/>
    <s v="TX"/>
    <s v="75209-1606"/>
    <n v="9.83"/>
    <n v="0"/>
    <n v="0"/>
    <n v="0"/>
    <n v="0"/>
    <n v="-1.47"/>
    <n v="-2.54"/>
    <n v="0"/>
    <n v="0"/>
    <n v="5.82"/>
  </r>
  <r>
    <x v="9"/>
    <x v="5"/>
    <s v="Jul 31, 2015"/>
    <s v="Jul 31, 2015 3:59:40 PM PDT"/>
    <n v="5947569941"/>
    <x v="3"/>
    <s v="115-7734215-8411462"/>
    <s v="rug_wrench_200_5x8_fba"/>
    <s v="Rug Wrench Washable Non Slip Rug Pad - Protect Floors While Securing Rug and Making Vacuuming Easier"/>
    <n v="1"/>
    <s v="amazon.com"/>
    <s v="Amazon"/>
    <s v="WASHINGTON"/>
    <s v="DC"/>
    <s v="20007-3073"/>
    <n v="19.829999999999998"/>
    <n v="0"/>
    <n v="0"/>
    <n v="0"/>
    <n v="0"/>
    <n v="-2.97"/>
    <n v="-4.41"/>
    <n v="0"/>
    <n v="0"/>
    <n v="12.45"/>
  </r>
  <r>
    <x v="9"/>
    <x v="5"/>
    <s v="Jul 31, 2015"/>
    <s v="Jul 31, 2015 6:04:25 PM PDT"/>
    <n v="5947569941"/>
    <x v="3"/>
    <s v="103-9282433-7182605"/>
    <s v="rug_wrench_200_5x8_fba"/>
    <s v="Rug Wrench Washable Non Slip Rug Pad - Protect Floors While Securing Rug and Making Vacuuming Easier"/>
    <n v="1"/>
    <s v="amazon.com"/>
    <s v="Amazon"/>
    <s v="SHOREVIEW"/>
    <s v="MN"/>
    <s v="55126-1405"/>
    <n v="19.829999999999998"/>
    <n v="3.28"/>
    <n v="0"/>
    <n v="-3.28"/>
    <n v="0"/>
    <n v="-2.97"/>
    <n v="-4.41"/>
    <n v="0"/>
    <n v="0"/>
    <n v="12.45"/>
  </r>
  <r>
    <x v="9"/>
    <x v="5"/>
    <s v="Jul 31, 2015"/>
    <s v="Jul 31, 2015 7:21:27 PM PDT"/>
    <n v="5947569941"/>
    <x v="3"/>
    <s v="103-5610534-8320213"/>
    <s v="rug_wrench_200_4x6_fba"/>
    <s v="Rug Wrench Washable Non Slip Rug Pad - Protect Floors While Securing Rug and Making Vacuuming Easier"/>
    <n v="1"/>
    <s v="amazon.com"/>
    <s v="Amazon"/>
    <s v="Glendale"/>
    <s v="WI"/>
    <n v="53209"/>
    <n v="16.829999999999998"/>
    <n v="0"/>
    <n v="0"/>
    <n v="0"/>
    <n v="0"/>
    <n v="-2.52"/>
    <n v="-4.0199999999999996"/>
    <n v="0"/>
    <n v="0"/>
    <n v="10.29"/>
  </r>
  <r>
    <x v="9"/>
    <x v="5"/>
    <s v="Jul 31, 2015"/>
    <s v="Jul 31, 2015 9:02:18 PM PDT"/>
    <n v="5947569941"/>
    <x v="3"/>
    <s v="113-3446564-0697801"/>
    <s v="rug_wrench_200_4x6_fba"/>
    <s v="Rug Wrench Washable Non Slip Rug Pad - Protect Floors While Securing Rug and Making Vacuuming Easier"/>
    <n v="1"/>
    <s v="amazon.com"/>
    <s v="Amazon"/>
    <s v="Washington"/>
    <s v="NJ"/>
    <n v="7882"/>
    <n v="16.829999999999998"/>
    <n v="0"/>
    <n v="0"/>
    <n v="0"/>
    <n v="0"/>
    <n v="-2.52"/>
    <n v="-4.0199999999999996"/>
    <n v="0"/>
    <n v="0"/>
    <n v="10.29"/>
  </r>
  <r>
    <x v="9"/>
    <x v="5"/>
    <s v="Jul 31, 2015"/>
    <s v="Jul 31, 2015 11:09:11 PM PDT"/>
    <n v="5947569941"/>
    <x v="3"/>
    <s v="105-1301773-5878666"/>
    <s v="rug_wrench_200_3x5_fba"/>
    <s v="Rug Wrench Washable Non Slip Rug Pad - Protect Floors While Securing Rug and Making Vacuuming Easier"/>
    <n v="1"/>
    <s v="amazon.com"/>
    <s v="Amazon"/>
    <s v="DECATUR"/>
    <s v="GEORGIA"/>
    <s v="30030-2939"/>
    <n v="12.83"/>
    <n v="0"/>
    <n v="0"/>
    <n v="0"/>
    <n v="0"/>
    <n v="-1.92"/>
    <n v="-2.67"/>
    <n v="0"/>
    <n v="0"/>
    <n v="8.24"/>
  </r>
  <r>
    <x v="9"/>
    <x v="5"/>
    <s v="Jul 31, 2015"/>
    <s v="Jul 31, 2015 11:47:28 PM PDT"/>
    <n v="5947569941"/>
    <x v="3"/>
    <s v="106-1379486-5725030"/>
    <s v="rug_wrench_200_3x5_fba"/>
    <s v="Rug Wrench Washable Non Slip Rug Pad - Protect Floors While Securing Rug and Making Vacuuming Easier"/>
    <n v="1"/>
    <s v="amazon.com"/>
    <s v="Amazon"/>
    <s v="PISCATAWAY"/>
    <s v="NJ"/>
    <n v="8854"/>
    <n v="12.83"/>
    <n v="4.08"/>
    <n v="0"/>
    <n v="-4.08"/>
    <n v="0"/>
    <n v="-1.92"/>
    <n v="-2.67"/>
    <n v="0"/>
    <n v="0"/>
    <n v="8.24"/>
  </r>
  <r>
    <x v="9"/>
    <x v="6"/>
    <s v="Aug 1, 2015"/>
    <s v="Aug 1, 2015 12:02:29 AM PDT"/>
    <n v="5947569941"/>
    <x v="3"/>
    <s v="103-2962557-7474638"/>
    <s v="rug_wrench_200_2x4_fba"/>
    <s v="Rug Wrench Washable Non Slip Rug Pad - Protect Floors While Securing Rug and Making Vacuuming Easier"/>
    <n v="1"/>
    <s v="amazon.com"/>
    <s v="Amazon"/>
    <s v="Lenexa"/>
    <s v="KS"/>
    <n v="66220"/>
    <n v="9.83"/>
    <n v="0"/>
    <n v="0"/>
    <n v="0"/>
    <n v="0"/>
    <n v="-1.47"/>
    <n v="-2.54"/>
    <n v="0"/>
    <n v="0"/>
    <n v="5.82"/>
  </r>
  <r>
    <x v="9"/>
    <x v="6"/>
    <s v="Aug 1, 2015"/>
    <s v="Aug 1, 2015 12:15:11 PM PDT"/>
    <n v="5947569941"/>
    <x v="5"/>
    <s v="112-6174173-6121030"/>
    <s v="rug_wrench_200_2x4_fba"/>
    <s v="Rug Wrench Washable Non Slip Rug Pad - Protect Floors While Securing Rug and Making Vacuuming Easier"/>
    <n v="1"/>
    <s v="amazon.com"/>
    <s v="Amazon"/>
    <s v="Moraga"/>
    <s v="CA"/>
    <n v="94556"/>
    <n v="-9.83"/>
    <n v="0"/>
    <n v="0"/>
    <n v="0"/>
    <n v="0"/>
    <n v="1.18"/>
    <n v="0"/>
    <n v="0"/>
    <n v="0"/>
    <n v="-8.65"/>
  </r>
  <r>
    <x v="9"/>
    <x v="6"/>
    <s v="Aug 1, 2015"/>
    <s v="Aug 1, 2015 1:11:02 PM PDT"/>
    <n v="5947569941"/>
    <x v="3"/>
    <s v="111-6758669-5752255"/>
    <s v="rug_wrench_200_2x4_fba"/>
    <s v="Rug Wrench Washable Non Slip Rug Pad - Protect Floors While Securing Rug and Making Vacuuming Easier"/>
    <n v="1"/>
    <s v="amazon.com"/>
    <s v="Amazon"/>
    <s v="naperville"/>
    <s v="IL"/>
    <n v="60540"/>
    <n v="9.83"/>
    <n v="0"/>
    <n v="0"/>
    <n v="0"/>
    <n v="0"/>
    <n v="-1.47"/>
    <n v="-2.54"/>
    <n v="0"/>
    <n v="0"/>
    <n v="5.82"/>
  </r>
  <r>
    <x v="9"/>
    <x v="6"/>
    <s v="Aug 1, 2015"/>
    <s v="Aug 1, 2015 5:12:08 PM PDT"/>
    <n v="5947569941"/>
    <x v="3"/>
    <s v="110-4288842-7169011"/>
    <s v="rug_wrench_200_2x4_fba"/>
    <s v="Rug Wrench Washable Non Slip Rug Pad - Protect Floors While Securing Rug and Making Vacuuming Easier"/>
    <n v="1"/>
    <s v="amazon.com"/>
    <s v="Amazon"/>
    <s v="Las Vegas"/>
    <s v="NV"/>
    <n v="89134"/>
    <n v="9.83"/>
    <n v="3.99"/>
    <n v="0"/>
    <n v="-3.99"/>
    <n v="0"/>
    <n v="-1.47"/>
    <n v="-2.54"/>
    <n v="0"/>
    <n v="0"/>
    <n v="5.82"/>
  </r>
  <r>
    <x v="9"/>
    <x v="6"/>
    <s v="Aug 1, 2015"/>
    <s v="Aug 1, 2015 5:12:08 PM PDT"/>
    <n v="5947569941"/>
    <x v="3"/>
    <s v="110-4288842-7169011"/>
    <s v="rug_wrench_200_2x8_fba"/>
    <s v="Rug Wrench Washable Non Slip Rug Pad - Protect Floors While Securing Rug and Making Vacuuming Easier"/>
    <n v="2"/>
    <s v="amazon.com"/>
    <s v="Amazon"/>
    <s v="Las Vegas"/>
    <s v="NV"/>
    <n v="89134"/>
    <n v="29.66"/>
    <n v="5.49"/>
    <n v="0"/>
    <n v="-5.49"/>
    <n v="0"/>
    <n v="-4.4400000000000004"/>
    <n v="-3.34"/>
    <n v="0"/>
    <n v="0"/>
    <n v="21.88"/>
  </r>
  <r>
    <x v="9"/>
    <x v="6"/>
    <s v="Aug 1, 2015"/>
    <s v="Aug 1, 2015 5:56:07 PM PDT"/>
    <n v="5947569941"/>
    <x v="5"/>
    <s v="108-8250531-9971430"/>
    <s v="rug_wrench_200_2x8_fba"/>
    <s v="Rug Wrench Washable Non Slip Rug Pad - Protect Floors While Securing Rug and Making Vacuuming Easier"/>
    <n v="1"/>
    <s v="amazon.com"/>
    <s v="Amazon"/>
    <s v="ALAMO"/>
    <s v="CA"/>
    <s v="94507-2102"/>
    <n v="-14.83"/>
    <n v="0"/>
    <n v="0"/>
    <n v="0"/>
    <n v="0"/>
    <n v="1.78"/>
    <n v="0"/>
    <n v="0"/>
    <n v="0"/>
    <n v="-13.05"/>
  </r>
  <r>
    <x v="9"/>
    <x v="6"/>
    <s v="Aug 1, 2015"/>
    <s v="Aug 1, 2015 6:41:25 PM PDT"/>
    <n v="5947569941"/>
    <x v="3"/>
    <s v="106-8053091-4595444"/>
    <s v="rug_wrench_200_2x4_fba"/>
    <s v="Rug Wrench Washable Non Slip Rug Pad - Protect Floors While Securing Rug and Making Vacuuming Easier"/>
    <n v="1"/>
    <s v="amazon.com"/>
    <s v="Amazon"/>
    <s v="PARK RIDGE"/>
    <s v="IL"/>
    <s v="60068-2415"/>
    <n v="9.83"/>
    <n v="0"/>
    <n v="0"/>
    <n v="0"/>
    <n v="0"/>
    <n v="-1.47"/>
    <n v="-2.54"/>
    <n v="0"/>
    <n v="0"/>
    <n v="5.82"/>
  </r>
  <r>
    <x v="9"/>
    <x v="6"/>
    <s v="Aug 1, 2015"/>
    <s v="Aug 1, 2015 10:45:59 PM PDT"/>
    <n v="5947569941"/>
    <x v="3"/>
    <s v="104-6176852-9043450"/>
    <s v="rug_wrench_200_4x6_fba"/>
    <s v="Rug Wrench Washable Non Slip Rug Pad - Protect Floors While Securing Rug and Making Vacuuming Easier"/>
    <n v="2"/>
    <s v="amazon.com"/>
    <s v="Amazon"/>
    <s v="Trenton"/>
    <s v="NJ"/>
    <n v="8690"/>
    <n v="33.659999999999997"/>
    <n v="0"/>
    <n v="0"/>
    <n v="0"/>
    <n v="0"/>
    <n v="-5.04"/>
    <n v="-7.04"/>
    <n v="0"/>
    <n v="0"/>
    <n v="21.58"/>
  </r>
  <r>
    <x v="9"/>
    <x v="6"/>
    <s v="Aug 1, 2015"/>
    <s v="Aug 1, 2015 10:52:01 PM PDT"/>
    <n v="5947569941"/>
    <x v="3"/>
    <s v="108-3294919-6254607"/>
    <s v="rug_wrench_200_4x6_fba"/>
    <s v="Rug Wrench Washable Non Slip Rug Pad - Protect Floors While Securing Rug and Making Vacuuming Easier"/>
    <n v="1"/>
    <s v="amazon.com"/>
    <s v="Amazon"/>
    <s v="COLTS NECK"/>
    <s v="NJ"/>
    <s v="07722-1029"/>
    <n v="16.829999999999998"/>
    <n v="0"/>
    <n v="0"/>
    <n v="0"/>
    <n v="0"/>
    <n v="-5.04"/>
    <n v="-3.02"/>
    <n v="0"/>
    <n v="0"/>
    <n v="8.77"/>
  </r>
  <r>
    <x v="9"/>
    <x v="6"/>
    <s v="Aug 1, 2015"/>
    <s v="Aug 1, 2015 10:52:01 PM PDT"/>
    <n v="5947569941"/>
    <x v="3"/>
    <s v="108-3294919-6254607"/>
    <s v="rug_wrench_200_4x6_fba"/>
    <s v="Rug Wrench Washable Non Slip Rug Pad - Protect Floors While Securing Rug and Making Vacuuming Easier"/>
    <n v="1"/>
    <s v="amazon.com"/>
    <s v="Amazon"/>
    <s v="COLTS NECK"/>
    <s v="NJ"/>
    <s v="07722-1029"/>
    <n v="16.829999999999998"/>
    <n v="0"/>
    <n v="0"/>
    <n v="0"/>
    <n v="0"/>
    <n v="0"/>
    <n v="-4.0199999999999996"/>
    <n v="0"/>
    <n v="0"/>
    <n v="12.81"/>
  </r>
  <r>
    <x v="9"/>
    <x v="6"/>
    <s v="Aug 1, 2015"/>
    <s v="Aug 1, 2015 11:38:40 PM PDT"/>
    <n v="5947569941"/>
    <x v="3"/>
    <s v="102-7422805-9373852"/>
    <s v="rug_wrench_200_2x8_fba"/>
    <s v="Rug Wrench Washable Non Slip Rug Pad - Protect Floors While Securing Rug and Making Vacuuming Easier"/>
    <n v="1"/>
    <s v="amazon.com"/>
    <s v="Amazon"/>
    <s v="ARNOLD"/>
    <s v="MD"/>
    <s v="21012-2427"/>
    <n v="14.83"/>
    <n v="0"/>
    <n v="0"/>
    <n v="0"/>
    <n v="0"/>
    <n v="-2.2200000000000002"/>
    <n v="-2.67"/>
    <n v="0"/>
    <n v="0"/>
    <n v="9.94"/>
  </r>
  <r>
    <x v="9"/>
    <x v="6"/>
    <s v="Aug 2, 2015"/>
    <s v="Aug 2, 2015 1:18:29 AM PDT"/>
    <n v="5947569941"/>
    <x v="3"/>
    <s v="111-4074221-2982669"/>
    <s v="rug_wrench_200_2x4_fba"/>
    <s v="Rug Wrench Washable Non Slip Rug Pad - Protect Floors While Securing Rug and Making Vacuuming Easier"/>
    <n v="1"/>
    <s v="amazon.com"/>
    <s v="Amazon"/>
    <s v="BALA CYNWYD"/>
    <s v="PA"/>
    <s v="19004-2834"/>
    <n v="9.83"/>
    <n v="0"/>
    <n v="0"/>
    <n v="0"/>
    <n v="0"/>
    <n v="-1.47"/>
    <n v="-2.54"/>
    <n v="0"/>
    <n v="0"/>
    <n v="5.82"/>
  </r>
  <r>
    <x v="9"/>
    <x v="6"/>
    <s v="Aug 2, 2015"/>
    <s v="Aug 2, 2015 3:30:06 AM PDT"/>
    <n v="5947569941"/>
    <x v="3"/>
    <s v="116-3863119-9629057"/>
    <s v="rug_wrench_200_5x8_fba"/>
    <s v="Rug Wrench Washable Non Slip Rug Pad - Protect Floors While Securing Rug and Making Vacuuming Easier"/>
    <n v="1"/>
    <s v="amazon.com"/>
    <s v="Amazon"/>
    <s v="OLD HICKORY"/>
    <s v="TN"/>
    <s v="37138-2310"/>
    <n v="19.829999999999998"/>
    <n v="0"/>
    <n v="0"/>
    <n v="0"/>
    <n v="0"/>
    <n v="-2.97"/>
    <n v="-4.41"/>
    <n v="0"/>
    <n v="0"/>
    <n v="12.45"/>
  </r>
  <r>
    <x v="9"/>
    <x v="6"/>
    <s v="Aug 2, 2015"/>
    <s v="Aug 2, 2015 3:57:46 AM PDT"/>
    <n v="5947569941"/>
    <x v="3"/>
    <s v="115-8129745-2892250"/>
    <s v="rug_wrench_200_3x5_fba"/>
    <s v="Rug Wrench Washable Non Slip Rug Pad - Protect Floors While Securing Rug and Making Vacuuming Easier"/>
    <n v="1"/>
    <s v="amazon.com"/>
    <s v="Amazon"/>
    <s v="SAN FRANCISCO"/>
    <s v="CA"/>
    <s v="94108-5560"/>
    <n v="12.83"/>
    <n v="0"/>
    <n v="0"/>
    <n v="0"/>
    <n v="0"/>
    <n v="-1.92"/>
    <n v="-2.67"/>
    <n v="0"/>
    <n v="0"/>
    <n v="8.24"/>
  </r>
  <r>
    <x v="9"/>
    <x v="6"/>
    <s v="Aug 2, 2015"/>
    <s v="Aug 2, 2015 10:57:45 AM PDT"/>
    <n v="5947569941"/>
    <x v="3"/>
    <s v="002-0488221-9663424"/>
    <s v="rug_wrench_200_5x8_fba"/>
    <s v="Rug Wrench Washable Non Slip Rug Pad - Protect Floors While Securing Rug and Making Vacuuming Easier"/>
    <n v="1"/>
    <s v="amazon.com"/>
    <s v="Amazon"/>
    <s v="SAN FRANCISCO"/>
    <s v="CA"/>
    <s v="94107-1784"/>
    <n v="19.829999999999998"/>
    <n v="0"/>
    <n v="0"/>
    <n v="0"/>
    <n v="0"/>
    <n v="-2.97"/>
    <n v="-4.41"/>
    <n v="0"/>
    <n v="0"/>
    <n v="12.45"/>
  </r>
  <r>
    <x v="9"/>
    <x v="6"/>
    <s v="Aug 2, 2015"/>
    <s v="Aug 2, 2015 7:14:45 PM PDT"/>
    <n v="5947569941"/>
    <x v="3"/>
    <s v="104-6558504-7187405"/>
    <s v="rug_wrench_200_5x8_fba"/>
    <s v="Rug Wrench Washable Non Slip Rug Pad - Protect Floors While Securing Rug and Making Vacuuming Easier"/>
    <n v="1"/>
    <s v="amazon.com"/>
    <s v="Amazon"/>
    <s v="AURORA"/>
    <s v="IL"/>
    <s v="60504-8933"/>
    <n v="19.829999999999998"/>
    <n v="0"/>
    <n v="0"/>
    <n v="0"/>
    <n v="0"/>
    <n v="-2.97"/>
    <n v="-4.41"/>
    <n v="0"/>
    <n v="0"/>
    <n v="12.45"/>
  </r>
  <r>
    <x v="9"/>
    <x v="6"/>
    <s v="Aug 2, 2015"/>
    <s v="Aug 2, 2015 11:43:07 PM PDT"/>
    <n v="5947569941"/>
    <x v="3"/>
    <s v="105-0932375-8436233"/>
    <s v="rug_wrench_200_2x8_fba"/>
    <s v="Rug Wrench Washable Non Slip Rug Pad - Protect Floors While Securing Rug and Making Vacuuming Easier"/>
    <n v="1"/>
    <s v="amazon.com"/>
    <s v="Amazon"/>
    <s v="Lansdale"/>
    <s v="PA"/>
    <s v="19446-2302"/>
    <n v="14.83"/>
    <n v="6.79"/>
    <n v="0"/>
    <n v="0"/>
    <n v="0"/>
    <n v="-2.2200000000000002"/>
    <n v="-9.4600000000000009"/>
    <n v="0"/>
    <n v="0"/>
    <n v="9.94"/>
  </r>
  <r>
    <x v="9"/>
    <x v="6"/>
    <s v="Aug 3, 2015"/>
    <s v="Aug 3, 2015 3:43:27 AM PDT"/>
    <n v="5947569941"/>
    <x v="3"/>
    <s v="116-9682267-9560221"/>
    <s v="rug_wrench_200_2x4_fba"/>
    <s v="Rug Wrench Washable Non Slip Rug Pad - Protect Floors While Securing Rug and Making Vacuuming Easier"/>
    <n v="1"/>
    <s v="amazon.com"/>
    <s v="Amazon"/>
    <s v="HOUSTON"/>
    <s v="TX"/>
    <s v="77006-4092"/>
    <n v="9.83"/>
    <n v="0"/>
    <n v="0"/>
    <n v="0"/>
    <n v="0"/>
    <n v="-1.47"/>
    <n v="-2.54"/>
    <n v="0"/>
    <n v="0"/>
    <n v="5.82"/>
  </r>
  <r>
    <x v="9"/>
    <x v="6"/>
    <s v="Aug 3, 2015"/>
    <s v="Aug 3, 2015 8:58:01 AM PDT"/>
    <n v="5947569941"/>
    <x v="3"/>
    <s v="105-7599525-3247408"/>
    <s v="rug_wrench_200_2x8_fba"/>
    <s v="Rug Wrench Washable Non Slip Rug Pad - Protect Floors While Securing Rug and Making Vacuuming Easier"/>
    <n v="1"/>
    <s v="amazon.com"/>
    <s v="Amazon"/>
    <s v="Berkey"/>
    <s v="OH"/>
    <n v="43504"/>
    <n v="14.83"/>
    <n v="0"/>
    <n v="0"/>
    <n v="0"/>
    <n v="0"/>
    <n v="-2.2200000000000002"/>
    <n v="-2.67"/>
    <n v="0"/>
    <n v="0"/>
    <n v="9.94"/>
  </r>
  <r>
    <x v="9"/>
    <x v="6"/>
    <s v="Aug 3, 2015"/>
    <s v="Aug 3, 2015 10:55:05 AM PDT"/>
    <n v="5947569941"/>
    <x v="3"/>
    <s v="115-7382356-0557019"/>
    <s v="rug_wrench_200_4x6_fba"/>
    <s v="Rug Wrench Washable Non Slip Rug Pad - Protect Floors While Securing Rug and Making Vacuuming Easier"/>
    <n v="1"/>
    <s v="amazon.com"/>
    <s v="Amazon"/>
    <s v="preston hollow"/>
    <s v="NY"/>
    <n v="12469"/>
    <n v="16.829999999999998"/>
    <n v="0"/>
    <n v="0"/>
    <n v="0"/>
    <n v="0"/>
    <n v="-2.52"/>
    <n v="-4.0199999999999996"/>
    <n v="0"/>
    <n v="0"/>
    <n v="10.29"/>
  </r>
  <r>
    <x v="9"/>
    <x v="6"/>
    <s v="Aug 3, 2015"/>
    <s v="Aug 3, 2015 1:06:59 PM PDT"/>
    <n v="5947569941"/>
    <x v="3"/>
    <s v="113-2997890-7553863"/>
    <s v="rug_wrench_200_4x6_fba"/>
    <s v="Rug Wrench Washable Non Slip Rug Pad - Protect Floors While Securing Rug and Making Vacuuming Easier"/>
    <n v="1"/>
    <s v="amazon.com"/>
    <s v="Amazon"/>
    <s v="POCATELLO"/>
    <s v="ID"/>
    <s v="83201-5813"/>
    <n v="16.829999999999998"/>
    <n v="0"/>
    <n v="0"/>
    <n v="0"/>
    <n v="0"/>
    <n v="-2.52"/>
    <n v="-3.02"/>
    <n v="0"/>
    <n v="0"/>
    <n v="11.29"/>
  </r>
  <r>
    <x v="9"/>
    <x v="6"/>
    <s v="Aug 3, 2015"/>
    <s v="Aug 3, 2015 1:06:59 PM PDT"/>
    <n v="5947569941"/>
    <x v="3"/>
    <s v="113-2997890-7553863"/>
    <s v="rug_wrench_200_5x8_fba"/>
    <s v="Rug Wrench Washable Non Slip Rug Pad - Protect Floors While Securing Rug and Making Vacuuming Easier"/>
    <n v="1"/>
    <s v="amazon.com"/>
    <s v="Amazon"/>
    <s v="POCATELLO"/>
    <s v="ID"/>
    <s v="83201-5813"/>
    <n v="19.829999999999998"/>
    <n v="0"/>
    <n v="0"/>
    <n v="0"/>
    <n v="0"/>
    <n v="-2.97"/>
    <n v="-4.41"/>
    <n v="0"/>
    <n v="0"/>
    <n v="12.45"/>
  </r>
  <r>
    <x v="9"/>
    <x v="6"/>
    <s v="Aug 3, 2015"/>
    <s v="Aug 3, 2015 2:24:50 PM PDT"/>
    <n v="5947569941"/>
    <x v="3"/>
    <s v="113-6117706-4022607"/>
    <s v="rug_wrench_200_2x4_fba"/>
    <s v="Rug Wrench Washable Non Slip Rug Pad - Protect Floors While Securing Rug and Making Vacuuming Easier"/>
    <n v="1"/>
    <s v="amazon.com"/>
    <s v="Amazon"/>
    <s v="ROCHESTER HILLS"/>
    <s v="MI"/>
    <s v="48307-3731"/>
    <n v="9.83"/>
    <n v="0"/>
    <n v="0"/>
    <n v="0"/>
    <n v="0"/>
    <n v="-1.47"/>
    <n v="-2.54"/>
    <n v="0"/>
    <n v="0"/>
    <n v="5.82"/>
  </r>
  <r>
    <x v="9"/>
    <x v="6"/>
    <s v="Aug 3, 2015"/>
    <s v="Aug 3, 2015 2:34:23 PM PDT"/>
    <n v="5947569941"/>
    <x v="3"/>
    <s v="111-3222239-3473013"/>
    <s v="rug_wrench_200_2x8_fba"/>
    <s v="Rug Wrench Washable Non Slip Rug Pad - Protect Floors While Securing Rug and Making Vacuuming Easier"/>
    <n v="1"/>
    <s v="amazon.com"/>
    <s v="Amazon"/>
    <s v="Charlottesville"/>
    <s v="VA"/>
    <s v="22901-0650"/>
    <n v="14.83"/>
    <n v="0"/>
    <n v="0"/>
    <n v="0"/>
    <n v="0"/>
    <n v="-2.2200000000000002"/>
    <n v="-2.67"/>
    <n v="0"/>
    <n v="0"/>
    <n v="9.94"/>
  </r>
  <r>
    <x v="9"/>
    <x v="6"/>
    <s v="Aug 3, 2015"/>
    <s v="Aug 3, 2015 3:19:53 PM PDT"/>
    <n v="5947569941"/>
    <x v="3"/>
    <s v="116-5758788-8136202"/>
    <s v="rug_wrench_200_2x8_fba"/>
    <s v="Rug Wrench Washable Non Slip Rug Pad - Protect Floors While Securing Rug and Making Vacuuming Easier"/>
    <n v="1"/>
    <s v="amazon.com"/>
    <s v="Amazon"/>
    <s v="Tallahassee"/>
    <s v="Fl"/>
    <n v="32303"/>
    <n v="14.83"/>
    <n v="0"/>
    <n v="0"/>
    <n v="0"/>
    <n v="0"/>
    <n v="-2.2200000000000002"/>
    <n v="-2.67"/>
    <n v="0"/>
    <n v="0"/>
    <n v="9.94"/>
  </r>
  <r>
    <x v="9"/>
    <x v="6"/>
    <s v="Aug 3, 2015"/>
    <s v="Aug 3, 2015 4:25:27 PM PDT"/>
    <n v="5947569941"/>
    <x v="3"/>
    <s v="109-5988974-7329839"/>
    <s v="rug_wrench_200_2x8_fba"/>
    <s v="Rug Wrench Washable Non Slip Rug Pad - Protect Floors While Securing Rug and Making Vacuuming Easier"/>
    <n v="1"/>
    <s v="amazon.com"/>
    <s v="Amazon"/>
    <s v="PISCATAWAY"/>
    <s v="NEW JERSEY"/>
    <s v="08854-2939"/>
    <n v="14.83"/>
    <n v="0"/>
    <n v="0"/>
    <n v="0"/>
    <n v="0"/>
    <n v="-2.2200000000000002"/>
    <n v="-2.67"/>
    <n v="0"/>
    <n v="0"/>
    <n v="9.94"/>
  </r>
  <r>
    <x v="9"/>
    <x v="6"/>
    <s v="Aug 3, 2015"/>
    <s v="Aug 3, 2015 4:40:41 PM PDT"/>
    <n v="5947569941"/>
    <x v="5"/>
    <s v="108-9281248-7297830"/>
    <s v="rug_wrench_200_5x8_fba"/>
    <s v="Rug Wrench Washable Non Slip Rug Pad - Protect Floors While Securing Rug and Making Vacuuming Easier"/>
    <n v="2"/>
    <s v="amazon.com"/>
    <s v="Amazon"/>
    <s v="Colchester"/>
    <s v="VT"/>
    <n v="5446"/>
    <n v="-39.659999999999997"/>
    <n v="0"/>
    <n v="0"/>
    <n v="0"/>
    <n v="0"/>
    <n v="4.75"/>
    <n v="0"/>
    <n v="0"/>
    <n v="0"/>
    <n v="-34.909999999999997"/>
  </r>
  <r>
    <x v="9"/>
    <x v="6"/>
    <s v="Aug 3, 2015"/>
    <s v="Aug 3, 2015 5:52:46 PM PDT"/>
    <n v="5947569941"/>
    <x v="3"/>
    <s v="107-5204727-2656246"/>
    <s v="rug_wrench_200_5x8_fba"/>
    <s v="Rug Wrench Washable Non Slip Rug Pad - Protect Floors While Securing Rug and Making Vacuuming Easier"/>
    <n v="1"/>
    <s v="amazon.com"/>
    <s v="Amazon"/>
    <s v="Tampa"/>
    <s v="FL"/>
    <n v="33626"/>
    <n v="19.829999999999998"/>
    <n v="0"/>
    <n v="0"/>
    <n v="0"/>
    <n v="0"/>
    <n v="-2.97"/>
    <n v="-4.41"/>
    <n v="0"/>
    <n v="0"/>
    <n v="12.45"/>
  </r>
  <r>
    <x v="9"/>
    <x v="6"/>
    <s v="Aug 3, 2015"/>
    <s v="Aug 3, 2015 5:52:46 PM PDT"/>
    <n v="5947569941"/>
    <x v="3"/>
    <s v="107-5204727-2656246"/>
    <s v="rug_wrench_200_2x8_fba"/>
    <s v="Rug Wrench Washable Non Slip Rug Pad - Protect Floors While Securing Rug and Making Vacuuming Easier"/>
    <n v="2"/>
    <s v="amazon.com"/>
    <s v="Amazon"/>
    <s v="Tampa"/>
    <s v="FL"/>
    <n v="33626"/>
    <n v="29.66"/>
    <n v="0"/>
    <n v="0"/>
    <n v="0"/>
    <n v="0"/>
    <n v="-4.4400000000000004"/>
    <n v="-3.34"/>
    <n v="0"/>
    <n v="0"/>
    <n v="21.88"/>
  </r>
  <r>
    <x v="9"/>
    <x v="6"/>
    <s v="Aug 3, 2015"/>
    <s v="Aug 3, 2015 7:35:54 PM PDT"/>
    <n v="5947569941"/>
    <x v="3"/>
    <s v="116-7713190-6298615"/>
    <s v="rug_wrench_200_5x8_fba"/>
    <s v="Rug Wrench Washable Non Slip Rug Pad - Protect Floors While Securing Rug and Making Vacuuming Easier"/>
    <n v="1"/>
    <s v="amazon.com"/>
    <s v="Amazon"/>
    <s v="NASHUA"/>
    <s v="NH"/>
    <s v="03060-6809"/>
    <n v="19.829999999999998"/>
    <n v="7.57"/>
    <n v="0"/>
    <n v="0"/>
    <n v="0"/>
    <n v="-2.97"/>
    <n v="-11.98"/>
    <n v="0"/>
    <n v="0"/>
    <n v="12.45"/>
  </r>
  <r>
    <x v="9"/>
    <x v="6"/>
    <s v="Aug 3, 2015"/>
    <s v="Aug 3, 2015 7:47:53 PM PDT"/>
    <n v="5947569941"/>
    <x v="3"/>
    <s v="110-4396443-9852240"/>
    <s v="rug_wrench_200_2x4_fba"/>
    <s v="Rug Wrench Washable Non Slip Rug Pad - Protect Floors While Securing Rug and Making Vacuuming Easier"/>
    <n v="1"/>
    <s v="amazon.com"/>
    <s v="Amazon"/>
    <s v="LEAWOOD"/>
    <s v="KS"/>
    <s v="66211-2613"/>
    <n v="9.83"/>
    <n v="0"/>
    <n v="0"/>
    <n v="0"/>
    <n v="0"/>
    <n v="-1.47"/>
    <n v="-2.54"/>
    <n v="0"/>
    <n v="0"/>
    <n v="5.82"/>
  </r>
  <r>
    <x v="9"/>
    <x v="6"/>
    <s v="Aug 3, 2015"/>
    <s v="Aug 3, 2015 8:42:04 PM PDT"/>
    <n v="5947569941"/>
    <x v="3"/>
    <s v="111-7070558-3730604"/>
    <s v="rug_wrench_200_2x4_fba"/>
    <s v="Rug Wrench Washable Non Slip Rug Pad - Protect Floors While Securing Rug and Making Vacuuming Easier"/>
    <n v="1"/>
    <s v="amazon.com"/>
    <s v="Amazon"/>
    <s v="ROSLYN"/>
    <s v="NEW YORK"/>
    <s v="11576-3108"/>
    <n v="9.83"/>
    <n v="0"/>
    <n v="0"/>
    <n v="0"/>
    <n v="0"/>
    <n v="-1.47"/>
    <n v="-2.54"/>
    <n v="0"/>
    <n v="0"/>
    <n v="5.82"/>
  </r>
  <r>
    <x v="9"/>
    <x v="6"/>
    <s v="Aug 3, 2015"/>
    <s v="Aug 3, 2015 9:10:23 PM PDT"/>
    <n v="5947569941"/>
    <x v="3"/>
    <s v="102-0990031-9156256"/>
    <s v="rug_wrench_200_2x4_fba"/>
    <s v="Rug Wrench Washable Non Slip Rug Pad - Protect Floors While Securing Rug and Making Vacuuming Easier"/>
    <n v="1"/>
    <s v="amazon.com"/>
    <s v="Amazon"/>
    <s v="Plano"/>
    <s v="TX"/>
    <s v="75023-5800"/>
    <n v="9.83"/>
    <n v="0"/>
    <n v="0"/>
    <n v="0"/>
    <n v="0"/>
    <n v="-1.47"/>
    <n v="-2.54"/>
    <n v="0"/>
    <n v="0"/>
    <n v="5.82"/>
  </r>
  <r>
    <x v="9"/>
    <x v="6"/>
    <s v="Aug 3, 2015"/>
    <s v="Aug 3, 2015 11:15:31 PM PDT"/>
    <n v="5947569941"/>
    <x v="3"/>
    <s v="113-6041369-6821824"/>
    <s v="rug_wrench_200_2x4_fba"/>
    <s v="Rug Wrench Washable Non Slip Rug Pad - Protect Floors While Securing Rug and Making Vacuuming Easier"/>
    <n v="2"/>
    <s v="amazon.com"/>
    <s v="Amazon"/>
    <s v="Albuquerque"/>
    <s v="NM"/>
    <n v="87123"/>
    <n v="19.66"/>
    <n v="0"/>
    <n v="0"/>
    <n v="0"/>
    <n v="0"/>
    <n v="-2.94"/>
    <n v="-4.08"/>
    <n v="0"/>
    <n v="0"/>
    <n v="12.64"/>
  </r>
  <r>
    <x v="9"/>
    <x v="6"/>
    <s v="Aug 4, 2015"/>
    <s v="Aug 4, 2015 12:45:26 AM PDT"/>
    <n v="5947569941"/>
    <x v="3"/>
    <s v="107-1405230-7321032"/>
    <s v="rug_wrench_200_2x4_fba"/>
    <s v="Rug Wrench Washable Non Slip Rug Pad - Protect Floors While Securing Rug and Making Vacuuming Easier"/>
    <n v="3"/>
    <s v="amazon.com"/>
    <s v="Amazon"/>
    <s v="JAY"/>
    <s v="FL"/>
    <s v="32565-9410"/>
    <n v="29.49"/>
    <n v="0"/>
    <n v="0"/>
    <n v="0"/>
    <n v="0"/>
    <n v="-4.41"/>
    <n v="-5.62"/>
    <n v="0"/>
    <n v="0"/>
    <n v="19.46"/>
  </r>
  <r>
    <x v="9"/>
    <x v="6"/>
    <s v="Aug 4, 2015"/>
    <s v="Aug 4, 2015 2:24:19 AM PDT"/>
    <n v="5947569941"/>
    <x v="3"/>
    <s v="104-3083951-6884204"/>
    <s v="rug_wrench_200_2x4_fba"/>
    <s v="Rug Wrench Washable Non Slip Rug Pad - Protect Floors While Securing Rug and Making Vacuuming Easier"/>
    <n v="2"/>
    <s v="amazon.com"/>
    <s v="Amazon"/>
    <s v="belleair beach"/>
    <s v="fl"/>
    <n v="33786"/>
    <n v="19.66"/>
    <n v="0"/>
    <n v="0"/>
    <n v="0"/>
    <n v="0"/>
    <n v="-2.94"/>
    <n v="-4.08"/>
    <n v="0"/>
    <n v="0"/>
    <n v="12.64"/>
  </r>
  <r>
    <x v="9"/>
    <x v="6"/>
    <s v="Aug 4, 2015"/>
    <s v="Aug 4, 2015 2:24:19 AM PDT"/>
    <n v="5947569941"/>
    <x v="3"/>
    <s v="104-3083951-6884204"/>
    <s v="rug_wrench_200_3x5_fba"/>
    <s v="Rug Wrench Washable Non Slip Rug Pad - Protect Floors While Securing Rug and Making Vacuuming Easier"/>
    <n v="2"/>
    <s v="amazon.com"/>
    <s v="Amazon"/>
    <s v="belleair beach"/>
    <s v="fl"/>
    <n v="33786"/>
    <n v="25.66"/>
    <n v="0"/>
    <n v="0"/>
    <n v="0"/>
    <n v="0"/>
    <n v="-3.84"/>
    <n v="-3.34"/>
    <n v="0"/>
    <n v="0"/>
    <n v="18.48"/>
  </r>
  <r>
    <x v="9"/>
    <x v="6"/>
    <s v="Aug 4, 2015"/>
    <s v="Aug 4, 2015 2:40:40 AM PDT"/>
    <n v="5947569941"/>
    <x v="0"/>
    <m/>
    <m/>
    <s v="Subscription Fee"/>
    <m/>
    <m/>
    <m/>
    <m/>
    <m/>
    <m/>
    <n v="0"/>
    <n v="0"/>
    <n v="0"/>
    <n v="0"/>
    <n v="0"/>
    <n v="0"/>
    <n v="0"/>
    <n v="0"/>
    <n v="-39.99"/>
    <n v="-39.99"/>
  </r>
  <r>
    <x v="9"/>
    <x v="6"/>
    <s v="Aug 4, 2015"/>
    <s v="Aug 4, 2015 3:48:47 AM PDT"/>
    <n v="5947569941"/>
    <x v="3"/>
    <s v="106-6549001-7889060"/>
    <s v="rug_wrench_200_5x8_fba"/>
    <s v="Rug Wrench Washable Non Slip Rug Pad - Protect Floors While Securing Rug and Making Vacuuming Easier"/>
    <n v="1"/>
    <s v="amazon.com"/>
    <s v="Amazon"/>
    <s v="MADISON"/>
    <s v="TN"/>
    <s v="37115-3205"/>
    <n v="19.829999999999998"/>
    <n v="0"/>
    <n v="0"/>
    <n v="0"/>
    <n v="0"/>
    <n v="-2.97"/>
    <n v="-4.41"/>
    <n v="0"/>
    <n v="0"/>
    <n v="12.45"/>
  </r>
  <r>
    <x v="9"/>
    <x v="6"/>
    <s v="Aug 4, 2015"/>
    <s v="Aug 4, 2015 6:51:08 AM PDT"/>
    <n v="5947569941"/>
    <x v="3"/>
    <s v="111-1093449-0575441"/>
    <s v="rug_wrench_200_4x6_fba"/>
    <s v="Rug Wrench Washable Non Slip Rug Pad - Protect Floors While Securing Rug and Making Vacuuming Easier"/>
    <n v="1"/>
    <s v="amazon.com"/>
    <s v="Amazon"/>
    <s v="HOWARD"/>
    <s v="PA"/>
    <s v="16841-2151"/>
    <n v="16.829999999999998"/>
    <n v="0"/>
    <n v="0"/>
    <n v="0"/>
    <n v="0"/>
    <n v="-2.52"/>
    <n v="-4.0199999999999996"/>
    <n v="0"/>
    <n v="0"/>
    <n v="10.29"/>
  </r>
  <r>
    <x v="9"/>
    <x v="6"/>
    <s v="Aug 4, 2015"/>
    <s v="Aug 4, 2015 6:51:08 AM PDT"/>
    <n v="5947569941"/>
    <x v="3"/>
    <s v="111-1093449-0575441"/>
    <s v="rug_wrench_200_5x8_fba"/>
    <s v="Rug Wrench Washable Non Slip Rug Pad - Protect Floors While Securing Rug and Making Vacuuming Easier"/>
    <n v="1"/>
    <s v="amazon.com"/>
    <s v="Amazon"/>
    <s v="HOWARD"/>
    <s v="PA"/>
    <s v="16841-2151"/>
    <n v="19.829999999999998"/>
    <n v="0"/>
    <n v="0"/>
    <n v="0"/>
    <n v="0"/>
    <n v="-2.97"/>
    <n v="-3.41"/>
    <n v="0"/>
    <n v="0"/>
    <n v="13.45"/>
  </r>
  <r>
    <x v="9"/>
    <x v="6"/>
    <s v="Aug 4, 2015"/>
    <s v="Aug 4, 2015 1:29:59 PM PDT"/>
    <n v="5947569941"/>
    <x v="3"/>
    <s v="109-9403305-8670627"/>
    <s v="rug_wrench_200_2x4_fba"/>
    <s v="Rug Wrench Washable Non Slip Rug Pad - Protect Floors While Securing Rug and Making Vacuuming Easier"/>
    <n v="2"/>
    <s v="amazon.com"/>
    <s v="Amazon"/>
    <s v="Maple City"/>
    <s v="MI"/>
    <n v="49664"/>
    <n v="19.66"/>
    <n v="0"/>
    <n v="0"/>
    <n v="0"/>
    <n v="0"/>
    <n v="-2.94"/>
    <n v="-3.08"/>
    <n v="0"/>
    <n v="0"/>
    <n v="13.64"/>
  </r>
  <r>
    <x v="9"/>
    <x v="6"/>
    <s v="Aug 4, 2015"/>
    <s v="Aug 4, 2015 1:29:59 PM PDT"/>
    <n v="5947569941"/>
    <x v="3"/>
    <s v="109-9403305-8670627"/>
    <s v="rug_wrench_200_2x8_fba"/>
    <s v="Rug Wrench Washable Non Slip Rug Pad - Protect Floors While Securing Rug and Making Vacuuming Easier"/>
    <n v="1"/>
    <s v="amazon.com"/>
    <s v="Amazon"/>
    <s v="Maple City"/>
    <s v="MI"/>
    <n v="49664"/>
    <n v="14.83"/>
    <n v="0"/>
    <n v="0"/>
    <n v="0"/>
    <n v="0"/>
    <n v="-2.2200000000000002"/>
    <n v="-2.67"/>
    <n v="0"/>
    <n v="0"/>
    <n v="9.94"/>
  </r>
  <r>
    <x v="9"/>
    <x v="6"/>
    <s v="Aug 4, 2015"/>
    <s v="Aug 4, 2015 3:24:06 PM PDT"/>
    <n v="5947569941"/>
    <x v="3"/>
    <s v="002-9941907-4716218"/>
    <s v="rug_wrench_200_3x5_fba"/>
    <s v="Rug Wrench Washable Non Slip Rug Pad - Protect Floors While Securing Rug and Making Vacuuming Easier"/>
    <n v="1"/>
    <s v="amazon.com"/>
    <s v="Amazon"/>
    <s v="SOMERS"/>
    <s v="NY"/>
    <s v="10589-3119"/>
    <n v="12.83"/>
    <n v="0"/>
    <n v="0"/>
    <n v="0"/>
    <n v="0"/>
    <n v="-1.92"/>
    <n v="-2.67"/>
    <n v="0"/>
    <n v="0"/>
    <n v="8.24"/>
  </r>
  <r>
    <x v="9"/>
    <x v="6"/>
    <s v="Aug 4, 2015"/>
    <s v="Aug 4, 2015 3:30:04 PM PDT"/>
    <n v="5947569941"/>
    <x v="3"/>
    <s v="106-6033053-5349060"/>
    <s v="rug_wrench_200_5x8_fba"/>
    <s v="Rug Wrench Washable Non Slip Rug Pad - Protect Floors While Securing Rug and Making Vacuuming Easier"/>
    <n v="1"/>
    <s v="amazon.com"/>
    <s v="Amazon"/>
    <s v="POWDER SPRINGS"/>
    <s v="GA"/>
    <s v="30127-8449"/>
    <n v="19.829999999999998"/>
    <n v="0"/>
    <n v="0"/>
    <n v="0"/>
    <n v="0"/>
    <n v="-2.97"/>
    <n v="-4.41"/>
    <n v="0"/>
    <n v="0"/>
    <n v="12.45"/>
  </r>
  <r>
    <x v="9"/>
    <x v="6"/>
    <s v="Aug 4, 2015"/>
    <s v="Aug 4, 2015 5:08:56 PM PDT"/>
    <n v="5947569941"/>
    <x v="3"/>
    <s v="102-3851716-0277041"/>
    <s v="rug_wrench_200_3x5_fba"/>
    <s v="Rug Wrench Washable Non Slip Rug Pad - Protect Floors While Securing Rug and Making Vacuuming Easier"/>
    <n v="1"/>
    <s v="amazon.com"/>
    <s v="Amazon"/>
    <s v="Glade Spring"/>
    <s v="VA"/>
    <n v="24340"/>
    <n v="12.83"/>
    <n v="0"/>
    <n v="0"/>
    <n v="0"/>
    <n v="0"/>
    <n v="-1.92"/>
    <n v="-2.67"/>
    <n v="0"/>
    <n v="0"/>
    <n v="8.24"/>
  </r>
  <r>
    <x v="9"/>
    <x v="6"/>
    <s v="Aug 4, 2015"/>
    <s v="Aug 4, 2015 6:51:36 PM PDT"/>
    <n v="5947569941"/>
    <x v="3"/>
    <s v="104-1878957-5933809"/>
    <s v="rug_wrench_200_2x4_fba"/>
    <s v="Rug Wrench Washable Non Slip Rug Pad - Protect Floors While Securing Rug and Making Vacuuming Easier"/>
    <n v="3"/>
    <s v="amazon.com"/>
    <s v="Amazon"/>
    <s v="BOUNTIFUL"/>
    <s v="UT"/>
    <s v="84010-2023"/>
    <n v="29.49"/>
    <n v="0"/>
    <n v="0"/>
    <n v="0"/>
    <n v="0"/>
    <n v="-4.41"/>
    <n v="-5.62"/>
    <n v="0"/>
    <n v="0"/>
    <n v="19.46"/>
  </r>
  <r>
    <x v="9"/>
    <x v="6"/>
    <s v="Aug 4, 2015"/>
    <s v="Aug 4, 2015 8:08:34 PM PDT"/>
    <n v="5947569941"/>
    <x v="3"/>
    <s v="106-2012516-2089850"/>
    <s v="rug_wrench_200_5x8_fba"/>
    <s v="Rug Wrench Washable Non Slip Rug Pad - Protect Floors While Securing Rug and Making Vacuuming Easier"/>
    <n v="1"/>
    <s v="amazon.com"/>
    <s v="Amazon"/>
    <s v="IOWA CITY"/>
    <s v="IA"/>
    <s v="52240-9168"/>
    <n v="19.829999999999998"/>
    <n v="0"/>
    <n v="0"/>
    <n v="0"/>
    <n v="0"/>
    <n v="-2.97"/>
    <n v="-4.41"/>
    <n v="0"/>
    <n v="0"/>
    <n v="12.45"/>
  </r>
  <r>
    <x v="9"/>
    <x v="6"/>
    <s v="Aug 4, 2015"/>
    <s v="Aug 4, 2015 8:24:40 PM PDT"/>
    <n v="5947569941"/>
    <x v="5"/>
    <s v="116-7756334-6949851"/>
    <s v="rug_wrench_200_5x8_fba"/>
    <s v="Rug Wrench Washable Non Slip Rug Pad - Protect Floors While Securing Rug and Making Vacuuming Easier"/>
    <n v="1"/>
    <s v="amazon.com"/>
    <s v="Amazon"/>
    <s v="TUCSON"/>
    <s v="AZ"/>
    <s v="85718-1157"/>
    <n v="-19.829999999999998"/>
    <n v="0"/>
    <n v="0"/>
    <n v="0"/>
    <n v="0"/>
    <n v="2.38"/>
    <n v="0"/>
    <n v="0"/>
    <n v="0"/>
    <n v="-17.45"/>
  </r>
  <r>
    <x v="9"/>
    <x v="6"/>
    <s v="Aug 4, 2015"/>
    <s v="Aug 4, 2015 8:51:13 PM PDT"/>
    <n v="5947569941"/>
    <x v="3"/>
    <s v="116-7827194-7423461"/>
    <s v="rug_wrench_200_5x8_fba"/>
    <s v="Rug Wrench Washable Non Slip Rug Pad - Protect Floors While Securing Rug and Making Vacuuming Easier"/>
    <n v="1"/>
    <s v="amazon.com"/>
    <s v="Amazon"/>
    <s v="Tustin"/>
    <s v="Ca"/>
    <n v="92780"/>
    <n v="19.829999999999998"/>
    <n v="0"/>
    <n v="0"/>
    <n v="0"/>
    <n v="0"/>
    <n v="-2.97"/>
    <n v="-4.41"/>
    <n v="0"/>
    <n v="0"/>
    <n v="12.45"/>
  </r>
  <r>
    <x v="9"/>
    <x v="6"/>
    <s v="Aug 4, 2015"/>
    <s v="Aug 4, 2015 11:48:00 PM PDT"/>
    <n v="5947569941"/>
    <x v="3"/>
    <s v="002-7367169-8900246"/>
    <s v="rug_wrench_200_5x8_fba"/>
    <s v="Rug Wrench Washable Non Slip Rug Pad - Protect Floors While Securing Rug and Making Vacuuming Easier"/>
    <n v="1"/>
    <s v="amazon.com"/>
    <s v="Amazon"/>
    <s v="INDIANA"/>
    <s v="PA"/>
    <s v="15701-3613"/>
    <n v="19.829999999999998"/>
    <n v="0"/>
    <n v="0"/>
    <n v="0"/>
    <n v="0"/>
    <n v="-2.97"/>
    <n v="-4.41"/>
    <n v="0"/>
    <n v="0"/>
    <n v="12.45"/>
  </r>
  <r>
    <x v="9"/>
    <x v="6"/>
    <s v="Aug 5, 2015"/>
    <s v="Aug 5, 2015 12:04:36 AM PDT"/>
    <n v="5947569941"/>
    <x v="3"/>
    <s v="002-6155169-9419407"/>
    <s v="rug_wrench_200_4x6_fba"/>
    <s v="Rug Wrench Washable Non Slip Rug Pad - Protect Floors While Securing Rug and Making Vacuuming Easier"/>
    <n v="1"/>
    <s v="amazon.com"/>
    <s v="Amazon"/>
    <s v="Rockville"/>
    <s v="Maryland"/>
    <n v="20853"/>
    <n v="16.829999999999998"/>
    <n v="0"/>
    <n v="0"/>
    <n v="0"/>
    <n v="0"/>
    <n v="-2.52"/>
    <n v="-4.0199999999999996"/>
    <n v="0"/>
    <n v="0"/>
    <n v="10.29"/>
  </r>
  <r>
    <x v="9"/>
    <x v="6"/>
    <s v="Aug 5, 2015"/>
    <s v="Aug 5, 2015 12:36:18 AM PDT"/>
    <n v="5947569941"/>
    <x v="3"/>
    <s v="115-7696859-7362632"/>
    <s v="rug_wrench_200_2x4_fba"/>
    <s v="Rug Wrench Washable Non Slip Rug Pad - Protect Floors While Securing Rug and Making Vacuuming Easier"/>
    <n v="1"/>
    <s v="amazon.com"/>
    <s v="Amazon"/>
    <s v="WASHINGTON"/>
    <s v="DC"/>
    <s v="20007-3619"/>
    <n v="9.83"/>
    <n v="4.4000000000000004"/>
    <n v="0"/>
    <n v="-4.4000000000000004"/>
    <n v="0"/>
    <n v="-1.47"/>
    <n v="-2.54"/>
    <n v="0"/>
    <n v="0"/>
    <n v="5.82"/>
  </r>
  <r>
    <x v="9"/>
    <x v="6"/>
    <s v="Aug 5, 2015"/>
    <s v="Aug 5, 2015 8:05:25 AM PDT"/>
    <n v="5947569941"/>
    <x v="3"/>
    <s v="105-2983148-8231446"/>
    <s v="rug_wrench_200_4x6_fba"/>
    <s v="Rug Wrench Washable Non Slip Rug Pad - Protect Floors While Securing Rug and Making Vacuuming Easier"/>
    <n v="1"/>
    <s v="amazon.com"/>
    <s v="Amazon"/>
    <s v="Liverpool"/>
    <s v="NY"/>
    <s v="13088-4605"/>
    <n v="16.829999999999998"/>
    <n v="0"/>
    <n v="0"/>
    <n v="0"/>
    <n v="0"/>
    <n v="-2.52"/>
    <n v="-4.0199999999999996"/>
    <n v="0"/>
    <n v="0"/>
    <n v="10.29"/>
  </r>
  <r>
    <x v="9"/>
    <x v="6"/>
    <s v="Aug 5, 2015"/>
    <s v="Aug 5, 2015 8:05:25 AM PDT"/>
    <n v="5947569941"/>
    <x v="3"/>
    <s v="105-2983148-8231446"/>
    <s v="rug_wrench_200_2x4_fba"/>
    <s v="Rug Wrench Washable Non Slip Rug Pad - Protect Floors While Securing Rug and Making Vacuuming Easier"/>
    <n v="1"/>
    <s v="amazon.com"/>
    <s v="Amazon"/>
    <s v="Liverpool"/>
    <s v="NY"/>
    <s v="13088-4605"/>
    <n v="9.83"/>
    <n v="0"/>
    <n v="0"/>
    <n v="0"/>
    <n v="0"/>
    <n v="-2.94"/>
    <n v="-1.54"/>
    <n v="0"/>
    <n v="0"/>
    <n v="5.35"/>
  </r>
  <r>
    <x v="9"/>
    <x v="6"/>
    <s v="Aug 5, 2015"/>
    <s v="Aug 5, 2015 8:05:25 AM PDT"/>
    <n v="5947569941"/>
    <x v="3"/>
    <s v="105-2983148-8231446"/>
    <s v="rug_wrench_200_2x4_fba"/>
    <s v="Rug Wrench Washable Non Slip Rug Pad - Protect Floors While Securing Rug and Making Vacuuming Easier"/>
    <n v="1"/>
    <s v="amazon.com"/>
    <s v="Amazon"/>
    <s v="Liverpool"/>
    <s v="NY"/>
    <s v="13088-4605"/>
    <n v="9.83"/>
    <n v="0"/>
    <n v="0"/>
    <n v="0"/>
    <n v="0"/>
    <n v="0"/>
    <n v="-1.54"/>
    <n v="0"/>
    <n v="0"/>
    <n v="8.2899999999999991"/>
  </r>
  <r>
    <x v="9"/>
    <x v="6"/>
    <s v="Aug 5, 2015"/>
    <s v="Aug 5, 2015 8:05:25 AM PDT"/>
    <n v="5947569941"/>
    <x v="3"/>
    <s v="105-2983148-8231446"/>
    <s v="rug_wrench_200_5x8_fba"/>
    <s v="Rug Wrench Washable Non Slip Rug Pad - Protect Floors While Securing Rug and Making Vacuuming Easier"/>
    <n v="2"/>
    <s v="amazon.com"/>
    <s v="Amazon"/>
    <s v="Liverpool"/>
    <s v="NY"/>
    <s v="13088-4605"/>
    <n v="39.659999999999997"/>
    <n v="0"/>
    <n v="0"/>
    <n v="0"/>
    <n v="0"/>
    <n v="-5.94"/>
    <n v="-6.82"/>
    <n v="0"/>
    <n v="0"/>
    <n v="26.9"/>
  </r>
  <r>
    <x v="9"/>
    <x v="6"/>
    <s v="Aug 5, 2015"/>
    <s v="Aug 5, 2015 8:05:25 AM PDT"/>
    <n v="5947569941"/>
    <x v="3"/>
    <s v="105-2983148-8231446"/>
    <s v="rug_wrench_200_2x8_fba"/>
    <s v="Rug Wrench Washable Non Slip Rug Pad - Protect Floors While Securing Rug and Making Vacuuming Easier"/>
    <n v="2"/>
    <s v="amazon.com"/>
    <s v="Amazon"/>
    <s v="Liverpool"/>
    <s v="NY"/>
    <s v="13088-4605"/>
    <n v="29.66"/>
    <n v="0"/>
    <n v="0"/>
    <n v="0"/>
    <n v="0"/>
    <n v="-4.4400000000000004"/>
    <n v="-3.34"/>
    <n v="0"/>
    <n v="0"/>
    <n v="21.88"/>
  </r>
  <r>
    <x v="9"/>
    <x v="6"/>
    <s v="Aug 5, 2015"/>
    <s v="Aug 5, 2015 10:31:09 AM PDT"/>
    <n v="5947569941"/>
    <x v="3"/>
    <s v="113-0893314-9459426"/>
    <s v="rug_wrench_200_2x4_fba"/>
    <s v="Rug Wrench Washable Non Slip Rug Pad - Protect Floors While Securing Rug and Making Vacuuming Easier"/>
    <n v="1"/>
    <s v="amazon.com"/>
    <s v="Amazon"/>
    <s v="Delton"/>
    <s v="MI"/>
    <s v="49046-8762"/>
    <n v="9.83"/>
    <n v="0"/>
    <n v="0"/>
    <n v="0"/>
    <n v="0"/>
    <n v="-1.47"/>
    <n v="-2.54"/>
    <n v="0"/>
    <n v="0"/>
    <n v="5.82"/>
  </r>
  <r>
    <x v="9"/>
    <x v="6"/>
    <s v="Aug 5, 2015"/>
    <s v="Aug 5, 2015 11:04:03 AM PDT"/>
    <n v="5947569941"/>
    <x v="3"/>
    <s v="110-8473330-7994640"/>
    <s v="rug_wrench_200_5x8_fba"/>
    <s v="Rug Wrench Washable Non Slip Rug Pad - Protect Floors While Securing Rug and Making Vacuuming Easier"/>
    <n v="1"/>
    <s v="amazon.com"/>
    <s v="Amazon"/>
    <s v="Colleyville"/>
    <s v="Texas"/>
    <n v="76034"/>
    <n v="19.829999999999998"/>
    <n v="0"/>
    <n v="0"/>
    <n v="0"/>
    <n v="0"/>
    <n v="-2.97"/>
    <n v="-4.41"/>
    <n v="0"/>
    <n v="0"/>
    <n v="12.45"/>
  </r>
  <r>
    <x v="9"/>
    <x v="6"/>
    <s v="Aug 5, 2015"/>
    <s v="Aug 5, 2015 11:04:03 AM PDT"/>
    <n v="5947569941"/>
    <x v="3"/>
    <s v="110-8473330-7994640"/>
    <s v="rug_wrench_200_3x5_fba"/>
    <s v="Rug Wrench Washable Non Slip Rug Pad - Protect Floors While Securing Rug and Making Vacuuming Easier"/>
    <n v="2"/>
    <s v="amazon.com"/>
    <s v="Amazon"/>
    <s v="Colleyville"/>
    <s v="Texas"/>
    <n v="76034"/>
    <n v="25.66"/>
    <n v="0"/>
    <n v="0"/>
    <n v="0"/>
    <n v="0"/>
    <n v="-3.84"/>
    <n v="-3.34"/>
    <n v="0"/>
    <n v="0"/>
    <n v="18.48"/>
  </r>
  <r>
    <x v="9"/>
    <x v="6"/>
    <s v="Aug 5, 2015"/>
    <s v="Aug 5, 2015 12:01:35 PM PDT"/>
    <n v="5947569941"/>
    <x v="3"/>
    <s v="115-0551689-3872236"/>
    <s v="rug_wrench_200_2x8_fba"/>
    <s v="Rug Wrench Washable Non Slip Rug Pad - Protect Floors While Securing Rug and Making Vacuuming Easier"/>
    <n v="1"/>
    <s v="amazon.com"/>
    <s v="Amazon"/>
    <s v="SANTA ROSA"/>
    <s v="CA"/>
    <s v="95405-8689"/>
    <n v="14.83"/>
    <n v="0"/>
    <n v="0"/>
    <n v="0"/>
    <n v="0"/>
    <n v="-2.2200000000000002"/>
    <n v="-2.67"/>
    <n v="0"/>
    <n v="0"/>
    <n v="9.94"/>
  </r>
  <r>
    <x v="9"/>
    <x v="6"/>
    <s v="Aug 5, 2015"/>
    <s v="Aug 5, 2015 12:27:55 PM PDT"/>
    <n v="5947569941"/>
    <x v="3"/>
    <s v="115-7266689-8409847"/>
    <s v="rug_wrench_200_2x4_fba"/>
    <s v="Rug Wrench Washable Non Slip Rug Pad - Protect Floors While Securing Rug and Making Vacuuming Easier"/>
    <n v="3"/>
    <s v="amazon.com"/>
    <s v="Amazon"/>
    <s v="Owings Mills"/>
    <s v="MD"/>
    <s v="21117-4776"/>
    <n v="29.49"/>
    <n v="0"/>
    <n v="0"/>
    <n v="0"/>
    <n v="0"/>
    <n v="-4.41"/>
    <n v="-4.62"/>
    <n v="0"/>
    <n v="0"/>
    <n v="20.46"/>
  </r>
  <r>
    <x v="9"/>
    <x v="6"/>
    <s v="Aug 5, 2015"/>
    <s v="Aug 5, 2015 12:27:55 PM PDT"/>
    <n v="5947569941"/>
    <x v="3"/>
    <s v="115-7266689-8409847"/>
    <s v="rug_wrench_200_5x8_fba"/>
    <s v="Rug Wrench Washable Non Slip Rug Pad - Protect Floors While Securing Rug and Making Vacuuming Easier"/>
    <n v="2"/>
    <s v="amazon.com"/>
    <s v="Amazon"/>
    <s v="Owings Mills"/>
    <s v="MD"/>
    <s v="21117-4776"/>
    <n v="39.659999999999997"/>
    <n v="0"/>
    <n v="0"/>
    <n v="0"/>
    <n v="0"/>
    <n v="-5.94"/>
    <n v="-6.82"/>
    <n v="0"/>
    <n v="0"/>
    <n v="26.9"/>
  </r>
  <r>
    <x v="9"/>
    <x v="6"/>
    <s v="Aug 5, 2015"/>
    <s v="Aug 5, 2015 12:27:55 PM PDT"/>
    <n v="5947569941"/>
    <x v="3"/>
    <s v="115-7266689-8409847"/>
    <s v="rug_wrench_200_2x8_fba"/>
    <s v="Rug Wrench Washable Non Slip Rug Pad - Protect Floors While Securing Rug and Making Vacuuming Easier"/>
    <n v="1"/>
    <s v="amazon.com"/>
    <s v="Amazon"/>
    <s v="Owings Mills"/>
    <s v="MD"/>
    <s v="21117-4776"/>
    <n v="14.83"/>
    <n v="0"/>
    <n v="0"/>
    <n v="0"/>
    <n v="0"/>
    <n v="-2.2200000000000002"/>
    <n v="-2.67"/>
    <n v="0"/>
    <n v="0"/>
    <n v="9.94"/>
  </r>
  <r>
    <x v="9"/>
    <x v="6"/>
    <s v="Aug 5, 2015"/>
    <s v="Aug 5, 2015 1:19:23 PM PDT"/>
    <n v="5947569941"/>
    <x v="3"/>
    <s v="110-0159848-9371418"/>
    <s v="rug_wrench_200_5x8_fba"/>
    <s v="Rug Wrench Washable Non Slip Rug Pad - Protect Floors While Securing Rug and Making Vacuuming Easier"/>
    <n v="1"/>
    <s v="amazon.com"/>
    <s v="Amazon"/>
    <s v="COLLEGE STATION"/>
    <s v="TEXAS"/>
    <s v="77845-7182"/>
    <n v="19.829999999999998"/>
    <n v="0"/>
    <n v="0"/>
    <n v="0"/>
    <n v="0"/>
    <n v="-2.97"/>
    <n v="-4.41"/>
    <n v="0"/>
    <n v="0"/>
    <n v="12.45"/>
  </r>
  <r>
    <x v="9"/>
    <x v="6"/>
    <s v="Aug 5, 2015"/>
    <s v="Aug 5, 2015 2:54:41 PM PDT"/>
    <n v="5947569941"/>
    <x v="3"/>
    <s v="103-8593400-1989856"/>
    <s v="rug_wrench_200_2x8_fba"/>
    <s v="Rug Wrench Washable Non Slip Rug Pad - Protect Floors While Securing Rug and Making Vacuuming Easier"/>
    <n v="1"/>
    <s v="amazon.com"/>
    <s v="Amazon"/>
    <s v="Daly City"/>
    <s v="CA"/>
    <s v="94015-4223"/>
    <n v="14.83"/>
    <n v="0"/>
    <n v="0"/>
    <n v="0"/>
    <n v="0"/>
    <n v="-2.2200000000000002"/>
    <n v="-2.67"/>
    <n v="0"/>
    <n v="0"/>
    <n v="9.94"/>
  </r>
  <r>
    <x v="9"/>
    <x v="6"/>
    <s v="Aug 5, 2015"/>
    <s v="Aug 5, 2015 3:22:25 PM PDT"/>
    <n v="5947569941"/>
    <x v="3"/>
    <s v="115-9989844-9399451"/>
    <s v="rug_wrench_200_4x6_fba"/>
    <s v="Rug Wrench Washable Non Slip Rug Pad - Protect Floors While Securing Rug and Making Vacuuming Easier"/>
    <n v="1"/>
    <s v="amazon.com"/>
    <s v="Amazon"/>
    <s v="SCOTTSDALE"/>
    <s v="AZ"/>
    <s v="85250-7732"/>
    <n v="16.829999999999998"/>
    <n v="0"/>
    <n v="0"/>
    <n v="0"/>
    <n v="0"/>
    <n v="-2.52"/>
    <n v="-4.0199999999999996"/>
    <n v="0"/>
    <n v="0"/>
    <n v="10.29"/>
  </r>
  <r>
    <x v="9"/>
    <x v="6"/>
    <s v="Aug 5, 2015"/>
    <s v="Aug 5, 2015 5:59:38 PM PDT"/>
    <n v="5947569941"/>
    <x v="3"/>
    <s v="112-9981513-5193060"/>
    <s v="rug_wrench_200_4x6_fba"/>
    <s v="Rug Wrench Washable Non Slip Rug Pad - Protect Floors While Securing Rug and Making Vacuuming Easier"/>
    <n v="1"/>
    <s v="amazon.com"/>
    <s v="Amazon"/>
    <s v="SAINT LOUIS"/>
    <s v="MO"/>
    <s v="63105-3046"/>
    <n v="16.829999999999998"/>
    <n v="0"/>
    <n v="0"/>
    <n v="0"/>
    <n v="0"/>
    <n v="-2.52"/>
    <n v="-4.0199999999999996"/>
    <n v="0"/>
    <n v="0"/>
    <n v="10.29"/>
  </r>
  <r>
    <x v="9"/>
    <x v="6"/>
    <s v="Aug 5, 2015"/>
    <s v="Aug 5, 2015 5:59:50 PM PDT"/>
    <n v="5947569941"/>
    <x v="3"/>
    <s v="116-5262824-5828203"/>
    <s v="rug_wrench_200_2x8_fba"/>
    <s v="Rug Wrench Washable Non Slip Rug Pad - Protect Floors While Securing Rug and Making Vacuuming Easier"/>
    <n v="2"/>
    <s v="amazon.com"/>
    <s v="Amazon"/>
    <s v="WINTHROP"/>
    <s v="WA"/>
    <s v="98862-5003"/>
    <n v="29.66"/>
    <n v="0"/>
    <n v="0"/>
    <n v="0"/>
    <n v="0"/>
    <n v="-4.4400000000000004"/>
    <n v="-4.34"/>
    <n v="0"/>
    <n v="0"/>
    <n v="20.88"/>
  </r>
  <r>
    <x v="9"/>
    <x v="6"/>
    <s v="Aug 5, 2015"/>
    <s v="Aug 5, 2015 6:00:40 PM PDT"/>
    <n v="5947569941"/>
    <x v="3"/>
    <s v="104-7218090-3666623"/>
    <s v="rug_wrench_200_2x4_fba"/>
    <s v="Rug Wrench Washable Non Slip Rug Pad - Protect Floors While Securing Rug and Making Vacuuming Easier"/>
    <n v="1"/>
    <s v="amazon.com"/>
    <s v="Amazon"/>
    <s v="Tampa"/>
    <s v="FL"/>
    <n v="33609"/>
    <n v="9.83"/>
    <n v="0"/>
    <n v="0"/>
    <n v="0"/>
    <n v="0"/>
    <n v="-1.47"/>
    <n v="-2.54"/>
    <n v="0"/>
    <n v="0"/>
    <n v="5.82"/>
  </r>
  <r>
    <x v="9"/>
    <x v="6"/>
    <s v="Aug 5, 2015"/>
    <s v="Aug 5, 2015 9:18:32 PM PDT"/>
    <n v="5947569941"/>
    <x v="3"/>
    <s v="115-6781251-8240265"/>
    <s v="rug_wrench_200_2x4_fba"/>
    <s v="Rug Wrench Washable Non Slip Rug Pad - Protect Floors While Securing Rug and Making Vacuuming Easier"/>
    <n v="1"/>
    <s v="amazon.com"/>
    <s v="Amazon"/>
    <s v="LOS GATOS"/>
    <s v="CA"/>
    <s v="95032-7620"/>
    <n v="9.83"/>
    <n v="0"/>
    <n v="0"/>
    <n v="0"/>
    <n v="0"/>
    <n v="-1.47"/>
    <n v="-2.54"/>
    <n v="0"/>
    <n v="0"/>
    <n v="5.82"/>
  </r>
  <r>
    <x v="9"/>
    <x v="6"/>
    <s v="Aug 6, 2015"/>
    <s v="Aug 6, 2015 12:04:01 AM PDT"/>
    <n v="5947569941"/>
    <x v="3"/>
    <s v="116-4642377-4839419"/>
    <s v="rug_wrench_200_2x8_fba"/>
    <s v="Rug Wrench Washable Non Slip Rug Pad - Protect Floors While Securing Rug and Making Vacuuming Easier"/>
    <n v="1"/>
    <s v="amazon.com"/>
    <s v="Amazon"/>
    <s v="Medford"/>
    <s v="MA"/>
    <s v="02155-3519"/>
    <n v="14.83"/>
    <n v="0"/>
    <n v="0"/>
    <n v="0"/>
    <n v="0"/>
    <n v="-2.2200000000000002"/>
    <n v="-2.67"/>
    <n v="0"/>
    <n v="0"/>
    <n v="9.94"/>
  </r>
  <r>
    <x v="9"/>
    <x v="6"/>
    <s v="Aug 6, 2015"/>
    <s v="Aug 6, 2015 1:16:47 AM PDT"/>
    <n v="5947569941"/>
    <x v="3"/>
    <s v="108-5130886-8544232"/>
    <s v="rug_wrench_200_5x8_fba"/>
    <s v="Rug Wrench Washable Non Slip Rug Pad - Protect Floors While Securing Rug and Making Vacuuming Easier"/>
    <n v="1"/>
    <s v="amazon.com"/>
    <s v="Amazon"/>
    <s v="PHILADELPHIA"/>
    <s v="PA"/>
    <s v="19106-2851"/>
    <n v="19.829999999999998"/>
    <n v="0"/>
    <n v="0"/>
    <n v="0"/>
    <n v="0"/>
    <n v="-2.97"/>
    <n v="-4.41"/>
    <n v="0"/>
    <n v="0"/>
    <n v="12.45"/>
  </r>
  <r>
    <x v="9"/>
    <x v="6"/>
    <s v="Aug 6, 2015"/>
    <s v="Aug 6, 2015 2:02:42 AM PDT"/>
    <n v="5947569941"/>
    <x v="3"/>
    <s v="109-0199722-5317000"/>
    <s v="rug_wrench_200_2x4_fba"/>
    <s v="Rug Wrench Washable Non Slip Rug Pad - Protect Floors While Securing Rug and Making Vacuuming Easier"/>
    <n v="1"/>
    <s v="amazon.com"/>
    <s v="Amazon"/>
    <s v="new rochelle"/>
    <s v="NY"/>
    <n v="10805"/>
    <n v="9.83"/>
    <n v="0"/>
    <n v="0"/>
    <n v="0"/>
    <n v="0"/>
    <n v="-1.47"/>
    <n v="-2.54"/>
    <n v="0"/>
    <n v="0"/>
    <n v="5.82"/>
  </r>
  <r>
    <x v="9"/>
    <x v="6"/>
    <s v="Aug 6, 2015"/>
    <s v="Aug 6, 2015 2:14:03 AM PDT"/>
    <n v="5947569941"/>
    <x v="3"/>
    <s v="102-9564599-1233043"/>
    <s v="rug_wrench_200_2x8_fba"/>
    <s v="Rug Wrench Washable Non Slip Rug Pad - Protect Floors While Securing Rug and Making Vacuuming Easier"/>
    <n v="1"/>
    <s v="amazon.com"/>
    <s v="Amazon"/>
    <s v="BIRMINGHAM"/>
    <s v="AL"/>
    <s v="35244-4195"/>
    <n v="14.83"/>
    <n v="1.62"/>
    <n v="0"/>
    <n v="-1.62"/>
    <n v="0"/>
    <n v="-2.2200000000000002"/>
    <n v="-2.67"/>
    <n v="0"/>
    <n v="0"/>
    <n v="9.94"/>
  </r>
  <r>
    <x v="9"/>
    <x v="6"/>
    <s v="Aug 6, 2015"/>
    <s v="Aug 6, 2015 2:26:52 AM PDT"/>
    <n v="5947569941"/>
    <x v="3"/>
    <s v="102-8861426-0683457"/>
    <s v="rug_wrench_200_3x5_fba"/>
    <s v="Rug Wrench Washable Non Slip Rug Pad - Protect Floors While Securing Rug and Making Vacuuming Easier"/>
    <n v="4"/>
    <s v="amazon.com"/>
    <s v="Amazon"/>
    <s v="Accokeek"/>
    <s v="Maryland"/>
    <n v="20607"/>
    <n v="51.32"/>
    <n v="0"/>
    <n v="0"/>
    <n v="0"/>
    <n v="0"/>
    <n v="-7.68"/>
    <n v="-7.68"/>
    <n v="0"/>
    <n v="0"/>
    <n v="35.96"/>
  </r>
  <r>
    <x v="9"/>
    <x v="6"/>
    <s v="Aug 6, 2015"/>
    <s v="Aug 6, 2015 9:02:24 AM PDT"/>
    <n v="5947569941"/>
    <x v="3"/>
    <s v="109-9420614-0903453"/>
    <s v="rug_wrench_200_2x4_fba"/>
    <s v="Rug Wrench Washable Non Slip Rug Pad - Protect Floors While Securing Rug and Making Vacuuming Easier"/>
    <n v="1"/>
    <s v="amazon.com"/>
    <s v="Amazon"/>
    <s v="MC LEAN"/>
    <s v="VA"/>
    <s v="22101-5011"/>
    <n v="9.83"/>
    <n v="1.5"/>
    <n v="0"/>
    <n v="-1.5"/>
    <n v="0"/>
    <n v="-1.47"/>
    <n v="-2.54"/>
    <n v="0"/>
    <n v="0"/>
    <n v="5.82"/>
  </r>
  <r>
    <x v="9"/>
    <x v="6"/>
    <s v="Aug 6, 2015"/>
    <s v="Aug 6, 2015 12:30:24 PM PDT"/>
    <n v="5947569941"/>
    <x v="3"/>
    <s v="002-3896671-0353000"/>
    <s v="rug_wrench_200_5x8_fba"/>
    <s v="Rug Wrench Washable Non Slip Rug Pad - Protect Floors While Securing Rug and Making Vacuuming Easier"/>
    <n v="1"/>
    <s v="amazon.com"/>
    <s v="Amazon"/>
    <s v="San Francisco"/>
    <s v="CA"/>
    <n v="94110"/>
    <n v="19.829999999999998"/>
    <n v="0"/>
    <n v="0"/>
    <n v="0"/>
    <n v="0"/>
    <n v="-2.97"/>
    <n v="-4.41"/>
    <n v="0"/>
    <n v="0"/>
    <n v="12.45"/>
  </r>
  <r>
    <x v="9"/>
    <x v="6"/>
    <s v="Aug 6, 2015"/>
    <s v="Aug 6, 2015 3:32:00 PM PDT"/>
    <n v="5947569941"/>
    <x v="3"/>
    <s v="113-4301285-0374660"/>
    <s v="rug_wrench_200_2x4_fba"/>
    <s v="Rug Wrench Washable Non Slip Rug Pad - Protect Floors While Securing Rug and Making Vacuuming Easier"/>
    <n v="1"/>
    <s v="amazon.com"/>
    <s v="Amazon"/>
    <s v="DALLAS"/>
    <s v="TEXAS"/>
    <s v="75229-5222"/>
    <n v="9.83"/>
    <n v="0"/>
    <n v="0"/>
    <n v="0"/>
    <n v="0"/>
    <n v="-1.47"/>
    <n v="-2.54"/>
    <n v="0"/>
    <n v="0"/>
    <n v="5.82"/>
  </r>
  <r>
    <x v="9"/>
    <x v="6"/>
    <s v="Aug 6, 2015"/>
    <s v="Aug 6, 2015 4:14:02 PM PDT"/>
    <n v="5947569941"/>
    <x v="3"/>
    <s v="113-3725983-7708254"/>
    <s v="rug_wrench_200_4x6_fba"/>
    <s v="Rug Wrench Washable Non Slip Rug Pad - Protect Floors While Securing Rug and Making Vacuuming Easier"/>
    <n v="1"/>
    <s v="amazon.com"/>
    <s v="Amazon"/>
    <s v="SAN ANTONIO"/>
    <s v="TX"/>
    <s v="78258-3008"/>
    <n v="16.829999999999998"/>
    <n v="0"/>
    <n v="0"/>
    <n v="0"/>
    <n v="0"/>
    <n v="-2.52"/>
    <n v="-4.0199999999999996"/>
    <n v="0"/>
    <n v="0"/>
    <n v="10.29"/>
  </r>
  <r>
    <x v="9"/>
    <x v="6"/>
    <s v="Aug 6, 2015"/>
    <s v="Aug 6, 2015 8:42:17 PM PDT"/>
    <n v="5947569941"/>
    <x v="3"/>
    <s v="115-5866672-2864267"/>
    <s v="rug_wrench_200_5x8_fba"/>
    <s v="Rug Wrench Washable Non Slip Rug Pad - Protect Floors While Securing Rug and Making Vacuuming Easier"/>
    <n v="1"/>
    <s v="amazon.com"/>
    <s v="Amazon"/>
    <s v="Seattle"/>
    <s v="WA"/>
    <n v="98126"/>
    <n v="19.829999999999998"/>
    <n v="0"/>
    <n v="0"/>
    <n v="0"/>
    <n v="0"/>
    <n v="-2.97"/>
    <n v="-4.41"/>
    <n v="0"/>
    <n v="0"/>
    <n v="12.45"/>
  </r>
  <r>
    <x v="9"/>
    <x v="6"/>
    <s v="Aug 6, 2015"/>
    <s v="Aug 6, 2015 8:52:52 PM PDT"/>
    <n v="5947569941"/>
    <x v="5"/>
    <s v="106-1379486-5725030"/>
    <s v="rug_wrench_200_3x5_fba"/>
    <s v="Rug Wrench Washable Non Slip Rug Pad - Protect Floors While Securing Rug and Making Vacuuming Easier"/>
    <n v="1"/>
    <s v="amazon.com"/>
    <s v="Amazon"/>
    <s v="PISCATAWAY"/>
    <s v="NJ"/>
    <n v="8854"/>
    <n v="-12.83"/>
    <n v="-4.08"/>
    <n v="0"/>
    <n v="4.08"/>
    <n v="0"/>
    <n v="1.54"/>
    <n v="0"/>
    <n v="0"/>
    <n v="0"/>
    <n v="-11.29"/>
  </r>
  <r>
    <x v="9"/>
    <x v="6"/>
    <s v="Aug 6, 2015"/>
    <s v="Aug 6, 2015 9:06:53 PM PDT"/>
    <n v="5947569941"/>
    <x v="3"/>
    <s v="106-7996431-3529843"/>
    <s v="rug_wrench_200_5x8_fba"/>
    <s v="Rug Wrench Washable Non Slip Rug Pad - Protect Floors While Securing Rug and Making Vacuuming Easier"/>
    <n v="1"/>
    <s v="amazon.com"/>
    <s v="Amazon"/>
    <s v="OAKLAND"/>
    <s v="CA"/>
    <s v="94602-1809"/>
    <n v="19.829999999999998"/>
    <n v="0"/>
    <n v="0"/>
    <n v="0"/>
    <n v="0"/>
    <n v="-2.97"/>
    <n v="-4.41"/>
    <n v="0"/>
    <n v="0"/>
    <n v="12.45"/>
  </r>
  <r>
    <x v="9"/>
    <x v="6"/>
    <s v="Aug 6, 2015"/>
    <s v="Aug 6, 2015 11:16:28 PM PDT"/>
    <n v="5947569941"/>
    <x v="3"/>
    <s v="002-3801341-7290605"/>
    <s v="rug_wrench_200_2x8_fba"/>
    <s v="Rug Wrench Washable Non Slip Rug Pad - Protect Floors While Securing Rug and Making Vacuuming Easier"/>
    <n v="1"/>
    <s v="amazon.com"/>
    <s v="Amazon"/>
    <s v="NEW YORK"/>
    <s v="NEW YORK"/>
    <s v="10065-6034"/>
    <n v="14.83"/>
    <n v="0"/>
    <n v="0"/>
    <n v="0"/>
    <n v="0"/>
    <n v="-2.2200000000000002"/>
    <n v="-1.67"/>
    <n v="0"/>
    <n v="0"/>
    <n v="10.94"/>
  </r>
  <r>
    <x v="9"/>
    <x v="6"/>
    <s v="Aug 6, 2015"/>
    <s v="Aug 6, 2015 11:16:28 PM PDT"/>
    <n v="5947569941"/>
    <x v="3"/>
    <s v="002-3801341-7290605"/>
    <s v="rug_wrench_200_3x5_fba"/>
    <s v="Rug Wrench Washable Non Slip Rug Pad - Protect Floors While Securing Rug and Making Vacuuming Easier"/>
    <n v="1"/>
    <s v="amazon.com"/>
    <s v="Amazon"/>
    <s v="NEW YORK"/>
    <s v="NEW YORK"/>
    <s v="10065-6034"/>
    <n v="12.83"/>
    <n v="0"/>
    <n v="0"/>
    <n v="0"/>
    <n v="0"/>
    <n v="-1.92"/>
    <n v="-2.67"/>
    <n v="0"/>
    <n v="0"/>
    <n v="8.24"/>
  </r>
  <r>
    <x v="9"/>
    <x v="6"/>
    <s v="Aug 6, 2015"/>
    <s v="Aug 6, 2015 11:18:44 PM PDT"/>
    <n v="5947569941"/>
    <x v="3"/>
    <s v="114-1196899-1438650"/>
    <s v="rug_wrench_200_5x8_fba"/>
    <s v="Rug Wrench Washable Non Slip Rug Pad - Protect Floors While Securing Rug and Making Vacuuming Easier"/>
    <n v="1"/>
    <s v="amazon.com"/>
    <s v="Amazon"/>
    <s v="NEW YORK"/>
    <s v="NEW YORK"/>
    <s v="10005-3510"/>
    <n v="19.829999999999998"/>
    <n v="0"/>
    <n v="0"/>
    <n v="0"/>
    <n v="0"/>
    <n v="-2.97"/>
    <n v="-4.41"/>
    <n v="0"/>
    <n v="0"/>
    <n v="12.45"/>
  </r>
  <r>
    <x v="9"/>
    <x v="6"/>
    <s v="Aug 7, 2015"/>
    <s v="Aug 7, 2015 2:11:28 AM PDT"/>
    <n v="5947569941"/>
    <x v="3"/>
    <s v="107-7678622-5929819"/>
    <s v="rug_wrench_200_2x4_fba"/>
    <s v="Rug Wrench Washable Non Slip Rug Pad - Protect Floors While Securing Rug and Making Vacuuming Easier"/>
    <n v="1"/>
    <s v="amazon.com"/>
    <s v="Amazon"/>
    <s v="BROOKLYN"/>
    <s v="NY"/>
    <s v="11211-1563"/>
    <n v="9.83"/>
    <n v="0"/>
    <n v="0"/>
    <n v="0"/>
    <n v="0"/>
    <n v="-1.47"/>
    <n v="-2.54"/>
    <n v="0"/>
    <n v="0"/>
    <n v="5.82"/>
  </r>
  <r>
    <x v="9"/>
    <x v="6"/>
    <s v="Aug 7, 2015"/>
    <s v="Aug 7, 2015 2:16:08 PM PDT"/>
    <n v="5947569941"/>
    <x v="3"/>
    <s v="112-3869734-7260246"/>
    <s v="rug_wrench_200_2x8_fba"/>
    <s v="Rug Wrench Washable Non Slip Rug Pad - Protect Floors While Securing Rug and Making Vacuuming Easier"/>
    <n v="2"/>
    <s v="amazon.com"/>
    <s v="Amazon"/>
    <s v="CINCINNATI"/>
    <s v="OH"/>
    <s v="45209-1304"/>
    <n v="29.66"/>
    <n v="0"/>
    <n v="0"/>
    <n v="0"/>
    <n v="0"/>
    <n v="-4.4400000000000004"/>
    <n v="-4.34"/>
    <n v="0"/>
    <n v="0"/>
    <n v="20.88"/>
  </r>
  <r>
    <x v="9"/>
    <x v="6"/>
    <s v="Aug 7, 2015"/>
    <s v="Aug 7, 2015 7:11:17 PM PDT"/>
    <n v="5947569941"/>
    <x v="3"/>
    <s v="103-4753641-9845021"/>
    <s v="rug_wrench_200_3x5_fba"/>
    <s v="Rug Wrench Washable Non Slip Rug Pad - Protect Floors While Securing Rug and Making Vacuuming Easier"/>
    <n v="1"/>
    <s v="amazon.com"/>
    <s v="Amazon"/>
    <s v="Schaumburg"/>
    <s v="IL"/>
    <n v="60194"/>
    <n v="12.83"/>
    <n v="0"/>
    <n v="0"/>
    <n v="0"/>
    <n v="0"/>
    <n v="-1.92"/>
    <n v="-2.67"/>
    <n v="0"/>
    <n v="0"/>
    <n v="8.24"/>
  </r>
  <r>
    <x v="9"/>
    <x v="6"/>
    <s v="Aug 7, 2015"/>
    <s v="Aug 7, 2015 7:20:18 PM PDT"/>
    <n v="5947569941"/>
    <x v="3"/>
    <s v="112-2106235-4859413"/>
    <s v="rug_wrench_200_5x8_fba"/>
    <s v="Rug Wrench Washable Non Slip Rug Pad - Protect Floors While Securing Rug and Making Vacuuming Easier"/>
    <n v="1"/>
    <s v="amazon.com"/>
    <s v="Amazon"/>
    <s v="MALVERN"/>
    <s v="PA"/>
    <s v="19355-3402"/>
    <n v="19.829999999999998"/>
    <n v="3.27"/>
    <n v="0"/>
    <n v="-3.27"/>
    <n v="0"/>
    <n v="-2.97"/>
    <n v="-4.41"/>
    <n v="0"/>
    <n v="0"/>
    <n v="12.45"/>
  </r>
  <r>
    <x v="9"/>
    <x v="6"/>
    <s v="Aug 7, 2015"/>
    <s v="Aug 7, 2015 9:21:47 PM PDT"/>
    <n v="5947569941"/>
    <x v="3"/>
    <s v="102-5170289-1483460"/>
    <s v="rug_wrench_200_3x5_fba"/>
    <s v="Rug Wrench Washable Non Slip Rug Pad - Protect Floors While Securing Rug and Making Vacuuming Easier"/>
    <n v="1"/>
    <s v="amazon.com"/>
    <s v="Amazon"/>
    <s v="SEATTLE"/>
    <s v="WA"/>
    <s v="98122-3983"/>
    <n v="12.83"/>
    <n v="0"/>
    <n v="0"/>
    <n v="0"/>
    <n v="0"/>
    <n v="-1.92"/>
    <n v="-2.67"/>
    <n v="0"/>
    <n v="0"/>
    <n v="8.24"/>
  </r>
  <r>
    <x v="9"/>
    <x v="6"/>
    <s v="Aug 7, 2015"/>
    <s v="Aug 7, 2015 10:31:30 PM PDT"/>
    <n v="5947569941"/>
    <x v="2"/>
    <m/>
    <m/>
    <s v="FBA Inventory Storage Fee"/>
    <m/>
    <m/>
    <m/>
    <m/>
    <m/>
    <m/>
    <n v="0"/>
    <n v="0"/>
    <n v="0"/>
    <n v="0"/>
    <n v="0"/>
    <n v="0"/>
    <n v="0"/>
    <n v="0"/>
    <n v="-126.58"/>
    <n v="-126.58"/>
  </r>
  <r>
    <x v="9"/>
    <x v="6"/>
    <s v="Aug 7, 2015"/>
    <s v="Aug 7, 2015 11:09:30 PM PDT"/>
    <n v="5947569941"/>
    <x v="3"/>
    <s v="103-9638672-1601826"/>
    <s v="rug_wrench_200_4x6_fba"/>
    <s v="Rug Wrench Washable Non Slip Rug Pad - Protect Floors While Securing Rug and Making Vacuuming Easier"/>
    <n v="1"/>
    <s v="amazon.com"/>
    <s v="Amazon"/>
    <s v="ATLANTA"/>
    <s v="GA"/>
    <s v="30318-1126"/>
    <n v="16.829999999999998"/>
    <n v="2"/>
    <n v="0"/>
    <n v="-2"/>
    <n v="0"/>
    <n v="-2.52"/>
    <n v="-4.0199999999999996"/>
    <n v="0"/>
    <n v="0"/>
    <n v="10.29"/>
  </r>
  <r>
    <x v="9"/>
    <x v="6"/>
    <s v="Aug 7, 2015"/>
    <s v="Aug 7, 2015 11:09:30 PM PDT"/>
    <n v="5947569941"/>
    <x v="3"/>
    <s v="103-9638672-1601826"/>
    <s v="rug_wrench_200_2x4_fba"/>
    <s v="Rug Wrench Washable Non Slip Rug Pad - Protect Floors While Securing Rug and Making Vacuuming Easier"/>
    <n v="2"/>
    <s v="amazon.com"/>
    <s v="Amazon"/>
    <s v="ATLANTA"/>
    <s v="GA"/>
    <s v="30318-1126"/>
    <n v="19.66"/>
    <n v="3.99"/>
    <n v="0"/>
    <n v="-3.99"/>
    <n v="0"/>
    <n v="-2.94"/>
    <n v="-3.08"/>
    <n v="0"/>
    <n v="0"/>
    <n v="13.64"/>
  </r>
  <r>
    <x v="9"/>
    <x v="6"/>
    <s v="Aug 8, 2015"/>
    <s v="Aug 8, 2015 1:36:57 AM PDT"/>
    <n v="5947569941"/>
    <x v="3"/>
    <s v="102-1699185-9646633"/>
    <s v="rug_wrench_200_4x6_fba"/>
    <s v="Rug Wrench Washable Non Slip Rug Pad - Protect Floors While Securing Rug and Making Vacuuming Easier"/>
    <n v="1"/>
    <s v="amazon.com"/>
    <s v="Amazon"/>
    <s v="SCOTTSDALE"/>
    <s v="AZ"/>
    <s v="85266-4218"/>
    <n v="16.829999999999998"/>
    <n v="0"/>
    <n v="0"/>
    <n v="0"/>
    <n v="0"/>
    <n v="-2.52"/>
    <n v="-4.0199999999999996"/>
    <n v="0"/>
    <n v="0"/>
    <n v="10.29"/>
  </r>
  <r>
    <x v="9"/>
    <x v="6"/>
    <s v="Aug 8, 2015"/>
    <s v="Aug 8, 2015 1:37:00 AM PDT"/>
    <n v="5947569941"/>
    <x v="3"/>
    <s v="102-4155297-3138621"/>
    <s v="rug_wrench_200_2x4_fba"/>
    <s v="Rug Wrench Washable Non Slip Rug Pad - Protect Floors While Securing Rug and Making Vacuuming Easier"/>
    <n v="1"/>
    <s v="amazon.com"/>
    <s v="Amazon"/>
    <s v="SCOTTSDALE"/>
    <s v="AZ"/>
    <s v="85266-4218"/>
    <n v="9.83"/>
    <n v="0"/>
    <n v="0"/>
    <n v="0"/>
    <n v="0"/>
    <n v="-1.47"/>
    <n v="-2.54"/>
    <n v="0"/>
    <n v="0"/>
    <n v="5.82"/>
  </r>
  <r>
    <x v="9"/>
    <x v="6"/>
    <s v="Aug 8, 2015"/>
    <s v="Aug 8, 2015 2:00:14 AM PDT"/>
    <n v="5947569941"/>
    <x v="3"/>
    <s v="114-7200560-4401811"/>
    <s v="rug_wrench_200_5x8_fba"/>
    <s v="Rug Wrench Washable Non Slip Rug Pad - Protect Floors While Securing Rug and Making Vacuuming Easier"/>
    <n v="1"/>
    <s v="amazon.com"/>
    <s v="Amazon"/>
    <s v="WINDSOR"/>
    <s v="CO"/>
    <s v="80550-5936"/>
    <n v="19.829999999999998"/>
    <n v="0"/>
    <n v="0"/>
    <n v="0"/>
    <n v="0"/>
    <n v="-2.97"/>
    <n v="-4.41"/>
    <n v="0"/>
    <n v="0"/>
    <n v="12.45"/>
  </r>
  <r>
    <x v="9"/>
    <x v="6"/>
    <s v="Aug 8, 2015"/>
    <s v="Aug 8, 2015 3:21:43 PM PDT"/>
    <n v="5947569941"/>
    <x v="3"/>
    <s v="108-2546651-2801069"/>
    <s v="rug_wrench_200_5x8_fba"/>
    <s v="Rug Wrench Washable Non Slip Rug Pad - Protect Floors While Securing Rug and Making Vacuuming Easier"/>
    <n v="1"/>
    <s v="amazon.com"/>
    <s v="Amazon"/>
    <s v="MOUNT PROSPECT"/>
    <s v="IL"/>
    <s v="60056-3850"/>
    <n v="19.829999999999998"/>
    <n v="3.27"/>
    <n v="0"/>
    <n v="-3.27"/>
    <n v="0"/>
    <n v="-2.97"/>
    <n v="-4.41"/>
    <n v="0"/>
    <n v="0"/>
    <n v="12.45"/>
  </r>
  <r>
    <x v="9"/>
    <x v="6"/>
    <s v="Aug 8, 2015"/>
    <s v="Aug 8, 2015 4:54:28 PM PDT"/>
    <n v="5947569941"/>
    <x v="3"/>
    <s v="116-5838072-3291426"/>
    <s v="rug_wrench_200_5x8_fba"/>
    <s v="Rug Wrench Washable Non Slip Rug Pad - Protect Floors While Securing Rug and Making Vacuuming Easier"/>
    <n v="1"/>
    <s v="amazon.com"/>
    <s v="Amazon"/>
    <s v="SCHENECTADY"/>
    <s v="NY"/>
    <s v="12309-1625"/>
    <n v="19.829999999999998"/>
    <n v="0"/>
    <n v="0"/>
    <n v="0"/>
    <n v="0"/>
    <n v="-2.97"/>
    <n v="-4.41"/>
    <n v="0"/>
    <n v="0"/>
    <n v="12.45"/>
  </r>
  <r>
    <x v="9"/>
    <x v="6"/>
    <s v="Aug 8, 2015"/>
    <s v="Aug 8, 2015 7:54:26 PM PDT"/>
    <n v="5947569941"/>
    <x v="3"/>
    <s v="111-0395970-5701830"/>
    <s v="rug_wrench_200_2x8_fba"/>
    <s v="Rug Wrench Washable Non Slip Rug Pad - Protect Floors While Securing Rug and Making Vacuuming Easier"/>
    <n v="1"/>
    <s v="amazon.com"/>
    <s v="Amazon"/>
    <s v="MONTCLAIR"/>
    <s v="NJ"/>
    <s v="07042-4016"/>
    <n v="14.83"/>
    <n v="0"/>
    <n v="0"/>
    <n v="0"/>
    <n v="0"/>
    <n v="-2.2200000000000002"/>
    <n v="-2.67"/>
    <n v="0"/>
    <n v="0"/>
    <n v="9.94"/>
  </r>
  <r>
    <x v="9"/>
    <x v="6"/>
    <s v="Aug 8, 2015"/>
    <s v="Aug 8, 2015 7:54:26 PM PDT"/>
    <n v="5947569941"/>
    <x v="3"/>
    <s v="111-0395970-5701830"/>
    <s v="rug_wrench_200_3x5_fba"/>
    <s v="Rug Wrench Washable Non Slip Rug Pad - Protect Floors While Securing Rug and Making Vacuuming Easier"/>
    <n v="2"/>
    <s v="amazon.com"/>
    <s v="Amazon"/>
    <s v="MONTCLAIR"/>
    <s v="NJ"/>
    <s v="07042-4016"/>
    <n v="25.66"/>
    <n v="0"/>
    <n v="0"/>
    <n v="0"/>
    <n v="0"/>
    <n v="-3.84"/>
    <n v="-3.34"/>
    <n v="0"/>
    <n v="0"/>
    <n v="18.48"/>
  </r>
  <r>
    <x v="9"/>
    <x v="6"/>
    <s v="Aug 8, 2015"/>
    <s v="Aug 8, 2015 7:55:47 PM PDT"/>
    <n v="5947569941"/>
    <x v="3"/>
    <s v="107-6513383-1557820"/>
    <s v="rug_wrench_200_2x4_fba"/>
    <s v="Rug Wrench Washable Non Slip Rug Pad - Protect Floors While Securing Rug and Making Vacuuming Easier"/>
    <n v="1"/>
    <s v="amazon.com"/>
    <s v="Amazon"/>
    <s v="MESQUITE"/>
    <s v="TX"/>
    <s v="75150-1950"/>
    <n v="9.83"/>
    <n v="0"/>
    <n v="0"/>
    <n v="0"/>
    <n v="0"/>
    <n v="-2.94"/>
    <n v="-1.54"/>
    <n v="0"/>
    <n v="0"/>
    <n v="5.35"/>
  </r>
  <r>
    <x v="9"/>
    <x v="6"/>
    <s v="Aug 8, 2015"/>
    <s v="Aug 8, 2015 7:55:47 PM PDT"/>
    <n v="5947569941"/>
    <x v="3"/>
    <s v="107-6513383-1557820"/>
    <s v="rug_wrench_200_2x4_fba"/>
    <s v="Rug Wrench Washable Non Slip Rug Pad - Protect Floors While Securing Rug and Making Vacuuming Easier"/>
    <n v="1"/>
    <s v="amazon.com"/>
    <s v="Amazon"/>
    <s v="MESQUITE"/>
    <s v="TX"/>
    <s v="75150-1950"/>
    <n v="9.83"/>
    <n v="0"/>
    <n v="0"/>
    <n v="0"/>
    <n v="0"/>
    <n v="0"/>
    <n v="-2.54"/>
    <n v="0"/>
    <n v="0"/>
    <n v="7.29"/>
  </r>
  <r>
    <x v="10"/>
    <x v="6"/>
    <s v="Aug 9, 2015"/>
    <s v="Aug 9, 2015 2:13:47 AM PDT"/>
    <n v="5954748431"/>
    <x v="3"/>
    <s v="114-3225187-4377020"/>
    <s v="rug_wrench_200_2x4_fba"/>
    <s v="Rug Wrench Washable Non Slip Rug Pad - Protect Floors While Securing Rug and Making Vacuuming Easier"/>
    <n v="2"/>
    <s v="amazon.com"/>
    <s v="Amazon"/>
    <s v="Port Orange"/>
    <s v="FL"/>
    <s v="32128-6671"/>
    <n v="19.66"/>
    <n v="0"/>
    <n v="0"/>
    <n v="0"/>
    <n v="0"/>
    <n v="-2.94"/>
    <n v="-4.08"/>
    <n v="0"/>
    <n v="0"/>
    <n v="12.64"/>
  </r>
  <r>
    <x v="10"/>
    <x v="6"/>
    <s v="Aug 9, 2015"/>
    <s v="Aug 9, 2015 3:12:30 AM PDT"/>
    <n v="5954748431"/>
    <x v="3"/>
    <s v="108-7425527-3564228"/>
    <s v="rug_wrench_200_2x8_fba"/>
    <s v="Rug Wrench Washable Non Slip Rug Pad - Protect Floors While Securing Rug and Making Vacuuming Easier"/>
    <n v="1"/>
    <s v="amazon.com"/>
    <s v="Amazon"/>
    <s v="Palm Beach Gardens"/>
    <s v="FL"/>
    <n v="33410"/>
    <n v="14.83"/>
    <n v="0"/>
    <n v="0"/>
    <n v="0"/>
    <n v="0"/>
    <n v="-2.2200000000000002"/>
    <n v="-2.67"/>
    <n v="0"/>
    <n v="0"/>
    <n v="9.94"/>
  </r>
  <r>
    <x v="10"/>
    <x v="6"/>
    <s v="Aug 9, 2015"/>
    <s v="Aug 9, 2015 11:20:17 AM PDT"/>
    <n v="5954748431"/>
    <x v="3"/>
    <s v="103-9735075-8521860"/>
    <s v="rug_wrench_200_5x8_fba"/>
    <s v="Rug Wrench Washable Non Slip Rug Pad - Protect Floors While Securing Rug and Making Vacuuming Easier"/>
    <n v="1"/>
    <s v="amazon.com"/>
    <s v="Amazon"/>
    <s v="BLACKSBURG"/>
    <s v="VA"/>
    <s v="24060-4896"/>
    <n v="19.829999999999998"/>
    <n v="0"/>
    <n v="0"/>
    <n v="0"/>
    <n v="0"/>
    <n v="-2.97"/>
    <n v="-4.41"/>
    <n v="0"/>
    <n v="0"/>
    <n v="12.45"/>
  </r>
  <r>
    <x v="10"/>
    <x v="6"/>
    <s v="Aug 9, 2015"/>
    <s v="Aug 9, 2015 11:26:31 AM PDT"/>
    <n v="5954748431"/>
    <x v="3"/>
    <s v="002-0122495-9888275"/>
    <s v="rug_wrench_200_5x8_fba"/>
    <s v="Rug Wrench Washable Non Slip Rug Pad - Protect Floors While Securing Rug and Making Vacuuming Easier"/>
    <n v="1"/>
    <s v="amazon.com"/>
    <s v="Amazon"/>
    <s v="North Bend"/>
    <s v="OH"/>
    <s v="45052-9613"/>
    <n v="19.829999999999998"/>
    <n v="0"/>
    <n v="0"/>
    <n v="0"/>
    <n v="0"/>
    <n v="-2.97"/>
    <n v="-4.41"/>
    <n v="0"/>
    <n v="0"/>
    <n v="12.45"/>
  </r>
  <r>
    <x v="10"/>
    <x v="6"/>
    <s v="Aug 9, 2015"/>
    <s v="Aug 9, 2015 1:17:40 PM PDT"/>
    <n v="5954748431"/>
    <x v="3"/>
    <s v="109-6076846-7359439"/>
    <s v="rug_wrench_200_2x4_fba"/>
    <s v="Rug Wrench Washable Non Slip Rug Pad - Protect Floors While Securing Rug and Making Vacuuming Easier"/>
    <n v="1"/>
    <s v="amazon.com"/>
    <s v="Amazon"/>
    <s v="NEW YORK"/>
    <s v="NY"/>
    <s v="10031-2043"/>
    <n v="9.83"/>
    <n v="3.99"/>
    <n v="0"/>
    <n v="-3.99"/>
    <n v="0"/>
    <n v="-1.47"/>
    <n v="-2.54"/>
    <n v="0"/>
    <n v="0"/>
    <n v="5.82"/>
  </r>
  <r>
    <x v="10"/>
    <x v="6"/>
    <s v="Aug 9, 2015"/>
    <s v="Aug 9, 2015 3:50:37 PM PDT"/>
    <n v="5954748431"/>
    <x v="3"/>
    <s v="109-8215263-7389021"/>
    <s v="rug_wrench_200_4x6_fba"/>
    <s v="Rug Wrench Washable Non Slip Rug Pad - Protect Floors While Securing Rug and Making Vacuuming Easier"/>
    <n v="1"/>
    <s v="amazon.com"/>
    <s v="Amazon"/>
    <s v="montville"/>
    <s v="me"/>
    <n v="4941"/>
    <n v="16.829999999999998"/>
    <n v="0"/>
    <n v="0"/>
    <n v="0"/>
    <n v="0"/>
    <n v="-2.52"/>
    <n v="-4.0199999999999996"/>
    <n v="0"/>
    <n v="0"/>
    <n v="10.29"/>
  </r>
  <r>
    <x v="10"/>
    <x v="6"/>
    <s v="Aug 9, 2015"/>
    <s v="Aug 9, 2015 7:15:03 PM PDT"/>
    <n v="5954748431"/>
    <x v="3"/>
    <s v="111-8778348-2941854"/>
    <s v="rug_wrench_200_2x8_fba"/>
    <s v="Rug Wrench Washable Non Slip Rug Pad - Protect Floors While Securing Rug and Making Vacuuming Easier"/>
    <n v="1"/>
    <s v="amazon.com"/>
    <s v="Amazon"/>
    <s v="ORLAND PARK"/>
    <s v="IL"/>
    <s v="60467-5398"/>
    <n v="14.83"/>
    <n v="0"/>
    <n v="0"/>
    <n v="0"/>
    <n v="0"/>
    <n v="-4.4400000000000004"/>
    <n v="-1.67"/>
    <n v="0"/>
    <n v="0"/>
    <n v="8.7200000000000006"/>
  </r>
  <r>
    <x v="10"/>
    <x v="6"/>
    <s v="Aug 9, 2015"/>
    <s v="Aug 9, 2015 7:15:03 PM PDT"/>
    <n v="5954748431"/>
    <x v="3"/>
    <s v="111-8778348-2941854"/>
    <s v="rug_wrench_200_2x8_fba"/>
    <s v="Rug Wrench Washable Non Slip Rug Pad - Protect Floors While Securing Rug and Making Vacuuming Easier"/>
    <n v="1"/>
    <s v="amazon.com"/>
    <s v="Amazon"/>
    <s v="ORLAND PARK"/>
    <s v="IL"/>
    <s v="60467-5398"/>
    <n v="14.83"/>
    <n v="0"/>
    <n v="0"/>
    <n v="0"/>
    <n v="0"/>
    <n v="0"/>
    <n v="-2.67"/>
    <n v="0"/>
    <n v="0"/>
    <n v="12.16"/>
  </r>
  <r>
    <x v="10"/>
    <x v="6"/>
    <s v="Aug 9, 2015"/>
    <s v="Aug 9, 2015 9:30:56 PM PDT"/>
    <n v="5954748431"/>
    <x v="3"/>
    <s v="108-4795504-9523457"/>
    <s v="rug_wrench_200_2x4_fba"/>
    <s v="Rug Wrench Washable Non Slip Rug Pad - Protect Floors While Securing Rug and Making Vacuuming Easier"/>
    <n v="1"/>
    <s v="amazon.com"/>
    <s v="Amazon"/>
    <s v="San Diego"/>
    <s v="CA"/>
    <n v="92102"/>
    <n v="9.83"/>
    <n v="0"/>
    <n v="0"/>
    <n v="0"/>
    <n v="0"/>
    <n v="-1.47"/>
    <n v="-2.54"/>
    <n v="0"/>
    <n v="0"/>
    <n v="5.82"/>
  </r>
  <r>
    <x v="10"/>
    <x v="6"/>
    <s v="Aug 9, 2015"/>
    <s v="Aug 9, 2015 10:47:10 PM PDT"/>
    <n v="5954748431"/>
    <x v="3"/>
    <s v="107-0562171-7766660"/>
    <s v="rug_wrench_200_2x4_fba"/>
    <s v="Rug Wrench Washable Non Slip Rug Pad - Protect Floors While Securing Rug and Making Vacuuming Easier"/>
    <n v="3"/>
    <s v="amazon.com"/>
    <s v="Amazon"/>
    <s v="BROOKLYN"/>
    <s v="NY"/>
    <s v="11238-4001"/>
    <n v="29.49"/>
    <n v="0"/>
    <n v="0"/>
    <n v="0"/>
    <n v="0"/>
    <n v="-4.41"/>
    <n v="-5.62"/>
    <n v="0"/>
    <n v="0"/>
    <n v="19.46"/>
  </r>
  <r>
    <x v="10"/>
    <x v="6"/>
    <s v="Aug 10, 2015"/>
    <s v="Aug 10, 2015 2:01:30 AM PDT"/>
    <n v="5954748431"/>
    <x v="3"/>
    <s v="110-4296827-2891427"/>
    <s v="rug_wrench_200_2x4_fba"/>
    <s v="Rug Wrench Washable Non Slip Rug Pad - Protect Floors While Securing Rug and Making Vacuuming Easier"/>
    <n v="1"/>
    <s v="amazon.com"/>
    <s v="Amazon"/>
    <s v="NORTH PROVIDENCE"/>
    <s v="RI"/>
    <s v="02904-8931"/>
    <n v="9.83"/>
    <n v="0"/>
    <n v="0"/>
    <n v="0"/>
    <n v="0"/>
    <n v="-1.47"/>
    <n v="-2.54"/>
    <n v="0"/>
    <n v="0"/>
    <n v="5.82"/>
  </r>
  <r>
    <x v="10"/>
    <x v="6"/>
    <s v="Aug 10, 2015"/>
    <s v="Aug 10, 2015 4:01:44 AM PDT"/>
    <n v="5954748431"/>
    <x v="3"/>
    <s v="113-0342060-6813034"/>
    <s v="rug_wrench_200_2x4_fba"/>
    <s v="Rug Wrench Washable Non Slip Rug Pad - Protect Floors While Securing Rug and Making Vacuuming Easier"/>
    <n v="2"/>
    <s v="amazon.com"/>
    <s v="Amazon"/>
    <s v="CLAREMONT"/>
    <s v="CA"/>
    <s v="91711-2020"/>
    <n v="19.66"/>
    <n v="0"/>
    <n v="0"/>
    <n v="0"/>
    <n v="0"/>
    <n v="-7.35"/>
    <n v="-3.08"/>
    <n v="0"/>
    <n v="0"/>
    <n v="9.23"/>
  </r>
  <r>
    <x v="10"/>
    <x v="6"/>
    <s v="Aug 10, 2015"/>
    <s v="Aug 10, 2015 4:01:44 AM PDT"/>
    <n v="5954748431"/>
    <x v="3"/>
    <s v="113-0342060-6813034"/>
    <s v="rug_wrench_200_2x4_fba"/>
    <s v="Rug Wrench Washable Non Slip Rug Pad - Protect Floors While Securing Rug and Making Vacuuming Easier"/>
    <n v="1"/>
    <s v="amazon.com"/>
    <s v="Amazon"/>
    <s v="CLAREMONT"/>
    <s v="CA"/>
    <s v="91711-2020"/>
    <n v="9.83"/>
    <n v="0"/>
    <n v="0"/>
    <n v="0"/>
    <n v="0"/>
    <n v="0"/>
    <n v="-2.54"/>
    <n v="0"/>
    <n v="0"/>
    <n v="7.29"/>
  </r>
  <r>
    <x v="10"/>
    <x v="6"/>
    <s v="Aug 10, 2015"/>
    <s v="Aug 10, 2015 4:01:44 AM PDT"/>
    <n v="5954748431"/>
    <x v="3"/>
    <s v="113-0342060-6813034"/>
    <s v="rug_wrench_200_2x4_fba"/>
    <s v="Rug Wrench Washable Non Slip Rug Pad - Protect Floors While Securing Rug and Making Vacuuming Easier"/>
    <n v="1"/>
    <s v="amazon.com"/>
    <s v="Amazon"/>
    <s v="CLAREMONT"/>
    <s v="CA"/>
    <s v="91711-2020"/>
    <n v="9.83"/>
    <n v="0"/>
    <n v="0"/>
    <n v="0"/>
    <n v="0"/>
    <n v="0"/>
    <n v="-1.54"/>
    <n v="0"/>
    <n v="0"/>
    <n v="8.2899999999999991"/>
  </r>
  <r>
    <x v="10"/>
    <x v="6"/>
    <s v="Aug 10, 2015"/>
    <s v="Aug 10, 2015 4:01:44 AM PDT"/>
    <n v="5954748431"/>
    <x v="3"/>
    <s v="113-0342060-6813034"/>
    <s v="rug_wrench_200_2x4_fba"/>
    <s v="Rug Wrench Washable Non Slip Rug Pad - Protect Floors While Securing Rug and Making Vacuuming Easier"/>
    <n v="1"/>
    <s v="amazon.com"/>
    <s v="Amazon"/>
    <s v="CLAREMONT"/>
    <s v="CA"/>
    <s v="91711-2020"/>
    <n v="9.83"/>
    <n v="0"/>
    <n v="0"/>
    <n v="0"/>
    <n v="0"/>
    <n v="0"/>
    <n v="-1.54"/>
    <n v="0"/>
    <n v="0"/>
    <n v="8.2899999999999991"/>
  </r>
  <r>
    <x v="10"/>
    <x v="6"/>
    <s v="Aug 10, 2015"/>
    <s v="Aug 10, 2015 4:06:25 AM PDT"/>
    <n v="5954748431"/>
    <x v="3"/>
    <s v="102-6320559-4524246"/>
    <s v="rug_wrench_200_2x4_fba"/>
    <s v="Rug Wrench Washable Non Slip Rug Pad - Protect Floors While Securing Rug and Making Vacuuming Easier"/>
    <n v="1"/>
    <s v="amazon.com"/>
    <s v="Amazon"/>
    <s v="MAITLAND"/>
    <s v="FL"/>
    <s v="32751-5849"/>
    <n v="9.83"/>
    <n v="0"/>
    <n v="0"/>
    <n v="0"/>
    <n v="0"/>
    <n v="-1.47"/>
    <n v="-2.54"/>
    <n v="0"/>
    <n v="0"/>
    <n v="5.82"/>
  </r>
  <r>
    <x v="10"/>
    <x v="6"/>
    <s v="Aug 10, 2015"/>
    <s v="Aug 10, 2015 5:02:07 AM PDT"/>
    <n v="5954748431"/>
    <x v="4"/>
    <m/>
    <m/>
    <s v="To your account ending in: 1194, Federal ACH Trace ID: 091000011447085"/>
    <m/>
    <m/>
    <m/>
    <m/>
    <m/>
    <m/>
    <n v="0"/>
    <n v="0"/>
    <n v="0"/>
    <n v="0"/>
    <n v="0"/>
    <n v="0"/>
    <n v="0"/>
    <n v="0"/>
    <n v="-1508.97"/>
    <n v="-1508.97"/>
  </r>
  <r>
    <x v="10"/>
    <x v="6"/>
    <s v="Aug 10, 2015"/>
    <s v="Aug 10, 2015 5:23:48 AM PDT"/>
    <n v="5954748431"/>
    <x v="3"/>
    <s v="103-8786541-0500245"/>
    <s v="rug_wrench_200_2x4_fba"/>
    <s v="Rug Wrench Washable Non Slip Rug Pad - Protect Floors While Securing Rug and Making Vacuuming Easier"/>
    <n v="1"/>
    <s v="amazon.com"/>
    <s v="Amazon"/>
    <s v="HAMPTON"/>
    <s v="VA"/>
    <s v="23661-3312"/>
    <n v="9.83"/>
    <n v="0"/>
    <n v="0"/>
    <n v="0"/>
    <n v="0"/>
    <n v="-1.47"/>
    <n v="-2.54"/>
    <n v="0"/>
    <n v="0"/>
    <n v="5.82"/>
  </r>
  <r>
    <x v="10"/>
    <x v="6"/>
    <s v="Aug 10, 2015"/>
    <s v="Aug 10, 2015 12:20:08 PM PDT"/>
    <n v="5954748431"/>
    <x v="3"/>
    <s v="106-2116177-9581841"/>
    <s v="rug_wrench_200_5x8_fba"/>
    <s v="Rug Wrench Washable Non Slip Rug Pad - Protect Floors While Securing Rug and Making Vacuuming Easier"/>
    <n v="1"/>
    <s v="amazon.com"/>
    <s v="Amazon"/>
    <s v="HOCKESSIN"/>
    <s v="DE"/>
    <s v="19707-1600"/>
    <n v="19.829999999999998"/>
    <n v="0"/>
    <n v="0"/>
    <n v="0"/>
    <n v="0"/>
    <n v="-2.97"/>
    <n v="-4.41"/>
    <n v="0"/>
    <n v="0"/>
    <n v="12.45"/>
  </r>
  <r>
    <x v="10"/>
    <x v="6"/>
    <s v="Aug 10, 2015"/>
    <s v="Aug 10, 2015 12:22:56 PM PDT"/>
    <n v="5954748431"/>
    <x v="3"/>
    <s v="114-9413304-0332218"/>
    <s v="rug_wrench_200_4x6_fba"/>
    <s v="Rug Wrench Washable Non Slip Rug Pad - Protect Floors While Securing Rug and Making Vacuuming Easier"/>
    <n v="1"/>
    <s v="amazon.com"/>
    <s v="Amazon"/>
    <s v="PORTLAND"/>
    <s v="ME"/>
    <n v="4103"/>
    <n v="16.829999999999998"/>
    <n v="1.57"/>
    <n v="0"/>
    <n v="0"/>
    <n v="0"/>
    <n v="-5.04"/>
    <n v="-7.14"/>
    <n v="0"/>
    <n v="0"/>
    <n v="6.22"/>
  </r>
  <r>
    <x v="10"/>
    <x v="6"/>
    <s v="Aug 10, 2015"/>
    <s v="Aug 10, 2015 12:22:56 PM PDT"/>
    <n v="5954748431"/>
    <x v="3"/>
    <s v="114-9413304-0332218"/>
    <s v="rug_wrench_200_4x6_fba"/>
    <s v="Rug Wrench Washable Non Slip Rug Pad - Protect Floors While Securing Rug and Making Vacuuming Easier"/>
    <n v="1"/>
    <s v="amazon.com"/>
    <s v="Amazon"/>
    <s v="PORTLAND"/>
    <s v="ME"/>
    <n v="4103"/>
    <n v="16.829999999999998"/>
    <n v="1.55"/>
    <n v="0"/>
    <n v="0"/>
    <n v="0"/>
    <n v="0"/>
    <n v="-3.02"/>
    <n v="0"/>
    <n v="0"/>
    <n v="15.36"/>
  </r>
  <r>
    <x v="10"/>
    <x v="6"/>
    <s v="Aug 10, 2015"/>
    <s v="Aug 10, 2015 12:22:56 PM PDT"/>
    <n v="5954748431"/>
    <x v="3"/>
    <s v="114-9413304-0332218"/>
    <s v="rug_wrench_200_2x4_fba"/>
    <s v="Rug Wrench Washable Non Slip Rug Pad - Protect Floors While Securing Rug and Making Vacuuming Easier"/>
    <n v="4"/>
    <s v="amazon.com"/>
    <s v="Amazon"/>
    <s v="PORTLAND"/>
    <s v="ME"/>
    <n v="4103"/>
    <n v="39.32"/>
    <n v="5.21"/>
    <n v="0"/>
    <n v="0"/>
    <n v="0"/>
    <n v="-5.88"/>
    <n v="-11.37"/>
    <n v="0"/>
    <n v="0"/>
    <n v="27.28"/>
  </r>
  <r>
    <x v="10"/>
    <x v="6"/>
    <s v="Aug 10, 2015"/>
    <s v="Aug 10, 2015 1:08:21 PM PDT"/>
    <n v="5954748431"/>
    <x v="3"/>
    <s v="110-5517859-2558645"/>
    <s v="rug_wrench_200_3x5_fba"/>
    <s v="Rug Wrench Washable Non Slip Rug Pad - Protect Floors While Securing Rug and Making Vacuuming Easier"/>
    <n v="1"/>
    <s v="amazon.com"/>
    <s v="Amazon"/>
    <s v="Humble"/>
    <s v="TX"/>
    <n v="77396"/>
    <n v="12.83"/>
    <n v="0"/>
    <n v="0"/>
    <n v="0"/>
    <n v="0"/>
    <n v="-1.92"/>
    <n v="-2.67"/>
    <n v="0"/>
    <n v="0"/>
    <n v="8.24"/>
  </r>
  <r>
    <x v="10"/>
    <x v="6"/>
    <s v="Aug 10, 2015"/>
    <s v="Aug 10, 2015 2:31:02 PM PDT"/>
    <n v="5954748431"/>
    <x v="3"/>
    <s v="107-8574908-7716256"/>
    <s v="rug_wrench_200_3x5_fba"/>
    <s v="Rug Wrench Washable Non Slip Rug Pad - Protect Floors While Securing Rug and Making Vacuuming Easier"/>
    <n v="1"/>
    <s v="amazon.com"/>
    <s v="Amazon"/>
    <s v="CALDWELL"/>
    <s v="OH"/>
    <s v="43724-9717"/>
    <n v="12.83"/>
    <n v="0"/>
    <n v="0"/>
    <n v="0"/>
    <n v="0"/>
    <n v="-1.92"/>
    <n v="-2.67"/>
    <n v="0"/>
    <n v="0"/>
    <n v="8.24"/>
  </r>
  <r>
    <x v="10"/>
    <x v="6"/>
    <s v="Aug 10, 2015"/>
    <s v="Aug 10, 2015 3:21:09 PM PDT"/>
    <n v="5954748431"/>
    <x v="3"/>
    <s v="106-7995375-6855426"/>
    <s v="rug_wrench_200_2x4_fba"/>
    <s v="Rug Wrench Washable Non Slip Rug Pad - Protect Floors While Securing Rug and Making Vacuuming Easier"/>
    <n v="1"/>
    <s v="amazon.com"/>
    <s v="Amazon"/>
    <s v="PORTLAND"/>
    <s v="OREGON"/>
    <s v="97209-2869"/>
    <n v="9.83"/>
    <n v="8.58"/>
    <n v="0"/>
    <n v="-8.58"/>
    <n v="0"/>
    <n v="-1.47"/>
    <n v="-2.54"/>
    <n v="0"/>
    <n v="0"/>
    <n v="5.82"/>
  </r>
  <r>
    <x v="10"/>
    <x v="6"/>
    <s v="Aug 10, 2015"/>
    <s v="Aug 10, 2015 3:27:00 PM PDT"/>
    <n v="5954748431"/>
    <x v="3"/>
    <s v="107-5712904-7296263"/>
    <s v="rug_wrench_200_3x5_fba"/>
    <s v="Rug Wrench Washable Non Slip Rug Pad - Protect Floors While Securing Rug and Making Vacuuming Easier"/>
    <n v="1"/>
    <s v="amazon.com"/>
    <s v="Amazon"/>
    <s v="CUPERTINO"/>
    <s v="CA"/>
    <s v="95014-2715"/>
    <n v="12.83"/>
    <n v="0"/>
    <n v="0"/>
    <n v="0"/>
    <n v="0"/>
    <n v="-1.92"/>
    <n v="-2.67"/>
    <n v="0"/>
    <n v="0"/>
    <n v="8.24"/>
  </r>
  <r>
    <x v="10"/>
    <x v="6"/>
    <s v="Aug 10, 2015"/>
    <s v="Aug 10, 2015 5:52:12 PM PDT"/>
    <n v="5954748431"/>
    <x v="3"/>
    <s v="002-4303927-7058612"/>
    <s v="rug_wrench_200_4x6_fba"/>
    <s v="Rug Wrench Washable Non Slip Rug Pad - Protect Floors While Securing Rug and Making Vacuuming Easier"/>
    <n v="1"/>
    <s v="amazon.com"/>
    <s v="Amazon"/>
    <s v="Chicago"/>
    <s v="IL"/>
    <n v="60625"/>
    <n v="16.829999999999998"/>
    <n v="0"/>
    <n v="0"/>
    <n v="0"/>
    <n v="0"/>
    <n v="-2.52"/>
    <n v="-4.0199999999999996"/>
    <n v="0"/>
    <n v="0"/>
    <n v="10.29"/>
  </r>
  <r>
    <x v="10"/>
    <x v="6"/>
    <s v="Aug 10, 2015"/>
    <s v="Aug 10, 2015 8:31:03 PM PDT"/>
    <n v="5954748431"/>
    <x v="3"/>
    <s v="116-9979031-3453017"/>
    <s v="rug_wrench_200_5x8_fba"/>
    <s v="Rug Wrench Washable Non Slip Rug Pad - Protect Floors While Securing Rug and Making Vacuuming Easier"/>
    <n v="1"/>
    <s v="amazon.com"/>
    <s v="Amazon"/>
    <s v="SAN ANTONIO"/>
    <s v="TEXAS"/>
    <s v="78230-2041"/>
    <n v="19.829999999999998"/>
    <n v="7.57"/>
    <n v="0"/>
    <n v="0"/>
    <n v="0"/>
    <n v="-2.97"/>
    <n v="-11.98"/>
    <n v="0"/>
    <n v="0"/>
    <n v="12.45"/>
  </r>
  <r>
    <x v="10"/>
    <x v="6"/>
    <s v="Aug 10, 2015"/>
    <s v="Aug 10, 2015 10:31:39 PM PDT"/>
    <n v="5954748431"/>
    <x v="3"/>
    <s v="102-8446624-2194617"/>
    <s v="rug_wrench_200_5x8_fba"/>
    <s v="Rug Wrench Washable Non Slip Rug Pad - Protect Floors While Securing Rug and Making Vacuuming Easier"/>
    <n v="1"/>
    <s v="amazon.com"/>
    <s v="Amazon"/>
    <s v="SHERMAN OAKS"/>
    <s v="CA"/>
    <n v="91401"/>
    <n v="19.829999999999998"/>
    <n v="0"/>
    <n v="0"/>
    <n v="0"/>
    <n v="0"/>
    <n v="-2.97"/>
    <n v="-4.41"/>
    <n v="0"/>
    <n v="0"/>
    <n v="12.45"/>
  </r>
  <r>
    <x v="10"/>
    <x v="6"/>
    <s v="Aug 10, 2015"/>
    <s v="Aug 10, 2015 10:55:49 PM PDT"/>
    <n v="5954748431"/>
    <x v="3"/>
    <s v="104-0514456-9729024"/>
    <s v="rug_wrench_200_5x8_fba"/>
    <s v="Rug Wrench Washable Non Slip Rug Pad - Protect Floors While Securing Rug and Making Vacuuming Easier"/>
    <n v="1"/>
    <s v="amazon.com"/>
    <s v="Amazon"/>
    <s v="WASHINGTON"/>
    <s v="DC"/>
    <s v="20001-3629"/>
    <n v="19.829999999999998"/>
    <n v="0"/>
    <n v="0"/>
    <n v="0"/>
    <n v="0"/>
    <n v="-2.97"/>
    <n v="-4.41"/>
    <n v="0"/>
    <n v="0"/>
    <n v="12.45"/>
  </r>
  <r>
    <x v="10"/>
    <x v="6"/>
    <s v="Aug 10, 2015"/>
    <s v="Aug 10, 2015 11:24:28 PM PDT"/>
    <n v="5954748431"/>
    <x v="3"/>
    <s v="105-9851688-7394609"/>
    <s v="rug_wrench_200_4x6_fba"/>
    <s v="Rug Wrench Washable Non Slip Rug Pad - Protect Floors While Securing Rug and Making Vacuuming Easier"/>
    <n v="1"/>
    <s v="amazon.com"/>
    <s v="Amazon"/>
    <s v="BROOKLYN"/>
    <s v="NY"/>
    <s v="11237-1602"/>
    <n v="16.829999999999998"/>
    <n v="0"/>
    <n v="0"/>
    <n v="0"/>
    <n v="0"/>
    <n v="-2.52"/>
    <n v="-3.02"/>
    <n v="0"/>
    <n v="0"/>
    <n v="11.29"/>
  </r>
  <r>
    <x v="10"/>
    <x v="6"/>
    <s v="Aug 10, 2015"/>
    <s v="Aug 10, 2015 11:24:28 PM PDT"/>
    <n v="5954748431"/>
    <x v="3"/>
    <s v="105-9851688-7394609"/>
    <s v="rug_wrench_200_2x4_fba"/>
    <s v="Rug Wrench Washable Non Slip Rug Pad - Protect Floors While Securing Rug and Making Vacuuming Easier"/>
    <n v="1"/>
    <s v="amazon.com"/>
    <s v="Amazon"/>
    <s v="BROOKLYN"/>
    <s v="NY"/>
    <s v="11237-1602"/>
    <n v="9.83"/>
    <n v="0"/>
    <n v="0"/>
    <n v="0"/>
    <n v="0"/>
    <n v="-1.47"/>
    <n v="-2.54"/>
    <n v="0"/>
    <n v="0"/>
    <n v="5.82"/>
  </r>
  <r>
    <x v="10"/>
    <x v="6"/>
    <s v="Aug 10, 2015"/>
    <s v="Aug 10, 2015 11:42:17 PM PDT"/>
    <n v="5954748431"/>
    <x v="3"/>
    <s v="103-6710320-7472236"/>
    <s v="rug_wrench_200_2x4_fba"/>
    <s v="Rug Wrench Washable Non Slip Rug Pad - Protect Floors While Securing Rug and Making Vacuuming Easier"/>
    <n v="1"/>
    <s v="amazon.com"/>
    <s v="Amazon"/>
    <s v="TILLAMOOK"/>
    <s v="OR"/>
    <s v="97141-8436"/>
    <n v="9.83"/>
    <n v="0"/>
    <n v="0"/>
    <n v="0"/>
    <n v="0"/>
    <n v="-1.47"/>
    <n v="-1.54"/>
    <n v="0"/>
    <n v="0"/>
    <n v="6.82"/>
  </r>
  <r>
    <x v="10"/>
    <x v="6"/>
    <s v="Aug 10, 2015"/>
    <s v="Aug 10, 2015 11:42:17 PM PDT"/>
    <n v="5954748431"/>
    <x v="3"/>
    <s v="103-6710320-7472236"/>
    <s v="rug_wrench_200_3x5_fba"/>
    <s v="Rug Wrench Washable Non Slip Rug Pad - Protect Floors While Securing Rug and Making Vacuuming Easier"/>
    <n v="1"/>
    <s v="amazon.com"/>
    <s v="Amazon"/>
    <s v="TILLAMOOK"/>
    <s v="OR"/>
    <s v="97141-8436"/>
    <n v="12.83"/>
    <n v="0"/>
    <n v="0"/>
    <n v="0"/>
    <n v="0"/>
    <n v="-1.92"/>
    <n v="-2.67"/>
    <n v="0"/>
    <n v="0"/>
    <n v="8.24"/>
  </r>
  <r>
    <x v="10"/>
    <x v="6"/>
    <s v="Aug 11, 2015"/>
    <s v="Aug 11, 2015 5:03:14 AM PDT"/>
    <n v="5954748431"/>
    <x v="3"/>
    <s v="103-0755928-0752214"/>
    <s v="rug_wrench_200_5x8_fba"/>
    <s v="Rug Wrench Washable Non Slip Rug Pad - Protect Floors While Securing Rug and Making Vacuuming Easier"/>
    <n v="3"/>
    <s v="amazon.com"/>
    <s v="Amazon"/>
    <s v="SAN JOSE"/>
    <s v="CALIFORNIA"/>
    <s v="95128-3322"/>
    <n v="59.49"/>
    <n v="0"/>
    <n v="0"/>
    <n v="0"/>
    <n v="0"/>
    <n v="-8.91"/>
    <n v="-11.23"/>
    <n v="0"/>
    <n v="0"/>
    <n v="39.35"/>
  </r>
  <r>
    <x v="10"/>
    <x v="6"/>
    <s v="Aug 11, 2015"/>
    <s v="Aug 11, 2015 9:11:46 AM PDT"/>
    <n v="5954748431"/>
    <x v="5"/>
    <s v="104-5845225-4185819"/>
    <s v="rug_wrench_200_5x8_fba"/>
    <s v="Rug Wrench Washable Non Slip Rug Pad - Protect Floors While Securing Rug and Making Vacuuming Easier"/>
    <n v="1"/>
    <s v="amazon.com"/>
    <s v="Amazon"/>
    <s v="WILLIMANTIC"/>
    <s v="CT"/>
    <s v="06226-1550"/>
    <n v="-19.829999999999998"/>
    <n v="0"/>
    <n v="0"/>
    <n v="0"/>
    <n v="0"/>
    <n v="2.38"/>
    <n v="0"/>
    <n v="0"/>
    <n v="0"/>
    <n v="-17.45"/>
  </r>
  <r>
    <x v="10"/>
    <x v="6"/>
    <s v="Aug 11, 2015"/>
    <s v="Aug 11, 2015 12:05:37 PM PDT"/>
    <n v="5954748431"/>
    <x v="3"/>
    <s v="108-6200247-1409062"/>
    <s v="rug_wrench_200_4x6_fba"/>
    <s v="Rug Wrench Washable Non Slip Rug Pad - Protect Floors While Securing Rug and Making Vacuuming Easier"/>
    <n v="1"/>
    <s v="amazon.com"/>
    <s v="Amazon"/>
    <s v="SHARPSVILLE"/>
    <s v="IN"/>
    <s v="46068-8911"/>
    <n v="16.829999999999998"/>
    <n v="0"/>
    <n v="0"/>
    <n v="0"/>
    <n v="0"/>
    <n v="-2.52"/>
    <n v="-3.02"/>
    <n v="0"/>
    <n v="0"/>
    <n v="11.29"/>
  </r>
  <r>
    <x v="10"/>
    <x v="6"/>
    <s v="Aug 11, 2015"/>
    <s v="Aug 11, 2015 12:05:37 PM PDT"/>
    <n v="5954748431"/>
    <x v="3"/>
    <s v="108-6200247-1409062"/>
    <s v="rug_wrench_200_2x4_fba"/>
    <s v="Rug Wrench Washable Non Slip Rug Pad - Protect Floors While Securing Rug and Making Vacuuming Easier"/>
    <n v="1"/>
    <s v="amazon.com"/>
    <s v="Amazon"/>
    <s v="SHARPSVILLE"/>
    <s v="IN"/>
    <s v="46068-8911"/>
    <n v="9.83"/>
    <n v="0"/>
    <n v="0"/>
    <n v="0"/>
    <n v="0"/>
    <n v="-1.47"/>
    <n v="-2.54"/>
    <n v="0"/>
    <n v="0"/>
    <n v="5.82"/>
  </r>
  <r>
    <x v="10"/>
    <x v="6"/>
    <s v="Aug 11, 2015"/>
    <s v="Aug 11, 2015 12:05:37 PM PDT"/>
    <n v="5954748431"/>
    <x v="3"/>
    <s v="108-6200247-1409062"/>
    <s v="rug_wrench_200_3x5_fba"/>
    <s v="Rug Wrench Washable Non Slip Rug Pad - Protect Floors While Securing Rug and Making Vacuuming Easier"/>
    <n v="1"/>
    <s v="amazon.com"/>
    <s v="Amazon"/>
    <s v="SHARPSVILLE"/>
    <s v="IN"/>
    <s v="46068-8911"/>
    <n v="12.83"/>
    <n v="0"/>
    <n v="0"/>
    <n v="0"/>
    <n v="0"/>
    <n v="-1.92"/>
    <n v="-1.67"/>
    <n v="0"/>
    <n v="0"/>
    <n v="9.24"/>
  </r>
  <r>
    <x v="10"/>
    <x v="6"/>
    <s v="Aug 11, 2015"/>
    <s v="Aug 11, 2015 1:19:26 PM PDT"/>
    <n v="5954748431"/>
    <x v="5"/>
    <s v="115-0551689-3872236"/>
    <s v="rug_wrench_200_2x8_fba"/>
    <s v="Rug Wrench Washable Non Slip Rug Pad - Protect Floors While Securing Rug and Making Vacuuming Easier"/>
    <n v="1"/>
    <s v="amazon.com"/>
    <s v="Amazon"/>
    <s v="SANTA ROSA"/>
    <s v="CA"/>
    <s v="95405-8689"/>
    <n v="-14.83"/>
    <n v="0"/>
    <n v="0"/>
    <n v="0"/>
    <n v="0"/>
    <n v="1.78"/>
    <n v="0"/>
    <n v="0"/>
    <n v="0"/>
    <n v="-13.05"/>
  </r>
  <r>
    <x v="10"/>
    <x v="6"/>
    <s v="Aug 11, 2015"/>
    <s v="Aug 11, 2015 3:30:01 PM PDT"/>
    <n v="5954748431"/>
    <x v="3"/>
    <s v="106-4223963-4441811"/>
    <s v="rug_wrench_200_4x6_fba"/>
    <s v="Rug Wrench Washable Non Slip Rug Pad - Protect Floors While Securing Rug and Making Vacuuming Easier"/>
    <n v="1"/>
    <s v="amazon.com"/>
    <s v="Amazon"/>
    <s v="OSWEGO"/>
    <s v="NY"/>
    <s v="13126-3616"/>
    <n v="16.829999999999998"/>
    <n v="0"/>
    <n v="0"/>
    <n v="0"/>
    <n v="0"/>
    <n v="-2.52"/>
    <n v="-4.0199999999999996"/>
    <n v="0"/>
    <n v="0"/>
    <n v="10.29"/>
  </r>
  <r>
    <x v="10"/>
    <x v="6"/>
    <s v="Aug 11, 2015"/>
    <s v="Aug 11, 2015 5:23:44 PM PDT"/>
    <n v="5954748431"/>
    <x v="3"/>
    <s v="102-3989497-6538614"/>
    <s v="rug_wrench_200_2x8_fba"/>
    <s v="Rug Wrench Washable Non Slip Rug Pad - Protect Floors While Securing Rug and Making Vacuuming Easier"/>
    <n v="1"/>
    <s v="amazon.com"/>
    <s v="Amazon"/>
    <s v="PLEASANTON"/>
    <s v="CA"/>
    <s v="94566-7766"/>
    <n v="14.83"/>
    <n v="0"/>
    <n v="0"/>
    <n v="0"/>
    <n v="0"/>
    <n v="-2.2200000000000002"/>
    <n v="-2.67"/>
    <n v="0"/>
    <n v="0"/>
    <n v="9.94"/>
  </r>
  <r>
    <x v="10"/>
    <x v="6"/>
    <s v="Aug 11, 2015"/>
    <s v="Aug 11, 2015 5:36:55 PM PDT"/>
    <n v="5954748431"/>
    <x v="3"/>
    <s v="104-5838318-4592258"/>
    <s v="rug_wrench_200_2x4_fba"/>
    <s v="Rug Wrench Washable Non Slip Rug Pad - Protect Floors While Securing Rug and Making Vacuuming Easier"/>
    <n v="1"/>
    <s v="amazon.com"/>
    <s v="Amazon"/>
    <s v="SANTA FE"/>
    <s v="TEXAS"/>
    <s v="77517-2734"/>
    <n v="9.83"/>
    <n v="0"/>
    <n v="0"/>
    <n v="0"/>
    <n v="0"/>
    <n v="-1.47"/>
    <n v="-2.54"/>
    <n v="0"/>
    <n v="0"/>
    <n v="5.82"/>
  </r>
  <r>
    <x v="10"/>
    <x v="6"/>
    <s v="Aug 11, 2015"/>
    <s v="Aug 11, 2015 6:07:28 PM PDT"/>
    <n v="5954748431"/>
    <x v="3"/>
    <s v="113-3077496-2825005"/>
    <s v="rug_wrench_200_4x6_fba"/>
    <s v="Rug Wrench Washable Non Slip Rug Pad - Protect Floors While Securing Rug and Making Vacuuming Easier"/>
    <n v="1"/>
    <s v="amazon.com"/>
    <s v="Amazon"/>
    <s v="SANTA FE"/>
    <s v="NEW MEXICO"/>
    <s v="87501-2165"/>
    <n v="16.829999999999998"/>
    <n v="0"/>
    <n v="0"/>
    <n v="0"/>
    <n v="0"/>
    <n v="-2.52"/>
    <n v="-4.0199999999999996"/>
    <n v="0"/>
    <n v="0"/>
    <n v="10.29"/>
  </r>
  <r>
    <x v="10"/>
    <x v="6"/>
    <s v="Aug 11, 2015"/>
    <s v="Aug 11, 2015 6:07:49 PM PDT"/>
    <n v="5954748431"/>
    <x v="3"/>
    <s v="109-2274055-5160258"/>
    <s v="rug_wrench_200_4x6_fba"/>
    <s v="Rug Wrench Washable Non Slip Rug Pad - Protect Floors While Securing Rug and Making Vacuuming Easier"/>
    <n v="3"/>
    <s v="amazon.com"/>
    <s v="Amazon"/>
    <s v="Valier"/>
    <s v="Mt."/>
    <n v="59486"/>
    <n v="50.49"/>
    <n v="0"/>
    <n v="0"/>
    <n v="0"/>
    <n v="0"/>
    <n v="-15.12"/>
    <n v="-9.06"/>
    <n v="0"/>
    <n v="0"/>
    <n v="26.31"/>
  </r>
  <r>
    <x v="10"/>
    <x v="6"/>
    <s v="Aug 11, 2015"/>
    <s v="Aug 11, 2015 6:07:49 PM PDT"/>
    <n v="5954748431"/>
    <x v="3"/>
    <s v="109-2274055-5160258"/>
    <s v="rug_wrench_200_4x6_fba"/>
    <s v="Rug Wrench Washable Non Slip Rug Pad - Protect Floors While Securing Rug and Making Vacuuming Easier"/>
    <n v="3"/>
    <s v="amazon.com"/>
    <s v="Amazon"/>
    <s v="Valier"/>
    <s v="Mt."/>
    <n v="59486"/>
    <n v="50.49"/>
    <n v="0"/>
    <n v="0"/>
    <n v="0"/>
    <n v="0"/>
    <n v="0"/>
    <n v="-10.06"/>
    <n v="0"/>
    <n v="0"/>
    <n v="40.43"/>
  </r>
  <r>
    <x v="10"/>
    <x v="6"/>
    <s v="Aug 11, 2015"/>
    <s v="Aug 11, 2015 6:16:19 PM PDT"/>
    <n v="5954748431"/>
    <x v="3"/>
    <s v="106-5444130-0784224"/>
    <s v="rug_wrench_200_4x6_fba"/>
    <s v="Rug Wrench Washable Non Slip Rug Pad - Protect Floors While Securing Rug and Making Vacuuming Easier"/>
    <n v="1"/>
    <s v="amazon.com"/>
    <s v="Amazon"/>
    <s v="HARPERS FERRY"/>
    <s v="WV"/>
    <s v="25425-9742"/>
    <n v="16.829999999999998"/>
    <n v="0"/>
    <n v="0"/>
    <n v="0"/>
    <n v="0"/>
    <n v="-2.52"/>
    <n v="-4.0199999999999996"/>
    <n v="0"/>
    <n v="0"/>
    <n v="10.29"/>
  </r>
  <r>
    <x v="10"/>
    <x v="6"/>
    <s v="Aug 11, 2015"/>
    <s v="Aug 11, 2015 7:22:24 PM PDT"/>
    <n v="5954748431"/>
    <x v="3"/>
    <s v="116-8216697-7867427"/>
    <s v="rug_wrench_200_5x8_fba"/>
    <s v="Rug Wrench Washable Non Slip Rug Pad - Protect Floors While Securing Rug and Making Vacuuming Easier"/>
    <n v="1"/>
    <s v="amazon.com"/>
    <s v="Amazon"/>
    <s v="Kenilworth"/>
    <s v="IL"/>
    <s v="60043-1034"/>
    <n v="19.829999999999998"/>
    <n v="0"/>
    <n v="0"/>
    <n v="0"/>
    <n v="0"/>
    <n v="-2.97"/>
    <n v="-4.41"/>
    <n v="0"/>
    <n v="0"/>
    <n v="12.45"/>
  </r>
  <r>
    <x v="10"/>
    <x v="6"/>
    <s v="Aug 12, 2015"/>
    <s v="Aug 12, 2015 12:52:28 AM PDT"/>
    <n v="5954748431"/>
    <x v="3"/>
    <s v="111-3174367-0343459"/>
    <s v="rug_wrench_200_4x6_fba"/>
    <s v="Rug Wrench Washable Non Slip Rug Pad - Protect Floors While Securing Rug and Making Vacuuming Easier"/>
    <n v="1"/>
    <s v="amazon.com"/>
    <s v="Amazon"/>
    <s v="Arlington"/>
    <s v="MA"/>
    <n v="2476"/>
    <n v="16.829999999999998"/>
    <n v="0"/>
    <n v="0"/>
    <n v="0"/>
    <n v="0"/>
    <n v="-2.52"/>
    <n v="-3.02"/>
    <n v="0"/>
    <n v="0"/>
    <n v="11.29"/>
  </r>
  <r>
    <x v="10"/>
    <x v="6"/>
    <s v="Aug 12, 2015"/>
    <s v="Aug 12, 2015 12:52:28 AM PDT"/>
    <n v="5954748431"/>
    <x v="3"/>
    <s v="111-3174367-0343459"/>
    <s v="rug_wrench_200_3x5_fba"/>
    <s v="Rug Wrench Washable Non Slip Rug Pad - Protect Floors While Securing Rug and Making Vacuuming Easier"/>
    <n v="1"/>
    <s v="amazon.com"/>
    <s v="Amazon"/>
    <s v="Arlington"/>
    <s v="MA"/>
    <n v="2476"/>
    <n v="12.83"/>
    <n v="0"/>
    <n v="0"/>
    <n v="0"/>
    <n v="0"/>
    <n v="-1.92"/>
    <n v="-2.67"/>
    <n v="0"/>
    <n v="0"/>
    <n v="8.24"/>
  </r>
  <r>
    <x v="10"/>
    <x v="6"/>
    <s v="Aug 12, 2015"/>
    <s v="Aug 12, 2015 2:31:47 AM PDT"/>
    <n v="5954748431"/>
    <x v="3"/>
    <s v="002-8504940-4398608"/>
    <s v="rug_wrench_200_2x4_fba"/>
    <s v="Rug Wrench Washable Non Slip Rug Pad - Protect Floors While Securing Rug and Making Vacuuming Easier"/>
    <n v="1"/>
    <s v="amazon.com"/>
    <s v="Amazon"/>
    <s v="TIFFIN"/>
    <s v="OHIO"/>
    <s v="44883-8934"/>
    <n v="9.83"/>
    <n v="1.73"/>
    <n v="0"/>
    <n v="-1.73"/>
    <n v="0"/>
    <n v="-1.47"/>
    <n v="-2.54"/>
    <n v="0"/>
    <n v="0"/>
    <n v="5.82"/>
  </r>
  <r>
    <x v="10"/>
    <x v="6"/>
    <s v="Aug 12, 2015"/>
    <s v="Aug 12, 2015 9:27:04 AM PDT"/>
    <n v="5954748431"/>
    <x v="3"/>
    <s v="112-0741930-5406646"/>
    <s v="rug_wrench_200_5x8_fba"/>
    <s v="Rug Wrench Washable Non Slip Rug Pad - Protect Floors While Securing Rug and Making Vacuuming Easier"/>
    <n v="1"/>
    <s v="amazon.com"/>
    <s v="Amazon"/>
    <s v="Williamsburg"/>
    <s v="VA"/>
    <n v="23185"/>
    <n v="19.829999999999998"/>
    <n v="4.75"/>
    <n v="0"/>
    <n v="-4.75"/>
    <n v="0"/>
    <n v="-2.97"/>
    <n v="-4.41"/>
    <n v="0"/>
    <n v="0"/>
    <n v="12.45"/>
  </r>
  <r>
    <x v="10"/>
    <x v="6"/>
    <s v="Aug 12, 2015"/>
    <s v="Aug 12, 2015 10:32:42 AM PDT"/>
    <n v="5954748431"/>
    <x v="6"/>
    <m/>
    <s v="rug_wrench_200_3x5_fba"/>
    <s v="FBA Inventory Reimbursement - Lost:Warehouse"/>
    <n v="1"/>
    <m/>
    <m/>
    <m/>
    <m/>
    <m/>
    <n v="0"/>
    <n v="0"/>
    <n v="0"/>
    <n v="0"/>
    <n v="0"/>
    <n v="0"/>
    <n v="0"/>
    <n v="0"/>
    <n v="8.24"/>
    <n v="8.24"/>
  </r>
  <r>
    <x v="10"/>
    <x v="6"/>
    <s v="Aug 12, 2015"/>
    <s v="Aug 12, 2015 11:17:39 AM PDT"/>
    <n v="5954748431"/>
    <x v="3"/>
    <s v="112-2184962-8390666"/>
    <s v="rug_wrench_200_2x4_fba"/>
    <s v="Rug Wrench Washable Non Slip Rug Pad - Protect Floors While Securing Rug and Making Vacuuming Easier"/>
    <n v="1"/>
    <s v="amazon.com"/>
    <s v="Amazon"/>
    <s v="SILVER SPRING"/>
    <s v="MD"/>
    <s v="20910-6217"/>
    <n v="9.83"/>
    <n v="0"/>
    <n v="0"/>
    <n v="0"/>
    <n v="0"/>
    <n v="-1.47"/>
    <n v="-2.54"/>
    <n v="0"/>
    <n v="0"/>
    <n v="5.82"/>
  </r>
  <r>
    <x v="10"/>
    <x v="6"/>
    <s v="Aug 12, 2015"/>
    <s v="Aug 12, 2015 3:17:31 PM PDT"/>
    <n v="5954748431"/>
    <x v="3"/>
    <s v="104-1508072-2081867"/>
    <s v="rug_wrench_200_2x8_fba"/>
    <s v="Rug Wrench Washable Non Slip Rug Pad - Protect Floors While Securing Rug and Making Vacuuming Easier"/>
    <n v="1"/>
    <s v="amazon.com"/>
    <s v="Amazon"/>
    <s v="WILTON"/>
    <s v="CT"/>
    <s v="06897-2011"/>
    <n v="14.83"/>
    <n v="0"/>
    <n v="0"/>
    <n v="0"/>
    <n v="0"/>
    <n v="-2.2200000000000002"/>
    <n v="-2.67"/>
    <n v="0"/>
    <n v="0"/>
    <n v="9.94"/>
  </r>
  <r>
    <x v="10"/>
    <x v="6"/>
    <s v="Aug 12, 2015"/>
    <s v="Aug 12, 2015 3:34:10 PM PDT"/>
    <n v="5954748431"/>
    <x v="3"/>
    <s v="105-7651305-4097065"/>
    <s v="rug_wrench_200_4x6_fba"/>
    <s v="Rug Wrench Washable Non Slip Rug Pad - Protect Floors While Securing Rug and Making Vacuuming Easier"/>
    <n v="1"/>
    <s v="amazon.com"/>
    <s v="Amazon"/>
    <s v="PHOENIX"/>
    <s v="AZ"/>
    <s v="85007-1110"/>
    <n v="16.829999999999998"/>
    <n v="0"/>
    <n v="0"/>
    <n v="0"/>
    <n v="0"/>
    <n v="-2.52"/>
    <n v="-4.0199999999999996"/>
    <n v="0"/>
    <n v="0"/>
    <n v="10.29"/>
  </r>
  <r>
    <x v="10"/>
    <x v="6"/>
    <s v="Aug 12, 2015"/>
    <s v="Aug 12, 2015 3:34:10 PM PDT"/>
    <n v="5954748431"/>
    <x v="3"/>
    <s v="105-7651305-4097065"/>
    <s v="rug_wrench_200_5x8_fba"/>
    <s v="Rug Wrench Washable Non Slip Rug Pad - Protect Floors While Securing Rug and Making Vacuuming Easier"/>
    <n v="1"/>
    <s v="amazon.com"/>
    <s v="Amazon"/>
    <s v="PHOENIX"/>
    <s v="AZ"/>
    <s v="85007-1110"/>
    <n v="19.829999999999998"/>
    <n v="0"/>
    <n v="0"/>
    <n v="0"/>
    <n v="0"/>
    <n v="-2.97"/>
    <n v="-3.41"/>
    <n v="0"/>
    <n v="0"/>
    <n v="13.45"/>
  </r>
  <r>
    <x v="10"/>
    <x v="6"/>
    <s v="Aug 12, 2015"/>
    <s v="Aug 12, 2015 3:34:10 PM PDT"/>
    <n v="5954748431"/>
    <x v="3"/>
    <s v="105-7651305-4097065"/>
    <s v="rug_wrench_200_2x8_fba"/>
    <s v="Rug Wrench Washable Non Slip Rug Pad - Protect Floors While Securing Rug and Making Vacuuming Easier"/>
    <n v="1"/>
    <s v="amazon.com"/>
    <s v="Amazon"/>
    <s v="PHOENIX"/>
    <s v="AZ"/>
    <s v="85007-1110"/>
    <n v="14.83"/>
    <n v="0"/>
    <n v="0"/>
    <n v="0"/>
    <n v="0"/>
    <n v="-2.2200000000000002"/>
    <n v="-1.67"/>
    <n v="0"/>
    <n v="0"/>
    <n v="10.94"/>
  </r>
  <r>
    <x v="10"/>
    <x v="6"/>
    <s v="Aug 12, 2015"/>
    <s v="Aug 12, 2015 5:53:38 PM PDT"/>
    <n v="5954748431"/>
    <x v="3"/>
    <s v="108-3885612-1956236"/>
    <s v="rug_wrench_200_2x8_fba"/>
    <s v="Rug Wrench Washable Non Slip Rug Pad - Protect Floors While Securing Rug and Making Vacuuming Easier"/>
    <n v="1"/>
    <s v="amazon.com"/>
    <s v="Amazon"/>
    <s v="Gearhart"/>
    <s v="Oregon"/>
    <n v="97138"/>
    <n v="14.83"/>
    <n v="0"/>
    <n v="0"/>
    <n v="0"/>
    <n v="0"/>
    <n v="-2.2200000000000002"/>
    <n v="-2.67"/>
    <n v="0"/>
    <n v="0"/>
    <n v="9.94"/>
  </r>
  <r>
    <x v="10"/>
    <x v="6"/>
    <s v="Aug 12, 2015"/>
    <s v="Aug 12, 2015 5:57:02 PM PDT"/>
    <n v="5954748431"/>
    <x v="3"/>
    <s v="108-3332947-8129025"/>
    <s v="rug_wrench_200_5x8_fba"/>
    <s v="Rug Wrench Washable Non Slip Rug Pad - Protect Floors While Securing Rug and Making Vacuuming Easier"/>
    <n v="1"/>
    <s v="amazon.com"/>
    <s v="Amazon"/>
    <s v="JACKSONVILLE"/>
    <s v="FL"/>
    <s v="32246-5338"/>
    <n v="19.829999999999998"/>
    <n v="0"/>
    <n v="0"/>
    <n v="0"/>
    <n v="0"/>
    <n v="-5.94"/>
    <n v="-3.41"/>
    <n v="0"/>
    <n v="0"/>
    <n v="10.48"/>
  </r>
  <r>
    <x v="10"/>
    <x v="6"/>
    <s v="Aug 12, 2015"/>
    <s v="Aug 12, 2015 5:57:02 PM PDT"/>
    <n v="5954748431"/>
    <x v="3"/>
    <s v="108-3332947-8129025"/>
    <s v="rug_wrench_200_5x8_fba"/>
    <s v="Rug Wrench Washable Non Slip Rug Pad - Protect Floors While Securing Rug and Making Vacuuming Easier"/>
    <n v="1"/>
    <s v="amazon.com"/>
    <s v="Amazon"/>
    <s v="JACKSONVILLE"/>
    <s v="FL"/>
    <s v="32246-5338"/>
    <n v="19.829999999999998"/>
    <n v="0"/>
    <n v="0"/>
    <n v="0"/>
    <n v="0"/>
    <n v="0"/>
    <n v="-4.41"/>
    <n v="0"/>
    <n v="0"/>
    <n v="15.42"/>
  </r>
  <r>
    <x v="10"/>
    <x v="6"/>
    <s v="Aug 12, 2015"/>
    <s v="Aug 12, 2015 6:30:27 PM PDT"/>
    <n v="5954748431"/>
    <x v="3"/>
    <s v="108-4212111-6685850"/>
    <s v="rug_wrench_200_2x4_fba"/>
    <s v="Rug Wrench Washable Non Slip Rug Pad - Protect Floors While Securing Rug and Making Vacuuming Easier"/>
    <n v="1"/>
    <s v="amazon.com"/>
    <s v="Amazon"/>
    <s v="Glen Burnie"/>
    <s v="MD"/>
    <n v="21061"/>
    <n v="9.83"/>
    <n v="0"/>
    <n v="0"/>
    <n v="0"/>
    <n v="0"/>
    <n v="-1.47"/>
    <n v="-2.54"/>
    <n v="0"/>
    <n v="0"/>
    <n v="5.82"/>
  </r>
  <r>
    <x v="10"/>
    <x v="6"/>
    <s v="Aug 12, 2015"/>
    <s v="Aug 12, 2015 11:40:27 PM PDT"/>
    <n v="5954748431"/>
    <x v="3"/>
    <s v="103-2036918-5520234"/>
    <s v="rug_wrench_200_4x6_fba"/>
    <s v="Rug Wrench Washable Non Slip Rug Pad - Protect Floors While Securing Rug and Making Vacuuming Easier"/>
    <n v="4"/>
    <s v="amazon.com"/>
    <s v="Amazon"/>
    <s v="NEW YORK"/>
    <s v="NY"/>
    <s v="10002-1240"/>
    <n v="67.319999999999993"/>
    <n v="0"/>
    <n v="0"/>
    <n v="0"/>
    <n v="0"/>
    <n v="-10.08"/>
    <n v="-12.08"/>
    <n v="0"/>
    <n v="0"/>
    <n v="45.16"/>
  </r>
  <r>
    <x v="10"/>
    <x v="6"/>
    <s v="Aug 12, 2015"/>
    <s v="Aug 12, 2015 11:40:27 PM PDT"/>
    <n v="5954748431"/>
    <x v="3"/>
    <s v="103-2036918-5520234"/>
    <s v="rug_wrench_200_5x8_fba"/>
    <s v="Rug Wrench Washable Non Slip Rug Pad - Protect Floors While Securing Rug and Making Vacuuming Easier"/>
    <n v="1"/>
    <s v="amazon.com"/>
    <s v="Amazon"/>
    <s v="NEW YORK"/>
    <s v="NY"/>
    <s v="10002-1240"/>
    <n v="19.829999999999998"/>
    <n v="0"/>
    <n v="0"/>
    <n v="0"/>
    <n v="0"/>
    <n v="-2.97"/>
    <n v="-4.41"/>
    <n v="0"/>
    <n v="0"/>
    <n v="12.45"/>
  </r>
  <r>
    <x v="10"/>
    <x v="6"/>
    <s v="Aug 12, 2015"/>
    <s v="Aug 12, 2015 11:41:23 PM PDT"/>
    <n v="5954748431"/>
    <x v="3"/>
    <s v="103-2036918-5520234"/>
    <s v="rug_wrench_200_5x8_fba"/>
    <s v="Rug Wrench Washable Non Slip Rug Pad - Protect Floors While Securing Rug and Making Vacuuming Easier"/>
    <n v="5"/>
    <s v="amazon.com"/>
    <s v="Amazon"/>
    <s v="NEW YORK"/>
    <s v="NY"/>
    <s v="10002-1240"/>
    <n v="99.15"/>
    <n v="0"/>
    <n v="0"/>
    <n v="0"/>
    <n v="0"/>
    <n v="-20.79"/>
    <n v="-17.05"/>
    <n v="0"/>
    <n v="0"/>
    <n v="61.31"/>
  </r>
  <r>
    <x v="10"/>
    <x v="6"/>
    <s v="Aug 12, 2015"/>
    <s v="Aug 12, 2015 11:41:23 PM PDT"/>
    <n v="5954748431"/>
    <x v="3"/>
    <s v="103-2036918-5520234"/>
    <s v="rug_wrench_200_5x8_fba"/>
    <s v="Rug Wrench Washable Non Slip Rug Pad - Protect Floors While Securing Rug and Making Vacuuming Easier"/>
    <n v="2"/>
    <s v="amazon.com"/>
    <s v="Amazon"/>
    <s v="NEW YORK"/>
    <s v="NY"/>
    <s v="10002-1240"/>
    <n v="39.659999999999997"/>
    <n v="0"/>
    <n v="0"/>
    <n v="0"/>
    <n v="0"/>
    <n v="0"/>
    <n v="-6.82"/>
    <n v="0"/>
    <n v="0"/>
    <n v="32.840000000000003"/>
  </r>
  <r>
    <x v="10"/>
    <x v="6"/>
    <s v="Aug 13, 2015"/>
    <s v="Aug 13, 2015 1:35:09 AM PDT"/>
    <n v="5954748431"/>
    <x v="3"/>
    <s v="109-6760533-1955414"/>
    <s v="rug_wrench_200_2x8_fba"/>
    <s v="Rug Wrench Washable Non Slip Rug Pad - Protect Floors While Securing Rug and Making Vacuuming Easier"/>
    <n v="1"/>
    <s v="amazon.com"/>
    <s v="Amazon"/>
    <s v="Reston"/>
    <s v="VA"/>
    <s v="20191-3521"/>
    <n v="14.83"/>
    <n v="0"/>
    <n v="0"/>
    <n v="0"/>
    <n v="0"/>
    <n v="-2.2200000000000002"/>
    <n v="-2.67"/>
    <n v="0"/>
    <n v="0"/>
    <n v="9.94"/>
  </r>
  <r>
    <x v="10"/>
    <x v="6"/>
    <s v="Aug 13, 2015"/>
    <s v="Aug 13, 2015 2:28:45 AM PDT"/>
    <n v="5954748431"/>
    <x v="3"/>
    <s v="104-3859748-1292262"/>
    <s v="rug_wrench_200_3x5_fba"/>
    <s v="Rug Wrench Washable Non Slip Rug Pad - Protect Floors While Securing Rug and Making Vacuuming Easier"/>
    <n v="1"/>
    <s v="amazon.com"/>
    <s v="Amazon"/>
    <s v="Pleasantville"/>
    <s v="NY"/>
    <s v="10570-3509"/>
    <n v="12.83"/>
    <n v="0"/>
    <n v="0"/>
    <n v="0"/>
    <n v="0"/>
    <n v="-1.92"/>
    <n v="-2.67"/>
    <n v="0"/>
    <n v="0"/>
    <n v="8.24"/>
  </r>
  <r>
    <x v="10"/>
    <x v="6"/>
    <s v="Aug 13, 2015"/>
    <s v="Aug 13, 2015 3:39:20 AM PDT"/>
    <n v="5954748431"/>
    <x v="3"/>
    <s v="110-3959977-8239424"/>
    <s v="rug_wrench_200_2x4_fba"/>
    <s v="Rug Wrench Washable Non Slip Rug Pad - Protect Floors While Securing Rug and Making Vacuuming Easier"/>
    <n v="1"/>
    <s v="amazon.com"/>
    <s v="Amazon"/>
    <s v="OVIEDO"/>
    <s v="FL"/>
    <s v="32765-3413"/>
    <n v="9.83"/>
    <n v="0"/>
    <n v="0"/>
    <n v="0"/>
    <n v="0"/>
    <n v="-1.47"/>
    <n v="-2.54"/>
    <n v="0"/>
    <n v="0"/>
    <n v="5.82"/>
  </r>
  <r>
    <x v="10"/>
    <x v="6"/>
    <s v="Aug 13, 2015"/>
    <s v="Aug 13, 2015 1:00:55 PM PDT"/>
    <n v="5954748431"/>
    <x v="3"/>
    <s v="107-6262970-9395457"/>
    <s v="rug_wrench_200_2x4_fba"/>
    <s v="Rug Wrench Washable Non Slip Rug Pad - Protect Floors While Securing Rug and Making Vacuuming Easier"/>
    <n v="1"/>
    <s v="amazon.com"/>
    <s v="Amazon"/>
    <s v="JUNEAU"/>
    <s v="ALASKA"/>
    <s v="99801-8223"/>
    <n v="9.83"/>
    <n v="0"/>
    <n v="0"/>
    <n v="0"/>
    <n v="0"/>
    <n v="-1.47"/>
    <n v="-2.54"/>
    <n v="0"/>
    <n v="0"/>
    <n v="5.82"/>
  </r>
  <r>
    <x v="10"/>
    <x v="6"/>
    <s v="Aug 13, 2015"/>
    <s v="Aug 13, 2015 3:19:59 PM PDT"/>
    <n v="5954748431"/>
    <x v="3"/>
    <s v="106-5258285-9714639"/>
    <s v="rug_wrench_200_3x5_fba"/>
    <s v="Rug Wrench Washable Non Slip Rug Pad - Protect Floors While Securing Rug and Making Vacuuming Easier"/>
    <n v="1"/>
    <s v="amazon.com"/>
    <s v="Amazon"/>
    <s v="Keswick"/>
    <s v="Virginia"/>
    <n v="22947"/>
    <n v="12.83"/>
    <n v="0"/>
    <n v="0"/>
    <n v="0"/>
    <n v="0"/>
    <n v="-1.92"/>
    <n v="-2.67"/>
    <n v="0"/>
    <n v="0"/>
    <n v="8.24"/>
  </r>
  <r>
    <x v="10"/>
    <x v="6"/>
    <s v="Aug 13, 2015"/>
    <s v="Aug 13, 2015 4:03:52 PM PDT"/>
    <n v="5954748431"/>
    <x v="3"/>
    <s v="106-5436010-4092246"/>
    <s v="rug_wrench_200_2x8_fba"/>
    <s v="Rug Wrench Washable Non Slip Rug Pad - Protect Floors While Securing Rug and Making Vacuuming Easier"/>
    <n v="1"/>
    <s v="amazon.com"/>
    <s v="Amazon"/>
    <s v="PORTLAND"/>
    <s v="ME"/>
    <n v="4103"/>
    <n v="14.83"/>
    <n v="1.64"/>
    <n v="0"/>
    <n v="-1.64"/>
    <n v="0"/>
    <n v="-2.2200000000000002"/>
    <n v="-2.67"/>
    <n v="0"/>
    <n v="0"/>
    <n v="9.94"/>
  </r>
  <r>
    <x v="10"/>
    <x v="6"/>
    <s v="Aug 13, 2015"/>
    <s v="Aug 13, 2015 6:44:08 PM PDT"/>
    <n v="5954748431"/>
    <x v="3"/>
    <s v="108-0095837-3820265"/>
    <s v="rug_wrench_200_4x6_fba"/>
    <s v="Rug Wrench Washable Non Slip Rug Pad - Protect Floors While Securing Rug and Making Vacuuming Easier"/>
    <n v="1"/>
    <s v="amazon.com"/>
    <s v="Amazon"/>
    <s v="KNOXVILLE"/>
    <s v="TN"/>
    <s v="37923-3650"/>
    <n v="16.829999999999998"/>
    <n v="0"/>
    <n v="0"/>
    <n v="0"/>
    <n v="0"/>
    <n v="-2.52"/>
    <n v="-4.0199999999999996"/>
    <n v="0"/>
    <n v="0"/>
    <n v="10.29"/>
  </r>
  <r>
    <x v="10"/>
    <x v="6"/>
    <s v="Aug 13, 2015"/>
    <s v="Aug 13, 2015 11:12:12 PM PDT"/>
    <n v="5954748431"/>
    <x v="3"/>
    <s v="106-9347674-2942608"/>
    <s v="rug_wrench_200_2x4_fba"/>
    <s v="Rug Wrench Washable Non Slip Rug Pad - Protect Floors While Securing Rug and Making Vacuuming Easier"/>
    <n v="1"/>
    <s v="amazon.com"/>
    <s v="Amazon"/>
    <s v="ROSWELL"/>
    <s v="GA"/>
    <s v="30075-2827"/>
    <n v="9.83"/>
    <n v="0"/>
    <n v="0"/>
    <n v="0"/>
    <n v="0"/>
    <n v="-1.47"/>
    <n v="-2.54"/>
    <n v="0"/>
    <n v="0"/>
    <n v="5.82"/>
  </r>
  <r>
    <x v="10"/>
    <x v="6"/>
    <s v="Aug 13, 2015"/>
    <s v="Aug 13, 2015 11:18:50 PM PDT"/>
    <n v="5954748431"/>
    <x v="3"/>
    <s v="103-2902004-1977817"/>
    <s v="rug_wrench_200_4x6_fba"/>
    <s v="Rug Wrench Washable Non Slip Rug Pad - Protect Floors While Securing Rug and Making Vacuuming Easier"/>
    <n v="1"/>
    <s v="amazon.com"/>
    <s v="Amazon"/>
    <s v="Kotzebue"/>
    <s v="Alaska"/>
    <n v="99752"/>
    <n v="16.829999999999998"/>
    <n v="0"/>
    <n v="0"/>
    <n v="0"/>
    <n v="0"/>
    <n v="-2.52"/>
    <n v="-3.02"/>
    <n v="0"/>
    <n v="0"/>
    <n v="11.29"/>
  </r>
  <r>
    <x v="10"/>
    <x v="6"/>
    <s v="Aug 13, 2015"/>
    <s v="Aug 13, 2015 11:18:50 PM PDT"/>
    <n v="5954748431"/>
    <x v="3"/>
    <s v="103-2902004-1977817"/>
    <s v="rug_wrench_200_2x4_fba"/>
    <s v="Rug Wrench Washable Non Slip Rug Pad - Protect Floors While Securing Rug and Making Vacuuming Easier"/>
    <n v="1"/>
    <s v="amazon.com"/>
    <s v="Amazon"/>
    <s v="Kotzebue"/>
    <s v="Alaska"/>
    <n v="99752"/>
    <n v="9.83"/>
    <n v="0"/>
    <n v="0"/>
    <n v="0"/>
    <n v="0"/>
    <n v="-1.47"/>
    <n v="-2.54"/>
    <n v="0"/>
    <n v="0"/>
    <n v="5.82"/>
  </r>
  <r>
    <x v="10"/>
    <x v="6"/>
    <s v="Aug 14, 2015"/>
    <s v="Aug 14, 2015 12:54:29 AM PDT"/>
    <n v="5954748431"/>
    <x v="3"/>
    <s v="113-2893033-1682667"/>
    <s v="rug_wrench_200_3x5_fba"/>
    <s v="Rug Wrench Washable Non Slip Rug Pad - Protect Floors While Securing Rug and Making Vacuuming Easier"/>
    <n v="1"/>
    <s v="amazon.com"/>
    <s v="Amazon"/>
    <s v="WEST ISLIP"/>
    <s v="NY"/>
    <s v="11795-1015"/>
    <n v="12.83"/>
    <n v="0"/>
    <n v="0"/>
    <n v="0"/>
    <n v="0"/>
    <n v="-1.92"/>
    <n v="-2.67"/>
    <n v="0"/>
    <n v="0"/>
    <n v="8.24"/>
  </r>
  <r>
    <x v="10"/>
    <x v="6"/>
    <s v="Aug 14, 2015"/>
    <s v="Aug 14, 2015 2:07:38 AM PDT"/>
    <n v="5954748431"/>
    <x v="3"/>
    <s v="104-5100367-4547459"/>
    <s v="rug_wrench_200_2x8_fba"/>
    <s v="Rug Wrench Washable Non Slip Rug Pad - Protect Floors While Securing Rug and Making Vacuuming Easier"/>
    <n v="2"/>
    <s v="amazon.com"/>
    <s v="Amazon"/>
    <s v="KEYSTONE HEIGHTS"/>
    <s v="FLORIDA"/>
    <s v="32656-6205"/>
    <n v="29.66"/>
    <n v="0"/>
    <n v="0"/>
    <n v="0"/>
    <n v="0"/>
    <n v="-4.4400000000000004"/>
    <n v="-4.34"/>
    <n v="0"/>
    <n v="0"/>
    <n v="20.88"/>
  </r>
  <r>
    <x v="10"/>
    <x v="6"/>
    <s v="Aug 14, 2015"/>
    <s v="Aug 14, 2015 1:35:22 PM PDT"/>
    <n v="5954748431"/>
    <x v="3"/>
    <s v="111-8144188-3633043"/>
    <s v="rug_wrench_200_5x8_fba"/>
    <s v="Rug Wrench Washable Non Slip Rug Pad - Protect Floors While Securing Rug and Making Vacuuming Easier"/>
    <n v="1"/>
    <s v="amazon.com"/>
    <s v="Amazon"/>
    <s v="URBANA"/>
    <s v="IL"/>
    <s v="61801-4265"/>
    <n v="19.829999999999998"/>
    <n v="0"/>
    <n v="0"/>
    <n v="0"/>
    <n v="0"/>
    <n v="-2.97"/>
    <n v="-4.41"/>
    <n v="0"/>
    <n v="0"/>
    <n v="12.45"/>
  </r>
  <r>
    <x v="10"/>
    <x v="6"/>
    <s v="Aug 14, 2015"/>
    <s v="Aug 14, 2015 3:22:54 PM PDT"/>
    <n v="5954748431"/>
    <x v="3"/>
    <s v="114-6166427-7998604"/>
    <s v="rug_wrench_200_5x8_fba"/>
    <s v="Rug Wrench Washable Non Slip Rug Pad - Protect Floors While Securing Rug and Making Vacuuming Easier"/>
    <n v="1"/>
    <s v="amazon.com"/>
    <s v="Amazon"/>
    <s v="Coral Springs"/>
    <s v="FL"/>
    <n v="33076"/>
    <n v="19.829999999999998"/>
    <n v="0"/>
    <n v="0"/>
    <n v="0"/>
    <n v="0"/>
    <n v="-2.97"/>
    <n v="-4.41"/>
    <n v="0"/>
    <n v="0"/>
    <n v="12.45"/>
  </r>
  <r>
    <x v="10"/>
    <x v="6"/>
    <s v="Aug 14, 2015"/>
    <s v="Aug 14, 2015 7:32:26 PM PDT"/>
    <n v="5954748431"/>
    <x v="3"/>
    <s v="107-0463550-4071462"/>
    <s v="rug_wrench_200_2x4_fba"/>
    <s v="Rug Wrench Washable Non Slip Rug Pad - Protect Floors While Securing Rug and Making Vacuuming Easier"/>
    <n v="1"/>
    <s v="amazon.com"/>
    <s v="Amazon"/>
    <s v="Manchester"/>
    <s v="MO"/>
    <n v="63021"/>
    <n v="9.83"/>
    <n v="0"/>
    <n v="0"/>
    <n v="0"/>
    <n v="0"/>
    <n v="-1.47"/>
    <n v="-1.54"/>
    <n v="0"/>
    <n v="0"/>
    <n v="6.82"/>
  </r>
  <r>
    <x v="10"/>
    <x v="6"/>
    <s v="Aug 14, 2015"/>
    <s v="Aug 14, 2015 7:32:26 PM PDT"/>
    <n v="5954748431"/>
    <x v="3"/>
    <s v="107-0463550-4071462"/>
    <s v="rug_wrench_200_5x8_fba"/>
    <s v="Rug Wrench Washable Non Slip Rug Pad - Protect Floors While Securing Rug and Making Vacuuming Easier"/>
    <n v="1"/>
    <s v="amazon.com"/>
    <s v="Amazon"/>
    <s v="Manchester"/>
    <s v="MO"/>
    <n v="63021"/>
    <n v="19.829999999999998"/>
    <n v="0"/>
    <n v="0"/>
    <n v="0"/>
    <n v="0"/>
    <n v="-2.97"/>
    <n v="-4.41"/>
    <n v="0"/>
    <n v="0"/>
    <n v="12.45"/>
  </r>
  <r>
    <x v="10"/>
    <x v="6"/>
    <s v="Aug 14, 2015"/>
    <s v="Aug 14, 2015 9:13:40 PM PDT"/>
    <n v="5954748431"/>
    <x v="3"/>
    <s v="114-3585966-5634601"/>
    <s v="rug_wrench_200_4x6_fba"/>
    <s v="Rug Wrench Washable Non Slip Rug Pad - Protect Floors While Securing Rug and Making Vacuuming Easier"/>
    <n v="1"/>
    <s v="amazon.com"/>
    <s v="Amazon"/>
    <s v="SOMERSET"/>
    <s v="NEW JERSEY"/>
    <s v="08873-4840"/>
    <n v="16.829999999999998"/>
    <n v="0"/>
    <n v="0"/>
    <n v="0"/>
    <n v="0"/>
    <n v="-2.52"/>
    <n v="-4.0199999999999996"/>
    <n v="0"/>
    <n v="0"/>
    <n v="10.29"/>
  </r>
  <r>
    <x v="10"/>
    <x v="6"/>
    <s v="Aug 14, 2015"/>
    <s v="Aug 14, 2015 9:14:10 PM PDT"/>
    <n v="5954748431"/>
    <x v="3"/>
    <s v="107-1917843-9139423"/>
    <s v="rug_wrench_200_2x8_fba"/>
    <s v="Rug Wrench Washable Non Slip Rug Pad - Protect Floors While Securing Rug and Making Vacuuming Easier"/>
    <n v="1"/>
    <s v="amazon.com"/>
    <s v="Amazon"/>
    <s v="Princeton Junction"/>
    <s v="NJ"/>
    <s v="08550-2010"/>
    <n v="14.83"/>
    <n v="0"/>
    <n v="0"/>
    <n v="0"/>
    <n v="0"/>
    <n v="-2.2200000000000002"/>
    <n v="-2.67"/>
    <n v="0"/>
    <n v="0"/>
    <n v="9.94"/>
  </r>
  <r>
    <x v="10"/>
    <x v="6"/>
    <s v="Aug 14, 2015"/>
    <s v="Aug 14, 2015 11:06:46 PM PDT"/>
    <n v="5954748431"/>
    <x v="3"/>
    <s v="112-4274937-1109057"/>
    <s v="rug_wrench_200_5x8_fba"/>
    <s v="Rug Wrench Washable Non Slip Rug Pad - Protect Floors While Securing Rug and Making Vacuuming Easier"/>
    <n v="1"/>
    <s v="amazon.com"/>
    <s v="Amazon"/>
    <s v="Atlanta"/>
    <s v="GA"/>
    <n v="30306"/>
    <n v="19.829999999999998"/>
    <n v="1.99"/>
    <n v="0"/>
    <n v="-1.99"/>
    <n v="0"/>
    <n v="-2.97"/>
    <n v="-4.41"/>
    <n v="0"/>
    <n v="0"/>
    <n v="12.45"/>
  </r>
  <r>
    <x v="10"/>
    <x v="6"/>
    <s v="Aug 15, 2015"/>
    <s v="Aug 15, 2015 1:57:26 AM PDT"/>
    <n v="5954748431"/>
    <x v="3"/>
    <s v="116-6824679-5929033"/>
    <s v="rug_wrench_200_2x4_fba"/>
    <s v="Rug Wrench Washable Non Slip Rug Pad - Protect Floors While Securing Rug and Making Vacuuming Easier"/>
    <n v="1"/>
    <s v="amazon.com"/>
    <s v="Amazon"/>
    <s v="Rego Park"/>
    <s v="NY"/>
    <n v="11374"/>
    <n v="9.83"/>
    <n v="0"/>
    <n v="0"/>
    <n v="0"/>
    <n v="0"/>
    <n v="-1.47"/>
    <n v="-2.54"/>
    <n v="0"/>
    <n v="0"/>
    <n v="5.82"/>
  </r>
  <r>
    <x v="10"/>
    <x v="6"/>
    <s v="Aug 15, 2015"/>
    <s v="Aug 15, 2015 2:49:56 AM PDT"/>
    <n v="5954748431"/>
    <x v="3"/>
    <s v="109-9755528-7061805"/>
    <s v="rug_wrench_200_2x4_fba"/>
    <s v="Rug Wrench Washable Non Slip Rug Pad - Protect Floors While Securing Rug and Making Vacuuming Easier"/>
    <n v="1"/>
    <s v="amazon.com"/>
    <s v="Amazon"/>
    <s v="HUNTINGTON BEACH"/>
    <s v="CA"/>
    <s v="92647-5456"/>
    <n v="9.83"/>
    <n v="0"/>
    <n v="0"/>
    <n v="0"/>
    <n v="0"/>
    <n v="-1.47"/>
    <n v="-2.54"/>
    <n v="0"/>
    <n v="0"/>
    <n v="5.82"/>
  </r>
  <r>
    <x v="10"/>
    <x v="6"/>
    <s v="Aug 15, 2015"/>
    <s v="Aug 15, 2015 9:00:04 AM PDT"/>
    <n v="5954748431"/>
    <x v="3"/>
    <s v="113-5302334-4037054"/>
    <s v="rug_wrench_200_4x6_fba"/>
    <s v="Rug Wrench Washable Non Slip Rug Pad - Protect Floors While Securing Rug and Making Vacuuming Easier"/>
    <n v="1"/>
    <s v="amazon.com"/>
    <s v="Amazon"/>
    <s v="FLOYDS KNOBS"/>
    <s v="IN"/>
    <s v="47119-8500"/>
    <n v="16.829999999999998"/>
    <n v="0"/>
    <n v="0"/>
    <n v="0"/>
    <n v="0"/>
    <n v="-2.52"/>
    <n v="-4.0199999999999996"/>
    <n v="0"/>
    <n v="0"/>
    <n v="10.29"/>
  </r>
  <r>
    <x v="10"/>
    <x v="6"/>
    <s v="Aug 15, 2015"/>
    <s v="Aug 15, 2015 2:46:20 PM PDT"/>
    <n v="5954748431"/>
    <x v="3"/>
    <s v="105-3515373-5714632"/>
    <s v="rug_wrench_200_2x4_fba"/>
    <s v="Rug Wrench Washable Non Slip Rug Pad - Protect Floors While Securing Rug and Making Vacuuming Easier"/>
    <n v="1"/>
    <s v="amazon.com"/>
    <s v="Amazon"/>
    <s v="FORT KNOX"/>
    <s v="KY"/>
    <s v="40121-2238"/>
    <n v="9.83"/>
    <n v="0"/>
    <n v="0"/>
    <n v="0"/>
    <n v="0"/>
    <n v="-1.47"/>
    <n v="-2.54"/>
    <n v="0"/>
    <n v="0"/>
    <n v="5.82"/>
  </r>
  <r>
    <x v="10"/>
    <x v="6"/>
    <s v="Aug 15, 2015"/>
    <s v="Aug 15, 2015 5:40:45 PM PDT"/>
    <n v="5954748431"/>
    <x v="3"/>
    <s v="115-0431698-2857056"/>
    <s v="rug_wrench_200_4x6_fba"/>
    <s v="Rug Wrench Washable Non Slip Rug Pad - Protect Floors While Securing Rug and Making Vacuuming Easier"/>
    <n v="1"/>
    <s v="amazon.com"/>
    <s v="Amazon"/>
    <s v="BRIGHTON"/>
    <s v="MA"/>
    <s v="02135-4318"/>
    <n v="16.829999999999998"/>
    <n v="0"/>
    <n v="0"/>
    <n v="0"/>
    <n v="0"/>
    <n v="-2.52"/>
    <n v="-4.0199999999999996"/>
    <n v="0"/>
    <n v="0"/>
    <n v="10.29"/>
  </r>
  <r>
    <x v="10"/>
    <x v="6"/>
    <s v="Aug 15, 2015"/>
    <s v="Aug 15, 2015 7:25:35 PM PDT"/>
    <n v="5954748431"/>
    <x v="3"/>
    <s v="109-5882282-4684212"/>
    <s v="rug_wrench_200_2x8_fba"/>
    <s v="Rug Wrench Washable Non Slip Rug Pad - Protect Floors While Securing Rug and Making Vacuuming Easier"/>
    <n v="1"/>
    <s v="amazon.com"/>
    <s v="Amazon"/>
    <s v="ORLAND PARK"/>
    <s v="IL"/>
    <s v="60467-5398"/>
    <n v="14.83"/>
    <n v="0"/>
    <n v="0"/>
    <n v="0"/>
    <n v="0"/>
    <n v="-2.2200000000000002"/>
    <n v="-2.67"/>
    <n v="0"/>
    <n v="0"/>
    <n v="9.94"/>
  </r>
  <r>
    <x v="10"/>
    <x v="6"/>
    <s v="Aug 15, 2015"/>
    <s v="Aug 15, 2015 7:35:54 PM PDT"/>
    <n v="5954748431"/>
    <x v="3"/>
    <s v="104-5253275-6187414"/>
    <s v="rug_wrench_200_2x4_fba"/>
    <s v="Rug Wrench Washable Non Slip Rug Pad - Protect Floors While Securing Rug and Making Vacuuming Easier"/>
    <n v="1"/>
    <s v="amazon.com"/>
    <s v="Amazon"/>
    <s v="WESTLAKE"/>
    <s v="OH"/>
    <s v="44145-6850"/>
    <n v="9.83"/>
    <n v="0"/>
    <n v="0"/>
    <n v="0"/>
    <n v="0"/>
    <n v="-1.47"/>
    <n v="-2.54"/>
    <n v="0"/>
    <n v="0"/>
    <n v="5.82"/>
  </r>
  <r>
    <x v="10"/>
    <x v="6"/>
    <s v="Aug 15, 2015"/>
    <s v="Aug 15, 2015 7:44:55 PM PDT"/>
    <n v="5954748431"/>
    <x v="3"/>
    <s v="111-3030827-4985005"/>
    <s v="rug_wrench_200_5x8_fba"/>
    <s v="Rug Wrench Washable Non Slip Rug Pad - Protect Floors While Securing Rug and Making Vacuuming Easier"/>
    <n v="2"/>
    <s v="amazon.com"/>
    <s v="Amazon"/>
    <s v="LAKEWOOD"/>
    <s v="NEW JERSEY"/>
    <s v="08701-5712"/>
    <n v="39.659999999999997"/>
    <n v="0"/>
    <n v="0"/>
    <n v="0"/>
    <n v="0"/>
    <n v="-5.94"/>
    <n v="-7.82"/>
    <n v="0"/>
    <n v="0"/>
    <n v="25.9"/>
  </r>
  <r>
    <x v="10"/>
    <x v="6"/>
    <s v="Aug 15, 2015"/>
    <s v="Aug 15, 2015 11:18:56 PM PDT"/>
    <n v="5954748431"/>
    <x v="3"/>
    <s v="105-4673725-3581863"/>
    <s v="rug_wrench_200_5x8_fba"/>
    <s v="Rug Wrench Washable Non Slip Rug Pad - Protect Floors While Securing Rug and Making Vacuuming Easier"/>
    <n v="1"/>
    <s v="amazon.com"/>
    <s v="Amazon"/>
    <s v="WINDER"/>
    <s v="GA"/>
    <s v="30680-7281"/>
    <n v="19.829999999999998"/>
    <n v="0"/>
    <n v="0"/>
    <n v="0"/>
    <n v="0"/>
    <n v="-2.97"/>
    <n v="-4.41"/>
    <n v="0"/>
    <n v="0"/>
    <n v="12.45"/>
  </r>
  <r>
    <x v="10"/>
    <x v="6"/>
    <s v="Aug 16, 2015"/>
    <s v="Aug 16, 2015 12:26:32 AM PDT"/>
    <n v="5954748431"/>
    <x v="3"/>
    <s v="107-9644587-7421063"/>
    <s v="rug_wrench_200_5x8_fba"/>
    <s v="Rug Wrench Washable Non Slip Rug Pad - Protect Floors While Securing Rug and Making Vacuuming Easier"/>
    <n v="2"/>
    <s v="amazon.com"/>
    <s v="Amazon"/>
    <s v="NEW YORK"/>
    <s v="NY"/>
    <s v="10001-3430"/>
    <n v="39.659999999999997"/>
    <n v="3.99"/>
    <n v="0"/>
    <n v="-3.99"/>
    <n v="0"/>
    <n v="-5.94"/>
    <n v="-7.82"/>
    <n v="0"/>
    <n v="0"/>
    <n v="25.9"/>
  </r>
  <r>
    <x v="10"/>
    <x v="6"/>
    <s v="Aug 16, 2015"/>
    <s v="Aug 16, 2015 4:20:18 AM PDT"/>
    <n v="5954748431"/>
    <x v="3"/>
    <s v="105-7877059-2163430"/>
    <s v="rug_wrench_200_4x6_fba"/>
    <s v="Rug Wrench Washable Non Slip Rug Pad - Protect Floors While Securing Rug and Making Vacuuming Easier"/>
    <n v="1"/>
    <s v="amazon.com"/>
    <s v="Amazon"/>
    <s v="Taylorsville"/>
    <s v="UT"/>
    <s v="84129-3252"/>
    <n v="16.829999999999998"/>
    <n v="0"/>
    <n v="0"/>
    <n v="0"/>
    <n v="0"/>
    <n v="-2.52"/>
    <n v="-4.0199999999999996"/>
    <n v="0"/>
    <n v="0"/>
    <n v="10.29"/>
  </r>
  <r>
    <x v="10"/>
    <x v="6"/>
    <s v="Aug 16, 2015"/>
    <s v="Aug 16, 2015 11:22:52 AM PDT"/>
    <n v="5954748431"/>
    <x v="3"/>
    <s v="116-1763929-3676204"/>
    <s v="rug_wrench_200_2x4_fba"/>
    <s v="Rug Wrench Washable Non Slip Rug Pad - Protect Floors While Securing Rug and Making Vacuuming Easier"/>
    <n v="1"/>
    <s v="amazon.com"/>
    <s v="Amazon"/>
    <s v="St. Augustine Beach"/>
    <s v="FL"/>
    <s v="32080-6733"/>
    <n v="9.83"/>
    <n v="4.74"/>
    <n v="0"/>
    <n v="-4.74"/>
    <n v="0"/>
    <n v="-1.47"/>
    <n v="-2.54"/>
    <n v="0"/>
    <n v="0"/>
    <n v="5.82"/>
  </r>
  <r>
    <x v="10"/>
    <x v="6"/>
    <s v="Aug 16, 2015"/>
    <s v="Aug 16, 2015 11:49:32 AM PDT"/>
    <n v="5954748431"/>
    <x v="3"/>
    <s v="102-0467080-5043435"/>
    <s v="rug_wrench_200_5x8_fba"/>
    <s v="Rug Wrench Washable Non Slip Rug Pad - Protect Floors While Securing Rug and Making Vacuuming Easier"/>
    <n v="1"/>
    <s v="amazon.com"/>
    <s v="Amazon"/>
    <s v="VIENNA"/>
    <s v="VIRGINIA"/>
    <s v="22182-5084"/>
    <n v="19.829999999999998"/>
    <n v="0"/>
    <n v="0"/>
    <n v="0"/>
    <n v="0"/>
    <n v="-2.97"/>
    <n v="-4.41"/>
    <n v="0"/>
    <n v="0"/>
    <n v="12.45"/>
  </r>
  <r>
    <x v="10"/>
    <x v="6"/>
    <s v="Aug 16, 2015"/>
    <s v="Aug 16, 2015 1:15:09 PM PDT"/>
    <n v="5954748431"/>
    <x v="3"/>
    <s v="002-5614206-9113052"/>
    <s v="rug_wrench_200_2x4_fba"/>
    <s v="Rug Wrench Washable Non Slip Rug Pad - Protect Floors While Securing Rug and Making Vacuuming Easier"/>
    <n v="1"/>
    <s v="amazon.com"/>
    <s v="Amazon"/>
    <s v="MADISON"/>
    <s v="WI"/>
    <s v="53704-5504"/>
    <n v="9.83"/>
    <n v="0"/>
    <n v="0"/>
    <n v="0"/>
    <n v="0"/>
    <n v="-1.47"/>
    <n v="-2.54"/>
    <n v="0"/>
    <n v="0"/>
    <n v="5.82"/>
  </r>
  <r>
    <x v="10"/>
    <x v="6"/>
    <s v="Aug 16, 2015"/>
    <s v="Aug 16, 2015 1:15:09 PM PDT"/>
    <n v="5954748431"/>
    <x v="3"/>
    <s v="002-5614206-9113052"/>
    <s v="rug_wrench_200_5x8_fba"/>
    <s v="Rug Wrench Washable Non Slip Rug Pad - Protect Floors While Securing Rug and Making Vacuuming Easier"/>
    <n v="1"/>
    <s v="amazon.com"/>
    <s v="Amazon"/>
    <s v="MADISON"/>
    <s v="WI"/>
    <s v="53704-5504"/>
    <n v="19.829999999999998"/>
    <n v="0"/>
    <n v="0"/>
    <n v="0"/>
    <n v="0"/>
    <n v="-2.97"/>
    <n v="-3.41"/>
    <n v="0"/>
    <n v="0"/>
    <n v="13.45"/>
  </r>
  <r>
    <x v="10"/>
    <x v="6"/>
    <s v="Aug 16, 2015"/>
    <s v="Aug 16, 2015 1:15:09 PM PDT"/>
    <n v="5954748431"/>
    <x v="3"/>
    <s v="002-5614206-9113052"/>
    <s v="rug_wrench_200_3x5_fba"/>
    <s v="Rug Wrench Washable Non Slip Rug Pad - Protect Floors While Securing Rug and Making Vacuuming Easier"/>
    <n v="1"/>
    <s v="amazon.com"/>
    <s v="Amazon"/>
    <s v="MADISON"/>
    <s v="WI"/>
    <s v="53704-5504"/>
    <n v="12.83"/>
    <n v="0"/>
    <n v="0"/>
    <n v="0"/>
    <n v="0"/>
    <n v="-1.92"/>
    <n v="-1.67"/>
    <n v="0"/>
    <n v="0"/>
    <n v="9.24"/>
  </r>
  <r>
    <x v="10"/>
    <x v="6"/>
    <s v="Aug 16, 2015"/>
    <s v="Aug 16, 2015 8:45:52 PM PDT"/>
    <n v="5954748431"/>
    <x v="3"/>
    <s v="104-1476071-5423438"/>
    <s v="rug_wrench_200_2x4_fba"/>
    <s v="Rug Wrench Washable Non Slip Rug Pad - Protect Floors While Securing Rug and Making Vacuuming Easier"/>
    <n v="1"/>
    <s v="amazon.com"/>
    <s v="Amazon"/>
    <s v="New York"/>
    <s v="NY"/>
    <n v="10027"/>
    <n v="9.83"/>
    <n v="0"/>
    <n v="0"/>
    <n v="0"/>
    <n v="0"/>
    <n v="-1.47"/>
    <n v="-2.54"/>
    <n v="0"/>
    <n v="0"/>
    <n v="5.82"/>
  </r>
  <r>
    <x v="10"/>
    <x v="6"/>
    <s v="Aug 16, 2015"/>
    <s v="Aug 16, 2015 11:45:18 PM PDT"/>
    <n v="5954748431"/>
    <x v="3"/>
    <s v="109-5475070-5297039"/>
    <s v="rug_wrench_200_2x4_fba"/>
    <s v="Rug Wrench Washable Non Slip Rug Pad - Protect Floors While Securing Rug and Making Vacuuming Easier"/>
    <n v="1"/>
    <s v="amazon.com"/>
    <s v="Amazon"/>
    <s v="ATLANTA"/>
    <s v="GA"/>
    <s v="30328-4701"/>
    <n v="9.83"/>
    <n v="0"/>
    <n v="0"/>
    <n v="0"/>
    <n v="0"/>
    <n v="-1.47"/>
    <n v="-2.54"/>
    <n v="0"/>
    <n v="0"/>
    <n v="5.82"/>
  </r>
  <r>
    <x v="10"/>
    <x v="6"/>
    <s v="Aug 17, 2015"/>
    <s v="Aug 17, 2015 12:05:21 AM PDT"/>
    <n v="5954748431"/>
    <x v="3"/>
    <s v="104-1222287-8188238"/>
    <s v="rug_wrench_200_5x8_fba"/>
    <s v="Rug Wrench Washable Non Slip Rug Pad - Protect Floors While Securing Rug and Making Vacuuming Easier"/>
    <n v="1"/>
    <s v="amazon.com"/>
    <s v="Amazon"/>
    <s v="CULVER CITY"/>
    <s v="CA"/>
    <s v="90232-7441"/>
    <n v="19.829999999999998"/>
    <n v="0"/>
    <n v="0"/>
    <n v="0"/>
    <n v="0"/>
    <n v="-2.97"/>
    <n v="-4.41"/>
    <n v="0"/>
    <n v="0"/>
    <n v="12.45"/>
  </r>
  <r>
    <x v="10"/>
    <x v="6"/>
    <s v="Aug 17, 2015"/>
    <s v="Aug 17, 2015 6:00:17 AM PDT"/>
    <n v="5954748431"/>
    <x v="3"/>
    <s v="103-1632969-9612229"/>
    <s v="rug_wrench_200_2x4_fba"/>
    <s v="Rug Wrench Washable Non Slip Rug Pad - Protect Floors While Securing Rug and Making Vacuuming Easier"/>
    <n v="1"/>
    <s v="amazon.com"/>
    <s v="Amazon"/>
    <s v="PROVIDENCE"/>
    <s v="RI"/>
    <s v="02903-1796"/>
    <n v="9.83"/>
    <n v="0"/>
    <n v="0"/>
    <n v="0"/>
    <n v="0"/>
    <n v="-1.47"/>
    <n v="-2.54"/>
    <n v="0"/>
    <n v="0"/>
    <n v="5.82"/>
  </r>
  <r>
    <x v="10"/>
    <x v="6"/>
    <s v="Aug 17, 2015"/>
    <s v="Aug 17, 2015 8:00:13 AM PDT"/>
    <n v="5954748431"/>
    <x v="3"/>
    <s v="115-6911503-2128208"/>
    <s v="rug_wrench_200_2x8_fba"/>
    <s v="Rug Wrench Washable Non Slip Rug Pad - Protect Floors While Securing Rug and Making Vacuuming Easier"/>
    <n v="1"/>
    <s v="amazon.com"/>
    <s v="Amazon"/>
    <s v="DAVISON"/>
    <s v="MI"/>
    <n v="48423"/>
    <n v="14.83"/>
    <n v="0"/>
    <n v="0"/>
    <n v="0"/>
    <n v="0"/>
    <n v="-2.2200000000000002"/>
    <n v="-2.67"/>
    <n v="0"/>
    <n v="0"/>
    <n v="9.94"/>
  </r>
  <r>
    <x v="10"/>
    <x v="6"/>
    <s v="Aug 17, 2015"/>
    <s v="Aug 17, 2015 10:16:25 AM PDT"/>
    <n v="5954748431"/>
    <x v="3"/>
    <s v="112-6768758-3449802"/>
    <s v="rug_wrench_200_2x4_fba"/>
    <s v="Rug Wrench Washable Non Slip Rug Pad - Protect Floors While Securing Rug and Making Vacuuming Easier"/>
    <n v="1"/>
    <s v="amazon.com"/>
    <s v="Amazon"/>
    <s v="MILLSTADT"/>
    <s v="IL"/>
    <n v="62260"/>
    <n v="9.83"/>
    <n v="0"/>
    <n v="0"/>
    <n v="0"/>
    <n v="0"/>
    <n v="-1.47"/>
    <n v="-2.54"/>
    <n v="0"/>
    <n v="0"/>
    <n v="5.82"/>
  </r>
  <r>
    <x v="10"/>
    <x v="6"/>
    <s v="Aug 17, 2015"/>
    <s v="Aug 17, 2015 10:23:49 AM PDT"/>
    <n v="5954748431"/>
    <x v="3"/>
    <s v="106-1138892-4686654"/>
    <s v="rug_wrench_200_2x8_fba"/>
    <s v="Rug Wrench Washable Non Slip Rug Pad - Protect Floors While Securing Rug and Making Vacuuming Easier"/>
    <n v="1"/>
    <s v="amazon.com"/>
    <s v="Amazon"/>
    <s v="CARROLLTON"/>
    <s v="KY"/>
    <s v="41008-1028"/>
    <n v="14.83"/>
    <n v="0"/>
    <n v="0"/>
    <n v="0"/>
    <n v="0"/>
    <n v="-2.2200000000000002"/>
    <n v="-2.67"/>
    <n v="0"/>
    <n v="0"/>
    <n v="9.94"/>
  </r>
  <r>
    <x v="10"/>
    <x v="6"/>
    <s v="Aug 17, 2015"/>
    <s v="Aug 17, 2015 12:47:39 PM PDT"/>
    <n v="5954748431"/>
    <x v="3"/>
    <s v="103-0736332-7849809"/>
    <s v="rug_wrench_200_2x4_fba"/>
    <s v="Rug Wrench Washable Non Slip Rug Pad - Protect Floors While Securing Rug and Making Vacuuming Easier"/>
    <n v="1"/>
    <s v="amazon.com"/>
    <s v="Amazon"/>
    <s v="BROOKLYN"/>
    <s v="NY"/>
    <s v="11201-4330"/>
    <n v="9.83"/>
    <n v="0"/>
    <n v="0"/>
    <n v="0"/>
    <n v="0"/>
    <n v="-1.47"/>
    <n v="-2.54"/>
    <n v="0"/>
    <n v="0"/>
    <n v="5.82"/>
  </r>
  <r>
    <x v="10"/>
    <x v="6"/>
    <s v="Aug 17, 2015"/>
    <s v="Aug 17, 2015 1:00:44 PM PDT"/>
    <n v="5954748431"/>
    <x v="3"/>
    <s v="102-6304874-1925813"/>
    <s v="rug_wrench_200_5x8_fba"/>
    <s v="Rug Wrench Washable Non Slip Rug Pad - Protect Floors While Securing Rug and Making Vacuuming Easier"/>
    <n v="1"/>
    <s v="amazon.com"/>
    <s v="Amazon"/>
    <s v="LITTLE ELM"/>
    <s v="TX"/>
    <s v="75068-6032"/>
    <n v="19.829999999999998"/>
    <n v="0"/>
    <n v="0"/>
    <n v="0"/>
    <n v="0"/>
    <n v="-2.97"/>
    <n v="-4.41"/>
    <n v="0"/>
    <n v="0"/>
    <n v="12.45"/>
  </r>
  <r>
    <x v="10"/>
    <x v="6"/>
    <s v="Aug 17, 2015"/>
    <s v="Aug 17, 2015 4:19:33 PM PDT"/>
    <n v="5954748431"/>
    <x v="3"/>
    <s v="115-7382255-1435407"/>
    <s v="rug_wrench_200_5x8_fba"/>
    <s v="Rug Wrench Washable Non Slip Rug Pad - Protect Floors While Securing Rug and Making Vacuuming Easier"/>
    <n v="1"/>
    <s v="amazon.com"/>
    <s v="Amazon"/>
    <s v="Petersburg"/>
    <s v="AK"/>
    <s v="99833-0855"/>
    <n v="19.829999999999998"/>
    <n v="0"/>
    <n v="0"/>
    <n v="0"/>
    <n v="0"/>
    <n v="-2.97"/>
    <n v="-4.41"/>
    <n v="0"/>
    <n v="0"/>
    <n v="12.45"/>
  </r>
  <r>
    <x v="10"/>
    <x v="6"/>
    <s v="Aug 17, 2015"/>
    <s v="Aug 17, 2015 6:21:45 PM PDT"/>
    <n v="5954748431"/>
    <x v="3"/>
    <s v="112-2174568-6675450"/>
    <s v="rug_wrench_200_2x4_fba"/>
    <s v="Rug Wrench Washable Non Slip Rug Pad - Protect Floors While Securing Rug and Making Vacuuming Easier"/>
    <n v="1"/>
    <s v="amazon.com"/>
    <s v="Amazon"/>
    <s v="SAN FRANCISCO"/>
    <s v="CA"/>
    <s v="94122-2710"/>
    <n v="9.83"/>
    <n v="2.2400000000000002"/>
    <n v="0"/>
    <n v="-2.2400000000000002"/>
    <n v="0"/>
    <n v="-1.47"/>
    <n v="-2.54"/>
    <n v="0"/>
    <n v="0"/>
    <n v="5.82"/>
  </r>
  <r>
    <x v="10"/>
    <x v="6"/>
    <s v="Aug 17, 2015"/>
    <s v="Aug 17, 2015 7:50:54 PM PDT"/>
    <n v="5954748431"/>
    <x v="3"/>
    <s v="116-1197888-8370659"/>
    <s v="rug_wrench_200_2x4_fba"/>
    <s v="Rug Wrench Washable Non Slip Rug Pad - Protect Floors While Securing Rug and Making Vacuuming Easier"/>
    <n v="1"/>
    <s v="amazon.com"/>
    <s v="Amazon"/>
    <s v="COCHRANVILLE"/>
    <s v="PA"/>
    <s v="19330-1413"/>
    <n v="9.83"/>
    <n v="0"/>
    <n v="0"/>
    <n v="0"/>
    <n v="0"/>
    <n v="-1.47"/>
    <n v="-2.54"/>
    <n v="0"/>
    <n v="0"/>
    <n v="5.82"/>
  </r>
  <r>
    <x v="10"/>
    <x v="6"/>
    <s v="Aug 17, 2015"/>
    <s v="Aug 17, 2015 9:32:58 PM PDT"/>
    <n v="5954748431"/>
    <x v="3"/>
    <s v="114-4373090-0334638"/>
    <s v="rug_wrench_200_5x8_fba"/>
    <s v="Rug Wrench Washable Non Slip Rug Pad - Protect Floors While Securing Rug and Making Vacuuming Easier"/>
    <n v="1"/>
    <s v="amazon.com"/>
    <s v="Amazon"/>
    <s v="HOLLADAY"/>
    <s v="UT"/>
    <s v="84124-3065"/>
    <n v="19.829999999999998"/>
    <n v="0"/>
    <n v="0"/>
    <n v="0"/>
    <n v="0"/>
    <n v="-2.97"/>
    <n v="-4.41"/>
    <n v="0"/>
    <n v="0"/>
    <n v="12.45"/>
  </r>
  <r>
    <x v="10"/>
    <x v="6"/>
    <s v="Aug 17, 2015"/>
    <s v="Aug 17, 2015 10:41:01 PM PDT"/>
    <n v="5954748431"/>
    <x v="3"/>
    <s v="114-4519751-4778649"/>
    <s v="rug_wrench_200_2x4_fba"/>
    <s v="Rug Wrench Washable Non Slip Rug Pad - Protect Floors While Securing Rug and Making Vacuuming Easier"/>
    <n v="1"/>
    <s v="amazon.com"/>
    <s v="Amazon"/>
    <s v="LYNNWOOD"/>
    <s v="WA"/>
    <s v="98087-4891"/>
    <n v="9.83"/>
    <n v="0"/>
    <n v="0"/>
    <n v="0"/>
    <n v="0"/>
    <n v="-1.47"/>
    <n v="-2.54"/>
    <n v="0"/>
    <n v="0"/>
    <n v="5.82"/>
  </r>
  <r>
    <x v="10"/>
    <x v="6"/>
    <s v="Aug 17, 2015"/>
    <s v="Aug 17, 2015 10:47:57 PM PDT"/>
    <n v="5954748431"/>
    <x v="3"/>
    <s v="103-5708090-8650669"/>
    <s v="rug_wrench_200_2x4_fba"/>
    <s v="Rug Wrench Washable Non Slip Rug Pad - Protect Floors While Securing Rug and Making Vacuuming Easier"/>
    <n v="1"/>
    <s v="amazon.com"/>
    <s v="Amazon"/>
    <s v="Quincy"/>
    <s v="ma"/>
    <n v="2169"/>
    <n v="9.83"/>
    <n v="0"/>
    <n v="0"/>
    <n v="0"/>
    <n v="0"/>
    <n v="-1.47"/>
    <n v="-2.54"/>
    <n v="0"/>
    <n v="0"/>
    <n v="5.82"/>
  </r>
  <r>
    <x v="10"/>
    <x v="6"/>
    <s v="Aug 18, 2015"/>
    <s v="Aug 18, 2015 12:15:19 AM PDT"/>
    <n v="5954748431"/>
    <x v="3"/>
    <s v="110-6785447-6711435"/>
    <s v="rug_wrench_200_3x5_fba"/>
    <s v="Rug Wrench Washable Non Slip Rug Pad - Protect Floors While Securing Rug and Making Vacuuming Easier"/>
    <n v="1"/>
    <s v="amazon.com"/>
    <s v="Amazon"/>
    <s v="MADISON"/>
    <s v="WI"/>
    <s v="53719-5405"/>
    <n v="12.83"/>
    <n v="0"/>
    <n v="0"/>
    <n v="0"/>
    <n v="0"/>
    <n v="-1.92"/>
    <n v="-2.67"/>
    <n v="0"/>
    <n v="0"/>
    <n v="8.24"/>
  </r>
  <r>
    <x v="10"/>
    <x v="6"/>
    <s v="Aug 18, 2015"/>
    <s v="Aug 18, 2015 12:25:47 AM PDT"/>
    <n v="5954748431"/>
    <x v="3"/>
    <s v="104-7277469-7341863"/>
    <s v="rug_wrench_200_2x4_fba"/>
    <s v="Rug Wrench Washable Non Slip Rug Pad - Protect Floors While Securing Rug and Making Vacuuming Easier"/>
    <n v="1"/>
    <s v="amazon.com"/>
    <s v="Amazon"/>
    <s v="BROOKLYN"/>
    <s v="NY"/>
    <s v="11222-2405"/>
    <n v="9.83"/>
    <n v="0"/>
    <n v="0"/>
    <n v="0"/>
    <n v="0"/>
    <n v="-2.94"/>
    <n v="-1.54"/>
    <n v="0"/>
    <n v="0"/>
    <n v="5.35"/>
  </r>
  <r>
    <x v="10"/>
    <x v="6"/>
    <s v="Aug 18, 2015"/>
    <s v="Aug 18, 2015 12:25:47 AM PDT"/>
    <n v="5954748431"/>
    <x v="3"/>
    <s v="104-7277469-7341863"/>
    <s v="rug_wrench_200_2x4_fba"/>
    <s v="Rug Wrench Washable Non Slip Rug Pad - Protect Floors While Securing Rug and Making Vacuuming Easier"/>
    <n v="1"/>
    <s v="amazon.com"/>
    <s v="Amazon"/>
    <s v="BROOKLYN"/>
    <s v="NY"/>
    <s v="11222-2405"/>
    <n v="9.83"/>
    <n v="0"/>
    <n v="0"/>
    <n v="0"/>
    <n v="0"/>
    <n v="0"/>
    <n v="-2.54"/>
    <n v="0"/>
    <n v="0"/>
    <n v="7.29"/>
  </r>
  <r>
    <x v="10"/>
    <x v="6"/>
    <s v="Aug 18, 2015"/>
    <s v="Aug 18, 2015 12:27:18 AM PDT"/>
    <n v="5954748431"/>
    <x v="3"/>
    <s v="111-2396439-3868228"/>
    <s v="rug_wrench_200_5x8_fba"/>
    <s v="Rug Wrench Washable Non Slip Rug Pad - Protect Floors While Securing Rug and Making Vacuuming Easier"/>
    <n v="1"/>
    <s v="amazon.com"/>
    <s v="Amazon"/>
    <s v="BRENTWOOD"/>
    <s v="NY"/>
    <n v="11717"/>
    <n v="19.829999999999998"/>
    <n v="7.57"/>
    <n v="0"/>
    <n v="0"/>
    <n v="0"/>
    <n v="-2.97"/>
    <n v="-11.98"/>
    <n v="0"/>
    <n v="0"/>
    <n v="12.45"/>
  </r>
  <r>
    <x v="10"/>
    <x v="6"/>
    <s v="Aug 18, 2015"/>
    <s v="Aug 18, 2015 3:25:43 AM PDT"/>
    <n v="5954748431"/>
    <x v="3"/>
    <s v="106-9619322-3921028"/>
    <s v="rug_wrench_200_2x4_fba"/>
    <s v="Rug Wrench Washable Non Slip Rug Pad - Protect Floors While Securing Rug and Making Vacuuming Easier"/>
    <n v="1"/>
    <s v="amazon.com"/>
    <s v="Amazon"/>
    <s v="KINGWOOD"/>
    <s v="TX"/>
    <s v="77339-2167"/>
    <n v="9.83"/>
    <n v="0"/>
    <n v="0"/>
    <n v="0"/>
    <n v="0"/>
    <n v="-1.47"/>
    <n v="-2.54"/>
    <n v="0"/>
    <n v="0"/>
    <n v="5.82"/>
  </r>
  <r>
    <x v="10"/>
    <x v="6"/>
    <s v="Aug 18, 2015"/>
    <s v="Aug 18, 2015 9:33:30 AM PDT"/>
    <n v="5954748431"/>
    <x v="3"/>
    <s v="103-1897842-6923422"/>
    <s v="rug_wrench_200_3x5_fba"/>
    <s v="Rug Wrench Washable Non Slip Rug Pad - Protect Floors While Securing Rug and Making Vacuuming Easier"/>
    <n v="1"/>
    <s v="amazon.com"/>
    <s v="Amazon"/>
    <s v="Cary"/>
    <s v="NC"/>
    <n v="27519"/>
    <n v="12.83"/>
    <n v="0"/>
    <n v="0"/>
    <n v="0"/>
    <n v="0"/>
    <n v="-3.84"/>
    <n v="-1.67"/>
    <n v="0"/>
    <n v="0"/>
    <n v="7.32"/>
  </r>
  <r>
    <x v="10"/>
    <x v="6"/>
    <s v="Aug 18, 2015"/>
    <s v="Aug 18, 2015 9:33:30 AM PDT"/>
    <n v="5954748431"/>
    <x v="3"/>
    <s v="103-1897842-6923422"/>
    <s v="rug_wrench_200_3x5_fba"/>
    <s v="Rug Wrench Washable Non Slip Rug Pad - Protect Floors While Securing Rug and Making Vacuuming Easier"/>
    <n v="1"/>
    <s v="amazon.com"/>
    <s v="Amazon"/>
    <s v="Cary"/>
    <s v="NC"/>
    <n v="27519"/>
    <n v="12.83"/>
    <n v="0"/>
    <n v="0"/>
    <n v="0"/>
    <n v="0"/>
    <n v="0"/>
    <n v="-2.67"/>
    <n v="0"/>
    <n v="0"/>
    <n v="10.16"/>
  </r>
  <r>
    <x v="10"/>
    <x v="6"/>
    <s v="Aug 18, 2015"/>
    <s v="Aug 18, 2015 12:46:28 PM PDT"/>
    <n v="5954748431"/>
    <x v="3"/>
    <s v="103-6763502-7749868"/>
    <s v="rug_wrench_200_3x5_fba"/>
    <s v="Rug Wrench Washable Non Slip Rug Pad - Protect Floors While Securing Rug and Making Vacuuming Easier"/>
    <n v="2"/>
    <s v="amazon.com"/>
    <s v="Amazon"/>
    <s v="Austin"/>
    <s v="TX"/>
    <n v="78749"/>
    <n v="25.66"/>
    <n v="0"/>
    <n v="0"/>
    <n v="0"/>
    <n v="0"/>
    <n v="-3.84"/>
    <n v="-4.34"/>
    <n v="0"/>
    <n v="0"/>
    <n v="17.48"/>
  </r>
  <r>
    <x v="10"/>
    <x v="6"/>
    <s v="Aug 18, 2015"/>
    <s v="Aug 18, 2015 4:13:30 PM PDT"/>
    <n v="5954748431"/>
    <x v="3"/>
    <s v="104-2129466-3087448"/>
    <s v="rug_wrench_200_2x4_fba"/>
    <s v="Rug Wrench Washable Non Slip Rug Pad - Protect Floors While Securing Rug and Making Vacuuming Easier"/>
    <n v="1"/>
    <s v="amazon.com"/>
    <s v="Amazon"/>
    <s v="MIAMI"/>
    <s v="FL"/>
    <s v="33185-4403"/>
    <n v="9.83"/>
    <n v="5.87"/>
    <n v="0"/>
    <n v="0"/>
    <n v="0"/>
    <n v="-1.47"/>
    <n v="-8.41"/>
    <n v="0"/>
    <n v="0"/>
    <n v="5.82"/>
  </r>
  <r>
    <x v="10"/>
    <x v="6"/>
    <s v="Aug 18, 2015"/>
    <s v="Aug 18, 2015 6:37:39 PM PDT"/>
    <n v="5954748431"/>
    <x v="3"/>
    <s v="109-7967565-4889019"/>
    <s v="rug_wrench_200_2x4_fba"/>
    <s v="Rug Wrench Washable Non Slip Rug Pad - Protect Floors While Securing Rug and Making Vacuuming Easier"/>
    <n v="1"/>
    <s v="amazon.com"/>
    <s v="Amazon"/>
    <s v="NAPLES"/>
    <s v="FL"/>
    <s v="34117-2124"/>
    <n v="9.83"/>
    <n v="0"/>
    <n v="0"/>
    <n v="0"/>
    <n v="0"/>
    <n v="-1.47"/>
    <n v="-2.54"/>
    <n v="0"/>
    <n v="0"/>
    <n v="5.82"/>
  </r>
  <r>
    <x v="10"/>
    <x v="6"/>
    <s v="Aug 18, 2015"/>
    <s v="Aug 18, 2015 7:01:18 PM PDT"/>
    <n v="5954748431"/>
    <x v="3"/>
    <s v="111-0740053-2094669"/>
    <s v="rug_wrench_200_4x6_fba"/>
    <s v="Rug Wrench Washable Non Slip Rug Pad - Protect Floors While Securing Rug and Making Vacuuming Easier"/>
    <n v="1"/>
    <s v="amazon.com"/>
    <s v="Amazon"/>
    <s v="CINCINNATI"/>
    <s v="OH"/>
    <s v="45212-1710"/>
    <n v="16.829999999999998"/>
    <n v="0"/>
    <n v="0"/>
    <n v="0"/>
    <n v="0"/>
    <n v="-2.52"/>
    <n v="-3.02"/>
    <n v="0"/>
    <n v="0"/>
    <n v="11.29"/>
  </r>
  <r>
    <x v="10"/>
    <x v="6"/>
    <s v="Aug 18, 2015"/>
    <s v="Aug 18, 2015 7:01:18 PM PDT"/>
    <n v="5954748431"/>
    <x v="3"/>
    <s v="111-0740053-2094669"/>
    <s v="rug_wrench_200_2x4_fba"/>
    <s v="Rug Wrench Washable Non Slip Rug Pad - Protect Floors While Securing Rug and Making Vacuuming Easier"/>
    <n v="1"/>
    <s v="amazon.com"/>
    <s v="Amazon"/>
    <s v="CINCINNATI"/>
    <s v="OH"/>
    <s v="45212-1710"/>
    <n v="9.83"/>
    <n v="0"/>
    <n v="0"/>
    <n v="0"/>
    <n v="0"/>
    <n v="-2.94"/>
    <n v="-1.54"/>
    <n v="0"/>
    <n v="0"/>
    <n v="5.35"/>
  </r>
  <r>
    <x v="10"/>
    <x v="6"/>
    <s v="Aug 18, 2015"/>
    <s v="Aug 18, 2015 7:01:18 PM PDT"/>
    <n v="5954748431"/>
    <x v="3"/>
    <s v="111-0740053-2094669"/>
    <s v="rug_wrench_200_2x4_fba"/>
    <s v="Rug Wrench Washable Non Slip Rug Pad - Protect Floors While Securing Rug and Making Vacuuming Easier"/>
    <n v="1"/>
    <s v="amazon.com"/>
    <s v="Amazon"/>
    <s v="CINCINNATI"/>
    <s v="OH"/>
    <s v="45212-1710"/>
    <n v="9.83"/>
    <n v="0"/>
    <n v="0"/>
    <n v="0"/>
    <n v="0"/>
    <n v="0"/>
    <n v="-2.54"/>
    <n v="0"/>
    <n v="0"/>
    <n v="7.29"/>
  </r>
  <r>
    <x v="10"/>
    <x v="6"/>
    <s v="Aug 18, 2015"/>
    <s v="Aug 18, 2015 7:01:18 PM PDT"/>
    <n v="5954748431"/>
    <x v="3"/>
    <s v="111-0740053-2094669"/>
    <s v="rug_wrench_200_5x8_fba"/>
    <s v="Rug Wrench Washable Non Slip Rug Pad - Protect Floors While Securing Rug and Making Vacuuming Easier"/>
    <n v="2"/>
    <s v="amazon.com"/>
    <s v="Amazon"/>
    <s v="CINCINNATI"/>
    <s v="OH"/>
    <s v="45212-1710"/>
    <n v="39.659999999999997"/>
    <n v="0"/>
    <n v="0"/>
    <n v="0"/>
    <n v="0"/>
    <n v="-5.94"/>
    <n v="-6.82"/>
    <n v="0"/>
    <n v="0"/>
    <n v="26.9"/>
  </r>
  <r>
    <x v="10"/>
    <x v="6"/>
    <s v="Aug 18, 2015"/>
    <s v="Aug 18, 2015 8:35:04 PM PDT"/>
    <n v="5954748431"/>
    <x v="3"/>
    <s v="105-6422945-0001810"/>
    <s v="rug_wrench_200_3x5_fba"/>
    <s v="Rug Wrench Washable Non Slip Rug Pad - Protect Floors While Securing Rug and Making Vacuuming Easier"/>
    <n v="2"/>
    <s v="amazon.com"/>
    <s v="Amazon"/>
    <s v="CHARLOTTE"/>
    <s v="NC"/>
    <s v="28262-0431"/>
    <n v="25.66"/>
    <n v="0"/>
    <n v="0"/>
    <n v="0"/>
    <n v="0"/>
    <n v="-3.84"/>
    <n v="-4.34"/>
    <n v="0"/>
    <n v="0"/>
    <n v="17.48"/>
  </r>
  <r>
    <x v="10"/>
    <x v="6"/>
    <s v="Aug 18, 2015"/>
    <s v="Aug 18, 2015 8:56:29 PM PDT"/>
    <n v="5954748431"/>
    <x v="3"/>
    <s v="111-4897276-6105007"/>
    <s v="rug_wrench_200_2x4_fba"/>
    <s v="Rug Wrench Washable Non Slip Rug Pad - Protect Floors While Securing Rug and Making Vacuuming Easier"/>
    <n v="1"/>
    <s v="amazon.com"/>
    <s v="Amazon"/>
    <s v="Taunton"/>
    <s v="MA"/>
    <n v="2780"/>
    <n v="9.83"/>
    <n v="0"/>
    <n v="0"/>
    <n v="0"/>
    <n v="0"/>
    <n v="-1.47"/>
    <n v="-2.54"/>
    <n v="0"/>
    <n v="0"/>
    <n v="5.82"/>
  </r>
  <r>
    <x v="10"/>
    <x v="6"/>
    <s v="Aug 18, 2015"/>
    <s v="Aug 18, 2015 11:56:54 PM PDT"/>
    <n v="5954748431"/>
    <x v="3"/>
    <s v="113-7690686-8459407"/>
    <s v="rug_wrench_200_5x8_fba"/>
    <s v="Rug Wrench Washable Non Slip Rug Pad - Protect Floors While Securing Rug and Making Vacuuming Easier"/>
    <n v="2"/>
    <s v="amazon.com"/>
    <s v="Amazon"/>
    <s v="ALEXANDRIA"/>
    <s v="VA"/>
    <s v="22307-6760"/>
    <n v="39.659999999999997"/>
    <n v="0"/>
    <n v="0"/>
    <n v="0"/>
    <n v="0"/>
    <n v="-5.94"/>
    <n v="-7.82"/>
    <n v="0"/>
    <n v="0"/>
    <n v="25.9"/>
  </r>
  <r>
    <x v="10"/>
    <x v="6"/>
    <s v="Aug 19, 2015"/>
    <s v="Aug 19, 2015 1:18:11 AM PDT"/>
    <n v="5954748431"/>
    <x v="3"/>
    <s v="002-4378602-8973055"/>
    <s v="rug_wrench_200_5x8_fba"/>
    <s v="Rug Wrench Washable Non Slip Rug Pad - Protect Floors While Securing Rug and Making Vacuuming Easier"/>
    <n v="1"/>
    <s v="amazon.com"/>
    <s v="Amazon"/>
    <s v="Brooklyn"/>
    <s v="NY"/>
    <n v="11215"/>
    <n v="19.829999999999998"/>
    <n v="0"/>
    <n v="0"/>
    <n v="0"/>
    <n v="0"/>
    <n v="-2.97"/>
    <n v="-4.41"/>
    <n v="0"/>
    <n v="0"/>
    <n v="12.45"/>
  </r>
  <r>
    <x v="10"/>
    <x v="6"/>
    <s v="Aug 19, 2015"/>
    <s v="Aug 19, 2015 8:47:28 AM PDT"/>
    <n v="5954748431"/>
    <x v="3"/>
    <s v="111-8641505-4178621"/>
    <s v="rug_wrench_200_2x8_fba"/>
    <s v="Rug Wrench Washable Non Slip Rug Pad - Protect Floors While Securing Rug and Making Vacuuming Easier"/>
    <n v="1"/>
    <s v="amazon.com"/>
    <s v="Amazon"/>
    <s v="EAGLE BAY"/>
    <s v="NY"/>
    <s v="13331-2018"/>
    <n v="14.83"/>
    <n v="0"/>
    <n v="0"/>
    <n v="0"/>
    <n v="0"/>
    <n v="-2.2200000000000002"/>
    <n v="-1.67"/>
    <n v="0"/>
    <n v="0"/>
    <n v="10.94"/>
  </r>
  <r>
    <x v="10"/>
    <x v="6"/>
    <s v="Aug 19, 2015"/>
    <s v="Aug 19, 2015 8:47:28 AM PDT"/>
    <n v="5954748431"/>
    <x v="3"/>
    <s v="111-8641505-4178621"/>
    <s v="rug_wrench_200_3x5_fba"/>
    <s v="Rug Wrench Washable Non Slip Rug Pad - Protect Floors While Securing Rug and Making Vacuuming Easier"/>
    <n v="1"/>
    <s v="amazon.com"/>
    <s v="Amazon"/>
    <s v="EAGLE BAY"/>
    <s v="NY"/>
    <s v="13331-2018"/>
    <n v="12.83"/>
    <n v="0"/>
    <n v="0"/>
    <n v="0"/>
    <n v="0"/>
    <n v="-1.92"/>
    <n v="-2.67"/>
    <n v="0"/>
    <n v="0"/>
    <n v="8.24"/>
  </r>
  <r>
    <x v="10"/>
    <x v="6"/>
    <s v="Aug 19, 2015"/>
    <s v="Aug 19, 2015 1:14:29 PM PDT"/>
    <n v="5954748431"/>
    <x v="3"/>
    <s v="115-8669746-7225810"/>
    <s v="rug_wrench_200_2x4_fba"/>
    <s v="Rug Wrench Washable Non Slip Rug Pad - Protect Floors While Securing Rug and Making Vacuuming Easier"/>
    <n v="1"/>
    <s v="amazon.com"/>
    <s v="Amazon"/>
    <s v="CHICAGO"/>
    <s v="IL"/>
    <s v="60618-6112"/>
    <n v="9.83"/>
    <n v="0"/>
    <n v="0"/>
    <n v="0"/>
    <n v="0"/>
    <n v="-2.94"/>
    <n v="-1.54"/>
    <n v="0"/>
    <n v="0"/>
    <n v="5.35"/>
  </r>
  <r>
    <x v="10"/>
    <x v="6"/>
    <s v="Aug 19, 2015"/>
    <s v="Aug 19, 2015 1:14:29 PM PDT"/>
    <n v="5954748431"/>
    <x v="3"/>
    <s v="115-8669746-7225810"/>
    <s v="rug_wrench_200_2x4_fba"/>
    <s v="Rug Wrench Washable Non Slip Rug Pad - Protect Floors While Securing Rug and Making Vacuuming Easier"/>
    <n v="1"/>
    <s v="amazon.com"/>
    <s v="Amazon"/>
    <s v="CHICAGO"/>
    <s v="IL"/>
    <s v="60618-6112"/>
    <n v="9.83"/>
    <n v="0"/>
    <n v="0"/>
    <n v="0"/>
    <n v="0"/>
    <n v="0"/>
    <n v="-2.54"/>
    <n v="0"/>
    <n v="0"/>
    <n v="7.29"/>
  </r>
  <r>
    <x v="10"/>
    <x v="6"/>
    <s v="Aug 19, 2015"/>
    <s v="Aug 19, 2015 1:42:42 PM PDT"/>
    <n v="5954748431"/>
    <x v="6"/>
    <m/>
    <s v="rug_wrench_200_4x6_fba"/>
    <s v="FBA Inventory Reimbursement - Damaged:Warehouse"/>
    <n v="1"/>
    <m/>
    <m/>
    <m/>
    <m/>
    <m/>
    <n v="0"/>
    <n v="0"/>
    <n v="0"/>
    <n v="0"/>
    <n v="0"/>
    <n v="0"/>
    <n v="0"/>
    <n v="0"/>
    <n v="10.29"/>
    <n v="10.29"/>
  </r>
  <r>
    <x v="10"/>
    <x v="6"/>
    <s v="Aug 19, 2015"/>
    <s v="Aug 19, 2015 2:26:26 PM PDT"/>
    <n v="5954748431"/>
    <x v="3"/>
    <s v="103-0528254-5012232"/>
    <s v="rug_wrench_200_4x6_fba"/>
    <s v="Rug Wrench Washable Non Slip Rug Pad - Protect Floors While Securing Rug and Making Vacuuming Easier"/>
    <n v="1"/>
    <s v="amazon.com"/>
    <s v="Amazon"/>
    <s v="PETALUMA"/>
    <s v="CA"/>
    <s v="94954-5875"/>
    <n v="16.829999999999998"/>
    <n v="4.25"/>
    <n v="0"/>
    <n v="-4.25"/>
    <n v="0"/>
    <n v="-2.52"/>
    <n v="-4.0199999999999996"/>
    <n v="0"/>
    <n v="0"/>
    <n v="10.29"/>
  </r>
  <r>
    <x v="10"/>
    <x v="6"/>
    <s v="Aug 19, 2015"/>
    <s v="Aug 19, 2015 3:08:20 PM PDT"/>
    <n v="5954748431"/>
    <x v="3"/>
    <s v="106-5904425-1787412"/>
    <s v="rug_wrench_200_4x6_fba"/>
    <s v="Rug Wrench Washable Non Slip Rug Pad - Protect Floors While Securing Rug and Making Vacuuming Easier"/>
    <n v="1"/>
    <s v="amazon.com"/>
    <s v="Amazon"/>
    <s v="UNIVERSITY"/>
    <s v="MS"/>
    <s v="38677-9705"/>
    <n v="16.829999999999998"/>
    <n v="0"/>
    <n v="0"/>
    <n v="0"/>
    <n v="0"/>
    <n v="-2.52"/>
    <n v="-4.0199999999999996"/>
    <n v="0"/>
    <n v="0"/>
    <n v="10.29"/>
  </r>
  <r>
    <x v="10"/>
    <x v="6"/>
    <s v="Aug 19, 2015"/>
    <s v="Aug 19, 2015 3:23:35 PM PDT"/>
    <n v="5954748431"/>
    <x v="3"/>
    <s v="110-6057749-5437841"/>
    <s v="rug_wrench_200_2x8_fba"/>
    <s v="Rug Wrench Washable Non Slip Rug Pad - Protect Floors While Securing Rug and Making Vacuuming Easier"/>
    <n v="2"/>
    <s v="amazon.com"/>
    <s v="Amazon"/>
    <s v="LA CROSSE"/>
    <s v="WI"/>
    <s v="54601-8377"/>
    <n v="29.66"/>
    <n v="0"/>
    <n v="0"/>
    <n v="0"/>
    <n v="0"/>
    <n v="-4.4400000000000004"/>
    <n v="-4.34"/>
    <n v="0"/>
    <n v="0"/>
    <n v="20.88"/>
  </r>
  <r>
    <x v="10"/>
    <x v="6"/>
    <s v="Aug 19, 2015"/>
    <s v="Aug 19, 2015 3:35:22 PM PDT"/>
    <n v="5954748431"/>
    <x v="3"/>
    <s v="107-3809336-0113001"/>
    <s v="rug_wrench_200_4x6_fba"/>
    <s v="Rug Wrench Washable Non Slip Rug Pad - Protect Floors While Securing Rug and Making Vacuuming Easier"/>
    <n v="1"/>
    <s v="amazon.com"/>
    <s v="Amazon"/>
    <s v="Coppell"/>
    <s v="Texas"/>
    <n v="75019"/>
    <n v="16.829999999999998"/>
    <n v="3.99"/>
    <n v="0"/>
    <n v="0"/>
    <n v="0"/>
    <n v="-2.52"/>
    <n v="-8.01"/>
    <n v="0"/>
    <n v="0"/>
    <n v="10.29"/>
  </r>
  <r>
    <x v="10"/>
    <x v="6"/>
    <s v="Aug 19, 2015"/>
    <s v="Aug 19, 2015 6:47:13 PM PDT"/>
    <n v="5954748431"/>
    <x v="3"/>
    <s v="107-3643413-9890604"/>
    <s v="rug_wrench_200_3x5_fba"/>
    <s v="Rug Wrench Washable Non Slip Rug Pad - Protect Floors While Securing Rug and Making Vacuuming Easier"/>
    <n v="1"/>
    <s v="amazon.com"/>
    <s v="Amazon"/>
    <s v="FISHERS"/>
    <s v="IN"/>
    <s v="46038-5588"/>
    <n v="12.83"/>
    <n v="0"/>
    <n v="0"/>
    <n v="0"/>
    <n v="0"/>
    <n v="-1.92"/>
    <n v="-2.67"/>
    <n v="0"/>
    <n v="0"/>
    <n v="8.24"/>
  </r>
  <r>
    <x v="10"/>
    <x v="6"/>
    <s v="Aug 19, 2015"/>
    <s v="Aug 19, 2015 9:26:13 PM PDT"/>
    <n v="5954748431"/>
    <x v="3"/>
    <s v="113-5229090-8688236"/>
    <s v="rug_wrench_200_5x8_fba"/>
    <s v="Rug Wrench Washable Non Slip Rug Pad - Protect Floors While Securing Rug and Making Vacuuming Easier"/>
    <n v="1"/>
    <s v="amazon.com"/>
    <s v="Amazon"/>
    <s v="PARKER"/>
    <s v="CO"/>
    <s v="80134-6000"/>
    <n v="19.829999999999998"/>
    <n v="0"/>
    <n v="0"/>
    <n v="0"/>
    <n v="0"/>
    <n v="-2.97"/>
    <n v="-4.41"/>
    <n v="0"/>
    <n v="0"/>
    <n v="12.45"/>
  </r>
  <r>
    <x v="10"/>
    <x v="6"/>
    <s v="Aug 19, 2015"/>
    <s v="Aug 19, 2015 10:21:29 PM PDT"/>
    <n v="5954748431"/>
    <x v="3"/>
    <s v="002-9416545-5548238"/>
    <s v="rug_wrench_200_2x4_fba"/>
    <s v="Rug Wrench Washable Non Slip Rug Pad - Protect Floors While Securing Rug and Making Vacuuming Easier"/>
    <n v="1"/>
    <s v="amazon.com"/>
    <s v="Amazon"/>
    <s v="DENVER"/>
    <s v="CO"/>
    <s v="80249-8208"/>
    <n v="9.83"/>
    <n v="0"/>
    <n v="0"/>
    <n v="0"/>
    <n v="0"/>
    <n v="-1.47"/>
    <n v="-2.54"/>
    <n v="0"/>
    <n v="0"/>
    <n v="5.82"/>
  </r>
  <r>
    <x v="10"/>
    <x v="6"/>
    <s v="Aug 19, 2015"/>
    <s v="Aug 19, 2015 11:19:43 PM PDT"/>
    <n v="5954748431"/>
    <x v="3"/>
    <s v="106-2176014-4340215"/>
    <s v="rug_wrench_200_2x8_fba"/>
    <s v="Rug Wrench Washable Non Slip Rug Pad - Protect Floors While Securing Rug and Making Vacuuming Easier"/>
    <n v="1"/>
    <s v="amazon.com"/>
    <s v="Amazon"/>
    <s v="NATICK"/>
    <s v="MA"/>
    <s v="01760-3928"/>
    <n v="14.83"/>
    <n v="0"/>
    <n v="0"/>
    <n v="0"/>
    <n v="0"/>
    <n v="-2.2200000000000002"/>
    <n v="-2.67"/>
    <n v="0"/>
    <n v="0"/>
    <n v="9.94"/>
  </r>
  <r>
    <x v="10"/>
    <x v="6"/>
    <s v="Aug 19, 2015"/>
    <s v="Aug 19, 2015 11:40:50 PM PDT"/>
    <n v="5954748431"/>
    <x v="3"/>
    <s v="104-8855012-4145050"/>
    <s v="rug_wrench_200_2x8_fba"/>
    <s v="Rug Wrench Washable Non Slip Rug Pad - Protect Floors While Securing Rug and Making Vacuuming Easier"/>
    <n v="1"/>
    <s v="amazon.com"/>
    <s v="Amazon"/>
    <s v="Round Rock"/>
    <s v="TX"/>
    <n v="78664"/>
    <n v="14.83"/>
    <n v="0"/>
    <n v="0"/>
    <n v="0"/>
    <n v="0"/>
    <n v="-2.2200000000000002"/>
    <n v="-2.67"/>
    <n v="0"/>
    <n v="0"/>
    <n v="9.94"/>
  </r>
  <r>
    <x v="10"/>
    <x v="6"/>
    <s v="Aug 20, 2015"/>
    <s v="Aug 20, 2015 12:04:49 AM PDT"/>
    <n v="5954748431"/>
    <x v="3"/>
    <s v="110-3707514-3430657"/>
    <s v="rug_wrench_200_5x8_fba"/>
    <s v="Rug Wrench Washable Non Slip Rug Pad - Protect Floors While Securing Rug and Making Vacuuming Easier"/>
    <n v="1"/>
    <s v="amazon.com"/>
    <s v="Amazon"/>
    <s v="BALTIMORE"/>
    <s v="MARYLAND"/>
    <s v="21230-5323"/>
    <n v="19.829999999999998"/>
    <n v="0"/>
    <n v="0"/>
    <n v="0"/>
    <n v="0"/>
    <n v="-2.97"/>
    <n v="-4.41"/>
    <n v="0"/>
    <n v="0"/>
    <n v="12.45"/>
  </r>
  <r>
    <x v="10"/>
    <x v="6"/>
    <s v="Aug 20, 2015"/>
    <s v="Aug 20, 2015 12:31:20 AM PDT"/>
    <n v="5954748431"/>
    <x v="3"/>
    <s v="115-9862310-2323419"/>
    <s v="rug_wrench_200_2x4_fba"/>
    <s v="Rug Wrench Washable Non Slip Rug Pad - Protect Floors While Securing Rug and Making Vacuuming Easier"/>
    <n v="1"/>
    <s v="amazon.com"/>
    <s v="Amazon"/>
    <s v="BOSTON"/>
    <s v="MA"/>
    <s v="02116-1943"/>
    <n v="9.83"/>
    <n v="0"/>
    <n v="0"/>
    <n v="0"/>
    <n v="0"/>
    <n v="-1.47"/>
    <n v="-2.54"/>
    <n v="0"/>
    <n v="0"/>
    <n v="5.82"/>
  </r>
  <r>
    <x v="10"/>
    <x v="6"/>
    <s v="Aug 20, 2015"/>
    <s v="Aug 20, 2015 1:00:45 AM PDT"/>
    <n v="5954748431"/>
    <x v="3"/>
    <s v="111-0011632-4037054"/>
    <s v="rug_wrench_200_3x5_fba"/>
    <s v="Rug Wrench Washable Non Slip Rug Pad - Protect Floors While Securing Rug and Making Vacuuming Easier"/>
    <n v="1"/>
    <s v="amazon.com"/>
    <s v="Amazon"/>
    <s v="AURORA"/>
    <s v="OH"/>
    <n v="44202"/>
    <n v="12.83"/>
    <n v="0"/>
    <n v="0"/>
    <n v="0"/>
    <n v="0"/>
    <n v="-1.92"/>
    <n v="-2.67"/>
    <n v="0"/>
    <n v="0"/>
    <n v="8.24"/>
  </r>
  <r>
    <x v="10"/>
    <x v="6"/>
    <s v="Aug 20, 2015"/>
    <s v="Aug 20, 2015 2:26:43 AM PDT"/>
    <n v="5954748431"/>
    <x v="3"/>
    <s v="103-2853383-5808269"/>
    <s v="rug_wrench_200_4x6_fba"/>
    <s v="Rug Wrench Washable Non Slip Rug Pad - Protect Floors While Securing Rug and Making Vacuuming Easier"/>
    <n v="1"/>
    <s v="amazon.com"/>
    <s v="Amazon"/>
    <s v="MECHANICSBURG"/>
    <s v="PA"/>
    <s v="17050-8401"/>
    <n v="16.829999999999998"/>
    <n v="0"/>
    <n v="0"/>
    <n v="0"/>
    <n v="0"/>
    <n v="-2.52"/>
    <n v="-4.0199999999999996"/>
    <n v="0"/>
    <n v="0"/>
    <n v="10.29"/>
  </r>
  <r>
    <x v="10"/>
    <x v="6"/>
    <s v="Aug 20, 2015"/>
    <s v="Aug 20, 2015 3:45:05 AM PDT"/>
    <n v="5954748431"/>
    <x v="3"/>
    <s v="111-1854423-3471440"/>
    <s v="rug_wrench_200_2x4_fba"/>
    <s v="Rug Wrench Washable Non Slip Rug Pad - Protect Floors While Securing Rug and Making Vacuuming Easier"/>
    <n v="1"/>
    <s v="amazon.com"/>
    <s v="Amazon"/>
    <s v="SAINT LOUIS"/>
    <s v="MO"/>
    <s v="63103-2448"/>
    <n v="9.83"/>
    <n v="0"/>
    <n v="0"/>
    <n v="0"/>
    <n v="0"/>
    <n v="-1.47"/>
    <n v="-2.54"/>
    <n v="0"/>
    <n v="0"/>
    <n v="5.82"/>
  </r>
  <r>
    <x v="10"/>
    <x v="6"/>
    <s v="Aug 20, 2015"/>
    <s v="Aug 20, 2015 5:58:32 AM PDT"/>
    <n v="5954748431"/>
    <x v="3"/>
    <s v="108-5405735-0989802"/>
    <s v="rug_wrench_200_2x8_fba"/>
    <s v="Rug Wrench Washable Non Slip Rug Pad - Protect Floors While Securing Rug and Making Vacuuming Easier"/>
    <n v="1"/>
    <s v="amazon.com"/>
    <s v="Amazon"/>
    <s v="CASTLE ROCK"/>
    <s v="CO"/>
    <s v="80109-2877"/>
    <n v="14.83"/>
    <n v="0"/>
    <n v="0"/>
    <n v="0"/>
    <n v="0"/>
    <n v="-2.2200000000000002"/>
    <n v="-2.67"/>
    <n v="0"/>
    <n v="0"/>
    <n v="9.94"/>
  </r>
  <r>
    <x v="10"/>
    <x v="6"/>
    <s v="Aug 20, 2015"/>
    <s v="Aug 20, 2015 8:13:37 AM PDT"/>
    <n v="5954748431"/>
    <x v="3"/>
    <s v="111-7389345-4357002"/>
    <s v="rug_wrench_200_5x8_fba"/>
    <s v="Rug Wrench Washable Non Slip Rug Pad - Protect Floors While Securing Rug and Making Vacuuming Easier"/>
    <n v="1"/>
    <s v="amazon.com"/>
    <s v="Amazon"/>
    <s v="NEW YORK"/>
    <s v="NEW YORK"/>
    <s v="10029-6908"/>
    <n v="19.829999999999998"/>
    <n v="0"/>
    <n v="0"/>
    <n v="0"/>
    <n v="0"/>
    <n v="-2.97"/>
    <n v="-4.41"/>
    <n v="0"/>
    <n v="0"/>
    <n v="12.45"/>
  </r>
  <r>
    <x v="10"/>
    <x v="6"/>
    <s v="Aug 20, 2015"/>
    <s v="Aug 20, 2015 11:18:36 AM PDT"/>
    <n v="5954748431"/>
    <x v="3"/>
    <s v="116-3998427-6042618"/>
    <s v="rug_wrench_200_2x4_fba"/>
    <s v="Rug Wrench Washable Non Slip Rug Pad - Protect Floors While Securing Rug and Making Vacuuming Easier"/>
    <n v="1"/>
    <s v="amazon.com"/>
    <s v="Amazon"/>
    <s v="urich"/>
    <s v="MO"/>
    <n v="64788"/>
    <n v="9.83"/>
    <n v="3.37"/>
    <n v="0"/>
    <n v="0"/>
    <n v="0"/>
    <n v="-1.47"/>
    <n v="-5.91"/>
    <n v="0"/>
    <n v="0"/>
    <n v="5.82"/>
  </r>
  <r>
    <x v="10"/>
    <x v="6"/>
    <s v="Aug 20, 2015"/>
    <s v="Aug 20, 2015 2:56:15 PM PDT"/>
    <n v="5954748431"/>
    <x v="3"/>
    <s v="114-6780310-5737052"/>
    <s v="rug_wrench_200_5x8_fba"/>
    <s v="Rug Wrench Washable Non Slip Rug Pad - Protect Floors While Securing Rug and Making Vacuuming Easier"/>
    <n v="1"/>
    <s v="amazon.com"/>
    <s v="Amazon"/>
    <s v="KINGSTON"/>
    <s v="NY"/>
    <s v="12401-5337"/>
    <n v="19.829999999999998"/>
    <n v="6.6"/>
    <n v="0"/>
    <n v="-6.6"/>
    <n v="0"/>
    <n v="-2.97"/>
    <n v="-4.41"/>
    <n v="0"/>
    <n v="0"/>
    <n v="12.45"/>
  </r>
  <r>
    <x v="10"/>
    <x v="6"/>
    <s v="Aug 20, 2015"/>
    <s v="Aug 20, 2015 5:59:31 PM PDT"/>
    <n v="5954748431"/>
    <x v="3"/>
    <s v="113-5411049-0560222"/>
    <s v="rug_wrench_200_4x6_fba"/>
    <s v="Rug Wrench Washable Non Slip Rug Pad - Protect Floors While Securing Rug and Making Vacuuming Easier"/>
    <n v="1"/>
    <s v="amazon.com"/>
    <s v="Amazon"/>
    <s v="CUPERTINO"/>
    <s v="CA"/>
    <s v="95014-2920"/>
    <n v="16.829999999999998"/>
    <n v="0"/>
    <n v="0"/>
    <n v="0"/>
    <n v="0"/>
    <n v="-2.52"/>
    <n v="-4.0199999999999996"/>
    <n v="0"/>
    <n v="0"/>
    <n v="10.29"/>
  </r>
  <r>
    <x v="10"/>
    <x v="6"/>
    <s v="Aug 20, 2015"/>
    <s v="Aug 20, 2015 9:08:59 PM PDT"/>
    <n v="5954748431"/>
    <x v="3"/>
    <s v="111-2249412-4751453"/>
    <s v="rug_wrench_200_3x5_fba"/>
    <s v="Rug Wrench Washable Non Slip Rug Pad - Protect Floors While Securing Rug and Making Vacuuming Easier"/>
    <n v="1"/>
    <s v="amazon.com"/>
    <s v="Amazon"/>
    <s v="Loveland"/>
    <s v="CO"/>
    <s v="80538-5387"/>
    <n v="12.83"/>
    <n v="0"/>
    <n v="0"/>
    <n v="0"/>
    <n v="0"/>
    <n v="-1.92"/>
    <n v="-2.67"/>
    <n v="0"/>
    <n v="0"/>
    <n v="8.24"/>
  </r>
  <r>
    <x v="10"/>
    <x v="6"/>
    <s v="Aug 20, 2015"/>
    <s v="Aug 20, 2015 10:18:13 PM PDT"/>
    <n v="5954748431"/>
    <x v="3"/>
    <s v="113-5078596-0100236"/>
    <s v="rug_wrench_200_2x8_fba"/>
    <s v="Rug Wrench Washable Non Slip Rug Pad - Protect Floors While Securing Rug and Making Vacuuming Easier"/>
    <n v="1"/>
    <s v="amazon.com"/>
    <s v="Amazon"/>
    <s v="Roswell"/>
    <s v="GA"/>
    <s v="30076-2427"/>
    <n v="14.83"/>
    <n v="1.65"/>
    <n v="0"/>
    <n v="-1.65"/>
    <n v="0"/>
    <n v="-4.4400000000000004"/>
    <n v="-2.67"/>
    <n v="0"/>
    <n v="0"/>
    <n v="7.72"/>
  </r>
  <r>
    <x v="10"/>
    <x v="6"/>
    <s v="Aug 20, 2015"/>
    <s v="Aug 20, 2015 10:18:13 PM PDT"/>
    <n v="5954748431"/>
    <x v="3"/>
    <s v="113-5078596-0100236"/>
    <s v="rug_wrench_200_2x8_fba"/>
    <s v="Rug Wrench Washable Non Slip Rug Pad - Protect Floors While Securing Rug and Making Vacuuming Easier"/>
    <n v="1"/>
    <s v="amazon.com"/>
    <s v="Amazon"/>
    <s v="Roswell"/>
    <s v="GA"/>
    <s v="30076-2427"/>
    <n v="14.83"/>
    <n v="1.64"/>
    <n v="0"/>
    <n v="-1.64"/>
    <n v="0"/>
    <n v="0"/>
    <n v="-1.67"/>
    <n v="0"/>
    <n v="0"/>
    <n v="13.16"/>
  </r>
  <r>
    <x v="10"/>
    <x v="6"/>
    <s v="Aug 20, 2015"/>
    <s v="Aug 20, 2015 11:21:34 PM PDT"/>
    <n v="5954748431"/>
    <x v="3"/>
    <s v="106-3599744-4633055"/>
    <s v="rug_wrench_200_2x4_fba"/>
    <s v="Rug Wrench Washable Non Slip Rug Pad - Protect Floors While Securing Rug and Making Vacuuming Easier"/>
    <n v="1"/>
    <s v="amazon.com"/>
    <s v="Amazon"/>
    <s v="FLOWER MOUND"/>
    <s v="TX"/>
    <s v="75028-2038"/>
    <n v="9.83"/>
    <n v="0"/>
    <n v="0"/>
    <n v="0"/>
    <n v="0"/>
    <n v="-1.47"/>
    <n v="-2.54"/>
    <n v="0"/>
    <n v="0"/>
    <n v="5.82"/>
  </r>
  <r>
    <x v="10"/>
    <x v="6"/>
    <s v="Aug 21, 2015"/>
    <s v="Aug 21, 2015 1:26:47 AM PDT"/>
    <n v="5954748431"/>
    <x v="3"/>
    <s v="105-9715156-5740245"/>
    <s v="rug_wrench_200_3x5_fba"/>
    <s v="Rug Wrench Washable Non Slip Rug Pad - Protect Floors While Securing Rug and Making Vacuuming Easier"/>
    <n v="1"/>
    <s v="amazon.com"/>
    <s v="Amazon"/>
    <s v="HAGERSTOWN"/>
    <s v="MD"/>
    <s v="21740-1707"/>
    <n v="12.83"/>
    <n v="0"/>
    <n v="0"/>
    <n v="0"/>
    <n v="0"/>
    <n v="-1.92"/>
    <n v="-2.67"/>
    <n v="0"/>
    <n v="0"/>
    <n v="8.24"/>
  </r>
  <r>
    <x v="10"/>
    <x v="6"/>
    <s v="Aug 21, 2015"/>
    <s v="Aug 21, 2015 2:52:08 AM PDT"/>
    <n v="5954748431"/>
    <x v="3"/>
    <s v="104-0359155-8065057"/>
    <s v="rug_wrench_200_2x4_fba"/>
    <s v="Rug Wrench Washable Non Slip Rug Pad - Protect Floors While Securing Rug and Making Vacuuming Easier"/>
    <n v="1"/>
    <s v="amazon.com"/>
    <s v="Amazon"/>
    <s v="HOUSTON"/>
    <s v="TX"/>
    <s v="77008-2011"/>
    <n v="9.83"/>
    <n v="0"/>
    <n v="0"/>
    <n v="0"/>
    <n v="0"/>
    <n v="-1.47"/>
    <n v="-1.54"/>
    <n v="0"/>
    <n v="0"/>
    <n v="6.82"/>
  </r>
  <r>
    <x v="10"/>
    <x v="6"/>
    <s v="Aug 21, 2015"/>
    <s v="Aug 21, 2015 2:52:08 AM PDT"/>
    <n v="5954748431"/>
    <x v="3"/>
    <s v="104-0359155-8065057"/>
    <s v="rug_wrench_200_3x5_fba"/>
    <s v="Rug Wrench Washable Non Slip Rug Pad - Protect Floors While Securing Rug and Making Vacuuming Easier"/>
    <n v="1"/>
    <s v="amazon.com"/>
    <s v="Amazon"/>
    <s v="HOUSTON"/>
    <s v="TX"/>
    <s v="77008-2011"/>
    <n v="12.83"/>
    <n v="0"/>
    <n v="0"/>
    <n v="0"/>
    <n v="0"/>
    <n v="-1.92"/>
    <n v="-2.67"/>
    <n v="0"/>
    <n v="0"/>
    <n v="8.24"/>
  </r>
  <r>
    <x v="10"/>
    <x v="6"/>
    <s v="Aug 21, 2015"/>
    <s v="Aug 21, 2015 2:57:42 AM PDT"/>
    <n v="5954748431"/>
    <x v="3"/>
    <s v="111-8391051-0929025"/>
    <s v="rug_wrench_200_2x4_fba"/>
    <s v="Rug Wrench Washable Non Slip Rug Pad - Protect Floors While Securing Rug and Making Vacuuming Easier"/>
    <n v="1"/>
    <s v="amazon.com"/>
    <s v="Amazon"/>
    <s v="SANTA MONICA"/>
    <s v="CA"/>
    <s v="90403-4584"/>
    <n v="9.83"/>
    <n v="0"/>
    <n v="0"/>
    <n v="0"/>
    <n v="0"/>
    <n v="-1.47"/>
    <n v="-2.54"/>
    <n v="0"/>
    <n v="0"/>
    <n v="5.82"/>
  </r>
  <r>
    <x v="10"/>
    <x v="6"/>
    <s v="Aug 21, 2015"/>
    <s v="Aug 21, 2015 3:52:28 AM PDT"/>
    <n v="5954748431"/>
    <x v="3"/>
    <s v="106-3599744-4633055"/>
    <s v="rug_wrench_200_2x8_fba"/>
    <s v="Rug Wrench Washable Non Slip Rug Pad - Protect Floors While Securing Rug and Making Vacuuming Easier"/>
    <n v="1"/>
    <s v="amazon.com"/>
    <s v="Amazon"/>
    <s v="FLOWER MOUND"/>
    <s v="TX"/>
    <s v="75028-2038"/>
    <n v="14.83"/>
    <n v="0"/>
    <n v="0"/>
    <n v="0"/>
    <n v="0"/>
    <n v="-2.2200000000000002"/>
    <n v="-1.67"/>
    <n v="0"/>
    <n v="0"/>
    <n v="10.94"/>
  </r>
  <r>
    <x v="10"/>
    <x v="6"/>
    <s v="Aug 21, 2015"/>
    <s v="Aug 21, 2015 4:59:52 AM PDT"/>
    <n v="5954748431"/>
    <x v="3"/>
    <s v="107-6882945-7405068"/>
    <s v="rug_wrench_200_5x8_fba"/>
    <s v="Rug Wrench Washable Non Slip Rug Pad - Protect Floors While Securing Rug and Making Vacuuming Easier"/>
    <n v="1"/>
    <s v="amazon.com"/>
    <s v="Amazon"/>
    <s v="San Francisco"/>
    <s v="CA"/>
    <n v="94110"/>
    <n v="19.829999999999998"/>
    <n v="0"/>
    <n v="0"/>
    <n v="0"/>
    <n v="0"/>
    <n v="-2.97"/>
    <n v="-4.41"/>
    <n v="0"/>
    <n v="0"/>
    <n v="12.45"/>
  </r>
  <r>
    <x v="10"/>
    <x v="6"/>
    <s v="Aug 21, 2015"/>
    <s v="Aug 21, 2015 11:46:10 AM PDT"/>
    <n v="5954748431"/>
    <x v="3"/>
    <s v="109-7602331-3426635"/>
    <s v="rug_wrench_200_4x6_fba"/>
    <s v="Rug Wrench Washable Non Slip Rug Pad - Protect Floors While Securing Rug and Making Vacuuming Easier"/>
    <n v="1"/>
    <s v="amazon.com"/>
    <s v="Amazon"/>
    <s v="Skagway"/>
    <s v="Alaska"/>
    <n v="99840"/>
    <n v="16.829999999999998"/>
    <n v="1.76"/>
    <n v="0"/>
    <n v="0"/>
    <n v="0"/>
    <n v="-2.52"/>
    <n v="-5.78"/>
    <n v="0"/>
    <n v="0"/>
    <n v="10.29"/>
  </r>
  <r>
    <x v="10"/>
    <x v="6"/>
    <s v="Aug 21, 2015"/>
    <s v="Aug 21, 2015 1:34:24 PM PDT"/>
    <n v="5954748431"/>
    <x v="3"/>
    <s v="116-1031167-3449009"/>
    <s v="rug_wrench_200_5x8_fba"/>
    <s v="Rug Wrench Washable Non Slip Rug Pad - Protect Floors While Securing Rug and Making Vacuuming Easier"/>
    <n v="1"/>
    <s v="amazon.com"/>
    <s v="Amazon"/>
    <s v="NEWTON"/>
    <s v="MA"/>
    <s v="02460-1312"/>
    <n v="19.829999999999998"/>
    <n v="0"/>
    <n v="0"/>
    <n v="0"/>
    <n v="0"/>
    <n v="-2.97"/>
    <n v="-4.41"/>
    <n v="0"/>
    <n v="0"/>
    <n v="12.45"/>
  </r>
  <r>
    <x v="10"/>
    <x v="6"/>
    <s v="Aug 21, 2015"/>
    <s v="Aug 21, 2015 2:28:02 PM PDT"/>
    <n v="5954748431"/>
    <x v="3"/>
    <s v="106-0447843-1988208"/>
    <s v="rug_wrench_200_5x8_fba"/>
    <s v="Rug Wrench Washable Non Slip Rug Pad - Protect Floors While Securing Rug and Making Vacuuming Easier"/>
    <n v="1"/>
    <s v="amazon.com"/>
    <s v="Amazon"/>
    <s v="Rockaway Point"/>
    <s v="NY"/>
    <s v="11697-1508"/>
    <n v="19.829999999999998"/>
    <n v="0"/>
    <n v="0"/>
    <n v="0"/>
    <n v="0"/>
    <n v="-2.97"/>
    <n v="-4.41"/>
    <n v="0"/>
    <n v="0"/>
    <n v="12.45"/>
  </r>
  <r>
    <x v="10"/>
    <x v="6"/>
    <s v="Aug 21, 2015"/>
    <s v="Aug 21, 2015 2:28:17 PM PDT"/>
    <n v="5954748431"/>
    <x v="3"/>
    <s v="111-9593804-6944251"/>
    <s v="rug_wrench_200_2x8_fba"/>
    <s v="Rug Wrench Washable Non Slip Rug Pad - Protect Floors While Securing Rug and Making Vacuuming Easier"/>
    <n v="1"/>
    <s v="amazon.com"/>
    <s v="Amazon"/>
    <s v="EAGLE BAY"/>
    <s v="NY"/>
    <s v="13331-2018"/>
    <n v="14.83"/>
    <n v="0"/>
    <n v="0"/>
    <n v="0"/>
    <n v="0"/>
    <n v="-2.2200000000000002"/>
    <n v="-2.67"/>
    <n v="0"/>
    <n v="0"/>
    <n v="9.94"/>
  </r>
  <r>
    <x v="10"/>
    <x v="6"/>
    <s v="Aug 21, 2015"/>
    <s v="Aug 21, 2015 2:30:52 PM PDT"/>
    <n v="5954748431"/>
    <x v="3"/>
    <s v="108-4947858-7524214"/>
    <s v="rug_wrench_200_4x6_fba"/>
    <s v="Rug Wrench Washable Non Slip Rug Pad - Protect Floors While Securing Rug and Making Vacuuming Easier"/>
    <n v="1"/>
    <s v="amazon.com"/>
    <s v="Amazon"/>
    <s v="PORTLAND"/>
    <s v="OR"/>
    <s v="97206-2414"/>
    <n v="16.829999999999998"/>
    <n v="0"/>
    <n v="0"/>
    <n v="0"/>
    <n v="0"/>
    <n v="-2.52"/>
    <n v="-3.02"/>
    <n v="0"/>
    <n v="0"/>
    <n v="11.29"/>
  </r>
  <r>
    <x v="10"/>
    <x v="6"/>
    <s v="Aug 21, 2015"/>
    <s v="Aug 21, 2015 2:30:52 PM PDT"/>
    <n v="5954748431"/>
    <x v="3"/>
    <s v="108-4947858-7524214"/>
    <s v="rug_wrench_200_2x8_fba"/>
    <s v="Rug Wrench Washable Non Slip Rug Pad - Protect Floors While Securing Rug and Making Vacuuming Easier"/>
    <n v="1"/>
    <s v="amazon.com"/>
    <s v="Amazon"/>
    <s v="PORTLAND"/>
    <s v="OR"/>
    <s v="97206-2414"/>
    <n v="14.83"/>
    <n v="0"/>
    <n v="0"/>
    <n v="0"/>
    <n v="0"/>
    <n v="-2.2200000000000002"/>
    <n v="-2.67"/>
    <n v="0"/>
    <n v="0"/>
    <n v="9.94"/>
  </r>
  <r>
    <x v="10"/>
    <x v="6"/>
    <s v="Aug 21, 2015"/>
    <s v="Aug 21, 2015 4:07:08 PM PDT"/>
    <n v="5954748431"/>
    <x v="3"/>
    <s v="002-3256078-5389804"/>
    <s v="rug_wrench_200_2x8_fba"/>
    <s v="Rug Wrench Washable Non Slip Rug Pad - Protect Floors While Securing Rug and Making Vacuuming Easier"/>
    <n v="1"/>
    <s v="amazon.com"/>
    <s v="Amazon"/>
    <s v="SAN ANTONIO"/>
    <s v="TX"/>
    <s v="78212-3415"/>
    <n v="14.83"/>
    <n v="0"/>
    <n v="0"/>
    <n v="0"/>
    <n v="0"/>
    <n v="-2.2200000000000002"/>
    <n v="-2.67"/>
    <n v="0"/>
    <n v="0"/>
    <n v="9.94"/>
  </r>
  <r>
    <x v="10"/>
    <x v="6"/>
    <s v="Aug 21, 2015"/>
    <s v="Aug 21, 2015 9:17:43 PM PDT"/>
    <n v="5954748431"/>
    <x v="3"/>
    <s v="115-6511954-9545831"/>
    <s v="rug_wrench_200_4x6_fba"/>
    <s v="Rug Wrench Washable Non Slip Rug Pad - Protect Floors While Securing Rug and Making Vacuuming Easier"/>
    <n v="1"/>
    <s v="amazon.com"/>
    <s v="Amazon"/>
    <s v="Ft. Collins"/>
    <s v="Colorado"/>
    <n v="80521"/>
    <n v="16.829999999999998"/>
    <n v="0"/>
    <n v="0"/>
    <n v="0"/>
    <n v="0"/>
    <n v="-2.52"/>
    <n v="-4.0199999999999996"/>
    <n v="0"/>
    <n v="0"/>
    <n v="10.29"/>
  </r>
  <r>
    <x v="10"/>
    <x v="6"/>
    <s v="Aug 21, 2015"/>
    <s v="Aug 21, 2015 11:20:10 PM PDT"/>
    <n v="5954748431"/>
    <x v="3"/>
    <s v="002-2747989-9209038"/>
    <s v="rug_wrench_200_2x4_fba"/>
    <s v="Rug Wrench Washable Non Slip Rug Pad - Protect Floors While Securing Rug and Making Vacuuming Easier"/>
    <n v="1"/>
    <s v="amazon.com"/>
    <s v="Amazon"/>
    <s v="Birmingham"/>
    <s v="AL"/>
    <n v="35209"/>
    <n v="9.83"/>
    <n v="0"/>
    <n v="0"/>
    <n v="0"/>
    <n v="0"/>
    <n v="-2.94"/>
    <n v="-1.54"/>
    <n v="0"/>
    <n v="0"/>
    <n v="5.35"/>
  </r>
  <r>
    <x v="10"/>
    <x v="6"/>
    <s v="Aug 21, 2015"/>
    <s v="Aug 21, 2015 11:20:10 PM PDT"/>
    <n v="5954748431"/>
    <x v="3"/>
    <s v="002-2747989-9209038"/>
    <s v="rug_wrench_200_2x4_fba"/>
    <s v="Rug Wrench Washable Non Slip Rug Pad - Protect Floors While Securing Rug and Making Vacuuming Easier"/>
    <n v="1"/>
    <s v="amazon.com"/>
    <s v="Amazon"/>
    <s v="Birmingham"/>
    <s v="AL"/>
    <n v="35209"/>
    <n v="9.83"/>
    <n v="0"/>
    <n v="0"/>
    <n v="0"/>
    <n v="0"/>
    <n v="0"/>
    <n v="-1.54"/>
    <n v="0"/>
    <n v="0"/>
    <n v="8.2899999999999991"/>
  </r>
  <r>
    <x v="10"/>
    <x v="6"/>
    <s v="Aug 21, 2015"/>
    <s v="Aug 21, 2015 11:20:10 PM PDT"/>
    <n v="5954748431"/>
    <x v="3"/>
    <s v="002-2747989-9209038"/>
    <s v="rug_wrench_200_2x8_fba"/>
    <s v="Rug Wrench Washable Non Slip Rug Pad - Protect Floors While Securing Rug and Making Vacuuming Easier"/>
    <n v="1"/>
    <s v="amazon.com"/>
    <s v="Amazon"/>
    <s v="Birmingham"/>
    <s v="AL"/>
    <n v="35209"/>
    <n v="14.83"/>
    <n v="0"/>
    <n v="0"/>
    <n v="0"/>
    <n v="0"/>
    <n v="-2.2200000000000002"/>
    <n v="-2.67"/>
    <n v="0"/>
    <n v="0"/>
    <n v="9.94"/>
  </r>
  <r>
    <x v="10"/>
    <x v="6"/>
    <s v="Aug 22, 2015"/>
    <s v="Aug 22, 2015 1:48:37 AM PDT"/>
    <n v="5954748431"/>
    <x v="3"/>
    <s v="002-0609286-6955427"/>
    <s v="rug_wrench_200_5x8_fba"/>
    <s v="Rug Wrench Washable Non Slip Rug Pad - Protect Floors While Securing Rug and Making Vacuuming Easier"/>
    <n v="1"/>
    <s v="amazon.com"/>
    <s v="Amazon"/>
    <s v="North Hollywood"/>
    <s v="CA"/>
    <n v="91602"/>
    <n v="19.829999999999998"/>
    <n v="5.99"/>
    <n v="0"/>
    <n v="0"/>
    <n v="0"/>
    <n v="-2.97"/>
    <n v="-10.4"/>
    <n v="0"/>
    <n v="0"/>
    <n v="12.45"/>
  </r>
  <r>
    <x v="10"/>
    <x v="6"/>
    <s v="Aug 22, 2015"/>
    <s v="Aug 22, 2015 2:27:04 AM PDT"/>
    <n v="5954748431"/>
    <x v="3"/>
    <s v="107-2228212-8240220"/>
    <s v="rug_wrench_200_2x8_fba"/>
    <s v="Rug Wrench Washable Non Slip Rug Pad - Protect Floors While Securing Rug and Making Vacuuming Easier"/>
    <n v="2"/>
    <s v="amazon.com"/>
    <s v="Amazon"/>
    <s v="Coral Springs"/>
    <s v="FL"/>
    <n v="33071"/>
    <n v="29.66"/>
    <n v="0"/>
    <n v="0"/>
    <n v="0"/>
    <n v="0"/>
    <n v="-4.4400000000000004"/>
    <n v="-4.34"/>
    <n v="0"/>
    <n v="0"/>
    <n v="20.88"/>
  </r>
  <r>
    <x v="10"/>
    <x v="6"/>
    <s v="Aug 22, 2015"/>
    <s v="Aug 22, 2015 2:57:50 AM PDT"/>
    <n v="5954748431"/>
    <x v="3"/>
    <s v="002-5244863-9281052"/>
    <s v="rug_wrench_200_2x4_fba"/>
    <s v="Rug Wrench Washable Non Slip Rug Pad - Protect Floors While Securing Rug and Making Vacuuming Easier"/>
    <n v="1"/>
    <s v="amazon.com"/>
    <s v="Amazon"/>
    <s v="Salt Lake City"/>
    <s v="Utah"/>
    <n v="84124"/>
    <n v="9.83"/>
    <n v="0"/>
    <n v="0"/>
    <n v="0"/>
    <n v="0"/>
    <n v="-1.47"/>
    <n v="-2.54"/>
    <n v="0"/>
    <n v="0"/>
    <n v="5.82"/>
  </r>
  <r>
    <x v="10"/>
    <x v="6"/>
    <s v="Aug 22, 2015"/>
    <s v="Aug 22, 2015 5:24:31 AM PDT"/>
    <n v="5954748431"/>
    <x v="3"/>
    <s v="104-6377297-2499450"/>
    <s v="rug_wrench_200_5x8_fba"/>
    <s v="Rug Wrench Washable Non Slip Rug Pad - Protect Floors While Securing Rug and Making Vacuuming Easier"/>
    <n v="1"/>
    <s v="amazon.com"/>
    <s v="Amazon"/>
    <s v="CORTE MADERA"/>
    <s v="CA"/>
    <s v="94925-2073"/>
    <n v="19.829999999999998"/>
    <n v="0"/>
    <n v="0"/>
    <n v="0"/>
    <n v="0"/>
    <n v="-2.97"/>
    <n v="-4.41"/>
    <n v="0"/>
    <n v="0"/>
    <n v="12.45"/>
  </r>
  <r>
    <x v="10"/>
    <x v="6"/>
    <s v="Aug 22, 2015"/>
    <s v="Aug 22, 2015 5:52:57 AM PDT"/>
    <n v="5954748431"/>
    <x v="3"/>
    <s v="002-7160988-9785050"/>
    <s v="rug_wrench_200_2x4_fba"/>
    <s v="Rug Wrench Washable Non Slip Rug Pad - Protect Floors While Securing Rug and Making Vacuuming Easier"/>
    <n v="1"/>
    <s v="amazon.com"/>
    <s v="Amazon"/>
    <s v="TOME"/>
    <s v="NM"/>
    <s v="87060-0458"/>
    <n v="9.83"/>
    <n v="0"/>
    <n v="0"/>
    <n v="0"/>
    <n v="0"/>
    <n v="-1.47"/>
    <n v="-1.54"/>
    <n v="0"/>
    <n v="0"/>
    <n v="6.82"/>
  </r>
  <r>
    <x v="10"/>
    <x v="6"/>
    <s v="Aug 22, 2015"/>
    <s v="Aug 22, 2015 5:52:57 AM PDT"/>
    <n v="5954748431"/>
    <x v="3"/>
    <s v="002-7160988-9785050"/>
    <s v="rug_wrench_200_3x5_fba"/>
    <s v="Rug Wrench Washable Non Slip Rug Pad - Protect Floors While Securing Rug and Making Vacuuming Easier"/>
    <n v="1"/>
    <s v="amazon.com"/>
    <s v="Amazon"/>
    <s v="TOME"/>
    <s v="NM"/>
    <s v="87060-0458"/>
    <n v="12.83"/>
    <n v="0"/>
    <n v="0"/>
    <n v="0"/>
    <n v="0"/>
    <n v="-1.92"/>
    <n v="-2.67"/>
    <n v="0"/>
    <n v="0"/>
    <n v="8.24"/>
  </r>
  <r>
    <x v="10"/>
    <x v="6"/>
    <s v="Aug 22, 2015"/>
    <s v="Aug 22, 2015 12:04:01 PM PDT"/>
    <n v="5954748431"/>
    <x v="3"/>
    <s v="103-4680513-3590601"/>
    <s v="rug_wrench_200_3x5_fba"/>
    <s v="Rug Wrench Washable Non Slip Rug Pad - Protect Floors While Securing Rug and Making Vacuuming Easier"/>
    <n v="1"/>
    <s v="amazon.com"/>
    <s v="Amazon"/>
    <s v="woonsocket"/>
    <s v="ri"/>
    <n v="2895"/>
    <n v="12.83"/>
    <n v="0"/>
    <n v="0"/>
    <n v="0"/>
    <n v="0"/>
    <n v="-1.92"/>
    <n v="-2.67"/>
    <n v="0"/>
    <n v="0"/>
    <n v="8.24"/>
  </r>
  <r>
    <x v="10"/>
    <x v="6"/>
    <s v="Aug 22, 2015"/>
    <s v="Aug 22, 2015 2:20:07 PM PDT"/>
    <n v="5954748431"/>
    <x v="3"/>
    <s v="109-5671403-9565852"/>
    <s v="rug_wrench_200_5x8_fba"/>
    <s v="Rug Wrench Washable Non Slip Rug Pad - Protect Floors While Securing Rug and Making Vacuuming Easier"/>
    <n v="1"/>
    <s v="amazon.com"/>
    <s v="Amazon"/>
    <s v="CHARLOTTESVILLE"/>
    <s v="VA"/>
    <s v="22903-3496"/>
    <n v="19.829999999999998"/>
    <n v="0"/>
    <n v="0"/>
    <n v="0"/>
    <n v="0"/>
    <n v="-2.97"/>
    <n v="-4.41"/>
    <n v="0"/>
    <n v="0"/>
    <n v="12.45"/>
  </r>
  <r>
    <x v="10"/>
    <x v="6"/>
    <s v="Aug 22, 2015"/>
    <s v="Aug 22, 2015 9:23:16 PM PDT"/>
    <n v="5954748431"/>
    <x v="3"/>
    <s v="105-4740311-6973820"/>
    <s v="rug_wrench_200_5x8_fba"/>
    <s v="Rug Wrench Washable Non Slip Rug Pad - Protect Floors While Securing Rug and Making Vacuuming Easier"/>
    <n v="2"/>
    <s v="amazon.com"/>
    <s v="Amazon"/>
    <s v="VILLANOVA"/>
    <s v="PA"/>
    <s v="19085-2035"/>
    <n v="39.659999999999997"/>
    <n v="0"/>
    <n v="0"/>
    <n v="0"/>
    <n v="0"/>
    <n v="-5.94"/>
    <n v="-7.82"/>
    <n v="0"/>
    <n v="0"/>
    <n v="25.9"/>
  </r>
  <r>
    <x v="11"/>
    <x v="6"/>
    <s v="Aug 22, 2015"/>
    <s v="Aug 22, 2015 10:24:08 PM PDT"/>
    <n v="5962711441"/>
    <x v="3"/>
    <s v="113-6287673-3161019"/>
    <s v="rug_wrench_200_5x8_fba"/>
    <s v="Rug Wrench Washable Non Slip Rug Pad - Protect Floors While Securing Rug and Making Vacuuming Easier"/>
    <n v="1"/>
    <s v="amazon.com"/>
    <s v="Amazon"/>
    <s v="WHITE PLAINS"/>
    <s v="NY"/>
    <s v="10605-1119"/>
    <n v="19.829999999999998"/>
    <n v="0"/>
    <n v="0"/>
    <n v="0"/>
    <n v="0"/>
    <n v="-2.97"/>
    <n v="-4.41"/>
    <n v="0"/>
    <n v="0"/>
    <n v="12.45"/>
  </r>
  <r>
    <x v="11"/>
    <x v="6"/>
    <s v="Aug 22, 2015"/>
    <s v="Aug 22, 2015 10:44:23 PM PDT"/>
    <n v="5962711441"/>
    <x v="3"/>
    <s v="107-7625519-6298647"/>
    <s v="rug_wrench_200_2x4_fba"/>
    <s v="Rug Wrench Washable Non Slip Rug Pad - Protect Floors While Securing Rug and Making Vacuuming Easier"/>
    <n v="1"/>
    <s v="amazon.com"/>
    <s v="Amazon"/>
    <s v="BOSTON"/>
    <s v="MA"/>
    <s v="02113-2210"/>
    <n v="9.83"/>
    <n v="0"/>
    <n v="0"/>
    <n v="0"/>
    <n v="0"/>
    <n v="-1.47"/>
    <n v="-2.54"/>
    <n v="0"/>
    <n v="0"/>
    <n v="5.82"/>
  </r>
  <r>
    <x v="11"/>
    <x v="6"/>
    <s v="Aug 23, 2015"/>
    <s v="Aug 23, 2015 1:58:30 AM PDT"/>
    <n v="5962711441"/>
    <x v="3"/>
    <s v="112-5569052-5425829"/>
    <s v="rug_wrench_200_4x6_fba"/>
    <s v="Rug Wrench Washable Non Slip Rug Pad - Protect Floors While Securing Rug and Making Vacuuming Easier"/>
    <n v="1"/>
    <s v="amazon.com"/>
    <s v="Amazon"/>
    <s v="Flagstaff"/>
    <s v="AZ"/>
    <n v="86001"/>
    <n v="16.829999999999998"/>
    <n v="0"/>
    <n v="0"/>
    <n v="0"/>
    <n v="0"/>
    <n v="-2.52"/>
    <n v="-4.0199999999999996"/>
    <n v="0"/>
    <n v="0"/>
    <n v="10.29"/>
  </r>
  <r>
    <x v="11"/>
    <x v="6"/>
    <s v="Aug 23, 2015"/>
    <s v="Aug 23, 2015 11:29:39 AM PDT"/>
    <n v="5962711441"/>
    <x v="3"/>
    <s v="105-6533161-6503441"/>
    <s v="rug_wrench_200_2x4_fba"/>
    <s v="Rug Wrench Washable Non Slip Rug Pad - Protect Floors While Securing Rug and Making Vacuuming Easier"/>
    <n v="1"/>
    <s v="amazon.com"/>
    <s v="Amazon"/>
    <s v="SAN FRANCISCO"/>
    <s v="CA"/>
    <s v="94116-1504"/>
    <n v="9.83"/>
    <n v="3.99"/>
    <n v="0"/>
    <n v="-3.99"/>
    <n v="0"/>
    <n v="-1.47"/>
    <n v="-2.54"/>
    <n v="0"/>
    <n v="0"/>
    <n v="5.82"/>
  </r>
  <r>
    <x v="11"/>
    <x v="6"/>
    <s v="Aug 23, 2015"/>
    <s v="Aug 23, 2015 11:29:39 AM PDT"/>
    <n v="5962711441"/>
    <x v="3"/>
    <s v="105-6533161-6503441"/>
    <s v="rug_wrench_200_2x8_fba"/>
    <s v="Rug Wrench Washable Non Slip Rug Pad - Protect Floors While Securing Rug and Making Vacuuming Easier"/>
    <n v="2"/>
    <s v="amazon.com"/>
    <s v="Amazon"/>
    <s v="SAN FRANCISCO"/>
    <s v="CA"/>
    <s v="94116-1504"/>
    <n v="29.66"/>
    <n v="5.49"/>
    <n v="0"/>
    <n v="-5.49"/>
    <n v="0"/>
    <n v="-4.4400000000000004"/>
    <n v="-3.34"/>
    <n v="0"/>
    <n v="0"/>
    <n v="21.88"/>
  </r>
  <r>
    <x v="11"/>
    <x v="6"/>
    <s v="Aug 23, 2015"/>
    <s v="Aug 23, 2015 11:57:44 A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2.97"/>
    <n v="-4.41"/>
    <n v="0"/>
    <n v="0"/>
    <n v="12.45"/>
  </r>
  <r>
    <x v="11"/>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20.79"/>
    <n v="-3.41"/>
    <n v="0"/>
    <n v="0"/>
    <n v="-4.37"/>
  </r>
  <r>
    <x v="11"/>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11"/>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11"/>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11"/>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11"/>
    <x v="6"/>
    <s v="Aug 23, 2015"/>
    <s v="Aug 23, 2015 2:45:07 PM PDT"/>
    <n v="5962711441"/>
    <x v="3"/>
    <s v="107-1987726-7114660"/>
    <s v="rug_wrench_200_5x8_fba"/>
    <s v="Rug Wrench Washable Non Slip Rug Pad - Protect Floors While Securing Rug and Making Vacuuming Easier"/>
    <n v="2"/>
    <s v="amazon.com"/>
    <s v="Amazon"/>
    <s v="NOTRE DAME"/>
    <s v="IN"/>
    <s v="46556-4641"/>
    <n v="39.659999999999997"/>
    <n v="0"/>
    <n v="0"/>
    <n v="0"/>
    <n v="0"/>
    <n v="0"/>
    <n v="-6.82"/>
    <n v="0"/>
    <n v="0"/>
    <n v="32.840000000000003"/>
  </r>
  <r>
    <x v="11"/>
    <x v="6"/>
    <s v="Aug 23, 2015"/>
    <s v="Aug 23, 2015 6:12:41 PM PDT"/>
    <n v="5962711441"/>
    <x v="3"/>
    <s v="114-7537227-7224257"/>
    <s v="rug_wrench_200_2x4_fba"/>
    <s v="Rug Wrench Washable Non Slip Rug Pad - Protect Floors While Securing Rug and Making Vacuuming Easier"/>
    <n v="1"/>
    <s v="amazon.com"/>
    <s v="Amazon"/>
    <s v="ELKINS PARK"/>
    <s v="PA"/>
    <s v="19027-1517"/>
    <n v="9.83"/>
    <n v="0"/>
    <n v="0"/>
    <n v="0"/>
    <n v="0"/>
    <n v="-4.41"/>
    <n v="-1.54"/>
    <n v="0"/>
    <n v="0"/>
    <n v="3.88"/>
  </r>
  <r>
    <x v="11"/>
    <x v="6"/>
    <s v="Aug 23, 2015"/>
    <s v="Aug 23, 2015 6:12:41 PM PDT"/>
    <n v="5962711441"/>
    <x v="3"/>
    <s v="114-7537227-7224257"/>
    <s v="rug_wrench_200_2x4_fba"/>
    <s v="Rug Wrench Washable Non Slip Rug Pad - Protect Floors While Securing Rug and Making Vacuuming Easier"/>
    <n v="1"/>
    <s v="amazon.com"/>
    <s v="Amazon"/>
    <s v="ELKINS PARK"/>
    <s v="PA"/>
    <s v="19027-1517"/>
    <n v="9.83"/>
    <n v="0"/>
    <n v="0"/>
    <n v="0"/>
    <n v="0"/>
    <n v="0"/>
    <n v="-1.54"/>
    <n v="0"/>
    <n v="0"/>
    <n v="8.2899999999999991"/>
  </r>
  <r>
    <x v="11"/>
    <x v="6"/>
    <s v="Aug 23, 2015"/>
    <s v="Aug 23, 2015 6:12:41 PM PDT"/>
    <n v="5962711441"/>
    <x v="3"/>
    <s v="114-7537227-7224257"/>
    <s v="rug_wrench_200_2x4_fba"/>
    <s v="Rug Wrench Washable Non Slip Rug Pad - Protect Floors While Securing Rug and Making Vacuuming Easier"/>
    <n v="1"/>
    <s v="amazon.com"/>
    <s v="Amazon"/>
    <s v="ELKINS PARK"/>
    <s v="PA"/>
    <s v="19027-1517"/>
    <n v="9.83"/>
    <n v="0"/>
    <n v="0"/>
    <n v="0"/>
    <n v="0"/>
    <n v="0"/>
    <n v="-2.54"/>
    <n v="0"/>
    <n v="0"/>
    <n v="7.29"/>
  </r>
  <r>
    <x v="11"/>
    <x v="6"/>
    <s v="Aug 23, 2015"/>
    <s v="Aug 23, 2015 10:02:41 PM PDT"/>
    <n v="5962711441"/>
    <x v="3"/>
    <s v="109-6253508-0778621"/>
    <s v="rug_wrench_200_2x4_fba"/>
    <s v="Rug Wrench Washable Non Slip Rug Pad - Protect Floors While Securing Rug and Making Vacuuming Easier"/>
    <n v="1"/>
    <s v="amazon.com"/>
    <s v="Amazon"/>
    <s v="BEAVERTON"/>
    <s v="OR"/>
    <s v="97007-6194"/>
    <n v="9.83"/>
    <n v="0"/>
    <n v="0"/>
    <n v="0"/>
    <n v="0"/>
    <n v="-1.47"/>
    <n v="-2.54"/>
    <n v="0"/>
    <n v="0"/>
    <n v="5.82"/>
  </r>
  <r>
    <x v="11"/>
    <x v="6"/>
    <s v="Aug 23, 2015"/>
    <s v="Aug 23, 2015 10:15:39 PM PDT"/>
    <n v="5962711441"/>
    <x v="3"/>
    <s v="109-6340210-7721024"/>
    <s v="rug_wrench_200_5x8_fba"/>
    <s v="Rug Wrench Washable Non Slip Rug Pad - Protect Floors While Securing Rug and Making Vacuuming Easier"/>
    <n v="1"/>
    <s v="amazon.com"/>
    <s v="Amazon"/>
    <s v="Tacoma"/>
    <s v="WA"/>
    <n v="98406"/>
    <n v="19.829999999999998"/>
    <n v="0"/>
    <n v="0"/>
    <n v="0"/>
    <n v="0"/>
    <n v="-2.97"/>
    <n v="-4.41"/>
    <n v="0"/>
    <n v="0"/>
    <n v="12.45"/>
  </r>
  <r>
    <x v="11"/>
    <x v="6"/>
    <s v="Aug 23, 2015"/>
    <s v="Aug 23, 2015 10:19:29 PM PDT"/>
    <n v="5962711441"/>
    <x v="3"/>
    <s v="002-7367611-4505031"/>
    <s v="rug_wrench_200_4x6_fba"/>
    <s v="Rug Wrench Washable Non Slip Rug Pad - Protect Floors While Securing Rug and Making Vacuuming Easier"/>
    <n v="1"/>
    <s v="amazon.com"/>
    <s v="Amazon"/>
    <s v="Schenectady"/>
    <s v="NY"/>
    <n v="12306"/>
    <n v="16.829999999999998"/>
    <n v="0"/>
    <n v="0"/>
    <n v="0"/>
    <n v="0"/>
    <n v="-2.52"/>
    <n v="-4.0199999999999996"/>
    <n v="0"/>
    <n v="0"/>
    <n v="10.29"/>
  </r>
  <r>
    <x v="11"/>
    <x v="6"/>
    <s v="Aug 23, 2015"/>
    <s v="Aug 23, 2015 11:10:35 PM PDT"/>
    <n v="5962711441"/>
    <x v="3"/>
    <s v="113-5189214-6559467"/>
    <s v="rug_wrench_200_2x4_fba"/>
    <s v="Rug Wrench Washable Non Slip Rug Pad - Protect Floors While Securing Rug and Making Vacuuming Easier"/>
    <n v="1"/>
    <s v="amazon.com"/>
    <s v="Amazon"/>
    <s v="ATLANTA"/>
    <s v="GA"/>
    <s v="30338-5712"/>
    <n v="9.83"/>
    <n v="0"/>
    <n v="0"/>
    <n v="0"/>
    <n v="0"/>
    <n v="-1.47"/>
    <n v="-2.54"/>
    <n v="0"/>
    <n v="0"/>
    <n v="5.82"/>
  </r>
  <r>
    <x v="11"/>
    <x v="6"/>
    <s v="Aug 24, 2015"/>
    <s v="Aug 24, 2015 12:26:05 AM PDT"/>
    <n v="5962711441"/>
    <x v="3"/>
    <s v="112-4755777-0680201"/>
    <s v="rug_wrench_200_2x4_fba"/>
    <s v="Rug Wrench Washable Non Slip Rug Pad - Protect Floors While Securing Rug and Making Vacuuming Easier"/>
    <n v="1"/>
    <s v="amazon.com"/>
    <s v="Amazon"/>
    <s v="CHICAGO"/>
    <s v="IL"/>
    <s v="60613-3610"/>
    <n v="9.83"/>
    <n v="0"/>
    <n v="0"/>
    <n v="0"/>
    <n v="0"/>
    <n v="-1.47"/>
    <n v="-2.54"/>
    <n v="0"/>
    <n v="0"/>
    <n v="5.82"/>
  </r>
  <r>
    <x v="11"/>
    <x v="6"/>
    <s v="Aug 24, 2015"/>
    <s v="Aug 24, 2015 2:29:06 AM PDT"/>
    <n v="5962711441"/>
    <x v="3"/>
    <s v="111-1953650-2101066"/>
    <s v="rug_wrench_200_5x8_fba"/>
    <s v="Rug Wrench Washable Non Slip Rug Pad - Protect Floors While Securing Rug and Making Vacuuming Easier"/>
    <n v="1"/>
    <s v="amazon.com"/>
    <s v="Amazon"/>
    <s v="Los Angeles"/>
    <s v="CA"/>
    <n v="90007"/>
    <n v="19.829999999999998"/>
    <n v="0"/>
    <n v="0"/>
    <n v="0"/>
    <n v="0"/>
    <n v="-2.97"/>
    <n v="-4.41"/>
    <n v="0"/>
    <n v="0"/>
    <n v="12.45"/>
  </r>
  <r>
    <x v="11"/>
    <x v="6"/>
    <s v="Aug 24, 2015"/>
    <s v="Aug 24, 2015 4:36:41 AM PDT"/>
    <n v="5962711441"/>
    <x v="3"/>
    <s v="114-9364827-1514629"/>
    <s v="rug_wrench_200_5x8_fba"/>
    <s v="Rug Wrench Washable Non Slip Rug Pad - Protect Floors While Securing Rug and Making Vacuuming Easier"/>
    <n v="1"/>
    <s v="amazon.com"/>
    <s v="Amazon"/>
    <s v="NORTHBROOK"/>
    <s v="ILLINOIS"/>
    <s v="60062-7939"/>
    <n v="19.829999999999998"/>
    <n v="0"/>
    <n v="0"/>
    <n v="0"/>
    <n v="0"/>
    <n v="-2.97"/>
    <n v="-4.41"/>
    <n v="0"/>
    <n v="0"/>
    <n v="12.45"/>
  </r>
  <r>
    <x v="11"/>
    <x v="6"/>
    <s v="Aug 24, 2015"/>
    <s v="Aug 24, 2015 5:03:41 AM PDT"/>
    <n v="5962711441"/>
    <x v="4"/>
    <m/>
    <m/>
    <s v="To your account ending in: 1194, Federal ACH Trace ID: 091000012123148"/>
    <m/>
    <m/>
    <m/>
    <m/>
    <m/>
    <m/>
    <n v="0"/>
    <n v="0"/>
    <n v="0"/>
    <n v="0"/>
    <n v="0"/>
    <n v="0"/>
    <n v="0"/>
    <n v="0"/>
    <n v="-2010.18"/>
    <n v="-2010.18"/>
  </r>
  <r>
    <x v="11"/>
    <x v="6"/>
    <s v="Aug 24, 2015"/>
    <s v="Aug 24, 2015 6:51:45 AM PDT"/>
    <n v="5962711441"/>
    <x v="3"/>
    <s v="107-1031661-3417810"/>
    <s v="rug_wrench_200_5x8_fba"/>
    <s v="Rug Wrench Washable Non Slip Rug Pad - Protect Floors While Securing Rug and Making Vacuuming Easier"/>
    <n v="1"/>
    <s v="amazon.com"/>
    <s v="Amazon"/>
    <s v="PLAYA DEL REY"/>
    <s v="CA"/>
    <s v="90293-7609"/>
    <n v="19.829999999999998"/>
    <n v="2.88"/>
    <n v="0"/>
    <n v="-2.88"/>
    <n v="0"/>
    <n v="-2.97"/>
    <n v="-3.41"/>
    <n v="0"/>
    <n v="0"/>
    <n v="13.45"/>
  </r>
  <r>
    <x v="11"/>
    <x v="6"/>
    <s v="Aug 24, 2015"/>
    <s v="Aug 24, 2015 6:51:45 AM PDT"/>
    <n v="5962711441"/>
    <x v="3"/>
    <s v="107-1031661-3417810"/>
    <s v="rug_wrench_200_3x5_fba"/>
    <s v="Rug Wrench Washable Non Slip Rug Pad - Protect Floors While Securing Rug and Making Vacuuming Easier"/>
    <n v="1"/>
    <s v="amazon.com"/>
    <s v="Amazon"/>
    <s v="PLAYA DEL REY"/>
    <s v="CA"/>
    <s v="90293-7609"/>
    <n v="12.83"/>
    <n v="2.33"/>
    <n v="0"/>
    <n v="-2.33"/>
    <n v="0"/>
    <n v="-1.92"/>
    <n v="-2.67"/>
    <n v="0"/>
    <n v="0"/>
    <n v="8.24"/>
  </r>
  <r>
    <x v="11"/>
    <x v="6"/>
    <s v="Aug 24, 2015"/>
    <s v="Aug 24, 2015 8:05:52 AM PDT"/>
    <n v="5962711441"/>
    <x v="3"/>
    <s v="002-9356746-4323409"/>
    <s v="rug_wrench_200_2x4_fba"/>
    <s v="Rug Wrench Washable Non Slip Rug Pad - Protect Floors While Securing Rug and Making Vacuuming Easier"/>
    <n v="1"/>
    <s v="amazon.com"/>
    <s v="Amazon"/>
    <s v="HARDIN"/>
    <s v="MT"/>
    <s v="59034-1823"/>
    <n v="9.83"/>
    <n v="0"/>
    <n v="0"/>
    <n v="0"/>
    <n v="0"/>
    <n v="-2.94"/>
    <n v="-1.54"/>
    <n v="0"/>
    <n v="0"/>
    <n v="5.35"/>
  </r>
  <r>
    <x v="11"/>
    <x v="6"/>
    <s v="Aug 24, 2015"/>
    <s v="Aug 24, 2015 8:05:52 AM PDT"/>
    <n v="5962711441"/>
    <x v="3"/>
    <s v="002-9356746-4323409"/>
    <s v="rug_wrench_200_2x4_fba"/>
    <s v="Rug Wrench Washable Non Slip Rug Pad - Protect Floors While Securing Rug and Making Vacuuming Easier"/>
    <n v="1"/>
    <s v="amazon.com"/>
    <s v="Amazon"/>
    <s v="HARDIN"/>
    <s v="MT"/>
    <s v="59034-1823"/>
    <n v="9.83"/>
    <n v="0"/>
    <n v="0"/>
    <n v="0"/>
    <n v="0"/>
    <n v="0"/>
    <n v="-2.54"/>
    <n v="0"/>
    <n v="0"/>
    <n v="7.29"/>
  </r>
  <r>
    <x v="11"/>
    <x v="6"/>
    <s v="Aug 24, 2015"/>
    <s v="Aug 24, 2015 12:08:07 PM PDT"/>
    <n v="5962711441"/>
    <x v="3"/>
    <s v="115-4060466-8443445"/>
    <s v="rug_wrench_200_5x8_fba"/>
    <s v="Rug Wrench Washable Non Slip Rug Pad - Protect Floors While Securing Rug and Making Vacuuming Easier"/>
    <n v="1"/>
    <s v="amazon.com"/>
    <s v="Amazon"/>
    <s v="wayne"/>
    <s v="PA"/>
    <n v="19087"/>
    <n v="19.829999999999998"/>
    <n v="4.99"/>
    <n v="0"/>
    <n v="0"/>
    <n v="0"/>
    <n v="-2.97"/>
    <n v="-9.4"/>
    <n v="0"/>
    <n v="0"/>
    <n v="12.45"/>
  </r>
  <r>
    <x v="11"/>
    <x v="6"/>
    <s v="Aug 24, 2015"/>
    <s v="Aug 24, 2015 12:40:21 PM PDT"/>
    <n v="5962711441"/>
    <x v="3"/>
    <s v="116-7854633-4554645"/>
    <s v="rug_wrench_200_2x8_fba"/>
    <s v="Rug Wrench Washable Non Slip Rug Pad - Protect Floors While Securing Rug and Making Vacuuming Easier"/>
    <n v="1"/>
    <s v="amazon.com"/>
    <s v="Amazon"/>
    <s v="NORTH CHATHAM"/>
    <s v="MA"/>
    <s v="02650-1049"/>
    <n v="14.83"/>
    <n v="0"/>
    <n v="0"/>
    <n v="0"/>
    <n v="0"/>
    <n v="-2.2200000000000002"/>
    <n v="-2.67"/>
    <n v="0"/>
    <n v="0"/>
    <n v="9.94"/>
  </r>
  <r>
    <x v="11"/>
    <x v="6"/>
    <s v="Aug 24, 2015"/>
    <s v="Aug 24, 2015 1:12:40 PM PDT"/>
    <n v="5962711441"/>
    <x v="3"/>
    <s v="109-1016754-0660233"/>
    <s v="rug_wrench_200_2x4_fba"/>
    <s v="Rug Wrench Washable Non Slip Rug Pad - Protect Floors While Securing Rug and Making Vacuuming Easier"/>
    <n v="1"/>
    <s v="amazon.com"/>
    <s v="Amazon"/>
    <s v="Brooklyn"/>
    <s v="NY"/>
    <n v="11233"/>
    <n v="9.83"/>
    <n v="0"/>
    <n v="0"/>
    <n v="0"/>
    <n v="0"/>
    <n v="-1.47"/>
    <n v="-2.54"/>
    <n v="0"/>
    <n v="0"/>
    <n v="5.82"/>
  </r>
  <r>
    <x v="11"/>
    <x v="6"/>
    <s v="Aug 24, 2015"/>
    <s v="Aug 24, 2015 2:27:07 PM PDT"/>
    <n v="5962711441"/>
    <x v="3"/>
    <s v="115-6946937-3813005"/>
    <s v="rug_wrench_200_5x8_fba"/>
    <s v="Rug Wrench Washable Non Slip Rug Pad - Protect Floors While Securing Rug and Making Vacuuming Easier"/>
    <n v="1"/>
    <s v="amazon.com"/>
    <s v="Amazon"/>
    <s v="LOS ANGELES"/>
    <s v="CA"/>
    <s v="90035-2474"/>
    <n v="19.829999999999998"/>
    <n v="0.67"/>
    <n v="0"/>
    <n v="-0.67"/>
    <n v="0"/>
    <n v="-2.97"/>
    <n v="-4.41"/>
    <n v="0"/>
    <n v="0"/>
    <n v="12.45"/>
  </r>
  <r>
    <x v="11"/>
    <x v="6"/>
    <s v="Aug 24, 2015"/>
    <s v="Aug 24, 2015 3:12:35 PM PDT"/>
    <n v="5962711441"/>
    <x v="3"/>
    <s v="108-4482322-1457831"/>
    <s v="rug_wrench_200_4x6_fba"/>
    <s v="Rug Wrench Washable Non Slip Rug Pad - Protect Floors While Securing Rug and Making Vacuuming Easier"/>
    <n v="1"/>
    <s v="amazon.com"/>
    <s v="Amazon"/>
    <s v="Huntsville"/>
    <s v="AL"/>
    <n v="35803"/>
    <n v="16.829999999999998"/>
    <n v="0"/>
    <n v="0"/>
    <n v="0"/>
    <n v="0"/>
    <n v="-2.52"/>
    <n v="-4.0199999999999996"/>
    <n v="0"/>
    <n v="0"/>
    <n v="10.29"/>
  </r>
  <r>
    <x v="11"/>
    <x v="6"/>
    <s v="Aug 24, 2015"/>
    <s v="Aug 24, 2015 6:08:27 PM PDT"/>
    <n v="5962711441"/>
    <x v="3"/>
    <s v="115-7430333-2250638"/>
    <s v="rug_wrench_200_4x6_fba"/>
    <s v="Rug Wrench Washable Non Slip Rug Pad - Protect Floors While Securing Rug and Making Vacuuming Easier"/>
    <n v="1"/>
    <s v="amazon.com"/>
    <s v="Amazon"/>
    <s v="Oakland"/>
    <s v="CA"/>
    <n v="94612"/>
    <n v="16.829999999999998"/>
    <n v="0"/>
    <n v="0"/>
    <n v="0"/>
    <n v="0"/>
    <n v="-2.52"/>
    <n v="-3.02"/>
    <n v="0"/>
    <n v="0"/>
    <n v="11.29"/>
  </r>
  <r>
    <x v="11"/>
    <x v="6"/>
    <s v="Aug 24, 2015"/>
    <s v="Aug 24, 2015 6:08:27 PM PDT"/>
    <n v="5962711441"/>
    <x v="3"/>
    <s v="115-7430333-2250638"/>
    <s v="rug_wrench_200_5x8_fba"/>
    <s v="Rug Wrench Washable Non Slip Rug Pad - Protect Floors While Securing Rug and Making Vacuuming Easier"/>
    <n v="1"/>
    <s v="amazon.com"/>
    <s v="Amazon"/>
    <s v="Oakland"/>
    <s v="CA"/>
    <n v="94612"/>
    <n v="19.829999999999998"/>
    <n v="0"/>
    <n v="0"/>
    <n v="0"/>
    <n v="0"/>
    <n v="-5.94"/>
    <n v="-3.41"/>
    <n v="0"/>
    <n v="0"/>
    <n v="10.48"/>
  </r>
  <r>
    <x v="11"/>
    <x v="6"/>
    <s v="Aug 24, 2015"/>
    <s v="Aug 24, 2015 6:08:27 PM PDT"/>
    <n v="5962711441"/>
    <x v="3"/>
    <s v="115-7430333-2250638"/>
    <s v="rug_wrench_200_5x8_fba"/>
    <s v="Rug Wrench Washable Non Slip Rug Pad - Protect Floors While Securing Rug and Making Vacuuming Easier"/>
    <n v="1"/>
    <s v="amazon.com"/>
    <s v="Amazon"/>
    <s v="Oakland"/>
    <s v="CA"/>
    <n v="94612"/>
    <n v="19.829999999999998"/>
    <n v="0"/>
    <n v="0"/>
    <n v="0"/>
    <n v="0"/>
    <n v="0"/>
    <n v="-4.41"/>
    <n v="0"/>
    <n v="0"/>
    <n v="15.42"/>
  </r>
  <r>
    <x v="11"/>
    <x v="6"/>
    <s v="Aug 24, 2015"/>
    <s v="Aug 24, 2015 6:26:22 PM PDT"/>
    <n v="5962711441"/>
    <x v="3"/>
    <s v="104-1358352-6570621"/>
    <s v="rug_wrench_200_2x4_fba"/>
    <s v="Rug Wrench Washable Non Slip Rug Pad - Protect Floors While Securing Rug and Making Vacuuming Easier"/>
    <n v="1"/>
    <s v="amazon.com"/>
    <s v="Amazon"/>
    <s v="WASHINGTON"/>
    <s v="DC"/>
    <s v="20002-3983"/>
    <n v="9.83"/>
    <n v="0"/>
    <n v="0"/>
    <n v="0"/>
    <n v="0"/>
    <n v="-1.47"/>
    <n v="-2.54"/>
    <n v="0"/>
    <n v="0"/>
    <n v="5.82"/>
  </r>
  <r>
    <x v="11"/>
    <x v="6"/>
    <s v="Aug 24, 2015"/>
    <s v="Aug 24, 2015 7:08:56 PM PDT"/>
    <n v="5962711441"/>
    <x v="3"/>
    <s v="112-3500644-1178630"/>
    <s v="rug_wrench_200_2x8_fba"/>
    <s v="Rug Wrench Washable Non Slip Rug Pad - Protect Floors While Securing Rug and Making Vacuuming Easier"/>
    <n v="1"/>
    <s v="amazon.com"/>
    <s v="Amazon"/>
    <s v="Olive branch"/>
    <s v="MS"/>
    <n v="38654"/>
    <n v="14.83"/>
    <n v="0"/>
    <n v="0"/>
    <n v="0"/>
    <n v="0"/>
    <n v="-2.2200000000000002"/>
    <n v="-2.67"/>
    <n v="0"/>
    <n v="0"/>
    <n v="9.94"/>
  </r>
  <r>
    <x v="11"/>
    <x v="6"/>
    <s v="Aug 24, 2015"/>
    <s v="Aug 24, 2015 9:14:04 PM PDT"/>
    <n v="5962711441"/>
    <x v="3"/>
    <s v="103-4733152-7537832"/>
    <s v="rug_wrench_200_5x8_fba"/>
    <s v="Rug Wrench Washable Non Slip Rug Pad - Protect Floors While Securing Rug and Making Vacuuming Easier"/>
    <n v="1"/>
    <s v="amazon.com"/>
    <s v="Amazon"/>
    <s v="San Francisco"/>
    <s v="CA"/>
    <n v="94114"/>
    <n v="19.829999999999998"/>
    <n v="0"/>
    <n v="0"/>
    <n v="0"/>
    <n v="0"/>
    <n v="-2.97"/>
    <n v="-4.41"/>
    <n v="0"/>
    <n v="0"/>
    <n v="12.45"/>
  </r>
  <r>
    <x v="11"/>
    <x v="6"/>
    <s v="Aug 24, 2015"/>
    <s v="Aug 24, 2015 10:28:41 PM PDT"/>
    <n v="5962711441"/>
    <x v="3"/>
    <s v="103-6437216-0981047"/>
    <s v="rug_wrench_200_2x8_fba"/>
    <s v="Rug Wrench Washable Non Slip Rug Pad - Protect Floors While Securing Rug and Making Vacuuming Easier"/>
    <n v="1"/>
    <s v="amazon.com"/>
    <s v="Amazon"/>
    <s v="GROSSE POINTE"/>
    <s v="MI"/>
    <s v="48230-2054"/>
    <n v="14.83"/>
    <n v="0"/>
    <n v="0"/>
    <n v="0"/>
    <n v="0"/>
    <n v="-2.2200000000000002"/>
    <n v="-2.67"/>
    <n v="0"/>
    <n v="0"/>
    <n v="9.94"/>
  </r>
  <r>
    <x v="11"/>
    <x v="6"/>
    <s v="Aug 25, 2015"/>
    <s v="Aug 25, 2015 12:00:53 AM PDT"/>
    <n v="5962711441"/>
    <x v="3"/>
    <s v="105-0591309-5599466"/>
    <s v="rug_wrench_200_2x4_fba"/>
    <s v="Rug Wrench Washable Non Slip Rug Pad - Protect Floors While Securing Rug and Making Vacuuming Easier"/>
    <n v="1"/>
    <s v="amazon.com"/>
    <s v="Amazon"/>
    <s v="Richmond"/>
    <s v="VA"/>
    <n v="23226"/>
    <n v="9.83"/>
    <n v="0"/>
    <n v="0"/>
    <n v="0"/>
    <n v="0"/>
    <n v="-1.47"/>
    <n v="-2.54"/>
    <n v="0"/>
    <n v="0"/>
    <n v="5.82"/>
  </r>
  <r>
    <x v="11"/>
    <x v="6"/>
    <s v="Aug 25, 2015"/>
    <s v="Aug 25, 2015 12:56:17 AM PDT"/>
    <n v="5962711441"/>
    <x v="3"/>
    <s v="002-3814766-4104255"/>
    <s v="rug_wrench_200_5x8_fba"/>
    <s v="Rug Wrench Washable Non Slip Rug Pad - Protect Floors While Securing Rug and Making Vacuuming Easier"/>
    <n v="1"/>
    <s v="amazon.com"/>
    <s v="Amazon"/>
    <s v="St. leonard"/>
    <s v="Maryland"/>
    <n v="20685"/>
    <n v="19.829999999999998"/>
    <n v="0"/>
    <n v="0"/>
    <n v="0"/>
    <n v="0"/>
    <n v="-2.97"/>
    <n v="-4.41"/>
    <n v="0"/>
    <n v="0"/>
    <n v="12.45"/>
  </r>
  <r>
    <x v="11"/>
    <x v="6"/>
    <s v="Aug 25, 2015"/>
    <s v="Aug 25, 2015 1:36:55 AM PDT"/>
    <n v="5962711441"/>
    <x v="3"/>
    <s v="108-1045135-8907411"/>
    <s v="rug_wrench_200_2x8_fba"/>
    <s v="Rug Wrench Washable Non Slip Rug Pad - Protect Floors While Securing Rug and Making Vacuuming Easier"/>
    <n v="1"/>
    <s v="amazon.com"/>
    <s v="Amazon"/>
    <s v="BROOKLYN"/>
    <s v="NY"/>
    <s v="11217-1719"/>
    <n v="14.83"/>
    <n v="11.58"/>
    <n v="0"/>
    <n v="0"/>
    <n v="0"/>
    <n v="-2.2200000000000002"/>
    <n v="-14.25"/>
    <n v="0"/>
    <n v="0"/>
    <n v="9.94"/>
  </r>
  <r>
    <x v="11"/>
    <x v="6"/>
    <s v="Aug 25, 2015"/>
    <s v="Aug 25, 2015 4:01:35 AM PDT"/>
    <n v="5962711441"/>
    <x v="3"/>
    <s v="103-8836626-4149021"/>
    <s v="rug_wrench_200_3x5_fba"/>
    <s v="Rug Wrench Washable Non Slip Rug Pad - Protect Floors While Securing Rug and Making Vacuuming Easier"/>
    <n v="1"/>
    <s v="amazon.com"/>
    <s v="Amazon"/>
    <s v="Fairfax"/>
    <s v="CA"/>
    <n v="94930"/>
    <n v="12.83"/>
    <n v="0"/>
    <n v="0"/>
    <n v="0"/>
    <n v="0"/>
    <n v="-1.92"/>
    <n v="-2.67"/>
    <n v="0"/>
    <n v="0"/>
    <n v="8.24"/>
  </r>
  <r>
    <x v="11"/>
    <x v="6"/>
    <s v="Aug 25, 2015"/>
    <s v="Aug 25, 2015 10:47:12 AM PDT"/>
    <n v="5962711441"/>
    <x v="3"/>
    <s v="109-9510781-9741000"/>
    <s v="rug_wrench_200_3x5_fba"/>
    <s v="Rug Wrench Washable Non Slip Rug Pad - Protect Floors While Securing Rug and Making Vacuuming Easier"/>
    <n v="1"/>
    <s v="amazon.com"/>
    <s v="Amazon"/>
    <s v="Driftwood"/>
    <s v="TX"/>
    <n v="78619"/>
    <n v="12.83"/>
    <n v="0"/>
    <n v="0"/>
    <n v="0"/>
    <n v="0"/>
    <n v="-1.92"/>
    <n v="-2.67"/>
    <n v="0"/>
    <n v="0"/>
    <n v="8.24"/>
  </r>
  <r>
    <x v="11"/>
    <x v="6"/>
    <s v="Aug 25, 2015"/>
    <s v="Aug 25, 2015 2:36:06 PM PDT"/>
    <n v="5962711441"/>
    <x v="3"/>
    <s v="106-4514016-4757002"/>
    <s v="rug_wrench_200_5x8_fba"/>
    <s v="Rug Wrench Washable Non Slip Rug Pad - Protect Floors While Securing Rug and Making Vacuuming Easier"/>
    <n v="1"/>
    <s v="amazon.com"/>
    <s v="Amazon"/>
    <s v="HEALDSBURG"/>
    <s v="CA"/>
    <s v="95448-9747"/>
    <n v="19.829999999999998"/>
    <n v="4.12"/>
    <n v="0"/>
    <n v="-4.1100000000000003"/>
    <n v="0"/>
    <n v="-5.94"/>
    <n v="-4.41"/>
    <n v="0"/>
    <n v="0"/>
    <n v="9.49"/>
  </r>
  <r>
    <x v="11"/>
    <x v="6"/>
    <s v="Aug 25, 2015"/>
    <s v="Aug 25, 2015 2:36:06 PM PDT"/>
    <n v="5962711441"/>
    <x v="3"/>
    <s v="106-4514016-4757002"/>
    <s v="rug_wrench_200_5x8_fba"/>
    <s v="Rug Wrench Washable Non Slip Rug Pad - Protect Floors While Securing Rug and Making Vacuuming Easier"/>
    <n v="1"/>
    <s v="amazon.com"/>
    <s v="Amazon"/>
    <s v="HEALDSBURG"/>
    <s v="CA"/>
    <s v="95448-9747"/>
    <n v="19.829999999999998"/>
    <n v="4.0999999999999996"/>
    <n v="0"/>
    <n v="-4.1100000000000003"/>
    <n v="0"/>
    <n v="0"/>
    <n v="-3.41"/>
    <n v="0"/>
    <n v="0"/>
    <n v="16.41"/>
  </r>
  <r>
    <x v="11"/>
    <x v="6"/>
    <s v="Aug 25, 2015"/>
    <s v="Aug 25, 2015 5:18:48 PM PDT"/>
    <n v="5962711441"/>
    <x v="3"/>
    <s v="112-9254028-8222612"/>
    <s v="rug_wrench_200_2x8_fba"/>
    <s v="Rug Wrench Washable Non Slip Rug Pad - Protect Floors While Securing Rug and Making Vacuuming Easier"/>
    <n v="1"/>
    <s v="amazon.com"/>
    <s v="Amazon"/>
    <s v="DOWNINGTOWN"/>
    <s v="PA"/>
    <s v="19335-1290"/>
    <n v="14.83"/>
    <n v="0"/>
    <n v="0"/>
    <n v="0"/>
    <n v="0"/>
    <n v="-2.2200000000000002"/>
    <n v="-2.67"/>
    <n v="0"/>
    <n v="0"/>
    <n v="9.94"/>
  </r>
  <r>
    <x v="11"/>
    <x v="6"/>
    <s v="Aug 25, 2015"/>
    <s v="Aug 25, 2015 5:56:08 PM PDT"/>
    <n v="5962711441"/>
    <x v="3"/>
    <s v="116-1097602-3197050"/>
    <s v="rug_wrench_200_2x8_fba"/>
    <s v="Rug Wrench Washable Non Slip Rug Pad - Protect Floors While Securing Rug and Making Vacuuming Easier"/>
    <n v="1"/>
    <s v="amazon.com"/>
    <s v="Amazon"/>
    <s v="Reno"/>
    <s v="NV"/>
    <s v="89511-9260"/>
    <n v="14.83"/>
    <n v="0"/>
    <n v="0"/>
    <n v="0"/>
    <n v="0"/>
    <n v="-2.2200000000000002"/>
    <n v="-2.67"/>
    <n v="0"/>
    <n v="0"/>
    <n v="9.94"/>
  </r>
  <r>
    <x v="11"/>
    <x v="6"/>
    <s v="Aug 25, 2015"/>
    <s v="Aug 25, 2015 5:56:08 PM PDT"/>
    <n v="5962711441"/>
    <x v="3"/>
    <s v="116-1097602-3197050"/>
    <s v="rug_wrench_200_3x5_fba"/>
    <s v="Rug Wrench Washable Non Slip Rug Pad - Protect Floors While Securing Rug and Making Vacuuming Easier"/>
    <n v="2"/>
    <s v="amazon.com"/>
    <s v="Amazon"/>
    <s v="Reno"/>
    <s v="NV"/>
    <s v="89511-9260"/>
    <n v="25.66"/>
    <n v="0"/>
    <n v="0"/>
    <n v="0"/>
    <n v="0"/>
    <n v="-3.84"/>
    <n v="-3.34"/>
    <n v="0"/>
    <n v="0"/>
    <n v="18.48"/>
  </r>
  <r>
    <x v="11"/>
    <x v="6"/>
    <s v="Aug 25, 2015"/>
    <s v="Aug 25, 2015 6:20:17 PM PDT"/>
    <n v="5962711441"/>
    <x v="3"/>
    <s v="107-0924580-6297818"/>
    <s v="rug_wrench_200_5x8_fba"/>
    <s v="Rug Wrench Washable Non Slip Rug Pad - Protect Floors While Securing Rug and Making Vacuuming Easier"/>
    <n v="1"/>
    <s v="amazon.com"/>
    <s v="Amazon"/>
    <s v="Massapequa"/>
    <s v="NY"/>
    <n v="11758"/>
    <n v="19.829999999999998"/>
    <n v="0"/>
    <n v="0"/>
    <n v="0"/>
    <n v="0"/>
    <n v="-2.97"/>
    <n v="-4.41"/>
    <n v="0"/>
    <n v="0"/>
    <n v="12.45"/>
  </r>
  <r>
    <x v="11"/>
    <x v="6"/>
    <s v="Aug 25, 2015"/>
    <s v="Aug 25, 2015 6:49:41 PM PDT"/>
    <n v="5962711441"/>
    <x v="3"/>
    <s v="108-4151132-9185055"/>
    <s v="rug_wrench_200_2x4_fba"/>
    <s v="Rug Wrench Washable Non Slip Rug Pad - Protect Floors While Securing Rug and Making Vacuuming Easier"/>
    <n v="1"/>
    <s v="amazon.com"/>
    <s v="Amazon"/>
    <s v="Winnetka"/>
    <s v="IL"/>
    <s v="60093-2329"/>
    <n v="9.83"/>
    <n v="0"/>
    <n v="0"/>
    <n v="0"/>
    <n v="0"/>
    <n v="-1.47"/>
    <n v="-2.54"/>
    <n v="0"/>
    <n v="0"/>
    <n v="5.82"/>
  </r>
  <r>
    <x v="11"/>
    <x v="6"/>
    <s v="Aug 25, 2015"/>
    <s v="Aug 25, 2015 6:49:41 PM PDT"/>
    <n v="5962711441"/>
    <x v="3"/>
    <s v="108-4151132-9185055"/>
    <s v="rug_wrench_200_2x8_fba"/>
    <s v="Rug Wrench Washable Non Slip Rug Pad - Protect Floors While Securing Rug and Making Vacuuming Easier"/>
    <n v="1"/>
    <s v="amazon.com"/>
    <s v="Amazon"/>
    <s v="Winnetka"/>
    <s v="IL"/>
    <s v="60093-2329"/>
    <n v="14.83"/>
    <n v="0"/>
    <n v="0"/>
    <n v="0"/>
    <n v="0"/>
    <n v="-4.4400000000000004"/>
    <n v="-1.67"/>
    <n v="0"/>
    <n v="0"/>
    <n v="8.7200000000000006"/>
  </r>
  <r>
    <x v="11"/>
    <x v="6"/>
    <s v="Aug 25, 2015"/>
    <s v="Aug 25, 2015 6:49:41 PM PDT"/>
    <n v="5962711441"/>
    <x v="3"/>
    <s v="108-4151132-9185055"/>
    <s v="rug_wrench_200_2x8_fba"/>
    <s v="Rug Wrench Washable Non Slip Rug Pad - Protect Floors While Securing Rug and Making Vacuuming Easier"/>
    <n v="1"/>
    <s v="amazon.com"/>
    <s v="Amazon"/>
    <s v="Winnetka"/>
    <s v="IL"/>
    <s v="60093-2329"/>
    <n v="14.83"/>
    <n v="0"/>
    <n v="0"/>
    <n v="0"/>
    <n v="0"/>
    <n v="0"/>
    <n v="-1.67"/>
    <n v="0"/>
    <n v="0"/>
    <n v="13.16"/>
  </r>
  <r>
    <x v="11"/>
    <x v="6"/>
    <s v="Aug 25, 2015"/>
    <s v="Aug 25, 2015 7:32:36 PM PDT"/>
    <n v="5962711441"/>
    <x v="3"/>
    <s v="104-3382487-0501821"/>
    <s v="rug_wrench_200_2x4_fba"/>
    <s v="Rug Wrench Washable Non Slip Rug Pad - Protect Floors While Securing Rug and Making Vacuuming Easier"/>
    <n v="1"/>
    <s v="amazon.com"/>
    <s v="Amazon"/>
    <s v="STERLING"/>
    <s v="VA"/>
    <s v="20166-9216"/>
    <n v="9.83"/>
    <n v="0"/>
    <n v="0"/>
    <n v="0"/>
    <n v="0"/>
    <n v="-1.47"/>
    <n v="-2.54"/>
    <n v="0"/>
    <n v="0"/>
    <n v="5.82"/>
  </r>
  <r>
    <x v="11"/>
    <x v="6"/>
    <s v="Aug 25, 2015"/>
    <s v="Aug 25, 2015 8:27:48 PM PDT"/>
    <n v="5962711441"/>
    <x v="3"/>
    <s v="108-2402598-4368205"/>
    <s v="rug_wrench_200_2x8_fba"/>
    <s v="Rug Wrench Washable Non Slip Rug Pad - Protect Floors While Securing Rug and Making Vacuuming Easier"/>
    <n v="1"/>
    <s v="amazon.com"/>
    <s v="Amazon"/>
    <s v="PINEVILLE"/>
    <s v="NC"/>
    <s v="28134-7369"/>
    <n v="14.83"/>
    <n v="0"/>
    <n v="0"/>
    <n v="0"/>
    <n v="0"/>
    <n v="-2.2200000000000002"/>
    <n v="-2.67"/>
    <n v="0"/>
    <n v="0"/>
    <n v="9.94"/>
  </r>
  <r>
    <x v="11"/>
    <x v="6"/>
    <s v="Aug 25, 2015"/>
    <s v="Aug 25, 2015 9:57:23 PM PDT"/>
    <n v="5962711441"/>
    <x v="3"/>
    <s v="111-6776828-2312241"/>
    <s v="rug_wrench_200_5x8_fba"/>
    <s v="Rug Wrench Washable Non Slip Rug Pad - Protect Floors While Securing Rug and Making Vacuuming Easier"/>
    <n v="1"/>
    <s v="amazon.com"/>
    <s v="Amazon"/>
    <s v="ATHENS"/>
    <s v="GA"/>
    <s v="30605-7312"/>
    <n v="19.829999999999998"/>
    <n v="0"/>
    <n v="0"/>
    <n v="0"/>
    <n v="0"/>
    <n v="-2.97"/>
    <n v="-3.41"/>
    <n v="0"/>
    <n v="0"/>
    <n v="13.45"/>
  </r>
  <r>
    <x v="11"/>
    <x v="6"/>
    <s v="Aug 25, 2015"/>
    <s v="Aug 25, 2015 9:57:23 PM PDT"/>
    <n v="5962711441"/>
    <x v="3"/>
    <s v="111-6776828-2312241"/>
    <s v="rug_wrench_200_2x8_fba"/>
    <s v="Rug Wrench Washable Non Slip Rug Pad - Protect Floors While Securing Rug and Making Vacuuming Easier"/>
    <n v="1"/>
    <s v="amazon.com"/>
    <s v="Amazon"/>
    <s v="ATHENS"/>
    <s v="GA"/>
    <s v="30605-7312"/>
    <n v="14.83"/>
    <n v="0"/>
    <n v="0"/>
    <n v="0"/>
    <n v="0"/>
    <n v="-2.2200000000000002"/>
    <n v="-2.67"/>
    <n v="0"/>
    <n v="0"/>
    <n v="9.94"/>
  </r>
  <r>
    <x v="11"/>
    <x v="6"/>
    <s v="Aug 25, 2015"/>
    <s v="Aug 25, 2015 11:12:59 PM PDT"/>
    <n v="5962711441"/>
    <x v="3"/>
    <s v="106-7063694-4697861"/>
    <s v="rug_wrench_200_2x4_fba"/>
    <s v="Rug Wrench Washable Non Slip Rug Pad - Protect Floors While Securing Rug and Making Vacuuming Easier"/>
    <n v="1"/>
    <s v="amazon.com"/>
    <s v="Amazon"/>
    <s v="HUNTSVILLE"/>
    <s v="AL"/>
    <s v="35801-2055"/>
    <n v="9.83"/>
    <n v="0"/>
    <n v="0"/>
    <n v="0"/>
    <n v="0"/>
    <n v="-2.94"/>
    <n v="-1.54"/>
    <n v="0"/>
    <n v="0"/>
    <n v="5.35"/>
  </r>
  <r>
    <x v="11"/>
    <x v="6"/>
    <s v="Aug 25, 2015"/>
    <s v="Aug 25, 2015 11:12:59 PM PDT"/>
    <n v="5962711441"/>
    <x v="3"/>
    <s v="106-7063694-4697861"/>
    <s v="rug_wrench_200_2x4_fba"/>
    <s v="Rug Wrench Washable Non Slip Rug Pad - Protect Floors While Securing Rug and Making Vacuuming Easier"/>
    <n v="1"/>
    <s v="amazon.com"/>
    <s v="Amazon"/>
    <s v="HUNTSVILLE"/>
    <s v="AL"/>
    <s v="35801-2055"/>
    <n v="9.83"/>
    <n v="0"/>
    <n v="0"/>
    <n v="0"/>
    <n v="0"/>
    <n v="0"/>
    <n v="-2.54"/>
    <n v="0"/>
    <n v="0"/>
    <n v="7.29"/>
  </r>
  <r>
    <x v="11"/>
    <x v="6"/>
    <s v="Aug 25, 2015"/>
    <s v="Aug 25, 2015 11:28:57 PM PDT"/>
    <n v="5962711441"/>
    <x v="3"/>
    <s v="102-2273392-6705048"/>
    <s v="rug_wrench_200_5x8_fba"/>
    <s v="Rug Wrench Washable Non Slip Rug Pad - Protect Floors While Securing Rug and Making Vacuuming Easier"/>
    <n v="1"/>
    <s v="amazon.com"/>
    <s v="Amazon"/>
    <s v="Ashford"/>
    <s v="CT"/>
    <n v="6278"/>
    <n v="19.829999999999998"/>
    <n v="0"/>
    <n v="0"/>
    <n v="0"/>
    <n v="0"/>
    <n v="-2.97"/>
    <n v="-4.41"/>
    <n v="0"/>
    <n v="0"/>
    <n v="12.45"/>
  </r>
  <r>
    <x v="11"/>
    <x v="6"/>
    <s v="Aug 26, 2015"/>
    <s v="Aug 26, 2015 12:05:08 AM PDT"/>
    <n v="5962711441"/>
    <x v="3"/>
    <s v="110-6440265-1747420"/>
    <s v="rug_wrench_200_2x4_fba"/>
    <s v="Rug Wrench Washable Non Slip Rug Pad - Protect Floors While Securing Rug and Making Vacuuming Easier"/>
    <n v="1"/>
    <s v="amazon.com"/>
    <s v="Amazon"/>
    <s v="North Charleston"/>
    <s v="SC"/>
    <n v="29418"/>
    <n v="9.83"/>
    <n v="3.16"/>
    <n v="0"/>
    <n v="-3.16"/>
    <n v="0"/>
    <n v="-1.47"/>
    <n v="-2.54"/>
    <n v="0"/>
    <n v="0"/>
    <n v="5.82"/>
  </r>
  <r>
    <x v="11"/>
    <x v="6"/>
    <s v="Aug 26, 2015"/>
    <s v="Aug 26, 2015 12:29:15 AM PDT"/>
    <n v="5962711441"/>
    <x v="3"/>
    <s v="113-0077385-8411465"/>
    <s v="rug_wrench_200_2x4_fba"/>
    <s v="Rug Wrench Washable Non Slip Rug Pad - Protect Floors While Securing Rug and Making Vacuuming Easier"/>
    <n v="1"/>
    <s v="amazon.com"/>
    <s v="Amazon"/>
    <s v="STATE COLLEGE"/>
    <s v="PA"/>
    <s v="16801-7204"/>
    <n v="9.83"/>
    <n v="0"/>
    <n v="0"/>
    <n v="0"/>
    <n v="0"/>
    <n v="-1.47"/>
    <n v="-2.54"/>
    <n v="0"/>
    <n v="0"/>
    <n v="5.82"/>
  </r>
  <r>
    <x v="11"/>
    <x v="6"/>
    <s v="Aug 26, 2015"/>
    <s v="Aug 26, 2015 1:17:52 AM PDT"/>
    <n v="5962711441"/>
    <x v="3"/>
    <s v="108-2717643-4170639"/>
    <s v="rug_wrench_200_5x8_fba"/>
    <s v="Rug Wrench Washable Non Slip Rug Pad - Protect Floors While Securing Rug and Making Vacuuming Easier"/>
    <n v="1"/>
    <s v="amazon.com"/>
    <s v="Amazon"/>
    <s v="Lakeville"/>
    <s v="MN"/>
    <n v="55044"/>
    <n v="19.829999999999998"/>
    <n v="0"/>
    <n v="0"/>
    <n v="0"/>
    <n v="0"/>
    <n v="-2.97"/>
    <n v="-4.41"/>
    <n v="0"/>
    <n v="0"/>
    <n v="12.45"/>
  </r>
  <r>
    <x v="11"/>
    <x v="6"/>
    <s v="Aug 26, 2015"/>
    <s v="Aug 26, 2015 3:21:04 AM PDT"/>
    <n v="5962711441"/>
    <x v="3"/>
    <s v="002-7893762-5129058"/>
    <s v="rug_wrench_200_3x5_fba"/>
    <s v="Rug Wrench Washable Non Slip Rug Pad - Protect Floors While Securing Rug and Making Vacuuming Easier"/>
    <n v="1"/>
    <s v="amazon.com"/>
    <s v="Amazon"/>
    <s v="BELLEVUE"/>
    <s v="WA"/>
    <s v="98008-4223"/>
    <n v="12.83"/>
    <n v="0"/>
    <n v="0"/>
    <n v="0"/>
    <n v="0"/>
    <n v="-1.92"/>
    <n v="-2.67"/>
    <n v="0"/>
    <n v="0"/>
    <n v="8.24"/>
  </r>
  <r>
    <x v="11"/>
    <x v="6"/>
    <s v="Aug 26, 2015"/>
    <s v="Aug 26, 2015 5:22:05 AM PDT"/>
    <n v="5962711441"/>
    <x v="3"/>
    <s v="116-2495209-5905039"/>
    <s v="rug_wrench_200_2x4_fba"/>
    <s v="Rug Wrench Washable Non Slip Rug Pad - Protect Floors While Securing Rug and Making Vacuuming Easier"/>
    <n v="1"/>
    <s v="amazon.com"/>
    <s v="Amazon"/>
    <s v="SAN FRANCISCO"/>
    <s v="CALIFORNIA"/>
    <s v="94111-4378"/>
    <n v="9.83"/>
    <n v="0"/>
    <n v="0"/>
    <n v="0"/>
    <n v="0"/>
    <n v="-1.47"/>
    <n v="-2.54"/>
    <n v="0"/>
    <n v="0"/>
    <n v="5.82"/>
  </r>
  <r>
    <x v="11"/>
    <x v="6"/>
    <s v="Aug 26, 2015"/>
    <s v="Aug 26, 2015 7:46:52 AM PDT"/>
    <n v="5962711441"/>
    <x v="3"/>
    <s v="107-2277203-5609845"/>
    <s v="rug_wrench_200_2x8_fba"/>
    <s v="Rug Wrench Washable Non Slip Rug Pad - Protect Floors While Securing Rug and Making Vacuuming Easier"/>
    <n v="3"/>
    <s v="amazon.com"/>
    <s v="Amazon"/>
    <s v="DAYTONA BEACH"/>
    <s v="FL"/>
    <s v="32117-7123"/>
    <n v="44.49"/>
    <n v="0"/>
    <n v="0"/>
    <n v="0"/>
    <n v="0"/>
    <n v="-11.1"/>
    <n v="-5.01"/>
    <n v="0"/>
    <n v="0"/>
    <n v="28.38"/>
  </r>
  <r>
    <x v="11"/>
    <x v="6"/>
    <s v="Aug 26, 2015"/>
    <s v="Aug 26, 2015 7:46:52 AM PDT"/>
    <n v="5962711441"/>
    <x v="3"/>
    <s v="107-2277203-5609845"/>
    <s v="rug_wrench_200_2x8_fba"/>
    <s v="Rug Wrench Washable Non Slip Rug Pad - Protect Floors While Securing Rug and Making Vacuuming Easier"/>
    <n v="2"/>
    <s v="amazon.com"/>
    <s v="Amazon"/>
    <s v="DAYTONA BEACH"/>
    <s v="FL"/>
    <s v="32117-7123"/>
    <n v="29.66"/>
    <n v="0"/>
    <n v="0"/>
    <n v="0"/>
    <n v="0"/>
    <n v="0"/>
    <n v="-4.34"/>
    <n v="0"/>
    <n v="0"/>
    <n v="25.32"/>
  </r>
  <r>
    <x v="11"/>
    <x v="6"/>
    <s v="Aug 26, 2015"/>
    <s v="Aug 26, 2015 11:28:18 AM PDT"/>
    <n v="5962711441"/>
    <x v="3"/>
    <s v="115-0759406-4214602"/>
    <s v="rug_wrench_200_5x8_fba"/>
    <s v="Rug Wrench Washable Non Slip Rug Pad - Protect Floors While Securing Rug and Making Vacuuming Easier"/>
    <n v="1"/>
    <s v="amazon.com"/>
    <s v="Amazon"/>
    <s v="MIAMI"/>
    <s v="FL"/>
    <s v="33131-2668"/>
    <n v="19.829999999999998"/>
    <n v="0"/>
    <n v="0"/>
    <n v="0"/>
    <n v="0"/>
    <n v="-2.97"/>
    <n v="-4.41"/>
    <n v="0"/>
    <n v="0"/>
    <n v="12.45"/>
  </r>
  <r>
    <x v="11"/>
    <x v="6"/>
    <s v="Aug 26, 2015"/>
    <s v="Aug 26, 2015 1:48:14 PM PDT"/>
    <n v="5962711441"/>
    <x v="3"/>
    <s v="112-0809828-8113830"/>
    <s v="rug_wrench_200_5x8_fba"/>
    <s v="Rug Wrench Washable Non Slip Rug Pad - Protect Floors While Securing Rug and Making Vacuuming Easier"/>
    <n v="1"/>
    <s v="amazon.com"/>
    <s v="Amazon"/>
    <s v="DANVILLE"/>
    <s v="KY"/>
    <s v="40422-1748"/>
    <n v="19.829999999999998"/>
    <n v="0"/>
    <n v="0"/>
    <n v="0"/>
    <n v="0"/>
    <n v="-2.97"/>
    <n v="-4.41"/>
    <n v="0"/>
    <n v="0"/>
    <n v="12.45"/>
  </r>
  <r>
    <x v="11"/>
    <x v="6"/>
    <s v="Aug 26, 2015"/>
    <s v="Aug 26, 2015 3:25:51 PM PDT"/>
    <n v="5962711441"/>
    <x v="3"/>
    <s v="113-5893374-0127411"/>
    <s v="rug_wrench_200_5x8_fba"/>
    <s v="Rug Wrench Washable Non Slip Rug Pad - Protect Floors While Securing Rug and Making Vacuuming Easier"/>
    <n v="1"/>
    <s v="amazon.com"/>
    <s v="Amazon"/>
    <s v="BALTIMORE"/>
    <s v="MD"/>
    <s v="21231-3614"/>
    <n v="19.829999999999998"/>
    <n v="0"/>
    <n v="0"/>
    <n v="0"/>
    <n v="0"/>
    <n v="-2.97"/>
    <n v="-4.41"/>
    <n v="0"/>
    <n v="0"/>
    <n v="12.45"/>
  </r>
  <r>
    <x v="11"/>
    <x v="6"/>
    <s v="Aug 26, 2015"/>
    <s v="Aug 26, 2015 3:30:21 PM PDT"/>
    <n v="5962711441"/>
    <x v="3"/>
    <s v="108-3440166-5787447"/>
    <s v="rug_wrench_200_3x5_fba"/>
    <s v="Rug Wrench Washable Non Slip Rug Pad - Protect Floors While Securing Rug and Making Vacuuming Easier"/>
    <n v="1"/>
    <s v="amazon.com"/>
    <s v="Amazon"/>
    <s v="WEST LAFAYETTE"/>
    <s v="IN"/>
    <s v="47906-2695"/>
    <n v="12.83"/>
    <n v="0"/>
    <n v="0"/>
    <n v="0"/>
    <n v="0"/>
    <n v="-1.92"/>
    <n v="-2.67"/>
    <n v="0"/>
    <n v="0"/>
    <n v="8.24"/>
  </r>
  <r>
    <x v="11"/>
    <x v="6"/>
    <s v="Aug 26, 2015"/>
    <s v="Aug 26, 2015 3:57:52 PM PDT"/>
    <n v="5962711441"/>
    <x v="3"/>
    <s v="112-7487258-8542650"/>
    <s v="rug_wrench_200_5x8_fba"/>
    <s v="Rug Wrench Washable Non Slip Rug Pad - Protect Floors While Securing Rug and Making Vacuuming Easier"/>
    <n v="1"/>
    <s v="amazon.com"/>
    <s v="Amazon"/>
    <s v="SAN FERNANDO"/>
    <s v="CA"/>
    <s v="91340-1824"/>
    <n v="19.829999999999998"/>
    <n v="2.6"/>
    <n v="0"/>
    <n v="-2.6"/>
    <n v="0"/>
    <n v="-2.97"/>
    <n v="-3.41"/>
    <n v="0"/>
    <n v="0"/>
    <n v="13.45"/>
  </r>
  <r>
    <x v="11"/>
    <x v="6"/>
    <s v="Aug 26, 2015"/>
    <s v="Aug 26, 2015 3:57:52 PM PDT"/>
    <n v="5962711441"/>
    <x v="3"/>
    <s v="112-7487258-8542650"/>
    <s v="rug_wrench_200_3x5_fba"/>
    <s v="Rug Wrench Washable Non Slip Rug Pad - Protect Floors While Securing Rug and Making Vacuuming Easier"/>
    <n v="1"/>
    <s v="amazon.com"/>
    <s v="Amazon"/>
    <s v="SAN FERNANDO"/>
    <s v="CA"/>
    <s v="91340-1824"/>
    <n v="12.83"/>
    <n v="1.86"/>
    <n v="0"/>
    <n v="-1.86"/>
    <n v="0"/>
    <n v="-1.92"/>
    <n v="-2.67"/>
    <n v="0"/>
    <n v="0"/>
    <n v="8.24"/>
  </r>
  <r>
    <x v="11"/>
    <x v="6"/>
    <s v="Aug 26, 2015"/>
    <s v="Aug 26, 2015 3:58:21 PM PDT"/>
    <n v="5962711441"/>
    <x v="3"/>
    <s v="002-8553432-8625846"/>
    <s v="rug_wrench_200_5x8_fba"/>
    <s v="Rug Wrench Washable Non Slip Rug Pad - Protect Floors While Securing Rug and Making Vacuuming Easier"/>
    <n v="1"/>
    <s v="amazon.com"/>
    <s v="Amazon"/>
    <s v="CHICAGO"/>
    <s v="IL"/>
    <s v="60628-2836"/>
    <n v="19.829999999999998"/>
    <n v="4.76"/>
    <n v="0"/>
    <n v="0"/>
    <n v="0"/>
    <n v="-2.97"/>
    <n v="-9.17"/>
    <n v="0"/>
    <n v="0"/>
    <n v="12.45"/>
  </r>
  <r>
    <x v="11"/>
    <x v="6"/>
    <s v="Aug 26, 2015"/>
    <s v="Aug 26, 2015 3:58:21 PM PDT"/>
    <n v="5962711441"/>
    <x v="3"/>
    <s v="002-8553432-8625846"/>
    <s v="rug_wrench_200_3x5_fba"/>
    <s v="Rug Wrench Washable Non Slip Rug Pad - Protect Floors While Securing Rug and Making Vacuuming Easier"/>
    <n v="1"/>
    <s v="amazon.com"/>
    <s v="Amazon"/>
    <s v="CHICAGO"/>
    <s v="IL"/>
    <s v="60628-2836"/>
    <n v="12.83"/>
    <n v="4.99"/>
    <n v="0"/>
    <n v="0"/>
    <n v="0"/>
    <n v="-1.92"/>
    <n v="-6.66"/>
    <n v="0"/>
    <n v="0"/>
    <n v="9.24"/>
  </r>
  <r>
    <x v="11"/>
    <x v="6"/>
    <s v="Aug 26, 2015"/>
    <s v="Aug 26, 2015 4:52:17 PM PDT"/>
    <n v="5962711441"/>
    <x v="3"/>
    <s v="106-8076706-7561862"/>
    <s v="rug_wrench_200_5x8_fba"/>
    <s v="Rug Wrench Washable Non Slip Rug Pad - Protect Floors While Securing Rug and Making Vacuuming Easier"/>
    <n v="1"/>
    <s v="amazon.com"/>
    <s v="Amazon"/>
    <s v="EDMOND"/>
    <s v="OK"/>
    <s v="73013-5465"/>
    <n v="19.829999999999998"/>
    <n v="0"/>
    <n v="0"/>
    <n v="0"/>
    <n v="0"/>
    <n v="-2.97"/>
    <n v="-4.41"/>
    <n v="0"/>
    <n v="0"/>
    <n v="12.45"/>
  </r>
  <r>
    <x v="11"/>
    <x v="6"/>
    <s v="Aug 26, 2015"/>
    <s v="Aug 26, 2015 5:07:07 PM PDT"/>
    <n v="5962711441"/>
    <x v="3"/>
    <s v="116-9131151-5505029"/>
    <s v="rug_wrench_200_2x4_fba"/>
    <s v="Rug Wrench Washable Non Slip Rug Pad - Protect Floors While Securing Rug and Making Vacuuming Easier"/>
    <n v="1"/>
    <s v="amazon.com"/>
    <s v="Amazon"/>
    <s v="El Segundo"/>
    <s v="CA"/>
    <n v="90245"/>
    <n v="9.83"/>
    <n v="0"/>
    <n v="0"/>
    <n v="0"/>
    <n v="0"/>
    <n v="-1.47"/>
    <n v="-2.54"/>
    <n v="0"/>
    <n v="0"/>
    <n v="5.82"/>
  </r>
  <r>
    <x v="11"/>
    <x v="6"/>
    <s v="Aug 26, 2015"/>
    <s v="Aug 26, 2015 5:40:55 PM PDT"/>
    <n v="5962711441"/>
    <x v="3"/>
    <s v="103-8091535-5713030"/>
    <s v="rug_wrench_200_5x8_fba"/>
    <s v="Rug Wrench Washable Non Slip Rug Pad - Protect Floors While Securing Rug and Making Vacuuming Easier"/>
    <n v="1"/>
    <s v="amazon.com"/>
    <s v="Amazon"/>
    <s v="SEATTLE"/>
    <s v="WA"/>
    <s v="98102-5842"/>
    <n v="19.829999999999998"/>
    <n v="0"/>
    <n v="0"/>
    <n v="0"/>
    <n v="0"/>
    <n v="-2.97"/>
    <n v="-4.41"/>
    <n v="0"/>
    <n v="0"/>
    <n v="12.45"/>
  </r>
  <r>
    <x v="11"/>
    <x v="6"/>
    <s v="Aug 26, 2015"/>
    <s v="Aug 26, 2015 5:46:47 PM PDT"/>
    <n v="5962711441"/>
    <x v="3"/>
    <s v="107-2357444-2077814"/>
    <s v="rug_wrench_200_3x5_fba"/>
    <s v="Rug Wrench Washable Non Slip Rug Pad - Protect Floors While Securing Rug and Making Vacuuming Easier"/>
    <n v="1"/>
    <s v="amazon.com"/>
    <s v="Amazon"/>
    <s v="Tavares"/>
    <s v="Florida"/>
    <n v="32778"/>
    <n v="12.83"/>
    <n v="0"/>
    <n v="0"/>
    <n v="0"/>
    <n v="0"/>
    <n v="-1.92"/>
    <n v="-2.67"/>
    <n v="0"/>
    <n v="0"/>
    <n v="8.24"/>
  </r>
  <r>
    <x v="11"/>
    <x v="6"/>
    <s v="Aug 26, 2015"/>
    <s v="Aug 26, 2015 7:01:54 PM PDT"/>
    <n v="5962711441"/>
    <x v="3"/>
    <s v="002-0052687-5305053"/>
    <s v="rug_wrench_200_5x8_fba"/>
    <s v="Rug Wrench Washable Non Slip Rug Pad - Protect Floors While Securing Rug and Making Vacuuming Easier"/>
    <n v="1"/>
    <s v="amazon.com"/>
    <s v="Amazon"/>
    <s v="ELMHURST"/>
    <s v="IL"/>
    <s v="60126-1862"/>
    <n v="19.829999999999998"/>
    <n v="0"/>
    <n v="0"/>
    <n v="0"/>
    <n v="0"/>
    <n v="-2.97"/>
    <n v="-4.41"/>
    <n v="0"/>
    <n v="0"/>
    <n v="12.45"/>
  </r>
  <r>
    <x v="11"/>
    <x v="6"/>
    <s v="Aug 26, 2015"/>
    <s v="Aug 26, 2015 9:39:26 PM PDT"/>
    <n v="5962711441"/>
    <x v="3"/>
    <s v="106-1489905-7060266"/>
    <s v="rug_wrench_200_2x4_fba"/>
    <s v="Rug Wrench Washable Non Slip Rug Pad - Protect Floors While Securing Rug and Making Vacuuming Easier"/>
    <n v="1"/>
    <s v="amazon.com"/>
    <s v="Amazon"/>
    <s v="SAN JOSE"/>
    <s v="CA"/>
    <s v="95123-2529"/>
    <n v="9.83"/>
    <n v="0"/>
    <n v="0"/>
    <n v="0"/>
    <n v="0"/>
    <n v="-1.47"/>
    <n v="-2.54"/>
    <n v="0"/>
    <n v="0"/>
    <n v="5.82"/>
  </r>
  <r>
    <x v="11"/>
    <x v="6"/>
    <s v="Aug 26, 2015"/>
    <s v="Aug 26, 2015 11:33:33 PM PDT"/>
    <n v="5962711441"/>
    <x v="3"/>
    <s v="106-2422545-8619463"/>
    <s v="rug_wrench_200_3x5_fba"/>
    <s v="Rug Wrench Washable Non Slip Rug Pad - Protect Floors While Securing Rug and Making Vacuuming Easier"/>
    <n v="4"/>
    <s v="amazon.com"/>
    <s v="Amazon"/>
    <s v="NEW YORK"/>
    <s v="NY"/>
    <s v="10013-3093"/>
    <n v="51.32"/>
    <n v="15.96"/>
    <n v="0"/>
    <n v="-15.96"/>
    <n v="0"/>
    <n v="-7.68"/>
    <n v="-7.68"/>
    <n v="0"/>
    <n v="0"/>
    <n v="35.96"/>
  </r>
  <r>
    <x v="11"/>
    <x v="6"/>
    <s v="Aug 27, 2015"/>
    <s v="Aug 27, 2015 12:24:56 AM PDT"/>
    <n v="5962711441"/>
    <x v="3"/>
    <s v="109-1446828-8429035"/>
    <s v="rug_wrench_200_2x4_fba"/>
    <s v="Rug Wrench Washable Non Slip Rug Pad - Protect Floors While Securing Rug and Making Vacuuming Easier"/>
    <n v="1"/>
    <s v="amazon.com"/>
    <s v="Amazon"/>
    <s v="BOSTON"/>
    <s v="MA"/>
    <s v="02116-1516"/>
    <n v="9.83"/>
    <n v="0"/>
    <n v="0"/>
    <n v="0"/>
    <n v="0"/>
    <n v="-1.47"/>
    <n v="-2.54"/>
    <n v="0"/>
    <n v="0"/>
    <n v="5.82"/>
  </r>
  <r>
    <x v="11"/>
    <x v="6"/>
    <s v="Aug 27, 2015"/>
    <s v="Aug 27, 2015 1:29:15 AM PDT"/>
    <n v="5962711441"/>
    <x v="3"/>
    <s v="104-9889980-5698650"/>
    <s v="rug_wrench_200_2x4_fba"/>
    <s v="Rug Wrench Washable Non Slip Rug Pad - Protect Floors While Securing Rug and Making Vacuuming Easier"/>
    <n v="1"/>
    <s v="amazon.com"/>
    <s v="Amazon"/>
    <s v="FORT WASHINGTON"/>
    <s v="MARYLAND"/>
    <s v="20744-2132"/>
    <n v="9.83"/>
    <n v="0"/>
    <n v="0"/>
    <n v="0"/>
    <n v="0"/>
    <n v="-2.94"/>
    <n v="-1.54"/>
    <n v="0"/>
    <n v="0"/>
    <n v="5.35"/>
  </r>
  <r>
    <x v="11"/>
    <x v="6"/>
    <s v="Aug 27, 2015"/>
    <s v="Aug 27, 2015 1:29:15 AM PDT"/>
    <n v="5962711441"/>
    <x v="3"/>
    <s v="104-9889980-5698650"/>
    <s v="rug_wrench_200_2x4_fba"/>
    <s v="Rug Wrench Washable Non Slip Rug Pad - Protect Floors While Securing Rug and Making Vacuuming Easier"/>
    <n v="1"/>
    <s v="amazon.com"/>
    <s v="Amazon"/>
    <s v="FORT WASHINGTON"/>
    <s v="MARYLAND"/>
    <s v="20744-2132"/>
    <n v="9.83"/>
    <n v="0"/>
    <n v="0"/>
    <n v="0"/>
    <n v="0"/>
    <n v="0"/>
    <n v="-2.54"/>
    <n v="0"/>
    <n v="0"/>
    <n v="7.29"/>
  </r>
  <r>
    <x v="11"/>
    <x v="6"/>
    <s v="Aug 27, 2015"/>
    <s v="Aug 27, 2015 1:43:00 AM PDT"/>
    <n v="5962711441"/>
    <x v="3"/>
    <s v="115-6064898-2621002"/>
    <s v="rug_wrench_200_2x4_fba"/>
    <s v="Rug Wrench Washable Non Slip Rug Pad - Protect Floors While Securing Rug and Making Vacuuming Easier"/>
    <n v="2"/>
    <s v="amazon.com"/>
    <s v="Amazon"/>
    <s v="PAWLEYS ISLAND"/>
    <s v="SC"/>
    <s v="29585-4336"/>
    <n v="19.66"/>
    <n v="0"/>
    <n v="0"/>
    <n v="0"/>
    <n v="0"/>
    <n v="-2.94"/>
    <n v="-4.08"/>
    <n v="0"/>
    <n v="0"/>
    <n v="12.64"/>
  </r>
  <r>
    <x v="11"/>
    <x v="6"/>
    <s v="Aug 27, 2015"/>
    <s v="Aug 27, 2015 1:50:20 AM PDT"/>
    <n v="5962711441"/>
    <x v="3"/>
    <s v="108-2562882-1605024"/>
    <s v="rug_wrench_200_2x4_fba"/>
    <s v="Rug Wrench Washable Non Slip Rug Pad - Protect Floors While Securing Rug and Making Vacuuming Easier"/>
    <n v="1"/>
    <s v="amazon.com"/>
    <s v="Amazon"/>
    <s v="Asheville"/>
    <s v="NC"/>
    <n v="28806"/>
    <n v="9.83"/>
    <n v="0"/>
    <n v="0"/>
    <n v="0"/>
    <n v="0"/>
    <n v="-1.47"/>
    <n v="-2.54"/>
    <n v="0"/>
    <n v="0"/>
    <n v="5.82"/>
  </r>
  <r>
    <x v="11"/>
    <x v="6"/>
    <s v="Aug 27, 2015"/>
    <s v="Aug 27, 2015 2:51:52 AM PDT"/>
    <n v="5962711441"/>
    <x v="3"/>
    <s v="111-9283421-8656267"/>
    <s v="rug_wrench_200_2x4_fba"/>
    <s v="Rug Wrench Washable Non Slip Rug Pad - Protect Floors While Securing Rug and Making Vacuuming Easier"/>
    <n v="1"/>
    <s v="amazon.com"/>
    <s v="Amazon"/>
    <s v="Huntington Beach"/>
    <s v="CA"/>
    <n v="92648"/>
    <n v="9.83"/>
    <n v="0"/>
    <n v="0"/>
    <n v="0"/>
    <n v="0"/>
    <n v="-1.47"/>
    <n v="-2.54"/>
    <n v="0"/>
    <n v="0"/>
    <n v="5.82"/>
  </r>
  <r>
    <x v="11"/>
    <x v="6"/>
    <s v="Aug 27, 2015"/>
    <s v="Aug 27, 2015 11:52:14 AM PDT"/>
    <n v="5962711441"/>
    <x v="3"/>
    <s v="114-7460588-2370617"/>
    <s v="rug_wrench_200_4x6_fba"/>
    <s v="Rug Wrench Washable Non Slip Rug Pad - Protect Floors While Securing Rug and Making Vacuuming Easier"/>
    <n v="1"/>
    <s v="amazon.com"/>
    <s v="Amazon"/>
    <s v="NEW YORK"/>
    <s v="NY"/>
    <s v="10002-5459"/>
    <n v="16.829999999999998"/>
    <n v="0"/>
    <n v="0"/>
    <n v="0"/>
    <n v="0"/>
    <n v="-2.52"/>
    <n v="-4.0199999999999996"/>
    <n v="0"/>
    <n v="0"/>
    <n v="10.29"/>
  </r>
  <r>
    <x v="11"/>
    <x v="6"/>
    <s v="Aug 27, 2015"/>
    <s v="Aug 27, 2015 12:27:56 PM PDT"/>
    <n v="5962711441"/>
    <x v="3"/>
    <s v="103-7392285-4469000"/>
    <s v="rug_wrench_200_4x6_fba"/>
    <s v="Rug Wrench Washable Non Slip Rug Pad - Protect Floors While Securing Rug and Making Vacuuming Easier"/>
    <n v="1"/>
    <s v="amazon.com"/>
    <s v="Amazon"/>
    <s v="SEATTLE"/>
    <s v="WA"/>
    <s v="98103-4312"/>
    <n v="16.829999999999998"/>
    <n v="0"/>
    <n v="0"/>
    <n v="0"/>
    <n v="0"/>
    <n v="-2.52"/>
    <n v="-3.02"/>
    <n v="0"/>
    <n v="0"/>
    <n v="11.29"/>
  </r>
  <r>
    <x v="11"/>
    <x v="6"/>
    <s v="Aug 27, 2015"/>
    <s v="Aug 27, 2015 12:27:56 PM PDT"/>
    <n v="5962711441"/>
    <x v="3"/>
    <s v="103-7392285-4469000"/>
    <s v="rug_wrench_200_5x8_fba"/>
    <s v="Rug Wrench Washable Non Slip Rug Pad - Protect Floors While Securing Rug and Making Vacuuming Easier"/>
    <n v="1"/>
    <s v="amazon.com"/>
    <s v="Amazon"/>
    <s v="SEATTLE"/>
    <s v="WA"/>
    <s v="98103-4312"/>
    <n v="19.829999999999998"/>
    <n v="0"/>
    <n v="0"/>
    <n v="0"/>
    <n v="0"/>
    <n v="-2.97"/>
    <n v="-4.41"/>
    <n v="0"/>
    <n v="0"/>
    <n v="12.45"/>
  </r>
  <r>
    <x v="11"/>
    <x v="6"/>
    <s v="Aug 27, 2015"/>
    <s v="Aug 27, 2015 1:29:02 PM PDT"/>
    <n v="5962711441"/>
    <x v="3"/>
    <s v="113-3512413-2131453"/>
    <s v="rug_wrench_200_3x5_fba"/>
    <s v="Rug Wrench Washable Non Slip Rug Pad - Protect Floors While Securing Rug and Making Vacuuming Easier"/>
    <n v="1"/>
    <s v="amazon.com"/>
    <s v="Amazon"/>
    <s v="CHICO"/>
    <s v="CA"/>
    <s v="95973-8964"/>
    <n v="12.83"/>
    <n v="0"/>
    <n v="0"/>
    <n v="0"/>
    <n v="0"/>
    <n v="-1.92"/>
    <n v="-2.67"/>
    <n v="0"/>
    <n v="0"/>
    <n v="8.24"/>
  </r>
  <r>
    <x v="11"/>
    <x v="6"/>
    <s v="Aug 27, 2015"/>
    <s v="Aug 27, 2015 1:30:01 PM PDT"/>
    <n v="5962711441"/>
    <x v="3"/>
    <s v="104-6536529-8607401"/>
    <s v="rug_wrench_200_2x4_fba"/>
    <s v="Rug Wrench Washable Non Slip Rug Pad - Protect Floors While Securing Rug and Making Vacuuming Easier"/>
    <n v="1"/>
    <s v="amazon.com"/>
    <s v="Amazon"/>
    <s v="OAKLAND"/>
    <s v="CA"/>
    <s v="94619-2500"/>
    <n v="9.83"/>
    <n v="0"/>
    <n v="0"/>
    <n v="0"/>
    <n v="0"/>
    <n v="-1.47"/>
    <n v="-2.54"/>
    <n v="0"/>
    <n v="0"/>
    <n v="5.82"/>
  </r>
  <r>
    <x v="11"/>
    <x v="6"/>
    <s v="Aug 27, 2015"/>
    <s v="Aug 27, 2015 2:31:18 PM PDT"/>
    <n v="5962711441"/>
    <x v="3"/>
    <s v="002-0251370-2059443"/>
    <s v="rug_wrench_200_3x5_fba"/>
    <s v="Rug Wrench Washable Non Slip Rug Pad - Protect Floors While Securing Rug and Making Vacuuming Easier"/>
    <n v="3"/>
    <s v="amazon.com"/>
    <s v="Amazon"/>
    <s v="BURBANK"/>
    <s v="CA"/>
    <s v="91506-1217"/>
    <n v="38.49"/>
    <n v="0"/>
    <n v="0"/>
    <n v="0"/>
    <n v="0"/>
    <n v="-5.76"/>
    <n v="-6.01"/>
    <n v="0"/>
    <n v="0"/>
    <n v="26.72"/>
  </r>
  <r>
    <x v="11"/>
    <x v="6"/>
    <s v="Aug 27, 2015"/>
    <s v="Aug 27, 2015 2:46:58 PM PDT"/>
    <n v="5962711441"/>
    <x v="3"/>
    <s v="116-9814371-8791423"/>
    <s v="rug_wrench_200_4x6_fba"/>
    <s v="Rug Wrench Washable Non Slip Rug Pad - Protect Floors While Securing Rug and Making Vacuuming Easier"/>
    <n v="1"/>
    <s v="amazon.com"/>
    <s v="Amazon"/>
    <s v="DALLAS"/>
    <s v="TX"/>
    <s v="75225-8036"/>
    <n v="16.829999999999998"/>
    <n v="3.99"/>
    <n v="0"/>
    <n v="0"/>
    <n v="0"/>
    <n v="-2.52"/>
    <n v="-7.01"/>
    <n v="0"/>
    <n v="0"/>
    <n v="11.29"/>
  </r>
  <r>
    <x v="11"/>
    <x v="6"/>
    <s v="Aug 27, 2015"/>
    <s v="Aug 27, 2015 2:46:58 PM PDT"/>
    <n v="5962711441"/>
    <x v="3"/>
    <s v="116-9814371-8791423"/>
    <s v="rug_wrench_200_2x8_fba"/>
    <s v="Rug Wrench Washable Non Slip Rug Pad - Protect Floors While Securing Rug and Making Vacuuming Easier"/>
    <n v="1"/>
    <s v="amazon.com"/>
    <s v="Amazon"/>
    <s v="DALLAS"/>
    <s v="TX"/>
    <s v="75225-8036"/>
    <n v="14.83"/>
    <n v="3.99"/>
    <n v="0"/>
    <n v="0"/>
    <n v="0"/>
    <n v="-2.2200000000000002"/>
    <n v="-5.66"/>
    <n v="0"/>
    <n v="0"/>
    <n v="10.94"/>
  </r>
  <r>
    <x v="11"/>
    <x v="6"/>
    <s v="Aug 27, 2015"/>
    <s v="Aug 27, 2015 2:46:58 PM PDT"/>
    <n v="5962711441"/>
    <x v="3"/>
    <s v="116-9814371-8791423"/>
    <s v="rug_wrench_200_3x5_fba"/>
    <s v="Rug Wrench Washable Non Slip Rug Pad - Protect Floors While Securing Rug and Making Vacuuming Easier"/>
    <n v="1"/>
    <s v="amazon.com"/>
    <s v="Amazon"/>
    <s v="DALLAS"/>
    <s v="TX"/>
    <s v="75225-8036"/>
    <n v="12.83"/>
    <n v="3.99"/>
    <n v="0"/>
    <n v="0"/>
    <n v="0"/>
    <n v="-1.92"/>
    <n v="-6.66"/>
    <n v="0"/>
    <n v="0"/>
    <n v="8.24"/>
  </r>
  <r>
    <x v="11"/>
    <x v="6"/>
    <s v="Aug 27, 2015"/>
    <s v="Aug 27, 2015 2:50:11 PM PDT"/>
    <n v="5962711441"/>
    <x v="3"/>
    <s v="113-7213825-0363453"/>
    <s v="rug_wrench_200_2x4_fba"/>
    <s v="Rug Wrench Washable Non Slip Rug Pad - Protect Floors While Securing Rug and Making Vacuuming Easier"/>
    <n v="1"/>
    <s v="amazon.com"/>
    <s v="Amazon"/>
    <s v="AVE MARIA"/>
    <s v="FL"/>
    <s v="34142-9553"/>
    <n v="9.83"/>
    <n v="0"/>
    <n v="0"/>
    <n v="0"/>
    <n v="0"/>
    <n v="-1.47"/>
    <n v="-2.54"/>
    <n v="0"/>
    <n v="0"/>
    <n v="5.82"/>
  </r>
  <r>
    <x v="11"/>
    <x v="6"/>
    <s v="Aug 27, 2015"/>
    <s v="Aug 27, 2015 3:44:11 PM PDT"/>
    <n v="5962711441"/>
    <x v="3"/>
    <s v="111-0180588-5625848"/>
    <s v="rug_wrench_200_4x6_fba"/>
    <s v="Rug Wrench Washable Non Slip Rug Pad - Protect Floors While Securing Rug and Making Vacuuming Easier"/>
    <n v="1"/>
    <s v="amazon.com"/>
    <s v="Amazon"/>
    <s v="NEWPORT NEWS"/>
    <s v="VA"/>
    <s v="23605-2007"/>
    <n v="16.829999999999998"/>
    <n v="0"/>
    <n v="0"/>
    <n v="0"/>
    <n v="0"/>
    <n v="-2.52"/>
    <n v="-4.0199999999999996"/>
    <n v="0"/>
    <n v="0"/>
    <n v="10.29"/>
  </r>
  <r>
    <x v="11"/>
    <x v="6"/>
    <s v="Aug 27, 2015"/>
    <s v="Aug 27, 2015 3:48:10 PM PDT"/>
    <n v="5962711441"/>
    <x v="3"/>
    <s v="105-6347723-9676217"/>
    <s v="rug_wrench_200_5x8_fba"/>
    <s v="Rug Wrench Washable Non Slip Rug Pad - Protect Floors While Securing Rug and Making Vacuuming Easier"/>
    <n v="1"/>
    <s v="amazon.com"/>
    <s v="Amazon"/>
    <s v="Colchester"/>
    <s v="Ct"/>
    <n v="6415"/>
    <n v="19.829999999999998"/>
    <n v="0"/>
    <n v="0"/>
    <n v="0"/>
    <n v="0"/>
    <n v="-2.97"/>
    <n v="-3.41"/>
    <n v="0"/>
    <n v="0"/>
    <n v="13.45"/>
  </r>
  <r>
    <x v="11"/>
    <x v="6"/>
    <s v="Aug 27, 2015"/>
    <s v="Aug 27, 2015 3:48:10 PM PDT"/>
    <n v="5962711441"/>
    <x v="3"/>
    <s v="105-6347723-9676217"/>
    <s v="rug_wrench_200_2x8_fba"/>
    <s v="Rug Wrench Washable Non Slip Rug Pad - Protect Floors While Securing Rug and Making Vacuuming Easier"/>
    <n v="1"/>
    <s v="amazon.com"/>
    <s v="Amazon"/>
    <s v="Colchester"/>
    <s v="Ct"/>
    <n v="6415"/>
    <n v="14.83"/>
    <n v="0"/>
    <n v="0"/>
    <n v="0"/>
    <n v="0"/>
    <n v="-2.2200000000000002"/>
    <n v="-2.67"/>
    <n v="0"/>
    <n v="0"/>
    <n v="9.94"/>
  </r>
  <r>
    <x v="11"/>
    <x v="6"/>
    <s v="Aug 27, 2015"/>
    <s v="Aug 27, 2015 5:38:55 PM PDT"/>
    <n v="5962711441"/>
    <x v="3"/>
    <s v="104-9660966-9064221"/>
    <s v="rug_wrench_200_4x6_fba"/>
    <s v="Rug Wrench Washable Non Slip Rug Pad - Protect Floors While Securing Rug and Making Vacuuming Easier"/>
    <n v="1"/>
    <s v="amazon.com"/>
    <s v="Amazon"/>
    <s v="WASHINGTON"/>
    <s v="DC"/>
    <s v="20016-4701"/>
    <n v="16.829999999999998"/>
    <n v="0"/>
    <n v="0"/>
    <n v="0"/>
    <n v="0"/>
    <n v="-2.52"/>
    <n v="-3.02"/>
    <n v="0"/>
    <n v="0"/>
    <n v="11.29"/>
  </r>
  <r>
    <x v="11"/>
    <x v="6"/>
    <s v="Aug 27, 2015"/>
    <s v="Aug 27, 2015 5:38:55 PM PDT"/>
    <n v="5962711441"/>
    <x v="3"/>
    <s v="104-9660966-9064221"/>
    <s v="rug_wrench_200_2x4_fba"/>
    <s v="Rug Wrench Washable Non Slip Rug Pad - Protect Floors While Securing Rug and Making Vacuuming Easier"/>
    <n v="1"/>
    <s v="amazon.com"/>
    <s v="Amazon"/>
    <s v="WASHINGTON"/>
    <s v="DC"/>
    <s v="20016-4701"/>
    <n v="9.83"/>
    <n v="0"/>
    <n v="0"/>
    <n v="0"/>
    <n v="0"/>
    <n v="-1.47"/>
    <n v="-2.54"/>
    <n v="0"/>
    <n v="0"/>
    <n v="5.82"/>
  </r>
  <r>
    <x v="11"/>
    <x v="6"/>
    <s v="Aug 27, 2015"/>
    <s v="Aug 27, 2015 5:51:40 PM PDT"/>
    <n v="5962711441"/>
    <x v="3"/>
    <s v="109-4095170-8566638"/>
    <s v="rug_wrench_200_2x8_fba"/>
    <s v="Rug Wrench Washable Non Slip Rug Pad - Protect Floors While Securing Rug and Making Vacuuming Easier"/>
    <n v="1"/>
    <s v="amazon.com"/>
    <s v="Amazon"/>
    <s v="REDLANDS"/>
    <s v="CA"/>
    <s v="92374-5521"/>
    <n v="14.83"/>
    <n v="2.11"/>
    <n v="0"/>
    <n v="-2.11"/>
    <n v="0"/>
    <n v="-2.2200000000000002"/>
    <n v="-2.67"/>
    <n v="0"/>
    <n v="0"/>
    <n v="9.94"/>
  </r>
  <r>
    <x v="11"/>
    <x v="6"/>
    <s v="Aug 27, 2015"/>
    <s v="Aug 27, 2015 8:09:25 PM PDT"/>
    <n v="5962711441"/>
    <x v="3"/>
    <s v="106-7237575-7621028"/>
    <s v="rug_wrench_200_2x8_fba"/>
    <s v="Rug Wrench Washable Non Slip Rug Pad - Protect Floors While Securing Rug and Making Vacuuming Easier"/>
    <n v="1"/>
    <s v="amazon.com"/>
    <s v="Amazon"/>
    <s v="SCITUATE"/>
    <s v="MA"/>
    <s v="02066-4517"/>
    <n v="14.83"/>
    <n v="0"/>
    <n v="0"/>
    <n v="0"/>
    <n v="0"/>
    <n v="-2.2200000000000002"/>
    <n v="-2.67"/>
    <n v="0"/>
    <n v="0"/>
    <n v="9.94"/>
  </r>
  <r>
    <x v="11"/>
    <x v="6"/>
    <s v="Aug 27, 2015"/>
    <s v="Aug 27, 2015 9:08:05 PM PDT"/>
    <n v="5962711441"/>
    <x v="3"/>
    <s v="108-9962335-7651461"/>
    <s v="rug_wrench_200_3x5_fba"/>
    <s v="Rug Wrench Washable Non Slip Rug Pad - Protect Floors While Securing Rug and Making Vacuuming Easier"/>
    <n v="1"/>
    <s v="amazon.com"/>
    <s v="Amazon"/>
    <s v="ARLINGTON"/>
    <s v="VA"/>
    <s v="22202-2650"/>
    <n v="12.83"/>
    <n v="0"/>
    <n v="0"/>
    <n v="0"/>
    <n v="0"/>
    <n v="-1.92"/>
    <n v="-2.67"/>
    <n v="0"/>
    <n v="0"/>
    <n v="8.24"/>
  </r>
  <r>
    <x v="11"/>
    <x v="6"/>
    <s v="Aug 27, 2015"/>
    <s v="Aug 27, 2015 9:23:06 PM PDT"/>
    <n v="5962711441"/>
    <x v="3"/>
    <s v="102-6631534-3972262"/>
    <s v="rug_wrench_200_2x4_fba"/>
    <s v="Rug Wrench Washable Non Slip Rug Pad - Protect Floors While Securing Rug and Making Vacuuming Easier"/>
    <n v="1"/>
    <s v="amazon.com"/>
    <s v="Amazon"/>
    <s v="Princeton"/>
    <s v="NJ"/>
    <n v="8540"/>
    <n v="9.83"/>
    <n v="0"/>
    <n v="0"/>
    <n v="0"/>
    <n v="0"/>
    <n v="-1.47"/>
    <n v="-1.54"/>
    <n v="0"/>
    <n v="0"/>
    <n v="6.82"/>
  </r>
  <r>
    <x v="11"/>
    <x v="6"/>
    <s v="Aug 27, 2015"/>
    <s v="Aug 27, 2015 9:23:06 PM PDT"/>
    <n v="5962711441"/>
    <x v="3"/>
    <s v="102-6631534-3972262"/>
    <s v="rug_wrench_200_2x8_fba"/>
    <s v="Rug Wrench Washable Non Slip Rug Pad - Protect Floors While Securing Rug and Making Vacuuming Easier"/>
    <n v="1"/>
    <s v="amazon.com"/>
    <s v="Amazon"/>
    <s v="Princeton"/>
    <s v="NJ"/>
    <n v="8540"/>
    <n v="14.83"/>
    <n v="0"/>
    <n v="0"/>
    <n v="0"/>
    <n v="0"/>
    <n v="-2.2200000000000002"/>
    <n v="-2.67"/>
    <n v="0"/>
    <n v="0"/>
    <n v="9.94"/>
  </r>
  <r>
    <x v="11"/>
    <x v="6"/>
    <s v="Aug 27, 2015"/>
    <s v="Aug 27, 2015 9:36:30 PM PDT"/>
    <n v="5962711441"/>
    <x v="3"/>
    <s v="112-4291717-5505820"/>
    <s v="rug_wrench_200_2x4_fba"/>
    <s v="Rug Wrench Washable Non Slip Rug Pad - Protect Floors While Securing Rug and Making Vacuuming Easier"/>
    <n v="1"/>
    <s v="amazon.com"/>
    <s v="Amazon"/>
    <s v="MARIETTA"/>
    <s v="GA"/>
    <s v="30066-4574"/>
    <n v="9.83"/>
    <n v="0"/>
    <n v="0"/>
    <n v="0"/>
    <n v="0"/>
    <n v="-1.47"/>
    <n v="-2.54"/>
    <n v="0"/>
    <n v="0"/>
    <n v="5.82"/>
  </r>
  <r>
    <x v="11"/>
    <x v="6"/>
    <s v="Aug 28, 2015"/>
    <s v="Aug 28, 2015 1:30:29 AM PDT"/>
    <n v="5962711441"/>
    <x v="3"/>
    <s v="107-2318544-6377005"/>
    <s v="rug_wrench_200_5x8_fba"/>
    <s v="Rug Wrench Washable Non Slip Rug Pad - Protect Floors While Securing Rug and Making Vacuuming Easier"/>
    <n v="1"/>
    <s v="amazon.com"/>
    <s v="Amazon"/>
    <s v="Barberton"/>
    <s v="OH"/>
    <n v="44203"/>
    <n v="19.829999999999998"/>
    <n v="0"/>
    <n v="0"/>
    <n v="0"/>
    <n v="0"/>
    <n v="-2.97"/>
    <n v="-4.41"/>
    <n v="0"/>
    <n v="0"/>
    <n v="12.45"/>
  </r>
  <r>
    <x v="11"/>
    <x v="6"/>
    <s v="Aug 28, 2015"/>
    <s v="Aug 28, 2015 2:27:59 AM PDT"/>
    <n v="5962711441"/>
    <x v="3"/>
    <s v="110-8402010-1580225"/>
    <s v="rug_wrench_200_3x5_fba"/>
    <s v="Rug Wrench Washable Non Slip Rug Pad - Protect Floors While Securing Rug and Making Vacuuming Easier"/>
    <n v="1"/>
    <s v="amazon.com"/>
    <s v="Amazon"/>
    <s v="KANNAPOLIS"/>
    <s v="NC"/>
    <s v="28081-6454"/>
    <n v="12.83"/>
    <n v="0"/>
    <n v="0"/>
    <n v="0"/>
    <n v="0"/>
    <n v="-1.92"/>
    <n v="-2.67"/>
    <n v="0"/>
    <n v="0"/>
    <n v="8.24"/>
  </r>
  <r>
    <x v="11"/>
    <x v="6"/>
    <s v="Aug 28, 2015"/>
    <s v="Aug 28, 2015 12:31:40 PM PDT"/>
    <n v="5962711441"/>
    <x v="3"/>
    <s v="111-7349843-6463456"/>
    <s v="rug_wrench_200_2x4_fba"/>
    <s v="Rug Wrench Washable Non Slip Rug Pad - Protect Floors While Securing Rug and Making Vacuuming Easier"/>
    <n v="1"/>
    <s v="amazon.com"/>
    <s v="Amazon"/>
    <s v="Brooklyn"/>
    <s v="NY"/>
    <n v="11205"/>
    <n v="9.83"/>
    <n v="0"/>
    <n v="0"/>
    <n v="0"/>
    <n v="0"/>
    <n v="-1.47"/>
    <n v="-2.54"/>
    <n v="0"/>
    <n v="0"/>
    <n v="5.82"/>
  </r>
  <r>
    <x v="11"/>
    <x v="6"/>
    <s v="Aug 28, 2015"/>
    <s v="Aug 28, 2015 1:24:28 PM PDT"/>
    <n v="5962711441"/>
    <x v="3"/>
    <s v="107-3629880-0241825"/>
    <s v="rug_wrench_200_2x8_fba"/>
    <s v="Rug Wrench Washable Non Slip Rug Pad - Protect Floors While Securing Rug and Making Vacuuming Easier"/>
    <n v="1"/>
    <s v="amazon.com"/>
    <s v="Amazon"/>
    <s v="NEW YORK"/>
    <s v="NY"/>
    <s v="10012-1145"/>
    <n v="14.83"/>
    <n v="0"/>
    <n v="0"/>
    <n v="0"/>
    <n v="0"/>
    <n v="-2.2200000000000002"/>
    <n v="-2.67"/>
    <n v="0"/>
    <n v="0"/>
    <n v="9.94"/>
  </r>
  <r>
    <x v="11"/>
    <x v="6"/>
    <s v="Aug 28, 2015"/>
    <s v="Aug 28, 2015 3:12:53 PM PDT"/>
    <n v="5962711441"/>
    <x v="5"/>
    <s v="109-1016754-0660233"/>
    <s v="rug_wrench_200_2x4_fba"/>
    <s v="Rug Wrench Washable Non Slip Rug Pad - Protect Floors While Securing Rug and Making Vacuuming Easier"/>
    <n v="1"/>
    <s v="amazon.com"/>
    <s v="Amazon"/>
    <s v="Brooklyn"/>
    <s v="NY"/>
    <n v="11233"/>
    <n v="-9.83"/>
    <n v="0"/>
    <n v="0"/>
    <n v="0"/>
    <n v="0"/>
    <n v="1.18"/>
    <n v="0"/>
    <n v="0"/>
    <n v="0"/>
    <n v="-8.65"/>
  </r>
  <r>
    <x v="11"/>
    <x v="6"/>
    <s v="Aug 28, 2015"/>
    <s v="Aug 28, 2015 3:35:30 PM PDT"/>
    <n v="5962711441"/>
    <x v="3"/>
    <s v="116-4456182-4815457"/>
    <s v="rug_wrench_200_2x4_fba"/>
    <s v="Rug Wrench Washable Non Slip Rug Pad - Protect Floors While Securing Rug and Making Vacuuming Easier"/>
    <n v="1"/>
    <s v="amazon.com"/>
    <s v="Amazon"/>
    <s v="TULSA"/>
    <s v="OK"/>
    <s v="74135-1934"/>
    <n v="9.83"/>
    <n v="0"/>
    <n v="0"/>
    <n v="0"/>
    <n v="0"/>
    <n v="-1.47"/>
    <n v="-2.54"/>
    <n v="0"/>
    <n v="0"/>
    <n v="5.82"/>
  </r>
  <r>
    <x v="11"/>
    <x v="6"/>
    <s v="Aug 28, 2015"/>
    <s v="Aug 28, 2015 8:16:46 PM PDT"/>
    <n v="5962711441"/>
    <x v="3"/>
    <s v="108-6038989-9953067"/>
    <s v="rug_wrench_200_2x8_fba"/>
    <s v="Rug Wrench Washable Non Slip Rug Pad - Protect Floors While Securing Rug and Making Vacuuming Easier"/>
    <n v="1"/>
    <s v="amazon.com"/>
    <s v="Amazon"/>
    <s v="Arlington"/>
    <s v="MA"/>
    <n v="2476"/>
    <n v="14.83"/>
    <n v="0"/>
    <n v="0"/>
    <n v="0"/>
    <n v="0"/>
    <n v="-2.2200000000000002"/>
    <n v="-2.67"/>
    <n v="0"/>
    <n v="0"/>
    <n v="9.94"/>
  </r>
  <r>
    <x v="11"/>
    <x v="6"/>
    <s v="Aug 28, 2015"/>
    <s v="Aug 28, 2015 8:36:54 PM PDT"/>
    <n v="5962711441"/>
    <x v="3"/>
    <s v="109-5319542-7173045"/>
    <s v="rug_wrench_200_2x4_fba"/>
    <s v="Rug Wrench Washable Non Slip Rug Pad - Protect Floors While Securing Rug and Making Vacuuming Easier"/>
    <n v="1"/>
    <s v="amazon.com"/>
    <s v="Amazon"/>
    <s v="MARSHFIELD"/>
    <s v="MA"/>
    <s v="02050-2975"/>
    <n v="9.83"/>
    <n v="0"/>
    <n v="0"/>
    <n v="0"/>
    <n v="0"/>
    <n v="-1.47"/>
    <n v="-2.54"/>
    <n v="0"/>
    <n v="0"/>
    <n v="5.82"/>
  </r>
  <r>
    <x v="11"/>
    <x v="6"/>
    <s v="Aug 28, 2015"/>
    <s v="Aug 28, 2015 10:44:03 PM PDT"/>
    <n v="5962711441"/>
    <x v="3"/>
    <s v="102-6282768-8637040"/>
    <s v="rug_wrench_200_5x8_fba"/>
    <s v="Rug Wrench Washable Non Slip Rug Pad - Protect Floors While Securing Rug and Making Vacuuming Easier"/>
    <n v="1"/>
    <s v="amazon.com"/>
    <s v="Amazon"/>
    <s v="WINCHESTER"/>
    <s v="MA"/>
    <s v="01890-1243"/>
    <n v="19.829999999999998"/>
    <n v="3.42"/>
    <n v="0"/>
    <n v="-3.42"/>
    <n v="0"/>
    <n v="-2.97"/>
    <n v="-4.41"/>
    <n v="0"/>
    <n v="0"/>
    <n v="12.45"/>
  </r>
  <r>
    <x v="11"/>
    <x v="6"/>
    <s v="Aug 28, 2015"/>
    <s v="Aug 28, 2015 11:14:34 PM PDT"/>
    <n v="5962711441"/>
    <x v="3"/>
    <s v="102-7045218-2605838"/>
    <s v="rug_wrench_200_3x5_fba"/>
    <s v="Rug Wrench Washable Non Slip Rug Pad - Protect Floors While Securing Rug and Making Vacuuming Easier"/>
    <n v="1"/>
    <s v="amazon.com"/>
    <s v="Amazon"/>
    <s v="BEAUFORT"/>
    <s v="SC"/>
    <s v="29907-1724"/>
    <n v="12.83"/>
    <n v="5.16"/>
    <n v="0"/>
    <n v="0"/>
    <n v="0"/>
    <n v="-1.92"/>
    <n v="-7.83"/>
    <n v="0"/>
    <n v="0"/>
    <n v="8.24"/>
  </r>
  <r>
    <x v="11"/>
    <x v="6"/>
    <s v="Aug 28, 2015"/>
    <s v="Aug 28, 2015 11:33:20 PM PDT"/>
    <n v="5962711441"/>
    <x v="3"/>
    <s v="108-6158997-8348230"/>
    <s v="rug_wrench_200_5x8_fba"/>
    <s v="Rug Wrench Washable Non Slip Rug Pad - Protect Floors While Securing Rug and Making Vacuuming Easier"/>
    <n v="1"/>
    <s v="amazon.com"/>
    <s v="Amazon"/>
    <s v="INDIANAPOLIS"/>
    <s v="IN"/>
    <s v="46259-9749"/>
    <n v="19.829999999999998"/>
    <n v="0"/>
    <n v="0"/>
    <n v="0"/>
    <n v="0"/>
    <n v="-2.97"/>
    <n v="-4.41"/>
    <n v="0"/>
    <n v="0"/>
    <n v="12.45"/>
  </r>
  <r>
    <x v="11"/>
    <x v="6"/>
    <s v="Aug 29, 2015"/>
    <s v="Aug 29, 2015 12:17:34 AM PDT"/>
    <n v="5962711441"/>
    <x v="3"/>
    <s v="111-1322928-4101811"/>
    <s v="rug_wrench_200_5x8_fba"/>
    <s v="Rug Wrench Washable Non Slip Rug Pad - Protect Floors While Securing Rug and Making Vacuuming Easier"/>
    <n v="1"/>
    <s v="amazon.com"/>
    <s v="Amazon"/>
    <s v="DOYLESTOWN"/>
    <s v="OH"/>
    <s v="44230-9560"/>
    <n v="19.829999999999998"/>
    <n v="0"/>
    <n v="0"/>
    <n v="0"/>
    <n v="0"/>
    <n v="-2.97"/>
    <n v="-4.41"/>
    <n v="0"/>
    <n v="0"/>
    <n v="12.45"/>
  </r>
  <r>
    <x v="11"/>
    <x v="6"/>
    <s v="Aug 29, 2015"/>
    <s v="Aug 29, 2015 12:33:21 AM PDT"/>
    <n v="5962711441"/>
    <x v="3"/>
    <s v="105-9312242-3173014"/>
    <s v="rug_wrench_200_5x8_fba"/>
    <s v="Rug Wrench Washable Non Slip Rug Pad - Protect Floors While Securing Rug and Making Vacuuming Easier"/>
    <n v="1"/>
    <s v="amazon.com"/>
    <s v="Amazon"/>
    <s v="Robbinsville"/>
    <s v="NJ"/>
    <n v="8691"/>
    <n v="19.829999999999998"/>
    <n v="0"/>
    <n v="0"/>
    <n v="0"/>
    <n v="0"/>
    <n v="-2.97"/>
    <n v="-4.41"/>
    <n v="0"/>
    <n v="0"/>
    <n v="12.45"/>
  </r>
  <r>
    <x v="11"/>
    <x v="6"/>
    <s v="Aug 29, 2015"/>
    <s v="Aug 29, 2015 1:24:02 AM PDT"/>
    <n v="5962711441"/>
    <x v="3"/>
    <s v="113-1581258-9281003"/>
    <s v="rug_wrench_200_4x6_fba"/>
    <s v="Rug Wrench Washable Non Slip Rug Pad - Protect Floors While Securing Rug and Making Vacuuming Easier"/>
    <n v="1"/>
    <s v="amazon.com"/>
    <s v="Amazon"/>
    <s v="Camp Hill"/>
    <s v="PA"/>
    <s v="17011-1752"/>
    <n v="16.829999999999998"/>
    <n v="0"/>
    <n v="0"/>
    <n v="0"/>
    <n v="0"/>
    <n v="-2.52"/>
    <n v="-4.0199999999999996"/>
    <n v="0"/>
    <n v="0"/>
    <n v="10.29"/>
  </r>
  <r>
    <x v="11"/>
    <x v="6"/>
    <s v="Aug 29, 2015"/>
    <s v="Aug 29, 2015 1:30:03 AM PDT"/>
    <n v="5962711441"/>
    <x v="3"/>
    <s v="002-4780186-5128208"/>
    <s v="rug_wrench_200_4x6_fba"/>
    <s v="Rug Wrench Washable Non Slip Rug Pad - Protect Floors While Securing Rug and Making Vacuuming Easier"/>
    <n v="1"/>
    <s v="amazon.com"/>
    <s v="Amazon"/>
    <s v="HAMDEN"/>
    <s v="CT"/>
    <s v="06518-1908"/>
    <n v="16.829999999999998"/>
    <n v="0"/>
    <n v="0"/>
    <n v="0"/>
    <n v="0"/>
    <n v="-2.52"/>
    <n v="-4.0199999999999996"/>
    <n v="0"/>
    <n v="0"/>
    <n v="10.29"/>
  </r>
  <r>
    <x v="11"/>
    <x v="6"/>
    <s v="Aug 29, 2015"/>
    <s v="Aug 29, 2015 2:25:30 AM PDT"/>
    <n v="5962711441"/>
    <x v="3"/>
    <s v="112-8428804-8989813"/>
    <s v="rug_wrench_200_2x8_fba"/>
    <s v="Rug Wrench Washable Non Slip Rug Pad - Protect Floors While Securing Rug and Making Vacuuming Easier"/>
    <n v="1"/>
    <s v="amazon.com"/>
    <s v="Amazon"/>
    <s v="DAYTON"/>
    <s v="OHIO"/>
    <s v="45459-1707"/>
    <n v="14.83"/>
    <n v="0"/>
    <n v="0"/>
    <n v="0"/>
    <n v="0"/>
    <n v="-2.2200000000000002"/>
    <n v="-2.67"/>
    <n v="0"/>
    <n v="0"/>
    <n v="9.94"/>
  </r>
  <r>
    <x v="11"/>
    <x v="6"/>
    <s v="Aug 29, 2015"/>
    <s v="Aug 29, 2015 11:32:58 AM PDT"/>
    <n v="5962711441"/>
    <x v="5"/>
    <s v="110-6440265-1747420"/>
    <s v="rug_wrench_200_2x4_fba"/>
    <s v="Rug Wrench Washable Non Slip Rug Pad - Protect Floors While Securing Rug and Making Vacuuming Easier"/>
    <n v="1"/>
    <s v="amazon.com"/>
    <s v="Amazon"/>
    <s v="North Charleston"/>
    <s v="SC"/>
    <n v="29418"/>
    <n v="-9.83"/>
    <n v="-3.16"/>
    <n v="0"/>
    <n v="3.16"/>
    <n v="0"/>
    <n v="1.18"/>
    <n v="0"/>
    <n v="0"/>
    <n v="0"/>
    <n v="-8.65"/>
  </r>
  <r>
    <x v="11"/>
    <x v="6"/>
    <s v="Aug 29, 2015"/>
    <s v="Aug 29, 2015 12:34:47 PM PDT"/>
    <n v="5962711441"/>
    <x v="3"/>
    <s v="108-6473359-7136259"/>
    <s v="rug_wrench_200_4x6_fba"/>
    <s v="Rug Wrench Washable Non Slip Rug Pad - Protect Floors While Securing Rug and Making Vacuuming Easier"/>
    <n v="1"/>
    <s v="amazon.com"/>
    <s v="Amazon"/>
    <s v="STANFORD"/>
    <s v="CA"/>
    <s v="94305-8303"/>
    <n v="16.829999999999998"/>
    <n v="0"/>
    <n v="0"/>
    <n v="0"/>
    <n v="0"/>
    <n v="-2.52"/>
    <n v="-4.0199999999999996"/>
    <n v="0"/>
    <n v="0"/>
    <n v="10.29"/>
  </r>
  <r>
    <x v="11"/>
    <x v="6"/>
    <s v="Aug 29, 2015"/>
    <s v="Aug 29, 2015 1:43:51 PM PDT"/>
    <n v="5962711441"/>
    <x v="3"/>
    <s v="109-9667020-4010618"/>
    <s v="rug_wrench_200_4x6_fba"/>
    <s v="Rug Wrench Washable Non Slip Rug Pad - Protect Floors While Securing Rug and Making Vacuuming Easier"/>
    <n v="1"/>
    <s v="amazon.com"/>
    <s v="Amazon"/>
    <s v="CHICAGO"/>
    <s v="IL"/>
    <s v="60657-3518"/>
    <n v="16.829999999999998"/>
    <n v="3.42"/>
    <n v="0"/>
    <n v="-3.42"/>
    <n v="0"/>
    <n v="-2.52"/>
    <n v="-4.0199999999999996"/>
    <n v="0"/>
    <n v="0"/>
    <n v="10.29"/>
  </r>
  <r>
    <x v="11"/>
    <x v="6"/>
    <s v="Aug 29, 2015"/>
    <s v="Aug 29, 2015 2:40:47 PM PDT"/>
    <n v="5962711441"/>
    <x v="3"/>
    <s v="114-1334819-0842652"/>
    <s v="rug_wrench_200_2x4_fba"/>
    <s v="Rug Wrench Washable Non Slip Rug Pad - Protect Floors While Securing Rug and Making Vacuuming Easier"/>
    <n v="1"/>
    <s v="amazon.com"/>
    <s v="Amazon"/>
    <s v="MAPLE VALLEY"/>
    <s v="WA"/>
    <s v="98038-5590"/>
    <n v="9.83"/>
    <n v="0"/>
    <n v="0"/>
    <n v="0"/>
    <n v="0"/>
    <n v="-2.94"/>
    <n v="-1.54"/>
    <n v="0"/>
    <n v="0"/>
    <n v="5.35"/>
  </r>
  <r>
    <x v="11"/>
    <x v="6"/>
    <s v="Aug 29, 2015"/>
    <s v="Aug 29, 2015 2:40:47 PM PDT"/>
    <n v="5962711441"/>
    <x v="3"/>
    <s v="114-1334819-0842652"/>
    <s v="rug_wrench_200_2x4_fba"/>
    <s v="Rug Wrench Washable Non Slip Rug Pad - Protect Floors While Securing Rug and Making Vacuuming Easier"/>
    <n v="1"/>
    <s v="amazon.com"/>
    <s v="Amazon"/>
    <s v="MAPLE VALLEY"/>
    <s v="WA"/>
    <s v="98038-5590"/>
    <n v="9.83"/>
    <n v="0"/>
    <n v="0"/>
    <n v="0"/>
    <n v="0"/>
    <n v="0"/>
    <n v="-2.54"/>
    <n v="0"/>
    <n v="0"/>
    <n v="7.29"/>
  </r>
  <r>
    <x v="11"/>
    <x v="6"/>
    <s v="Aug 29, 2015"/>
    <s v="Aug 29, 2015 3:57:03 PM PDT"/>
    <n v="5962711441"/>
    <x v="3"/>
    <s v="108-3140422-8265841"/>
    <s v="rug_wrench_200_2x4_fba"/>
    <s v="Rug Wrench Washable Non Slip Rug Pad - Protect Floors While Securing Rug and Making Vacuuming Easier"/>
    <n v="3"/>
    <s v="amazon.com"/>
    <s v="Amazon"/>
    <s v="EL DORADO HILLS"/>
    <s v="CA"/>
    <s v="95762-5668"/>
    <n v="29.49"/>
    <n v="0"/>
    <n v="0"/>
    <n v="0"/>
    <n v="0"/>
    <n v="-8.82"/>
    <n v="-4.62"/>
    <n v="0"/>
    <n v="0"/>
    <n v="16.05"/>
  </r>
  <r>
    <x v="11"/>
    <x v="6"/>
    <s v="Aug 29, 2015"/>
    <s v="Aug 29, 2015 3:57:03 PM PDT"/>
    <n v="5962711441"/>
    <x v="3"/>
    <s v="108-3140422-8265841"/>
    <s v="rug_wrench_200_2x4_fba"/>
    <s v="Rug Wrench Washable Non Slip Rug Pad - Protect Floors While Securing Rug and Making Vacuuming Easier"/>
    <n v="1"/>
    <s v="amazon.com"/>
    <s v="Amazon"/>
    <s v="EL DORADO HILLS"/>
    <s v="CA"/>
    <s v="95762-5668"/>
    <n v="9.83"/>
    <n v="0"/>
    <n v="0"/>
    <n v="0"/>
    <n v="0"/>
    <n v="0"/>
    <n v="-2.54"/>
    <n v="0"/>
    <n v="0"/>
    <n v="7.29"/>
  </r>
  <r>
    <x v="11"/>
    <x v="6"/>
    <s v="Aug 29, 2015"/>
    <s v="Aug 29, 2015 3:57:03 PM PDT"/>
    <n v="5962711441"/>
    <x v="3"/>
    <s v="108-3140422-8265841"/>
    <s v="rug_wrench_200_2x4_fba"/>
    <s v="Rug Wrench Washable Non Slip Rug Pad - Protect Floors While Securing Rug and Making Vacuuming Easier"/>
    <n v="1"/>
    <s v="amazon.com"/>
    <s v="Amazon"/>
    <s v="EL DORADO HILLS"/>
    <s v="CA"/>
    <s v="95762-5668"/>
    <n v="9.83"/>
    <n v="0"/>
    <n v="0"/>
    <n v="0"/>
    <n v="0"/>
    <n v="0"/>
    <n v="-1.54"/>
    <n v="0"/>
    <n v="0"/>
    <n v="8.2899999999999991"/>
  </r>
  <r>
    <x v="11"/>
    <x v="6"/>
    <s v="Aug 29, 2015"/>
    <s v="Aug 29, 2015 3:57:03 PM PDT"/>
    <n v="5962711441"/>
    <x v="3"/>
    <s v="108-3140422-8265841"/>
    <s v="rug_wrench_200_2x4_fba"/>
    <s v="Rug Wrench Washable Non Slip Rug Pad - Protect Floors While Securing Rug and Making Vacuuming Easier"/>
    <n v="1"/>
    <s v="amazon.com"/>
    <s v="Amazon"/>
    <s v="EL DORADO HILLS"/>
    <s v="CA"/>
    <s v="95762-5668"/>
    <n v="9.83"/>
    <n v="0"/>
    <n v="0"/>
    <n v="0"/>
    <n v="0"/>
    <n v="0"/>
    <n v="-1.54"/>
    <n v="0"/>
    <n v="0"/>
    <n v="8.2899999999999991"/>
  </r>
  <r>
    <x v="11"/>
    <x v="6"/>
    <s v="Aug 29, 2015"/>
    <s v="Aug 29, 2015 5:20:25 PM PDT"/>
    <n v="5962711441"/>
    <x v="3"/>
    <s v="107-8448175-6241866"/>
    <s v="rug_wrench_200_2x4_fba"/>
    <s v="Rug Wrench Washable Non Slip Rug Pad - Protect Floors While Securing Rug and Making Vacuuming Easier"/>
    <n v="1"/>
    <s v="amazon.com"/>
    <s v="Amazon"/>
    <s v="SAINT LOUIS"/>
    <s v="MO"/>
    <s v="63108-3719"/>
    <n v="9.83"/>
    <n v="0"/>
    <n v="0"/>
    <n v="0"/>
    <n v="0"/>
    <n v="-1.47"/>
    <n v="-2.54"/>
    <n v="0"/>
    <n v="0"/>
    <n v="5.82"/>
  </r>
  <r>
    <x v="11"/>
    <x v="6"/>
    <s v="Aug 29, 2015"/>
    <s v="Aug 29, 2015 5:41:19 PM PDT"/>
    <n v="5962711441"/>
    <x v="3"/>
    <s v="107-9328885-1089864"/>
    <s v="rug_wrench_200_2x4_fba"/>
    <s v="Rug Wrench Washable Non Slip Rug Pad - Protect Floors While Securing Rug and Making Vacuuming Easier"/>
    <n v="1"/>
    <s v="amazon.com"/>
    <s v="Amazon"/>
    <s v="SANTA BARBARA"/>
    <s v="CA"/>
    <s v="93105-2844"/>
    <n v="9.83"/>
    <n v="0"/>
    <n v="0"/>
    <n v="0"/>
    <n v="0"/>
    <n v="-1.47"/>
    <n v="-2.54"/>
    <n v="0"/>
    <n v="0"/>
    <n v="5.82"/>
  </r>
  <r>
    <x v="11"/>
    <x v="6"/>
    <s v="Aug 29, 2015"/>
    <s v="Aug 29, 2015 8:39:20 PM PDT"/>
    <n v="5962711441"/>
    <x v="3"/>
    <s v="113-5972480-0001033"/>
    <s v="rug_wrench_200_5x8_fba"/>
    <s v="Rug Wrench Washable Non Slip Rug Pad - Protect Floors While Securing Rug and Making Vacuuming Easier"/>
    <n v="1"/>
    <s v="amazon.com"/>
    <s v="Amazon"/>
    <s v="Stamford"/>
    <s v="CT"/>
    <s v="06907-1144"/>
    <n v="19.829999999999998"/>
    <n v="0"/>
    <n v="0"/>
    <n v="0"/>
    <n v="0"/>
    <n v="-2.97"/>
    <n v="-4.41"/>
    <n v="0"/>
    <n v="0"/>
    <n v="12.45"/>
  </r>
  <r>
    <x v="11"/>
    <x v="6"/>
    <s v="Aug 29, 2015"/>
    <s v="Aug 29, 2015 10:41:47 PM PDT"/>
    <n v="5962711441"/>
    <x v="3"/>
    <s v="105-6648559-6879428"/>
    <s v="rug_wrench_200_5x8_fba"/>
    <s v="Rug Wrench Washable Non Slip Rug Pad - Protect Floors While Securing Rug and Making Vacuuming Easier"/>
    <n v="1"/>
    <s v="amazon.com"/>
    <s v="Amazon"/>
    <s v="PASADENA"/>
    <s v="CA"/>
    <s v="91104-2257"/>
    <n v="19.829999999999998"/>
    <n v="0"/>
    <n v="0"/>
    <n v="0"/>
    <n v="0"/>
    <n v="-2.97"/>
    <n v="-4.41"/>
    <n v="0"/>
    <n v="0"/>
    <n v="12.45"/>
  </r>
  <r>
    <x v="11"/>
    <x v="6"/>
    <s v="Aug 30, 2015"/>
    <s v="Aug 30, 2015 1:36:30 AM PDT"/>
    <n v="5962711441"/>
    <x v="3"/>
    <s v="109-2010132-8486663"/>
    <s v="rug_wrench_200_2x4_fba"/>
    <s v="Rug Wrench Washable Non Slip Rug Pad - Protect Floors While Securing Rug and Making Vacuuming Easier"/>
    <n v="1"/>
    <s v="amazon.com"/>
    <s v="Amazon"/>
    <s v="ALEXANDRIA"/>
    <s v="VA"/>
    <s v="22314-5821"/>
    <n v="9.83"/>
    <n v="0"/>
    <n v="0"/>
    <n v="0"/>
    <n v="0"/>
    <n v="-1.47"/>
    <n v="-2.54"/>
    <n v="0"/>
    <n v="0"/>
    <n v="5.82"/>
  </r>
  <r>
    <x v="11"/>
    <x v="6"/>
    <s v="Aug 30, 2015"/>
    <s v="Aug 30, 2015 2:04:09 AM PDT"/>
    <n v="5962711441"/>
    <x v="3"/>
    <s v="102-2960096-6382628"/>
    <s v="rug_wrench_200_4x6_fba"/>
    <s v="Rug Wrench Washable Non Slip Rug Pad - Protect Floors While Securing Rug and Making Vacuuming Easier"/>
    <n v="1"/>
    <s v="amazon.com"/>
    <s v="Amazon"/>
    <s v="STONY BROOK"/>
    <s v="NY"/>
    <s v="11790-3204"/>
    <n v="16.829999999999998"/>
    <n v="0"/>
    <n v="0"/>
    <n v="0"/>
    <n v="0"/>
    <n v="-2.52"/>
    <n v="-4.0199999999999996"/>
    <n v="0"/>
    <n v="0"/>
    <n v="10.29"/>
  </r>
  <r>
    <x v="11"/>
    <x v="6"/>
    <s v="Aug 30, 2015"/>
    <s v="Aug 30, 2015 9:52:50 AM PDT"/>
    <n v="5962711441"/>
    <x v="3"/>
    <s v="112-2505164-8221049"/>
    <s v="rug_wrench_200_5x8_fba"/>
    <s v="Rug Wrench Washable Non Slip Rug Pad - Protect Floors While Securing Rug and Making Vacuuming Easier"/>
    <n v="2"/>
    <s v="amazon.com"/>
    <s v="Amazon"/>
    <s v="HILLSBORO"/>
    <s v="OR"/>
    <s v="97123-9154"/>
    <n v="39.659999999999997"/>
    <n v="0"/>
    <n v="0"/>
    <n v="0"/>
    <n v="0"/>
    <n v="-8.91"/>
    <n v="-6.82"/>
    <n v="0"/>
    <n v="0"/>
    <n v="23.93"/>
  </r>
  <r>
    <x v="11"/>
    <x v="6"/>
    <s v="Aug 30, 2015"/>
    <s v="Aug 30, 2015 9:52:50 AM PDT"/>
    <n v="5962711441"/>
    <x v="3"/>
    <s v="112-2505164-8221049"/>
    <s v="rug_wrench_200_5x8_fba"/>
    <s v="Rug Wrench Washable Non Slip Rug Pad - Protect Floors While Securing Rug and Making Vacuuming Easier"/>
    <n v="1"/>
    <s v="amazon.com"/>
    <s v="Amazon"/>
    <s v="HILLSBORO"/>
    <s v="OR"/>
    <s v="97123-9154"/>
    <n v="19.829999999999998"/>
    <n v="0"/>
    <n v="0"/>
    <n v="0"/>
    <n v="0"/>
    <n v="0"/>
    <n v="-4.41"/>
    <n v="0"/>
    <n v="0"/>
    <n v="15.42"/>
  </r>
  <r>
    <x v="11"/>
    <x v="6"/>
    <s v="Aug 30, 2015"/>
    <s v="Aug 30, 2015 12:25:03 PM PDT"/>
    <n v="5962711441"/>
    <x v="3"/>
    <s v="110-0801555-1396229"/>
    <s v="rug_wrench_200_2x8_fba"/>
    <s v="Rug Wrench Washable Non Slip Rug Pad - Protect Floors While Securing Rug and Making Vacuuming Easier"/>
    <n v="1"/>
    <s v="amazon.com"/>
    <s v="Amazon"/>
    <s v="San Jose"/>
    <s v="CA"/>
    <n v="95125"/>
    <n v="14.83"/>
    <n v="0"/>
    <n v="0"/>
    <n v="0"/>
    <n v="0"/>
    <n v="-2.2200000000000002"/>
    <n v="-2.67"/>
    <n v="0"/>
    <n v="0"/>
    <n v="9.94"/>
  </r>
  <r>
    <x v="11"/>
    <x v="6"/>
    <s v="Aug 30, 2015"/>
    <s v="Aug 30, 2015 1:08:36 PM PDT"/>
    <n v="5962711441"/>
    <x v="3"/>
    <s v="109-9913814-7598621"/>
    <s v="rug_wrench_200_2x8_fba"/>
    <s v="Rug Wrench Washable Non Slip Rug Pad - Protect Floors While Securing Rug and Making Vacuuming Easier"/>
    <n v="1"/>
    <s v="amazon.com"/>
    <s v="Amazon"/>
    <s v="NEW CANAAN"/>
    <s v="CT"/>
    <s v="06840-5630"/>
    <n v="14.83"/>
    <n v="0"/>
    <n v="0"/>
    <n v="0"/>
    <n v="0"/>
    <n v="-2.2200000000000002"/>
    <n v="-2.67"/>
    <n v="0"/>
    <n v="0"/>
    <n v="9.94"/>
  </r>
  <r>
    <x v="11"/>
    <x v="6"/>
    <s v="Aug 30, 2015"/>
    <s v="Aug 30, 2015 5:22:23 PM PDT"/>
    <n v="5962711441"/>
    <x v="3"/>
    <s v="108-8716411-7227448"/>
    <s v="rug_wrench_200_3x5_fba"/>
    <s v="Rug Wrench Washable Non Slip Rug Pad - Protect Floors While Securing Rug and Making Vacuuming Easier"/>
    <n v="1"/>
    <s v="amazon.com"/>
    <s v="Amazon"/>
    <s v="PHILADELPHIA"/>
    <s v="PA"/>
    <s v="19125-2613"/>
    <n v="12.83"/>
    <n v="5.53"/>
    <n v="0"/>
    <n v="-5.53"/>
    <n v="0"/>
    <n v="-1.92"/>
    <n v="-2.67"/>
    <n v="0"/>
    <n v="0"/>
    <n v="8.24"/>
  </r>
  <r>
    <x v="11"/>
    <x v="6"/>
    <s v="Aug 30, 2015"/>
    <s v="Aug 30, 2015 6:54:18 PM PDT"/>
    <n v="5962711441"/>
    <x v="3"/>
    <s v="111-1551751-5146606"/>
    <s v="rug_wrench_200_4x6_fba"/>
    <s v="Rug Wrench Washable Non Slip Rug Pad - Protect Floors While Securing Rug and Making Vacuuming Easier"/>
    <n v="1"/>
    <s v="amazon.com"/>
    <s v="Amazon"/>
    <s v="Palo Alto"/>
    <s v="ca"/>
    <n v="94306"/>
    <n v="16.829999999999998"/>
    <n v="0"/>
    <n v="0"/>
    <n v="0"/>
    <n v="0"/>
    <n v="-2.52"/>
    <n v="-4.0199999999999996"/>
    <n v="0"/>
    <n v="0"/>
    <n v="10.29"/>
  </r>
  <r>
    <x v="11"/>
    <x v="6"/>
    <s v="Aug 31, 2015"/>
    <s v="Aug 31, 2015 1:19:18 AM PDT"/>
    <n v="5962711441"/>
    <x v="3"/>
    <s v="116-2423263-9908251"/>
    <s v="rug_wrench_200_4x6_fba"/>
    <s v="Rug Wrench Washable Non Slip Rug Pad - Protect Floors While Securing Rug and Making Vacuuming Easier"/>
    <n v="1"/>
    <s v="amazon.com"/>
    <s v="Amazon"/>
    <s v="MONROEVILLE"/>
    <s v="NJ"/>
    <s v="08343-1827"/>
    <n v="16.829999999999998"/>
    <n v="0"/>
    <n v="0"/>
    <n v="0"/>
    <n v="0"/>
    <n v="-2.52"/>
    <n v="-4.0199999999999996"/>
    <n v="0"/>
    <n v="0"/>
    <n v="10.29"/>
  </r>
  <r>
    <x v="11"/>
    <x v="6"/>
    <s v="Aug 31, 2015"/>
    <s v="Aug 31, 2015 1:49:39 AM PDT"/>
    <n v="5962711441"/>
    <x v="3"/>
    <s v="113-2817043-1972219"/>
    <s v="rug_wrench_200_3x5_fba"/>
    <s v="Rug Wrench Washable Non Slip Rug Pad - Protect Floors While Securing Rug and Making Vacuuming Easier"/>
    <n v="1"/>
    <s v="amazon.com"/>
    <s v="Amazon"/>
    <s v="SAINT LOUIS"/>
    <s v="MO"/>
    <s v="63108-2045"/>
    <n v="12.83"/>
    <n v="0"/>
    <n v="0"/>
    <n v="0"/>
    <n v="0"/>
    <n v="-1.92"/>
    <n v="-2.67"/>
    <n v="0"/>
    <n v="0"/>
    <n v="8.24"/>
  </r>
  <r>
    <x v="11"/>
    <x v="6"/>
    <s v="Aug 31, 2015"/>
    <s v="Aug 31, 2015 5:46:54 AM PDT"/>
    <n v="5962711441"/>
    <x v="3"/>
    <s v="110-5170245-5458656"/>
    <s v="rug_wrench_200_2x8_fba"/>
    <s v="Rug Wrench Washable Non Slip Rug Pad - Protect Floors While Securing Rug and Making Vacuuming Easier"/>
    <n v="1"/>
    <s v="amazon.com"/>
    <s v="Amazon"/>
    <s v="ONTARIO"/>
    <s v="NY"/>
    <s v="14519-9750"/>
    <n v="14.83"/>
    <n v="0"/>
    <n v="0"/>
    <n v="0"/>
    <n v="0"/>
    <n v="-2.2200000000000002"/>
    <n v="-2.67"/>
    <n v="0"/>
    <n v="0"/>
    <n v="9.94"/>
  </r>
  <r>
    <x v="11"/>
    <x v="6"/>
    <s v="Aug 31, 2015"/>
    <s v="Aug 31, 2015 5:49:20 AM PDT"/>
    <n v="5962711441"/>
    <x v="3"/>
    <s v="110-9291236-2090638"/>
    <s v="rug_wrench_200_4x6_fba"/>
    <s v="Rug Wrench Washable Non Slip Rug Pad - Protect Floors While Securing Rug and Making Vacuuming Easier"/>
    <n v="1"/>
    <s v="amazon.com"/>
    <s v="Amazon"/>
    <s v="NEW BRAUNFELS"/>
    <s v="TX"/>
    <s v="78132-2769"/>
    <n v="16.829999999999998"/>
    <n v="0"/>
    <n v="0"/>
    <n v="0"/>
    <n v="0"/>
    <n v="-2.52"/>
    <n v="-4.0199999999999996"/>
    <n v="0"/>
    <n v="0"/>
    <n v="10.29"/>
  </r>
  <r>
    <x v="11"/>
    <x v="6"/>
    <s v="Aug 31, 2015"/>
    <s v="Aug 31, 2015 6:24:05 AM PDT"/>
    <n v="5962711441"/>
    <x v="3"/>
    <s v="113-0793108-7263416"/>
    <s v="rug_wrench_200_2x4_fba"/>
    <s v="Rug Wrench Washable Non Slip Rug Pad - Protect Floors While Securing Rug and Making Vacuuming Easier"/>
    <n v="1"/>
    <s v="amazon.com"/>
    <s v="Amazon"/>
    <s v="ACUSHNET"/>
    <s v="MA"/>
    <s v="02743-1897"/>
    <n v="9.83"/>
    <n v="0"/>
    <n v="0"/>
    <n v="0"/>
    <n v="0"/>
    <n v="-1.47"/>
    <n v="-2.54"/>
    <n v="0"/>
    <n v="0"/>
    <n v="5.82"/>
  </r>
  <r>
    <x v="11"/>
    <x v="6"/>
    <s v="Aug 31, 2015"/>
    <s v="Aug 31, 2015 7:44:42 AM PDT"/>
    <n v="5962711441"/>
    <x v="3"/>
    <s v="115-8454475-9898649"/>
    <s v="rug_wrench_200_3x5_fba"/>
    <s v="Rug Wrench Washable Non Slip Rug Pad - Protect Floors While Securing Rug and Making Vacuuming Easier"/>
    <n v="3"/>
    <s v="amazon.com"/>
    <s v="Amazon"/>
    <s v="FARMINGTON HILLS"/>
    <s v="MI"/>
    <s v="48336-4821"/>
    <n v="38.49"/>
    <n v="0"/>
    <n v="0"/>
    <n v="0"/>
    <n v="0"/>
    <n v="-7.68"/>
    <n v="-5.01"/>
    <n v="0"/>
    <n v="0"/>
    <n v="25.8"/>
  </r>
  <r>
    <x v="11"/>
    <x v="6"/>
    <s v="Aug 31, 2015"/>
    <s v="Aug 31, 2015 7:44:42 AM PDT"/>
    <n v="5962711441"/>
    <x v="3"/>
    <s v="115-8454475-9898649"/>
    <s v="rug_wrench_200_3x5_fba"/>
    <s v="Rug Wrench Washable Non Slip Rug Pad - Protect Floors While Securing Rug and Making Vacuuming Easier"/>
    <n v="1"/>
    <s v="amazon.com"/>
    <s v="Amazon"/>
    <s v="FARMINGTON HILLS"/>
    <s v="MI"/>
    <s v="48336-4821"/>
    <n v="12.83"/>
    <n v="0"/>
    <n v="0"/>
    <n v="0"/>
    <n v="0"/>
    <n v="0"/>
    <n v="-2.67"/>
    <n v="0"/>
    <n v="0"/>
    <n v="10.16"/>
  </r>
  <r>
    <x v="11"/>
    <x v="6"/>
    <s v="Aug 31, 2015"/>
    <s v="Aug 31, 2015 8:57:47 AM PDT"/>
    <n v="5962711441"/>
    <x v="3"/>
    <s v="107-2963762-1553847"/>
    <s v="rug_wrench_200_3x5_fba"/>
    <s v="Rug Wrench Washable Non Slip Rug Pad - Protect Floors While Securing Rug and Making Vacuuming Easier"/>
    <n v="1"/>
    <s v="amazon.com"/>
    <s v="Amazon"/>
    <s v="DENVER"/>
    <s v="CO"/>
    <s v="80209-2213"/>
    <n v="12.83"/>
    <n v="0"/>
    <n v="0"/>
    <n v="0"/>
    <n v="0"/>
    <n v="-1.92"/>
    <n v="-2.67"/>
    <n v="0"/>
    <n v="0"/>
    <n v="8.24"/>
  </r>
  <r>
    <x v="11"/>
    <x v="6"/>
    <s v="Aug 31, 2015"/>
    <s v="Aug 31, 2015 9:50:15 AM PDT"/>
    <n v="5962711441"/>
    <x v="3"/>
    <s v="106-1836328-9889006"/>
    <s v="rug_wrench_200_2x8_fba"/>
    <s v="Rug Wrench Washable Non Slip Rug Pad - Protect Floors While Securing Rug and Making Vacuuming Easier"/>
    <n v="1"/>
    <s v="amazon.com"/>
    <s v="Amazon"/>
    <s v="HOLIDAY"/>
    <s v="FL"/>
    <s v="34691-2633"/>
    <n v="14.83"/>
    <n v="0"/>
    <n v="0"/>
    <n v="0"/>
    <n v="0"/>
    <n v="-2.2200000000000002"/>
    <n v="-2.67"/>
    <n v="0"/>
    <n v="0"/>
    <n v="9.94"/>
  </r>
  <r>
    <x v="11"/>
    <x v="6"/>
    <s v="Aug 31, 2015"/>
    <s v="Aug 31, 2015 10:11:31 AM PDT"/>
    <n v="5962711441"/>
    <x v="3"/>
    <s v="106-4396987-3837058"/>
    <s v="rug_wrench_200_5x8_fba"/>
    <s v="Rug Wrench Washable Non Slip Rug Pad - Protect Floors While Securing Rug and Making Vacuuming Easier"/>
    <n v="1"/>
    <s v="amazon.com"/>
    <s v="Amazon"/>
    <s v="ST LOUIS"/>
    <s v="Missouri"/>
    <n v="63117"/>
    <n v="19.829999999999998"/>
    <n v="0"/>
    <n v="0"/>
    <n v="0"/>
    <n v="0"/>
    <n v="-2.97"/>
    <n v="-4.41"/>
    <n v="0"/>
    <n v="0"/>
    <n v="12.45"/>
  </r>
  <r>
    <x v="11"/>
    <x v="6"/>
    <s v="Aug 31, 2015"/>
    <s v="Aug 31, 2015 10:30:29 AM PDT"/>
    <n v="5962711441"/>
    <x v="3"/>
    <s v="113-1652435-8643442"/>
    <s v="rug_wrench_200_4x6_fba"/>
    <s v="Rug Wrench Washable Non Slip Rug Pad - Protect Floors While Securing Rug and Making Vacuuming Easier"/>
    <n v="1"/>
    <s v="amazon.com"/>
    <s v="Amazon"/>
    <s v="Bellevue"/>
    <s v="WA"/>
    <s v="98006-2849"/>
    <n v="16.829999999999998"/>
    <n v="0"/>
    <n v="0"/>
    <n v="0"/>
    <n v="0"/>
    <n v="-2.52"/>
    <n v="-4.0199999999999996"/>
    <n v="0"/>
    <n v="0"/>
    <n v="10.29"/>
  </r>
  <r>
    <x v="11"/>
    <x v="6"/>
    <s v="Aug 31, 2015"/>
    <s v="Aug 31, 2015 11:10:14 AM PDT"/>
    <n v="5962711441"/>
    <x v="3"/>
    <s v="116-8430358-9131423"/>
    <s v="rug_wrench_200_5x8_fba"/>
    <s v="Rug Wrench Washable Non Slip Rug Pad - Protect Floors While Securing Rug and Making Vacuuming Easier"/>
    <n v="1"/>
    <s v="amazon.com"/>
    <s v="Amazon"/>
    <s v="CATHLAMET"/>
    <s v="WA"/>
    <s v="98612-9556"/>
    <n v="19.829999999999998"/>
    <n v="0"/>
    <n v="0"/>
    <n v="0"/>
    <n v="0"/>
    <n v="-2.97"/>
    <n v="-4.41"/>
    <n v="0"/>
    <n v="0"/>
    <n v="12.45"/>
  </r>
  <r>
    <x v="11"/>
    <x v="6"/>
    <s v="Aug 31, 2015"/>
    <s v="Aug 31, 2015 11:10:14 AM PDT"/>
    <n v="5962711441"/>
    <x v="3"/>
    <s v="116-8430358-9131423"/>
    <s v="rug_wrench_200_2x8_fba"/>
    <s v="Rug Wrench Washable Non Slip Rug Pad - Protect Floors While Securing Rug and Making Vacuuming Easier"/>
    <n v="1"/>
    <s v="amazon.com"/>
    <s v="Amazon"/>
    <s v="CATHLAMET"/>
    <s v="WA"/>
    <s v="98612-9556"/>
    <n v="14.83"/>
    <n v="0"/>
    <n v="0"/>
    <n v="0"/>
    <n v="0"/>
    <n v="-2.2200000000000002"/>
    <n v="-1.67"/>
    <n v="0"/>
    <n v="0"/>
    <n v="10.94"/>
  </r>
  <r>
    <x v="11"/>
    <x v="6"/>
    <s v="Aug 31, 2015"/>
    <s v="Aug 31, 2015 11:10:14 AM PDT"/>
    <n v="5962711441"/>
    <x v="3"/>
    <s v="116-8430358-9131423"/>
    <s v="rug_wrench_200_3x5_fba"/>
    <s v="Rug Wrench Washable Non Slip Rug Pad - Protect Floors While Securing Rug and Making Vacuuming Easier"/>
    <n v="1"/>
    <s v="amazon.com"/>
    <s v="Amazon"/>
    <s v="CATHLAMET"/>
    <s v="WA"/>
    <s v="98612-9556"/>
    <n v="12.83"/>
    <n v="0"/>
    <n v="0"/>
    <n v="0"/>
    <n v="0"/>
    <n v="-1.92"/>
    <n v="-1.67"/>
    <n v="0"/>
    <n v="0"/>
    <n v="9.24"/>
  </r>
  <r>
    <x v="11"/>
    <x v="6"/>
    <s v="Aug 31, 2015"/>
    <s v="Aug 31, 2015 11:12:35 AM PDT"/>
    <n v="5962711441"/>
    <x v="3"/>
    <s v="104-4798310-6380256"/>
    <s v="rug_wrench_200_2x4_fba"/>
    <s v="Rug Wrench Washable Non Slip Rug Pad - Protect Floors While Securing Rug and Making Vacuuming Easier"/>
    <n v="1"/>
    <s v="amazon.com"/>
    <s v="Amazon"/>
    <s v="MESA"/>
    <s v="AZ"/>
    <s v="85205-5329"/>
    <n v="9.83"/>
    <n v="3.53"/>
    <n v="0"/>
    <n v="-3.53"/>
    <n v="0"/>
    <n v="-2.94"/>
    <n v="-2.54"/>
    <n v="0"/>
    <n v="0"/>
    <n v="4.3499999999999996"/>
  </r>
  <r>
    <x v="11"/>
    <x v="6"/>
    <s v="Aug 31, 2015"/>
    <s v="Aug 31, 2015 11:12:35 AM PDT"/>
    <n v="5962711441"/>
    <x v="3"/>
    <s v="104-4798310-6380256"/>
    <s v="rug_wrench_200_2x4_fba"/>
    <s v="Rug Wrench Washable Non Slip Rug Pad - Protect Floors While Securing Rug and Making Vacuuming Easier"/>
    <n v="1"/>
    <s v="amazon.com"/>
    <s v="Amazon"/>
    <s v="MESA"/>
    <s v="AZ"/>
    <s v="85205-5329"/>
    <n v="9.83"/>
    <n v="3.52"/>
    <n v="0"/>
    <n v="-3.52"/>
    <n v="0"/>
    <n v="0"/>
    <n v="-1.54"/>
    <n v="0"/>
    <n v="0"/>
    <n v="8.2899999999999991"/>
  </r>
  <r>
    <x v="11"/>
    <x v="6"/>
    <s v="Aug 31, 2015"/>
    <s v="Aug 31, 2015 11:55:21 AM PDT"/>
    <n v="5962711441"/>
    <x v="3"/>
    <s v="107-8571920-4243463"/>
    <s v="rug_wrench_200_5x8_fba"/>
    <s v="Rug Wrench Washable Non Slip Rug Pad - Protect Floors While Securing Rug and Making Vacuuming Easier"/>
    <n v="1"/>
    <s v="amazon.com"/>
    <s v="Amazon"/>
    <s v="Unionville"/>
    <s v="CT"/>
    <n v="6085"/>
    <n v="19.829999999999998"/>
    <n v="0"/>
    <n v="0"/>
    <n v="0"/>
    <n v="0"/>
    <n v="-2.97"/>
    <n v="-4.41"/>
    <n v="0"/>
    <n v="0"/>
    <n v="12.45"/>
  </r>
  <r>
    <x v="11"/>
    <x v="6"/>
    <s v="Aug 31, 2015"/>
    <s v="Aug 31, 2015 12:11:22 PM PDT"/>
    <n v="5962711441"/>
    <x v="3"/>
    <s v="113-8592614-9425842"/>
    <s v="rug_wrench_200_2x4_fba"/>
    <s v="Rug Wrench Washable Non Slip Rug Pad - Protect Floors While Securing Rug and Making Vacuuming Easier"/>
    <n v="1"/>
    <s v="amazon.com"/>
    <s v="Amazon"/>
    <s v="OMAHA"/>
    <s v="NE"/>
    <s v="68137-3661"/>
    <n v="9.83"/>
    <n v="0"/>
    <n v="0"/>
    <n v="0"/>
    <n v="0"/>
    <n v="-2.94"/>
    <n v="-1.54"/>
    <n v="0"/>
    <n v="0"/>
    <n v="5.35"/>
  </r>
  <r>
    <x v="11"/>
    <x v="6"/>
    <s v="Aug 31, 2015"/>
    <s v="Aug 31, 2015 12:11:22 PM PDT"/>
    <n v="5962711441"/>
    <x v="3"/>
    <s v="113-8592614-9425842"/>
    <s v="rug_wrench_200_2x4_fba"/>
    <s v="Rug Wrench Washable Non Slip Rug Pad - Protect Floors While Securing Rug and Making Vacuuming Easier"/>
    <n v="1"/>
    <s v="amazon.com"/>
    <s v="Amazon"/>
    <s v="OMAHA"/>
    <s v="NE"/>
    <s v="68137-3661"/>
    <n v="9.83"/>
    <n v="0"/>
    <n v="0"/>
    <n v="0"/>
    <n v="0"/>
    <n v="0"/>
    <n v="-2.54"/>
    <n v="0"/>
    <n v="0"/>
    <n v="7.29"/>
  </r>
  <r>
    <x v="11"/>
    <x v="6"/>
    <s v="Aug 31, 2015"/>
    <s v="Aug 31, 2015 2:08:25 PM PDT"/>
    <n v="5962711441"/>
    <x v="3"/>
    <s v="107-0045871-4848279"/>
    <s v="rug_wrench_200_5x8_fba"/>
    <s v="Rug Wrench Washable Non Slip Rug Pad - Protect Floors While Securing Rug and Making Vacuuming Easier"/>
    <n v="1"/>
    <s v="amazon.com"/>
    <s v="Amazon"/>
    <s v="Pleasant Valley"/>
    <s v="NY"/>
    <n v="12569"/>
    <n v="19.829999999999998"/>
    <n v="0"/>
    <n v="0"/>
    <n v="0"/>
    <n v="0"/>
    <n v="-2.97"/>
    <n v="-4.41"/>
    <n v="0"/>
    <n v="0"/>
    <n v="12.45"/>
  </r>
  <r>
    <x v="11"/>
    <x v="6"/>
    <s v="Aug 31, 2015"/>
    <s v="Aug 31, 2015 2:18:10 PM PDT"/>
    <n v="5962711441"/>
    <x v="3"/>
    <s v="116-8129616-5201034"/>
    <s v="rug_wrench_200_5x8_fba"/>
    <s v="Rug Wrench Washable Non Slip Rug Pad - Protect Floors While Securing Rug and Making Vacuuming Easier"/>
    <n v="1"/>
    <s v="amazon.com"/>
    <s v="Amazon"/>
    <s v="ARLINGTON"/>
    <s v="TX"/>
    <s v="76001-3813"/>
    <n v="19.829999999999998"/>
    <n v="0"/>
    <n v="0"/>
    <n v="0"/>
    <n v="0"/>
    <n v="-2.97"/>
    <n v="-4.41"/>
    <n v="0"/>
    <n v="0"/>
    <n v="12.45"/>
  </r>
  <r>
    <x v="11"/>
    <x v="6"/>
    <s v="Aug 31, 2015"/>
    <s v="Aug 31, 2015 2:20:21 PM PDT"/>
    <n v="5962711441"/>
    <x v="3"/>
    <s v="102-4154511-7061857"/>
    <s v="rug_wrench_200_5x8_fba"/>
    <s v="Rug Wrench Washable Non Slip Rug Pad - Protect Floors While Securing Rug and Making Vacuuming Easier"/>
    <n v="1"/>
    <s v="amazon.com"/>
    <s v="Amazon"/>
    <s v="Fremont"/>
    <s v="CA"/>
    <s v="94536-1686"/>
    <n v="19.829999999999998"/>
    <n v="3.42"/>
    <n v="0"/>
    <n v="-3.42"/>
    <n v="0"/>
    <n v="-2.97"/>
    <n v="-4.41"/>
    <n v="0"/>
    <n v="0"/>
    <n v="12.45"/>
  </r>
  <r>
    <x v="11"/>
    <x v="6"/>
    <s v="Aug 31, 2015"/>
    <s v="Aug 31, 2015 2:20:21 PM PDT"/>
    <n v="5962711441"/>
    <x v="3"/>
    <s v="102-4154511-7061857"/>
    <s v="rug_wrench_200_3x5_fba"/>
    <s v="Rug Wrench Washable Non Slip Rug Pad - Protect Floors While Securing Rug and Making Vacuuming Easier"/>
    <n v="1"/>
    <s v="amazon.com"/>
    <s v="Amazon"/>
    <s v="Fremont"/>
    <s v="CA"/>
    <s v="94536-1686"/>
    <n v="12.83"/>
    <n v="3.25"/>
    <n v="0"/>
    <n v="-3.25"/>
    <n v="0"/>
    <n v="-1.92"/>
    <n v="-1.67"/>
    <n v="0"/>
    <n v="0"/>
    <n v="9.24"/>
  </r>
  <r>
    <x v="11"/>
    <x v="6"/>
    <s v="Aug 31, 2015"/>
    <s v="Aug 31, 2015 2:24:08 PM PDT"/>
    <n v="5962711441"/>
    <x v="3"/>
    <s v="115-3924219-7017844"/>
    <s v="rug_wrench_200_4x6_fba"/>
    <s v="Rug Wrench Washable Non Slip Rug Pad - Protect Floors While Securing Rug and Making Vacuuming Easier"/>
    <n v="1"/>
    <s v="amazon.com"/>
    <s v="Amazon"/>
    <s v="MANCHESTER"/>
    <s v="NEW HAMPSHIRE"/>
    <s v="03102-1308"/>
    <n v="16.829999999999998"/>
    <n v="0"/>
    <n v="0"/>
    <n v="0"/>
    <n v="0"/>
    <n v="-2.52"/>
    <n v="-4.0199999999999996"/>
    <n v="0"/>
    <n v="0"/>
    <n v="10.29"/>
  </r>
  <r>
    <x v="11"/>
    <x v="6"/>
    <s v="Aug 31, 2015"/>
    <s v="Aug 31, 2015 3:24:01 PM PDT"/>
    <n v="5962711441"/>
    <x v="3"/>
    <s v="106-3829234-2877841"/>
    <s v="rug_wrench_200_2x8_fba"/>
    <s v="Rug Wrench Washable Non Slip Rug Pad - Protect Floors While Securing Rug and Making Vacuuming Easier"/>
    <n v="1"/>
    <s v="amazon.com"/>
    <s v="Amazon"/>
    <s v="HOUSTON"/>
    <s v="TX"/>
    <s v="77098-5305"/>
    <n v="14.83"/>
    <n v="0"/>
    <n v="0"/>
    <n v="0"/>
    <n v="0"/>
    <n v="-2.2200000000000002"/>
    <n v="-2.67"/>
    <n v="0"/>
    <n v="0"/>
    <n v="9.94"/>
  </r>
  <r>
    <x v="11"/>
    <x v="6"/>
    <s v="Aug 31, 2015"/>
    <s v="Aug 31, 2015 3:35:48 PM PDT"/>
    <n v="5962711441"/>
    <x v="3"/>
    <s v="102-1492983-2180215"/>
    <s v="rug_wrench_200_2x4_fba"/>
    <s v="Rug Wrench Washable Non Slip Rug Pad - Protect Floors While Securing Rug and Making Vacuuming Easier"/>
    <n v="1"/>
    <s v="amazon.com"/>
    <s v="Amazon"/>
    <s v="APO"/>
    <s v="AP"/>
    <n v="96546"/>
    <n v="9.83"/>
    <n v="0"/>
    <n v="0"/>
    <n v="0"/>
    <n v="0"/>
    <n v="-2.94"/>
    <n v="-1.54"/>
    <n v="0"/>
    <n v="0"/>
    <n v="5.35"/>
  </r>
  <r>
    <x v="11"/>
    <x v="6"/>
    <s v="Aug 31, 2015"/>
    <s v="Aug 31, 2015 3:35:48 PM PDT"/>
    <n v="5962711441"/>
    <x v="3"/>
    <s v="102-1492983-2180215"/>
    <s v="rug_wrench_200_2x4_fba"/>
    <s v="Rug Wrench Washable Non Slip Rug Pad - Protect Floors While Securing Rug and Making Vacuuming Easier"/>
    <n v="1"/>
    <s v="amazon.com"/>
    <s v="Amazon"/>
    <s v="APO"/>
    <s v="AP"/>
    <n v="96546"/>
    <n v="9.83"/>
    <n v="0"/>
    <n v="0"/>
    <n v="0"/>
    <n v="0"/>
    <n v="0"/>
    <n v="-2.54"/>
    <n v="0"/>
    <n v="0"/>
    <n v="7.29"/>
  </r>
  <r>
    <x v="11"/>
    <x v="6"/>
    <s v="Aug 31, 2015"/>
    <s v="Aug 31, 2015 3:36:55 PM PDT"/>
    <n v="5962711441"/>
    <x v="3"/>
    <s v="109-9799594-0937035"/>
    <s v="rug_wrench_200_2x4_fba"/>
    <s v="Rug Wrench Washable Non Slip Rug Pad - Protect Floors While Securing Rug and Making Vacuuming Easier"/>
    <n v="1"/>
    <s v="amazon.com"/>
    <s v="Amazon"/>
    <s v="Antioch"/>
    <s v="Il"/>
    <n v="60002"/>
    <n v="9.83"/>
    <n v="0"/>
    <n v="0"/>
    <n v="0"/>
    <n v="0"/>
    <n v="-1.47"/>
    <n v="-2.54"/>
    <n v="0"/>
    <n v="0"/>
    <n v="5.82"/>
  </r>
  <r>
    <x v="11"/>
    <x v="6"/>
    <s v="Aug 31, 2015"/>
    <s v="Aug 31, 2015 3:49:47 PM PDT"/>
    <n v="5962711441"/>
    <x v="3"/>
    <s v="107-0482850-2534664"/>
    <s v="rug_wrench_200_5x8_fba"/>
    <s v="Rug Wrench Washable Non Slip Rug Pad - Protect Floors While Securing Rug and Making Vacuuming Easier"/>
    <n v="1"/>
    <s v="amazon.com"/>
    <s v="Amazon"/>
    <s v="Mount Juliet"/>
    <s v="TN"/>
    <n v="37122"/>
    <n v="19.829999999999998"/>
    <n v="0"/>
    <n v="0"/>
    <n v="0"/>
    <n v="0"/>
    <n v="-2.97"/>
    <n v="-4.41"/>
    <n v="0"/>
    <n v="0"/>
    <n v="12.45"/>
  </r>
  <r>
    <x v="11"/>
    <x v="6"/>
    <s v="Aug 31, 2015"/>
    <s v="Aug 31, 2015 5:08:59 PM PDT"/>
    <n v="5962711441"/>
    <x v="3"/>
    <s v="110-0854139-5721859"/>
    <s v="rug_wrench_200_2x4_fba"/>
    <s v="Rug Wrench Washable Non Slip Rug Pad - Protect Floors While Securing Rug and Making Vacuuming Easier"/>
    <n v="4"/>
    <s v="amazon.com"/>
    <s v="Amazon"/>
    <s v="RIVER RIDGE"/>
    <s v="LA"/>
    <s v="70123-1573"/>
    <n v="39.32"/>
    <n v="5.71"/>
    <n v="0"/>
    <n v="-5.71"/>
    <n v="0"/>
    <n v="-5.88"/>
    <n v="-7.16"/>
    <n v="0"/>
    <n v="0"/>
    <n v="26.28"/>
  </r>
  <r>
    <x v="11"/>
    <x v="6"/>
    <s v="Aug 31, 2015"/>
    <s v="Aug 31, 2015 5:27:42 PM PDT"/>
    <n v="5962711441"/>
    <x v="3"/>
    <s v="108-7885077-4203407"/>
    <s v="rug_wrench_200_4x6_fba"/>
    <s v="Rug Wrench Washable Non Slip Rug Pad - Protect Floors While Securing Rug and Making Vacuuming Easier"/>
    <n v="1"/>
    <s v="amazon.com"/>
    <s v="Amazon"/>
    <s v="NEWBURY PARK"/>
    <s v="CA"/>
    <s v="91320-5312"/>
    <n v="16.829999999999998"/>
    <n v="0"/>
    <n v="0"/>
    <n v="0"/>
    <n v="0"/>
    <n v="-2.52"/>
    <n v="-4.0199999999999996"/>
    <n v="0"/>
    <n v="0"/>
    <n v="10.29"/>
  </r>
  <r>
    <x v="11"/>
    <x v="6"/>
    <s v="Aug 31, 2015"/>
    <s v="Aug 31, 2015 6:38:43 PM PDT"/>
    <n v="5962711441"/>
    <x v="5"/>
    <s v="111-0740053-2094669"/>
    <s v="rug_wrench_200_2x4_fba"/>
    <s v="Rug Wrench Washable Non Slip Rug Pad - Protect Floors While Securing Rug and Making Vacuuming Easier"/>
    <n v="1"/>
    <s v="amazon.com"/>
    <s v="Amazon"/>
    <s v="CINCINNATI"/>
    <s v="OH"/>
    <s v="45212-1710"/>
    <n v="-9.83"/>
    <n v="0"/>
    <n v="0"/>
    <n v="0"/>
    <n v="0"/>
    <n v="2.35"/>
    <n v="0"/>
    <n v="0"/>
    <n v="0"/>
    <n v="-7.48"/>
  </r>
  <r>
    <x v="11"/>
    <x v="6"/>
    <s v="Aug 31, 2015"/>
    <s v="Aug 31, 2015 6:38:43 PM PDT"/>
    <n v="5962711441"/>
    <x v="5"/>
    <s v="111-0740053-2094669"/>
    <s v="rug_wrench_200_2x4_fba"/>
    <s v="Rug Wrench Washable Non Slip Rug Pad - Protect Floors While Securing Rug and Making Vacuuming Easier"/>
    <n v="1"/>
    <s v="amazon.com"/>
    <s v="Amazon"/>
    <s v="CINCINNATI"/>
    <s v="OH"/>
    <s v="45212-1710"/>
    <n v="-9.83"/>
    <n v="0"/>
    <n v="0"/>
    <n v="0"/>
    <n v="0"/>
    <n v="0"/>
    <n v="0"/>
    <n v="0"/>
    <n v="0"/>
    <n v="-9.83"/>
  </r>
  <r>
    <x v="11"/>
    <x v="6"/>
    <s v="Aug 31, 2015"/>
    <s v="Aug 31, 2015 6:44:04 PM PDT"/>
    <n v="5962711441"/>
    <x v="3"/>
    <s v="105-5291768-4361857"/>
    <s v="rug_wrench_200_2x4_fba"/>
    <s v="Rug Wrench Washable Non Slip Rug Pad - Protect Floors While Securing Rug and Making Vacuuming Easier"/>
    <n v="1"/>
    <s v="amazon.com"/>
    <s v="Amazon"/>
    <s v="Medford"/>
    <s v="MA"/>
    <s v="02155-2311"/>
    <n v="9.83"/>
    <n v="0"/>
    <n v="0"/>
    <n v="0"/>
    <n v="0"/>
    <n v="-1.47"/>
    <n v="-1.54"/>
    <n v="0"/>
    <n v="0"/>
    <n v="6.82"/>
  </r>
  <r>
    <x v="11"/>
    <x v="6"/>
    <s v="Aug 31, 2015"/>
    <s v="Aug 31, 2015 6:44:04 PM PDT"/>
    <n v="5962711441"/>
    <x v="3"/>
    <s v="105-5291768-4361857"/>
    <s v="rug_wrench_200_5x8_fba"/>
    <s v="Rug Wrench Washable Non Slip Rug Pad - Protect Floors While Securing Rug and Making Vacuuming Easier"/>
    <n v="1"/>
    <s v="amazon.com"/>
    <s v="Amazon"/>
    <s v="Medford"/>
    <s v="MA"/>
    <s v="02155-2311"/>
    <n v="19.829999999999998"/>
    <n v="0"/>
    <n v="0"/>
    <n v="0"/>
    <n v="0"/>
    <n v="-2.97"/>
    <n v="-4.41"/>
    <n v="0"/>
    <n v="0"/>
    <n v="12.45"/>
  </r>
  <r>
    <x v="11"/>
    <x v="6"/>
    <s v="Aug 31, 2015"/>
    <s v="Aug 31, 2015 6:59:43 PM PDT"/>
    <n v="5962711441"/>
    <x v="3"/>
    <s v="002-2324371-0252206"/>
    <s v="rug_wrench_200_2x4_fba"/>
    <s v="Rug Wrench Washable Non Slip Rug Pad - Protect Floors While Securing Rug and Making Vacuuming Easier"/>
    <n v="1"/>
    <s v="amazon.com"/>
    <s v="Amazon"/>
    <s v="BROOKLYN"/>
    <s v="NY"/>
    <s v="11211-3211"/>
    <n v="9.83"/>
    <n v="0"/>
    <n v="0"/>
    <n v="0"/>
    <n v="0"/>
    <n v="-1.47"/>
    <n v="-2.54"/>
    <n v="0"/>
    <n v="0"/>
    <n v="5.82"/>
  </r>
  <r>
    <x v="11"/>
    <x v="6"/>
    <s v="Aug 31, 2015"/>
    <s v="Aug 31, 2015 7:19:09 PM PDT"/>
    <n v="5962711441"/>
    <x v="3"/>
    <s v="113-4593204-1941008"/>
    <s v="rug_wrench_200_2x8_fba"/>
    <s v="Rug Wrench Washable Non Slip Rug Pad - Protect Floors While Securing Rug and Making Vacuuming Easier"/>
    <n v="1"/>
    <s v="amazon.com"/>
    <s v="Amazon"/>
    <s v="Edinburg"/>
    <s v="TEXAS"/>
    <n v="78542"/>
    <n v="14.83"/>
    <n v="0"/>
    <n v="0"/>
    <n v="0"/>
    <n v="0"/>
    <n v="-2.2200000000000002"/>
    <n v="-2.67"/>
    <n v="0"/>
    <n v="0"/>
    <n v="9.94"/>
  </r>
  <r>
    <x v="11"/>
    <x v="6"/>
    <s v="Aug 31, 2015"/>
    <s v="Aug 31, 2015 7:23:31 PM PDT"/>
    <n v="5962711441"/>
    <x v="3"/>
    <s v="002-0342236-5460207"/>
    <s v="rug_wrench_200_2x8_fba"/>
    <s v="Rug Wrench Washable Non Slip Rug Pad - Protect Floors While Securing Rug and Making Vacuuming Easier"/>
    <n v="1"/>
    <s v="amazon.com"/>
    <s v="Amazon"/>
    <s v="CHICAGO"/>
    <s v="IL"/>
    <s v="60647-4017"/>
    <n v="14.83"/>
    <n v="0"/>
    <n v="0"/>
    <n v="0"/>
    <n v="0"/>
    <n v="-2.2200000000000002"/>
    <n v="-2.67"/>
    <n v="0"/>
    <n v="0"/>
    <n v="9.94"/>
  </r>
  <r>
    <x v="11"/>
    <x v="6"/>
    <s v="Aug 31, 2015"/>
    <s v="Aug 31, 2015 7:25:04 PM PDT"/>
    <n v="5962711441"/>
    <x v="3"/>
    <s v="002-2954544-0545008"/>
    <s v="rug_wrench_200_2x4_fba"/>
    <s v="Rug Wrench Washable Non Slip Rug Pad - Protect Floors While Securing Rug and Making Vacuuming Easier"/>
    <n v="1"/>
    <s v="amazon.com"/>
    <s v="Amazon"/>
    <s v="LOUDON"/>
    <s v="TN"/>
    <s v="37774-5458"/>
    <n v="9.83"/>
    <n v="0"/>
    <n v="0"/>
    <n v="0"/>
    <n v="0"/>
    <n v="-2.94"/>
    <n v="-1.54"/>
    <n v="0"/>
    <n v="0"/>
    <n v="5.35"/>
  </r>
  <r>
    <x v="11"/>
    <x v="6"/>
    <s v="Aug 31, 2015"/>
    <s v="Aug 31, 2015 7:25:04 PM PDT"/>
    <n v="5962711441"/>
    <x v="3"/>
    <s v="002-2954544-0545008"/>
    <s v="rug_wrench_200_2x4_fba"/>
    <s v="Rug Wrench Washable Non Slip Rug Pad - Protect Floors While Securing Rug and Making Vacuuming Easier"/>
    <n v="1"/>
    <s v="amazon.com"/>
    <s v="Amazon"/>
    <s v="LOUDON"/>
    <s v="TN"/>
    <s v="37774-5458"/>
    <n v="9.83"/>
    <n v="0"/>
    <n v="0"/>
    <n v="0"/>
    <n v="0"/>
    <n v="0"/>
    <n v="-2.54"/>
    <n v="0"/>
    <n v="0"/>
    <n v="7.29"/>
  </r>
  <r>
    <x v="11"/>
    <x v="6"/>
    <s v="Aug 31, 2015"/>
    <s v="Aug 31, 2015 9:02:42 PM PDT"/>
    <n v="5962711441"/>
    <x v="3"/>
    <s v="106-8900117-0317047"/>
    <s v="rug_wrench_200_4x6_fba"/>
    <s v="Rug Wrench Washable Non Slip Rug Pad - Protect Floors While Securing Rug and Making Vacuuming Easier"/>
    <n v="1"/>
    <s v="amazon.com"/>
    <s v="Amazon"/>
    <s v="BROOKLINE"/>
    <s v="MA"/>
    <s v="02446-6713"/>
    <n v="16.829999999999998"/>
    <n v="0"/>
    <n v="0"/>
    <n v="0"/>
    <n v="0"/>
    <n v="-2.52"/>
    <n v="-4.0199999999999996"/>
    <n v="0"/>
    <n v="0"/>
    <n v="10.29"/>
  </r>
  <r>
    <x v="11"/>
    <x v="6"/>
    <s v="Aug 31, 2015"/>
    <s v="Aug 31, 2015 9:02:42 PM PDT"/>
    <n v="5962711441"/>
    <x v="3"/>
    <s v="106-8900117-0317047"/>
    <s v="rug_wrench_200_5x8_fba"/>
    <s v="Rug Wrench Washable Non Slip Rug Pad - Protect Floors While Securing Rug and Making Vacuuming Easier"/>
    <n v="2"/>
    <s v="amazon.com"/>
    <s v="Amazon"/>
    <s v="BROOKLINE"/>
    <s v="MA"/>
    <s v="02446-6713"/>
    <n v="39.659999999999997"/>
    <n v="0"/>
    <n v="0"/>
    <n v="0"/>
    <n v="0"/>
    <n v="-5.94"/>
    <n v="-6.82"/>
    <n v="0"/>
    <n v="0"/>
    <n v="26.9"/>
  </r>
  <r>
    <x v="11"/>
    <x v="6"/>
    <s v="Aug 31, 2015"/>
    <s v="Aug 31, 2015 9:59:12 PM PDT"/>
    <n v="5962711441"/>
    <x v="3"/>
    <s v="108-3062876-0378607"/>
    <s v="rug_wrench_200_3x5_fba"/>
    <s v="Rug Wrench Washable Non Slip Rug Pad - Protect Floors While Securing Rug and Making Vacuuming Easier"/>
    <n v="1"/>
    <s v="amazon.com"/>
    <s v="Amazon"/>
    <s v="CHICAGO"/>
    <s v="IL"/>
    <s v="60614-8054"/>
    <n v="12.83"/>
    <n v="0"/>
    <n v="0"/>
    <n v="0"/>
    <n v="0"/>
    <n v="-1.92"/>
    <n v="-2.67"/>
    <n v="0"/>
    <n v="0"/>
    <n v="8.24"/>
  </r>
  <r>
    <x v="11"/>
    <x v="6"/>
    <s v="Aug 31, 2015"/>
    <s v="Aug 31, 2015 10:20:24 PM PDT"/>
    <n v="5962711441"/>
    <x v="3"/>
    <s v="111-2720927-3164262"/>
    <s v="rug_wrench_200_5x8_fba"/>
    <s v="Rug Wrench Washable Non Slip Rug Pad - Protect Floors While Securing Rug and Making Vacuuming Easier"/>
    <n v="1"/>
    <s v="amazon.com"/>
    <s v="Amazon"/>
    <s v="BOSTON"/>
    <s v="MA"/>
    <s v="02114-1415"/>
    <n v="19.829999999999998"/>
    <n v="0"/>
    <n v="0"/>
    <n v="0"/>
    <n v="0"/>
    <n v="-2.97"/>
    <n v="-4.41"/>
    <n v="0"/>
    <n v="0"/>
    <n v="12.45"/>
  </r>
  <r>
    <x v="11"/>
    <x v="6"/>
    <s v="Aug 31, 2015"/>
    <s v="Aug 31, 2015 11:56:43 PM PDT"/>
    <n v="5962711441"/>
    <x v="3"/>
    <s v="103-9038544-0445032"/>
    <s v="rug_wrench_200_4x6_fba"/>
    <s v="Rug Wrench Washable Non Slip Rug Pad - Protect Floors While Securing Rug and Making Vacuuming Easier"/>
    <n v="1"/>
    <s v="amazon.com"/>
    <s v="Amazon"/>
    <s v="BOSTON"/>
    <s v="MA"/>
    <s v="02215-1011"/>
    <n v="16.829999999999998"/>
    <n v="0"/>
    <n v="0"/>
    <n v="0"/>
    <n v="0"/>
    <n v="-2.52"/>
    <n v="-4.0199999999999996"/>
    <n v="0"/>
    <n v="0"/>
    <n v="10.29"/>
  </r>
  <r>
    <x v="11"/>
    <x v="6"/>
    <s v="Aug 31, 2015"/>
    <s v="Aug 31, 2015 11:58:26 PM PDT"/>
    <n v="5962711441"/>
    <x v="3"/>
    <s v="107-0702752-3801012"/>
    <s v="rug_wrench_200_2x4_fba"/>
    <s v="Rug Wrench Washable Non Slip Rug Pad - Protect Floors While Securing Rug and Making Vacuuming Easier"/>
    <n v="1"/>
    <s v="amazon.com"/>
    <s v="Amazon"/>
    <s v="BRANFORD"/>
    <s v="CONNECTICUT"/>
    <s v="06405-2732"/>
    <n v="9.83"/>
    <n v="0"/>
    <n v="0"/>
    <n v="0"/>
    <n v="0"/>
    <n v="-1.47"/>
    <n v="-2.54"/>
    <n v="0"/>
    <n v="0"/>
    <n v="5.82"/>
  </r>
  <r>
    <x v="11"/>
    <x v="7"/>
    <s v="Sep 1, 2015"/>
    <s v="Sep 1, 2015 12:26:42 AM PDT"/>
    <n v="5962711441"/>
    <x v="3"/>
    <s v="103-3977143-0011409"/>
    <s v="rug_wrench_200_2x4_fba"/>
    <s v="Rug Wrench Washable Non Slip Rug Pad - Protect Floors While Securing Rug and Making Vacuuming Easier"/>
    <n v="1"/>
    <s v="amazon.com"/>
    <s v="Amazon"/>
    <s v="HUNTINGTON BEACH"/>
    <s v="CA"/>
    <s v="92649-5112"/>
    <n v="9.83"/>
    <n v="0"/>
    <n v="0"/>
    <n v="0"/>
    <n v="0"/>
    <n v="-1.47"/>
    <n v="-2.54"/>
    <n v="0"/>
    <n v="0"/>
    <n v="5.82"/>
  </r>
  <r>
    <x v="11"/>
    <x v="7"/>
    <s v="Sep 1, 2015"/>
    <s v="Sep 1, 2015 12:42:16 AM PDT"/>
    <n v="5962711441"/>
    <x v="3"/>
    <s v="111-4039693-6271468"/>
    <s v="rug_wrench_200_2x4_fba"/>
    <s v="Rug Wrench Washable Non Slip Rug Pad - Protect Floors While Securing Rug and Making Vacuuming Easier"/>
    <n v="1"/>
    <s v="amazon.com"/>
    <s v="Amazon"/>
    <s v="WASHINGTON"/>
    <s v="DC"/>
    <s v="20002-5407"/>
    <n v="9.83"/>
    <n v="0"/>
    <n v="0"/>
    <n v="0"/>
    <n v="0"/>
    <n v="-1.47"/>
    <n v="-2.54"/>
    <n v="0"/>
    <n v="0"/>
    <n v="5.82"/>
  </r>
  <r>
    <x v="11"/>
    <x v="7"/>
    <s v="Sep 1, 2015"/>
    <s v="Sep 1, 2015 1:27:22 AM PDT"/>
    <n v="5962711441"/>
    <x v="3"/>
    <s v="108-5469284-1418667"/>
    <s v="rug_wrench_200_2x4_fba"/>
    <s v="Rug Wrench Washable Non Slip Rug Pad - Protect Floors While Securing Rug and Making Vacuuming Easier"/>
    <n v="1"/>
    <s v="amazon.com"/>
    <s v="Amazon"/>
    <s v="NORRISTOWN"/>
    <s v="PA"/>
    <s v="19403-2928"/>
    <n v="9.83"/>
    <n v="0"/>
    <n v="0"/>
    <n v="0"/>
    <n v="0"/>
    <n v="-1.47"/>
    <n v="-2.54"/>
    <n v="0"/>
    <n v="0"/>
    <n v="5.82"/>
  </r>
  <r>
    <x v="11"/>
    <x v="7"/>
    <s v="Sep 1, 2015"/>
    <s v="Sep 1, 2015 3:17:49 AM PDT"/>
    <n v="5962711441"/>
    <x v="3"/>
    <s v="102-9239608-5856251"/>
    <s v="rug_wrench_200_2x8_fba"/>
    <s v="Rug Wrench Washable Non Slip Rug Pad - Protect Floors While Securing Rug and Making Vacuuming Easier"/>
    <n v="1"/>
    <s v="amazon.com"/>
    <s v="Amazon"/>
    <s v="KENMORE"/>
    <s v="WA"/>
    <s v="98028-2819"/>
    <n v="14.83"/>
    <n v="0"/>
    <n v="0"/>
    <n v="0"/>
    <n v="0"/>
    <n v="-2.2200000000000002"/>
    <n v="-2.67"/>
    <n v="0"/>
    <n v="0"/>
    <n v="9.94"/>
  </r>
  <r>
    <x v="11"/>
    <x v="7"/>
    <s v="Sep 1, 2015"/>
    <s v="Sep 1, 2015 3:30:36 AM PDT"/>
    <n v="5962711441"/>
    <x v="3"/>
    <s v="112-2382167-9253854"/>
    <s v="rug_wrench_200_2x4_fba"/>
    <s v="Rug Wrench Washable Non Slip Rug Pad - Protect Floors While Securing Rug and Making Vacuuming Easier"/>
    <n v="1"/>
    <s v="amazon.com"/>
    <s v="Amazon"/>
    <s v="SANTA MONICA"/>
    <s v="CA"/>
    <s v="90401-1015"/>
    <n v="9.83"/>
    <n v="0"/>
    <n v="0"/>
    <n v="0"/>
    <n v="0"/>
    <n v="-1.47"/>
    <n v="-2.54"/>
    <n v="0"/>
    <n v="0"/>
    <n v="5.82"/>
  </r>
  <r>
    <x v="11"/>
    <x v="7"/>
    <s v="Sep 1, 2015"/>
    <s v="Sep 1, 2015 8:17:26 AM PDT"/>
    <n v="5962711441"/>
    <x v="3"/>
    <s v="114-0385221-5178620"/>
    <s v="rug_wrench_200_2x4_fba"/>
    <s v="Rug Wrench Washable Non Slip Rug Pad - Protect Floors While Securing Rug and Making Vacuuming Easier"/>
    <n v="1"/>
    <s v="amazon.com"/>
    <s v="Amazon"/>
    <s v="SANTA FE"/>
    <s v="NM"/>
    <s v="87505-8874"/>
    <n v="9.83"/>
    <n v="0"/>
    <n v="0"/>
    <n v="0"/>
    <n v="0"/>
    <n v="-1.47"/>
    <n v="-2.54"/>
    <n v="0"/>
    <n v="0"/>
    <n v="5.82"/>
  </r>
  <r>
    <x v="11"/>
    <x v="7"/>
    <s v="Sep 1, 2015"/>
    <s v="Sep 1, 2015 9:20:23 AM PDT"/>
    <n v="5962711441"/>
    <x v="3"/>
    <s v="106-4184722-3988213"/>
    <s v="rug_wrench_200_5x8_fba"/>
    <s v="Rug Wrench Washable Non Slip Rug Pad - Protect Floors While Securing Rug and Making Vacuuming Easier"/>
    <n v="1"/>
    <s v="amazon.com"/>
    <s v="Amazon"/>
    <s v="Ann Arbor"/>
    <s v="MI"/>
    <n v="48104"/>
    <n v="19.829999999999998"/>
    <n v="0"/>
    <n v="0"/>
    <n v="0"/>
    <n v="0"/>
    <n v="-2.97"/>
    <n v="-4.41"/>
    <n v="0"/>
    <n v="0"/>
    <n v="12.45"/>
  </r>
  <r>
    <x v="11"/>
    <x v="7"/>
    <s v="Sep 1, 2015"/>
    <s v="Sep 1, 2015 10:06:44 AM PDT"/>
    <n v="5962711441"/>
    <x v="3"/>
    <s v="112-4182683-6613001"/>
    <s v="rug_wrench_200_5x8_fba"/>
    <s v="Rug Wrench Washable Non Slip Rug Pad - Protect Floors While Securing Rug and Making Vacuuming Easier"/>
    <n v="1"/>
    <s v="amazon.com"/>
    <s v="Amazon"/>
    <s v="HUNTINGTON"/>
    <s v="WV"/>
    <s v="25705-3184"/>
    <n v="19.829999999999998"/>
    <n v="0"/>
    <n v="0"/>
    <n v="0"/>
    <n v="0"/>
    <n v="-2.97"/>
    <n v="-4.41"/>
    <n v="0"/>
    <n v="0"/>
    <n v="12.45"/>
  </r>
  <r>
    <x v="11"/>
    <x v="7"/>
    <s v="Sep 1, 2015"/>
    <s v="Sep 1, 2015 10:06:44 AM PDT"/>
    <n v="5962711441"/>
    <x v="3"/>
    <s v="112-4182683-6613001"/>
    <s v="rug_wrench_200_2x8_fba"/>
    <s v="Rug Wrench Washable Non Slip Rug Pad - Protect Floors While Securing Rug and Making Vacuuming Easier"/>
    <n v="1"/>
    <s v="amazon.com"/>
    <s v="Amazon"/>
    <s v="HUNTINGTON"/>
    <s v="WV"/>
    <s v="25705-3184"/>
    <n v="14.83"/>
    <n v="0"/>
    <n v="0"/>
    <n v="0"/>
    <n v="0"/>
    <n v="-2.2200000000000002"/>
    <n v="-1.67"/>
    <n v="0"/>
    <n v="0"/>
    <n v="10.94"/>
  </r>
  <r>
    <x v="11"/>
    <x v="7"/>
    <s v="Sep 1, 2015"/>
    <s v="Sep 1, 2015 11:03:22 AM PDT"/>
    <n v="5962711441"/>
    <x v="3"/>
    <s v="116-4429026-7889054"/>
    <s v="rug_wrench_200_3x5_fba"/>
    <s v="Rug Wrench Washable Non Slip Rug Pad - Protect Floors While Securing Rug and Making Vacuuming Easier"/>
    <n v="2"/>
    <s v="amazon.com"/>
    <s v="Amazon"/>
    <s v="BURLINGAME"/>
    <s v="CA"/>
    <s v="94010-3333"/>
    <n v="25.66"/>
    <n v="0"/>
    <n v="0"/>
    <n v="0"/>
    <n v="0"/>
    <n v="-3.84"/>
    <n v="-4.34"/>
    <n v="0"/>
    <n v="0"/>
    <n v="17.48"/>
  </r>
  <r>
    <x v="11"/>
    <x v="7"/>
    <s v="Sep 1, 2015"/>
    <s v="Sep 1, 2015 11:14:02 AM PDT"/>
    <n v="5962711441"/>
    <x v="3"/>
    <s v="110-5031916-8593009"/>
    <s v="rug_wrench_200_2x4_fba"/>
    <s v="Rug Wrench Washable Non Slip Rug Pad - Protect Floors While Securing Rug and Making Vacuuming Easier"/>
    <n v="1"/>
    <s v="amazon.com"/>
    <s v="Amazon"/>
    <s v="Chicago"/>
    <s v="IL"/>
    <s v="60656-4015"/>
    <n v="9.83"/>
    <n v="0"/>
    <n v="0"/>
    <n v="0"/>
    <n v="0"/>
    <n v="-1.47"/>
    <n v="-2.54"/>
    <n v="0"/>
    <n v="0"/>
    <n v="5.82"/>
  </r>
  <r>
    <x v="11"/>
    <x v="7"/>
    <s v="Sep 1, 2015"/>
    <s v="Sep 1, 2015 2:18:15 PM PDT"/>
    <n v="5962711441"/>
    <x v="3"/>
    <s v="105-0319907-1451453"/>
    <s v="rug_wrench_200_4x6_fba"/>
    <s v="Rug Wrench Washable Non Slip Rug Pad - Protect Floors While Securing Rug and Making Vacuuming Easier"/>
    <n v="1"/>
    <s v="amazon.com"/>
    <s v="Amazon"/>
    <s v="Evanston"/>
    <s v="IL"/>
    <s v="60201-2147"/>
    <n v="16.829999999999998"/>
    <n v="0"/>
    <n v="0"/>
    <n v="0"/>
    <n v="0"/>
    <n v="-2.52"/>
    <n v="-4.0199999999999996"/>
    <n v="0"/>
    <n v="0"/>
    <n v="10.29"/>
  </r>
  <r>
    <x v="11"/>
    <x v="7"/>
    <s v="Sep 1, 2015"/>
    <s v="Sep 1, 2015 2:19:12 PM PDT"/>
    <n v="5962711441"/>
    <x v="3"/>
    <s v="110-3981499-8928241"/>
    <s v="rug_wrench_200_4x6_fba"/>
    <s v="Rug Wrench Washable Non Slip Rug Pad - Protect Floors While Securing Rug and Making Vacuuming Easier"/>
    <n v="1"/>
    <s v="amazon.com"/>
    <s v="Amazon"/>
    <s v="BEAVERTON"/>
    <s v="OR"/>
    <s v="97008-7940"/>
    <n v="16.829999999999998"/>
    <n v="0"/>
    <n v="0"/>
    <n v="0"/>
    <n v="0"/>
    <n v="-2.52"/>
    <n v="-4.0199999999999996"/>
    <n v="0"/>
    <n v="0"/>
    <n v="10.29"/>
  </r>
  <r>
    <x v="11"/>
    <x v="7"/>
    <s v="Sep 1, 2015"/>
    <s v="Sep 1, 2015 2:47:12 PM PDT"/>
    <n v="5962711441"/>
    <x v="3"/>
    <s v="111-4714638-8477016"/>
    <s v="rug_wrench_200_2x8_fba"/>
    <s v="Rug Wrench Washable Non Slip Rug Pad - Protect Floors While Securing Rug and Making Vacuuming Easier"/>
    <n v="1"/>
    <s v="amazon.com"/>
    <s v="Amazon"/>
    <s v="LOS ALTOS HILLS"/>
    <s v="CA"/>
    <s v="94024-5237"/>
    <n v="14.83"/>
    <n v="0"/>
    <n v="0"/>
    <n v="0"/>
    <n v="0"/>
    <n v="-4.4400000000000004"/>
    <n v="-1.67"/>
    <n v="0"/>
    <n v="0"/>
    <n v="8.7200000000000006"/>
  </r>
  <r>
    <x v="11"/>
    <x v="7"/>
    <s v="Sep 1, 2015"/>
    <s v="Sep 1, 2015 2:47:12 PM PDT"/>
    <n v="5962711441"/>
    <x v="3"/>
    <s v="111-4714638-8477016"/>
    <s v="rug_wrench_200_2x8_fba"/>
    <s v="Rug Wrench Washable Non Slip Rug Pad - Protect Floors While Securing Rug and Making Vacuuming Easier"/>
    <n v="1"/>
    <s v="amazon.com"/>
    <s v="Amazon"/>
    <s v="LOS ALTOS HILLS"/>
    <s v="CA"/>
    <s v="94024-5237"/>
    <n v="14.83"/>
    <n v="0"/>
    <n v="0"/>
    <n v="0"/>
    <n v="0"/>
    <n v="0"/>
    <n v="-2.67"/>
    <n v="0"/>
    <n v="0"/>
    <n v="12.16"/>
  </r>
  <r>
    <x v="11"/>
    <x v="7"/>
    <s v="Sep 1, 2015"/>
    <s v="Sep 1, 2015 2:53:46 PM PDT"/>
    <n v="5962711441"/>
    <x v="3"/>
    <s v="107-1318741-4305004"/>
    <s v="rug_wrench_200_3x5_fba"/>
    <s v="Rug Wrench Washable Non Slip Rug Pad - Protect Floors While Securing Rug and Making Vacuuming Easier"/>
    <n v="1"/>
    <s v="amazon.com"/>
    <s v="Amazon"/>
    <s v="NEW HARMONY"/>
    <s v="UT"/>
    <s v="84757-5120"/>
    <n v="12.83"/>
    <n v="0"/>
    <n v="0"/>
    <n v="0"/>
    <n v="0"/>
    <n v="-1.92"/>
    <n v="-2.67"/>
    <n v="0"/>
    <n v="0"/>
    <n v="8.24"/>
  </r>
  <r>
    <x v="11"/>
    <x v="7"/>
    <s v="Sep 1, 2015"/>
    <s v="Sep 1, 2015 4:26:02 PM PDT"/>
    <n v="5962711441"/>
    <x v="3"/>
    <s v="108-0282922-0687402"/>
    <s v="rug_wrench_200_2x4_fba"/>
    <s v="Rug Wrench Washable Non Slip Rug Pad - Protect Floors While Securing Rug and Making Vacuuming Easier"/>
    <n v="1"/>
    <s v="amazon.com"/>
    <s v="Amazon"/>
    <s v="Fairhope"/>
    <s v="AL"/>
    <n v="36532"/>
    <n v="9.83"/>
    <n v="0"/>
    <n v="0"/>
    <n v="0"/>
    <n v="0"/>
    <n v="-1.47"/>
    <n v="-2.54"/>
    <n v="0"/>
    <n v="0"/>
    <n v="5.82"/>
  </r>
  <r>
    <x v="11"/>
    <x v="7"/>
    <s v="Sep 1, 2015"/>
    <s v="Sep 1, 2015 4:26:07 PM PDT"/>
    <n v="5962711441"/>
    <x v="3"/>
    <s v="108-8446941-8689057"/>
    <s v="rug_wrench_200_2x4_fba"/>
    <s v="Rug Wrench Washable Non Slip Rug Pad - Protect Floors While Securing Rug and Making Vacuuming Easier"/>
    <n v="1"/>
    <s v="amazon.com"/>
    <s v="Amazon"/>
    <s v="Fairhope"/>
    <s v="AL"/>
    <n v="36532"/>
    <n v="9.83"/>
    <n v="0"/>
    <n v="0"/>
    <n v="0"/>
    <n v="0"/>
    <n v="-1.47"/>
    <n v="-2.54"/>
    <n v="0"/>
    <n v="0"/>
    <n v="5.82"/>
  </r>
  <r>
    <x v="11"/>
    <x v="7"/>
    <s v="Sep 1, 2015"/>
    <s v="Sep 1, 2015 4:52:20 PM PDT"/>
    <n v="5962711441"/>
    <x v="3"/>
    <s v="110-7740857-7991463"/>
    <s v="rug_wrench_200_4x6_fba"/>
    <s v="Rug Wrench Washable Non Slip Rug Pad - Protect Floors While Securing Rug and Making Vacuuming Easier"/>
    <n v="1"/>
    <s v="amazon.com"/>
    <s v="Amazon"/>
    <s v="RENO"/>
    <s v="NV"/>
    <s v="89502-9740"/>
    <n v="16.829999999999998"/>
    <n v="0"/>
    <n v="0"/>
    <n v="0"/>
    <n v="0"/>
    <n v="-2.52"/>
    <n v="-4.0199999999999996"/>
    <n v="0"/>
    <n v="0"/>
    <n v="10.29"/>
  </r>
  <r>
    <x v="11"/>
    <x v="7"/>
    <s v="Sep 1, 2015"/>
    <s v="Sep 1, 2015 6:14:30 PM PDT"/>
    <n v="5962711441"/>
    <x v="3"/>
    <s v="108-3140874-7821849"/>
    <s v="rug_wrench_200_3x5_fba"/>
    <s v="Rug Wrench Washable Non Slip Rug Pad - Protect Floors While Securing Rug and Making Vacuuming Easier"/>
    <n v="1"/>
    <s v="amazon.com"/>
    <s v="Amazon"/>
    <s v="LAMBERTVILLE"/>
    <s v="NJ"/>
    <s v="08530-3307"/>
    <n v="12.83"/>
    <n v="0"/>
    <n v="0"/>
    <n v="0"/>
    <n v="0"/>
    <n v="-1.92"/>
    <n v="-2.67"/>
    <n v="0"/>
    <n v="0"/>
    <n v="8.24"/>
  </r>
  <r>
    <x v="11"/>
    <x v="7"/>
    <s v="Sep 1, 2015"/>
    <s v="Sep 1, 2015 6:42:12 PM PDT"/>
    <n v="5962711441"/>
    <x v="3"/>
    <s v="104-8086403-9881823"/>
    <s v="rug_wrench_200_3x5_fba"/>
    <s v="Rug Wrench Washable Non Slip Rug Pad - Protect Floors While Securing Rug and Making Vacuuming Easier"/>
    <n v="2"/>
    <s v="amazon.com"/>
    <s v="Amazon"/>
    <s v="BURNET"/>
    <s v="TEXAS"/>
    <s v="78611-3578"/>
    <n v="25.66"/>
    <n v="0"/>
    <n v="0"/>
    <n v="0"/>
    <n v="0"/>
    <n v="-3.84"/>
    <n v="-4.34"/>
    <n v="0"/>
    <n v="0"/>
    <n v="17.48"/>
  </r>
  <r>
    <x v="11"/>
    <x v="7"/>
    <s v="Sep 1, 2015"/>
    <s v="Sep 1, 2015 7:00:20 PM PDT"/>
    <n v="5962711441"/>
    <x v="3"/>
    <s v="111-1730259-9411415"/>
    <s v="rug_wrench_200_2x4_fba"/>
    <s v="Rug Wrench Washable Non Slip Rug Pad - Protect Floors While Securing Rug and Making Vacuuming Easier"/>
    <n v="1"/>
    <s v="amazon.com"/>
    <s v="Amazon"/>
    <s v="MONTROSE"/>
    <s v="NY"/>
    <s v="10548-1114"/>
    <n v="9.83"/>
    <n v="0"/>
    <n v="0"/>
    <n v="0"/>
    <n v="0"/>
    <n v="-1.47"/>
    <n v="-2.54"/>
    <n v="0"/>
    <n v="0"/>
    <n v="5.82"/>
  </r>
  <r>
    <x v="11"/>
    <x v="7"/>
    <s v="Sep 1, 2015"/>
    <s v="Sep 1, 2015 7:00:20 PM PDT"/>
    <n v="5962711441"/>
    <x v="3"/>
    <s v="111-1730259-9411415"/>
    <s v="rug_wrench_200_2x8_fba"/>
    <s v="Rug Wrench Washable Non Slip Rug Pad - Protect Floors While Securing Rug and Making Vacuuming Easier"/>
    <n v="1"/>
    <s v="amazon.com"/>
    <s v="Amazon"/>
    <s v="MONTROSE"/>
    <s v="NY"/>
    <s v="10548-1114"/>
    <n v="14.83"/>
    <n v="0"/>
    <n v="0"/>
    <n v="0"/>
    <n v="0"/>
    <n v="-2.2200000000000002"/>
    <n v="-1.67"/>
    <n v="0"/>
    <n v="0"/>
    <n v="10.94"/>
  </r>
  <r>
    <x v="11"/>
    <x v="7"/>
    <s v="Sep 1, 2015"/>
    <s v="Sep 1, 2015 8:23:19 PM PDT"/>
    <n v="5962711441"/>
    <x v="3"/>
    <s v="103-5969782-1775420"/>
    <s v="rug_wrench_200_3x5_fba"/>
    <s v="Rug Wrench Washable Non Slip Rug Pad - Protect Floors While Securing Rug and Making Vacuuming Easier"/>
    <n v="1"/>
    <s v="amazon.com"/>
    <s v="Amazon"/>
    <s v="Cary"/>
    <s v="NC"/>
    <s v="27518-8609"/>
    <n v="12.83"/>
    <n v="0"/>
    <n v="0"/>
    <n v="0"/>
    <n v="0"/>
    <n v="-1.92"/>
    <n v="-2.67"/>
    <n v="0"/>
    <n v="0"/>
    <n v="8.24"/>
  </r>
  <r>
    <x v="11"/>
    <x v="7"/>
    <s v="Sep 1, 2015"/>
    <s v="Sep 1, 2015 8:39:16 PM PDT"/>
    <n v="5962711441"/>
    <x v="3"/>
    <s v="102-6360096-2782637"/>
    <s v="rug_wrench_200_2x4_fba"/>
    <s v="Rug Wrench Washable Non Slip Rug Pad - Protect Floors While Securing Rug and Making Vacuuming Easier"/>
    <n v="1"/>
    <s v="amazon.com"/>
    <s v="Amazon"/>
    <s v="RALEIGH"/>
    <s v="NORTH CAROLINA"/>
    <s v="27613-5374"/>
    <n v="9.83"/>
    <n v="0"/>
    <n v="0"/>
    <n v="0"/>
    <n v="0"/>
    <n v="-1.47"/>
    <n v="-2.54"/>
    <n v="0"/>
    <n v="0"/>
    <n v="5.82"/>
  </r>
  <r>
    <x v="11"/>
    <x v="7"/>
    <s v="Sep 1, 2015"/>
    <s v="Sep 1, 2015 8:39:16 PM PDT"/>
    <n v="5962711441"/>
    <x v="3"/>
    <s v="102-6360096-2782637"/>
    <s v="rug_wrench_200_2x8_fba"/>
    <s v="Rug Wrench Washable Non Slip Rug Pad - Protect Floors While Securing Rug and Making Vacuuming Easier"/>
    <n v="1"/>
    <s v="amazon.com"/>
    <s v="Amazon"/>
    <s v="RALEIGH"/>
    <s v="NORTH CAROLINA"/>
    <s v="27613-5374"/>
    <n v="14.83"/>
    <n v="0"/>
    <n v="0"/>
    <n v="0"/>
    <n v="0"/>
    <n v="-2.2200000000000002"/>
    <n v="-1.67"/>
    <n v="0"/>
    <n v="0"/>
    <n v="10.94"/>
  </r>
  <r>
    <x v="11"/>
    <x v="7"/>
    <s v="Sep 1, 2015"/>
    <s v="Sep 1, 2015 8:39:16 PM PDT"/>
    <n v="5962711441"/>
    <x v="3"/>
    <s v="102-6360096-2782637"/>
    <s v="rug_wrench_200_3x5_fba"/>
    <s v="Rug Wrench Washable Non Slip Rug Pad - Protect Floors While Securing Rug and Making Vacuuming Easier"/>
    <n v="1"/>
    <s v="amazon.com"/>
    <s v="Amazon"/>
    <s v="RALEIGH"/>
    <s v="NORTH CAROLINA"/>
    <s v="27613-5374"/>
    <n v="12.83"/>
    <n v="0"/>
    <n v="0"/>
    <n v="0"/>
    <n v="0"/>
    <n v="-1.92"/>
    <n v="-1.67"/>
    <n v="0"/>
    <n v="0"/>
    <n v="9.24"/>
  </r>
  <r>
    <x v="11"/>
    <x v="7"/>
    <s v="Sep 2, 2015"/>
    <s v="Sep 2, 2015 12:07:10 AM PDT"/>
    <n v="5962711441"/>
    <x v="3"/>
    <s v="109-1626932-4178662"/>
    <s v="rug_wrench_200_3x5_fba"/>
    <s v="Rug Wrench Washable Non Slip Rug Pad - Protect Floors While Securing Rug and Making Vacuuming Easier"/>
    <n v="1"/>
    <s v="amazon.com"/>
    <s v="Amazon"/>
    <s v="Watford City"/>
    <s v="ND"/>
    <n v="58854"/>
    <n v="12.83"/>
    <n v="0"/>
    <n v="0"/>
    <n v="0"/>
    <n v="0"/>
    <n v="-1.92"/>
    <n v="-2.67"/>
    <n v="0"/>
    <n v="0"/>
    <n v="8.24"/>
  </r>
  <r>
    <x v="11"/>
    <x v="7"/>
    <s v="Sep 2, 2015"/>
    <s v="Sep 2, 2015 12:07:36 AM PDT"/>
    <n v="5962711441"/>
    <x v="3"/>
    <s v="116-8307838-2997849"/>
    <s v="rug_wrench_200_2x8_fba"/>
    <s v="Rug Wrench Washable Non Slip Rug Pad - Protect Floors While Securing Rug and Making Vacuuming Easier"/>
    <n v="1"/>
    <s v="amazon.com"/>
    <s v="Amazon"/>
    <s v="ROANOKE"/>
    <s v="VA"/>
    <s v="24020-2000"/>
    <n v="14.83"/>
    <n v="0"/>
    <n v="0"/>
    <n v="0"/>
    <n v="0"/>
    <n v="-2.2200000000000002"/>
    <n v="-2.67"/>
    <n v="0"/>
    <n v="0"/>
    <n v="9.94"/>
  </r>
  <r>
    <x v="11"/>
    <x v="7"/>
    <s v="Sep 2, 2015"/>
    <s v="Sep 2, 2015 12:10:04 AM PDT"/>
    <n v="5962711441"/>
    <x v="3"/>
    <s v="113-6156538-6200207"/>
    <s v="rug_wrench_200_4x6_fba"/>
    <s v="Rug Wrench Washable Non Slip Rug Pad - Protect Floors While Securing Rug and Making Vacuuming Easier"/>
    <n v="1"/>
    <s v="amazon.com"/>
    <s v="Amazon"/>
    <s v="STATE COLLEGE"/>
    <s v="PA"/>
    <s v="16803-1169"/>
    <n v="16.829999999999998"/>
    <n v="5.16"/>
    <n v="0"/>
    <n v="0"/>
    <n v="0"/>
    <n v="-2.52"/>
    <n v="-9.18"/>
    <n v="0"/>
    <n v="0"/>
    <n v="10.29"/>
  </r>
  <r>
    <x v="11"/>
    <x v="7"/>
    <s v="Sep 2, 2015"/>
    <s v="Sep 2, 2015 12:12:49 AM PDT"/>
    <n v="5962711441"/>
    <x v="3"/>
    <s v="112-9664395-9083437"/>
    <s v="rug_wrench_200_2x4_fba"/>
    <s v="Rug Wrench Washable Non Slip Rug Pad - Protect Floors While Securing Rug and Making Vacuuming Easier"/>
    <n v="1"/>
    <s v="amazon.com"/>
    <s v="Amazon"/>
    <s v="New Prague"/>
    <s v="MN"/>
    <n v="56071"/>
    <n v="9.83"/>
    <n v="0"/>
    <n v="0"/>
    <n v="0"/>
    <n v="0"/>
    <n v="-1.47"/>
    <n v="-2.54"/>
    <n v="0"/>
    <n v="0"/>
    <n v="5.82"/>
  </r>
  <r>
    <x v="11"/>
    <x v="7"/>
    <s v="Sep 2, 2015"/>
    <s v="Sep 2, 2015 12:55:31 AM PDT"/>
    <n v="5962711441"/>
    <x v="3"/>
    <s v="103-0558553-1642617"/>
    <s v="rug_wrench_200_5x8_fba"/>
    <s v="Rug Wrench Washable Non Slip Rug Pad - Protect Floors While Securing Rug and Making Vacuuming Easier"/>
    <n v="1"/>
    <s v="amazon.com"/>
    <s v="Amazon"/>
    <s v="PITTSBURGH"/>
    <s v="PA"/>
    <s v="15232-2105"/>
    <n v="19.829999999999998"/>
    <n v="0"/>
    <n v="0"/>
    <n v="0"/>
    <n v="0"/>
    <n v="-2.97"/>
    <n v="-4.41"/>
    <n v="0"/>
    <n v="0"/>
    <n v="12.45"/>
  </r>
  <r>
    <x v="11"/>
    <x v="7"/>
    <s v="Sep 2, 2015"/>
    <s v="Sep 2, 2015 1:38:23 AM PDT"/>
    <n v="5962711441"/>
    <x v="3"/>
    <s v="116-6903004-1738654"/>
    <s v="rug_wrench_200_5x8_fba"/>
    <s v="Rug Wrench Washable Non Slip Rug Pad - Protect Floors While Securing Rug and Making Vacuuming Easier"/>
    <n v="1"/>
    <s v="amazon.com"/>
    <s v="Amazon"/>
    <s v="Worcester"/>
    <s v="MA"/>
    <n v="1604"/>
    <n v="19.829999999999998"/>
    <n v="0"/>
    <n v="0"/>
    <n v="0"/>
    <n v="0"/>
    <n v="-2.97"/>
    <n v="-4.41"/>
    <n v="0"/>
    <n v="0"/>
    <n v="12.45"/>
  </r>
  <r>
    <x v="11"/>
    <x v="7"/>
    <s v="Sep 2, 2015"/>
    <s v="Sep 2, 2015 1:41:09 AM PDT"/>
    <n v="5962711441"/>
    <x v="3"/>
    <s v="102-6444114-5772245"/>
    <s v="rug_wrench_200_3x5_fba"/>
    <s v="Rug Wrench Washable Non Slip Rug Pad - Protect Floors While Securing Rug and Making Vacuuming Easier"/>
    <n v="1"/>
    <s v="amazon.com"/>
    <s v="Amazon"/>
    <s v="BERLIN"/>
    <s v="NJ"/>
    <s v="08009-2709"/>
    <n v="12.83"/>
    <n v="0"/>
    <n v="0"/>
    <n v="0"/>
    <n v="0"/>
    <n v="-1.92"/>
    <n v="-2.67"/>
    <n v="0"/>
    <n v="0"/>
    <n v="8.24"/>
  </r>
  <r>
    <x v="11"/>
    <x v="7"/>
    <s v="Sep 2, 2015"/>
    <s v="Sep 2, 2015 2:29:41 AM PDT"/>
    <n v="5962711441"/>
    <x v="3"/>
    <s v="116-3142602-5073801"/>
    <s v="rug_wrench_200_2x8_fba"/>
    <s v="Rug Wrench Washable Non Slip Rug Pad - Protect Floors While Securing Rug and Making Vacuuming Easier"/>
    <n v="1"/>
    <s v="amazon.com"/>
    <s v="Amazon"/>
    <s v="Titusville"/>
    <s v="New Jersey"/>
    <n v="8560"/>
    <n v="14.83"/>
    <n v="0"/>
    <n v="0"/>
    <n v="0"/>
    <n v="0"/>
    <n v="-2.2200000000000002"/>
    <n v="-2.67"/>
    <n v="0"/>
    <n v="0"/>
    <n v="9.94"/>
  </r>
  <r>
    <x v="11"/>
    <x v="7"/>
    <s v="Sep 2, 2015"/>
    <s v="Sep 2, 2015 1:03:13 PM PDT"/>
    <n v="5962711441"/>
    <x v="5"/>
    <s v="109-4095170-8566638"/>
    <s v="rug_wrench_200_2x8_fba"/>
    <s v="Rug Wrench Washable Non Slip Rug Pad - Protect Floors While Securing Rug and Making Vacuuming Easier"/>
    <n v="1"/>
    <s v="amazon.com"/>
    <s v="Amazon"/>
    <s v="REDLANDS"/>
    <s v="CA"/>
    <s v="92374-5521"/>
    <n v="-14.83"/>
    <n v="0"/>
    <n v="0"/>
    <n v="0"/>
    <n v="0"/>
    <n v="1.78"/>
    <n v="0"/>
    <n v="0"/>
    <n v="0"/>
    <n v="-13.05"/>
  </r>
  <r>
    <x v="11"/>
    <x v="7"/>
    <s v="Sep 2, 2015"/>
    <s v="Sep 2, 2015 1:56:36 PM PDT"/>
    <n v="5962711441"/>
    <x v="3"/>
    <s v="116-6404054-3251430"/>
    <s v="rug_wrench_200_5x8_fba"/>
    <s v="Rug Wrench Washable Non Slip Rug Pad - Protect Floors While Securing Rug and Making Vacuuming Easier"/>
    <n v="1"/>
    <s v="amazon.com"/>
    <s v="Amazon"/>
    <s v="MOUNT EDEN"/>
    <s v="KY"/>
    <s v="40046-8039"/>
    <n v="19.829999999999998"/>
    <n v="4.99"/>
    <n v="0"/>
    <n v="0"/>
    <n v="0"/>
    <n v="-2.97"/>
    <n v="-9.4"/>
    <n v="0"/>
    <n v="0"/>
    <n v="12.45"/>
  </r>
  <r>
    <x v="11"/>
    <x v="7"/>
    <s v="Sep 2, 2015"/>
    <s v="Sep 2, 2015 2:19:21 PM PDT"/>
    <n v="5962711441"/>
    <x v="3"/>
    <s v="107-2007750-8705025"/>
    <s v="rug_wrench_200_2x8_fba"/>
    <s v="Rug Wrench Washable Non Slip Rug Pad - Protect Floors While Securing Rug and Making Vacuuming Easier"/>
    <n v="2"/>
    <s v="amazon.com"/>
    <s v="Amazon"/>
    <s v="SAN DIMAS"/>
    <s v="CA"/>
    <n v="91773"/>
    <n v="29.66"/>
    <n v="2.39"/>
    <n v="0"/>
    <n v="-2.39"/>
    <n v="0"/>
    <n v="-4.4400000000000004"/>
    <n v="-4.34"/>
    <n v="0"/>
    <n v="0"/>
    <n v="20.88"/>
  </r>
  <r>
    <x v="11"/>
    <x v="7"/>
    <s v="Sep 2, 2015"/>
    <s v="Sep 2, 2015 5:09:02 PM PDT"/>
    <n v="5962711441"/>
    <x v="3"/>
    <s v="107-0170291-8523469"/>
    <s v="rug_wrench_200_5x8_fba"/>
    <s v="Rug Wrench Washable Non Slip Rug Pad - Protect Floors While Securing Rug and Making Vacuuming Easier"/>
    <n v="1"/>
    <s v="amazon.com"/>
    <s v="Amazon"/>
    <s v="BEAVERTON"/>
    <s v="OR"/>
    <s v="97007-6133"/>
    <n v="19.829999999999998"/>
    <n v="0"/>
    <n v="0"/>
    <n v="0"/>
    <n v="0"/>
    <n v="-2.97"/>
    <n v="-4.41"/>
    <n v="0"/>
    <n v="0"/>
    <n v="12.45"/>
  </r>
  <r>
    <x v="11"/>
    <x v="7"/>
    <s v="Sep 2, 2015"/>
    <s v="Sep 2, 2015 5:34:56 PM PDT"/>
    <n v="5962711441"/>
    <x v="3"/>
    <s v="109-6543958-2469868"/>
    <s v="rug_wrench_200_2x8_fba"/>
    <s v="Rug Wrench Washable Non Slip Rug Pad - Protect Floors While Securing Rug and Making Vacuuming Easier"/>
    <n v="1"/>
    <s v="amazon.com"/>
    <s v="Amazon"/>
    <s v="PORTSMOUTH"/>
    <s v="NH"/>
    <s v="03801-4406"/>
    <n v="14.83"/>
    <n v="0"/>
    <n v="0"/>
    <n v="0"/>
    <n v="0"/>
    <n v="-2.2200000000000002"/>
    <n v="-2.67"/>
    <n v="0"/>
    <n v="0"/>
    <n v="9.94"/>
  </r>
  <r>
    <x v="11"/>
    <x v="7"/>
    <s v="Sep 2, 2015"/>
    <s v="Sep 2, 2015 5:56:54 PM PDT"/>
    <n v="5962711441"/>
    <x v="3"/>
    <s v="002-8324427-8457067"/>
    <s v="rug_wrench_200_5x8_fba"/>
    <s v="Rug Wrench Washable Non Slip Rug Pad - Protect Floors While Securing Rug and Making Vacuuming Easier"/>
    <n v="1"/>
    <s v="amazon.com"/>
    <s v="Amazon"/>
    <s v="FONTANA"/>
    <s v="CA"/>
    <s v="92336-4270"/>
    <n v="19.829999999999998"/>
    <n v="0"/>
    <n v="0"/>
    <n v="0"/>
    <n v="0"/>
    <n v="-2.97"/>
    <n v="-4.41"/>
    <n v="0"/>
    <n v="0"/>
    <n v="12.45"/>
  </r>
  <r>
    <x v="11"/>
    <x v="7"/>
    <s v="Sep 2, 2015"/>
    <s v="Sep 2, 2015 6:31:05 PM PDT"/>
    <n v="5962711441"/>
    <x v="3"/>
    <s v="103-4344348-8127464"/>
    <s v="rug_wrench_200_2x8_fba"/>
    <s v="Rug Wrench Washable Non Slip Rug Pad - Protect Floors While Securing Rug and Making Vacuuming Easier"/>
    <n v="1"/>
    <s v="amazon.com"/>
    <s v="Amazon"/>
    <s v="Spring"/>
    <s v="Texas"/>
    <n v="77379"/>
    <n v="14.83"/>
    <n v="0"/>
    <n v="0"/>
    <n v="0"/>
    <n v="0"/>
    <n v="-2.2200000000000002"/>
    <n v="-2.67"/>
    <n v="0"/>
    <n v="0"/>
    <n v="9.94"/>
  </r>
  <r>
    <x v="11"/>
    <x v="7"/>
    <s v="Sep 2, 2015"/>
    <s v="Sep 2, 2015 6:45:59 PM PDT"/>
    <n v="5962711441"/>
    <x v="5"/>
    <s v="113-5078596-0100236"/>
    <s v="rug_wrench_200_2x8_fba"/>
    <s v="Rug Wrench Washable Non Slip Rug Pad - Protect Floors While Securing Rug and Making Vacuuming Easier"/>
    <n v="1"/>
    <s v="amazon.com"/>
    <s v="Amazon"/>
    <s v="Roswell"/>
    <s v="GA"/>
    <s v="30076-2427"/>
    <n v="-14.83"/>
    <n v="-1.64"/>
    <n v="0"/>
    <n v="1.64"/>
    <n v="0"/>
    <n v="3.55"/>
    <n v="0"/>
    <n v="0"/>
    <n v="0"/>
    <n v="-11.28"/>
  </r>
  <r>
    <x v="11"/>
    <x v="7"/>
    <s v="Sep 2, 2015"/>
    <s v="Sep 2, 2015 6:45:59 PM PDT"/>
    <n v="5962711441"/>
    <x v="5"/>
    <s v="113-5078596-0100236"/>
    <s v="rug_wrench_200_2x8_fba"/>
    <s v="Rug Wrench Washable Non Slip Rug Pad - Protect Floors While Securing Rug and Making Vacuuming Easier"/>
    <n v="1"/>
    <s v="amazon.com"/>
    <s v="Amazon"/>
    <s v="Roswell"/>
    <s v="GA"/>
    <s v="30076-2427"/>
    <n v="-14.83"/>
    <n v="-1.65"/>
    <n v="0"/>
    <n v="1.65"/>
    <n v="0"/>
    <n v="0"/>
    <n v="0"/>
    <n v="0"/>
    <n v="0"/>
    <n v="-14.83"/>
  </r>
  <r>
    <x v="11"/>
    <x v="7"/>
    <s v="Sep 2, 2015"/>
    <s v="Sep 2, 2015 6:46:14 PM PDT"/>
    <n v="5962711441"/>
    <x v="3"/>
    <s v="115-6316595-4918616"/>
    <s v="rug_wrench_200_3x5_fba"/>
    <s v="Rug Wrench Washable Non Slip Rug Pad - Protect Floors While Securing Rug and Making Vacuuming Easier"/>
    <n v="1"/>
    <s v="amazon.com"/>
    <s v="Amazon"/>
    <s v="CHICAGO"/>
    <s v="IL"/>
    <s v="60618-3524"/>
    <n v="12.83"/>
    <n v="0"/>
    <n v="0"/>
    <n v="0"/>
    <n v="0"/>
    <n v="-1.92"/>
    <n v="-2.67"/>
    <n v="0"/>
    <n v="0"/>
    <n v="8.24"/>
  </r>
  <r>
    <x v="11"/>
    <x v="7"/>
    <s v="Sep 2, 2015"/>
    <s v="Sep 2, 2015 7:06:50 PM PDT"/>
    <n v="5962711441"/>
    <x v="3"/>
    <s v="103-4344348-8127464"/>
    <s v="rug_wrench_200_2x4_fba"/>
    <s v="Rug Wrench Washable Non Slip Rug Pad - Protect Floors While Securing Rug and Making Vacuuming Easier"/>
    <n v="1"/>
    <s v="amazon.com"/>
    <s v="Amazon"/>
    <s v="Spring"/>
    <s v="Texas"/>
    <n v="77379"/>
    <n v="9.83"/>
    <n v="0"/>
    <n v="0"/>
    <n v="0"/>
    <n v="0"/>
    <n v="-1.47"/>
    <n v="-1.54"/>
    <n v="0"/>
    <n v="0"/>
    <n v="6.82"/>
  </r>
  <r>
    <x v="11"/>
    <x v="7"/>
    <s v="Sep 2, 2015"/>
    <s v="Sep 2, 2015 7:36:07 PM PDT"/>
    <n v="5962711441"/>
    <x v="3"/>
    <s v="105-0135624-5068277"/>
    <s v="rug_wrench_200_4x6_fba"/>
    <s v="Rug Wrench Washable Non Slip Rug Pad - Protect Floors While Securing Rug and Making Vacuuming Easier"/>
    <n v="1"/>
    <s v="amazon.com"/>
    <s v="Amazon"/>
    <s v="OLYMPIA"/>
    <s v="WA"/>
    <s v="98513-3438"/>
    <n v="16.829999999999998"/>
    <n v="0"/>
    <n v="0"/>
    <n v="0"/>
    <n v="0"/>
    <n v="-2.52"/>
    <n v="-4.0199999999999996"/>
    <n v="0"/>
    <n v="0"/>
    <n v="10.29"/>
  </r>
  <r>
    <x v="11"/>
    <x v="7"/>
    <s v="Sep 2, 2015"/>
    <s v="Sep 2, 2015 9:08:29 PM PDT"/>
    <n v="5962711441"/>
    <x v="3"/>
    <s v="106-2258383-0528209"/>
    <s v="rug_wrench_200_4x6_fba"/>
    <s v="Rug Wrench Washable Non Slip Rug Pad - Protect Floors While Securing Rug and Making Vacuuming Easier"/>
    <n v="2"/>
    <s v="amazon.com"/>
    <s v="Amazon"/>
    <s v="ROYERSFORD"/>
    <s v="PA"/>
    <s v="19468-1540"/>
    <n v="33.659999999999997"/>
    <n v="0"/>
    <n v="0"/>
    <n v="0"/>
    <n v="0"/>
    <n v="-5.04"/>
    <n v="-7.04"/>
    <n v="0"/>
    <n v="0"/>
    <n v="21.58"/>
  </r>
  <r>
    <x v="11"/>
    <x v="7"/>
    <s v="Sep 2, 2015"/>
    <s v="Sep 2, 2015 9:23:03 PM PDT"/>
    <n v="5962711441"/>
    <x v="3"/>
    <s v="111-8381723-8691453"/>
    <s v="rug_wrench_200_4x6_fba"/>
    <s v="Rug Wrench Washable Non Slip Rug Pad - Protect Floors While Securing Rug and Making Vacuuming Easier"/>
    <n v="2"/>
    <s v="amazon.com"/>
    <s v="Amazon"/>
    <s v="VENTRESS"/>
    <s v="LA"/>
    <s v="70783-3601"/>
    <n v="33.659999999999997"/>
    <n v="0"/>
    <n v="0"/>
    <n v="0"/>
    <n v="0"/>
    <n v="-5.04"/>
    <n v="-7.04"/>
    <n v="0"/>
    <n v="0"/>
    <n v="21.58"/>
  </r>
  <r>
    <x v="11"/>
    <x v="7"/>
    <s v="Sep 2, 2015"/>
    <s v="Sep 2, 2015 9:24:42 PM PDT"/>
    <n v="5962711441"/>
    <x v="3"/>
    <s v="104-6577466-9073063"/>
    <s v="rug_wrench_200_2x8_fba"/>
    <s v="Rug Wrench Washable Non Slip Rug Pad - Protect Floors While Securing Rug and Making Vacuuming Easier"/>
    <n v="2"/>
    <s v="amazon.com"/>
    <s v="Amazon"/>
    <s v="Chalfont"/>
    <s v="PA"/>
    <n v="18914"/>
    <n v="29.66"/>
    <n v="0"/>
    <n v="0"/>
    <n v="0"/>
    <n v="0"/>
    <n v="-4.4400000000000004"/>
    <n v="-4.34"/>
    <n v="0"/>
    <n v="0"/>
    <n v="20.88"/>
  </r>
  <r>
    <x v="11"/>
    <x v="7"/>
    <s v="Sep 2, 2015"/>
    <s v="Sep 2, 2015 10:49:07 PM PDT"/>
    <n v="5962711441"/>
    <x v="3"/>
    <s v="111-0796013-7871452"/>
    <s v="rug_wrench_200_2x4_fba"/>
    <s v="Rug Wrench Washable Non Slip Rug Pad - Protect Floors While Securing Rug and Making Vacuuming Easier"/>
    <n v="1"/>
    <s v="amazon.com"/>
    <s v="Amazon"/>
    <s v="WALHALLA"/>
    <s v="ND"/>
    <s v="58282-4536"/>
    <n v="9.83"/>
    <n v="0"/>
    <n v="0"/>
    <n v="0"/>
    <n v="0"/>
    <n v="-1.47"/>
    <n v="-2.54"/>
    <n v="0"/>
    <n v="0"/>
    <n v="5.82"/>
  </r>
  <r>
    <x v="11"/>
    <x v="7"/>
    <s v="Sep 2, 2015"/>
    <s v="Sep 2, 2015 10:50:29 PM PDT"/>
    <n v="5962711441"/>
    <x v="3"/>
    <s v="112-3525415-4065039"/>
    <s v="rug_wrench_200_4x6_fba"/>
    <s v="Rug Wrench Washable Non Slip Rug Pad - Protect Floors While Securing Rug and Making Vacuuming Easier"/>
    <n v="1"/>
    <s v="amazon.com"/>
    <s v="Amazon"/>
    <s v="North Andover"/>
    <s v="MA"/>
    <n v="1845"/>
    <n v="16.829999999999998"/>
    <n v="0"/>
    <n v="0"/>
    <n v="0"/>
    <n v="0"/>
    <n v="-2.52"/>
    <n v="-4.0199999999999996"/>
    <n v="0"/>
    <n v="0"/>
    <n v="10.29"/>
  </r>
  <r>
    <x v="11"/>
    <x v="7"/>
    <s v="Sep 3, 2015"/>
    <s v="Sep 3, 2015 2:07:51 AM PDT"/>
    <n v="5962711441"/>
    <x v="3"/>
    <s v="116-3142602-5073801"/>
    <s v="rug_wrench_200_2x4_fba"/>
    <s v="Rug Wrench Washable Non Slip Rug Pad - Protect Floors While Securing Rug and Making Vacuuming Easier"/>
    <n v="1"/>
    <s v="amazon.com"/>
    <s v="Amazon"/>
    <s v="Titusville"/>
    <s v="New Jersey"/>
    <n v="8560"/>
    <n v="9.83"/>
    <n v="0"/>
    <n v="0"/>
    <n v="0"/>
    <n v="0"/>
    <n v="-1.47"/>
    <n v="-1.54"/>
    <n v="0"/>
    <n v="0"/>
    <n v="6.82"/>
  </r>
  <r>
    <x v="11"/>
    <x v="7"/>
    <s v="Sep 3, 2015"/>
    <s v="Sep 3, 2015 2:18:09 AM PDT"/>
    <n v="5962711441"/>
    <x v="3"/>
    <s v="104-3856601-0817013"/>
    <s v="rug_wrench_200_2x8_fba"/>
    <s v="Rug Wrench Washable Non Slip Rug Pad - Protect Floors While Securing Rug and Making Vacuuming Easier"/>
    <n v="1"/>
    <s v="amazon.com"/>
    <s v="Amazon"/>
    <s v="PITTSBURGH"/>
    <s v="PA"/>
    <s v="15216-2204"/>
    <n v="14.83"/>
    <n v="0"/>
    <n v="0"/>
    <n v="0"/>
    <n v="0"/>
    <n v="-2.2200000000000002"/>
    <n v="-2.67"/>
    <n v="0"/>
    <n v="0"/>
    <n v="9.94"/>
  </r>
  <r>
    <x v="11"/>
    <x v="7"/>
    <s v="Sep 3, 2015"/>
    <s v="Sep 3, 2015 4:31:19 AM PDT"/>
    <n v="5962711441"/>
    <x v="3"/>
    <s v="114-0667770-3023465"/>
    <s v="rug_wrench_200_2x8_fba"/>
    <s v="Rug Wrench Washable Non Slip Rug Pad - Protect Floors While Securing Rug and Making Vacuuming Easier"/>
    <n v="1"/>
    <s v="amazon.com"/>
    <s v="Amazon"/>
    <s v="PLANO"/>
    <s v="TX"/>
    <s v="75093-7848"/>
    <n v="14.83"/>
    <n v="0"/>
    <n v="0"/>
    <n v="0"/>
    <n v="0"/>
    <n v="-2.2200000000000002"/>
    <n v="-2.67"/>
    <n v="0"/>
    <n v="0"/>
    <n v="9.94"/>
  </r>
  <r>
    <x v="11"/>
    <x v="7"/>
    <s v="Sep 3, 2015"/>
    <s v="Sep 3, 2015 7:26:58 AM PDT"/>
    <n v="5962711441"/>
    <x v="3"/>
    <s v="104-3482387-0624238"/>
    <s v="rug_wrench_200_2x8_fba"/>
    <s v="Rug Wrench Washable Non Slip Rug Pad - Protect Floors While Securing Rug and Making Vacuuming Easier"/>
    <n v="1"/>
    <s v="amazon.com"/>
    <s v="Amazon"/>
    <s v="BOYNTON BEACH"/>
    <s v="FL"/>
    <s v="33426-5824"/>
    <n v="14.83"/>
    <n v="0"/>
    <n v="0"/>
    <n v="0"/>
    <n v="0"/>
    <n v="-2.2200000000000002"/>
    <n v="-2.67"/>
    <n v="0"/>
    <n v="0"/>
    <n v="9.94"/>
  </r>
  <r>
    <x v="11"/>
    <x v="7"/>
    <s v="Sep 3, 2015"/>
    <s v="Sep 3, 2015 8:11:25 AM PDT"/>
    <n v="5962711441"/>
    <x v="3"/>
    <s v="107-5530717-3765020"/>
    <s v="rug_wrench_200_2x4_fba"/>
    <s v="Rug Wrench Washable Non Slip Rug Pad - Protect Floors While Securing Rug and Making Vacuuming Easier"/>
    <n v="1"/>
    <s v="amazon.com"/>
    <s v="Amazon"/>
    <s v="GAINESVILLE"/>
    <s v="FL"/>
    <s v="32609-2229"/>
    <n v="9.83"/>
    <n v="2.5099999999999998"/>
    <n v="0"/>
    <n v="-2.5099999999999998"/>
    <n v="0"/>
    <n v="-1.47"/>
    <n v="-2.54"/>
    <n v="0"/>
    <n v="0"/>
    <n v="5.82"/>
  </r>
  <r>
    <x v="11"/>
    <x v="7"/>
    <s v="Sep 3, 2015"/>
    <s v="Sep 3, 2015 10:00:40 AM PDT"/>
    <n v="5962711441"/>
    <x v="0"/>
    <m/>
    <m/>
    <s v="Subscription Fee"/>
    <m/>
    <m/>
    <m/>
    <m/>
    <m/>
    <m/>
    <n v="0"/>
    <n v="0"/>
    <n v="0"/>
    <n v="0"/>
    <n v="0"/>
    <n v="0"/>
    <n v="0"/>
    <n v="0"/>
    <n v="-39.99"/>
    <n v="-39.99"/>
  </r>
  <r>
    <x v="11"/>
    <x v="7"/>
    <s v="Sep 3, 2015"/>
    <s v="Sep 3, 2015 11:35:22 AM PDT"/>
    <n v="5962711441"/>
    <x v="3"/>
    <s v="104-4868761-7474605"/>
    <s v="rug_wrench_200_4x6_fba"/>
    <s v="Rug Wrench Washable Non Slip Rug Pad - Protect Floors While Securing Rug and Making Vacuuming Easier"/>
    <n v="1"/>
    <s v="amazon.com"/>
    <s v="Amazon"/>
    <s v="Elk Grove Village"/>
    <s v="IL"/>
    <n v="60007"/>
    <n v="16.829999999999998"/>
    <n v="0"/>
    <n v="0"/>
    <n v="0"/>
    <n v="0"/>
    <n v="-2.52"/>
    <n v="-4.0199999999999996"/>
    <n v="0"/>
    <n v="0"/>
    <n v="10.29"/>
  </r>
  <r>
    <x v="11"/>
    <x v="7"/>
    <s v="Sep 3, 2015"/>
    <s v="Sep 3, 2015 1:05:38 PM PDT"/>
    <n v="5962711441"/>
    <x v="3"/>
    <s v="110-9307065-1418625"/>
    <s v="rug_wrench_200_2x8_fba"/>
    <s v="Rug Wrench Washable Non Slip Rug Pad - Protect Floors While Securing Rug and Making Vacuuming Easier"/>
    <n v="1"/>
    <s v="amazon.com"/>
    <s v="Amazon"/>
    <s v="CLEBURNE"/>
    <s v="TX"/>
    <s v="76033-8780"/>
    <n v="14.83"/>
    <n v="0"/>
    <n v="0"/>
    <n v="0"/>
    <n v="0"/>
    <n v="-2.2200000000000002"/>
    <n v="-2.67"/>
    <n v="0"/>
    <n v="0"/>
    <n v="9.94"/>
  </r>
  <r>
    <x v="11"/>
    <x v="7"/>
    <s v="Sep 3, 2015"/>
    <s v="Sep 3, 2015 2:38:01 PM PDT"/>
    <n v="5962711441"/>
    <x v="3"/>
    <s v="108-8031417-6634629"/>
    <s v="rug_wrench_200_4x6_fba"/>
    <s v="Rug Wrench Washable Non Slip Rug Pad - Protect Floors While Securing Rug and Making Vacuuming Easier"/>
    <n v="3"/>
    <s v="amazon.com"/>
    <s v="Amazon"/>
    <s v="Exeter"/>
    <s v="New Hampshire"/>
    <n v="3833"/>
    <n v="50.49"/>
    <n v="0"/>
    <n v="0"/>
    <n v="0"/>
    <n v="0"/>
    <n v="-7.56"/>
    <n v="-10.06"/>
    <n v="0"/>
    <n v="0"/>
    <n v="32.869999999999997"/>
  </r>
  <r>
    <x v="11"/>
    <x v="7"/>
    <s v="Sep 3, 2015"/>
    <s v="Sep 3, 2015 8:59:52 PM PDT"/>
    <n v="5962711441"/>
    <x v="3"/>
    <s v="109-5254671-1416206"/>
    <s v="rug_wrench_200_2x4_fba"/>
    <s v="Rug Wrench Washable Non Slip Rug Pad - Protect Floors While Securing Rug and Making Vacuuming Easier"/>
    <n v="1"/>
    <s v="amazon.com"/>
    <s v="Amazon"/>
    <s v="HOUSTON"/>
    <s v="TEXAS"/>
    <s v="77092-3640"/>
    <n v="9.83"/>
    <n v="3.99"/>
    <n v="0"/>
    <n v="-3.99"/>
    <n v="0"/>
    <n v="-1.47"/>
    <n v="-2.54"/>
    <n v="0"/>
    <n v="0"/>
    <n v="5.82"/>
  </r>
  <r>
    <x v="11"/>
    <x v="7"/>
    <s v="Sep 4, 2015"/>
    <s v="Sep 4, 2015 12:08:59 AM PDT"/>
    <n v="5962711441"/>
    <x v="3"/>
    <s v="115-7815651-3825004"/>
    <s v="rug_wrench_200_3x5_fba"/>
    <s v="Rug Wrench Washable Non Slip Rug Pad - Protect Floors While Securing Rug and Making Vacuuming Easier"/>
    <n v="1"/>
    <s v="amazon.com"/>
    <s v="Amazon"/>
    <s v="WASHINGTON"/>
    <s v="DC"/>
    <s v="20016-2704"/>
    <n v="12.83"/>
    <n v="0"/>
    <n v="0"/>
    <n v="0"/>
    <n v="0"/>
    <n v="-1.92"/>
    <n v="-2.67"/>
    <n v="0"/>
    <n v="0"/>
    <n v="8.24"/>
  </r>
  <r>
    <x v="11"/>
    <x v="7"/>
    <s v="Sep 4, 2015"/>
    <s v="Sep 4, 2015 2:17:23 AM PDT"/>
    <n v="5962711441"/>
    <x v="3"/>
    <s v="116-4030309-4885030"/>
    <s v="rug_wrench_200_4x6_fba"/>
    <s v="Rug Wrench Washable Non Slip Rug Pad - Protect Floors While Securing Rug and Making Vacuuming Easier"/>
    <n v="1"/>
    <s v="amazon.com"/>
    <s v="Amazon"/>
    <s v="CORAOPOLIS"/>
    <s v="PA"/>
    <s v="15108-9019"/>
    <n v="16.829999999999998"/>
    <n v="0"/>
    <n v="0"/>
    <n v="0"/>
    <n v="0"/>
    <n v="-2.52"/>
    <n v="-4.0199999999999996"/>
    <n v="0"/>
    <n v="0"/>
    <n v="10.29"/>
  </r>
  <r>
    <x v="11"/>
    <x v="7"/>
    <s v="Sep 4, 2015"/>
    <s v="Sep 4, 2015 4:41:42 AM PDT"/>
    <n v="5962711441"/>
    <x v="3"/>
    <s v="114-9101747-1599436"/>
    <s v="rug_wrench_200_2x8_fba"/>
    <s v="Rug Wrench Washable Non Slip Rug Pad - Protect Floors While Securing Rug and Making Vacuuming Easier"/>
    <n v="1"/>
    <s v="amazon.com"/>
    <s v="Amazon"/>
    <s v="SAN LUIS OBISPO"/>
    <s v="CA"/>
    <s v="93405-4849"/>
    <n v="14.83"/>
    <n v="0"/>
    <n v="0"/>
    <n v="0"/>
    <n v="0"/>
    <n v="-2.2200000000000002"/>
    <n v="-2.67"/>
    <n v="0"/>
    <n v="0"/>
    <n v="9.94"/>
  </r>
  <r>
    <x v="11"/>
    <x v="7"/>
    <s v="Sep 4, 2015"/>
    <s v="Sep 4, 2015 4:49:40 AM PDT"/>
    <n v="5962711441"/>
    <x v="3"/>
    <s v="105-6336363-0167432"/>
    <s v="rug_wrench_200_4x6_fba"/>
    <s v="Rug Wrench Washable Non Slip Rug Pad - Protect Floors While Securing Rug and Making Vacuuming Easier"/>
    <n v="1"/>
    <s v="amazon.com"/>
    <s v="Amazon"/>
    <s v="SACRAMENTO"/>
    <s v="CA"/>
    <s v="95822-1644"/>
    <n v="16.829999999999998"/>
    <n v="0"/>
    <n v="0"/>
    <n v="0"/>
    <n v="0"/>
    <n v="-2.52"/>
    <n v="-4.0199999999999996"/>
    <n v="0"/>
    <n v="0"/>
    <n v="10.29"/>
  </r>
  <r>
    <x v="11"/>
    <x v="7"/>
    <s v="Sep 4, 2015"/>
    <s v="Sep 4, 2015 4:44:48 PM PDT"/>
    <n v="5962711441"/>
    <x v="3"/>
    <s v="107-7546927-3789811"/>
    <s v="rug_wrench_200_2x4_fba"/>
    <s v="Rug Wrench Washable Non Slip Rug Pad - Protect Floors While Securing Rug and Making Vacuuming Easier"/>
    <n v="1"/>
    <s v="amazon.com"/>
    <s v="Amazon"/>
    <s v="EAGLE MOUNTAIN"/>
    <s v="UT"/>
    <s v="84005-6261"/>
    <n v="9.83"/>
    <n v="0"/>
    <n v="0"/>
    <n v="0"/>
    <n v="0"/>
    <n v="-1.47"/>
    <n v="-2.54"/>
    <n v="0"/>
    <n v="0"/>
    <n v="5.82"/>
  </r>
  <r>
    <x v="11"/>
    <x v="7"/>
    <s v="Sep 4, 2015"/>
    <s v="Sep 4, 2015 8:38:45 PM PDT"/>
    <n v="5962711441"/>
    <x v="3"/>
    <s v="114-4997708-0313026"/>
    <s v="rug_wrench_200_3x5_fba"/>
    <s v="Rug Wrench Washable Non Slip Rug Pad - Protect Floors While Securing Rug and Making Vacuuming Easier"/>
    <n v="1"/>
    <s v="amazon.com"/>
    <s v="Amazon"/>
    <s v="San Diego"/>
    <s v="CA"/>
    <n v="92131"/>
    <n v="12.83"/>
    <n v="0"/>
    <n v="0"/>
    <n v="0"/>
    <n v="0"/>
    <n v="-1.92"/>
    <n v="-2.67"/>
    <n v="0"/>
    <n v="0"/>
    <n v="8.24"/>
  </r>
  <r>
    <x v="11"/>
    <x v="7"/>
    <s v="Sep 4, 2015"/>
    <s v="Sep 4, 2015 9:15:42 PM PDT"/>
    <n v="5962711441"/>
    <x v="3"/>
    <s v="110-4533651-0167425"/>
    <s v="rug_wrench_200_5x8_fba"/>
    <s v="Rug Wrench Washable Non Slip Rug Pad - Protect Floors While Securing Rug and Making Vacuuming Easier"/>
    <n v="1"/>
    <s v="amazon.com"/>
    <s v="Amazon"/>
    <s v="MILL CREEK"/>
    <s v="WA"/>
    <s v="98012-8228"/>
    <n v="19.829999999999998"/>
    <n v="0"/>
    <n v="0"/>
    <n v="0"/>
    <n v="0"/>
    <n v="-2.97"/>
    <n v="-4.41"/>
    <n v="0"/>
    <n v="0"/>
    <n v="12.45"/>
  </r>
  <r>
    <x v="11"/>
    <x v="7"/>
    <s v="Sep 4, 2015"/>
    <s v="Sep 4, 2015 10:45:20 PM PDT"/>
    <n v="5962711441"/>
    <x v="3"/>
    <s v="002-5022542-4806621"/>
    <s v="rug_wrench_200_3x5_fba"/>
    <s v="Rug Wrench Washable Non Slip Rug Pad - Protect Floors While Securing Rug and Making Vacuuming Easier"/>
    <n v="1"/>
    <s v="amazon.com"/>
    <s v="Amazon"/>
    <s v="WHITTIER"/>
    <s v="CA"/>
    <s v="90604-1309"/>
    <n v="12.83"/>
    <n v="0"/>
    <n v="0"/>
    <n v="0"/>
    <n v="0"/>
    <n v="-1.92"/>
    <n v="-2.67"/>
    <n v="0"/>
    <n v="0"/>
    <n v="8.24"/>
  </r>
  <r>
    <x v="11"/>
    <x v="7"/>
    <s v="Sep 5, 2015"/>
    <s v="Sep 5, 2015 12:04:16 AM PDT"/>
    <n v="5962711441"/>
    <x v="3"/>
    <s v="115-2522975-1299424"/>
    <s v="rug_wrench_200_5x8_fba"/>
    <s v="Rug Wrench Washable Non Slip Rug Pad - Protect Floors While Securing Rug and Making Vacuuming Easier"/>
    <n v="1"/>
    <s v="amazon.com"/>
    <s v="Amazon"/>
    <s v="FOREST HILLS"/>
    <s v="NY"/>
    <s v="11375-4671"/>
    <n v="19.829999999999998"/>
    <n v="7.57"/>
    <n v="0"/>
    <n v="0"/>
    <n v="0"/>
    <n v="-2.97"/>
    <n v="-11.98"/>
    <n v="0"/>
    <n v="0"/>
    <n v="12.45"/>
  </r>
  <r>
    <x v="11"/>
    <x v="7"/>
    <s v="Sep 5, 2015"/>
    <s v="Sep 5, 2015 3:16:36 AM PDT"/>
    <n v="5962711441"/>
    <x v="3"/>
    <s v="105-4948549-7815468"/>
    <s v="rug_wrench_200_4x6_fba"/>
    <s v="Rug Wrench Washable Non Slip Rug Pad - Protect Floors While Securing Rug and Making Vacuuming Easier"/>
    <n v="1"/>
    <s v="amazon.com"/>
    <s v="Amazon"/>
    <s v="SACRAMENTO"/>
    <s v="CA"/>
    <s v="95819-4538"/>
    <n v="16.829999999999998"/>
    <n v="0"/>
    <n v="0"/>
    <n v="0"/>
    <n v="0"/>
    <n v="-2.52"/>
    <n v="-4.0199999999999996"/>
    <n v="0"/>
    <n v="0"/>
    <n v="10.29"/>
  </r>
  <r>
    <x v="11"/>
    <x v="7"/>
    <s v="Sep 5, 2015"/>
    <s v="Sep 5, 2015 4:49:43 AM PDT"/>
    <n v="5962711441"/>
    <x v="3"/>
    <s v="112-7195615-2961062"/>
    <s v="rug_wrench_200_2x8_fba"/>
    <s v="Rug Wrench Washable Non Slip Rug Pad - Protect Floors While Securing Rug and Making Vacuuming Easier"/>
    <n v="1"/>
    <s v="amazon.com"/>
    <s v="Amazon"/>
    <s v="New York"/>
    <s v="NY"/>
    <n v="10002"/>
    <n v="14.83"/>
    <n v="0"/>
    <n v="0"/>
    <n v="0"/>
    <n v="0"/>
    <n v="-2.2200000000000002"/>
    <n v="-2.67"/>
    <n v="0"/>
    <n v="0"/>
    <n v="9.94"/>
  </r>
  <r>
    <x v="11"/>
    <x v="7"/>
    <s v="Sep 5, 2015"/>
    <s v="Sep 5, 2015 2:16:40 PM PDT"/>
    <n v="5962711441"/>
    <x v="3"/>
    <s v="103-2917487-7499433"/>
    <s v="rug_wrench_200_5x8_fba"/>
    <s v="Rug Wrench Washable Non Slip Rug Pad - Protect Floors While Securing Rug and Making Vacuuming Easier"/>
    <n v="1"/>
    <s v="amazon.com"/>
    <s v="Amazon"/>
    <s v="PASADENA"/>
    <s v="CA"/>
    <s v="91107-4236"/>
    <n v="19.829999999999998"/>
    <n v="3"/>
    <n v="0"/>
    <n v="0"/>
    <n v="0"/>
    <n v="-2.97"/>
    <n v="-7.41"/>
    <n v="0"/>
    <n v="0"/>
    <n v="12.45"/>
  </r>
  <r>
    <x v="11"/>
    <x v="7"/>
    <s v="Sep 5, 2015"/>
    <s v="Sep 5, 2015 2:48:37 PM PDT"/>
    <n v="5962711441"/>
    <x v="3"/>
    <s v="115-8540831-2177824"/>
    <s v="rug_wrench_200_4x6_fba"/>
    <s v="Rug Wrench Washable Non Slip Rug Pad - Protect Floors While Securing Rug and Making Vacuuming Easier"/>
    <n v="1"/>
    <s v="amazon.com"/>
    <s v="Amazon"/>
    <s v="MOUNT AIRY"/>
    <s v="NC"/>
    <s v="27030-7990"/>
    <n v="16.829999999999998"/>
    <n v="1.91"/>
    <n v="0"/>
    <n v="-1.91"/>
    <n v="0"/>
    <n v="-2.52"/>
    <n v="-4.0199999999999996"/>
    <n v="0"/>
    <n v="0"/>
    <n v="10.29"/>
  </r>
  <r>
    <x v="11"/>
    <x v="7"/>
    <s v="Sep 5, 2015"/>
    <s v="Sep 5, 2015 3:19:33 PM PDT"/>
    <n v="5962711441"/>
    <x v="3"/>
    <s v="105-2749327-1249865"/>
    <s v="rug_wrench_200_3x5_fba"/>
    <s v="Rug Wrench Washable Non Slip Rug Pad - Protect Floors While Securing Rug and Making Vacuuming Easier"/>
    <n v="2"/>
    <s v="amazon.com"/>
    <s v="Amazon"/>
    <s v="Santa Rosa"/>
    <s v="CA"/>
    <n v="95409"/>
    <n v="25.66"/>
    <n v="0"/>
    <n v="0"/>
    <n v="0"/>
    <n v="0"/>
    <n v="-3.84"/>
    <n v="-4.34"/>
    <n v="0"/>
    <n v="0"/>
    <n v="17.48"/>
  </r>
  <r>
    <x v="11"/>
    <x v="7"/>
    <s v="Sep 5, 2015"/>
    <s v="Sep 5, 2015 3:38:37 PM PDT"/>
    <n v="5962711441"/>
    <x v="3"/>
    <s v="108-4768551-5642614"/>
    <s v="rug_wrench_200_2x8_fba"/>
    <s v="Rug Wrench Washable Non Slip Rug Pad - Protect Floors While Securing Rug and Making Vacuuming Easier"/>
    <n v="1"/>
    <s v="amazon.com"/>
    <s v="Amazon"/>
    <s v="Sonoita"/>
    <s v="Arizona"/>
    <n v="85637"/>
    <n v="14.83"/>
    <n v="0"/>
    <n v="0"/>
    <n v="0"/>
    <n v="0"/>
    <n v="-2.2200000000000002"/>
    <n v="-2.67"/>
    <n v="0"/>
    <n v="0"/>
    <n v="9.94"/>
  </r>
  <r>
    <x v="11"/>
    <x v="7"/>
    <s v="Sep 5, 2015"/>
    <s v="Sep 5, 2015 4:16:07 PM PDT"/>
    <n v="5962711441"/>
    <x v="5"/>
    <s v="104-5100367-4547459"/>
    <s v="rug_wrench_200_2x8_fba"/>
    <s v="Rug Wrench Washable Non Slip Rug Pad - Protect Floors While Securing Rug and Making Vacuuming Easier"/>
    <n v="2"/>
    <s v="amazon.com"/>
    <s v="Amazon"/>
    <s v="KEYSTONE HEIGHTS"/>
    <s v="FLORIDA"/>
    <s v="32656-6205"/>
    <n v="-29.66"/>
    <n v="0"/>
    <n v="0"/>
    <n v="0"/>
    <n v="0"/>
    <n v="3.55"/>
    <n v="0"/>
    <n v="0"/>
    <n v="0"/>
    <n v="-26.11"/>
  </r>
  <r>
    <x v="11"/>
    <x v="7"/>
    <s v="Sep 5, 2015"/>
    <s v="Sep 5, 2015 7:35:42 PM PDT"/>
    <n v="5962711441"/>
    <x v="3"/>
    <s v="112-6392264-5595467"/>
    <s v="rug_wrench_200_2x8_fba"/>
    <s v="Rug Wrench Washable Non Slip Rug Pad - Protect Floors While Securing Rug and Making Vacuuming Easier"/>
    <n v="1"/>
    <s v="amazon.com"/>
    <s v="Amazon"/>
    <s v="MARINA DEL REY"/>
    <s v="CA"/>
    <s v="90292-8804"/>
    <n v="14.83"/>
    <n v="0"/>
    <n v="0"/>
    <n v="0"/>
    <n v="0"/>
    <n v="-4.4400000000000004"/>
    <n v="-1.67"/>
    <n v="0"/>
    <n v="0"/>
    <n v="8.7200000000000006"/>
  </r>
  <r>
    <x v="11"/>
    <x v="7"/>
    <s v="Sep 5, 2015"/>
    <s v="Sep 5, 2015 7:35:42 PM PDT"/>
    <n v="5962711441"/>
    <x v="3"/>
    <s v="112-6392264-5595467"/>
    <s v="rug_wrench_200_2x8_fba"/>
    <s v="Rug Wrench Washable Non Slip Rug Pad - Protect Floors While Securing Rug and Making Vacuuming Easier"/>
    <n v="1"/>
    <s v="amazon.com"/>
    <s v="Amazon"/>
    <s v="MARINA DEL REY"/>
    <s v="CA"/>
    <s v="90292-8804"/>
    <n v="14.83"/>
    <n v="0"/>
    <n v="0"/>
    <n v="0"/>
    <n v="0"/>
    <n v="0"/>
    <n v="-2.67"/>
    <n v="0"/>
    <n v="0"/>
    <n v="12.16"/>
  </r>
  <r>
    <x v="12"/>
    <x v="7"/>
    <s v="Sep 5, 2015"/>
    <s v="Sep 5, 2015 11:00:44 PM PDT"/>
    <n v="5970841331"/>
    <x v="3"/>
    <s v="113-3487007-6881855"/>
    <s v="rug_wrench_200_4x6_fba"/>
    <s v="Rug Wrench Washable Non Slip Rug Pad - Protect Floors While Securing Rug and Making Vacuuming Easier"/>
    <n v="1"/>
    <s v="amazon.com"/>
    <s v="Amazon"/>
    <s v="New York"/>
    <s v="NY"/>
    <n v="10022"/>
    <n v="16.829999999999998"/>
    <n v="8.84"/>
    <n v="0"/>
    <n v="-8.84"/>
    <n v="0"/>
    <n v="-2.52"/>
    <n v="-4.0199999999999996"/>
    <n v="0"/>
    <n v="0"/>
    <n v="10.29"/>
  </r>
  <r>
    <x v="12"/>
    <x v="7"/>
    <s v="Sep 5, 2015"/>
    <s v="Sep 5, 2015 11:02:05 PM PDT"/>
    <n v="5970841331"/>
    <x v="3"/>
    <s v="106-3687512-5869842"/>
    <s v="rug_wrench_200_4x6_fba"/>
    <s v="Rug Wrench Washable Non Slip Rug Pad - Protect Floors While Securing Rug and Making Vacuuming Easier"/>
    <n v="1"/>
    <s v="amazon.com"/>
    <s v="Amazon"/>
    <s v="NEW YORK"/>
    <s v="NY"/>
    <s v="10002-3528"/>
    <n v="16.829999999999998"/>
    <n v="4.1500000000000004"/>
    <n v="0"/>
    <n v="0"/>
    <n v="0"/>
    <n v="-2.52"/>
    <n v="-8.17"/>
    <n v="0"/>
    <n v="0"/>
    <n v="10.29"/>
  </r>
  <r>
    <x v="12"/>
    <x v="7"/>
    <s v="Sep 5, 2015"/>
    <s v="Sep 5, 2015 11:45:41 PM PDT"/>
    <n v="5970841331"/>
    <x v="3"/>
    <s v="109-7854683-6838615"/>
    <s v="rug_wrench_200_3x5_fba"/>
    <s v="Rug Wrench Washable Non Slip Rug Pad - Protect Floors While Securing Rug and Making Vacuuming Easier"/>
    <n v="1"/>
    <s v="amazon.com"/>
    <s v="Amazon"/>
    <s v="ALEXANDRIA"/>
    <s v="VA"/>
    <s v="22303-1334"/>
    <n v="12.83"/>
    <n v="0"/>
    <n v="0"/>
    <n v="0"/>
    <n v="0"/>
    <n v="-1.92"/>
    <n v="-2.67"/>
    <n v="0"/>
    <n v="0"/>
    <n v="8.24"/>
  </r>
  <r>
    <x v="12"/>
    <x v="7"/>
    <s v="Sep 6, 2015"/>
    <s v="Sep 6, 2015 1:13:17 AM PDT"/>
    <n v="5970841331"/>
    <x v="3"/>
    <s v="116-7314817-7551452"/>
    <s v="rug_wrench_200_3x5_fba"/>
    <s v="Rug Wrench Washable Non Slip Rug Pad - Protect Floors While Securing Rug and Making Vacuuming Easier"/>
    <n v="1"/>
    <s v="amazon.com"/>
    <s v="Amazon"/>
    <s v="GALLOWAY"/>
    <s v="NJ"/>
    <s v="08205-9441"/>
    <n v="12.83"/>
    <n v="0"/>
    <n v="0"/>
    <n v="0"/>
    <n v="0"/>
    <n v="-1.92"/>
    <n v="-2.67"/>
    <n v="0"/>
    <n v="0"/>
    <n v="8.24"/>
  </r>
  <r>
    <x v="12"/>
    <x v="7"/>
    <s v="Sep 6, 2015"/>
    <s v="Sep 6, 2015 2:23:13 AM PDT"/>
    <n v="5970841331"/>
    <x v="3"/>
    <s v="107-2735151-5395426"/>
    <s v="rug_wrench_200_2x8_fba"/>
    <s v="Rug Wrench Washable Non Slip Rug Pad - Protect Floors While Securing Rug and Making Vacuuming Easier"/>
    <n v="1"/>
    <s v="amazon.com"/>
    <s v="Amazon"/>
    <s v="SPARTA"/>
    <s v="NJ"/>
    <s v="07871-3510"/>
    <n v="14.83"/>
    <n v="0"/>
    <n v="0"/>
    <n v="0"/>
    <n v="0"/>
    <n v="-2.2200000000000002"/>
    <n v="-2.67"/>
    <n v="0"/>
    <n v="0"/>
    <n v="9.94"/>
  </r>
  <r>
    <x v="12"/>
    <x v="7"/>
    <s v="Sep 6, 2015"/>
    <s v="Sep 6, 2015 2:32:46 AM PDT"/>
    <n v="5970841331"/>
    <x v="3"/>
    <s v="109-4836350-1177863"/>
    <s v="rug_wrench_200_2x8_fba"/>
    <s v="Rug Wrench Washable Non Slip Rug Pad - Protect Floors While Securing Rug and Making Vacuuming Easier"/>
    <n v="1"/>
    <s v="amazon.com"/>
    <s v="Amazon"/>
    <s v="BROOKLYN"/>
    <s v="NEW YORK"/>
    <s v="11201-3350"/>
    <n v="14.83"/>
    <n v="0"/>
    <n v="0"/>
    <n v="0"/>
    <n v="0"/>
    <n v="-2.2200000000000002"/>
    <n v="-2.67"/>
    <n v="0"/>
    <n v="0"/>
    <n v="9.94"/>
  </r>
  <r>
    <x v="12"/>
    <x v="7"/>
    <s v="Sep 6, 2015"/>
    <s v="Sep 6, 2015 4:56:48 AM PDT"/>
    <n v="5970841331"/>
    <x v="3"/>
    <s v="105-8923370-9365003"/>
    <s v="rug_wrench_200_4x6_fba"/>
    <s v="Rug Wrench Washable Non Slip Rug Pad - Protect Floors While Securing Rug and Making Vacuuming Easier"/>
    <n v="1"/>
    <s v="amazon.com"/>
    <s v="Amazon"/>
    <s v="PUYALLUP"/>
    <s v="WA"/>
    <s v="98375-2484"/>
    <n v="16.829999999999998"/>
    <n v="0"/>
    <n v="0"/>
    <n v="0"/>
    <n v="0"/>
    <n v="-2.52"/>
    <n v="-4.0199999999999996"/>
    <n v="0"/>
    <n v="0"/>
    <n v="10.29"/>
  </r>
  <r>
    <x v="12"/>
    <x v="7"/>
    <s v="Sep 6, 2015"/>
    <s v="Sep 6, 2015 5:26:15 AM PDT"/>
    <n v="5970841331"/>
    <x v="3"/>
    <s v="109-3881301-2891469"/>
    <s v="rug_wrench_200_3x5_fba"/>
    <s v="Rug Wrench Washable Non Slip Rug Pad - Protect Floors While Securing Rug and Making Vacuuming Easier"/>
    <n v="1"/>
    <s v="amazon.com"/>
    <s v="Amazon"/>
    <s v="NOBLESVILLE"/>
    <s v="IN"/>
    <s v="46060-5415"/>
    <n v="12.83"/>
    <n v="2.81"/>
    <n v="0"/>
    <n v="-2.81"/>
    <n v="0"/>
    <n v="-1.92"/>
    <n v="-2.67"/>
    <n v="0"/>
    <n v="0"/>
    <n v="8.24"/>
  </r>
  <r>
    <x v="12"/>
    <x v="7"/>
    <s v="Sep 6, 2015"/>
    <s v="Sep 6, 2015 10:38:24 AM PDT"/>
    <n v="5970841331"/>
    <x v="3"/>
    <s v="103-1559521-7824268"/>
    <s v="rug_wrench_200_4x6_fba"/>
    <s v="Rug Wrench Washable Non Slip Rug Pad - Protect Floors While Securing Rug and Making Vacuuming Easier"/>
    <n v="2"/>
    <s v="amazon.com"/>
    <s v="Amazon"/>
    <s v="PHILADELPHIA"/>
    <s v="PA"/>
    <s v="19141-3008"/>
    <n v="33.659999999999997"/>
    <n v="0"/>
    <n v="0"/>
    <n v="0"/>
    <n v="0"/>
    <n v="-5.04"/>
    <n v="-7.04"/>
    <n v="0"/>
    <n v="0"/>
    <n v="21.58"/>
  </r>
  <r>
    <x v="12"/>
    <x v="7"/>
    <s v="Sep 6, 2015"/>
    <s v="Sep 6, 2015 12:16:43 PM PDT"/>
    <n v="5970841331"/>
    <x v="3"/>
    <s v="104-6736327-2995453"/>
    <s v="rug_wrench_200_2x8_fba"/>
    <s v="Rug Wrench Washable Non Slip Rug Pad - Protect Floors While Securing Rug and Making Vacuuming Easier"/>
    <n v="3"/>
    <s v="amazon.com"/>
    <s v="Amazon"/>
    <s v="VANCOUVER"/>
    <s v="WA"/>
    <s v="98682-8828"/>
    <n v="44.49"/>
    <n v="0"/>
    <n v="0"/>
    <n v="0"/>
    <n v="0"/>
    <n v="-6.66"/>
    <n v="-5.01"/>
    <n v="0"/>
    <n v="0"/>
    <n v="32.82"/>
  </r>
  <r>
    <x v="12"/>
    <x v="7"/>
    <s v="Sep 6, 2015"/>
    <s v="Sep 6, 2015 12:16:43 PM PDT"/>
    <n v="5970841331"/>
    <x v="3"/>
    <s v="104-6736327-2995453"/>
    <s v="rug_wrench_200_3x5_fba"/>
    <s v="Rug Wrench Washable Non Slip Rug Pad - Protect Floors While Securing Rug and Making Vacuuming Easier"/>
    <n v="1"/>
    <s v="amazon.com"/>
    <s v="Amazon"/>
    <s v="VANCOUVER"/>
    <s v="WA"/>
    <s v="98682-8828"/>
    <n v="12.83"/>
    <n v="0"/>
    <n v="0"/>
    <n v="0"/>
    <n v="0"/>
    <n v="-1.92"/>
    <n v="-2.67"/>
    <n v="0"/>
    <n v="0"/>
    <n v="8.24"/>
  </r>
  <r>
    <x v="12"/>
    <x v="7"/>
    <s v="Sep 6, 2015"/>
    <s v="Sep 6, 2015 4:05:03 PM PDT"/>
    <n v="5970841331"/>
    <x v="3"/>
    <s v="103-3298784-1357007"/>
    <s v="rug_wrench_200_2x4_fba"/>
    <s v="Rug Wrench Washable Non Slip Rug Pad - Protect Floors While Securing Rug and Making Vacuuming Easier"/>
    <n v="1"/>
    <s v="amazon.com"/>
    <s v="Amazon"/>
    <s v="NEW YORK"/>
    <s v="NY"/>
    <s v="10012-1517"/>
    <n v="9.83"/>
    <n v="2.76"/>
    <n v="0"/>
    <n v="-2.76"/>
    <n v="0"/>
    <n v="-2.94"/>
    <n v="-1.54"/>
    <n v="0"/>
    <n v="0"/>
    <n v="5.35"/>
  </r>
  <r>
    <x v="12"/>
    <x v="7"/>
    <s v="Sep 6, 2015"/>
    <s v="Sep 6, 2015 4:05:03 PM PDT"/>
    <n v="5970841331"/>
    <x v="3"/>
    <s v="103-3298784-1357007"/>
    <s v="rug_wrench_200_2x4_fba"/>
    <s v="Rug Wrench Washable Non Slip Rug Pad - Protect Floors While Securing Rug and Making Vacuuming Easier"/>
    <n v="1"/>
    <s v="amazon.com"/>
    <s v="Amazon"/>
    <s v="NEW YORK"/>
    <s v="NY"/>
    <s v="10012-1517"/>
    <n v="9.83"/>
    <n v="2.77"/>
    <n v="0"/>
    <n v="-2.77"/>
    <n v="0"/>
    <n v="0"/>
    <n v="-2.54"/>
    <n v="0"/>
    <n v="0"/>
    <n v="7.29"/>
  </r>
  <r>
    <x v="12"/>
    <x v="7"/>
    <s v="Sep 6, 2015"/>
    <s v="Sep 6, 2015 5:30:26 PM PDT"/>
    <n v="5970841331"/>
    <x v="3"/>
    <s v="108-1151982-7532226"/>
    <s v="rug_wrench_200_4x6_fba"/>
    <s v="Rug Wrench Washable Non Slip Rug Pad - Protect Floors While Securing Rug and Making Vacuuming Easier"/>
    <n v="1"/>
    <s v="amazon.com"/>
    <s v="Amazon"/>
    <s v="Pennsauken"/>
    <s v="NJ"/>
    <n v="8109"/>
    <n v="16.829999999999998"/>
    <n v="0"/>
    <n v="0"/>
    <n v="0"/>
    <n v="0"/>
    <n v="-2.52"/>
    <n v="-4.0199999999999996"/>
    <n v="0"/>
    <n v="0"/>
    <n v="10.29"/>
  </r>
  <r>
    <x v="12"/>
    <x v="7"/>
    <s v="Sep 6, 2015"/>
    <s v="Sep 6, 2015 7:33:12 PM PDT"/>
    <n v="5970841331"/>
    <x v="3"/>
    <s v="116-8165001-9196248"/>
    <s v="rug_wrench_200_3x5_fba"/>
    <s v="Rug Wrench Washable Non Slip Rug Pad - Protect Floors While Securing Rug and Making Vacuuming Easier"/>
    <n v="1"/>
    <s v="amazon.com"/>
    <s v="Amazon"/>
    <s v="Austin"/>
    <s v="TX"/>
    <n v="78729"/>
    <n v="12.83"/>
    <n v="0"/>
    <n v="0"/>
    <n v="0"/>
    <n v="0"/>
    <n v="-1.92"/>
    <n v="-2.67"/>
    <n v="0"/>
    <n v="0"/>
    <n v="8.24"/>
  </r>
  <r>
    <x v="12"/>
    <x v="7"/>
    <s v="Sep 6, 2015"/>
    <s v="Sep 6, 2015 9:44:34 PM PDT"/>
    <n v="5970841331"/>
    <x v="3"/>
    <s v="104-8934484-5481024"/>
    <s v="rug_wrench_200_5x8_fba"/>
    <s v="Rug Wrench Washable Non Slip Rug Pad - Protect Floors While Securing Rug and Making Vacuuming Easier"/>
    <n v="1"/>
    <s v="amazon.com"/>
    <s v="Amazon"/>
    <s v="EL CERRITO"/>
    <s v="CA"/>
    <s v="94530-3817"/>
    <n v="19.829999999999998"/>
    <n v="3.28"/>
    <n v="0"/>
    <n v="-3.28"/>
    <n v="0"/>
    <n v="-2.97"/>
    <n v="-4.41"/>
    <n v="0"/>
    <n v="0"/>
    <n v="12.45"/>
  </r>
  <r>
    <x v="12"/>
    <x v="7"/>
    <s v="Sep 6, 2015"/>
    <s v="Sep 6, 2015 10:19:24 PM PDT"/>
    <n v="5970841331"/>
    <x v="2"/>
    <m/>
    <m/>
    <s v="FBA Inventory Storage Fee"/>
    <m/>
    <m/>
    <m/>
    <m/>
    <m/>
    <m/>
    <n v="0"/>
    <n v="0"/>
    <n v="0"/>
    <n v="0"/>
    <n v="0"/>
    <n v="0"/>
    <n v="0"/>
    <n v="0"/>
    <n v="-94.5"/>
    <n v="-94.5"/>
  </r>
  <r>
    <x v="12"/>
    <x v="7"/>
    <s v="Sep 6, 2015"/>
    <s v="Sep 6, 2015 10:38:05 PM PDT"/>
    <n v="5970841331"/>
    <x v="3"/>
    <s v="111-1854213-6429859"/>
    <s v="rug_wrench_200_2x8_fba"/>
    <s v="Rug Wrench Washable Non Slip Rug Pad - Protect Floors While Securing Rug and Making Vacuuming Easier"/>
    <n v="1"/>
    <s v="amazon.com"/>
    <s v="Amazon"/>
    <s v="PACIFIC PALISADES"/>
    <s v="CA"/>
    <s v="90272-2507"/>
    <n v="14.83"/>
    <n v="0"/>
    <n v="0"/>
    <n v="0"/>
    <n v="0"/>
    <n v="-2.2200000000000002"/>
    <n v="-1.67"/>
    <n v="0"/>
    <n v="0"/>
    <n v="10.94"/>
  </r>
  <r>
    <x v="12"/>
    <x v="7"/>
    <s v="Sep 6, 2015"/>
    <s v="Sep 6, 2015 10:38:05 PM PDT"/>
    <n v="5970841331"/>
    <x v="3"/>
    <s v="111-1854213-6429859"/>
    <s v="rug_wrench_200_3x5_fba"/>
    <s v="Rug Wrench Washable Non Slip Rug Pad - Protect Floors While Securing Rug and Making Vacuuming Easier"/>
    <n v="1"/>
    <s v="amazon.com"/>
    <s v="Amazon"/>
    <s v="PACIFIC PALISADES"/>
    <s v="CA"/>
    <s v="90272-2507"/>
    <n v="12.83"/>
    <n v="0"/>
    <n v="0"/>
    <n v="0"/>
    <n v="0"/>
    <n v="-1.92"/>
    <n v="-2.67"/>
    <n v="0"/>
    <n v="0"/>
    <n v="8.24"/>
  </r>
  <r>
    <x v="12"/>
    <x v="7"/>
    <s v="Sep 7, 2015"/>
    <s v="Sep 7, 2015 1:06:03 AM PDT"/>
    <n v="5970841331"/>
    <x v="3"/>
    <s v="106-9989542-4362612"/>
    <s v="rug_wrench_200_2x8_fba"/>
    <s v="Rug Wrench Washable Non Slip Rug Pad - Protect Floors While Securing Rug and Making Vacuuming Easier"/>
    <n v="1"/>
    <s v="amazon.com"/>
    <s v="Amazon"/>
    <s v="PHILADELPHIA"/>
    <s v="PA"/>
    <n v="19130"/>
    <n v="14.83"/>
    <n v="0"/>
    <n v="0"/>
    <n v="0"/>
    <n v="0"/>
    <n v="-2.2200000000000002"/>
    <n v="-2.67"/>
    <n v="0"/>
    <n v="0"/>
    <n v="9.94"/>
  </r>
  <r>
    <x v="12"/>
    <x v="7"/>
    <s v="Sep 7, 2015"/>
    <s v="Sep 7, 2015 2:01:08 AM PDT"/>
    <n v="5970841331"/>
    <x v="3"/>
    <s v="115-4496775-2720211"/>
    <s v="rug_wrench_200_3x5_fba"/>
    <s v="Rug Wrench Washable Non Slip Rug Pad - Protect Floors While Securing Rug and Making Vacuuming Easier"/>
    <n v="1"/>
    <s v="amazon.com"/>
    <s v="Amazon"/>
    <s v="BOUND BROOK"/>
    <s v="NJ"/>
    <s v="08805-2033"/>
    <n v="12.83"/>
    <n v="0"/>
    <n v="0"/>
    <n v="0"/>
    <n v="0"/>
    <n v="-1.92"/>
    <n v="-2.67"/>
    <n v="0"/>
    <n v="0"/>
    <n v="8.24"/>
  </r>
  <r>
    <x v="12"/>
    <x v="7"/>
    <s v="Sep 7, 2015"/>
    <s v="Sep 7, 2015 2:01:19 AM PDT"/>
    <n v="5970841331"/>
    <x v="3"/>
    <s v="002-9821950-6772251"/>
    <s v="rug_wrench_200_2x8_fba"/>
    <s v="Rug Wrench Washable Non Slip Rug Pad - Protect Floors While Securing Rug and Making Vacuuming Easier"/>
    <n v="1"/>
    <s v="amazon.com"/>
    <s v="Amazon"/>
    <s v="ALLIANCE"/>
    <s v="OH"/>
    <s v="44601-3658"/>
    <n v="14.83"/>
    <n v="0"/>
    <n v="0"/>
    <n v="0"/>
    <n v="0"/>
    <n v="-2.2200000000000002"/>
    <n v="-2.67"/>
    <n v="0"/>
    <n v="0"/>
    <n v="9.94"/>
  </r>
  <r>
    <x v="12"/>
    <x v="7"/>
    <s v="Sep 7, 2015"/>
    <s v="Sep 7, 2015 7:09:48 AM PDT"/>
    <n v="5970841331"/>
    <x v="4"/>
    <m/>
    <m/>
    <s v="To your account ending in: 1194, Federal ACH Trace ID: 091000013657766"/>
    <m/>
    <m/>
    <m/>
    <m/>
    <m/>
    <m/>
    <n v="0"/>
    <n v="0"/>
    <n v="0"/>
    <n v="0"/>
    <n v="0"/>
    <n v="0"/>
    <n v="0"/>
    <n v="0"/>
    <n v="-2604.83"/>
    <n v="-2604.83"/>
  </r>
  <r>
    <x v="12"/>
    <x v="7"/>
    <s v="Sep 7, 2015"/>
    <s v="Sep 7, 2015 10:42:59 AM PDT"/>
    <n v="5970841331"/>
    <x v="3"/>
    <s v="114-7555212-3437802"/>
    <s v="rug_wrench_200_2x8_fba"/>
    <s v="Rug Wrench Washable Non Slip Rug Pad - Protect Floors While Securing Rug and Making Vacuuming Easier"/>
    <n v="1"/>
    <s v="amazon.com"/>
    <s v="Amazon"/>
    <s v="PHILADELPHIA"/>
    <s v="PA"/>
    <s v="19106-3201"/>
    <n v="14.83"/>
    <n v="3.59"/>
    <n v="0"/>
    <n v="-3.59"/>
    <n v="0"/>
    <n v="-2.2200000000000002"/>
    <n v="-2.67"/>
    <n v="0"/>
    <n v="0"/>
    <n v="9.94"/>
  </r>
  <r>
    <x v="12"/>
    <x v="7"/>
    <s v="Sep 7, 2015"/>
    <s v="Sep 7, 2015 4:22:28 PM PDT"/>
    <n v="5970841331"/>
    <x v="3"/>
    <s v="105-7315978-4211408"/>
    <s v="rug_wrench_200_4x6_fba"/>
    <s v="Rug Wrench Washable Non Slip Rug Pad - Protect Floors While Securing Rug and Making Vacuuming Easier"/>
    <n v="1"/>
    <s v="amazon.com"/>
    <s v="Amazon"/>
    <s v="Edmond"/>
    <s v="OK"/>
    <n v="73012"/>
    <n v="16.829999999999998"/>
    <n v="4.72"/>
    <n v="0"/>
    <n v="0"/>
    <n v="0"/>
    <n v="-2.52"/>
    <n v="-8.74"/>
    <n v="0"/>
    <n v="0"/>
    <n v="10.29"/>
  </r>
  <r>
    <x v="12"/>
    <x v="7"/>
    <s v="Sep 8, 2015"/>
    <s v="Sep 8, 2015 12:23:09 AM PDT"/>
    <n v="5970841331"/>
    <x v="3"/>
    <s v="111-0244900-3818602"/>
    <s v="rug_wrench_200_2x8_fba"/>
    <s v="Rug Wrench Washable Non Slip Rug Pad - Protect Floors While Securing Rug and Making Vacuuming Easier"/>
    <n v="1"/>
    <s v="amazon.com"/>
    <s v="Amazon"/>
    <s v="SAINT LOUIS"/>
    <s v="MO"/>
    <s v="63109-2351"/>
    <n v="14.83"/>
    <n v="0"/>
    <n v="0"/>
    <n v="0"/>
    <n v="0"/>
    <n v="-2.2200000000000002"/>
    <n v="-2.67"/>
    <n v="0"/>
    <n v="0"/>
    <n v="9.94"/>
  </r>
  <r>
    <x v="12"/>
    <x v="7"/>
    <s v="Sep 8, 2015"/>
    <s v="Sep 8, 2015 1:13:22 AM PDT"/>
    <n v="5970841331"/>
    <x v="3"/>
    <s v="113-1232262-9731444"/>
    <s v="rug_wrench_200_3x5_fba"/>
    <s v="Rug Wrench Washable Non Slip Rug Pad - Protect Floors While Securing Rug and Making Vacuuming Easier"/>
    <n v="1"/>
    <s v="amazon.com"/>
    <s v="Amazon"/>
    <s v="CHICAGO"/>
    <s v="IL"/>
    <s v="60601-2608"/>
    <n v="12.83"/>
    <n v="0"/>
    <n v="0"/>
    <n v="0"/>
    <n v="0"/>
    <n v="-1.92"/>
    <n v="-2.67"/>
    <n v="0"/>
    <n v="0"/>
    <n v="8.24"/>
  </r>
  <r>
    <x v="12"/>
    <x v="7"/>
    <s v="Sep 8, 2015"/>
    <s v="Sep 8, 2015 2:37:51 AM PDT"/>
    <n v="5970841331"/>
    <x v="3"/>
    <s v="108-5312222-0921003"/>
    <s v="rug_wrench_200_5x8_fba"/>
    <s v="Rug Wrench Washable Non Slip Rug Pad - Protect Floors While Securing Rug and Making Vacuuming Easier"/>
    <n v="1"/>
    <s v="amazon.com"/>
    <s v="Amazon"/>
    <s v="CHICAGO"/>
    <s v="IL"/>
    <s v="60647-5213"/>
    <n v="19.829999999999998"/>
    <n v="0"/>
    <n v="0"/>
    <n v="0"/>
    <n v="0"/>
    <n v="-2.97"/>
    <n v="-4.41"/>
    <n v="0"/>
    <n v="0"/>
    <n v="12.45"/>
  </r>
  <r>
    <x v="12"/>
    <x v="7"/>
    <s v="Sep 8, 2015"/>
    <s v="Sep 8, 2015 3:21:29 AM PDT"/>
    <n v="5970841331"/>
    <x v="3"/>
    <s v="103-2278217-5089032"/>
    <s v="rug_wrench_200_2x8_fba"/>
    <s v="Rug Wrench Washable Non Slip Rug Pad - Protect Floors While Securing Rug and Making Vacuuming Easier"/>
    <n v="1"/>
    <s v="amazon.com"/>
    <s v="Amazon"/>
    <s v="Cupertino"/>
    <s v="ca"/>
    <n v="95014"/>
    <n v="14.83"/>
    <n v="0"/>
    <n v="0"/>
    <n v="0"/>
    <n v="0"/>
    <n v="-2.2200000000000002"/>
    <n v="-2.67"/>
    <n v="0"/>
    <n v="0"/>
    <n v="9.94"/>
  </r>
  <r>
    <x v="12"/>
    <x v="7"/>
    <s v="Sep 8, 2015"/>
    <s v="Sep 8, 2015 4:46:30 AM PDT"/>
    <n v="5970841331"/>
    <x v="3"/>
    <s v="111-9735664-6399469"/>
    <s v="rug_wrench_200_2x8_fba"/>
    <s v="Rug Wrench Washable Non Slip Rug Pad - Protect Floors While Securing Rug and Making Vacuuming Easier"/>
    <n v="1"/>
    <s v="amazon.com"/>
    <s v="Amazon"/>
    <s v="TUCSON"/>
    <s v="AZ"/>
    <s v="85750-1393"/>
    <n v="14.83"/>
    <n v="0"/>
    <n v="0"/>
    <n v="0"/>
    <n v="0"/>
    <n v="-2.2200000000000002"/>
    <n v="-2.67"/>
    <n v="0"/>
    <n v="0"/>
    <n v="9.94"/>
  </r>
  <r>
    <x v="12"/>
    <x v="7"/>
    <s v="Sep 8, 2015"/>
    <s v="Sep 8, 2015 4:52:38 AM PDT"/>
    <n v="5970841331"/>
    <x v="3"/>
    <s v="107-7719239-7652238"/>
    <s v="rug_wrench_200_3x5_fba"/>
    <s v="Rug Wrench Washable Non Slip Rug Pad - Protect Floors While Securing Rug and Making Vacuuming Easier"/>
    <n v="1"/>
    <s v="amazon.com"/>
    <s v="Amazon"/>
    <s v="ROCKLIN"/>
    <s v="CA"/>
    <s v="95765-5546"/>
    <n v="12.83"/>
    <n v="0"/>
    <n v="0"/>
    <n v="0"/>
    <n v="0"/>
    <n v="-1.92"/>
    <n v="-2.67"/>
    <n v="0"/>
    <n v="0"/>
    <n v="8.24"/>
  </r>
  <r>
    <x v="12"/>
    <x v="7"/>
    <s v="Sep 8, 2015"/>
    <s v="Sep 8, 2015 12:32:23 PM PDT"/>
    <n v="5970841331"/>
    <x v="3"/>
    <s v="109-5686352-3602654"/>
    <s v="rug_wrench_200_5x8_fba"/>
    <s v="Rug Wrench Washable Non Slip Rug Pad - Protect Floors While Securing Rug and Making Vacuuming Easier"/>
    <n v="1"/>
    <s v="amazon.com"/>
    <s v="Amazon"/>
    <s v="LACON"/>
    <s v="IL"/>
    <s v="61540-8914"/>
    <n v="19.829999999999998"/>
    <n v="0"/>
    <n v="0"/>
    <n v="0"/>
    <n v="0"/>
    <n v="-2.97"/>
    <n v="-4.41"/>
    <n v="0"/>
    <n v="0"/>
    <n v="12.45"/>
  </r>
  <r>
    <x v="12"/>
    <x v="7"/>
    <s v="Sep 8, 2015"/>
    <s v="Sep 8, 2015 1:34:54 PM PDT"/>
    <n v="5970841331"/>
    <x v="3"/>
    <s v="103-9815498-8221804"/>
    <s v="rug_wrench_200_5x8_fba"/>
    <s v="Rug Wrench Washable Non Slip Rug Pad - Protect Floors While Securing Rug and Making Vacuuming Easier"/>
    <n v="1"/>
    <s v="amazon.com"/>
    <s v="Amazon"/>
    <s v="MIAMI BEACH"/>
    <s v="FL"/>
    <s v="33140-2200"/>
    <n v="19.829999999999998"/>
    <n v="0"/>
    <n v="0"/>
    <n v="0"/>
    <n v="0"/>
    <n v="-2.97"/>
    <n v="-4.41"/>
    <n v="0"/>
    <n v="0"/>
    <n v="12.45"/>
  </r>
  <r>
    <x v="12"/>
    <x v="7"/>
    <s v="Sep 8, 2015"/>
    <s v="Sep 8, 2015 2:23:20 PM PDT"/>
    <n v="5970841331"/>
    <x v="3"/>
    <s v="109-7443729-4338605"/>
    <s v="rug_wrench_200_2x8_fba"/>
    <s v="Rug Wrench Washable Non Slip Rug Pad - Protect Floors While Securing Rug and Making Vacuuming Easier"/>
    <n v="4"/>
    <s v="amazon.com"/>
    <s v="Amazon"/>
    <s v="Alameda"/>
    <s v="CA"/>
    <s v="94501-1769"/>
    <n v="59.32"/>
    <n v="0"/>
    <n v="0"/>
    <n v="0"/>
    <n v="0"/>
    <n v="-8.8800000000000008"/>
    <n v="-7.68"/>
    <n v="0"/>
    <n v="0"/>
    <n v="42.76"/>
  </r>
  <r>
    <x v="12"/>
    <x v="7"/>
    <s v="Sep 8, 2015"/>
    <s v="Sep 8, 2015 2:50:27 PM PDT"/>
    <n v="5970841331"/>
    <x v="3"/>
    <s v="116-9600006-1571437"/>
    <s v="rug_wrench_200_5x8_fba"/>
    <s v="Rug Wrench Washable Non Slip Rug Pad - Protect Floors While Securing Rug and Making Vacuuming Easier"/>
    <n v="1"/>
    <s v="amazon.com"/>
    <s v="Amazon"/>
    <s v="GEORGETOWN"/>
    <s v="TX"/>
    <s v="78626-1971"/>
    <n v="19.829999999999998"/>
    <n v="0"/>
    <n v="0"/>
    <n v="0"/>
    <n v="0"/>
    <n v="-2.97"/>
    <n v="-4.41"/>
    <n v="0"/>
    <n v="0"/>
    <n v="12.45"/>
  </r>
  <r>
    <x v="12"/>
    <x v="7"/>
    <s v="Sep 8, 2015"/>
    <s v="Sep 8, 2015 8:20:50 PM PDT"/>
    <n v="5970841331"/>
    <x v="3"/>
    <s v="104-1783189-9577815"/>
    <s v="rug_wrench_200_4x6_fba"/>
    <s v="Rug Wrench Washable Non Slip Rug Pad - Protect Floors While Securing Rug and Making Vacuuming Easier"/>
    <n v="1"/>
    <s v="amazon.com"/>
    <s v="Amazon"/>
    <s v="MOUNT PLEASANT"/>
    <s v="SC"/>
    <s v="29464-6224"/>
    <n v="16.829999999999998"/>
    <n v="0"/>
    <n v="0"/>
    <n v="0"/>
    <n v="0"/>
    <n v="-2.52"/>
    <n v="-4.0199999999999996"/>
    <n v="0"/>
    <n v="0"/>
    <n v="10.29"/>
  </r>
  <r>
    <x v="12"/>
    <x v="7"/>
    <s v="Sep 8, 2015"/>
    <s v="Sep 8, 2015 8:25:58 PM PDT"/>
    <n v="5970841331"/>
    <x v="3"/>
    <s v="103-0055379-3424278"/>
    <s v="rug_wrench_200_3x5_fba"/>
    <s v="Rug Wrench Washable Non Slip Rug Pad - Protect Floors While Securing Rug and Making Vacuuming Easier"/>
    <n v="2"/>
    <s v="amazon.com"/>
    <s v="Amazon"/>
    <s v="ORANGEBURG"/>
    <s v="SC"/>
    <s v="29115-7475"/>
    <n v="25.66"/>
    <n v="0"/>
    <n v="0"/>
    <n v="0"/>
    <n v="0"/>
    <n v="-3.84"/>
    <n v="-4.34"/>
    <n v="0"/>
    <n v="0"/>
    <n v="17.48"/>
  </r>
  <r>
    <x v="12"/>
    <x v="7"/>
    <s v="Sep 8, 2015"/>
    <s v="Sep 8, 2015 10:10:28 PM PDT"/>
    <n v="5970841331"/>
    <x v="3"/>
    <s v="115-9536004-1503464"/>
    <s v="rug_wrench_200_3x5_fba"/>
    <s v="Rug Wrench Washable Non Slip Rug Pad - Protect Floors While Securing Rug and Making Vacuuming Easier"/>
    <n v="2"/>
    <s v="amazon.com"/>
    <s v="Amazon"/>
    <s v="Houston"/>
    <s v="TX"/>
    <n v="77056"/>
    <n v="25.66"/>
    <n v="0"/>
    <n v="0"/>
    <n v="0"/>
    <n v="0"/>
    <n v="-3.84"/>
    <n v="-4.34"/>
    <n v="0"/>
    <n v="0"/>
    <n v="17.48"/>
  </r>
  <r>
    <x v="12"/>
    <x v="7"/>
    <s v="Sep 9, 2015"/>
    <s v="Sep 9, 2015 12:17:49 AM PDT"/>
    <n v="5970841331"/>
    <x v="3"/>
    <s v="105-3324421-2780200"/>
    <s v="rug_wrench_200_2x8_fba"/>
    <s v="Rug Wrench Washable Non Slip Rug Pad - Protect Floors While Securing Rug and Making Vacuuming Easier"/>
    <n v="1"/>
    <s v="amazon.com"/>
    <s v="Amazon"/>
    <s v="bismarck"/>
    <s v="north dakota"/>
    <n v="58501"/>
    <n v="14.83"/>
    <n v="0"/>
    <n v="0"/>
    <n v="0"/>
    <n v="0"/>
    <n v="-2.2200000000000002"/>
    <n v="-2.67"/>
    <n v="0"/>
    <n v="0"/>
    <n v="9.94"/>
  </r>
  <r>
    <x v="12"/>
    <x v="7"/>
    <s v="Sep 9, 2015"/>
    <s v="Sep 9, 2015 6:10:39 AM PDT"/>
    <n v="5970841331"/>
    <x v="3"/>
    <s v="108-3302989-3961806"/>
    <s v="rug_wrench_200_3x5_fba"/>
    <s v="Rug Wrench Washable Non Slip Rug Pad - Protect Floors While Securing Rug and Making Vacuuming Easier"/>
    <n v="1"/>
    <s v="amazon.com"/>
    <s v="Amazon"/>
    <s v="SHEFFIELD"/>
    <s v="MA"/>
    <s v="01257-9638"/>
    <n v="12.83"/>
    <n v="0"/>
    <n v="0"/>
    <n v="0"/>
    <n v="0"/>
    <n v="-1.92"/>
    <n v="-2.67"/>
    <n v="0"/>
    <n v="0"/>
    <n v="8.24"/>
  </r>
  <r>
    <x v="12"/>
    <x v="7"/>
    <s v="Sep 9, 2015"/>
    <s v="Sep 9, 2015 7:46:30 AM PDT"/>
    <n v="5970841331"/>
    <x v="3"/>
    <s v="002-1069924-3341009"/>
    <s v="rug_wrench_200_4x6_fba"/>
    <s v="Rug Wrench Washable Non Slip Rug Pad - Protect Floors While Securing Rug and Making Vacuuming Easier"/>
    <n v="1"/>
    <s v="amazon.com"/>
    <s v="Amazon"/>
    <s v="DELRAY BEACH"/>
    <s v="FL"/>
    <s v="33446-3666"/>
    <n v="16.829999999999998"/>
    <n v="0"/>
    <n v="0"/>
    <n v="0"/>
    <n v="0"/>
    <n v="-2.52"/>
    <n v="-4.0199999999999996"/>
    <n v="0"/>
    <n v="0"/>
    <n v="10.29"/>
  </r>
  <r>
    <x v="12"/>
    <x v="7"/>
    <s v="Sep 9, 2015"/>
    <s v="Sep 9, 2015 10:28:30 AM PDT"/>
    <n v="5970841331"/>
    <x v="3"/>
    <s v="002-3011474-9407448"/>
    <s v="rug_wrench_200_2x8_fba"/>
    <s v="Rug Wrench Washable Non Slip Rug Pad - Protect Floors While Securing Rug and Making Vacuuming Easier"/>
    <n v="1"/>
    <s v="amazon.com"/>
    <s v="Amazon"/>
    <s v="NEW YORK"/>
    <s v="NY"/>
    <s v="10010-1915"/>
    <n v="14.83"/>
    <n v="1.28"/>
    <n v="0"/>
    <n v="-1.28"/>
    <n v="0"/>
    <n v="-2.2200000000000002"/>
    <n v="-2.67"/>
    <n v="0"/>
    <n v="0"/>
    <n v="9.94"/>
  </r>
  <r>
    <x v="12"/>
    <x v="7"/>
    <s v="Sep 9, 2015"/>
    <s v="Sep 9, 2015 10:42:38 AM PDT"/>
    <n v="5970841331"/>
    <x v="5"/>
    <s v="115-0759406-4214602"/>
    <s v="rug_wrench_200_5x8_fba"/>
    <s v="Rug Wrench Washable Non Slip Rug Pad - Protect Floors While Securing Rug and Making Vacuuming Easier"/>
    <n v="1"/>
    <s v="amazon.com"/>
    <s v="Amazon"/>
    <s v="MIAMI"/>
    <s v="FL"/>
    <s v="33131-2668"/>
    <n v="0"/>
    <n v="0"/>
    <n v="0"/>
    <n v="0"/>
    <n v="0"/>
    <n v="0"/>
    <n v="0"/>
    <n v="0"/>
    <n v="-2.5299999999999998"/>
    <n v="-2.5299999999999998"/>
  </r>
  <r>
    <x v="12"/>
    <x v="7"/>
    <s v="Sep 9, 2015"/>
    <s v="Sep 9, 2015 12:10:11 PM PDT"/>
    <n v="5970841331"/>
    <x v="3"/>
    <s v="114-7729903-8026667"/>
    <s v="rug_wrench_200_5x8_fba"/>
    <s v="Rug Wrench Washable Non Slip Rug Pad - Protect Floors While Securing Rug and Making Vacuuming Easier"/>
    <n v="1"/>
    <s v="amazon.com"/>
    <s v="Amazon"/>
    <s v="West Hollywood"/>
    <s v="CA"/>
    <n v="90069"/>
    <n v="19.829999999999998"/>
    <n v="0"/>
    <n v="0"/>
    <n v="0"/>
    <n v="0"/>
    <n v="-5.94"/>
    <n v="-3.41"/>
    <n v="0"/>
    <n v="0"/>
    <n v="10.48"/>
  </r>
  <r>
    <x v="12"/>
    <x v="7"/>
    <s v="Sep 9, 2015"/>
    <s v="Sep 9, 2015 12:10:11 PM PDT"/>
    <n v="5970841331"/>
    <x v="3"/>
    <s v="114-7729903-8026667"/>
    <s v="rug_wrench_200_5x8_fba"/>
    <s v="Rug Wrench Washable Non Slip Rug Pad - Protect Floors While Securing Rug and Making Vacuuming Easier"/>
    <n v="1"/>
    <s v="amazon.com"/>
    <s v="Amazon"/>
    <s v="West Hollywood"/>
    <s v="CA"/>
    <n v="90069"/>
    <n v="19.829999999999998"/>
    <n v="0"/>
    <n v="0"/>
    <n v="0"/>
    <n v="0"/>
    <n v="0"/>
    <n v="-4.41"/>
    <n v="0"/>
    <n v="0"/>
    <n v="15.42"/>
  </r>
  <r>
    <x v="12"/>
    <x v="7"/>
    <s v="Sep 9, 2015"/>
    <s v="Sep 9, 2015 2:18:07 PM PDT"/>
    <n v="5970841331"/>
    <x v="3"/>
    <s v="109-9356292-8102642"/>
    <s v="rug_wrench_200_4x6_fba"/>
    <s v="Rug Wrench Washable Non Slip Rug Pad - Protect Floors While Securing Rug and Making Vacuuming Easier"/>
    <n v="3"/>
    <s v="amazon.com"/>
    <s v="Amazon"/>
    <s v="APO"/>
    <s v="AE"/>
    <s v="09021-0003"/>
    <n v="50.49"/>
    <n v="0"/>
    <n v="0"/>
    <n v="0"/>
    <n v="0"/>
    <n v="-7.56"/>
    <n v="-9.06"/>
    <n v="0"/>
    <n v="0"/>
    <n v="33.869999999999997"/>
  </r>
  <r>
    <x v="12"/>
    <x v="7"/>
    <s v="Sep 9, 2015"/>
    <s v="Sep 9, 2015 2:18:07 PM PDT"/>
    <n v="5970841331"/>
    <x v="3"/>
    <s v="109-9356292-8102642"/>
    <s v="rug_wrench_200_2x8_fba"/>
    <s v="Rug Wrench Washable Non Slip Rug Pad - Protect Floors While Securing Rug and Making Vacuuming Easier"/>
    <n v="1"/>
    <s v="amazon.com"/>
    <s v="Amazon"/>
    <s v="APO"/>
    <s v="AE"/>
    <s v="09021-0003"/>
    <n v="14.83"/>
    <n v="0"/>
    <n v="0"/>
    <n v="0"/>
    <n v="0"/>
    <n v="-2.2200000000000002"/>
    <n v="-2.67"/>
    <n v="0"/>
    <n v="0"/>
    <n v="9.94"/>
  </r>
  <r>
    <x v="12"/>
    <x v="7"/>
    <s v="Sep 9, 2015"/>
    <s v="Sep 9, 2015 2:21:01 PM PDT"/>
    <n v="5970841331"/>
    <x v="3"/>
    <s v="113-7282171-0577032"/>
    <s v="rug_wrench_200_5x8_fba"/>
    <s v="Rug Wrench Washable Non Slip Rug Pad - Protect Floors While Securing Rug and Making Vacuuming Easier"/>
    <n v="1"/>
    <s v="amazon.com"/>
    <s v="Amazon"/>
    <s v="FORT WORTH"/>
    <s v="TX"/>
    <s v="76109-3503"/>
    <n v="19.829999999999998"/>
    <n v="0"/>
    <n v="0"/>
    <n v="0"/>
    <n v="0"/>
    <n v="-2.97"/>
    <n v="-4.41"/>
    <n v="0"/>
    <n v="0"/>
    <n v="12.45"/>
  </r>
  <r>
    <x v="12"/>
    <x v="7"/>
    <s v="Sep 9, 2015"/>
    <s v="Sep 9, 2015 2:21:01 PM PDT"/>
    <n v="5970841331"/>
    <x v="3"/>
    <s v="113-7282171-0577032"/>
    <s v="rug_wrench_200_3x5_fba"/>
    <s v="Rug Wrench Washable Non Slip Rug Pad - Protect Floors While Securing Rug and Making Vacuuming Easier"/>
    <n v="1"/>
    <s v="amazon.com"/>
    <s v="Amazon"/>
    <s v="FORT WORTH"/>
    <s v="TX"/>
    <s v="76109-3503"/>
    <n v="12.83"/>
    <n v="0"/>
    <n v="0"/>
    <n v="0"/>
    <n v="0"/>
    <n v="-1.92"/>
    <n v="-1.67"/>
    <n v="0"/>
    <n v="0"/>
    <n v="9.24"/>
  </r>
  <r>
    <x v="12"/>
    <x v="7"/>
    <s v="Sep 9, 2015"/>
    <s v="Sep 9, 2015 2:50:44 PM PDT"/>
    <n v="5970841331"/>
    <x v="3"/>
    <s v="107-2177938-2603426"/>
    <s v="rug_wrench_200_5x8_fba"/>
    <s v="Rug Wrench Washable Non Slip Rug Pad - Protect Floors While Securing Rug and Making Vacuuming Easier"/>
    <n v="1"/>
    <s v="amazon.com"/>
    <s v="Amazon"/>
    <s v="LOS ANGELES"/>
    <s v="CA"/>
    <s v="90013-1132"/>
    <n v="19.829999999999998"/>
    <n v="4.8"/>
    <n v="0"/>
    <n v="0"/>
    <n v="0"/>
    <n v="-2.97"/>
    <n v="-9.2100000000000009"/>
    <n v="0"/>
    <n v="0"/>
    <n v="12.45"/>
  </r>
  <r>
    <x v="12"/>
    <x v="7"/>
    <s v="Sep 9, 2015"/>
    <s v="Sep 9, 2015 3:34:15 PM PDT"/>
    <n v="5970841331"/>
    <x v="3"/>
    <s v="106-9180969-8652257"/>
    <s v="rug_wrench_200_3x5_fba"/>
    <s v="Rug Wrench Washable Non Slip Rug Pad - Protect Floors While Securing Rug and Making Vacuuming Easier"/>
    <n v="1"/>
    <s v="amazon.com"/>
    <s v="Amazon"/>
    <s v="CHICAGO"/>
    <s v="IL"/>
    <s v="60625-3762"/>
    <n v="12.83"/>
    <n v="0"/>
    <n v="0"/>
    <n v="0"/>
    <n v="0"/>
    <n v="-1.92"/>
    <n v="-2.67"/>
    <n v="0"/>
    <n v="0"/>
    <n v="8.24"/>
  </r>
  <r>
    <x v="12"/>
    <x v="7"/>
    <s v="Sep 9, 2015"/>
    <s v="Sep 9, 2015 3:41:51 PM PDT"/>
    <n v="5970841331"/>
    <x v="3"/>
    <s v="105-5826951-0181036"/>
    <s v="rug_wrench_200_2x4_fba"/>
    <s v="Rug Wrench Washable Non Slip Rug Pad - Protect Floors While Securing Rug and Making Vacuuming Easier"/>
    <n v="1"/>
    <s v="amazon.com"/>
    <s v="Amazon"/>
    <s v="Washington"/>
    <s v="DC"/>
    <n v="20009"/>
    <n v="9.83"/>
    <n v="2.46"/>
    <n v="0"/>
    <n v="-2.46"/>
    <n v="0"/>
    <n v="-1.47"/>
    <n v="-2.54"/>
    <n v="0"/>
    <n v="0"/>
    <n v="5.82"/>
  </r>
  <r>
    <x v="12"/>
    <x v="7"/>
    <s v="Sep 9, 2015"/>
    <s v="Sep 9, 2015 4:43:46 PM PDT"/>
    <n v="5970841331"/>
    <x v="3"/>
    <s v="116-3418521-5569014"/>
    <s v="rug_wrench_200_2x8_fba"/>
    <s v="Rug Wrench Washable Non Slip Rug Pad - Protect Floors While Securing Rug and Making Vacuuming Easier"/>
    <n v="1"/>
    <s v="amazon.com"/>
    <s v="Amazon"/>
    <s v="PEBBLE BEACH"/>
    <s v="CA"/>
    <s v="93953-3200"/>
    <n v="14.83"/>
    <n v="0"/>
    <n v="0"/>
    <n v="0"/>
    <n v="0"/>
    <n v="-2.2200000000000002"/>
    <n v="-2.67"/>
    <n v="0"/>
    <n v="0"/>
    <n v="9.94"/>
  </r>
  <r>
    <x v="12"/>
    <x v="7"/>
    <s v="Sep 9, 2015"/>
    <s v="Sep 9, 2015 5:58:10 PM PDT"/>
    <n v="5970841331"/>
    <x v="3"/>
    <s v="102-7105601-2427411"/>
    <s v="rug_wrench_200_2x8_fba"/>
    <s v="Rug Wrench Washable Non Slip Rug Pad - Protect Floors While Securing Rug and Making Vacuuming Easier"/>
    <n v="2"/>
    <s v="amazon.com"/>
    <s v="Amazon"/>
    <s v="San Francisco"/>
    <s v="CA"/>
    <n v="94115"/>
    <n v="29.66"/>
    <n v="0"/>
    <n v="0"/>
    <n v="0"/>
    <n v="0"/>
    <n v="-4.4400000000000004"/>
    <n v="-4.34"/>
    <n v="0"/>
    <n v="0"/>
    <n v="20.88"/>
  </r>
  <r>
    <x v="12"/>
    <x v="7"/>
    <s v="Sep 9, 2015"/>
    <s v="Sep 9, 2015 6:22:47 PM PDT"/>
    <n v="5970841331"/>
    <x v="3"/>
    <s v="111-4769047-5813022"/>
    <s v="rug_wrench_200_3x5_fba"/>
    <s v="Rug Wrench Washable Non Slip Rug Pad - Protect Floors While Securing Rug and Making Vacuuming Easier"/>
    <n v="4"/>
    <s v="amazon.com"/>
    <s v="Amazon"/>
    <s v="GRAND RIVERS"/>
    <s v="KY"/>
    <s v="42045-9060"/>
    <n v="51.32"/>
    <n v="0"/>
    <n v="0"/>
    <n v="0"/>
    <n v="0"/>
    <n v="-7.68"/>
    <n v="-7.68"/>
    <n v="0"/>
    <n v="0"/>
    <n v="35.96"/>
  </r>
  <r>
    <x v="12"/>
    <x v="7"/>
    <s v="Sep 9, 2015"/>
    <s v="Sep 9, 2015 6:26:43 PM PDT"/>
    <n v="5970841331"/>
    <x v="3"/>
    <s v="110-8344353-6809067"/>
    <s v="rug_wrench_200_5x8_fba"/>
    <s v="Rug Wrench Washable Non Slip Rug Pad - Protect Floors While Securing Rug and Making Vacuuming Easier"/>
    <n v="1"/>
    <s v="amazon.com"/>
    <s v="Amazon"/>
    <s v="hickory hills"/>
    <s v="IL"/>
    <n v="60457"/>
    <n v="19.829999999999998"/>
    <n v="0"/>
    <n v="0"/>
    <n v="0"/>
    <n v="0"/>
    <n v="-2.97"/>
    <n v="-4.41"/>
    <n v="0"/>
    <n v="0"/>
    <n v="12.45"/>
  </r>
  <r>
    <x v="12"/>
    <x v="7"/>
    <s v="Sep 9, 2015"/>
    <s v="Sep 9, 2015 6:26:43 PM PDT"/>
    <n v="5970841331"/>
    <x v="3"/>
    <s v="110-8344353-6809067"/>
    <s v="rug_wrench_200_2x8_fba"/>
    <s v="Rug Wrench Washable Non Slip Rug Pad - Protect Floors While Securing Rug and Making Vacuuming Easier"/>
    <n v="3"/>
    <s v="amazon.com"/>
    <s v="Amazon"/>
    <s v="hickory hills"/>
    <s v="IL"/>
    <n v="60457"/>
    <n v="44.49"/>
    <n v="0"/>
    <n v="0"/>
    <n v="0"/>
    <n v="0"/>
    <n v="-6.66"/>
    <n v="-5.01"/>
    <n v="0"/>
    <n v="0"/>
    <n v="32.82"/>
  </r>
  <r>
    <x v="12"/>
    <x v="7"/>
    <s v="Sep 9, 2015"/>
    <s v="Sep 9, 2015 6:26:43 PM PDT"/>
    <n v="5970841331"/>
    <x v="3"/>
    <s v="110-8344353-6809067"/>
    <s v="rug_wrench_200_3x5_fba"/>
    <s v="Rug Wrench Washable Non Slip Rug Pad - Protect Floors While Securing Rug and Making Vacuuming Easier"/>
    <n v="1"/>
    <s v="amazon.com"/>
    <s v="Amazon"/>
    <s v="hickory hills"/>
    <s v="IL"/>
    <n v="60457"/>
    <n v="12.83"/>
    <n v="0"/>
    <n v="0"/>
    <n v="0"/>
    <n v="0"/>
    <n v="-1.92"/>
    <n v="-1.67"/>
    <n v="0"/>
    <n v="0"/>
    <n v="9.24"/>
  </r>
  <r>
    <x v="12"/>
    <x v="7"/>
    <s v="Sep 9, 2015"/>
    <s v="Sep 9, 2015 9:49:36 PM PDT"/>
    <n v="5970841331"/>
    <x v="6"/>
    <s v="115-3923627-3970636"/>
    <s v="rug_wrench_200_5x8_fba"/>
    <s v="FBA Inventory Reimbursement - Customer Return"/>
    <n v="1"/>
    <m/>
    <m/>
    <m/>
    <m/>
    <m/>
    <n v="0"/>
    <n v="0"/>
    <n v="0"/>
    <n v="0"/>
    <n v="0"/>
    <n v="0"/>
    <n v="0"/>
    <n v="0"/>
    <n v="12.45"/>
    <n v="12.45"/>
  </r>
  <r>
    <x v="12"/>
    <x v="7"/>
    <s v="Sep 9, 2015"/>
    <s v="Sep 9, 2015 10:16:04 PM PDT"/>
    <n v="5970841331"/>
    <x v="3"/>
    <s v="111-8735882-6694610"/>
    <s v="rug_wrench_200_5x8_fba"/>
    <s v="Rug Wrench Washable Non Slip Rug Pad - Protect Floors While Securing Rug and Making Vacuuming Easier"/>
    <n v="1"/>
    <s v="amazon.com"/>
    <s v="Amazon"/>
    <s v="MARIETTA"/>
    <s v="GA"/>
    <s v="30066-2265"/>
    <n v="19.829999999999998"/>
    <n v="0"/>
    <n v="0"/>
    <n v="0"/>
    <n v="0"/>
    <n v="-2.97"/>
    <n v="-4.41"/>
    <n v="0"/>
    <n v="0"/>
    <n v="12.45"/>
  </r>
  <r>
    <x v="12"/>
    <x v="7"/>
    <s v="Sep 9, 2015"/>
    <s v="Sep 9, 2015 11:20:34 PM PDT"/>
    <n v="5970841331"/>
    <x v="3"/>
    <s v="114-2221262-4901039"/>
    <s v="rug_wrench_200_4x6_fba"/>
    <s v="Rug Wrench Washable Non Slip Rug Pad - Protect Floors While Securing Rug and Making Vacuuming Easier"/>
    <n v="1"/>
    <s v="amazon.com"/>
    <s v="Amazon"/>
    <s v="TAMPA"/>
    <s v="FL"/>
    <s v="33606-2356"/>
    <n v="16.829999999999998"/>
    <n v="8.84"/>
    <n v="0"/>
    <n v="0"/>
    <n v="0"/>
    <n v="-2.52"/>
    <n v="-12.86"/>
    <n v="0"/>
    <n v="0"/>
    <n v="10.29"/>
  </r>
  <r>
    <x v="12"/>
    <x v="7"/>
    <s v="Sep 10, 2015"/>
    <s v="Sep 10, 2015 9:45:04 AM PDT"/>
    <n v="5970841331"/>
    <x v="6"/>
    <m/>
    <s v="rug_wrench_200_2x8_fba"/>
    <s v="FBA Inventory Reimbursement - Lost:Warehouse"/>
    <n v="1"/>
    <m/>
    <m/>
    <m/>
    <m/>
    <m/>
    <n v="0"/>
    <n v="0"/>
    <n v="0"/>
    <n v="0"/>
    <n v="0"/>
    <n v="0"/>
    <n v="0"/>
    <n v="0"/>
    <n v="9.94"/>
    <n v="9.94"/>
  </r>
  <r>
    <x v="12"/>
    <x v="7"/>
    <s v="Sep 10, 2015"/>
    <s v="Sep 10, 2015 12:29:35 PM PDT"/>
    <n v="5970841331"/>
    <x v="3"/>
    <s v="106-2464503-2840267"/>
    <s v="rug_wrench_200_4x6_fba"/>
    <s v="Rug Wrench Washable Non Slip Rug Pad - Protect Floors While Securing Rug and Making Vacuuming Easier"/>
    <n v="1"/>
    <s v="amazon.com"/>
    <s v="Amazon"/>
    <s v="CINCINNATI"/>
    <s v="OHIO"/>
    <s v="45238-3701"/>
    <n v="16.829999999999998"/>
    <n v="0"/>
    <n v="0"/>
    <n v="0"/>
    <n v="0"/>
    <n v="-2.52"/>
    <n v="-3.02"/>
    <n v="0"/>
    <n v="0"/>
    <n v="11.29"/>
  </r>
  <r>
    <x v="12"/>
    <x v="7"/>
    <s v="Sep 10, 2015"/>
    <s v="Sep 10, 2015 12:29:35 PM PDT"/>
    <n v="5970841331"/>
    <x v="3"/>
    <s v="106-2464503-2840267"/>
    <s v="rug_wrench_200_5x8_fba"/>
    <s v="Rug Wrench Washable Non Slip Rug Pad - Protect Floors While Securing Rug and Making Vacuuming Easier"/>
    <n v="1"/>
    <s v="amazon.com"/>
    <s v="Amazon"/>
    <s v="CINCINNATI"/>
    <s v="OHIO"/>
    <s v="45238-3701"/>
    <n v="19.829999999999998"/>
    <n v="0"/>
    <n v="0"/>
    <n v="0"/>
    <n v="0"/>
    <n v="-2.97"/>
    <n v="-4.41"/>
    <n v="0"/>
    <n v="0"/>
    <n v="12.45"/>
  </r>
  <r>
    <x v="12"/>
    <x v="7"/>
    <s v="Sep 10, 2015"/>
    <s v="Sep 10, 2015 12:29:35 PM PDT"/>
    <n v="5970841331"/>
    <x v="3"/>
    <s v="106-2464503-2840267"/>
    <s v="rug_wrench_200_2x8_fba"/>
    <s v="Rug Wrench Washable Non Slip Rug Pad - Protect Floors While Securing Rug and Making Vacuuming Easier"/>
    <n v="1"/>
    <s v="amazon.com"/>
    <s v="Amazon"/>
    <s v="CINCINNATI"/>
    <s v="OHIO"/>
    <s v="45238-3701"/>
    <n v="14.83"/>
    <n v="0"/>
    <n v="0"/>
    <n v="0"/>
    <n v="0"/>
    <n v="-2.2200000000000002"/>
    <n v="-1.67"/>
    <n v="0"/>
    <n v="0"/>
    <n v="10.94"/>
  </r>
  <r>
    <x v="12"/>
    <x v="7"/>
    <s v="Sep 10, 2015"/>
    <s v="Sep 10, 2015 12:56:10 PM PDT"/>
    <n v="5970841331"/>
    <x v="3"/>
    <s v="116-7087716-6073041"/>
    <s v="rug_wrench_200_3x5_fba"/>
    <s v="Rug Wrench Washable Non Slip Rug Pad - Protect Floors While Securing Rug and Making Vacuuming Easier"/>
    <n v="1"/>
    <s v="amazon.com"/>
    <s v="Amazon"/>
    <s v="NEW ORLEANS"/>
    <s v="LA"/>
    <s v="70118-3948"/>
    <n v="12.83"/>
    <n v="0"/>
    <n v="0"/>
    <n v="0"/>
    <n v="0"/>
    <n v="-1.92"/>
    <n v="-2.67"/>
    <n v="0"/>
    <n v="0"/>
    <n v="8.24"/>
  </r>
  <r>
    <x v="12"/>
    <x v="7"/>
    <s v="Sep 10, 2015"/>
    <s v="Sep 10, 2015 1:56:56 PM PDT"/>
    <n v="5970841331"/>
    <x v="3"/>
    <s v="113-1038900-4597051"/>
    <s v="rug_wrench_200_5x8_fba"/>
    <s v="Rug Wrench Washable Non Slip Rug Pad - Protect Floors While Securing Rug and Making Vacuuming Easier"/>
    <n v="1"/>
    <s v="amazon.com"/>
    <s v="Amazon"/>
    <s v="BROOKLYN"/>
    <s v="NY"/>
    <s v="11201-1250"/>
    <n v="19.829999999999998"/>
    <n v="0"/>
    <n v="0"/>
    <n v="0"/>
    <n v="0"/>
    <n v="-2.97"/>
    <n v="-4.41"/>
    <n v="0"/>
    <n v="0"/>
    <n v="12.45"/>
  </r>
  <r>
    <x v="12"/>
    <x v="7"/>
    <s v="Sep 10, 2015"/>
    <s v="Sep 10, 2015 2:43:33 PM PDT"/>
    <n v="5970841331"/>
    <x v="3"/>
    <s v="002-5475050-1134603"/>
    <s v="rug_wrench_200_4x6_fba"/>
    <s v="Rug Wrench Washable Non Slip Rug Pad - Protect Floors While Securing Rug and Making Vacuuming Easier"/>
    <n v="2"/>
    <s v="amazon.com"/>
    <s v="Amazon"/>
    <s v="Pine Grove"/>
    <s v="CA"/>
    <s v="95665-9657"/>
    <n v="33.659999999999997"/>
    <n v="4.9400000000000004"/>
    <n v="0"/>
    <n v="-4.9400000000000004"/>
    <n v="0"/>
    <n v="-5.04"/>
    <n v="-7.04"/>
    <n v="0"/>
    <n v="0"/>
    <n v="21.58"/>
  </r>
  <r>
    <x v="12"/>
    <x v="7"/>
    <s v="Sep 10, 2015"/>
    <s v="Sep 10, 2015 4:35:29 PM PDT"/>
    <n v="5970841331"/>
    <x v="3"/>
    <s v="110-4791408-5561805"/>
    <s v="rug_wrench_200_2x4_fba"/>
    <s v="Rug Wrench Washable Non Slip Rug Pad - Protect Floors While Securing Rug and Making Vacuuming Easier"/>
    <n v="1"/>
    <s v="amazon.com"/>
    <s v="Amazon"/>
    <s v="APO"/>
    <s v="AE"/>
    <n v="9468"/>
    <n v="9.83"/>
    <n v="2.58"/>
    <n v="0"/>
    <n v="-2.58"/>
    <n v="0"/>
    <n v="-2.94"/>
    <n v="-1.54"/>
    <n v="0"/>
    <n v="0"/>
    <n v="5.35"/>
  </r>
  <r>
    <x v="12"/>
    <x v="7"/>
    <s v="Sep 10, 2015"/>
    <s v="Sep 10, 2015 4:35:29 PM PDT"/>
    <n v="5970841331"/>
    <x v="3"/>
    <s v="110-4791408-5561805"/>
    <s v="rug_wrench_200_2x4_fba"/>
    <s v="Rug Wrench Washable Non Slip Rug Pad - Protect Floors While Securing Rug and Making Vacuuming Easier"/>
    <n v="1"/>
    <s v="amazon.com"/>
    <s v="Amazon"/>
    <s v="APO"/>
    <s v="AE"/>
    <n v="9468"/>
    <n v="9.83"/>
    <n v="2.58"/>
    <n v="0"/>
    <n v="-2.58"/>
    <n v="0"/>
    <n v="0"/>
    <n v="-2.54"/>
    <n v="0"/>
    <n v="0"/>
    <n v="7.29"/>
  </r>
  <r>
    <x v="12"/>
    <x v="7"/>
    <s v="Sep 11, 2015"/>
    <s v="Sep 11, 2015 2:09:09 AM PDT"/>
    <n v="5970841331"/>
    <x v="3"/>
    <s v="104-0268622-5578644"/>
    <s v="rug_wrench_200_3x5_fba"/>
    <s v="Rug Wrench Washable Non Slip Rug Pad - Protect Floors While Securing Rug and Making Vacuuming Easier"/>
    <n v="1"/>
    <s v="amazon.com"/>
    <s v="Amazon"/>
    <s v="Sparta"/>
    <s v="NJ"/>
    <n v="7871"/>
    <n v="12.83"/>
    <n v="0"/>
    <n v="0"/>
    <n v="0"/>
    <n v="0"/>
    <n v="-1.92"/>
    <n v="-2.67"/>
    <n v="0"/>
    <n v="0"/>
    <n v="8.24"/>
  </r>
  <r>
    <x v="12"/>
    <x v="7"/>
    <s v="Sep 11, 2015"/>
    <s v="Sep 11, 2015 2:33:16 AM PDT"/>
    <n v="5970841331"/>
    <x v="3"/>
    <s v="107-9675317-9112241"/>
    <s v="rug_wrench_200_2x8_fba"/>
    <s v="Rug Wrench Washable Non Slip Rug Pad - Protect Floors While Securing Rug and Making Vacuuming Easier"/>
    <n v="1"/>
    <s v="amazon.com"/>
    <s v="Amazon"/>
    <s v="NASHVILLE"/>
    <s v="TN"/>
    <s v="37212-4203"/>
    <n v="14.83"/>
    <n v="0"/>
    <n v="0"/>
    <n v="0"/>
    <n v="0"/>
    <n v="-2.2200000000000002"/>
    <n v="-2.67"/>
    <n v="0"/>
    <n v="0"/>
    <n v="9.94"/>
  </r>
  <r>
    <x v="12"/>
    <x v="7"/>
    <s v="Sep 11, 2015"/>
    <s v="Sep 11, 2015 9:32:25 AM PDT"/>
    <n v="5970841331"/>
    <x v="3"/>
    <s v="110-8826790-4728203"/>
    <s v="rug_wrench_200_2x8_fba"/>
    <s v="Rug Wrench Washable Non Slip Rug Pad - Protect Floors While Securing Rug and Making Vacuuming Easier"/>
    <n v="1"/>
    <s v="amazon.com"/>
    <s v="Amazon"/>
    <s v="PORTLAND"/>
    <s v="OR"/>
    <s v="97233-4345"/>
    <n v="14.83"/>
    <n v="0"/>
    <n v="0"/>
    <n v="0"/>
    <n v="0"/>
    <n v="-4.4400000000000004"/>
    <n v="-1.67"/>
    <n v="0"/>
    <n v="0"/>
    <n v="8.7200000000000006"/>
  </r>
  <r>
    <x v="12"/>
    <x v="7"/>
    <s v="Sep 11, 2015"/>
    <s v="Sep 11, 2015 9:32:25 AM PDT"/>
    <n v="5970841331"/>
    <x v="3"/>
    <s v="110-8826790-4728203"/>
    <s v="rug_wrench_200_2x8_fba"/>
    <s v="Rug Wrench Washable Non Slip Rug Pad - Protect Floors While Securing Rug and Making Vacuuming Easier"/>
    <n v="1"/>
    <s v="amazon.com"/>
    <s v="Amazon"/>
    <s v="PORTLAND"/>
    <s v="OR"/>
    <s v="97233-4345"/>
    <n v="14.83"/>
    <n v="0"/>
    <n v="0"/>
    <n v="0"/>
    <n v="0"/>
    <n v="0"/>
    <n v="-2.67"/>
    <n v="0"/>
    <n v="0"/>
    <n v="12.16"/>
  </r>
  <r>
    <x v="12"/>
    <x v="7"/>
    <s v="Sep 11, 2015"/>
    <s v="Sep 11, 2015 6:09:08 PM PDT"/>
    <n v="5970841331"/>
    <x v="3"/>
    <s v="110-3546392-4023424"/>
    <s v="rug_wrench_200_4x6_fba"/>
    <s v="Rug Wrench Washable Non Slip Rug Pad - Protect Floors While Securing Rug and Making Vacuuming Easier"/>
    <n v="1"/>
    <s v="amazon.com"/>
    <s v="Amazon"/>
    <s v="NEW YORK"/>
    <s v="NY"/>
    <s v="10003-4358"/>
    <n v="16.829999999999998"/>
    <n v="3.99"/>
    <n v="0"/>
    <n v="-3.99"/>
    <n v="0"/>
    <n v="-2.52"/>
    <n v="-4.0199999999999996"/>
    <n v="0"/>
    <n v="0"/>
    <n v="10.29"/>
  </r>
  <r>
    <x v="12"/>
    <x v="7"/>
    <s v="Sep 12, 2015"/>
    <s v="Sep 12, 2015 12:00:27 AM PDT"/>
    <n v="5970841331"/>
    <x v="3"/>
    <s v="103-7412577-0551418"/>
    <s v="rug_wrench_200_2x8_fba"/>
    <s v="Rug Wrench Washable Non Slip Rug Pad - Protect Floors While Securing Rug and Making Vacuuming Easier"/>
    <n v="1"/>
    <s v="amazon.com"/>
    <s v="Amazon"/>
    <s v="CORAOPOLIS"/>
    <s v="PA"/>
    <s v="15108-3553"/>
    <n v="14.83"/>
    <n v="6.79"/>
    <n v="0"/>
    <n v="0"/>
    <n v="0"/>
    <n v="-2.2200000000000002"/>
    <n v="-9.4600000000000009"/>
    <n v="0"/>
    <n v="0"/>
    <n v="9.94"/>
  </r>
  <r>
    <x v="12"/>
    <x v="7"/>
    <s v="Sep 12, 2015"/>
    <s v="Sep 12, 2015 12:24:49 AM PDT"/>
    <n v="5970841331"/>
    <x v="3"/>
    <s v="115-9759187-8145058"/>
    <s v="rug_wrench_200_3x5_fba"/>
    <s v="Rug Wrench Washable Non Slip Rug Pad - Protect Floors While Securing Rug and Making Vacuuming Easier"/>
    <n v="1"/>
    <s v="amazon.com"/>
    <s v="Amazon"/>
    <s v="RICHARDSON"/>
    <s v="TX"/>
    <s v="75080-2910"/>
    <n v="12.83"/>
    <n v="0"/>
    <n v="0"/>
    <n v="0"/>
    <n v="0"/>
    <n v="-1.92"/>
    <n v="-2.67"/>
    <n v="0"/>
    <n v="0"/>
    <n v="8.24"/>
  </r>
  <r>
    <x v="12"/>
    <x v="7"/>
    <s v="Sep 12, 2015"/>
    <s v="Sep 12, 2015 11:10:08 AM PDT"/>
    <n v="5970841331"/>
    <x v="3"/>
    <s v="114-2348154-6198609"/>
    <s v="rug_wrench_200_4x6_fba"/>
    <s v="Rug Wrench Washable Non Slip Rug Pad - Protect Floors While Securing Rug and Making Vacuuming Easier"/>
    <n v="1"/>
    <s v="amazon.com"/>
    <s v="Amazon"/>
    <s v="LEE"/>
    <s v="MA"/>
    <s v="01238-9212"/>
    <n v="16.829999999999998"/>
    <n v="0"/>
    <n v="0"/>
    <n v="0"/>
    <n v="0"/>
    <n v="-2.52"/>
    <n v="-3.02"/>
    <n v="0"/>
    <n v="0"/>
    <n v="11.29"/>
  </r>
  <r>
    <x v="12"/>
    <x v="7"/>
    <s v="Sep 12, 2015"/>
    <s v="Sep 12, 2015 11:10:08 AM PDT"/>
    <n v="5970841331"/>
    <x v="3"/>
    <s v="114-2348154-6198609"/>
    <s v="rug_wrench_200_2x8_fba"/>
    <s v="Rug Wrench Washable Non Slip Rug Pad - Protect Floors While Securing Rug and Making Vacuuming Easier"/>
    <n v="1"/>
    <s v="amazon.com"/>
    <s v="Amazon"/>
    <s v="LEE"/>
    <s v="MA"/>
    <s v="01238-9212"/>
    <n v="14.83"/>
    <n v="0"/>
    <n v="0"/>
    <n v="0"/>
    <n v="0"/>
    <n v="-2.2200000000000002"/>
    <n v="-2.67"/>
    <n v="0"/>
    <n v="0"/>
    <n v="9.94"/>
  </r>
  <r>
    <x v="12"/>
    <x v="7"/>
    <s v="Sep 12, 2015"/>
    <s v="Sep 12, 2015 8:41:03 PM PDT"/>
    <n v="5970841331"/>
    <x v="3"/>
    <s v="115-7143073-7915429"/>
    <s v="rug_wrench_200_5x8_fba"/>
    <s v="Rug Wrench Washable Non Slip Rug Pad - Protect Floors While Securing Rug and Making Vacuuming Easier"/>
    <n v="1"/>
    <s v="amazon.com"/>
    <s v="Amazon"/>
    <s v="SAN DIEGO"/>
    <s v="CA"/>
    <s v="92122-5439"/>
    <n v="19.829999999999998"/>
    <n v="0"/>
    <n v="0"/>
    <n v="0"/>
    <n v="0"/>
    <n v="-2.97"/>
    <n v="-4.41"/>
    <n v="0"/>
    <n v="0"/>
    <n v="12.45"/>
  </r>
  <r>
    <x v="12"/>
    <x v="7"/>
    <s v="Sep 13, 2015"/>
    <s v="Sep 13, 2015 4:42:17 AM PDT"/>
    <n v="5970841331"/>
    <x v="3"/>
    <s v="109-7961137-2725831"/>
    <s v="rug_wrench_200_3x5_fba"/>
    <s v="Rug Wrench Washable Non Slip Rug Pad - Protect Floors While Securing Rug and Making Vacuuming Easier"/>
    <n v="1"/>
    <s v="amazon.com"/>
    <s v="Amazon"/>
    <s v="SOUTH DAYTONA"/>
    <s v="FL"/>
    <s v="32119-3511"/>
    <n v="12.83"/>
    <n v="0"/>
    <n v="0"/>
    <n v="0"/>
    <n v="0"/>
    <n v="-1.92"/>
    <n v="-2.67"/>
    <n v="0"/>
    <n v="0"/>
    <n v="8.24"/>
  </r>
  <r>
    <x v="12"/>
    <x v="7"/>
    <s v="Sep 13, 2015"/>
    <s v="Sep 13, 2015 1:23:20 PM PDT"/>
    <n v="5970841331"/>
    <x v="3"/>
    <s v="002-7539955-0216242"/>
    <s v="rug_wrench_200_3x5_fba"/>
    <s v="Rug Wrench Washable Non Slip Rug Pad - Protect Floors While Securing Rug and Making Vacuuming Easier"/>
    <n v="1"/>
    <s v="amazon.com"/>
    <s v="Amazon"/>
    <s v="Ann Arbor"/>
    <s v="MI"/>
    <n v="48104"/>
    <n v="12.83"/>
    <n v="0"/>
    <n v="0"/>
    <n v="0"/>
    <n v="0"/>
    <n v="-1.92"/>
    <n v="-2.67"/>
    <n v="0"/>
    <n v="0"/>
    <n v="8.24"/>
  </r>
  <r>
    <x v="12"/>
    <x v="7"/>
    <s v="Sep 13, 2015"/>
    <s v="Sep 13, 2015 7:55:36 PM PDT"/>
    <n v="5970841331"/>
    <x v="3"/>
    <s v="002-4268839-6016258"/>
    <s v="rug_wrench_200_5x8_fba"/>
    <s v="Rug Wrench Washable Non Slip Rug Pad - Protect Floors While Securing Rug and Making Vacuuming Easier"/>
    <n v="1"/>
    <s v="amazon.com"/>
    <s v="Amazon"/>
    <s v="CHICAGO"/>
    <s v="IL"/>
    <s v="60611-2472"/>
    <n v="19.829999999999998"/>
    <n v="0"/>
    <n v="0"/>
    <n v="0"/>
    <n v="0"/>
    <n v="-2.97"/>
    <n v="-3.41"/>
    <n v="0"/>
    <n v="0"/>
    <n v="13.45"/>
  </r>
  <r>
    <x v="12"/>
    <x v="7"/>
    <s v="Sep 13, 2015"/>
    <s v="Sep 13, 2015 7:55:36 PM PDT"/>
    <n v="5970841331"/>
    <x v="3"/>
    <s v="002-4268839-6016258"/>
    <s v="rug_wrench_200_3x5_fba"/>
    <s v="Rug Wrench Washable Non Slip Rug Pad - Protect Floors While Securing Rug and Making Vacuuming Easier"/>
    <n v="1"/>
    <s v="amazon.com"/>
    <s v="Amazon"/>
    <s v="CHICAGO"/>
    <s v="IL"/>
    <s v="60611-2472"/>
    <n v="12.83"/>
    <n v="0"/>
    <n v="0"/>
    <n v="0"/>
    <n v="0"/>
    <n v="-3.84"/>
    <n v="-1.67"/>
    <n v="0"/>
    <n v="0"/>
    <n v="7.32"/>
  </r>
  <r>
    <x v="12"/>
    <x v="7"/>
    <s v="Sep 13, 2015"/>
    <s v="Sep 13, 2015 7:55:36 PM PDT"/>
    <n v="5970841331"/>
    <x v="3"/>
    <s v="002-4268839-6016258"/>
    <s v="rug_wrench_200_3x5_fba"/>
    <s v="Rug Wrench Washable Non Slip Rug Pad - Protect Floors While Securing Rug and Making Vacuuming Easier"/>
    <n v="1"/>
    <s v="amazon.com"/>
    <s v="Amazon"/>
    <s v="CHICAGO"/>
    <s v="IL"/>
    <s v="60611-2472"/>
    <n v="12.83"/>
    <n v="0"/>
    <n v="0"/>
    <n v="0"/>
    <n v="0"/>
    <n v="0"/>
    <n v="-2.67"/>
    <n v="0"/>
    <n v="0"/>
    <n v="10.16"/>
  </r>
  <r>
    <x v="12"/>
    <x v="7"/>
    <s v="Sep 13, 2015"/>
    <s v="Sep 13, 2015 8:57:03 PM PDT"/>
    <n v="5970841331"/>
    <x v="3"/>
    <s v="115-1738783-1506636"/>
    <s v="rug_wrench_200_5x8_fba"/>
    <s v="Rug Wrench Washable Non Slip Rug Pad - Protect Floors While Securing Rug and Making Vacuuming Easier"/>
    <n v="1"/>
    <s v="amazon.com"/>
    <s v="Amazon"/>
    <s v="BURNS"/>
    <s v="OR"/>
    <s v="97720-1430"/>
    <n v="19.829999999999998"/>
    <n v="0"/>
    <n v="0"/>
    <n v="0"/>
    <n v="0"/>
    <n v="-5.94"/>
    <n v="-3.41"/>
    <n v="0"/>
    <n v="0"/>
    <n v="10.48"/>
  </r>
  <r>
    <x v="12"/>
    <x v="7"/>
    <s v="Sep 13, 2015"/>
    <s v="Sep 13, 2015 8:57:03 PM PDT"/>
    <n v="5970841331"/>
    <x v="3"/>
    <s v="115-1738783-1506636"/>
    <s v="rug_wrench_200_5x8_fba"/>
    <s v="Rug Wrench Washable Non Slip Rug Pad - Protect Floors While Securing Rug and Making Vacuuming Easier"/>
    <n v="1"/>
    <s v="amazon.com"/>
    <s v="Amazon"/>
    <s v="BURNS"/>
    <s v="OR"/>
    <s v="97720-1430"/>
    <n v="19.829999999999998"/>
    <n v="0"/>
    <n v="0"/>
    <n v="0"/>
    <n v="0"/>
    <n v="0"/>
    <n v="-4.41"/>
    <n v="0"/>
    <n v="0"/>
    <n v="15.42"/>
  </r>
  <r>
    <x v="12"/>
    <x v="7"/>
    <s v="Sep 13, 2015"/>
    <s v="Sep 13, 2015 9:33:55 PM PDT"/>
    <n v="5970841331"/>
    <x v="3"/>
    <s v="110-1115127-2433055"/>
    <s v="rug_wrench_200_5x8_fba"/>
    <s v="Rug Wrench Washable Non Slip Rug Pad - Protect Floors While Securing Rug and Making Vacuuming Easier"/>
    <n v="1"/>
    <s v="amazon.com"/>
    <s v="Amazon"/>
    <s v="SAN ANTONIO"/>
    <s v="TX"/>
    <s v="78259-2438"/>
    <n v="19.829999999999998"/>
    <n v="0"/>
    <n v="0"/>
    <n v="0"/>
    <n v="0"/>
    <n v="-2.97"/>
    <n v="-4.41"/>
    <n v="0"/>
    <n v="0"/>
    <n v="12.45"/>
  </r>
  <r>
    <x v="12"/>
    <x v="7"/>
    <s v="Sep 13, 2015"/>
    <s v="Sep 13, 2015 11:38:04 PM PDT"/>
    <n v="5970841331"/>
    <x v="3"/>
    <s v="114-4759038-6255418"/>
    <s v="rug_wrench_200_5x8_fba"/>
    <s v="Rug Wrench Washable Non Slip Rug Pad - Protect Floors While Securing Rug and Making Vacuuming Easier"/>
    <n v="1"/>
    <s v="amazon.com"/>
    <s v="Amazon"/>
    <s v="NEW YORK"/>
    <s v="NY"/>
    <s v="10010-5816"/>
    <n v="19.829999999999998"/>
    <n v="0"/>
    <n v="0"/>
    <n v="0"/>
    <n v="0"/>
    <n v="-2.97"/>
    <n v="-4.41"/>
    <n v="0"/>
    <n v="0"/>
    <n v="12.45"/>
  </r>
  <r>
    <x v="12"/>
    <x v="7"/>
    <s v="Sep 14, 2015"/>
    <s v="Sep 14, 2015 1:25:29 AM PDT"/>
    <n v="5970841331"/>
    <x v="3"/>
    <s v="107-9952203-7224243"/>
    <s v="rug_wrench_200_3x5_fba"/>
    <s v="Rug Wrench Washable Non Slip Rug Pad - Protect Floors While Securing Rug and Making Vacuuming Easier"/>
    <n v="1"/>
    <s v="amazon.com"/>
    <s v="Amazon"/>
    <s v="HASTINGS"/>
    <s v="MN"/>
    <s v="55033-2468"/>
    <n v="12.83"/>
    <n v="0"/>
    <n v="0"/>
    <n v="0"/>
    <n v="0"/>
    <n v="-3.84"/>
    <n v="-1.67"/>
    <n v="0"/>
    <n v="0"/>
    <n v="7.32"/>
  </r>
  <r>
    <x v="12"/>
    <x v="7"/>
    <s v="Sep 14, 2015"/>
    <s v="Sep 14, 2015 1:25:29 AM PDT"/>
    <n v="5970841331"/>
    <x v="3"/>
    <s v="107-9952203-7224243"/>
    <s v="rug_wrench_200_3x5_fba"/>
    <s v="Rug Wrench Washable Non Slip Rug Pad - Protect Floors While Securing Rug and Making Vacuuming Easier"/>
    <n v="1"/>
    <s v="amazon.com"/>
    <s v="Amazon"/>
    <s v="HASTINGS"/>
    <s v="MN"/>
    <s v="55033-2468"/>
    <n v="12.83"/>
    <n v="0"/>
    <n v="0"/>
    <n v="0"/>
    <n v="0"/>
    <n v="0"/>
    <n v="-2.67"/>
    <n v="0"/>
    <n v="0"/>
    <n v="10.16"/>
  </r>
  <r>
    <x v="12"/>
    <x v="7"/>
    <s v="Sep 14, 2015"/>
    <s v="Sep 14, 2015 2:15:17 AM PDT"/>
    <n v="5970841331"/>
    <x v="3"/>
    <s v="115-5043138-6777810"/>
    <s v="rug_wrench_200_5x8_fba"/>
    <s v="Rug Wrench Washable Non Slip Rug Pad - Protect Floors While Securing Rug and Making Vacuuming Easier"/>
    <n v="1"/>
    <s v="amazon.com"/>
    <s v="Amazon"/>
    <s v="SAN DIEGO"/>
    <s v="CA"/>
    <s v="92110-5946"/>
    <n v="19.829999999999998"/>
    <n v="2"/>
    <n v="0"/>
    <n v="-2"/>
    <n v="0"/>
    <n v="-2.97"/>
    <n v="-4.41"/>
    <n v="0"/>
    <n v="0"/>
    <n v="12.45"/>
  </r>
  <r>
    <x v="12"/>
    <x v="7"/>
    <s v="Sep 14, 2015"/>
    <s v="Sep 14, 2015 4:04:27 AM PDT"/>
    <n v="5970841331"/>
    <x v="3"/>
    <s v="111-8858256-9998636"/>
    <s v="rug_wrench_200_5x8_fba"/>
    <s v="Rug Wrench Washable Non Slip Rug Pad - Protect Floors While Securing Rug and Making Vacuuming Easier"/>
    <n v="1"/>
    <s v="amazon.com"/>
    <s v="Amazon"/>
    <s v="SACRAMENTO"/>
    <s v="CA"/>
    <s v="95816-7204"/>
    <n v="19.829999999999998"/>
    <n v="0"/>
    <n v="0"/>
    <n v="0"/>
    <n v="0"/>
    <n v="-2.97"/>
    <n v="-4.41"/>
    <n v="0"/>
    <n v="0"/>
    <n v="12.45"/>
  </r>
  <r>
    <x v="12"/>
    <x v="7"/>
    <s v="Sep 14, 2015"/>
    <s v="Sep 14, 2015 10:48:12 AM PDT"/>
    <n v="5970841331"/>
    <x v="3"/>
    <s v="103-4731596-5946638"/>
    <s v="rug_wrench_200_2x8_fba"/>
    <s v="Rug Wrench Washable Non Slip Rug Pad - Protect Floors While Securing Rug and Making Vacuuming Easier"/>
    <n v="1"/>
    <s v="amazon.com"/>
    <s v="Amazon"/>
    <s v="WASHINGTON"/>
    <s v="DC"/>
    <s v="20037-1110"/>
    <n v="14.83"/>
    <n v="0"/>
    <n v="0"/>
    <n v="0"/>
    <n v="0"/>
    <n v="-2.2200000000000002"/>
    <n v="-2.67"/>
    <n v="0"/>
    <n v="0"/>
    <n v="9.94"/>
  </r>
  <r>
    <x v="12"/>
    <x v="7"/>
    <s v="Sep 14, 2015"/>
    <s v="Sep 14, 2015 12:13:32 PM PDT"/>
    <n v="5970841331"/>
    <x v="3"/>
    <s v="108-8220038-2275466"/>
    <s v="rug_wrench_200_5x8_fba"/>
    <s v="Rug Wrench Washable Non Slip Rug Pad - Protect Floors While Securing Rug and Making Vacuuming Easier"/>
    <n v="1"/>
    <s v="amazon.com"/>
    <s v="Amazon"/>
    <s v="HARRISON"/>
    <s v="NY"/>
    <s v="10528-1809"/>
    <n v="19.829999999999998"/>
    <n v="0"/>
    <n v="0"/>
    <n v="0"/>
    <n v="0"/>
    <n v="-2.97"/>
    <n v="-4.41"/>
    <n v="0"/>
    <n v="0"/>
    <n v="12.45"/>
  </r>
  <r>
    <x v="12"/>
    <x v="7"/>
    <s v="Sep 14, 2015"/>
    <s v="Sep 14, 2015 1:26:21 PM PDT"/>
    <n v="5970841331"/>
    <x v="3"/>
    <s v="002-4438710-8568261"/>
    <s v="rug_wrench_200_5x8_fba"/>
    <s v="Rug Wrench Washable Non Slip Rug Pad - Protect Floors While Securing Rug and Making Vacuuming Easier"/>
    <n v="1"/>
    <s v="amazon.com"/>
    <s v="Amazon"/>
    <s v="APO"/>
    <s v="AE"/>
    <n v="9469"/>
    <n v="19.829999999999998"/>
    <n v="3.27"/>
    <n v="0"/>
    <n v="-3.27"/>
    <n v="0"/>
    <n v="-2.97"/>
    <n v="-4.41"/>
    <n v="0"/>
    <n v="0"/>
    <n v="12.45"/>
  </r>
  <r>
    <x v="12"/>
    <x v="7"/>
    <s v="Sep 14, 2015"/>
    <s v="Sep 14, 2015 2:28:15 PM PDT"/>
    <n v="5970841331"/>
    <x v="3"/>
    <s v="105-6762292-4958648"/>
    <s v="rug_wrench_200_5x8_fba"/>
    <s v="Rug Wrench Washable Non Slip Rug Pad - Protect Floors While Securing Rug and Making Vacuuming Easier"/>
    <n v="1"/>
    <s v="amazon.com"/>
    <s v="Amazon"/>
    <s v="DRESDEN"/>
    <s v="OH"/>
    <s v="43821-9782"/>
    <n v="19.829999999999998"/>
    <n v="0"/>
    <n v="0"/>
    <n v="0"/>
    <n v="0"/>
    <n v="-2.97"/>
    <n v="-4.41"/>
    <n v="0"/>
    <n v="0"/>
    <n v="12.45"/>
  </r>
  <r>
    <x v="12"/>
    <x v="7"/>
    <s v="Sep 14, 2015"/>
    <s v="Sep 14, 2015 3:50:53 PM PDT"/>
    <n v="5970841331"/>
    <x v="3"/>
    <s v="104-3912792-4093013"/>
    <s v="rug_wrench_200_3x5_fba"/>
    <s v="Rug Wrench Washable Non Slip Rug Pad - Protect Floors While Securing Rug and Making Vacuuming Easier"/>
    <n v="2"/>
    <s v="amazon.com"/>
    <s v="Amazon"/>
    <s v="FPO"/>
    <s v="AP"/>
    <s v="96377-5992"/>
    <n v="25.66"/>
    <n v="0"/>
    <n v="0"/>
    <n v="0"/>
    <n v="0"/>
    <n v="-3.84"/>
    <n v="-4.34"/>
    <n v="0"/>
    <n v="0"/>
    <n v="17.48"/>
  </r>
  <r>
    <x v="12"/>
    <x v="7"/>
    <s v="Sep 14, 2015"/>
    <s v="Sep 14, 2015 5:35:41 PM PDT"/>
    <n v="5970841331"/>
    <x v="3"/>
    <s v="115-2948323-8389061"/>
    <s v="rug_wrench_200_2x8_fba"/>
    <s v="Rug Wrench Washable Non Slip Rug Pad - Protect Floors While Securing Rug and Making Vacuuming Easier"/>
    <n v="1"/>
    <s v="amazon.com"/>
    <s v="Amazon"/>
    <s v="Stuarts Draft"/>
    <s v="Virginia"/>
    <n v="24477"/>
    <n v="14.83"/>
    <n v="0"/>
    <n v="0"/>
    <n v="0"/>
    <n v="0"/>
    <n v="-2.2200000000000002"/>
    <n v="-2.67"/>
    <n v="0"/>
    <n v="0"/>
    <n v="9.94"/>
  </r>
  <r>
    <x v="12"/>
    <x v="7"/>
    <s v="Sep 14, 2015"/>
    <s v="Sep 14, 2015 8:23:33 PM PDT"/>
    <n v="5970841331"/>
    <x v="3"/>
    <s v="108-6352923-9621840"/>
    <s v="rug_wrench_200_4x6_fba"/>
    <s v="Rug Wrench Washable Non Slip Rug Pad - Protect Floors While Securing Rug and Making Vacuuming Easier"/>
    <n v="1"/>
    <s v="amazon.com"/>
    <s v="Amazon"/>
    <s v="Bunnlevel"/>
    <s v="NC"/>
    <n v="28323"/>
    <n v="16.829999999999998"/>
    <n v="0"/>
    <n v="0"/>
    <n v="0"/>
    <n v="0"/>
    <n v="-2.52"/>
    <n v="-4.0199999999999996"/>
    <n v="0"/>
    <n v="0"/>
    <n v="10.29"/>
  </r>
  <r>
    <x v="12"/>
    <x v="7"/>
    <s v="Sep 14, 2015"/>
    <s v="Sep 14, 2015 8:31:00 PM PDT"/>
    <n v="5970841331"/>
    <x v="3"/>
    <s v="114-9773543-0508229"/>
    <s v="rug_wrench_200_5x8_fba"/>
    <s v="Rug Wrench Washable Non Slip Rug Pad - Protect Floors While Securing Rug and Making Vacuuming Easier"/>
    <n v="1"/>
    <s v="amazon.com"/>
    <s v="Amazon"/>
    <s v="Burlington"/>
    <s v="CT"/>
    <s v="06013-1415"/>
    <n v="19.829999999999998"/>
    <n v="0"/>
    <n v="0"/>
    <n v="0"/>
    <n v="0"/>
    <n v="-2.97"/>
    <n v="-4.41"/>
    <n v="0"/>
    <n v="0"/>
    <n v="12.45"/>
  </r>
  <r>
    <x v="12"/>
    <x v="7"/>
    <s v="Sep 14, 2015"/>
    <s v="Sep 14, 2015 8:31:00 PM PDT"/>
    <n v="5970841331"/>
    <x v="3"/>
    <s v="114-9773543-0508229"/>
    <s v="rug_wrench_200_3x5_fba"/>
    <s v="Rug Wrench Washable Non Slip Rug Pad - Protect Floors While Securing Rug and Making Vacuuming Easier"/>
    <n v="1"/>
    <s v="amazon.com"/>
    <s v="Amazon"/>
    <s v="Burlington"/>
    <s v="CT"/>
    <s v="06013-1415"/>
    <n v="12.83"/>
    <n v="0"/>
    <n v="0"/>
    <n v="0"/>
    <n v="0"/>
    <n v="-1.92"/>
    <n v="-1.67"/>
    <n v="0"/>
    <n v="0"/>
    <n v="9.24"/>
  </r>
  <r>
    <x v="12"/>
    <x v="7"/>
    <s v="Sep 14, 2015"/>
    <s v="Sep 14, 2015 10:40:25 PM PDT"/>
    <n v="5970841331"/>
    <x v="5"/>
    <s v="103-9815498-8221804"/>
    <s v="rug_wrench_200_5x8_fba"/>
    <s v="Rug Wrench Washable Non Slip Rug Pad - Protect Floors While Securing Rug and Making Vacuuming Easier"/>
    <n v="1"/>
    <s v="amazon.com"/>
    <s v="Amazon"/>
    <s v="MIAMI BEACH"/>
    <s v="FL"/>
    <s v="33140-2200"/>
    <n v="-19.829999999999998"/>
    <n v="0"/>
    <n v="0"/>
    <n v="0"/>
    <n v="0"/>
    <n v="2.38"/>
    <n v="0"/>
    <n v="0"/>
    <n v="0"/>
    <n v="-17.45"/>
  </r>
  <r>
    <x v="12"/>
    <x v="7"/>
    <s v="Sep 14, 2015"/>
    <s v="Sep 14, 2015 11:25:57 PM PDT"/>
    <n v="5970841331"/>
    <x v="3"/>
    <s v="108-7421074-7187424"/>
    <s v="rug_wrench_200_2x8_fba"/>
    <s v="Rug Wrench Washable Non Slip Rug Pad - Protect Floors While Securing Rug and Making Vacuuming Easier"/>
    <n v="1"/>
    <s v="amazon.com"/>
    <s v="Amazon"/>
    <s v="SALEM"/>
    <s v="MA"/>
    <s v="01970-1324"/>
    <n v="14.83"/>
    <n v="0"/>
    <n v="0"/>
    <n v="0"/>
    <n v="0"/>
    <n v="-2.2200000000000002"/>
    <n v="-2.67"/>
    <n v="0"/>
    <n v="0"/>
    <n v="9.94"/>
  </r>
  <r>
    <x v="12"/>
    <x v="7"/>
    <s v="Sep 14, 2015"/>
    <s v="Sep 14, 2015 11:44:17 PM PDT"/>
    <n v="5970841331"/>
    <x v="3"/>
    <s v="111-5674271-6817867"/>
    <s v="rug_wrench_200_5x8_fba"/>
    <s v="Rug Wrench Washable Non Slip Rug Pad - Protect Floors While Securing Rug and Making Vacuuming Easier"/>
    <n v="1"/>
    <s v="amazon.com"/>
    <s v="Amazon"/>
    <s v="ATLANTA"/>
    <s v="GA"/>
    <s v="30324-2939"/>
    <n v="19.829999999999998"/>
    <n v="0"/>
    <n v="0"/>
    <n v="0"/>
    <n v="0"/>
    <n v="-2.97"/>
    <n v="-4.41"/>
    <n v="0"/>
    <n v="0"/>
    <n v="12.45"/>
  </r>
  <r>
    <x v="12"/>
    <x v="7"/>
    <s v="Sep 15, 2015"/>
    <s v="Sep 15, 2015 12:35:32 AM PDT"/>
    <n v="5970841331"/>
    <x v="3"/>
    <s v="105-6042363-0671400"/>
    <s v="rug_wrench_200_3x5_fba"/>
    <s v="Rug Wrench Washable Non Slip Rug Pad - Protect Floors While Securing Rug and Making Vacuuming Easier"/>
    <n v="1"/>
    <s v="amazon.com"/>
    <s v="Amazon"/>
    <s v="CORAOPOLIS"/>
    <s v="PA"/>
    <s v="15108-2626"/>
    <n v="12.83"/>
    <n v="0"/>
    <n v="0"/>
    <n v="0"/>
    <n v="0"/>
    <n v="-1.92"/>
    <n v="-2.67"/>
    <n v="0"/>
    <n v="0"/>
    <n v="8.24"/>
  </r>
  <r>
    <x v="12"/>
    <x v="7"/>
    <s v="Sep 15, 2015"/>
    <s v="Sep 15, 2015 11:20:25 AM PDT"/>
    <n v="5970841331"/>
    <x v="3"/>
    <s v="107-5794223-2896266"/>
    <s v="rug_wrench_200_2x8_fba"/>
    <s v="Rug Wrench Washable Non Slip Rug Pad - Protect Floors While Securing Rug and Making Vacuuming Easier"/>
    <n v="1"/>
    <s v="amazon.com"/>
    <s v="Amazon"/>
    <s v="Warren"/>
    <s v="VT"/>
    <n v="5674"/>
    <n v="14.83"/>
    <n v="3.59"/>
    <n v="0"/>
    <n v="-3.59"/>
    <n v="0"/>
    <n v="-2.2200000000000002"/>
    <n v="-2.67"/>
    <n v="0"/>
    <n v="0"/>
    <n v="9.94"/>
  </r>
  <r>
    <x v="12"/>
    <x v="7"/>
    <s v="Sep 15, 2015"/>
    <s v="Sep 15, 2015 3:26:10 PM PDT"/>
    <n v="5970841331"/>
    <x v="3"/>
    <s v="110-6054303-8196224"/>
    <s v="rug_wrench_200_3x5_fba"/>
    <s v="Rug Wrench Washable Non Slip Rug Pad - Protect Floors While Securing Rug and Making Vacuuming Easier"/>
    <n v="1"/>
    <s v="amazon.com"/>
    <s v="Amazon"/>
    <s v="PARSONS"/>
    <s v="KS"/>
    <s v="67357-4340"/>
    <n v="12.83"/>
    <n v="0"/>
    <n v="0"/>
    <n v="0"/>
    <n v="0"/>
    <n v="-1.92"/>
    <n v="-2.67"/>
    <n v="0"/>
    <n v="0"/>
    <n v="8.24"/>
  </r>
  <r>
    <x v="12"/>
    <x v="7"/>
    <s v="Sep 15, 2015"/>
    <s v="Sep 15, 2015 7:24:17 PM PDT"/>
    <n v="5970841331"/>
    <x v="3"/>
    <s v="116-9925617-8909848"/>
    <s v="rug_wrench_200_2x8_fba"/>
    <s v="Rug Wrench Washable Non Slip Rug Pad - Protect Floors While Securing Rug and Making Vacuuming Easier"/>
    <n v="1"/>
    <s v="amazon.com"/>
    <s v="Amazon"/>
    <s v="FRANKFORT"/>
    <s v="IL"/>
    <s v="60423-1746"/>
    <n v="14.83"/>
    <n v="0"/>
    <n v="0"/>
    <n v="0"/>
    <n v="0"/>
    <n v="-2.2200000000000002"/>
    <n v="-2.67"/>
    <n v="0"/>
    <n v="0"/>
    <n v="9.94"/>
  </r>
  <r>
    <x v="12"/>
    <x v="7"/>
    <s v="Sep 16, 2015"/>
    <s v="Sep 16, 2015 12:30:31 AM PDT"/>
    <n v="5970841331"/>
    <x v="3"/>
    <s v="112-6730197-8129018"/>
    <s v="rug_wrench_200_2x8_fba"/>
    <s v="Rug Wrench Washable Non Slip Rug Pad - Protect Floors While Securing Rug and Making Vacuuming Easier"/>
    <n v="1"/>
    <s v="amazon.com"/>
    <s v="Amazon"/>
    <s v="Katy"/>
    <s v="TX"/>
    <n v="77450"/>
    <n v="14.83"/>
    <n v="0"/>
    <n v="0"/>
    <n v="0"/>
    <n v="0"/>
    <n v="-4.4400000000000004"/>
    <n v="-2.67"/>
    <n v="0"/>
    <n v="0"/>
    <n v="7.72"/>
  </r>
  <r>
    <x v="12"/>
    <x v="7"/>
    <s v="Sep 16, 2015"/>
    <s v="Sep 16, 2015 12:30:31 AM PDT"/>
    <n v="5970841331"/>
    <x v="3"/>
    <s v="112-6730197-8129018"/>
    <s v="rug_wrench_200_2x8_fba"/>
    <s v="Rug Wrench Washable Non Slip Rug Pad - Protect Floors While Securing Rug and Making Vacuuming Easier"/>
    <n v="1"/>
    <s v="amazon.com"/>
    <s v="Amazon"/>
    <s v="Katy"/>
    <s v="TX"/>
    <n v="77450"/>
    <n v="14.83"/>
    <n v="0"/>
    <n v="0"/>
    <n v="0"/>
    <n v="0"/>
    <n v="0"/>
    <n v="-1.67"/>
    <n v="0"/>
    <n v="0"/>
    <n v="13.16"/>
  </r>
  <r>
    <x v="12"/>
    <x v="7"/>
    <s v="Sep 16, 2015"/>
    <s v="Sep 16, 2015 12:48:57 AM PDT"/>
    <n v="5970841331"/>
    <x v="3"/>
    <s v="111-2055401-3529005"/>
    <s v="rug_wrench_200_2x8_fba"/>
    <s v="Rug Wrench Washable Non Slip Rug Pad - Protect Floors While Securing Rug and Making Vacuuming Easier"/>
    <n v="1"/>
    <s v="amazon.com"/>
    <s v="Amazon"/>
    <s v="LOUISVILLE"/>
    <s v="KY"/>
    <s v="40220-3468"/>
    <n v="14.83"/>
    <n v="0"/>
    <n v="0"/>
    <n v="0"/>
    <n v="0"/>
    <n v="-2.2200000000000002"/>
    <n v="-2.67"/>
    <n v="0"/>
    <n v="0"/>
    <n v="9.94"/>
  </r>
  <r>
    <x v="12"/>
    <x v="7"/>
    <s v="Sep 16, 2015"/>
    <s v="Sep 16, 2015 1:20:28 AM PDT"/>
    <n v="5970841331"/>
    <x v="3"/>
    <s v="116-3660336-0699460"/>
    <s v="rug_wrench_200_3x5_fba"/>
    <s v="Rug Wrench Washable Non Slip Rug Pad - Protect Floors While Securing Rug and Making Vacuuming Easier"/>
    <n v="1"/>
    <s v="amazon.com"/>
    <s v="Amazon"/>
    <s v="EGG HARBOR TOWNSHIP"/>
    <s v="NJ"/>
    <s v="08234-8434"/>
    <n v="12.83"/>
    <n v="0"/>
    <n v="0"/>
    <n v="0"/>
    <n v="0"/>
    <n v="-1.92"/>
    <n v="-2.67"/>
    <n v="0"/>
    <n v="0"/>
    <n v="8.24"/>
  </r>
  <r>
    <x v="12"/>
    <x v="7"/>
    <s v="Sep 16, 2015"/>
    <s v="Sep 16, 2015 7:43:45 AM PDT"/>
    <n v="5970841331"/>
    <x v="3"/>
    <s v="110-6212093-8210661"/>
    <s v="rug_wrench_200_2x8_fba"/>
    <s v="Rug Wrench Washable Non Slip Rug Pad - Protect Floors While Securing Rug and Making Vacuuming Easier"/>
    <n v="1"/>
    <s v="amazon.com"/>
    <s v="Amazon"/>
    <s v="WEYMOUTH"/>
    <s v="MA"/>
    <s v="02189-2908"/>
    <n v="14.83"/>
    <n v="0"/>
    <n v="0"/>
    <n v="0"/>
    <n v="0"/>
    <n v="-2.2200000000000002"/>
    <n v="-2.67"/>
    <n v="0"/>
    <n v="0"/>
    <n v="9.94"/>
  </r>
  <r>
    <x v="12"/>
    <x v="7"/>
    <s v="Sep 16, 2015"/>
    <s v="Sep 16, 2015 3:21:57 PM PDT"/>
    <n v="5970841331"/>
    <x v="3"/>
    <s v="112-4830720-5490628"/>
    <s v="rug_wrench_200_2x8_fba"/>
    <s v="Rug Wrench Washable Non Slip Rug Pad - Protect Floors While Securing Rug and Making Vacuuming Easier"/>
    <n v="1"/>
    <s v="amazon.com"/>
    <s v="Amazon"/>
    <s v="EDWARDSVILLE"/>
    <s v="ILLINOIS"/>
    <s v="62025-2649"/>
    <n v="14.83"/>
    <n v="0"/>
    <n v="0"/>
    <n v="0"/>
    <n v="0"/>
    <n v="-2.2200000000000002"/>
    <n v="-2.67"/>
    <n v="0"/>
    <n v="0"/>
    <n v="9.94"/>
  </r>
  <r>
    <x v="12"/>
    <x v="7"/>
    <s v="Sep 16, 2015"/>
    <s v="Sep 16, 2015 5:01:58 PM PDT"/>
    <n v="5970841331"/>
    <x v="3"/>
    <s v="115-0500456-5401047"/>
    <s v="rug_wrench_200_5x8_fba"/>
    <s v="Rug Wrench Washable Non Slip Rug Pad - Protect Floors While Securing Rug and Making Vacuuming Easier"/>
    <n v="1"/>
    <s v="amazon.com"/>
    <s v="Amazon"/>
    <s v="CRYSTAL"/>
    <s v="MN"/>
    <n v="55428"/>
    <n v="19.829999999999998"/>
    <n v="4.75"/>
    <n v="0"/>
    <n v="-4.75"/>
    <n v="0"/>
    <n v="-2.97"/>
    <n v="-4.41"/>
    <n v="0"/>
    <n v="0"/>
    <n v="12.45"/>
  </r>
  <r>
    <x v="12"/>
    <x v="7"/>
    <s v="Sep 16, 2015"/>
    <s v="Sep 16, 2015 6:39:38 PM PDT"/>
    <n v="5970841331"/>
    <x v="3"/>
    <s v="109-5071870-4156259"/>
    <s v="rug_wrench_200_5x8_fba"/>
    <s v="Rug Wrench Washable Non Slip Rug Pad - Protect Floors While Securing Rug and Making Vacuuming Easier"/>
    <n v="1"/>
    <s v="amazon.com"/>
    <s v="Amazon"/>
    <s v="BLUE ASH"/>
    <s v="OH"/>
    <s v="45242-6133"/>
    <n v="19.829999999999998"/>
    <n v="0"/>
    <n v="0"/>
    <n v="0"/>
    <n v="0"/>
    <n v="-2.97"/>
    <n v="-4.41"/>
    <n v="0"/>
    <n v="0"/>
    <n v="12.45"/>
  </r>
  <r>
    <x v="12"/>
    <x v="7"/>
    <s v="Sep 16, 2015"/>
    <s v="Sep 16, 2015 8:19:28 PM PDT"/>
    <n v="5970841331"/>
    <x v="3"/>
    <s v="108-7066224-9261022"/>
    <s v="rug_wrench_200_2x8_fba"/>
    <s v="Rug Wrench Washable Non Slip Rug Pad - Protect Floors While Securing Rug and Making Vacuuming Easier"/>
    <n v="1"/>
    <s v="amazon.com"/>
    <s v="Amazon"/>
    <s v="Oshkosh"/>
    <s v="WI"/>
    <n v="54904"/>
    <n v="14.83"/>
    <n v="0"/>
    <n v="0"/>
    <n v="0"/>
    <n v="0"/>
    <n v="-2.2200000000000002"/>
    <n v="-2.67"/>
    <n v="0"/>
    <n v="0"/>
    <n v="9.94"/>
  </r>
  <r>
    <x v="12"/>
    <x v="7"/>
    <s v="Sep 16, 2015"/>
    <s v="Sep 16, 2015 8:21:53 PM PDT"/>
    <n v="5970841331"/>
    <x v="3"/>
    <s v="111-6983154-7094632"/>
    <s v="rug_wrench_200_4x6_fba"/>
    <s v="Rug Wrench Washable Non Slip Rug Pad - Protect Floors While Securing Rug and Making Vacuuming Easier"/>
    <n v="1"/>
    <s v="amazon.com"/>
    <s v="Amazon"/>
    <s v="REIDSVILLE"/>
    <s v="NC"/>
    <s v="27320-7815"/>
    <n v="16.829999999999998"/>
    <n v="0"/>
    <n v="0"/>
    <n v="0"/>
    <n v="0"/>
    <n v="-2.52"/>
    <n v="-4.0199999999999996"/>
    <n v="0"/>
    <n v="0"/>
    <n v="10.29"/>
  </r>
  <r>
    <x v="12"/>
    <x v="7"/>
    <s v="Sep 16, 2015"/>
    <s v="Sep 16, 2015 9:23:50 PM PDT"/>
    <n v="5970841331"/>
    <x v="3"/>
    <s v="112-3846522-4960246"/>
    <s v="rug_wrench_200_2x8_fba"/>
    <s v="Rug Wrench Washable Non Slip Rug Pad - Protect Floors While Securing Rug and Making Vacuuming Easier"/>
    <n v="1"/>
    <s v="amazon.com"/>
    <s v="Amazon"/>
    <s v="CHINO HILLS"/>
    <s v="CA"/>
    <s v="91709-2546"/>
    <n v="14.83"/>
    <n v="0"/>
    <n v="0"/>
    <n v="0"/>
    <n v="0"/>
    <n v="-2.2200000000000002"/>
    <n v="-2.67"/>
    <n v="0"/>
    <n v="0"/>
    <n v="9.94"/>
  </r>
  <r>
    <x v="12"/>
    <x v="7"/>
    <s v="Sep 17, 2015"/>
    <s v="Sep 17, 2015 2:22:02 AM PDT"/>
    <n v="5970841331"/>
    <x v="3"/>
    <s v="111-4580420-3321048"/>
    <s v="rug_wrench_200_3x5_fba"/>
    <s v="Rug Wrench Washable Non Slip Rug Pad - Protect Floors While Securing Rug and Making Vacuuming Easier"/>
    <n v="1"/>
    <s v="amazon.com"/>
    <s v="Amazon"/>
    <s v="MEMPHIS"/>
    <s v="TENNESSEE"/>
    <s v="38112-1690"/>
    <n v="12.83"/>
    <n v="0"/>
    <n v="0"/>
    <n v="0"/>
    <n v="0"/>
    <n v="-1.92"/>
    <n v="-2.67"/>
    <n v="0"/>
    <n v="0"/>
    <n v="8.24"/>
  </r>
  <r>
    <x v="12"/>
    <x v="7"/>
    <s v="Sep 17, 2015"/>
    <s v="Sep 17, 2015 9:43:42 AM PDT"/>
    <n v="5970841331"/>
    <x v="3"/>
    <s v="111-3709233-6381824"/>
    <s v="rug_wrench_200_3x5_fba"/>
    <s v="Rug Wrench Washable Non Slip Rug Pad - Protect Floors While Securing Rug and Making Vacuuming Easier"/>
    <n v="1"/>
    <s v="amazon.com"/>
    <s v="Amazon"/>
    <s v="St. Petersburg"/>
    <s v="FL"/>
    <n v="33704"/>
    <n v="12.83"/>
    <n v="0"/>
    <n v="0"/>
    <n v="0"/>
    <n v="0"/>
    <n v="-1.92"/>
    <n v="-2.67"/>
    <n v="0"/>
    <n v="0"/>
    <n v="8.24"/>
  </r>
  <r>
    <x v="12"/>
    <x v="7"/>
    <s v="Sep 17, 2015"/>
    <s v="Sep 17, 2015 11:25:20 AM PDT"/>
    <n v="5970841331"/>
    <x v="3"/>
    <s v="113-6856190-4927454"/>
    <s v="rug_wrench_200_4x6_fba"/>
    <s v="Rug Wrench Washable Non Slip Rug Pad - Protect Floors While Securing Rug and Making Vacuuming Easier"/>
    <n v="1"/>
    <s v="amazon.com"/>
    <s v="Amazon"/>
    <s v="ANTELOPE"/>
    <s v="CA"/>
    <s v="95843-4007"/>
    <n v="16.829999999999998"/>
    <n v="0"/>
    <n v="0"/>
    <n v="0"/>
    <n v="0"/>
    <n v="-2.52"/>
    <n v="-4.0199999999999996"/>
    <n v="0"/>
    <n v="0"/>
    <n v="10.29"/>
  </r>
  <r>
    <x v="12"/>
    <x v="7"/>
    <s v="Sep 17, 2015"/>
    <s v="Sep 17, 2015 3:28:14 PM PDT"/>
    <n v="5970841331"/>
    <x v="3"/>
    <s v="109-0589500-4097862"/>
    <s v="rug_wrench_200_5x8_fba"/>
    <s v="Rug Wrench Washable Non Slip Rug Pad - Protect Floors While Securing Rug and Making Vacuuming Easier"/>
    <n v="1"/>
    <s v="amazon.com"/>
    <s v="Amazon"/>
    <s v="WARSAW"/>
    <s v="MISSOURI"/>
    <s v="65355-5187"/>
    <n v="19.829999999999998"/>
    <n v="0"/>
    <n v="0"/>
    <n v="0"/>
    <n v="0"/>
    <n v="-2.97"/>
    <n v="-4.41"/>
    <n v="0"/>
    <n v="0"/>
    <n v="12.45"/>
  </r>
  <r>
    <x v="12"/>
    <x v="7"/>
    <s v="Sep 17, 2015"/>
    <s v="Sep 17, 2015 9:46:49 PM PDT"/>
    <n v="5970841331"/>
    <x v="3"/>
    <s v="002-1970521-7849013"/>
    <s v="rug_wrench_200_5x8_fba"/>
    <s v="Rug Wrench Washable Non Slip Rug Pad - Protect Floors While Securing Rug and Making Vacuuming Easier"/>
    <n v="2"/>
    <s v="amazon.com"/>
    <s v="Amazon"/>
    <s v="LANHAM"/>
    <s v="MD"/>
    <s v="20706-3335"/>
    <n v="39.659999999999997"/>
    <n v="0"/>
    <n v="0"/>
    <n v="0"/>
    <n v="0"/>
    <n v="-5.94"/>
    <n v="-7.82"/>
    <n v="0"/>
    <n v="0"/>
    <n v="25.9"/>
  </r>
  <r>
    <x v="12"/>
    <x v="7"/>
    <s v="Sep 17, 2015"/>
    <s v="Sep 17, 2015 10:03:00 PM PDT"/>
    <n v="5970841331"/>
    <x v="3"/>
    <s v="109-6191197-2745010"/>
    <s v="rug_wrench_200_5x8_fba"/>
    <s v="Rug Wrench Washable Non Slip Rug Pad - Protect Floors While Securing Rug and Making Vacuuming Easier"/>
    <n v="1"/>
    <s v="amazon.com"/>
    <s v="Amazon"/>
    <s v="Villa Park"/>
    <s v="CA"/>
    <s v="92861-4207"/>
    <n v="19.829999999999998"/>
    <n v="0"/>
    <n v="0"/>
    <n v="0"/>
    <n v="0"/>
    <n v="-2.97"/>
    <n v="-4.41"/>
    <n v="0"/>
    <n v="0"/>
    <n v="12.45"/>
  </r>
  <r>
    <x v="12"/>
    <x v="7"/>
    <s v="Sep 17, 2015"/>
    <s v="Sep 17, 2015 11:18:48 PM PDT"/>
    <n v="5970841331"/>
    <x v="3"/>
    <s v="106-9020794-3201022"/>
    <s v="rug_wrench_200_4x6_fba"/>
    <s v="Rug Wrench Washable Non Slip Rug Pad - Protect Floors While Securing Rug and Making Vacuuming Easier"/>
    <n v="1"/>
    <s v="amazon.com"/>
    <s v="Amazon"/>
    <s v="MONTGOMERY"/>
    <s v="TX"/>
    <s v="77356-8940"/>
    <n v="16.829999999999998"/>
    <n v="0"/>
    <n v="0"/>
    <n v="0"/>
    <n v="0"/>
    <n v="-2.52"/>
    <n v="-4.0199999999999996"/>
    <n v="0"/>
    <n v="0"/>
    <n v="10.29"/>
  </r>
  <r>
    <x v="12"/>
    <x v="7"/>
    <s v="Sep 18, 2015"/>
    <s v="Sep 18, 2015 3:30:33 AM PDT"/>
    <n v="5970841331"/>
    <x v="3"/>
    <s v="105-6066740-2037053"/>
    <s v="rug_wrench_200_2x8_fba"/>
    <s v="Rug Wrench Washable Non Slip Rug Pad - Protect Floors While Securing Rug and Making Vacuuming Easier"/>
    <n v="1"/>
    <s v="amazon.com"/>
    <s v="Amazon"/>
    <s v="PORTLAND"/>
    <s v="OR"/>
    <s v="97217-6717"/>
    <n v="14.83"/>
    <n v="0"/>
    <n v="0"/>
    <n v="0"/>
    <n v="0"/>
    <n v="-2.2200000000000002"/>
    <n v="-2.67"/>
    <n v="0"/>
    <n v="0"/>
    <n v="9.94"/>
  </r>
  <r>
    <x v="12"/>
    <x v="7"/>
    <s v="Sep 18, 2015"/>
    <s v="Sep 18, 2015 12:05:06 PM PDT"/>
    <n v="5970841331"/>
    <x v="3"/>
    <s v="113-2952821-5398610"/>
    <s v="rug_wrench_200_5x8_fba"/>
    <s v="Rug Wrench Washable Non Slip Rug Pad - Protect Floors While Securing Rug and Making Vacuuming Easier"/>
    <n v="1"/>
    <s v="amazon.com"/>
    <s v="Amazon"/>
    <s v="HOBOKEN"/>
    <s v="NJ"/>
    <s v="07030-2617"/>
    <n v="19.829999999999998"/>
    <n v="0"/>
    <n v="0"/>
    <n v="0"/>
    <n v="0"/>
    <n v="-2.97"/>
    <n v="-4.41"/>
    <n v="0"/>
    <n v="0"/>
    <n v="12.45"/>
  </r>
  <r>
    <x v="12"/>
    <x v="7"/>
    <s v="Sep 18, 2015"/>
    <s v="Sep 18, 2015 1:56:30 PM PDT"/>
    <n v="5970841331"/>
    <x v="3"/>
    <s v="002-4238253-9539403"/>
    <s v="rug_wrench_200_5x8_fba"/>
    <s v="Rug Wrench Washable Non Slip Rug Pad - Protect Floors While Securing Rug and Making Vacuuming Easier"/>
    <n v="1"/>
    <s v="amazon.com"/>
    <s v="Amazon"/>
    <s v="Los Angeles"/>
    <s v="California"/>
    <n v="90028"/>
    <n v="19.829999999999998"/>
    <n v="0"/>
    <n v="0"/>
    <n v="0"/>
    <n v="0"/>
    <n v="-2.97"/>
    <n v="-4.41"/>
    <n v="0"/>
    <n v="0"/>
    <n v="12.45"/>
  </r>
  <r>
    <x v="12"/>
    <x v="7"/>
    <s v="Sep 18, 2015"/>
    <s v="Sep 18, 2015 2:02:47 PM PDT"/>
    <n v="5970841331"/>
    <x v="3"/>
    <s v="103-6745730-6365069"/>
    <s v="rug_wrench_200_2x8_fba"/>
    <s v="Rug Wrench Washable Non Slip Rug Pad - Protect Floors While Securing Rug and Making Vacuuming Easier"/>
    <n v="2"/>
    <s v="amazon.com"/>
    <s v="Amazon"/>
    <s v="SEATTLE"/>
    <s v="WA"/>
    <s v="98168-1302"/>
    <n v="29.66"/>
    <n v="3.67"/>
    <n v="0"/>
    <n v="-3.67"/>
    <n v="0"/>
    <n v="-4.4400000000000004"/>
    <n v="-4.34"/>
    <n v="0"/>
    <n v="0"/>
    <n v="20.88"/>
  </r>
  <r>
    <x v="12"/>
    <x v="7"/>
    <s v="Sep 18, 2015"/>
    <s v="Sep 18, 2015 2:26:22 PM PDT"/>
    <n v="5970841331"/>
    <x v="3"/>
    <s v="109-3657385-1611463"/>
    <s v="rug_wrench_200_5x8_fba"/>
    <s v="Rug Wrench Washable Non Slip Rug Pad - Protect Floors While Securing Rug and Making Vacuuming Easier"/>
    <n v="1"/>
    <s v="amazon.com"/>
    <s v="Amazon"/>
    <s v="SCOTCH PLAINS"/>
    <s v="NEW JERSEY"/>
    <s v="07076-4620"/>
    <n v="19.829999999999998"/>
    <n v="0"/>
    <n v="0"/>
    <n v="0"/>
    <n v="0"/>
    <n v="-2.97"/>
    <n v="-4.41"/>
    <n v="0"/>
    <n v="0"/>
    <n v="12.45"/>
  </r>
  <r>
    <x v="12"/>
    <x v="7"/>
    <s v="Sep 18, 2015"/>
    <s v="Sep 18, 2015 7:28:34 PM PDT"/>
    <n v="5970841331"/>
    <x v="3"/>
    <s v="113-1717102-3108249"/>
    <s v="rug_wrench_200_3x5_fba"/>
    <s v="Rug Wrench Washable Non Slip Rug Pad - Protect Floors While Securing Rug and Making Vacuuming Easier"/>
    <n v="1"/>
    <s v="amazon.com"/>
    <s v="Amazon"/>
    <s v="new london"/>
    <s v="wi"/>
    <n v="54961"/>
    <n v="12.83"/>
    <n v="0"/>
    <n v="0"/>
    <n v="0"/>
    <n v="0"/>
    <n v="-1.92"/>
    <n v="-2.67"/>
    <n v="0"/>
    <n v="0"/>
    <n v="8.24"/>
  </r>
  <r>
    <x v="12"/>
    <x v="7"/>
    <s v="Sep 18, 2015"/>
    <s v="Sep 18, 2015 7:29:21 PM PDT"/>
    <n v="5970841331"/>
    <x v="3"/>
    <s v="115-4570164-2428247"/>
    <s v="rug_wrench_200_5x8_fba"/>
    <s v="Rug Wrench Washable Non Slip Rug Pad - Protect Floors While Securing Rug and Making Vacuuming Easier"/>
    <n v="1"/>
    <s v="amazon.com"/>
    <s v="Amazon"/>
    <s v="Oak Creek"/>
    <s v="WI"/>
    <n v="53154"/>
    <n v="19.829999999999998"/>
    <n v="0"/>
    <n v="0"/>
    <n v="0"/>
    <n v="0"/>
    <n v="-2.97"/>
    <n v="-4.41"/>
    <n v="0"/>
    <n v="0"/>
    <n v="12.45"/>
  </r>
  <r>
    <x v="12"/>
    <x v="7"/>
    <s v="Sep 19, 2015"/>
    <s v="Sep 19, 2015 2:08:26 AM PDT"/>
    <n v="5970841331"/>
    <x v="3"/>
    <s v="110-9974393-2897013"/>
    <s v="rug_wrench_200_2x8_fba"/>
    <s v="Rug Wrench Washable Non Slip Rug Pad - Protect Floors While Securing Rug and Making Vacuuming Easier"/>
    <n v="1"/>
    <s v="amazon.com"/>
    <s v="Amazon"/>
    <s v="SANTA BARBARA"/>
    <s v="CALIFORNIA"/>
    <s v="93101-1006"/>
    <n v="14.83"/>
    <n v="0"/>
    <n v="0"/>
    <n v="0"/>
    <n v="0"/>
    <n v="-2.2200000000000002"/>
    <n v="-1.67"/>
    <n v="0"/>
    <n v="0"/>
    <n v="10.94"/>
  </r>
  <r>
    <x v="12"/>
    <x v="7"/>
    <s v="Sep 19, 2015"/>
    <s v="Sep 19, 2015 2:08:26 AM PDT"/>
    <n v="5970841331"/>
    <x v="3"/>
    <s v="110-9974393-2897013"/>
    <s v="rug_wrench_200_4x6_fba"/>
    <s v="Rug Wrench Washable Non Slip Rug Pad - Protect Floors While Securing Rug and Making Vacuuming Easier"/>
    <n v="1"/>
    <s v="amazon.com"/>
    <s v="Amazon"/>
    <s v="SANTA BARBARA"/>
    <s v="CALIFORNIA"/>
    <s v="93101-1006"/>
    <n v="16.829999999999998"/>
    <n v="0"/>
    <n v="0"/>
    <n v="0"/>
    <n v="0"/>
    <n v="-2.52"/>
    <n v="-4.0199999999999996"/>
    <n v="0"/>
    <n v="0"/>
    <n v="10.29"/>
  </r>
  <r>
    <x v="12"/>
    <x v="7"/>
    <s v="Sep 19, 2015"/>
    <s v="Sep 19, 2015 2:40:54 AM PDT"/>
    <n v="5970841331"/>
    <x v="3"/>
    <s v="109-2757751-1594604"/>
    <s v="rug_wrench_200_3x5_fba"/>
    <s v="Rug Wrench Washable Non Slip Rug Pad - Protect Floors While Securing Rug and Making Vacuuming Easier"/>
    <n v="1"/>
    <s v="amazon.com"/>
    <s v="Amazon"/>
    <s v="Dunedin"/>
    <s v="FL"/>
    <n v="34698"/>
    <n v="12.83"/>
    <n v="0"/>
    <n v="0"/>
    <n v="0"/>
    <n v="0"/>
    <n v="-1.92"/>
    <n v="-2.67"/>
    <n v="0"/>
    <n v="0"/>
    <n v="8.24"/>
  </r>
  <r>
    <x v="12"/>
    <x v="7"/>
    <s v="Sep 19, 2015"/>
    <s v="Sep 19, 2015 2:21:30 PM PDT"/>
    <n v="5970841331"/>
    <x v="3"/>
    <s v="103-2710918-2441046"/>
    <s v="rug_wrench_200_3x5_fba"/>
    <s v="Rug Wrench Washable Non Slip Rug Pad - Protect Floors While Securing Rug and Making Vacuuming Easier"/>
    <n v="1"/>
    <s v="amazon.com"/>
    <s v="Amazon"/>
    <s v="MURRAY"/>
    <s v="KY"/>
    <s v="42071-2929"/>
    <n v="12.83"/>
    <n v="0"/>
    <n v="0"/>
    <n v="0"/>
    <n v="0"/>
    <n v="-1.92"/>
    <n v="-2.67"/>
    <n v="0"/>
    <n v="0"/>
    <n v="8.24"/>
  </r>
  <r>
    <x v="12"/>
    <x v="7"/>
    <s v="Sep 19, 2015"/>
    <s v="Sep 19, 2015 4:37:57 PM PDT"/>
    <n v="5970841331"/>
    <x v="3"/>
    <s v="103-6550844-8256202"/>
    <s v="rug_wrench_200_3x5_fba"/>
    <s v="Rug Wrench Washable Non Slip Rug Pad - Protect Floors While Securing Rug and Making Vacuuming Easier"/>
    <n v="1"/>
    <s v="amazon.com"/>
    <s v="Amazon"/>
    <s v="RANDOLPH"/>
    <s v="NJ"/>
    <s v="07869-4502"/>
    <n v="12.83"/>
    <n v="0"/>
    <n v="0"/>
    <n v="0"/>
    <n v="0"/>
    <n v="-1.92"/>
    <n v="-2.67"/>
    <n v="0"/>
    <n v="0"/>
    <n v="8.24"/>
  </r>
  <r>
    <x v="13"/>
    <x v="7"/>
    <s v="Sep 19, 2015"/>
    <s v="Sep 19, 2015 10:24:19 PM PDT"/>
    <n v="5979216281"/>
    <x v="3"/>
    <s v="002-2286765-4744249"/>
    <s v="rug_wrench_200_3x5_fba"/>
    <s v="Rug Wrench Washable Non Slip Rug Pad - Protect Floors While Securing Rug and Making Vacuuming Easier"/>
    <n v="1"/>
    <s v="amazon.com"/>
    <s v="Amazon"/>
    <s v="FAIRLAWN"/>
    <s v="OHIO"/>
    <s v="44333-9200"/>
    <n v="12.83"/>
    <n v="0"/>
    <n v="0"/>
    <n v="0"/>
    <n v="0"/>
    <n v="-1.92"/>
    <n v="-2.67"/>
    <n v="0"/>
    <n v="0"/>
    <n v="8.24"/>
  </r>
  <r>
    <x v="13"/>
    <x v="7"/>
    <s v="Sep 19, 2015"/>
    <s v="Sep 19, 2015 11:23:50 PM PDT"/>
    <n v="5979216281"/>
    <x v="3"/>
    <s v="107-4433355-1685861"/>
    <s v="rug_wrench_200_3x5_fba"/>
    <s v="Rug Wrench Washable Non Slip Rug Pad - Protect Floors While Securing Rug and Making Vacuuming Easier"/>
    <n v="3"/>
    <s v="amazon.com"/>
    <s v="Amazon"/>
    <s v="Mendham"/>
    <s v="NJ"/>
    <n v="7945"/>
    <n v="38.49"/>
    <n v="9.0299999999999994"/>
    <n v="0"/>
    <n v="-9.0299999999999994"/>
    <n v="0"/>
    <n v="-5.76"/>
    <n v="-6.01"/>
    <n v="0"/>
    <n v="0"/>
    <n v="26.72"/>
  </r>
  <r>
    <x v="13"/>
    <x v="7"/>
    <s v="Sep 20, 2015"/>
    <s v="Sep 20, 2015 8:44:49 AM PDT"/>
    <n v="5979216281"/>
    <x v="3"/>
    <s v="112-7274213-8633029"/>
    <s v="rug_wrench_200_2x8_fba"/>
    <s v="Rug Wrench Washable Non Slip Rug Pad - Protect Floors While Securing Rug and Making Vacuuming Easier"/>
    <n v="1"/>
    <s v="amazon.com"/>
    <s v="Amazon"/>
    <s v="BUCHANAN"/>
    <s v="MI"/>
    <s v="49107-8129"/>
    <n v="14.83"/>
    <n v="0"/>
    <n v="0"/>
    <n v="0"/>
    <n v="0"/>
    <n v="-4.4400000000000004"/>
    <n v="-1.67"/>
    <n v="0"/>
    <n v="0"/>
    <n v="8.7200000000000006"/>
  </r>
  <r>
    <x v="13"/>
    <x v="7"/>
    <s v="Sep 20, 2015"/>
    <s v="Sep 20, 2015 8:44:49 AM PDT"/>
    <n v="5979216281"/>
    <x v="3"/>
    <s v="112-7274213-8633029"/>
    <s v="rug_wrench_200_2x8_fba"/>
    <s v="Rug Wrench Washable Non Slip Rug Pad - Protect Floors While Securing Rug and Making Vacuuming Easier"/>
    <n v="1"/>
    <s v="amazon.com"/>
    <s v="Amazon"/>
    <s v="BUCHANAN"/>
    <s v="MI"/>
    <s v="49107-8129"/>
    <n v="14.83"/>
    <n v="0"/>
    <n v="0"/>
    <n v="0"/>
    <n v="0"/>
    <n v="0"/>
    <n v="-2.67"/>
    <n v="0"/>
    <n v="0"/>
    <n v="12.16"/>
  </r>
  <r>
    <x v="13"/>
    <x v="7"/>
    <s v="Sep 20, 2015"/>
    <s v="Sep 20, 2015 9:22:01 AM PDT"/>
    <n v="5979216281"/>
    <x v="3"/>
    <s v="107-2679473-6668214"/>
    <s v="rug_wrench_200_5x8_fba"/>
    <s v="Rug Wrench Washable Non Slip Rug Pad - Protect Floors While Securing Rug and Making Vacuuming Easier"/>
    <n v="1"/>
    <s v="amazon.com"/>
    <s v="Amazon"/>
    <s v="MALIBU"/>
    <s v="CA"/>
    <s v="90265-4774"/>
    <n v="19.829999999999998"/>
    <n v="0"/>
    <n v="0"/>
    <n v="0"/>
    <n v="0"/>
    <n v="-2.97"/>
    <n v="-4.41"/>
    <n v="0"/>
    <n v="0"/>
    <n v="12.45"/>
  </r>
  <r>
    <x v="13"/>
    <x v="7"/>
    <s v="Sep 20, 2015"/>
    <s v="Sep 20, 2015 9:22:01 AM PDT"/>
    <n v="5979216281"/>
    <x v="3"/>
    <s v="107-2679473-6668214"/>
    <s v="rug_wrench_200_2x8_fba"/>
    <s v="Rug Wrench Washable Non Slip Rug Pad - Protect Floors While Securing Rug and Making Vacuuming Easier"/>
    <n v="1"/>
    <s v="amazon.com"/>
    <s v="Amazon"/>
    <s v="MALIBU"/>
    <s v="CA"/>
    <s v="90265-4774"/>
    <n v="14.83"/>
    <n v="0"/>
    <n v="0"/>
    <n v="0"/>
    <n v="0"/>
    <n v="-2.2200000000000002"/>
    <n v="-1.67"/>
    <n v="0"/>
    <n v="0"/>
    <n v="10.94"/>
  </r>
  <r>
    <x v="13"/>
    <x v="7"/>
    <s v="Sep 20, 2015"/>
    <s v="Sep 20, 2015 10:10:26 AM PDT"/>
    <n v="5979216281"/>
    <x v="3"/>
    <s v="108-8549087-3947438"/>
    <s v="rug_wrench_200_2x8_fba"/>
    <s v="Rug Wrench Washable Non Slip Rug Pad - Protect Floors While Securing Rug and Making Vacuuming Easier"/>
    <n v="1"/>
    <s v="amazon.com"/>
    <s v="Amazon"/>
    <s v="CHANDLER"/>
    <s v="AZ"/>
    <s v="85286-5028"/>
    <n v="14.83"/>
    <n v="0"/>
    <n v="0"/>
    <n v="0"/>
    <n v="0"/>
    <n v="-2.2200000000000002"/>
    <n v="-2.67"/>
    <n v="0"/>
    <n v="0"/>
    <n v="9.94"/>
  </r>
  <r>
    <x v="13"/>
    <x v="7"/>
    <s v="Sep 20, 2015"/>
    <s v="Sep 20, 2015 11:32:15 AM PDT"/>
    <n v="5979216281"/>
    <x v="3"/>
    <s v="114-2996781-1444210"/>
    <s v="rug_wrench_200_3x5_fba"/>
    <s v="Rug Wrench Washable Non Slip Rug Pad - Protect Floors While Securing Rug and Making Vacuuming Easier"/>
    <n v="1"/>
    <s v="amazon.com"/>
    <s v="Amazon"/>
    <s v="NEW YORK"/>
    <s v="NY"/>
    <s v="10025-1867"/>
    <n v="12.83"/>
    <n v="0.3"/>
    <n v="0"/>
    <n v="-0.3"/>
    <n v="0"/>
    <n v="-1.92"/>
    <n v="-2.67"/>
    <n v="0"/>
    <n v="0"/>
    <n v="8.24"/>
  </r>
  <r>
    <x v="13"/>
    <x v="7"/>
    <s v="Sep 20, 2015"/>
    <s v="Sep 20, 2015 2:26:40 PM PDT"/>
    <n v="5979216281"/>
    <x v="3"/>
    <s v="102-5924842-5861835"/>
    <s v="rug_wrench_200_2x8_fba"/>
    <s v="Rug Wrench Washable Non Slip Rug Pad - Protect Floors While Securing Rug and Making Vacuuming Easier"/>
    <n v="1"/>
    <s v="amazon.com"/>
    <s v="Amazon"/>
    <s v="SAN FRANCISCO"/>
    <s v="CA"/>
    <s v="94115-2829"/>
    <n v="14.83"/>
    <n v="1.5"/>
    <n v="0"/>
    <n v="-1.5"/>
    <n v="0"/>
    <n v="-2.2200000000000002"/>
    <n v="-2.67"/>
    <n v="0"/>
    <n v="0"/>
    <n v="9.94"/>
  </r>
  <r>
    <x v="13"/>
    <x v="7"/>
    <s v="Sep 20, 2015"/>
    <s v="Sep 20, 2015 7:23:42 PM PDT"/>
    <n v="5979216281"/>
    <x v="3"/>
    <s v="102-5745740-2871409"/>
    <s v="rug_wrench_200_5x8_fba"/>
    <s v="Rug Wrench Washable Non Slip Rug Pad - Protect Floors While Securing Rug and Making Vacuuming Easier"/>
    <n v="1"/>
    <s v="amazon.com"/>
    <s v="Amazon"/>
    <s v="NEW YORK"/>
    <s v="NY"/>
    <s v="10027-6604"/>
    <n v="19.829999999999998"/>
    <n v="0"/>
    <n v="0"/>
    <n v="0"/>
    <n v="0"/>
    <n v="-2.97"/>
    <n v="-4.41"/>
    <n v="0"/>
    <n v="0"/>
    <n v="12.45"/>
  </r>
  <r>
    <x v="13"/>
    <x v="7"/>
    <s v="Sep 20, 2015"/>
    <s v="Sep 20, 2015 11:34:12 PM PDT"/>
    <n v="5979216281"/>
    <x v="3"/>
    <s v="105-1009709-9377055"/>
    <s v="rug_wrench_200_5x8_fba"/>
    <s v="Rug Wrench Washable Non Slip Rug Pad - Protect Floors While Securing Rug and Making Vacuuming Easier"/>
    <n v="1"/>
    <s v="amazon.com"/>
    <s v="Amazon"/>
    <s v="ROSS"/>
    <s v="CA"/>
    <s v="94957-9691"/>
    <n v="19.829999999999998"/>
    <n v="0"/>
    <n v="0"/>
    <n v="0"/>
    <n v="0"/>
    <n v="-2.97"/>
    <n v="-4.41"/>
    <n v="0"/>
    <n v="0"/>
    <n v="12.45"/>
  </r>
  <r>
    <x v="13"/>
    <x v="7"/>
    <s v="Sep 21, 2015"/>
    <s v="Sep 21, 2015 2:26:44 AM PDT"/>
    <n v="5979216281"/>
    <x v="3"/>
    <s v="113-9724241-9126644"/>
    <s v="rug_wrench_200_5x8_fba"/>
    <s v="Rug Wrench Washable Non Slip Rug Pad - Protect Floors While Securing Rug and Making Vacuuming Easier"/>
    <n v="1"/>
    <s v="amazon.com"/>
    <s v="Amazon"/>
    <s v="Rye"/>
    <s v="NY"/>
    <s v="10580-1547"/>
    <n v="19.829999999999998"/>
    <n v="0"/>
    <n v="0"/>
    <n v="0"/>
    <n v="0"/>
    <n v="-2.97"/>
    <n v="-4.41"/>
    <n v="0"/>
    <n v="0"/>
    <n v="12.45"/>
  </r>
  <r>
    <x v="13"/>
    <x v="7"/>
    <s v="Sep 21, 2015"/>
    <s v="Sep 21, 2015 5:01:54 AM PDT"/>
    <n v="5979216281"/>
    <x v="4"/>
    <m/>
    <m/>
    <s v="To your account ending in: 1194, Federal ACH Trace ID: 091000011789928"/>
    <m/>
    <m/>
    <m/>
    <m/>
    <m/>
    <m/>
    <n v="0"/>
    <n v="0"/>
    <n v="0"/>
    <n v="0"/>
    <n v="0"/>
    <n v="0"/>
    <n v="0"/>
    <n v="0"/>
    <n v="-1475.14"/>
    <n v="-1475.14"/>
  </r>
  <r>
    <x v="13"/>
    <x v="7"/>
    <s v="Sep 21, 2015"/>
    <s v="Sep 21, 2015 10:35:24 AM PDT"/>
    <n v="5979216281"/>
    <x v="3"/>
    <s v="103-0200793-0908237"/>
    <s v="rug_wrench_200_5x8_fba"/>
    <s v="Rug Wrench Washable Non Slip Rug Pad - Protect Floors While Securing Rug and Making Vacuuming Easier"/>
    <n v="1"/>
    <s v="amazon.com"/>
    <s v="Amazon"/>
    <s v="YORKTOWN"/>
    <s v="VA"/>
    <s v="23693-2600"/>
    <n v="19.829999999999998"/>
    <n v="0"/>
    <n v="0"/>
    <n v="0"/>
    <n v="0"/>
    <n v="-2.97"/>
    <n v="-4.41"/>
    <n v="0"/>
    <n v="0"/>
    <n v="12.45"/>
  </r>
  <r>
    <x v="13"/>
    <x v="7"/>
    <s v="Sep 21, 2015"/>
    <s v="Sep 21, 2015 7:30:16 PM PDT"/>
    <n v="5979216281"/>
    <x v="3"/>
    <s v="113-6691649-7837056"/>
    <s v="rug_wrench_200_5x8_fba"/>
    <s v="Rug Wrench Washable Non Slip Rug Pad - Protect Floors While Securing Rug and Making Vacuuming Easier"/>
    <n v="1"/>
    <s v="amazon.com"/>
    <s v="Amazon"/>
    <s v="south orange"/>
    <s v="nj"/>
    <n v="7079"/>
    <n v="19.829999999999998"/>
    <n v="0"/>
    <n v="0"/>
    <n v="0"/>
    <n v="0"/>
    <n v="-2.97"/>
    <n v="-4.41"/>
    <n v="0"/>
    <n v="0"/>
    <n v="12.45"/>
  </r>
  <r>
    <x v="13"/>
    <x v="7"/>
    <s v="Sep 21, 2015"/>
    <s v="Sep 21, 2015 11:33:02 PM PDT"/>
    <n v="5979216281"/>
    <x v="3"/>
    <s v="112-5459242-6021013"/>
    <s v="rug_wrench_200_3x5_fba"/>
    <s v="Rug Wrench Washable Non Slip Rug Pad - Protect Floors While Securing Rug and Making Vacuuming Easier"/>
    <n v="1"/>
    <s v="amazon.com"/>
    <s v="Amazon"/>
    <s v="CHINO HILLS"/>
    <s v="CA"/>
    <s v="91709-2546"/>
    <n v="12.83"/>
    <n v="0"/>
    <n v="0"/>
    <n v="0"/>
    <n v="0"/>
    <n v="-1.92"/>
    <n v="-2.67"/>
    <n v="0"/>
    <n v="0"/>
    <n v="8.24"/>
  </r>
  <r>
    <x v="13"/>
    <x v="7"/>
    <s v="Sep 22, 2015"/>
    <s v="Sep 22, 2015 1:23:46 AM PDT"/>
    <n v="5979216281"/>
    <x v="3"/>
    <s v="111-8296991-1668217"/>
    <s v="rug_wrench_200_2x8_fba"/>
    <s v="Rug Wrench Washable Non Slip Rug Pad - Protect Floors While Securing Rug and Making Vacuuming Easier"/>
    <n v="1"/>
    <s v="amazon.com"/>
    <s v="Amazon"/>
    <s v="SHILLINGTON"/>
    <s v="PA"/>
    <s v="19607-1316"/>
    <n v="14.83"/>
    <n v="0"/>
    <n v="0"/>
    <n v="0"/>
    <n v="0"/>
    <n v="-2.2200000000000002"/>
    <n v="-2.67"/>
    <n v="0"/>
    <n v="0"/>
    <n v="9.94"/>
  </r>
  <r>
    <x v="13"/>
    <x v="7"/>
    <s v="Sep 22, 2015"/>
    <s v="Sep 22, 2015 6:02:35 AM PDT"/>
    <n v="5979216281"/>
    <x v="3"/>
    <s v="107-3052375-3791409"/>
    <s v="rug_wrench_200_5x8_fba"/>
    <s v="Rug Wrench Washable Non Slip Rug Pad - Protect Floors While Securing Rug and Making Vacuuming Easier"/>
    <n v="1"/>
    <s v="amazon.com"/>
    <s v="Amazon"/>
    <s v="BOSTON"/>
    <s v="MA"/>
    <s v="02116-3659"/>
    <n v="19.829999999999998"/>
    <n v="0"/>
    <n v="0"/>
    <n v="0"/>
    <n v="0"/>
    <n v="-2.97"/>
    <n v="-4.41"/>
    <n v="0"/>
    <n v="0"/>
    <n v="12.45"/>
  </r>
  <r>
    <x v="13"/>
    <x v="7"/>
    <s v="Sep 22, 2015"/>
    <s v="Sep 22, 2015 2:41:25 PM PDT"/>
    <n v="5979216281"/>
    <x v="3"/>
    <s v="002-2475995-1412229"/>
    <s v="rug_wrench_200_4x6_fba"/>
    <s v="Rug Wrench Washable Non Slip Rug Pad - Protect Floors While Securing Rug and Making Vacuuming Easier"/>
    <n v="1"/>
    <s v="amazon.com"/>
    <s v="Amazon"/>
    <s v="DALLAS"/>
    <s v="TX"/>
    <s v="75206-6904"/>
    <n v="16.829999999999998"/>
    <n v="0"/>
    <n v="0"/>
    <n v="0"/>
    <n v="0"/>
    <n v="-2.52"/>
    <n v="-4.0199999999999996"/>
    <n v="0"/>
    <n v="0"/>
    <n v="10.29"/>
  </r>
  <r>
    <x v="13"/>
    <x v="7"/>
    <s v="Sep 22, 2015"/>
    <s v="Sep 22, 2015 8:08:07 PM PDT"/>
    <n v="5979216281"/>
    <x v="3"/>
    <s v="002-6635443-2085862"/>
    <s v="rug_wrench_200_5x8_fba"/>
    <s v="Rug Wrench Washable Non Slip Rug Pad - Protect Floors While Securing Rug and Making Vacuuming Easier"/>
    <n v="1"/>
    <s v="amazon.com"/>
    <s v="Amazon"/>
    <s v="Austin"/>
    <s v="TX"/>
    <s v="78727-6515"/>
    <n v="19.829999999999998"/>
    <n v="0"/>
    <n v="0"/>
    <n v="0"/>
    <n v="0"/>
    <n v="-2.97"/>
    <n v="-4.41"/>
    <n v="0"/>
    <n v="0"/>
    <n v="12.45"/>
  </r>
  <r>
    <x v="13"/>
    <x v="7"/>
    <s v="Sep 22, 2015"/>
    <s v="Sep 22, 2015 8:34:27 PM PDT"/>
    <n v="5979216281"/>
    <x v="3"/>
    <s v="103-8982517-8880243"/>
    <s v="rug_wrench_200_4x6_fba"/>
    <s v="Rug Wrench Washable Non Slip Rug Pad - Protect Floors While Securing Rug and Making Vacuuming Easier"/>
    <n v="2"/>
    <s v="amazon.com"/>
    <s v="Amazon"/>
    <s v="MALVERN"/>
    <s v="PA"/>
    <s v="19355-8787"/>
    <n v="33.659999999999997"/>
    <n v="0"/>
    <n v="0"/>
    <n v="0"/>
    <n v="0"/>
    <n v="-5.04"/>
    <n v="-7.04"/>
    <n v="0"/>
    <n v="0"/>
    <n v="21.58"/>
  </r>
  <r>
    <x v="13"/>
    <x v="7"/>
    <s v="Sep 22, 2015"/>
    <s v="Sep 22, 2015 9:27:44 PM PDT"/>
    <n v="5979216281"/>
    <x v="3"/>
    <s v="107-9586080-7070657"/>
    <s v="rug_wrench_200_3x5_fba"/>
    <s v="Rug Wrench Washable Non Slip Rug Pad - Protect Floors While Securing Rug and Making Vacuuming Easier"/>
    <n v="1"/>
    <s v="amazon.com"/>
    <s v="Amazon"/>
    <s v="KAYSVILLE"/>
    <s v="UT"/>
    <s v="84037-9685"/>
    <n v="12.83"/>
    <n v="0"/>
    <n v="0"/>
    <n v="0"/>
    <n v="0"/>
    <n v="-1.92"/>
    <n v="-2.67"/>
    <n v="0"/>
    <n v="0"/>
    <n v="8.24"/>
  </r>
  <r>
    <x v="13"/>
    <x v="7"/>
    <s v="Sep 22, 2015"/>
    <s v="Sep 22, 2015 10:42:29 PM PDT"/>
    <n v="5979216281"/>
    <x v="3"/>
    <s v="107-4413372-7570634"/>
    <s v="rug_wrench_200_5x8_fba"/>
    <s v="Rug Wrench Washable Non Slip Rug Pad - Protect Floors While Securing Rug and Making Vacuuming Easier"/>
    <n v="1"/>
    <s v="amazon.com"/>
    <s v="Amazon"/>
    <s v="AUBURN"/>
    <s v="CA"/>
    <s v="95602-7604"/>
    <n v="19.829999999999998"/>
    <n v="4.0999999999999996"/>
    <n v="0"/>
    <n v="-4.0999999999999996"/>
    <n v="0"/>
    <n v="-2.97"/>
    <n v="-4.41"/>
    <n v="0"/>
    <n v="0"/>
    <n v="12.45"/>
  </r>
  <r>
    <x v="13"/>
    <x v="7"/>
    <s v="Sep 22, 2015"/>
    <s v="Sep 22, 2015 11:29:34 PM PDT"/>
    <n v="5979216281"/>
    <x v="3"/>
    <s v="102-8453069-2473813"/>
    <s v="rug_wrench_200_2x8_fba"/>
    <s v="Rug Wrench Washable Non Slip Rug Pad - Protect Floors While Securing Rug and Making Vacuuming Easier"/>
    <n v="1"/>
    <s v="amazon.com"/>
    <s v="Amazon"/>
    <s v="ACWORTH"/>
    <s v="GA"/>
    <s v="30101-3637"/>
    <n v="14.83"/>
    <n v="0"/>
    <n v="0"/>
    <n v="0"/>
    <n v="0"/>
    <n v="-2.2200000000000002"/>
    <n v="-2.67"/>
    <n v="0"/>
    <n v="0"/>
    <n v="9.94"/>
  </r>
  <r>
    <x v="13"/>
    <x v="7"/>
    <s v="Sep 22, 2015"/>
    <s v="Sep 22, 2015 11:46:18 PM PDT"/>
    <n v="5979216281"/>
    <x v="3"/>
    <s v="116-4294999-8545862"/>
    <s v="rug_wrench_200_5x8_fba"/>
    <s v="Rug Wrench Washable Non Slip Rug Pad - Protect Floors While Securing Rug and Making Vacuuming Easier"/>
    <n v="1"/>
    <s v="amazon.com"/>
    <s v="Amazon"/>
    <s v="BROWNSBURG"/>
    <s v="IN"/>
    <s v="46112-1318"/>
    <n v="19.829999999999998"/>
    <n v="13.12"/>
    <n v="0"/>
    <n v="0"/>
    <n v="0"/>
    <n v="-2.97"/>
    <n v="-17.53"/>
    <n v="0"/>
    <n v="0"/>
    <n v="12.45"/>
  </r>
  <r>
    <x v="13"/>
    <x v="7"/>
    <s v="Sep 23, 2015"/>
    <s v="Sep 23, 2015 1:15:15 AM PDT"/>
    <n v="5979216281"/>
    <x v="3"/>
    <s v="106-4661101-2245018"/>
    <s v="rug_wrench_200_5x8_fba"/>
    <s v="Rug Wrench Washable Non Slip Rug Pad - Protect Floors While Securing Rug and Making Vacuuming Easier"/>
    <n v="1"/>
    <s v="amazon.com"/>
    <s v="Amazon"/>
    <s v="ANDOVER"/>
    <s v="MA"/>
    <s v="01810-4161"/>
    <n v="19.829999999999998"/>
    <n v="0"/>
    <n v="0"/>
    <n v="0"/>
    <n v="0"/>
    <n v="-2.97"/>
    <n v="-4.41"/>
    <n v="0"/>
    <n v="0"/>
    <n v="12.45"/>
  </r>
  <r>
    <x v="13"/>
    <x v="7"/>
    <s v="Sep 23, 2015"/>
    <s v="Sep 23, 2015 10:06:45 AM PDT"/>
    <n v="5979216281"/>
    <x v="3"/>
    <s v="108-8866536-8282623"/>
    <s v="rug_wrench_200_4x6_fba"/>
    <s v="Rug Wrench Washable Non Slip Rug Pad - Protect Floors While Securing Rug and Making Vacuuming Easier"/>
    <n v="1"/>
    <s v="amazon.com"/>
    <s v="Amazon"/>
    <s v="SHREWSBURY"/>
    <s v="MA"/>
    <s v="01545-5528"/>
    <n v="16.829999999999998"/>
    <n v="0"/>
    <n v="0"/>
    <n v="0"/>
    <n v="0"/>
    <n v="-2.52"/>
    <n v="-4.0199999999999996"/>
    <n v="0"/>
    <n v="0"/>
    <n v="10.29"/>
  </r>
  <r>
    <x v="13"/>
    <x v="7"/>
    <s v="Sep 23, 2015"/>
    <s v="Sep 23, 2015 2:16:02 PM PDT"/>
    <n v="5979216281"/>
    <x v="3"/>
    <s v="108-2173393-4969007"/>
    <s v="rug_wrench_200_4x6_fba"/>
    <s v="Rug Wrench Washable Non Slip Rug Pad - Protect Floors While Securing Rug and Making Vacuuming Easier"/>
    <n v="1"/>
    <s v="amazon.com"/>
    <s v="Amazon"/>
    <s v="BURGHILL"/>
    <s v="OHIO"/>
    <s v="44404-9713"/>
    <n v="16.829999999999998"/>
    <n v="0"/>
    <n v="0"/>
    <n v="0"/>
    <n v="0"/>
    <n v="-2.52"/>
    <n v="-4.0199999999999996"/>
    <n v="0"/>
    <n v="0"/>
    <n v="10.29"/>
  </r>
  <r>
    <x v="13"/>
    <x v="7"/>
    <s v="Sep 23, 2015"/>
    <s v="Sep 23, 2015 2:52:19 PM PDT"/>
    <n v="5979216281"/>
    <x v="3"/>
    <s v="105-4497043-3437868"/>
    <s v="rug_wrench_200_5x8_fba"/>
    <s v="Rug Wrench Washable Non Slip Rug Pad - Protect Floors While Securing Rug and Making Vacuuming Easier"/>
    <n v="1"/>
    <s v="amazon.com"/>
    <s v="Amazon"/>
    <s v="MOUNTAIN GROVE"/>
    <s v="MO"/>
    <s v="65711-2443"/>
    <n v="19.829999999999998"/>
    <n v="0"/>
    <n v="0"/>
    <n v="0"/>
    <n v="0"/>
    <n v="-2.97"/>
    <n v="-4.41"/>
    <n v="0"/>
    <n v="0"/>
    <n v="12.45"/>
  </r>
  <r>
    <x v="13"/>
    <x v="7"/>
    <s v="Sep 23, 2015"/>
    <s v="Sep 23, 2015 3:33:22 PM PDT"/>
    <n v="5979216281"/>
    <x v="3"/>
    <s v="116-3410935-1157011"/>
    <s v="rug_wrench_200_3x5_fba"/>
    <s v="Rug Wrench Washable Non Slip Rug Pad - Protect Floors While Securing Rug and Making Vacuuming Easier"/>
    <n v="1"/>
    <s v="amazon.com"/>
    <s v="Amazon"/>
    <s v="PORTLAND"/>
    <s v="OR"/>
    <s v="97210-3024"/>
    <n v="12.83"/>
    <n v="0"/>
    <n v="0"/>
    <n v="0"/>
    <n v="0"/>
    <n v="-1.92"/>
    <n v="-2.67"/>
    <n v="0"/>
    <n v="0"/>
    <n v="8.24"/>
  </r>
  <r>
    <x v="13"/>
    <x v="7"/>
    <s v="Sep 23, 2015"/>
    <s v="Sep 23, 2015 3:37:14 PM PDT"/>
    <n v="5979216281"/>
    <x v="3"/>
    <s v="108-3699591-4221009"/>
    <s v="rug_wrench_200_5x8_fba"/>
    <s v="Rug Wrench Washable Non Slip Rug Pad - Protect Floors While Securing Rug and Making Vacuuming Easier"/>
    <n v="1"/>
    <s v="amazon.com"/>
    <s v="Amazon"/>
    <s v="PARSIPPANY"/>
    <s v="NJ"/>
    <s v="07054-1931"/>
    <n v="19.829999999999998"/>
    <n v="0"/>
    <n v="0"/>
    <n v="0"/>
    <n v="0"/>
    <n v="-2.97"/>
    <n v="-4.41"/>
    <n v="0"/>
    <n v="0"/>
    <n v="12.45"/>
  </r>
  <r>
    <x v="13"/>
    <x v="7"/>
    <s v="Sep 23, 2015"/>
    <s v="Sep 23, 2015 3:46:17 PM PDT"/>
    <n v="5979216281"/>
    <x v="3"/>
    <s v="110-9865521-2066662"/>
    <s v="rug_wrench_200_3x5_fba"/>
    <s v="Rug Wrench Washable Non Slip Rug Pad - Protect Floors While Securing Rug and Making Vacuuming Easier"/>
    <n v="1"/>
    <s v="amazon.com"/>
    <s v="Amazon"/>
    <s v="Los Angeles"/>
    <s v="CA"/>
    <n v="90046"/>
    <n v="12.83"/>
    <n v="0"/>
    <n v="0"/>
    <n v="0"/>
    <n v="0"/>
    <n v="-1.92"/>
    <n v="-2.67"/>
    <n v="0"/>
    <n v="0"/>
    <n v="8.24"/>
  </r>
  <r>
    <x v="13"/>
    <x v="7"/>
    <s v="Sep 23, 2015"/>
    <s v="Sep 23, 2015 7:40:34 PM PDT"/>
    <n v="5979216281"/>
    <x v="3"/>
    <s v="102-7308056-2877009"/>
    <s v="rug_wrench_200_3x5_fba"/>
    <s v="Rug Wrench Washable Non Slip Rug Pad - Protect Floors While Securing Rug and Making Vacuuming Easier"/>
    <n v="1"/>
    <s v="amazon.com"/>
    <s v="Amazon"/>
    <s v="ARROYO GRANDE"/>
    <s v="CA"/>
    <s v="93420-3099"/>
    <n v="12.83"/>
    <n v="0"/>
    <n v="0"/>
    <n v="0"/>
    <n v="0"/>
    <n v="-1.92"/>
    <n v="-2.67"/>
    <n v="0"/>
    <n v="0"/>
    <n v="8.24"/>
  </r>
  <r>
    <x v="13"/>
    <x v="7"/>
    <s v="Sep 23, 2015"/>
    <s v="Sep 23, 2015 9:12:16 PM PDT"/>
    <n v="5979216281"/>
    <x v="3"/>
    <s v="113-6902850-5658640"/>
    <s v="rug_wrench_200_2x8_fba"/>
    <s v="Rug Wrench Washable Non Slip Rug Pad - Protect Floors While Securing Rug and Making Vacuuming Easier"/>
    <n v="1"/>
    <s v="amazon.com"/>
    <s v="Amazon"/>
    <s v="WORCESTER"/>
    <s v="MA"/>
    <s v="01606-1661"/>
    <n v="14.83"/>
    <n v="0"/>
    <n v="0"/>
    <n v="0"/>
    <n v="0"/>
    <n v="-2.2200000000000002"/>
    <n v="-2.67"/>
    <n v="0"/>
    <n v="0"/>
    <n v="9.94"/>
  </r>
  <r>
    <x v="13"/>
    <x v="7"/>
    <s v="Sep 23, 2015"/>
    <s v="Sep 23, 2015 9:12:36 PM PDT"/>
    <n v="5979216281"/>
    <x v="3"/>
    <s v="116-1963155-2777864"/>
    <s v="rug_wrench_200_5x8_fba"/>
    <s v="Rug Wrench Washable Non Slip Rug Pad - Protect Floors While Securing Rug and Making Vacuuming Easier"/>
    <n v="1"/>
    <s v="amazon.com"/>
    <s v="Amazon"/>
    <s v="Seattle"/>
    <s v="Washington"/>
    <n v="98126"/>
    <n v="19.829999999999998"/>
    <n v="0"/>
    <n v="0"/>
    <n v="0"/>
    <n v="0"/>
    <n v="-2.97"/>
    <n v="-4.41"/>
    <n v="0"/>
    <n v="0"/>
    <n v="12.45"/>
  </r>
  <r>
    <x v="13"/>
    <x v="7"/>
    <s v="Sep 23, 2015"/>
    <s v="Sep 23, 2015 11:39:34 PM PDT"/>
    <n v="5979216281"/>
    <x v="3"/>
    <s v="106-1137414-0749851"/>
    <s v="rug_wrench_200_4x6_fba"/>
    <s v="Rug Wrench Washable Non Slip Rug Pad - Protect Floors While Securing Rug and Making Vacuuming Easier"/>
    <n v="1"/>
    <s v="amazon.com"/>
    <s v="Amazon"/>
    <s v="Emmaus"/>
    <s v="PA"/>
    <n v="18049"/>
    <n v="16.829999999999998"/>
    <n v="0"/>
    <n v="0"/>
    <n v="0"/>
    <n v="0"/>
    <n v="-2.52"/>
    <n v="-4.0199999999999996"/>
    <n v="0"/>
    <n v="0"/>
    <n v="10.29"/>
  </r>
  <r>
    <x v="13"/>
    <x v="7"/>
    <s v="Sep 23, 2015"/>
    <s v="Sep 23, 2015 11:40:25 PM PDT"/>
    <n v="5979216281"/>
    <x v="3"/>
    <s v="111-7116673-3126639"/>
    <s v="rug_wrench_200_5x8_fba"/>
    <s v="Rug Wrench Washable Non Slip Rug Pad - Protect Floors While Securing Rug and Making Vacuuming Easier"/>
    <n v="1"/>
    <s v="amazon.com"/>
    <s v="Amazon"/>
    <s v="POTTSTOWN"/>
    <s v="PA"/>
    <s v="19465-7031"/>
    <n v="19.829999999999998"/>
    <n v="0"/>
    <n v="0"/>
    <n v="0"/>
    <n v="0"/>
    <n v="-2.97"/>
    <n v="-4.41"/>
    <n v="0"/>
    <n v="0"/>
    <n v="12.45"/>
  </r>
  <r>
    <x v="13"/>
    <x v="7"/>
    <s v="Sep 23, 2015"/>
    <s v="Sep 23, 2015 11:41:24 PM PDT"/>
    <n v="5979216281"/>
    <x v="3"/>
    <s v="103-3564739-4809019"/>
    <s v="rug_wrench_200_4x6_fba"/>
    <s v="Rug Wrench Washable Non Slip Rug Pad - Protect Floors While Securing Rug and Making Vacuuming Easier"/>
    <n v="1"/>
    <s v="amazon.com"/>
    <s v="Amazon"/>
    <s v="BOSTON"/>
    <s v="MA"/>
    <s v="02115-1542"/>
    <n v="16.829999999999998"/>
    <n v="0"/>
    <n v="0"/>
    <n v="0"/>
    <n v="0"/>
    <n v="-2.52"/>
    <n v="-4.0199999999999996"/>
    <n v="0"/>
    <n v="0"/>
    <n v="10.29"/>
  </r>
  <r>
    <x v="13"/>
    <x v="7"/>
    <s v="Sep 24, 2015"/>
    <s v="Sep 24, 2015 12:28:10 AM PDT"/>
    <n v="5979216281"/>
    <x v="3"/>
    <s v="115-0330158-7503406"/>
    <s v="rug_wrench_200_3x5_fba"/>
    <s v="Rug Wrench Washable Non Slip Rug Pad - Protect Floors While Securing Rug and Making Vacuuming Easier"/>
    <n v="1"/>
    <s v="amazon.com"/>
    <s v="Amazon"/>
    <s v="LOUISVILLE"/>
    <s v="OH"/>
    <s v="44641-8875"/>
    <n v="12.83"/>
    <n v="0"/>
    <n v="0"/>
    <n v="0"/>
    <n v="0"/>
    <n v="-1.92"/>
    <n v="-2.67"/>
    <n v="0"/>
    <n v="0"/>
    <n v="8.24"/>
  </r>
  <r>
    <x v="13"/>
    <x v="7"/>
    <s v="Sep 24, 2015"/>
    <s v="Sep 24, 2015 2:14:13 AM PDT"/>
    <n v="5979216281"/>
    <x v="3"/>
    <s v="104-0631087-4253035"/>
    <s v="rug_wrench_200_5x8_fba"/>
    <s v="Rug Wrench Washable Non Slip Rug Pad - Protect Floors While Securing Rug and Making Vacuuming Easier"/>
    <n v="1"/>
    <s v="amazon.com"/>
    <s v="Amazon"/>
    <s v="SEATTLE"/>
    <s v="WA"/>
    <s v="98119-3914"/>
    <n v="19.829999999999998"/>
    <n v="4.99"/>
    <n v="0"/>
    <n v="0"/>
    <n v="0"/>
    <n v="-2.97"/>
    <n v="-9.4"/>
    <n v="0"/>
    <n v="0"/>
    <n v="12.45"/>
  </r>
  <r>
    <x v="13"/>
    <x v="7"/>
    <s v="Sep 24, 2015"/>
    <s v="Sep 24, 2015 3:22:32 AM PDT"/>
    <n v="5979216281"/>
    <x v="3"/>
    <s v="108-6186105-6756259"/>
    <s v="rug_wrench_200_5x8_fba"/>
    <s v="Rug Wrench Washable Non Slip Rug Pad - Protect Floors While Securing Rug and Making Vacuuming Easier"/>
    <n v="1"/>
    <s v="amazon.com"/>
    <s v="Amazon"/>
    <s v="Berkeley"/>
    <s v="CA"/>
    <n v="94710"/>
    <n v="19.829999999999998"/>
    <n v="0"/>
    <n v="0"/>
    <n v="0"/>
    <n v="0"/>
    <n v="-2.97"/>
    <n v="-4.41"/>
    <n v="0"/>
    <n v="0"/>
    <n v="12.45"/>
  </r>
  <r>
    <x v="13"/>
    <x v="7"/>
    <s v="Sep 24, 2015"/>
    <s v="Sep 24, 2015 3:22:32 AM PDT"/>
    <n v="5979216281"/>
    <x v="3"/>
    <s v="108-6186105-6756259"/>
    <s v="rug_wrench_200_3x5_fba"/>
    <s v="Rug Wrench Washable Non Slip Rug Pad - Protect Floors While Securing Rug and Making Vacuuming Easier"/>
    <n v="1"/>
    <s v="amazon.com"/>
    <s v="Amazon"/>
    <s v="Berkeley"/>
    <s v="CA"/>
    <n v="94710"/>
    <n v="12.83"/>
    <n v="0"/>
    <n v="0"/>
    <n v="0"/>
    <n v="0"/>
    <n v="-1.92"/>
    <n v="-1.67"/>
    <n v="0"/>
    <n v="0"/>
    <n v="9.24"/>
  </r>
  <r>
    <x v="13"/>
    <x v="7"/>
    <s v="Sep 24, 2015"/>
    <s v="Sep 24, 2015 3:37:04 AM PDT"/>
    <n v="5979216281"/>
    <x v="3"/>
    <s v="116-1449370-1152217"/>
    <s v="rug_wrench_200_2x8_fba"/>
    <s v="Rug Wrench Washable Non Slip Rug Pad - Protect Floors While Securing Rug and Making Vacuuming Easier"/>
    <n v="1"/>
    <s v="amazon.com"/>
    <s v="Amazon"/>
    <s v="SAN FRANCISCO"/>
    <s v="CA"/>
    <s v="94104-3803"/>
    <n v="14.83"/>
    <n v="0"/>
    <n v="0"/>
    <n v="0"/>
    <n v="0"/>
    <n v="-4.4400000000000004"/>
    <n v="-1.67"/>
    <n v="0"/>
    <n v="0"/>
    <n v="8.7200000000000006"/>
  </r>
  <r>
    <x v="13"/>
    <x v="7"/>
    <s v="Sep 24, 2015"/>
    <s v="Sep 24, 2015 3:37:04 AM PDT"/>
    <n v="5979216281"/>
    <x v="3"/>
    <s v="116-1449370-1152217"/>
    <s v="rug_wrench_200_2x8_fba"/>
    <s v="Rug Wrench Washable Non Slip Rug Pad - Protect Floors While Securing Rug and Making Vacuuming Easier"/>
    <n v="1"/>
    <s v="amazon.com"/>
    <s v="Amazon"/>
    <s v="SAN FRANCISCO"/>
    <s v="CA"/>
    <s v="94104-3803"/>
    <n v="14.83"/>
    <n v="0"/>
    <n v="0"/>
    <n v="0"/>
    <n v="0"/>
    <n v="0"/>
    <n v="-2.67"/>
    <n v="0"/>
    <n v="0"/>
    <n v="12.16"/>
  </r>
  <r>
    <x v="13"/>
    <x v="7"/>
    <s v="Sep 24, 2015"/>
    <s v="Sep 24, 2015 7:38:28 AM PDT"/>
    <n v="5979216281"/>
    <x v="3"/>
    <s v="107-6299091-2714641"/>
    <s v="rug_wrench_200_3x5_fba"/>
    <s v="Rug Wrench Washable Non Slip Rug Pad - Protect Floors While Securing Rug and Making Vacuuming Easier"/>
    <n v="1"/>
    <s v="amazon.com"/>
    <s v="Amazon"/>
    <s v="WOODSTOCK"/>
    <s v="VERMONT"/>
    <s v="05091-1250"/>
    <n v="12.83"/>
    <n v="0"/>
    <n v="0"/>
    <n v="0"/>
    <n v="0"/>
    <n v="-1.92"/>
    <n v="-2.67"/>
    <n v="0"/>
    <n v="0"/>
    <n v="8.24"/>
  </r>
  <r>
    <x v="13"/>
    <x v="7"/>
    <s v="Sep 24, 2015"/>
    <s v="Sep 24, 2015 9:27:01 PM PDT"/>
    <n v="5979216281"/>
    <x v="3"/>
    <s v="102-4480633-5325850"/>
    <s v="rug_wrench_200_5x8_fba"/>
    <s v="Rug Wrench Washable Non Slip Rug Pad - Protect Floors While Securing Rug and Making Vacuuming Easier"/>
    <n v="1"/>
    <s v="amazon.com"/>
    <s v="Amazon"/>
    <s v="SANTA CRUZ"/>
    <s v="CA"/>
    <s v="95060-6219"/>
    <n v="19.829999999999998"/>
    <n v="0"/>
    <n v="0"/>
    <n v="0"/>
    <n v="0"/>
    <n v="-2.97"/>
    <n v="-4.41"/>
    <n v="0"/>
    <n v="0"/>
    <n v="12.45"/>
  </r>
  <r>
    <x v="13"/>
    <x v="7"/>
    <s v="Sep 24, 2015"/>
    <s v="Sep 24, 2015 9:28:10 PM PDT"/>
    <n v="5979216281"/>
    <x v="3"/>
    <s v="002-3427287-1340256"/>
    <s v="rug_wrench_200_2x8_fba"/>
    <s v="Rug Wrench Washable Non Slip Rug Pad - Protect Floors While Securing Rug and Making Vacuuming Easier"/>
    <n v="1"/>
    <s v="amazon.com"/>
    <s v="Amazon"/>
    <s v="SAN FRANCISCO"/>
    <s v="CA"/>
    <s v="94127-1611"/>
    <n v="14.83"/>
    <n v="0"/>
    <n v="0"/>
    <n v="0"/>
    <n v="0"/>
    <n v="-4.4400000000000004"/>
    <n v="-1.67"/>
    <n v="0"/>
    <n v="0"/>
    <n v="8.7200000000000006"/>
  </r>
  <r>
    <x v="13"/>
    <x v="7"/>
    <s v="Sep 24, 2015"/>
    <s v="Sep 24, 2015 9:28:10 PM PDT"/>
    <n v="5979216281"/>
    <x v="3"/>
    <s v="002-3427287-1340256"/>
    <s v="rug_wrench_200_2x8_fba"/>
    <s v="Rug Wrench Washable Non Slip Rug Pad - Protect Floors While Securing Rug and Making Vacuuming Easier"/>
    <n v="1"/>
    <s v="amazon.com"/>
    <s v="Amazon"/>
    <s v="SAN FRANCISCO"/>
    <s v="CA"/>
    <s v="94127-1611"/>
    <n v="14.83"/>
    <n v="0"/>
    <n v="0"/>
    <n v="0"/>
    <n v="0"/>
    <n v="0"/>
    <n v="-2.67"/>
    <n v="0"/>
    <n v="0"/>
    <n v="12.16"/>
  </r>
  <r>
    <x v="13"/>
    <x v="7"/>
    <s v="Sep 24, 2015"/>
    <s v="Sep 24, 2015 10:14:08 PM PDT"/>
    <n v="5979216281"/>
    <x v="3"/>
    <s v="105-8870008-8199446"/>
    <s v="rug_wrench_200_5x8_fba"/>
    <s v="Rug Wrench Washable Non Slip Rug Pad - Protect Floors While Securing Rug and Making Vacuuming Easier"/>
    <n v="1"/>
    <s v="amazon.com"/>
    <s v="Amazon"/>
    <s v="qns"/>
    <s v="NY"/>
    <n v="11411"/>
    <n v="19.829999999999998"/>
    <n v="7.57"/>
    <n v="0"/>
    <n v="0"/>
    <n v="0"/>
    <n v="-2.97"/>
    <n v="-11.98"/>
    <n v="0"/>
    <n v="0"/>
    <n v="12.45"/>
  </r>
  <r>
    <x v="13"/>
    <x v="7"/>
    <s v="Sep 24, 2015"/>
    <s v="Sep 24, 2015 10:30:44 PM PDT"/>
    <n v="5979216281"/>
    <x v="3"/>
    <s v="111-2993429-8427455"/>
    <s v="rug_wrench_200_3x5_fba"/>
    <s v="Rug Wrench Washable Non Slip Rug Pad - Protect Floors While Securing Rug and Making Vacuuming Easier"/>
    <n v="1"/>
    <s v="amazon.com"/>
    <s v="Amazon"/>
    <s v="buckner"/>
    <s v="mo"/>
    <n v="64016"/>
    <n v="12.83"/>
    <n v="5.96"/>
    <n v="0"/>
    <n v="-5.96"/>
    <n v="0"/>
    <n v="-1.92"/>
    <n v="-2.67"/>
    <n v="0"/>
    <n v="0"/>
    <n v="8.24"/>
  </r>
  <r>
    <x v="13"/>
    <x v="7"/>
    <s v="Sep 25, 2015"/>
    <s v="Sep 25, 2015 1:17:27 AM PDT"/>
    <n v="5979216281"/>
    <x v="3"/>
    <s v="113-9242620-2682636"/>
    <s v="rug_wrench_200_5x8_fba"/>
    <s v="Rug Wrench Washable Non Slip Rug Pad - Protect Floors While Securing Rug and Making Vacuuming Easier"/>
    <n v="1"/>
    <s v="amazon.com"/>
    <s v="Amazon"/>
    <s v="TAKOMA PARK"/>
    <s v="MD"/>
    <s v="20912-6319"/>
    <n v="19.829999999999998"/>
    <n v="0"/>
    <n v="0"/>
    <n v="0"/>
    <n v="0"/>
    <n v="-2.97"/>
    <n v="-4.41"/>
    <n v="0"/>
    <n v="0"/>
    <n v="12.45"/>
  </r>
  <r>
    <x v="13"/>
    <x v="7"/>
    <s v="Sep 25, 2015"/>
    <s v="Sep 25, 2015 2:14:57 AM PDT"/>
    <n v="5979216281"/>
    <x v="3"/>
    <s v="110-5028217-3328267"/>
    <s v="rug_wrench_200_2x8_fba"/>
    <s v="Rug Wrench Washable Non Slip Rug Pad - Protect Floors While Securing Rug and Making Vacuuming Easier"/>
    <n v="1"/>
    <s v="amazon.com"/>
    <s v="Amazon"/>
    <s v="VIENNA"/>
    <s v="VA"/>
    <s v="22182-1710"/>
    <n v="14.83"/>
    <n v="0"/>
    <n v="0"/>
    <n v="0"/>
    <n v="0"/>
    <n v="-2.2200000000000002"/>
    <n v="-2.67"/>
    <n v="0"/>
    <n v="0"/>
    <n v="9.94"/>
  </r>
  <r>
    <x v="13"/>
    <x v="7"/>
    <s v="Sep 25, 2015"/>
    <s v="Sep 25, 2015 2:37:50 AM PDT"/>
    <n v="5979216281"/>
    <x v="3"/>
    <s v="110-7418400-9887439"/>
    <s v="rug_wrench_200_5x8_fba"/>
    <s v="Rug Wrench Washable Non Slip Rug Pad - Protect Floors While Securing Rug and Making Vacuuming Easier"/>
    <n v="1"/>
    <s v="amazon.com"/>
    <s v="Amazon"/>
    <s v="CHAPEL HILL"/>
    <s v="NC"/>
    <s v="27514-1610"/>
    <n v="19.829999999999998"/>
    <n v="0"/>
    <n v="0"/>
    <n v="0"/>
    <n v="0"/>
    <n v="-2.97"/>
    <n v="-4.41"/>
    <n v="0"/>
    <n v="0"/>
    <n v="12.45"/>
  </r>
  <r>
    <x v="13"/>
    <x v="7"/>
    <s v="Sep 25, 2015"/>
    <s v="Sep 25, 2015 2:53:25 AM PDT"/>
    <n v="5979216281"/>
    <x v="3"/>
    <s v="114-3178425-4885050"/>
    <s v="rug_wrench_200_2x8_fba"/>
    <s v="Rug Wrench Washable Non Slip Rug Pad - Protect Floors While Securing Rug and Making Vacuuming Easier"/>
    <n v="2"/>
    <s v="amazon.com"/>
    <s v="Amazon"/>
    <s v="Pleasant Hill"/>
    <s v="CA"/>
    <s v="94523-4001"/>
    <n v="29.66"/>
    <n v="0"/>
    <n v="0"/>
    <n v="0"/>
    <n v="0"/>
    <n v="-4.4400000000000004"/>
    <n v="-3.34"/>
    <n v="0"/>
    <n v="0"/>
    <n v="21.88"/>
  </r>
  <r>
    <x v="13"/>
    <x v="7"/>
    <s v="Sep 25, 2015"/>
    <s v="Sep 25, 2015 2:53:25 AM PDT"/>
    <n v="5979216281"/>
    <x v="3"/>
    <s v="114-3178425-4885050"/>
    <s v="rug_wrench_200_3x5_fba"/>
    <s v="Rug Wrench Washable Non Slip Rug Pad - Protect Floors While Securing Rug and Making Vacuuming Easier"/>
    <n v="1"/>
    <s v="amazon.com"/>
    <s v="Amazon"/>
    <s v="Pleasant Hill"/>
    <s v="CA"/>
    <s v="94523-4001"/>
    <n v="12.83"/>
    <n v="0"/>
    <n v="0"/>
    <n v="0"/>
    <n v="0"/>
    <n v="-1.92"/>
    <n v="-2.67"/>
    <n v="0"/>
    <n v="0"/>
    <n v="8.24"/>
  </r>
  <r>
    <x v="13"/>
    <x v="7"/>
    <s v="Sep 25, 2015"/>
    <s v="Sep 25, 2015 4:10:10 PM PDT"/>
    <n v="5979216281"/>
    <x v="3"/>
    <s v="103-4826081-4651416"/>
    <s v="rug_wrench_200_5x8_fba"/>
    <s v="Rug Wrench Washable Non Slip Rug Pad - Protect Floors While Securing Rug and Making Vacuuming Easier"/>
    <n v="2"/>
    <s v="amazon.com"/>
    <s v="Amazon"/>
    <s v="SOUTH JORDAN"/>
    <s v="UT"/>
    <s v="84095-7731"/>
    <n v="39.659999999999997"/>
    <n v="0"/>
    <n v="0"/>
    <n v="0"/>
    <n v="0"/>
    <n v="-8.91"/>
    <n v="-6.82"/>
    <n v="0"/>
    <n v="0"/>
    <n v="23.93"/>
  </r>
  <r>
    <x v="13"/>
    <x v="7"/>
    <s v="Sep 25, 2015"/>
    <s v="Sep 25, 2015 4:10:10 PM PDT"/>
    <n v="5979216281"/>
    <x v="3"/>
    <s v="103-4826081-4651416"/>
    <s v="rug_wrench_200_5x8_fba"/>
    <s v="Rug Wrench Washable Non Slip Rug Pad - Protect Floors While Securing Rug and Making Vacuuming Easier"/>
    <n v="1"/>
    <s v="amazon.com"/>
    <s v="Amazon"/>
    <s v="SOUTH JORDAN"/>
    <s v="UT"/>
    <s v="84095-7731"/>
    <n v="19.829999999999998"/>
    <n v="0"/>
    <n v="0"/>
    <n v="0"/>
    <n v="0"/>
    <n v="0"/>
    <n v="-4.41"/>
    <n v="0"/>
    <n v="0"/>
    <n v="15.42"/>
  </r>
  <r>
    <x v="13"/>
    <x v="7"/>
    <s v="Sep 25, 2015"/>
    <s v="Sep 25, 2015 5:55:27 PM PDT"/>
    <n v="5979216281"/>
    <x v="3"/>
    <s v="107-0272350-4877026"/>
    <s v="rug_wrench_200_5x8_fba"/>
    <s v="Rug Wrench Washable Non Slip Rug Pad - Protect Floors While Securing Rug and Making Vacuuming Easier"/>
    <n v="1"/>
    <s v="amazon.com"/>
    <s v="Amazon"/>
    <s v="MOUNTAIN VIEW"/>
    <s v="CA"/>
    <s v="94040-3190"/>
    <n v="19.829999999999998"/>
    <n v="0"/>
    <n v="0"/>
    <n v="0"/>
    <n v="0"/>
    <n v="-2.97"/>
    <n v="-4.41"/>
    <n v="0"/>
    <n v="0"/>
    <n v="12.45"/>
  </r>
  <r>
    <x v="13"/>
    <x v="7"/>
    <s v="Sep 26, 2015"/>
    <s v="Sep 26, 2015 1:55:59 AM PDT"/>
    <n v="5979216281"/>
    <x v="3"/>
    <s v="115-4951564-5462610"/>
    <s v="rug_wrench_200_5x8_fba"/>
    <s v="Rug Wrench Washable Non Slip Rug Pad - Protect Floors While Securing Rug and Making Vacuuming Easier"/>
    <n v="1"/>
    <s v="amazon.com"/>
    <s v="Amazon"/>
    <s v="CHARLOTTE"/>
    <s v="NC"/>
    <s v="28262-5566"/>
    <n v="19.829999999999998"/>
    <n v="2.86"/>
    <n v="0"/>
    <n v="-2.86"/>
    <n v="0"/>
    <n v="-2.97"/>
    <n v="-4.41"/>
    <n v="0"/>
    <n v="0"/>
    <n v="12.45"/>
  </r>
  <r>
    <x v="13"/>
    <x v="7"/>
    <s v="Sep 26, 2015"/>
    <s v="Sep 26, 2015 2:26:45 AM PDT"/>
    <n v="5979216281"/>
    <x v="3"/>
    <s v="102-7816254-0045006"/>
    <s v="rug_wrench_200_3x5_fba"/>
    <s v="Rug Wrench Washable Non Slip Rug Pad - Protect Floors While Securing Rug and Making Vacuuming Easier"/>
    <n v="1"/>
    <s v="amazon.com"/>
    <s v="Amazon"/>
    <s v="BRONX"/>
    <s v="NY"/>
    <s v="10463-1330"/>
    <n v="12.83"/>
    <n v="0"/>
    <n v="0"/>
    <n v="0"/>
    <n v="0"/>
    <n v="-1.92"/>
    <n v="-2.67"/>
    <n v="0"/>
    <n v="0"/>
    <n v="8.24"/>
  </r>
  <r>
    <x v="13"/>
    <x v="7"/>
    <s v="Sep 26, 2015"/>
    <s v="Sep 26, 2015 5:59:55 AM PDT"/>
    <n v="5979216281"/>
    <x v="3"/>
    <s v="106-8812323-8382607"/>
    <s v="rug_wrench_200_2x8_fba"/>
    <s v="Rug Wrench Washable Non Slip Rug Pad - Protect Floors While Securing Rug and Making Vacuuming Easier"/>
    <n v="2"/>
    <s v="amazon.com"/>
    <s v="Amazon"/>
    <s v="SAINT PETERSBURG"/>
    <s v="FL"/>
    <s v="33705-3941"/>
    <n v="29.66"/>
    <n v="0"/>
    <n v="0"/>
    <n v="0"/>
    <n v="0"/>
    <n v="-4.4400000000000004"/>
    <n v="-4.34"/>
    <n v="0"/>
    <n v="0"/>
    <n v="20.88"/>
  </r>
  <r>
    <x v="13"/>
    <x v="7"/>
    <s v="Sep 26, 2015"/>
    <s v="Sep 26, 2015 5:59:55 AM PDT"/>
    <n v="5979216281"/>
    <x v="3"/>
    <s v="106-8812323-8382607"/>
    <s v="rug_wrench_200_3x5_fba"/>
    <s v="Rug Wrench Washable Non Slip Rug Pad - Protect Floors While Securing Rug and Making Vacuuming Easier"/>
    <n v="2"/>
    <s v="amazon.com"/>
    <s v="Amazon"/>
    <s v="SAINT PETERSBURG"/>
    <s v="FL"/>
    <s v="33705-3941"/>
    <n v="25.66"/>
    <n v="0"/>
    <n v="0"/>
    <n v="0"/>
    <n v="0"/>
    <n v="-3.84"/>
    <n v="-3.34"/>
    <n v="0"/>
    <n v="0"/>
    <n v="18.48"/>
  </r>
  <r>
    <x v="13"/>
    <x v="7"/>
    <s v="Sep 26, 2015"/>
    <s v="Sep 26, 2015 4:34:34 PM PDT"/>
    <n v="5979216281"/>
    <x v="3"/>
    <s v="110-4963537-5113008"/>
    <s v="rug_wrench_200_4x6_fba"/>
    <s v="Rug Wrench Washable Non Slip Rug Pad - Protect Floors While Securing Rug and Making Vacuuming Easier"/>
    <n v="1"/>
    <s v="amazon.com"/>
    <s v="Amazon"/>
    <s v="CHICAGO"/>
    <s v="IL"/>
    <s v="60637-2916"/>
    <n v="16.829999999999998"/>
    <n v="8.84"/>
    <n v="0"/>
    <n v="0"/>
    <n v="0"/>
    <n v="-2.52"/>
    <n v="-12.86"/>
    <n v="0"/>
    <n v="0"/>
    <n v="10.29"/>
  </r>
  <r>
    <x v="13"/>
    <x v="7"/>
    <s v="Sep 26, 2015"/>
    <s v="Sep 26, 2015 5:12:02 PM PDT"/>
    <n v="5979216281"/>
    <x v="3"/>
    <s v="110-0892735-9279461"/>
    <s v="rug_wrench_200_5x8_fba"/>
    <s v="Rug Wrench Washable Non Slip Rug Pad - Protect Floors While Securing Rug and Making Vacuuming Easier"/>
    <n v="1"/>
    <s v="amazon.com"/>
    <s v="Amazon"/>
    <s v="SCOTTSDALE"/>
    <s v="AZ"/>
    <s v="85254-3345"/>
    <n v="19.829999999999998"/>
    <n v="0"/>
    <n v="0"/>
    <n v="0"/>
    <n v="0"/>
    <n v="-2.97"/>
    <n v="-4.41"/>
    <n v="0"/>
    <n v="0"/>
    <n v="12.45"/>
  </r>
  <r>
    <x v="13"/>
    <x v="7"/>
    <s v="Sep 26, 2015"/>
    <s v="Sep 26, 2015 5:13:32 PM PDT"/>
    <n v="5979216281"/>
    <x v="3"/>
    <s v="116-2857169-5653004"/>
    <s v="rug_wrench_200_4x6_fba"/>
    <s v="Rug Wrench Washable Non Slip Rug Pad - Protect Floors While Securing Rug and Making Vacuuming Easier"/>
    <n v="1"/>
    <s v="amazon.com"/>
    <s v="Amazon"/>
    <s v="SAN FRANCISCO"/>
    <s v="CA"/>
    <s v="94110-4949"/>
    <n v="16.829999999999998"/>
    <n v="0"/>
    <n v="0"/>
    <n v="0"/>
    <n v="0"/>
    <n v="-2.52"/>
    <n v="-4.0199999999999996"/>
    <n v="0"/>
    <n v="0"/>
    <n v="10.29"/>
  </r>
  <r>
    <x v="13"/>
    <x v="7"/>
    <s v="Sep 26, 2015"/>
    <s v="Sep 26, 2015 6:42:22 PM PDT"/>
    <n v="5979216281"/>
    <x v="3"/>
    <s v="112-5811576-1362629"/>
    <s v="rug_wrench_200_5x8_fba"/>
    <s v="Rug Wrench Washable Non Slip Rug Pad - Protect Floors While Securing Rug and Making Vacuuming Easier"/>
    <n v="1"/>
    <s v="amazon.com"/>
    <s v="Amazon"/>
    <s v="MOUNT VERNON"/>
    <s v="WA"/>
    <s v="98273-4728"/>
    <n v="19.829999999999998"/>
    <n v="6.6"/>
    <n v="0"/>
    <n v="-6.6"/>
    <n v="0"/>
    <n v="-2.97"/>
    <n v="-4.41"/>
    <n v="0"/>
    <n v="0"/>
    <n v="12.45"/>
  </r>
  <r>
    <x v="13"/>
    <x v="7"/>
    <s v="Sep 26, 2015"/>
    <s v="Sep 26, 2015 11:16:20 PM PDT"/>
    <n v="5979216281"/>
    <x v="3"/>
    <s v="106-7389612-0393050"/>
    <s v="rug_wrench_200_2x8_fba"/>
    <s v="Rug Wrench Washable Non Slip Rug Pad - Protect Floors While Securing Rug and Making Vacuuming Easier"/>
    <n v="1"/>
    <s v="amazon.com"/>
    <s v="Amazon"/>
    <s v="Stoneham"/>
    <s v="MA"/>
    <s v="02180-2411"/>
    <n v="14.83"/>
    <n v="0"/>
    <n v="0"/>
    <n v="0"/>
    <n v="0"/>
    <n v="-2.2200000000000002"/>
    <n v="-2.67"/>
    <n v="0"/>
    <n v="0"/>
    <n v="9.94"/>
  </r>
  <r>
    <x v="13"/>
    <x v="7"/>
    <s v="Sep 27, 2015"/>
    <s v="Sep 27, 2015 2:33:27 AM PDT"/>
    <n v="5979216281"/>
    <x v="3"/>
    <s v="106-3251290-2001839"/>
    <s v="rug_wrench_200_2x8_fba"/>
    <s v="Rug Wrench Washable Non Slip Rug Pad - Protect Floors While Securing Rug and Making Vacuuming Easier"/>
    <n v="1"/>
    <s v="amazon.com"/>
    <s v="Amazon"/>
    <s v="Summerville"/>
    <s v="SC"/>
    <s v="29483-7333"/>
    <n v="14.83"/>
    <n v="0"/>
    <n v="0"/>
    <n v="0"/>
    <n v="0"/>
    <n v="-2.2200000000000002"/>
    <n v="-2.67"/>
    <n v="0"/>
    <n v="0"/>
    <n v="9.94"/>
  </r>
  <r>
    <x v="13"/>
    <x v="7"/>
    <s v="Sep 27, 2015"/>
    <s v="Sep 27, 2015 7:09:24 AM PDT"/>
    <n v="5979216281"/>
    <x v="3"/>
    <s v="112-3316172-5464266"/>
    <s v="rug_wrench_200_5x8_fba"/>
    <s v="Rug Wrench Washable Non Slip Rug Pad - Protect Floors While Securing Rug and Making Vacuuming Easier"/>
    <n v="1"/>
    <s v="amazon.com"/>
    <s v="Amazon"/>
    <s v="NEW YORK"/>
    <s v="NY"/>
    <s v="10016-6544"/>
    <n v="19.829999999999998"/>
    <n v="0"/>
    <n v="0"/>
    <n v="0"/>
    <n v="0"/>
    <n v="-2.97"/>
    <n v="-4.41"/>
    <n v="0"/>
    <n v="0"/>
    <n v="12.45"/>
  </r>
  <r>
    <x v="13"/>
    <x v="7"/>
    <s v="Sep 27, 2015"/>
    <s v="Sep 27, 2015 12:13:41 PM PDT"/>
    <n v="5979216281"/>
    <x v="3"/>
    <s v="002-5806188-7282647"/>
    <s v="rug_wrench_200_5x8_fba"/>
    <s v="Rug Wrench Washable Non Slip Rug Pad - Protect Floors While Securing Rug and Making Vacuuming Easier"/>
    <n v="2"/>
    <s v="amazon.com"/>
    <s v="Amazon"/>
    <s v="San Jose"/>
    <s v="CA"/>
    <s v="95133-1162"/>
    <n v="39.659999999999997"/>
    <n v="0"/>
    <n v="0"/>
    <n v="0"/>
    <n v="0"/>
    <n v="-5.94"/>
    <n v="-7.82"/>
    <n v="0"/>
    <n v="0"/>
    <n v="25.9"/>
  </r>
  <r>
    <x v="13"/>
    <x v="7"/>
    <s v="Sep 27, 2015"/>
    <s v="Sep 27, 2015 7:27:29 PM PDT"/>
    <n v="5979216281"/>
    <x v="3"/>
    <s v="112-6446157-0343423"/>
    <s v="rug_wrench_200_3x5_fba"/>
    <s v="Rug Wrench Washable Non Slip Rug Pad - Protect Floors While Securing Rug and Making Vacuuming Easier"/>
    <n v="1"/>
    <s v="amazon.com"/>
    <s v="Amazon"/>
    <s v="DENVER"/>
    <s v="CO"/>
    <s v="80218-2132"/>
    <n v="12.83"/>
    <n v="0"/>
    <n v="0"/>
    <n v="0"/>
    <n v="0"/>
    <n v="-1.92"/>
    <n v="-2.67"/>
    <n v="0"/>
    <n v="0"/>
    <n v="8.24"/>
  </r>
  <r>
    <x v="13"/>
    <x v="7"/>
    <s v="Sep 27, 2015"/>
    <s v="Sep 27, 2015 7:32:54 PM PDT"/>
    <n v="5979216281"/>
    <x v="3"/>
    <s v="002-9093366-7963453"/>
    <s v="rug_wrench_200_5x8_fba"/>
    <s v="Rug Wrench Washable Non Slip Rug Pad - Protect Floors While Securing Rug and Making Vacuuming Easier"/>
    <n v="1"/>
    <s v="amazon.com"/>
    <s v="Amazon"/>
    <s v="MADISON"/>
    <s v="WI"/>
    <s v="53715-1709"/>
    <n v="19.829999999999998"/>
    <n v="0"/>
    <n v="0"/>
    <n v="0"/>
    <n v="0"/>
    <n v="-2.97"/>
    <n v="-4.41"/>
    <n v="0"/>
    <n v="0"/>
    <n v="12.45"/>
  </r>
  <r>
    <x v="13"/>
    <x v="7"/>
    <s v="Sep 27, 2015"/>
    <s v="Sep 27, 2015 10:56:05 PM PDT"/>
    <n v="5979216281"/>
    <x v="3"/>
    <s v="112-9118580-9493848"/>
    <s v="rug_wrench_200_5x8_fba"/>
    <s v="Rug Wrench Washable Non Slip Rug Pad - Protect Floors While Securing Rug and Making Vacuuming Easier"/>
    <n v="1"/>
    <s v="amazon.com"/>
    <s v="Amazon"/>
    <s v="FREDERICKSBURG"/>
    <s v="VA"/>
    <s v="22406-8219"/>
    <n v="19.829999999999998"/>
    <n v="0"/>
    <n v="0"/>
    <n v="0"/>
    <n v="0"/>
    <n v="-2.97"/>
    <n v="-4.41"/>
    <n v="0"/>
    <n v="0"/>
    <n v="12.45"/>
  </r>
  <r>
    <x v="13"/>
    <x v="7"/>
    <s v="Sep 28, 2015"/>
    <s v="Sep 28, 2015 1:17:28 AM PDT"/>
    <n v="5979216281"/>
    <x v="3"/>
    <s v="113-8256085-7672243"/>
    <s v="rug_wrench_200_5x8_fba"/>
    <s v="Rug Wrench Washable Non Slip Rug Pad - Protect Floors While Securing Rug and Making Vacuuming Easier"/>
    <n v="3"/>
    <s v="amazon.com"/>
    <s v="Amazon"/>
    <s v="live oak"/>
    <s v="CA"/>
    <n v="95953"/>
    <n v="59.49"/>
    <n v="0"/>
    <n v="0"/>
    <n v="0"/>
    <n v="0"/>
    <n v="-8.91"/>
    <n v="-11.23"/>
    <n v="0"/>
    <n v="0"/>
    <n v="39.35"/>
  </r>
  <r>
    <x v="13"/>
    <x v="7"/>
    <s v="Sep 28, 2015"/>
    <s v="Sep 28, 2015 2:54:06 AM PDT"/>
    <n v="5979216281"/>
    <x v="3"/>
    <s v="103-6281820-6885867"/>
    <s v="rug_wrench_200_5x8_fba"/>
    <s v="Rug Wrench Washable Non Slip Rug Pad - Protect Floors While Securing Rug and Making Vacuuming Easier"/>
    <n v="1"/>
    <s v="amazon.com"/>
    <s v="Amazon"/>
    <s v="NY"/>
    <s v="NY"/>
    <n v="10003"/>
    <n v="19.829999999999998"/>
    <n v="0"/>
    <n v="0"/>
    <n v="0"/>
    <n v="0"/>
    <n v="-2.97"/>
    <n v="-4.41"/>
    <n v="0"/>
    <n v="0"/>
    <n v="12.45"/>
  </r>
  <r>
    <x v="13"/>
    <x v="7"/>
    <s v="Sep 28, 2015"/>
    <s v="Sep 28, 2015 3:25:26 AM PDT"/>
    <n v="5979216281"/>
    <x v="3"/>
    <s v="109-1162026-7783427"/>
    <s v="rug_wrench_200_3x5_fba"/>
    <s v="Rug Wrench Washable Non Slip Rug Pad - Protect Floors While Securing Rug and Making Vacuuming Easier"/>
    <n v="1"/>
    <s v="amazon.com"/>
    <s v="Amazon"/>
    <s v="CHICAGO"/>
    <s v="IL"/>
    <s v="60622-5522"/>
    <n v="12.83"/>
    <n v="0"/>
    <n v="0"/>
    <n v="0"/>
    <n v="0"/>
    <n v="-1.92"/>
    <n v="-2.67"/>
    <n v="0"/>
    <n v="0"/>
    <n v="8.24"/>
  </r>
  <r>
    <x v="13"/>
    <x v="7"/>
    <s v="Sep 28, 2015"/>
    <s v="Sep 28, 2015 5:05:53 AM PDT"/>
    <n v="5979216281"/>
    <x v="3"/>
    <s v="116-0087725-2364200"/>
    <s v="rug_wrench_200_5x8_fba"/>
    <s v="Rug Wrench Washable Non Slip Rug Pad - Protect Floors While Securing Rug and Making Vacuuming Easier"/>
    <n v="1"/>
    <s v="amazon.com"/>
    <s v="Amazon"/>
    <s v="SAINT PARIS"/>
    <s v="OH"/>
    <s v="43072-9640"/>
    <n v="19.829999999999998"/>
    <n v="0"/>
    <n v="0"/>
    <n v="0"/>
    <n v="0"/>
    <n v="-2.97"/>
    <n v="-4.41"/>
    <n v="0"/>
    <n v="0"/>
    <n v="12.45"/>
  </r>
  <r>
    <x v="13"/>
    <x v="7"/>
    <s v="Sep 28, 2015"/>
    <s v="Sep 28, 2015 5:05:54 AM PDT"/>
    <n v="5979216281"/>
    <x v="3"/>
    <s v="002-6645095-6277026"/>
    <s v="rug_wrench_200_4x6_fba"/>
    <s v="Rug Wrench Washable Non Slip Rug Pad - Protect Floors While Securing Rug and Making Vacuuming Easier"/>
    <n v="1"/>
    <s v="amazon.com"/>
    <s v="Amazon"/>
    <s v="Ann Arbor"/>
    <s v="Michigan"/>
    <n v="48104"/>
    <n v="16.829999999999998"/>
    <n v="0"/>
    <n v="0"/>
    <n v="0"/>
    <n v="0"/>
    <n v="-2.52"/>
    <n v="-4.0199999999999996"/>
    <n v="0"/>
    <n v="0"/>
    <n v="10.29"/>
  </r>
  <r>
    <x v="13"/>
    <x v="7"/>
    <s v="Sep 28, 2015"/>
    <s v="Sep 28, 2015 7:34:02 AM PDT"/>
    <n v="5979216281"/>
    <x v="3"/>
    <s v="115-9891117-3195404"/>
    <s v="rug_wrench_200_4x6_fba"/>
    <s v="Rug Wrench Washable Non Slip Rug Pad - Protect Floors While Securing Rug and Making Vacuuming Easier"/>
    <n v="1"/>
    <s v="amazon.com"/>
    <s v="Amazon"/>
    <s v="New York"/>
    <s v="NY"/>
    <n v="10016"/>
    <n v="16.829999999999998"/>
    <n v="0"/>
    <n v="0"/>
    <n v="0"/>
    <n v="0"/>
    <n v="-2.52"/>
    <n v="-4.0199999999999996"/>
    <n v="0"/>
    <n v="0"/>
    <n v="10.29"/>
  </r>
  <r>
    <x v="13"/>
    <x v="7"/>
    <s v="Sep 28, 2015"/>
    <s v="Sep 28, 2015 8:43:45 AM PDT"/>
    <n v="5979216281"/>
    <x v="3"/>
    <s v="113-1536960-0252228"/>
    <s v="rug_wrench_200_2x8_fba"/>
    <s v="Rug Wrench Washable Non Slip Rug Pad - Protect Floors While Securing Rug and Making Vacuuming Easier"/>
    <n v="2"/>
    <s v="amazon.com"/>
    <s v="Amazon"/>
    <s v="SAINT CHARLES"/>
    <s v="MO"/>
    <s v="63304-1213"/>
    <n v="29.66"/>
    <n v="0"/>
    <n v="0"/>
    <n v="0"/>
    <n v="0"/>
    <n v="-4.4400000000000004"/>
    <n v="-3.34"/>
    <n v="0"/>
    <n v="0"/>
    <n v="21.88"/>
  </r>
  <r>
    <x v="13"/>
    <x v="7"/>
    <s v="Sep 28, 2015"/>
    <s v="Sep 28, 2015 8:43:45 AM PDT"/>
    <n v="5979216281"/>
    <x v="3"/>
    <s v="113-1536960-0252228"/>
    <s v="rug_wrench_200_3x5_fba"/>
    <s v="Rug Wrench Washable Non Slip Rug Pad - Protect Floors While Securing Rug and Making Vacuuming Easier"/>
    <n v="1"/>
    <s v="amazon.com"/>
    <s v="Amazon"/>
    <s v="SAINT CHARLES"/>
    <s v="MO"/>
    <s v="63304-1213"/>
    <n v="12.83"/>
    <n v="0"/>
    <n v="0"/>
    <n v="0"/>
    <n v="0"/>
    <n v="-1.92"/>
    <n v="-2.67"/>
    <n v="0"/>
    <n v="0"/>
    <n v="8.24"/>
  </r>
  <r>
    <x v="13"/>
    <x v="7"/>
    <s v="Sep 28, 2015"/>
    <s v="Sep 28, 2015 10:09:06 AM PDT"/>
    <n v="5979216281"/>
    <x v="3"/>
    <s v="109-2876659-6960264"/>
    <s v="rug_wrench_200_2x8_fba"/>
    <s v="Rug Wrench Washable Non Slip Rug Pad - Protect Floors While Securing Rug and Making Vacuuming Easier"/>
    <n v="1"/>
    <s v="amazon.com"/>
    <s v="Amazon"/>
    <s v="AMERICAN CANYON"/>
    <s v="CA"/>
    <s v="94503-3131"/>
    <n v="14.83"/>
    <n v="5.44"/>
    <n v="0"/>
    <n v="-5.44"/>
    <n v="0"/>
    <n v="-2.2200000000000002"/>
    <n v="-2.67"/>
    <n v="0"/>
    <n v="0"/>
    <n v="9.94"/>
  </r>
  <r>
    <x v="13"/>
    <x v="7"/>
    <s v="Sep 28, 2015"/>
    <s v="Sep 28, 2015 11:14:20 AM PDT"/>
    <n v="5979216281"/>
    <x v="3"/>
    <s v="103-8007399-9289844"/>
    <s v="rug_wrench_200_3x5_fba"/>
    <s v="Rug Wrench Washable Non Slip Rug Pad - Protect Floors While Securing Rug and Making Vacuuming Easier"/>
    <n v="1"/>
    <s v="amazon.com"/>
    <s v="Amazon"/>
    <s v="WORCESTER"/>
    <s v="MA"/>
    <s v="01602-2613"/>
    <n v="12.83"/>
    <n v="8.67"/>
    <n v="0"/>
    <n v="0"/>
    <n v="0"/>
    <n v="-1.92"/>
    <n v="-11.34"/>
    <n v="0"/>
    <n v="0"/>
    <n v="8.24"/>
  </r>
  <r>
    <x v="13"/>
    <x v="7"/>
    <s v="Sep 28, 2015"/>
    <s v="Sep 28, 2015 1:56:01 PM PDT"/>
    <n v="5979216281"/>
    <x v="3"/>
    <s v="112-2099982-0344226"/>
    <s v="rug_wrench_200_2x8_fba"/>
    <s v="Rug Wrench Washable Non Slip Rug Pad - Protect Floors While Securing Rug and Making Vacuuming Easier"/>
    <n v="1"/>
    <s v="amazon.com"/>
    <s v="Amazon"/>
    <s v="BOWLING GREEN"/>
    <s v="KY"/>
    <s v="42103-1639"/>
    <n v="14.83"/>
    <n v="0"/>
    <n v="0"/>
    <n v="0"/>
    <n v="0"/>
    <n v="-2.2200000000000002"/>
    <n v="-2.67"/>
    <n v="0"/>
    <n v="0"/>
    <n v="9.94"/>
  </r>
  <r>
    <x v="13"/>
    <x v="7"/>
    <s v="Sep 28, 2015"/>
    <s v="Sep 28, 2015 1:58:15 PM PDT"/>
    <n v="5979216281"/>
    <x v="3"/>
    <s v="115-2930747-5997829"/>
    <s v="rug_wrench_200_2x8_fba"/>
    <s v="Rug Wrench Washable Non Slip Rug Pad - Protect Floors While Securing Rug and Making Vacuuming Easier"/>
    <n v="1"/>
    <s v="amazon.com"/>
    <s v="Amazon"/>
    <s v="AUSTIN"/>
    <s v="TEXAS"/>
    <s v="78748-2437"/>
    <n v="14.83"/>
    <n v="0"/>
    <n v="0"/>
    <n v="0"/>
    <n v="0"/>
    <n v="-2.2200000000000002"/>
    <n v="-2.67"/>
    <n v="0"/>
    <n v="0"/>
    <n v="9.94"/>
  </r>
  <r>
    <x v="13"/>
    <x v="7"/>
    <s v="Sep 28, 2015"/>
    <s v="Sep 28, 2015 6:48:03 PM PDT"/>
    <n v="5979216281"/>
    <x v="3"/>
    <s v="002-3341908-9921048"/>
    <s v="rug_wrench_200_3x5_fba"/>
    <s v="Rug Wrench Washable Non Slip Rug Pad - Protect Floors While Securing Rug and Making Vacuuming Easier"/>
    <n v="1"/>
    <s v="amazon.com"/>
    <s v="Amazon"/>
    <s v="MOORHEAD"/>
    <s v="MN"/>
    <s v="56560-5189"/>
    <n v="12.83"/>
    <n v="0"/>
    <n v="0"/>
    <n v="0"/>
    <n v="0"/>
    <n v="-1.92"/>
    <n v="-2.67"/>
    <n v="0"/>
    <n v="0"/>
    <n v="8.24"/>
  </r>
  <r>
    <x v="13"/>
    <x v="7"/>
    <s v="Sep 28, 2015"/>
    <s v="Sep 28, 2015 6:48:41 PM PDT"/>
    <n v="5979216281"/>
    <x v="3"/>
    <s v="102-7284133-7125814"/>
    <s v="rug_wrench_200_4x6_fba"/>
    <s v="Rug Wrench Washable Non Slip Rug Pad - Protect Floors While Securing Rug and Making Vacuuming Easier"/>
    <n v="1"/>
    <s v="amazon.com"/>
    <s v="Amazon"/>
    <s v="Winter Park"/>
    <s v="FL"/>
    <s v="32789-4499"/>
    <n v="16.829999999999998"/>
    <n v="0"/>
    <n v="0"/>
    <n v="0"/>
    <n v="0"/>
    <n v="-2.52"/>
    <n v="-4.0199999999999996"/>
    <n v="0"/>
    <n v="0"/>
    <n v="10.29"/>
  </r>
  <r>
    <x v="13"/>
    <x v="7"/>
    <s v="Sep 28, 2015"/>
    <s v="Sep 28, 2015 9:24:07 PM PDT"/>
    <n v="5979216281"/>
    <x v="3"/>
    <s v="116-8514003-1280258"/>
    <s v="rug_wrench_200_5x8_fba"/>
    <s v="Rug Wrench Washable Non Slip Rug Pad - Protect Floors While Securing Rug and Making Vacuuming Easier"/>
    <n v="1"/>
    <s v="amazon.com"/>
    <s v="Amazon"/>
    <s v="GREENWICH"/>
    <s v="CT"/>
    <s v="06831-3221"/>
    <n v="19.829999999999998"/>
    <n v="0"/>
    <n v="0"/>
    <n v="0"/>
    <n v="0"/>
    <n v="-2.97"/>
    <n v="-4.41"/>
    <n v="0"/>
    <n v="0"/>
    <n v="12.45"/>
  </r>
  <r>
    <x v="13"/>
    <x v="7"/>
    <s v="Sep 28, 2015"/>
    <s v="Sep 28, 2015 10:06:28 PM PDT"/>
    <n v="5979216281"/>
    <x v="3"/>
    <s v="116-8454951-0161034"/>
    <s v="rug_wrench_200_4x6_fba"/>
    <s v="Rug Wrench Washable Non Slip Rug Pad - Protect Floors While Securing Rug and Making Vacuuming Easier"/>
    <n v="1"/>
    <s v="amazon.com"/>
    <s v="Amazon"/>
    <s v="BURLINGTON"/>
    <s v="KANSAS"/>
    <s v="66839-2155"/>
    <n v="16.829999999999998"/>
    <n v="4.25"/>
    <n v="0"/>
    <n v="-4.25"/>
    <n v="0"/>
    <n v="-2.52"/>
    <n v="-4.0199999999999996"/>
    <n v="0"/>
    <n v="0"/>
    <n v="10.29"/>
  </r>
  <r>
    <x v="13"/>
    <x v="7"/>
    <s v="Sep 28, 2015"/>
    <s v="Sep 28, 2015 10:06:28 PM PDT"/>
    <n v="5979216281"/>
    <x v="3"/>
    <s v="116-8454951-0161034"/>
    <s v="rug_wrench_200_5x8_fba"/>
    <s v="Rug Wrench Washable Non Slip Rug Pad - Protect Floors While Securing Rug and Making Vacuuming Easier"/>
    <n v="1"/>
    <s v="amazon.com"/>
    <s v="Amazon"/>
    <s v="BURLINGTON"/>
    <s v="KANSAS"/>
    <s v="66839-2155"/>
    <n v="19.829999999999998"/>
    <n v="3.91"/>
    <n v="0"/>
    <n v="-3.91"/>
    <n v="0"/>
    <n v="-2.97"/>
    <n v="-3.41"/>
    <n v="0"/>
    <n v="0"/>
    <n v="13.45"/>
  </r>
  <r>
    <x v="13"/>
    <x v="7"/>
    <s v="Sep 29, 2015"/>
    <s v="Sep 29, 2015 1:35:24 AM PDT"/>
    <n v="5979216281"/>
    <x v="3"/>
    <s v="108-5821133-5526667"/>
    <s v="rug_wrench_200_4x6_fba"/>
    <s v="Rug Wrench Washable Non Slip Rug Pad - Protect Floors While Securing Rug and Making Vacuuming Easier"/>
    <n v="1"/>
    <s v="amazon.com"/>
    <s v="Amazon"/>
    <s v="HUMBLE"/>
    <s v="TX"/>
    <s v="77346-1676"/>
    <n v="16.829999999999998"/>
    <n v="0"/>
    <n v="0"/>
    <n v="0"/>
    <n v="0"/>
    <n v="-2.52"/>
    <n v="-4.0199999999999996"/>
    <n v="0"/>
    <n v="0"/>
    <n v="10.29"/>
  </r>
  <r>
    <x v="13"/>
    <x v="7"/>
    <s v="Sep 29, 2015"/>
    <s v="Sep 29, 2015 7:13:18 AM PDT"/>
    <n v="5979216281"/>
    <x v="3"/>
    <s v="113-4394304-8682624"/>
    <s v="rug_wrench_200_3x5_fba"/>
    <s v="Rug Wrench Washable Non Slip Rug Pad - Protect Floors While Securing Rug and Making Vacuuming Easier"/>
    <n v="1"/>
    <s v="amazon.com"/>
    <s v="Amazon"/>
    <s v="ANN ARBOR"/>
    <s v="MI"/>
    <s v="48104-3953"/>
    <n v="12.83"/>
    <n v="0"/>
    <n v="0"/>
    <n v="0"/>
    <n v="0"/>
    <n v="-1.92"/>
    <n v="-2.67"/>
    <n v="0"/>
    <n v="0"/>
    <n v="8.24"/>
  </r>
  <r>
    <x v="13"/>
    <x v="7"/>
    <s v="Sep 29, 2015"/>
    <s v="Sep 29, 2015 11:42:39 AM PDT"/>
    <n v="5979216281"/>
    <x v="3"/>
    <s v="114-8897261-7753058"/>
    <s v="rug_wrench_200_5x8_fba"/>
    <s v="Rug Wrench Washable Non Slip Rug Pad - Protect Floors While Securing Rug and Making Vacuuming Easier"/>
    <n v="1"/>
    <s v="amazon.com"/>
    <s v="Amazon"/>
    <s v="LINCOLNSHIRE"/>
    <s v="IL"/>
    <s v="60069-3305"/>
    <n v="19.829999999999998"/>
    <n v="0"/>
    <n v="0"/>
    <n v="0"/>
    <n v="0"/>
    <n v="-2.97"/>
    <n v="-4.41"/>
    <n v="0"/>
    <n v="0"/>
    <n v="12.45"/>
  </r>
  <r>
    <x v="13"/>
    <x v="7"/>
    <s v="Sep 29, 2015"/>
    <s v="Sep 29, 2015 3:51:33 PM PDT"/>
    <n v="5979216281"/>
    <x v="3"/>
    <s v="113-4967758-2099416"/>
    <s v="rug_wrench_200_4x6_fba"/>
    <s v="Rug Wrench Washable Non Slip Rug Pad - Protect Floors While Securing Rug and Making Vacuuming Easier"/>
    <n v="1"/>
    <s v="amazon.com"/>
    <s v="Amazon"/>
    <s v="NEW YORK"/>
    <s v="NY"/>
    <s v="10128-4390"/>
    <n v="16.829999999999998"/>
    <n v="0"/>
    <n v="0"/>
    <n v="0"/>
    <n v="0"/>
    <n v="-2.52"/>
    <n v="-4.0199999999999996"/>
    <n v="0"/>
    <n v="0"/>
    <n v="10.29"/>
  </r>
  <r>
    <x v="13"/>
    <x v="7"/>
    <s v="Sep 29, 2015"/>
    <s v="Sep 29, 2015 6:18:36 PM PDT"/>
    <n v="5979216281"/>
    <x v="3"/>
    <s v="105-3910047-4039457"/>
    <s v="rug_wrench_200_2x8_fba"/>
    <s v="Rug Wrench Washable Non Slip Rug Pad - Protect Floors While Securing Rug and Making Vacuuming Easier"/>
    <n v="1"/>
    <s v="amazon.com"/>
    <s v="Amazon"/>
    <s v="FORT COLLINS"/>
    <s v="CO"/>
    <s v="80524-1782"/>
    <n v="14.83"/>
    <n v="0"/>
    <n v="0"/>
    <n v="0"/>
    <n v="0"/>
    <n v="-2.2200000000000002"/>
    <n v="-2.67"/>
    <n v="0"/>
    <n v="0"/>
    <n v="9.94"/>
  </r>
  <r>
    <x v="13"/>
    <x v="7"/>
    <s v="Sep 29, 2015"/>
    <s v="Sep 29, 2015 9:32:56 PM PDT"/>
    <n v="5979216281"/>
    <x v="3"/>
    <s v="107-3837114-8727436"/>
    <s v="rug_wrench_200_4x6_fba"/>
    <s v="Rug Wrench Washable Non Slip Rug Pad - Protect Floors While Securing Rug and Making Vacuuming Easier"/>
    <n v="1"/>
    <s v="amazon.com"/>
    <s v="Amazon"/>
    <s v="CHICAGO"/>
    <s v="IL"/>
    <s v="60622-3181"/>
    <n v="16.829999999999998"/>
    <n v="0"/>
    <n v="0"/>
    <n v="0"/>
    <n v="0"/>
    <n v="-2.52"/>
    <n v="-4.0199999999999996"/>
    <n v="0"/>
    <n v="0"/>
    <n v="10.29"/>
  </r>
  <r>
    <x v="13"/>
    <x v="7"/>
    <s v="Sep 29, 2015"/>
    <s v="Sep 29, 2015 11:18:19 PM PDT"/>
    <n v="5979216281"/>
    <x v="3"/>
    <s v="106-0360764-0149879"/>
    <s v="rug_wrench_200_3x5_fba"/>
    <s v="Rug Wrench Washable Non Slip Rug Pad - Protect Floors While Securing Rug and Making Vacuuming Easier"/>
    <n v="1"/>
    <s v="amazon.com"/>
    <s v="Amazon"/>
    <s v="NEW YORK"/>
    <s v="NY"/>
    <s v="10001-1019"/>
    <n v="12.83"/>
    <n v="0"/>
    <n v="0"/>
    <n v="0"/>
    <n v="0"/>
    <n v="-1.92"/>
    <n v="-2.67"/>
    <n v="0"/>
    <n v="0"/>
    <n v="8.24"/>
  </r>
  <r>
    <x v="13"/>
    <x v="7"/>
    <s v="Sep 30, 2015"/>
    <s v="Sep 30, 2015 12:48:41 AM PDT"/>
    <n v="5979216281"/>
    <x v="3"/>
    <s v="110-0194925-8697017"/>
    <s v="rug_wrench_200_4x6_fba"/>
    <s v="Rug Wrench Washable Non Slip Rug Pad - Protect Floors While Securing Rug and Making Vacuuming Easier"/>
    <n v="1"/>
    <s v="amazon.com"/>
    <s v="Amazon"/>
    <s v="Lenexa"/>
    <s v="Kansas"/>
    <n v="66216"/>
    <n v="16.829999999999998"/>
    <n v="0"/>
    <n v="0"/>
    <n v="0"/>
    <n v="0"/>
    <n v="-2.52"/>
    <n v="-4.0199999999999996"/>
    <n v="0"/>
    <n v="0"/>
    <n v="10.29"/>
  </r>
  <r>
    <x v="13"/>
    <x v="7"/>
    <s v="Sep 30, 2015"/>
    <s v="Sep 30, 2015 1:40:22 AM PDT"/>
    <n v="5979216281"/>
    <x v="3"/>
    <s v="114-8654643-4620262"/>
    <s v="rug_wrench_200_4x6_fba"/>
    <s v="Rug Wrench Washable Non Slip Rug Pad - Protect Floors While Securing Rug and Making Vacuuming Easier"/>
    <n v="1"/>
    <s v="amazon.com"/>
    <s v="Amazon"/>
    <s v="Tampa"/>
    <s v="FL"/>
    <n v="33606"/>
    <n v="16.829999999999998"/>
    <n v="0"/>
    <n v="0"/>
    <n v="0"/>
    <n v="0"/>
    <n v="-2.52"/>
    <n v="-4.0199999999999996"/>
    <n v="0"/>
    <n v="0"/>
    <n v="10.29"/>
  </r>
  <r>
    <x v="13"/>
    <x v="7"/>
    <s v="Sep 30, 2015"/>
    <s v="Sep 30, 2015 2:05:55 AM PDT"/>
    <n v="5979216281"/>
    <x v="3"/>
    <s v="102-8405732-9800210"/>
    <s v="rug_wrench_200_5x8_fba"/>
    <s v="Rug Wrench Washable Non Slip Rug Pad - Protect Floors While Securing Rug and Making Vacuuming Easier"/>
    <n v="1"/>
    <s v="amazon.com"/>
    <s v="Amazon"/>
    <s v="SHADOW HILLS"/>
    <s v="CA"/>
    <s v="91040-1239"/>
    <n v="19.829999999999998"/>
    <n v="0"/>
    <n v="0"/>
    <n v="0"/>
    <n v="0"/>
    <n v="-2.97"/>
    <n v="-4.41"/>
    <n v="0"/>
    <n v="0"/>
    <n v="12.45"/>
  </r>
  <r>
    <x v="13"/>
    <x v="7"/>
    <s v="Sep 30, 2015"/>
    <s v="Sep 30, 2015 2:32:50 AM PDT"/>
    <n v="5979216281"/>
    <x v="3"/>
    <s v="103-1623438-6685029"/>
    <s v="rug_wrench_200_5x8_fba"/>
    <s v="Rug Wrench Washable Non Slip Rug Pad - Protect Floors While Securing Rug and Making Vacuuming Easier"/>
    <n v="1"/>
    <s v="amazon.com"/>
    <s v="Amazon"/>
    <s v="FUQUAY VARINA"/>
    <s v="NORTH CAROLINA"/>
    <s v="27526-4919"/>
    <n v="19.829999999999998"/>
    <n v="0"/>
    <n v="0"/>
    <n v="0"/>
    <n v="0"/>
    <n v="-2.97"/>
    <n v="-4.41"/>
    <n v="0"/>
    <n v="0"/>
    <n v="12.45"/>
  </r>
  <r>
    <x v="13"/>
    <x v="7"/>
    <s v="Sep 30, 2015"/>
    <s v="Sep 30, 2015 3:40:48 AM PDT"/>
    <n v="5979216281"/>
    <x v="3"/>
    <s v="106-6462800-7927412"/>
    <s v="rug_wrench_200_4x6_fba"/>
    <s v="Rug Wrench Washable Non Slip Rug Pad - Protect Floors While Securing Rug and Making Vacuuming Easier"/>
    <n v="1"/>
    <s v="amazon.com"/>
    <s v="Amazon"/>
    <s v="Fort Myers"/>
    <s v="FL"/>
    <s v="33912-7010"/>
    <n v="16.829999999999998"/>
    <n v="0"/>
    <n v="0"/>
    <n v="0"/>
    <n v="0"/>
    <n v="-2.52"/>
    <n v="-4.0199999999999996"/>
    <n v="0"/>
    <n v="0"/>
    <n v="10.29"/>
  </r>
  <r>
    <x v="13"/>
    <x v="7"/>
    <s v="Sep 30, 2015"/>
    <s v="Sep 30, 2015 6:25:27 AM PDT"/>
    <n v="5979216281"/>
    <x v="3"/>
    <s v="106-4538562-1682633"/>
    <s v="rug_wrench_200_3x5_fba"/>
    <s v="Rug Wrench Washable Non Slip Rug Pad - Protect Floors While Securing Rug and Making Vacuuming Easier"/>
    <n v="1"/>
    <s v="amazon.com"/>
    <s v="Amazon"/>
    <s v="Berwyn"/>
    <s v="PA"/>
    <n v="19312"/>
    <n v="12.83"/>
    <n v="3.25"/>
    <n v="0"/>
    <n v="-3.25"/>
    <n v="0"/>
    <n v="-1.92"/>
    <n v="-2.67"/>
    <n v="0"/>
    <n v="0"/>
    <n v="8.24"/>
  </r>
  <r>
    <x v="13"/>
    <x v="7"/>
    <s v="Sep 30, 2015"/>
    <s v="Sep 30, 2015 9:30:46 AM PDT"/>
    <n v="5979216281"/>
    <x v="3"/>
    <s v="111-4650278-8254644"/>
    <s v="rug_wrench_200_5x8_fba"/>
    <s v="Rug Wrench Washable Non Slip Rug Pad - Protect Floors While Securing Rug and Making Vacuuming Easier"/>
    <n v="2"/>
    <s v="amazon.com"/>
    <s v="Amazon"/>
    <s v="WASHINGTON"/>
    <s v="DC"/>
    <s v="20008-2302"/>
    <n v="39.659999999999997"/>
    <n v="0"/>
    <n v="0"/>
    <n v="0"/>
    <n v="0"/>
    <n v="-5.94"/>
    <n v="-7.82"/>
    <n v="0"/>
    <n v="0"/>
    <n v="25.9"/>
  </r>
  <r>
    <x v="13"/>
    <x v="7"/>
    <s v="Sep 30, 2015"/>
    <s v="Sep 30, 2015 9:38:42 AM PDT"/>
    <n v="5979216281"/>
    <x v="3"/>
    <s v="109-5105695-4264225"/>
    <s v="rug_wrench_200_2x8_fba"/>
    <s v="Rug Wrench Washable Non Slip Rug Pad - Protect Floors While Securing Rug and Making Vacuuming Easier"/>
    <n v="1"/>
    <s v="amazon.com"/>
    <s v="Amazon"/>
    <s v="TROY"/>
    <s v="MI"/>
    <s v="48098-2400"/>
    <n v="14.83"/>
    <n v="0"/>
    <n v="0"/>
    <n v="0"/>
    <n v="0"/>
    <n v="-2.2200000000000002"/>
    <n v="-2.67"/>
    <n v="0"/>
    <n v="0"/>
    <n v="9.94"/>
  </r>
  <r>
    <x v="13"/>
    <x v="7"/>
    <s v="Sep 30, 2015"/>
    <s v="Sep 30, 2015 9:38:42 AM PDT"/>
    <n v="5979216281"/>
    <x v="3"/>
    <s v="109-5105695-4264225"/>
    <s v="rug_wrench_200_3x5_fba"/>
    <s v="Rug Wrench Washable Non Slip Rug Pad - Protect Floors While Securing Rug and Making Vacuuming Easier"/>
    <n v="1"/>
    <s v="amazon.com"/>
    <s v="Amazon"/>
    <s v="TROY"/>
    <s v="MI"/>
    <s v="48098-2400"/>
    <n v="12.83"/>
    <n v="0"/>
    <n v="0"/>
    <n v="0"/>
    <n v="0"/>
    <n v="-1.92"/>
    <n v="-1.67"/>
    <n v="0"/>
    <n v="0"/>
    <n v="9.24"/>
  </r>
  <r>
    <x v="13"/>
    <x v="7"/>
    <s v="Sep 30, 2015"/>
    <s v="Sep 30, 2015 10:46:46 AM PDT"/>
    <n v="5979216281"/>
    <x v="3"/>
    <s v="002-8758618-3028264"/>
    <s v="rug_wrench_200_4x6_fba"/>
    <s v="Rug Wrench Washable Non Slip Rug Pad - Protect Floors While Securing Rug and Making Vacuuming Easier"/>
    <n v="1"/>
    <s v="amazon.com"/>
    <s v="Amazon"/>
    <s v="WALNUT CREEK"/>
    <s v="CA"/>
    <s v="94595-3343"/>
    <n v="16.829999999999998"/>
    <n v="0"/>
    <n v="0"/>
    <n v="0"/>
    <n v="0"/>
    <n v="-2.52"/>
    <n v="-4.0199999999999996"/>
    <n v="0"/>
    <n v="0"/>
    <n v="10.29"/>
  </r>
  <r>
    <x v="13"/>
    <x v="7"/>
    <s v="Sep 30, 2015"/>
    <s v="Sep 30, 2015 11:31:28 AM PDT"/>
    <n v="5979216281"/>
    <x v="3"/>
    <s v="113-4995108-2425022"/>
    <s v="rug_wrench_200_3x5_fba"/>
    <s v="Rug Wrench Washable Non Slip Rug Pad - Protect Floors While Securing Rug and Making Vacuuming Easier"/>
    <n v="1"/>
    <s v="amazon.com"/>
    <s v="Amazon"/>
    <s v="SAINT CHARLES"/>
    <s v="MO"/>
    <s v="63304-1213"/>
    <n v="12.83"/>
    <n v="0"/>
    <n v="0"/>
    <n v="0"/>
    <n v="0"/>
    <n v="-1.92"/>
    <n v="-2.67"/>
    <n v="0"/>
    <n v="0"/>
    <n v="8.24"/>
  </r>
  <r>
    <x v="13"/>
    <x v="7"/>
    <s v="Sep 30, 2015"/>
    <s v="Sep 30, 2015 5:33:31 PM PDT"/>
    <n v="5979216281"/>
    <x v="3"/>
    <s v="110-4746691-4058631"/>
    <s v="rug_wrench_200_5x8_fba"/>
    <s v="Rug Wrench Washable Non Slip Rug Pad - Protect Floors While Securing Rug and Making Vacuuming Easier"/>
    <n v="1"/>
    <s v="amazon.com"/>
    <s v="Amazon"/>
    <s v="Oaklyn"/>
    <s v="NJ"/>
    <n v="8107"/>
    <n v="19.829999999999998"/>
    <n v="0"/>
    <n v="0"/>
    <n v="0"/>
    <n v="0"/>
    <n v="-2.97"/>
    <n v="-4.41"/>
    <n v="0"/>
    <n v="0"/>
    <n v="12.45"/>
  </r>
  <r>
    <x v="13"/>
    <x v="7"/>
    <s v="Sep 30, 2015"/>
    <s v="Sep 30, 2015 7:48:19 PM PDT"/>
    <n v="5979216281"/>
    <x v="3"/>
    <s v="115-2508270-2567456"/>
    <s v="rug_wrench_200_2x8_fba"/>
    <s v="Rug Wrench Washable Non Slip Rug Pad - Protect Floors While Securing Rug and Making Vacuuming Easier"/>
    <n v="1"/>
    <s v="amazon.com"/>
    <s v="Amazon"/>
    <s v="Nantucket"/>
    <s v="MA"/>
    <n v="2554"/>
    <n v="14.83"/>
    <n v="0"/>
    <n v="0"/>
    <n v="0"/>
    <n v="0"/>
    <n v="-2.2200000000000002"/>
    <n v="-2.67"/>
    <n v="0"/>
    <n v="0"/>
    <n v="9.94"/>
  </r>
  <r>
    <x v="13"/>
    <x v="7"/>
    <s v="Sep 30, 2015"/>
    <s v="Sep 30, 2015 8:32:59 PM PDT"/>
    <n v="5979216281"/>
    <x v="3"/>
    <s v="102-7024956-6541851"/>
    <s v="rug_wrench_200_2x8_fba"/>
    <s v="Rug Wrench Washable Non Slip Rug Pad - Protect Floors While Securing Rug and Making Vacuuming Easier"/>
    <n v="1"/>
    <s v="amazon.com"/>
    <s v="Amazon"/>
    <s v="LEBANON"/>
    <s v="OH"/>
    <s v="45036-9029"/>
    <n v="14.83"/>
    <n v="0"/>
    <n v="0"/>
    <n v="0"/>
    <n v="0"/>
    <n v="-2.2200000000000002"/>
    <n v="-2.67"/>
    <n v="0"/>
    <n v="0"/>
    <n v="9.94"/>
  </r>
  <r>
    <x v="13"/>
    <x v="7"/>
    <s v="Sep 30, 2015"/>
    <s v="Sep 30, 2015 8:47:02 PM PDT"/>
    <n v="5979216281"/>
    <x v="3"/>
    <s v="113-5152080-8530602"/>
    <s v="rug_wrench_200_3x5_fba"/>
    <s v="Rug Wrench Washable Non Slip Rug Pad - Protect Floors While Securing Rug and Making Vacuuming Easier"/>
    <n v="1"/>
    <s v="amazon.com"/>
    <s v="Amazon"/>
    <s v="WAUWATOSA"/>
    <s v="WI"/>
    <s v="53213-3158"/>
    <n v="12.83"/>
    <n v="0"/>
    <n v="0"/>
    <n v="0"/>
    <n v="0"/>
    <n v="-1.92"/>
    <n v="-2.67"/>
    <n v="0"/>
    <n v="0"/>
    <n v="8.24"/>
  </r>
  <r>
    <x v="13"/>
    <x v="7"/>
    <s v="Sep 30, 2015"/>
    <s v="Sep 30, 2015 10:06:45 PM PDT"/>
    <n v="5979216281"/>
    <x v="3"/>
    <s v="116-2925129-7436220"/>
    <s v="rug_wrench_200_2x8_fba"/>
    <s v="Rug Wrench Washable Non Slip Rug Pad - Protect Floors While Securing Rug and Making Vacuuming Easier"/>
    <n v="1"/>
    <s v="amazon.com"/>
    <s v="Amazon"/>
    <s v="Wheat Ridge"/>
    <s v="CO"/>
    <n v="80215"/>
    <n v="14.83"/>
    <n v="0"/>
    <n v="0"/>
    <n v="0"/>
    <n v="0"/>
    <n v="-2.2200000000000002"/>
    <n v="-2.67"/>
    <n v="0"/>
    <n v="0"/>
    <n v="9.94"/>
  </r>
  <r>
    <x v="13"/>
    <x v="7"/>
    <s v="Sep 30, 2015"/>
    <s v="Sep 30, 2015 11:29:25 PM PDT"/>
    <n v="5979216281"/>
    <x v="3"/>
    <s v="114-1242950-1365006"/>
    <s v="rug_wrench_200_3x5_fba"/>
    <s v="Rug Wrench Washable Non Slip Rug Pad - Protect Floors While Securing Rug and Making Vacuuming Easier"/>
    <n v="1"/>
    <s v="amazon.com"/>
    <s v="Amazon"/>
    <s v="TRENTON"/>
    <s v="ME"/>
    <s v="04605-6557"/>
    <n v="12.83"/>
    <n v="0"/>
    <n v="0"/>
    <n v="0"/>
    <n v="0"/>
    <n v="-1.92"/>
    <n v="-2.67"/>
    <n v="0"/>
    <n v="0"/>
    <n v="8.24"/>
  </r>
  <r>
    <x v="13"/>
    <x v="7"/>
    <s v="Sep 30, 2015"/>
    <s v="Sep 30, 2015 11:42:08 PM PDT"/>
    <n v="5979216281"/>
    <x v="3"/>
    <s v="116-1290269-3084241"/>
    <s v="rug_wrench_200_3x5_fba"/>
    <s v="Rug Wrench Washable Non Slip Rug Pad - Protect Floors While Securing Rug and Making Vacuuming Easier"/>
    <n v="1"/>
    <s v="amazon.com"/>
    <s v="Amazon"/>
    <s v="POWELL"/>
    <s v="OH"/>
    <s v="43065-9049"/>
    <n v="12.83"/>
    <n v="0"/>
    <n v="0"/>
    <n v="0"/>
    <n v="0"/>
    <n v="-1.92"/>
    <n v="-2.67"/>
    <n v="0"/>
    <n v="0"/>
    <n v="8.24"/>
  </r>
  <r>
    <x v="13"/>
    <x v="8"/>
    <s v="Oct 1, 2015"/>
    <s v="Oct 1, 2015 1:10:39 AM PDT"/>
    <n v="5979216281"/>
    <x v="3"/>
    <s v="111-3195198-8486632"/>
    <s v="rug_wrench_200_2x4_fba"/>
    <s v="Rug Wrench Washable Non Slip Rug Pad - Protect Floors While Securing Rug and Making Vacuuming Easier"/>
    <n v="1"/>
    <s v="amazon.com"/>
    <s v="Amazon"/>
    <s v="Washington"/>
    <s v="DC"/>
    <n v="20008"/>
    <n v="9.83"/>
    <n v="0"/>
    <n v="0"/>
    <n v="0"/>
    <n v="0"/>
    <n v="-1.47"/>
    <n v="-2.54"/>
    <n v="0"/>
    <n v="0"/>
    <n v="5.82"/>
  </r>
  <r>
    <x v="13"/>
    <x v="8"/>
    <s v="Oct 1, 2015"/>
    <s v="Oct 1, 2015 2:07:24 AM PDT"/>
    <n v="5979216281"/>
    <x v="3"/>
    <s v="115-7671873-6470653"/>
    <s v="rug_wrench_200_2x8_fba"/>
    <s v="Rug Wrench Washable Non Slip Rug Pad - Protect Floors While Securing Rug and Making Vacuuming Easier"/>
    <n v="1"/>
    <s v="amazon.com"/>
    <s v="Amazon"/>
    <s v="WASHINGTON"/>
    <s v="DC"/>
    <s v="20011-8200"/>
    <n v="14.83"/>
    <n v="0"/>
    <n v="0"/>
    <n v="0"/>
    <n v="0"/>
    <n v="-2.2200000000000002"/>
    <n v="-2.67"/>
    <n v="0"/>
    <n v="0"/>
    <n v="9.94"/>
  </r>
  <r>
    <x v="13"/>
    <x v="8"/>
    <s v="Oct 1, 2015"/>
    <s v="Oct 1, 2015 2:33:51 AM PDT"/>
    <n v="5979216281"/>
    <x v="3"/>
    <s v="111-8627756-8021054"/>
    <s v="rug_wrench_200_4x6_fba"/>
    <s v="Rug Wrench Washable Non Slip Rug Pad - Protect Floors While Securing Rug and Making Vacuuming Easier"/>
    <n v="2"/>
    <s v="amazon.com"/>
    <s v="Amazon"/>
    <s v="NEW YORK"/>
    <s v="NY"/>
    <s v="10032-4806"/>
    <n v="33.659999999999997"/>
    <n v="0"/>
    <n v="0"/>
    <n v="0"/>
    <n v="0"/>
    <n v="-5.04"/>
    <n v="-6.04"/>
    <n v="0"/>
    <n v="0"/>
    <n v="22.58"/>
  </r>
  <r>
    <x v="13"/>
    <x v="8"/>
    <s v="Oct 1, 2015"/>
    <s v="Oct 1, 2015 2:33:51 AM PDT"/>
    <n v="5979216281"/>
    <x v="3"/>
    <s v="111-8627756-8021054"/>
    <s v="rug_wrench_200_2x8_fba"/>
    <s v="Rug Wrench Washable Non Slip Rug Pad - Protect Floors While Securing Rug and Making Vacuuming Easier"/>
    <n v="1"/>
    <s v="amazon.com"/>
    <s v="Amazon"/>
    <s v="NEW YORK"/>
    <s v="NY"/>
    <s v="10032-4806"/>
    <n v="14.83"/>
    <n v="0"/>
    <n v="0"/>
    <n v="0"/>
    <n v="0"/>
    <n v="-2.2200000000000002"/>
    <n v="-1.67"/>
    <n v="0"/>
    <n v="0"/>
    <n v="10.94"/>
  </r>
  <r>
    <x v="13"/>
    <x v="8"/>
    <s v="Oct 1, 2015"/>
    <s v="Oct 1, 2015 2:33:51 AM PDT"/>
    <n v="5979216281"/>
    <x v="3"/>
    <s v="111-8627756-8021054"/>
    <s v="rug_wrench_200_3x5_fba"/>
    <s v="Rug Wrench Washable Non Slip Rug Pad - Protect Floors While Securing Rug and Making Vacuuming Easier"/>
    <n v="1"/>
    <s v="amazon.com"/>
    <s v="Amazon"/>
    <s v="NEW YORK"/>
    <s v="NY"/>
    <s v="10032-4806"/>
    <n v="12.83"/>
    <n v="0"/>
    <n v="0"/>
    <n v="0"/>
    <n v="0"/>
    <n v="-1.92"/>
    <n v="-2.67"/>
    <n v="0"/>
    <n v="0"/>
    <n v="8.24"/>
  </r>
  <r>
    <x v="13"/>
    <x v="8"/>
    <s v="Oct 1, 2015"/>
    <s v="Oct 1, 2015 2:34:39 AM PDT"/>
    <n v="5979216281"/>
    <x v="3"/>
    <s v="116-8054881-0700224"/>
    <s v="rug_wrench_200_4x6_fba"/>
    <s v="Rug Wrench Washable Non Slip Rug Pad - Protect Floors While Securing Rug and Making Vacuuming Easier"/>
    <n v="1"/>
    <s v="amazon.com"/>
    <s v="Amazon"/>
    <s v="Batesville"/>
    <s v="IN"/>
    <n v="47006"/>
    <n v="16.829999999999998"/>
    <n v="0"/>
    <n v="0"/>
    <n v="0"/>
    <n v="0"/>
    <n v="-2.52"/>
    <n v="-4.0199999999999996"/>
    <n v="0"/>
    <n v="0"/>
    <n v="10.29"/>
  </r>
  <r>
    <x v="13"/>
    <x v="8"/>
    <s v="Oct 1, 2015"/>
    <s v="Oct 1, 2015 12:07:10 PM PDT"/>
    <n v="5979216281"/>
    <x v="3"/>
    <s v="111-0502944-2245055"/>
    <s v="rug_wrench_200_5x8_fba"/>
    <s v="Rug Wrench Washable Non Slip Rug Pad - Protect Floors While Securing Rug and Making Vacuuming Easier"/>
    <n v="1"/>
    <s v="amazon.com"/>
    <s v="Amazon"/>
    <s v="VANCOUVER"/>
    <s v="WA"/>
    <s v="98683-4308"/>
    <n v="19.829999999999998"/>
    <n v="0"/>
    <n v="0"/>
    <n v="0"/>
    <n v="0"/>
    <n v="-5.94"/>
    <n v="-3.41"/>
    <n v="0"/>
    <n v="0"/>
    <n v="10.48"/>
  </r>
  <r>
    <x v="13"/>
    <x v="8"/>
    <s v="Oct 1, 2015"/>
    <s v="Oct 1, 2015 12:07:10 PM PDT"/>
    <n v="5979216281"/>
    <x v="3"/>
    <s v="111-0502944-2245055"/>
    <s v="rug_wrench_200_5x8_fba"/>
    <s v="Rug Wrench Washable Non Slip Rug Pad - Protect Floors While Securing Rug and Making Vacuuming Easier"/>
    <n v="1"/>
    <s v="amazon.com"/>
    <s v="Amazon"/>
    <s v="VANCOUVER"/>
    <s v="WA"/>
    <s v="98683-4308"/>
    <n v="19.829999999999998"/>
    <n v="0"/>
    <n v="0"/>
    <n v="0"/>
    <n v="0"/>
    <n v="0"/>
    <n v="-4.41"/>
    <n v="0"/>
    <n v="0"/>
    <n v="15.42"/>
  </r>
  <r>
    <x v="13"/>
    <x v="8"/>
    <s v="Oct 1, 2015"/>
    <s v="Oct 1, 2015 1:01:23 PM PDT"/>
    <n v="5979216281"/>
    <x v="3"/>
    <s v="106-7161385-3716267"/>
    <s v="rug_wrench_200_4x6_fba"/>
    <s v="Rug Wrench Washable Non Slip Rug Pad - Protect Floors While Securing Rug and Making Vacuuming Easier"/>
    <n v="1"/>
    <s v="amazon.com"/>
    <s v="Amazon"/>
    <s v="edgecomb"/>
    <s v="maine"/>
    <n v="4556"/>
    <n v="16.829999999999998"/>
    <n v="0"/>
    <n v="0"/>
    <n v="0"/>
    <n v="0"/>
    <n v="-2.52"/>
    <n v="-4.0199999999999996"/>
    <n v="0"/>
    <n v="0"/>
    <n v="10.29"/>
  </r>
  <r>
    <x v="13"/>
    <x v="8"/>
    <s v="Oct 1, 2015"/>
    <s v="Oct 1, 2015 1:01:25 PM PDT"/>
    <n v="5979216281"/>
    <x v="3"/>
    <s v="106-5447404-0753001"/>
    <s v="rug_wrench_200_3x5_fba"/>
    <s v="Rug Wrench Washable Non Slip Rug Pad - Protect Floors While Securing Rug and Making Vacuuming Easier"/>
    <n v="1"/>
    <s v="amazon.com"/>
    <s v="Amazon"/>
    <s v="edgecomb"/>
    <s v="maine"/>
    <n v="4556"/>
    <n v="12.83"/>
    <n v="0"/>
    <n v="0"/>
    <n v="0"/>
    <n v="0"/>
    <n v="-1.92"/>
    <n v="-2.67"/>
    <n v="0"/>
    <n v="0"/>
    <n v="8.24"/>
  </r>
  <r>
    <x v="13"/>
    <x v="8"/>
    <s v="Oct 1, 2015"/>
    <s v="Oct 1, 2015 1:11:29 PM PDT"/>
    <n v="5979216281"/>
    <x v="3"/>
    <s v="102-4375023-1314661"/>
    <s v="rug_wrench_200_3x5_fba"/>
    <s v="Rug Wrench Washable Non Slip Rug Pad - Protect Floors While Securing Rug and Making Vacuuming Easier"/>
    <n v="1"/>
    <s v="amazon.com"/>
    <s v="Amazon"/>
    <s v="Brooklyn"/>
    <s v="NY"/>
    <s v="11215-5801"/>
    <n v="12.83"/>
    <n v="0"/>
    <n v="0"/>
    <n v="0"/>
    <n v="0"/>
    <n v="-1.92"/>
    <n v="-2.67"/>
    <n v="0"/>
    <n v="0"/>
    <n v="8.24"/>
  </r>
  <r>
    <x v="13"/>
    <x v="8"/>
    <s v="Oct 1, 2015"/>
    <s v="Oct 1, 2015 6:49:42 PM PDT"/>
    <n v="5979216281"/>
    <x v="3"/>
    <s v="109-1966516-8489063"/>
    <s v="rug_wrench_200_3x5_fba"/>
    <s v="Rug Wrench Washable Non Slip Rug Pad - Protect Floors While Securing Rug and Making Vacuuming Easier"/>
    <n v="2"/>
    <s v="amazon.com"/>
    <s v="Amazon"/>
    <s v="East Boston"/>
    <s v="MA"/>
    <n v="2128"/>
    <n v="25.66"/>
    <n v="5.71"/>
    <n v="0"/>
    <n v="-5.71"/>
    <n v="0"/>
    <n v="-3.84"/>
    <n v="-4.34"/>
    <n v="0"/>
    <n v="0"/>
    <n v="17.48"/>
  </r>
  <r>
    <x v="13"/>
    <x v="8"/>
    <s v="Oct 1, 2015"/>
    <s v="Oct 1, 2015 6:52:02 PM PDT"/>
    <n v="5979216281"/>
    <x v="3"/>
    <s v="107-7050720-2315424"/>
    <s v="rug_wrench_200_5x8_fba"/>
    <s v="Rug Wrench Washable Non Slip Rug Pad - Protect Floors While Securing Rug and Making Vacuuming Easier"/>
    <n v="2"/>
    <s v="amazon.com"/>
    <s v="Amazon"/>
    <s v="HOLLAND"/>
    <s v="MA"/>
    <s v="01521-2666"/>
    <n v="39.659999999999997"/>
    <n v="6.56"/>
    <n v="0"/>
    <n v="-6.56"/>
    <n v="0"/>
    <n v="-5.94"/>
    <n v="-6.82"/>
    <n v="0"/>
    <n v="0"/>
    <n v="26.9"/>
  </r>
  <r>
    <x v="13"/>
    <x v="8"/>
    <s v="Oct 1, 2015"/>
    <s v="Oct 1, 2015 6:52:02 PM PDT"/>
    <n v="5979216281"/>
    <x v="3"/>
    <s v="107-7050720-2315424"/>
    <s v="rug_wrench_200_2x8_fba"/>
    <s v="Rug Wrench Washable Non Slip Rug Pad - Protect Floors While Securing Rug and Making Vacuuming Easier"/>
    <n v="1"/>
    <s v="amazon.com"/>
    <s v="Amazon"/>
    <s v="HOLLAND"/>
    <s v="MA"/>
    <s v="01521-2666"/>
    <n v="14.83"/>
    <n v="2.11"/>
    <n v="0"/>
    <n v="-2.11"/>
    <n v="0"/>
    <n v="-2.2200000000000002"/>
    <n v="-2.67"/>
    <n v="0"/>
    <n v="0"/>
    <n v="9.94"/>
  </r>
  <r>
    <x v="13"/>
    <x v="8"/>
    <s v="Oct 1, 2015"/>
    <s v="Oct 1, 2015 8:04:41 PM PDT"/>
    <n v="5979216281"/>
    <x v="6"/>
    <m/>
    <s v="rug_wrench_200_2x4_fba"/>
    <s v="FBA Inventory Reimbursement - Lost:Warehouse"/>
    <n v="1"/>
    <m/>
    <m/>
    <m/>
    <m/>
    <m/>
    <n v="0"/>
    <n v="0"/>
    <n v="0"/>
    <n v="0"/>
    <n v="0"/>
    <n v="0"/>
    <n v="0"/>
    <n v="0"/>
    <n v="5.82"/>
    <n v="5.82"/>
  </r>
  <r>
    <x v="13"/>
    <x v="8"/>
    <s v="Oct 1, 2015"/>
    <s v="Oct 1, 2015 8:06:36 PM PDT"/>
    <n v="5979216281"/>
    <x v="3"/>
    <s v="102-4135226-1642664"/>
    <s v="rug_wrench_200_2x8_fba"/>
    <s v="Rug Wrench Washable Non Slip Rug Pad - Protect Floors While Securing Rug and Making Vacuuming Easier"/>
    <n v="1"/>
    <s v="amazon.com"/>
    <s v="Amazon"/>
    <s v="CLARKSTON"/>
    <s v="MI"/>
    <s v="48346-1462"/>
    <n v="14.83"/>
    <n v="0"/>
    <n v="0"/>
    <n v="0"/>
    <n v="0"/>
    <n v="-2.2200000000000002"/>
    <n v="-2.67"/>
    <n v="0"/>
    <n v="0"/>
    <n v="9.94"/>
  </r>
  <r>
    <x v="13"/>
    <x v="8"/>
    <s v="Oct 1, 2015"/>
    <s v="Oct 1, 2015 10:40:33 PM PDT"/>
    <n v="5979216281"/>
    <x v="3"/>
    <s v="113-0221563-3395408"/>
    <s v="rug_wrench_200_5x8_fba"/>
    <s v="Rug Wrench Washable Non Slip Rug Pad - Protect Floors While Securing Rug and Making Vacuuming Easier"/>
    <n v="1"/>
    <s v="amazon.com"/>
    <s v="Amazon"/>
    <s v="SAN JOSE"/>
    <s v="CA"/>
    <s v="95129-2254"/>
    <n v="19.829999999999998"/>
    <n v="0"/>
    <n v="0"/>
    <n v="0"/>
    <n v="0"/>
    <n v="-2.97"/>
    <n v="-4.41"/>
    <n v="0"/>
    <n v="0"/>
    <n v="12.45"/>
  </r>
  <r>
    <x v="13"/>
    <x v="8"/>
    <s v="Oct 1, 2015"/>
    <s v="Oct 1, 2015 11:05:02 PM PDT"/>
    <n v="5979216281"/>
    <x v="3"/>
    <s v="116-0082948-8237000"/>
    <s v="rug_wrench_200_5x8_fba"/>
    <s v="Rug Wrench Washable Non Slip Rug Pad - Protect Floors While Securing Rug and Making Vacuuming Easier"/>
    <n v="2"/>
    <s v="amazon.com"/>
    <s v="Amazon"/>
    <s v="NEW YORK"/>
    <s v="NY"/>
    <s v="10023-1633"/>
    <n v="39.659999999999997"/>
    <n v="3.99"/>
    <n v="0"/>
    <n v="-3.99"/>
    <n v="0"/>
    <n v="-5.94"/>
    <n v="-7.82"/>
    <n v="0"/>
    <n v="0"/>
    <n v="25.9"/>
  </r>
  <r>
    <x v="13"/>
    <x v="8"/>
    <s v="Oct 2, 2015"/>
    <s v="Oct 2, 2015 1:57:56 AM PDT"/>
    <n v="5979216281"/>
    <x v="3"/>
    <s v="116-3244948-2558650"/>
    <s v="rug_wrench_200_5x8_fba"/>
    <s v="Rug Wrench Washable Non Slip Rug Pad - Protect Floors While Securing Rug and Making Vacuuming Easier"/>
    <n v="1"/>
    <s v="amazon.com"/>
    <s v="Amazon"/>
    <s v="NEW YORK"/>
    <s v="NY"/>
    <s v="10010-5322"/>
    <n v="19.829999999999998"/>
    <n v="0"/>
    <n v="0"/>
    <n v="0"/>
    <n v="0"/>
    <n v="-2.97"/>
    <n v="-4.41"/>
    <n v="0"/>
    <n v="0"/>
    <n v="12.45"/>
  </r>
  <r>
    <x v="13"/>
    <x v="8"/>
    <s v="Oct 2, 2015"/>
    <s v="Oct 2, 2015 2:21:40 AM PDT"/>
    <n v="5979216281"/>
    <x v="3"/>
    <s v="103-9262365-7321058"/>
    <s v="rug_wrench_200_3x5_fba"/>
    <s v="Rug Wrench Washable Non Slip Rug Pad - Protect Floors While Securing Rug and Making Vacuuming Easier"/>
    <n v="1"/>
    <s v="amazon.com"/>
    <s v="Amazon"/>
    <s v="New York"/>
    <s v="NY"/>
    <s v="10024-6448"/>
    <n v="12.83"/>
    <n v="3.25"/>
    <n v="0"/>
    <n v="-3.25"/>
    <n v="0"/>
    <n v="-1.92"/>
    <n v="-2.67"/>
    <n v="0"/>
    <n v="0"/>
    <n v="8.24"/>
  </r>
  <r>
    <x v="13"/>
    <x v="8"/>
    <s v="Oct 2, 2015"/>
    <s v="Oct 2, 2015 7:53:05 AM PDT"/>
    <n v="5979216281"/>
    <x v="3"/>
    <s v="110-7309603-5025062"/>
    <s v="rug_wrench_200_5x8_fba"/>
    <s v="Rug Wrench Washable Non Slip Rug Pad - Protect Floors While Securing Rug and Making Vacuuming Easier"/>
    <n v="1"/>
    <s v="amazon.com"/>
    <s v="Amazon"/>
    <s v="MIAMI BEACH"/>
    <s v="FL"/>
    <s v="33140-4349"/>
    <n v="19.829999999999998"/>
    <n v="0"/>
    <n v="0"/>
    <n v="0"/>
    <n v="0"/>
    <n v="-2.97"/>
    <n v="-4.41"/>
    <n v="0"/>
    <n v="0"/>
    <n v="12.45"/>
  </r>
  <r>
    <x v="13"/>
    <x v="8"/>
    <s v="Oct 2, 2015"/>
    <s v="Oct 2, 2015 8:28:00 AM PDT"/>
    <n v="5979216281"/>
    <x v="3"/>
    <s v="108-0289333-4566630"/>
    <s v="rug_wrench_200_5x8_fba"/>
    <s v="Rug Wrench Washable Non Slip Rug Pad - Protect Floors While Securing Rug and Making Vacuuming Easier"/>
    <n v="1"/>
    <s v="amazon.com"/>
    <s v="Amazon"/>
    <s v="Farmington"/>
    <s v="CT"/>
    <s v="06032-1024"/>
    <n v="19.829999999999998"/>
    <n v="0"/>
    <n v="0"/>
    <n v="0"/>
    <n v="0"/>
    <n v="-2.97"/>
    <n v="-4.41"/>
    <n v="0"/>
    <n v="0"/>
    <n v="12.45"/>
  </r>
  <r>
    <x v="13"/>
    <x v="8"/>
    <s v="Oct 2, 2015"/>
    <s v="Oct 2, 2015 12:23:00 PM PDT"/>
    <n v="5979216281"/>
    <x v="3"/>
    <s v="116-0826977-6795455"/>
    <s v="rug_wrench_200_5x8_fba"/>
    <s v="Rug Wrench Washable Non Slip Rug Pad - Protect Floors While Securing Rug and Making Vacuuming Easier"/>
    <n v="1"/>
    <s v="amazon.com"/>
    <s v="Amazon"/>
    <s v="BLAINE"/>
    <s v="WA"/>
    <s v="98230-4030"/>
    <n v="19.829999999999998"/>
    <n v="0"/>
    <n v="0"/>
    <n v="0"/>
    <n v="0"/>
    <n v="-2.97"/>
    <n v="-4.41"/>
    <n v="0"/>
    <n v="0"/>
    <n v="12.45"/>
  </r>
  <r>
    <x v="13"/>
    <x v="8"/>
    <s v="Oct 2, 2015"/>
    <s v="Oct 2, 2015 6:19:54 PM PDT"/>
    <n v="5979216281"/>
    <x v="3"/>
    <s v="113-3830348-5325816"/>
    <s v="rug_wrench_200_5x8_fba"/>
    <s v="Rug Wrench Washable Non Slip Rug Pad - Protect Floors While Securing Rug and Making Vacuuming Easier"/>
    <n v="1"/>
    <s v="amazon.com"/>
    <s v="Amazon"/>
    <s v="Denver"/>
    <s v="CO"/>
    <n v="80206"/>
    <n v="19.829999999999998"/>
    <n v="0"/>
    <n v="0"/>
    <n v="0"/>
    <n v="0"/>
    <n v="-2.97"/>
    <n v="-4.41"/>
    <n v="0"/>
    <n v="0"/>
    <n v="12.45"/>
  </r>
  <r>
    <x v="13"/>
    <x v="8"/>
    <s v="Oct 2, 2015"/>
    <s v="Oct 2, 2015 8:58:19 PM PDT"/>
    <n v="5979216281"/>
    <x v="3"/>
    <s v="114-2635690-8213066"/>
    <s v="rug_wrench_200_3x5_fba"/>
    <s v="Rug Wrench Washable Non Slip Rug Pad - Protect Floors While Securing Rug and Making Vacuuming Easier"/>
    <n v="1"/>
    <s v="amazon.com"/>
    <s v="Amazon"/>
    <s v="GARDEN GROVE"/>
    <s v="CA"/>
    <s v="92840-1920"/>
    <n v="12.83"/>
    <n v="5.53"/>
    <n v="0"/>
    <n v="-5.53"/>
    <n v="0"/>
    <n v="-1.92"/>
    <n v="-2.67"/>
    <n v="0"/>
    <n v="0"/>
    <n v="8.24"/>
  </r>
  <r>
    <x v="13"/>
    <x v="8"/>
    <s v="Oct 2, 2015"/>
    <s v="Oct 2, 2015 9:36:24 PM PDT"/>
    <n v="5979216281"/>
    <x v="3"/>
    <s v="107-3169749-0769843"/>
    <s v="rug_wrench_200_5x8_fba"/>
    <s v="Rug Wrench Washable Non Slip Rug Pad - Protect Floors While Securing Rug and Making Vacuuming Easier"/>
    <n v="1"/>
    <s v="amazon.com"/>
    <s v="Amazon"/>
    <s v="MORGAN HILL"/>
    <s v="CA"/>
    <s v="95037-3093"/>
    <n v="19.829999999999998"/>
    <n v="0"/>
    <n v="0"/>
    <n v="0"/>
    <n v="0"/>
    <n v="-2.97"/>
    <n v="-4.41"/>
    <n v="0"/>
    <n v="0"/>
    <n v="12.45"/>
  </r>
  <r>
    <x v="13"/>
    <x v="8"/>
    <s v="Oct 2, 2015"/>
    <s v="Oct 2, 2015 11:22:10 PM PDT"/>
    <n v="5979216281"/>
    <x v="3"/>
    <s v="104-1582186-6477842"/>
    <s v="rug_wrench_200_4x6_fba"/>
    <s v="Rug Wrench Washable Non Slip Rug Pad - Protect Floors While Securing Rug and Making Vacuuming Easier"/>
    <n v="1"/>
    <s v="amazon.com"/>
    <s v="Amazon"/>
    <s v="CLARKSTON"/>
    <s v="GA"/>
    <s v="30021-2515"/>
    <n v="16.829999999999998"/>
    <n v="0"/>
    <n v="0"/>
    <n v="0"/>
    <n v="0"/>
    <n v="-2.52"/>
    <n v="-4.0199999999999996"/>
    <n v="0"/>
    <n v="0"/>
    <n v="10.29"/>
  </r>
  <r>
    <x v="13"/>
    <x v="8"/>
    <s v="Oct 3, 2015"/>
    <s v="Oct 3, 2015 2:26:04 AM PDT"/>
    <n v="5979216281"/>
    <x v="3"/>
    <s v="114-7141554-4491442"/>
    <s v="rug_wrench_200_3x5_fba"/>
    <s v="Rug Wrench Washable Non Slip Rug Pad - Protect Floors While Securing Rug and Making Vacuuming Easier"/>
    <n v="1"/>
    <s v="amazon.com"/>
    <s v="Amazon"/>
    <s v="Warren"/>
    <s v="NJ"/>
    <n v="7059"/>
    <n v="12.83"/>
    <n v="0"/>
    <n v="0"/>
    <n v="0"/>
    <n v="0"/>
    <n v="-1.92"/>
    <n v="-2.67"/>
    <n v="0"/>
    <n v="0"/>
    <n v="8.24"/>
  </r>
  <r>
    <x v="13"/>
    <x v="8"/>
    <s v="Oct 3, 2015"/>
    <s v="Oct 3, 2015 4:11:59 AM PDT"/>
    <n v="5979216281"/>
    <x v="3"/>
    <s v="110-0013008-2898626"/>
    <s v="rug_wrench_200_2x8_fba"/>
    <s v="Rug Wrench Washable Non Slip Rug Pad - Protect Floors While Securing Rug and Making Vacuuming Easier"/>
    <n v="1"/>
    <s v="amazon.com"/>
    <s v="Amazon"/>
    <s v="OAKLAND"/>
    <s v="CA"/>
    <s v="94619-1920"/>
    <n v="14.83"/>
    <n v="0"/>
    <n v="0"/>
    <n v="0"/>
    <n v="0"/>
    <n v="-2.2200000000000002"/>
    <n v="-2.67"/>
    <n v="0"/>
    <n v="0"/>
    <n v="9.94"/>
  </r>
  <r>
    <x v="13"/>
    <x v="8"/>
    <s v="Oct 3, 2015"/>
    <s v="Oct 3, 2015 4:23:04 AM PDT"/>
    <n v="5979216281"/>
    <x v="3"/>
    <s v="113-0534280-7294626"/>
    <s v="rug_wrench_200_2x8_fba"/>
    <s v="Rug Wrench Washable Non Slip Rug Pad - Protect Floors While Securing Rug and Making Vacuuming Easier"/>
    <n v="1"/>
    <s v="amazon.com"/>
    <s v="Amazon"/>
    <s v="WASHINGTON"/>
    <s v="DC"/>
    <s v="20009-2704"/>
    <n v="14.83"/>
    <n v="0"/>
    <n v="0"/>
    <n v="0"/>
    <n v="0"/>
    <n v="-2.2200000000000002"/>
    <n v="-2.67"/>
    <n v="0"/>
    <n v="0"/>
    <n v="9.94"/>
  </r>
  <r>
    <x v="13"/>
    <x v="8"/>
    <s v="Oct 3, 2015"/>
    <s v="Oct 3, 2015 10:00:10 AM PDT"/>
    <n v="5979216281"/>
    <x v="0"/>
    <m/>
    <m/>
    <s v="Subscription Fee"/>
    <m/>
    <m/>
    <m/>
    <m/>
    <m/>
    <m/>
    <n v="0"/>
    <n v="0"/>
    <n v="0"/>
    <n v="0"/>
    <n v="0"/>
    <n v="0"/>
    <n v="0"/>
    <n v="0"/>
    <n v="-39.99"/>
    <n v="-39.99"/>
  </r>
  <r>
    <x v="14"/>
    <x v="8"/>
    <s v="Oct 3, 2015"/>
    <s v="Oct 3, 2015 10:44:48 PM PDT"/>
    <n v="5986467851"/>
    <x v="3"/>
    <s v="111-4095033-1905000"/>
    <s v="rug_wrench_200_3x5_fba"/>
    <s v="Rug Wrench Washable Non Slip Rug Pad - Protect Floors While Securing Rug and Making Vacuuming Easier"/>
    <n v="1"/>
    <s v="amazon.com"/>
    <s v="Amazon"/>
    <s v="Kenmore"/>
    <s v="WA"/>
    <n v="98028"/>
    <n v="12.83"/>
    <n v="0"/>
    <n v="0"/>
    <n v="0"/>
    <n v="0"/>
    <n v="-3.84"/>
    <n v="-1.67"/>
    <n v="0"/>
    <n v="0"/>
    <n v="7.32"/>
  </r>
  <r>
    <x v="14"/>
    <x v="8"/>
    <s v="Oct 3, 2015"/>
    <s v="Oct 3, 2015 10:44:48 PM PDT"/>
    <n v="5986467851"/>
    <x v="3"/>
    <s v="111-4095033-1905000"/>
    <s v="rug_wrench_200_3x5_fba"/>
    <s v="Rug Wrench Washable Non Slip Rug Pad - Protect Floors While Securing Rug and Making Vacuuming Easier"/>
    <n v="1"/>
    <s v="amazon.com"/>
    <s v="Amazon"/>
    <s v="Kenmore"/>
    <s v="WA"/>
    <n v="98028"/>
    <n v="12.83"/>
    <n v="0"/>
    <n v="0"/>
    <n v="0"/>
    <n v="0"/>
    <n v="0"/>
    <n v="-2.67"/>
    <n v="0"/>
    <n v="0"/>
    <n v="10.16"/>
  </r>
  <r>
    <x v="14"/>
    <x v="8"/>
    <s v="Oct 3, 2015"/>
    <s v="Oct 3, 2015 11:01:07 PM PDT"/>
    <n v="5986467851"/>
    <x v="3"/>
    <s v="102-0019159-5111427"/>
    <s v="rug_wrench_200_4x6_fba"/>
    <s v="Rug Wrench Washable Non Slip Rug Pad - Protect Floors While Securing Rug and Making Vacuuming Easier"/>
    <n v="1"/>
    <s v="amazon.com"/>
    <s v="Amazon"/>
    <s v="akron"/>
    <s v="oh"/>
    <n v="44312"/>
    <n v="16.829999999999998"/>
    <n v="0"/>
    <n v="0"/>
    <n v="0"/>
    <n v="0"/>
    <n v="-2.52"/>
    <n v="-4.0199999999999996"/>
    <n v="0"/>
    <n v="0"/>
    <n v="10.29"/>
  </r>
  <r>
    <x v="14"/>
    <x v="8"/>
    <s v="Oct 4, 2015"/>
    <s v="Oct 4, 2015 1:07:09 AM PDT"/>
    <n v="5986467851"/>
    <x v="3"/>
    <s v="105-7692073-3008256"/>
    <s v="rug_wrench_200_3x5_fba"/>
    <s v="Rug Wrench Washable Non Slip Rug Pad - Protect Floors While Securing Rug and Making Vacuuming Easier"/>
    <n v="1"/>
    <s v="amazon.com"/>
    <s v="Amazon"/>
    <s v="Boston"/>
    <s v="MA"/>
    <n v="2116"/>
    <n v="12.83"/>
    <n v="0"/>
    <n v="0"/>
    <n v="0"/>
    <n v="0"/>
    <n v="-1.92"/>
    <n v="-2.67"/>
    <n v="0"/>
    <n v="0"/>
    <n v="8.24"/>
  </r>
  <r>
    <x v="14"/>
    <x v="8"/>
    <s v="Oct 4, 2015"/>
    <s v="Oct 4, 2015 2:39:42 AM PDT"/>
    <n v="5986467851"/>
    <x v="3"/>
    <s v="105-7148710-6054642"/>
    <s v="rug_wrench_200_3x5_fba"/>
    <s v="Rug Wrench Washable Non Slip Rug Pad - Protect Floors While Securing Rug and Making Vacuuming Easier"/>
    <n v="1"/>
    <s v="amazon.com"/>
    <s v="Amazon"/>
    <s v="BROOKLYN"/>
    <s v="NY"/>
    <s v="11215-5501"/>
    <n v="12.83"/>
    <n v="0"/>
    <n v="0"/>
    <n v="0"/>
    <n v="0"/>
    <n v="-1.92"/>
    <n v="-2.67"/>
    <n v="0"/>
    <n v="0"/>
    <n v="8.24"/>
  </r>
  <r>
    <x v="14"/>
    <x v="8"/>
    <s v="Oct 4, 2015"/>
    <s v="Oct 4, 2015 4:53:21 AM PDT"/>
    <n v="5986467851"/>
    <x v="3"/>
    <s v="109-5805597-9288269"/>
    <s v="rug_wrench_200_2x8_fba"/>
    <s v="Rug Wrench Washable Non Slip Rug Pad - Protect Floors While Securing Rug and Making Vacuuming Easier"/>
    <n v="1"/>
    <s v="amazon.com"/>
    <s v="Amazon"/>
    <s v="fresno"/>
    <s v="CA"/>
    <n v="93704"/>
    <n v="14.83"/>
    <n v="0"/>
    <n v="0"/>
    <n v="0"/>
    <n v="0"/>
    <n v="-2.2200000000000002"/>
    <n v="-2.67"/>
    <n v="0"/>
    <n v="0"/>
    <n v="9.94"/>
  </r>
  <r>
    <x v="14"/>
    <x v="8"/>
    <s v="Oct 4, 2015"/>
    <s v="Oct 4, 2015 8:47:40 AM PDT"/>
    <n v="5986467851"/>
    <x v="3"/>
    <s v="106-2125527-8027428"/>
    <s v="rug_wrench_200_3x5_fba"/>
    <s v="Rug Wrench Washable Non Slip Rug Pad - Protect Floors While Securing Rug and Making Vacuuming Easier"/>
    <n v="2"/>
    <s v="amazon.com"/>
    <s v="Amazon"/>
    <s v="NOVI"/>
    <s v="MI"/>
    <s v="48374-3816"/>
    <n v="25.66"/>
    <n v="0"/>
    <n v="0"/>
    <n v="0"/>
    <n v="0"/>
    <n v="-3.84"/>
    <n v="-4.34"/>
    <n v="0"/>
    <n v="0"/>
    <n v="17.48"/>
  </r>
  <r>
    <x v="14"/>
    <x v="8"/>
    <s v="Oct 4, 2015"/>
    <s v="Oct 4, 2015 12:11:20 PM PDT"/>
    <n v="5986467851"/>
    <x v="3"/>
    <s v="114-9906029-7965839"/>
    <s v="rug_wrench_200_4x6_fba"/>
    <s v="Rug Wrench Washable Non Slip Rug Pad - Protect Floors While Securing Rug and Making Vacuuming Easier"/>
    <n v="1"/>
    <s v="amazon.com"/>
    <s v="Amazon"/>
    <s v="NEW YORK"/>
    <s v="NY"/>
    <s v="10009-9105"/>
    <n v="16.829999999999998"/>
    <n v="0"/>
    <n v="0"/>
    <n v="0"/>
    <n v="0"/>
    <n v="-2.52"/>
    <n v="-4.0199999999999996"/>
    <n v="0"/>
    <n v="0"/>
    <n v="10.29"/>
  </r>
  <r>
    <x v="14"/>
    <x v="8"/>
    <s v="Oct 4, 2015"/>
    <s v="Oct 4, 2015 11:20:38 PM PDT"/>
    <n v="5986467851"/>
    <x v="3"/>
    <s v="115-2194756-5801801"/>
    <s v="rug_wrench_200_3x5_fba"/>
    <s v="Rug Wrench Washable Non Slip Rug Pad - Protect Floors While Securing Rug and Making Vacuuming Easier"/>
    <n v="1"/>
    <s v="amazon.com"/>
    <s v="Amazon"/>
    <s v="NEW YORK"/>
    <s v="NY"/>
    <s v="10031-6832"/>
    <n v="12.83"/>
    <n v="1.2"/>
    <n v="0"/>
    <n v="-1.2"/>
    <n v="0"/>
    <n v="-1.92"/>
    <n v="-2.67"/>
    <n v="0"/>
    <n v="0"/>
    <n v="8.24"/>
  </r>
  <r>
    <x v="14"/>
    <x v="8"/>
    <s v="Oct 5, 2015"/>
    <s v="Oct 5, 2015 1:10:43 AM PDT"/>
    <n v="5986467851"/>
    <x v="3"/>
    <s v="115-0642809-5312264"/>
    <s v="rug_wrench_200_5x8_fba"/>
    <s v="Rug Wrench Washable Non Slip Rug Pad - Protect Floors While Securing Rug and Making Vacuuming Easier"/>
    <n v="1"/>
    <s v="amazon.com"/>
    <s v="Amazon"/>
    <s v="New York"/>
    <s v="New York"/>
    <n v="10021"/>
    <n v="19.829999999999998"/>
    <n v="0"/>
    <n v="0"/>
    <n v="0"/>
    <n v="0"/>
    <n v="-2.97"/>
    <n v="-4.41"/>
    <n v="0"/>
    <n v="0"/>
    <n v="12.45"/>
  </r>
  <r>
    <x v="14"/>
    <x v="8"/>
    <s v="Oct 5, 2015"/>
    <s v="Oct 5, 2015 1:23:02 AM PDT"/>
    <n v="5986467851"/>
    <x v="3"/>
    <s v="112-3013622-4692238"/>
    <s v="rug_wrench_200_5x8_fba"/>
    <s v="Rug Wrench Washable Non Slip Rug Pad - Protect Floors While Securing Rug and Making Vacuuming Easier"/>
    <n v="1"/>
    <s v="amazon.com"/>
    <s v="Amazon"/>
    <s v="CHARLOTTE"/>
    <s v="NC"/>
    <s v="28209-3849"/>
    <n v="19.829999999999998"/>
    <n v="0"/>
    <n v="0"/>
    <n v="0"/>
    <n v="0"/>
    <n v="-2.97"/>
    <n v="-4.41"/>
    <n v="0"/>
    <n v="0"/>
    <n v="12.45"/>
  </r>
  <r>
    <x v="14"/>
    <x v="8"/>
    <s v="Oct 5, 2015"/>
    <s v="Oct 5, 2015 5:41:02 AM PDT"/>
    <n v="5986467851"/>
    <x v="3"/>
    <s v="110-1049769-8433868"/>
    <s v="rug_wrench_200_4x6_fba"/>
    <s v="Rug Wrench Washable Non Slip Rug Pad - Protect Floors While Securing Rug and Making Vacuuming Easier"/>
    <n v="1"/>
    <s v="amazon.com"/>
    <s v="Amazon"/>
    <s v="NEW YORK"/>
    <s v="NY"/>
    <s v="10012-1145"/>
    <n v="16.829999999999998"/>
    <n v="0"/>
    <n v="0"/>
    <n v="0"/>
    <n v="0"/>
    <n v="-2.52"/>
    <n v="-4.0199999999999996"/>
    <n v="0"/>
    <n v="0"/>
    <n v="10.29"/>
  </r>
  <r>
    <x v="14"/>
    <x v="8"/>
    <s v="Oct 5, 2015"/>
    <s v="Oct 5, 2015 12:21:44 PM PDT"/>
    <n v="5986467851"/>
    <x v="3"/>
    <s v="106-1221306-5092247"/>
    <s v="rug_wrench_200_5x8_fba"/>
    <s v="Rug Wrench Washable Non Slip Rug Pad - Protect Floors While Securing Rug and Making Vacuuming Easier"/>
    <n v="1"/>
    <s v="amazon.com"/>
    <s v="Amazon"/>
    <s v="ROCHESTER"/>
    <s v="MN"/>
    <s v="55902-1744"/>
    <n v="19.829999999999998"/>
    <n v="0"/>
    <n v="0"/>
    <n v="0"/>
    <n v="0"/>
    <n v="-2.97"/>
    <n v="-4.41"/>
    <n v="0"/>
    <n v="0"/>
    <n v="12.45"/>
  </r>
  <r>
    <x v="14"/>
    <x v="8"/>
    <s v="Oct 5, 2015"/>
    <s v="Oct 5, 2015 7:25:34 PM PDT"/>
    <n v="5986467851"/>
    <x v="3"/>
    <s v="110-4055203-5248218"/>
    <s v="rug_wrench_200_4x6_fba"/>
    <s v="Rug Wrench Washable Non Slip Rug Pad - Protect Floors While Securing Rug and Making Vacuuming Easier"/>
    <n v="1"/>
    <s v="amazon.com"/>
    <s v="Amazon"/>
    <s v="CHICAGO"/>
    <s v="IL"/>
    <s v="60615-1506"/>
    <n v="16.829999999999998"/>
    <n v="0"/>
    <n v="0"/>
    <n v="0"/>
    <n v="0"/>
    <n v="-2.52"/>
    <n v="-4.0199999999999996"/>
    <n v="0"/>
    <n v="0"/>
    <n v="10.29"/>
  </r>
  <r>
    <x v="14"/>
    <x v="8"/>
    <s v="Oct 5, 2015"/>
    <s v="Oct 5, 2015 11:11:57 PM PDT"/>
    <n v="5986467851"/>
    <x v="3"/>
    <s v="112-1757532-8836210"/>
    <s v="rug_wrench_200_4x6_fba"/>
    <s v="Rug Wrench Washable Non Slip Rug Pad - Protect Floors While Securing Rug and Making Vacuuming Easier"/>
    <n v="1"/>
    <s v="amazon.com"/>
    <s v="Amazon"/>
    <s v="New York"/>
    <s v="New York"/>
    <n v="10016"/>
    <n v="16.829999999999998"/>
    <n v="0"/>
    <n v="0"/>
    <n v="0"/>
    <n v="0"/>
    <n v="-2.52"/>
    <n v="-4.0199999999999996"/>
    <n v="0"/>
    <n v="0"/>
    <n v="10.29"/>
  </r>
  <r>
    <x v="14"/>
    <x v="8"/>
    <s v="Oct 6, 2015"/>
    <s v="Oct 6, 2015 6:53:39 AM PDT"/>
    <n v="5986467851"/>
    <x v="3"/>
    <s v="105-6579099-1789849"/>
    <s v="rug_wrench_200_2x8_fba"/>
    <s v="Rug Wrench Washable Non Slip Rug Pad - Protect Floors While Securing Rug and Making Vacuuming Easier"/>
    <n v="1"/>
    <s v="amazon.com"/>
    <s v="Amazon"/>
    <s v="LOS ANGELES"/>
    <s v="CA"/>
    <s v="90039-3041"/>
    <n v="14.83"/>
    <n v="0"/>
    <n v="0"/>
    <n v="0"/>
    <n v="0"/>
    <n v="-2.2200000000000002"/>
    <n v="-2.67"/>
    <n v="0"/>
    <n v="0"/>
    <n v="9.94"/>
  </r>
  <r>
    <x v="14"/>
    <x v="8"/>
    <s v="Oct 6, 2015"/>
    <s v="Oct 6, 2015 3:16:30 PM PDT"/>
    <n v="5986467851"/>
    <x v="3"/>
    <s v="116-7455800-8797834"/>
    <s v="rug_wrench_200_4x6_fba"/>
    <s v="Rug Wrench Washable Non Slip Rug Pad - Protect Floors While Securing Rug and Making Vacuuming Easier"/>
    <n v="1"/>
    <s v="amazon.com"/>
    <s v="Amazon"/>
    <s v="GADSDEN"/>
    <s v="AL"/>
    <s v="35901-8624"/>
    <n v="16.829999999999998"/>
    <n v="0"/>
    <n v="0"/>
    <n v="0"/>
    <n v="0"/>
    <n v="-2.52"/>
    <n v="-4.0199999999999996"/>
    <n v="0"/>
    <n v="0"/>
    <n v="10.29"/>
  </r>
  <r>
    <x v="14"/>
    <x v="8"/>
    <s v="Oct 6, 2015"/>
    <s v="Oct 6, 2015 5:07:39 PM PDT"/>
    <n v="5986467851"/>
    <x v="3"/>
    <s v="108-2322155-7423443"/>
    <s v="rug_wrench_200_3x5_fba"/>
    <s v="Rug Wrench Washable Non Slip Rug Pad - Protect Floors While Securing Rug and Making Vacuuming Easier"/>
    <n v="1"/>
    <s v="amazon.com"/>
    <s v="Amazon"/>
    <s v="MADISON"/>
    <s v="MS"/>
    <s v="39110-6059"/>
    <n v="12.83"/>
    <n v="0"/>
    <n v="0"/>
    <n v="0"/>
    <n v="0"/>
    <n v="-1.92"/>
    <n v="-2.67"/>
    <n v="0"/>
    <n v="0"/>
    <n v="8.24"/>
  </r>
  <r>
    <x v="14"/>
    <x v="8"/>
    <s v="Oct 6, 2015"/>
    <s v="Oct 6, 2015 6:19:42 PM PDT"/>
    <n v="5986467851"/>
    <x v="3"/>
    <s v="111-3820663-7780218"/>
    <s v="rug_wrench_200_5x8_fba"/>
    <s v="Rug Wrench Washable Non Slip Rug Pad - Protect Floors While Securing Rug and Making Vacuuming Easier"/>
    <n v="1"/>
    <s v="amazon.com"/>
    <s v="Amazon"/>
    <s v="BROOKLYN"/>
    <s v="NY"/>
    <s v="11216-2142"/>
    <n v="19.829999999999998"/>
    <n v="0"/>
    <n v="0"/>
    <n v="0"/>
    <n v="0"/>
    <n v="-2.97"/>
    <n v="-4.41"/>
    <n v="0"/>
    <n v="0"/>
    <n v="12.45"/>
  </r>
  <r>
    <x v="14"/>
    <x v="8"/>
    <s v="Oct 6, 2015"/>
    <s v="Oct 6, 2015 6:53:51 PM PDT"/>
    <n v="5986467851"/>
    <x v="3"/>
    <s v="105-4767219-6625034"/>
    <s v="rug_wrench_200_3x5_fba"/>
    <s v="Rug Wrench Washable Non Slip Rug Pad - Protect Floors While Securing Rug and Making Vacuuming Easier"/>
    <n v="1"/>
    <s v="amazon.com"/>
    <s v="Amazon"/>
    <s v="NEW YORK"/>
    <s v="NY"/>
    <s v="10001-1620"/>
    <n v="12.83"/>
    <n v="0"/>
    <n v="0"/>
    <n v="0"/>
    <n v="0"/>
    <n v="-1.92"/>
    <n v="-2.67"/>
    <n v="0"/>
    <n v="0"/>
    <n v="8.24"/>
  </r>
  <r>
    <x v="14"/>
    <x v="8"/>
    <s v="Oct 6, 2015"/>
    <s v="Oct 6, 2015 7:01:12 PM PDT"/>
    <n v="5986467851"/>
    <x v="2"/>
    <m/>
    <m/>
    <s v="FBA Inventory Storage Fee"/>
    <m/>
    <m/>
    <m/>
    <m/>
    <m/>
    <m/>
    <n v="0"/>
    <n v="0"/>
    <n v="0"/>
    <n v="0"/>
    <n v="0"/>
    <n v="0"/>
    <n v="0"/>
    <n v="0"/>
    <n v="-58.93"/>
    <n v="-58.93"/>
  </r>
  <r>
    <x v="14"/>
    <x v="8"/>
    <s v="Oct 6, 2015"/>
    <s v="Oct 6, 2015 7:27:05 PM PDT"/>
    <n v="5986467851"/>
    <x v="3"/>
    <s v="106-4985403-2714632"/>
    <s v="rug_wrench_200_2x8_fba"/>
    <s v="Rug Wrench Washable Non Slip Rug Pad - Protect Floors While Securing Rug and Making Vacuuming Easier"/>
    <n v="2"/>
    <s v="amazon.com"/>
    <s v="Amazon"/>
    <s v="Atlanta"/>
    <s v="GA"/>
    <n v="30316"/>
    <n v="29.66"/>
    <n v="12.18"/>
    <n v="0"/>
    <n v="-12.18"/>
    <n v="0"/>
    <n v="-4.4400000000000004"/>
    <n v="-4.34"/>
    <n v="0"/>
    <n v="0"/>
    <n v="20.88"/>
  </r>
  <r>
    <x v="14"/>
    <x v="8"/>
    <s v="Oct 6, 2015"/>
    <s v="Oct 6, 2015 9:33:15 PM PDT"/>
    <n v="5986467851"/>
    <x v="3"/>
    <s v="116-8523068-9095425"/>
    <s v="rug_wrench_200_4x6_fba"/>
    <s v="Rug Wrench Washable Non Slip Rug Pad - Protect Floors While Securing Rug and Making Vacuuming Easier"/>
    <n v="1"/>
    <s v="amazon.com"/>
    <s v="Amazon"/>
    <s v="Portland"/>
    <s v="OR"/>
    <n v="97211"/>
    <n v="16.829999999999998"/>
    <n v="0"/>
    <n v="0"/>
    <n v="0"/>
    <n v="0"/>
    <n v="-2.52"/>
    <n v="-4.0199999999999996"/>
    <n v="0"/>
    <n v="0"/>
    <n v="10.29"/>
  </r>
  <r>
    <x v="14"/>
    <x v="8"/>
    <s v="Oct 6, 2015"/>
    <s v="Oct 6, 2015 9:40:53 PM PDT"/>
    <n v="5986467851"/>
    <x v="3"/>
    <s v="111-5086929-1045801"/>
    <s v="rug_wrench_200_3x5_fba"/>
    <s v="Rug Wrench Washable Non Slip Rug Pad - Protect Floors While Securing Rug and Making Vacuuming Easier"/>
    <n v="1"/>
    <s v="amazon.com"/>
    <s v="Amazon"/>
    <s v="DECATUR"/>
    <s v="GA"/>
    <s v="30030-3815"/>
    <n v="12.83"/>
    <n v="0"/>
    <n v="0"/>
    <n v="0"/>
    <n v="0"/>
    <n v="-1.92"/>
    <n v="-2.67"/>
    <n v="0"/>
    <n v="0"/>
    <n v="8.24"/>
  </r>
  <r>
    <x v="14"/>
    <x v="8"/>
    <s v="Oct 6, 2015"/>
    <s v="Oct 6, 2015 11:20:55 PM PDT"/>
    <n v="5986467851"/>
    <x v="3"/>
    <s v="107-3303511-8737063"/>
    <s v="rug_wrench_200_4x6_fba"/>
    <s v="Rug Wrench Washable Non Slip Rug Pad - Protect Floors While Securing Rug and Making Vacuuming Easier"/>
    <n v="1"/>
    <s v="amazon.com"/>
    <s v="Amazon"/>
    <s v="PARKVILLE"/>
    <s v="MO"/>
    <s v="64152-3577"/>
    <n v="16.829999999999998"/>
    <n v="0"/>
    <n v="0"/>
    <n v="0"/>
    <n v="0"/>
    <n v="-2.52"/>
    <n v="-4.0199999999999996"/>
    <n v="0"/>
    <n v="0"/>
    <n v="10.29"/>
  </r>
  <r>
    <x v="14"/>
    <x v="8"/>
    <s v="Oct 7, 2015"/>
    <s v="Oct 7, 2015 2:55:52 AM PDT"/>
    <n v="5986467851"/>
    <x v="3"/>
    <s v="114-8834657-6676257"/>
    <s v="rug_wrench_200_3x5_fba"/>
    <s v="Rug Wrench Washable Non Slip Rug Pad - Protect Floors While Securing Rug and Making Vacuuming Easier"/>
    <n v="1"/>
    <s v="amazon.com"/>
    <s v="Amazon"/>
    <s v="Apex"/>
    <s v="North Carolina"/>
    <n v="27502"/>
    <n v="12.83"/>
    <n v="0"/>
    <n v="0"/>
    <n v="0"/>
    <n v="0"/>
    <n v="-1.92"/>
    <n v="-2.67"/>
    <n v="0"/>
    <n v="0"/>
    <n v="8.24"/>
  </r>
  <r>
    <x v="14"/>
    <x v="8"/>
    <s v="Oct 7, 2015"/>
    <s v="Oct 7, 2015 7:48:10 AM PDT"/>
    <n v="5986467851"/>
    <x v="3"/>
    <s v="102-7050901-3400231"/>
    <s v="rug_wrench_200_3x5_fba"/>
    <s v="Rug Wrench Washable Non Slip Rug Pad - Protect Floors While Securing Rug and Making Vacuuming Easier"/>
    <n v="1"/>
    <s v="amazon.com"/>
    <s v="Amazon"/>
    <s v="APO"/>
    <s v="AP"/>
    <n v="96546"/>
    <n v="12.83"/>
    <n v="0"/>
    <n v="0"/>
    <n v="0"/>
    <n v="0"/>
    <n v="-1.92"/>
    <n v="-2.67"/>
    <n v="0"/>
    <n v="0"/>
    <n v="8.24"/>
  </r>
  <r>
    <x v="14"/>
    <x v="8"/>
    <s v="Oct 7, 2015"/>
    <s v="Oct 7, 2015 11:45:01 PM PDT"/>
    <n v="5986467851"/>
    <x v="3"/>
    <s v="112-9836649-5496243"/>
    <s v="rug_wrench_200_5x8_fba"/>
    <s v="Rug Wrench Washable Non Slip Rug Pad - Protect Floors While Securing Rug and Making Vacuuming Easier"/>
    <n v="1"/>
    <s v="amazon.com"/>
    <s v="Amazon"/>
    <s v="MARIETTA"/>
    <s v="GA"/>
    <s v="30066-2365"/>
    <n v="19.829999999999998"/>
    <n v="0"/>
    <n v="0"/>
    <n v="0"/>
    <n v="0"/>
    <n v="-2.97"/>
    <n v="-4.41"/>
    <n v="0"/>
    <n v="0"/>
    <n v="12.45"/>
  </r>
  <r>
    <x v="14"/>
    <x v="8"/>
    <s v="Oct 8, 2015"/>
    <s v="Oct 8, 2015 11:56:58 AM PDT"/>
    <n v="5986467851"/>
    <x v="3"/>
    <s v="110-0686935-9193068"/>
    <s v="rug_wrench_200_5x8_fba"/>
    <s v="Rug Wrench Washable Non Slip Rug Pad - Protect Floors While Securing Rug and Making Vacuuming Easier"/>
    <n v="1"/>
    <s v="amazon.com"/>
    <s v="Amazon"/>
    <s v="CONCORD"/>
    <s v="CALIFORNIA"/>
    <s v="94521-3182"/>
    <n v="19.829999999999998"/>
    <n v="0"/>
    <n v="0"/>
    <n v="0"/>
    <n v="0"/>
    <n v="-2.97"/>
    <n v="-4.41"/>
    <n v="0"/>
    <n v="0"/>
    <n v="12.45"/>
  </r>
  <r>
    <x v="14"/>
    <x v="8"/>
    <s v="Oct 8, 2015"/>
    <s v="Oct 8, 2015 11:58:45 AM PDT"/>
    <n v="5986467851"/>
    <x v="3"/>
    <s v="112-3504008-6145036"/>
    <s v="rug_wrench_200_4x6_fba"/>
    <s v="Rug Wrench Washable Non Slip Rug Pad - Protect Floors While Securing Rug and Making Vacuuming Easier"/>
    <n v="1"/>
    <s v="amazon.com"/>
    <s v="Amazon"/>
    <s v="HURLEY"/>
    <s v="SD"/>
    <s v="57036-2032"/>
    <n v="16.829999999999998"/>
    <n v="0"/>
    <n v="0"/>
    <n v="0"/>
    <n v="0"/>
    <n v="-2.52"/>
    <n v="-4.0199999999999996"/>
    <n v="0"/>
    <n v="0"/>
    <n v="10.29"/>
  </r>
  <r>
    <x v="14"/>
    <x v="8"/>
    <s v="Oct 8, 2015"/>
    <s v="Oct 8, 2015 1:36:31 PM PDT"/>
    <n v="5986467851"/>
    <x v="3"/>
    <s v="105-3614554-4582610"/>
    <s v="rug_wrench_200_3x5_fba"/>
    <s v="Rug Wrench Washable Non Slip Rug Pad - Protect Floors While Securing Rug and Making Vacuuming Easier"/>
    <n v="1"/>
    <s v="amazon.com"/>
    <s v="Amazon"/>
    <s v="Watford City"/>
    <s v="ND"/>
    <n v="58854"/>
    <n v="12.83"/>
    <n v="0"/>
    <n v="0"/>
    <n v="0"/>
    <n v="0"/>
    <n v="-3.84"/>
    <n v="-1.67"/>
    <n v="0"/>
    <n v="0"/>
    <n v="7.32"/>
  </r>
  <r>
    <x v="14"/>
    <x v="8"/>
    <s v="Oct 8, 2015"/>
    <s v="Oct 8, 2015 1:36:31 PM PDT"/>
    <n v="5986467851"/>
    <x v="3"/>
    <s v="105-3614554-4582610"/>
    <s v="rug_wrench_200_3x5_fba"/>
    <s v="Rug Wrench Washable Non Slip Rug Pad - Protect Floors While Securing Rug and Making Vacuuming Easier"/>
    <n v="1"/>
    <s v="amazon.com"/>
    <s v="Amazon"/>
    <s v="Watford City"/>
    <s v="ND"/>
    <n v="58854"/>
    <n v="12.83"/>
    <n v="0"/>
    <n v="0"/>
    <n v="0"/>
    <n v="0"/>
    <n v="0"/>
    <n v="-2.67"/>
    <n v="0"/>
    <n v="0"/>
    <n v="10.16"/>
  </r>
  <r>
    <x v="14"/>
    <x v="8"/>
    <s v="Oct 8, 2015"/>
    <s v="Oct 8, 2015 5:03:56 PM PDT"/>
    <n v="5986467851"/>
    <x v="3"/>
    <s v="116-7067154-0177823"/>
    <s v="rug_wrench_200_2x8_fba"/>
    <s v="Rug Wrench Washable Non Slip Rug Pad - Protect Floors While Securing Rug and Making Vacuuming Easier"/>
    <n v="1"/>
    <s v="amazon.com"/>
    <s v="Amazon"/>
    <s v="SPRING"/>
    <s v="TX"/>
    <s v="77379-4229"/>
    <n v="14.83"/>
    <n v="2.02"/>
    <n v="0"/>
    <n v="-2.02"/>
    <n v="0"/>
    <n v="-2.2200000000000002"/>
    <n v="-2.67"/>
    <n v="0"/>
    <n v="0"/>
    <n v="9.94"/>
  </r>
  <r>
    <x v="14"/>
    <x v="8"/>
    <s v="Oct 8, 2015"/>
    <s v="Oct 8, 2015 9:01:09 PM PDT"/>
    <n v="5986467851"/>
    <x v="3"/>
    <s v="116-3974771-7651452"/>
    <s v="rug_wrench_200_5x8_fba"/>
    <s v="Rug Wrench Washable Non Slip Rug Pad - Protect Floors While Securing Rug and Making Vacuuming Easier"/>
    <n v="1"/>
    <s v="amazon.com"/>
    <s v="Amazon"/>
    <s v="MONROE TOWNSHIP"/>
    <s v="NEW JERSEY"/>
    <n v="8831"/>
    <n v="19.829999999999998"/>
    <n v="0"/>
    <n v="0"/>
    <n v="0"/>
    <n v="0"/>
    <n v="-2.97"/>
    <n v="-4.41"/>
    <n v="0"/>
    <n v="0"/>
    <n v="12.45"/>
  </r>
  <r>
    <x v="14"/>
    <x v="8"/>
    <s v="Oct 8, 2015"/>
    <s v="Oct 8, 2015 9:09:05 PM PDT"/>
    <n v="5986467851"/>
    <x v="3"/>
    <s v="113-4532762-4902654"/>
    <s v="rug_wrench_200_2x8_fba"/>
    <s v="Rug Wrench Washable Non Slip Rug Pad - Protect Floors While Securing Rug and Making Vacuuming Easier"/>
    <n v="1"/>
    <s v="amazon.com"/>
    <s v="Amazon"/>
    <s v="MILWAUKEE"/>
    <s v="WI"/>
    <s v="53215-2308"/>
    <n v="14.83"/>
    <n v="2.94"/>
    <n v="0"/>
    <n v="-2.94"/>
    <n v="0"/>
    <n v="-2.2200000000000002"/>
    <n v="-2.67"/>
    <n v="0"/>
    <n v="0"/>
    <n v="9.94"/>
  </r>
  <r>
    <x v="14"/>
    <x v="8"/>
    <s v="Oct 9, 2015"/>
    <s v="Oct 9, 2015 7:10:28 AM PDT"/>
    <n v="5986467851"/>
    <x v="3"/>
    <s v="103-8586934-4203447"/>
    <s v="rug_wrench_200_2x8_fba"/>
    <s v="Rug Wrench Washable Non Slip Rug Pad - Protect Floors While Securing Rug and Making Vacuuming Easier"/>
    <n v="4"/>
    <s v="amazon.com"/>
    <s v="Amazon"/>
    <s v="Carbondale"/>
    <s v="Pennsylvania"/>
    <s v="18407-2306"/>
    <n v="59.32"/>
    <n v="6.79"/>
    <n v="0"/>
    <n v="-6.79"/>
    <n v="0"/>
    <n v="-8.8800000000000008"/>
    <n v="-7.68"/>
    <n v="0"/>
    <n v="0"/>
    <n v="42.76"/>
  </r>
  <r>
    <x v="14"/>
    <x v="8"/>
    <s v="Oct 9, 2015"/>
    <s v="Oct 9, 2015 12:09:44 PM PDT"/>
    <n v="5986467851"/>
    <x v="3"/>
    <s v="110-4622458-0346604"/>
    <s v="rug_wrench_200_2x8_fba"/>
    <s v="Rug Wrench Washable Non Slip Rug Pad - Protect Floors While Securing Rug and Making Vacuuming Easier"/>
    <n v="1"/>
    <s v="amazon.com"/>
    <s v="Amazon"/>
    <s v="ASTORIA"/>
    <s v="NY"/>
    <s v="11106-3104"/>
    <n v="14.83"/>
    <n v="2.11"/>
    <n v="0"/>
    <n v="-2.11"/>
    <n v="0"/>
    <n v="-2.2200000000000002"/>
    <n v="-2.67"/>
    <n v="0"/>
    <n v="0"/>
    <n v="9.94"/>
  </r>
  <r>
    <x v="14"/>
    <x v="8"/>
    <s v="Oct 9, 2015"/>
    <s v="Oct 9, 2015 12:09:48 PM PDT"/>
    <n v="5986467851"/>
    <x v="3"/>
    <s v="113-3677180-0081064"/>
    <s v="rug_wrench_200_2x8_fba"/>
    <s v="Rug Wrench Washable Non Slip Rug Pad - Protect Floors While Securing Rug and Making Vacuuming Easier"/>
    <n v="1"/>
    <s v="amazon.com"/>
    <s v="Amazon"/>
    <s v="ASTORIA"/>
    <s v="NY"/>
    <s v="11106-3104"/>
    <n v="14.83"/>
    <n v="2.94"/>
    <n v="0"/>
    <n v="-2.94"/>
    <n v="0"/>
    <n v="-2.2200000000000002"/>
    <n v="-2.67"/>
    <n v="0"/>
    <n v="0"/>
    <n v="9.94"/>
  </r>
  <r>
    <x v="14"/>
    <x v="8"/>
    <s v="Oct 9, 2015"/>
    <s v="Oct 9, 2015 1:34:57 PM PDT"/>
    <n v="5986467851"/>
    <x v="5"/>
    <s v="111-4095033-1905000"/>
    <s v="rug_wrench_200_3x5_fba"/>
    <s v="Rug Wrench Washable Non Slip Rug Pad - Protect Floors While Securing Rug and Making Vacuuming Easier"/>
    <n v="1"/>
    <s v="amazon.com"/>
    <s v="Amazon"/>
    <s v="Kenmore"/>
    <s v="WA"/>
    <n v="98028"/>
    <n v="-12.83"/>
    <n v="0"/>
    <n v="0"/>
    <n v="0"/>
    <n v="0"/>
    <n v="3.07"/>
    <n v="0"/>
    <n v="0"/>
    <n v="0"/>
    <n v="-9.76"/>
  </r>
  <r>
    <x v="14"/>
    <x v="8"/>
    <s v="Oct 9, 2015"/>
    <s v="Oct 9, 2015 1:34:57 PM PDT"/>
    <n v="5986467851"/>
    <x v="5"/>
    <s v="111-4095033-1905000"/>
    <s v="rug_wrench_200_3x5_fba"/>
    <s v="Rug Wrench Washable Non Slip Rug Pad - Protect Floors While Securing Rug and Making Vacuuming Easier"/>
    <n v="1"/>
    <s v="amazon.com"/>
    <s v="Amazon"/>
    <s v="Kenmore"/>
    <s v="WA"/>
    <n v="98028"/>
    <n v="-12.83"/>
    <n v="0"/>
    <n v="0"/>
    <n v="0"/>
    <n v="0"/>
    <n v="0"/>
    <n v="0"/>
    <n v="0"/>
    <n v="0"/>
    <n v="-12.83"/>
  </r>
  <r>
    <x v="14"/>
    <x v="8"/>
    <s v="Oct 9, 2015"/>
    <s v="Oct 9, 2015 4:20:28 PM PDT"/>
    <n v="5986467851"/>
    <x v="3"/>
    <s v="115-6178527-7440256"/>
    <s v="rug_wrench_200_5x8_fba"/>
    <s v="Rug Wrench Washable Non Slip Rug Pad - Protect Floors While Securing Rug and Making Vacuuming Easier"/>
    <n v="1"/>
    <s v="amazon.com"/>
    <s v="Amazon"/>
    <s v="WILLIAMSBURG"/>
    <s v="MA"/>
    <s v="01096-9422"/>
    <n v="19.829999999999998"/>
    <n v="0"/>
    <n v="0"/>
    <n v="0"/>
    <n v="0"/>
    <n v="-2.97"/>
    <n v="-4.41"/>
    <n v="0"/>
    <n v="0"/>
    <n v="12.45"/>
  </r>
  <r>
    <x v="14"/>
    <x v="8"/>
    <s v="Oct 9, 2015"/>
    <s v="Oct 9, 2015 4:58:25 PM PDT"/>
    <n v="5986467851"/>
    <x v="3"/>
    <s v="114-7420526-1212249"/>
    <s v="rug_wrench_200_4x6_fba"/>
    <s v="Rug Wrench Washable Non Slip Rug Pad - Protect Floors While Securing Rug and Making Vacuuming Easier"/>
    <n v="1"/>
    <s v="amazon.com"/>
    <s v="Amazon"/>
    <s v="TEMECULA"/>
    <s v="CALIFORNIA"/>
    <s v="92592-1301"/>
    <n v="16.829999999999998"/>
    <n v="8.84"/>
    <n v="0"/>
    <n v="0"/>
    <n v="0"/>
    <n v="-2.52"/>
    <n v="-12.86"/>
    <n v="0"/>
    <n v="0"/>
    <n v="10.29"/>
  </r>
  <r>
    <x v="14"/>
    <x v="8"/>
    <s v="Oct 9, 2015"/>
    <s v="Oct 9, 2015 7:22:29 PM PDT"/>
    <n v="5986467851"/>
    <x v="3"/>
    <s v="110-2174279-3903408"/>
    <s v="rug_wrench_200_5x8_fba"/>
    <s v="Rug Wrench Washable Non Slip Rug Pad - Protect Floors While Securing Rug and Making Vacuuming Easier"/>
    <n v="1"/>
    <s v="amazon.com"/>
    <s v="Amazon"/>
    <s v="EDWARDSVILLE"/>
    <s v="ILLINOIS"/>
    <s v="62025-3693"/>
    <n v="19.829999999999998"/>
    <n v="0"/>
    <n v="0"/>
    <n v="0"/>
    <n v="0"/>
    <n v="-2.97"/>
    <n v="-4.41"/>
    <n v="0"/>
    <n v="0"/>
    <n v="12.45"/>
  </r>
  <r>
    <x v="14"/>
    <x v="8"/>
    <s v="Oct 10, 2015"/>
    <s v="Oct 10, 2015 4:00:41 AM PDT"/>
    <n v="5986467851"/>
    <x v="3"/>
    <s v="114-7309719-7637804"/>
    <s v="rug_wrench_200_4x6_fba"/>
    <s v="Rug Wrench Washable Non Slip Rug Pad - Protect Floors While Securing Rug and Making Vacuuming Easier"/>
    <n v="1"/>
    <s v="amazon.com"/>
    <s v="Amazon"/>
    <s v="OAKLEY"/>
    <s v="CA"/>
    <s v="94561-1856"/>
    <n v="16.829999999999998"/>
    <n v="0"/>
    <n v="0"/>
    <n v="0"/>
    <n v="0"/>
    <n v="-2.52"/>
    <n v="-4.0199999999999996"/>
    <n v="0"/>
    <n v="0"/>
    <n v="10.29"/>
  </r>
  <r>
    <x v="14"/>
    <x v="8"/>
    <s v="Oct 10, 2015"/>
    <s v="Oct 10, 2015 7:13:18 AM PDT"/>
    <n v="5986467851"/>
    <x v="3"/>
    <s v="102-7175506-1429861"/>
    <s v="rug_wrench_200_3x5_fba"/>
    <s v="Rug Wrench Washable Non Slip Rug Pad - Protect Floors While Securing Rug and Making Vacuuming Easier"/>
    <n v="1"/>
    <s v="amazon.com"/>
    <s v="Amazon"/>
    <s v="SANBORNVILLE"/>
    <s v="NH"/>
    <s v="03872-7609"/>
    <n v="12.83"/>
    <n v="0"/>
    <n v="0"/>
    <n v="0"/>
    <n v="0"/>
    <n v="-1.92"/>
    <n v="-2.67"/>
    <n v="0"/>
    <n v="0"/>
    <n v="8.24"/>
  </r>
  <r>
    <x v="14"/>
    <x v="8"/>
    <s v="Oct 10, 2015"/>
    <s v="Oct 10, 2015 10:17:19 AM PDT"/>
    <n v="5986467851"/>
    <x v="3"/>
    <s v="110-9352582-5063464"/>
    <s v="rug_wrench_200_3x5_fba"/>
    <s v="Rug Wrench Washable Non Slip Rug Pad - Protect Floors While Securing Rug and Making Vacuuming Easier"/>
    <n v="1"/>
    <s v="amazon.com"/>
    <s v="Amazon"/>
    <s v="Ambler"/>
    <s v="PA"/>
    <n v="19002"/>
    <n v="12.83"/>
    <n v="0"/>
    <n v="0"/>
    <n v="0"/>
    <n v="0"/>
    <n v="-1.92"/>
    <n v="-2.67"/>
    <n v="0"/>
    <n v="0"/>
    <n v="8.24"/>
  </r>
  <r>
    <x v="14"/>
    <x v="8"/>
    <s v="Oct 10, 2015"/>
    <s v="Oct 10, 2015 2:15:24 PM PDT"/>
    <n v="5986467851"/>
    <x v="6"/>
    <m/>
    <s v="rug_wrench_200_2x4_fba"/>
    <s v="FBA Inventory Reimbursement - Lost:Warehouse"/>
    <n v="1"/>
    <m/>
    <m/>
    <m/>
    <m/>
    <m/>
    <n v="0"/>
    <n v="0"/>
    <n v="0"/>
    <n v="0"/>
    <n v="0"/>
    <n v="0"/>
    <n v="0"/>
    <n v="0"/>
    <n v="5.82"/>
    <n v="5.82"/>
  </r>
  <r>
    <x v="14"/>
    <x v="8"/>
    <s v="Oct 10, 2015"/>
    <s v="Oct 10, 2015 3:14:11 PM PDT"/>
    <n v="5986467851"/>
    <x v="3"/>
    <s v="113-8804855-9435456"/>
    <s v="rug_wrench_200_2x8_fba"/>
    <s v="Rug Wrench Washable Non Slip Rug Pad - Protect Floors While Securing Rug and Making Vacuuming Easier"/>
    <n v="1"/>
    <s v="amazon.com"/>
    <s v="Amazon"/>
    <s v="Snohomish"/>
    <s v="WA"/>
    <n v="98296"/>
    <n v="14.83"/>
    <n v="0"/>
    <n v="0"/>
    <n v="0"/>
    <n v="0"/>
    <n v="-2.2200000000000002"/>
    <n v="-2.67"/>
    <n v="0"/>
    <n v="0"/>
    <n v="9.94"/>
  </r>
  <r>
    <x v="14"/>
    <x v="8"/>
    <s v="Oct 10, 2015"/>
    <s v="Oct 10, 2015 6:43:47 PM PDT"/>
    <n v="5986467851"/>
    <x v="3"/>
    <s v="108-1407019-1917010"/>
    <s v="rug_wrench_200_4x6_fba"/>
    <s v="Rug Wrench Washable Non Slip Rug Pad - Protect Floors While Securing Rug and Making Vacuuming Easier"/>
    <n v="1"/>
    <s v="amazon.com"/>
    <s v="Amazon"/>
    <s v="SMITHTON"/>
    <s v="IL"/>
    <s v="62285-1652"/>
    <n v="16.829999999999998"/>
    <n v="0"/>
    <n v="0"/>
    <n v="0"/>
    <n v="0"/>
    <n v="-2.52"/>
    <n v="-4.0199999999999996"/>
    <n v="0"/>
    <n v="0"/>
    <n v="10.29"/>
  </r>
  <r>
    <x v="14"/>
    <x v="8"/>
    <s v="Oct 10, 2015"/>
    <s v="Oct 10, 2015 8:33:57 PM PDT"/>
    <n v="5986467851"/>
    <x v="3"/>
    <s v="113-1456515-2980201"/>
    <s v="rug_wrench_200_5x8_fba"/>
    <s v="Rug Wrench Washable Non Slip Rug Pad - Protect Floors While Securing Rug and Making Vacuuming Easier"/>
    <n v="1"/>
    <s v="amazon.com"/>
    <s v="Amazon"/>
    <s v="SANDY SPRINGS"/>
    <s v="GA"/>
    <s v="30350-5713"/>
    <n v="19.829999999999998"/>
    <n v="0"/>
    <n v="0"/>
    <n v="0"/>
    <n v="0"/>
    <n v="-2.97"/>
    <n v="-4.41"/>
    <n v="0"/>
    <n v="0"/>
    <n v="12.45"/>
  </r>
  <r>
    <x v="14"/>
    <x v="8"/>
    <s v="Oct 11, 2015"/>
    <s v="Oct 11, 2015 12:45:36 AM PDT"/>
    <n v="5986467851"/>
    <x v="3"/>
    <s v="111-6047653-8511406"/>
    <s v="rug_wrench_200_4x6_fba"/>
    <s v="Rug Wrench Washable Non Slip Rug Pad - Protect Floors While Securing Rug and Making Vacuuming Easier"/>
    <n v="1"/>
    <s v="amazon.com"/>
    <s v="Amazon"/>
    <s v="ROCHESTER"/>
    <s v="NY"/>
    <s v="14616-2342"/>
    <n v="16.829999999999998"/>
    <n v="0"/>
    <n v="0"/>
    <n v="0"/>
    <n v="0"/>
    <n v="-2.52"/>
    <n v="-4.0199999999999996"/>
    <n v="0"/>
    <n v="0"/>
    <n v="10.29"/>
  </r>
  <r>
    <x v="14"/>
    <x v="8"/>
    <s v="Oct 11, 2015"/>
    <s v="Oct 11, 2015 9:17:50 AM PDT"/>
    <n v="5986467851"/>
    <x v="3"/>
    <s v="111-2124503-1017815"/>
    <s v="rug_wrench_200_2x8_fba"/>
    <s v="Rug Wrench Washable Non Slip Rug Pad - Protect Floors While Securing Rug and Making Vacuuming Easier"/>
    <n v="1"/>
    <s v="amazon.com"/>
    <s v="Amazon"/>
    <s v="NEW YORK"/>
    <s v="NY"/>
    <s v="10065-6342"/>
    <n v="14.83"/>
    <n v="3.98"/>
    <n v="0"/>
    <n v="0"/>
    <n v="0"/>
    <n v="-2.2200000000000002"/>
    <n v="-6.65"/>
    <n v="0"/>
    <n v="0"/>
    <n v="9.94"/>
  </r>
  <r>
    <x v="14"/>
    <x v="8"/>
    <s v="Oct 11, 2015"/>
    <s v="Oct 11, 2015 11:20:14 AM PDT"/>
    <n v="5986467851"/>
    <x v="3"/>
    <s v="108-9742010-4820234"/>
    <s v="rug_wrench_200_2x8_fba"/>
    <s v="Rug Wrench Washable Non Slip Rug Pad - Protect Floors While Securing Rug and Making Vacuuming Easier"/>
    <n v="1"/>
    <s v="amazon.com"/>
    <s v="Amazon"/>
    <s v="WESTFIELD"/>
    <s v="MA"/>
    <s v="01085-3992"/>
    <n v="14.83"/>
    <n v="1.63"/>
    <n v="0"/>
    <n v="-1.63"/>
    <n v="0"/>
    <n v="-2.2200000000000002"/>
    <n v="-2.67"/>
    <n v="0"/>
    <n v="0"/>
    <n v="9.94"/>
  </r>
  <r>
    <x v="14"/>
    <x v="8"/>
    <s v="Oct 11, 2015"/>
    <s v="Oct 11, 2015 3:38:36 PM PDT"/>
    <n v="5986467851"/>
    <x v="3"/>
    <s v="105-6196500-5473007"/>
    <s v="rug_wrench_200_3x5_fba"/>
    <s v="Rug Wrench Washable Non Slip Rug Pad - Protect Floors While Securing Rug and Making Vacuuming Easier"/>
    <n v="1"/>
    <s v="amazon.com"/>
    <s v="Amazon"/>
    <s v="BASTROP"/>
    <s v="TX"/>
    <s v="78602-7496"/>
    <n v="12.83"/>
    <n v="0"/>
    <n v="0"/>
    <n v="0"/>
    <n v="0"/>
    <n v="-1.92"/>
    <n v="-2.67"/>
    <n v="0"/>
    <n v="0"/>
    <n v="8.24"/>
  </r>
  <r>
    <x v="14"/>
    <x v="8"/>
    <s v="Oct 11, 2015"/>
    <s v="Oct 11, 2015 8:42:32 PM PDT"/>
    <n v="5986467851"/>
    <x v="3"/>
    <s v="114-4661156-6627424"/>
    <s v="rug_wrench_200_4x6_fba"/>
    <s v="Rug Wrench Washable Non Slip Rug Pad - Protect Floors While Securing Rug and Making Vacuuming Easier"/>
    <n v="2"/>
    <s v="amazon.com"/>
    <s v="Amazon"/>
    <s v="swansboro"/>
    <s v="nc"/>
    <n v="28584"/>
    <n v="33.659999999999997"/>
    <n v="0"/>
    <n v="0"/>
    <n v="0"/>
    <n v="0"/>
    <n v="-5.04"/>
    <n v="-7.04"/>
    <n v="0"/>
    <n v="0"/>
    <n v="21.58"/>
  </r>
  <r>
    <x v="14"/>
    <x v="8"/>
    <s v="Oct 11, 2015"/>
    <s v="Oct 11, 2015 10:28:58 PM PDT"/>
    <n v="5986467851"/>
    <x v="3"/>
    <s v="114-6399211-5306655"/>
    <s v="rug_wrench_200_2x8_fba"/>
    <s v="Rug Wrench Washable Non Slip Rug Pad - Protect Floors While Securing Rug and Making Vacuuming Easier"/>
    <n v="1"/>
    <s v="amazon.com"/>
    <s v="Amazon"/>
    <s v="OVERLAND PARK"/>
    <s v="KS"/>
    <s v="66204-3318"/>
    <n v="14.83"/>
    <n v="0"/>
    <n v="0"/>
    <n v="0"/>
    <n v="0"/>
    <n v="-2.2200000000000002"/>
    <n v="-2.67"/>
    <n v="0"/>
    <n v="0"/>
    <n v="9.94"/>
  </r>
  <r>
    <x v="14"/>
    <x v="8"/>
    <s v="Oct 11, 2015"/>
    <s v="Oct 11, 2015 11:16:56 PM PDT"/>
    <n v="5986467851"/>
    <x v="3"/>
    <s v="112-0100029-5013852"/>
    <s v="rug_wrench_200_3x5_fba"/>
    <s v="Rug Wrench Washable Non Slip Rug Pad - Protect Floors While Securing Rug and Making Vacuuming Easier"/>
    <n v="1"/>
    <s v="amazon.com"/>
    <s v="Amazon"/>
    <s v="NEW YORK"/>
    <s v="NEW YORK"/>
    <s v="10016-6811"/>
    <n v="12.83"/>
    <n v="2"/>
    <n v="0"/>
    <n v="-2"/>
    <n v="0"/>
    <n v="-1.92"/>
    <n v="-2.67"/>
    <n v="0"/>
    <n v="0"/>
    <n v="8.24"/>
  </r>
  <r>
    <x v="14"/>
    <x v="8"/>
    <s v="Oct 12, 2015"/>
    <s v="Oct 12, 2015 12:10:30 AM PDT"/>
    <n v="5986467851"/>
    <x v="3"/>
    <s v="115-6342683-2620260"/>
    <s v="rug_wrench_200_3x5_fba"/>
    <s v="Rug Wrench Washable Non Slip Rug Pad - Protect Floors While Securing Rug and Making Vacuuming Easier"/>
    <n v="1"/>
    <s v="amazon.com"/>
    <s v="Amazon"/>
    <s v="SHOAL CREEK"/>
    <s v="ALABAMA"/>
    <s v="35242-5934"/>
    <n v="12.83"/>
    <n v="0"/>
    <n v="0"/>
    <n v="0"/>
    <n v="0"/>
    <n v="-1.92"/>
    <n v="-2.67"/>
    <n v="0"/>
    <n v="0"/>
    <n v="8.24"/>
  </r>
  <r>
    <x v="14"/>
    <x v="8"/>
    <s v="Oct 12, 2015"/>
    <s v="Oct 12, 2015 12:44:25 AM PDT"/>
    <n v="5986467851"/>
    <x v="3"/>
    <s v="105-4304603-9630635"/>
    <s v="rug_wrench_200_4x6_fba"/>
    <s v="Rug Wrench Washable Non Slip Rug Pad - Protect Floors While Securing Rug and Making Vacuuming Easier"/>
    <n v="1"/>
    <s v="amazon.com"/>
    <s v="Amazon"/>
    <s v="Bay Village"/>
    <s v="OH"/>
    <s v="44140-1827"/>
    <n v="16.829999999999998"/>
    <n v="0"/>
    <n v="0"/>
    <n v="0"/>
    <n v="0"/>
    <n v="-2.52"/>
    <n v="-4.0199999999999996"/>
    <n v="0"/>
    <n v="0"/>
    <n v="10.29"/>
  </r>
  <r>
    <x v="14"/>
    <x v="8"/>
    <s v="Oct 12, 2015"/>
    <s v="Oct 12, 2015 1:53:13 AM PDT"/>
    <n v="5986467851"/>
    <x v="3"/>
    <s v="103-8131700-1522616"/>
    <s v="rug_wrench_200_3x5_fba"/>
    <s v="Rug Wrench Washable Non Slip Rug Pad - Protect Floors While Securing Rug and Making Vacuuming Easier"/>
    <n v="1"/>
    <s v="amazon.com"/>
    <s v="Amazon"/>
    <s v="LEHIGH"/>
    <s v="FL"/>
    <s v="33936-6354"/>
    <n v="12.83"/>
    <n v="0"/>
    <n v="0"/>
    <n v="0"/>
    <n v="0"/>
    <n v="-3.84"/>
    <n v="-1.67"/>
    <n v="0"/>
    <n v="0"/>
    <n v="7.32"/>
  </r>
  <r>
    <x v="14"/>
    <x v="8"/>
    <s v="Oct 12, 2015"/>
    <s v="Oct 12, 2015 1:53:13 AM PDT"/>
    <n v="5986467851"/>
    <x v="3"/>
    <s v="103-8131700-1522616"/>
    <s v="rug_wrench_200_3x5_fba"/>
    <s v="Rug Wrench Washable Non Slip Rug Pad - Protect Floors While Securing Rug and Making Vacuuming Easier"/>
    <n v="1"/>
    <s v="amazon.com"/>
    <s v="Amazon"/>
    <s v="LEHIGH"/>
    <s v="FL"/>
    <s v="33936-6354"/>
    <n v="12.83"/>
    <n v="0"/>
    <n v="0"/>
    <n v="0"/>
    <n v="0"/>
    <n v="0"/>
    <n v="-2.67"/>
    <n v="0"/>
    <n v="0"/>
    <n v="10.16"/>
  </r>
  <r>
    <x v="14"/>
    <x v="8"/>
    <s v="Oct 12, 2015"/>
    <s v="Oct 12, 2015 2:28:24 AM PDT"/>
    <n v="5986467851"/>
    <x v="3"/>
    <s v="115-8543477-7220254"/>
    <s v="rug_wrench_200_5x8_fba"/>
    <s v="Rug Wrench Washable Non Slip Rug Pad - Protect Floors While Securing Rug and Making Vacuuming Easier"/>
    <n v="1"/>
    <s v="amazon.com"/>
    <s v="Amazon"/>
    <s v="EDWARDSVILLE"/>
    <s v="ILLINOIS"/>
    <s v="62025-3693"/>
    <n v="0"/>
    <n v="0"/>
    <n v="0"/>
    <n v="0"/>
    <n v="0"/>
    <n v="0"/>
    <n v="0"/>
    <n v="0"/>
    <n v="0"/>
    <n v="0"/>
  </r>
  <r>
    <x v="14"/>
    <x v="8"/>
    <s v="Oct 12, 2015"/>
    <s v="Oct 12, 2015 3:10:06 AM PDT"/>
    <n v="5986467851"/>
    <x v="3"/>
    <s v="103-8298820-5000224"/>
    <s v="rug_wrench_200_5x8_fba"/>
    <s v="Rug Wrench Washable Non Slip Rug Pad - Protect Floors While Securing Rug and Making Vacuuming Easier"/>
    <n v="1"/>
    <s v="amazon.com"/>
    <s v="Amazon"/>
    <s v="BROOKLYN"/>
    <s v="NY"/>
    <s v="11238-1505"/>
    <n v="19.829999999999998"/>
    <n v="0"/>
    <n v="0"/>
    <n v="0"/>
    <n v="0"/>
    <n v="-2.97"/>
    <n v="-4.41"/>
    <n v="0"/>
    <n v="0"/>
    <n v="12.45"/>
  </r>
  <r>
    <x v="14"/>
    <x v="8"/>
    <s v="Oct 12, 2015"/>
    <s v="Oct 12, 2015 3:10:06 AM PDT"/>
    <n v="5986467851"/>
    <x v="3"/>
    <s v="103-8298820-5000224"/>
    <s v="rug_wrench_200_2x8_fba"/>
    <s v="Rug Wrench Washable Non Slip Rug Pad - Protect Floors While Securing Rug and Making Vacuuming Easier"/>
    <n v="1"/>
    <s v="amazon.com"/>
    <s v="Amazon"/>
    <s v="BROOKLYN"/>
    <s v="NY"/>
    <s v="11238-1505"/>
    <n v="14.83"/>
    <n v="0"/>
    <n v="0"/>
    <n v="0"/>
    <n v="0"/>
    <n v="-2.2200000000000002"/>
    <n v="-1.67"/>
    <n v="0"/>
    <n v="0"/>
    <n v="10.94"/>
  </r>
  <r>
    <x v="14"/>
    <x v="8"/>
    <s v="Oct 12, 2015"/>
    <s v="Oct 12, 2015 3:33:57 AM PDT"/>
    <n v="5986467851"/>
    <x v="3"/>
    <s v="107-2164506-2338664"/>
    <s v="rug_wrench_200_5x8_fba"/>
    <s v="Rug Wrench Washable Non Slip Rug Pad - Protect Floors While Securing Rug and Making Vacuuming Easier"/>
    <n v="1"/>
    <s v="amazon.com"/>
    <s v="Amazon"/>
    <s v="SANTA CLARITA"/>
    <s v="CA"/>
    <s v="91355-1685"/>
    <n v="19.829999999999998"/>
    <n v="0"/>
    <n v="0"/>
    <n v="0"/>
    <n v="0"/>
    <n v="-2.97"/>
    <n v="-4.41"/>
    <n v="0"/>
    <n v="0"/>
    <n v="12.45"/>
  </r>
  <r>
    <x v="14"/>
    <x v="8"/>
    <s v="Oct 12, 2015"/>
    <s v="Oct 12, 2015 5:54:45 AM PDT"/>
    <n v="5986467851"/>
    <x v="3"/>
    <s v="111-0312698-0679462"/>
    <s v="rug_wrench_200_4x6_fba"/>
    <s v="Rug Wrench Washable Non Slip Rug Pad - Protect Floors While Securing Rug and Making Vacuuming Easier"/>
    <n v="1"/>
    <s v="amazon.com"/>
    <s v="Amazon"/>
    <s v="MONTGOMERY"/>
    <s v="AL"/>
    <s v="36107-1925"/>
    <n v="16.829999999999998"/>
    <n v="0"/>
    <n v="0"/>
    <n v="0"/>
    <n v="0"/>
    <n v="-2.52"/>
    <n v="-3.02"/>
    <n v="0"/>
    <n v="0"/>
    <n v="11.29"/>
  </r>
  <r>
    <x v="14"/>
    <x v="8"/>
    <s v="Oct 12, 2015"/>
    <s v="Oct 12, 2015 5:54:45 AM PDT"/>
    <n v="5986467851"/>
    <x v="3"/>
    <s v="111-0312698-0679462"/>
    <s v="rug_wrench_200_3x5_fba"/>
    <s v="Rug Wrench Washable Non Slip Rug Pad - Protect Floors While Securing Rug and Making Vacuuming Easier"/>
    <n v="1"/>
    <s v="amazon.com"/>
    <s v="Amazon"/>
    <s v="MONTGOMERY"/>
    <s v="AL"/>
    <s v="36107-1925"/>
    <n v="12.83"/>
    <n v="0"/>
    <n v="0"/>
    <n v="0"/>
    <n v="0"/>
    <n v="-3.84"/>
    <n v="-1.67"/>
    <n v="0"/>
    <n v="0"/>
    <n v="7.32"/>
  </r>
  <r>
    <x v="14"/>
    <x v="8"/>
    <s v="Oct 12, 2015"/>
    <s v="Oct 12, 2015 5:54:45 AM PDT"/>
    <n v="5986467851"/>
    <x v="3"/>
    <s v="111-0312698-0679462"/>
    <s v="rug_wrench_200_3x5_fba"/>
    <s v="Rug Wrench Washable Non Slip Rug Pad - Protect Floors While Securing Rug and Making Vacuuming Easier"/>
    <n v="1"/>
    <s v="amazon.com"/>
    <s v="Amazon"/>
    <s v="MONTGOMERY"/>
    <s v="AL"/>
    <s v="36107-1925"/>
    <n v="12.83"/>
    <n v="0"/>
    <n v="0"/>
    <n v="0"/>
    <n v="0"/>
    <n v="0"/>
    <n v="-2.67"/>
    <n v="0"/>
    <n v="0"/>
    <n v="10.16"/>
  </r>
  <r>
    <x v="14"/>
    <x v="8"/>
    <s v="Oct 12, 2015"/>
    <s v="Oct 12, 2015 6:55:42 AM PDT"/>
    <n v="5986467851"/>
    <x v="3"/>
    <s v="106-2451622-0378639"/>
    <s v="rug_wrench_200_4x6_fba"/>
    <s v="Rug Wrench Washable Non Slip Rug Pad - Protect Floors While Securing Rug and Making Vacuuming Easier"/>
    <n v="1"/>
    <s v="amazon.com"/>
    <s v="Amazon"/>
    <s v="BALTIMORE"/>
    <s v="MD"/>
    <s v="21210-2546"/>
    <n v="16.829999999999998"/>
    <n v="2.42"/>
    <n v="0"/>
    <n v="-2.42"/>
    <n v="0"/>
    <n v="-2.52"/>
    <n v="-3.02"/>
    <n v="0"/>
    <n v="0"/>
    <n v="11.29"/>
  </r>
  <r>
    <x v="14"/>
    <x v="8"/>
    <s v="Oct 12, 2015"/>
    <s v="Oct 12, 2015 6:55:42 AM PDT"/>
    <n v="5986467851"/>
    <x v="3"/>
    <s v="106-2451622-0378639"/>
    <s v="rug_wrench_200_5x8_fba"/>
    <s v="Rug Wrench Washable Non Slip Rug Pad - Protect Floors While Securing Rug and Making Vacuuming Easier"/>
    <n v="1"/>
    <s v="amazon.com"/>
    <s v="Amazon"/>
    <s v="BALTIMORE"/>
    <s v="MD"/>
    <s v="21210-2546"/>
    <n v="19.829999999999998"/>
    <n v="2.82"/>
    <n v="0"/>
    <n v="-2.82"/>
    <n v="0"/>
    <n v="-2.97"/>
    <n v="-3.41"/>
    <n v="0"/>
    <n v="0"/>
    <n v="13.45"/>
  </r>
  <r>
    <x v="14"/>
    <x v="8"/>
    <s v="Oct 12, 2015"/>
    <s v="Oct 12, 2015 6:55:42 AM PDT"/>
    <n v="5986467851"/>
    <x v="3"/>
    <s v="106-2451622-0378639"/>
    <s v="rug_wrench_200_2x8_fba"/>
    <s v="Rug Wrench Washable Non Slip Rug Pad - Protect Floors While Securing Rug and Making Vacuuming Easier"/>
    <n v="1"/>
    <s v="amazon.com"/>
    <s v="Amazon"/>
    <s v="BALTIMORE"/>
    <s v="MD"/>
    <s v="21210-2546"/>
    <n v="14.83"/>
    <n v="1.66"/>
    <n v="0"/>
    <n v="-1.66"/>
    <n v="0"/>
    <n v="-2.2200000000000002"/>
    <n v="-2.67"/>
    <n v="0"/>
    <n v="0"/>
    <n v="9.94"/>
  </r>
  <r>
    <x v="14"/>
    <x v="8"/>
    <s v="Oct 12, 2015"/>
    <s v="Oct 12, 2015 6:55:42 AM PDT"/>
    <n v="5986467851"/>
    <x v="3"/>
    <s v="106-2451622-0378639"/>
    <s v="rug_wrench_200_3x5_fba"/>
    <s v="Rug Wrench Washable Non Slip Rug Pad - Protect Floors While Securing Rug and Making Vacuuming Easier"/>
    <n v="1"/>
    <s v="amazon.com"/>
    <s v="Amazon"/>
    <s v="BALTIMORE"/>
    <s v="MD"/>
    <s v="21210-2546"/>
    <n v="12.83"/>
    <n v="2.2400000000000002"/>
    <n v="0"/>
    <n v="-2.2400000000000002"/>
    <n v="0"/>
    <n v="-1.92"/>
    <n v="-1.67"/>
    <n v="0"/>
    <n v="0"/>
    <n v="9.24"/>
  </r>
  <r>
    <x v="14"/>
    <x v="8"/>
    <s v="Oct 12, 2015"/>
    <s v="Oct 12, 2015 11:30:37 AM PDT"/>
    <n v="5986467851"/>
    <x v="3"/>
    <s v="115-6109302-4871433"/>
    <s v="rug_wrench_200_2x8_fba"/>
    <s v="Rug Wrench Washable Non Slip Rug Pad - Protect Floors While Securing Rug and Making Vacuuming Easier"/>
    <n v="1"/>
    <s v="amazon.com"/>
    <s v="Amazon"/>
    <s v="NEW YORK"/>
    <s v="NY"/>
    <s v="10021-2521"/>
    <n v="14.83"/>
    <n v="0"/>
    <n v="0"/>
    <n v="0"/>
    <n v="0"/>
    <n v="-2.2200000000000002"/>
    <n v="-2.67"/>
    <n v="0"/>
    <n v="0"/>
    <n v="9.94"/>
  </r>
  <r>
    <x v="14"/>
    <x v="8"/>
    <s v="Oct 12, 2015"/>
    <s v="Oct 12, 2015 2:23:03 PM PDT"/>
    <n v="5986467851"/>
    <x v="3"/>
    <s v="108-7497791-5210646"/>
    <s v="rug_wrench_200_2x8_fba"/>
    <s v="Rug Wrench Washable Non Slip Rug Pad - Protect Floors While Securing Rug and Making Vacuuming Easier"/>
    <n v="1"/>
    <s v="amazon.com"/>
    <s v="Amazon"/>
    <s v="NEW YORK"/>
    <s v="NY"/>
    <n v="10018"/>
    <n v="14.83"/>
    <n v="2.95"/>
    <n v="0"/>
    <n v="-2.95"/>
    <n v="0"/>
    <n v="-2.2200000000000002"/>
    <n v="-2.67"/>
    <n v="0"/>
    <n v="0"/>
    <n v="9.94"/>
  </r>
  <r>
    <x v="14"/>
    <x v="8"/>
    <s v="Oct 12, 2015"/>
    <s v="Oct 12, 2015 6:49:03 PM PDT"/>
    <n v="5986467851"/>
    <x v="3"/>
    <s v="111-9333058-7511423"/>
    <s v="rug_wrench_200_5x8_fba"/>
    <s v="Rug Wrench Washable Non Slip Rug Pad - Protect Floors While Securing Rug and Making Vacuuming Easier"/>
    <n v="1"/>
    <s v="amazon.com"/>
    <s v="Amazon"/>
    <s v="Renton"/>
    <s v="WA"/>
    <n v="98059"/>
    <n v="19.829999999999998"/>
    <n v="0"/>
    <n v="0"/>
    <n v="0"/>
    <n v="0"/>
    <n v="-2.97"/>
    <n v="-4.41"/>
    <n v="0"/>
    <n v="0"/>
    <n v="12.45"/>
  </r>
  <r>
    <x v="14"/>
    <x v="8"/>
    <s v="Oct 12, 2015"/>
    <s v="Oct 12, 2015 7:15:21 PM PDT"/>
    <n v="5986467851"/>
    <x v="3"/>
    <s v="002-7341290-3699449"/>
    <s v="rug_wrench_200_3x5_fba"/>
    <s v="Rug Wrench Washable Non Slip Rug Pad - Protect Floors While Securing Rug and Making Vacuuming Easier"/>
    <n v="2"/>
    <s v="amazon.com"/>
    <s v="Amazon"/>
    <s v="RENO"/>
    <s v="NV"/>
    <s v="89502-2110"/>
    <n v="25.66"/>
    <n v="0"/>
    <n v="0"/>
    <n v="0"/>
    <n v="0"/>
    <n v="-3.84"/>
    <n v="-4.34"/>
    <n v="0"/>
    <n v="0"/>
    <n v="17.48"/>
  </r>
  <r>
    <x v="14"/>
    <x v="8"/>
    <s v="Oct 12, 2015"/>
    <s v="Oct 12, 2015 9:23:31 PM PDT"/>
    <n v="5986467851"/>
    <x v="3"/>
    <s v="112-2793627-9413045"/>
    <s v="rug_wrench_200_2x8_fba"/>
    <s v="Rug Wrench Washable Non Slip Rug Pad - Protect Floors While Securing Rug and Making Vacuuming Easier"/>
    <n v="1"/>
    <s v="amazon.com"/>
    <s v="Amazon"/>
    <s v="NATICK"/>
    <s v="MA"/>
    <s v="01760-5711"/>
    <n v="14.83"/>
    <n v="0"/>
    <n v="0"/>
    <n v="0"/>
    <n v="0"/>
    <n v="-2.2200000000000002"/>
    <n v="-2.67"/>
    <n v="0"/>
    <n v="0"/>
    <n v="9.94"/>
  </r>
  <r>
    <x v="14"/>
    <x v="8"/>
    <s v="Oct 12, 2015"/>
    <s v="Oct 12, 2015 9:35:43 PM PDT"/>
    <n v="5986467851"/>
    <x v="3"/>
    <s v="111-8833206-8281839"/>
    <s v="rug_wrench_200_5x8_fba"/>
    <s v="Rug Wrench Washable Non Slip Rug Pad - Protect Floors While Securing Rug and Making Vacuuming Easier"/>
    <n v="1"/>
    <s v="amazon.com"/>
    <s v="Amazon"/>
    <s v="PAWLEYS ISLAND"/>
    <s v="SOUTH CAROLINA"/>
    <s v="29585-8205"/>
    <n v="19.829999999999998"/>
    <n v="0"/>
    <n v="0"/>
    <n v="0"/>
    <n v="0"/>
    <n v="-2.97"/>
    <n v="-4.41"/>
    <n v="0"/>
    <n v="0"/>
    <n v="12.45"/>
  </r>
  <r>
    <x v="14"/>
    <x v="8"/>
    <s v="Oct 12, 2015"/>
    <s v="Oct 12, 2015 9:57:47 PM PDT"/>
    <n v="5986467851"/>
    <x v="3"/>
    <s v="105-0114264-7159429"/>
    <s v="rug_wrench_200_4x6_fba"/>
    <s v="Rug Wrench Washable Non Slip Rug Pad - Protect Floors While Securing Rug and Making Vacuuming Easier"/>
    <n v="1"/>
    <s v="amazon.com"/>
    <s v="Amazon"/>
    <s v="PASADENA"/>
    <s v="CA"/>
    <s v="91105-2410"/>
    <n v="16.829999999999998"/>
    <n v="0"/>
    <n v="0"/>
    <n v="0"/>
    <n v="0"/>
    <n v="-2.52"/>
    <n v="-4.0199999999999996"/>
    <n v="0"/>
    <n v="0"/>
    <n v="10.29"/>
  </r>
  <r>
    <x v="14"/>
    <x v="8"/>
    <s v="Oct 12, 2015"/>
    <s v="Oct 12, 2015 10:31:26 PM PDT"/>
    <n v="5986467851"/>
    <x v="3"/>
    <s v="102-2096038-7437854"/>
    <s v="rug_wrench_200_5x8_fba"/>
    <s v="Rug Wrench Washable Non Slip Rug Pad - Protect Floors While Securing Rug and Making Vacuuming Easier"/>
    <n v="1"/>
    <s v="amazon.com"/>
    <s v="Amazon"/>
    <s v="Lees Summit"/>
    <s v="MO"/>
    <n v="64064"/>
    <n v="19.829999999999998"/>
    <n v="0"/>
    <n v="0"/>
    <n v="0"/>
    <n v="0"/>
    <n v="-2.97"/>
    <n v="-4.41"/>
    <n v="0"/>
    <n v="0"/>
    <n v="12.45"/>
  </r>
  <r>
    <x v="14"/>
    <x v="8"/>
    <s v="Oct 13, 2015"/>
    <s v="Oct 13, 2015 2:22:02 AM PDT"/>
    <n v="5986467851"/>
    <x v="3"/>
    <s v="109-9926941-8334633"/>
    <s v="rug_wrench_200_2x8_fba"/>
    <s v="Rug Wrench Washable Non Slip Rug Pad - Protect Floors While Securing Rug and Making Vacuuming Easier"/>
    <n v="1"/>
    <s v="amazon.com"/>
    <s v="Amazon"/>
    <s v="DENVER"/>
    <s v="CO"/>
    <s v="80204-4052"/>
    <n v="14.83"/>
    <n v="0"/>
    <n v="0"/>
    <n v="0"/>
    <n v="0"/>
    <n v="-2.2200000000000002"/>
    <n v="-2.67"/>
    <n v="0"/>
    <n v="0"/>
    <n v="9.94"/>
  </r>
  <r>
    <x v="14"/>
    <x v="8"/>
    <s v="Oct 13, 2015"/>
    <s v="Oct 13, 2015 11:25:51 AM PDT"/>
    <n v="5986467851"/>
    <x v="3"/>
    <s v="115-2422133-1573055"/>
    <s v="rug_wrench_200_5x8_fba"/>
    <s v="Rug Wrench Washable Non Slip Rug Pad - Protect Floors While Securing Rug and Making Vacuuming Easier"/>
    <n v="1"/>
    <s v="amazon.com"/>
    <s v="Amazon"/>
    <s v="STEPHENSON"/>
    <s v="VA"/>
    <s v="22656-1962"/>
    <n v="19.829999999999998"/>
    <n v="0"/>
    <n v="0"/>
    <n v="0"/>
    <n v="0"/>
    <n v="-2.97"/>
    <n v="-4.41"/>
    <n v="0"/>
    <n v="0"/>
    <n v="12.45"/>
  </r>
  <r>
    <x v="14"/>
    <x v="8"/>
    <s v="Oct 13, 2015"/>
    <s v="Oct 13, 2015 1:49:52 PM PDT"/>
    <n v="5986467851"/>
    <x v="3"/>
    <s v="107-3750582-5612268"/>
    <s v="rug_wrench_200_3x5_fba"/>
    <s v="Rug Wrench Washable Non Slip Rug Pad - Protect Floors While Securing Rug and Making Vacuuming Easier"/>
    <n v="1"/>
    <s v="amazon.com"/>
    <s v="Amazon"/>
    <s v="ALGONQUIN"/>
    <s v="IL"/>
    <s v="60102-2815"/>
    <n v="12.83"/>
    <n v="0"/>
    <n v="0"/>
    <n v="0"/>
    <n v="0"/>
    <n v="-1.92"/>
    <n v="-2.67"/>
    <n v="0"/>
    <n v="0"/>
    <n v="8.24"/>
  </r>
  <r>
    <x v="14"/>
    <x v="8"/>
    <s v="Oct 13, 2015"/>
    <s v="Oct 13, 2015 6:01:37 PM PDT"/>
    <n v="5986467851"/>
    <x v="3"/>
    <s v="104-8667972-6653046"/>
    <s v="rug_wrench_200_4x6_fba"/>
    <s v="Rug Wrench Washable Non Slip Rug Pad - Protect Floors While Securing Rug and Making Vacuuming Easier"/>
    <n v="1"/>
    <s v="amazon.com"/>
    <s v="Amazon"/>
    <s v="WOOD RIDGE"/>
    <s v="NJ"/>
    <s v="07075-1126"/>
    <n v="16.829999999999998"/>
    <n v="0"/>
    <n v="0"/>
    <n v="0"/>
    <n v="0"/>
    <n v="-2.52"/>
    <n v="-4.0199999999999996"/>
    <n v="0"/>
    <n v="0"/>
    <n v="10.29"/>
  </r>
  <r>
    <x v="14"/>
    <x v="8"/>
    <s v="Oct 13, 2015"/>
    <s v="Oct 13, 2015 6:22:29 PM PDT"/>
    <n v="5986467851"/>
    <x v="3"/>
    <s v="103-6025495-9938623"/>
    <s v="rug_wrench_200_5x8_fba"/>
    <s v="Rug Wrench Washable Non Slip Rug Pad - Protect Floors While Securing Rug and Making Vacuuming Easier"/>
    <n v="1"/>
    <s v="amazon.com"/>
    <s v="Amazon"/>
    <s v="JERSEY CITY"/>
    <s v="NJ"/>
    <s v="07302-3004"/>
    <n v="19.829999999999998"/>
    <n v="0"/>
    <n v="0"/>
    <n v="0"/>
    <n v="0"/>
    <n v="-2.97"/>
    <n v="-4.41"/>
    <n v="0"/>
    <n v="0"/>
    <n v="12.45"/>
  </r>
  <r>
    <x v="14"/>
    <x v="8"/>
    <s v="Oct 13, 2015"/>
    <s v="Oct 13, 2015 6:26:55 PM PDT"/>
    <n v="5986467851"/>
    <x v="3"/>
    <s v="105-2179501-8785008"/>
    <s v="rug_wrench_200_4x6_fba"/>
    <s v="Rug Wrench Washable Non Slip Rug Pad - Protect Floors While Securing Rug and Making Vacuuming Easier"/>
    <n v="2"/>
    <s v="amazon.com"/>
    <s v="Amazon"/>
    <s v="DENVER"/>
    <s v="CO"/>
    <s v="80206-2419"/>
    <n v="33.659999999999997"/>
    <n v="0"/>
    <n v="0"/>
    <n v="0"/>
    <n v="0"/>
    <n v="-5.04"/>
    <n v="-7.04"/>
    <n v="0"/>
    <n v="0"/>
    <n v="21.58"/>
  </r>
  <r>
    <x v="14"/>
    <x v="8"/>
    <s v="Oct 13, 2015"/>
    <s v="Oct 13, 2015 7:39:15 PM PDT"/>
    <n v="5986467851"/>
    <x v="3"/>
    <s v="104-8667972-6653046"/>
    <s v="rug_wrench_200_2x8_fba"/>
    <s v="Rug Wrench Washable Non Slip Rug Pad - Protect Floors While Securing Rug and Making Vacuuming Easier"/>
    <n v="1"/>
    <s v="amazon.com"/>
    <s v="Amazon"/>
    <s v="WOOD RIDGE"/>
    <s v="NJ"/>
    <s v="07075-1126"/>
    <n v="14.83"/>
    <n v="0"/>
    <n v="0"/>
    <n v="0"/>
    <n v="0"/>
    <n v="-2.2200000000000002"/>
    <n v="-1.67"/>
    <n v="0"/>
    <n v="0"/>
    <n v="10.94"/>
  </r>
  <r>
    <x v="14"/>
    <x v="8"/>
    <s v="Oct 13, 2015"/>
    <s v="Oct 13, 2015 8:03:01 PM PDT"/>
    <n v="5986467851"/>
    <x v="3"/>
    <s v="105-5359938-0821000"/>
    <s v="rug_wrench_200_4x6_fba"/>
    <s v="Rug Wrench Washable Non Slip Rug Pad - Protect Floors While Securing Rug and Making Vacuuming Easier"/>
    <n v="1"/>
    <s v="amazon.com"/>
    <s v="Amazon"/>
    <s v="DALLAS"/>
    <s v="TX"/>
    <s v="75206-7147"/>
    <n v="16.829999999999998"/>
    <n v="0"/>
    <n v="0"/>
    <n v="0"/>
    <n v="0"/>
    <n v="-2.52"/>
    <n v="-4.0199999999999996"/>
    <n v="0"/>
    <n v="0"/>
    <n v="10.29"/>
  </r>
  <r>
    <x v="14"/>
    <x v="8"/>
    <s v="Oct 13, 2015"/>
    <s v="Oct 13, 2015 11:22:46 PM PDT"/>
    <n v="5986467851"/>
    <x v="3"/>
    <s v="106-2500995-0910664"/>
    <s v="rug_wrench_200_5x8_fba"/>
    <s v="Rug Wrench Washable Non Slip Rug Pad - Protect Floors While Securing Rug and Making Vacuuming Easier"/>
    <n v="1"/>
    <s v="amazon.com"/>
    <s v="Amazon"/>
    <s v="DAWSONVILLE"/>
    <s v="GEORGIA"/>
    <s v="30534-8340"/>
    <n v="19.829999999999998"/>
    <n v="0"/>
    <n v="0"/>
    <n v="0"/>
    <n v="0"/>
    <n v="-2.97"/>
    <n v="-4.41"/>
    <n v="0"/>
    <n v="0"/>
    <n v="12.45"/>
  </r>
  <r>
    <x v="14"/>
    <x v="8"/>
    <s v="Oct 13, 2015"/>
    <s v="Oct 13, 2015 11:47:23 PM PDT"/>
    <n v="5986467851"/>
    <x v="3"/>
    <s v="002-2022611-7350634"/>
    <s v="rug_wrench_200_5x8_fba"/>
    <s v="Rug Wrench Washable Non Slip Rug Pad - Protect Floors While Securing Rug and Making Vacuuming Easier"/>
    <n v="1"/>
    <s v="amazon.com"/>
    <s v="Amazon"/>
    <s v="PLEASANTON"/>
    <s v="CA"/>
    <s v="94566-5523"/>
    <n v="19.829999999999998"/>
    <n v="0"/>
    <n v="0"/>
    <n v="0"/>
    <n v="0"/>
    <n v="-2.97"/>
    <n v="-4.41"/>
    <n v="0"/>
    <n v="0"/>
    <n v="12.45"/>
  </r>
  <r>
    <x v="14"/>
    <x v="8"/>
    <s v="Oct 14, 2015"/>
    <s v="Oct 14, 2015 12:55:33 AM PDT"/>
    <n v="5986467851"/>
    <x v="3"/>
    <s v="102-3747846-9669849"/>
    <s v="rug_wrench_200_5x8_fba"/>
    <s v="Rug Wrench Washable Non Slip Rug Pad - Protect Floors While Securing Rug and Making Vacuuming Easier"/>
    <n v="1"/>
    <s v="amazon.com"/>
    <s v="Amazon"/>
    <s v="SAN RAMON"/>
    <s v="CA"/>
    <s v="94582-3074"/>
    <n v="19.829999999999998"/>
    <n v="0"/>
    <n v="0"/>
    <n v="0"/>
    <n v="0"/>
    <n v="-2.97"/>
    <n v="-4.41"/>
    <n v="0"/>
    <n v="0"/>
    <n v="12.45"/>
  </r>
  <r>
    <x v="14"/>
    <x v="8"/>
    <s v="Oct 14, 2015"/>
    <s v="Oct 14, 2015 2:01:40 AM PDT"/>
    <n v="5986467851"/>
    <x v="3"/>
    <s v="106-9068529-2491459"/>
    <s v="rug_wrench_200_3x5_fba"/>
    <s v="Rug Wrench Washable Non Slip Rug Pad - Protect Floors While Securing Rug and Making Vacuuming Easier"/>
    <n v="1"/>
    <s v="amazon.com"/>
    <s v="Amazon"/>
    <s v="BOONTON TOWNSHIP"/>
    <s v="NJ"/>
    <s v="07005-9186"/>
    <n v="12.83"/>
    <n v="0"/>
    <n v="0"/>
    <n v="0"/>
    <n v="0"/>
    <n v="-1.92"/>
    <n v="-2.67"/>
    <n v="0"/>
    <n v="0"/>
    <n v="8.24"/>
  </r>
  <r>
    <x v="14"/>
    <x v="8"/>
    <s v="Oct 14, 2015"/>
    <s v="Oct 14, 2015 11:14:42 AM PDT"/>
    <n v="5986467851"/>
    <x v="3"/>
    <s v="103-5245359-6905017"/>
    <s v="rug_wrench_200_3x5_fba"/>
    <s v="Rug Wrench Washable Non Slip Rug Pad - Protect Floors While Securing Rug and Making Vacuuming Easier"/>
    <n v="1"/>
    <s v="amazon.com"/>
    <s v="Amazon"/>
    <s v="Fawn Grove"/>
    <s v="PA"/>
    <n v="17321"/>
    <n v="12.83"/>
    <n v="4.49"/>
    <n v="0"/>
    <n v="-4.49"/>
    <n v="0"/>
    <n v="-1.92"/>
    <n v="-2.67"/>
    <n v="0"/>
    <n v="0"/>
    <n v="8.24"/>
  </r>
  <r>
    <x v="14"/>
    <x v="8"/>
    <s v="Oct 14, 2015"/>
    <s v="Oct 14, 2015 4:11:41 PM PDT"/>
    <n v="5986467851"/>
    <x v="3"/>
    <s v="105-7546740-3179418"/>
    <s v="rug_wrench_200_4x6_fba"/>
    <s v="Rug Wrench Washable Non Slip Rug Pad - Protect Floors While Securing Rug and Making Vacuuming Easier"/>
    <n v="1"/>
    <s v="amazon.com"/>
    <s v="Amazon"/>
    <s v="ST PETERSBURG"/>
    <s v="FL"/>
    <s v="33712-4910"/>
    <n v="16.829999999999998"/>
    <n v="0"/>
    <n v="0"/>
    <n v="0"/>
    <n v="0"/>
    <n v="-2.52"/>
    <n v="-4.0199999999999996"/>
    <n v="0"/>
    <n v="0"/>
    <n v="10.29"/>
  </r>
  <r>
    <x v="14"/>
    <x v="8"/>
    <s v="Oct 14, 2015"/>
    <s v="Oct 14, 2015 4:11:41 PM PDT"/>
    <n v="5986467851"/>
    <x v="3"/>
    <s v="105-7546740-3179418"/>
    <s v="rug_wrench_200_2x8_fba"/>
    <s v="Rug Wrench Washable Non Slip Rug Pad - Protect Floors While Securing Rug and Making Vacuuming Easier"/>
    <n v="1"/>
    <s v="amazon.com"/>
    <s v="Amazon"/>
    <s v="ST PETERSBURG"/>
    <s v="FL"/>
    <s v="33712-4910"/>
    <n v="14.83"/>
    <n v="0"/>
    <n v="0"/>
    <n v="0"/>
    <n v="0"/>
    <n v="-2.2200000000000002"/>
    <n v="-1.67"/>
    <n v="0"/>
    <n v="0"/>
    <n v="10.94"/>
  </r>
  <r>
    <x v="14"/>
    <x v="8"/>
    <s v="Oct 14, 2015"/>
    <s v="Oct 14, 2015 7:22:33 PM PDT"/>
    <n v="5986467851"/>
    <x v="3"/>
    <s v="116-0117911-5901862"/>
    <s v="rug_wrench_200_4x6_fba"/>
    <s v="Rug Wrench Washable Non Slip Rug Pad - Protect Floors While Securing Rug and Making Vacuuming Easier"/>
    <n v="1"/>
    <s v="amazon.com"/>
    <s v="Amazon"/>
    <s v="Marietta"/>
    <s v="GA"/>
    <s v="30064-3162"/>
    <n v="16.829999999999998"/>
    <n v="0"/>
    <n v="0"/>
    <n v="0"/>
    <n v="0"/>
    <n v="-2.52"/>
    <n v="-4.0199999999999996"/>
    <n v="0"/>
    <n v="0"/>
    <n v="10.29"/>
  </r>
  <r>
    <x v="14"/>
    <x v="8"/>
    <s v="Oct 14, 2015"/>
    <s v="Oct 14, 2015 7:41:31 PM PDT"/>
    <n v="5986467851"/>
    <x v="3"/>
    <s v="115-8909485-6360212"/>
    <s v="rug_wrench_200_4x6_fba"/>
    <s v="Rug Wrench Washable Non Slip Rug Pad - Protect Floors While Securing Rug and Making Vacuuming Easier"/>
    <n v="1"/>
    <s v="amazon.com"/>
    <s v="Amazon"/>
    <s v="CLARK"/>
    <s v="NJ"/>
    <s v="07066-2027"/>
    <n v="16.829999999999998"/>
    <n v="1.1200000000000001"/>
    <n v="0"/>
    <n v="-1.1200000000000001"/>
    <n v="0"/>
    <n v="-7.56"/>
    <n v="-4.0199999999999996"/>
    <n v="0"/>
    <n v="0"/>
    <n v="5.25"/>
  </r>
  <r>
    <x v="14"/>
    <x v="8"/>
    <s v="Oct 14, 2015"/>
    <s v="Oct 14, 2015 7:41:31 PM PDT"/>
    <n v="5986467851"/>
    <x v="3"/>
    <s v="115-8909485-6360212"/>
    <s v="rug_wrench_200_4x6_fba"/>
    <s v="Rug Wrench Washable Non Slip Rug Pad - Protect Floors While Securing Rug and Making Vacuuming Easier"/>
    <n v="2"/>
    <s v="amazon.com"/>
    <s v="Amazon"/>
    <s v="CLARK"/>
    <s v="NJ"/>
    <s v="07066-2027"/>
    <n v="33.659999999999997"/>
    <n v="2.25"/>
    <n v="0"/>
    <n v="-2.25"/>
    <n v="0"/>
    <n v="0"/>
    <n v="-6.04"/>
    <n v="0"/>
    <n v="0"/>
    <n v="27.62"/>
  </r>
  <r>
    <x v="14"/>
    <x v="8"/>
    <s v="Oct 14, 2015"/>
    <s v="Oct 14, 2015 11:16:38 PM PDT"/>
    <n v="5986467851"/>
    <x v="3"/>
    <s v="105-5798796-9594633"/>
    <s v="rug_wrench_200_5x8_fba"/>
    <s v="Rug Wrench Washable Non Slip Rug Pad - Protect Floors While Securing Rug and Making Vacuuming Easier"/>
    <n v="1"/>
    <s v="amazon.com"/>
    <s v="Amazon"/>
    <s v="NEW YORK"/>
    <s v="NY"/>
    <s v="10019-4375"/>
    <n v="19.829999999999998"/>
    <n v="0"/>
    <n v="0"/>
    <n v="0"/>
    <n v="0"/>
    <n v="-2.97"/>
    <n v="-4.41"/>
    <n v="0"/>
    <n v="0"/>
    <n v="12.45"/>
  </r>
  <r>
    <x v="14"/>
    <x v="8"/>
    <s v="Oct 14, 2015"/>
    <s v="Oct 14, 2015 11:27:19 PM PDT"/>
    <n v="5986467851"/>
    <x v="3"/>
    <s v="102-1656384-8991432"/>
    <s v="rug_wrench_200_4x6_fba"/>
    <s v="Rug Wrench Washable Non Slip Rug Pad - Protect Floors While Securing Rug and Making Vacuuming Easier"/>
    <n v="1"/>
    <s v="amazon.com"/>
    <s v="Amazon"/>
    <s v="ORLANDO"/>
    <s v="FL"/>
    <s v="32803-2314"/>
    <n v="16.829999999999998"/>
    <n v="0"/>
    <n v="0"/>
    <n v="0"/>
    <n v="0"/>
    <n v="-2.52"/>
    <n v="-4.0199999999999996"/>
    <n v="0"/>
    <n v="0"/>
    <n v="10.29"/>
  </r>
  <r>
    <x v="14"/>
    <x v="8"/>
    <s v="Oct 14, 2015"/>
    <s v="Oct 14, 2015 11:34:48 PM PDT"/>
    <n v="5986467851"/>
    <x v="3"/>
    <s v="107-2568420-4447453"/>
    <s v="rug_wrench_200_2x8_fba"/>
    <s v="Rug Wrench Washable Non Slip Rug Pad - Protect Floors While Securing Rug and Making Vacuuming Easier"/>
    <n v="1"/>
    <s v="amazon.com"/>
    <s v="Amazon"/>
    <s v="ORANGE"/>
    <s v="VT"/>
    <s v="05641-9633"/>
    <n v="14.83"/>
    <n v="0"/>
    <n v="0"/>
    <n v="0"/>
    <n v="0"/>
    <n v="-4.4400000000000004"/>
    <n v="-2.67"/>
    <n v="0"/>
    <n v="0"/>
    <n v="7.72"/>
  </r>
  <r>
    <x v="14"/>
    <x v="8"/>
    <s v="Oct 14, 2015"/>
    <s v="Oct 14, 2015 11:34:48 PM PDT"/>
    <n v="5986467851"/>
    <x v="3"/>
    <s v="107-2568420-4447453"/>
    <s v="rug_wrench_200_2x8_fba"/>
    <s v="Rug Wrench Washable Non Slip Rug Pad - Protect Floors While Securing Rug and Making Vacuuming Easier"/>
    <n v="1"/>
    <s v="amazon.com"/>
    <s v="Amazon"/>
    <s v="ORANGE"/>
    <s v="VT"/>
    <s v="05641-9633"/>
    <n v="14.83"/>
    <n v="0"/>
    <n v="0"/>
    <n v="0"/>
    <n v="0"/>
    <n v="0"/>
    <n v="-1.67"/>
    <n v="0"/>
    <n v="0"/>
    <n v="13.16"/>
  </r>
  <r>
    <x v="14"/>
    <x v="8"/>
    <s v="Oct 15, 2015"/>
    <s v="Oct 15, 2015 12:40:38 AM PDT"/>
    <n v="5986467851"/>
    <x v="3"/>
    <s v="107-6888367-4372218"/>
    <s v="rug_wrench_200_2x8_fba"/>
    <s v="Rug Wrench Washable Non Slip Rug Pad - Protect Floors While Securing Rug and Making Vacuuming Easier"/>
    <n v="1"/>
    <s v="amazon.com"/>
    <s v="Amazon"/>
    <s v="EDWARDSVILLE"/>
    <s v="ILLINOIS"/>
    <s v="62025-2649"/>
    <n v="14.83"/>
    <n v="0"/>
    <n v="0"/>
    <n v="0"/>
    <n v="0"/>
    <n v="-2.2200000000000002"/>
    <n v="-2.67"/>
    <n v="0"/>
    <n v="0"/>
    <n v="9.94"/>
  </r>
  <r>
    <x v="14"/>
    <x v="8"/>
    <s v="Oct 15, 2015"/>
    <s v="Oct 15, 2015 1:13:29 AM PDT"/>
    <n v="5986467851"/>
    <x v="3"/>
    <s v="114-2423765-5465017"/>
    <s v="rug_wrench_200_3x5_fba"/>
    <s v="Rug Wrench Washable Non Slip Rug Pad - Protect Floors While Securing Rug and Making Vacuuming Easier"/>
    <n v="1"/>
    <s v="amazon.com"/>
    <s v="Amazon"/>
    <s v="astoria"/>
    <s v="NY"/>
    <n v="11106"/>
    <n v="12.83"/>
    <n v="0"/>
    <n v="0"/>
    <n v="0"/>
    <n v="0"/>
    <n v="-1.92"/>
    <n v="-2.67"/>
    <n v="0"/>
    <n v="0"/>
    <n v="8.24"/>
  </r>
  <r>
    <x v="14"/>
    <x v="8"/>
    <s v="Oct 15, 2015"/>
    <s v="Oct 15, 2015 1:32:49 AM PDT"/>
    <n v="5986467851"/>
    <x v="3"/>
    <s v="108-7465304-5349065"/>
    <s v="rug_wrench_200_3x5_fba"/>
    <s v="Rug Wrench Washable Non Slip Rug Pad - Protect Floors While Securing Rug and Making Vacuuming Easier"/>
    <n v="1"/>
    <s v="amazon.com"/>
    <s v="Amazon"/>
    <s v="OAKTON"/>
    <s v="VA"/>
    <s v="22124-2323"/>
    <n v="12.83"/>
    <n v="0"/>
    <n v="0"/>
    <n v="0"/>
    <n v="0"/>
    <n v="-1.92"/>
    <n v="-2.67"/>
    <n v="0"/>
    <n v="0"/>
    <n v="8.24"/>
  </r>
  <r>
    <x v="14"/>
    <x v="8"/>
    <s v="Oct 15, 2015"/>
    <s v="Oct 15, 2015 3:26:04 AM PDT"/>
    <n v="5986467851"/>
    <x v="3"/>
    <s v="108-8318713-6877036"/>
    <s v="rug_wrench_200_3x5_fba"/>
    <s v="Rug Wrench Washable Non Slip Rug Pad - Protect Floors While Securing Rug and Making Vacuuming Easier"/>
    <n v="1"/>
    <s v="amazon.com"/>
    <s v="Amazon"/>
    <s v="COLUMBIA"/>
    <s v="SC"/>
    <s v="29201-4040"/>
    <n v="12.83"/>
    <n v="0"/>
    <n v="0"/>
    <n v="0"/>
    <n v="0"/>
    <n v="-1.92"/>
    <n v="-2.67"/>
    <n v="0"/>
    <n v="0"/>
    <n v="8.24"/>
  </r>
  <r>
    <x v="14"/>
    <x v="8"/>
    <s v="Oct 15, 2015"/>
    <s v="Oct 15, 2015 5:33:58 AM PDT"/>
    <n v="5986467851"/>
    <x v="3"/>
    <s v="116-2203289-6254649"/>
    <s v="rug_wrench_200_2x8_fba"/>
    <s v="Rug Wrench Washable Non Slip Rug Pad - Protect Floors While Securing Rug and Making Vacuuming Easier"/>
    <n v="1"/>
    <s v="amazon.com"/>
    <s v="Amazon"/>
    <s v="Palo Alto"/>
    <s v="Ca."/>
    <n v="94303"/>
    <n v="14.83"/>
    <n v="0"/>
    <n v="0"/>
    <n v="0"/>
    <n v="0"/>
    <n v="-2.2200000000000002"/>
    <n v="-2.67"/>
    <n v="0"/>
    <n v="0"/>
    <n v="9.94"/>
  </r>
  <r>
    <x v="14"/>
    <x v="8"/>
    <s v="Oct 15, 2015"/>
    <s v="Oct 15, 2015 12:01:55 PM PDT"/>
    <n v="5986467851"/>
    <x v="3"/>
    <s v="111-2994930-0120249"/>
    <s v="rug_wrench_200_2x8_fba"/>
    <s v="Rug Wrench Washable Non Slip Rug Pad - Protect Floors While Securing Rug and Making Vacuuming Easier"/>
    <n v="1"/>
    <s v="amazon.com"/>
    <s v="Amazon"/>
    <s v="LAS VEGAS"/>
    <s v="NV"/>
    <s v="89103-4388"/>
    <n v="14.83"/>
    <n v="0"/>
    <n v="0"/>
    <n v="0"/>
    <n v="0"/>
    <n v="-2.2200000000000002"/>
    <n v="-2.67"/>
    <n v="0"/>
    <n v="0"/>
    <n v="9.94"/>
  </r>
  <r>
    <x v="14"/>
    <x v="8"/>
    <s v="Oct 15, 2015"/>
    <s v="Oct 15, 2015 3:54:21 PM PDT"/>
    <n v="5986467851"/>
    <x v="3"/>
    <s v="112-9520636-9347435"/>
    <s v="rug_wrench_200_2x8_fba"/>
    <s v="Rug Wrench Washable Non Slip Rug Pad - Protect Floors While Securing Rug and Making Vacuuming Easier"/>
    <n v="1"/>
    <s v="amazon.com"/>
    <s v="Amazon"/>
    <s v="ALEXANDRIA"/>
    <s v="LA"/>
    <s v="71301-2784"/>
    <n v="14.83"/>
    <n v="0"/>
    <n v="0"/>
    <n v="0"/>
    <n v="0"/>
    <n v="-2.2200000000000002"/>
    <n v="-2.67"/>
    <n v="0"/>
    <n v="0"/>
    <n v="9.94"/>
  </r>
  <r>
    <x v="14"/>
    <x v="8"/>
    <s v="Oct 15, 2015"/>
    <s v="Oct 15, 2015 7:36:26 PM PDT"/>
    <n v="5986467851"/>
    <x v="3"/>
    <s v="114-1639749-1364210"/>
    <s v="rug_wrench_200_2x8_fba"/>
    <s v="Rug Wrench Washable Non Slip Rug Pad - Protect Floors While Securing Rug and Making Vacuuming Easier"/>
    <n v="1"/>
    <s v="amazon.com"/>
    <s v="Amazon"/>
    <s v="POUND RIDGE"/>
    <s v="NEW YORK"/>
    <s v="10576-1500"/>
    <n v="14.83"/>
    <n v="0"/>
    <n v="0"/>
    <n v="0"/>
    <n v="0"/>
    <n v="-2.2200000000000002"/>
    <n v="-2.67"/>
    <n v="0"/>
    <n v="0"/>
    <n v="9.94"/>
  </r>
  <r>
    <x v="14"/>
    <x v="8"/>
    <s v="Oct 16, 2015"/>
    <s v="Oct 16, 2015 8:16:13 AM PDT"/>
    <n v="5986467851"/>
    <x v="3"/>
    <s v="002-2675296-8724239"/>
    <s v="rug_wrench_200_3x5_fba"/>
    <s v="Rug Wrench Washable Non Slip Rug Pad - Protect Floors While Securing Rug and Making Vacuuming Easier"/>
    <n v="1"/>
    <s v="amazon.com"/>
    <s v="Amazon"/>
    <s v="KAMUELA"/>
    <s v="HI"/>
    <s v="96743-6541"/>
    <n v="12.83"/>
    <n v="4.08"/>
    <n v="0"/>
    <n v="-4.08"/>
    <n v="0"/>
    <n v="-1.92"/>
    <n v="-2.67"/>
    <n v="0"/>
    <n v="0"/>
    <n v="8.24"/>
  </r>
  <r>
    <x v="14"/>
    <x v="8"/>
    <s v="Oct 16, 2015"/>
    <s v="Oct 16, 2015 12:42:08 PM PDT"/>
    <n v="5986467851"/>
    <x v="3"/>
    <s v="103-2806541-6543464"/>
    <s v="rug_wrench_200_2x8_fba"/>
    <s v="Rug Wrench Washable Non Slip Rug Pad - Protect Floors While Securing Rug and Making Vacuuming Easier"/>
    <n v="1"/>
    <s v="amazon.com"/>
    <s v="Amazon"/>
    <s v="FORT WORTH"/>
    <s v="TX"/>
    <s v="76179-0965"/>
    <n v="14.83"/>
    <n v="2.86"/>
    <n v="0"/>
    <n v="0"/>
    <n v="0"/>
    <n v="-2.2200000000000002"/>
    <n v="-5.53"/>
    <n v="0"/>
    <n v="0"/>
    <n v="9.94"/>
  </r>
  <r>
    <x v="14"/>
    <x v="8"/>
    <s v="Oct 16, 2015"/>
    <s v="Oct 16, 2015 1:50:29 PM PDT"/>
    <n v="5986467851"/>
    <x v="3"/>
    <s v="109-6912285-0381802"/>
    <s v="rug_wrench_200_5x8_fba"/>
    <s v="Rug Wrench Washable Non Slip Rug Pad - Protect Floors While Securing Rug and Making Vacuuming Easier"/>
    <n v="1"/>
    <s v="amazon.com"/>
    <s v="Amazon"/>
    <s v="CHICAGO"/>
    <s v="IL"/>
    <s v="60654-6566"/>
    <n v="19.829999999999998"/>
    <n v="2.86"/>
    <n v="0"/>
    <n v="-2.86"/>
    <n v="0"/>
    <n v="-2.97"/>
    <n v="-4.41"/>
    <n v="0"/>
    <n v="0"/>
    <n v="12.45"/>
  </r>
  <r>
    <x v="14"/>
    <x v="8"/>
    <s v="Oct 16, 2015"/>
    <s v="Oct 16, 2015 6:44:25 PM PDT"/>
    <n v="5986467851"/>
    <x v="3"/>
    <s v="109-2540286-2658658"/>
    <s v="rug_wrench_200_4x6_fba"/>
    <s v="Rug Wrench Washable Non Slip Rug Pad - Protect Floors While Securing Rug and Making Vacuuming Easier"/>
    <n v="1"/>
    <s v="amazon.com"/>
    <s v="Amazon"/>
    <s v="ORLANDO"/>
    <s v="FL"/>
    <s v="32837-7370"/>
    <n v="16.829999999999998"/>
    <n v="2.2999999999999998"/>
    <n v="0"/>
    <n v="-2.2999999999999998"/>
    <n v="0"/>
    <n v="-2.52"/>
    <n v="-4.0199999999999996"/>
    <n v="0"/>
    <n v="0"/>
    <n v="10.29"/>
  </r>
  <r>
    <x v="14"/>
    <x v="8"/>
    <s v="Oct 16, 2015"/>
    <s v="Oct 16, 2015 7:59:19 PM PDT"/>
    <n v="5986467851"/>
    <x v="3"/>
    <s v="112-4200839-7217056"/>
    <s v="rug_wrench_200_5x8_fba"/>
    <s v="Rug Wrench Washable Non Slip Rug Pad - Protect Floors While Securing Rug and Making Vacuuming Easier"/>
    <n v="1"/>
    <s v="amazon.com"/>
    <s v="Amazon"/>
    <s v="WASHINGTON"/>
    <s v="DC"/>
    <s v="20001-2959"/>
    <n v="19.829999999999998"/>
    <n v="2.4700000000000002"/>
    <n v="0"/>
    <n v="-2.4700000000000002"/>
    <n v="0"/>
    <n v="-2.97"/>
    <n v="-4.41"/>
    <n v="0"/>
    <n v="0"/>
    <n v="12.45"/>
  </r>
  <r>
    <x v="14"/>
    <x v="8"/>
    <s v="Oct 17, 2015"/>
    <s v="Oct 17, 2015 1:14:47 AM PDT"/>
    <n v="5986467851"/>
    <x v="3"/>
    <s v="111-2974252-7884227"/>
    <s v="rug_wrench_200_2x8_fba"/>
    <s v="Rug Wrench Washable Non Slip Rug Pad - Protect Floors While Securing Rug and Making Vacuuming Easier"/>
    <n v="2"/>
    <s v="amazon.com"/>
    <s v="Amazon"/>
    <s v="West Deptford"/>
    <s v="NJ"/>
    <n v="8086"/>
    <n v="29.66"/>
    <n v="0"/>
    <n v="0"/>
    <n v="0"/>
    <n v="0"/>
    <n v="-4.4400000000000004"/>
    <n v="-4.34"/>
    <n v="0"/>
    <n v="0"/>
    <n v="20.88"/>
  </r>
  <r>
    <x v="14"/>
    <x v="8"/>
    <s v="Oct 17, 2015"/>
    <s v="Oct 17, 2015 2:35:39 AM PDT"/>
    <n v="5986467851"/>
    <x v="3"/>
    <s v="111-7417788-5235463"/>
    <s v="rug_wrench_200_2x8_fba"/>
    <s v="Rug Wrench Washable Non Slip Rug Pad - Protect Floors While Securing Rug and Making Vacuuming Easier"/>
    <n v="1"/>
    <s v="amazon.com"/>
    <s v="Amazon"/>
    <s v="ASHEVILLE"/>
    <s v="NC"/>
    <s v="28806-3265"/>
    <n v="14.83"/>
    <n v="0"/>
    <n v="0"/>
    <n v="0"/>
    <n v="0"/>
    <n v="-2.2200000000000002"/>
    <n v="-2.67"/>
    <n v="0"/>
    <n v="0"/>
    <n v="9.94"/>
  </r>
  <r>
    <x v="14"/>
    <x v="8"/>
    <s v="Oct 17, 2015"/>
    <s v="Oct 17, 2015 8:38:18 AM PDT"/>
    <n v="5986467851"/>
    <x v="3"/>
    <s v="115-4384303-8427424"/>
    <s v="rug_wrench_200_5x8_fba"/>
    <s v="Rug Wrench Washable Non Slip Rug Pad - Protect Floors While Securing Rug and Making Vacuuming Easier"/>
    <n v="1"/>
    <s v="amazon.com"/>
    <s v="Amazon"/>
    <s v="St. Paul"/>
    <s v="MN"/>
    <n v="55108"/>
    <n v="19.829999999999998"/>
    <n v="0"/>
    <n v="0"/>
    <n v="0"/>
    <n v="0"/>
    <n v="-2.97"/>
    <n v="-4.41"/>
    <n v="0"/>
    <n v="0"/>
    <n v="12.45"/>
  </r>
  <r>
    <x v="14"/>
    <x v="8"/>
    <s v="Oct 17, 2015"/>
    <s v="Oct 17, 2015 8:39:13 AM PDT"/>
    <n v="5986467851"/>
    <x v="3"/>
    <s v="113-0818286-6453061"/>
    <s v="rug_wrench_200_3x5_fba"/>
    <s v="Rug Wrench Washable Non Slip Rug Pad - Protect Floors While Securing Rug and Making Vacuuming Easier"/>
    <n v="2"/>
    <s v="amazon.com"/>
    <s v="Amazon"/>
    <s v="BLACKSBURG"/>
    <s v="VA"/>
    <s v="24060-1798"/>
    <n v="25.66"/>
    <n v="0"/>
    <n v="0"/>
    <n v="0"/>
    <n v="0"/>
    <n v="-3.84"/>
    <n v="-4.34"/>
    <n v="0"/>
    <n v="0"/>
    <n v="17.48"/>
  </r>
  <r>
    <x v="14"/>
    <x v="8"/>
    <s v="Oct 17, 2015"/>
    <s v="Oct 17, 2015 11:27:50 AM PDT"/>
    <n v="5986467851"/>
    <x v="3"/>
    <s v="107-8134617-5541066"/>
    <s v="rug_wrench_200_3x5_fba"/>
    <s v="Rug Wrench Washable Non Slip Rug Pad - Protect Floors While Securing Rug and Making Vacuuming Easier"/>
    <n v="1"/>
    <s v="amazon.com"/>
    <s v="Amazon"/>
    <s v="BROOKLYN"/>
    <s v="NY"/>
    <s v="11206-6131"/>
    <n v="12.83"/>
    <n v="0"/>
    <n v="0"/>
    <n v="0"/>
    <n v="0"/>
    <n v="-1.92"/>
    <n v="-2.67"/>
    <n v="0"/>
    <n v="0"/>
    <n v="8.24"/>
  </r>
  <r>
    <x v="14"/>
    <x v="8"/>
    <s v="Oct 17, 2015"/>
    <s v="Oct 17, 2015 4:50:41 PM PDT"/>
    <n v="5986467851"/>
    <x v="3"/>
    <s v="105-4478759-0763432"/>
    <s v="rug_wrench_200_4x6_fba"/>
    <s v="Rug Wrench Washable Non Slip Rug Pad - Protect Floors While Securing Rug and Making Vacuuming Easier"/>
    <n v="1"/>
    <s v="amazon.com"/>
    <s v="Amazon"/>
    <s v="College Station"/>
    <s v="TX"/>
    <n v="77845"/>
    <n v="16.829999999999998"/>
    <n v="0"/>
    <n v="0"/>
    <n v="0"/>
    <n v="0"/>
    <n v="-2.52"/>
    <n v="-4.0199999999999996"/>
    <n v="0"/>
    <n v="0"/>
    <n v="10.29"/>
  </r>
  <r>
    <x v="15"/>
    <x v="8"/>
    <s v="Oct 18, 2015"/>
    <s v="Oct 18, 2015 12:20:59 AM PDT"/>
    <n v="5994048041"/>
    <x v="3"/>
    <s v="116-0209721-8443406"/>
    <s v="rug_wrench_200_3x5_fba"/>
    <s v="Rug Wrench Washable Non Slip Rug Pad - Protect Floors While Securing Rug and Making Vacuuming Easier"/>
    <n v="1"/>
    <s v="amazon.com"/>
    <s v="Amazon"/>
    <s v="NORTH GRAFTON"/>
    <s v="MA"/>
    <s v="01536-1168"/>
    <n v="12.83"/>
    <n v="0"/>
    <n v="0"/>
    <n v="0"/>
    <n v="0"/>
    <n v="-1.92"/>
    <n v="-2.67"/>
    <n v="0"/>
    <n v="0"/>
    <n v="8.24"/>
  </r>
  <r>
    <x v="15"/>
    <x v="8"/>
    <s v="Oct 18, 2015"/>
    <s v="Oct 18, 2015 12:22:35 AM PDT"/>
    <n v="5994048041"/>
    <x v="3"/>
    <s v="110-5563024-5865019"/>
    <s v="rug_wrench_200_5x8_fba"/>
    <s v="Rug Wrench Washable Non Slip Rug Pad - Protect Floors While Securing Rug and Making Vacuuming Easier"/>
    <n v="1"/>
    <s v="amazon.com"/>
    <s v="Amazon"/>
    <s v="CASTRO VALLEY"/>
    <s v="CA"/>
    <s v="94546-3000"/>
    <n v="19.829999999999998"/>
    <n v="0"/>
    <n v="0"/>
    <n v="0"/>
    <n v="0"/>
    <n v="-2.97"/>
    <n v="-4.41"/>
    <n v="0"/>
    <n v="0"/>
    <n v="12.45"/>
  </r>
  <r>
    <x v="15"/>
    <x v="8"/>
    <s v="Oct 18, 2015"/>
    <s v="Oct 18, 2015 12:47:58 AM PDT"/>
    <n v="5994048041"/>
    <x v="3"/>
    <s v="105-7282206-7904207"/>
    <s v="rug_wrench_200_2x8_fba"/>
    <s v="Rug Wrench Washable Non Slip Rug Pad - Protect Floors While Securing Rug and Making Vacuuming Easier"/>
    <n v="1"/>
    <s v="amazon.com"/>
    <s v="Amazon"/>
    <s v="BELLINGHAM"/>
    <s v="WA"/>
    <s v="98225-4200"/>
    <n v="14.83"/>
    <n v="0"/>
    <n v="0"/>
    <n v="0"/>
    <n v="0"/>
    <n v="-2.2200000000000002"/>
    <n v="-2.67"/>
    <n v="0"/>
    <n v="0"/>
    <n v="9.94"/>
  </r>
  <r>
    <x v="15"/>
    <x v="8"/>
    <s v="Oct 18, 2015"/>
    <s v="Oct 18, 2015 2:31:25 AM PDT"/>
    <n v="5994048041"/>
    <x v="3"/>
    <s v="116-6215573-8601822"/>
    <s v="rug_wrench_200_4x6_fba"/>
    <s v="Rug Wrench Washable Non Slip Rug Pad - Protect Floors While Securing Rug and Making Vacuuming Easier"/>
    <n v="1"/>
    <s v="amazon.com"/>
    <s v="Amazon"/>
    <s v="WASHINGTON"/>
    <s v="DC"/>
    <s v="20036-2101"/>
    <n v="16.829999999999998"/>
    <n v="0"/>
    <n v="0"/>
    <n v="0"/>
    <n v="0"/>
    <n v="-2.52"/>
    <n v="-4.0199999999999996"/>
    <n v="0"/>
    <n v="0"/>
    <n v="10.29"/>
  </r>
  <r>
    <x v="15"/>
    <x v="8"/>
    <s v="Oct 18, 2015"/>
    <s v="Oct 18, 2015 2:54:47 AM PDT"/>
    <n v="5994048041"/>
    <x v="3"/>
    <s v="002-8173379-1785019"/>
    <s v="rug_wrench_200_2x8_fba"/>
    <s v="Rug Wrench Washable Non Slip Rug Pad - Protect Floors While Securing Rug and Making Vacuuming Easier"/>
    <n v="1"/>
    <s v="amazon.com"/>
    <s v="Amazon"/>
    <s v="MENIFEE"/>
    <s v="CA"/>
    <s v="92584-6969"/>
    <n v="14.83"/>
    <n v="0"/>
    <n v="0"/>
    <n v="0"/>
    <n v="0"/>
    <n v="-2.2200000000000002"/>
    <n v="-2.67"/>
    <n v="0"/>
    <n v="0"/>
    <n v="9.94"/>
  </r>
  <r>
    <x v="15"/>
    <x v="8"/>
    <s v="Oct 18, 2015"/>
    <s v="Oct 18, 2015 4:17:37 AM PDT"/>
    <n v="5994048041"/>
    <x v="3"/>
    <s v="110-7482441-1751411"/>
    <s v="rug_wrench_200_5x8_fba"/>
    <s v="Rug Wrench Washable Non Slip Rug Pad - Protect Floors While Securing Rug and Making Vacuuming Easier"/>
    <n v="1"/>
    <s v="amazon.com"/>
    <s v="Amazon"/>
    <s v="NORTH TONAWANDA"/>
    <s v="NY"/>
    <s v="14120-2608"/>
    <n v="19.829999999999998"/>
    <n v="2.0299999999999998"/>
    <n v="0"/>
    <n v="0"/>
    <n v="0"/>
    <n v="-2.97"/>
    <n v="-6.44"/>
    <n v="0"/>
    <n v="0"/>
    <n v="12.45"/>
  </r>
  <r>
    <x v="15"/>
    <x v="8"/>
    <s v="Oct 18, 2015"/>
    <s v="Oct 18, 2015 3:50:10 PM PDT"/>
    <n v="5994048041"/>
    <x v="3"/>
    <s v="113-7341949-6511445"/>
    <s v="rug_wrench_200_3x5_fba"/>
    <s v="Rug Wrench Washable Non Slip Rug Pad - Protect Floors While Securing Rug and Making Vacuuming Easier"/>
    <n v="1"/>
    <s v="amazon.com"/>
    <s v="Amazon"/>
    <s v="CHESTERFIELD"/>
    <s v="VA"/>
    <s v="23832-2095"/>
    <n v="12.83"/>
    <n v="0"/>
    <n v="0"/>
    <n v="0"/>
    <n v="0"/>
    <n v="-1.92"/>
    <n v="-2.67"/>
    <n v="0"/>
    <n v="0"/>
    <n v="8.24"/>
  </r>
  <r>
    <x v="15"/>
    <x v="8"/>
    <s v="Oct 18, 2015"/>
    <s v="Oct 18, 2015 3:57:38 PM PDT"/>
    <n v="5994048041"/>
    <x v="3"/>
    <s v="115-6546498-9657857"/>
    <s v="rug_wrench_200_5x8_fba"/>
    <s v="Rug Wrench Washable Non Slip Rug Pad - Protect Floors While Securing Rug and Making Vacuuming Easier"/>
    <n v="1"/>
    <s v="amazon.com"/>
    <s v="Amazon"/>
    <s v="WESTERVILLE"/>
    <s v="OHIO"/>
    <s v="43081-2036"/>
    <n v="19.829999999999998"/>
    <n v="0"/>
    <n v="0"/>
    <n v="0"/>
    <n v="0"/>
    <n v="-2.97"/>
    <n v="-4.41"/>
    <n v="0"/>
    <n v="0"/>
    <n v="12.45"/>
  </r>
  <r>
    <x v="15"/>
    <x v="8"/>
    <s v="Oct 18, 2015"/>
    <s v="Oct 18, 2015 7:25:15 PM PDT"/>
    <n v="5994048041"/>
    <x v="3"/>
    <s v="104-1138572-3801840"/>
    <s v="rug_wrench_200_3x5_fba"/>
    <s v="Rug Wrench Washable Non Slip Rug Pad - Protect Floors While Securing Rug and Making Vacuuming Easier"/>
    <n v="1"/>
    <s v="amazon.com"/>
    <s v="Amazon"/>
    <s v="Oshkosh"/>
    <s v="WI"/>
    <n v="54904"/>
    <n v="12.83"/>
    <n v="0"/>
    <n v="0"/>
    <n v="0"/>
    <n v="0"/>
    <n v="-1.92"/>
    <n v="-2.67"/>
    <n v="0"/>
    <n v="0"/>
    <n v="8.24"/>
  </r>
  <r>
    <x v="15"/>
    <x v="8"/>
    <s v="Oct 18, 2015"/>
    <s v="Oct 18, 2015 8:49:32 PM PDT"/>
    <n v="5994048041"/>
    <x v="3"/>
    <s v="112-2471559-0164234"/>
    <s v="rug_wrench_200_2x8_fba"/>
    <s v="Rug Wrench Washable Non Slip Rug Pad - Protect Floors While Securing Rug and Making Vacuuming Easier"/>
    <n v="1"/>
    <s v="amazon.com"/>
    <s v="Amazon"/>
    <s v="Charlotte"/>
    <s v="NC"/>
    <n v="28226"/>
    <n v="14.83"/>
    <n v="0"/>
    <n v="0"/>
    <n v="0"/>
    <n v="0"/>
    <n v="-2.2200000000000002"/>
    <n v="-2.67"/>
    <n v="0"/>
    <n v="0"/>
    <n v="9.94"/>
  </r>
  <r>
    <x v="15"/>
    <x v="8"/>
    <s v="Oct 18, 2015"/>
    <s v="Oct 18, 2015 11:00:56 PM PDT"/>
    <n v="5994048041"/>
    <x v="3"/>
    <s v="105-1773483-4099405"/>
    <s v="rug_wrench_200_2x8_fba"/>
    <s v="Rug Wrench Washable Non Slip Rug Pad - Protect Floors While Securing Rug and Making Vacuuming Easier"/>
    <n v="1"/>
    <s v="amazon.com"/>
    <s v="Amazon"/>
    <s v="BURLINGTON"/>
    <s v="CT"/>
    <s v="06013-2019"/>
    <n v="14.83"/>
    <n v="1.35"/>
    <n v="0"/>
    <n v="0"/>
    <n v="0"/>
    <n v="-2.2200000000000002"/>
    <n v="-3.02"/>
    <n v="0"/>
    <n v="0"/>
    <n v="10.94"/>
  </r>
  <r>
    <x v="15"/>
    <x v="8"/>
    <s v="Oct 18, 2015"/>
    <s v="Oct 18, 2015 11:00:56 PM PDT"/>
    <n v="5994048041"/>
    <x v="3"/>
    <s v="105-1773483-4099405"/>
    <s v="rug_wrench_200_3x5_fba"/>
    <s v="Rug Wrench Washable Non Slip Rug Pad - Protect Floors While Securing Rug and Making Vacuuming Easier"/>
    <n v="1"/>
    <s v="amazon.com"/>
    <s v="Amazon"/>
    <s v="BURLINGTON"/>
    <s v="CT"/>
    <s v="06013-2019"/>
    <n v="12.83"/>
    <n v="1.56"/>
    <n v="0"/>
    <n v="0"/>
    <n v="0"/>
    <n v="-1.92"/>
    <n v="-4.2300000000000004"/>
    <n v="0"/>
    <n v="0"/>
    <n v="8.24"/>
  </r>
  <r>
    <x v="15"/>
    <x v="8"/>
    <s v="Oct 19, 2015"/>
    <s v="Oct 19, 2015 12:24:25 AM PDT"/>
    <n v="5994048041"/>
    <x v="3"/>
    <s v="109-2341596-3148228"/>
    <s v="rug_wrench_200_5x8_fba"/>
    <s v="Rug Wrench Washable Non Slip Rug Pad - Protect Floors While Securing Rug and Making Vacuuming Easier"/>
    <n v="1"/>
    <s v="amazon.com"/>
    <s v="Amazon"/>
    <s v="Lutherville"/>
    <s v="Maryland"/>
    <n v="21093"/>
    <n v="19.829999999999998"/>
    <n v="0"/>
    <n v="0"/>
    <n v="0"/>
    <n v="0"/>
    <n v="-2.97"/>
    <n v="-4.41"/>
    <n v="0"/>
    <n v="0"/>
    <n v="12.45"/>
  </r>
  <r>
    <x v="15"/>
    <x v="8"/>
    <s v="Oct 19, 2015"/>
    <s v="Oct 19, 2015 12:24:25 AM PDT"/>
    <n v="5994048041"/>
    <x v="3"/>
    <s v="109-2341596-3148228"/>
    <s v="rug_wrench_200_2x8_fba"/>
    <s v="Rug Wrench Washable Non Slip Rug Pad - Protect Floors While Securing Rug and Making Vacuuming Easier"/>
    <n v="2"/>
    <s v="amazon.com"/>
    <s v="Amazon"/>
    <s v="Lutherville"/>
    <s v="Maryland"/>
    <n v="21093"/>
    <n v="29.66"/>
    <n v="0"/>
    <n v="0"/>
    <n v="0"/>
    <n v="0"/>
    <n v="-4.4400000000000004"/>
    <n v="-3.34"/>
    <n v="0"/>
    <n v="0"/>
    <n v="21.88"/>
  </r>
  <r>
    <x v="15"/>
    <x v="8"/>
    <s v="Oct 19, 2015"/>
    <s v="Oct 19, 2015 1:07:50 AM PDT"/>
    <n v="5994048041"/>
    <x v="3"/>
    <s v="106-1583089-5225016"/>
    <s v="rug_wrench_200_5x8_fba"/>
    <s v="Rug Wrench Washable Non Slip Rug Pad - Protect Floors While Securing Rug and Making Vacuuming Easier"/>
    <n v="1"/>
    <s v="amazon.com"/>
    <s v="Amazon"/>
    <s v="SAINT LOUIS"/>
    <s v="MO"/>
    <s v="63110-3318"/>
    <n v="19.829999999999998"/>
    <n v="0"/>
    <n v="0"/>
    <n v="0"/>
    <n v="0"/>
    <n v="-2.97"/>
    <n v="-4.41"/>
    <n v="0"/>
    <n v="0"/>
    <n v="12.45"/>
  </r>
  <r>
    <x v="15"/>
    <x v="8"/>
    <s v="Oct 19, 2015"/>
    <s v="Oct 19, 2015 1:49:10 AM PDT"/>
    <n v="5994048041"/>
    <x v="3"/>
    <s v="106-5019975-4528208"/>
    <s v="rug_wrench_200_5x8_fba"/>
    <s v="Rug Wrench Washable Non Slip Rug Pad - Protect Floors While Securing Rug and Making Vacuuming Easier"/>
    <n v="1"/>
    <s v="amazon.com"/>
    <s v="Amazon"/>
    <s v="Washington"/>
    <s v="DC"/>
    <n v="20008"/>
    <n v="19.829999999999998"/>
    <n v="0"/>
    <n v="0"/>
    <n v="0"/>
    <n v="0"/>
    <n v="-2.97"/>
    <n v="-4.41"/>
    <n v="0"/>
    <n v="0"/>
    <n v="12.45"/>
  </r>
  <r>
    <x v="15"/>
    <x v="8"/>
    <s v="Oct 19, 2015"/>
    <s v="Oct 19, 2015 7:50:27 AM PDT"/>
    <n v="5994048041"/>
    <x v="3"/>
    <s v="103-4061715-4273054"/>
    <s v="rug_wrench_200_2x8_fba"/>
    <s v="Rug Wrench Washable Non Slip Rug Pad - Protect Floors While Securing Rug and Making Vacuuming Easier"/>
    <n v="1"/>
    <s v="amazon.com"/>
    <s v="Amazon"/>
    <s v="Rochester"/>
    <s v="ny"/>
    <n v="14612"/>
    <n v="14.83"/>
    <n v="0"/>
    <n v="0"/>
    <n v="0"/>
    <n v="0"/>
    <n v="-2.2200000000000002"/>
    <n v="-2.67"/>
    <n v="0"/>
    <n v="0"/>
    <n v="9.94"/>
  </r>
  <r>
    <x v="15"/>
    <x v="8"/>
    <s v="Oct 19, 2015"/>
    <s v="Oct 19, 2015 11:28:55 AM PDT"/>
    <n v="5994048041"/>
    <x v="3"/>
    <s v="002-5719241-2139456"/>
    <s v="rug_wrench_200_5x8_fba"/>
    <s v="Rug Wrench Washable Non Slip Rug Pad - Protect Floors While Securing Rug and Making Vacuuming Easier"/>
    <n v="1"/>
    <s v="amazon.com"/>
    <s v="Amazon"/>
    <s v="North Chesterfield"/>
    <s v="VA"/>
    <n v="23235"/>
    <n v="19.829999999999998"/>
    <n v="0"/>
    <n v="0"/>
    <n v="0"/>
    <n v="0"/>
    <n v="-2.97"/>
    <n v="-4.41"/>
    <n v="0"/>
    <n v="0"/>
    <n v="12.45"/>
  </r>
  <r>
    <x v="15"/>
    <x v="8"/>
    <s v="Oct 19, 2015"/>
    <s v="Oct 19, 2015 12:13:06 PM PDT"/>
    <n v="5994048041"/>
    <x v="3"/>
    <s v="103-2234936-2405811"/>
    <s v="rug_wrench_200_3x5_fba"/>
    <s v="Rug Wrench Washable Non Slip Rug Pad - Protect Floors While Securing Rug and Making Vacuuming Easier"/>
    <n v="1"/>
    <s v="amazon.com"/>
    <s v="Amazon"/>
    <s v="PINE ISLAND"/>
    <s v="NY"/>
    <s v="10969-1930"/>
    <n v="12.83"/>
    <n v="0"/>
    <n v="0"/>
    <n v="0"/>
    <n v="0"/>
    <n v="-1.92"/>
    <n v="-2.67"/>
    <n v="0"/>
    <n v="0"/>
    <n v="8.24"/>
  </r>
  <r>
    <x v="15"/>
    <x v="8"/>
    <s v="Oct 19, 2015"/>
    <s v="Oct 19, 2015 1:52:56 PM PDT"/>
    <n v="5994048041"/>
    <x v="3"/>
    <s v="116-9642549-2837838"/>
    <s v="rug_wrench_200_5x8_fba"/>
    <s v="Rug Wrench Washable Non Slip Rug Pad - Protect Floors While Securing Rug and Making Vacuuming Easier"/>
    <n v="1"/>
    <s v="amazon.com"/>
    <s v="Amazon"/>
    <s v="BETHEL"/>
    <s v="CT"/>
    <s v="06801-2668"/>
    <n v="19.829999999999998"/>
    <n v="0"/>
    <n v="0"/>
    <n v="0"/>
    <n v="0"/>
    <n v="-2.97"/>
    <n v="-4.41"/>
    <n v="0"/>
    <n v="0"/>
    <n v="12.45"/>
  </r>
  <r>
    <x v="15"/>
    <x v="8"/>
    <s v="Oct 19, 2015"/>
    <s v="Oct 19, 2015 3:01:16 PM PDT"/>
    <n v="5994048041"/>
    <x v="3"/>
    <s v="112-0640884-3567441"/>
    <s v="rug_wrench_200_2x8_fba"/>
    <s v="Rug Wrench Washable Non Slip Rug Pad - Protect Floors While Securing Rug and Making Vacuuming Easier"/>
    <n v="2"/>
    <s v="amazon.com"/>
    <s v="Amazon"/>
    <s v="COLLEYVILLE"/>
    <s v="TX"/>
    <s v="76034-6014"/>
    <n v="29.66"/>
    <n v="0"/>
    <n v="0"/>
    <n v="0"/>
    <n v="0"/>
    <n v="-4.4400000000000004"/>
    <n v="-4.34"/>
    <n v="0"/>
    <n v="0"/>
    <n v="20.88"/>
  </r>
  <r>
    <x v="15"/>
    <x v="8"/>
    <s v="Oct 19, 2015"/>
    <s v="Oct 19, 2015 3:55:49 PM PDT"/>
    <n v="5994048041"/>
    <x v="3"/>
    <s v="111-4381534-6367426"/>
    <s v="rug_wrench_200_5x8_fba"/>
    <s v="Rug Wrench Washable Non Slip Rug Pad - Protect Floors While Securing Rug and Making Vacuuming Easier"/>
    <n v="1"/>
    <s v="amazon.com"/>
    <s v="Amazon"/>
    <s v="DANIEL ISLAND"/>
    <s v="SC"/>
    <s v="29492-8089"/>
    <n v="19.829999999999998"/>
    <n v="0"/>
    <n v="0"/>
    <n v="0"/>
    <n v="0"/>
    <n v="-2.97"/>
    <n v="-4.41"/>
    <n v="0"/>
    <n v="0"/>
    <n v="12.45"/>
  </r>
  <r>
    <x v="15"/>
    <x v="8"/>
    <s v="Oct 19, 2015"/>
    <s v="Oct 19, 2015 5:24:24 PM PDT"/>
    <n v="5994048041"/>
    <x v="3"/>
    <s v="108-8062854-9298611"/>
    <s v="rug_wrench_200_5x8_fba"/>
    <s v="Rug Wrench Washable Non Slip Rug Pad - Protect Floors While Securing Rug and Making Vacuuming Easier"/>
    <n v="1"/>
    <s v="amazon.com"/>
    <s v="Amazon"/>
    <s v="Dedham"/>
    <s v="MA"/>
    <n v="2026"/>
    <n v="19.829999999999998"/>
    <n v="3.83"/>
    <n v="0"/>
    <n v="-3.83"/>
    <n v="0"/>
    <n v="-2.97"/>
    <n v="-4.41"/>
    <n v="0"/>
    <n v="0"/>
    <n v="12.45"/>
  </r>
  <r>
    <x v="15"/>
    <x v="8"/>
    <s v="Oct 19, 2015"/>
    <s v="Oct 19, 2015 5:36:22 PM PDT"/>
    <n v="5994048041"/>
    <x v="3"/>
    <s v="103-9151618-4257004"/>
    <s v="rug_wrench_200_5x8_fba"/>
    <s v="Rug Wrench Washable Non Slip Rug Pad - Protect Floors While Securing Rug and Making Vacuuming Easier"/>
    <n v="1"/>
    <s v="amazon.com"/>
    <s v="Amazon"/>
    <s v="Redondo Beach"/>
    <s v="ca"/>
    <n v="90277"/>
    <n v="19.829999999999998"/>
    <n v="0"/>
    <n v="0"/>
    <n v="0"/>
    <n v="0"/>
    <n v="-2.97"/>
    <n v="-4.41"/>
    <n v="0"/>
    <n v="0"/>
    <n v="12.45"/>
  </r>
  <r>
    <x v="15"/>
    <x v="8"/>
    <s v="Oct 19, 2015"/>
    <s v="Oct 19, 2015 6:47:44 PM PDT"/>
    <n v="5994048041"/>
    <x v="3"/>
    <s v="105-2989749-1661822"/>
    <s v="rug_wrench_200_3x5_fba"/>
    <s v="Rug Wrench Washable Non Slip Rug Pad - Protect Floors While Securing Rug and Making Vacuuming Easier"/>
    <n v="1"/>
    <s v="amazon.com"/>
    <s v="Amazon"/>
    <s v="CINCINNATI"/>
    <s v="OH"/>
    <s v="45220-1215"/>
    <n v="12.83"/>
    <n v="0"/>
    <n v="0"/>
    <n v="0"/>
    <n v="0"/>
    <n v="-1.92"/>
    <n v="-2.67"/>
    <n v="0"/>
    <n v="0"/>
    <n v="8.24"/>
  </r>
  <r>
    <x v="15"/>
    <x v="8"/>
    <s v="Oct 19, 2015"/>
    <s v="Oct 19, 2015 6:48:01 PM PDT"/>
    <n v="5994048041"/>
    <x v="3"/>
    <s v="110-7351795-7573851"/>
    <s v="rug_wrench_200_5x8_fba"/>
    <s v="Rug Wrench Washable Non Slip Rug Pad - Protect Floors While Securing Rug and Making Vacuuming Easier"/>
    <n v="1"/>
    <s v="amazon.com"/>
    <s v="Amazon"/>
    <s v="PORTLAND"/>
    <s v="OR"/>
    <s v="97217-2012"/>
    <n v="19.829999999999998"/>
    <n v="0"/>
    <n v="0"/>
    <n v="0"/>
    <n v="0"/>
    <n v="-2.97"/>
    <n v="-4.41"/>
    <n v="0"/>
    <n v="0"/>
    <n v="12.45"/>
  </r>
  <r>
    <x v="15"/>
    <x v="8"/>
    <s v="Oct 19, 2015"/>
    <s v="Oct 19, 2015 8:26:18 PM PDT"/>
    <n v="5994048041"/>
    <x v="3"/>
    <s v="115-6546498-9657857"/>
    <s v="rug_wrench_200_2x8_fba"/>
    <s v="Rug Wrench Washable Non Slip Rug Pad - Protect Floors While Securing Rug and Making Vacuuming Easier"/>
    <n v="1"/>
    <s v="amazon.com"/>
    <s v="Amazon"/>
    <s v="WESTERVILLE"/>
    <s v="OHIO"/>
    <s v="43081-2036"/>
    <n v="14.83"/>
    <n v="0"/>
    <n v="0"/>
    <n v="0"/>
    <n v="0"/>
    <n v="-2.2200000000000002"/>
    <n v="-1.67"/>
    <n v="0"/>
    <n v="0"/>
    <n v="10.94"/>
  </r>
  <r>
    <x v="15"/>
    <x v="8"/>
    <s v="Oct 19, 2015"/>
    <s v="Oct 19, 2015 9:06:53 PM PDT"/>
    <n v="5994048041"/>
    <x v="3"/>
    <s v="107-0480290-0231413"/>
    <s v="rug_wrench_200_5x8_fba"/>
    <s v="Rug Wrench Washable Non Slip Rug Pad - Protect Floors While Securing Rug and Making Vacuuming Easier"/>
    <n v="1"/>
    <s v="amazon.com"/>
    <s v="Amazon"/>
    <s v="SAG HARBOR"/>
    <s v="NY"/>
    <s v="11963-3547"/>
    <n v="19.829999999999998"/>
    <n v="0"/>
    <n v="0"/>
    <n v="0"/>
    <n v="0"/>
    <n v="-2.97"/>
    <n v="-4.41"/>
    <n v="0"/>
    <n v="0"/>
    <n v="12.45"/>
  </r>
  <r>
    <x v="15"/>
    <x v="8"/>
    <s v="Oct 19, 2015"/>
    <s v="Oct 19, 2015 9:51:58 PM PDT"/>
    <n v="5994048041"/>
    <x v="3"/>
    <s v="115-6782322-5433033"/>
    <s v="rug_wrench_200_4x6_fba"/>
    <s v="Rug Wrench Washable Non Slip Rug Pad - Protect Floors While Securing Rug and Making Vacuuming Easier"/>
    <n v="1"/>
    <s v="amazon.com"/>
    <s v="Amazon"/>
    <s v="Orange"/>
    <s v="Ca"/>
    <n v="92869"/>
    <n v="16.829999999999998"/>
    <n v="0"/>
    <n v="0"/>
    <n v="0"/>
    <n v="0"/>
    <n v="-2.52"/>
    <n v="-4.0199999999999996"/>
    <n v="0"/>
    <n v="0"/>
    <n v="10.29"/>
  </r>
  <r>
    <x v="15"/>
    <x v="8"/>
    <s v="Oct 19, 2015"/>
    <s v="Oct 19, 2015 9:51:58 PM PDT"/>
    <n v="5994048041"/>
    <x v="3"/>
    <s v="115-6782322-5433033"/>
    <s v="rug_wrench_200_3x5_fba"/>
    <s v="Rug Wrench Washable Non Slip Rug Pad - Protect Floors While Securing Rug and Making Vacuuming Easier"/>
    <n v="1"/>
    <s v="amazon.com"/>
    <s v="Amazon"/>
    <s v="Orange"/>
    <s v="Ca"/>
    <n v="92869"/>
    <n v="12.83"/>
    <n v="0"/>
    <n v="0"/>
    <n v="0"/>
    <n v="0"/>
    <n v="-1.92"/>
    <n v="-1.67"/>
    <n v="0"/>
    <n v="0"/>
    <n v="9.24"/>
  </r>
  <r>
    <x v="15"/>
    <x v="8"/>
    <s v="Oct 19, 2015"/>
    <s v="Oct 19, 2015 9:52:29 PM PDT"/>
    <n v="5994048041"/>
    <x v="3"/>
    <s v="112-5118983-5004244"/>
    <s v="rug_wrench_200_5x8_fba"/>
    <s v="Rug Wrench Washable Non Slip Rug Pad - Protect Floors While Securing Rug and Making Vacuuming Easier"/>
    <n v="1"/>
    <s v="amazon.com"/>
    <s v="Amazon"/>
    <s v="Evans City"/>
    <s v="PA"/>
    <n v="16033"/>
    <n v="19.829999999999998"/>
    <n v="0"/>
    <n v="0"/>
    <n v="0"/>
    <n v="0"/>
    <n v="-2.97"/>
    <n v="-4.41"/>
    <n v="0"/>
    <n v="0"/>
    <n v="12.45"/>
  </r>
  <r>
    <x v="15"/>
    <x v="8"/>
    <s v="Oct 20, 2015"/>
    <s v="Oct 20, 2015 12:41:28 AM PDT"/>
    <n v="5994048041"/>
    <x v="3"/>
    <s v="114-0841525-1039466"/>
    <s v="rug_wrench_200_5x8_fba"/>
    <s v="Rug Wrench Washable Non Slip Rug Pad - Protect Floors While Securing Rug and Making Vacuuming Easier"/>
    <n v="1"/>
    <s v="amazon.com"/>
    <s v="Amazon"/>
    <s v="VESTAVIA"/>
    <s v="AL"/>
    <s v="35242-2214"/>
    <n v="19.829999999999998"/>
    <n v="0"/>
    <n v="0"/>
    <n v="0"/>
    <n v="0"/>
    <n v="-2.97"/>
    <n v="-4.41"/>
    <n v="0"/>
    <n v="0"/>
    <n v="12.45"/>
  </r>
  <r>
    <x v="15"/>
    <x v="8"/>
    <s v="Oct 20, 2015"/>
    <s v="Oct 20, 2015 4:46:58 AM PDT"/>
    <n v="5994048041"/>
    <x v="3"/>
    <s v="106-9216666-4308211"/>
    <s v="rug_wrench_200_2x8_fba"/>
    <s v="Rug Wrench Washable Non Slip Rug Pad - Protect Floors While Securing Rug and Making Vacuuming Easier"/>
    <n v="2"/>
    <s v="amazon.com"/>
    <s v="Amazon"/>
    <s v="MIAMI"/>
    <s v="FL"/>
    <s v="33156-2310"/>
    <n v="29.66"/>
    <n v="0"/>
    <n v="0"/>
    <n v="0"/>
    <n v="0"/>
    <n v="-6.66"/>
    <n v="-3.34"/>
    <n v="0"/>
    <n v="0"/>
    <n v="19.66"/>
  </r>
  <r>
    <x v="15"/>
    <x v="8"/>
    <s v="Oct 20, 2015"/>
    <s v="Oct 20, 2015 4:46:58 AM PDT"/>
    <n v="5994048041"/>
    <x v="3"/>
    <s v="106-9216666-4308211"/>
    <s v="rug_wrench_200_2x8_fba"/>
    <s v="Rug Wrench Washable Non Slip Rug Pad - Protect Floors While Securing Rug and Making Vacuuming Easier"/>
    <n v="1"/>
    <s v="amazon.com"/>
    <s v="Amazon"/>
    <s v="MIAMI"/>
    <s v="FL"/>
    <s v="33156-2310"/>
    <n v="14.83"/>
    <n v="0"/>
    <n v="0"/>
    <n v="0"/>
    <n v="0"/>
    <n v="0"/>
    <n v="-2.67"/>
    <n v="0"/>
    <n v="0"/>
    <n v="12.16"/>
  </r>
  <r>
    <x v="15"/>
    <x v="8"/>
    <s v="Oct 20, 2015"/>
    <s v="Oct 20, 2015 1:27:54 PM PDT"/>
    <n v="5994048041"/>
    <x v="3"/>
    <s v="111-7060083-9177028"/>
    <s v="rug_wrench_200_4x6_fba"/>
    <s v="Rug Wrench Washable Non Slip Rug Pad - Protect Floors While Securing Rug and Making Vacuuming Easier"/>
    <n v="1"/>
    <s v="amazon.com"/>
    <s v="Amazon"/>
    <s v="BROOKLYN"/>
    <s v="NY"/>
    <s v="11249-4130"/>
    <n v="16.829999999999998"/>
    <n v="0"/>
    <n v="0"/>
    <n v="0"/>
    <n v="0"/>
    <n v="-2.52"/>
    <n v="-4.0199999999999996"/>
    <n v="0"/>
    <n v="0"/>
    <n v="10.29"/>
  </r>
  <r>
    <x v="15"/>
    <x v="8"/>
    <s v="Oct 20, 2015"/>
    <s v="Oct 20, 2015 3:00:18 PM PDT"/>
    <n v="5994048041"/>
    <x v="3"/>
    <s v="107-4929686-6018604"/>
    <s v="rug_wrench_200_2x8_fba"/>
    <s v="Rug Wrench Washable Non Slip Rug Pad - Protect Floors While Securing Rug and Making Vacuuming Easier"/>
    <n v="1"/>
    <s v="amazon.com"/>
    <s v="Amazon"/>
    <s v="MARCO ISLAND"/>
    <s v="FLORIDA"/>
    <s v="34145-8432"/>
    <n v="14.83"/>
    <n v="0"/>
    <n v="0"/>
    <n v="0"/>
    <n v="0"/>
    <n v="-2.2200000000000002"/>
    <n v="-2.67"/>
    <n v="0"/>
    <n v="0"/>
    <n v="9.94"/>
  </r>
  <r>
    <x v="15"/>
    <x v="8"/>
    <s v="Oct 20, 2015"/>
    <s v="Oct 20, 2015 3:19:38 PM PDT"/>
    <n v="5994048041"/>
    <x v="3"/>
    <s v="107-3609855-1671412"/>
    <s v="rug_wrench_200_5x8_fba"/>
    <s v="Rug Wrench Washable Non Slip Rug Pad - Protect Floors While Securing Rug and Making Vacuuming Easier"/>
    <n v="1"/>
    <s v="amazon.com"/>
    <s v="Amazon"/>
    <s v="EVERGREEN"/>
    <s v="CO"/>
    <s v="80439-7948"/>
    <n v="19.829999999999998"/>
    <n v="0"/>
    <n v="0"/>
    <n v="0"/>
    <n v="0"/>
    <n v="-2.97"/>
    <n v="-4.41"/>
    <n v="0"/>
    <n v="0"/>
    <n v="12.45"/>
  </r>
  <r>
    <x v="15"/>
    <x v="8"/>
    <s v="Oct 20, 2015"/>
    <s v="Oct 20, 2015 3:53:33 PM PDT"/>
    <n v="5994048041"/>
    <x v="3"/>
    <s v="107-8470068-0941027"/>
    <s v="rug_wrench_200_5x8_fba"/>
    <s v="Rug Wrench Washable Non Slip Rug Pad - Protect Floors While Securing Rug and Making Vacuuming Easier"/>
    <n v="1"/>
    <s v="amazon.com"/>
    <s v="Amazon"/>
    <s v="TRINITY"/>
    <s v="FLORIDA"/>
    <s v="34655-5157"/>
    <n v="19.829999999999998"/>
    <n v="0"/>
    <n v="0"/>
    <n v="0"/>
    <n v="0"/>
    <n v="-2.97"/>
    <n v="-4.41"/>
    <n v="0"/>
    <n v="0"/>
    <n v="12.45"/>
  </r>
  <r>
    <x v="15"/>
    <x v="8"/>
    <s v="Oct 20, 2015"/>
    <s v="Oct 20, 2015 4:20:43 PM PDT"/>
    <n v="5994048041"/>
    <x v="3"/>
    <s v="115-7621680-3263420"/>
    <s v="rug_wrench_200_4x6_fba"/>
    <s v="Rug Wrench Washable Non Slip Rug Pad - Protect Floors While Securing Rug and Making Vacuuming Easier"/>
    <n v="1"/>
    <s v="amazon.com"/>
    <s v="Amazon"/>
    <s v="NAPERVILLE"/>
    <s v="IL"/>
    <s v="60540-3745"/>
    <n v="16.829999999999998"/>
    <n v="0"/>
    <n v="0"/>
    <n v="0"/>
    <n v="0"/>
    <n v="-2.52"/>
    <n v="-4.0199999999999996"/>
    <n v="0"/>
    <n v="0"/>
    <n v="10.29"/>
  </r>
  <r>
    <x v="15"/>
    <x v="8"/>
    <s v="Oct 20, 2015"/>
    <s v="Oct 20, 2015 6:03:40 PM PDT"/>
    <n v="5994048041"/>
    <x v="3"/>
    <s v="107-5872890-5513030"/>
    <s v="rug_wrench_200_2x8_fba"/>
    <s v="Rug Wrench Washable Non Slip Rug Pad - Protect Floors While Securing Rug and Making Vacuuming Easier"/>
    <n v="2"/>
    <s v="amazon.com"/>
    <s v="Amazon"/>
    <s v="GOLDSBORO"/>
    <s v="NC"/>
    <s v="27534-8956"/>
    <n v="29.66"/>
    <n v="0"/>
    <n v="0"/>
    <n v="0"/>
    <n v="0"/>
    <n v="-4.4400000000000004"/>
    <n v="-4.34"/>
    <n v="0"/>
    <n v="0"/>
    <n v="20.88"/>
  </r>
  <r>
    <x v="15"/>
    <x v="8"/>
    <s v="Oct 20, 2015"/>
    <s v="Oct 20, 2015 9:51:57 PM PDT"/>
    <n v="5994048041"/>
    <x v="3"/>
    <s v="110-6714948-5139409"/>
    <s v="rug_wrench_200_2x8_fba"/>
    <s v="Rug Wrench Washable Non Slip Rug Pad - Protect Floors While Securing Rug and Making Vacuuming Easier"/>
    <n v="1"/>
    <s v="amazon.com"/>
    <s v="Amazon"/>
    <s v="Solvang"/>
    <s v="CA"/>
    <n v="93463"/>
    <n v="14.83"/>
    <n v="0"/>
    <n v="0"/>
    <n v="0"/>
    <n v="0"/>
    <n v="-2.2200000000000002"/>
    <n v="-2.67"/>
    <n v="0"/>
    <n v="0"/>
    <n v="9.94"/>
  </r>
  <r>
    <x v="15"/>
    <x v="8"/>
    <s v="Oct 20, 2015"/>
    <s v="Oct 20, 2015 10:38:43 PM PDT"/>
    <n v="5994048041"/>
    <x v="3"/>
    <s v="109-2328028-3959464"/>
    <s v="rug_wrench_200_3x5_fba"/>
    <s v="Rug Wrench Washable Non Slip Rug Pad - Protect Floors While Securing Rug and Making Vacuuming Easier"/>
    <n v="1"/>
    <s v="amazon.com"/>
    <s v="Amazon"/>
    <s v="ROCKPORT"/>
    <s v="MA"/>
    <s v="01966-1620"/>
    <n v="12.83"/>
    <n v="0"/>
    <n v="0"/>
    <n v="0"/>
    <n v="0"/>
    <n v="-1.92"/>
    <n v="-2.67"/>
    <n v="0"/>
    <n v="0"/>
    <n v="8.24"/>
  </r>
  <r>
    <x v="15"/>
    <x v="8"/>
    <s v="Oct 20, 2015"/>
    <s v="Oct 20, 2015 11:54:03 PM PDT"/>
    <n v="5994048041"/>
    <x v="6"/>
    <s v="115-0759406-4214602"/>
    <s v="rug_wrench_200_5x8_fba"/>
    <s v="FBA Inventory Reimbursement - Customer Return"/>
    <n v="1"/>
    <m/>
    <m/>
    <m/>
    <m/>
    <m/>
    <n v="0"/>
    <n v="0"/>
    <n v="0"/>
    <n v="0"/>
    <n v="0"/>
    <n v="0"/>
    <n v="0"/>
    <n v="0"/>
    <n v="2.5299999999999998"/>
    <n v="2.5299999999999998"/>
  </r>
  <r>
    <x v="15"/>
    <x v="8"/>
    <s v="Oct 21, 2015"/>
    <s v="Oct 21, 2015 2:44:32 AM PDT"/>
    <n v="5994048041"/>
    <x v="3"/>
    <s v="104-8653097-7562609"/>
    <s v="rug_wrench_200_2x8_fba"/>
    <s v="Rug Wrench Washable Non Slip Rug Pad - Protect Floors While Securing Rug and Making Vacuuming Easier"/>
    <n v="3"/>
    <s v="amazon.com"/>
    <s v="Amazon"/>
    <s v="Great Neck"/>
    <s v="NY"/>
    <n v="11021"/>
    <n v="44.49"/>
    <n v="0"/>
    <n v="0"/>
    <n v="0"/>
    <n v="0"/>
    <n v="-6.66"/>
    <n v="-6.01"/>
    <n v="0"/>
    <n v="0"/>
    <n v="31.82"/>
  </r>
  <r>
    <x v="15"/>
    <x v="8"/>
    <s v="Oct 21, 2015"/>
    <s v="Oct 21, 2015 5:28:26 AM PDT"/>
    <n v="5994048041"/>
    <x v="3"/>
    <s v="114-3281481-4304225"/>
    <s v="rug_wrench_200_2x8_fba"/>
    <s v="Rug Wrench Washable Non Slip Rug Pad - Protect Floors While Securing Rug and Making Vacuuming Easier"/>
    <n v="1"/>
    <s v="amazon.com"/>
    <s v="Amazon"/>
    <s v="ELK GROVE"/>
    <s v="CALIFORNIA"/>
    <s v="95624-1842"/>
    <n v="14.83"/>
    <n v="0"/>
    <n v="0"/>
    <n v="0"/>
    <n v="0"/>
    <n v="-2.2200000000000002"/>
    <n v="-2.67"/>
    <n v="0"/>
    <n v="0"/>
    <n v="9.94"/>
  </r>
  <r>
    <x v="15"/>
    <x v="8"/>
    <s v="Oct 21, 2015"/>
    <s v="Oct 21, 2015 1:19:47 PM PDT"/>
    <n v="5994048041"/>
    <x v="3"/>
    <s v="112-0432201-2533047"/>
    <s v="rug_wrench_200_3x5_fba"/>
    <s v="Rug Wrench Washable Non Slip Rug Pad - Protect Floors While Securing Rug and Making Vacuuming Easier"/>
    <n v="1"/>
    <s v="amazon.com"/>
    <s v="Amazon"/>
    <s v="CONCORD"/>
    <s v="MA"/>
    <s v="01742-2852"/>
    <n v="12.83"/>
    <n v="0"/>
    <n v="0"/>
    <n v="0"/>
    <n v="0"/>
    <n v="-1.92"/>
    <n v="-2.67"/>
    <n v="0"/>
    <n v="0"/>
    <n v="8.24"/>
  </r>
  <r>
    <x v="15"/>
    <x v="8"/>
    <s v="Oct 21, 2015"/>
    <s v="Oct 21, 2015 2:52:56 PM PDT"/>
    <n v="5994048041"/>
    <x v="3"/>
    <s v="116-8907540-4688204"/>
    <s v="rug_wrench_200_5x8_fba"/>
    <s v="Rug Wrench Washable Non Slip Rug Pad - Protect Floors While Securing Rug and Making Vacuuming Easier"/>
    <n v="1"/>
    <s v="amazon.com"/>
    <s v="Amazon"/>
    <s v="Lancaster"/>
    <s v="MA"/>
    <s v="01523-2117"/>
    <n v="19.829999999999998"/>
    <n v="0"/>
    <n v="0"/>
    <n v="0"/>
    <n v="0"/>
    <n v="-2.97"/>
    <n v="-4.41"/>
    <n v="0"/>
    <n v="0"/>
    <n v="12.45"/>
  </r>
  <r>
    <x v="15"/>
    <x v="8"/>
    <s v="Oct 21, 2015"/>
    <s v="Oct 21, 2015 4:43:54 PM PDT"/>
    <n v="5994048041"/>
    <x v="3"/>
    <s v="106-7328526-3605049"/>
    <s v="rug_wrench_200_4x6_fba"/>
    <s v="Rug Wrench Washable Non Slip Rug Pad - Protect Floors While Securing Rug and Making Vacuuming Easier"/>
    <n v="1"/>
    <s v="amazon.com"/>
    <s v="Amazon"/>
    <s v="Sparta"/>
    <s v="TN"/>
    <n v="38583"/>
    <n v="16.829999999999998"/>
    <n v="8.84"/>
    <n v="0"/>
    <n v="0"/>
    <n v="0"/>
    <n v="-2.52"/>
    <n v="-12.86"/>
    <n v="0"/>
    <n v="0"/>
    <n v="10.29"/>
  </r>
  <r>
    <x v="15"/>
    <x v="8"/>
    <s v="Oct 21, 2015"/>
    <s v="Oct 21, 2015 10:18:21 PM PDT"/>
    <n v="5994048041"/>
    <x v="3"/>
    <s v="114-3964901-2457034"/>
    <s v="rug_wrench_200_5x8_fba"/>
    <s v="Rug Wrench Washable Non Slip Rug Pad - Protect Floors While Securing Rug and Making Vacuuming Easier"/>
    <n v="1"/>
    <s v="amazon.com"/>
    <s v="Amazon"/>
    <s v="LIBERTY TWP"/>
    <s v="OH"/>
    <s v="45044-9665"/>
    <n v="19.829999999999998"/>
    <n v="2.1800000000000002"/>
    <n v="0"/>
    <n v="0"/>
    <n v="0"/>
    <n v="-2.97"/>
    <n v="-6.59"/>
    <n v="0"/>
    <n v="0"/>
    <n v="12.45"/>
  </r>
  <r>
    <x v="15"/>
    <x v="8"/>
    <s v="Oct 21, 2015"/>
    <s v="Oct 21, 2015 11:03:28 PM PDT"/>
    <n v="5994048041"/>
    <x v="3"/>
    <s v="110-5199834-6553010"/>
    <s v="rug_wrench_200_3x5_fba"/>
    <s v="Rug Wrench Washable Non Slip Rug Pad - Protect Floors While Securing Rug and Making Vacuuming Easier"/>
    <n v="1"/>
    <s v="amazon.com"/>
    <s v="Amazon"/>
    <s v="SAN FRANCISCO"/>
    <s v="CA"/>
    <s v="94114-3617"/>
    <n v="12.83"/>
    <n v="0"/>
    <n v="0"/>
    <n v="0"/>
    <n v="0"/>
    <n v="-1.92"/>
    <n v="-2.67"/>
    <n v="0"/>
    <n v="0"/>
    <n v="8.24"/>
  </r>
  <r>
    <x v="15"/>
    <x v="8"/>
    <s v="Oct 22, 2015"/>
    <s v="Oct 22, 2015 3:27:38 AM PDT"/>
    <n v="5994048041"/>
    <x v="3"/>
    <s v="104-2755390-6802609"/>
    <s v="rug_wrench_200_3x5_fba"/>
    <s v="Rug Wrench Washable Non Slip Rug Pad - Protect Floors While Securing Rug and Making Vacuuming Easier"/>
    <n v="1"/>
    <s v="amazon.com"/>
    <s v="Amazon"/>
    <s v="ORLANDO"/>
    <s v="FL"/>
    <s v="32812-7925"/>
    <n v="12.83"/>
    <n v="0"/>
    <n v="0"/>
    <n v="0"/>
    <n v="0"/>
    <n v="-3.84"/>
    <n v="-1.67"/>
    <n v="0"/>
    <n v="0"/>
    <n v="7.32"/>
  </r>
  <r>
    <x v="15"/>
    <x v="8"/>
    <s v="Oct 22, 2015"/>
    <s v="Oct 22, 2015 3:27:38 AM PDT"/>
    <n v="5994048041"/>
    <x v="3"/>
    <s v="104-2755390-6802609"/>
    <s v="rug_wrench_200_3x5_fba"/>
    <s v="Rug Wrench Washable Non Slip Rug Pad - Protect Floors While Securing Rug and Making Vacuuming Easier"/>
    <n v="1"/>
    <s v="amazon.com"/>
    <s v="Amazon"/>
    <s v="ORLANDO"/>
    <s v="FL"/>
    <s v="32812-7925"/>
    <n v="12.83"/>
    <n v="0"/>
    <n v="0"/>
    <n v="0"/>
    <n v="0"/>
    <n v="0"/>
    <n v="-2.67"/>
    <n v="0"/>
    <n v="0"/>
    <n v="10.16"/>
  </r>
  <r>
    <x v="15"/>
    <x v="8"/>
    <s v="Oct 22, 2015"/>
    <s v="Oct 22, 2015 3:57:04 AM PDT"/>
    <n v="5994048041"/>
    <x v="3"/>
    <s v="105-6815515-8005835"/>
    <s v="rug_wrench_200_3x5_fba"/>
    <s v="Rug Wrench Washable Non Slip Rug Pad - Protect Floors While Securing Rug and Making Vacuuming Easier"/>
    <n v="2"/>
    <s v="amazon.com"/>
    <s v="Amazon"/>
    <s v="Baltimore"/>
    <s v="MD"/>
    <n v="21210"/>
    <n v="25.66"/>
    <n v="0"/>
    <n v="0"/>
    <n v="0"/>
    <n v="0"/>
    <n v="-3.84"/>
    <n v="-4.34"/>
    <n v="0"/>
    <n v="0"/>
    <n v="17.48"/>
  </r>
  <r>
    <x v="15"/>
    <x v="8"/>
    <s v="Oct 22, 2015"/>
    <s v="Oct 22, 2015 9:51:20 AM PDT"/>
    <n v="5994048041"/>
    <x v="3"/>
    <s v="111-7809769-5505848"/>
    <s v="rug_wrench_200_5x8_fba"/>
    <s v="Rug Wrench Washable Non Slip Rug Pad - Protect Floors While Securing Rug and Making Vacuuming Easier"/>
    <n v="1"/>
    <s v="amazon.com"/>
    <s v="Amazon"/>
    <s v="PENNINGTON"/>
    <s v="NJ"/>
    <s v="08534-2202"/>
    <n v="19.829999999999998"/>
    <n v="0"/>
    <n v="0"/>
    <n v="0"/>
    <n v="0"/>
    <n v="-2.97"/>
    <n v="-4.41"/>
    <n v="0"/>
    <n v="0"/>
    <n v="12.45"/>
  </r>
  <r>
    <x v="15"/>
    <x v="8"/>
    <s v="Oct 22, 2015"/>
    <s v="Oct 22, 2015 10:15:15 AM PDT"/>
    <n v="5994048041"/>
    <x v="3"/>
    <s v="105-1988922-5628263"/>
    <s v="rug_wrench_200_2x8_fba"/>
    <s v="Rug Wrench Washable Non Slip Rug Pad - Protect Floors While Securing Rug and Making Vacuuming Easier"/>
    <n v="1"/>
    <s v="amazon.com"/>
    <s v="Amazon"/>
    <s v="RANDLEMAN"/>
    <s v="NC"/>
    <s v="27317-9473"/>
    <n v="14.83"/>
    <n v="0"/>
    <n v="0"/>
    <n v="0"/>
    <n v="0"/>
    <n v="-2.2200000000000002"/>
    <n v="-2.67"/>
    <n v="0"/>
    <n v="0"/>
    <n v="9.94"/>
  </r>
  <r>
    <x v="15"/>
    <x v="8"/>
    <s v="Oct 22, 2015"/>
    <s v="Oct 22, 2015 11:17:51 AM PDT"/>
    <n v="5994048041"/>
    <x v="3"/>
    <s v="002-8516327-2957863"/>
    <s v="rug_wrench_200_2x8_fba"/>
    <s v="Rug Wrench Washable Non Slip Rug Pad - Protect Floors While Securing Rug and Making Vacuuming Easier"/>
    <n v="1"/>
    <s v="amazon.com"/>
    <s v="Amazon"/>
    <s v="PIKESVILLE"/>
    <s v="MARYLAND"/>
    <s v="21208-4750"/>
    <n v="14.83"/>
    <n v="2.11"/>
    <n v="0"/>
    <n v="-2.11"/>
    <n v="0"/>
    <n v="-2.2200000000000002"/>
    <n v="-2.67"/>
    <n v="0"/>
    <n v="0"/>
    <n v="9.94"/>
  </r>
  <r>
    <x v="15"/>
    <x v="8"/>
    <s v="Oct 22, 2015"/>
    <s v="Oct 22, 2015 11:43:06 AM PDT"/>
    <n v="5994048041"/>
    <x v="3"/>
    <s v="104-2953098-5092238"/>
    <s v="rug_wrench_200_5x8_fba"/>
    <s v="Rug Wrench Washable Non Slip Rug Pad - Protect Floors While Securing Rug and Making Vacuuming Easier"/>
    <n v="1"/>
    <s v="amazon.com"/>
    <s v="Amazon"/>
    <s v="RIDGEDALE"/>
    <s v="MO"/>
    <s v="65739-4220"/>
    <n v="19.829999999999998"/>
    <n v="3.29"/>
    <n v="0"/>
    <n v="-3.28"/>
    <n v="0"/>
    <n v="-5.94"/>
    <n v="-4.41"/>
    <n v="0"/>
    <n v="0"/>
    <n v="9.49"/>
  </r>
  <r>
    <x v="15"/>
    <x v="8"/>
    <s v="Oct 22, 2015"/>
    <s v="Oct 22, 2015 11:43:06 AM PDT"/>
    <n v="5994048041"/>
    <x v="3"/>
    <s v="104-2953098-5092238"/>
    <s v="rug_wrench_200_5x8_fba"/>
    <s v="Rug Wrench Washable Non Slip Rug Pad - Protect Floors While Securing Rug and Making Vacuuming Easier"/>
    <n v="1"/>
    <s v="amazon.com"/>
    <s v="Amazon"/>
    <s v="RIDGEDALE"/>
    <s v="MO"/>
    <s v="65739-4220"/>
    <n v="19.829999999999998"/>
    <n v="3.27"/>
    <n v="0"/>
    <n v="-3.28"/>
    <n v="0"/>
    <n v="0"/>
    <n v="-3.41"/>
    <n v="0"/>
    <n v="0"/>
    <n v="16.41"/>
  </r>
  <r>
    <x v="15"/>
    <x v="8"/>
    <s v="Oct 22, 2015"/>
    <s v="Oct 22, 2015 6:53:11 PM PDT"/>
    <n v="5994048041"/>
    <x v="3"/>
    <s v="111-1291523-0749053"/>
    <s v="rug_wrench_200_2x8_fba"/>
    <s v="Rug Wrench Washable Non Slip Rug Pad - Protect Floors While Securing Rug and Making Vacuuming Easier"/>
    <n v="2"/>
    <s v="amazon.com"/>
    <s v="Amazon"/>
    <s v="YONKERS"/>
    <s v="NY"/>
    <s v="10710-5718"/>
    <n v="29.66"/>
    <n v="0"/>
    <n v="0"/>
    <n v="0"/>
    <n v="0"/>
    <n v="-4.4400000000000004"/>
    <n v="-4.34"/>
    <n v="0"/>
    <n v="0"/>
    <n v="20.88"/>
  </r>
  <r>
    <x v="15"/>
    <x v="8"/>
    <s v="Oct 22, 2015"/>
    <s v="Oct 22, 2015 8:23:59 PM PDT"/>
    <n v="5994048041"/>
    <x v="3"/>
    <s v="108-4739678-8843468"/>
    <s v="rug_wrench_200_3x5_fba"/>
    <s v="Rug Wrench Washable Non Slip Rug Pad - Protect Floors While Securing Rug and Making Vacuuming Easier"/>
    <n v="1"/>
    <s v="amazon.com"/>
    <s v="Amazon"/>
    <s v="RANCHO MISSION VIEJO"/>
    <s v="CA"/>
    <s v="92694-1801"/>
    <n v="12.83"/>
    <n v="0"/>
    <n v="0"/>
    <n v="0"/>
    <n v="0"/>
    <n v="-1.92"/>
    <n v="-2.67"/>
    <n v="0"/>
    <n v="0"/>
    <n v="8.24"/>
  </r>
  <r>
    <x v="15"/>
    <x v="8"/>
    <s v="Oct 22, 2015"/>
    <s v="Oct 22, 2015 8:36:57 PM PDT"/>
    <n v="5994048041"/>
    <x v="3"/>
    <s v="103-2553135-6691423"/>
    <s v="rug_wrench_200_2x8_fba"/>
    <s v="Rug Wrench Washable Non Slip Rug Pad - Protect Floors While Securing Rug and Making Vacuuming Easier"/>
    <n v="1"/>
    <s v="amazon.com"/>
    <s v="Amazon"/>
    <s v="EAST LYME"/>
    <s v="CT"/>
    <s v="06333-1506"/>
    <n v="14.83"/>
    <n v="0"/>
    <n v="0"/>
    <n v="0"/>
    <n v="0"/>
    <n v="-2.2200000000000002"/>
    <n v="-2.67"/>
    <n v="0"/>
    <n v="0"/>
    <n v="9.94"/>
  </r>
  <r>
    <x v="15"/>
    <x v="8"/>
    <s v="Oct 22, 2015"/>
    <s v="Oct 22, 2015 9:13:54 PM PDT"/>
    <n v="5994048041"/>
    <x v="3"/>
    <s v="105-9384319-5390665"/>
    <s v="rug_wrench_200_4x6_fba"/>
    <s v="Rug Wrench Washable Non Slip Rug Pad - Protect Floors While Securing Rug and Making Vacuuming Easier"/>
    <n v="1"/>
    <s v="amazon.com"/>
    <s v="Amazon"/>
    <s v="ISSAQUAH"/>
    <s v="WASHINGTON"/>
    <s v="98027-5413"/>
    <n v="16.829999999999998"/>
    <n v="0"/>
    <n v="0"/>
    <n v="0"/>
    <n v="0"/>
    <n v="-2.52"/>
    <n v="-4.0199999999999996"/>
    <n v="0"/>
    <n v="0"/>
    <n v="10.29"/>
  </r>
  <r>
    <x v="15"/>
    <x v="8"/>
    <s v="Oct 22, 2015"/>
    <s v="Oct 22, 2015 11:18:58 PM PDT"/>
    <n v="5994048041"/>
    <x v="3"/>
    <s v="105-7251402-8046628"/>
    <s v="rug_wrench_200_3x5_fba"/>
    <s v="Rug Wrench Washable Non Slip Rug Pad - Protect Floors While Securing Rug and Making Vacuuming Easier"/>
    <n v="1"/>
    <s v="amazon.com"/>
    <s v="Amazon"/>
    <s v="NEW YORK"/>
    <s v="NEW YORK"/>
    <s v="10016-7045"/>
    <n v="12.83"/>
    <n v="8.67"/>
    <n v="0"/>
    <n v="0"/>
    <n v="0"/>
    <n v="-1.92"/>
    <n v="-11.34"/>
    <n v="0"/>
    <n v="0"/>
    <n v="8.24"/>
  </r>
  <r>
    <x v="15"/>
    <x v="8"/>
    <s v="Oct 23, 2015"/>
    <s v="Oct 23, 2015 4:20:18 AM PDT"/>
    <n v="5994048041"/>
    <x v="5"/>
    <s v="105-3614554-4582610"/>
    <s v="rug_wrench_200_3x5_fba"/>
    <s v="Rug Wrench Washable Non Slip Rug Pad - Protect Floors While Securing Rug and Making Vacuuming Easier"/>
    <n v="1"/>
    <s v="amazon.com"/>
    <s v="Amazon"/>
    <s v="Watford City"/>
    <s v="ND"/>
    <n v="58854"/>
    <n v="-12.83"/>
    <n v="0"/>
    <n v="0"/>
    <n v="0"/>
    <n v="0"/>
    <n v="1.54"/>
    <n v="0"/>
    <n v="0"/>
    <n v="0"/>
    <n v="-11.29"/>
  </r>
  <r>
    <x v="15"/>
    <x v="8"/>
    <s v="Oct 23, 2015"/>
    <s v="Oct 23, 2015 5:52:40 AM PDT"/>
    <n v="5994048041"/>
    <x v="3"/>
    <s v="102-7177911-0521812"/>
    <s v="rug_wrench_200_2x8_fba"/>
    <s v="Rug Wrench Washable Non Slip Rug Pad - Protect Floors While Securing Rug and Making Vacuuming Easier"/>
    <n v="1"/>
    <s v="amazon.com"/>
    <s v="Amazon"/>
    <s v="VERO BEACH"/>
    <s v="FLORIDA"/>
    <s v="32963-2660"/>
    <n v="14.83"/>
    <n v="0"/>
    <n v="0"/>
    <n v="0"/>
    <n v="0"/>
    <n v="-4.4400000000000004"/>
    <n v="-2.67"/>
    <n v="0"/>
    <n v="0"/>
    <n v="7.72"/>
  </r>
  <r>
    <x v="15"/>
    <x v="8"/>
    <s v="Oct 23, 2015"/>
    <s v="Oct 23, 2015 5:52:40 AM PDT"/>
    <n v="5994048041"/>
    <x v="3"/>
    <s v="102-7177911-0521812"/>
    <s v="rug_wrench_200_2x8_fba"/>
    <s v="Rug Wrench Washable Non Slip Rug Pad - Protect Floors While Securing Rug and Making Vacuuming Easier"/>
    <n v="1"/>
    <s v="amazon.com"/>
    <s v="Amazon"/>
    <s v="VERO BEACH"/>
    <s v="FLORIDA"/>
    <s v="32963-2660"/>
    <n v="14.83"/>
    <n v="0"/>
    <n v="0"/>
    <n v="0"/>
    <n v="0"/>
    <n v="0"/>
    <n v="-1.67"/>
    <n v="0"/>
    <n v="0"/>
    <n v="13.16"/>
  </r>
  <r>
    <x v="15"/>
    <x v="8"/>
    <s v="Oct 23, 2015"/>
    <s v="Oct 23, 2015 7:10:40 AM PDT"/>
    <n v="5994048041"/>
    <x v="3"/>
    <s v="105-2225345-2617013"/>
    <s v="rug_wrench_200_4x6_fba"/>
    <s v="Rug Wrench Washable Non Slip Rug Pad - Protect Floors While Securing Rug and Making Vacuuming Easier"/>
    <n v="1"/>
    <s v="amazon.com"/>
    <s v="Amazon"/>
    <s v="PORT TOWNSEND"/>
    <s v="WA"/>
    <s v="98368-4810"/>
    <n v="16.829999999999998"/>
    <n v="2.75"/>
    <n v="0"/>
    <n v="0"/>
    <n v="0"/>
    <n v="-2.52"/>
    <n v="-6.77"/>
    <n v="0"/>
    <n v="0"/>
    <n v="10.29"/>
  </r>
  <r>
    <x v="15"/>
    <x v="8"/>
    <s v="Oct 23, 2015"/>
    <s v="Oct 23, 2015 7:10:40 AM PDT"/>
    <n v="5994048041"/>
    <x v="3"/>
    <s v="105-2225345-2617013"/>
    <s v="rug_wrench_200_5x8_fba"/>
    <s v="Rug Wrench Washable Non Slip Rug Pad - Protect Floors While Securing Rug and Making Vacuuming Easier"/>
    <n v="1"/>
    <s v="amazon.com"/>
    <s v="Amazon"/>
    <s v="PORT TOWNSEND"/>
    <s v="WA"/>
    <s v="98368-4810"/>
    <n v="19.829999999999998"/>
    <n v="2.92"/>
    <n v="0"/>
    <n v="0"/>
    <n v="0"/>
    <n v="-2.97"/>
    <n v="-6.33"/>
    <n v="0"/>
    <n v="0"/>
    <n v="13.45"/>
  </r>
  <r>
    <x v="15"/>
    <x v="8"/>
    <s v="Oct 23, 2015"/>
    <s v="Oct 23, 2015 5:22:34 PM PDT"/>
    <n v="5994048041"/>
    <x v="3"/>
    <s v="115-1415484-3599444"/>
    <s v="rug_wrench_200_2x8_fba"/>
    <s v="Rug Wrench Washable Non Slip Rug Pad - Protect Floors While Securing Rug and Making Vacuuming Easier"/>
    <n v="1"/>
    <s v="amazon.com"/>
    <s v="Amazon"/>
    <s v="PORTLAND"/>
    <s v="OR"/>
    <s v="97212-4033"/>
    <n v="14.83"/>
    <n v="0"/>
    <n v="0"/>
    <n v="0"/>
    <n v="0"/>
    <n v="-2.2200000000000002"/>
    <n v="-2.67"/>
    <n v="0"/>
    <n v="0"/>
    <n v="9.94"/>
  </r>
  <r>
    <x v="15"/>
    <x v="8"/>
    <s v="Oct 23, 2015"/>
    <s v="Oct 23, 2015 7:11:34 PM PDT"/>
    <n v="5994048041"/>
    <x v="3"/>
    <s v="111-0307002-1836270"/>
    <s v="rug_wrench_200_4x6_fba"/>
    <s v="Rug Wrench Washable Non Slip Rug Pad - Protect Floors While Securing Rug and Making Vacuuming Easier"/>
    <n v="1"/>
    <s v="amazon.com"/>
    <s v="Amazon"/>
    <s v="Marysville"/>
    <s v="WA"/>
    <n v="98270"/>
    <n v="16.829999999999998"/>
    <n v="0"/>
    <n v="0"/>
    <n v="0"/>
    <n v="0"/>
    <n v="-2.52"/>
    <n v="-4.0199999999999996"/>
    <n v="0"/>
    <n v="0"/>
    <n v="10.29"/>
  </r>
  <r>
    <x v="15"/>
    <x v="8"/>
    <s v="Oct 23, 2015"/>
    <s v="Oct 23, 2015 10:28:48 PM PDT"/>
    <n v="5994048041"/>
    <x v="3"/>
    <s v="110-6769621-0021041"/>
    <s v="rug_wrench_200_5x8_fba"/>
    <s v="Rug Wrench Washable Non Slip Rug Pad - Protect Floors While Securing Rug and Making Vacuuming Easier"/>
    <n v="1"/>
    <s v="amazon.com"/>
    <s v="Amazon"/>
    <s v="LOS ANGELES"/>
    <s v="CA"/>
    <s v="90042-4727"/>
    <n v="19.829999999999998"/>
    <n v="0"/>
    <n v="0"/>
    <n v="0"/>
    <n v="0"/>
    <n v="-2.97"/>
    <n v="-4.41"/>
    <n v="0"/>
    <n v="0"/>
    <n v="12.45"/>
  </r>
  <r>
    <x v="15"/>
    <x v="8"/>
    <s v="Oct 23, 2015"/>
    <s v="Oct 23, 2015 11:00:36 PM PDT"/>
    <n v="5994048041"/>
    <x v="3"/>
    <s v="114-5575286-0858642"/>
    <s v="rug_wrench_200_5x8_fba"/>
    <s v="Rug Wrench Washable Non Slip Rug Pad - Protect Floors While Securing Rug and Making Vacuuming Easier"/>
    <n v="1"/>
    <s v="amazon.com"/>
    <s v="Amazon"/>
    <s v="Brooklyn"/>
    <s v="NY"/>
    <s v="11209-2257"/>
    <n v="19.829999999999998"/>
    <n v="0"/>
    <n v="0"/>
    <n v="0"/>
    <n v="0"/>
    <n v="-2.97"/>
    <n v="-4.41"/>
    <n v="0"/>
    <n v="0"/>
    <n v="12.45"/>
  </r>
  <r>
    <x v="15"/>
    <x v="8"/>
    <s v="Oct 23, 2015"/>
    <s v="Oct 23, 2015 11:02:14 PM PDT"/>
    <n v="5994048041"/>
    <x v="3"/>
    <s v="115-1415484-3599444"/>
    <s v="rug_wrench_200_3x5_fba"/>
    <s v="Rug Wrench Washable Non Slip Rug Pad - Protect Floors While Securing Rug and Making Vacuuming Easier"/>
    <n v="1"/>
    <s v="amazon.com"/>
    <s v="Amazon"/>
    <s v="PORTLAND"/>
    <s v="OR"/>
    <s v="97212-4033"/>
    <n v="12.83"/>
    <n v="0"/>
    <n v="0"/>
    <n v="0"/>
    <n v="0"/>
    <n v="-1.92"/>
    <n v="-1.67"/>
    <n v="0"/>
    <n v="0"/>
    <n v="9.24"/>
  </r>
  <r>
    <x v="15"/>
    <x v="8"/>
    <s v="Oct 23, 2015"/>
    <s v="Oct 23, 2015 11:30:07 PM PDT"/>
    <n v="5994048041"/>
    <x v="3"/>
    <s v="114-7491819-1124253"/>
    <s v="rug_wrench_200_4x6_fba"/>
    <s v="Rug Wrench Washable Non Slip Rug Pad - Protect Floors While Securing Rug and Making Vacuuming Easier"/>
    <n v="1"/>
    <s v="amazon.com"/>
    <s v="Amazon"/>
    <s v="Savannah"/>
    <s v="GA"/>
    <n v="31401"/>
    <n v="16.829999999999998"/>
    <n v="3.18"/>
    <n v="0"/>
    <n v="-3.18"/>
    <n v="0"/>
    <n v="-2.52"/>
    <n v="-4.0199999999999996"/>
    <n v="0"/>
    <n v="0"/>
    <n v="10.29"/>
  </r>
  <r>
    <x v="15"/>
    <x v="8"/>
    <s v="Oct 24, 2015"/>
    <s v="Oct 24, 2015 12:35:53 AM PDT"/>
    <n v="5994048041"/>
    <x v="3"/>
    <s v="108-8942557-4671469"/>
    <s v="rug_wrench_200_3x5_fba"/>
    <s v="Rug Wrench Washable Non Slip Rug Pad - Protect Floors While Securing Rug and Making Vacuuming Easier"/>
    <n v="1"/>
    <s v="amazon.com"/>
    <s v="Amazon"/>
    <s v="OAKTON"/>
    <s v="VA"/>
    <s v="22124-2323"/>
    <n v="12.83"/>
    <n v="0"/>
    <n v="0"/>
    <n v="0"/>
    <n v="0"/>
    <n v="-1.92"/>
    <n v="-2.67"/>
    <n v="0"/>
    <n v="0"/>
    <n v="8.24"/>
  </r>
  <r>
    <x v="15"/>
    <x v="8"/>
    <s v="Oct 24, 2015"/>
    <s v="Oct 24, 2015 5:26:46 AM PDT"/>
    <n v="5994048041"/>
    <x v="3"/>
    <s v="111-7150547-5769845"/>
    <s v="rug_wrench_200_3x5_fba"/>
    <s v="Rug Wrench Washable Non Slip Rug Pad - Protect Floors While Securing Rug and Making Vacuuming Easier"/>
    <n v="1"/>
    <s v="amazon.com"/>
    <s v="Amazon"/>
    <s v="Glendale"/>
    <s v="Arizona"/>
    <n v="85308"/>
    <n v="12.83"/>
    <n v="0"/>
    <n v="0"/>
    <n v="0"/>
    <n v="0"/>
    <n v="-1.92"/>
    <n v="-2.67"/>
    <n v="0"/>
    <n v="0"/>
    <n v="8.24"/>
  </r>
  <r>
    <x v="15"/>
    <x v="8"/>
    <s v="Oct 24, 2015"/>
    <s v="Oct 24, 2015 5:46:26 PM PDT"/>
    <n v="5994048041"/>
    <x v="3"/>
    <s v="105-8399951-7604219"/>
    <s v="rug_wrench_200_3x5_fba"/>
    <s v="Rug Wrench Washable Non Slip Rug Pad - Protect Floors While Securing Rug and Making Vacuuming Easier"/>
    <n v="1"/>
    <s v="amazon.com"/>
    <s v="Amazon"/>
    <s v="GREAT FALLS"/>
    <s v="VA"/>
    <s v="22066-1615"/>
    <n v="12.83"/>
    <n v="0"/>
    <n v="0"/>
    <n v="0"/>
    <n v="0"/>
    <n v="-1.92"/>
    <n v="-2.67"/>
    <n v="0"/>
    <n v="0"/>
    <n v="8.24"/>
  </r>
  <r>
    <x v="15"/>
    <x v="8"/>
    <s v="Oct 24, 2015"/>
    <s v="Oct 24, 2015 5:48:31 PM PDT"/>
    <n v="5994048041"/>
    <x v="3"/>
    <s v="113-9514905-0637815"/>
    <s v="rug_wrench_200_2x8_fba"/>
    <s v="Rug Wrench Washable Non Slip Rug Pad - Protect Floors While Securing Rug and Making Vacuuming Easier"/>
    <n v="1"/>
    <s v="amazon.com"/>
    <s v="Amazon"/>
    <s v="brandon"/>
    <s v="ms"/>
    <n v="39047"/>
    <n v="14.83"/>
    <n v="0"/>
    <n v="0"/>
    <n v="0"/>
    <n v="0"/>
    <n v="-2.2200000000000002"/>
    <n v="-2.67"/>
    <n v="0"/>
    <n v="0"/>
    <n v="9.94"/>
  </r>
  <r>
    <x v="15"/>
    <x v="8"/>
    <s v="Oct 24, 2015"/>
    <s v="Oct 24, 2015 6:02:24 PM PDT"/>
    <n v="5994048041"/>
    <x v="3"/>
    <s v="104-0345774-4035441"/>
    <s v="rug_wrench_200_2x8_fba"/>
    <s v="Rug Wrench Washable Non Slip Rug Pad - Protect Floors While Securing Rug and Making Vacuuming Easier"/>
    <n v="1"/>
    <s v="amazon.com"/>
    <s v="Amazon"/>
    <s v="Denver"/>
    <s v="CO"/>
    <n v="80220"/>
    <n v="14.83"/>
    <n v="0"/>
    <n v="0"/>
    <n v="0"/>
    <n v="0"/>
    <n v="-2.2200000000000002"/>
    <n v="-2.67"/>
    <n v="0"/>
    <n v="0"/>
    <n v="9.94"/>
  </r>
  <r>
    <x v="15"/>
    <x v="8"/>
    <s v="Oct 24, 2015"/>
    <s v="Oct 24, 2015 10:32:53 PM PDT"/>
    <n v="5994048041"/>
    <x v="3"/>
    <s v="108-1999982-6101055"/>
    <s v="rug_wrench_200_3x5_fba"/>
    <s v="Rug Wrench Washable Non Slip Rug Pad - Protect Floors While Securing Rug and Making Vacuuming Easier"/>
    <n v="1"/>
    <s v="amazon.com"/>
    <s v="Amazon"/>
    <s v="MADISON"/>
    <s v="MS"/>
    <s v="39110-6059"/>
    <n v="12.83"/>
    <n v="0"/>
    <n v="0"/>
    <n v="0"/>
    <n v="0"/>
    <n v="-1.92"/>
    <n v="-2.67"/>
    <n v="0"/>
    <n v="0"/>
    <n v="8.24"/>
  </r>
  <r>
    <x v="15"/>
    <x v="8"/>
    <s v="Oct 25, 2015"/>
    <s v="Oct 25, 2015 1:17:22 AM PDT"/>
    <n v="5994048041"/>
    <x v="3"/>
    <s v="114-7732539-9294647"/>
    <s v="rug_wrench_200_4x6_fba"/>
    <s v="Rug Wrench Washable Non Slip Rug Pad - Protect Floors While Securing Rug and Making Vacuuming Easier"/>
    <n v="1"/>
    <s v="amazon.com"/>
    <s v="Amazon"/>
    <s v="ARLINGTON"/>
    <s v="VA"/>
    <s v="22202-3030"/>
    <n v="16.829999999999998"/>
    <n v="0"/>
    <n v="0"/>
    <n v="0"/>
    <n v="0"/>
    <n v="-2.52"/>
    <n v="-4.0199999999999996"/>
    <n v="0"/>
    <n v="0"/>
    <n v="10.29"/>
  </r>
  <r>
    <x v="15"/>
    <x v="8"/>
    <s v="Oct 25, 2015"/>
    <s v="Oct 25, 2015 1:17:22 AM PDT"/>
    <n v="5994048041"/>
    <x v="3"/>
    <s v="114-7732539-9294647"/>
    <s v="rug_wrench_200_3x5_fba"/>
    <s v="Rug Wrench Washable Non Slip Rug Pad - Protect Floors While Securing Rug and Making Vacuuming Easier"/>
    <n v="1"/>
    <s v="amazon.com"/>
    <s v="Amazon"/>
    <s v="ARLINGTON"/>
    <s v="VA"/>
    <s v="22202-3030"/>
    <n v="12.83"/>
    <n v="0"/>
    <n v="0"/>
    <n v="0"/>
    <n v="0"/>
    <n v="-1.92"/>
    <n v="-1.67"/>
    <n v="0"/>
    <n v="0"/>
    <n v="9.24"/>
  </r>
  <r>
    <x v="15"/>
    <x v="8"/>
    <s v="Oct 25, 2015"/>
    <s v="Oct 25, 2015 1:50:15 AM PDT"/>
    <n v="5994048041"/>
    <x v="3"/>
    <s v="105-2762942-0993002"/>
    <s v="rug_wrench_200_3x5_fba"/>
    <s v="Rug Wrench Washable Non Slip Rug Pad - Protect Floors While Securing Rug and Making Vacuuming Easier"/>
    <n v="1"/>
    <s v="amazon.com"/>
    <s v="Amazon"/>
    <s v="GURNEE"/>
    <s v="IL"/>
    <s v="60031-5164"/>
    <n v="12.83"/>
    <n v="0"/>
    <n v="0"/>
    <n v="0"/>
    <n v="0"/>
    <n v="-1.92"/>
    <n v="-2.67"/>
    <n v="0"/>
    <n v="0"/>
    <n v="8.24"/>
  </r>
  <r>
    <x v="15"/>
    <x v="8"/>
    <s v="Oct 25, 2015"/>
    <s v="Oct 25, 2015 2:38:50 AM PDT"/>
    <n v="5994048041"/>
    <x v="3"/>
    <s v="111-9952654-0929810"/>
    <s v="rug_wrench_200_4x6_fba"/>
    <s v="Rug Wrench Washable Non Slip Rug Pad - Protect Floors While Securing Rug and Making Vacuuming Easier"/>
    <n v="1"/>
    <s v="amazon.com"/>
    <s v="Amazon"/>
    <s v="New York"/>
    <s v="NY"/>
    <s v="10010-4823"/>
    <n v="16.829999999999998"/>
    <n v="0"/>
    <n v="0"/>
    <n v="0"/>
    <n v="0"/>
    <n v="-2.52"/>
    <n v="-4.0199999999999996"/>
    <n v="0"/>
    <n v="0"/>
    <n v="10.29"/>
  </r>
  <r>
    <x v="15"/>
    <x v="8"/>
    <s v="Oct 25, 2015"/>
    <s v="Oct 25, 2015 2:50:03 AM PDT"/>
    <n v="5994048041"/>
    <x v="3"/>
    <s v="108-0153402-2445823"/>
    <s v="rug_wrench_200_3x5_fba"/>
    <s v="Rug Wrench Washable Non Slip Rug Pad - Protect Floors While Securing Rug and Making Vacuuming Easier"/>
    <n v="1"/>
    <s v="amazon.com"/>
    <s v="Amazon"/>
    <s v="Ringwood"/>
    <s v="NJ"/>
    <n v="7456"/>
    <n v="12.83"/>
    <n v="0"/>
    <n v="0"/>
    <n v="0"/>
    <n v="0"/>
    <n v="-1.92"/>
    <n v="-2.67"/>
    <n v="0"/>
    <n v="0"/>
    <n v="8.24"/>
  </r>
  <r>
    <x v="15"/>
    <x v="8"/>
    <s v="Oct 25, 2015"/>
    <s v="Oct 25, 2015 8:05:15 AM PDT"/>
    <n v="5994048041"/>
    <x v="3"/>
    <s v="109-5829240-2842659"/>
    <s v="rug_wrench_200_2x8_fba"/>
    <s v="Rug Wrench Washable Non Slip Rug Pad - Protect Floors While Securing Rug and Making Vacuuming Easier"/>
    <n v="1"/>
    <s v="amazon.com"/>
    <s v="Amazon"/>
    <s v="HOBOKEN"/>
    <s v="NJ"/>
    <s v="07030-1859"/>
    <n v="14.83"/>
    <n v="0"/>
    <n v="0"/>
    <n v="0"/>
    <n v="0"/>
    <n v="-2.2200000000000002"/>
    <n v="-2.67"/>
    <n v="0"/>
    <n v="0"/>
    <n v="9.94"/>
  </r>
  <r>
    <x v="15"/>
    <x v="8"/>
    <s v="Oct 25, 2015"/>
    <s v="Oct 25, 2015 3:35:23 PM PDT"/>
    <n v="5994048041"/>
    <x v="3"/>
    <s v="105-9470073-5226646"/>
    <s v="rug_wrench_200_5x8_fba"/>
    <s v="Rug Wrench Washable Non Slip Rug Pad - Protect Floors While Securing Rug and Making Vacuuming Easier"/>
    <n v="1"/>
    <s v="amazon.com"/>
    <s v="Amazon"/>
    <s v="NEW YORK"/>
    <s v="NY"/>
    <s v="10002-3314"/>
    <n v="19.829999999999998"/>
    <n v="0"/>
    <n v="0"/>
    <n v="0"/>
    <n v="0"/>
    <n v="-2.97"/>
    <n v="-4.41"/>
    <n v="0"/>
    <n v="0"/>
    <n v="12.45"/>
  </r>
  <r>
    <x v="15"/>
    <x v="8"/>
    <s v="Oct 25, 2015"/>
    <s v="Oct 25, 2015 4:54:01 PM PDT"/>
    <n v="5994048041"/>
    <x v="3"/>
    <s v="113-1826023-2009834"/>
    <s v="rug_wrench_200_3x5_fba"/>
    <s v="Rug Wrench Washable Non Slip Rug Pad - Protect Floors While Securing Rug and Making Vacuuming Easier"/>
    <n v="1"/>
    <s v="amazon.com"/>
    <s v="Amazon"/>
    <s v="VANCOUVER"/>
    <s v="WA"/>
    <s v="98665-7323"/>
    <n v="12.83"/>
    <n v="0"/>
    <n v="0"/>
    <n v="0"/>
    <n v="0"/>
    <n v="-1.92"/>
    <n v="-2.67"/>
    <n v="0"/>
    <n v="0"/>
    <n v="8.24"/>
  </r>
  <r>
    <x v="15"/>
    <x v="8"/>
    <s v="Oct 25, 2015"/>
    <s v="Oct 25, 2015 10:45:14 PM PDT"/>
    <n v="5994048041"/>
    <x v="3"/>
    <s v="103-1478213-9970626"/>
    <s v="rug_wrench_200_3x5_fba"/>
    <s v="Rug Wrench Washable Non Slip Rug Pad - Protect Floors While Securing Rug and Making Vacuuming Easier"/>
    <n v="1"/>
    <s v="amazon.com"/>
    <s v="Amazon"/>
    <s v="HARRISON"/>
    <s v="TN"/>
    <s v="37341-7701"/>
    <n v="12.83"/>
    <n v="0"/>
    <n v="0"/>
    <n v="0"/>
    <n v="0"/>
    <n v="-1.92"/>
    <n v="-2.67"/>
    <n v="0"/>
    <n v="0"/>
    <n v="8.24"/>
  </r>
  <r>
    <x v="15"/>
    <x v="8"/>
    <s v="Oct 26, 2015"/>
    <s v="Oct 26, 2015 2:01:40 AM PDT"/>
    <n v="5994048041"/>
    <x v="3"/>
    <s v="114-8358822-2141033"/>
    <s v="rug_wrench_200_4x6_fba"/>
    <s v="Rug Wrench Washable Non Slip Rug Pad - Protect Floors While Securing Rug and Making Vacuuming Easier"/>
    <n v="1"/>
    <s v="amazon.com"/>
    <s v="Amazon"/>
    <s v="QUEENS"/>
    <s v="NY"/>
    <s v="11104-4025"/>
    <n v="16.829999999999998"/>
    <n v="0"/>
    <n v="0"/>
    <n v="0"/>
    <n v="0"/>
    <n v="-2.52"/>
    <n v="-4.0199999999999996"/>
    <n v="0"/>
    <n v="0"/>
    <n v="10.29"/>
  </r>
  <r>
    <x v="15"/>
    <x v="8"/>
    <s v="Oct 26, 2015"/>
    <s v="Oct 26, 2015 2:41:38 AM PDT"/>
    <n v="5994048041"/>
    <x v="3"/>
    <s v="105-5600837-8447447"/>
    <s v="rug_wrench_200_2x8_fba"/>
    <s v="Rug Wrench Washable Non Slip Rug Pad - Protect Floors While Securing Rug and Making Vacuuming Easier"/>
    <n v="1"/>
    <s v="amazon.com"/>
    <s v="Amazon"/>
    <s v="Raleigh"/>
    <s v="NC"/>
    <n v="27615"/>
    <n v="14.83"/>
    <n v="0"/>
    <n v="0"/>
    <n v="0"/>
    <n v="0"/>
    <n v="-2.2200000000000002"/>
    <n v="-2.67"/>
    <n v="0"/>
    <n v="0"/>
    <n v="9.94"/>
  </r>
  <r>
    <x v="15"/>
    <x v="8"/>
    <s v="Oct 26, 2015"/>
    <s v="Oct 26, 2015 2:41:38 AM PDT"/>
    <n v="5994048041"/>
    <x v="3"/>
    <s v="105-5600837-8447447"/>
    <s v="rug_wrench_200_3x5_fba"/>
    <s v="Rug Wrench Washable Non Slip Rug Pad - Protect Floors While Securing Rug and Making Vacuuming Easier"/>
    <n v="1"/>
    <s v="amazon.com"/>
    <s v="Amazon"/>
    <s v="Raleigh"/>
    <s v="NC"/>
    <n v="27615"/>
    <n v="12.83"/>
    <n v="0"/>
    <n v="0"/>
    <n v="0"/>
    <n v="0"/>
    <n v="-1.92"/>
    <n v="-1.67"/>
    <n v="0"/>
    <n v="0"/>
    <n v="9.24"/>
  </r>
  <r>
    <x v="15"/>
    <x v="8"/>
    <s v="Oct 26, 2015"/>
    <s v="Oct 26, 2015 2:51:25 AM PDT"/>
    <n v="5994048041"/>
    <x v="3"/>
    <s v="115-5848593-0264235"/>
    <s v="rug_wrench_200_3x5_fba"/>
    <s v="Rug Wrench Washable Non Slip Rug Pad - Protect Floors While Securing Rug and Making Vacuuming Easier"/>
    <n v="1"/>
    <s v="amazon.com"/>
    <s v="Amazon"/>
    <s v="NEW YORK"/>
    <s v="NEW YORK"/>
    <s v="10065-7453"/>
    <n v="12.83"/>
    <n v="0"/>
    <n v="0"/>
    <n v="0"/>
    <n v="0"/>
    <n v="-1.92"/>
    <n v="-2.67"/>
    <n v="0"/>
    <n v="0"/>
    <n v="8.24"/>
  </r>
  <r>
    <x v="15"/>
    <x v="8"/>
    <s v="Oct 26, 2015"/>
    <s v="Oct 26, 2015 3:58:37 AM PDT"/>
    <n v="5994048041"/>
    <x v="3"/>
    <s v="107-2614452-7682619"/>
    <s v="rug_wrench_200_3x5_fba"/>
    <s v="Rug Wrench Washable Non Slip Rug Pad - Protect Floors While Securing Rug and Making Vacuuming Easier"/>
    <n v="1"/>
    <s v="amazon.com"/>
    <s v="Amazon"/>
    <s v="PROVO"/>
    <s v="UT"/>
    <s v="84601-4342"/>
    <n v="12.83"/>
    <n v="0"/>
    <n v="0"/>
    <n v="0"/>
    <n v="0"/>
    <n v="-1.92"/>
    <n v="-2.67"/>
    <n v="0"/>
    <n v="0"/>
    <n v="8.24"/>
  </r>
  <r>
    <x v="15"/>
    <x v="8"/>
    <s v="Oct 26, 2015"/>
    <s v="Oct 26, 2015 5:07:25 AM PDT"/>
    <n v="5994048041"/>
    <x v="3"/>
    <s v="102-3937946-3874631"/>
    <s v="rug_wrench_200_3x5_fba"/>
    <s v="Rug Wrench Washable Non Slip Rug Pad - Protect Floors While Securing Rug and Making Vacuuming Easier"/>
    <n v="2"/>
    <s v="amazon.com"/>
    <s v="Amazon"/>
    <s v="PHOENIX"/>
    <s v="AZ"/>
    <s v="85027-4172"/>
    <n v="25.66"/>
    <n v="0"/>
    <n v="0"/>
    <n v="0"/>
    <n v="0"/>
    <n v="-7.68"/>
    <n v="-4.34"/>
    <n v="0"/>
    <n v="0"/>
    <n v="13.64"/>
  </r>
  <r>
    <x v="15"/>
    <x v="8"/>
    <s v="Oct 26, 2015"/>
    <s v="Oct 26, 2015 5:07:25 AM PDT"/>
    <n v="5994048041"/>
    <x v="3"/>
    <s v="102-3937946-3874631"/>
    <s v="rug_wrench_200_3x5_fba"/>
    <s v="Rug Wrench Washable Non Slip Rug Pad - Protect Floors While Securing Rug and Making Vacuuming Easier"/>
    <n v="2"/>
    <s v="amazon.com"/>
    <s v="Amazon"/>
    <s v="PHOENIX"/>
    <s v="AZ"/>
    <s v="85027-4172"/>
    <n v="25.66"/>
    <n v="0"/>
    <n v="0"/>
    <n v="0"/>
    <n v="0"/>
    <n v="0"/>
    <n v="-3.34"/>
    <n v="0"/>
    <n v="0"/>
    <n v="22.32"/>
  </r>
  <r>
    <x v="15"/>
    <x v="8"/>
    <s v="Oct 26, 2015"/>
    <s v="Oct 26, 2015 5:36:39 AM PDT"/>
    <n v="5994048041"/>
    <x v="3"/>
    <s v="103-5303093-1729831"/>
    <s v="rug_wrench_200_2x8_fba"/>
    <s v="Rug Wrench Washable Non Slip Rug Pad - Protect Floors While Securing Rug and Making Vacuuming Easier"/>
    <n v="1"/>
    <s v="amazon.com"/>
    <s v="Amazon"/>
    <s v="LORTON"/>
    <s v="VA"/>
    <s v="22079-3114"/>
    <n v="14.83"/>
    <n v="0"/>
    <n v="0"/>
    <n v="0"/>
    <n v="0"/>
    <n v="-2.2200000000000002"/>
    <n v="-2.67"/>
    <n v="0"/>
    <n v="0"/>
    <n v="9.94"/>
  </r>
  <r>
    <x v="15"/>
    <x v="8"/>
    <s v="Oct 26, 2015"/>
    <s v="Oct 26, 2015 9:04:46 AM PDT"/>
    <n v="5994048041"/>
    <x v="3"/>
    <s v="109-8067681-3307450"/>
    <s v="rug_wrench_200_4x6_fba"/>
    <s v="Rug Wrench Washable Non Slip Rug Pad - Protect Floors While Securing Rug and Making Vacuuming Easier"/>
    <n v="1"/>
    <s v="amazon.com"/>
    <s v="Amazon"/>
    <s v="YORK"/>
    <s v="PA"/>
    <s v="17403-3411"/>
    <n v="16.829999999999998"/>
    <n v="0"/>
    <n v="0"/>
    <n v="0"/>
    <n v="0"/>
    <n v="-2.52"/>
    <n v="-4.0199999999999996"/>
    <n v="0"/>
    <n v="0"/>
    <n v="10.29"/>
  </r>
  <r>
    <x v="15"/>
    <x v="8"/>
    <s v="Oct 26, 2015"/>
    <s v="Oct 26, 2015 10:40:01 AM PDT"/>
    <n v="5994048041"/>
    <x v="3"/>
    <s v="102-1100693-7064234"/>
    <s v="rug_wrench_200_3x5_fba"/>
    <s v="Rug Wrench Washable Non Slip Rug Pad - Protect Floors While Securing Rug and Making Vacuuming Easier"/>
    <n v="1"/>
    <s v="amazon.com"/>
    <s v="Amazon"/>
    <s v="SAN FRANCISCO"/>
    <s v="CA"/>
    <s v="94110-1947"/>
    <n v="12.83"/>
    <n v="0"/>
    <n v="0"/>
    <n v="0"/>
    <n v="0"/>
    <n v="-1.92"/>
    <n v="-2.67"/>
    <n v="0"/>
    <n v="0"/>
    <n v="8.24"/>
  </r>
  <r>
    <x v="15"/>
    <x v="8"/>
    <s v="Oct 26, 2015"/>
    <s v="Oct 26, 2015 11:04:51 AM PDT"/>
    <n v="5994048041"/>
    <x v="3"/>
    <s v="114-9874901-7899400"/>
    <s v="rug_wrench_200_3x5_fba"/>
    <s v="Rug Wrench Washable Non Slip Rug Pad - Protect Floors While Securing Rug and Making Vacuuming Easier"/>
    <n v="1"/>
    <s v="amazon.com"/>
    <s v="Amazon"/>
    <s v="MT PLEASANT"/>
    <s v="SC"/>
    <s v="29464-6670"/>
    <n v="12.83"/>
    <n v="0"/>
    <n v="0"/>
    <n v="0"/>
    <n v="0"/>
    <n v="-1.92"/>
    <n v="-2.67"/>
    <n v="0"/>
    <n v="0"/>
    <n v="8.24"/>
  </r>
  <r>
    <x v="15"/>
    <x v="8"/>
    <s v="Oct 26, 2015"/>
    <s v="Oct 26, 2015 12:39:55 PM PDT"/>
    <n v="5994048041"/>
    <x v="3"/>
    <s v="116-6087812-6666638"/>
    <s v="rug_wrench_200_2x8_fba"/>
    <s v="Rug Wrench Washable Non Slip Rug Pad - Protect Floors While Securing Rug and Making Vacuuming Easier"/>
    <n v="1"/>
    <s v="amazon.com"/>
    <s v="Amazon"/>
    <s v="CONRAD"/>
    <s v="MT"/>
    <s v="59425-2320"/>
    <n v="14.83"/>
    <n v="0"/>
    <n v="0"/>
    <n v="0"/>
    <n v="0"/>
    <n v="-2.2200000000000002"/>
    <n v="-2.67"/>
    <n v="0"/>
    <n v="0"/>
    <n v="9.94"/>
  </r>
  <r>
    <x v="15"/>
    <x v="8"/>
    <s v="Oct 26, 2015"/>
    <s v="Oct 26, 2015 6:17:24 PM PDT"/>
    <n v="5994048041"/>
    <x v="3"/>
    <s v="109-3964533-5936217"/>
    <s v="rug_wrench_200_4x6_fba"/>
    <s v="Rug Wrench Washable Non Slip Rug Pad - Protect Floors While Securing Rug and Making Vacuuming Easier"/>
    <n v="1"/>
    <s v="amazon.com"/>
    <s v="Amazon"/>
    <s v="SOUTHAMPTON"/>
    <s v="MA"/>
    <s v="01073-4901"/>
    <n v="16.829999999999998"/>
    <n v="3.99"/>
    <n v="0"/>
    <n v="0"/>
    <n v="0"/>
    <n v="-5.04"/>
    <n v="-11"/>
    <n v="0"/>
    <n v="0"/>
    <n v="4.78"/>
  </r>
  <r>
    <x v="15"/>
    <x v="8"/>
    <s v="Oct 26, 2015"/>
    <s v="Oct 26, 2015 6:17:24 PM PDT"/>
    <n v="5994048041"/>
    <x v="3"/>
    <s v="109-3964533-5936217"/>
    <s v="rug_wrench_200_4x6_fba"/>
    <s v="Rug Wrench Washable Non Slip Rug Pad - Protect Floors While Securing Rug and Making Vacuuming Easier"/>
    <n v="1"/>
    <s v="amazon.com"/>
    <s v="Amazon"/>
    <s v="SOUTHAMPTON"/>
    <s v="MA"/>
    <s v="01073-4901"/>
    <n v="16.829999999999998"/>
    <n v="3.99"/>
    <n v="0"/>
    <n v="0"/>
    <n v="0"/>
    <n v="0"/>
    <n v="-4.0199999999999996"/>
    <n v="0"/>
    <n v="0"/>
    <n v="16.8"/>
  </r>
  <r>
    <x v="15"/>
    <x v="8"/>
    <s v="Oct 26, 2015"/>
    <s v="Oct 26, 2015 9:46:39 PM PDT"/>
    <n v="5994048041"/>
    <x v="3"/>
    <s v="102-5822231-0843418"/>
    <s v="rug_wrench_200_3x5_fba"/>
    <s v="Rug Wrench Washable Non Slip Rug Pad - Protect Floors While Securing Rug and Making Vacuuming Easier"/>
    <n v="1"/>
    <s v="amazon.com"/>
    <s v="Amazon"/>
    <s v="EAST MOLINE"/>
    <s v="IL"/>
    <s v="61244-2706"/>
    <n v="12.83"/>
    <n v="0"/>
    <n v="0"/>
    <n v="0"/>
    <n v="0"/>
    <n v="-1.92"/>
    <n v="-2.67"/>
    <n v="0"/>
    <n v="0"/>
    <n v="8.24"/>
  </r>
  <r>
    <x v="15"/>
    <x v="8"/>
    <s v="Oct 26, 2015"/>
    <s v="Oct 26, 2015 9:46:51 PM PDT"/>
    <n v="5994048041"/>
    <x v="3"/>
    <s v="115-3797735-3958618"/>
    <s v="rug_wrench_200_3x5_fba"/>
    <s v="Rug Wrench Washable Non Slip Rug Pad - Protect Floors While Securing Rug and Making Vacuuming Easier"/>
    <n v="1"/>
    <s v="amazon.com"/>
    <s v="Amazon"/>
    <s v="CHICAGO"/>
    <s v="IL"/>
    <s v="60601-1105"/>
    <n v="12.83"/>
    <n v="0"/>
    <n v="0"/>
    <n v="0"/>
    <n v="0"/>
    <n v="-3.84"/>
    <n v="-1.67"/>
    <n v="0"/>
    <n v="0"/>
    <n v="7.32"/>
  </r>
  <r>
    <x v="15"/>
    <x v="8"/>
    <s v="Oct 26, 2015"/>
    <s v="Oct 26, 2015 9:46:51 PM PDT"/>
    <n v="5994048041"/>
    <x v="3"/>
    <s v="115-3797735-3958618"/>
    <s v="rug_wrench_200_3x5_fba"/>
    <s v="Rug Wrench Washable Non Slip Rug Pad - Protect Floors While Securing Rug and Making Vacuuming Easier"/>
    <n v="1"/>
    <s v="amazon.com"/>
    <s v="Amazon"/>
    <s v="CHICAGO"/>
    <s v="IL"/>
    <s v="60601-1105"/>
    <n v="12.83"/>
    <n v="0"/>
    <n v="0"/>
    <n v="0"/>
    <n v="0"/>
    <n v="0"/>
    <n v="-2.67"/>
    <n v="0"/>
    <n v="0"/>
    <n v="10.16"/>
  </r>
  <r>
    <x v="15"/>
    <x v="8"/>
    <s v="Oct 26, 2015"/>
    <s v="Oct 26, 2015 10:51:38 PM PDT"/>
    <n v="5994048041"/>
    <x v="3"/>
    <s v="103-8261247-6652208"/>
    <s v="rug_wrench_200_3x5_fba"/>
    <s v="Rug Wrench Washable Non Slip Rug Pad - Protect Floors While Securing Rug and Making Vacuuming Easier"/>
    <n v="1"/>
    <s v="amazon.com"/>
    <s v="Amazon"/>
    <s v="NEW YORK"/>
    <s v="NY"/>
    <s v="10032-7765"/>
    <n v="12.83"/>
    <n v="0"/>
    <n v="0"/>
    <n v="0"/>
    <n v="0"/>
    <n v="-1.92"/>
    <n v="-2.67"/>
    <n v="0"/>
    <n v="0"/>
    <n v="8.24"/>
  </r>
  <r>
    <x v="15"/>
    <x v="8"/>
    <s v="Oct 26, 2015"/>
    <s v="Oct 26, 2015 11:35:40 PM PDT"/>
    <n v="5994048041"/>
    <x v="3"/>
    <s v="102-5719204-5509061"/>
    <s v="rug_wrench_200_3x5_fba"/>
    <s v="Rug Wrench Washable Non Slip Rug Pad - Protect Floors While Securing Rug and Making Vacuuming Easier"/>
    <n v="1"/>
    <s v="amazon.com"/>
    <s v="Amazon"/>
    <s v="Boulder"/>
    <s v="CO"/>
    <n v="80303"/>
    <n v="12.83"/>
    <n v="0"/>
    <n v="0"/>
    <n v="0"/>
    <n v="0"/>
    <n v="-1.92"/>
    <n v="-2.67"/>
    <n v="0"/>
    <n v="0"/>
    <n v="8.24"/>
  </r>
  <r>
    <x v="15"/>
    <x v="8"/>
    <s v="Oct 26, 2015"/>
    <s v="Oct 26, 2015 11:36:58 PM PDT"/>
    <n v="5994048041"/>
    <x v="3"/>
    <s v="111-9336144-8225868"/>
    <s v="rug_wrench_200_2x8_fba"/>
    <s v="Rug Wrench Washable Non Slip Rug Pad - Protect Floors While Securing Rug and Making Vacuuming Easier"/>
    <n v="1"/>
    <s v="amazon.com"/>
    <s v="Amazon"/>
    <s v="San Francisco"/>
    <s v="CA"/>
    <n v="94103"/>
    <n v="14.83"/>
    <n v="11.58"/>
    <n v="0"/>
    <n v="-11.58"/>
    <n v="0"/>
    <n v="-2.2200000000000002"/>
    <n v="-2.67"/>
    <n v="0"/>
    <n v="0"/>
    <n v="9.94"/>
  </r>
  <r>
    <x v="15"/>
    <x v="8"/>
    <s v="Oct 27, 2015"/>
    <s v="Oct 27, 2015 12:43:22 AM PDT"/>
    <n v="5994048041"/>
    <x v="3"/>
    <s v="107-7724586-7007445"/>
    <s v="rug_wrench_200_2x8_fba"/>
    <s v="Rug Wrench Washable Non Slip Rug Pad - Protect Floors While Securing Rug and Making Vacuuming Easier"/>
    <n v="1"/>
    <s v="amazon.com"/>
    <s v="Amazon"/>
    <s v="ATLANTA"/>
    <s v="GA"/>
    <s v="30309-1713"/>
    <n v="14.83"/>
    <n v="0"/>
    <n v="0"/>
    <n v="0"/>
    <n v="0"/>
    <n v="-2.2200000000000002"/>
    <n v="-2.67"/>
    <n v="0"/>
    <n v="0"/>
    <n v="9.94"/>
  </r>
  <r>
    <x v="15"/>
    <x v="8"/>
    <s v="Oct 27, 2015"/>
    <s v="Oct 27, 2015 1:15:53 AM PDT"/>
    <n v="5994048041"/>
    <x v="3"/>
    <s v="112-1241718-5905001"/>
    <s v="rug_wrench_200_3x5_fba"/>
    <s v="Rug Wrench Washable Non Slip Rug Pad - Protect Floors While Securing Rug and Making Vacuuming Easier"/>
    <n v="1"/>
    <s v="amazon.com"/>
    <s v="Amazon"/>
    <s v="WASHINGTON"/>
    <s v="DC"/>
    <s v="20009-2787"/>
    <n v="12.83"/>
    <n v="0"/>
    <n v="0"/>
    <n v="0"/>
    <n v="0"/>
    <n v="-1.92"/>
    <n v="-2.67"/>
    <n v="0"/>
    <n v="0"/>
    <n v="8.24"/>
  </r>
  <r>
    <x v="15"/>
    <x v="8"/>
    <s v="Oct 27, 2015"/>
    <s v="Oct 27, 2015 1:36:57 AM PDT"/>
    <n v="5994048041"/>
    <x v="3"/>
    <s v="107-8475344-3066655"/>
    <s v="rug_wrench_200_2x8_fba"/>
    <s v="Rug Wrench Washable Non Slip Rug Pad - Protect Floors While Securing Rug and Making Vacuuming Easier"/>
    <n v="1"/>
    <s v="amazon.com"/>
    <s v="Amazon"/>
    <s v="LAKE TAPPS"/>
    <s v="WA"/>
    <s v="98391-5636"/>
    <n v="14.83"/>
    <n v="0"/>
    <n v="0"/>
    <n v="0"/>
    <n v="0"/>
    <n v="-2.2200000000000002"/>
    <n v="-2.67"/>
    <n v="0"/>
    <n v="0"/>
    <n v="9.94"/>
  </r>
  <r>
    <x v="15"/>
    <x v="8"/>
    <s v="Oct 27, 2015"/>
    <s v="Oct 27, 2015 1:44:43 AM PDT"/>
    <n v="5994048041"/>
    <x v="3"/>
    <s v="108-6404288-2757067"/>
    <s v="rug_wrench_200_4x6_fba"/>
    <s v="Rug Wrench Washable Non Slip Rug Pad - Protect Floors While Securing Rug and Making Vacuuming Easier"/>
    <n v="1"/>
    <s v="amazon.com"/>
    <s v="Amazon"/>
    <s v="BROOKLINE"/>
    <s v="MA"/>
    <s v="02446-4552"/>
    <n v="16.829999999999998"/>
    <n v="3.02"/>
    <n v="0"/>
    <n v="-3.02"/>
    <n v="0"/>
    <n v="-2.52"/>
    <n v="-4.0199999999999996"/>
    <n v="0"/>
    <n v="0"/>
    <n v="10.29"/>
  </r>
  <r>
    <x v="15"/>
    <x v="8"/>
    <s v="Oct 27, 2015"/>
    <s v="Oct 27, 2015 2:21:59 AM PDT"/>
    <n v="5994048041"/>
    <x v="3"/>
    <s v="113-8835798-7225023"/>
    <s v="rug_wrench_200_2x8_fba"/>
    <s v="Rug Wrench Washable Non Slip Rug Pad - Protect Floors While Securing Rug and Making Vacuuming Easier"/>
    <n v="1"/>
    <s v="amazon.com"/>
    <s v="Amazon"/>
    <s v="INDIANAPOLIS"/>
    <s v="IN"/>
    <s v="46260-5082"/>
    <n v="14.83"/>
    <n v="0"/>
    <n v="0"/>
    <n v="0"/>
    <n v="0"/>
    <n v="-2.2200000000000002"/>
    <n v="-2.67"/>
    <n v="0"/>
    <n v="0"/>
    <n v="9.94"/>
  </r>
  <r>
    <x v="15"/>
    <x v="8"/>
    <s v="Oct 27, 2015"/>
    <s v="Oct 27, 2015 2:33:36 AM PDT"/>
    <n v="5994048041"/>
    <x v="3"/>
    <s v="115-7117493-6395456"/>
    <s v="rug_wrench_200_3x5_fba"/>
    <s v="Rug Wrench Washable Non Slip Rug Pad - Protect Floors While Securing Rug and Making Vacuuming Easier"/>
    <n v="1"/>
    <s v="amazon.com"/>
    <s v="Amazon"/>
    <s v="DALLAS"/>
    <s v="TEXAS"/>
    <s v="75225-7618"/>
    <n v="12.83"/>
    <n v="0"/>
    <n v="0"/>
    <n v="0"/>
    <n v="0"/>
    <n v="-1.92"/>
    <n v="-2.67"/>
    <n v="0"/>
    <n v="0"/>
    <n v="8.24"/>
  </r>
  <r>
    <x v="15"/>
    <x v="8"/>
    <s v="Oct 27, 2015"/>
    <s v="Oct 27, 2015 11:22:36 AM PDT"/>
    <n v="5994048041"/>
    <x v="3"/>
    <s v="106-8505761-9365820"/>
    <s v="rug_wrench_200_3x5_fba"/>
    <s v="Rug Wrench Washable Non Slip Rug Pad - Protect Floors While Securing Rug and Making Vacuuming Easier"/>
    <n v="1"/>
    <s v="amazon.com"/>
    <s v="Amazon"/>
    <s v="RICHMOND"/>
    <s v="VA"/>
    <s v="23227-3403"/>
    <n v="12.83"/>
    <n v="0"/>
    <n v="0"/>
    <n v="0"/>
    <n v="0"/>
    <n v="-1.92"/>
    <n v="-2.67"/>
    <n v="0"/>
    <n v="0"/>
    <n v="8.24"/>
  </r>
  <r>
    <x v="15"/>
    <x v="8"/>
    <s v="Oct 27, 2015"/>
    <s v="Oct 27, 2015 12:10:52 PM PDT"/>
    <n v="5994048041"/>
    <x v="3"/>
    <s v="102-2636921-3521069"/>
    <s v="rug_wrench_200_3x5_fba"/>
    <s v="Rug Wrench Washable Non Slip Rug Pad - Protect Floors While Securing Rug and Making Vacuuming Easier"/>
    <n v="2"/>
    <s v="amazon.com"/>
    <s v="Amazon"/>
    <s v="Ridgway"/>
    <s v="PA"/>
    <n v="15853"/>
    <n v="25.66"/>
    <n v="6.02"/>
    <n v="0"/>
    <n v="0"/>
    <n v="0"/>
    <n v="-5.76"/>
    <n v="-12.37"/>
    <n v="0"/>
    <n v="0"/>
    <n v="13.55"/>
  </r>
  <r>
    <x v="15"/>
    <x v="8"/>
    <s v="Oct 27, 2015"/>
    <s v="Oct 27, 2015 12:10:52 PM PDT"/>
    <n v="5994048041"/>
    <x v="3"/>
    <s v="102-2636921-3521069"/>
    <s v="rug_wrench_200_3x5_fba"/>
    <s v="Rug Wrench Washable Non Slip Rug Pad - Protect Floors While Securing Rug and Making Vacuuming Easier"/>
    <n v="1"/>
    <s v="amazon.com"/>
    <s v="Amazon"/>
    <s v="Ridgway"/>
    <s v="PA"/>
    <n v="15853"/>
    <n v="12.83"/>
    <n v="3.01"/>
    <n v="0"/>
    <n v="0"/>
    <n v="0"/>
    <n v="0"/>
    <n v="-2.67"/>
    <n v="0"/>
    <n v="0"/>
    <n v="13.17"/>
  </r>
  <r>
    <x v="15"/>
    <x v="8"/>
    <s v="Oct 27, 2015"/>
    <s v="Oct 27, 2015 12:32:17 PM PDT"/>
    <n v="5994048041"/>
    <x v="3"/>
    <s v="113-9014455-6599430"/>
    <s v="rug_wrench_200_3x5_fba"/>
    <s v="Rug Wrench Washable Non Slip Rug Pad - Protect Floors While Securing Rug and Making Vacuuming Easier"/>
    <n v="1"/>
    <s v="amazon.com"/>
    <s v="Amazon"/>
    <s v="NORTON"/>
    <s v="MA"/>
    <s v="02766-1431"/>
    <n v="12.83"/>
    <n v="0"/>
    <n v="0"/>
    <n v="0"/>
    <n v="0"/>
    <n v="-1.92"/>
    <n v="-2.67"/>
    <n v="0"/>
    <n v="0"/>
    <n v="8.24"/>
  </r>
  <r>
    <x v="15"/>
    <x v="8"/>
    <s v="Oct 27, 2015"/>
    <s v="Oct 27, 2015 12:33:06 PM PDT"/>
    <n v="5994048041"/>
    <x v="3"/>
    <s v="114-5109161-8469061"/>
    <s v="rug_wrench_200_2x8_fba"/>
    <s v="Rug Wrench Washable Non Slip Rug Pad - Protect Floors While Securing Rug and Making Vacuuming Easier"/>
    <n v="1"/>
    <s v="amazon.com"/>
    <s v="Amazon"/>
    <s v="Omaha"/>
    <s v="NE"/>
    <n v="68124"/>
    <n v="14.83"/>
    <n v="0"/>
    <n v="0"/>
    <n v="0"/>
    <n v="0"/>
    <n v="-2.2200000000000002"/>
    <n v="-2.67"/>
    <n v="0"/>
    <n v="0"/>
    <n v="9.94"/>
  </r>
  <r>
    <x v="15"/>
    <x v="8"/>
    <s v="Oct 27, 2015"/>
    <s v="Oct 27, 2015 12:39:50 PM PDT"/>
    <n v="5994048041"/>
    <x v="3"/>
    <s v="103-1364424-7407460"/>
    <s v="rug_wrench_200_4x6_fba"/>
    <s v="Rug Wrench Washable Non Slip Rug Pad - Protect Floors While Securing Rug and Making Vacuuming Easier"/>
    <n v="1"/>
    <s v="amazon.com"/>
    <s v="Amazon"/>
    <s v="NEEDHAM"/>
    <s v="MA"/>
    <s v="02492-3922"/>
    <n v="16.829999999999998"/>
    <n v="0"/>
    <n v="0"/>
    <n v="0"/>
    <n v="0"/>
    <n v="-2.52"/>
    <n v="-4.0199999999999996"/>
    <n v="0"/>
    <n v="0"/>
    <n v="10.29"/>
  </r>
  <r>
    <x v="15"/>
    <x v="8"/>
    <s v="Oct 27, 2015"/>
    <s v="Oct 27, 2015 3:44:04 PM PDT"/>
    <n v="5994048041"/>
    <x v="3"/>
    <s v="114-0622949-7565833"/>
    <s v="rug_wrench_200_2x8_fba"/>
    <s v="Rug Wrench Washable Non Slip Rug Pad - Protect Floors While Securing Rug and Making Vacuuming Easier"/>
    <n v="1"/>
    <s v="amazon.com"/>
    <s v="Amazon"/>
    <s v="Atlanta"/>
    <s v="Georgia"/>
    <n v="30317"/>
    <n v="14.83"/>
    <n v="0"/>
    <n v="0"/>
    <n v="0"/>
    <n v="0"/>
    <n v="-2.2200000000000002"/>
    <n v="-2.67"/>
    <n v="0"/>
    <n v="0"/>
    <n v="9.94"/>
  </r>
  <r>
    <x v="15"/>
    <x v="8"/>
    <s v="Oct 27, 2015"/>
    <s v="Oct 27, 2015 4:06:41 PM PDT"/>
    <n v="5994048041"/>
    <x v="3"/>
    <s v="109-7070795-1412213"/>
    <s v="rug_wrench_200_3x5_fba"/>
    <s v="Rug Wrench Washable Non Slip Rug Pad - Protect Floors While Securing Rug and Making Vacuuming Easier"/>
    <n v="1"/>
    <s v="amazon.com"/>
    <s v="Amazon"/>
    <s v="SEATTLE"/>
    <s v="WA"/>
    <s v="98107-4192"/>
    <n v="12.83"/>
    <n v="0"/>
    <n v="0"/>
    <n v="0"/>
    <n v="0"/>
    <n v="-1.92"/>
    <n v="-2.67"/>
    <n v="0"/>
    <n v="0"/>
    <n v="8.24"/>
  </r>
  <r>
    <x v="15"/>
    <x v="8"/>
    <s v="Oct 27, 2015"/>
    <s v="Oct 27, 2015 7:19:04 PM PDT"/>
    <n v="5994048041"/>
    <x v="5"/>
    <s v="115-1415484-3599444"/>
    <s v="rug_wrench_200_2x8_fba"/>
    <s v="Rug Wrench Washable Non Slip Rug Pad - Protect Floors While Securing Rug and Making Vacuuming Easier"/>
    <n v="1"/>
    <s v="amazon.com"/>
    <s v="Amazon"/>
    <s v="PORTLAND"/>
    <s v="OR"/>
    <s v="97212-4033"/>
    <n v="-14.83"/>
    <n v="0"/>
    <n v="0"/>
    <n v="0"/>
    <n v="0"/>
    <n v="1.78"/>
    <n v="0"/>
    <n v="0"/>
    <n v="0"/>
    <n v="-13.05"/>
  </r>
  <r>
    <x v="15"/>
    <x v="8"/>
    <s v="Oct 27, 2015"/>
    <s v="Oct 27, 2015 7:23:53 PM PDT"/>
    <n v="5994048041"/>
    <x v="3"/>
    <s v="108-9258506-1409800"/>
    <s v="rug_wrench_200_3x5_fba"/>
    <s v="Rug Wrench Washable Non Slip Rug Pad - Protect Floors While Securing Rug and Making Vacuuming Easier"/>
    <n v="1"/>
    <s v="amazon.com"/>
    <s v="Amazon"/>
    <s v="SCARSDALE"/>
    <s v="NY"/>
    <s v="10583-7262"/>
    <n v="12.83"/>
    <n v="0"/>
    <n v="0"/>
    <n v="0"/>
    <n v="0"/>
    <n v="-1.92"/>
    <n v="-2.67"/>
    <n v="0"/>
    <n v="0"/>
    <n v="8.24"/>
  </r>
  <r>
    <x v="15"/>
    <x v="8"/>
    <s v="Oct 27, 2015"/>
    <s v="Oct 27, 2015 10:01:50 PM PDT"/>
    <n v="5994048041"/>
    <x v="3"/>
    <s v="115-2264961-4287408"/>
    <s v="rug_wrench_200_3x5_fba"/>
    <s v="Rug Wrench Washable Non Slip Rug Pad - Protect Floors While Securing Rug and Making Vacuuming Easier"/>
    <n v="1"/>
    <s v="amazon.com"/>
    <s v="Amazon"/>
    <s v="GREEN BAY"/>
    <s v="WI"/>
    <s v="54313-6960"/>
    <n v="12.83"/>
    <n v="0"/>
    <n v="0"/>
    <n v="0"/>
    <n v="0"/>
    <n v="-1.92"/>
    <n v="-2.67"/>
    <n v="0"/>
    <n v="0"/>
    <n v="8.24"/>
  </r>
  <r>
    <x v="15"/>
    <x v="8"/>
    <s v="Oct 27, 2015"/>
    <s v="Oct 27, 2015 11:56:32 PM PDT"/>
    <n v="5994048041"/>
    <x v="3"/>
    <s v="112-5175290-5475407"/>
    <s v="rug_wrench_200_2x8_fba"/>
    <s v="Rug Wrench Washable Non Slip Rug Pad - Protect Floors While Securing Rug and Making Vacuuming Easier"/>
    <n v="1"/>
    <s v="amazon.com"/>
    <s v="Amazon"/>
    <s v="POTOMAC"/>
    <s v="MD"/>
    <s v="20854-3801"/>
    <n v="14.83"/>
    <n v="0"/>
    <n v="0"/>
    <n v="0"/>
    <n v="0"/>
    <n v="-2.2200000000000002"/>
    <n v="-2.67"/>
    <n v="0"/>
    <n v="0"/>
    <n v="9.94"/>
  </r>
  <r>
    <x v="15"/>
    <x v="8"/>
    <s v="Oct 27, 2015"/>
    <s v="Oct 27, 2015 11:56:32 PM PDT"/>
    <n v="5994048041"/>
    <x v="3"/>
    <s v="112-5175290-5475407"/>
    <s v="rug_wrench_200_3x5_fba"/>
    <s v="Rug Wrench Washable Non Slip Rug Pad - Protect Floors While Securing Rug and Making Vacuuming Easier"/>
    <n v="1"/>
    <s v="amazon.com"/>
    <s v="Amazon"/>
    <s v="POTOMAC"/>
    <s v="MD"/>
    <s v="20854-3801"/>
    <n v="12.83"/>
    <n v="0"/>
    <n v="0"/>
    <n v="0"/>
    <n v="0"/>
    <n v="-1.92"/>
    <n v="-1.67"/>
    <n v="0"/>
    <n v="0"/>
    <n v="9.24"/>
  </r>
  <r>
    <x v="15"/>
    <x v="8"/>
    <s v="Oct 28, 2015"/>
    <s v="Oct 28, 2015 12:14:22 AM PDT"/>
    <n v="5994048041"/>
    <x v="3"/>
    <s v="102-2547498-3639460"/>
    <s v="rug_wrench_200_4x6_fba"/>
    <s v="Rug Wrench Washable Non Slip Rug Pad - Protect Floors While Securing Rug and Making Vacuuming Easier"/>
    <n v="1"/>
    <s v="amazon.com"/>
    <s v="Amazon"/>
    <s v="Greenville"/>
    <s v="CA"/>
    <s v="95947-9789"/>
    <n v="16.829999999999998"/>
    <n v="0"/>
    <n v="0"/>
    <n v="0"/>
    <n v="0"/>
    <n v="-5.04"/>
    <n v="-3.02"/>
    <n v="0"/>
    <n v="0"/>
    <n v="8.77"/>
  </r>
  <r>
    <x v="15"/>
    <x v="8"/>
    <s v="Oct 28, 2015"/>
    <s v="Oct 28, 2015 12:14:22 AM PDT"/>
    <n v="5994048041"/>
    <x v="3"/>
    <s v="102-2547498-3639460"/>
    <s v="rug_wrench_200_4x6_fba"/>
    <s v="Rug Wrench Washable Non Slip Rug Pad - Protect Floors While Securing Rug and Making Vacuuming Easier"/>
    <n v="1"/>
    <s v="amazon.com"/>
    <s v="Amazon"/>
    <s v="Greenville"/>
    <s v="CA"/>
    <s v="95947-9789"/>
    <n v="16.829999999999998"/>
    <n v="0"/>
    <n v="0"/>
    <n v="0"/>
    <n v="0"/>
    <n v="0"/>
    <n v="-4.0199999999999996"/>
    <n v="0"/>
    <n v="0"/>
    <n v="12.81"/>
  </r>
  <r>
    <x v="15"/>
    <x v="8"/>
    <s v="Oct 28, 2015"/>
    <s v="Oct 28, 2015 12:39:37 AM PDT"/>
    <n v="5994048041"/>
    <x v="3"/>
    <s v="104-0030340-3457035"/>
    <s v="rug_wrench_200_3x5_fba"/>
    <s v="Rug Wrench Washable Non Slip Rug Pad - Protect Floors While Securing Rug and Making Vacuuming Easier"/>
    <n v="1"/>
    <s v="amazon.com"/>
    <s v="Amazon"/>
    <s v="PHILADELPHIA"/>
    <s v="PA"/>
    <s v="19107-6050"/>
    <n v="12.83"/>
    <n v="0"/>
    <n v="0"/>
    <n v="0"/>
    <n v="0"/>
    <n v="-1.92"/>
    <n v="-2.67"/>
    <n v="0"/>
    <n v="0"/>
    <n v="8.24"/>
  </r>
  <r>
    <x v="15"/>
    <x v="8"/>
    <s v="Oct 28, 2015"/>
    <s v="Oct 28, 2015 3:31:06 AM PDT"/>
    <n v="5994048041"/>
    <x v="3"/>
    <s v="111-4940456-9322634"/>
    <s v="rug_wrench_200_3x5_fba"/>
    <s v="Rug Wrench Washable Non Slip Rug Pad - Protect Floors While Securing Rug and Making Vacuuming Easier"/>
    <n v="1"/>
    <s v="amazon.com"/>
    <s v="Amazon"/>
    <s v="YONKERS"/>
    <s v="NY"/>
    <s v="10710-1023"/>
    <n v="12.83"/>
    <n v="2.76"/>
    <n v="0"/>
    <n v="0"/>
    <n v="0"/>
    <n v="-1.92"/>
    <n v="-5.43"/>
    <n v="0"/>
    <n v="0"/>
    <n v="8.24"/>
  </r>
  <r>
    <x v="15"/>
    <x v="8"/>
    <s v="Oct 28, 2015"/>
    <s v="Oct 28, 2015 3:36:37 AM PDT"/>
    <n v="5994048041"/>
    <x v="3"/>
    <s v="103-4933147-5807415"/>
    <s v="rug_wrench_200_3x5_fba"/>
    <s v="Rug Wrench Washable Non Slip Rug Pad - Protect Floors While Securing Rug and Making Vacuuming Easier"/>
    <n v="1"/>
    <s v="amazon.com"/>
    <s v="Amazon"/>
    <s v="SIMPSONVILLE"/>
    <s v="SC"/>
    <s v="29681-4831"/>
    <n v="12.83"/>
    <n v="0"/>
    <n v="0"/>
    <n v="0"/>
    <n v="0"/>
    <n v="-1.92"/>
    <n v="-2.67"/>
    <n v="0"/>
    <n v="0"/>
    <n v="8.24"/>
  </r>
  <r>
    <x v="15"/>
    <x v="8"/>
    <s v="Oct 28, 2015"/>
    <s v="Oct 28, 2015 10:00:26 AM PDT"/>
    <n v="5994048041"/>
    <x v="3"/>
    <s v="107-8866689-1685045"/>
    <s v="rug_wrench_200_3x5_fba"/>
    <s v="Rug Wrench Washable Non Slip Rug Pad - Protect Floors While Securing Rug and Making Vacuuming Easier"/>
    <n v="2"/>
    <s v="amazon.com"/>
    <s v="Amazon"/>
    <s v="East Bethel"/>
    <s v="MN"/>
    <s v="55092-9548"/>
    <n v="25.66"/>
    <n v="0"/>
    <n v="0"/>
    <n v="0"/>
    <n v="0"/>
    <n v="-3.84"/>
    <n v="-4.34"/>
    <n v="0"/>
    <n v="0"/>
    <n v="17.48"/>
  </r>
  <r>
    <x v="15"/>
    <x v="8"/>
    <s v="Oct 28, 2015"/>
    <s v="Oct 28, 2015 1:29:56 PM PDT"/>
    <n v="5994048041"/>
    <x v="3"/>
    <s v="111-6605651-9203428"/>
    <s v="rug_wrench_200_3x5_fba"/>
    <s v="Rug Wrench Washable Non Slip Rug Pad - Protect Floors While Securing Rug and Making Vacuuming Easier"/>
    <n v="1"/>
    <s v="amazon.com"/>
    <s v="Amazon"/>
    <s v="Zellwood"/>
    <s v="Fl"/>
    <n v="32798"/>
    <n v="12.83"/>
    <n v="0"/>
    <n v="0"/>
    <n v="0"/>
    <n v="0"/>
    <n v="-1.92"/>
    <n v="-2.67"/>
    <n v="0"/>
    <n v="0"/>
    <n v="8.24"/>
  </r>
  <r>
    <x v="15"/>
    <x v="8"/>
    <s v="Oct 28, 2015"/>
    <s v="Oct 28, 2015 2:59:49 PM PDT"/>
    <n v="5994048041"/>
    <x v="3"/>
    <s v="110-4220317-2396227"/>
    <s v="rug_wrench_200_4x6_fba"/>
    <s v="Rug Wrench Washable Non Slip Rug Pad - Protect Floors While Securing Rug and Making Vacuuming Easier"/>
    <n v="1"/>
    <s v="amazon.com"/>
    <s v="Amazon"/>
    <s v="FORT LAUDERDALE"/>
    <s v="FL"/>
    <s v="33316-3915"/>
    <n v="16.829999999999998"/>
    <n v="0"/>
    <n v="0"/>
    <n v="0"/>
    <n v="0"/>
    <n v="-2.52"/>
    <n v="-4.0199999999999996"/>
    <n v="0"/>
    <n v="0"/>
    <n v="10.29"/>
  </r>
  <r>
    <x v="15"/>
    <x v="8"/>
    <s v="Oct 28, 2015"/>
    <s v="Oct 28, 2015 5:54:13 PM PDT"/>
    <n v="5994048041"/>
    <x v="3"/>
    <s v="106-9739059-7862605"/>
    <s v="rug_wrench_200_3x5_fba"/>
    <s v="Rug Wrench Washable Non Slip Rug Pad - Protect Floors While Securing Rug and Making Vacuuming Easier"/>
    <n v="1"/>
    <s v="amazon.com"/>
    <s v="Amazon"/>
    <s v="Hammond"/>
    <s v="Louisiana"/>
    <n v="70403"/>
    <n v="12.83"/>
    <n v="0"/>
    <n v="0"/>
    <n v="0"/>
    <n v="0"/>
    <n v="-1.92"/>
    <n v="-2.67"/>
    <n v="0"/>
    <n v="0"/>
    <n v="8.24"/>
  </r>
  <r>
    <x v="15"/>
    <x v="8"/>
    <s v="Oct 28, 2015"/>
    <s v="Oct 28, 2015 7:15:48 PM PDT"/>
    <n v="5994048041"/>
    <x v="3"/>
    <s v="103-0182899-3902600"/>
    <s v="rug_wrench_200_2x8_fba"/>
    <s v="Rug Wrench Washable Non Slip Rug Pad - Protect Floors While Securing Rug and Making Vacuuming Easier"/>
    <n v="1"/>
    <s v="amazon.com"/>
    <s v="Amazon"/>
    <s v="BROOKLYN"/>
    <s v="NY"/>
    <s v="11218-5046"/>
    <n v="14.83"/>
    <n v="0"/>
    <n v="0"/>
    <n v="0"/>
    <n v="0"/>
    <n v="-2.2200000000000002"/>
    <n v="-2.67"/>
    <n v="0"/>
    <n v="0"/>
    <n v="9.94"/>
  </r>
  <r>
    <x v="15"/>
    <x v="8"/>
    <s v="Oct 28, 2015"/>
    <s v="Oct 28, 2015 8:01:14 PM PDT"/>
    <n v="5994048041"/>
    <x v="3"/>
    <s v="108-3616027-3274609"/>
    <s v="rug_wrench_200_3x5_fba"/>
    <s v="Rug Wrench Washable Non Slip Rug Pad - Protect Floors While Securing Rug and Making Vacuuming Easier"/>
    <n v="1"/>
    <s v="amazon.com"/>
    <s v="Amazon"/>
    <s v="RIDGEWOOD"/>
    <s v="NJ"/>
    <s v="07450-3325"/>
    <n v="12.83"/>
    <n v="0"/>
    <n v="0"/>
    <n v="0"/>
    <n v="0"/>
    <n v="-1.92"/>
    <n v="-2.67"/>
    <n v="0"/>
    <n v="0"/>
    <n v="8.24"/>
  </r>
  <r>
    <x v="15"/>
    <x v="8"/>
    <s v="Oct 28, 2015"/>
    <s v="Oct 28, 2015 11:01:12 PM PDT"/>
    <n v="5994048041"/>
    <x v="3"/>
    <s v="102-4118414-3111469"/>
    <s v="rug_wrench_200_3x5_fba"/>
    <s v="Rug Wrench Washable Non Slip Rug Pad - Protect Floors While Securing Rug and Making Vacuuming Easier"/>
    <n v="1"/>
    <s v="amazon.com"/>
    <s v="Amazon"/>
    <s v="Mullica Hill"/>
    <s v="New Jersey"/>
    <n v="8062"/>
    <n v="12.83"/>
    <n v="0"/>
    <n v="0"/>
    <n v="0"/>
    <n v="0"/>
    <n v="-1.92"/>
    <n v="-2.67"/>
    <n v="0"/>
    <n v="0"/>
    <n v="8.24"/>
  </r>
  <r>
    <x v="15"/>
    <x v="8"/>
    <s v="Oct 29, 2015"/>
    <s v="Oct 29, 2015 1:14:15 AM PDT"/>
    <n v="5994048041"/>
    <x v="3"/>
    <s v="110-6616602-9952236"/>
    <s v="rug_wrench_200_3x5_fba"/>
    <s v="Rug Wrench Washable Non Slip Rug Pad - Protect Floors While Securing Rug and Making Vacuuming Easier"/>
    <n v="1"/>
    <s v="amazon.com"/>
    <s v="Amazon"/>
    <s v="MINNEAPOLIS"/>
    <s v="MN"/>
    <n v="55417"/>
    <n v="12.83"/>
    <n v="0"/>
    <n v="0"/>
    <n v="0"/>
    <n v="0"/>
    <n v="-1.92"/>
    <n v="-2.67"/>
    <n v="0"/>
    <n v="0"/>
    <n v="8.24"/>
  </r>
  <r>
    <x v="15"/>
    <x v="8"/>
    <s v="Oct 29, 2015"/>
    <s v="Oct 29, 2015 1:17:10 AM PDT"/>
    <n v="5994048041"/>
    <x v="3"/>
    <s v="105-6460165-9753038"/>
    <s v="rug_wrench_200_3x5_fba"/>
    <s v="Rug Wrench Washable Non Slip Rug Pad - Protect Floors While Securing Rug and Making Vacuuming Easier"/>
    <n v="1"/>
    <s v="amazon.com"/>
    <s v="Amazon"/>
    <s v="Central Point"/>
    <s v="Oregon"/>
    <n v="97502"/>
    <n v="12.83"/>
    <n v="0"/>
    <n v="0"/>
    <n v="0"/>
    <n v="0"/>
    <n v="-1.92"/>
    <n v="-2.67"/>
    <n v="0"/>
    <n v="0"/>
    <n v="8.24"/>
  </r>
  <r>
    <x v="15"/>
    <x v="8"/>
    <s v="Oct 29, 2015"/>
    <s v="Oct 29, 2015 12:34:16 PM PDT"/>
    <n v="5994048041"/>
    <x v="3"/>
    <s v="108-8747509-3237821"/>
    <s v="rug_wrench_200_4x6_fba"/>
    <s v="Rug Wrench Washable Non Slip Rug Pad - Protect Floors While Securing Rug and Making Vacuuming Easier"/>
    <n v="1"/>
    <s v="amazon.com"/>
    <s v="Amazon"/>
    <s v="PLEASANT HILL"/>
    <s v="CA"/>
    <s v="94523-3525"/>
    <n v="16.829999999999998"/>
    <n v="0"/>
    <n v="0"/>
    <n v="0"/>
    <n v="0"/>
    <n v="-2.52"/>
    <n v="-4.0199999999999996"/>
    <n v="0"/>
    <n v="0"/>
    <n v="10.29"/>
  </r>
  <r>
    <x v="15"/>
    <x v="8"/>
    <s v="Oct 29, 2015"/>
    <s v="Oct 29, 2015 3:38:18 PM PDT"/>
    <n v="5994048041"/>
    <x v="3"/>
    <s v="115-5756367-0592263"/>
    <s v="rug_wrench_200_2x8_fba"/>
    <s v="Rug Wrench Washable Non Slip Rug Pad - Protect Floors While Securing Rug and Making Vacuuming Easier"/>
    <n v="1"/>
    <s v="amazon.com"/>
    <s v="Amazon"/>
    <s v="Tonopah"/>
    <s v="Nevada"/>
    <n v="89049"/>
    <n v="14.83"/>
    <n v="0"/>
    <n v="0"/>
    <n v="0"/>
    <n v="0"/>
    <n v="-2.2200000000000002"/>
    <n v="-2.67"/>
    <n v="0"/>
    <n v="0"/>
    <n v="9.94"/>
  </r>
  <r>
    <x v="15"/>
    <x v="8"/>
    <s v="Oct 29, 2015"/>
    <s v="Oct 29, 2015 6:33:27 PM PDT"/>
    <n v="5994048041"/>
    <x v="3"/>
    <s v="114-8420456-8119408"/>
    <s v="rug_wrench_200_4x6_fba"/>
    <s v="Rug Wrench Washable Non Slip Rug Pad - Protect Floors While Securing Rug and Making Vacuuming Easier"/>
    <n v="1"/>
    <s v="amazon.com"/>
    <s v="Amazon"/>
    <s v="SANTA FE"/>
    <s v="NM"/>
    <s v="87501-1268"/>
    <n v="16.829999999999998"/>
    <n v="0"/>
    <n v="0"/>
    <n v="0"/>
    <n v="0"/>
    <n v="-2.52"/>
    <n v="-4.0199999999999996"/>
    <n v="0"/>
    <n v="0"/>
    <n v="10.29"/>
  </r>
  <r>
    <x v="15"/>
    <x v="8"/>
    <s v="Oct 29, 2015"/>
    <s v="Oct 29, 2015 10:55:07 PM PDT"/>
    <n v="5994048041"/>
    <x v="3"/>
    <s v="105-3866382-4689047"/>
    <s v="rug_wrench_200_4x6_fba"/>
    <s v="Rug Wrench Washable Non Slip Rug Pad - Protect Floors While Securing Rug and Making Vacuuming Easier"/>
    <n v="1"/>
    <s v="amazon.com"/>
    <s v="Amazon"/>
    <s v="CENTREVILLE"/>
    <s v="VA"/>
    <s v="20120-3919"/>
    <n v="16.829999999999998"/>
    <n v="0"/>
    <n v="0"/>
    <n v="0"/>
    <n v="0"/>
    <n v="-2.52"/>
    <n v="-4.0199999999999996"/>
    <n v="0"/>
    <n v="0"/>
    <n v="10.29"/>
  </r>
  <r>
    <x v="15"/>
    <x v="8"/>
    <s v="Oct 30, 2015"/>
    <s v="Oct 30, 2015 1:18:32 AM PDT"/>
    <n v="5994048041"/>
    <x v="3"/>
    <s v="109-2552309-9598623"/>
    <s v="rug_wrench_200_3x5_fba"/>
    <s v="Rug Wrench Washable Non Slip Rug Pad - Protect Floors While Securing Rug and Making Vacuuming Easier"/>
    <n v="1"/>
    <s v="amazon.com"/>
    <s v="Amazon"/>
    <s v="Atlanta"/>
    <s v="GA"/>
    <s v="30306-4159"/>
    <n v="12.83"/>
    <n v="0"/>
    <n v="0"/>
    <n v="0"/>
    <n v="0"/>
    <n v="-1.92"/>
    <n v="-2.67"/>
    <n v="0"/>
    <n v="0"/>
    <n v="8.24"/>
  </r>
  <r>
    <x v="15"/>
    <x v="8"/>
    <s v="Oct 30, 2015"/>
    <s v="Oct 30, 2015 1:24:41 AM PDT"/>
    <n v="5994048041"/>
    <x v="3"/>
    <s v="104-3699345-5717836"/>
    <s v="rug_wrench_200_2x8_fba"/>
    <s v="Rug Wrench Washable Non Slip Rug Pad - Protect Floors While Securing Rug and Making Vacuuming Easier"/>
    <n v="1"/>
    <s v="amazon.com"/>
    <s v="Amazon"/>
    <s v="WYNNEWOOD"/>
    <s v="PA"/>
    <s v="19096-2403"/>
    <n v="14.83"/>
    <n v="0"/>
    <n v="0"/>
    <n v="0"/>
    <n v="0"/>
    <n v="-2.2200000000000002"/>
    <n v="-2.67"/>
    <n v="0"/>
    <n v="0"/>
    <n v="9.94"/>
  </r>
  <r>
    <x v="15"/>
    <x v="8"/>
    <s v="Oct 30, 2015"/>
    <s v="Oct 30, 2015 1:27:20 AM PDT"/>
    <n v="5994048041"/>
    <x v="3"/>
    <s v="109-7905792-2818635"/>
    <s v="rug_wrench_200_3x5_fba"/>
    <s v="Rug Wrench Washable Non Slip Rug Pad - Protect Floors While Securing Rug and Making Vacuuming Easier"/>
    <n v="1"/>
    <s v="amazon.com"/>
    <s v="Amazon"/>
    <s v="PHOENIXVILLE"/>
    <s v="PA"/>
    <s v="19460-2046"/>
    <n v="12.83"/>
    <n v="0"/>
    <n v="0"/>
    <n v="0"/>
    <n v="0"/>
    <n v="-1.92"/>
    <n v="-2.67"/>
    <n v="0"/>
    <n v="0"/>
    <n v="8.24"/>
  </r>
  <r>
    <x v="15"/>
    <x v="8"/>
    <s v="Oct 30, 2015"/>
    <s v="Oct 30, 2015 1:41:59 AM PDT"/>
    <n v="5994048041"/>
    <x v="3"/>
    <s v="104-7612704-4333031"/>
    <s v="rug_wrench_200_2x8_fba"/>
    <s v="Rug Wrench Washable Non Slip Rug Pad - Protect Floors While Securing Rug and Making Vacuuming Easier"/>
    <n v="1"/>
    <s v="amazon.com"/>
    <s v="Amazon"/>
    <s v="ANNANDALE"/>
    <s v="VIRGINIA"/>
    <s v="22003-1732"/>
    <n v="14.83"/>
    <n v="0"/>
    <n v="0"/>
    <n v="0"/>
    <n v="0"/>
    <n v="-2.2200000000000002"/>
    <n v="-2.67"/>
    <n v="0"/>
    <n v="0"/>
    <n v="9.94"/>
  </r>
  <r>
    <x v="15"/>
    <x v="8"/>
    <s v="Oct 30, 2015"/>
    <s v="Oct 30, 2015 2:24:50 AM PDT"/>
    <n v="5994048041"/>
    <x v="3"/>
    <s v="111-3376706-3377851"/>
    <s v="rug_wrench_200_3x5_fba"/>
    <s v="Rug Wrench Washable Non Slip Rug Pad - Protect Floors While Securing Rug and Making Vacuuming Easier"/>
    <n v="1"/>
    <s v="amazon.com"/>
    <s v="Amazon"/>
    <s v="JACKSON"/>
    <s v="NJ"/>
    <s v="08527-4780"/>
    <n v="12.83"/>
    <n v="0"/>
    <n v="0"/>
    <n v="0"/>
    <n v="0"/>
    <n v="-1.92"/>
    <n v="-2.67"/>
    <n v="0"/>
    <n v="0"/>
    <n v="8.24"/>
  </r>
  <r>
    <x v="15"/>
    <x v="8"/>
    <s v="Oct 30, 2015"/>
    <s v="Oct 30, 2015 2:42:07 AM PDT"/>
    <n v="5994048041"/>
    <x v="3"/>
    <s v="103-6567836-4254636"/>
    <s v="rug_wrench_200_4x6_fba"/>
    <s v="Rug Wrench Washable Non Slip Rug Pad - Protect Floors While Securing Rug and Making Vacuuming Easier"/>
    <n v="1"/>
    <s v="amazon.com"/>
    <s v="Amazon"/>
    <s v="ATLANTA"/>
    <s v="GA"/>
    <s v="30303-1072"/>
    <n v="16.829999999999998"/>
    <n v="0"/>
    <n v="0"/>
    <n v="0"/>
    <n v="0"/>
    <n v="-2.52"/>
    <n v="-4.0199999999999996"/>
    <n v="0"/>
    <n v="0"/>
    <n v="10.29"/>
  </r>
  <r>
    <x v="15"/>
    <x v="8"/>
    <s v="Oct 30, 2015"/>
    <s v="Oct 30, 2015 3:43:57 AM PDT"/>
    <n v="5994048041"/>
    <x v="3"/>
    <s v="103-6567836-4254636"/>
    <s v="rug_wrench_200_4x6_fba"/>
    <s v="Rug Wrench Washable Non Slip Rug Pad - Protect Floors While Securing Rug and Making Vacuuming Easier"/>
    <n v="1"/>
    <s v="amazon.com"/>
    <s v="Amazon"/>
    <s v="ATLANTA"/>
    <s v="GA"/>
    <s v="30303-1072"/>
    <n v="16.829999999999998"/>
    <n v="0"/>
    <n v="0"/>
    <n v="0"/>
    <n v="0"/>
    <n v="-2.52"/>
    <n v="-3.02"/>
    <n v="0"/>
    <n v="0"/>
    <n v="11.29"/>
  </r>
  <r>
    <x v="15"/>
    <x v="8"/>
    <s v="Oct 30, 2015"/>
    <s v="Oct 30, 2015 5:57:22 AM PDT"/>
    <n v="5994048041"/>
    <x v="3"/>
    <s v="116-4339231-0562612"/>
    <s v="rug_wrench_200_3x5_fba"/>
    <s v="Rug Wrench Washable Non Slip Rug Pad - Protect Floors While Securing Rug and Making Vacuuming Easier"/>
    <n v="1"/>
    <s v="amazon.com"/>
    <s v="Amazon"/>
    <s v="Miami"/>
    <s v="FL"/>
    <n v="33155"/>
    <n v="12.83"/>
    <n v="0"/>
    <n v="0"/>
    <n v="0"/>
    <n v="0"/>
    <n v="-1.92"/>
    <n v="-2.67"/>
    <n v="0"/>
    <n v="0"/>
    <n v="8.24"/>
  </r>
  <r>
    <x v="15"/>
    <x v="8"/>
    <s v="Oct 30, 2015"/>
    <s v="Oct 30, 2015 7:44:47 AM PDT"/>
    <n v="5994048041"/>
    <x v="3"/>
    <s v="106-9211610-9265815"/>
    <s v="rug_wrench_200_3x5_fba"/>
    <s v="Rug Wrench Washable Non Slip Rug Pad - Protect Floors While Securing Rug and Making Vacuuming Easier"/>
    <n v="1"/>
    <s v="amazon.com"/>
    <s v="Amazon"/>
    <s v="RHINEBECK"/>
    <s v="NY"/>
    <s v="12572-3017"/>
    <n v="12.83"/>
    <n v="0"/>
    <n v="0"/>
    <n v="0"/>
    <n v="0"/>
    <n v="-1.92"/>
    <n v="-2.67"/>
    <n v="0"/>
    <n v="0"/>
    <n v="8.24"/>
  </r>
  <r>
    <x v="15"/>
    <x v="8"/>
    <s v="Oct 30, 2015"/>
    <s v="Oct 30, 2015 10:01:27 AM PDT"/>
    <n v="5994048041"/>
    <x v="5"/>
    <s v="109-8067681-3307450"/>
    <s v="rug_wrench_200_4x6_fba"/>
    <s v="Rug Wrench Washable Non Slip Rug Pad - Protect Floors While Securing Rug and Making Vacuuming Easier"/>
    <n v="1"/>
    <s v="amazon.com"/>
    <s v="Amazon"/>
    <s v="YORK"/>
    <s v="PA"/>
    <s v="17403-3411"/>
    <n v="-16.829999999999998"/>
    <n v="0"/>
    <n v="0"/>
    <n v="0"/>
    <n v="0"/>
    <n v="2.02"/>
    <n v="0"/>
    <n v="0"/>
    <n v="0"/>
    <n v="-14.81"/>
  </r>
  <r>
    <x v="15"/>
    <x v="8"/>
    <s v="Oct 30, 2015"/>
    <s v="Oct 30, 2015 11:50:07 AM PDT"/>
    <n v="5994048041"/>
    <x v="3"/>
    <s v="115-0417218-4094650"/>
    <s v="rug_wrench_200_2x8_fba"/>
    <s v="Rug Wrench Washable Non Slip Rug Pad - Protect Floors While Securing Rug and Making Vacuuming Easier"/>
    <n v="1"/>
    <s v="amazon.com"/>
    <s v="Amazon"/>
    <s v="MILWAUKEE"/>
    <s v="WI"/>
    <s v="53211-3831"/>
    <n v="0"/>
    <n v="0"/>
    <n v="0"/>
    <n v="0"/>
    <n v="0"/>
    <n v="0"/>
    <n v="0"/>
    <n v="0"/>
    <n v="0"/>
    <n v="0"/>
  </r>
  <r>
    <x v="15"/>
    <x v="8"/>
    <s v="Oct 30, 2015"/>
    <s v="Oct 30, 2015 1:15:56 PM PDT"/>
    <n v="5994048041"/>
    <x v="3"/>
    <s v="105-4698617-6260261"/>
    <s v="rug_wrench_200_2x8_fba"/>
    <s v="Rug Wrench Washable Non Slip Rug Pad - Protect Floors While Securing Rug and Making Vacuuming Easier"/>
    <n v="1"/>
    <s v="amazon.com"/>
    <s v="Amazon"/>
    <s v="NEW YORK"/>
    <s v="NY"/>
    <s v="10065-6226"/>
    <n v="14.83"/>
    <n v="3.59"/>
    <n v="0"/>
    <n v="-3.59"/>
    <n v="0"/>
    <n v="-2.2200000000000002"/>
    <n v="-2.67"/>
    <n v="0"/>
    <n v="0"/>
    <n v="9.94"/>
  </r>
  <r>
    <x v="15"/>
    <x v="8"/>
    <s v="Oct 30, 2015"/>
    <s v="Oct 30, 2015 2:17:33 PM PDT"/>
    <n v="5994048041"/>
    <x v="3"/>
    <s v="115-7701785-9317813"/>
    <s v="rug_wrench_200_2x8_fba"/>
    <s v="Rug Wrench Washable Non Slip Rug Pad - Protect Floors While Securing Rug and Making Vacuuming Easier"/>
    <n v="1"/>
    <s v="amazon.com"/>
    <s v="Amazon"/>
    <s v="HYDE PARK"/>
    <s v="VT"/>
    <s v="05655-9271"/>
    <n v="14.83"/>
    <n v="0"/>
    <n v="0"/>
    <n v="0"/>
    <n v="0"/>
    <n v="-2.2200000000000002"/>
    <n v="-2.67"/>
    <n v="0"/>
    <n v="0"/>
    <n v="9.94"/>
  </r>
  <r>
    <x v="15"/>
    <x v="8"/>
    <s v="Oct 30, 2015"/>
    <s v="Oct 30, 2015 5:27:41 PM PDT"/>
    <n v="5994048041"/>
    <x v="3"/>
    <s v="107-4472213-8137037"/>
    <s v="rug_wrench_200_3x5_fba"/>
    <s v="Rug Wrench Washable Non Slip Rug Pad - Protect Floors While Securing Rug and Making Vacuuming Easier"/>
    <n v="1"/>
    <s v="amazon.com"/>
    <s v="Amazon"/>
    <s v="LOS ANGELES"/>
    <s v="CALIFORNIA"/>
    <s v="90008-4704"/>
    <n v="12.83"/>
    <n v="0"/>
    <n v="0"/>
    <n v="0"/>
    <n v="0"/>
    <n v="-1.92"/>
    <n v="-2.67"/>
    <n v="0"/>
    <n v="0"/>
    <n v="8.24"/>
  </r>
  <r>
    <x v="15"/>
    <x v="8"/>
    <s v="Oct 30, 2015"/>
    <s v="Oct 30, 2015 5:29:06 PM PDT"/>
    <n v="5994048041"/>
    <x v="3"/>
    <s v="112-1279543-9834635"/>
    <s v="rug_wrench_200_3x5_fba"/>
    <s v="Rug Wrench Washable Non Slip Rug Pad - Protect Floors While Securing Rug and Making Vacuuming Easier"/>
    <n v="1"/>
    <s v="amazon.com"/>
    <s v="Amazon"/>
    <s v="SEATTLE"/>
    <s v="WA"/>
    <s v="98119-2630"/>
    <n v="12.83"/>
    <n v="0"/>
    <n v="0"/>
    <n v="0"/>
    <n v="0"/>
    <n v="-1.92"/>
    <n v="-2.67"/>
    <n v="0"/>
    <n v="0"/>
    <n v="8.24"/>
  </r>
  <r>
    <x v="15"/>
    <x v="8"/>
    <s v="Oct 30, 2015"/>
    <s v="Oct 30, 2015 6:04:23 PM PDT"/>
    <n v="5994048041"/>
    <x v="3"/>
    <s v="111-2675127-7389825"/>
    <s v="rug_wrench_200_4x6_fba"/>
    <s v="Rug Wrench Washable Non Slip Rug Pad - Protect Floors While Securing Rug and Making Vacuuming Easier"/>
    <n v="1"/>
    <s v="amazon.com"/>
    <s v="Amazon"/>
    <s v="Cave Creek"/>
    <s v="Arizona"/>
    <n v="85331"/>
    <n v="16.829999999999998"/>
    <n v="0"/>
    <n v="0"/>
    <n v="0"/>
    <n v="0"/>
    <n v="-2.52"/>
    <n v="-4.0199999999999996"/>
    <n v="0"/>
    <n v="0"/>
    <n v="10.29"/>
  </r>
  <r>
    <x v="15"/>
    <x v="8"/>
    <s v="Oct 30, 2015"/>
    <s v="Oct 30, 2015 6:28:01 PM PDT"/>
    <n v="5994048041"/>
    <x v="3"/>
    <s v="107-1399469-6326612"/>
    <s v="rug_wrench_200_3x5_fba"/>
    <s v="Rug Wrench Washable Non Slip Rug Pad - Protect Floors While Securing Rug and Making Vacuuming Easier"/>
    <n v="1"/>
    <s v="amazon.com"/>
    <s v="Amazon"/>
    <s v="NEW YORK"/>
    <s v="NY"/>
    <s v="10023-7541"/>
    <n v="12.83"/>
    <n v="1.2"/>
    <n v="0"/>
    <n v="-1.2"/>
    <n v="0"/>
    <n v="-1.92"/>
    <n v="-2.67"/>
    <n v="0"/>
    <n v="0"/>
    <n v="8.24"/>
  </r>
  <r>
    <x v="15"/>
    <x v="8"/>
    <s v="Oct 30, 2015"/>
    <s v="Oct 30, 2015 10:26:44 PM PDT"/>
    <n v="5994048041"/>
    <x v="3"/>
    <s v="112-5572976-7725856"/>
    <s v="rug_wrench_200_4x6_fba"/>
    <s v="Rug Wrench Washable Non Slip Rug Pad - Protect Floors While Securing Rug and Making Vacuuming Easier"/>
    <n v="1"/>
    <s v="amazon.com"/>
    <s v="Amazon"/>
    <s v="Malta"/>
    <s v="NY"/>
    <n v="12020"/>
    <n v="16.829999999999998"/>
    <n v="0"/>
    <n v="0"/>
    <n v="0"/>
    <n v="0"/>
    <n v="-2.52"/>
    <n v="-4.0199999999999996"/>
    <n v="0"/>
    <n v="0"/>
    <n v="10.29"/>
  </r>
  <r>
    <x v="15"/>
    <x v="8"/>
    <s v="Oct 30, 2015"/>
    <s v="Oct 30, 2015 10:45:31 PM PDT"/>
    <n v="5994048041"/>
    <x v="3"/>
    <s v="104-2673809-3567413"/>
    <s v="rug_wrench_200_3x5_fba"/>
    <s v="Rug Wrench Washable Non Slip Rug Pad - Protect Floors While Securing Rug and Making Vacuuming Easier"/>
    <n v="1"/>
    <s v="amazon.com"/>
    <s v="Amazon"/>
    <s v="PLAINWELL"/>
    <s v="MI"/>
    <s v="49080-9108"/>
    <n v="12.83"/>
    <n v="0"/>
    <n v="0"/>
    <n v="0"/>
    <n v="0"/>
    <n v="-1.92"/>
    <n v="-2.67"/>
    <n v="0"/>
    <n v="0"/>
    <n v="8.24"/>
  </r>
  <r>
    <x v="15"/>
    <x v="8"/>
    <s v="Oct 31, 2015"/>
    <s v="Oct 31, 2015 12:32:42 AM PDT"/>
    <n v="5994048041"/>
    <x v="3"/>
    <s v="107-5203697-8989841"/>
    <s v="rug_wrench_200_4x6_fba"/>
    <s v="Rug Wrench Washable Non Slip Rug Pad - Protect Floors While Securing Rug and Making Vacuuming Easier"/>
    <n v="1"/>
    <s v="amazon.com"/>
    <s v="Amazon"/>
    <s v="BROOKLYN"/>
    <s v="NY"/>
    <s v="11215-5614"/>
    <n v="16.829999999999998"/>
    <n v="0"/>
    <n v="0"/>
    <n v="0"/>
    <n v="0"/>
    <n v="-2.52"/>
    <n v="-4.0199999999999996"/>
    <n v="0"/>
    <n v="0"/>
    <n v="10.29"/>
  </r>
  <r>
    <x v="15"/>
    <x v="8"/>
    <s v="Oct 31, 2015"/>
    <s v="Oct 31, 2015 3:19:11 AM PDT"/>
    <n v="5994048041"/>
    <x v="3"/>
    <s v="111-3423981-0919451"/>
    <s v="rug_wrench_200_3x5_fba"/>
    <s v="Rug Wrench Washable Non Slip Rug Pad - Protect Floors While Securing Rug and Making Vacuuming Easier"/>
    <n v="1"/>
    <s v="amazon.com"/>
    <s v="Amazon"/>
    <s v="BOCA RATON"/>
    <s v="FLORIDA"/>
    <s v="33428-1831"/>
    <n v="12.83"/>
    <n v="0"/>
    <n v="0"/>
    <n v="0"/>
    <n v="0"/>
    <n v="-1.92"/>
    <n v="-2.67"/>
    <n v="0"/>
    <n v="0"/>
    <n v="8.24"/>
  </r>
  <r>
    <x v="15"/>
    <x v="8"/>
    <s v="Oct 31, 2015"/>
    <s v="Oct 31, 2015 3:30:23 AM PDT"/>
    <n v="5994048041"/>
    <x v="3"/>
    <s v="002-6587371-7956252"/>
    <s v="rug_wrench_200_3x5_fba"/>
    <s v="Rug Wrench Washable Non Slip Rug Pad - Protect Floors While Securing Rug and Making Vacuuming Easier"/>
    <n v="1"/>
    <s v="amazon.com"/>
    <s v="Amazon"/>
    <s v="KENTFIELD"/>
    <s v="CA"/>
    <s v="94904-1402"/>
    <n v="12.83"/>
    <n v="0"/>
    <n v="0"/>
    <n v="0"/>
    <n v="0"/>
    <n v="-3.84"/>
    <n v="-1.67"/>
    <n v="0"/>
    <n v="0"/>
    <n v="7.32"/>
  </r>
  <r>
    <x v="15"/>
    <x v="8"/>
    <s v="Oct 31, 2015"/>
    <s v="Oct 31, 2015 3:30:23 AM PDT"/>
    <n v="5994048041"/>
    <x v="3"/>
    <s v="002-6587371-7956252"/>
    <s v="rug_wrench_200_3x5_fba"/>
    <s v="Rug Wrench Washable Non Slip Rug Pad - Protect Floors While Securing Rug and Making Vacuuming Easier"/>
    <n v="1"/>
    <s v="amazon.com"/>
    <s v="Amazon"/>
    <s v="KENTFIELD"/>
    <s v="CA"/>
    <s v="94904-1402"/>
    <n v="12.83"/>
    <n v="0"/>
    <n v="0"/>
    <n v="0"/>
    <n v="0"/>
    <n v="0"/>
    <n v="-2.67"/>
    <n v="0"/>
    <n v="0"/>
    <n v="10.16"/>
  </r>
  <r>
    <x v="15"/>
    <x v="8"/>
    <s v="Oct 31, 2015"/>
    <s v="Oct 31, 2015 3:42:42 AM PDT"/>
    <n v="5994048041"/>
    <x v="3"/>
    <s v="106-4218099-7496255"/>
    <s v="rug_wrench_200_3x5_fba"/>
    <s v="Rug Wrench Washable Non Slip Rug Pad - Protect Floors While Securing Rug and Making Vacuuming Easier"/>
    <n v="1"/>
    <s v="amazon.com"/>
    <s v="Amazon"/>
    <s v="GLENDALE"/>
    <s v="AZ"/>
    <s v="85304-2622"/>
    <n v="12.83"/>
    <n v="0"/>
    <n v="0"/>
    <n v="0"/>
    <n v="0"/>
    <n v="-1.92"/>
    <n v="-2.67"/>
    <n v="0"/>
    <n v="0"/>
    <n v="8.24"/>
  </r>
  <r>
    <x v="15"/>
    <x v="8"/>
    <s v="Oct 31, 2015"/>
    <s v="Oct 31, 2015 12:20:12 PM PDT"/>
    <n v="5994048041"/>
    <x v="3"/>
    <s v="109-5558207-6257010"/>
    <s v="rug_wrench_200_2x8_fba"/>
    <s v="Rug Wrench Washable Non Slip Rug Pad - Protect Floors While Securing Rug and Making Vacuuming Easier"/>
    <n v="1"/>
    <s v="amazon.com"/>
    <s v="Amazon"/>
    <s v="BROOKLYN"/>
    <s v="NY"/>
    <s v="11237-1928"/>
    <n v="14.83"/>
    <n v="0"/>
    <n v="0"/>
    <n v="0"/>
    <n v="0"/>
    <n v="-2.2200000000000002"/>
    <n v="-2.67"/>
    <n v="0"/>
    <n v="0"/>
    <n v="9.94"/>
  </r>
  <r>
    <x v="15"/>
    <x v="8"/>
    <s v="Oct 31, 2015"/>
    <s v="Oct 31, 2015 6:42:13 PM PDT"/>
    <n v="5994048041"/>
    <x v="3"/>
    <s v="113-4155132-5721846"/>
    <s v="rug_wrench_200_2x8_fba"/>
    <s v="Rug Wrench Washable Non Slip Rug Pad - Protect Floors While Securing Rug and Making Vacuuming Easier"/>
    <n v="1"/>
    <s v="amazon.com"/>
    <s v="Amazon"/>
    <s v="Lake Barrington"/>
    <s v="Illinois"/>
    <n v="60010"/>
    <n v="14.83"/>
    <n v="0"/>
    <n v="0"/>
    <n v="0"/>
    <n v="0"/>
    <n v="-2.2200000000000002"/>
    <n v="-2.67"/>
    <n v="0"/>
    <n v="0"/>
    <n v="9.94"/>
  </r>
  <r>
    <x v="15"/>
    <x v="8"/>
    <s v="Oct 31, 2015"/>
    <s v="Oct 31, 2015 7:00:38 PM PDT"/>
    <n v="5994048041"/>
    <x v="3"/>
    <s v="103-3419828-2299431"/>
    <s v="rug_wrench_200_4x6_fba"/>
    <s v="Rug Wrench Washable Non Slip Rug Pad - Protect Floors While Securing Rug and Making Vacuuming Easier"/>
    <n v="1"/>
    <s v="amazon.com"/>
    <s v="Amazon"/>
    <s v="Downers Grove"/>
    <s v="Il"/>
    <n v="60516"/>
    <n v="16.829999999999998"/>
    <n v="0"/>
    <n v="0"/>
    <n v="0"/>
    <n v="0"/>
    <n v="-2.52"/>
    <n v="-4.0199999999999996"/>
    <n v="0"/>
    <n v="0"/>
    <n v="10.29"/>
  </r>
  <r>
    <x v="16"/>
    <x v="8"/>
    <s v="Oct 31, 2015"/>
    <s v="Oct 31, 2015 10:15:33 PM PDT"/>
    <n v="6000966111"/>
    <x v="3"/>
    <s v="104-7781177-8394638"/>
    <s v="rug_wrench_200_3x5_fba"/>
    <s v="Rug Wrench Washable Non Slip Rug Pad - Protect Floors While Securing Rug and Making Vacuuming Easier"/>
    <n v="1"/>
    <s v="amazon.com"/>
    <s v="Amazon"/>
    <s v="LOVELAND"/>
    <s v="CO"/>
    <s v="80538-4870"/>
    <n v="12.83"/>
    <n v="0"/>
    <n v="0"/>
    <n v="0"/>
    <n v="0"/>
    <n v="-1.92"/>
    <n v="-2.67"/>
    <n v="0"/>
    <n v="0"/>
    <n v="8.24"/>
  </r>
  <r>
    <x v="16"/>
    <x v="9"/>
    <s v="Nov 1, 2015"/>
    <s v="Nov 1, 2015 1:40:55 AM PDT"/>
    <n v="6000966111"/>
    <x v="3"/>
    <s v="109-2424069-9819450"/>
    <s v="rug_wrench_200_4x6_fba"/>
    <s v="Rug Wrench Washable Non Slip Rug Pad - Protect Floors While Securing Rug and Making Vacuuming Easier"/>
    <n v="1"/>
    <s v="amazon.com"/>
    <s v="Amazon"/>
    <s v="PITTSBURGH"/>
    <s v="PA"/>
    <s v="15201-2588"/>
    <n v="16.829999999999998"/>
    <n v="0"/>
    <n v="0"/>
    <n v="0"/>
    <n v="0"/>
    <n v="-2.52"/>
    <n v="-4.0199999999999996"/>
    <n v="0"/>
    <n v="0"/>
    <n v="10.29"/>
  </r>
  <r>
    <x v="16"/>
    <x v="9"/>
    <s v="Nov 1, 2015"/>
    <s v="Nov 1, 2015 2:40:49 AM PST"/>
    <n v="6000966111"/>
    <x v="3"/>
    <s v="109-5468043-6624209"/>
    <s v="rug_wrench_200_4x6_fba"/>
    <s v="Rug Wrench Washable Non Slip Rug Pad - Protect Floors While Securing Rug and Making Vacuuming Easier"/>
    <n v="1"/>
    <s v="amazon.com"/>
    <s v="Amazon"/>
    <s v="LEXINGTON"/>
    <s v="SC"/>
    <s v="29072-9626"/>
    <n v="16.829999999999998"/>
    <n v="0"/>
    <n v="0"/>
    <n v="0"/>
    <n v="0"/>
    <n v="-5.04"/>
    <n v="-3.02"/>
    <n v="0"/>
    <n v="0"/>
    <n v="8.77"/>
  </r>
  <r>
    <x v="16"/>
    <x v="9"/>
    <s v="Nov 1, 2015"/>
    <s v="Nov 1, 2015 2:40:49 AM PST"/>
    <n v="6000966111"/>
    <x v="3"/>
    <s v="109-5468043-6624209"/>
    <s v="rug_wrench_200_4x6_fba"/>
    <s v="Rug Wrench Washable Non Slip Rug Pad - Protect Floors While Securing Rug and Making Vacuuming Easier"/>
    <n v="1"/>
    <s v="amazon.com"/>
    <s v="Amazon"/>
    <s v="LEXINGTON"/>
    <s v="SC"/>
    <s v="29072-9626"/>
    <n v="16.829999999999998"/>
    <n v="0"/>
    <n v="0"/>
    <n v="0"/>
    <n v="0"/>
    <n v="0"/>
    <n v="-4.0199999999999996"/>
    <n v="0"/>
    <n v="0"/>
    <n v="12.81"/>
  </r>
  <r>
    <x v="16"/>
    <x v="9"/>
    <s v="Nov 1, 2015"/>
    <s v="Nov 1, 2015 2:51:01 AM PST"/>
    <n v="6000966111"/>
    <x v="3"/>
    <s v="111-9922797-6556235"/>
    <s v="rug_wrench_200_3x5_fba"/>
    <s v="Rug Wrench Washable Non Slip Rug Pad - Protect Floors While Securing Rug and Making Vacuuming Easier"/>
    <n v="1"/>
    <s v="amazon.com"/>
    <s v="Amazon"/>
    <s v="Little Rock"/>
    <s v="AR"/>
    <n v="72207"/>
    <n v="12.83"/>
    <n v="0"/>
    <n v="0"/>
    <n v="0"/>
    <n v="0"/>
    <n v="-1.92"/>
    <n v="-2.67"/>
    <n v="0"/>
    <n v="0"/>
    <n v="8.24"/>
  </r>
  <r>
    <x v="16"/>
    <x v="9"/>
    <s v="Nov 1, 2015"/>
    <s v="Nov 1, 2015 3:00:22 AM PST"/>
    <n v="6000966111"/>
    <x v="3"/>
    <s v="110-1457320-3533018"/>
    <s v="rug_wrench_200_2x8_fba"/>
    <s v="Rug Wrench Washable Non Slip Rug Pad - Protect Floors While Securing Rug and Making Vacuuming Easier"/>
    <n v="1"/>
    <s v="amazon.com"/>
    <s v="Amazon"/>
    <s v="Stokesdale"/>
    <s v="N.C."/>
    <n v="27357"/>
    <n v="14.83"/>
    <n v="0"/>
    <n v="0"/>
    <n v="0"/>
    <n v="0"/>
    <n v="-2.2200000000000002"/>
    <n v="-2.67"/>
    <n v="0"/>
    <n v="0"/>
    <n v="9.94"/>
  </r>
  <r>
    <x v="16"/>
    <x v="9"/>
    <s v="Nov 1, 2015"/>
    <s v="Nov 1, 2015 8:12:05 AM PST"/>
    <n v="6000966111"/>
    <x v="3"/>
    <s v="113-0921070-2405058"/>
    <s v="rug_wrench_200_3x5_fba"/>
    <s v="Rug Wrench Washable Non Slip Rug Pad - Protect Floors While Securing Rug and Making Vacuuming Easier"/>
    <n v="3"/>
    <s v="amazon.com"/>
    <s v="Amazon"/>
    <s v="Florence"/>
    <s v="MS"/>
    <n v="39073"/>
    <n v="38.49"/>
    <n v="6.64"/>
    <n v="0"/>
    <n v="-6.64"/>
    <n v="0"/>
    <n v="-5.76"/>
    <n v="-6.01"/>
    <n v="0"/>
    <n v="0"/>
    <n v="26.72"/>
  </r>
  <r>
    <x v="16"/>
    <x v="9"/>
    <s v="Nov 1, 2015"/>
    <s v="Nov 1, 2015 1:19:02 PM PST"/>
    <n v="6000966111"/>
    <x v="3"/>
    <s v="114-4180414-0592243"/>
    <s v="rug_wrench_200_3x5_fba"/>
    <s v="Rug Wrench Washable Non Slip Rug Pad - Protect Floors While Securing Rug and Making Vacuuming Easier"/>
    <n v="1"/>
    <s v="amazon.com"/>
    <s v="Amazon"/>
    <s v="MARIETTA"/>
    <s v="GA"/>
    <s v="30064-4730"/>
    <n v="12.83"/>
    <n v="0"/>
    <n v="0"/>
    <n v="0"/>
    <n v="0"/>
    <n v="-1.92"/>
    <n v="-2.67"/>
    <n v="0"/>
    <n v="0"/>
    <n v="8.24"/>
  </r>
  <r>
    <x v="16"/>
    <x v="9"/>
    <s v="Nov 1, 2015"/>
    <s v="Nov 1, 2015 1:38:32 PM PST"/>
    <n v="6000966111"/>
    <x v="3"/>
    <s v="113-0921070-2405058"/>
    <s v="rug_wrench_200_2x8_fba"/>
    <s v="Rug Wrench Washable Non Slip Rug Pad - Protect Floors While Securing Rug and Making Vacuuming Easier"/>
    <n v="1"/>
    <s v="amazon.com"/>
    <s v="Amazon"/>
    <s v="Florence"/>
    <s v="MS"/>
    <n v="39073"/>
    <n v="14.83"/>
    <n v="1.65"/>
    <n v="0"/>
    <n v="-1.65"/>
    <n v="0"/>
    <n v="-2.2200000000000002"/>
    <n v="-1.67"/>
    <n v="0"/>
    <n v="0"/>
    <n v="10.94"/>
  </r>
  <r>
    <x v="16"/>
    <x v="9"/>
    <s v="Nov 1, 2015"/>
    <s v="Nov 1, 2015 5:23:35 PM PST"/>
    <n v="6000966111"/>
    <x v="3"/>
    <s v="108-6083527-1181016"/>
    <s v="rug_wrench_200_3x5_fba"/>
    <s v="Rug Wrench Washable Non Slip Rug Pad - Protect Floors While Securing Rug and Making Vacuuming Easier"/>
    <n v="1"/>
    <s v="amazon.com"/>
    <s v="Amazon"/>
    <s v="AUSTIN"/>
    <s v="TX"/>
    <s v="78723-3507"/>
    <n v="12.83"/>
    <n v="0"/>
    <n v="0"/>
    <n v="0"/>
    <n v="0"/>
    <n v="-1.92"/>
    <n v="-2.67"/>
    <n v="0"/>
    <n v="0"/>
    <n v="8.24"/>
  </r>
  <r>
    <x v="16"/>
    <x v="9"/>
    <s v="Nov 1, 2015"/>
    <s v="Nov 1, 2015 7:20:46 PM PST"/>
    <n v="6000966111"/>
    <x v="3"/>
    <s v="116-2008647-0440225"/>
    <s v="rug_wrench_200_3x5_fba"/>
    <s v="Rug Wrench Washable Non Slip Rug Pad - Protect Floors While Securing Rug and Making Vacuuming Easier"/>
    <n v="1"/>
    <s v="amazon.com"/>
    <s v="Amazon"/>
    <s v="MONONA"/>
    <s v="WI"/>
    <s v="53716-1054"/>
    <n v="12.83"/>
    <n v="0"/>
    <n v="0"/>
    <n v="0"/>
    <n v="0"/>
    <n v="-3.84"/>
    <n v="-1.67"/>
    <n v="0"/>
    <n v="0"/>
    <n v="7.32"/>
  </r>
  <r>
    <x v="16"/>
    <x v="9"/>
    <s v="Nov 1, 2015"/>
    <s v="Nov 1, 2015 7:20:46 PM PST"/>
    <n v="6000966111"/>
    <x v="3"/>
    <s v="116-2008647-0440225"/>
    <s v="rug_wrench_200_3x5_fba"/>
    <s v="Rug Wrench Washable Non Slip Rug Pad - Protect Floors While Securing Rug and Making Vacuuming Easier"/>
    <n v="1"/>
    <s v="amazon.com"/>
    <s v="Amazon"/>
    <s v="MONONA"/>
    <s v="WI"/>
    <s v="53716-1054"/>
    <n v="12.83"/>
    <n v="0"/>
    <n v="0"/>
    <n v="0"/>
    <n v="0"/>
    <n v="0"/>
    <n v="-2.67"/>
    <n v="0"/>
    <n v="0"/>
    <n v="10.16"/>
  </r>
  <r>
    <x v="16"/>
    <x v="9"/>
    <s v="Nov 1, 2015"/>
    <s v="Nov 1, 2015 11:06:23 PM PST"/>
    <n v="6000966111"/>
    <x v="3"/>
    <s v="104-9768289-5269066"/>
    <s v="rug_wrench_200_4x6_fba"/>
    <s v="Rug Wrench Washable Non Slip Rug Pad - Protect Floors While Securing Rug and Making Vacuuming Easier"/>
    <n v="1"/>
    <s v="amazon.com"/>
    <s v="Amazon"/>
    <s v="MENTOR"/>
    <s v="OH"/>
    <s v="44060-2297"/>
    <n v="16.829999999999998"/>
    <n v="0"/>
    <n v="0"/>
    <n v="0"/>
    <n v="0"/>
    <n v="-2.52"/>
    <n v="-4.0199999999999996"/>
    <n v="0"/>
    <n v="0"/>
    <n v="10.29"/>
  </r>
  <r>
    <x v="16"/>
    <x v="9"/>
    <s v="Nov 2, 2015"/>
    <s v="Nov 2, 2015 1:20:52 AM PST"/>
    <n v="6000966111"/>
    <x v="3"/>
    <s v="103-1933636-9120204"/>
    <s v="rug_wrench_200_3x5_fba"/>
    <s v="Rug Wrench Washable Non Slip Rug Pad - Protect Floors While Securing Rug and Making Vacuuming Easier"/>
    <n v="1"/>
    <s v="amazon.com"/>
    <s v="Amazon"/>
    <s v="ALEXANDRIA"/>
    <s v="VA"/>
    <s v="22304-7603"/>
    <n v="12.83"/>
    <n v="0"/>
    <n v="0"/>
    <n v="0"/>
    <n v="0"/>
    <n v="-1.92"/>
    <n v="-2.67"/>
    <n v="0"/>
    <n v="0"/>
    <n v="8.24"/>
  </r>
  <r>
    <x v="16"/>
    <x v="9"/>
    <s v="Nov 2, 2015"/>
    <s v="Nov 2, 2015 4:17:48 AM PST"/>
    <n v="6000966111"/>
    <x v="3"/>
    <s v="002-7001810-6496212"/>
    <s v="rug_wrench_200_4x6_fba"/>
    <s v="Rug Wrench Washable Non Slip Rug Pad - Protect Floors While Securing Rug and Making Vacuuming Easier"/>
    <n v="1"/>
    <s v="amazon.com"/>
    <s v="Amazon"/>
    <s v="DENVER"/>
    <s v="CO"/>
    <s v="80203-2801"/>
    <n v="16.829999999999998"/>
    <n v="0"/>
    <n v="0"/>
    <n v="0"/>
    <n v="0"/>
    <n v="-2.52"/>
    <n v="-4.0199999999999996"/>
    <n v="0"/>
    <n v="0"/>
    <n v="10.29"/>
  </r>
  <r>
    <x v="16"/>
    <x v="9"/>
    <s v="Nov 2, 2015"/>
    <s v="Nov 2, 2015 4:44:54 AM PST"/>
    <n v="6000966111"/>
    <x v="3"/>
    <s v="109-6291237-9401024"/>
    <s v="rug_wrench_200_4x6_fba"/>
    <s v="Rug Wrench Washable Non Slip Rug Pad - Protect Floors While Securing Rug and Making Vacuuming Easier"/>
    <n v="1"/>
    <s v="amazon.com"/>
    <s v="Amazon"/>
    <s v="SAUSALITO"/>
    <s v="CA"/>
    <s v="94965-1879"/>
    <n v="16.829999999999998"/>
    <n v="0"/>
    <n v="0"/>
    <n v="0"/>
    <n v="0"/>
    <n v="-2.52"/>
    <n v="-4.0199999999999996"/>
    <n v="0"/>
    <n v="0"/>
    <n v="10.29"/>
  </r>
  <r>
    <x v="16"/>
    <x v="9"/>
    <s v="Nov 2, 2015"/>
    <s v="Nov 2, 2015 5:02:28 AM PST"/>
    <n v="6000966111"/>
    <x v="4"/>
    <m/>
    <m/>
    <s v="To your account ending in: 1194, Federal ACH Trace ID: 091000011757465"/>
    <m/>
    <m/>
    <m/>
    <m/>
    <m/>
    <m/>
    <n v="0"/>
    <n v="0"/>
    <n v="0"/>
    <n v="0"/>
    <n v="0"/>
    <n v="0"/>
    <n v="0"/>
    <n v="0"/>
    <n v="-4619.28"/>
    <n v="-4619.28"/>
  </r>
  <r>
    <x v="16"/>
    <x v="9"/>
    <s v="Nov 2, 2015"/>
    <s v="Nov 2, 2015 5:25:31 AM PST"/>
    <n v="6000966111"/>
    <x v="3"/>
    <s v="111-5283988-3195461"/>
    <s v="rug_wrench_200_4x6_fba"/>
    <s v="Rug Wrench Washable Non Slip Rug Pad - Protect Floors While Securing Rug and Making Vacuuming Easier"/>
    <n v="1"/>
    <s v="amazon.com"/>
    <s v="Amazon"/>
    <s v="LARCHMONT"/>
    <s v="NY"/>
    <s v="10538-3827"/>
    <n v="16.829999999999998"/>
    <n v="0"/>
    <n v="0"/>
    <n v="0"/>
    <n v="0"/>
    <n v="-2.52"/>
    <n v="-4.0199999999999996"/>
    <n v="0"/>
    <n v="0"/>
    <n v="10.29"/>
  </r>
  <r>
    <x v="16"/>
    <x v="9"/>
    <s v="Nov 2, 2015"/>
    <s v="Nov 2, 2015 5:41:42 AM PST"/>
    <n v="6000966111"/>
    <x v="3"/>
    <s v="106-7125384-9857854"/>
    <s v="rug_wrench_200_3x5_fba"/>
    <s v="Rug Wrench Washable Non Slip Rug Pad - Protect Floors While Securing Rug and Making Vacuuming Easier"/>
    <n v="1"/>
    <s v="amazon.com"/>
    <s v="Amazon"/>
    <s v="New York"/>
    <s v="NY"/>
    <n v="10003"/>
    <n v="12.83"/>
    <n v="0"/>
    <n v="0"/>
    <n v="0"/>
    <n v="0"/>
    <n v="-1.92"/>
    <n v="-2.67"/>
    <n v="0"/>
    <n v="0"/>
    <n v="8.24"/>
  </r>
  <r>
    <x v="16"/>
    <x v="9"/>
    <s v="Nov 2, 2015"/>
    <s v="Nov 2, 2015 8:53:32 AM PST"/>
    <n v="6000966111"/>
    <x v="3"/>
    <s v="112-0866833-2568226"/>
    <s v="rug_wrench_200_4x6_fba"/>
    <s v="Rug Wrench Washable Non Slip Rug Pad - Protect Floors While Securing Rug and Making Vacuuming Easier"/>
    <n v="1"/>
    <s v="amazon.com"/>
    <s v="Amazon"/>
    <s v="SEATTLE"/>
    <s v="WA"/>
    <s v="98103-5562"/>
    <n v="16.829999999999998"/>
    <n v="0"/>
    <n v="0"/>
    <n v="0"/>
    <n v="0"/>
    <n v="-2.52"/>
    <n v="-4.0199999999999996"/>
    <n v="0"/>
    <n v="0"/>
    <n v="10.29"/>
  </r>
  <r>
    <x v="16"/>
    <x v="9"/>
    <s v="Nov 2, 2015"/>
    <s v="Nov 2, 2015 8:54:07 AM PST"/>
    <n v="6000966111"/>
    <x v="3"/>
    <s v="112-9567046-4825848"/>
    <s v="rug_wrench_200_4x6_fba"/>
    <s v="Rug Wrench Washable Non Slip Rug Pad - Protect Floors While Securing Rug and Making Vacuuming Easier"/>
    <n v="1"/>
    <s v="amazon.com"/>
    <s v="Amazon"/>
    <s v="Evanston"/>
    <s v="IL"/>
    <n v="60202"/>
    <n v="16.829999999999998"/>
    <n v="0"/>
    <n v="0"/>
    <n v="0"/>
    <n v="0"/>
    <n v="-2.52"/>
    <n v="-4.0199999999999996"/>
    <n v="0"/>
    <n v="0"/>
    <n v="10.29"/>
  </r>
  <r>
    <x v="16"/>
    <x v="9"/>
    <s v="Nov 2, 2015"/>
    <s v="Nov 2, 2015 12:11:05 PM PST"/>
    <n v="6000966111"/>
    <x v="3"/>
    <s v="113-6216077-4665057"/>
    <s v="rug_wrench_200_3x5_fba"/>
    <s v="Rug Wrench Washable Non Slip Rug Pad - Protect Floors While Securing Rug and Making Vacuuming Easier"/>
    <n v="1"/>
    <s v="amazon.com"/>
    <s v="Amazon"/>
    <s v="GEORGETOWN"/>
    <s v="TX"/>
    <n v="78626"/>
    <n v="12.83"/>
    <n v="0"/>
    <n v="0"/>
    <n v="0"/>
    <n v="0"/>
    <n v="-1.92"/>
    <n v="-2.67"/>
    <n v="0"/>
    <n v="0"/>
    <n v="8.24"/>
  </r>
  <r>
    <x v="16"/>
    <x v="9"/>
    <s v="Nov 2, 2015"/>
    <s v="Nov 2, 2015 12:21:44 PM PST"/>
    <n v="6000966111"/>
    <x v="3"/>
    <s v="103-2539234-4593000"/>
    <s v="rug_wrench_200_3x5_fba"/>
    <s v="Rug Wrench Washable Non Slip Rug Pad - Protect Floors While Securing Rug and Making Vacuuming Easier"/>
    <n v="1"/>
    <s v="amazon.com"/>
    <s v="Amazon"/>
    <s v="PAULDING"/>
    <s v="OH"/>
    <n v="45879"/>
    <n v="12.83"/>
    <n v="0"/>
    <n v="0"/>
    <n v="0"/>
    <n v="0"/>
    <n v="-1.92"/>
    <n v="-2.67"/>
    <n v="0"/>
    <n v="0"/>
    <n v="8.24"/>
  </r>
  <r>
    <x v="16"/>
    <x v="9"/>
    <s v="Nov 2, 2015"/>
    <s v="Nov 2, 2015 12:50:06 PM PST"/>
    <n v="6000966111"/>
    <x v="3"/>
    <s v="102-6025716-2795405"/>
    <s v="rug_wrench_200_4x6_fba"/>
    <s v="Rug Wrench Washable Non Slip Rug Pad - Protect Floors While Securing Rug and Making Vacuuming Easier"/>
    <n v="1"/>
    <s v="amazon.com"/>
    <s v="Amazon"/>
    <s v="Millington"/>
    <s v="TN"/>
    <n v="38053"/>
    <n v="16.829999999999998"/>
    <n v="0"/>
    <n v="0"/>
    <n v="0"/>
    <n v="0"/>
    <n v="-2.52"/>
    <n v="-4.0199999999999996"/>
    <n v="0"/>
    <n v="0"/>
    <n v="10.29"/>
  </r>
  <r>
    <x v="16"/>
    <x v="9"/>
    <s v="Nov 2, 2015"/>
    <s v="Nov 2, 2015 1:57:12 PM PST"/>
    <n v="6000966111"/>
    <x v="3"/>
    <s v="105-8699842-4017010"/>
    <s v="rug_wrench_200_3x5_fba"/>
    <s v="Rug Wrench Washable Non Slip Rug Pad - Protect Floors While Securing Rug and Making Vacuuming Easier"/>
    <n v="1"/>
    <s v="amazon.com"/>
    <s v="Amazon"/>
    <s v="BASKING RIDGE"/>
    <s v="NJ"/>
    <s v="07920-4221"/>
    <n v="12.83"/>
    <n v="0"/>
    <n v="0"/>
    <n v="0"/>
    <n v="0"/>
    <n v="-1.92"/>
    <n v="-2.67"/>
    <n v="0"/>
    <n v="0"/>
    <n v="8.24"/>
  </r>
  <r>
    <x v="16"/>
    <x v="9"/>
    <s v="Nov 2, 2015"/>
    <s v="Nov 2, 2015 5:01:17 PM PST"/>
    <n v="6000966111"/>
    <x v="3"/>
    <s v="106-7258735-1754643"/>
    <s v="rug_wrench_200_3x5_fba"/>
    <s v="Rug Wrench Washable Non Slip Rug Pad - Protect Floors While Securing Rug and Making Vacuuming Easier"/>
    <n v="1"/>
    <s v="amazon.com"/>
    <s v="Amazon"/>
    <s v="POPLARVILLE"/>
    <s v="MS"/>
    <s v="39470-3689"/>
    <n v="12.83"/>
    <n v="0"/>
    <n v="0"/>
    <n v="0"/>
    <n v="0"/>
    <n v="-1.92"/>
    <n v="-2.67"/>
    <n v="0"/>
    <n v="0"/>
    <n v="8.24"/>
  </r>
  <r>
    <x v="16"/>
    <x v="9"/>
    <s v="Nov 2, 2015"/>
    <s v="Nov 2, 2015 5:56:07 PM PST"/>
    <n v="6000966111"/>
    <x v="3"/>
    <s v="103-9465866-5118653"/>
    <s v="rug_wrench_200_2x8_fba"/>
    <s v="Rug Wrench Washable Non Slip Rug Pad - Protect Floors While Securing Rug and Making Vacuuming Easier"/>
    <n v="1"/>
    <s v="amazon.com"/>
    <s v="Amazon"/>
    <s v="CONROE"/>
    <s v="TX"/>
    <s v="77384-3836"/>
    <n v="14.83"/>
    <n v="3.99"/>
    <n v="0"/>
    <n v="0"/>
    <n v="0"/>
    <n v="-2.2200000000000002"/>
    <n v="-6.66"/>
    <n v="0"/>
    <n v="0"/>
    <n v="9.94"/>
  </r>
  <r>
    <x v="16"/>
    <x v="9"/>
    <s v="Nov 2, 2015"/>
    <s v="Nov 2, 2015 8:10:32 PM PST"/>
    <n v="6000966111"/>
    <x v="3"/>
    <s v="109-1879206-9553850"/>
    <s v="rug_wrench_200_4x6_fba"/>
    <s v="Rug Wrench Washable Non Slip Rug Pad - Protect Floors While Securing Rug and Making Vacuuming Easier"/>
    <n v="1"/>
    <s v="amazon.com"/>
    <s v="Amazon"/>
    <s v="SHELBY"/>
    <s v="MONTANA"/>
    <s v="59474-2102"/>
    <n v="16.829999999999998"/>
    <n v="4.59"/>
    <n v="0"/>
    <n v="0"/>
    <n v="0"/>
    <n v="-2.52"/>
    <n v="-7.61"/>
    <n v="0"/>
    <n v="0"/>
    <n v="11.29"/>
  </r>
  <r>
    <x v="16"/>
    <x v="9"/>
    <s v="Nov 2, 2015"/>
    <s v="Nov 2, 2015 8:10:32 PM PST"/>
    <n v="6000966111"/>
    <x v="3"/>
    <s v="109-1879206-9553850"/>
    <s v="rug_wrench_200_3x5_fba"/>
    <s v="Rug Wrench Washable Non Slip Rug Pad - Protect Floors While Securing Rug and Making Vacuuming Easier"/>
    <n v="1"/>
    <s v="amazon.com"/>
    <s v="Amazon"/>
    <s v="SHELBY"/>
    <s v="MONTANA"/>
    <s v="59474-2102"/>
    <n v="12.83"/>
    <n v="4.43"/>
    <n v="0"/>
    <n v="0"/>
    <n v="0"/>
    <n v="-1.92"/>
    <n v="-7.1"/>
    <n v="0"/>
    <n v="0"/>
    <n v="8.24"/>
  </r>
  <r>
    <x v="16"/>
    <x v="9"/>
    <s v="Nov 2, 2015"/>
    <s v="Nov 2, 2015 9:39:35 PM PST"/>
    <n v="6000966111"/>
    <x v="3"/>
    <s v="106-4049514-4268224"/>
    <s v="rug_wrench_200_3x5_fba"/>
    <s v="Rug Wrench Washable Non Slip Rug Pad - Protect Floors While Securing Rug and Making Vacuuming Easier"/>
    <n v="1"/>
    <s v="amazon.com"/>
    <s v="Amazon"/>
    <s v="AUSTIN"/>
    <s v="TX"/>
    <s v="78741-6831"/>
    <n v="12.83"/>
    <n v="0"/>
    <n v="0"/>
    <n v="0"/>
    <n v="0"/>
    <n v="-1.92"/>
    <n v="-2.67"/>
    <n v="0"/>
    <n v="0"/>
    <n v="8.24"/>
  </r>
  <r>
    <x v="16"/>
    <x v="9"/>
    <s v="Nov 2, 2015"/>
    <s v="Nov 2, 2015 9:54:15 PM PST"/>
    <n v="6000966111"/>
    <x v="3"/>
    <s v="113-6487579-1686667"/>
    <s v="rug_wrench_200_3x5_fba"/>
    <s v="Rug Wrench Washable Non Slip Rug Pad - Protect Floors While Securing Rug and Making Vacuuming Easier"/>
    <n v="1"/>
    <s v="amazon.com"/>
    <s v="Amazon"/>
    <s v="NORTH MANKATO"/>
    <s v="MN"/>
    <s v="56003-2807"/>
    <n v="12.83"/>
    <n v="3.54"/>
    <n v="0"/>
    <n v="-3.54"/>
    <n v="0"/>
    <n v="-1.92"/>
    <n v="-2.67"/>
    <n v="0"/>
    <n v="0"/>
    <n v="8.24"/>
  </r>
  <r>
    <x v="16"/>
    <x v="9"/>
    <s v="Nov 3, 2015"/>
    <s v="Nov 3, 2015 2:06:44 AM PST"/>
    <n v="6000966111"/>
    <x v="3"/>
    <s v="108-1583711-3995442"/>
    <s v="rug_wrench_200_3x5_fba"/>
    <s v="Rug Wrench Washable Non Slip Rug Pad - Protect Floors While Securing Rug and Making Vacuuming Easier"/>
    <n v="2"/>
    <s v="amazon.com"/>
    <s v="Amazon"/>
    <s v="Newton"/>
    <s v="MA"/>
    <n v="2460"/>
    <n v="25.66"/>
    <n v="0"/>
    <n v="0"/>
    <n v="0"/>
    <n v="0"/>
    <n v="-3.84"/>
    <n v="-4.34"/>
    <n v="0"/>
    <n v="0"/>
    <n v="17.48"/>
  </r>
  <r>
    <x v="16"/>
    <x v="9"/>
    <s v="Nov 3, 2015"/>
    <s v="Nov 3, 2015 2:24:37 AM PST"/>
    <n v="6000966111"/>
    <x v="3"/>
    <s v="108-4587272-0684260"/>
    <s v="rug_wrench_200_3x5_fba"/>
    <s v="Rug Wrench Washable Non Slip Rug Pad - Protect Floors While Securing Rug and Making Vacuuming Easier"/>
    <n v="1"/>
    <s v="amazon.com"/>
    <s v="Amazon"/>
    <s v="Brooklyn"/>
    <s v="New York"/>
    <n v="11215"/>
    <n v="12.83"/>
    <n v="0"/>
    <n v="0"/>
    <n v="0"/>
    <n v="0"/>
    <n v="-1.92"/>
    <n v="-2.67"/>
    <n v="0"/>
    <n v="0"/>
    <n v="8.24"/>
  </r>
  <r>
    <x v="16"/>
    <x v="9"/>
    <s v="Nov 3, 2015"/>
    <s v="Nov 3, 2015 5:05:48 AM PST"/>
    <n v="6000966111"/>
    <x v="3"/>
    <s v="111-9930426-2721030"/>
    <s v="rug_wrench_200_4x6_fba"/>
    <s v="Rug Wrench Washable Non Slip Rug Pad - Protect Floors While Securing Rug and Making Vacuuming Easier"/>
    <n v="1"/>
    <s v="amazon.com"/>
    <s v="Amazon"/>
    <s v="LEHI"/>
    <s v="UT"/>
    <s v="84043-2266"/>
    <n v="16.829999999999998"/>
    <n v="0"/>
    <n v="0"/>
    <n v="0"/>
    <n v="0"/>
    <n v="-2.52"/>
    <n v="-4.0199999999999996"/>
    <n v="0"/>
    <n v="0"/>
    <n v="10.29"/>
  </r>
  <r>
    <x v="16"/>
    <x v="9"/>
    <s v="Nov 3, 2015"/>
    <s v="Nov 3, 2015 5:12:16 AM PST"/>
    <n v="6000966111"/>
    <x v="3"/>
    <s v="108-7088965-3890632"/>
    <s v="rug_wrench_200_3x5_fba"/>
    <s v="Rug Wrench Washable Non Slip Rug Pad - Protect Floors While Securing Rug and Making Vacuuming Easier"/>
    <n v="1"/>
    <s v="amazon.com"/>
    <s v="Amazon"/>
    <s v="BELLEVUE"/>
    <s v="WA"/>
    <s v="98004-1099"/>
    <n v="12.83"/>
    <n v="0"/>
    <n v="0"/>
    <n v="0"/>
    <n v="0"/>
    <n v="-1.92"/>
    <n v="-2.67"/>
    <n v="0"/>
    <n v="0"/>
    <n v="8.24"/>
  </r>
  <r>
    <x v="16"/>
    <x v="9"/>
    <s v="Nov 3, 2015"/>
    <s v="Nov 3, 2015 9:00:11 AM PST"/>
    <n v="6000966111"/>
    <x v="0"/>
    <m/>
    <m/>
    <s v="Subscription Fee"/>
    <m/>
    <m/>
    <m/>
    <m/>
    <m/>
    <m/>
    <n v="0"/>
    <n v="0"/>
    <n v="0"/>
    <n v="0"/>
    <n v="0"/>
    <n v="0"/>
    <n v="0"/>
    <n v="0"/>
    <n v="-39.99"/>
    <n v="-39.99"/>
  </r>
  <r>
    <x v="16"/>
    <x v="9"/>
    <s v="Nov 3, 2015"/>
    <s v="Nov 3, 2015 9:22:11 AM PST"/>
    <n v="6000966111"/>
    <x v="3"/>
    <s v="108-1703090-7410640"/>
    <s v="rug_wrench_200_3x5_fba"/>
    <s v="Rug Wrench Washable Non Slip Rug Pad - Protect Floors While Securing Rug and Making Vacuuming Easier"/>
    <n v="1"/>
    <s v="amazon.com"/>
    <s v="Amazon"/>
    <s v="New York"/>
    <s v="NY"/>
    <n v="10030"/>
    <n v="12.83"/>
    <n v="0"/>
    <n v="0"/>
    <n v="0"/>
    <n v="0"/>
    <n v="-1.92"/>
    <n v="-2.67"/>
    <n v="0"/>
    <n v="0"/>
    <n v="8.24"/>
  </r>
  <r>
    <x v="16"/>
    <x v="9"/>
    <s v="Nov 3, 2015"/>
    <s v="Nov 3, 2015 11:00:52 AM PST"/>
    <n v="6000966111"/>
    <x v="3"/>
    <s v="104-7143325-5501037"/>
    <s v="rug_wrench_200_4x6_fba"/>
    <s v="Rug Wrench Washable Non Slip Rug Pad - Protect Floors While Securing Rug and Making Vacuuming Easier"/>
    <n v="1"/>
    <s v="amazon.com"/>
    <s v="Amazon"/>
    <s v="CAMBRIDGE"/>
    <s v="MA"/>
    <s v="02139-2601"/>
    <n v="16.829999999999998"/>
    <n v="0"/>
    <n v="0"/>
    <n v="0"/>
    <n v="0"/>
    <n v="-2.52"/>
    <n v="-4.0199999999999996"/>
    <n v="0"/>
    <n v="0"/>
    <n v="10.29"/>
  </r>
  <r>
    <x v="16"/>
    <x v="9"/>
    <s v="Nov 3, 2015"/>
    <s v="Nov 3, 2015 8:56:17 PM PST"/>
    <n v="6000966111"/>
    <x v="3"/>
    <s v="109-7326145-9139430"/>
    <s v="rug_wrench_200_3x5_fba"/>
    <s v="Rug Wrench Washable Non Slip Rug Pad - Protect Floors While Securing Rug and Making Vacuuming Easier"/>
    <n v="1"/>
    <s v="amazon.com"/>
    <s v="Amazon"/>
    <s v="SCOTTSDALE"/>
    <s v="AZ"/>
    <s v="85260-6916"/>
    <n v="12.83"/>
    <n v="0"/>
    <n v="0"/>
    <n v="0"/>
    <n v="0"/>
    <n v="-1.92"/>
    <n v="-2.67"/>
    <n v="0"/>
    <n v="0"/>
    <n v="8.24"/>
  </r>
  <r>
    <x v="16"/>
    <x v="9"/>
    <s v="Nov 3, 2015"/>
    <s v="Nov 3, 2015 9:22:07 PM PST"/>
    <n v="6000966111"/>
    <x v="3"/>
    <s v="108-0861450-2873807"/>
    <s v="rug_wrench_200_4x6_fba"/>
    <s v="Rug Wrench Washable Non Slip Rug Pad - Protect Floors While Securing Rug and Making Vacuuming Easier"/>
    <n v="1"/>
    <s v="amazon.com"/>
    <s v="Amazon"/>
    <s v="Anniston"/>
    <s v="Alabama"/>
    <n v="36207"/>
    <n v="16.829999999999998"/>
    <n v="0"/>
    <n v="0"/>
    <n v="0"/>
    <n v="0"/>
    <n v="-2.52"/>
    <n v="-4.0199999999999996"/>
    <n v="0"/>
    <n v="0"/>
    <n v="10.29"/>
  </r>
  <r>
    <x v="16"/>
    <x v="9"/>
    <s v="Nov 3, 2015"/>
    <s v="Nov 3, 2015 10:55:12 PM PST"/>
    <n v="6000966111"/>
    <x v="3"/>
    <s v="105-3562657-2545049"/>
    <s v="rug_wrench_200_3x5_fba"/>
    <s v="Rug Wrench Washable Non Slip Rug Pad - Protect Floors While Securing Rug and Making Vacuuming Easier"/>
    <n v="1"/>
    <s v="amazon.com"/>
    <s v="Amazon"/>
    <s v="WOODLAND HILLS"/>
    <s v="CA"/>
    <s v="91364-2024"/>
    <n v="12.83"/>
    <n v="0"/>
    <n v="0"/>
    <n v="0"/>
    <n v="0"/>
    <n v="-1.92"/>
    <n v="-2.67"/>
    <n v="0"/>
    <n v="0"/>
    <n v="8.24"/>
  </r>
  <r>
    <x v="16"/>
    <x v="9"/>
    <s v="Nov 3, 2015"/>
    <s v="Nov 3, 2015 11:51:42 PM PST"/>
    <n v="6000966111"/>
    <x v="3"/>
    <s v="107-2535010-6603448"/>
    <s v="rug_wrench_200_3x5_fba"/>
    <s v="Rug Wrench Washable Non Slip Rug Pad - Protect Floors While Securing Rug and Making Vacuuming Easier"/>
    <n v="1"/>
    <s v="amazon.com"/>
    <s v="Amazon"/>
    <s v="CHICAGO"/>
    <s v="IL"/>
    <s v="60610-2405"/>
    <n v="12.83"/>
    <n v="0"/>
    <n v="0"/>
    <n v="0"/>
    <n v="0"/>
    <n v="-1.92"/>
    <n v="-2.67"/>
    <n v="0"/>
    <n v="0"/>
    <n v="8.24"/>
  </r>
  <r>
    <x v="16"/>
    <x v="9"/>
    <s v="Nov 4, 2015"/>
    <s v="Nov 4, 2015 4:28:06 AM PST"/>
    <n v="6000966111"/>
    <x v="3"/>
    <s v="108-7263081-0417033"/>
    <s v="rug_wrench_200_3x5_fba"/>
    <s v="Rug Wrench Washable Non Slip Rug Pad - Protect Floors While Securing Rug and Making Vacuuming Easier"/>
    <n v="1"/>
    <s v="amazon.com"/>
    <s v="Amazon"/>
    <s v="PORTLAND"/>
    <s v="OR"/>
    <s v="97209-4153"/>
    <n v="12.83"/>
    <n v="0"/>
    <n v="0"/>
    <n v="0"/>
    <n v="0"/>
    <n v="-3.84"/>
    <n v="-1.67"/>
    <n v="0"/>
    <n v="0"/>
    <n v="7.32"/>
  </r>
  <r>
    <x v="16"/>
    <x v="9"/>
    <s v="Nov 4, 2015"/>
    <s v="Nov 4, 2015 4:28:06 AM PST"/>
    <n v="6000966111"/>
    <x v="3"/>
    <s v="108-7263081-0417033"/>
    <s v="rug_wrench_200_3x5_fba"/>
    <s v="Rug Wrench Washable Non Slip Rug Pad - Protect Floors While Securing Rug and Making Vacuuming Easier"/>
    <n v="1"/>
    <s v="amazon.com"/>
    <s v="Amazon"/>
    <s v="PORTLAND"/>
    <s v="OR"/>
    <s v="97209-4153"/>
    <n v="12.83"/>
    <n v="0"/>
    <n v="0"/>
    <n v="0"/>
    <n v="0"/>
    <n v="0"/>
    <n v="-2.67"/>
    <n v="0"/>
    <n v="0"/>
    <n v="10.16"/>
  </r>
  <r>
    <x v="16"/>
    <x v="9"/>
    <s v="Nov 4, 2015"/>
    <s v="Nov 4, 2015 1:19:14 PM PST"/>
    <n v="6000966111"/>
    <x v="3"/>
    <s v="108-0002239-4735400"/>
    <s v="rug_wrench_200_4x6_fba"/>
    <s v="Rug Wrench Washable Non Slip Rug Pad - Protect Floors While Securing Rug and Making Vacuuming Easier"/>
    <n v="1"/>
    <s v="amazon.com"/>
    <s v="Amazon"/>
    <s v="Ann Arbor"/>
    <s v="MI"/>
    <n v="48104"/>
    <n v="16.829999999999998"/>
    <n v="0"/>
    <n v="0"/>
    <n v="0"/>
    <n v="0"/>
    <n v="-2.52"/>
    <n v="-4.0199999999999996"/>
    <n v="0"/>
    <n v="0"/>
    <n v="10.29"/>
  </r>
  <r>
    <x v="16"/>
    <x v="9"/>
    <s v="Nov 4, 2015"/>
    <s v="Nov 4, 2015 2:54:34 PM PST"/>
    <n v="6000966111"/>
    <x v="3"/>
    <s v="002-1498886-4145853"/>
    <s v="rug_wrench_200_3x5_fba"/>
    <s v="Rug Wrench Washable Non Slip Rug Pad - Protect Floors While Securing Rug and Making Vacuuming Easier"/>
    <n v="1"/>
    <s v="amazon.com"/>
    <s v="Amazon"/>
    <s v="OAKLAND"/>
    <s v="CA"/>
    <s v="94612-2797"/>
    <n v="12.83"/>
    <n v="0"/>
    <n v="0"/>
    <n v="0"/>
    <n v="0"/>
    <n v="-1.92"/>
    <n v="-2.67"/>
    <n v="0"/>
    <n v="0"/>
    <n v="8.24"/>
  </r>
  <r>
    <x v="16"/>
    <x v="9"/>
    <s v="Nov 4, 2015"/>
    <s v="Nov 4, 2015 3:30:07 PM PST"/>
    <n v="6000966111"/>
    <x v="3"/>
    <s v="114-5931811-4038658"/>
    <s v="rug_wrench_200_3x5_fba"/>
    <s v="Rug Wrench Washable Non Slip Rug Pad - Protect Floors While Securing Rug and Making Vacuuming Easier"/>
    <n v="1"/>
    <s v="amazon.com"/>
    <s v="Amazon"/>
    <s v="ESSEX"/>
    <s v="CT"/>
    <s v="06426-1024"/>
    <n v="12.83"/>
    <n v="0"/>
    <n v="0"/>
    <n v="0"/>
    <n v="0"/>
    <n v="-1.92"/>
    <n v="-2.67"/>
    <n v="0"/>
    <n v="0"/>
    <n v="8.24"/>
  </r>
  <r>
    <x v="16"/>
    <x v="9"/>
    <s v="Nov 4, 2015"/>
    <s v="Nov 4, 2015 8:01:58 PM PST"/>
    <n v="6000966111"/>
    <x v="3"/>
    <s v="111-0458036-5975424"/>
    <s v="rug_wrench_200_3x5_fba"/>
    <s v="Rug Wrench Washable Non Slip Rug Pad - Protect Floors While Securing Rug and Making Vacuuming Easier"/>
    <n v="1"/>
    <s v="amazon.com"/>
    <s v="Amazon"/>
    <s v="PELION"/>
    <s v="SC"/>
    <s v="29123-9027"/>
    <n v="12.83"/>
    <n v="3.62"/>
    <n v="0"/>
    <n v="-3.62"/>
    <n v="0"/>
    <n v="-1.92"/>
    <n v="-2.67"/>
    <n v="0"/>
    <n v="0"/>
    <n v="8.24"/>
  </r>
  <r>
    <x v="16"/>
    <x v="9"/>
    <s v="Nov 4, 2015"/>
    <s v="Nov 4, 2015 8:04:15 PM PST"/>
    <n v="6000966111"/>
    <x v="3"/>
    <s v="105-3613447-8581860"/>
    <s v="rug_wrench_200_3x5_fba"/>
    <s v="Rug Wrench Washable Non Slip Rug Pad - Protect Floors While Securing Rug and Making Vacuuming Easier"/>
    <n v="1"/>
    <s v="amazon.com"/>
    <s v="Amazon"/>
    <s v="LONG BEACH"/>
    <s v="CA"/>
    <s v="90807-2814"/>
    <n v="12.83"/>
    <n v="0"/>
    <n v="0"/>
    <n v="0"/>
    <n v="0"/>
    <n v="-1.92"/>
    <n v="-2.67"/>
    <n v="0"/>
    <n v="0"/>
    <n v="8.24"/>
  </r>
  <r>
    <x v="16"/>
    <x v="9"/>
    <s v="Nov 4, 2015"/>
    <s v="Nov 4, 2015 10:04:28 PM PST"/>
    <n v="6000966111"/>
    <x v="3"/>
    <s v="102-1005984-3799446"/>
    <s v="rug_wrench_200_3x5_fba"/>
    <s v="Rug Wrench Washable Non Slip Rug Pad - Protect Floors While Securing Rug and Making Vacuuming Easier"/>
    <n v="1"/>
    <s v="amazon.com"/>
    <s v="Amazon"/>
    <s v="Corona Del Mar"/>
    <s v="CA"/>
    <s v="92625-2656"/>
    <n v="12.83"/>
    <n v="0"/>
    <n v="0"/>
    <n v="0"/>
    <n v="0"/>
    <n v="-1.92"/>
    <n v="-2.67"/>
    <n v="0"/>
    <n v="0"/>
    <n v="8.24"/>
  </r>
  <r>
    <x v="16"/>
    <x v="9"/>
    <s v="Nov 4, 2015"/>
    <s v="Nov 4, 2015 10:43:38 PM PST"/>
    <n v="6000966111"/>
    <x v="3"/>
    <s v="104-7974749-8415412"/>
    <s v="rug_wrench_200_3x5_fba"/>
    <s v="Rug Wrench Washable Non Slip Rug Pad - Protect Floors While Securing Rug and Making Vacuuming Easier"/>
    <n v="1"/>
    <s v="amazon.com"/>
    <s v="Amazon"/>
    <s v="Silver Spring"/>
    <s v="Maryland"/>
    <n v="20910"/>
    <n v="12.83"/>
    <n v="0"/>
    <n v="0"/>
    <n v="0"/>
    <n v="0"/>
    <n v="-1.92"/>
    <n v="-2.67"/>
    <n v="0"/>
    <n v="0"/>
    <n v="8.24"/>
  </r>
  <r>
    <x v="16"/>
    <x v="9"/>
    <s v="Nov 5, 2015"/>
    <s v="Nov 5, 2015 3:22:30 AM PST"/>
    <n v="6000966111"/>
    <x v="3"/>
    <s v="114-0418454-8648262"/>
    <s v="rug_wrench_200_4x6_fba"/>
    <s v="Rug Wrench Washable Non Slip Rug Pad - Protect Floors While Securing Rug and Making Vacuuming Easier"/>
    <n v="1"/>
    <s v="amazon.com"/>
    <s v="Amazon"/>
    <s v="BROOKLYN"/>
    <s v="NY"/>
    <s v="11211-6403"/>
    <n v="16.829999999999998"/>
    <n v="0"/>
    <n v="0"/>
    <n v="0"/>
    <n v="0"/>
    <n v="-2.52"/>
    <n v="-4.0199999999999996"/>
    <n v="0"/>
    <n v="0"/>
    <n v="10.29"/>
  </r>
  <r>
    <x v="16"/>
    <x v="9"/>
    <s v="Nov 5, 2015"/>
    <s v="Nov 5, 2015 9:28:32 AM PST"/>
    <n v="6000966111"/>
    <x v="3"/>
    <s v="115-3169286-7117809"/>
    <s v="rug_wrench_200_3x5_fba"/>
    <s v="Rug Wrench Washable Non Slip Rug Pad - Protect Floors While Securing Rug and Making Vacuuming Easier"/>
    <n v="1"/>
    <s v="amazon.com"/>
    <s v="Amazon"/>
    <s v="Burlington"/>
    <s v="Vermont"/>
    <n v="5405"/>
    <n v="12.83"/>
    <n v="0"/>
    <n v="0"/>
    <n v="0"/>
    <n v="0"/>
    <n v="-1.92"/>
    <n v="-2.67"/>
    <n v="0"/>
    <n v="0"/>
    <n v="8.24"/>
  </r>
  <r>
    <x v="16"/>
    <x v="9"/>
    <s v="Nov 5, 2015"/>
    <s v="Nov 5, 2015 11:14:06 AM PST"/>
    <n v="6000966111"/>
    <x v="3"/>
    <s v="116-1514905-5844222"/>
    <s v="rug_wrench_200_3x5_fba"/>
    <s v="Rug Wrench Washable Non Slip Rug Pad - Protect Floors While Securing Rug and Making Vacuuming Easier"/>
    <n v="1"/>
    <s v="amazon.com"/>
    <s v="Amazon"/>
    <s v="SAUGERTIES"/>
    <s v="NY"/>
    <s v="12477-1005"/>
    <n v="12.83"/>
    <n v="0"/>
    <n v="0"/>
    <n v="0"/>
    <n v="0"/>
    <n v="-1.92"/>
    <n v="-2.67"/>
    <n v="0"/>
    <n v="0"/>
    <n v="8.24"/>
  </r>
  <r>
    <x v="16"/>
    <x v="9"/>
    <s v="Nov 5, 2015"/>
    <s v="Nov 5, 2015 11:29:56 AM PST"/>
    <n v="6000966111"/>
    <x v="3"/>
    <s v="112-3682896-5323405"/>
    <s v="rug_wrench_200_4x6_fba"/>
    <s v="Rug Wrench Washable Non Slip Rug Pad - Protect Floors While Securing Rug and Making Vacuuming Easier"/>
    <n v="1"/>
    <s v="amazon.com"/>
    <s v="Amazon"/>
    <s v="MYRTLE BEACH"/>
    <s v="SC"/>
    <s v="29579-1807"/>
    <n v="16.829999999999998"/>
    <n v="0"/>
    <n v="0"/>
    <n v="0"/>
    <n v="0"/>
    <n v="-2.52"/>
    <n v="-3.02"/>
    <n v="0"/>
    <n v="0"/>
    <n v="11.29"/>
  </r>
  <r>
    <x v="16"/>
    <x v="9"/>
    <s v="Nov 5, 2015"/>
    <s v="Nov 5, 2015 11:29:56 AM PST"/>
    <n v="6000966111"/>
    <x v="3"/>
    <s v="112-3682896-5323405"/>
    <s v="rug_wrench_200_3x5_fba"/>
    <s v="Rug Wrench Washable Non Slip Rug Pad - Protect Floors While Securing Rug and Making Vacuuming Easier"/>
    <n v="1"/>
    <s v="amazon.com"/>
    <s v="Amazon"/>
    <s v="MYRTLE BEACH"/>
    <s v="SC"/>
    <s v="29579-1807"/>
    <n v="12.83"/>
    <n v="0"/>
    <n v="0"/>
    <n v="0"/>
    <n v="0"/>
    <n v="-1.92"/>
    <n v="-2.67"/>
    <n v="0"/>
    <n v="0"/>
    <n v="8.24"/>
  </r>
  <r>
    <x v="16"/>
    <x v="9"/>
    <s v="Nov 5, 2015"/>
    <s v="Nov 5, 2015 11:35:20 AM PST"/>
    <n v="6000966111"/>
    <x v="3"/>
    <s v="106-6266316-9949835"/>
    <s v="rug_wrench_200_3x5_fba"/>
    <s v="Rug Wrench Washable Non Slip Rug Pad - Protect Floors While Securing Rug and Making Vacuuming Easier"/>
    <n v="1"/>
    <s v="amazon.com"/>
    <s v="Amazon"/>
    <s v="Beaumont"/>
    <s v="TX"/>
    <n v="77702"/>
    <n v="12.83"/>
    <n v="0"/>
    <n v="0"/>
    <n v="0"/>
    <n v="0"/>
    <n v="-1.92"/>
    <n v="-2.67"/>
    <n v="0"/>
    <n v="0"/>
    <n v="8.24"/>
  </r>
  <r>
    <x v="16"/>
    <x v="9"/>
    <s v="Nov 5, 2015"/>
    <s v="Nov 5, 2015 12:24:45 PM PST"/>
    <n v="6000966111"/>
    <x v="3"/>
    <s v="116-1514905-5844222"/>
    <s v="rug_wrench_200_3x5_fba"/>
    <s v="Rug Wrench Washable Non Slip Rug Pad - Protect Floors While Securing Rug and Making Vacuuming Easier"/>
    <n v="1"/>
    <s v="amazon.com"/>
    <s v="Amazon"/>
    <s v="SAUGERTIES"/>
    <s v="NY"/>
    <s v="12477-1005"/>
    <n v="12.83"/>
    <n v="0"/>
    <n v="0"/>
    <n v="0"/>
    <n v="0"/>
    <n v="-3.84"/>
    <n v="-1.67"/>
    <n v="0"/>
    <n v="0"/>
    <n v="7.32"/>
  </r>
  <r>
    <x v="16"/>
    <x v="9"/>
    <s v="Nov 5, 2015"/>
    <s v="Nov 5, 2015 12:24:45 PM PST"/>
    <n v="6000966111"/>
    <x v="3"/>
    <s v="116-1514905-5844222"/>
    <s v="rug_wrench_200_3x5_fba"/>
    <s v="Rug Wrench Washable Non Slip Rug Pad - Protect Floors While Securing Rug and Making Vacuuming Easier"/>
    <n v="1"/>
    <s v="amazon.com"/>
    <s v="Amazon"/>
    <s v="SAUGERTIES"/>
    <s v="NY"/>
    <s v="12477-1005"/>
    <n v="12.83"/>
    <n v="0"/>
    <n v="0"/>
    <n v="0"/>
    <n v="0"/>
    <n v="0"/>
    <n v="-1.67"/>
    <n v="0"/>
    <n v="0"/>
    <n v="11.16"/>
  </r>
  <r>
    <x v="16"/>
    <x v="9"/>
    <s v="Nov 5, 2015"/>
    <s v="Nov 5, 2015 1:08:42 PM PST"/>
    <n v="6000966111"/>
    <x v="3"/>
    <s v="113-7175123-7473017"/>
    <s v="rug_wrench_200_3x5_fba"/>
    <s v="Rug Wrench Washable Non Slip Rug Pad - Protect Floors While Securing Rug and Making Vacuuming Easier"/>
    <n v="1"/>
    <s v="amazon.com"/>
    <s v="Amazon"/>
    <s v="Raleigh"/>
    <s v="NC"/>
    <n v="27601"/>
    <n v="12.83"/>
    <n v="0"/>
    <n v="0"/>
    <n v="0"/>
    <n v="0"/>
    <n v="-1.92"/>
    <n v="-2.67"/>
    <n v="0"/>
    <n v="0"/>
    <n v="8.24"/>
  </r>
  <r>
    <x v="16"/>
    <x v="9"/>
    <s v="Nov 5, 2015"/>
    <s v="Nov 5, 2015 1:16:12 PM PST"/>
    <n v="6000966111"/>
    <x v="3"/>
    <s v="114-4795940-2488249"/>
    <s v="rug_wrench_200_4x6_fba"/>
    <s v="Rug Wrench Washable Non Slip Rug Pad - Protect Floors While Securing Rug and Making Vacuuming Easier"/>
    <n v="1"/>
    <s v="amazon.com"/>
    <s v="Amazon"/>
    <s v="washington depot"/>
    <s v="ct"/>
    <n v="6794"/>
    <n v="16.829999999999998"/>
    <n v="0"/>
    <n v="0"/>
    <n v="0"/>
    <n v="0"/>
    <n v="-2.52"/>
    <n v="-4.0199999999999996"/>
    <n v="0"/>
    <n v="0"/>
    <n v="10.29"/>
  </r>
  <r>
    <x v="16"/>
    <x v="9"/>
    <s v="Nov 5, 2015"/>
    <s v="Nov 5, 2015 7:32:44 PM PST"/>
    <n v="6000966111"/>
    <x v="3"/>
    <s v="103-0651116-7589833"/>
    <s v="rug_wrench_200_3x5_fba"/>
    <s v="Rug Wrench Washable Non Slip Rug Pad - Protect Floors While Securing Rug and Making Vacuuming Easier"/>
    <n v="1"/>
    <s v="amazon.com"/>
    <s v="Amazon"/>
    <s v="BROOKLINE"/>
    <s v="MA"/>
    <s v="02445-1933"/>
    <n v="12.83"/>
    <n v="0"/>
    <n v="0"/>
    <n v="0"/>
    <n v="0"/>
    <n v="-1.92"/>
    <n v="-2.67"/>
    <n v="0"/>
    <n v="0"/>
    <n v="8.24"/>
  </r>
  <r>
    <x v="16"/>
    <x v="9"/>
    <s v="Nov 5, 2015"/>
    <s v="Nov 5, 2015 7:34:36 PM PST"/>
    <n v="6000966111"/>
    <x v="3"/>
    <s v="115-6055734-0013832"/>
    <s v="rug_wrench_200_4x6_fba"/>
    <s v="Rug Wrench Washable Non Slip Rug Pad - Protect Floors While Securing Rug and Making Vacuuming Easier"/>
    <n v="1"/>
    <s v="amazon.com"/>
    <s v="Amazon"/>
    <s v="BOURNE"/>
    <s v="MASSACHUSETTS"/>
    <s v="02532-3808"/>
    <n v="16.829999999999998"/>
    <n v="4.25"/>
    <n v="0"/>
    <n v="-4.25"/>
    <n v="0"/>
    <n v="-2.52"/>
    <n v="-4.0199999999999996"/>
    <n v="0"/>
    <n v="0"/>
    <n v="10.29"/>
  </r>
  <r>
    <x v="16"/>
    <x v="9"/>
    <s v="Nov 6, 2015"/>
    <s v="Nov 6, 2015 2:10:56 AM PST"/>
    <n v="6000966111"/>
    <x v="3"/>
    <s v="109-4067201-9717867"/>
    <s v="rug_wrench_200_4x6_fba"/>
    <s v="Rug Wrench Washable Non Slip Rug Pad - Protect Floors While Securing Rug and Making Vacuuming Easier"/>
    <n v="1"/>
    <s v="amazon.com"/>
    <s v="Amazon"/>
    <s v="BROOKLYN"/>
    <s v="NY"/>
    <s v="11215-4710"/>
    <n v="16.829999999999998"/>
    <n v="0"/>
    <n v="0"/>
    <n v="0"/>
    <n v="0"/>
    <n v="-2.52"/>
    <n v="-4.0199999999999996"/>
    <n v="0"/>
    <n v="0"/>
    <n v="10.29"/>
  </r>
  <r>
    <x v="16"/>
    <x v="9"/>
    <s v="Nov 6, 2015"/>
    <s v="Nov 6, 2015 3:52:32 AM PST"/>
    <n v="6000966111"/>
    <x v="3"/>
    <s v="108-3755757-7782628"/>
    <s v="rug_wrench_200_4x6_fba"/>
    <s v="Rug Wrench Washable Non Slip Rug Pad - Protect Floors While Securing Rug and Making Vacuuming Easier"/>
    <n v="1"/>
    <s v="amazon.com"/>
    <s v="Amazon"/>
    <s v="CLEARWATER"/>
    <s v="FL"/>
    <s v="33761-3004"/>
    <n v="16.829999999999998"/>
    <n v="0"/>
    <n v="0"/>
    <n v="0"/>
    <n v="0"/>
    <n v="-2.52"/>
    <n v="-4.0199999999999996"/>
    <n v="0"/>
    <n v="0"/>
    <n v="10.29"/>
  </r>
  <r>
    <x v="16"/>
    <x v="9"/>
    <s v="Nov 6, 2015"/>
    <s v="Nov 6, 2015 9:04:45 AM PST"/>
    <n v="6000966111"/>
    <x v="3"/>
    <s v="105-3754375-0541041"/>
    <s v="rug_wrench_200_4x6_fba"/>
    <s v="Rug Wrench Washable Non Slip Rug Pad - Protect Floors While Securing Rug and Making Vacuuming Easier"/>
    <n v="2"/>
    <s v="amazon.com"/>
    <s v="Amazon"/>
    <s v="Gillette"/>
    <s v="NJ"/>
    <n v="7933"/>
    <n v="33.659999999999997"/>
    <n v="0"/>
    <n v="0"/>
    <n v="0"/>
    <n v="0"/>
    <n v="-5.04"/>
    <n v="-7.04"/>
    <n v="0"/>
    <n v="0"/>
    <n v="21.58"/>
  </r>
  <r>
    <x v="16"/>
    <x v="9"/>
    <s v="Nov 6, 2015"/>
    <s v="Nov 6, 2015 10:53:54 PM PST"/>
    <n v="6000966111"/>
    <x v="2"/>
    <m/>
    <m/>
    <s v="FBA Inventory Storage Fee"/>
    <m/>
    <m/>
    <m/>
    <m/>
    <m/>
    <m/>
    <n v="0"/>
    <n v="0"/>
    <n v="0"/>
    <n v="0"/>
    <n v="0"/>
    <n v="0"/>
    <n v="0"/>
    <n v="0"/>
    <n v="-41.13"/>
    <n v="-41.13"/>
  </r>
  <r>
    <x v="16"/>
    <x v="9"/>
    <s v="Nov 6, 2015"/>
    <s v="Nov 6, 2015 11:19:59 PM PST"/>
    <n v="6000966111"/>
    <x v="3"/>
    <s v="112-9652753-0178653"/>
    <s v="rug_wrench_200_4x6_fba"/>
    <s v="Rug Wrench Washable Non Slip Rug Pad - Protect Floors While Securing Rug and Making Vacuuming Easier"/>
    <n v="1"/>
    <s v="amazon.com"/>
    <s v="Amazon"/>
    <s v="Athens"/>
    <s v="GA"/>
    <n v="30606"/>
    <n v="16.829999999999998"/>
    <n v="0"/>
    <n v="0"/>
    <n v="0"/>
    <n v="0"/>
    <n v="-2.52"/>
    <n v="-4.0199999999999996"/>
    <n v="0"/>
    <n v="0"/>
    <n v="10.29"/>
  </r>
  <r>
    <x v="16"/>
    <x v="9"/>
    <s v="Nov 7, 2015"/>
    <s v="Nov 7, 2015 6:12:32 PM PST"/>
    <n v="6000966111"/>
    <x v="3"/>
    <s v="107-7815090-7051463"/>
    <s v="rug_wrench_200_4x6_fba"/>
    <s v="Rug Wrench Washable Non Slip Rug Pad - Protect Floors While Securing Rug and Making Vacuuming Easier"/>
    <n v="1"/>
    <s v="amazon.com"/>
    <s v="Amazon"/>
    <s v="SHERMAN OAKS"/>
    <s v="CA"/>
    <s v="91423-1135"/>
    <n v="16.829999999999998"/>
    <n v="1.99"/>
    <n v="0"/>
    <n v="-1.99"/>
    <n v="0"/>
    <n v="-2.52"/>
    <n v="-4.0199999999999996"/>
    <n v="0"/>
    <n v="0"/>
    <n v="10.29"/>
  </r>
  <r>
    <x v="16"/>
    <x v="9"/>
    <s v="Nov 7, 2015"/>
    <s v="Nov 7, 2015 6:50:32 PM PST"/>
    <n v="6000966111"/>
    <x v="3"/>
    <s v="109-1138635-0814609"/>
    <s v="rug_wrench_200_4x6_fba"/>
    <s v="Rug Wrench Washable Non Slip Rug Pad - Protect Floors While Securing Rug and Making Vacuuming Easier"/>
    <n v="1"/>
    <s v="amazon.com"/>
    <s v="Amazon"/>
    <s v="delray beach"/>
    <s v="fl"/>
    <n v="33444"/>
    <n v="16.829999999999998"/>
    <n v="3.99"/>
    <n v="0"/>
    <n v="0"/>
    <n v="0"/>
    <n v="-2.52"/>
    <n v="-8.01"/>
    <n v="0"/>
    <n v="0"/>
    <n v="10.29"/>
  </r>
  <r>
    <x v="16"/>
    <x v="9"/>
    <s v="Nov 7, 2015"/>
    <s v="Nov 7, 2015 9:02:10 PM PST"/>
    <n v="6000966111"/>
    <x v="3"/>
    <s v="112-3734184-8186608"/>
    <s v="rug_wrench_200_4x6_fba"/>
    <s v="Rug Wrench Washable Non Slip Rug Pad - Protect Floors While Securing Rug and Making Vacuuming Easier"/>
    <n v="1"/>
    <s v="amazon.com"/>
    <s v="Amazon"/>
    <s v="WALKERTON"/>
    <s v="IN"/>
    <s v="46574-9766"/>
    <n v="16.829999999999998"/>
    <n v="4.72"/>
    <n v="0"/>
    <n v="-4.72"/>
    <n v="0"/>
    <n v="-2.52"/>
    <n v="-4.0199999999999996"/>
    <n v="0"/>
    <n v="0"/>
    <n v="10.29"/>
  </r>
  <r>
    <x v="16"/>
    <x v="9"/>
    <s v="Nov 8, 2015"/>
    <s v="Nov 8, 2015 12:01:12 AM PST"/>
    <n v="6000966111"/>
    <x v="3"/>
    <s v="105-2618090-9929807"/>
    <s v="rug_wrench_200_4x6_fba"/>
    <s v="Rug Wrench Washable Non Slip Rug Pad - Protect Floors While Securing Rug and Making Vacuuming Easier"/>
    <n v="1"/>
    <s v="amazon.com"/>
    <s v="Amazon"/>
    <s v="FALLS CHURCH"/>
    <s v="VA"/>
    <s v="22043-1343"/>
    <n v="16.829999999999998"/>
    <n v="0"/>
    <n v="0"/>
    <n v="0"/>
    <n v="0"/>
    <n v="-2.52"/>
    <n v="-4.0199999999999996"/>
    <n v="0"/>
    <n v="0"/>
    <n v="10.29"/>
  </r>
  <r>
    <x v="16"/>
    <x v="9"/>
    <s v="Nov 8, 2015"/>
    <s v="Nov 8, 2015 3:32:08 PM PST"/>
    <n v="6000966111"/>
    <x v="3"/>
    <s v="107-2213947-5425006"/>
    <s v="rug_wrench_200_4x6_fba"/>
    <s v="Rug Wrench Washable Non Slip Rug Pad - Protect Floors While Securing Rug and Making Vacuuming Easier"/>
    <n v="1"/>
    <s v="amazon.com"/>
    <s v="Amazon"/>
    <s v="Frisco"/>
    <s v="TX"/>
    <n v="75034"/>
    <n v="16.829999999999998"/>
    <n v="0"/>
    <n v="0"/>
    <n v="0"/>
    <n v="0"/>
    <n v="-5.04"/>
    <n v="-4.0199999999999996"/>
    <n v="0"/>
    <n v="0"/>
    <n v="7.77"/>
  </r>
  <r>
    <x v="16"/>
    <x v="9"/>
    <s v="Nov 8, 2015"/>
    <s v="Nov 8, 2015 3:32:08 PM PST"/>
    <n v="6000966111"/>
    <x v="3"/>
    <s v="107-2213947-5425006"/>
    <s v="rug_wrench_200_4x6_fba"/>
    <s v="Rug Wrench Washable Non Slip Rug Pad - Protect Floors While Securing Rug and Making Vacuuming Easier"/>
    <n v="1"/>
    <s v="amazon.com"/>
    <s v="Amazon"/>
    <s v="Frisco"/>
    <s v="TX"/>
    <n v="75034"/>
    <n v="16.829999999999998"/>
    <n v="0"/>
    <n v="0"/>
    <n v="0"/>
    <n v="0"/>
    <n v="0"/>
    <n v="-3.02"/>
    <n v="0"/>
    <n v="0"/>
    <n v="13.81"/>
  </r>
  <r>
    <x v="16"/>
    <x v="9"/>
    <s v="Nov 9, 2015"/>
    <s v="Nov 9, 2015 12:04:59 PM PST"/>
    <n v="6000966111"/>
    <x v="3"/>
    <s v="105-8049417-5312210"/>
    <s v="rug_wrench_200_4x6_fba"/>
    <s v="Rug Wrench Washable Non Slip Rug Pad - Protect Floors While Securing Rug and Making Vacuuming Easier"/>
    <n v="1"/>
    <s v="amazon.com"/>
    <s v="Amazon"/>
    <s v="PHOENIXVILLE"/>
    <s v="PENNSYLVANIA"/>
    <s v="19460-4716"/>
    <n v="16.829999999999998"/>
    <n v="4.25"/>
    <n v="0"/>
    <n v="-4.25"/>
    <n v="0"/>
    <n v="-2.52"/>
    <n v="-4.0199999999999996"/>
    <n v="0"/>
    <n v="0"/>
    <n v="10.29"/>
  </r>
  <r>
    <x v="16"/>
    <x v="9"/>
    <s v="Nov 9, 2015"/>
    <s v="Nov 9, 2015 9:13:57 PM PST"/>
    <n v="6000966111"/>
    <x v="3"/>
    <s v="109-9531055-8829003"/>
    <s v="rug_wrench_200_4x6_fba"/>
    <s v="Rug Wrench Washable Non Slip Rug Pad - Protect Floors While Securing Rug and Making Vacuuming Easier"/>
    <n v="1"/>
    <s v="amazon.com"/>
    <s v="Amazon"/>
    <s v="GREEN VALLEY"/>
    <s v="AZ"/>
    <s v="85614-3632"/>
    <n v="16.829999999999998"/>
    <n v="0"/>
    <n v="0"/>
    <n v="0"/>
    <n v="0"/>
    <n v="-2.52"/>
    <n v="-4.0199999999999996"/>
    <n v="0"/>
    <n v="0"/>
    <n v="10.29"/>
  </r>
  <r>
    <x v="16"/>
    <x v="9"/>
    <s v="Nov 9, 2015"/>
    <s v="Nov 9, 2015 9:33:10 PM PST"/>
    <n v="6000966111"/>
    <x v="3"/>
    <s v="106-0600204-9525064"/>
    <s v="rug_wrench_200_4x6_fba"/>
    <s v="Rug Wrench Washable Non Slip Rug Pad - Protect Floors While Securing Rug and Making Vacuuming Easier"/>
    <n v="1"/>
    <s v="amazon.com"/>
    <s v="Amazon"/>
    <s v="AUSTIN"/>
    <s v="TX"/>
    <s v="78704-4442"/>
    <n v="16.829999999999998"/>
    <n v="0"/>
    <n v="0"/>
    <n v="0"/>
    <n v="0"/>
    <n v="-2.52"/>
    <n v="-4.0199999999999996"/>
    <n v="0"/>
    <n v="0"/>
    <n v="10.29"/>
  </r>
  <r>
    <x v="16"/>
    <x v="9"/>
    <s v="Nov 10, 2015"/>
    <s v="Nov 10, 2015 12:39:26 AM PST"/>
    <n v="6000966111"/>
    <x v="3"/>
    <s v="104-3486952-5865840"/>
    <s v="rug_wrench_200_4x6_fba"/>
    <s v="Rug Wrench Washable Non Slip Rug Pad - Protect Floors While Securing Rug and Making Vacuuming Easier"/>
    <n v="1"/>
    <s v="amazon.com"/>
    <s v="Amazon"/>
    <s v="SEATTLE"/>
    <s v="WA"/>
    <s v="98125-7636"/>
    <n v="16.829999999999998"/>
    <n v="0"/>
    <n v="0"/>
    <n v="0"/>
    <n v="0"/>
    <n v="-2.52"/>
    <n v="-4.0199999999999996"/>
    <n v="0"/>
    <n v="0"/>
    <n v="10.29"/>
  </r>
  <r>
    <x v="16"/>
    <x v="9"/>
    <s v="Nov 10, 2015"/>
    <s v="Nov 10, 2015 8:07:10 PM PST"/>
    <n v="6000966111"/>
    <x v="3"/>
    <s v="111-6405452-9993066"/>
    <s v="rug_wrench_200_4x6_fba"/>
    <s v="Rug Wrench Washable Non Slip Rug Pad - Protect Floors While Securing Rug and Making Vacuuming Easier"/>
    <n v="1"/>
    <s v="amazon.com"/>
    <s v="Amazon"/>
    <s v="IPSWICH"/>
    <s v="MA"/>
    <s v="01938-2110"/>
    <n v="16.829999999999998"/>
    <n v="0"/>
    <n v="0"/>
    <n v="0"/>
    <n v="0"/>
    <n v="-2.52"/>
    <n v="-4.0199999999999996"/>
    <n v="0"/>
    <n v="0"/>
    <n v="10.29"/>
  </r>
  <r>
    <x v="16"/>
    <x v="9"/>
    <s v="Nov 10, 2015"/>
    <s v="Nov 10, 2015 8:38:17 PM PST"/>
    <n v="6000966111"/>
    <x v="3"/>
    <s v="103-5658099-9933033"/>
    <s v="rug_wrench_200_4x6_fba"/>
    <s v="Rug Wrench Washable Non Slip Rug Pad - Protect Floors While Securing Rug and Making Vacuuming Easier"/>
    <n v="1"/>
    <s v="amazon.com"/>
    <s v="Amazon"/>
    <s v="Long Valley"/>
    <s v="NJ"/>
    <s v="07853-3023"/>
    <n v="16.829999999999998"/>
    <n v="0"/>
    <n v="0"/>
    <n v="0"/>
    <n v="0"/>
    <n v="-2.52"/>
    <n v="-4.0199999999999996"/>
    <n v="0"/>
    <n v="0"/>
    <n v="10.29"/>
  </r>
  <r>
    <x v="16"/>
    <x v="9"/>
    <s v="Nov 10, 2015"/>
    <s v="Nov 10, 2015 9:25:03 PM PST"/>
    <n v="6000966111"/>
    <x v="3"/>
    <s v="102-7801087-1741824"/>
    <s v="rug_wrench_200_4x6_fba"/>
    <s v="Rug Wrench Washable Non Slip Rug Pad - Protect Floors While Securing Rug and Making Vacuuming Easier"/>
    <n v="1"/>
    <s v="amazon.com"/>
    <s v="Amazon"/>
    <s v="WOODSIDE"/>
    <s v="CA"/>
    <s v="94062-4578"/>
    <n v="16.829999999999998"/>
    <n v="2.57"/>
    <n v="0"/>
    <n v="0"/>
    <n v="0"/>
    <n v="-2.52"/>
    <n v="-6.59"/>
    <n v="0"/>
    <n v="0"/>
    <n v="10.29"/>
  </r>
  <r>
    <x v="16"/>
    <x v="9"/>
    <s v="Nov 10, 2015"/>
    <s v="Nov 10, 2015 10:50:51 PM PST"/>
    <n v="6000966111"/>
    <x v="3"/>
    <s v="002-4184903-3141004"/>
    <s v="rug_wrench_200_4x6_fba"/>
    <s v="Rug Wrench Washable Non Slip Rug Pad - Protect Floors While Securing Rug and Making Vacuuming Easier"/>
    <n v="1"/>
    <s v="amazon.com"/>
    <s v="Amazon"/>
    <s v="PALM DESERT"/>
    <s v="CA"/>
    <s v="92211-0921"/>
    <n v="16.829999999999998"/>
    <n v="0"/>
    <n v="0"/>
    <n v="0"/>
    <n v="0"/>
    <n v="-2.52"/>
    <n v="-4.0199999999999996"/>
    <n v="0"/>
    <n v="0"/>
    <n v="10.29"/>
  </r>
  <r>
    <x v="16"/>
    <x v="9"/>
    <s v="Nov 11, 2015"/>
    <s v="Nov 11, 2015 3:43:32 AM PST"/>
    <n v="6000966111"/>
    <x v="3"/>
    <s v="107-1956271-1046616"/>
    <s v="rug_wrench_200_4x6_fba"/>
    <s v="Rug Wrench Washable Non Slip Rug Pad - Protect Floors While Securing Rug and Making Vacuuming Easier"/>
    <n v="1"/>
    <s v="amazon.com"/>
    <s v="Amazon"/>
    <s v="Great Neck"/>
    <s v="NY"/>
    <n v="11020"/>
    <n v="16.829999999999998"/>
    <n v="0"/>
    <n v="0"/>
    <n v="0"/>
    <n v="0"/>
    <n v="-2.52"/>
    <n v="-4.0199999999999996"/>
    <n v="0"/>
    <n v="0"/>
    <n v="10.29"/>
  </r>
  <r>
    <x v="16"/>
    <x v="9"/>
    <s v="Nov 11, 2015"/>
    <s v="Nov 11, 2015 3:46:23 AM PST"/>
    <n v="6000966111"/>
    <x v="3"/>
    <s v="116-2178039-4216213"/>
    <s v="rug_wrench_200_4x6_fba"/>
    <s v="Rug Wrench Washable Non Slip Rug Pad - Protect Floors While Securing Rug and Making Vacuuming Easier"/>
    <n v="1"/>
    <s v="amazon.com"/>
    <s v="Amazon"/>
    <s v="BROOKLYN"/>
    <s v="NY"/>
    <s v="11215-5838"/>
    <n v="16.829999999999998"/>
    <n v="0"/>
    <n v="0"/>
    <n v="0"/>
    <n v="0"/>
    <n v="-2.52"/>
    <n v="-4.0199999999999996"/>
    <n v="0"/>
    <n v="0"/>
    <n v="10.29"/>
  </r>
  <r>
    <x v="16"/>
    <x v="9"/>
    <s v="Nov 11, 2015"/>
    <s v="Nov 11, 2015 4:27:26 AM PST"/>
    <n v="6000966111"/>
    <x v="2"/>
    <m/>
    <m/>
    <s v="FBA Removal Order: Disposal Fee"/>
    <m/>
    <m/>
    <m/>
    <m/>
    <m/>
    <m/>
    <n v="0"/>
    <n v="0"/>
    <n v="0"/>
    <n v="0"/>
    <n v="0"/>
    <n v="0"/>
    <n v="0"/>
    <n v="0"/>
    <n v="-0.3"/>
    <n v="-0.3"/>
  </r>
  <r>
    <x v="16"/>
    <x v="9"/>
    <s v="Nov 11, 2015"/>
    <s v="Nov 11, 2015 8:59:25 AM PST"/>
    <n v="6000966111"/>
    <x v="5"/>
    <s v="110-0016979-6687440"/>
    <s v="rug_wrench_200_5x8_fba"/>
    <s v="Rug Wrench Washable Non Slip Rug Pad - Protect Floors While Securing Rug and Making Vacuuming Easier"/>
    <n v="1"/>
    <s v="amazon.com"/>
    <s v="Amazon"/>
    <s v="WAKE FOREST"/>
    <s v="NC"/>
    <s v="27587-6260"/>
    <n v="-19.829999999999998"/>
    <n v="0"/>
    <n v="0"/>
    <n v="0"/>
    <n v="0"/>
    <n v="2.38"/>
    <n v="0"/>
    <n v="0"/>
    <n v="3.97"/>
    <n v="-13.48"/>
  </r>
  <r>
    <x v="16"/>
    <x v="9"/>
    <s v="Nov 11, 2015"/>
    <s v="Nov 11, 2015 2:41:06 PM PST"/>
    <n v="6000966111"/>
    <x v="3"/>
    <s v="107-2524434-3739420"/>
    <s v="rug_wrench_200_4x6_fba"/>
    <s v="Rug Wrench Washable Non Slip Rug Pad - Protect Floors While Securing Rug and Making Vacuuming Easier"/>
    <n v="1"/>
    <s v="amazon.com"/>
    <s v="Amazon"/>
    <s v="STANFORD"/>
    <s v="CA"/>
    <s v="94305-9991"/>
    <n v="16.829999999999998"/>
    <n v="0"/>
    <n v="0"/>
    <n v="0"/>
    <n v="0"/>
    <n v="-2.52"/>
    <n v="-4.0199999999999996"/>
    <n v="0"/>
    <n v="0"/>
    <n v="10.29"/>
  </r>
  <r>
    <x v="16"/>
    <x v="9"/>
    <s v="Nov 12, 2015"/>
    <s v="Nov 12, 2015 3:17:26 AM PST"/>
    <n v="6000966111"/>
    <x v="3"/>
    <s v="107-4464585-3391441"/>
    <s v="rug_wrench_200_4x6_fba"/>
    <s v="Rug Wrench Washable Non Slip Rug Pad - Protect Floors While Securing Rug and Making Vacuuming Easier"/>
    <n v="1"/>
    <s v="amazon.com"/>
    <s v="Amazon"/>
    <s v="Ridgewood"/>
    <s v="New York"/>
    <n v="11385"/>
    <n v="16.829999999999998"/>
    <n v="0"/>
    <n v="0"/>
    <n v="0"/>
    <n v="0"/>
    <n v="-2.52"/>
    <n v="-4.0199999999999996"/>
    <n v="0"/>
    <n v="0"/>
    <n v="10.29"/>
  </r>
  <r>
    <x v="16"/>
    <x v="9"/>
    <s v="Nov 12, 2015"/>
    <s v="Nov 12, 2015 1:36:44 PM PST"/>
    <n v="6000966111"/>
    <x v="3"/>
    <s v="116-4686684-2706611"/>
    <s v="rug_wrench_200_5x8_fba"/>
    <s v="Rug Wrench Washable Non Slip Rug Pad - Protect Floors While Securing Rug and Making Vacuuming Easier"/>
    <n v="1"/>
    <s v="amazon.com"/>
    <s v="Amazon"/>
    <s v="NEW YORK"/>
    <s v="NY"/>
    <s v="10012-2439"/>
    <n v="19.829999999999998"/>
    <n v="4.99"/>
    <n v="0"/>
    <n v="0"/>
    <n v="0"/>
    <n v="-5.94"/>
    <n v="-13.39"/>
    <n v="0"/>
    <n v="0"/>
    <n v="5.49"/>
  </r>
  <r>
    <x v="16"/>
    <x v="9"/>
    <s v="Nov 12, 2015"/>
    <s v="Nov 12, 2015 1:36:44 PM PST"/>
    <n v="6000966111"/>
    <x v="3"/>
    <s v="116-4686684-2706611"/>
    <s v="rug_wrench_200_5x8_fba"/>
    <s v="Rug Wrench Washable Non Slip Rug Pad - Protect Floors While Securing Rug and Making Vacuuming Easier"/>
    <n v="1"/>
    <s v="amazon.com"/>
    <s v="Amazon"/>
    <s v="NEW YORK"/>
    <s v="NY"/>
    <s v="10012-2439"/>
    <n v="19.829999999999998"/>
    <n v="4.99"/>
    <n v="0"/>
    <n v="0"/>
    <n v="0"/>
    <n v="0"/>
    <n v="-4.41"/>
    <n v="0"/>
    <n v="0"/>
    <n v="20.41"/>
  </r>
  <r>
    <x v="16"/>
    <x v="9"/>
    <s v="Nov 12, 2015"/>
    <s v="Nov 12, 2015 2:53:16 PM PST"/>
    <n v="6000966111"/>
    <x v="3"/>
    <s v="116-4686684-2706611"/>
    <s v="rug_wrench_200_4x6_fba"/>
    <s v="Rug Wrench Washable Non Slip Rug Pad - Protect Floors While Securing Rug and Making Vacuuming Easier"/>
    <n v="2"/>
    <s v="amazon.com"/>
    <s v="Amazon"/>
    <s v="NEW YORK"/>
    <s v="NY"/>
    <s v="10012-2439"/>
    <n v="33.659999999999997"/>
    <n v="7.98"/>
    <n v="0"/>
    <n v="0"/>
    <n v="0"/>
    <n v="-5.04"/>
    <n v="-14.02"/>
    <n v="0"/>
    <n v="0"/>
    <n v="22.58"/>
  </r>
  <r>
    <x v="16"/>
    <x v="9"/>
    <s v="Nov 12, 2015"/>
    <s v="Nov 12, 2015 4:37:47 PM PST"/>
    <n v="6000966111"/>
    <x v="3"/>
    <s v="002-6221214-1293846"/>
    <s v="rug_wrench_200_4x6_fba"/>
    <s v="Rug Wrench Washable Non Slip Rug Pad - Protect Floors While Securing Rug and Making Vacuuming Easier"/>
    <n v="1"/>
    <s v="amazon.com"/>
    <s v="Amazon"/>
    <s v="WILTON"/>
    <s v="CT"/>
    <s v="06897-1521"/>
    <n v="16.829999999999998"/>
    <n v="0"/>
    <n v="0"/>
    <n v="0"/>
    <n v="0"/>
    <n v="-2.52"/>
    <n v="-4.0199999999999996"/>
    <n v="0"/>
    <n v="0"/>
    <n v="10.29"/>
  </r>
  <r>
    <x v="16"/>
    <x v="9"/>
    <s v="Nov 12, 2015"/>
    <s v="Nov 12, 2015 4:59:01 PM PST"/>
    <n v="6000966111"/>
    <x v="3"/>
    <s v="106-8146505-5553854"/>
    <s v="rug_wrench_200_4x6_fba"/>
    <s v="Rug Wrench Washable Non Slip Rug Pad - Protect Floors While Securing Rug and Making Vacuuming Easier"/>
    <n v="1"/>
    <s v="amazon.com"/>
    <s v="Amazon"/>
    <s v="Highland"/>
    <s v="Ut"/>
    <n v="84003"/>
    <n v="16.829999999999998"/>
    <n v="0"/>
    <n v="0"/>
    <n v="0"/>
    <n v="0"/>
    <n v="-2.52"/>
    <n v="-4.0199999999999996"/>
    <n v="0"/>
    <n v="0"/>
    <n v="10.29"/>
  </r>
  <r>
    <x v="16"/>
    <x v="9"/>
    <s v="Nov 12, 2015"/>
    <s v="Nov 12, 2015 9:31:47 PM PST"/>
    <n v="6000966111"/>
    <x v="3"/>
    <s v="113-3250690-0146611"/>
    <s v="rug_wrench_200_4x6_fba"/>
    <s v="Rug Wrench Washable Non Slip Rug Pad - Protect Floors While Securing Rug and Making Vacuuming Easier"/>
    <n v="1"/>
    <s v="amazon.com"/>
    <s v="Amazon"/>
    <s v="Soquel"/>
    <s v="CA"/>
    <s v="95073-2783"/>
    <n v="16.829999999999998"/>
    <n v="0"/>
    <n v="0"/>
    <n v="0"/>
    <n v="0"/>
    <n v="-2.52"/>
    <n v="-4.0199999999999996"/>
    <n v="0"/>
    <n v="0"/>
    <n v="10.29"/>
  </r>
  <r>
    <x v="16"/>
    <x v="9"/>
    <s v="Nov 12, 2015"/>
    <s v="Nov 12, 2015 10:03:45 PM PST"/>
    <n v="6000966111"/>
    <x v="3"/>
    <s v="104-6813781-3231450"/>
    <s v="rug_wrench_200_4x6_fba"/>
    <s v="Rug Wrench Washable Non Slip Rug Pad - Protect Floors While Securing Rug and Making Vacuuming Easier"/>
    <n v="1"/>
    <s v="amazon.com"/>
    <s v="Amazon"/>
    <s v="CANYON COUNTRY"/>
    <s v="CA"/>
    <s v="91351-1075"/>
    <n v="16.829999999999998"/>
    <n v="0"/>
    <n v="0"/>
    <n v="0"/>
    <n v="0"/>
    <n v="-2.52"/>
    <n v="-4.0199999999999996"/>
    <n v="0"/>
    <n v="0"/>
    <n v="10.29"/>
  </r>
  <r>
    <x v="16"/>
    <x v="9"/>
    <s v="Nov 12, 2015"/>
    <s v="Nov 12, 2015 11:41:29 PM PST"/>
    <n v="6000966111"/>
    <x v="3"/>
    <s v="103-8936831-2920269"/>
    <s v="rug_wrench_200_4x6_fba"/>
    <s v="Rug Wrench Washable Non Slip Rug Pad - Protect Floors While Securing Rug and Making Vacuuming Easier"/>
    <n v="1"/>
    <s v="amazon.com"/>
    <s v="Amazon"/>
    <s v="CALERA"/>
    <s v="AL"/>
    <n v="35040"/>
    <n v="16.829999999999998"/>
    <n v="0"/>
    <n v="0"/>
    <n v="0"/>
    <n v="0"/>
    <n v="-2.52"/>
    <n v="-4.0199999999999996"/>
    <n v="0"/>
    <n v="0"/>
    <n v="10.29"/>
  </r>
  <r>
    <x v="16"/>
    <x v="9"/>
    <s v="Nov 13, 2015"/>
    <s v="Nov 13, 2015 12:19:12 AM PST"/>
    <n v="6000966111"/>
    <x v="6"/>
    <s v="110-0016979-6687440"/>
    <s v="rug_wrench_200_5x8_fba"/>
    <s v="FBA Inventory Reimbursement - Customer Return"/>
    <n v="1"/>
    <m/>
    <m/>
    <m/>
    <m/>
    <m/>
    <n v="0"/>
    <n v="0"/>
    <n v="0"/>
    <n v="0"/>
    <n v="0"/>
    <n v="0"/>
    <n v="0"/>
    <n v="0"/>
    <n v="12.45"/>
    <n v="12.45"/>
  </r>
  <r>
    <x v="16"/>
    <x v="9"/>
    <s v="Nov 13, 2015"/>
    <s v="Nov 13, 2015 3:48:29 AM PST"/>
    <n v="6000966111"/>
    <x v="3"/>
    <s v="113-2878741-8071438"/>
    <s v="rug_wrench_200_5x8_fba"/>
    <s v="Rug Wrench Washable Non Slip Rug Pad - Protect Floors While Securing Rug and Making Vacuuming Easier"/>
    <n v="1"/>
    <s v="amazon.com"/>
    <s v="Amazon"/>
    <s v="MOUNTAIN VIEW"/>
    <s v="CA"/>
    <s v="94043-2500"/>
    <n v="19.829999999999998"/>
    <n v="0"/>
    <n v="0"/>
    <n v="0"/>
    <n v="0"/>
    <n v="-2.97"/>
    <n v="-4.41"/>
    <n v="0"/>
    <n v="0"/>
    <n v="12.45"/>
  </r>
  <r>
    <x v="16"/>
    <x v="9"/>
    <s v="Nov 13, 2015"/>
    <s v="Nov 13, 2015 11:23:39 AM PST"/>
    <n v="6000966111"/>
    <x v="3"/>
    <s v="108-7128161-1672220"/>
    <s v="rug_wrench_200_4x6_fba"/>
    <s v="Rug Wrench Washable Non Slip Rug Pad - Protect Floors While Securing Rug and Making Vacuuming Easier"/>
    <n v="3"/>
    <s v="amazon.com"/>
    <s v="Amazon"/>
    <s v="JERSEY CITY"/>
    <s v="NJ"/>
    <s v="07307-2000"/>
    <n v="50.49"/>
    <n v="5.99"/>
    <n v="0"/>
    <n v="-5.99"/>
    <n v="0"/>
    <n v="-7.56"/>
    <n v="-10.06"/>
    <n v="0"/>
    <n v="0"/>
    <n v="32.869999999999997"/>
  </r>
  <r>
    <x v="16"/>
    <x v="9"/>
    <s v="Nov 13, 2015"/>
    <s v="Nov 13, 2015 1:23:26 PM PST"/>
    <n v="6000966111"/>
    <x v="3"/>
    <s v="002-3314051-4665032"/>
    <s v="rug_wrench_200_8x10_fba"/>
    <s v="Rug Wrench Washable Non Slip Rug Pad - Protect Floors While Securing Rug and Making Vacuuming Easier"/>
    <n v="1"/>
    <s v="amazon.com"/>
    <s v="Amazon"/>
    <s v="Preston"/>
    <s v="CT"/>
    <s v="06365-8006"/>
    <n v="38.83"/>
    <n v="0"/>
    <n v="0"/>
    <n v="0"/>
    <n v="0"/>
    <n v="-5.82"/>
    <n v="-8.3699999999999992"/>
    <n v="0"/>
    <n v="0"/>
    <n v="24.64"/>
  </r>
  <r>
    <x v="16"/>
    <x v="9"/>
    <s v="Nov 13, 2015"/>
    <s v="Nov 13, 2015 1:27:45 PM PST"/>
    <n v="6000966111"/>
    <x v="3"/>
    <s v="113-4796140-9957027"/>
    <s v="rug_wrench_200_5x8_fba"/>
    <s v="Rug Wrench Washable Non Slip Rug Pad - Protect Floors While Securing Rug and Making Vacuuming Easier"/>
    <n v="1"/>
    <s v="amazon.com"/>
    <s v="Amazon"/>
    <s v="TROY"/>
    <s v="MONTANA"/>
    <s v="59935-8931"/>
    <n v="19.829999999999998"/>
    <n v="0"/>
    <n v="0"/>
    <n v="0"/>
    <n v="0"/>
    <n v="-2.97"/>
    <n v="-4.41"/>
    <n v="0"/>
    <n v="0"/>
    <n v="12.45"/>
  </r>
  <r>
    <x v="16"/>
    <x v="9"/>
    <s v="Nov 13, 2015"/>
    <s v="Nov 13, 2015 2:02:44 PM PST"/>
    <n v="6000966111"/>
    <x v="3"/>
    <s v="114-3832173-7065065"/>
    <s v="rug_wrench_200_5x8_fba"/>
    <s v="Rug Wrench Washable Non Slip Rug Pad - Protect Floors While Securing Rug and Making Vacuuming Easier"/>
    <n v="1"/>
    <s v="amazon.com"/>
    <s v="Amazon"/>
    <s v="LOS ANGELES"/>
    <s v="CA"/>
    <s v="90048-5540"/>
    <n v="19.829999999999998"/>
    <n v="0"/>
    <n v="0"/>
    <n v="0"/>
    <n v="0"/>
    <n v="-2.97"/>
    <n v="-4.41"/>
    <n v="0"/>
    <n v="0"/>
    <n v="12.45"/>
  </r>
  <r>
    <x v="16"/>
    <x v="9"/>
    <s v="Nov 13, 2015"/>
    <s v="Nov 13, 2015 4:32:03 PM PST"/>
    <n v="6000966111"/>
    <x v="3"/>
    <s v="110-9027136-5889803"/>
    <s v="rug_wrench_200_5x8_fba"/>
    <s v="Rug Wrench Washable Non Slip Rug Pad - Protect Floors While Securing Rug and Making Vacuuming Easier"/>
    <n v="2"/>
    <s v="amazon.com"/>
    <s v="Amazon"/>
    <s v="FORT WORTH"/>
    <s v="TX"/>
    <s v="76107-2254"/>
    <n v="39.659999999999997"/>
    <n v="8.2200000000000006"/>
    <n v="0"/>
    <n v="-8.2200000000000006"/>
    <n v="0"/>
    <n v="-5.94"/>
    <n v="-7.82"/>
    <n v="0"/>
    <n v="0"/>
    <n v="25.9"/>
  </r>
  <r>
    <x v="16"/>
    <x v="9"/>
    <s v="Nov 13, 2015"/>
    <s v="Nov 13, 2015 6:23:27 PM PST"/>
    <n v="6000966111"/>
    <x v="3"/>
    <s v="113-4137921-7950629"/>
    <s v="rug_wrench_200_6x9_fba"/>
    <s v="Rug Wrench Washable Non Slip Rug Pad - Protect Floors While Securing Rug and Making Vacuuming Easier"/>
    <n v="1"/>
    <s v="amazon.com"/>
    <s v="Amazon"/>
    <s v="WASHINGTON"/>
    <s v="DC"/>
    <s v="20009-2505"/>
    <n v="24.83"/>
    <n v="0"/>
    <n v="0"/>
    <n v="0"/>
    <n v="0"/>
    <n v="-3.72"/>
    <n v="-4.8"/>
    <n v="0"/>
    <n v="0"/>
    <n v="16.309999999999999"/>
  </r>
  <r>
    <x v="16"/>
    <x v="9"/>
    <s v="Nov 13, 2015"/>
    <s v="Nov 13, 2015 6:27:48 PM PST"/>
    <n v="6000966111"/>
    <x v="3"/>
    <s v="116-4686684-2706611"/>
    <s v="rug_wrench_200_8x10_fba"/>
    <s v="Rug Wrench Washable Non Slip Rug Pad - Protect Floors While Securing Rug and Making Vacuuming Easier"/>
    <n v="1"/>
    <s v="amazon.com"/>
    <s v="Amazon"/>
    <s v="NEW YORK"/>
    <s v="NY"/>
    <s v="10012-2439"/>
    <n v="38.83"/>
    <n v="5.99"/>
    <n v="0"/>
    <n v="0"/>
    <n v="0"/>
    <n v="-5.82"/>
    <n v="-14.36"/>
    <n v="0"/>
    <n v="0"/>
    <n v="24.64"/>
  </r>
  <r>
    <x v="16"/>
    <x v="9"/>
    <s v="Nov 13, 2015"/>
    <s v="Nov 13, 2015 6:58:53 PM PST"/>
    <n v="6000966111"/>
    <x v="3"/>
    <s v="110-6133762-8696209"/>
    <s v="rug_wrench_200_4x6_fba"/>
    <s v="Rug Wrench Washable Non Slip Rug Pad - Protect Floors While Securing Rug and Making Vacuuming Easier"/>
    <n v="1"/>
    <s v="amazon.com"/>
    <s v="Amazon"/>
    <s v="Freehold"/>
    <s v="New Jersey"/>
    <n v="7728"/>
    <n v="16.829999999999998"/>
    <n v="3.99"/>
    <n v="0"/>
    <n v="0"/>
    <n v="0"/>
    <n v="-2.52"/>
    <n v="-8.01"/>
    <n v="0"/>
    <n v="0"/>
    <n v="10.29"/>
  </r>
  <r>
    <x v="16"/>
    <x v="9"/>
    <s v="Nov 14, 2015"/>
    <s v="Nov 14, 2015 9:08:30 AM PST"/>
    <n v="6000966111"/>
    <x v="3"/>
    <s v="002-4646057-5371443"/>
    <s v="rug_wrench_200_5x8_fba"/>
    <s v="Rug Wrench Washable Non Slip Rug Pad - Protect Floors While Securing Rug and Making Vacuuming Easier"/>
    <n v="1"/>
    <s v="amazon.com"/>
    <s v="Amazon"/>
    <s v="SALT LAKE CITY"/>
    <s v="UT"/>
    <s v="84103-2537"/>
    <n v="19.829999999999998"/>
    <n v="0"/>
    <n v="0"/>
    <n v="0"/>
    <n v="0"/>
    <n v="-2.97"/>
    <n v="-4.41"/>
    <n v="0"/>
    <n v="0"/>
    <n v="12.45"/>
  </r>
  <r>
    <x v="16"/>
    <x v="9"/>
    <s v="Nov 14, 2015"/>
    <s v="Nov 14, 2015 5:56:06 PM PST"/>
    <n v="6000966111"/>
    <x v="3"/>
    <s v="114-5711713-2486636"/>
    <s v="rug_wrench_200_2x4_fba"/>
    <s v="Rug Wrench Washable Non Slip Rug Pad - Protect Floors While Securing Rug and Making Vacuuming Easier"/>
    <n v="1"/>
    <s v="amazon.com"/>
    <s v="Amazon"/>
    <s v="PORT SAINT LUCIE"/>
    <s v="FL"/>
    <s v="34986-3438"/>
    <n v="9.83"/>
    <n v="0"/>
    <n v="0"/>
    <n v="0"/>
    <n v="0"/>
    <n v="-1.47"/>
    <n v="-2.54"/>
    <n v="0"/>
    <n v="0"/>
    <n v="5.82"/>
  </r>
  <r>
    <x v="16"/>
    <x v="9"/>
    <s v="Nov 14, 2015"/>
    <s v="Nov 14, 2015 6:01:47 PM PST"/>
    <n v="6000966111"/>
    <x v="3"/>
    <s v="111-0713639-2385033"/>
    <s v="rug_wrench_200_5x8_fba"/>
    <s v="Rug Wrench Washable Non Slip Rug Pad - Protect Floors While Securing Rug and Making Vacuuming Easier"/>
    <n v="1"/>
    <s v="amazon.com"/>
    <s v="Amazon"/>
    <s v="Portland"/>
    <s v="ME"/>
    <n v="4102"/>
    <n v="19.829999999999998"/>
    <n v="0"/>
    <n v="0"/>
    <n v="0"/>
    <n v="0"/>
    <n v="-2.97"/>
    <n v="-4.41"/>
    <n v="0"/>
    <n v="0"/>
    <n v="12.45"/>
  </r>
  <r>
    <x v="16"/>
    <x v="9"/>
    <s v="Nov 14, 2015"/>
    <s v="Nov 14, 2015 6:32:18 PM PST"/>
    <n v="6000966111"/>
    <x v="3"/>
    <s v="108-3710113-6413061"/>
    <s v="rug_wrench_200_5x8_fba"/>
    <s v="Rug Wrench Washable Non Slip Rug Pad - Protect Floors While Securing Rug and Making Vacuuming Easier"/>
    <n v="1"/>
    <s v="amazon.com"/>
    <s v="Amazon"/>
    <s v="Doylestown"/>
    <s v="PA"/>
    <n v="18902"/>
    <n v="19.829999999999998"/>
    <n v="0"/>
    <n v="0"/>
    <n v="0"/>
    <n v="0"/>
    <n v="-2.97"/>
    <n v="-4.41"/>
    <n v="0"/>
    <n v="0"/>
    <n v="12.45"/>
  </r>
  <r>
    <x v="16"/>
    <x v="9"/>
    <s v="Nov 14, 2015"/>
    <s v="Nov 14, 2015 7:49:31 PM PST"/>
    <n v="6000966111"/>
    <x v="3"/>
    <s v="103-8932891-5721019"/>
    <s v="rug_wrench_200_5x8_fba"/>
    <s v="Rug Wrench Washable Non Slip Rug Pad - Protect Floors While Securing Rug and Making Vacuuming Easier"/>
    <n v="1"/>
    <s v="amazon.com"/>
    <s v="Amazon"/>
    <s v="HOWARD BEACH"/>
    <s v="NY"/>
    <s v="11414-3813"/>
    <n v="19.829999999999998"/>
    <n v="0"/>
    <n v="0"/>
    <n v="0"/>
    <n v="0"/>
    <n v="-2.97"/>
    <n v="-4.41"/>
    <n v="0"/>
    <n v="0"/>
    <n v="12.45"/>
  </r>
  <r>
    <x v="17"/>
    <x v="9"/>
    <s v="Nov 15, 2015"/>
    <s v="Nov 15, 2015 12:42:52 AM PST"/>
    <n v="6008177621"/>
    <x v="3"/>
    <s v="111-3102917-3152223"/>
    <s v="rug_wrench_200_5x8_fba"/>
    <s v="Rug Wrench Washable Non Slip Rug Pad - Protect Floors While Securing Rug and Making Vacuuming Easier"/>
    <n v="1"/>
    <s v="amazon.com"/>
    <s v="Amazon"/>
    <s v="MARBLEHEAD"/>
    <s v="MA"/>
    <s v="01945-1009"/>
    <n v="19.829999999999998"/>
    <n v="0"/>
    <n v="0"/>
    <n v="0"/>
    <n v="0"/>
    <n v="-2.97"/>
    <n v="-4.41"/>
    <n v="0"/>
    <n v="0"/>
    <n v="12.45"/>
  </r>
  <r>
    <x v="17"/>
    <x v="9"/>
    <s v="Nov 15, 2015"/>
    <s v="Nov 15, 2015 12:43:03 AM PST"/>
    <n v="6008177621"/>
    <x v="3"/>
    <s v="116-3504235-2324202"/>
    <s v="rug_wrench_200_5x8_fba"/>
    <s v="Rug Wrench Washable Non Slip Rug Pad - Protect Floors While Securing Rug and Making Vacuuming Easier"/>
    <n v="1"/>
    <s v="amazon.com"/>
    <s v="Amazon"/>
    <s v="NEWTONVILLE"/>
    <s v="MA"/>
    <s v="02460-2027"/>
    <n v="19.829999999999998"/>
    <n v="0"/>
    <n v="0"/>
    <n v="0"/>
    <n v="0"/>
    <n v="-2.97"/>
    <n v="-4.41"/>
    <n v="0"/>
    <n v="0"/>
    <n v="12.45"/>
  </r>
  <r>
    <x v="17"/>
    <x v="9"/>
    <s v="Nov 15, 2015"/>
    <s v="Nov 15, 2015 2:47:38 AM PST"/>
    <n v="6008177621"/>
    <x v="3"/>
    <s v="110-1229158-2145865"/>
    <s v="rug_wrench_200_5x8_fba"/>
    <s v="Rug Wrench Washable Non Slip Rug Pad - Protect Floors While Securing Rug and Making Vacuuming Easier"/>
    <n v="1"/>
    <s v="amazon.com"/>
    <s v="Amazon"/>
    <s v="NASHVILLE"/>
    <s v="TN"/>
    <s v="37204-2614"/>
    <n v="19.829999999999998"/>
    <n v="0"/>
    <n v="0"/>
    <n v="0"/>
    <n v="0"/>
    <n v="-2.97"/>
    <n v="-4.41"/>
    <n v="0"/>
    <n v="0"/>
    <n v="12.45"/>
  </r>
  <r>
    <x v="17"/>
    <x v="9"/>
    <s v="Nov 15, 2015"/>
    <s v="Nov 15, 2015 5:19:22 AM PST"/>
    <n v="6008177621"/>
    <x v="3"/>
    <s v="110-9613264-9321828"/>
    <s v="rug_wrench_200_5x8_fba"/>
    <s v="Rug Wrench Washable Non Slip Rug Pad - Protect Floors While Securing Rug and Making Vacuuming Easier"/>
    <n v="1"/>
    <s v="amazon.com"/>
    <s v="Amazon"/>
    <s v="LAKE FOREST PARK"/>
    <s v="WA"/>
    <s v="98155-2740"/>
    <n v="19.829999999999998"/>
    <n v="0"/>
    <n v="0"/>
    <n v="0"/>
    <n v="0"/>
    <n v="-2.97"/>
    <n v="-4.41"/>
    <n v="0"/>
    <n v="0"/>
    <n v="12.45"/>
  </r>
  <r>
    <x v="17"/>
    <x v="9"/>
    <s v="Nov 15, 2015"/>
    <s v="Nov 15, 2015 5:29:39 AM PST"/>
    <n v="6008177621"/>
    <x v="3"/>
    <s v="116-0609038-7569050"/>
    <s v="rug_wrench_200_5x8_fba"/>
    <s v="Rug Wrench Washable Non Slip Rug Pad - Protect Floors While Securing Rug and Making Vacuuming Easier"/>
    <n v="1"/>
    <s v="amazon.com"/>
    <s v="Amazon"/>
    <s v="BEAUX ARTS"/>
    <s v="WA"/>
    <s v="98004-7216"/>
    <n v="19.829999999999998"/>
    <n v="0"/>
    <n v="0"/>
    <n v="0"/>
    <n v="0"/>
    <n v="-2.97"/>
    <n v="-4.41"/>
    <n v="0"/>
    <n v="0"/>
    <n v="12.45"/>
  </r>
  <r>
    <x v="17"/>
    <x v="9"/>
    <s v="Nov 15, 2015"/>
    <s v="Nov 15, 2015 6:40:02 AM PST"/>
    <n v="6008177621"/>
    <x v="3"/>
    <s v="114-1395247-1008210"/>
    <s v="rug_wrench_200_4x6_fba"/>
    <s v="Rug Wrench Washable Non Slip Rug Pad - Protect Floors While Securing Rug and Making Vacuuming Easier"/>
    <n v="1"/>
    <s v="amazon.com"/>
    <s v="Amazon"/>
    <s v="COLCHESTER"/>
    <s v="CT"/>
    <s v="06415-1852"/>
    <n v="16.829999999999998"/>
    <n v="0"/>
    <n v="0"/>
    <n v="0"/>
    <n v="0"/>
    <n v="-2.52"/>
    <n v="-4.0199999999999996"/>
    <n v="0"/>
    <n v="0"/>
    <n v="10.29"/>
  </r>
  <r>
    <x v="17"/>
    <x v="9"/>
    <s v="Nov 15, 2015"/>
    <s v="Nov 15, 2015 9:43:14 AM PST"/>
    <n v="6008177621"/>
    <x v="3"/>
    <s v="105-0458399-8919467"/>
    <s v="rug_wrench_200_8x10_fba"/>
    <s v="Rug Wrench Washable Non Slip Rug Pad - Protect Floors While Securing Rug and Making Vacuuming Easier"/>
    <n v="1"/>
    <s v="amazon.com"/>
    <s v="Amazon"/>
    <s v="Half Moon Bay"/>
    <s v="CA"/>
    <s v="94019-2289"/>
    <n v="38.83"/>
    <n v="0"/>
    <n v="0"/>
    <n v="0"/>
    <n v="0"/>
    <n v="-5.82"/>
    <n v="-8.3699999999999992"/>
    <n v="0"/>
    <n v="0"/>
    <n v="24.64"/>
  </r>
  <r>
    <x v="17"/>
    <x v="9"/>
    <s v="Nov 15, 2015"/>
    <s v="Nov 15, 2015 4:27:43 PM PST"/>
    <n v="6008177621"/>
    <x v="3"/>
    <s v="115-4879556-5619421"/>
    <s v="rug_wrench_200_2x4_fba"/>
    <s v="Rug Wrench Washable Non Slip Rug Pad - Protect Floors While Securing Rug and Making Vacuuming Easier"/>
    <n v="1"/>
    <s v="amazon.com"/>
    <s v="Amazon"/>
    <s v="St. Louis"/>
    <s v="MO"/>
    <n v="63131"/>
    <n v="9.83"/>
    <n v="0"/>
    <n v="0"/>
    <n v="0"/>
    <n v="0"/>
    <n v="-1.47"/>
    <n v="-2.54"/>
    <n v="0"/>
    <n v="0"/>
    <n v="5.82"/>
  </r>
  <r>
    <x v="17"/>
    <x v="9"/>
    <s v="Nov 15, 2015"/>
    <s v="Nov 15, 2015 4:29:33 PM PST"/>
    <n v="6008177621"/>
    <x v="3"/>
    <s v="110-4621261-6096249"/>
    <s v="rug_wrench_200_5x8_fba"/>
    <s v="Rug Wrench Washable Non Slip Rug Pad - Protect Floors While Securing Rug and Making Vacuuming Easier"/>
    <n v="1"/>
    <s v="amazon.com"/>
    <s v="Amazon"/>
    <s v="ROCKFORD"/>
    <s v="ILLINOIS"/>
    <s v="61109-3530"/>
    <n v="19.829999999999998"/>
    <n v="7.57"/>
    <n v="0"/>
    <n v="0"/>
    <n v="0"/>
    <n v="-2.97"/>
    <n v="-11.98"/>
    <n v="0"/>
    <n v="0"/>
    <n v="12.45"/>
  </r>
  <r>
    <x v="17"/>
    <x v="9"/>
    <s v="Nov 15, 2015"/>
    <s v="Nov 15, 2015 6:17:13 PM PST"/>
    <n v="6008177621"/>
    <x v="3"/>
    <s v="103-2990069-0878624"/>
    <s v="rug_wrench_200_8x10_fba"/>
    <s v="Rug Wrench Washable Non Slip Rug Pad - Protect Floors While Securing Rug and Making Vacuuming Easier"/>
    <n v="1"/>
    <s v="amazon.com"/>
    <s v="Amazon"/>
    <s v="AUGUSTA"/>
    <s v="GA"/>
    <s v="30907-1349"/>
    <n v="38.83"/>
    <n v="0"/>
    <n v="0"/>
    <n v="0"/>
    <n v="0"/>
    <n v="-5.82"/>
    <n v="-8.3699999999999992"/>
    <n v="0"/>
    <n v="0"/>
    <n v="24.64"/>
  </r>
  <r>
    <x v="17"/>
    <x v="9"/>
    <s v="Nov 15, 2015"/>
    <s v="Nov 15, 2015 6:25:25 PM PST"/>
    <n v="6008177621"/>
    <x v="3"/>
    <s v="115-7895883-3687466"/>
    <s v="rug_wrench_200_6x9_fba"/>
    <s v="Rug Wrench Washable Non Slip Rug Pad - Protect Floors While Securing Rug and Making Vacuuming Easier"/>
    <n v="1"/>
    <s v="amazon.com"/>
    <s v="Amazon"/>
    <s v="WALPOLE"/>
    <s v="MA"/>
    <s v="02081-1610"/>
    <n v="24.83"/>
    <n v="0"/>
    <n v="0"/>
    <n v="0"/>
    <n v="0"/>
    <n v="-3.72"/>
    <n v="-4.8"/>
    <n v="0"/>
    <n v="0"/>
    <n v="16.309999999999999"/>
  </r>
  <r>
    <x v="17"/>
    <x v="9"/>
    <s v="Nov 15, 2015"/>
    <s v="Nov 15, 2015 7:19:09 PM PST"/>
    <n v="6008177621"/>
    <x v="3"/>
    <s v="002-0960891-0389822"/>
    <s v="rug_wrench_200_2x4_fba"/>
    <s v="Rug Wrench Washable Non Slip Rug Pad - Protect Floors While Securing Rug and Making Vacuuming Easier"/>
    <n v="1"/>
    <s v="amazon.com"/>
    <s v="Amazon"/>
    <s v="LODI"/>
    <s v="WI"/>
    <s v="53555-1361"/>
    <n v="9.83"/>
    <n v="0"/>
    <n v="0"/>
    <n v="0"/>
    <n v="0"/>
    <n v="-1.47"/>
    <n v="-2.54"/>
    <n v="0"/>
    <n v="0"/>
    <n v="5.82"/>
  </r>
  <r>
    <x v="17"/>
    <x v="9"/>
    <s v="Nov 15, 2015"/>
    <s v="Nov 15, 2015 7:25:44 PM PST"/>
    <n v="6008177621"/>
    <x v="3"/>
    <s v="111-5509460-9734606"/>
    <s v="rug_wrench_200_4x6_fba"/>
    <s v="Rug Wrench Washable Non Slip Rug Pad - Protect Floors While Securing Rug and Making Vacuuming Easier"/>
    <n v="1"/>
    <s v="amazon.com"/>
    <s v="Amazon"/>
    <s v="Medford"/>
    <s v="MA"/>
    <s v="02155-2423"/>
    <n v="16.829999999999998"/>
    <n v="0"/>
    <n v="0"/>
    <n v="0"/>
    <n v="0"/>
    <n v="-2.52"/>
    <n v="-4.0199999999999996"/>
    <n v="0"/>
    <n v="0"/>
    <n v="10.29"/>
  </r>
  <r>
    <x v="17"/>
    <x v="9"/>
    <s v="Nov 15, 2015"/>
    <s v="Nov 15, 2015 7:34:16 PM PST"/>
    <n v="6008177621"/>
    <x v="3"/>
    <s v="113-0183377-8017000"/>
    <s v="rug_wrench_200_5x8_fba"/>
    <s v="Rug Wrench Washable Non Slip Rug Pad - Protect Floors While Securing Rug and Making Vacuuming Easier"/>
    <n v="1"/>
    <s v="amazon.com"/>
    <s v="Amazon"/>
    <s v="Atlanta"/>
    <s v="GA"/>
    <n v="30317"/>
    <n v="19.829999999999998"/>
    <n v="0"/>
    <n v="0"/>
    <n v="0"/>
    <n v="0"/>
    <n v="-2.97"/>
    <n v="-4.41"/>
    <n v="0"/>
    <n v="0"/>
    <n v="12.45"/>
  </r>
  <r>
    <x v="17"/>
    <x v="9"/>
    <s v="Nov 15, 2015"/>
    <s v="Nov 15, 2015 8:21:57 PM PST"/>
    <n v="6008177621"/>
    <x v="3"/>
    <s v="106-4171767-4693048"/>
    <s v="rug_wrench_200_2x8_fba"/>
    <s v="Rug Wrench Washable Non Slip Rug Pad - Protect Floors While Securing Rug and Making Vacuuming Easier"/>
    <n v="1"/>
    <s v="amazon.com"/>
    <s v="Amazon"/>
    <s v="AMES"/>
    <s v="IA"/>
    <s v="50010-5215"/>
    <n v="14.83"/>
    <n v="0"/>
    <n v="0"/>
    <n v="0"/>
    <n v="0"/>
    <n v="-2.2200000000000002"/>
    <n v="-2.67"/>
    <n v="0"/>
    <n v="0"/>
    <n v="9.94"/>
  </r>
  <r>
    <x v="17"/>
    <x v="9"/>
    <s v="Nov 15, 2015"/>
    <s v="Nov 15, 2015 8:23:47 PM PST"/>
    <n v="6008177621"/>
    <x v="3"/>
    <s v="103-1472674-1221830"/>
    <s v="rug_wrench_200_5x8_fba"/>
    <s v="Rug Wrench Washable Non Slip Rug Pad - Protect Floors While Securing Rug and Making Vacuuming Easier"/>
    <n v="1"/>
    <s v="amazon.com"/>
    <s v="Amazon"/>
    <s v="NEW YORK"/>
    <s v="NY"/>
    <s v="10014-6913"/>
    <n v="19.829999999999998"/>
    <n v="0"/>
    <n v="0"/>
    <n v="0"/>
    <n v="0"/>
    <n v="-2.97"/>
    <n v="-4.41"/>
    <n v="0"/>
    <n v="0"/>
    <n v="12.45"/>
  </r>
  <r>
    <x v="17"/>
    <x v="9"/>
    <s v="Nov 15, 2015"/>
    <s v="Nov 15, 2015 9:27:10 PM PST"/>
    <n v="6008177621"/>
    <x v="3"/>
    <s v="108-0817703-1685005"/>
    <s v="rug_wrench_200_2x4_fba"/>
    <s v="Rug Wrench Washable Non Slip Rug Pad - Protect Floors While Securing Rug and Making Vacuuming Easier"/>
    <n v="1"/>
    <s v="amazon.com"/>
    <s v="Amazon"/>
    <s v="San Antonio"/>
    <s v="TX"/>
    <n v="78233"/>
    <n v="9.83"/>
    <n v="0"/>
    <n v="0"/>
    <n v="0"/>
    <n v="0"/>
    <n v="-1.47"/>
    <n v="-2.54"/>
    <n v="0"/>
    <n v="0"/>
    <n v="5.82"/>
  </r>
  <r>
    <x v="17"/>
    <x v="9"/>
    <s v="Nov 15, 2015"/>
    <s v="Nov 15, 2015 9:27:43 PM PST"/>
    <n v="6008177621"/>
    <x v="3"/>
    <s v="106-3447968-3924263"/>
    <s v="rug_wrench_200_4x6_fba"/>
    <s v="Rug Wrench Washable Non Slip Rug Pad - Protect Floors While Securing Rug and Making Vacuuming Easier"/>
    <n v="1"/>
    <s v="amazon.com"/>
    <s v="Amazon"/>
    <s v="HOUSTON"/>
    <s v="TX"/>
    <s v="77008-4305"/>
    <n v="16.829999999999998"/>
    <n v="0"/>
    <n v="0"/>
    <n v="0"/>
    <n v="0"/>
    <n v="-2.52"/>
    <n v="-4.0199999999999996"/>
    <n v="0"/>
    <n v="0"/>
    <n v="10.29"/>
  </r>
  <r>
    <x v="17"/>
    <x v="9"/>
    <s v="Nov 15, 2015"/>
    <s v="Nov 15, 2015 10:24:46 PM PST"/>
    <n v="6008177621"/>
    <x v="3"/>
    <s v="113-5088090-4478608"/>
    <s v="rug_wrench_200_2x4_fba"/>
    <s v="Rug Wrench Washable Non Slip Rug Pad - Protect Floors While Securing Rug and Making Vacuuming Easier"/>
    <n v="1"/>
    <s v="amazon.com"/>
    <s v="Amazon"/>
    <s v="ATLANTA"/>
    <s v="GA"/>
    <s v="30306-3201"/>
    <n v="9.83"/>
    <n v="0"/>
    <n v="0"/>
    <n v="0"/>
    <n v="0"/>
    <n v="-1.47"/>
    <n v="-2.54"/>
    <n v="0"/>
    <n v="0"/>
    <n v="5.82"/>
  </r>
  <r>
    <x v="17"/>
    <x v="9"/>
    <s v="Nov 15, 2015"/>
    <s v="Nov 15, 2015 11:03:08 PM PST"/>
    <n v="6008177621"/>
    <x v="3"/>
    <s v="107-4316860-7625842"/>
    <s v="rug_wrench_200_6x9_fba"/>
    <s v="Rug Wrench Washable Non Slip Rug Pad - Protect Floors While Securing Rug and Making Vacuuming Easier"/>
    <n v="1"/>
    <s v="amazon.com"/>
    <s v="Amazon"/>
    <s v="SHERWOOD FOREST"/>
    <s v="CA"/>
    <s v="91325-2908"/>
    <n v="24.83"/>
    <n v="0"/>
    <n v="0"/>
    <n v="0"/>
    <n v="0"/>
    <n v="-3.72"/>
    <n v="-4.8"/>
    <n v="0"/>
    <n v="0"/>
    <n v="16.309999999999999"/>
  </r>
  <r>
    <x v="17"/>
    <x v="9"/>
    <s v="Nov 15, 2015"/>
    <s v="Nov 15, 2015 11:39:18 PM PST"/>
    <n v="6008177621"/>
    <x v="3"/>
    <s v="113-2387669-6352210"/>
    <s v="rug_wrench_200_2x4_fba"/>
    <s v="Rug Wrench Washable Non Slip Rug Pad - Protect Floors While Securing Rug and Making Vacuuming Easier"/>
    <n v="1"/>
    <s v="amazon.com"/>
    <s v="Amazon"/>
    <s v="NEWTON"/>
    <s v="MA"/>
    <s v="02459-2137"/>
    <n v="9.83"/>
    <n v="3.99"/>
    <n v="0"/>
    <n v="0"/>
    <n v="0"/>
    <n v="-1.47"/>
    <n v="-6.53"/>
    <n v="0"/>
    <n v="0"/>
    <n v="5.82"/>
  </r>
  <r>
    <x v="17"/>
    <x v="9"/>
    <s v="Nov 15, 2015"/>
    <s v="Nov 15, 2015 11:45:04 PM PST"/>
    <n v="6008177621"/>
    <x v="3"/>
    <s v="113-8429622-2064254"/>
    <s v="rug_wrench_200_4x6_fba"/>
    <s v="Rug Wrench Washable Non Slip Rug Pad - Protect Floors While Securing Rug and Making Vacuuming Easier"/>
    <n v="1"/>
    <s v="amazon.com"/>
    <s v="Amazon"/>
    <s v="OAK BROOK"/>
    <s v="IL"/>
    <s v="60523-4417"/>
    <n v="16.829999999999998"/>
    <n v="0"/>
    <n v="0"/>
    <n v="0"/>
    <n v="0"/>
    <n v="-2.52"/>
    <n v="-4.0199999999999996"/>
    <n v="0"/>
    <n v="0"/>
    <n v="10.29"/>
  </r>
  <r>
    <x v="17"/>
    <x v="9"/>
    <s v="Nov 15, 2015"/>
    <s v="Nov 15, 2015 11:57:03 PM PST"/>
    <n v="6008177621"/>
    <x v="3"/>
    <s v="116-0609038-7569050"/>
    <s v="rug_wrench_200_2x4_fba"/>
    <s v="Rug Wrench Washable Non Slip Rug Pad - Protect Floors While Securing Rug and Making Vacuuming Easier"/>
    <n v="1"/>
    <s v="amazon.com"/>
    <s v="Amazon"/>
    <s v="BEAUX ARTS"/>
    <s v="WA"/>
    <s v="98004-7216"/>
    <n v="9.83"/>
    <n v="0"/>
    <n v="0"/>
    <n v="0"/>
    <n v="0"/>
    <n v="-1.47"/>
    <n v="-1.54"/>
    <n v="0"/>
    <n v="0"/>
    <n v="6.82"/>
  </r>
  <r>
    <x v="17"/>
    <x v="9"/>
    <s v="Nov 16, 2015"/>
    <s v="Nov 16, 2015 1:24:33 AM PST"/>
    <n v="6008177621"/>
    <x v="3"/>
    <s v="110-3807546-2793006"/>
    <s v="rug_wrench_200_5x8_fba"/>
    <s v="Rug Wrench Washable Non Slip Rug Pad - Protect Floors While Securing Rug and Making Vacuuming Easier"/>
    <n v="1"/>
    <s v="amazon.com"/>
    <s v="Amazon"/>
    <s v="Oxford"/>
    <s v="OH"/>
    <n v="45056"/>
    <n v="19.829999999999998"/>
    <n v="0"/>
    <n v="0"/>
    <n v="0"/>
    <n v="0"/>
    <n v="-2.97"/>
    <n v="-4.41"/>
    <n v="0"/>
    <n v="0"/>
    <n v="12.45"/>
  </r>
  <r>
    <x v="17"/>
    <x v="9"/>
    <s v="Nov 16, 2015"/>
    <s v="Nov 16, 2015 2:59:04 AM PST"/>
    <n v="6008177621"/>
    <x v="3"/>
    <s v="115-2911949-7847422"/>
    <s v="rug_wrench_200_6x9_fba"/>
    <s v="Rug Wrench Washable Non Slip Rug Pad - Protect Floors While Securing Rug and Making Vacuuming Easier"/>
    <n v="1"/>
    <s v="amazon.com"/>
    <s v="Amazon"/>
    <s v="Staten Island"/>
    <s v="NY"/>
    <s v="10306-2507"/>
    <n v="24.83"/>
    <n v="0"/>
    <n v="0"/>
    <n v="0"/>
    <n v="0"/>
    <n v="-3.72"/>
    <n v="-4.8"/>
    <n v="0"/>
    <n v="0"/>
    <n v="16.309999999999999"/>
  </r>
  <r>
    <x v="17"/>
    <x v="9"/>
    <s v="Nov 16, 2015"/>
    <s v="Nov 16, 2015 2:59:43 AM PST"/>
    <n v="6008177621"/>
    <x v="3"/>
    <s v="102-9744459-8513057"/>
    <s v="rug_wrench_200_2x4_fba"/>
    <s v="Rug Wrench Washable Non Slip Rug Pad - Protect Floors While Securing Rug and Making Vacuuming Easier"/>
    <n v="1"/>
    <s v="amazon.com"/>
    <s v="Amazon"/>
    <s v="Sutton"/>
    <s v="MA"/>
    <s v="01590-1339"/>
    <n v="9.83"/>
    <n v="3.16"/>
    <n v="0"/>
    <n v="-3.16"/>
    <n v="0"/>
    <n v="-1.47"/>
    <n v="-2.54"/>
    <n v="0"/>
    <n v="0"/>
    <n v="5.82"/>
  </r>
  <r>
    <x v="17"/>
    <x v="9"/>
    <s v="Nov 16, 2015"/>
    <s v="Nov 16, 2015 3:01:59 AM PST"/>
    <n v="6008177621"/>
    <x v="4"/>
    <m/>
    <m/>
    <s v="To your account ending in: 1194, Federal ACH Trace ID: 091000011834037"/>
    <m/>
    <m/>
    <m/>
    <m/>
    <m/>
    <m/>
    <n v="0"/>
    <n v="0"/>
    <n v="0"/>
    <n v="0"/>
    <n v="0"/>
    <n v="0"/>
    <n v="0"/>
    <n v="0"/>
    <n v="-1066.18"/>
    <n v="-1066.18"/>
  </r>
  <r>
    <x v="17"/>
    <x v="9"/>
    <s v="Nov 16, 2015"/>
    <s v="Nov 16, 2015 3:21:09 AM PST"/>
    <n v="6008177621"/>
    <x v="3"/>
    <s v="104-5478112-1018629"/>
    <s v="rug_wrench_200_5x8_fba"/>
    <s v="Rug Wrench Washable Non Slip Rug Pad - Protect Floors While Securing Rug and Making Vacuuming Easier"/>
    <n v="1"/>
    <s v="amazon.com"/>
    <s v="Amazon"/>
    <s v="Torrance"/>
    <s v="CA"/>
    <n v="90503"/>
    <n v="19.829999999999998"/>
    <n v="1.5"/>
    <n v="0"/>
    <n v="-1.5"/>
    <n v="0"/>
    <n v="-2.97"/>
    <n v="-4.41"/>
    <n v="0"/>
    <n v="0"/>
    <n v="12.45"/>
  </r>
  <r>
    <x v="17"/>
    <x v="9"/>
    <s v="Nov 16, 2015"/>
    <s v="Nov 16, 2015 3:41:22 AM PST"/>
    <n v="6008177621"/>
    <x v="3"/>
    <s v="114-0150076-7744265"/>
    <s v="rug_wrench_200_6x9_fba"/>
    <s v="Rug Wrench Washable Non Slip Rug Pad - Protect Floors While Securing Rug and Making Vacuuming Easier"/>
    <n v="1"/>
    <s v="amazon.com"/>
    <s v="Amazon"/>
    <s v="Denver"/>
    <s v="CO"/>
    <s v="80209-4824"/>
    <n v="24.83"/>
    <n v="0"/>
    <n v="0"/>
    <n v="0"/>
    <n v="0"/>
    <n v="-3.72"/>
    <n v="-4.8"/>
    <n v="0"/>
    <n v="0"/>
    <n v="16.309999999999999"/>
  </r>
  <r>
    <x v="17"/>
    <x v="9"/>
    <s v="Nov 16, 2015"/>
    <s v="Nov 16, 2015 4:24:47 AM PST"/>
    <n v="6008177621"/>
    <x v="3"/>
    <s v="103-4416884-2857067"/>
    <s v="rug_wrench_200_2x4_fba"/>
    <s v="Rug Wrench Washable Non Slip Rug Pad - Protect Floors While Securing Rug and Making Vacuuming Easier"/>
    <n v="1"/>
    <s v="amazon.com"/>
    <s v="Amazon"/>
    <s v="LOS ANGELES"/>
    <s v="CA"/>
    <n v="90019"/>
    <n v="9.83"/>
    <n v="0"/>
    <n v="0"/>
    <n v="0"/>
    <n v="0"/>
    <n v="-1.47"/>
    <n v="-2.54"/>
    <n v="0"/>
    <n v="0"/>
    <n v="5.82"/>
  </r>
  <r>
    <x v="17"/>
    <x v="9"/>
    <s v="Nov 16, 2015"/>
    <s v="Nov 16, 2015 4:25:17 AM PST"/>
    <n v="6008177621"/>
    <x v="3"/>
    <s v="108-9441971-5219461"/>
    <s v="rug_wrench_200_6x9_fba"/>
    <s v="Rug Wrench Washable Non Slip Rug Pad - Protect Floors While Securing Rug and Making Vacuuming Easier"/>
    <n v="1"/>
    <s v="amazon.com"/>
    <s v="Amazon"/>
    <s v="MARINE ON SAINT CROIX"/>
    <s v="MN"/>
    <s v="55047-8645"/>
    <n v="24.83"/>
    <n v="0"/>
    <n v="0"/>
    <n v="0"/>
    <n v="0"/>
    <n v="-3.72"/>
    <n v="-4.8"/>
    <n v="0"/>
    <n v="0"/>
    <n v="16.309999999999999"/>
  </r>
  <r>
    <x v="17"/>
    <x v="9"/>
    <s v="Nov 16, 2015"/>
    <s v="Nov 16, 2015 4:31:35 AM PST"/>
    <n v="6008177621"/>
    <x v="3"/>
    <s v="110-7724755-4003404"/>
    <s v="rug_wrench_200_8x10_fba"/>
    <s v="Rug Wrench Washable Non Slip Rug Pad - Protect Floors While Securing Rug and Making Vacuuming Easier"/>
    <n v="1"/>
    <s v="amazon.com"/>
    <s v="Amazon"/>
    <s v="SAN ANTONIO"/>
    <s v="TEXAS"/>
    <s v="78209-8322"/>
    <n v="38.83"/>
    <n v="0"/>
    <n v="0"/>
    <n v="0"/>
    <n v="0"/>
    <n v="-5.82"/>
    <n v="-8.3699999999999992"/>
    <n v="0"/>
    <n v="0"/>
    <n v="24.64"/>
  </r>
  <r>
    <x v="17"/>
    <x v="9"/>
    <s v="Nov 16, 2015"/>
    <s v="Nov 16, 2015 6:10:53 AM PST"/>
    <n v="6008177621"/>
    <x v="3"/>
    <s v="116-0358293-0765078"/>
    <s v="rug_wrench_200_4x6_fba"/>
    <s v="Rug Wrench Washable Non Slip Rug Pad - Protect Floors While Securing Rug and Making Vacuuming Easier"/>
    <n v="1"/>
    <s v="amazon.com"/>
    <s v="Amazon"/>
    <s v="clinton twp"/>
    <s v="mi"/>
    <n v="48038"/>
    <n v="16.829999999999998"/>
    <n v="0"/>
    <n v="0"/>
    <n v="0"/>
    <n v="0"/>
    <n v="-2.52"/>
    <n v="-4.0199999999999996"/>
    <n v="0"/>
    <n v="0"/>
    <n v="10.29"/>
  </r>
  <r>
    <x v="17"/>
    <x v="9"/>
    <s v="Nov 16, 2015"/>
    <s v="Nov 16, 2015 6:10:53 AM PST"/>
    <n v="6008177621"/>
    <x v="3"/>
    <s v="116-0358293-0765078"/>
    <s v="rug_wrench_200_5x8_fba"/>
    <s v="Rug Wrench Washable Non Slip Rug Pad - Protect Floors While Securing Rug and Making Vacuuming Easier"/>
    <n v="1"/>
    <s v="amazon.com"/>
    <s v="Amazon"/>
    <s v="clinton twp"/>
    <s v="mi"/>
    <n v="48038"/>
    <n v="19.829999999999998"/>
    <n v="0"/>
    <n v="0"/>
    <n v="0"/>
    <n v="0"/>
    <n v="-2.97"/>
    <n v="-3.41"/>
    <n v="0"/>
    <n v="0"/>
    <n v="13.45"/>
  </r>
  <r>
    <x v="17"/>
    <x v="9"/>
    <s v="Nov 16, 2015"/>
    <s v="Nov 16, 2015 6:10:53 AM PST"/>
    <n v="6008177621"/>
    <x v="3"/>
    <s v="116-0358293-0765078"/>
    <s v="rug_wrench_200_6x9_fba"/>
    <s v="Rug Wrench Washable Non Slip Rug Pad - Protect Floors While Securing Rug and Making Vacuuming Easier"/>
    <n v="1"/>
    <s v="amazon.com"/>
    <s v="Amazon"/>
    <s v="clinton twp"/>
    <s v="mi"/>
    <n v="48038"/>
    <n v="24.83"/>
    <n v="0"/>
    <n v="0"/>
    <n v="0"/>
    <n v="0"/>
    <n v="-3.72"/>
    <n v="-3.8"/>
    <n v="0"/>
    <n v="0"/>
    <n v="17.309999999999999"/>
  </r>
  <r>
    <x v="17"/>
    <x v="9"/>
    <s v="Nov 16, 2015"/>
    <s v="Nov 16, 2015 8:28:22 AM PST"/>
    <n v="6008177621"/>
    <x v="3"/>
    <s v="107-2960837-2691400"/>
    <s v="rug_wrench_200_4x6_fba"/>
    <s v="Rug Wrench Washable Non Slip Rug Pad - Protect Floors While Securing Rug and Making Vacuuming Easier"/>
    <n v="1"/>
    <s v="amazon.com"/>
    <s v="Amazon"/>
    <s v="HOBOKEN"/>
    <s v="NJ"/>
    <s v="07030-4226"/>
    <n v="16.829999999999998"/>
    <n v="0"/>
    <n v="0"/>
    <n v="0"/>
    <n v="0"/>
    <n v="-2.52"/>
    <n v="-4.0199999999999996"/>
    <n v="0"/>
    <n v="0"/>
    <n v="10.29"/>
  </r>
  <r>
    <x v="17"/>
    <x v="9"/>
    <s v="Nov 16, 2015"/>
    <s v="Nov 16, 2015 9:01:23 AM PST"/>
    <n v="6008177621"/>
    <x v="3"/>
    <s v="110-6338790-8495452"/>
    <s v="rug_wrench_200_4x6_fba"/>
    <s v="Rug Wrench Washable Non Slip Rug Pad - Protect Floors While Securing Rug and Making Vacuuming Easier"/>
    <n v="1"/>
    <s v="amazon.com"/>
    <s v="Amazon"/>
    <s v="RICHMOND"/>
    <s v="VA"/>
    <s v="23227-3403"/>
    <n v="16.829999999999998"/>
    <n v="0"/>
    <n v="0"/>
    <n v="0"/>
    <n v="0"/>
    <n v="-2.52"/>
    <n v="-4.0199999999999996"/>
    <n v="0"/>
    <n v="0"/>
    <n v="10.29"/>
  </r>
  <r>
    <x v="17"/>
    <x v="9"/>
    <s v="Nov 16, 2015"/>
    <s v="Nov 16, 2015 1:40:50 PM PST"/>
    <n v="6008177621"/>
    <x v="3"/>
    <s v="111-5857413-4461823"/>
    <s v="rug_wrench_200_8x10_fba"/>
    <s v="Rug Wrench Washable Non Slip Rug Pad - Protect Floors While Securing Rug and Making Vacuuming Easier"/>
    <n v="1"/>
    <s v="amazon.com"/>
    <s v="Amazon"/>
    <s v="CINCINNATI"/>
    <s v="OH"/>
    <s v="45206-1817"/>
    <n v="38.83"/>
    <n v="0"/>
    <n v="0"/>
    <n v="0"/>
    <n v="0"/>
    <n v="-5.82"/>
    <n v="-8.3699999999999992"/>
    <n v="0"/>
    <n v="0"/>
    <n v="24.64"/>
  </r>
  <r>
    <x v="17"/>
    <x v="9"/>
    <s v="Nov 16, 2015"/>
    <s v="Nov 16, 2015 1:44:15 PM PST"/>
    <n v="6008177621"/>
    <x v="3"/>
    <s v="115-5737442-1772213"/>
    <s v="rug_wrench_200_8x10_fba"/>
    <s v="Rug Wrench Washable Non Slip Rug Pad - Protect Floors While Securing Rug and Making Vacuuming Easier"/>
    <n v="1"/>
    <s v="amazon.com"/>
    <s v="Amazon"/>
    <s v="KIRKSVILLE"/>
    <s v="MO"/>
    <s v="63501-5630"/>
    <n v="38.83"/>
    <n v="0"/>
    <n v="0"/>
    <n v="0"/>
    <n v="0"/>
    <n v="-5.82"/>
    <n v="-8.3699999999999992"/>
    <n v="0"/>
    <n v="0"/>
    <n v="24.64"/>
  </r>
  <r>
    <x v="17"/>
    <x v="9"/>
    <s v="Nov 16, 2015"/>
    <s v="Nov 16, 2015 2:26:31 PM PST"/>
    <n v="6008177621"/>
    <x v="3"/>
    <s v="111-4190234-8249019"/>
    <s v="rug_wrench_200_5x8_fba"/>
    <s v="Rug Wrench Washable Non Slip Rug Pad - Protect Floors While Securing Rug and Making Vacuuming Easier"/>
    <n v="1"/>
    <s v="amazon.com"/>
    <s v="Amazon"/>
    <s v="SAN JOSE"/>
    <s v="CA"/>
    <s v="95125-2575"/>
    <n v="19.829999999999998"/>
    <n v="0"/>
    <n v="0"/>
    <n v="0"/>
    <n v="0"/>
    <n v="-2.97"/>
    <n v="-4.41"/>
    <n v="0"/>
    <n v="0"/>
    <n v="12.45"/>
  </r>
  <r>
    <x v="17"/>
    <x v="9"/>
    <s v="Nov 16, 2015"/>
    <s v="Nov 16, 2015 3:02:08 PM PST"/>
    <n v="6008177621"/>
    <x v="3"/>
    <s v="109-6762231-9377801"/>
    <s v="rug_wrench_200_6x9_fba"/>
    <s v="Rug Wrench Washable Non Slip Rug Pad - Protect Floors While Securing Rug and Making Vacuuming Easier"/>
    <n v="1"/>
    <s v="amazon.com"/>
    <s v="Amazon"/>
    <s v="AUSTIN"/>
    <s v="TX"/>
    <s v="78703-3931"/>
    <n v="24.83"/>
    <n v="0"/>
    <n v="0"/>
    <n v="0"/>
    <n v="0"/>
    <n v="-3.72"/>
    <n v="-4.8"/>
    <n v="0"/>
    <n v="0"/>
    <n v="16.309999999999999"/>
  </r>
  <r>
    <x v="17"/>
    <x v="9"/>
    <s v="Nov 16, 2015"/>
    <s v="Nov 16, 2015 3:22:48 PM PST"/>
    <n v="6008177621"/>
    <x v="3"/>
    <s v="114-4762615-5417868"/>
    <s v="rug_wrench_200_4x6_fba"/>
    <s v="Rug Wrench Washable Non Slip Rug Pad - Protect Floors While Securing Rug and Making Vacuuming Easier"/>
    <n v="1"/>
    <s v="amazon.com"/>
    <s v="Amazon"/>
    <s v="LOUISVILLE"/>
    <s v="KY"/>
    <s v="40206-1648"/>
    <n v="16.829999999999998"/>
    <n v="0"/>
    <n v="0"/>
    <n v="0"/>
    <n v="0"/>
    <n v="-2.52"/>
    <n v="-4.0199999999999996"/>
    <n v="0"/>
    <n v="0"/>
    <n v="10.29"/>
  </r>
  <r>
    <x v="17"/>
    <x v="9"/>
    <s v="Nov 16, 2015"/>
    <s v="Nov 16, 2015 4:19:02 PM PST"/>
    <n v="6008177621"/>
    <x v="3"/>
    <s v="108-9098561-1604255"/>
    <s v="rug_wrench_200_8x10_fba"/>
    <s v="Rug Wrench Washable Non Slip Rug Pad - Protect Floors While Securing Rug and Making Vacuuming Easier"/>
    <n v="1"/>
    <s v="amazon.com"/>
    <s v="Amazon"/>
    <s v="CINCINNATI"/>
    <s v="OH"/>
    <s v="45202-0987"/>
    <n v="38.83"/>
    <n v="0"/>
    <n v="0"/>
    <n v="0"/>
    <n v="0"/>
    <n v="-5.82"/>
    <n v="-8.3699999999999992"/>
    <n v="0"/>
    <n v="0"/>
    <n v="24.64"/>
  </r>
  <r>
    <x v="17"/>
    <x v="9"/>
    <s v="Nov 16, 2015"/>
    <s v="Nov 16, 2015 4:38:29 PM PST"/>
    <n v="6008177621"/>
    <x v="3"/>
    <s v="103-2990069-0878624"/>
    <s v="rug_wrench_200_4x6_fba"/>
    <s v="Rug Wrench Washable Non Slip Rug Pad - Protect Floors While Securing Rug and Making Vacuuming Easier"/>
    <n v="1"/>
    <s v="amazon.com"/>
    <s v="Amazon"/>
    <s v="AUGUSTA"/>
    <s v="GA"/>
    <s v="30907-1349"/>
    <n v="16.829999999999998"/>
    <n v="0"/>
    <n v="0"/>
    <n v="0"/>
    <n v="0"/>
    <n v="-2.52"/>
    <n v="-3.02"/>
    <n v="0"/>
    <n v="0"/>
    <n v="11.29"/>
  </r>
  <r>
    <x v="17"/>
    <x v="9"/>
    <s v="Nov 16, 2015"/>
    <s v="Nov 16, 2015 4:38:29 PM PST"/>
    <n v="6008177621"/>
    <x v="3"/>
    <s v="103-2990069-0878624"/>
    <s v="rug_wrench_200_5x8_fba"/>
    <s v="Rug Wrench Washable Non Slip Rug Pad - Protect Floors While Securing Rug and Making Vacuuming Easier"/>
    <n v="1"/>
    <s v="amazon.com"/>
    <s v="Amazon"/>
    <s v="AUGUSTA"/>
    <s v="GA"/>
    <s v="30907-1349"/>
    <n v="19.829999999999998"/>
    <n v="0"/>
    <n v="0"/>
    <n v="0"/>
    <n v="0"/>
    <n v="-2.97"/>
    <n v="-4.41"/>
    <n v="0"/>
    <n v="0"/>
    <n v="12.45"/>
  </r>
  <r>
    <x v="17"/>
    <x v="9"/>
    <s v="Nov 16, 2015"/>
    <s v="Nov 16, 2015 5:08:11 PM PST"/>
    <n v="6008177621"/>
    <x v="5"/>
    <s v="002-3314051-4665032"/>
    <s v="rug_wrench_200_8x10_fba"/>
    <s v="Rug Wrench Washable Non Slip Rug Pad - Protect Floors While Securing Rug and Making Vacuuming Easier"/>
    <n v="1"/>
    <s v="amazon.com"/>
    <s v="Amazon"/>
    <s v="Preston"/>
    <s v="CT"/>
    <s v="06365-8006"/>
    <n v="0"/>
    <n v="0"/>
    <n v="0"/>
    <n v="0"/>
    <n v="0"/>
    <n v="0"/>
    <n v="0"/>
    <n v="0"/>
    <n v="-11.65"/>
    <n v="-11.65"/>
  </r>
  <r>
    <x v="17"/>
    <x v="9"/>
    <s v="Nov 16, 2015"/>
    <s v="Nov 16, 2015 6:34:35 PM PST"/>
    <n v="6008177621"/>
    <x v="3"/>
    <s v="110-0833722-1121845"/>
    <s v="rug_wrench_200_8x10_fba"/>
    <s v="Rug Wrench Washable Non Slip Rug Pad - Protect Floors While Securing Rug and Making Vacuuming Easier"/>
    <n v="1"/>
    <s v="amazon.com"/>
    <s v="Amazon"/>
    <s v="CHICAGO"/>
    <s v="IL"/>
    <s v="60654-7809"/>
    <n v="38.83"/>
    <n v="0"/>
    <n v="0"/>
    <n v="0"/>
    <n v="0"/>
    <n v="-5.82"/>
    <n v="-8.3699999999999992"/>
    <n v="0"/>
    <n v="0"/>
    <n v="24.64"/>
  </r>
  <r>
    <x v="17"/>
    <x v="9"/>
    <s v="Nov 16, 2015"/>
    <s v="Nov 16, 2015 8:28:49 PM PST"/>
    <n v="6008177621"/>
    <x v="3"/>
    <s v="113-6009731-4330631"/>
    <s v="rug_wrench_200_4x6_fba"/>
    <s v="Rug Wrench Washable Non Slip Rug Pad - Protect Floors While Securing Rug and Making Vacuuming Easier"/>
    <n v="1"/>
    <s v="amazon.com"/>
    <s v="Amazon"/>
    <s v="KINGSPORT"/>
    <s v="TN"/>
    <s v="37660-8114"/>
    <n v="16.829999999999998"/>
    <n v="0"/>
    <n v="0"/>
    <n v="0"/>
    <n v="0"/>
    <n v="-2.52"/>
    <n v="-4.0199999999999996"/>
    <n v="0"/>
    <n v="0"/>
    <n v="10.29"/>
  </r>
  <r>
    <x v="17"/>
    <x v="9"/>
    <s v="Nov 16, 2015"/>
    <s v="Nov 16, 2015 9:34:39 PM PST"/>
    <n v="6008177621"/>
    <x v="3"/>
    <s v="108-7029031-2849844"/>
    <s v="rug_wrench_200_4x6_fba"/>
    <s v="Rug Wrench Washable Non Slip Rug Pad - Protect Floors While Securing Rug and Making Vacuuming Easier"/>
    <n v="1"/>
    <s v="amazon.com"/>
    <s v="Amazon"/>
    <s v="Brooklyn"/>
    <s v="NY"/>
    <n v="11215"/>
    <n v="16.829999999999998"/>
    <n v="0"/>
    <n v="0"/>
    <n v="0"/>
    <n v="0"/>
    <n v="-2.52"/>
    <n v="-4.0199999999999996"/>
    <n v="0"/>
    <n v="0"/>
    <n v="10.29"/>
  </r>
  <r>
    <x v="17"/>
    <x v="9"/>
    <s v="Nov 16, 2015"/>
    <s v="Nov 16, 2015 9:57:05 PM PST"/>
    <n v="6008177621"/>
    <x v="3"/>
    <s v="002-8063298-7856211"/>
    <s v="rug_wrench_200_4x6_fba"/>
    <s v="Rug Wrench Washable Non Slip Rug Pad - Protect Floors While Securing Rug and Making Vacuuming Easier"/>
    <n v="1"/>
    <s v="amazon.com"/>
    <s v="Amazon"/>
    <s v="Shreveport"/>
    <s v="Louisiana"/>
    <n v="71106"/>
    <n v="16.829999999999998"/>
    <n v="0"/>
    <n v="0"/>
    <n v="0"/>
    <n v="0"/>
    <n v="-2.52"/>
    <n v="-4.0199999999999996"/>
    <n v="0"/>
    <n v="0"/>
    <n v="10.29"/>
  </r>
  <r>
    <x v="17"/>
    <x v="9"/>
    <s v="Nov 16, 2015"/>
    <s v="Nov 16, 2015 9:57:21 PM PST"/>
    <n v="6008177621"/>
    <x v="3"/>
    <s v="108-4022888-7745038"/>
    <s v="rug_wrench_200_2x4_fba"/>
    <s v="Rug Wrench Washable Non Slip Rug Pad - Protect Floors While Securing Rug and Making Vacuuming Easier"/>
    <n v="1"/>
    <s v="amazon.com"/>
    <s v="Amazon"/>
    <s v="MADISON"/>
    <s v="MS"/>
    <s v="39110-6059"/>
    <n v="9.83"/>
    <n v="0"/>
    <n v="0"/>
    <n v="0"/>
    <n v="0"/>
    <n v="-1.47"/>
    <n v="-2.54"/>
    <n v="0"/>
    <n v="0"/>
    <n v="5.82"/>
  </r>
  <r>
    <x v="17"/>
    <x v="9"/>
    <s v="Nov 16, 2015"/>
    <s v="Nov 16, 2015 9:57:21 PM PST"/>
    <n v="6008177621"/>
    <x v="3"/>
    <s v="108-4022888-7745038"/>
    <s v="rug_wrench_200_4x6_fba"/>
    <s v="Rug Wrench Washable Non Slip Rug Pad - Protect Floors While Securing Rug and Making Vacuuming Easier"/>
    <n v="1"/>
    <s v="amazon.com"/>
    <s v="Amazon"/>
    <s v="MADISON"/>
    <s v="MS"/>
    <s v="39110-6059"/>
    <n v="16.829999999999998"/>
    <n v="0"/>
    <n v="0"/>
    <n v="0"/>
    <n v="0"/>
    <n v="-2.52"/>
    <n v="-3.02"/>
    <n v="0"/>
    <n v="0"/>
    <n v="11.29"/>
  </r>
  <r>
    <x v="17"/>
    <x v="9"/>
    <s v="Nov 16, 2015"/>
    <s v="Nov 16, 2015 10:32:26 PM PST"/>
    <n v="6008177621"/>
    <x v="3"/>
    <s v="111-1703132-1886655"/>
    <s v="rug_wrench_200_2x4_fba"/>
    <s v="Rug Wrench Washable Non Slip Rug Pad - Protect Floors While Securing Rug and Making Vacuuming Easier"/>
    <n v="3"/>
    <s v="amazon.com"/>
    <s v="Amazon"/>
    <s v="NEWPORT BEACH"/>
    <s v="CA"/>
    <s v="92660-8205"/>
    <n v="29.49"/>
    <n v="0"/>
    <n v="0"/>
    <n v="0"/>
    <n v="0"/>
    <n v="-4.41"/>
    <n v="-5.62"/>
    <n v="0"/>
    <n v="0"/>
    <n v="19.46"/>
  </r>
  <r>
    <x v="17"/>
    <x v="9"/>
    <s v="Nov 16, 2015"/>
    <s v="Nov 16, 2015 10:59:49 PM PST"/>
    <n v="6008177621"/>
    <x v="3"/>
    <s v="110-1713425-5034604"/>
    <s v="rug_wrench_200_2x4_fba"/>
    <s v="Rug Wrench Washable Non Slip Rug Pad - Protect Floors While Securing Rug and Making Vacuuming Easier"/>
    <n v="1"/>
    <s v="amazon.com"/>
    <s v="Amazon"/>
    <s v="NEW YORK"/>
    <s v="NY"/>
    <s v="10034-3076"/>
    <n v="9.83"/>
    <n v="0"/>
    <n v="0"/>
    <n v="0"/>
    <n v="0"/>
    <n v="-1.47"/>
    <n v="-2.54"/>
    <n v="0"/>
    <n v="0"/>
    <n v="5.82"/>
  </r>
  <r>
    <x v="17"/>
    <x v="9"/>
    <s v="Nov 16, 2015"/>
    <s v="Nov 16, 2015 11:14:37 PM PST"/>
    <n v="6008177621"/>
    <x v="3"/>
    <s v="115-8263830-2049826"/>
    <s v="rug_wrench_200_5x8_fba"/>
    <s v="Rug Wrench Washable Non Slip Rug Pad - Protect Floors While Securing Rug and Making Vacuuming Easier"/>
    <n v="1"/>
    <s v="amazon.com"/>
    <s v="Amazon"/>
    <s v="WEST HILLS"/>
    <s v="CA"/>
    <s v="91304-4638"/>
    <n v="19.829999999999998"/>
    <n v="0"/>
    <n v="0"/>
    <n v="0"/>
    <n v="0"/>
    <n v="-2.97"/>
    <n v="-4.41"/>
    <n v="0"/>
    <n v="0"/>
    <n v="12.45"/>
  </r>
  <r>
    <x v="17"/>
    <x v="9"/>
    <s v="Nov 17, 2015"/>
    <s v="Nov 17, 2015 12:09:02 AM PST"/>
    <n v="6008177621"/>
    <x v="3"/>
    <s v="115-0728257-9016208"/>
    <s v="rug_wrench_200_8x10_fba"/>
    <s v="Rug Wrench Washable Non Slip Rug Pad - Protect Floors While Securing Rug and Making Vacuuming Easier"/>
    <n v="1"/>
    <s v="amazon.com"/>
    <s v="Amazon"/>
    <s v="SCOTTSDALE"/>
    <s v="AZ"/>
    <s v="85254-1048"/>
    <n v="38.83"/>
    <n v="5.32"/>
    <n v="0"/>
    <n v="-5.31"/>
    <n v="0"/>
    <n v="-11.64"/>
    <n v="-8.3699999999999992"/>
    <n v="0"/>
    <n v="0"/>
    <n v="18.829999999999998"/>
  </r>
  <r>
    <x v="17"/>
    <x v="9"/>
    <s v="Nov 17, 2015"/>
    <s v="Nov 17, 2015 12:09:02 AM PST"/>
    <n v="6008177621"/>
    <x v="3"/>
    <s v="115-0728257-9016208"/>
    <s v="rug_wrench_200_8x10_fba"/>
    <s v="Rug Wrench Washable Non Slip Rug Pad - Protect Floors While Securing Rug and Making Vacuuming Easier"/>
    <n v="1"/>
    <s v="amazon.com"/>
    <s v="Amazon"/>
    <s v="SCOTTSDALE"/>
    <s v="AZ"/>
    <s v="85254-1048"/>
    <n v="38.83"/>
    <n v="5.3"/>
    <n v="0"/>
    <n v="-5.31"/>
    <n v="0"/>
    <n v="0"/>
    <n v="-8.3699999999999992"/>
    <n v="0"/>
    <n v="0"/>
    <n v="30.45"/>
  </r>
  <r>
    <x v="17"/>
    <x v="9"/>
    <s v="Nov 17, 2015"/>
    <s v="Nov 17, 2015 1:30:38 AM PST"/>
    <n v="6008177621"/>
    <x v="3"/>
    <s v="113-9947769-6005833"/>
    <s v="rug_wrench_200_5x8_fba"/>
    <s v="Rug Wrench Washable Non Slip Rug Pad - Protect Floors While Securing Rug and Making Vacuuming Easier"/>
    <n v="1"/>
    <s v="amazon.com"/>
    <s v="Amazon"/>
    <s v="BOCA RATON"/>
    <s v="FLORIDA"/>
    <s v="33431-5404"/>
    <n v="19.829999999999998"/>
    <n v="0"/>
    <n v="0"/>
    <n v="0"/>
    <n v="0"/>
    <n v="-2.97"/>
    <n v="-4.41"/>
    <n v="0"/>
    <n v="0"/>
    <n v="12.45"/>
  </r>
  <r>
    <x v="17"/>
    <x v="9"/>
    <s v="Nov 17, 2015"/>
    <s v="Nov 17, 2015 1:32:16 AM PST"/>
    <n v="6008177621"/>
    <x v="3"/>
    <s v="116-5176861-4629017"/>
    <s v="rug_wrench_200_2x4_fba"/>
    <s v="Rug Wrench Washable Non Slip Rug Pad - Protect Floors While Securing Rug and Making Vacuuming Easier"/>
    <n v="1"/>
    <s v="amazon.com"/>
    <s v="Amazon"/>
    <s v="SANTA ROSA BEACH"/>
    <s v="FL"/>
    <s v="32459-7031"/>
    <n v="9.83"/>
    <n v="0"/>
    <n v="0"/>
    <n v="0"/>
    <n v="0"/>
    <n v="-1.47"/>
    <n v="-2.54"/>
    <n v="0"/>
    <n v="0"/>
    <n v="5.82"/>
  </r>
  <r>
    <x v="17"/>
    <x v="9"/>
    <s v="Nov 17, 2015"/>
    <s v="Nov 17, 2015 2:03:38 AM PST"/>
    <n v="6008177621"/>
    <x v="3"/>
    <s v="002-3918689-0700249"/>
    <s v="rug_wrench_200_5x8_fba"/>
    <s v="Rug Wrench Washable Non Slip Rug Pad - Protect Floors While Securing Rug and Making Vacuuming Easier"/>
    <n v="3"/>
    <s v="amazon.com"/>
    <s v="Amazon"/>
    <s v="EAST HAMPSTEAD"/>
    <s v="NH"/>
    <s v="03826-2472"/>
    <n v="59.49"/>
    <n v="0"/>
    <n v="0"/>
    <n v="0"/>
    <n v="0"/>
    <n v="-8.91"/>
    <n v="-11.23"/>
    <n v="0"/>
    <n v="0"/>
    <n v="39.35"/>
  </r>
  <r>
    <x v="17"/>
    <x v="9"/>
    <s v="Nov 17, 2015"/>
    <s v="Nov 17, 2015 3:59:54 AM PST"/>
    <n v="6008177621"/>
    <x v="3"/>
    <s v="110-9066708-8647422"/>
    <s v="rug_wrench_200_6x9_fba"/>
    <s v="Rug Wrench Washable Non Slip Rug Pad - Protect Floors While Securing Rug and Making Vacuuming Easier"/>
    <n v="1"/>
    <s v="amazon.com"/>
    <s v="Amazon"/>
    <s v="HENDERSONVILLE"/>
    <s v="TN"/>
    <s v="37075-3046"/>
    <n v="24.83"/>
    <n v="0"/>
    <n v="0"/>
    <n v="0"/>
    <n v="0"/>
    <n v="-3.72"/>
    <n v="-4.8"/>
    <n v="0"/>
    <n v="0"/>
    <n v="16.309999999999999"/>
  </r>
  <r>
    <x v="17"/>
    <x v="9"/>
    <s v="Nov 17, 2015"/>
    <s v="Nov 17, 2015 4:36:11 AM PST"/>
    <n v="6008177621"/>
    <x v="3"/>
    <s v="116-2277093-5889820"/>
    <s v="rug_wrench_200_2x4_fba"/>
    <s v="Rug Wrench Washable Non Slip Rug Pad - Protect Floors While Securing Rug and Making Vacuuming Easier"/>
    <n v="1"/>
    <s v="amazon.com"/>
    <s v="Amazon"/>
    <s v="Camp Hill"/>
    <s v="PA"/>
    <n v="17011"/>
    <n v="9.83"/>
    <n v="0"/>
    <n v="0"/>
    <n v="0"/>
    <n v="0"/>
    <n v="-1.47"/>
    <n v="-2.54"/>
    <n v="0"/>
    <n v="0"/>
    <n v="5.82"/>
  </r>
  <r>
    <x v="17"/>
    <x v="9"/>
    <s v="Nov 17, 2015"/>
    <s v="Nov 17, 2015 6:09:06 AM PST"/>
    <n v="6008177621"/>
    <x v="3"/>
    <s v="107-4350363-1406648"/>
    <s v="rug_wrench_200_6x9_fba"/>
    <s v="Rug Wrench Washable Non Slip Rug Pad - Protect Floors While Securing Rug and Making Vacuuming Easier"/>
    <n v="1"/>
    <s v="amazon.com"/>
    <s v="Amazon"/>
    <s v="LONG BEACH"/>
    <s v="CA"/>
    <s v="90808-2916"/>
    <n v="24.83"/>
    <n v="0"/>
    <n v="0"/>
    <n v="0"/>
    <n v="0"/>
    <n v="-3.72"/>
    <n v="-4.8"/>
    <n v="0"/>
    <n v="0"/>
    <n v="16.309999999999999"/>
  </r>
  <r>
    <x v="17"/>
    <x v="9"/>
    <s v="Nov 17, 2015"/>
    <s v="Nov 17, 2015 9:48:08 AM PST"/>
    <n v="6008177621"/>
    <x v="3"/>
    <s v="107-3026836-2617851"/>
    <s v="rug_wrench_200_4x6_fba"/>
    <s v="Rug Wrench Washable Non Slip Rug Pad - Protect Floors While Securing Rug and Making Vacuuming Easier"/>
    <n v="1"/>
    <s v="amazon.com"/>
    <s v="Amazon"/>
    <s v="CAMBRIDGE"/>
    <s v="MA"/>
    <s v="02139-2601"/>
    <n v="16.829999999999998"/>
    <n v="0"/>
    <n v="0"/>
    <n v="0"/>
    <n v="0"/>
    <n v="-2.52"/>
    <n v="-4.0199999999999996"/>
    <n v="0"/>
    <n v="0"/>
    <n v="10.29"/>
  </r>
  <r>
    <x v="17"/>
    <x v="9"/>
    <s v="Nov 17, 2015"/>
    <s v="Nov 17, 2015 12:19:40 PM PST"/>
    <n v="6008177621"/>
    <x v="3"/>
    <s v="104-9649259-6014655"/>
    <s v="rug_wrench_200_5x8_fba"/>
    <s v="Rug Wrench Washable Non Slip Rug Pad - Protect Floors While Securing Rug and Making Vacuuming Easier"/>
    <n v="1"/>
    <s v="amazon.com"/>
    <s v="Amazon"/>
    <s v="SNOHOMISH"/>
    <s v="WA"/>
    <s v="98296-6923"/>
    <n v="19.829999999999998"/>
    <n v="0"/>
    <n v="0"/>
    <n v="0"/>
    <n v="0"/>
    <n v="-2.97"/>
    <n v="-4.41"/>
    <n v="0"/>
    <n v="0"/>
    <n v="12.45"/>
  </r>
  <r>
    <x v="17"/>
    <x v="9"/>
    <s v="Nov 17, 2015"/>
    <s v="Nov 17, 2015 12:21:18 PM PST"/>
    <n v="6008177621"/>
    <x v="3"/>
    <s v="105-4541175-2925011"/>
    <s v="rug_wrench_200_4x6_fba"/>
    <s v="Rug Wrench Washable Non Slip Rug Pad - Protect Floors While Securing Rug and Making Vacuuming Easier"/>
    <n v="2"/>
    <s v="amazon.com"/>
    <s v="Amazon"/>
    <s v="Indianapolis"/>
    <s v="IN"/>
    <s v="46201-2927"/>
    <n v="33.659999999999997"/>
    <n v="0"/>
    <n v="0"/>
    <n v="0"/>
    <n v="0"/>
    <n v="-5.04"/>
    <n v="-7.04"/>
    <n v="0"/>
    <n v="0"/>
    <n v="21.58"/>
  </r>
  <r>
    <x v="17"/>
    <x v="9"/>
    <s v="Nov 17, 2015"/>
    <s v="Nov 17, 2015 12:28:41 PM PST"/>
    <n v="6008177621"/>
    <x v="3"/>
    <s v="002-2325032-1743409"/>
    <s v="rug_wrench_200_5x8_fba"/>
    <s v="Rug Wrench Washable Non Slip Rug Pad - Protect Floors While Securing Rug and Making Vacuuming Easier"/>
    <n v="1"/>
    <s v="amazon.com"/>
    <s v="Amazon"/>
    <s v="SEATTLE"/>
    <s v="WA"/>
    <s v="98136-2630"/>
    <n v="19.829999999999998"/>
    <n v="0"/>
    <n v="0"/>
    <n v="0"/>
    <n v="0"/>
    <n v="-2.97"/>
    <n v="-4.41"/>
    <n v="0"/>
    <n v="0"/>
    <n v="12.45"/>
  </r>
  <r>
    <x v="17"/>
    <x v="9"/>
    <s v="Nov 17, 2015"/>
    <s v="Nov 17, 2015 1:21:22 PM PST"/>
    <n v="6008177621"/>
    <x v="2"/>
    <m/>
    <m/>
    <s v="FBA Amazon-Partnered Carrier Shipment Fee"/>
    <m/>
    <m/>
    <m/>
    <m/>
    <m/>
    <m/>
    <n v="0"/>
    <n v="0"/>
    <n v="0"/>
    <n v="0"/>
    <n v="0"/>
    <n v="0"/>
    <n v="0"/>
    <n v="0"/>
    <n v="-222.26"/>
    <n v="-222.26"/>
  </r>
  <r>
    <x v="17"/>
    <x v="9"/>
    <s v="Nov 17, 2015"/>
    <s v="Nov 17, 2015 2:33:42 PM PST"/>
    <n v="6008177621"/>
    <x v="3"/>
    <s v="107-5312542-8697831"/>
    <s v="rug_wrench_200_6x9_fba"/>
    <s v="Rug Wrench Washable Non Slip Rug Pad - Protect Floors While Securing Rug and Making Vacuuming Easier"/>
    <n v="1"/>
    <s v="amazon.com"/>
    <s v="Amazon"/>
    <s v="ITHACA"/>
    <s v="NY"/>
    <s v="14850-4388"/>
    <n v="24.83"/>
    <n v="9.14"/>
    <n v="0"/>
    <n v="0"/>
    <n v="0"/>
    <n v="-3.72"/>
    <n v="-13.94"/>
    <n v="0"/>
    <n v="0"/>
    <n v="16.309999999999999"/>
  </r>
  <r>
    <x v="17"/>
    <x v="9"/>
    <s v="Nov 17, 2015"/>
    <s v="Nov 17, 2015 3:16:49 PM PST"/>
    <n v="6008177621"/>
    <x v="3"/>
    <s v="108-5104877-3745804"/>
    <s v="rug_wrench_200_4x6_fba"/>
    <s v="Rug Wrench Washable Non Slip Rug Pad - Protect Floors While Securing Rug and Making Vacuuming Easier"/>
    <n v="1"/>
    <s v="amazon.com"/>
    <s v="Amazon"/>
    <s v="DUPONT"/>
    <s v="WA"/>
    <s v="98327-8747"/>
    <n v="16.829999999999998"/>
    <n v="0"/>
    <n v="0"/>
    <n v="0"/>
    <n v="0"/>
    <n v="-2.52"/>
    <n v="-4.0199999999999996"/>
    <n v="0"/>
    <n v="0"/>
    <n v="10.29"/>
  </r>
  <r>
    <x v="17"/>
    <x v="9"/>
    <s v="Nov 17, 2015"/>
    <s v="Nov 17, 2015 3:54:15 PM PST"/>
    <n v="6008177621"/>
    <x v="3"/>
    <s v="106-5367745-3977810"/>
    <s v="rug_wrench_200_2x4_fba"/>
    <s v="Rug Wrench Washable Non Slip Rug Pad - Protect Floors While Securing Rug and Making Vacuuming Easier"/>
    <n v="1"/>
    <s v="amazon.com"/>
    <s v="Amazon"/>
    <s v="College Station"/>
    <s v="Tx"/>
    <n v="77840"/>
    <n v="9.83"/>
    <n v="0"/>
    <n v="0"/>
    <n v="0"/>
    <n v="0"/>
    <n v="-1.47"/>
    <n v="-2.54"/>
    <n v="0"/>
    <n v="0"/>
    <n v="5.82"/>
  </r>
  <r>
    <x v="17"/>
    <x v="9"/>
    <s v="Nov 17, 2015"/>
    <s v="Nov 17, 2015 4:25:46 PM PST"/>
    <n v="6008177621"/>
    <x v="3"/>
    <s v="106-8622632-7852256"/>
    <s v="rug_wrench_200_6x9_fba"/>
    <s v="Rug Wrench Washable Non Slip Rug Pad - Protect Floors While Securing Rug and Making Vacuuming Easier"/>
    <n v="1"/>
    <s v="amazon.com"/>
    <s v="Amazon"/>
    <s v="GAINESVILLE"/>
    <s v="FL"/>
    <s v="32653-4098"/>
    <n v="24.83"/>
    <n v="0"/>
    <n v="0"/>
    <n v="0"/>
    <n v="0"/>
    <n v="-3.72"/>
    <n v="-4.8"/>
    <n v="0"/>
    <n v="0"/>
    <n v="16.309999999999999"/>
  </r>
  <r>
    <x v="17"/>
    <x v="9"/>
    <s v="Nov 17, 2015"/>
    <s v="Nov 17, 2015 5:28:47 PM PST"/>
    <n v="6008177621"/>
    <x v="3"/>
    <s v="002-7860298-7577825"/>
    <s v="rug_wrench_200_4x6_fba"/>
    <s v="Rug Wrench Washable Non Slip Rug Pad - Protect Floors While Securing Rug and Making Vacuuming Easier"/>
    <n v="1"/>
    <s v="amazon.com"/>
    <s v="Amazon"/>
    <s v="Lakeway"/>
    <s v="Texas"/>
    <n v="78734"/>
    <n v="16.829999999999998"/>
    <n v="0"/>
    <n v="0"/>
    <n v="0"/>
    <n v="0"/>
    <n v="-2.52"/>
    <n v="-4.0199999999999996"/>
    <n v="0"/>
    <n v="0"/>
    <n v="10.29"/>
  </r>
  <r>
    <x v="17"/>
    <x v="9"/>
    <s v="Nov 17, 2015"/>
    <s v="Nov 17, 2015 9:05:59 PM PST"/>
    <n v="6008177621"/>
    <x v="3"/>
    <s v="103-9325170-5515469"/>
    <s v="rug_wrench_200_4x6_fba"/>
    <s v="Rug Wrench Washable Non Slip Rug Pad - Protect Floors While Securing Rug and Making Vacuuming Easier"/>
    <n v="1"/>
    <s v="amazon.com"/>
    <s v="Amazon"/>
    <s v="RANDOLPH"/>
    <s v="NJ"/>
    <s v="07869-1911"/>
    <n v="16.829999999999998"/>
    <n v="0"/>
    <n v="0"/>
    <n v="0"/>
    <n v="0"/>
    <n v="-2.52"/>
    <n v="-4.0199999999999996"/>
    <n v="0"/>
    <n v="0"/>
    <n v="10.29"/>
  </r>
  <r>
    <x v="17"/>
    <x v="9"/>
    <s v="Nov 17, 2015"/>
    <s v="Nov 17, 2015 10:40:31 PM PST"/>
    <n v="6008177621"/>
    <x v="3"/>
    <s v="107-0886252-5447437"/>
    <s v="rug_wrench_200_5x8_fba"/>
    <s v="Rug Wrench Washable Non Slip Rug Pad - Protect Floors While Securing Rug and Making Vacuuming Easier"/>
    <n v="1"/>
    <s v="amazon.com"/>
    <s v="Amazon"/>
    <s v="VENICE"/>
    <s v="FL"/>
    <s v="34293-4547"/>
    <n v="19.829999999999998"/>
    <n v="0"/>
    <n v="0"/>
    <n v="0"/>
    <n v="0"/>
    <n v="-2.97"/>
    <n v="-4.41"/>
    <n v="0"/>
    <n v="0"/>
    <n v="12.45"/>
  </r>
  <r>
    <x v="17"/>
    <x v="9"/>
    <s v="Nov 17, 2015"/>
    <s v="Nov 17, 2015 10:43:19 PM PST"/>
    <n v="6008177621"/>
    <x v="3"/>
    <s v="112-0653013-0972214"/>
    <s v="rug_wrench_200_2x4_fba"/>
    <s v="Rug Wrench Washable Non Slip Rug Pad - Protect Floors While Securing Rug and Making Vacuuming Easier"/>
    <n v="2"/>
    <s v="amazon.com"/>
    <s v="Amazon"/>
    <s v="chicago"/>
    <s v="Illinois"/>
    <n v="60622"/>
    <n v="19.66"/>
    <n v="0"/>
    <n v="0"/>
    <n v="0"/>
    <n v="0"/>
    <n v="-2.94"/>
    <n v="-4.08"/>
    <n v="0"/>
    <n v="0"/>
    <n v="12.64"/>
  </r>
  <r>
    <x v="17"/>
    <x v="9"/>
    <s v="Nov 17, 2015"/>
    <s v="Nov 17, 2015 11:10:35 PM PST"/>
    <n v="6008177621"/>
    <x v="3"/>
    <s v="108-8819467-6929850"/>
    <s v="rug_wrench_200_5x8_fba"/>
    <s v="Rug Wrench Washable Non Slip Rug Pad - Protect Floors While Securing Rug and Making Vacuuming Easier"/>
    <n v="1"/>
    <s v="amazon.com"/>
    <s v="Amazon"/>
    <s v="GOLDEN VALLEY"/>
    <s v="MINNESOTA"/>
    <s v="55422-4275"/>
    <n v="19.829999999999998"/>
    <n v="0"/>
    <n v="0"/>
    <n v="0"/>
    <n v="0"/>
    <n v="-2.97"/>
    <n v="-4.41"/>
    <n v="0"/>
    <n v="0"/>
    <n v="12.45"/>
  </r>
  <r>
    <x v="17"/>
    <x v="9"/>
    <s v="Nov 18, 2015"/>
    <s v="Nov 18, 2015 12:01:10 AM PST"/>
    <n v="6008177621"/>
    <x v="3"/>
    <s v="109-6724405-5870662"/>
    <s v="rug_wrench_200_5x8_fba"/>
    <s v="Rug Wrench Washable Non Slip Rug Pad - Protect Floors While Securing Rug and Making Vacuuming Easier"/>
    <n v="1"/>
    <s v="amazon.com"/>
    <s v="Amazon"/>
    <s v="Ridgefield"/>
    <s v="CT"/>
    <s v="06877-3615"/>
    <n v="19.829999999999998"/>
    <n v="0"/>
    <n v="0"/>
    <n v="0"/>
    <n v="0"/>
    <n v="-2.97"/>
    <n v="-4.41"/>
    <n v="0"/>
    <n v="0"/>
    <n v="12.45"/>
  </r>
  <r>
    <x v="17"/>
    <x v="9"/>
    <s v="Nov 18, 2015"/>
    <s v="Nov 18, 2015 1:12:15 AM PST"/>
    <n v="6008177621"/>
    <x v="3"/>
    <s v="116-7399406-6333841"/>
    <s v="rug_wrench_200_5x8_fba"/>
    <s v="Rug Wrench Washable Non Slip Rug Pad - Protect Floors While Securing Rug and Making Vacuuming Easier"/>
    <n v="1"/>
    <s v="amazon.com"/>
    <s v="Amazon"/>
    <s v="BAKERSFIELD"/>
    <s v="CA"/>
    <s v="93305-1714"/>
    <n v="19.829999999999998"/>
    <n v="0"/>
    <n v="0"/>
    <n v="0"/>
    <n v="0"/>
    <n v="-2.97"/>
    <n v="-4.41"/>
    <n v="0"/>
    <n v="0"/>
    <n v="12.45"/>
  </r>
  <r>
    <x v="17"/>
    <x v="9"/>
    <s v="Nov 18, 2015"/>
    <s v="Nov 18, 2015 1:49:08 AM PST"/>
    <n v="6008177621"/>
    <x v="3"/>
    <s v="116-2653397-2684267"/>
    <s v="rug_wrench_200_2x4_fba"/>
    <s v="Rug Wrench Washable Non Slip Rug Pad - Protect Floors While Securing Rug and Making Vacuuming Easier"/>
    <n v="1"/>
    <s v="amazon.com"/>
    <s v="Amazon"/>
    <s v="RIDGEWOOD"/>
    <s v="NJ"/>
    <s v="07450-2833"/>
    <n v="9.83"/>
    <n v="0"/>
    <n v="0"/>
    <n v="0"/>
    <n v="0"/>
    <n v="-1.47"/>
    <n v="-2.54"/>
    <n v="0"/>
    <n v="0"/>
    <n v="5.82"/>
  </r>
  <r>
    <x v="17"/>
    <x v="9"/>
    <s v="Nov 18, 2015"/>
    <s v="Nov 18, 2015 2:22:26 AM PST"/>
    <n v="6008177621"/>
    <x v="3"/>
    <s v="105-3456993-7135425"/>
    <s v="rug_wrench_200_5x8_fba"/>
    <s v="Rug Wrench Washable Non Slip Rug Pad - Protect Floors While Securing Rug and Making Vacuuming Easier"/>
    <n v="1"/>
    <s v="amazon.com"/>
    <s v="Amazon"/>
    <s v="ATLANTA"/>
    <s v="GA"/>
    <s v="30312-3133"/>
    <n v="19.829999999999998"/>
    <n v="0"/>
    <n v="0"/>
    <n v="0"/>
    <n v="0"/>
    <n v="-2.97"/>
    <n v="-4.41"/>
    <n v="0"/>
    <n v="0"/>
    <n v="12.45"/>
  </r>
  <r>
    <x v="17"/>
    <x v="9"/>
    <s v="Nov 18, 2015"/>
    <s v="Nov 18, 2015 5:24:34 AM PST"/>
    <n v="6008177621"/>
    <x v="3"/>
    <s v="002-8610933-5687468"/>
    <s v="rug_wrench_200_4x6_fba"/>
    <s v="Rug Wrench Washable Non Slip Rug Pad - Protect Floors While Securing Rug and Making Vacuuming Easier"/>
    <n v="1"/>
    <s v="amazon.com"/>
    <s v="Amazon"/>
    <s v="HUDSON"/>
    <s v="WI"/>
    <s v="54016-7842"/>
    <n v="16.829999999999998"/>
    <n v="2.23"/>
    <n v="0"/>
    <n v="-2.23"/>
    <n v="0"/>
    <n v="-2.52"/>
    <n v="-4.0199999999999996"/>
    <n v="0"/>
    <n v="0"/>
    <n v="10.29"/>
  </r>
  <r>
    <x v="17"/>
    <x v="9"/>
    <s v="Nov 18, 2015"/>
    <s v="Nov 18, 2015 6:26:04 AM PST"/>
    <n v="6008177621"/>
    <x v="3"/>
    <s v="102-5973573-6041840"/>
    <s v="rug_wrench_200_6x9_fba"/>
    <s v="Rug Wrench Washable Non Slip Rug Pad - Protect Floors While Securing Rug and Making Vacuuming Easier"/>
    <n v="1"/>
    <s v="amazon.com"/>
    <s v="Amazon"/>
    <s v="INDIAN WELLS"/>
    <s v="CA"/>
    <s v="92210-7301"/>
    <n v="24.83"/>
    <n v="0"/>
    <n v="0"/>
    <n v="0"/>
    <n v="0"/>
    <n v="-3.72"/>
    <n v="-4.8"/>
    <n v="0"/>
    <n v="0"/>
    <n v="16.309999999999999"/>
  </r>
  <r>
    <x v="17"/>
    <x v="9"/>
    <s v="Nov 18, 2015"/>
    <s v="Nov 18, 2015 8:15:23 AM PST"/>
    <n v="6008177621"/>
    <x v="5"/>
    <s v="108-6404288-2757067"/>
    <s v="rug_wrench_200_4x6_fba"/>
    <s v="Rug Wrench Washable Non Slip Rug Pad - Protect Floors While Securing Rug and Making Vacuuming Easier"/>
    <n v="1"/>
    <s v="amazon.com"/>
    <s v="Amazon"/>
    <s v="BROOKLINE"/>
    <s v="MA"/>
    <s v="02446-4552"/>
    <n v="-16.829999999999998"/>
    <n v="-3.02"/>
    <n v="0"/>
    <n v="3.02"/>
    <n v="0"/>
    <n v="2.02"/>
    <n v="0"/>
    <n v="0"/>
    <n v="0"/>
    <n v="-14.81"/>
  </r>
  <r>
    <x v="17"/>
    <x v="9"/>
    <s v="Nov 18, 2015"/>
    <s v="Nov 18, 2015 9:32:30 AM PST"/>
    <n v="6008177621"/>
    <x v="3"/>
    <s v="105-7378264-7179401"/>
    <s v="rug_wrench_200_6x9_fba"/>
    <s v="Rug Wrench Washable Non Slip Rug Pad - Protect Floors While Securing Rug and Making Vacuuming Easier"/>
    <n v="1"/>
    <s v="amazon.com"/>
    <s v="Amazon"/>
    <s v="SANTA MONICA"/>
    <s v="CA"/>
    <s v="90403-1701"/>
    <n v="24.83"/>
    <n v="0"/>
    <n v="0"/>
    <n v="0"/>
    <n v="0"/>
    <n v="-3.72"/>
    <n v="-4.8"/>
    <n v="0"/>
    <n v="0"/>
    <n v="16.309999999999999"/>
  </r>
  <r>
    <x v="17"/>
    <x v="9"/>
    <s v="Nov 18, 2015"/>
    <s v="Nov 18, 2015 10:51:38 AM PST"/>
    <n v="6008177621"/>
    <x v="3"/>
    <s v="111-7373490-0480210"/>
    <s v="rug_wrench_200_8x10_fba"/>
    <s v="Rug Wrench Washable Non Slip Rug Pad - Protect Floors While Securing Rug and Making Vacuuming Easier"/>
    <n v="1"/>
    <s v="amazon.com"/>
    <s v="Amazon"/>
    <s v="SAN FRANCISCO"/>
    <s v="CA"/>
    <s v="94123-4406"/>
    <n v="38.83"/>
    <n v="0"/>
    <n v="0"/>
    <n v="0"/>
    <n v="0"/>
    <n v="-5.82"/>
    <n v="-8.3699999999999992"/>
    <n v="0"/>
    <n v="0"/>
    <n v="24.64"/>
  </r>
  <r>
    <x v="17"/>
    <x v="9"/>
    <s v="Nov 18, 2015"/>
    <s v="Nov 18, 2015 12:36:56 PM PST"/>
    <n v="6008177621"/>
    <x v="3"/>
    <s v="115-8031333-5574632"/>
    <s v="rug_wrench_200_8x10_fba"/>
    <s v="Rug Wrench Washable Non Slip Rug Pad - Protect Floors While Securing Rug and Making Vacuuming Easier"/>
    <n v="1"/>
    <s v="amazon.com"/>
    <s v="Amazon"/>
    <s v="Coram"/>
    <s v="MT"/>
    <s v="59913-0386"/>
    <n v="38.83"/>
    <n v="6.85"/>
    <n v="0"/>
    <n v="-6.85"/>
    <n v="0"/>
    <n v="-5.82"/>
    <n v="-8.3699999999999992"/>
    <n v="0"/>
    <n v="0"/>
    <n v="24.64"/>
  </r>
  <r>
    <x v="17"/>
    <x v="9"/>
    <s v="Nov 18, 2015"/>
    <s v="Nov 18, 2015 12:39:28 PM PST"/>
    <n v="6008177621"/>
    <x v="3"/>
    <s v="111-5164216-0459466"/>
    <s v="rug_wrench_200_4x6_fba"/>
    <s v="Rug Wrench Washable Non Slip Rug Pad - Protect Floors While Securing Rug and Making Vacuuming Easier"/>
    <n v="1"/>
    <s v="amazon.com"/>
    <s v="Amazon"/>
    <s v="MARIETTA"/>
    <s v="GEORGIA"/>
    <s v="30062-8139"/>
    <n v="16.829999999999998"/>
    <n v="0"/>
    <n v="0"/>
    <n v="0"/>
    <n v="0"/>
    <n v="-2.52"/>
    <n v="-4.0199999999999996"/>
    <n v="0"/>
    <n v="0"/>
    <n v="10.29"/>
  </r>
  <r>
    <x v="17"/>
    <x v="9"/>
    <s v="Nov 18, 2015"/>
    <s v="Nov 18, 2015 1:30:55 PM PST"/>
    <n v="6008177621"/>
    <x v="3"/>
    <s v="110-4698749-7398650"/>
    <s v="rug_wrench_200_4x6_fba"/>
    <s v="Rug Wrench Washable Non Slip Rug Pad - Protect Floors While Securing Rug and Making Vacuuming Easier"/>
    <n v="1"/>
    <s v="amazon.com"/>
    <s v="Amazon"/>
    <s v="PUTNEY"/>
    <s v="VERMONT"/>
    <s v="05346-9378"/>
    <n v="16.829999999999998"/>
    <n v="0"/>
    <n v="0"/>
    <n v="0"/>
    <n v="0"/>
    <n v="-2.52"/>
    <n v="-4.0199999999999996"/>
    <n v="0"/>
    <n v="0"/>
    <n v="10.29"/>
  </r>
  <r>
    <x v="17"/>
    <x v="9"/>
    <s v="Nov 18, 2015"/>
    <s v="Nov 18, 2015 1:54:57 PM PST"/>
    <n v="6008177621"/>
    <x v="3"/>
    <s v="107-6178883-7370602"/>
    <s v="rug_wrench_200_2x4_fba"/>
    <s v="Rug Wrench Washable Non Slip Rug Pad - Protect Floors While Securing Rug and Making Vacuuming Easier"/>
    <n v="1"/>
    <s v="amazon.com"/>
    <s v="Amazon"/>
    <s v="Cleveland"/>
    <s v="OH"/>
    <n v="44111"/>
    <n v="9.83"/>
    <n v="3.99"/>
    <n v="0"/>
    <n v="0"/>
    <n v="0"/>
    <n v="-1.47"/>
    <n v="-6.53"/>
    <n v="0"/>
    <n v="0"/>
    <n v="5.82"/>
  </r>
  <r>
    <x v="17"/>
    <x v="9"/>
    <s v="Nov 18, 2015"/>
    <s v="Nov 18, 2015 2:33:35 PM PST"/>
    <n v="6008177621"/>
    <x v="3"/>
    <s v="107-7947506-6776228"/>
    <s v="rug_wrench_200_6x9_fba"/>
    <s v="Rug Wrench Washable Non Slip Rug Pad - Protect Floors While Securing Rug and Making Vacuuming Easier"/>
    <n v="1"/>
    <s v="amazon.com"/>
    <s v="Amazon"/>
    <s v="OCEANSIDE"/>
    <s v="CA"/>
    <s v="92054-4212"/>
    <n v="24.83"/>
    <n v="0"/>
    <n v="0"/>
    <n v="0"/>
    <n v="0"/>
    <n v="-3.72"/>
    <n v="-4.8"/>
    <n v="0"/>
    <n v="0"/>
    <n v="16.309999999999999"/>
  </r>
  <r>
    <x v="17"/>
    <x v="9"/>
    <s v="Nov 18, 2015"/>
    <s v="Nov 18, 2015 8:12:55 PM PST"/>
    <n v="6008177621"/>
    <x v="3"/>
    <s v="102-4667058-2861059"/>
    <s v="rug_wrench_200_4x6_fba"/>
    <s v="Rug Wrench Washable Non Slip Rug Pad - Protect Floors While Securing Rug and Making Vacuuming Easier"/>
    <n v="1"/>
    <s v="amazon.com"/>
    <s v="Amazon"/>
    <s v="beechhurst"/>
    <s v="ny"/>
    <n v="11357"/>
    <n v="16.829999999999998"/>
    <n v="0"/>
    <n v="0"/>
    <n v="0"/>
    <n v="0"/>
    <n v="-2.52"/>
    <n v="-4.0199999999999996"/>
    <n v="0"/>
    <n v="0"/>
    <n v="10.29"/>
  </r>
  <r>
    <x v="17"/>
    <x v="9"/>
    <s v="Nov 18, 2015"/>
    <s v="Nov 18, 2015 8:28:22 PM PST"/>
    <n v="6008177621"/>
    <x v="3"/>
    <s v="104-0174629-2314677"/>
    <s v="rug_wrench_200_4x6_fba"/>
    <s v="Rug Wrench Washable Non Slip Rug Pad - Protect Floors While Securing Rug and Making Vacuuming Easier"/>
    <n v="1"/>
    <s v="amazon.com"/>
    <s v="Amazon"/>
    <s v="winnetka"/>
    <s v="il"/>
    <n v="60093"/>
    <n v="16.829999999999998"/>
    <n v="0"/>
    <n v="0"/>
    <n v="0"/>
    <n v="0"/>
    <n v="-2.52"/>
    <n v="-4.0199999999999996"/>
    <n v="0"/>
    <n v="0"/>
    <n v="10.29"/>
  </r>
  <r>
    <x v="17"/>
    <x v="9"/>
    <s v="Nov 18, 2015"/>
    <s v="Nov 18, 2015 9:33:27 PM PST"/>
    <n v="6008177621"/>
    <x v="3"/>
    <s v="002-4024597-5899411"/>
    <s v="rug_wrench_200_4x6_fba"/>
    <s v="Rug Wrench Washable Non Slip Rug Pad - Protect Floors While Securing Rug and Making Vacuuming Easier"/>
    <n v="1"/>
    <s v="amazon.com"/>
    <s v="Amazon"/>
    <s v="WEST HILLS"/>
    <s v="CA"/>
    <s v="91304-4638"/>
    <n v="16.829999999999998"/>
    <n v="0"/>
    <n v="0"/>
    <n v="0"/>
    <n v="0"/>
    <n v="-2.52"/>
    <n v="-4.0199999999999996"/>
    <n v="0"/>
    <n v="0"/>
    <n v="10.29"/>
  </r>
  <r>
    <x v="17"/>
    <x v="9"/>
    <s v="Nov 18, 2015"/>
    <s v="Nov 18, 2015 9:41:32 PM PST"/>
    <n v="6008177621"/>
    <x v="3"/>
    <s v="107-5673118-9212259"/>
    <s v="rug_wrench_200_8x10_fba"/>
    <s v="Rug Wrench Washable Non Slip Rug Pad - Protect Floors While Securing Rug and Making Vacuuming Easier"/>
    <n v="1"/>
    <s v="amazon.com"/>
    <s v="Amazon"/>
    <s v="INDIANAPOLIS"/>
    <s v="IN"/>
    <s v="46220-2566"/>
    <n v="38.83"/>
    <n v="0"/>
    <n v="0"/>
    <n v="0"/>
    <n v="0"/>
    <n v="-5.82"/>
    <n v="-8.3699999999999992"/>
    <n v="0"/>
    <n v="0"/>
    <n v="24.64"/>
  </r>
  <r>
    <x v="17"/>
    <x v="9"/>
    <s v="Nov 18, 2015"/>
    <s v="Nov 18, 2015 10:26:46 PM PST"/>
    <n v="6008177621"/>
    <x v="3"/>
    <s v="109-9101971-4353800"/>
    <s v="rug_wrench_200_2x4_fba"/>
    <s v="Rug Wrench Washable Non Slip Rug Pad - Protect Floors While Securing Rug and Making Vacuuming Easier"/>
    <n v="1"/>
    <s v="amazon.com"/>
    <s v="Amazon"/>
    <s v="OAKTON"/>
    <s v="VA"/>
    <s v="22124-2502"/>
    <n v="9.83"/>
    <n v="0"/>
    <n v="0"/>
    <n v="0"/>
    <n v="0"/>
    <n v="-1.47"/>
    <n v="-2.54"/>
    <n v="0"/>
    <n v="0"/>
    <n v="5.82"/>
  </r>
  <r>
    <x v="17"/>
    <x v="9"/>
    <s v="Nov 18, 2015"/>
    <s v="Nov 18, 2015 10:54:07 PM PST"/>
    <n v="6008177621"/>
    <x v="3"/>
    <s v="112-5750235-2030661"/>
    <s v="rug_wrench_200_2x4_fba"/>
    <s v="Rug Wrench Washable Non Slip Rug Pad - Protect Floors While Securing Rug and Making Vacuuming Easier"/>
    <n v="1"/>
    <s v="amazon.com"/>
    <s v="Amazon"/>
    <s v="COSTA MESA"/>
    <s v="CA"/>
    <s v="92627-3766"/>
    <n v="9.83"/>
    <n v="0"/>
    <n v="0"/>
    <n v="0"/>
    <n v="0"/>
    <n v="-1.47"/>
    <n v="-2.54"/>
    <n v="0"/>
    <n v="0"/>
    <n v="5.82"/>
  </r>
  <r>
    <x v="17"/>
    <x v="9"/>
    <s v="Nov 18, 2015"/>
    <s v="Nov 18, 2015 11:19:53 PM PST"/>
    <n v="6008177621"/>
    <x v="3"/>
    <s v="107-3820009-2777839"/>
    <s v="rug_wrench_200_4x6_fba"/>
    <s v="Rug Wrench Washable Non Slip Rug Pad - Protect Floors While Securing Rug and Making Vacuuming Easier"/>
    <n v="1"/>
    <s v="amazon.com"/>
    <s v="Amazon"/>
    <s v="Alexandria"/>
    <s v="VA"/>
    <s v="22309-2112"/>
    <n v="16.829999999999998"/>
    <n v="0"/>
    <n v="0"/>
    <n v="0"/>
    <n v="0"/>
    <n v="-2.52"/>
    <n v="-4.0199999999999996"/>
    <n v="0"/>
    <n v="0"/>
    <n v="10.29"/>
  </r>
  <r>
    <x v="17"/>
    <x v="9"/>
    <s v="Nov 18, 2015"/>
    <s v="Nov 18, 2015 11:20:41 PM PST"/>
    <n v="6008177621"/>
    <x v="3"/>
    <s v="105-7531795-3673017"/>
    <s v="rug_wrench_200_4x6_fba"/>
    <s v="Rug Wrench Washable Non Slip Rug Pad - Protect Floors While Securing Rug and Making Vacuuming Easier"/>
    <n v="1"/>
    <s v="amazon.com"/>
    <s v="Amazon"/>
    <s v="WASHINGTON"/>
    <s v="DISTRICT OF COLUMBIA"/>
    <s v="20001-1254"/>
    <n v="16.829999999999998"/>
    <n v="0"/>
    <n v="0"/>
    <n v="0"/>
    <n v="0"/>
    <n v="-2.52"/>
    <n v="-4.0199999999999996"/>
    <n v="0"/>
    <n v="0"/>
    <n v="10.29"/>
  </r>
  <r>
    <x v="17"/>
    <x v="9"/>
    <s v="Nov 19, 2015"/>
    <s v="Nov 19, 2015 12:54:55 AM PST"/>
    <n v="6008177621"/>
    <x v="3"/>
    <s v="110-4997750-3819468"/>
    <s v="rug_wrench_200_2x4_fba"/>
    <s v="Rug Wrench Washable Non Slip Rug Pad - Protect Floors While Securing Rug and Making Vacuuming Easier"/>
    <n v="1"/>
    <s v="amazon.com"/>
    <s v="Amazon"/>
    <s v="WASHINGTON"/>
    <s v="DC"/>
    <s v="20015-2314"/>
    <n v="9.83"/>
    <n v="0"/>
    <n v="0"/>
    <n v="0"/>
    <n v="0"/>
    <n v="-1.47"/>
    <n v="-2.54"/>
    <n v="0"/>
    <n v="0"/>
    <n v="5.82"/>
  </r>
  <r>
    <x v="17"/>
    <x v="9"/>
    <s v="Nov 19, 2015"/>
    <s v="Nov 19, 2015 1:39:45 AM PST"/>
    <n v="6008177621"/>
    <x v="3"/>
    <s v="111-5584721-1908217"/>
    <s v="rug_wrench_200_5x8_fba"/>
    <s v="Rug Wrench Washable Non Slip Rug Pad - Protect Floors While Securing Rug and Making Vacuuming Easier"/>
    <n v="2"/>
    <s v="amazon.com"/>
    <s v="Amazon"/>
    <s v="SHERMAN OAKS"/>
    <s v="CA"/>
    <s v="91423-1693"/>
    <n v="39.659999999999997"/>
    <n v="0"/>
    <n v="0"/>
    <n v="0"/>
    <n v="0"/>
    <n v="-5.94"/>
    <n v="-7.82"/>
    <n v="0"/>
    <n v="0"/>
    <n v="25.9"/>
  </r>
  <r>
    <x v="17"/>
    <x v="9"/>
    <s v="Nov 19, 2015"/>
    <s v="Nov 19, 2015 2:28:04 AM PST"/>
    <n v="6008177621"/>
    <x v="3"/>
    <s v="103-4564987-1988203"/>
    <s v="rug_wrench_200_6x9_fba"/>
    <s v="Rug Wrench Washable Non Slip Rug Pad - Protect Floors While Securing Rug and Making Vacuuming Easier"/>
    <n v="1"/>
    <s v="amazon.com"/>
    <s v="Amazon"/>
    <s v="DUNWOODY"/>
    <s v="GA"/>
    <s v="30338-7989"/>
    <n v="24.83"/>
    <n v="0"/>
    <n v="0"/>
    <n v="0"/>
    <n v="0"/>
    <n v="-3.72"/>
    <n v="-4.8"/>
    <n v="0"/>
    <n v="0"/>
    <n v="16.309999999999999"/>
  </r>
  <r>
    <x v="17"/>
    <x v="9"/>
    <s v="Nov 19, 2015"/>
    <s v="Nov 19, 2015 2:55:16 AM PST"/>
    <n v="6008177621"/>
    <x v="3"/>
    <s v="109-9460048-1421866"/>
    <s v="rug_wrench_200_2x4_fba"/>
    <s v="Rug Wrench Washable Non Slip Rug Pad - Protect Floors While Securing Rug and Making Vacuuming Easier"/>
    <n v="1"/>
    <s v="amazon.com"/>
    <s v="Amazon"/>
    <s v="MADISON"/>
    <s v="AL"/>
    <s v="35756-8287"/>
    <n v="9.83"/>
    <n v="0"/>
    <n v="0"/>
    <n v="0"/>
    <n v="0"/>
    <n v="-1.47"/>
    <n v="-2.54"/>
    <n v="0"/>
    <n v="0"/>
    <n v="5.82"/>
  </r>
  <r>
    <x v="17"/>
    <x v="9"/>
    <s v="Nov 19, 2015"/>
    <s v="Nov 19, 2015 6:15:18 AM PST"/>
    <n v="6008177621"/>
    <x v="3"/>
    <s v="002-9683441-0711417"/>
    <s v="rug_wrench_200_6x9_fba"/>
    <s v="Rug Wrench Washable Non Slip Rug Pad - Protect Floors While Securing Rug and Making Vacuuming Easier"/>
    <n v="1"/>
    <s v="amazon.com"/>
    <s v="Amazon"/>
    <s v="WEST HILLS"/>
    <s v="CA"/>
    <s v="91304-4638"/>
    <n v="24.83"/>
    <n v="0"/>
    <n v="0"/>
    <n v="0"/>
    <n v="0"/>
    <n v="-3.72"/>
    <n v="-4.8"/>
    <n v="0"/>
    <n v="0"/>
    <n v="16.309999999999999"/>
  </r>
  <r>
    <x v="17"/>
    <x v="9"/>
    <s v="Nov 19, 2015"/>
    <s v="Nov 19, 2015 9:36:22 AM PST"/>
    <n v="6008177621"/>
    <x v="3"/>
    <s v="105-5999990-3887430"/>
    <s v="rug_wrench_200_4x6_fba"/>
    <s v="Rug Wrench Washable Non Slip Rug Pad - Protect Floors While Securing Rug and Making Vacuuming Easier"/>
    <n v="1"/>
    <s v="amazon.com"/>
    <s v="Amazon"/>
    <s v="HOPE"/>
    <s v="RI"/>
    <s v="02831-1109"/>
    <n v="16.829999999999998"/>
    <n v="0"/>
    <n v="0"/>
    <n v="0"/>
    <n v="0"/>
    <n v="-2.52"/>
    <n v="-4.0199999999999996"/>
    <n v="0"/>
    <n v="0"/>
    <n v="10.29"/>
  </r>
  <r>
    <x v="17"/>
    <x v="9"/>
    <s v="Nov 19, 2015"/>
    <s v="Nov 19, 2015 9:36:22 AM PST"/>
    <n v="6008177621"/>
    <x v="3"/>
    <s v="105-5999990-3887430"/>
    <s v="rug_wrench_200_2x4_fba"/>
    <s v="Rug Wrench Washable Non Slip Rug Pad - Protect Floors While Securing Rug and Making Vacuuming Easier"/>
    <n v="1"/>
    <s v="amazon.com"/>
    <s v="Amazon"/>
    <s v="HOPE"/>
    <s v="RI"/>
    <s v="02831-1109"/>
    <n v="9.83"/>
    <n v="0"/>
    <n v="0"/>
    <n v="0"/>
    <n v="0"/>
    <n v="-1.47"/>
    <n v="-1.54"/>
    <n v="0"/>
    <n v="0"/>
    <n v="6.82"/>
  </r>
  <r>
    <x v="17"/>
    <x v="9"/>
    <s v="Nov 19, 2015"/>
    <s v="Nov 19, 2015 10:42:48 AM PST"/>
    <n v="6008177621"/>
    <x v="3"/>
    <s v="002-2729888-2513052"/>
    <s v="rug_wrench_200_6x9_fba"/>
    <s v="Rug Wrench Washable Non Slip Rug Pad - Protect Floors While Securing Rug and Making Vacuuming Easier"/>
    <n v="1"/>
    <s v="amazon.com"/>
    <s v="Amazon"/>
    <s v="Lakeville"/>
    <s v="MA"/>
    <n v="2347"/>
    <n v="24.83"/>
    <n v="0"/>
    <n v="0"/>
    <n v="0"/>
    <n v="0"/>
    <n v="-3.72"/>
    <n v="-4.8"/>
    <n v="0"/>
    <n v="0"/>
    <n v="16.309999999999999"/>
  </r>
  <r>
    <x v="17"/>
    <x v="9"/>
    <s v="Nov 19, 2015"/>
    <s v="Nov 19, 2015 11:21:15 AM PST"/>
    <n v="6008177621"/>
    <x v="3"/>
    <s v="102-7826495-9582632"/>
    <s v="rug_wrench_200_4x6_fba"/>
    <s v="Rug Wrench Washable Non Slip Rug Pad - Protect Floors While Securing Rug and Making Vacuuming Easier"/>
    <n v="1"/>
    <s v="amazon.com"/>
    <s v="Amazon"/>
    <s v="WILMINGTON"/>
    <s v="OH"/>
    <s v="45177-8427"/>
    <n v="16.829999999999998"/>
    <n v="0"/>
    <n v="0"/>
    <n v="0"/>
    <n v="0"/>
    <n v="-2.52"/>
    <n v="-4.0199999999999996"/>
    <n v="0"/>
    <n v="0"/>
    <n v="10.29"/>
  </r>
  <r>
    <x v="17"/>
    <x v="9"/>
    <s v="Nov 19, 2015"/>
    <s v="Nov 19, 2015 11:43:39 AM PST"/>
    <n v="6008177621"/>
    <x v="3"/>
    <s v="104-7613036-1949855"/>
    <s v="rug_wrench_200_2x4_fba"/>
    <s v="Rug Wrench Washable Non Slip Rug Pad - Protect Floors While Securing Rug and Making Vacuuming Easier"/>
    <n v="1"/>
    <s v="amazon.com"/>
    <s v="Amazon"/>
    <s v="CARLSBAD"/>
    <s v="CA"/>
    <s v="92009-7714"/>
    <n v="9.83"/>
    <n v="0"/>
    <n v="0"/>
    <n v="0"/>
    <n v="0"/>
    <n v="-1.47"/>
    <n v="-2.54"/>
    <n v="0"/>
    <n v="0"/>
    <n v="5.82"/>
  </r>
  <r>
    <x v="17"/>
    <x v="9"/>
    <s v="Nov 19, 2015"/>
    <s v="Nov 19, 2015 12:02:30 PM PST"/>
    <n v="6008177621"/>
    <x v="3"/>
    <s v="102-1525236-6169849"/>
    <s v="rug_wrench_200_4x6_fba"/>
    <s v="Rug Wrench Washable Non Slip Rug Pad - Protect Floors While Securing Rug and Making Vacuuming Easier"/>
    <n v="1"/>
    <s v="amazon.com"/>
    <s v="Amazon"/>
    <s v="Apple Valley"/>
    <s v="CA"/>
    <s v="92307-5400"/>
    <n v="16.829999999999998"/>
    <n v="0"/>
    <n v="0"/>
    <n v="0"/>
    <n v="0"/>
    <n v="-2.52"/>
    <n v="-4.0199999999999996"/>
    <n v="0"/>
    <n v="0"/>
    <n v="10.29"/>
  </r>
  <r>
    <x v="17"/>
    <x v="9"/>
    <s v="Nov 19, 2015"/>
    <s v="Nov 19, 2015 1:03:50 PM PST"/>
    <n v="6008177621"/>
    <x v="3"/>
    <s v="113-5971840-1733821"/>
    <s v="rug_wrench_200_2x4_fba"/>
    <s v="Rug Wrench Washable Non Slip Rug Pad - Protect Floors While Securing Rug and Making Vacuuming Easier"/>
    <n v="1"/>
    <s v="amazon.com"/>
    <s v="Amazon"/>
    <s v="New York"/>
    <s v="NY"/>
    <s v="10024-6448"/>
    <n v="9.83"/>
    <n v="5.87"/>
    <n v="0"/>
    <n v="-5.87"/>
    <n v="0"/>
    <n v="-1.47"/>
    <n v="-2.54"/>
    <n v="0"/>
    <n v="0"/>
    <n v="5.82"/>
  </r>
  <r>
    <x v="17"/>
    <x v="9"/>
    <s v="Nov 19, 2015"/>
    <s v="Nov 19, 2015 1:45:06 PM PST"/>
    <n v="6008177621"/>
    <x v="3"/>
    <s v="106-3276845-3651433"/>
    <s v="rug_wrench_200_2x4_fba"/>
    <s v="Rug Wrench Washable Non Slip Rug Pad - Protect Floors While Securing Rug and Making Vacuuming Easier"/>
    <n v="1"/>
    <s v="amazon.com"/>
    <s v="Amazon"/>
    <s v="SAN FRANCISCO"/>
    <s v="CA"/>
    <s v="94123-3881"/>
    <n v="9.83"/>
    <n v="0"/>
    <n v="0"/>
    <n v="0"/>
    <n v="0"/>
    <n v="-1.47"/>
    <n v="-2.54"/>
    <n v="0"/>
    <n v="0"/>
    <n v="5.82"/>
  </r>
  <r>
    <x v="17"/>
    <x v="9"/>
    <s v="Nov 19, 2015"/>
    <s v="Nov 19, 2015 1:48:36 PM PST"/>
    <n v="6008177621"/>
    <x v="3"/>
    <s v="114-2515794-9856260"/>
    <s v="rug_wrench_200_2x4_fba"/>
    <s v="Rug Wrench Washable Non Slip Rug Pad - Protect Floors While Securing Rug and Making Vacuuming Easier"/>
    <n v="1"/>
    <s v="amazon.com"/>
    <s v="Amazon"/>
    <s v="OAKLEY"/>
    <s v="CA"/>
    <s v="94561-1856"/>
    <n v="9.83"/>
    <n v="0"/>
    <n v="0"/>
    <n v="0"/>
    <n v="0"/>
    <n v="-1.47"/>
    <n v="-2.54"/>
    <n v="0"/>
    <n v="0"/>
    <n v="5.82"/>
  </r>
  <r>
    <x v="17"/>
    <x v="9"/>
    <s v="Nov 19, 2015"/>
    <s v="Nov 19, 2015 3:18:58 PM PST"/>
    <n v="6008177621"/>
    <x v="3"/>
    <s v="115-3907137-3298638"/>
    <s v="rug_wrench_200_2x4_fba"/>
    <s v="Rug Wrench Washable Non Slip Rug Pad - Protect Floors While Securing Rug and Making Vacuuming Easier"/>
    <n v="2"/>
    <s v="amazon.com"/>
    <s v="Amazon"/>
    <s v="DURANGO"/>
    <s v="CO"/>
    <s v="81301-8915"/>
    <n v="19.66"/>
    <n v="5.84"/>
    <n v="0"/>
    <n v="-5.84"/>
    <n v="0"/>
    <n v="-2.94"/>
    <n v="-3.08"/>
    <n v="0"/>
    <n v="0"/>
    <n v="13.64"/>
  </r>
  <r>
    <x v="17"/>
    <x v="9"/>
    <s v="Nov 19, 2015"/>
    <s v="Nov 19, 2015 3:18:58 PM PST"/>
    <n v="6008177621"/>
    <x v="3"/>
    <s v="115-3907137-3298638"/>
    <s v="rug_wrench_200_4x6_fba"/>
    <s v="Rug Wrench Washable Non Slip Rug Pad - Protect Floors While Securing Rug and Making Vacuuming Easier"/>
    <n v="1"/>
    <s v="amazon.com"/>
    <s v="Amazon"/>
    <s v="DURANGO"/>
    <s v="CO"/>
    <s v="81301-8915"/>
    <n v="16.829999999999998"/>
    <n v="3.18"/>
    <n v="0"/>
    <n v="-3.18"/>
    <n v="0"/>
    <n v="-2.52"/>
    <n v="-4.0199999999999996"/>
    <n v="0"/>
    <n v="0"/>
    <n v="10.29"/>
  </r>
  <r>
    <x v="17"/>
    <x v="9"/>
    <s v="Nov 19, 2015"/>
    <s v="Nov 19, 2015 3:35:55 PM PST"/>
    <n v="6008177621"/>
    <x v="3"/>
    <s v="105-9303680-3466642"/>
    <s v="rug_wrench_200_2x4_fba"/>
    <s v="Rug Wrench Washable Non Slip Rug Pad - Protect Floors While Securing Rug and Making Vacuuming Easier"/>
    <n v="1"/>
    <s v="amazon.com"/>
    <s v="Amazon"/>
    <s v="GOLD CANYON"/>
    <s v="AZ"/>
    <s v="85118-7407"/>
    <n v="9.83"/>
    <n v="0"/>
    <n v="0"/>
    <n v="0"/>
    <n v="0"/>
    <n v="-1.47"/>
    <n v="-2.54"/>
    <n v="0"/>
    <n v="0"/>
    <n v="5.82"/>
  </r>
  <r>
    <x v="17"/>
    <x v="9"/>
    <s v="Nov 19, 2015"/>
    <s v="Nov 19, 2015 5:46:57 PM PST"/>
    <n v="6008177621"/>
    <x v="3"/>
    <s v="110-7244184-8615431"/>
    <s v="rug_wrench_200_4x6_fba"/>
    <s v="Rug Wrench Washable Non Slip Rug Pad - Protect Floors While Securing Rug and Making Vacuuming Easier"/>
    <n v="1"/>
    <s v="amazon.com"/>
    <s v="Amazon"/>
    <s v="EDEN"/>
    <s v="NY"/>
    <s v="14057-1221"/>
    <n v="16.829999999999998"/>
    <n v="4.25"/>
    <n v="0"/>
    <n v="-4.25"/>
    <n v="0"/>
    <n v="-2.52"/>
    <n v="-4.0199999999999996"/>
    <n v="0"/>
    <n v="0"/>
    <n v="10.29"/>
  </r>
  <r>
    <x v="17"/>
    <x v="9"/>
    <s v="Nov 19, 2015"/>
    <s v="Nov 19, 2015 5:56:04 PM PST"/>
    <n v="6008177621"/>
    <x v="3"/>
    <s v="115-3222411-1037840"/>
    <s v="rug_wrench_200_2x4_fba"/>
    <s v="Rug Wrench Washable Non Slip Rug Pad - Protect Floors While Securing Rug and Making Vacuuming Easier"/>
    <n v="1"/>
    <s v="amazon.com"/>
    <s v="Amazon"/>
    <s v="SANTA CLARITA"/>
    <s v="CA"/>
    <s v="91355-3310"/>
    <n v="9.83"/>
    <n v="0"/>
    <n v="0"/>
    <n v="0"/>
    <n v="0"/>
    <n v="-1.47"/>
    <n v="-2.54"/>
    <n v="0"/>
    <n v="0"/>
    <n v="5.82"/>
  </r>
  <r>
    <x v="17"/>
    <x v="9"/>
    <s v="Nov 19, 2015"/>
    <s v="Nov 19, 2015 7:29:57 PM PST"/>
    <n v="6008177621"/>
    <x v="3"/>
    <s v="104-6008250-3155427"/>
    <s v="rug_wrench_200_8x10_fba"/>
    <s v="Rug Wrench Washable Non Slip Rug Pad - Protect Floors While Securing Rug and Making Vacuuming Easier"/>
    <n v="1"/>
    <s v="amazon.com"/>
    <s v="Amazon"/>
    <s v="WASHINGTON"/>
    <s v="DC"/>
    <s v="20008-6042"/>
    <n v="38.83"/>
    <n v="0"/>
    <n v="0"/>
    <n v="0"/>
    <n v="0"/>
    <n v="-5.82"/>
    <n v="-8.3699999999999992"/>
    <n v="0"/>
    <n v="0"/>
    <n v="24.64"/>
  </r>
  <r>
    <x v="17"/>
    <x v="9"/>
    <s v="Nov 19, 2015"/>
    <s v="Nov 19, 2015 7:58:00 PM PST"/>
    <n v="6008177621"/>
    <x v="3"/>
    <s v="104-3931894-7139461"/>
    <s v="rug_wrench_200_4x6_fba"/>
    <s v="Rug Wrench Washable Non Slip Rug Pad - Protect Floors While Securing Rug and Making Vacuuming Easier"/>
    <n v="1"/>
    <s v="amazon.com"/>
    <s v="Amazon"/>
    <s v="HOBOKEN"/>
    <s v="NJ"/>
    <s v="07030-2003"/>
    <n v="16.829999999999998"/>
    <n v="3.99"/>
    <n v="0"/>
    <n v="0"/>
    <n v="0"/>
    <n v="-2.52"/>
    <n v="-8.01"/>
    <n v="0"/>
    <n v="0"/>
    <n v="10.29"/>
  </r>
  <r>
    <x v="17"/>
    <x v="9"/>
    <s v="Nov 19, 2015"/>
    <s v="Nov 19, 2015 8:39:12 PM PST"/>
    <n v="6008177621"/>
    <x v="3"/>
    <s v="109-1564063-6048252"/>
    <s v="rug_wrench_200_6x9_fba"/>
    <s v="Rug Wrench Washable Non Slip Rug Pad - Protect Floors While Securing Rug and Making Vacuuming Easier"/>
    <n v="1"/>
    <s v="amazon.com"/>
    <s v="Amazon"/>
    <s v="CONCORD"/>
    <s v="NC"/>
    <s v="28027-0015"/>
    <n v="24.83"/>
    <n v="0"/>
    <n v="0"/>
    <n v="0"/>
    <n v="0"/>
    <n v="-3.72"/>
    <n v="-4.8"/>
    <n v="0"/>
    <n v="0"/>
    <n v="16.309999999999999"/>
  </r>
  <r>
    <x v="17"/>
    <x v="9"/>
    <s v="Nov 19, 2015"/>
    <s v="Nov 19, 2015 9:15:38 PM PST"/>
    <n v="6008177621"/>
    <x v="3"/>
    <s v="002-1678183-1369827"/>
    <s v="rug_wrench_200_4x6_fba"/>
    <s v="Rug Wrench Washable Non Slip Rug Pad - Protect Floors While Securing Rug and Making Vacuuming Easier"/>
    <n v="1"/>
    <s v="amazon.com"/>
    <s v="Amazon"/>
    <s v="SAN FRANCISCO"/>
    <s v="CA"/>
    <s v="94124-2215"/>
    <n v="16.829999999999998"/>
    <n v="0"/>
    <n v="0"/>
    <n v="0"/>
    <n v="0"/>
    <n v="-2.52"/>
    <n v="-4.0199999999999996"/>
    <n v="0"/>
    <n v="0"/>
    <n v="10.29"/>
  </r>
  <r>
    <x v="17"/>
    <x v="9"/>
    <s v="Nov 19, 2015"/>
    <s v="Nov 19, 2015 9:57:32 PM PST"/>
    <n v="6008177621"/>
    <x v="3"/>
    <s v="107-9758807-8390634"/>
    <s v="rug_wrench_200_4x6_fba"/>
    <s v="Rug Wrench Washable Non Slip Rug Pad - Protect Floors While Securing Rug and Making Vacuuming Easier"/>
    <n v="1"/>
    <s v="amazon.com"/>
    <s v="Amazon"/>
    <s v="JACKSONVILLE"/>
    <s v="FL"/>
    <s v="32225-1091"/>
    <n v="16.829999999999998"/>
    <n v="0"/>
    <n v="0"/>
    <n v="0"/>
    <n v="0"/>
    <n v="-2.52"/>
    <n v="-4.0199999999999996"/>
    <n v="0"/>
    <n v="0"/>
    <n v="10.29"/>
  </r>
  <r>
    <x v="17"/>
    <x v="9"/>
    <s v="Nov 19, 2015"/>
    <s v="Nov 19, 2015 11:42:18 PM PST"/>
    <n v="6008177621"/>
    <x v="3"/>
    <s v="002-9254811-3785008"/>
    <s v="rug_wrench_200_2x4_fba"/>
    <s v="Rug Wrench Washable Non Slip Rug Pad - Protect Floors While Securing Rug and Making Vacuuming Easier"/>
    <n v="3"/>
    <s v="amazon.com"/>
    <s v="Amazon"/>
    <s v="WASHINGTON"/>
    <s v="DC"/>
    <s v="20015-1757"/>
    <n v="29.49"/>
    <n v="0"/>
    <n v="0"/>
    <n v="0"/>
    <n v="0"/>
    <n v="-4.41"/>
    <n v="-5.62"/>
    <n v="0"/>
    <n v="0"/>
    <n v="19.46"/>
  </r>
  <r>
    <x v="17"/>
    <x v="9"/>
    <s v="Nov 20, 2015"/>
    <s v="Nov 20, 2015 12:21:30 AM PST"/>
    <n v="6008177621"/>
    <x v="3"/>
    <s v="103-7767355-7729032"/>
    <s v="rug_wrench_200_5x8_fba"/>
    <s v="Rug Wrench Washable Non Slip Rug Pad - Protect Floors While Securing Rug and Making Vacuuming Easier"/>
    <n v="1"/>
    <s v="amazon.com"/>
    <s v="Amazon"/>
    <s v="PLANTATION"/>
    <s v="FL"/>
    <s v="33322-6555"/>
    <n v="19.829999999999998"/>
    <n v="3.53"/>
    <n v="0"/>
    <n v="-3.53"/>
    <n v="0"/>
    <n v="-2.97"/>
    <n v="-4.41"/>
    <n v="0"/>
    <n v="0"/>
    <n v="12.45"/>
  </r>
  <r>
    <x v="17"/>
    <x v="9"/>
    <s v="Nov 20, 2015"/>
    <s v="Nov 20, 2015 1:14:55 AM PST"/>
    <n v="6008177621"/>
    <x v="3"/>
    <s v="105-5837830-5004225"/>
    <s v="rug_wrench_200_6x9_fba"/>
    <s v="Rug Wrench Washable Non Slip Rug Pad - Protect Floors While Securing Rug and Making Vacuuming Easier"/>
    <n v="1"/>
    <s v="amazon.com"/>
    <s v="Amazon"/>
    <s v="PHOENIXVILLE"/>
    <s v="PENNSYLVANIA"/>
    <s v="19460-4716"/>
    <n v="24.83"/>
    <n v="3.48"/>
    <n v="0"/>
    <n v="-3.48"/>
    <n v="0"/>
    <n v="-3.72"/>
    <n v="-4.8"/>
    <n v="0"/>
    <n v="0"/>
    <n v="16.309999999999999"/>
  </r>
  <r>
    <x v="17"/>
    <x v="9"/>
    <s v="Nov 20, 2015"/>
    <s v="Nov 20, 2015 1:30:12 AM PST"/>
    <n v="6008177621"/>
    <x v="3"/>
    <s v="104-7613036-1949855"/>
    <s v="rug_wrench_200_4x6_fba"/>
    <s v="Rug Wrench Washable Non Slip Rug Pad - Protect Floors While Securing Rug and Making Vacuuming Easier"/>
    <n v="1"/>
    <s v="amazon.com"/>
    <s v="Amazon"/>
    <s v="CARLSBAD"/>
    <s v="CA"/>
    <s v="92009-7714"/>
    <n v="16.829999999999998"/>
    <n v="0"/>
    <n v="0"/>
    <n v="0"/>
    <n v="0"/>
    <n v="-2.52"/>
    <n v="-3.02"/>
    <n v="0"/>
    <n v="0"/>
    <n v="11.29"/>
  </r>
  <r>
    <x v="17"/>
    <x v="9"/>
    <s v="Nov 20, 2015"/>
    <s v="Nov 20, 2015 1:30:12 AM PST"/>
    <n v="6008177621"/>
    <x v="3"/>
    <s v="104-7613036-1949855"/>
    <s v="rug_wrench_200_5x8_fba"/>
    <s v="Rug Wrench Washable Non Slip Rug Pad - Protect Floors While Securing Rug and Making Vacuuming Easier"/>
    <n v="1"/>
    <s v="amazon.com"/>
    <s v="Amazon"/>
    <s v="CARLSBAD"/>
    <s v="CA"/>
    <s v="92009-7714"/>
    <n v="19.829999999999998"/>
    <n v="0"/>
    <n v="0"/>
    <n v="0"/>
    <n v="0"/>
    <n v="-2.97"/>
    <n v="-3.41"/>
    <n v="0"/>
    <n v="0"/>
    <n v="13.45"/>
  </r>
  <r>
    <x v="17"/>
    <x v="9"/>
    <s v="Nov 20, 2015"/>
    <s v="Nov 20, 2015 2:58:42 AM PST"/>
    <n v="6008177621"/>
    <x v="3"/>
    <s v="105-9347216-7519431"/>
    <s v="rug_wrench_200_5x8_fba"/>
    <s v="Rug Wrench Washable Non Slip Rug Pad - Protect Floors While Securing Rug and Making Vacuuming Easier"/>
    <n v="1"/>
    <s v="amazon.com"/>
    <s v="Amazon"/>
    <s v="HOUSTON"/>
    <s v="TX"/>
    <s v="77079-3226"/>
    <n v="19.829999999999998"/>
    <n v="0"/>
    <n v="0"/>
    <n v="0"/>
    <n v="0"/>
    <n v="-2.97"/>
    <n v="-4.41"/>
    <n v="0"/>
    <n v="0"/>
    <n v="12.45"/>
  </r>
  <r>
    <x v="17"/>
    <x v="9"/>
    <s v="Nov 20, 2015"/>
    <s v="Nov 20, 2015 3:06:07 AM PST"/>
    <n v="6008177621"/>
    <x v="3"/>
    <s v="113-6324665-3969022"/>
    <s v="rug_wrench_200_6x9_fba"/>
    <s v="Rug Wrench Washable Non Slip Rug Pad - Protect Floors While Securing Rug and Making Vacuuming Easier"/>
    <n v="2"/>
    <s v="amazon.com"/>
    <s v="Amazon"/>
    <s v="Silver Spring"/>
    <s v="MD"/>
    <s v="20906-5755"/>
    <n v="49.66"/>
    <n v="9.7799999999999994"/>
    <n v="0"/>
    <n v="-9.7799999999999994"/>
    <n v="0"/>
    <n v="-7.44"/>
    <n v="-8.6"/>
    <n v="0"/>
    <n v="0"/>
    <n v="33.619999999999997"/>
  </r>
  <r>
    <x v="17"/>
    <x v="9"/>
    <s v="Nov 20, 2015"/>
    <s v="Nov 20, 2015 9:18:58 AM PST"/>
    <n v="6008177621"/>
    <x v="3"/>
    <s v="107-4427319-1050639"/>
    <s v="rug_wrench_200_5x8_fba"/>
    <s v="Rug Wrench Washable Non Slip Rug Pad - Protect Floors While Securing Rug and Making Vacuuming Easier"/>
    <n v="1"/>
    <s v="amazon.com"/>
    <s v="Amazon"/>
    <s v="Houston"/>
    <s v="Tx"/>
    <n v="77009"/>
    <n v="19.829999999999998"/>
    <n v="0"/>
    <n v="0"/>
    <n v="0"/>
    <n v="0"/>
    <n v="-2.97"/>
    <n v="-4.41"/>
    <n v="0"/>
    <n v="0"/>
    <n v="12.45"/>
  </r>
  <r>
    <x v="17"/>
    <x v="9"/>
    <s v="Nov 20, 2015"/>
    <s v="Nov 20, 2015 10:16:47 AM PST"/>
    <n v="6008177621"/>
    <x v="3"/>
    <s v="111-8004403-4441840"/>
    <s v="rug_wrench_200_5x8_fba"/>
    <s v="Rug Wrench Washable Non Slip Rug Pad - Protect Floors While Securing Rug and Making Vacuuming Easier"/>
    <n v="1"/>
    <s v="amazon.com"/>
    <s v="Amazon"/>
    <s v="Saint Louis"/>
    <s v="MO"/>
    <n v="63110"/>
    <n v="19.829999999999998"/>
    <n v="0"/>
    <n v="0"/>
    <n v="0"/>
    <n v="0"/>
    <n v="-2.97"/>
    <n v="-4.41"/>
    <n v="0"/>
    <n v="0"/>
    <n v="12.45"/>
  </r>
  <r>
    <x v="17"/>
    <x v="9"/>
    <s v="Nov 20, 2015"/>
    <s v="Nov 20, 2015 10:39:07 AM PST"/>
    <n v="6008177621"/>
    <x v="3"/>
    <s v="106-3924109-6516229"/>
    <s v="rug_wrench_200_8x10_fba"/>
    <s v="Rug Wrench Washable Non Slip Rug Pad - Protect Floors While Securing Rug and Making Vacuuming Easier"/>
    <n v="1"/>
    <s v="amazon.com"/>
    <s v="Amazon"/>
    <s v="UPLAND"/>
    <s v="CA"/>
    <s v="91784-1311"/>
    <n v="38.83"/>
    <n v="0"/>
    <n v="0"/>
    <n v="0"/>
    <n v="0"/>
    <n v="-5.82"/>
    <n v="-8.3699999999999992"/>
    <n v="0"/>
    <n v="0"/>
    <n v="24.64"/>
  </r>
  <r>
    <x v="17"/>
    <x v="9"/>
    <s v="Nov 20, 2015"/>
    <s v="Nov 20, 2015 10:39:07 AM PST"/>
    <n v="6008177621"/>
    <x v="3"/>
    <s v="106-3924109-6516229"/>
    <s v="rug_wrench_200_5x8_fba"/>
    <s v="Rug Wrench Washable Non Slip Rug Pad - Protect Floors While Securing Rug and Making Vacuuming Easier"/>
    <n v="1"/>
    <s v="amazon.com"/>
    <s v="Amazon"/>
    <s v="UPLAND"/>
    <s v="CA"/>
    <s v="91784-1311"/>
    <n v="19.829999999999998"/>
    <n v="0"/>
    <n v="0"/>
    <n v="0"/>
    <n v="0"/>
    <n v="-2.97"/>
    <n v="-3.41"/>
    <n v="0"/>
    <n v="0"/>
    <n v="13.45"/>
  </r>
  <r>
    <x v="17"/>
    <x v="9"/>
    <s v="Nov 20, 2015"/>
    <s v="Nov 20, 2015 12:00:32 PM PST"/>
    <n v="6008177621"/>
    <x v="3"/>
    <s v="106-3750670-1149051"/>
    <s v="rug_wrench_200_4x6_fba"/>
    <s v="Rug Wrench Washable Non Slip Rug Pad - Protect Floors While Securing Rug and Making Vacuuming Easier"/>
    <n v="1"/>
    <s v="amazon.com"/>
    <s v="Amazon"/>
    <s v="MASON"/>
    <s v="OH"/>
    <s v="45040-5916"/>
    <n v="16.829999999999998"/>
    <n v="0"/>
    <n v="0"/>
    <n v="0"/>
    <n v="0"/>
    <n v="-2.52"/>
    <n v="-3.02"/>
    <n v="0"/>
    <n v="0"/>
    <n v="11.29"/>
  </r>
  <r>
    <x v="17"/>
    <x v="9"/>
    <s v="Nov 20, 2015"/>
    <s v="Nov 20, 2015 12:00:32 PM PST"/>
    <n v="6008177621"/>
    <x v="3"/>
    <s v="106-3750670-1149051"/>
    <s v="rug_wrench_200_5x8_fba"/>
    <s v="Rug Wrench Washable Non Slip Rug Pad - Protect Floors While Securing Rug and Making Vacuuming Easier"/>
    <n v="1"/>
    <s v="amazon.com"/>
    <s v="Amazon"/>
    <s v="MASON"/>
    <s v="OH"/>
    <s v="45040-5916"/>
    <n v="19.829999999999998"/>
    <n v="0"/>
    <n v="0"/>
    <n v="0"/>
    <n v="0"/>
    <n v="-2.97"/>
    <n v="-4.41"/>
    <n v="0"/>
    <n v="0"/>
    <n v="12.45"/>
  </r>
  <r>
    <x v="17"/>
    <x v="9"/>
    <s v="Nov 20, 2015"/>
    <s v="Nov 20, 2015 2:20:11 PM PST"/>
    <n v="6008177621"/>
    <x v="3"/>
    <s v="112-4279104-9541842"/>
    <s v="rug_wrench_200_4x6_fba"/>
    <s v="Rug Wrench Washable Non Slip Rug Pad - Protect Floors While Securing Rug and Making Vacuuming Easier"/>
    <n v="1"/>
    <s v="amazon.com"/>
    <s v="Amazon"/>
    <s v="EAST CALAIS"/>
    <s v="VT"/>
    <s v="05650-8263"/>
    <n v="16.829999999999998"/>
    <n v="0"/>
    <n v="0"/>
    <n v="0"/>
    <n v="0"/>
    <n v="-2.52"/>
    <n v="-4.0199999999999996"/>
    <n v="0"/>
    <n v="0"/>
    <n v="10.29"/>
  </r>
  <r>
    <x v="17"/>
    <x v="9"/>
    <s v="Nov 20, 2015"/>
    <s v="Nov 20, 2015 3:13:36 PM PST"/>
    <n v="6008177621"/>
    <x v="5"/>
    <s v="103-1933636-9120204"/>
    <s v="rug_wrench_200_3x5_fba"/>
    <s v="Rug Wrench Washable Non Slip Rug Pad - Protect Floors While Securing Rug and Making Vacuuming Easier"/>
    <n v="1"/>
    <s v="amazon.com"/>
    <s v="Amazon"/>
    <s v="ALEXANDRIA"/>
    <s v="VA"/>
    <s v="22304-7603"/>
    <n v="-12.83"/>
    <n v="0"/>
    <n v="0"/>
    <n v="0"/>
    <n v="0"/>
    <n v="1.54"/>
    <n v="0"/>
    <n v="0"/>
    <n v="0"/>
    <n v="-11.29"/>
  </r>
  <r>
    <x v="17"/>
    <x v="9"/>
    <s v="Nov 20, 2015"/>
    <s v="Nov 20, 2015 3:32:26 PM PST"/>
    <n v="6008177621"/>
    <x v="3"/>
    <s v="110-4191088-5733032"/>
    <s v="rug_wrench_200_5x8_fba"/>
    <s v="Rug Wrench Washable Non Slip Rug Pad - Protect Floors While Securing Rug and Making Vacuuming Easier"/>
    <n v="1"/>
    <s v="amazon.com"/>
    <s v="Amazon"/>
    <s v="NEW YORK"/>
    <s v="NY"/>
    <s v="10001-5698"/>
    <n v="19.829999999999998"/>
    <n v="0"/>
    <n v="0"/>
    <n v="0"/>
    <n v="0"/>
    <n v="-2.97"/>
    <n v="-4.41"/>
    <n v="0"/>
    <n v="0"/>
    <n v="12.45"/>
  </r>
  <r>
    <x v="17"/>
    <x v="9"/>
    <s v="Nov 20, 2015"/>
    <s v="Nov 20, 2015 4:19:17 PM PST"/>
    <n v="6008177621"/>
    <x v="3"/>
    <s v="115-1285762-1795438"/>
    <s v="rug_wrench_200_4x6_fba"/>
    <s v="Rug Wrench Washable Non Slip Rug Pad - Protect Floors While Securing Rug and Making Vacuuming Easier"/>
    <n v="1"/>
    <s v="amazon.com"/>
    <s v="Amazon"/>
    <s v="Dorchester"/>
    <s v="MA"/>
    <n v="2125"/>
    <n v="16.829999999999998"/>
    <n v="0"/>
    <n v="0"/>
    <n v="0"/>
    <n v="0"/>
    <n v="-2.52"/>
    <n v="-4.0199999999999996"/>
    <n v="0"/>
    <n v="0"/>
    <n v="10.29"/>
  </r>
  <r>
    <x v="17"/>
    <x v="9"/>
    <s v="Nov 20, 2015"/>
    <s v="Nov 20, 2015 4:22:43 PM PST"/>
    <n v="6008177621"/>
    <x v="3"/>
    <s v="106-8661232-1004252"/>
    <s v="rug_wrench_200_5x8_fba"/>
    <s v="Rug Wrench Washable Non Slip Rug Pad - Protect Floors While Securing Rug and Making Vacuuming Easier"/>
    <n v="1"/>
    <s v="amazon.com"/>
    <s v="Amazon"/>
    <s v="PORTLAND"/>
    <s v="ME"/>
    <s v="04101-2706"/>
    <n v="19.829999999999998"/>
    <n v="0"/>
    <n v="0"/>
    <n v="0"/>
    <n v="0"/>
    <n v="-2.97"/>
    <n v="-3.41"/>
    <n v="0"/>
    <n v="0"/>
    <n v="13.45"/>
  </r>
  <r>
    <x v="17"/>
    <x v="9"/>
    <s v="Nov 20, 2015"/>
    <s v="Nov 20, 2015 4:22:43 PM PST"/>
    <n v="6008177621"/>
    <x v="3"/>
    <s v="106-8661232-1004252"/>
    <s v="rug_wrench_200_8x10_fba"/>
    <s v="Rug Wrench Washable Non Slip Rug Pad - Protect Floors While Securing Rug and Making Vacuuming Easier"/>
    <n v="1"/>
    <s v="amazon.com"/>
    <s v="Amazon"/>
    <s v="PORTLAND"/>
    <s v="ME"/>
    <s v="04101-2706"/>
    <n v="38.83"/>
    <n v="0"/>
    <n v="0"/>
    <n v="0"/>
    <n v="0"/>
    <n v="-5.82"/>
    <n v="-8.3699999999999992"/>
    <n v="0"/>
    <n v="0"/>
    <n v="24.64"/>
  </r>
  <r>
    <x v="17"/>
    <x v="9"/>
    <s v="Nov 20, 2015"/>
    <s v="Nov 20, 2015 4:51:45 PM PST"/>
    <n v="6008177621"/>
    <x v="3"/>
    <s v="106-5635135-2660261"/>
    <s v="rug_wrench_200_2x4_fba"/>
    <s v="Rug Wrench Washable Non Slip Rug Pad - Protect Floors While Securing Rug and Making Vacuuming Easier"/>
    <n v="1"/>
    <s v="amazon.com"/>
    <s v="Amazon"/>
    <s v="NEW YORK"/>
    <s v="NY"/>
    <s v="10021-5215"/>
    <n v="9.83"/>
    <n v="0"/>
    <n v="0"/>
    <n v="0"/>
    <n v="0"/>
    <n v="-1.47"/>
    <n v="-2.54"/>
    <n v="0"/>
    <n v="0"/>
    <n v="5.82"/>
  </r>
  <r>
    <x v="17"/>
    <x v="9"/>
    <s v="Nov 20, 2015"/>
    <s v="Nov 20, 2015 5:56:59 PM PST"/>
    <n v="6008177621"/>
    <x v="3"/>
    <s v="103-3230378-5449813"/>
    <s v="rug_wrench_200_4x6_fba"/>
    <s v="Rug Wrench Washable Non Slip Rug Pad - Protect Floors While Securing Rug and Making Vacuuming Easier"/>
    <n v="1"/>
    <s v="amazon.com"/>
    <s v="Amazon"/>
    <s v="Yardley"/>
    <s v="PA"/>
    <n v="19067"/>
    <n v="16.829999999999998"/>
    <n v="0"/>
    <n v="0"/>
    <n v="0"/>
    <n v="0"/>
    <n v="-2.52"/>
    <n v="-4.0199999999999996"/>
    <n v="0"/>
    <n v="0"/>
    <n v="10.29"/>
  </r>
  <r>
    <x v="17"/>
    <x v="9"/>
    <s v="Nov 20, 2015"/>
    <s v="Nov 20, 2015 6:41:25 PM PST"/>
    <n v="6008177621"/>
    <x v="3"/>
    <s v="115-1285762-1795438"/>
    <s v="rug_wrench_200_2x4_fba"/>
    <s v="Rug Wrench Washable Non Slip Rug Pad - Protect Floors While Securing Rug and Making Vacuuming Easier"/>
    <n v="1"/>
    <s v="amazon.com"/>
    <s v="Amazon"/>
    <s v="Dorchester"/>
    <s v="MA"/>
    <n v="2125"/>
    <n v="9.83"/>
    <n v="0"/>
    <n v="0"/>
    <n v="0"/>
    <n v="0"/>
    <n v="-1.47"/>
    <n v="-1.54"/>
    <n v="0"/>
    <n v="0"/>
    <n v="6.82"/>
  </r>
  <r>
    <x v="17"/>
    <x v="9"/>
    <s v="Nov 20, 2015"/>
    <s v="Nov 20, 2015 8:39:51 PM PST"/>
    <n v="6008177621"/>
    <x v="3"/>
    <s v="102-2550345-3350648"/>
    <s v="rug_wrench_200_5x8_fba"/>
    <s v="Rug Wrench Washable Non Slip Rug Pad - Protect Floors While Securing Rug and Making Vacuuming Easier"/>
    <n v="1"/>
    <s v="amazon.com"/>
    <s v="Amazon"/>
    <s v="New Orleans"/>
    <s v="LA"/>
    <n v="70116"/>
    <n v="19.829999999999998"/>
    <n v="0"/>
    <n v="0"/>
    <n v="0"/>
    <n v="0"/>
    <n v="-2.97"/>
    <n v="-4.41"/>
    <n v="0"/>
    <n v="0"/>
    <n v="12.45"/>
  </r>
  <r>
    <x v="17"/>
    <x v="9"/>
    <s v="Nov 20, 2015"/>
    <s v="Nov 20, 2015 8:47:30 PM PST"/>
    <n v="6008177621"/>
    <x v="3"/>
    <s v="106-1827365-4015410"/>
    <s v="rug_wrench_200_4x6_fba"/>
    <s v="Rug Wrench Washable Non Slip Rug Pad - Protect Floors While Securing Rug and Making Vacuuming Easier"/>
    <n v="1"/>
    <s v="amazon.com"/>
    <s v="Amazon"/>
    <s v="SACRAMENTO"/>
    <s v="CA"/>
    <s v="95819-1727"/>
    <n v="16.829999999999998"/>
    <n v="0"/>
    <n v="0"/>
    <n v="0"/>
    <n v="0"/>
    <n v="-2.52"/>
    <n v="-4.0199999999999996"/>
    <n v="0"/>
    <n v="0"/>
    <n v="10.29"/>
  </r>
  <r>
    <x v="17"/>
    <x v="9"/>
    <s v="Nov 20, 2015"/>
    <s v="Nov 20, 2015 8:59:46 PM PST"/>
    <n v="6008177621"/>
    <x v="3"/>
    <s v="111-5112802-1397847"/>
    <s v="rug_wrench_200_5x8_fba"/>
    <s v="Rug Wrench Washable Non Slip Rug Pad - Protect Floors While Securing Rug and Making Vacuuming Easier"/>
    <n v="1"/>
    <s v="amazon.com"/>
    <s v="Amazon"/>
    <s v="SAN FRANCISCO"/>
    <s v="CA"/>
    <s v="94114-2421"/>
    <n v="19.829999999999998"/>
    <n v="0"/>
    <n v="0"/>
    <n v="0"/>
    <n v="0"/>
    <n v="-2.97"/>
    <n v="-4.41"/>
    <n v="0"/>
    <n v="0"/>
    <n v="12.45"/>
  </r>
  <r>
    <x v="17"/>
    <x v="9"/>
    <s v="Nov 21, 2015"/>
    <s v="Nov 21, 2015 12:48:00 AM PST"/>
    <n v="6008177621"/>
    <x v="3"/>
    <s v="113-5537867-3085031"/>
    <s v="rug_wrench_200_8x10_fba"/>
    <s v="Rug Wrench Washable Non Slip Rug Pad - Protect Floors While Securing Rug and Making Vacuuming Easier"/>
    <n v="1"/>
    <s v="amazon.com"/>
    <s v="Amazon"/>
    <s v="WHITE PLAINS"/>
    <s v="NY"/>
    <s v="10605-1119"/>
    <n v="38.83"/>
    <n v="0"/>
    <n v="0"/>
    <n v="0"/>
    <n v="0"/>
    <n v="-5.82"/>
    <n v="-8.3699999999999992"/>
    <n v="0"/>
    <n v="0"/>
    <n v="24.64"/>
  </r>
  <r>
    <x v="17"/>
    <x v="9"/>
    <s v="Nov 21, 2015"/>
    <s v="Nov 21, 2015 1:12:38 AM PST"/>
    <n v="6008177621"/>
    <x v="3"/>
    <s v="108-5621770-8869842"/>
    <s v="rug_wrench_200_5x8_fba"/>
    <s v="Rug Wrench Washable Non Slip Rug Pad - Protect Floors While Securing Rug and Making Vacuuming Easier"/>
    <n v="1"/>
    <s v="amazon.com"/>
    <s v="Amazon"/>
    <s v="GLEN MILLS"/>
    <s v="PA"/>
    <s v="19342-1784"/>
    <n v="19.829999999999998"/>
    <n v="0"/>
    <n v="0"/>
    <n v="0"/>
    <n v="0"/>
    <n v="-2.97"/>
    <n v="-4.41"/>
    <n v="0"/>
    <n v="0"/>
    <n v="12.45"/>
  </r>
  <r>
    <x v="17"/>
    <x v="9"/>
    <s v="Nov 21, 2015"/>
    <s v="Nov 21, 2015 1:58:32 AM PST"/>
    <n v="6008177621"/>
    <x v="3"/>
    <s v="113-7267178-5160215"/>
    <s v="rug_wrench_200_2x4_fba"/>
    <s v="Rug Wrench Washable Non Slip Rug Pad - Protect Floors While Securing Rug and Making Vacuuming Easier"/>
    <n v="1"/>
    <s v="amazon.com"/>
    <s v="Amazon"/>
    <s v="Culver City"/>
    <s v="CA"/>
    <n v="90230"/>
    <n v="9.83"/>
    <n v="0"/>
    <n v="0"/>
    <n v="0"/>
    <n v="0"/>
    <n v="-1.47"/>
    <n v="-2.54"/>
    <n v="0"/>
    <n v="0"/>
    <n v="5.82"/>
  </r>
  <r>
    <x v="17"/>
    <x v="9"/>
    <s v="Nov 21, 2015"/>
    <s v="Nov 21, 2015 2:22:21 AM PST"/>
    <n v="6008177621"/>
    <x v="3"/>
    <s v="115-2724045-6185063"/>
    <s v="rug_wrench_200_5x8_fba"/>
    <s v="Rug Wrench Washable Non Slip Rug Pad - Protect Floors While Securing Rug and Making Vacuuming Easier"/>
    <n v="1"/>
    <s v="amazon.com"/>
    <s v="Amazon"/>
    <s v="SHERMAN OAKS"/>
    <s v="CA"/>
    <s v="91411-3742"/>
    <n v="19.829999999999998"/>
    <n v="3"/>
    <n v="0"/>
    <n v="-3"/>
    <n v="0"/>
    <n v="-2.97"/>
    <n v="-4.41"/>
    <n v="0"/>
    <n v="0"/>
    <n v="12.45"/>
  </r>
  <r>
    <x v="17"/>
    <x v="9"/>
    <s v="Nov 21, 2015"/>
    <s v="Nov 21, 2015 2:33:16 AM PST"/>
    <n v="6008177621"/>
    <x v="3"/>
    <s v="105-4795863-3613022"/>
    <s v="rug_wrench_200_6x9_fba"/>
    <s v="Rug Wrench Washable Non Slip Rug Pad - Protect Floors While Securing Rug and Making Vacuuming Easier"/>
    <n v="1"/>
    <s v="amazon.com"/>
    <s v="Amazon"/>
    <s v="NICHOLASVILLE"/>
    <s v="KY"/>
    <s v="40356-6023"/>
    <n v="24.83"/>
    <n v="0"/>
    <n v="0"/>
    <n v="0"/>
    <n v="0"/>
    <n v="-3.72"/>
    <n v="-4.8"/>
    <n v="0"/>
    <n v="0"/>
    <n v="16.309999999999999"/>
  </r>
  <r>
    <x v="17"/>
    <x v="9"/>
    <s v="Nov 21, 2015"/>
    <s v="Nov 21, 2015 4:22:11 AM PST"/>
    <n v="6008177621"/>
    <x v="3"/>
    <s v="116-4408939-7772254"/>
    <s v="rug_wrench_200_8x10_fba"/>
    <s v="Rug Wrench Washable Non Slip Rug Pad - Protect Floors While Securing Rug and Making Vacuuming Easier"/>
    <n v="1"/>
    <s v="amazon.com"/>
    <s v="Amazon"/>
    <s v="LONGMONT"/>
    <s v="CO"/>
    <s v="80503-8005"/>
    <n v="38.83"/>
    <n v="0"/>
    <n v="0"/>
    <n v="0"/>
    <n v="0"/>
    <n v="-5.82"/>
    <n v="-8.3699999999999992"/>
    <n v="0"/>
    <n v="0"/>
    <n v="24.64"/>
  </r>
  <r>
    <x v="17"/>
    <x v="9"/>
    <s v="Nov 21, 2015"/>
    <s v="Nov 21, 2015 4:50:47 AM PST"/>
    <n v="6008177621"/>
    <x v="3"/>
    <s v="002-9794141-7179434"/>
    <s v="rug_wrench_200_5x8_fba"/>
    <s v="Rug Wrench Washable Non Slip Rug Pad - Protect Floors While Securing Rug and Making Vacuuming Easier"/>
    <n v="1"/>
    <s v="amazon.com"/>
    <s v="Amazon"/>
    <s v="WEST LINN"/>
    <s v="OR"/>
    <s v="97068-4074"/>
    <n v="19.829999999999998"/>
    <n v="0"/>
    <n v="0"/>
    <n v="0"/>
    <n v="0"/>
    <n v="-2.97"/>
    <n v="-4.41"/>
    <n v="0"/>
    <n v="0"/>
    <n v="12.45"/>
  </r>
  <r>
    <x v="17"/>
    <x v="9"/>
    <s v="Nov 21, 2015"/>
    <s v="Nov 21, 2015 7:11:25 AM PST"/>
    <n v="6008177621"/>
    <x v="3"/>
    <s v="103-2155565-0152223"/>
    <s v="rug_wrench_200_8x10_fba"/>
    <s v="Rug Wrench Washable Non Slip Rug Pad - Protect Floors While Securing Rug and Making Vacuuming Easier"/>
    <n v="1"/>
    <s v="amazon.com"/>
    <s v="Amazon"/>
    <s v="MIAMI"/>
    <s v="FL"/>
    <s v="33142-6320"/>
    <n v="38.83"/>
    <n v="0"/>
    <n v="0"/>
    <n v="0"/>
    <n v="0"/>
    <n v="-5.82"/>
    <n v="-8.3699999999999992"/>
    <n v="0"/>
    <n v="0"/>
    <n v="24.64"/>
  </r>
  <r>
    <x v="17"/>
    <x v="9"/>
    <s v="Nov 21, 2015"/>
    <s v="Nov 21, 2015 7:47:26 AM PST"/>
    <n v="6008177621"/>
    <x v="3"/>
    <s v="113-7725808-5293832"/>
    <s v="rug_wrench_200_6x9_fba"/>
    <s v="Rug Wrench Washable Non Slip Rug Pad - Protect Floors While Securing Rug and Making Vacuuming Easier"/>
    <n v="1"/>
    <s v="amazon.com"/>
    <s v="Amazon"/>
    <s v="SAN DIEGO"/>
    <s v="CA"/>
    <s v="92130-2146"/>
    <n v="24.83"/>
    <n v="0"/>
    <n v="0"/>
    <n v="0"/>
    <n v="0"/>
    <n v="-3.72"/>
    <n v="-4.8"/>
    <n v="0"/>
    <n v="0"/>
    <n v="16.309999999999999"/>
  </r>
  <r>
    <x v="17"/>
    <x v="9"/>
    <s v="Nov 21, 2015"/>
    <s v="Nov 21, 2015 8:32:58 AM PST"/>
    <n v="6008177621"/>
    <x v="3"/>
    <s v="111-2901886-7762649"/>
    <s v="rug_wrench_200_5x8_fba"/>
    <s v="Rug Wrench Washable Non Slip Rug Pad - Protect Floors While Securing Rug and Making Vacuuming Easier"/>
    <n v="1"/>
    <s v="amazon.com"/>
    <s v="Amazon"/>
    <s v="HILTON HEAD"/>
    <s v="SC"/>
    <s v="29926-4146"/>
    <n v="19.829999999999998"/>
    <n v="0"/>
    <n v="0"/>
    <n v="0"/>
    <n v="0"/>
    <n v="-2.97"/>
    <n v="-4.41"/>
    <n v="0"/>
    <n v="0"/>
    <n v="12.45"/>
  </r>
  <r>
    <x v="17"/>
    <x v="9"/>
    <s v="Nov 21, 2015"/>
    <s v="Nov 21, 2015 9:29:23 AM PST"/>
    <n v="6008177621"/>
    <x v="3"/>
    <s v="002-5778611-3933846"/>
    <s v="rug_wrench_200_4x6_fba"/>
    <s v="Rug Wrench Washable Non Slip Rug Pad - Protect Floors While Securing Rug and Making Vacuuming Easier"/>
    <n v="1"/>
    <s v="amazon.com"/>
    <s v="Amazon"/>
    <s v="Katy"/>
    <s v="TX"/>
    <n v="77494"/>
    <n v="16.829999999999998"/>
    <n v="0"/>
    <n v="0"/>
    <n v="0"/>
    <n v="0"/>
    <n v="-2.52"/>
    <n v="-4.0199999999999996"/>
    <n v="0"/>
    <n v="0"/>
    <n v="10.29"/>
  </r>
  <r>
    <x v="17"/>
    <x v="9"/>
    <s v="Nov 21, 2015"/>
    <s v="Nov 21, 2015 10:10:39 AM PST"/>
    <n v="6008177621"/>
    <x v="3"/>
    <s v="114-8203520-8649848"/>
    <s v="rug_wrench_200_2x4_fba"/>
    <s v="Rug Wrench Washable Non Slip Rug Pad - Protect Floors While Securing Rug and Making Vacuuming Easier"/>
    <n v="2"/>
    <s v="amazon.com"/>
    <s v="Amazon"/>
    <s v="BOTHELL"/>
    <s v="WA"/>
    <s v="98011-5773"/>
    <n v="19.66"/>
    <n v="0"/>
    <n v="0"/>
    <n v="0"/>
    <n v="0"/>
    <n v="-2.94"/>
    <n v="-4.08"/>
    <n v="0"/>
    <n v="0"/>
    <n v="12.64"/>
  </r>
  <r>
    <x v="17"/>
    <x v="9"/>
    <s v="Nov 21, 2015"/>
    <s v="Nov 21, 2015 10:15:09 AM PST"/>
    <n v="6008177621"/>
    <x v="3"/>
    <s v="104-7849380-6385805"/>
    <s v="rug_wrench_200_4x6_fba"/>
    <s v="Rug Wrench Washable Non Slip Rug Pad - Protect Floors While Securing Rug and Making Vacuuming Easier"/>
    <n v="1"/>
    <s v="amazon.com"/>
    <s v="Amazon"/>
    <s v="DEERFIELD BEACH"/>
    <s v="FL"/>
    <s v="33442-5901"/>
    <n v="16.829999999999998"/>
    <n v="0"/>
    <n v="0"/>
    <n v="0"/>
    <n v="0"/>
    <n v="-2.52"/>
    <n v="-4.0199999999999996"/>
    <n v="0"/>
    <n v="0"/>
    <n v="10.29"/>
  </r>
  <r>
    <x v="17"/>
    <x v="9"/>
    <s v="Nov 21, 2015"/>
    <s v="Nov 21, 2015 12:50:59 PM PST"/>
    <n v="6008177621"/>
    <x v="3"/>
    <s v="110-0326930-1477819"/>
    <s v="rug_wrench_200_2x4_fba"/>
    <s v="Rug Wrench Washable Non Slip Rug Pad - Protect Floors While Securing Rug and Making Vacuuming Easier"/>
    <n v="2"/>
    <s v="amazon.com"/>
    <s v="Amazon"/>
    <s v="Brooklyn"/>
    <s v="NY"/>
    <n v="11238"/>
    <n v="19.66"/>
    <n v="4.84"/>
    <n v="0"/>
    <n v="-4.84"/>
    <n v="0"/>
    <n v="-2.94"/>
    <n v="-4.08"/>
    <n v="0"/>
    <n v="0"/>
    <n v="12.64"/>
  </r>
  <r>
    <x v="17"/>
    <x v="9"/>
    <s v="Nov 21, 2015"/>
    <s v="Nov 21, 2015 2:10:19 PM PST"/>
    <n v="6008177621"/>
    <x v="3"/>
    <s v="105-4241635-1427446"/>
    <s v="rug_wrench_200_4x6_fba"/>
    <s v="Rug Wrench Washable Non Slip Rug Pad - Protect Floors While Securing Rug and Making Vacuuming Easier"/>
    <n v="1"/>
    <s v="amazon.com"/>
    <s v="Amazon"/>
    <s v="TOMS RIVER"/>
    <s v="NJ"/>
    <s v="08753-1315"/>
    <n v="16.829999999999998"/>
    <n v="0"/>
    <n v="0"/>
    <n v="0"/>
    <n v="0"/>
    <n v="-2.52"/>
    <n v="-4.0199999999999996"/>
    <n v="0"/>
    <n v="0"/>
    <n v="10.29"/>
  </r>
  <r>
    <x v="17"/>
    <x v="9"/>
    <s v="Nov 21, 2015"/>
    <s v="Nov 21, 2015 2:35:17 PM PST"/>
    <n v="6008177621"/>
    <x v="3"/>
    <s v="104-6456358-9443418"/>
    <s v="rug_wrench_200_6x9_fba"/>
    <s v="Rug Wrench Washable Non Slip Rug Pad - Protect Floors While Securing Rug and Making Vacuuming Easier"/>
    <n v="1"/>
    <s v="amazon.com"/>
    <s v="Amazon"/>
    <s v="SAINT MARYS"/>
    <s v="PA"/>
    <s v="15857-1541"/>
    <n v="24.83"/>
    <n v="4.99"/>
    <n v="0"/>
    <n v="0"/>
    <n v="0"/>
    <n v="-3.72"/>
    <n v="-9.7899999999999991"/>
    <n v="0"/>
    <n v="0"/>
    <n v="16.309999999999999"/>
  </r>
  <r>
    <x v="17"/>
    <x v="9"/>
    <s v="Nov 21, 2015"/>
    <s v="Nov 21, 2015 3:20:56 PM PST"/>
    <n v="6008177621"/>
    <x v="3"/>
    <s v="102-8395353-3525851"/>
    <s v="rug_wrench_200_4x6_fba"/>
    <s v="Rug Wrench Washable Non Slip Rug Pad - Protect Floors While Securing Rug and Making Vacuuming Easier"/>
    <n v="1"/>
    <s v="amazon.com"/>
    <s v="Amazon"/>
    <s v="Charlotte"/>
    <s v="NC"/>
    <s v="28277-1599"/>
    <n v="16.829999999999998"/>
    <n v="0"/>
    <n v="0"/>
    <n v="0"/>
    <n v="0"/>
    <n v="-2.52"/>
    <n v="-4.0199999999999996"/>
    <n v="0"/>
    <n v="0"/>
    <n v="10.29"/>
  </r>
  <r>
    <x v="17"/>
    <x v="9"/>
    <s v="Nov 21, 2015"/>
    <s v="Nov 21, 2015 3:44:28 PM PST"/>
    <n v="6008177621"/>
    <x v="3"/>
    <s v="113-7725808-5293832"/>
    <s v="rug_wrench_200_8x10_fba"/>
    <s v="Rug Wrench Washable Non Slip Rug Pad - Protect Floors While Securing Rug and Making Vacuuming Easier"/>
    <n v="1"/>
    <s v="amazon.com"/>
    <s v="Amazon"/>
    <s v="SAN DIEGO"/>
    <s v="CA"/>
    <s v="92130-2146"/>
    <n v="38.83"/>
    <n v="0"/>
    <n v="0"/>
    <n v="0"/>
    <n v="0"/>
    <n v="-5.82"/>
    <n v="-8.3699999999999992"/>
    <n v="0"/>
    <n v="0"/>
    <n v="24.64"/>
  </r>
  <r>
    <x v="17"/>
    <x v="9"/>
    <s v="Nov 21, 2015"/>
    <s v="Nov 21, 2015 4:27:52 PM PST"/>
    <n v="6008177621"/>
    <x v="3"/>
    <s v="115-9567668-5235413"/>
    <s v="rug_wrench_200_4x6_fba"/>
    <s v="Rug Wrench Washable Non Slip Rug Pad - Protect Floors While Securing Rug and Making Vacuuming Easier"/>
    <n v="3"/>
    <s v="amazon.com"/>
    <s v="Amazon"/>
    <s v="Little Rock"/>
    <s v="AR"/>
    <n v="72212"/>
    <n v="50.49"/>
    <n v="8.1300000000000008"/>
    <n v="0"/>
    <n v="-8.1300000000000008"/>
    <n v="0"/>
    <n v="-7.56"/>
    <n v="-10.06"/>
    <n v="0"/>
    <n v="0"/>
    <n v="32.869999999999997"/>
  </r>
  <r>
    <x v="17"/>
    <x v="9"/>
    <s v="Nov 21, 2015"/>
    <s v="Nov 21, 2015 6:37:27 PM PST"/>
    <n v="6008177621"/>
    <x v="3"/>
    <s v="113-7639683-7161830"/>
    <s v="rug_wrench_200_5x8_fba"/>
    <s v="Rug Wrench Washable Non Slip Rug Pad - Protect Floors While Securing Rug and Making Vacuuming Easier"/>
    <n v="1"/>
    <s v="amazon.com"/>
    <s v="Amazon"/>
    <s v="SACRAMENTO"/>
    <s v="CA"/>
    <s v="95838-1862"/>
    <n v="19.829999999999998"/>
    <n v="0"/>
    <n v="0"/>
    <n v="0"/>
    <n v="0"/>
    <n v="-5.94"/>
    <n v="-4.41"/>
    <n v="0"/>
    <n v="0"/>
    <n v="9.48"/>
  </r>
  <r>
    <x v="17"/>
    <x v="9"/>
    <s v="Nov 21, 2015"/>
    <s v="Nov 21, 2015 6:37:27 PM PST"/>
    <n v="6008177621"/>
    <x v="3"/>
    <s v="113-7639683-7161830"/>
    <s v="rug_wrench_200_5x8_fba"/>
    <s v="Rug Wrench Washable Non Slip Rug Pad - Protect Floors While Securing Rug and Making Vacuuming Easier"/>
    <n v="1"/>
    <s v="amazon.com"/>
    <s v="Amazon"/>
    <s v="SACRAMENTO"/>
    <s v="CA"/>
    <s v="95838-1862"/>
    <n v="19.829999999999998"/>
    <n v="0"/>
    <n v="0"/>
    <n v="0"/>
    <n v="0"/>
    <n v="0"/>
    <n v="-3.41"/>
    <n v="0"/>
    <n v="0"/>
    <n v="16.420000000000002"/>
  </r>
  <r>
    <x v="17"/>
    <x v="9"/>
    <s v="Nov 21, 2015"/>
    <s v="Nov 21, 2015 7:31:41 PM PST"/>
    <n v="6008177621"/>
    <x v="3"/>
    <s v="108-2561613-4397007"/>
    <s v="rug_wrench_200_5x8_fba"/>
    <s v="Rug Wrench Washable Non Slip Rug Pad - Protect Floors While Securing Rug and Making Vacuuming Easier"/>
    <n v="1"/>
    <s v="amazon.com"/>
    <s v="Amazon"/>
    <s v="DAVIS"/>
    <s v="CA"/>
    <s v="95618-6102"/>
    <n v="19.829999999999998"/>
    <n v="0"/>
    <n v="0"/>
    <n v="0"/>
    <n v="0"/>
    <n v="-2.97"/>
    <n v="-4.41"/>
    <n v="0"/>
    <n v="0"/>
    <n v="12.45"/>
  </r>
  <r>
    <x v="17"/>
    <x v="9"/>
    <s v="Nov 21, 2015"/>
    <s v="Nov 21, 2015 8:40:19 PM PST"/>
    <n v="6008177621"/>
    <x v="3"/>
    <s v="105-9273193-8560257"/>
    <s v="rug_wrench_200_5x8_fba"/>
    <s v="Rug Wrench Washable Non Slip Rug Pad - Protect Floors While Securing Rug and Making Vacuuming Easier"/>
    <n v="1"/>
    <s v="amazon.com"/>
    <s v="Amazon"/>
    <s v="Huntington Station"/>
    <s v="NY"/>
    <n v="11746"/>
    <n v="19.829999999999998"/>
    <n v="0"/>
    <n v="0"/>
    <n v="0"/>
    <n v="0"/>
    <n v="-2.97"/>
    <n v="-4.41"/>
    <n v="0"/>
    <n v="0"/>
    <n v="12.45"/>
  </r>
  <r>
    <x v="17"/>
    <x v="9"/>
    <s v="Nov 21, 2015"/>
    <s v="Nov 21, 2015 8:52:49 PM PST"/>
    <n v="6008177621"/>
    <x v="3"/>
    <s v="106-2032618-4253063"/>
    <s v="rug_wrench_200_5x8_fba"/>
    <s v="Rug Wrench Washable Non Slip Rug Pad - Protect Floors While Securing Rug and Making Vacuuming Easier"/>
    <n v="1"/>
    <s v="amazon.com"/>
    <s v="Amazon"/>
    <s v="Irvine"/>
    <s v="CA"/>
    <s v="92620-3432"/>
    <n v="19.829999999999998"/>
    <n v="0"/>
    <n v="0"/>
    <n v="0"/>
    <n v="0"/>
    <n v="-2.97"/>
    <n v="-4.41"/>
    <n v="0"/>
    <n v="0"/>
    <n v="12.45"/>
  </r>
  <r>
    <x v="17"/>
    <x v="9"/>
    <s v="Nov 21, 2015"/>
    <s v="Nov 21, 2015 9:31:01 PM PST"/>
    <n v="6008177621"/>
    <x v="3"/>
    <s v="105-1179859-5105025"/>
    <s v="rug_wrench_200_4x6_fba"/>
    <s v="Rug Wrench Washable Non Slip Rug Pad - Protect Floors While Securing Rug and Making Vacuuming Easier"/>
    <n v="2"/>
    <s v="amazon.com"/>
    <s v="Amazon"/>
    <s v="REDWOOD CITY"/>
    <s v="CA"/>
    <s v="94061-1326"/>
    <n v="33.659999999999997"/>
    <n v="0"/>
    <n v="0"/>
    <n v="0"/>
    <n v="0"/>
    <n v="-5.04"/>
    <n v="-7.04"/>
    <n v="0"/>
    <n v="0"/>
    <n v="21.58"/>
  </r>
  <r>
    <x v="17"/>
    <x v="9"/>
    <s v="Nov 21, 2015"/>
    <s v="Nov 21, 2015 9:31:03 PM PST"/>
    <n v="6008177621"/>
    <x v="3"/>
    <s v="105-6068474-1835452"/>
    <s v="rug_wrench_200_2x4_fba"/>
    <s v="Rug Wrench Washable Non Slip Rug Pad - Protect Floors While Securing Rug and Making Vacuuming Easier"/>
    <n v="1"/>
    <s v="amazon.com"/>
    <s v="Amazon"/>
    <s v="WASHINGTON"/>
    <s v="DC"/>
    <s v="20007-4719"/>
    <n v="9.83"/>
    <n v="0"/>
    <n v="0"/>
    <n v="0"/>
    <n v="0"/>
    <n v="-1.47"/>
    <n v="-2.54"/>
    <n v="0"/>
    <n v="0"/>
    <n v="5.82"/>
  </r>
  <r>
    <x v="17"/>
    <x v="9"/>
    <s v="Nov 22, 2015"/>
    <s v="Nov 22, 2015 12:52:51 AM PST"/>
    <n v="6008177621"/>
    <x v="3"/>
    <s v="104-5045399-7845017"/>
    <s v="rug_wrench_200_2x4_fba"/>
    <s v="Rug Wrench Washable Non Slip Rug Pad - Protect Floors While Securing Rug and Making Vacuuming Easier"/>
    <n v="1"/>
    <s v="amazon.com"/>
    <s v="Amazon"/>
    <s v="Langhorne"/>
    <s v="PA"/>
    <n v="19047"/>
    <n v="9.83"/>
    <n v="0"/>
    <n v="0"/>
    <n v="0"/>
    <n v="0"/>
    <n v="-1.47"/>
    <n v="-2.54"/>
    <n v="0"/>
    <n v="0"/>
    <n v="5.82"/>
  </r>
  <r>
    <x v="17"/>
    <x v="9"/>
    <s v="Nov 22, 2015"/>
    <s v="Nov 22, 2015 1:29:09 AM PST"/>
    <n v="6008177621"/>
    <x v="3"/>
    <s v="114-1746798-1466643"/>
    <s v="rug_wrench_200_8x10_fba"/>
    <s v="Rug Wrench Washable Non Slip Rug Pad - Protect Floors While Securing Rug and Making Vacuuming Easier"/>
    <n v="1"/>
    <s v="amazon.com"/>
    <s v="Amazon"/>
    <s v="Simi Valley"/>
    <s v="CA"/>
    <s v="93063-3558"/>
    <n v="38.83"/>
    <n v="0"/>
    <n v="0"/>
    <n v="0"/>
    <n v="0"/>
    <n v="-5.82"/>
    <n v="-8.3699999999999992"/>
    <n v="0"/>
    <n v="0"/>
    <n v="24.64"/>
  </r>
  <r>
    <x v="17"/>
    <x v="9"/>
    <s v="Nov 22, 2015"/>
    <s v="Nov 22, 2015 1:47:19 AM PST"/>
    <n v="6008177621"/>
    <x v="3"/>
    <s v="103-7927184-1547418"/>
    <s v="rug_wrench_200_2x4_fba"/>
    <s v="Rug Wrench Washable Non Slip Rug Pad - Protect Floors While Securing Rug and Making Vacuuming Easier"/>
    <n v="1"/>
    <s v="amazon.com"/>
    <s v="Amazon"/>
    <s v="FAIRPORT"/>
    <s v="NY"/>
    <s v="14450-3131"/>
    <n v="9.83"/>
    <n v="0"/>
    <n v="0"/>
    <n v="0"/>
    <n v="0"/>
    <n v="-1.47"/>
    <n v="-2.54"/>
    <n v="0"/>
    <n v="0"/>
    <n v="5.82"/>
  </r>
  <r>
    <x v="17"/>
    <x v="9"/>
    <s v="Nov 22, 2015"/>
    <s v="Nov 22, 2015 2:10:49 AM PST"/>
    <n v="6008177621"/>
    <x v="3"/>
    <s v="105-4241635-1427446"/>
    <s v="rug_wrench_200_2x4_fba"/>
    <s v="Rug Wrench Washable Non Slip Rug Pad - Protect Floors While Securing Rug and Making Vacuuming Easier"/>
    <n v="1"/>
    <s v="amazon.com"/>
    <s v="Amazon"/>
    <s v="TOMS RIVER"/>
    <s v="NJ"/>
    <s v="08753-1315"/>
    <n v="9.83"/>
    <n v="0"/>
    <n v="0"/>
    <n v="0"/>
    <n v="0"/>
    <n v="-1.47"/>
    <n v="-1.54"/>
    <n v="0"/>
    <n v="0"/>
    <n v="6.82"/>
  </r>
  <r>
    <x v="17"/>
    <x v="9"/>
    <s v="Nov 22, 2015"/>
    <s v="Nov 22, 2015 2:52:58 AM PST"/>
    <n v="6008177621"/>
    <x v="3"/>
    <s v="112-2539639-6015460"/>
    <s v="rug_wrench_200_8x10_fba"/>
    <s v="Rug Wrench Washable Non Slip Rug Pad - Protect Floors While Securing Rug and Making Vacuuming Easier"/>
    <n v="1"/>
    <s v="amazon.com"/>
    <s v="Amazon"/>
    <s v="Murfreesboro"/>
    <s v="TN"/>
    <n v="37130"/>
    <n v="38.83"/>
    <n v="0"/>
    <n v="0"/>
    <n v="0"/>
    <n v="0"/>
    <n v="-5.82"/>
    <n v="-8.3699999999999992"/>
    <n v="0"/>
    <n v="0"/>
    <n v="24.64"/>
  </r>
  <r>
    <x v="17"/>
    <x v="9"/>
    <s v="Nov 22, 2015"/>
    <s v="Nov 22, 2015 6:43:26 AM PST"/>
    <n v="6008177621"/>
    <x v="3"/>
    <s v="109-2376042-6783454"/>
    <s v="rug_wrench_200_4x6_fba"/>
    <s v="Rug Wrench Washable Non Slip Rug Pad - Protect Floors While Securing Rug and Making Vacuuming Easier"/>
    <n v="1"/>
    <s v="amazon.com"/>
    <s v="Amazon"/>
    <s v="ANDOVER"/>
    <s v="NH"/>
    <s v="03216-3123"/>
    <n v="16.829999999999998"/>
    <n v="0"/>
    <n v="0"/>
    <n v="0"/>
    <n v="0"/>
    <n v="-2.52"/>
    <n v="-4.0199999999999996"/>
    <n v="0"/>
    <n v="0"/>
    <n v="10.29"/>
  </r>
  <r>
    <x v="17"/>
    <x v="9"/>
    <s v="Nov 22, 2015"/>
    <s v="Nov 22, 2015 10:19:39 AM PST"/>
    <n v="6008177621"/>
    <x v="3"/>
    <s v="113-2261579-3114629"/>
    <s v="rug_wrench_200_2x4_fba"/>
    <s v="Rug Wrench Washable Non Slip Rug Pad - Protect Floors While Securing Rug and Making Vacuuming Easier"/>
    <n v="1"/>
    <s v="amazon.com"/>
    <s v="Amazon"/>
    <s v="FPO"/>
    <s v="AP"/>
    <n v="96351"/>
    <n v="9.83"/>
    <n v="0"/>
    <n v="0"/>
    <n v="0"/>
    <n v="0"/>
    <n v="-2.94"/>
    <n v="-1.54"/>
    <n v="0"/>
    <n v="0"/>
    <n v="5.35"/>
  </r>
  <r>
    <x v="17"/>
    <x v="9"/>
    <s v="Nov 22, 2015"/>
    <s v="Nov 22, 2015 10:19:39 AM PST"/>
    <n v="6008177621"/>
    <x v="3"/>
    <s v="113-2261579-3114629"/>
    <s v="rug_wrench_200_2x4_fba"/>
    <s v="Rug Wrench Washable Non Slip Rug Pad - Protect Floors While Securing Rug and Making Vacuuming Easier"/>
    <n v="1"/>
    <s v="amazon.com"/>
    <s v="Amazon"/>
    <s v="FPO"/>
    <s v="AP"/>
    <n v="96351"/>
    <n v="9.83"/>
    <n v="0"/>
    <n v="0"/>
    <n v="0"/>
    <n v="0"/>
    <n v="0"/>
    <n v="-2.54"/>
    <n v="0"/>
    <n v="0"/>
    <n v="7.29"/>
  </r>
  <r>
    <x v="17"/>
    <x v="9"/>
    <s v="Nov 22, 2015"/>
    <s v="Nov 22, 2015 11:51:13 AM PST"/>
    <n v="6008177621"/>
    <x v="3"/>
    <s v="111-7131312-5727463"/>
    <s v="rug_wrench_200_2x4_fba"/>
    <s v="Rug Wrench Washable Non Slip Rug Pad - Protect Floors While Securing Rug and Making Vacuuming Easier"/>
    <n v="1"/>
    <s v="amazon.com"/>
    <s v="Amazon"/>
    <s v="BROOKLYN"/>
    <s v="NY"/>
    <s v="11201-3015"/>
    <n v="9.83"/>
    <n v="2.54"/>
    <n v="0"/>
    <n v="-2.54"/>
    <n v="0"/>
    <n v="-1.47"/>
    <n v="-2.54"/>
    <n v="0"/>
    <n v="0"/>
    <n v="5.82"/>
  </r>
  <r>
    <x v="17"/>
    <x v="9"/>
    <s v="Nov 22, 2015"/>
    <s v="Nov 22, 2015 12:43:12 PM PST"/>
    <n v="6008177621"/>
    <x v="3"/>
    <s v="113-9692626-1949011"/>
    <s v="rug_wrench_200_5x8_fba"/>
    <s v="Rug Wrench Washable Non Slip Rug Pad - Protect Floors While Securing Rug and Making Vacuuming Easier"/>
    <n v="1"/>
    <s v="amazon.com"/>
    <s v="Amazon"/>
    <s v="San Diego"/>
    <s v="CA"/>
    <n v="92130"/>
    <n v="19.829999999999998"/>
    <n v="0"/>
    <n v="0"/>
    <n v="0"/>
    <n v="0"/>
    <n v="-2.97"/>
    <n v="-4.41"/>
    <n v="0"/>
    <n v="0"/>
    <n v="12.45"/>
  </r>
  <r>
    <x v="17"/>
    <x v="9"/>
    <s v="Nov 22, 2015"/>
    <s v="Nov 22, 2015 1:26:57 PM PST"/>
    <n v="6008177621"/>
    <x v="3"/>
    <s v="002-2375089-8658638"/>
    <s v="rug_wrench_200_8x10_fba"/>
    <s v="Rug Wrench Washable Non Slip Rug Pad - Protect Floors While Securing Rug and Making Vacuuming Easier"/>
    <n v="1"/>
    <s v="amazon.com"/>
    <s v="Amazon"/>
    <s v="ACWORTH"/>
    <s v="GA"/>
    <s v="30101-8687"/>
    <n v="38.83"/>
    <n v="1.53"/>
    <n v="0"/>
    <n v="-1.53"/>
    <n v="0"/>
    <n v="-5.82"/>
    <n v="-8.3699999999999992"/>
    <n v="0"/>
    <n v="0"/>
    <n v="24.64"/>
  </r>
  <r>
    <x v="17"/>
    <x v="9"/>
    <s v="Nov 22, 2015"/>
    <s v="Nov 22, 2015 1:28:38 PM PST"/>
    <n v="6008177621"/>
    <x v="3"/>
    <s v="104-1127919-2920267"/>
    <s v="rug_wrench_200_8x10_fba"/>
    <s v="Rug Wrench Washable Non Slip Rug Pad - Protect Floors While Securing Rug and Making Vacuuming Easier"/>
    <n v="1"/>
    <s v="amazon.com"/>
    <s v="Amazon"/>
    <s v="BUFORD"/>
    <s v="GA"/>
    <s v="30518-1112"/>
    <n v="38.83"/>
    <n v="0"/>
    <n v="0"/>
    <n v="0"/>
    <n v="0"/>
    <n v="-5.82"/>
    <n v="-8.3699999999999992"/>
    <n v="0"/>
    <n v="0"/>
    <n v="24.64"/>
  </r>
  <r>
    <x v="17"/>
    <x v="9"/>
    <s v="Nov 22, 2015"/>
    <s v="Nov 22, 2015 2:18:56 PM PST"/>
    <n v="6008177621"/>
    <x v="3"/>
    <s v="113-8813837-9155440"/>
    <s v="rug_wrench_200_5x8_fba"/>
    <s v="Rug Wrench Washable Non Slip Rug Pad - Protect Floors While Securing Rug and Making Vacuuming Easier"/>
    <n v="2"/>
    <s v="amazon.com"/>
    <s v="Amazon"/>
    <s v="Magnolia"/>
    <s v="de"/>
    <n v="19962"/>
    <n v="39.659999999999997"/>
    <n v="0"/>
    <n v="0"/>
    <n v="0"/>
    <n v="0"/>
    <n v="-5.94"/>
    <n v="-7.82"/>
    <n v="0"/>
    <n v="0"/>
    <n v="25.9"/>
  </r>
  <r>
    <x v="17"/>
    <x v="9"/>
    <s v="Nov 22, 2015"/>
    <s v="Nov 22, 2015 2:25:45 PM PST"/>
    <n v="6008177621"/>
    <x v="3"/>
    <s v="105-9719837-3776259"/>
    <s v="rug_wrench_200_5x8_fba"/>
    <s v="Rug Wrench Washable Non Slip Rug Pad - Protect Floors While Securing Rug and Making Vacuuming Easier"/>
    <n v="1"/>
    <s v="amazon.com"/>
    <s v="Amazon"/>
    <s v="MIAMI"/>
    <s v="FLORIDA"/>
    <s v="33166-6442"/>
    <n v="19.829999999999998"/>
    <n v="0"/>
    <n v="0"/>
    <n v="0"/>
    <n v="0"/>
    <n v="-2.97"/>
    <n v="-4.41"/>
    <n v="0"/>
    <n v="0"/>
    <n v="12.45"/>
  </r>
  <r>
    <x v="17"/>
    <x v="9"/>
    <s v="Nov 22, 2015"/>
    <s v="Nov 22, 2015 4:11:58 PM PST"/>
    <n v="6008177621"/>
    <x v="3"/>
    <s v="112-7404767-3733051"/>
    <s v="rug_wrench_200_2x4_fba"/>
    <s v="Rug Wrench Washable Non Slip Rug Pad - Protect Floors While Securing Rug and Making Vacuuming Easier"/>
    <n v="1"/>
    <s v="amazon.com"/>
    <s v="Amazon"/>
    <s v="FAIRMONT"/>
    <s v="WV"/>
    <s v="26554-5801"/>
    <n v="9.83"/>
    <n v="1.83"/>
    <n v="0"/>
    <n v="-1.83"/>
    <n v="0"/>
    <n v="-1.47"/>
    <n v="-2.54"/>
    <n v="0"/>
    <n v="0"/>
    <n v="5.82"/>
  </r>
  <r>
    <x v="17"/>
    <x v="9"/>
    <s v="Nov 22, 2015"/>
    <s v="Nov 22, 2015 6:47:54 PM PST"/>
    <n v="6008177621"/>
    <x v="3"/>
    <s v="002-2375089-8658638"/>
    <s v="rug_wrench_200_4x6_fba"/>
    <s v="Rug Wrench Washable Non Slip Rug Pad - Protect Floors While Securing Rug and Making Vacuuming Easier"/>
    <n v="1"/>
    <s v="amazon.com"/>
    <s v="Amazon"/>
    <s v="ACWORTH"/>
    <s v="GA"/>
    <s v="30101-8687"/>
    <n v="16.829999999999998"/>
    <n v="0.81"/>
    <n v="0"/>
    <n v="-0.81"/>
    <n v="0"/>
    <n v="-2.52"/>
    <n v="-4.0199999999999996"/>
    <n v="0"/>
    <n v="0"/>
    <n v="10.29"/>
  </r>
  <r>
    <x v="17"/>
    <x v="9"/>
    <s v="Nov 22, 2015"/>
    <s v="Nov 22, 2015 6:47:54 PM PST"/>
    <n v="6008177621"/>
    <x v="3"/>
    <s v="002-2375089-8658638"/>
    <s v="rug_wrench_200_2x4_fba"/>
    <s v="Rug Wrench Washable Non Slip Rug Pad - Protect Floors While Securing Rug and Making Vacuuming Easier"/>
    <n v="2"/>
    <s v="amazon.com"/>
    <s v="Amazon"/>
    <s v="ACWORTH"/>
    <s v="GA"/>
    <s v="30101-8687"/>
    <n v="19.66"/>
    <n v="1.0900000000000001"/>
    <n v="0"/>
    <n v="-1.0900000000000001"/>
    <n v="0"/>
    <n v="-8.82"/>
    <n v="-3.08"/>
    <n v="0"/>
    <n v="0"/>
    <n v="7.76"/>
  </r>
  <r>
    <x v="17"/>
    <x v="9"/>
    <s v="Nov 22, 2015"/>
    <s v="Nov 22, 2015 6:47:54 PM PST"/>
    <n v="6008177621"/>
    <x v="3"/>
    <s v="002-2375089-8658638"/>
    <s v="rug_wrench_200_2x4_fba"/>
    <s v="Rug Wrench Washable Non Slip Rug Pad - Protect Floors While Securing Rug and Making Vacuuming Easier"/>
    <n v="4"/>
    <s v="amazon.com"/>
    <s v="Amazon"/>
    <s v="ACWORTH"/>
    <s v="GA"/>
    <s v="30101-8687"/>
    <n v="39.32"/>
    <n v="2.19"/>
    <n v="0"/>
    <n v="-2.19"/>
    <n v="0"/>
    <n v="0"/>
    <n v="-6.16"/>
    <n v="0"/>
    <n v="0"/>
    <n v="33.159999999999997"/>
  </r>
  <r>
    <x v="17"/>
    <x v="9"/>
    <s v="Nov 22, 2015"/>
    <s v="Nov 22, 2015 6:52:54 PM PST"/>
    <n v="6008177621"/>
    <x v="3"/>
    <s v="106-3212210-5217852"/>
    <s v="rug_wrench_200_2x4_fba"/>
    <s v="Rug Wrench Washable Non Slip Rug Pad - Protect Floors While Securing Rug and Making Vacuuming Easier"/>
    <n v="1"/>
    <s v="amazon.com"/>
    <s v="Amazon"/>
    <s v="PRINCETON"/>
    <s v="NJ"/>
    <s v="08540-7423"/>
    <n v="9.83"/>
    <n v="0"/>
    <n v="0"/>
    <n v="0"/>
    <n v="0"/>
    <n v="-2.94"/>
    <n v="-2.54"/>
    <n v="0"/>
    <n v="0"/>
    <n v="4.3499999999999996"/>
  </r>
  <r>
    <x v="17"/>
    <x v="9"/>
    <s v="Nov 22, 2015"/>
    <s v="Nov 22, 2015 6:52:54 PM PST"/>
    <n v="6008177621"/>
    <x v="3"/>
    <s v="106-3212210-5217852"/>
    <s v="rug_wrench_200_2x4_fba"/>
    <s v="Rug Wrench Washable Non Slip Rug Pad - Protect Floors While Securing Rug and Making Vacuuming Easier"/>
    <n v="1"/>
    <s v="amazon.com"/>
    <s v="Amazon"/>
    <s v="PRINCETON"/>
    <s v="NJ"/>
    <s v="08540-7423"/>
    <n v="9.83"/>
    <n v="0"/>
    <n v="0"/>
    <n v="0"/>
    <n v="0"/>
    <n v="0"/>
    <n v="-1.54"/>
    <n v="0"/>
    <n v="0"/>
    <n v="8.2899999999999991"/>
  </r>
  <r>
    <x v="17"/>
    <x v="9"/>
    <s v="Nov 22, 2015"/>
    <s v="Nov 22, 2015 7:52:12 PM PST"/>
    <n v="6008177621"/>
    <x v="3"/>
    <s v="109-3712922-8441850"/>
    <s v="rug_wrench_200_8x10_fba"/>
    <s v="Rug Wrench Washable Non Slip Rug Pad - Protect Floors While Securing Rug and Making Vacuuming Easier"/>
    <n v="1"/>
    <s v="amazon.com"/>
    <s v="Amazon"/>
    <s v="Pittsburgh"/>
    <s v="PA"/>
    <n v="15228"/>
    <n v="38.83"/>
    <n v="0"/>
    <n v="0"/>
    <n v="0"/>
    <n v="0"/>
    <n v="-5.82"/>
    <n v="-8.3699999999999992"/>
    <n v="0"/>
    <n v="0"/>
    <n v="24.64"/>
  </r>
  <r>
    <x v="17"/>
    <x v="9"/>
    <s v="Nov 22, 2015"/>
    <s v="Nov 22, 2015 8:24:39 PM PST"/>
    <n v="6008177621"/>
    <x v="3"/>
    <s v="115-5127359-7189864"/>
    <s v="rug_wrench_200_6x9_fba"/>
    <s v="Rug Wrench Washable Non Slip Rug Pad - Protect Floors While Securing Rug and Making Vacuuming Easier"/>
    <n v="1"/>
    <s v="amazon.com"/>
    <s v="Amazon"/>
    <s v="WHITE PLAINS"/>
    <s v="NY"/>
    <s v="10605-3909"/>
    <n v="24.83"/>
    <n v="0"/>
    <n v="0"/>
    <n v="0"/>
    <n v="0"/>
    <n v="-3.72"/>
    <n v="-4.8"/>
    <n v="0"/>
    <n v="0"/>
    <n v="16.309999999999999"/>
  </r>
  <r>
    <x v="17"/>
    <x v="9"/>
    <s v="Nov 22, 2015"/>
    <s v="Nov 22, 2015 8:41:57 PM PST"/>
    <n v="6008177621"/>
    <x v="3"/>
    <s v="116-2954685-1717855"/>
    <s v="rug_wrench_200_6x9_fba"/>
    <s v="Rug Wrench Washable Non Slip Rug Pad - Protect Floors While Securing Rug and Making Vacuuming Easier"/>
    <n v="1"/>
    <s v="amazon.com"/>
    <s v="Amazon"/>
    <s v="SAN FRANCISCO"/>
    <s v="CA"/>
    <s v="94118-2631"/>
    <n v="24.83"/>
    <n v="0"/>
    <n v="0"/>
    <n v="0"/>
    <n v="0"/>
    <n v="-3.72"/>
    <n v="-4.8"/>
    <n v="0"/>
    <n v="0"/>
    <n v="16.309999999999999"/>
  </r>
  <r>
    <x v="17"/>
    <x v="9"/>
    <s v="Nov 22, 2015"/>
    <s v="Nov 22, 2015 8:46:07 PM PST"/>
    <n v="6008177621"/>
    <x v="3"/>
    <s v="114-7918399-5897060"/>
    <s v="rug_wrench_200_4x6_fba"/>
    <s v="Rug Wrench Washable Non Slip Rug Pad - Protect Floors While Securing Rug and Making Vacuuming Easier"/>
    <n v="1"/>
    <s v="amazon.com"/>
    <s v="Amazon"/>
    <s v="MARSHALL"/>
    <s v="MN"/>
    <s v="56258-2116"/>
    <n v="16.829999999999998"/>
    <n v="0"/>
    <n v="0"/>
    <n v="0"/>
    <n v="0"/>
    <n v="-2.52"/>
    <n v="-4.0199999999999996"/>
    <n v="0"/>
    <n v="0"/>
    <n v="10.29"/>
  </r>
  <r>
    <x v="17"/>
    <x v="9"/>
    <s v="Nov 22, 2015"/>
    <s v="Nov 22, 2015 8:52:31 PM PST"/>
    <n v="6008177621"/>
    <x v="3"/>
    <s v="002-1470157-8289826"/>
    <s v="rug_wrench_200_5x8_fba"/>
    <s v="Rug Wrench Washable Non Slip Rug Pad - Protect Floors While Securing Rug and Making Vacuuming Easier"/>
    <n v="1"/>
    <s v="amazon.com"/>
    <s v="Amazon"/>
    <s v="LONG ISLAND CITY"/>
    <s v="NY"/>
    <s v="11101-3914"/>
    <n v="19.829999999999998"/>
    <n v="0"/>
    <n v="0"/>
    <n v="0"/>
    <n v="0"/>
    <n v="-2.97"/>
    <n v="-4.41"/>
    <n v="0"/>
    <n v="0"/>
    <n v="12.45"/>
  </r>
  <r>
    <x v="17"/>
    <x v="9"/>
    <s v="Nov 22, 2015"/>
    <s v="Nov 22, 2015 9:39:29 PM PST"/>
    <n v="6008177621"/>
    <x v="3"/>
    <s v="103-4001874-2761845"/>
    <s v="rug_wrench_200_5x8_fba"/>
    <s v="Rug Wrench Washable Non Slip Rug Pad - Protect Floors While Securing Rug and Making Vacuuming Easier"/>
    <n v="1"/>
    <s v="amazon.com"/>
    <s v="Amazon"/>
    <s v="ALTADENA"/>
    <s v="CA"/>
    <s v="91001-3038"/>
    <n v="19.829999999999998"/>
    <n v="4.99"/>
    <n v="0"/>
    <n v="0"/>
    <n v="0"/>
    <n v="-2.97"/>
    <n v="-9.4"/>
    <n v="0"/>
    <n v="0"/>
    <n v="12.45"/>
  </r>
  <r>
    <x v="17"/>
    <x v="9"/>
    <s v="Nov 22, 2015"/>
    <s v="Nov 22, 2015 11:08:49 PM PST"/>
    <n v="6008177621"/>
    <x v="3"/>
    <s v="107-8599735-1589857"/>
    <s v="rug_wrench_200_2x4_fba"/>
    <s v="Rug Wrench Washable Non Slip Rug Pad - Protect Floors While Securing Rug and Making Vacuuming Easier"/>
    <n v="1"/>
    <s v="amazon.com"/>
    <s v="Amazon"/>
    <s v="HOPE"/>
    <s v="RI"/>
    <s v="02831-1109"/>
    <n v="9.83"/>
    <n v="3.99"/>
    <n v="0"/>
    <n v="0"/>
    <n v="0"/>
    <n v="-1.47"/>
    <n v="-6.53"/>
    <n v="0"/>
    <n v="0"/>
    <n v="5.82"/>
  </r>
  <r>
    <x v="17"/>
    <x v="9"/>
    <s v="Nov 22, 2015"/>
    <s v="Nov 22, 2015 11:15:30 PM PST"/>
    <n v="6008177621"/>
    <x v="3"/>
    <s v="106-3663455-8373049"/>
    <s v="rug_wrench_200_4x6_fba"/>
    <s v="Rug Wrench Washable Non Slip Rug Pad - Protect Floors While Securing Rug and Making Vacuuming Easier"/>
    <n v="1"/>
    <s v="amazon.com"/>
    <s v="Amazon"/>
    <s v="CINCINNATI"/>
    <s v="OH"/>
    <s v="45242-7933"/>
    <n v="16.829999999999998"/>
    <n v="0"/>
    <n v="0"/>
    <n v="0"/>
    <n v="0"/>
    <n v="-2.52"/>
    <n v="-4.0199999999999996"/>
    <n v="0"/>
    <n v="0"/>
    <n v="10.29"/>
  </r>
  <r>
    <x v="17"/>
    <x v="9"/>
    <s v="Nov 23, 2015"/>
    <s v="Nov 23, 2015 12:00:35 AM PST"/>
    <n v="6008177621"/>
    <x v="3"/>
    <s v="108-3798073-8614632"/>
    <s v="rug_wrench_200_4x6_fba"/>
    <s v="Rug Wrench Washable Non Slip Rug Pad - Protect Floors While Securing Rug and Making Vacuuming Easier"/>
    <n v="2"/>
    <s v="amazon.com"/>
    <s v="Amazon"/>
    <s v="ELLENTON"/>
    <s v="FL"/>
    <s v="34222-4521"/>
    <n v="33.659999999999997"/>
    <n v="0"/>
    <n v="0"/>
    <n v="0"/>
    <n v="0"/>
    <n v="-5.04"/>
    <n v="-7.04"/>
    <n v="0"/>
    <n v="0"/>
    <n v="21.58"/>
  </r>
  <r>
    <x v="17"/>
    <x v="9"/>
    <s v="Nov 23, 2015"/>
    <s v="Nov 23, 2015 12:04:13 AM PST"/>
    <n v="6008177621"/>
    <x v="3"/>
    <s v="111-0938648-1612261"/>
    <s v="rug_wrench_200_4x6_fba"/>
    <s v="Rug Wrench Washable Non Slip Rug Pad - Protect Floors While Securing Rug and Making Vacuuming Easier"/>
    <n v="2"/>
    <s v="amazon.com"/>
    <s v="Amazon"/>
    <s v="GAITHERSBURG"/>
    <s v="MD"/>
    <s v="20882-1920"/>
    <n v="33.659999999999997"/>
    <n v="0"/>
    <n v="0"/>
    <n v="0"/>
    <n v="0"/>
    <n v="-5.04"/>
    <n v="-7.04"/>
    <n v="0"/>
    <n v="0"/>
    <n v="21.58"/>
  </r>
  <r>
    <x v="17"/>
    <x v="9"/>
    <s v="Nov 23, 2015"/>
    <s v="Nov 23, 2015 1:58:28 AM PST"/>
    <n v="6008177621"/>
    <x v="3"/>
    <s v="104-5820451-2751468"/>
    <s v="rug_wrench_200_5x8_fba"/>
    <s v="Rug Wrench Washable Non Slip Rug Pad - Protect Floors While Securing Rug and Making Vacuuming Easier"/>
    <n v="1"/>
    <s v="amazon.com"/>
    <s v="Amazon"/>
    <s v="CEDAR CITY"/>
    <s v="UT"/>
    <s v="84720-6730"/>
    <n v="19.829999999999998"/>
    <n v="13.12"/>
    <n v="0"/>
    <n v="-13.12"/>
    <n v="0"/>
    <n v="-2.97"/>
    <n v="-4.41"/>
    <n v="0"/>
    <n v="0"/>
    <n v="12.45"/>
  </r>
  <r>
    <x v="17"/>
    <x v="9"/>
    <s v="Nov 23, 2015"/>
    <s v="Nov 23, 2015 2:09:01 AM PST"/>
    <n v="6008177621"/>
    <x v="3"/>
    <s v="112-1440435-8312241"/>
    <s v="rug_wrench_200_4x6_fba"/>
    <s v="Rug Wrench Washable Non Slip Rug Pad - Protect Floors While Securing Rug and Making Vacuuming Easier"/>
    <n v="1"/>
    <s v="amazon.com"/>
    <s v="Amazon"/>
    <s v="POTOMAC"/>
    <s v="MD"/>
    <s v="20854-3801"/>
    <n v="16.829999999999998"/>
    <n v="0"/>
    <n v="0"/>
    <n v="0"/>
    <n v="0"/>
    <n v="-2.52"/>
    <n v="-4.0199999999999996"/>
    <n v="0"/>
    <n v="0"/>
    <n v="10.29"/>
  </r>
  <r>
    <x v="17"/>
    <x v="9"/>
    <s v="Nov 23, 2015"/>
    <s v="Nov 23, 2015 2:12:36 AM PST"/>
    <n v="6008177621"/>
    <x v="3"/>
    <s v="108-8803068-1373014"/>
    <s v="rug_wrench_200_4x6_fba"/>
    <s v="Rug Wrench Washable Non Slip Rug Pad - Protect Floors While Securing Rug and Making Vacuuming Easier"/>
    <n v="1"/>
    <s v="amazon.com"/>
    <s v="Amazon"/>
    <s v="MESA"/>
    <s v="AZ"/>
    <s v="85213-3024"/>
    <n v="16.829999999999998"/>
    <n v="0"/>
    <n v="0"/>
    <n v="0"/>
    <n v="0"/>
    <n v="-2.52"/>
    <n v="-4.0199999999999996"/>
    <n v="0"/>
    <n v="0"/>
    <n v="10.29"/>
  </r>
  <r>
    <x v="17"/>
    <x v="9"/>
    <s v="Nov 23, 2015"/>
    <s v="Nov 23, 2015 3:15:17 AM PST"/>
    <n v="6008177621"/>
    <x v="3"/>
    <s v="109-0780625-2337010"/>
    <s v="rug_wrench_200_4x6_fba"/>
    <s v="Rug Wrench Washable Non Slip Rug Pad - Protect Floors While Securing Rug and Making Vacuuming Easier"/>
    <n v="1"/>
    <s v="amazon.com"/>
    <s v="Amazon"/>
    <s v="San Diego"/>
    <s v="California"/>
    <n v="92102"/>
    <n v="16.829999999999998"/>
    <n v="1.5"/>
    <n v="0"/>
    <n v="-1.5"/>
    <n v="0"/>
    <n v="-2.52"/>
    <n v="-4.0199999999999996"/>
    <n v="0"/>
    <n v="0"/>
    <n v="10.29"/>
  </r>
  <r>
    <x v="17"/>
    <x v="9"/>
    <s v="Nov 23, 2015"/>
    <s v="Nov 23, 2015 3:43:25 AM PST"/>
    <n v="6008177621"/>
    <x v="3"/>
    <s v="115-1606373-9421811"/>
    <s v="rug_wrench_200_8x10_fba"/>
    <s v="Rug Wrench Washable Non Slip Rug Pad - Protect Floors While Securing Rug and Making Vacuuming Easier"/>
    <n v="1"/>
    <s v="amazon.com"/>
    <s v="Amazon"/>
    <s v="SAN FRANCISCO"/>
    <s v="CA"/>
    <s v="94115-4402"/>
    <n v="38.83"/>
    <n v="0"/>
    <n v="0"/>
    <n v="0"/>
    <n v="0"/>
    <n v="-5.82"/>
    <n v="-8.3699999999999992"/>
    <n v="0"/>
    <n v="0"/>
    <n v="24.64"/>
  </r>
  <r>
    <x v="17"/>
    <x v="9"/>
    <s v="Nov 23, 2015"/>
    <s v="Nov 23, 2015 8:54:48 AM PST"/>
    <n v="6008177621"/>
    <x v="3"/>
    <s v="116-7589123-2047428"/>
    <s v="rug_wrench_200_6x9_fba"/>
    <s v="Rug Wrench Washable Non Slip Rug Pad - Protect Floors While Securing Rug and Making Vacuuming Easier"/>
    <n v="1"/>
    <s v="amazon.com"/>
    <s v="Amazon"/>
    <s v="KIRKLAND"/>
    <s v="WA"/>
    <s v="98034-5117"/>
    <n v="24.83"/>
    <n v="0"/>
    <n v="0"/>
    <n v="0"/>
    <n v="0"/>
    <n v="-3.72"/>
    <n v="-4.8"/>
    <n v="0"/>
    <n v="0"/>
    <n v="16.309999999999999"/>
  </r>
  <r>
    <x v="17"/>
    <x v="9"/>
    <s v="Nov 23, 2015"/>
    <s v="Nov 23, 2015 10:50:03 AM PST"/>
    <n v="6008177621"/>
    <x v="3"/>
    <s v="115-3783865-4148267"/>
    <s v="rug_wrench_200_4x6_fba"/>
    <s v="Rug Wrench Washable Non Slip Rug Pad - Protect Floors While Securing Rug and Making Vacuuming Easier"/>
    <n v="1"/>
    <s v="amazon.com"/>
    <s v="Amazon"/>
    <s v="EAST MILLINOCKET"/>
    <s v="ME"/>
    <s v="04430-1043"/>
    <n v="16.829999999999998"/>
    <n v="3.99"/>
    <n v="0"/>
    <n v="0"/>
    <n v="0"/>
    <n v="-2.52"/>
    <n v="-7.01"/>
    <n v="0"/>
    <n v="0"/>
    <n v="11.29"/>
  </r>
  <r>
    <x v="17"/>
    <x v="9"/>
    <s v="Nov 23, 2015"/>
    <s v="Nov 23, 2015 10:50:03 AM PST"/>
    <n v="6008177621"/>
    <x v="3"/>
    <s v="115-3783865-4148267"/>
    <s v="rug_wrench_200_2x4_fba"/>
    <s v="Rug Wrench Washable Non Slip Rug Pad - Protect Floors While Securing Rug and Making Vacuuming Easier"/>
    <n v="1"/>
    <s v="amazon.com"/>
    <s v="Amazon"/>
    <s v="EAST MILLINOCKET"/>
    <s v="ME"/>
    <s v="04430-1043"/>
    <n v="9.83"/>
    <n v="3.99"/>
    <n v="0"/>
    <n v="0"/>
    <n v="0"/>
    <n v="-1.47"/>
    <n v="-6.53"/>
    <n v="0"/>
    <n v="0"/>
    <n v="5.82"/>
  </r>
  <r>
    <x v="17"/>
    <x v="9"/>
    <s v="Nov 23, 2015"/>
    <s v="Nov 23, 2015 11:43:48 AM PST"/>
    <n v="6008177621"/>
    <x v="3"/>
    <s v="114-7765272-6873033"/>
    <s v="rug_wrench_200_5x8_fba"/>
    <s v="Rug Wrench Washable Non Slip Rug Pad - Protect Floors While Securing Rug and Making Vacuuming Easier"/>
    <n v="1"/>
    <s v="amazon.com"/>
    <s v="Amazon"/>
    <s v="FRANKLIN"/>
    <s v="MA"/>
    <s v="02038-2300"/>
    <n v="19.829999999999998"/>
    <n v="0"/>
    <n v="0"/>
    <n v="0"/>
    <n v="0"/>
    <n v="-2.97"/>
    <n v="-4.41"/>
    <n v="0"/>
    <n v="0"/>
    <n v="12.45"/>
  </r>
  <r>
    <x v="17"/>
    <x v="9"/>
    <s v="Nov 23, 2015"/>
    <s v="Nov 23, 2015 1:23:27 PM PST"/>
    <n v="6008177621"/>
    <x v="3"/>
    <s v="113-6517689-9071427"/>
    <s v="rug_wrench_200_5x8_fba"/>
    <s v="Rug Wrench Washable Non Slip Rug Pad - Protect Floors While Securing Rug and Making Vacuuming Easier"/>
    <n v="1"/>
    <s v="amazon.com"/>
    <s v="Amazon"/>
    <s v="BANGOR"/>
    <s v="ME"/>
    <s v="04401-5405"/>
    <n v="19.829999999999998"/>
    <n v="0"/>
    <n v="0"/>
    <n v="0"/>
    <n v="0"/>
    <n v="-2.97"/>
    <n v="-4.41"/>
    <n v="0"/>
    <n v="0"/>
    <n v="12.45"/>
  </r>
  <r>
    <x v="17"/>
    <x v="9"/>
    <s v="Nov 23, 2015"/>
    <s v="Nov 23, 2015 1:27:49 PM PST"/>
    <n v="6008177621"/>
    <x v="3"/>
    <s v="111-3604656-8577801"/>
    <s v="rug_wrench_200_8x10_fba"/>
    <s v="Rug Wrench Washable Non Slip Rug Pad - Protect Floors While Securing Rug and Making Vacuuming Easier"/>
    <n v="1"/>
    <s v="amazon.com"/>
    <s v="Amazon"/>
    <s v="Ozark"/>
    <s v="Alabama"/>
    <n v="36360"/>
    <n v="38.83"/>
    <n v="0"/>
    <n v="0"/>
    <n v="0"/>
    <n v="0"/>
    <n v="-5.82"/>
    <n v="-8.3699999999999992"/>
    <n v="0"/>
    <n v="0"/>
    <n v="24.64"/>
  </r>
  <r>
    <x v="17"/>
    <x v="9"/>
    <s v="Nov 23, 2015"/>
    <s v="Nov 23, 2015 1:37:19 PM PST"/>
    <n v="6008177621"/>
    <x v="3"/>
    <s v="111-9039567-1527440"/>
    <s v="rug_wrench_200_4x6_fba"/>
    <s v="Rug Wrench Washable Non Slip Rug Pad - Protect Floors While Securing Rug and Making Vacuuming Easier"/>
    <n v="1"/>
    <s v="amazon.com"/>
    <s v="Amazon"/>
    <s v="MCMINNVILLE"/>
    <s v="OR"/>
    <s v="97128-2490"/>
    <n v="16.829999999999998"/>
    <n v="8.84"/>
    <n v="0"/>
    <n v="0"/>
    <n v="0"/>
    <n v="-2.52"/>
    <n v="-12.86"/>
    <n v="0"/>
    <n v="0"/>
    <n v="10.29"/>
  </r>
  <r>
    <x v="17"/>
    <x v="9"/>
    <s v="Nov 23, 2015"/>
    <s v="Nov 23, 2015 1:40:29 PM PST"/>
    <n v="6008177621"/>
    <x v="3"/>
    <s v="111-0421881-7433853"/>
    <s v="rug_wrench_200_6x9_fba"/>
    <s v="Rug Wrench Washable Non Slip Rug Pad - Protect Floors While Securing Rug and Making Vacuuming Easier"/>
    <n v="1"/>
    <s v="amazon.com"/>
    <s v="Amazon"/>
    <s v="LONGMONT"/>
    <s v="CO"/>
    <s v="80504-2688"/>
    <n v="24.83"/>
    <n v="0"/>
    <n v="0"/>
    <n v="0"/>
    <n v="0"/>
    <n v="-3.72"/>
    <n v="-4.8"/>
    <n v="0"/>
    <n v="0"/>
    <n v="16.309999999999999"/>
  </r>
  <r>
    <x v="17"/>
    <x v="9"/>
    <s v="Nov 23, 2015"/>
    <s v="Nov 23, 2015 4:23:06 PM PST"/>
    <n v="6008177621"/>
    <x v="3"/>
    <s v="116-2973912-8288207"/>
    <s v="rug_wrench_200_8x10_fba"/>
    <s v="Rug Wrench Washable Non Slip Rug Pad - Protect Floors While Securing Rug and Making Vacuuming Easier"/>
    <n v="1"/>
    <s v="amazon.com"/>
    <s v="Amazon"/>
    <s v="POLK CITY"/>
    <s v="FL"/>
    <s v="33868-8837"/>
    <n v="38.83"/>
    <n v="0"/>
    <n v="0"/>
    <n v="0"/>
    <n v="0"/>
    <n v="-5.82"/>
    <n v="-8.3699999999999992"/>
    <n v="0"/>
    <n v="0"/>
    <n v="24.64"/>
  </r>
  <r>
    <x v="17"/>
    <x v="9"/>
    <s v="Nov 23, 2015"/>
    <s v="Nov 23, 2015 4:32:08 PM PST"/>
    <n v="6008177621"/>
    <x v="3"/>
    <s v="114-8533766-2692233"/>
    <s v="rug_wrench_200_8x10_fba"/>
    <s v="Rug Wrench Washable Non Slip Rug Pad - Protect Floors While Securing Rug and Making Vacuuming Easier"/>
    <n v="1"/>
    <s v="amazon.com"/>
    <s v="Amazon"/>
    <s v="HIGHLAND PARK"/>
    <s v="NJ"/>
    <s v="08904-2415"/>
    <n v="38.83"/>
    <n v="0"/>
    <n v="0"/>
    <n v="0"/>
    <n v="0"/>
    <n v="-5.82"/>
    <n v="-8.3699999999999992"/>
    <n v="0"/>
    <n v="0"/>
    <n v="24.64"/>
  </r>
  <r>
    <x v="17"/>
    <x v="9"/>
    <s v="Nov 23, 2015"/>
    <s v="Nov 23, 2015 5:16:23 PM PST"/>
    <n v="6008177621"/>
    <x v="3"/>
    <s v="102-9281588-7991426"/>
    <s v="rug_wrench_200_5x8_fba"/>
    <s v="Rug Wrench Washable Non Slip Rug Pad - Protect Floors While Securing Rug and Making Vacuuming Easier"/>
    <n v="1"/>
    <s v="amazon.com"/>
    <s v="Amazon"/>
    <s v="Palmdale"/>
    <s v="CA"/>
    <n v="93551"/>
    <n v="19.829999999999998"/>
    <n v="0"/>
    <n v="0"/>
    <n v="0"/>
    <n v="0"/>
    <n v="-2.97"/>
    <n v="-4.41"/>
    <n v="0"/>
    <n v="0"/>
    <n v="12.45"/>
  </r>
  <r>
    <x v="17"/>
    <x v="9"/>
    <s v="Nov 23, 2015"/>
    <s v="Nov 23, 2015 6:03:19 PM PST"/>
    <n v="6008177621"/>
    <x v="3"/>
    <s v="110-5788708-5737030"/>
    <s v="rug_wrench_200_5x8_fba"/>
    <s v="Rug Wrench Washable Non Slip Rug Pad - Protect Floors While Securing Rug and Making Vacuuming Easier"/>
    <n v="1"/>
    <s v="amazon.com"/>
    <s v="Amazon"/>
    <s v="SAINT PAUL PARK"/>
    <s v="MN"/>
    <s v="55071-1441"/>
    <n v="19.829999999999998"/>
    <n v="0"/>
    <n v="0"/>
    <n v="0"/>
    <n v="0"/>
    <n v="-2.97"/>
    <n v="-4.41"/>
    <n v="0"/>
    <n v="0"/>
    <n v="12.45"/>
  </r>
  <r>
    <x v="17"/>
    <x v="9"/>
    <s v="Nov 23, 2015"/>
    <s v="Nov 23, 2015 7:19:31 PM PST"/>
    <n v="6008177621"/>
    <x v="3"/>
    <s v="113-2261579-3114629"/>
    <s v="rug_wrench_200_8x10_fba"/>
    <s v="Rug Wrench Washable Non Slip Rug Pad - Protect Floors While Securing Rug and Making Vacuuming Easier"/>
    <n v="1"/>
    <s v="amazon.com"/>
    <s v="Amazon"/>
    <s v="FPO"/>
    <s v="AP"/>
    <n v="96351"/>
    <n v="38.83"/>
    <n v="0"/>
    <n v="0"/>
    <n v="0"/>
    <n v="0"/>
    <n v="-5.82"/>
    <n v="-8.3699999999999992"/>
    <n v="0"/>
    <n v="0"/>
    <n v="24.64"/>
  </r>
  <r>
    <x v="17"/>
    <x v="9"/>
    <s v="Nov 23, 2015"/>
    <s v="Nov 23, 2015 7:48:16 PM PST"/>
    <n v="6008177621"/>
    <x v="3"/>
    <s v="114-8929784-1197064"/>
    <s v="rug_wrench_200_4x6_fba"/>
    <s v="Rug Wrench Washable Non Slip Rug Pad - Protect Floors While Securing Rug and Making Vacuuming Easier"/>
    <n v="1"/>
    <s v="amazon.com"/>
    <s v="Amazon"/>
    <s v="PORTLAND"/>
    <s v="OR"/>
    <s v="97217-2012"/>
    <n v="16.829999999999998"/>
    <n v="0"/>
    <n v="0"/>
    <n v="0"/>
    <n v="0"/>
    <n v="-2.52"/>
    <n v="-4.0199999999999996"/>
    <n v="0"/>
    <n v="0"/>
    <n v="10.29"/>
  </r>
  <r>
    <x v="17"/>
    <x v="9"/>
    <s v="Nov 23, 2015"/>
    <s v="Nov 23, 2015 8:15:54 PM PST"/>
    <n v="6008177621"/>
    <x v="3"/>
    <s v="110-0887963-1434614"/>
    <s v="rug_wrench_200_2x4_fba"/>
    <s v="Rug Wrench Washable Non Slip Rug Pad - Protect Floors While Securing Rug and Making Vacuuming Easier"/>
    <n v="1"/>
    <s v="amazon.com"/>
    <s v="Amazon"/>
    <s v="Ipswich"/>
    <s v="Massachusetts"/>
    <n v="1938"/>
    <n v="9.83"/>
    <n v="0"/>
    <n v="0"/>
    <n v="0"/>
    <n v="0"/>
    <n v="-1.47"/>
    <n v="-2.54"/>
    <n v="0"/>
    <n v="0"/>
    <n v="5.82"/>
  </r>
  <r>
    <x v="17"/>
    <x v="9"/>
    <s v="Nov 23, 2015"/>
    <s v="Nov 23, 2015 8:22:40 PM PST"/>
    <n v="6008177621"/>
    <x v="3"/>
    <s v="114-5905985-3956263"/>
    <s v="rug_wrench_200_2x4_fba"/>
    <s v="Rug Wrench Washable Non Slip Rug Pad - Protect Floors While Securing Rug and Making Vacuuming Easier"/>
    <n v="1"/>
    <s v="amazon.com"/>
    <s v="Amazon"/>
    <s v="FISHERVILLE"/>
    <s v="KENTUCKY"/>
    <s v="40023-7525"/>
    <n v="9.83"/>
    <n v="0"/>
    <n v="0"/>
    <n v="0"/>
    <n v="0"/>
    <n v="-1.47"/>
    <n v="-2.54"/>
    <n v="0"/>
    <n v="0"/>
    <n v="5.82"/>
  </r>
  <r>
    <x v="17"/>
    <x v="9"/>
    <s v="Nov 23, 2015"/>
    <s v="Nov 23, 2015 9:39:36 PM PST"/>
    <n v="6008177621"/>
    <x v="3"/>
    <s v="002-3195431-3949852"/>
    <s v="rug_wrench_200_4x6_fba"/>
    <s v="Rug Wrench Washable Non Slip Rug Pad - Protect Floors While Securing Rug and Making Vacuuming Easier"/>
    <n v="1"/>
    <s v="amazon.com"/>
    <s v="Amazon"/>
    <s v="Sauk City"/>
    <s v="Wi"/>
    <n v="53583"/>
    <n v="16.829999999999998"/>
    <n v="0"/>
    <n v="0"/>
    <n v="0"/>
    <n v="0"/>
    <n v="-2.52"/>
    <n v="-4.0199999999999996"/>
    <n v="0"/>
    <n v="0"/>
    <n v="10.29"/>
  </r>
  <r>
    <x v="17"/>
    <x v="9"/>
    <s v="Nov 23, 2015"/>
    <s v="Nov 23, 2015 10:03:54 PM PST"/>
    <n v="6008177621"/>
    <x v="3"/>
    <s v="002-4944655-6202667"/>
    <s v="rug_wrench_200_4x6_fba"/>
    <s v="Rug Wrench Washable Non Slip Rug Pad - Protect Floors While Securing Rug and Making Vacuuming Easier"/>
    <n v="1"/>
    <s v="amazon.com"/>
    <s v="Amazon"/>
    <s v="CHICAGO"/>
    <s v="IL"/>
    <s v="60618-1731"/>
    <n v="16.829999999999998"/>
    <n v="0"/>
    <n v="0"/>
    <n v="0"/>
    <n v="0"/>
    <n v="-2.52"/>
    <n v="-4.0199999999999996"/>
    <n v="0"/>
    <n v="0"/>
    <n v="10.29"/>
  </r>
  <r>
    <x v="17"/>
    <x v="9"/>
    <s v="Nov 23, 2015"/>
    <s v="Nov 23, 2015 10:04:03 PM PST"/>
    <n v="6008177621"/>
    <x v="3"/>
    <s v="116-1603263-5455463"/>
    <s v="rug_wrench_200_5x8_fba"/>
    <s v="Rug Wrench Washable Non Slip Rug Pad - Protect Floors While Securing Rug and Making Vacuuming Easier"/>
    <n v="1"/>
    <s v="amazon.com"/>
    <s v="Amazon"/>
    <s v="BETHESDA"/>
    <s v="MD"/>
    <s v="20816-1560"/>
    <n v="19.829999999999998"/>
    <n v="3.53"/>
    <n v="0"/>
    <n v="-3.53"/>
    <n v="0"/>
    <n v="-2.97"/>
    <n v="-4.41"/>
    <n v="0"/>
    <n v="0"/>
    <n v="12.45"/>
  </r>
  <r>
    <x v="17"/>
    <x v="9"/>
    <s v="Nov 23, 2015"/>
    <s v="Nov 23, 2015 10:10:20 PM PST"/>
    <n v="6008177621"/>
    <x v="3"/>
    <s v="107-7596047-9885068"/>
    <s v="rug_wrench_200_8x10_fba"/>
    <s v="Rug Wrench Washable Non Slip Rug Pad - Protect Floors While Securing Rug and Making Vacuuming Easier"/>
    <n v="1"/>
    <s v="amazon.com"/>
    <s v="Amazon"/>
    <s v="SAN ANTONIO"/>
    <s v="TX"/>
    <s v="78213-2529"/>
    <n v="38.83"/>
    <n v="0"/>
    <n v="0"/>
    <n v="0"/>
    <n v="0"/>
    <n v="-5.82"/>
    <n v="-8.3699999999999992"/>
    <n v="0"/>
    <n v="0"/>
    <n v="24.64"/>
  </r>
  <r>
    <x v="17"/>
    <x v="9"/>
    <s v="Nov 23, 2015"/>
    <s v="Nov 23, 2015 10:34:36 PM PST"/>
    <n v="6008177621"/>
    <x v="3"/>
    <s v="113-0249917-9509052"/>
    <s v="rug_wrench_200_8x10_fba"/>
    <s v="Rug Wrench Washable Non Slip Rug Pad - Protect Floors While Securing Rug and Making Vacuuming Easier"/>
    <n v="1"/>
    <s v="amazon.com"/>
    <s v="Amazon"/>
    <s v="FAIRFAX"/>
    <s v="VA"/>
    <s v="22030-3234"/>
    <n v="38.83"/>
    <n v="0"/>
    <n v="0"/>
    <n v="0"/>
    <n v="0"/>
    <n v="-5.82"/>
    <n v="-8.3699999999999992"/>
    <n v="0"/>
    <n v="0"/>
    <n v="24.64"/>
  </r>
  <r>
    <x v="17"/>
    <x v="9"/>
    <s v="Nov 23, 2015"/>
    <s v="Nov 23, 2015 11:22:28 PM PST"/>
    <n v="6008177621"/>
    <x v="3"/>
    <s v="114-9307310-6854633"/>
    <s v="rug_wrench_200_2x4_fba"/>
    <s v="Rug Wrench Washable Non Slip Rug Pad - Protect Floors While Securing Rug and Making Vacuuming Easier"/>
    <n v="2"/>
    <s v="amazon.com"/>
    <s v="Amazon"/>
    <s v="SALT LAKE CITY"/>
    <s v="UTAH"/>
    <s v="84101-4725"/>
    <n v="19.66"/>
    <n v="0"/>
    <n v="0"/>
    <n v="0"/>
    <n v="0"/>
    <n v="-2.94"/>
    <n v="-4.08"/>
    <n v="0"/>
    <n v="0"/>
    <n v="12.64"/>
  </r>
  <r>
    <x v="17"/>
    <x v="9"/>
    <s v="Nov 23, 2015"/>
    <s v="Nov 23, 2015 11:28:11 PM PST"/>
    <n v="6008177621"/>
    <x v="3"/>
    <s v="002-2504970-0420234"/>
    <s v="rug_wrench_200_2x4_fba"/>
    <s v="Rug Wrench Washable Non Slip Rug Pad - Protect Floors While Securing Rug and Making Vacuuming Easier"/>
    <n v="1"/>
    <s v="amazon.com"/>
    <s v="Amazon"/>
    <s v="ATLANTA"/>
    <s v="GA"/>
    <s v="30324-4615"/>
    <n v="9.83"/>
    <n v="0"/>
    <n v="0"/>
    <n v="0"/>
    <n v="0"/>
    <n v="-1.47"/>
    <n v="-2.54"/>
    <n v="0"/>
    <n v="0"/>
    <n v="5.82"/>
  </r>
  <r>
    <x v="17"/>
    <x v="9"/>
    <s v="Nov 23, 2015"/>
    <s v="Nov 23, 2015 11:55:16 PM PST"/>
    <n v="6008177621"/>
    <x v="3"/>
    <s v="115-4075433-6474616"/>
    <s v="rug_wrench_200_5x8_fba"/>
    <s v="Rug Wrench Washable Non Slip Rug Pad - Protect Floors While Securing Rug and Making Vacuuming Easier"/>
    <n v="1"/>
    <s v="amazon.com"/>
    <s v="Amazon"/>
    <s v="Smyrna"/>
    <s v="Ga"/>
    <n v="30080"/>
    <n v="19.829999999999998"/>
    <n v="0"/>
    <n v="0"/>
    <n v="0"/>
    <n v="0"/>
    <n v="-2.97"/>
    <n v="-4.41"/>
    <n v="0"/>
    <n v="0"/>
    <n v="12.45"/>
  </r>
  <r>
    <x v="17"/>
    <x v="9"/>
    <s v="Nov 24, 2015"/>
    <s v="Nov 24, 2015 12:10:37 AM PST"/>
    <n v="6008177621"/>
    <x v="3"/>
    <s v="112-2094537-8636210"/>
    <s v="rug_wrench_200_6x9_fba"/>
    <s v="Rug Wrench Washable Non Slip Rug Pad - Protect Floors While Securing Rug and Making Vacuuming Easier"/>
    <n v="1"/>
    <s v="amazon.com"/>
    <s v="Amazon"/>
    <s v="NEW YORK"/>
    <s v="NY"/>
    <s v="10025-5812"/>
    <n v="24.83"/>
    <n v="0"/>
    <n v="0"/>
    <n v="0"/>
    <n v="0"/>
    <n v="-3.72"/>
    <n v="-4.8"/>
    <n v="0"/>
    <n v="0"/>
    <n v="16.309999999999999"/>
  </r>
  <r>
    <x v="17"/>
    <x v="9"/>
    <s v="Nov 24, 2015"/>
    <s v="Nov 24, 2015 1:04:03 AM PST"/>
    <n v="6008177621"/>
    <x v="3"/>
    <s v="108-0973380-0229803"/>
    <s v="rug_wrench_200_6x9_fba"/>
    <s v="Rug Wrench Washable Non Slip Rug Pad - Protect Floors While Securing Rug and Making Vacuuming Easier"/>
    <n v="1"/>
    <s v="amazon.com"/>
    <s v="Amazon"/>
    <s v="Bayside"/>
    <s v="Ca"/>
    <n v="95524"/>
    <n v="24.83"/>
    <n v="0"/>
    <n v="0"/>
    <n v="0"/>
    <n v="0"/>
    <n v="-3.72"/>
    <n v="-4.8"/>
    <n v="0"/>
    <n v="0"/>
    <n v="16.309999999999999"/>
  </r>
  <r>
    <x v="17"/>
    <x v="9"/>
    <s v="Nov 24, 2015"/>
    <s v="Nov 24, 2015 1:45:48 AM PST"/>
    <n v="6008177621"/>
    <x v="3"/>
    <s v="002-4397150-9717827"/>
    <s v="rug_wrench_200_2x4_fba"/>
    <s v="Rug Wrench Washable Non Slip Rug Pad - Protect Floors While Securing Rug and Making Vacuuming Easier"/>
    <n v="1"/>
    <s v="amazon.com"/>
    <s v="Amazon"/>
    <s v="South Boston"/>
    <s v="MA"/>
    <n v="2127"/>
    <n v="9.83"/>
    <n v="0"/>
    <n v="0"/>
    <n v="0"/>
    <n v="0"/>
    <n v="-1.47"/>
    <n v="-2.54"/>
    <n v="0"/>
    <n v="0"/>
    <n v="5.82"/>
  </r>
  <r>
    <x v="17"/>
    <x v="9"/>
    <s v="Nov 24, 2015"/>
    <s v="Nov 24, 2015 2:15:28 AM PST"/>
    <n v="6008177621"/>
    <x v="3"/>
    <s v="110-5816717-3096257"/>
    <s v="rug_wrench_200_5x8_fba"/>
    <s v="Rug Wrench Washable Non Slip Rug Pad - Protect Floors While Securing Rug and Making Vacuuming Easier"/>
    <n v="1"/>
    <s v="amazon.com"/>
    <s v="Amazon"/>
    <s v="BEAUFORT"/>
    <s v="SC"/>
    <s v="29907-1417"/>
    <n v="19.829999999999998"/>
    <n v="0"/>
    <n v="0"/>
    <n v="0"/>
    <n v="0"/>
    <n v="-2.97"/>
    <n v="-4.41"/>
    <n v="0"/>
    <n v="0"/>
    <n v="12.45"/>
  </r>
  <r>
    <x v="17"/>
    <x v="9"/>
    <s v="Nov 24, 2015"/>
    <s v="Nov 24, 2015 2:16:25 AM PST"/>
    <n v="6008177621"/>
    <x v="3"/>
    <s v="111-3861077-1501060"/>
    <s v="rug_wrench_200_2x4_fba"/>
    <s v="Rug Wrench Washable Non Slip Rug Pad - Protect Floors While Securing Rug and Making Vacuuming Easier"/>
    <n v="1"/>
    <s v="amazon.com"/>
    <s v="Amazon"/>
    <s v="Mitchellville"/>
    <s v="MD"/>
    <n v="20721"/>
    <n v="9.83"/>
    <n v="0"/>
    <n v="0"/>
    <n v="0"/>
    <n v="0"/>
    <n v="-1.47"/>
    <n v="-2.54"/>
    <n v="0"/>
    <n v="0"/>
    <n v="5.82"/>
  </r>
  <r>
    <x v="17"/>
    <x v="9"/>
    <s v="Nov 24, 2015"/>
    <s v="Nov 24, 2015 3:24:31 AM PST"/>
    <n v="6008177621"/>
    <x v="3"/>
    <s v="110-0209214-9968263"/>
    <s v="rug_wrench_200_5x8_fba"/>
    <s v="Rug Wrench Washable Non Slip Rug Pad - Protect Floors While Securing Rug and Making Vacuuming Easier"/>
    <n v="1"/>
    <s v="amazon.com"/>
    <s v="Amazon"/>
    <s v="LADERA RANCH"/>
    <s v="CA"/>
    <s v="92694-1377"/>
    <n v="19.829999999999998"/>
    <n v="0"/>
    <n v="0"/>
    <n v="0"/>
    <n v="0"/>
    <n v="-2.97"/>
    <n v="-4.41"/>
    <n v="0"/>
    <n v="0"/>
    <n v="12.45"/>
  </r>
  <r>
    <x v="17"/>
    <x v="9"/>
    <s v="Nov 24, 2015"/>
    <s v="Nov 24, 2015 7:12:34 AM PST"/>
    <n v="6008177621"/>
    <x v="3"/>
    <s v="112-9181905-3786661"/>
    <s v="rug_wrench_200_5x8_fba"/>
    <s v="Rug Wrench Washable Non Slip Rug Pad - Protect Floors While Securing Rug and Making Vacuuming Easier"/>
    <n v="1"/>
    <s v="amazon.com"/>
    <s v="Amazon"/>
    <s v="SAINT LOUIS"/>
    <s v="MO"/>
    <s v="63109-3140"/>
    <n v="19.829999999999998"/>
    <n v="0"/>
    <n v="0"/>
    <n v="0"/>
    <n v="0"/>
    <n v="-2.97"/>
    <n v="-4.41"/>
    <n v="0"/>
    <n v="0"/>
    <n v="12.45"/>
  </r>
  <r>
    <x v="17"/>
    <x v="9"/>
    <s v="Nov 24, 2015"/>
    <s v="Nov 24, 2015 9:13:03 AM PST"/>
    <n v="6008177621"/>
    <x v="3"/>
    <s v="111-1169203-0337821"/>
    <s v="rug_wrench_200_4x6_fba"/>
    <s v="Rug Wrench Washable Non Slip Rug Pad - Protect Floors While Securing Rug and Making Vacuuming Easier"/>
    <n v="1"/>
    <s v="amazon.com"/>
    <s v="Amazon"/>
    <s v="PALM DESERT"/>
    <s v="CA"/>
    <s v="92211-3060"/>
    <n v="16.829999999999998"/>
    <n v="0"/>
    <n v="0"/>
    <n v="0"/>
    <n v="0"/>
    <n v="-2.52"/>
    <n v="-4.0199999999999996"/>
    <n v="0"/>
    <n v="0"/>
    <n v="10.29"/>
  </r>
  <r>
    <x v="17"/>
    <x v="9"/>
    <s v="Nov 24, 2015"/>
    <s v="Nov 24, 2015 11:17:01 AM PST"/>
    <n v="6008177621"/>
    <x v="3"/>
    <s v="106-3944151-2956250"/>
    <s v="rug_wrench_200_6x9_fba"/>
    <s v="Rug Wrench Washable Non Slip Rug Pad - Protect Floors While Securing Rug and Making Vacuuming Easier"/>
    <n v="1"/>
    <s v="amazon.com"/>
    <s v="Amazon"/>
    <s v="Bothell"/>
    <s v="WA"/>
    <n v="98021"/>
    <n v="24.83"/>
    <n v="0"/>
    <n v="0"/>
    <n v="0"/>
    <n v="0"/>
    <n v="-3.72"/>
    <n v="-4.8"/>
    <n v="0"/>
    <n v="0"/>
    <n v="16.309999999999999"/>
  </r>
  <r>
    <x v="17"/>
    <x v="9"/>
    <s v="Nov 24, 2015"/>
    <s v="Nov 24, 2015 1:26:56 PM PST"/>
    <n v="6008177621"/>
    <x v="3"/>
    <s v="112-7996961-7403411"/>
    <s v="rug_wrench_200_4x6_fba"/>
    <s v="Rug Wrench Washable Non Slip Rug Pad - Protect Floors While Securing Rug and Making Vacuuming Easier"/>
    <n v="1"/>
    <s v="amazon.com"/>
    <s v="Amazon"/>
    <s v="SALT LAKE CITY"/>
    <s v="UT"/>
    <s v="84103-2537"/>
    <n v="16.829999999999998"/>
    <n v="0"/>
    <n v="0"/>
    <n v="0"/>
    <n v="0"/>
    <n v="-2.52"/>
    <n v="-4.0199999999999996"/>
    <n v="0"/>
    <n v="0"/>
    <n v="10.29"/>
  </r>
  <r>
    <x v="17"/>
    <x v="9"/>
    <s v="Nov 24, 2015"/>
    <s v="Nov 24, 2015 2:08:17 PM PST"/>
    <n v="6008177621"/>
    <x v="3"/>
    <s v="002-2770312-9148232"/>
    <s v="rug_wrench_200_8x10_fba"/>
    <s v="Rug Wrench Washable Non Slip Rug Pad - Protect Floors While Securing Rug and Making Vacuuming Easier"/>
    <n v="1"/>
    <s v="amazon.com"/>
    <s v="Amazon"/>
    <s v="CINCINNATI"/>
    <s v="OH"/>
    <s v="45202-5725"/>
    <n v="38.83"/>
    <n v="0"/>
    <n v="0"/>
    <n v="0"/>
    <n v="0"/>
    <n v="-5.82"/>
    <n v="-8.3699999999999992"/>
    <n v="0"/>
    <n v="0"/>
    <n v="24.64"/>
  </r>
  <r>
    <x v="17"/>
    <x v="9"/>
    <s v="Nov 24, 2015"/>
    <s v="Nov 24, 2015 2:24:32 PM PST"/>
    <n v="6008177621"/>
    <x v="3"/>
    <s v="104-1007631-7440212"/>
    <s v="rug_wrench_200_6x9_fba"/>
    <s v="Rug Wrench Washable Non Slip Rug Pad - Protect Floors While Securing Rug and Making Vacuuming Easier"/>
    <n v="1"/>
    <s v="amazon.com"/>
    <s v="Amazon"/>
    <s v="CORONADO"/>
    <s v="CA"/>
    <s v="92118-3002"/>
    <n v="24.83"/>
    <n v="0"/>
    <n v="0"/>
    <n v="0"/>
    <n v="0"/>
    <n v="-3.72"/>
    <n v="-4.8"/>
    <n v="0"/>
    <n v="0"/>
    <n v="16.309999999999999"/>
  </r>
  <r>
    <x v="17"/>
    <x v="9"/>
    <s v="Nov 24, 2015"/>
    <s v="Nov 24, 2015 3:17:51 PM PST"/>
    <n v="6008177621"/>
    <x v="3"/>
    <s v="110-5816717-3096257"/>
    <s v="rug_wrench_200_8x10_fba"/>
    <s v="Rug Wrench Washable Non Slip Rug Pad - Protect Floors While Securing Rug and Making Vacuuming Easier"/>
    <n v="1"/>
    <s v="amazon.com"/>
    <s v="Amazon"/>
    <s v="BEAUFORT"/>
    <s v="SC"/>
    <s v="29907-1417"/>
    <n v="38.83"/>
    <n v="0"/>
    <n v="0"/>
    <n v="0"/>
    <n v="0"/>
    <n v="-5.82"/>
    <n v="-8.3699999999999992"/>
    <n v="0"/>
    <n v="0"/>
    <n v="24.64"/>
  </r>
  <r>
    <x v="17"/>
    <x v="9"/>
    <s v="Nov 24, 2015"/>
    <s v="Nov 24, 2015 4:29:06 PM PST"/>
    <n v="6008177621"/>
    <x v="3"/>
    <s v="116-7212739-9669852"/>
    <s v="rug_wrench_200_2x4_fba"/>
    <s v="Rug Wrench Washable Non Slip Rug Pad - Protect Floors While Securing Rug and Making Vacuuming Easier"/>
    <n v="2"/>
    <s v="amazon.com"/>
    <s v="Amazon"/>
    <s v="MACON"/>
    <s v="GA"/>
    <s v="31201-8224"/>
    <n v="19.66"/>
    <n v="7.98"/>
    <n v="0"/>
    <n v="0"/>
    <n v="0"/>
    <n v="-2.94"/>
    <n v="-12.06"/>
    <n v="0"/>
    <n v="0"/>
    <n v="12.64"/>
  </r>
  <r>
    <x v="17"/>
    <x v="9"/>
    <s v="Nov 24, 2015"/>
    <s v="Nov 24, 2015 5:13:06 PM PST"/>
    <n v="6008177621"/>
    <x v="3"/>
    <s v="107-5390559-5763419"/>
    <s v="rug_wrench_200_4x6_fba"/>
    <s v="Rug Wrench Washable Non Slip Rug Pad - Protect Floors While Securing Rug and Making Vacuuming Easier"/>
    <n v="1"/>
    <s v="amazon.com"/>
    <s v="Amazon"/>
    <s v="PALM COAST"/>
    <s v="FLORIDA"/>
    <s v="32164-2361"/>
    <n v="16.829999999999998"/>
    <n v="0"/>
    <n v="0"/>
    <n v="0"/>
    <n v="0"/>
    <n v="-2.52"/>
    <n v="-4.0199999999999996"/>
    <n v="0"/>
    <n v="0"/>
    <n v="10.29"/>
  </r>
  <r>
    <x v="17"/>
    <x v="9"/>
    <s v="Nov 24, 2015"/>
    <s v="Nov 24, 2015 5:23:36 PM PST"/>
    <n v="6008177621"/>
    <x v="3"/>
    <s v="002-3915390-1850606"/>
    <s v="rug_wrench_200_5x8_fba"/>
    <s v="Rug Wrench Washable Non Slip Rug Pad - Protect Floors While Securing Rug and Making Vacuuming Easier"/>
    <n v="1"/>
    <s v="amazon.com"/>
    <s v="Amazon"/>
    <s v="NEEDHAM"/>
    <s v="MA"/>
    <n v="2492"/>
    <n v="19.829999999999998"/>
    <n v="0"/>
    <n v="0"/>
    <n v="0"/>
    <n v="0"/>
    <n v="-2.97"/>
    <n v="-4.41"/>
    <n v="0"/>
    <n v="0"/>
    <n v="12.45"/>
  </r>
  <r>
    <x v="17"/>
    <x v="9"/>
    <s v="Nov 24, 2015"/>
    <s v="Nov 24, 2015 7:28:18 PM PST"/>
    <n v="6008177621"/>
    <x v="3"/>
    <s v="112-5119018-5957833"/>
    <s v="rug_wrench_200_6x9_fba"/>
    <s v="Rug Wrench Washable Non Slip Rug Pad - Protect Floors While Securing Rug and Making Vacuuming Easier"/>
    <n v="1"/>
    <s v="amazon.com"/>
    <s v="Amazon"/>
    <s v="SCOTTSDALE"/>
    <s v="AZ"/>
    <s v="85258-2014"/>
    <n v="24.83"/>
    <n v="6"/>
    <n v="0"/>
    <n v="-6"/>
    <n v="0"/>
    <n v="-3.72"/>
    <n v="-4.8"/>
    <n v="0"/>
    <n v="0"/>
    <n v="16.309999999999999"/>
  </r>
  <r>
    <x v="17"/>
    <x v="9"/>
    <s v="Nov 25, 2015"/>
    <s v="Nov 25, 2015 12:17:26 AM PST"/>
    <n v="6008177621"/>
    <x v="3"/>
    <s v="108-7317314-2529058"/>
    <s v="rug_wrench_200_6x9_fba"/>
    <s v="Rug Wrench Washable Non Slip Rug Pad - Protect Floors While Securing Rug and Making Vacuuming Easier"/>
    <n v="1"/>
    <s v="amazon.com"/>
    <s v="Amazon"/>
    <s v="SILVER SPRING"/>
    <s v="MD"/>
    <s v="20906-2463"/>
    <n v="24.83"/>
    <n v="0"/>
    <n v="0"/>
    <n v="0"/>
    <n v="0"/>
    <n v="-3.72"/>
    <n v="-4.8"/>
    <n v="0"/>
    <n v="0"/>
    <n v="16.309999999999999"/>
  </r>
  <r>
    <x v="17"/>
    <x v="9"/>
    <s v="Nov 25, 2015"/>
    <s v="Nov 25, 2015 2:06:34 AM PST"/>
    <n v="6008177621"/>
    <x v="3"/>
    <s v="111-5683349-2219467"/>
    <s v="rug_wrench_200_5x8_fba"/>
    <s v="Rug Wrench Washable Non Slip Rug Pad - Protect Floors While Securing Rug and Making Vacuuming Easier"/>
    <n v="2"/>
    <s v="amazon.com"/>
    <s v="Amazon"/>
    <s v="LITTLE EGG HARBOR"/>
    <s v="NJ"/>
    <s v="08087-2305"/>
    <n v="39.659999999999997"/>
    <n v="8.2200000000000006"/>
    <n v="0"/>
    <n v="-8.2200000000000006"/>
    <n v="0"/>
    <n v="-5.94"/>
    <n v="-7.82"/>
    <n v="0"/>
    <n v="0"/>
    <n v="25.9"/>
  </r>
  <r>
    <x v="17"/>
    <x v="9"/>
    <s v="Nov 25, 2015"/>
    <s v="Nov 25, 2015 11:17:04 AM PST"/>
    <n v="6008177621"/>
    <x v="3"/>
    <s v="114-8729807-3973050"/>
    <s v="rug_wrench_200_8x10_fba"/>
    <s v="Rug Wrench Washable Non Slip Rug Pad - Protect Floors While Securing Rug and Making Vacuuming Easier"/>
    <n v="1"/>
    <s v="amazon.com"/>
    <s v="Amazon"/>
    <s v="MOUNTLAKE TERRACE"/>
    <s v="WA"/>
    <s v="98043-2391"/>
    <n v="38.83"/>
    <n v="5.99"/>
    <n v="0"/>
    <n v="0"/>
    <n v="0"/>
    <n v="-5.82"/>
    <n v="-14.36"/>
    <n v="0"/>
    <n v="0"/>
    <n v="24.64"/>
  </r>
  <r>
    <x v="17"/>
    <x v="9"/>
    <s v="Nov 25, 2015"/>
    <s v="Nov 25, 2015 11:28:47 AM PST"/>
    <n v="6008177621"/>
    <x v="3"/>
    <s v="110-8429396-8675402"/>
    <s v="rug_wrench_200_2x4_fba"/>
    <s v="Rug Wrench Washable Non Slip Rug Pad - Protect Floors While Securing Rug and Making Vacuuming Easier"/>
    <n v="1"/>
    <s v="amazon.com"/>
    <s v="Amazon"/>
    <s v="WASHINGTON"/>
    <s v="DC"/>
    <s v="20009-3100"/>
    <n v="9.83"/>
    <n v="2"/>
    <n v="0"/>
    <n v="-2"/>
    <n v="0"/>
    <n v="-1.47"/>
    <n v="-2.54"/>
    <n v="0"/>
    <n v="0"/>
    <n v="5.82"/>
  </r>
  <r>
    <x v="17"/>
    <x v="9"/>
    <s v="Nov 25, 2015"/>
    <s v="Nov 25, 2015 11:28:47 AM PST"/>
    <n v="6008177621"/>
    <x v="3"/>
    <s v="110-8429396-8675402"/>
    <s v="rug_wrench_200_5x8_fba"/>
    <s v="Rug Wrench Washable Non Slip Rug Pad - Protect Floors While Securing Rug and Making Vacuuming Easier"/>
    <n v="1"/>
    <s v="amazon.com"/>
    <s v="Amazon"/>
    <s v="WASHINGTON"/>
    <s v="DC"/>
    <s v="20009-3100"/>
    <n v="19.829999999999998"/>
    <n v="1.99"/>
    <n v="0"/>
    <n v="-1.99"/>
    <n v="0"/>
    <n v="-2.97"/>
    <n v="-3.41"/>
    <n v="0"/>
    <n v="0"/>
    <n v="13.45"/>
  </r>
  <r>
    <x v="17"/>
    <x v="9"/>
    <s v="Nov 25, 2015"/>
    <s v="Nov 25, 2015 12:04:50 PM PST"/>
    <n v="6008177621"/>
    <x v="3"/>
    <s v="114-8729807-3973050"/>
    <s v="rug_wrench_200_4x6_fba"/>
    <s v="Rug Wrench Washable Non Slip Rug Pad - Protect Floors While Securing Rug and Making Vacuuming Easier"/>
    <n v="2"/>
    <s v="amazon.com"/>
    <s v="Amazon"/>
    <s v="MOUNTLAKE TERRACE"/>
    <s v="WA"/>
    <s v="98043-2391"/>
    <n v="33.659999999999997"/>
    <n v="7.98"/>
    <n v="0"/>
    <n v="0"/>
    <n v="0"/>
    <n v="-5.04"/>
    <n v="-14.02"/>
    <n v="0"/>
    <n v="0"/>
    <n v="22.58"/>
  </r>
  <r>
    <x v="17"/>
    <x v="9"/>
    <s v="Nov 25, 2015"/>
    <s v="Nov 25, 2015 12:04:50 PM PST"/>
    <n v="6008177621"/>
    <x v="3"/>
    <s v="114-8729807-3973050"/>
    <s v="rug_wrench_200_2x4_fba"/>
    <s v="Rug Wrench Washable Non Slip Rug Pad - Protect Floors While Securing Rug and Making Vacuuming Easier"/>
    <n v="1"/>
    <s v="amazon.com"/>
    <s v="Amazon"/>
    <s v="MOUNTLAKE TERRACE"/>
    <s v="WA"/>
    <s v="98043-2391"/>
    <n v="9.83"/>
    <n v="3.99"/>
    <n v="0"/>
    <n v="0"/>
    <n v="0"/>
    <n v="-1.47"/>
    <n v="-6.53"/>
    <n v="0"/>
    <n v="0"/>
    <n v="5.82"/>
  </r>
  <r>
    <x v="17"/>
    <x v="9"/>
    <s v="Nov 25, 2015"/>
    <s v="Nov 25, 2015 1:51:19 PM PST"/>
    <n v="6008177621"/>
    <x v="3"/>
    <s v="116-4565737-5157824"/>
    <s v="rug_wrench_200_5x8_fba"/>
    <s v="Rug Wrench Washable Non Slip Rug Pad - Protect Floors While Securing Rug and Making Vacuuming Easier"/>
    <n v="1"/>
    <s v="amazon.com"/>
    <s v="Amazon"/>
    <s v="SAN JOSE"/>
    <s v="CA"/>
    <s v="95148-2405"/>
    <n v="19.829999999999998"/>
    <n v="0"/>
    <n v="0"/>
    <n v="0"/>
    <n v="0"/>
    <n v="-2.97"/>
    <n v="-4.41"/>
    <n v="0"/>
    <n v="0"/>
    <n v="12.45"/>
  </r>
  <r>
    <x v="17"/>
    <x v="9"/>
    <s v="Nov 25, 2015"/>
    <s v="Nov 25, 2015 3:03:48 PM PST"/>
    <n v="6008177621"/>
    <x v="3"/>
    <s v="106-3333997-9836242"/>
    <s v="rug_wrench_200_4x6_fba"/>
    <s v="Rug Wrench Washable Non Slip Rug Pad - Protect Floors While Securing Rug and Making Vacuuming Easier"/>
    <n v="1"/>
    <s v="amazon.com"/>
    <s v="Amazon"/>
    <s v="Jamaica Plain"/>
    <s v="Massachusetts"/>
    <n v="2130"/>
    <n v="16.829999999999998"/>
    <n v="0"/>
    <n v="0"/>
    <n v="0"/>
    <n v="0"/>
    <n v="-2.52"/>
    <n v="-4.0199999999999996"/>
    <n v="0"/>
    <n v="0"/>
    <n v="10.29"/>
  </r>
  <r>
    <x v="17"/>
    <x v="9"/>
    <s v="Nov 25, 2015"/>
    <s v="Nov 25, 2015 5:44:45 PM PST"/>
    <n v="6008177621"/>
    <x v="3"/>
    <s v="108-0461955-0335425"/>
    <s v="rug_wrench_200_4x6_fba"/>
    <s v="Rug Wrench Washable Non Slip Rug Pad - Protect Floors While Securing Rug and Making Vacuuming Easier"/>
    <n v="1"/>
    <s v="amazon.com"/>
    <s v="Amazon"/>
    <s v="Jacksonville"/>
    <s v="FL"/>
    <s v="32204-4697"/>
    <n v="16.829999999999998"/>
    <n v="0"/>
    <n v="0"/>
    <n v="0"/>
    <n v="0"/>
    <n v="-2.52"/>
    <n v="-4.0199999999999996"/>
    <n v="0"/>
    <n v="0"/>
    <n v="10.29"/>
  </r>
  <r>
    <x v="17"/>
    <x v="9"/>
    <s v="Nov 25, 2015"/>
    <s v="Nov 25, 2015 6:08:59 PM PST"/>
    <n v="6008177621"/>
    <x v="3"/>
    <s v="115-3277828-8735400"/>
    <s v="rug_wrench_200_5x8_fba"/>
    <s v="Rug Wrench Washable Non Slip Rug Pad - Protect Floors While Securing Rug and Making Vacuuming Easier"/>
    <n v="1"/>
    <s v="amazon.com"/>
    <s v="Amazon"/>
    <s v="New Port Richey"/>
    <s v="FL"/>
    <n v="34652"/>
    <n v="19.829999999999998"/>
    <n v="0"/>
    <n v="0"/>
    <n v="0"/>
    <n v="0"/>
    <n v="-2.97"/>
    <n v="-4.41"/>
    <n v="0"/>
    <n v="0"/>
    <n v="12.45"/>
  </r>
  <r>
    <x v="17"/>
    <x v="9"/>
    <s v="Nov 25, 2015"/>
    <s v="Nov 25, 2015 6:38:19 PM PST"/>
    <n v="6008177621"/>
    <x v="3"/>
    <s v="111-9815962-7114660"/>
    <s v="rug_wrench_200_6x9_fba"/>
    <s v="Rug Wrench Washable Non Slip Rug Pad - Protect Floors While Securing Rug and Making Vacuuming Easier"/>
    <n v="1"/>
    <s v="amazon.com"/>
    <s v="Amazon"/>
    <s v="West Chester"/>
    <s v="PA"/>
    <n v="19382"/>
    <n v="24.83"/>
    <n v="0"/>
    <n v="0"/>
    <n v="0"/>
    <n v="0"/>
    <n v="-7.44"/>
    <n v="-4.8"/>
    <n v="0"/>
    <n v="0"/>
    <n v="12.59"/>
  </r>
  <r>
    <x v="17"/>
    <x v="9"/>
    <s v="Nov 25, 2015"/>
    <s v="Nov 25, 2015 6:38:19 PM PST"/>
    <n v="6008177621"/>
    <x v="3"/>
    <s v="111-9815962-7114660"/>
    <s v="rug_wrench_200_6x9_fba"/>
    <s v="Rug Wrench Washable Non Slip Rug Pad - Protect Floors While Securing Rug and Making Vacuuming Easier"/>
    <n v="1"/>
    <s v="amazon.com"/>
    <s v="Amazon"/>
    <s v="West Chester"/>
    <s v="PA"/>
    <n v="19382"/>
    <n v="24.83"/>
    <n v="0"/>
    <n v="0"/>
    <n v="0"/>
    <n v="0"/>
    <n v="0"/>
    <n v="-3.8"/>
    <n v="0"/>
    <n v="0"/>
    <n v="21.03"/>
  </r>
  <r>
    <x v="17"/>
    <x v="9"/>
    <s v="Nov 25, 2015"/>
    <s v="Nov 25, 2015 7:01:39 PM PST"/>
    <n v="6008177621"/>
    <x v="3"/>
    <s v="109-3692921-3325069"/>
    <s v="rug_wrench_200_8x10_fba"/>
    <s v="Rug Wrench Washable Non Slip Rug Pad - Protect Floors While Securing Rug and Making Vacuuming Easier"/>
    <n v="1"/>
    <s v="amazon.com"/>
    <s v="Amazon"/>
    <s v="WICHITA"/>
    <s v="KS"/>
    <s v="67230-7722"/>
    <n v="38.83"/>
    <n v="0"/>
    <n v="0"/>
    <n v="0"/>
    <n v="0"/>
    <n v="-5.82"/>
    <n v="-8.3699999999999992"/>
    <n v="0"/>
    <n v="0"/>
    <n v="24.64"/>
  </r>
  <r>
    <x v="17"/>
    <x v="9"/>
    <s v="Nov 25, 2015"/>
    <s v="Nov 25, 2015 7:39:48 PM PST"/>
    <n v="6008177621"/>
    <x v="3"/>
    <s v="112-8666698-5527419"/>
    <s v="rug_wrench_200_6x9_fba"/>
    <s v="Rug Wrench Washable Non Slip Rug Pad - Protect Floors While Securing Rug and Making Vacuuming Easier"/>
    <n v="1"/>
    <s v="amazon.com"/>
    <s v="Amazon"/>
    <s v="BERGENFIELD"/>
    <s v="NJ"/>
    <s v="07621-2028"/>
    <n v="24.83"/>
    <n v="0"/>
    <n v="0"/>
    <n v="0"/>
    <n v="0"/>
    <n v="-3.72"/>
    <n v="-4.8"/>
    <n v="0"/>
    <n v="0"/>
    <n v="16.309999999999999"/>
  </r>
  <r>
    <x v="17"/>
    <x v="9"/>
    <s v="Nov 25, 2015"/>
    <s v="Nov 25, 2015 8:26:08 PM PST"/>
    <n v="6008177621"/>
    <x v="3"/>
    <s v="104-7625286-4061028"/>
    <s v="rug_wrench_200_2x4_fba"/>
    <s v="Rug Wrench Washable Non Slip Rug Pad - Protect Floors While Securing Rug and Making Vacuuming Easier"/>
    <n v="1"/>
    <s v="amazon.com"/>
    <s v="Amazon"/>
    <s v="ALEXANDRIA"/>
    <s v="VA"/>
    <s v="22304-8230"/>
    <n v="9.83"/>
    <n v="0"/>
    <n v="0"/>
    <n v="0"/>
    <n v="0"/>
    <n v="-1.47"/>
    <n v="-2.54"/>
    <n v="0"/>
    <n v="0"/>
    <n v="5.82"/>
  </r>
  <r>
    <x v="17"/>
    <x v="9"/>
    <s v="Nov 25, 2015"/>
    <s v="Nov 25, 2015 10:57:25 PM PST"/>
    <n v="6008177621"/>
    <x v="3"/>
    <s v="112-9050029-1545801"/>
    <s v="rug_wrench_200_8x10_fba"/>
    <s v="Rug Wrench Washable Non Slip Rug Pad - Protect Floors While Securing Rug and Making Vacuuming Easier"/>
    <n v="1"/>
    <s v="amazon.com"/>
    <s v="Amazon"/>
    <s v="FPO"/>
    <s v="AP"/>
    <s v="96349-0040"/>
    <n v="38.83"/>
    <n v="0"/>
    <n v="0"/>
    <n v="0"/>
    <n v="0"/>
    <n v="-5.82"/>
    <n v="-8.3699999999999992"/>
    <n v="0"/>
    <n v="0"/>
    <n v="24.64"/>
  </r>
  <r>
    <x v="17"/>
    <x v="9"/>
    <s v="Nov 26, 2015"/>
    <s v="Nov 26, 2015 1:35:12 AM PST"/>
    <n v="6008177621"/>
    <x v="3"/>
    <s v="116-8027092-5995410"/>
    <s v="rug_wrench_200_4x6_fba"/>
    <s v="Rug Wrench Washable Non Slip Rug Pad - Protect Floors While Securing Rug and Making Vacuuming Easier"/>
    <n v="1"/>
    <s v="amazon.com"/>
    <s v="Amazon"/>
    <s v="WARWICK"/>
    <s v="NY"/>
    <s v="10990-3003"/>
    <n v="16.829999999999998"/>
    <n v="4.59"/>
    <n v="0"/>
    <n v="-4.59"/>
    <n v="0"/>
    <n v="-2.52"/>
    <n v="-4.0199999999999996"/>
    <n v="0"/>
    <n v="0"/>
    <n v="10.29"/>
  </r>
  <r>
    <x v="17"/>
    <x v="9"/>
    <s v="Nov 26, 2015"/>
    <s v="Nov 26, 2015 1:45:44 AM PST"/>
    <n v="6008177621"/>
    <x v="3"/>
    <s v="111-1296076-2529810"/>
    <s v="rug_wrench_200_5x8_fba"/>
    <s v="Rug Wrench Washable Non Slip Rug Pad - Protect Floors While Securing Rug and Making Vacuuming Easier"/>
    <n v="1"/>
    <s v="amazon.com"/>
    <s v="Amazon"/>
    <s v="LANCASTER"/>
    <s v="PA"/>
    <s v="17601-7035"/>
    <n v="19.829999999999998"/>
    <n v="0"/>
    <n v="0"/>
    <n v="0"/>
    <n v="0"/>
    <n v="-2.97"/>
    <n v="-4.41"/>
    <n v="0"/>
    <n v="0"/>
    <n v="12.45"/>
  </r>
  <r>
    <x v="17"/>
    <x v="9"/>
    <s v="Nov 26, 2015"/>
    <s v="Nov 26, 2015 2:17:44 AM PST"/>
    <n v="6008177621"/>
    <x v="3"/>
    <s v="102-0819285-0548246"/>
    <s v="rug_wrench_200_6x9_fba"/>
    <s v="Rug Wrench Washable Non Slip Rug Pad - Protect Floors While Securing Rug and Making Vacuuming Easier"/>
    <n v="1"/>
    <s v="amazon.com"/>
    <s v="Amazon"/>
    <s v="Wexford"/>
    <s v="PA"/>
    <n v="15090"/>
    <n v="24.83"/>
    <n v="0"/>
    <n v="0"/>
    <n v="0"/>
    <n v="0"/>
    <n v="-3.72"/>
    <n v="-4.8"/>
    <n v="0"/>
    <n v="0"/>
    <n v="16.309999999999999"/>
  </r>
  <r>
    <x v="17"/>
    <x v="9"/>
    <s v="Nov 26, 2015"/>
    <s v="Nov 26, 2015 2:56:39 AM PST"/>
    <n v="6008177621"/>
    <x v="3"/>
    <s v="112-2603239-7853024"/>
    <s v="rug_wrench_200_4x6_fba"/>
    <s v="Rug Wrench Washable Non Slip Rug Pad - Protect Floors While Securing Rug and Making Vacuuming Easier"/>
    <n v="1"/>
    <s v="amazon.com"/>
    <s v="Amazon"/>
    <s v="BROOKLYN"/>
    <s v="NY"/>
    <s v="11215-3920"/>
    <n v="16.829999999999998"/>
    <n v="0"/>
    <n v="0"/>
    <n v="0"/>
    <n v="0"/>
    <n v="-2.52"/>
    <n v="-4.0199999999999996"/>
    <n v="0"/>
    <n v="0"/>
    <n v="10.29"/>
  </r>
  <r>
    <x v="17"/>
    <x v="9"/>
    <s v="Nov 26, 2015"/>
    <s v="Nov 26, 2015 3:05:56 AM PST"/>
    <n v="6008177621"/>
    <x v="3"/>
    <s v="111-9922164-4921029"/>
    <s v="rug_wrench_200_5x8_fba"/>
    <s v="Rug Wrench Washable Non Slip Rug Pad - Protect Floors While Securing Rug and Making Vacuuming Easier"/>
    <n v="1"/>
    <s v="amazon.com"/>
    <s v="Amazon"/>
    <s v="Freeport"/>
    <s v="New York"/>
    <n v="11520"/>
    <n v="19.829999999999998"/>
    <n v="0"/>
    <n v="0"/>
    <n v="0"/>
    <n v="0"/>
    <n v="-2.97"/>
    <n v="-4.41"/>
    <n v="0"/>
    <n v="0"/>
    <n v="12.45"/>
  </r>
  <r>
    <x v="17"/>
    <x v="9"/>
    <s v="Nov 26, 2015"/>
    <s v="Nov 26, 2015 3:18:43 AM PST"/>
    <n v="6008177621"/>
    <x v="3"/>
    <s v="107-7595578-3851413"/>
    <s v="rug_wrench_200_2x4_fba"/>
    <s v="Rug Wrench Washable Non Slip Rug Pad - Protect Floors While Securing Rug and Making Vacuuming Easier"/>
    <n v="1"/>
    <s v="amazon.com"/>
    <s v="Amazon"/>
    <s v="SOUTH PASADENA"/>
    <s v="CA"/>
    <s v="91030-4323"/>
    <n v="9.83"/>
    <n v="0"/>
    <n v="0"/>
    <n v="0"/>
    <n v="0"/>
    <n v="-1.47"/>
    <n v="-2.54"/>
    <n v="0"/>
    <n v="0"/>
    <n v="5.82"/>
  </r>
  <r>
    <x v="17"/>
    <x v="9"/>
    <s v="Nov 26, 2015"/>
    <s v="Nov 26, 2015 3:33:41 AM PST"/>
    <n v="6008177621"/>
    <x v="3"/>
    <s v="103-4515305-9729825"/>
    <s v="rug_wrench_200_6x9_fba"/>
    <s v="Rug Wrench Washable Non Slip Rug Pad - Protect Floors While Securing Rug and Making Vacuuming Easier"/>
    <n v="1"/>
    <s v="amazon.com"/>
    <s v="Amazon"/>
    <s v="chicago"/>
    <s v="IL"/>
    <n v="60613"/>
    <n v="24.83"/>
    <n v="0"/>
    <n v="0"/>
    <n v="0"/>
    <n v="0"/>
    <n v="-3.72"/>
    <n v="-4.8"/>
    <n v="0"/>
    <n v="0"/>
    <n v="16.309999999999999"/>
  </r>
  <r>
    <x v="17"/>
    <x v="9"/>
    <s v="Nov 26, 2015"/>
    <s v="Nov 26, 2015 3:52:35 AM PST"/>
    <n v="6008177621"/>
    <x v="3"/>
    <s v="107-0928861-3021015"/>
    <s v="rug_wrench_200_2x4_fba"/>
    <s v="Rug Wrench Washable Non Slip Rug Pad - Protect Floors While Securing Rug and Making Vacuuming Easier"/>
    <n v="1"/>
    <s v="amazon.com"/>
    <s v="Amazon"/>
    <s v="ROUND ROCK"/>
    <s v="TX"/>
    <s v="78665-5655"/>
    <n v="9.83"/>
    <n v="0"/>
    <n v="0"/>
    <n v="0"/>
    <n v="0"/>
    <n v="-1.47"/>
    <n v="-2.54"/>
    <n v="0"/>
    <n v="0"/>
    <n v="5.82"/>
  </r>
  <r>
    <x v="17"/>
    <x v="9"/>
    <s v="Nov 26, 2015"/>
    <s v="Nov 26, 2015 11:51:35 AM PST"/>
    <n v="6008177621"/>
    <x v="3"/>
    <s v="002-5348942-5044258"/>
    <s v="rug_wrench_200_6x9_fba"/>
    <s v="Rug Wrench Washable Non Slip Rug Pad - Protect Floors While Securing Rug and Making Vacuuming Easier"/>
    <n v="1"/>
    <s v="amazon.com"/>
    <s v="Amazon"/>
    <s v="Cohasset"/>
    <s v="CA"/>
    <s v="95973-9045"/>
    <n v="24.83"/>
    <n v="9.14"/>
    <n v="0"/>
    <n v="-9.14"/>
    <n v="0"/>
    <n v="-3.72"/>
    <n v="-4.8"/>
    <n v="0"/>
    <n v="0"/>
    <n v="16.309999999999999"/>
  </r>
  <r>
    <x v="17"/>
    <x v="9"/>
    <s v="Nov 26, 2015"/>
    <s v="Nov 26, 2015 12:33:16 PM PST"/>
    <n v="6008177621"/>
    <x v="3"/>
    <s v="105-0321931-5335475"/>
    <s v="rug_wrench_200_8x10_fba"/>
    <s v="Rug Wrench Washable Non Slip Rug Pad - Protect Floors While Securing Rug and Making Vacuuming Easier"/>
    <n v="1"/>
    <s v="amazon.com"/>
    <s v="Amazon"/>
    <s v="FORT PIERCE"/>
    <s v="FL"/>
    <s v="34949-8272"/>
    <n v="38.83"/>
    <n v="0"/>
    <n v="0"/>
    <n v="0"/>
    <n v="0"/>
    <n v="-5.82"/>
    <n v="-8.3699999999999992"/>
    <n v="0"/>
    <n v="0"/>
    <n v="24.64"/>
  </r>
  <r>
    <x v="17"/>
    <x v="9"/>
    <s v="Nov 26, 2015"/>
    <s v="Nov 26, 2015 7:00:12 PM PST"/>
    <n v="6008177621"/>
    <x v="3"/>
    <s v="105-0321931-5335475"/>
    <s v="rug_wrench_200_6x9_fba"/>
    <s v="Rug Wrench Washable Non Slip Rug Pad - Protect Floors While Securing Rug and Making Vacuuming Easier"/>
    <n v="1"/>
    <s v="amazon.com"/>
    <s v="Amazon"/>
    <s v="FORT PIERCE"/>
    <s v="FL"/>
    <s v="34949-8272"/>
    <n v="24.83"/>
    <n v="0"/>
    <n v="0"/>
    <n v="0"/>
    <n v="0"/>
    <n v="-3.72"/>
    <n v="-4.8"/>
    <n v="0"/>
    <n v="0"/>
    <n v="16.309999999999999"/>
  </r>
  <r>
    <x v="17"/>
    <x v="9"/>
    <s v="Nov 26, 2015"/>
    <s v="Nov 26, 2015 9:27:38 PM PST"/>
    <n v="6008177621"/>
    <x v="3"/>
    <s v="102-8948740-8808249"/>
    <s v="rug_wrench_200_2x4_fba"/>
    <s v="Rug Wrench Washable Non Slip Rug Pad - Protect Floors While Securing Rug and Making Vacuuming Easier"/>
    <n v="1"/>
    <s v="amazon.com"/>
    <s v="Amazon"/>
    <s v="LUTHERVILLE TIMONIUM"/>
    <s v="MD"/>
    <s v="21093-7478"/>
    <n v="9.83"/>
    <n v="0"/>
    <n v="0"/>
    <n v="0"/>
    <n v="0"/>
    <n v="-1.47"/>
    <n v="-2.54"/>
    <n v="0"/>
    <n v="0"/>
    <n v="5.82"/>
  </r>
  <r>
    <x v="17"/>
    <x v="9"/>
    <s v="Nov 26, 2015"/>
    <s v="Nov 26, 2015 11:39:51 PM PST"/>
    <n v="6008177621"/>
    <x v="3"/>
    <s v="114-7037513-4223441"/>
    <s v="rug_wrench_200_4x6_fba"/>
    <s v="Rug Wrench Washable Non Slip Rug Pad - Protect Floors While Securing Rug and Making Vacuuming Easier"/>
    <n v="1"/>
    <s v="amazon.com"/>
    <s v="Amazon"/>
    <s v="Port St. Lucie"/>
    <s v="FL"/>
    <n v="34987"/>
    <n v="16.829999999999998"/>
    <n v="0"/>
    <n v="0"/>
    <n v="0"/>
    <n v="0"/>
    <n v="-2.52"/>
    <n v="-4.0199999999999996"/>
    <n v="0"/>
    <n v="0"/>
    <n v="10.29"/>
  </r>
  <r>
    <x v="17"/>
    <x v="9"/>
    <s v="Nov 27, 2015"/>
    <s v="Nov 27, 2015 12:31:30 AM PST"/>
    <n v="6008177621"/>
    <x v="3"/>
    <s v="104-3443578-0534640"/>
    <s v="rug_wrench_200_2x4_fba"/>
    <s v="Rug Wrench Washable Non Slip Rug Pad - Protect Floors While Securing Rug and Making Vacuuming Easier"/>
    <n v="1"/>
    <s v="amazon.com"/>
    <s v="Amazon"/>
    <s v="WASHINGTON"/>
    <s v="DC"/>
    <s v="20012-2961"/>
    <n v="9.83"/>
    <n v="0"/>
    <n v="0"/>
    <n v="0"/>
    <n v="0"/>
    <n v="-1.47"/>
    <n v="-2.54"/>
    <n v="0"/>
    <n v="0"/>
    <n v="5.82"/>
  </r>
  <r>
    <x v="17"/>
    <x v="9"/>
    <s v="Nov 27, 2015"/>
    <s v="Nov 27, 2015 5:01:22 AM PST"/>
    <n v="6008177621"/>
    <x v="3"/>
    <s v="106-3363077-5479445"/>
    <s v="rug_wrench_200_2x4_fba"/>
    <s v="Rug Wrench Washable Non Slip Rug Pad - Protect Floors While Securing Rug and Making Vacuuming Easier"/>
    <n v="1"/>
    <s v="amazon.com"/>
    <s v="Amazon"/>
    <s v="GEORGETOWN"/>
    <s v="TX"/>
    <s v="78628-1527"/>
    <n v="9.83"/>
    <n v="0"/>
    <n v="0"/>
    <n v="0"/>
    <n v="0"/>
    <n v="-1.47"/>
    <n v="-2.54"/>
    <n v="0"/>
    <n v="0"/>
    <n v="5.82"/>
  </r>
  <r>
    <x v="17"/>
    <x v="9"/>
    <s v="Nov 27, 2015"/>
    <s v="Nov 27, 2015 6:38:50 AM PST"/>
    <n v="6008177621"/>
    <x v="3"/>
    <s v="108-5342896-8356202"/>
    <s v="rug_wrench_200_5x8_fba"/>
    <s v="Rug Wrench Washable Non Slip Rug Pad - Protect Floors While Securing Rug and Making Vacuuming Easier"/>
    <n v="1"/>
    <s v="amazon.com"/>
    <s v="Amazon"/>
    <s v="Washington"/>
    <s v="Il"/>
    <n v="61571"/>
    <n v="19.829999999999998"/>
    <n v="3.27"/>
    <n v="0"/>
    <n v="-3.27"/>
    <n v="0"/>
    <n v="-2.97"/>
    <n v="-4.41"/>
    <n v="0"/>
    <n v="0"/>
    <n v="12.45"/>
  </r>
  <r>
    <x v="17"/>
    <x v="9"/>
    <s v="Nov 27, 2015"/>
    <s v="Nov 27, 2015 7:51:54 AM PST"/>
    <n v="6008177621"/>
    <x v="3"/>
    <s v="002-7932650-8233836"/>
    <s v="rug_wrench_200_4x6_fba"/>
    <s v="Rug Wrench Washable Non Slip Rug Pad - Protect Floors While Securing Rug and Making Vacuuming Easier"/>
    <n v="1"/>
    <s v="amazon.com"/>
    <s v="Amazon"/>
    <s v="North Liberty"/>
    <s v="IA"/>
    <n v="52317"/>
    <n v="16.829999999999998"/>
    <n v="0"/>
    <n v="0"/>
    <n v="0"/>
    <n v="0"/>
    <n v="-2.52"/>
    <n v="-4.0199999999999996"/>
    <n v="0"/>
    <n v="0"/>
    <n v="10.29"/>
  </r>
  <r>
    <x v="17"/>
    <x v="9"/>
    <s v="Nov 27, 2015"/>
    <s v="Nov 27, 2015 10:03:22 AM PST"/>
    <n v="6008177621"/>
    <x v="3"/>
    <s v="116-7017128-4946659"/>
    <s v="rug_wrench_200_6x9_fba"/>
    <s v="Rug Wrench Washable Non Slip Rug Pad - Protect Floors While Securing Rug and Making Vacuuming Easier"/>
    <n v="1"/>
    <s v="amazon.com"/>
    <s v="Amazon"/>
    <s v="Glen Cove"/>
    <s v="NY"/>
    <n v="11542"/>
    <n v="24.83"/>
    <n v="3.6"/>
    <n v="0"/>
    <n v="-3.6"/>
    <n v="0"/>
    <n v="-3.72"/>
    <n v="-4.8"/>
    <n v="0"/>
    <n v="0"/>
    <n v="16.309999999999999"/>
  </r>
  <r>
    <x v="17"/>
    <x v="9"/>
    <s v="Nov 27, 2015"/>
    <s v="Nov 27, 2015 10:19:35 AM PST"/>
    <n v="6008177621"/>
    <x v="3"/>
    <s v="114-6842204-0310630"/>
    <s v="rug_wrench_200_8x10_fba"/>
    <s v="Rug Wrench Washable Non Slip Rug Pad - Protect Floors While Securing Rug and Making Vacuuming Easier"/>
    <n v="1"/>
    <s v="amazon.com"/>
    <s v="Amazon"/>
    <s v="COLUMBUS"/>
    <s v="OH"/>
    <s v="43235-6706"/>
    <n v="38.83"/>
    <n v="5.88"/>
    <n v="0"/>
    <n v="0"/>
    <n v="0"/>
    <n v="-5.82"/>
    <n v="-14.25"/>
    <n v="0"/>
    <n v="0"/>
    <n v="24.64"/>
  </r>
  <r>
    <x v="17"/>
    <x v="9"/>
    <s v="Nov 27, 2015"/>
    <s v="Nov 27, 2015 1:35:54 PM PST"/>
    <n v="6008177621"/>
    <x v="3"/>
    <s v="102-5754961-1815463"/>
    <s v="rug_wrench_200_6x9_fba"/>
    <s v="Rug Wrench Washable Non Slip Rug Pad - Protect Floors While Securing Rug and Making Vacuuming Easier"/>
    <n v="1"/>
    <s v="amazon.com"/>
    <s v="Amazon"/>
    <s v="CHICAGO"/>
    <s v="IL"/>
    <s v="60625-7196"/>
    <n v="24.83"/>
    <n v="0"/>
    <n v="0"/>
    <n v="0"/>
    <n v="0"/>
    <n v="-3.72"/>
    <n v="-4.8"/>
    <n v="0"/>
    <n v="0"/>
    <n v="16.309999999999999"/>
  </r>
  <r>
    <x v="17"/>
    <x v="9"/>
    <s v="Nov 27, 2015"/>
    <s v="Nov 27, 2015 4:16:47 PM PST"/>
    <n v="6008177621"/>
    <x v="3"/>
    <s v="116-8412016-4830659"/>
    <s v="rug_wrench_200_5x8_fba"/>
    <s v="Rug Wrench Washable Non Slip Rug Pad - Protect Floors While Securing Rug and Making Vacuuming Easier"/>
    <n v="1"/>
    <s v="amazon.com"/>
    <s v="Amazon"/>
    <s v="EAST GRAND RAPIDS"/>
    <s v="MI"/>
    <s v="49506-1733"/>
    <n v="19.829999999999998"/>
    <n v="0"/>
    <n v="0"/>
    <n v="0"/>
    <n v="0"/>
    <n v="-2.97"/>
    <n v="-4.41"/>
    <n v="0"/>
    <n v="0"/>
    <n v="12.45"/>
  </r>
  <r>
    <x v="17"/>
    <x v="9"/>
    <s v="Nov 27, 2015"/>
    <s v="Nov 27, 2015 4:42:17 PM PST"/>
    <n v="6008177621"/>
    <x v="3"/>
    <s v="113-8409986-5867468"/>
    <s v="rug_wrench_200_4x6_fba"/>
    <s v="Rug Wrench Washable Non Slip Rug Pad - Protect Floors While Securing Rug and Making Vacuuming Easier"/>
    <n v="1"/>
    <s v="amazon.com"/>
    <s v="Amazon"/>
    <s v="HOUSTON"/>
    <s v="TEXAS"/>
    <s v="77056-2125"/>
    <n v="16.829999999999998"/>
    <n v="0"/>
    <n v="0"/>
    <n v="0"/>
    <n v="0"/>
    <n v="-2.52"/>
    <n v="-4.0199999999999996"/>
    <n v="0"/>
    <n v="0"/>
    <n v="10.29"/>
  </r>
  <r>
    <x v="17"/>
    <x v="9"/>
    <s v="Nov 27, 2015"/>
    <s v="Nov 27, 2015 4:55:12 PM PST"/>
    <n v="6008177621"/>
    <x v="3"/>
    <s v="116-4774250-4412261"/>
    <s v="kin-case-2370076"/>
    <s v="Shopkin Compatible Storage Case Holds More Than 250 Shopkins - Adjustable Organizer Bin Allows You To Create Your Perfect Customized Storage Container"/>
    <n v="1"/>
    <s v="amazon.com"/>
    <s v="Amazon"/>
    <s v="ODESSA"/>
    <s v="FL"/>
    <s v="33556-2815"/>
    <n v="19.95"/>
    <n v="0"/>
    <n v="0"/>
    <n v="-16.95"/>
    <n v="0"/>
    <n v="-1"/>
    <n v="-2.67"/>
    <n v="0"/>
    <n v="0"/>
    <n v="-0.67"/>
  </r>
  <r>
    <x v="17"/>
    <x v="9"/>
    <s v="Nov 27, 2015"/>
    <s v="Nov 27, 2015 5:07:42 PM PST"/>
    <n v="6008177621"/>
    <x v="3"/>
    <s v="105-5583827-6084268"/>
    <s v="rug_wrench_200_5x8_fba"/>
    <s v="Rug Wrench Washable Non Slip Rug Pad - Protect Floors While Securing Rug and Making Vacuuming Easier"/>
    <n v="1"/>
    <s v="amazon.com"/>
    <s v="Amazon"/>
    <s v="BREMERTON"/>
    <s v="WA"/>
    <s v="98311-8726"/>
    <n v="19.829999999999998"/>
    <n v="0"/>
    <n v="0"/>
    <n v="0"/>
    <n v="0"/>
    <n v="-2.97"/>
    <n v="-4.41"/>
    <n v="0"/>
    <n v="0"/>
    <n v="12.45"/>
  </r>
  <r>
    <x v="17"/>
    <x v="9"/>
    <s v="Nov 27, 2015"/>
    <s v="Nov 27, 2015 5:12:11 PM PST"/>
    <n v="6008177621"/>
    <x v="3"/>
    <s v="106-9374330-4821045"/>
    <s v="rug_wrench_200_8x10_fba"/>
    <s v="Rug Wrench Washable Non Slip Rug Pad - Protect Floors While Securing Rug and Making Vacuuming Easier"/>
    <n v="1"/>
    <s v="amazon.com"/>
    <s v="Amazon"/>
    <s v="Roswell"/>
    <s v="GA"/>
    <s v="30076-3647"/>
    <n v="38.83"/>
    <n v="0"/>
    <n v="0"/>
    <n v="0"/>
    <n v="0"/>
    <n v="-17.46"/>
    <n v="-8.3699999999999992"/>
    <n v="0"/>
    <n v="0"/>
    <n v="13"/>
  </r>
  <r>
    <x v="17"/>
    <x v="9"/>
    <s v="Nov 27, 2015"/>
    <s v="Nov 27, 2015 5:12:11 PM PST"/>
    <n v="6008177621"/>
    <x v="3"/>
    <s v="106-9374330-4821045"/>
    <s v="rug_wrench_200_8x10_fba"/>
    <s v="Rug Wrench Washable Non Slip Rug Pad - Protect Floors While Securing Rug and Making Vacuuming Easier"/>
    <n v="1"/>
    <s v="amazon.com"/>
    <s v="Amazon"/>
    <s v="Roswell"/>
    <s v="GA"/>
    <s v="30076-3647"/>
    <n v="38.83"/>
    <n v="0"/>
    <n v="0"/>
    <n v="0"/>
    <n v="0"/>
    <n v="0"/>
    <n v="-8.3699999999999992"/>
    <n v="0"/>
    <n v="0"/>
    <n v="30.46"/>
  </r>
  <r>
    <x v="17"/>
    <x v="9"/>
    <s v="Nov 27, 2015"/>
    <s v="Nov 27, 2015 5:12:11 PM PST"/>
    <n v="6008177621"/>
    <x v="3"/>
    <s v="106-9374330-4821045"/>
    <s v="rug_wrench_200_8x10_fba"/>
    <s v="Rug Wrench Washable Non Slip Rug Pad - Protect Floors While Securing Rug and Making Vacuuming Easier"/>
    <n v="1"/>
    <s v="amazon.com"/>
    <s v="Amazon"/>
    <s v="Roswell"/>
    <s v="GA"/>
    <s v="30076-3647"/>
    <n v="38.83"/>
    <n v="0"/>
    <n v="0"/>
    <n v="0"/>
    <n v="0"/>
    <n v="0"/>
    <n v="-8.3699999999999992"/>
    <n v="0"/>
    <n v="0"/>
    <n v="30.46"/>
  </r>
  <r>
    <x v="17"/>
    <x v="9"/>
    <s v="Nov 27, 2015"/>
    <s v="Nov 27, 2015 6:39:11 PM PST"/>
    <n v="6008177621"/>
    <x v="3"/>
    <s v="107-0539970-7374633"/>
    <s v="rug_wrench_200_8x10_fba"/>
    <s v="Rug Wrench Washable Non Slip Rug Pad - Protect Floors While Securing Rug and Making Vacuuming Easier"/>
    <n v="1"/>
    <s v="amazon.com"/>
    <s v="Amazon"/>
    <s v="TAMPA"/>
    <s v="FL"/>
    <s v="33611-2401"/>
    <n v="38.83"/>
    <n v="6.05"/>
    <n v="0"/>
    <n v="0"/>
    <n v="0"/>
    <n v="-5.82"/>
    <n v="-14.42"/>
    <n v="0"/>
    <n v="0"/>
    <n v="24.64"/>
  </r>
  <r>
    <x v="17"/>
    <x v="9"/>
    <s v="Nov 27, 2015"/>
    <s v="Nov 27, 2015 8:44:17 PM PST"/>
    <n v="6008177621"/>
    <x v="3"/>
    <s v="110-2837862-2806644"/>
    <s v="rug_wrench_200_4x6_fba"/>
    <s v="Rug Wrench Washable Non Slip Rug Pad - Protect Floors While Securing Rug and Making Vacuuming Easier"/>
    <n v="1"/>
    <s v="amazon.com"/>
    <s v="Amazon"/>
    <s v="WINTER PARK"/>
    <s v="FL"/>
    <s v="32792-4012"/>
    <n v="16.829999999999998"/>
    <n v="0"/>
    <n v="0"/>
    <n v="0"/>
    <n v="0"/>
    <n v="-2.52"/>
    <n v="-4.0199999999999996"/>
    <n v="0"/>
    <n v="0"/>
    <n v="10.29"/>
  </r>
  <r>
    <x v="17"/>
    <x v="9"/>
    <s v="Nov 27, 2015"/>
    <s v="Nov 27, 2015 9:42:49 PM PST"/>
    <n v="6008177621"/>
    <x v="3"/>
    <s v="115-9175633-0105009"/>
    <s v="rug_wrench_200_2x4_fba"/>
    <s v="Rug Wrench Washable Non Slip Rug Pad - Protect Floors While Securing Rug and Making Vacuuming Easier"/>
    <n v="1"/>
    <s v="amazon.com"/>
    <s v="Amazon"/>
    <s v="Garnet Valley"/>
    <s v="PA"/>
    <n v="19060"/>
    <n v="9.83"/>
    <n v="0"/>
    <n v="0"/>
    <n v="0"/>
    <n v="0"/>
    <n v="-1.47"/>
    <n v="-2.54"/>
    <n v="0"/>
    <n v="0"/>
    <n v="5.82"/>
  </r>
  <r>
    <x v="17"/>
    <x v="9"/>
    <s v="Nov 27, 2015"/>
    <s v="Nov 27, 2015 10:12:40 PM PST"/>
    <n v="6008177621"/>
    <x v="3"/>
    <s v="109-4759225-8136238"/>
    <s v="rug_wrench_200_4x6_fba"/>
    <s v="Rug Wrench Washable Non Slip Rug Pad - Protect Floors While Securing Rug and Making Vacuuming Easier"/>
    <n v="1"/>
    <s v="amazon.com"/>
    <s v="Amazon"/>
    <s v="CARLISLE"/>
    <s v="PA"/>
    <s v="17015-7935"/>
    <n v="16.829999999999998"/>
    <n v="0"/>
    <n v="0"/>
    <n v="0"/>
    <n v="0"/>
    <n v="-2.52"/>
    <n v="-4.0199999999999996"/>
    <n v="0"/>
    <n v="0"/>
    <n v="10.29"/>
  </r>
  <r>
    <x v="17"/>
    <x v="9"/>
    <s v="Nov 28, 2015"/>
    <s v="Nov 28, 2015 12:21:00 AM PST"/>
    <n v="6008177621"/>
    <x v="3"/>
    <s v="112-1450020-8597836"/>
    <s v="kin-case-2370076"/>
    <s v="Shopkin Compatible Storage Case Holds More Than 250 Shopkins - Adjustable Organizer Bin Allows You To Create Your Perfect Customized Storage Container"/>
    <n v="1"/>
    <s v="amazon.com"/>
    <s v="Amazon"/>
    <s v="Charlotte"/>
    <s v="NC"/>
    <n v="28270"/>
    <n v="19.95"/>
    <n v="0"/>
    <n v="0"/>
    <n v="0"/>
    <n v="0"/>
    <n v="-2.99"/>
    <n v="-2.67"/>
    <n v="0"/>
    <n v="0"/>
    <n v="14.29"/>
  </r>
  <r>
    <x v="17"/>
    <x v="9"/>
    <s v="Nov 28, 2015"/>
    <s v="Nov 28, 2015 12:53:56 AM PST"/>
    <n v="6008177621"/>
    <x v="3"/>
    <s v="108-4306867-8089867"/>
    <s v="kin-case-2370076"/>
    <s v="Shopkin Compatible Storage Case Holds More Than 250 Shopkins - Adjustable Organizer Bin Allows You To Create Your Perfect Customized Storage Container"/>
    <n v="2"/>
    <s v="amazon.com"/>
    <s v="Amazon"/>
    <s v="BEACHWOOD"/>
    <s v="NJ"/>
    <s v="08722-4149"/>
    <n v="39.9"/>
    <n v="0"/>
    <n v="0"/>
    <n v="0"/>
    <n v="0"/>
    <n v="-5.98"/>
    <n v="-4.34"/>
    <n v="0"/>
    <n v="0"/>
    <n v="29.58"/>
  </r>
  <r>
    <x v="17"/>
    <x v="9"/>
    <s v="Nov 28, 2015"/>
    <s v="Nov 28, 2015 1:50:42 AM PST"/>
    <n v="6008177621"/>
    <x v="3"/>
    <s v="103-2138995-4909036"/>
    <s v="rug_wrench_200_4x6_fba"/>
    <s v="Rug Wrench Washable Non Slip Rug Pad - Protect Floors While Securing Rug and Making Vacuuming Easier"/>
    <n v="1"/>
    <s v="amazon.com"/>
    <s v="Amazon"/>
    <s v="LOS ANGELES"/>
    <s v="CA"/>
    <s v="90066-3124"/>
    <n v="16.829999999999998"/>
    <n v="0"/>
    <n v="0"/>
    <n v="0"/>
    <n v="0"/>
    <n v="-2.52"/>
    <n v="-4.0199999999999996"/>
    <n v="0"/>
    <n v="0"/>
    <n v="10.29"/>
  </r>
  <r>
    <x v="17"/>
    <x v="9"/>
    <s v="Nov 28, 2015"/>
    <s v="Nov 28, 2015 2:21:18 AM PST"/>
    <n v="6008177621"/>
    <x v="3"/>
    <s v="106-1669476-6569067"/>
    <s v="rug_wrench_200_8x10_fba"/>
    <s v="Rug Wrench Washable Non Slip Rug Pad - Protect Floors While Securing Rug and Making Vacuuming Easier"/>
    <n v="1"/>
    <s v="amazon.com"/>
    <s v="Amazon"/>
    <s v="DALLAS"/>
    <s v="TEXAS"/>
    <s v="75214-1832"/>
    <n v="38.83"/>
    <n v="0"/>
    <n v="0"/>
    <n v="0"/>
    <n v="0"/>
    <n v="-5.82"/>
    <n v="-8.3699999999999992"/>
    <n v="0"/>
    <n v="0"/>
    <n v="24.64"/>
  </r>
  <r>
    <x v="17"/>
    <x v="9"/>
    <s v="Nov 28, 2015"/>
    <s v="Nov 28, 2015 4:12:16 AM PST"/>
    <n v="6008177621"/>
    <x v="3"/>
    <s v="104-7131914-6509810"/>
    <s v="kin-case-2370076"/>
    <s v="Shopkin Compatible Storage Case Holds More Than 250 Shopkins - Adjustable Organizer Bin Allows You To Create Your Perfect Customized Storage Container"/>
    <n v="1"/>
    <s v="amazon.com"/>
    <s v="Amazon"/>
    <s v="Santa Rosa"/>
    <s v="Ca"/>
    <n v="95404"/>
    <n v="19.95"/>
    <n v="0"/>
    <n v="0"/>
    <n v="-16.95"/>
    <n v="0"/>
    <n v="-1"/>
    <n v="-2.67"/>
    <n v="0"/>
    <n v="0"/>
    <n v="-0.67"/>
  </r>
  <r>
    <x v="17"/>
    <x v="9"/>
    <s v="Nov 28, 2015"/>
    <s v="Nov 28, 2015 4:17:23 AM PST"/>
    <n v="6008177621"/>
    <x v="3"/>
    <s v="104-3032761-1340204"/>
    <s v="rug_wrench_200_5x8_fba"/>
    <s v="Rug Wrench Washable Non Slip Rug Pad - Protect Floors While Securing Rug and Making Vacuuming Easier"/>
    <n v="1"/>
    <s v="amazon.com"/>
    <s v="Amazon"/>
    <s v="Skokie"/>
    <s v="IL"/>
    <n v="60076"/>
    <n v="19.829999999999998"/>
    <n v="0"/>
    <n v="0"/>
    <n v="0"/>
    <n v="0"/>
    <n v="-2.97"/>
    <n v="-4.41"/>
    <n v="0"/>
    <n v="0"/>
    <n v="12.45"/>
  </r>
  <r>
    <x v="17"/>
    <x v="9"/>
    <s v="Nov 28, 2015"/>
    <s v="Nov 28, 2015 8:05:54 AM PST"/>
    <n v="6008177621"/>
    <x v="3"/>
    <s v="102-1079734-3725803"/>
    <s v="rug_wrench_200_4x6_fba"/>
    <s v="Rug Wrench Washable Non Slip Rug Pad - Protect Floors While Securing Rug and Making Vacuuming Easier"/>
    <n v="1"/>
    <s v="amazon.com"/>
    <s v="Amazon"/>
    <s v="Corvallis"/>
    <s v="MT"/>
    <n v="59828"/>
    <n v="16.829999999999998"/>
    <n v="0"/>
    <n v="0"/>
    <n v="0"/>
    <n v="0"/>
    <n v="-2.52"/>
    <n v="-4.0199999999999996"/>
    <n v="0"/>
    <n v="0"/>
    <n v="10.29"/>
  </r>
  <r>
    <x v="17"/>
    <x v="9"/>
    <s v="Nov 28, 2015"/>
    <s v="Nov 28, 2015 8:58:06 AM PST"/>
    <n v="6008177621"/>
    <x v="3"/>
    <s v="108-5531307-5130631"/>
    <s v="kin-case-2370076"/>
    <s v="Shopkin Compatible Storage Case Holds More Than 250 Shopkins - Adjustable Organizer Bin Allows You To Create Your Perfect Customized Storage Container"/>
    <n v="1"/>
    <s v="amazon.com"/>
    <s v="Amazon"/>
    <s v="STILLWATER"/>
    <s v="OK"/>
    <s v="74075-2661"/>
    <n v="19.95"/>
    <n v="0"/>
    <n v="0"/>
    <n v="0"/>
    <n v="0"/>
    <n v="-2.99"/>
    <n v="-2.67"/>
    <n v="0"/>
    <n v="0"/>
    <n v="14.29"/>
  </r>
  <r>
    <x v="17"/>
    <x v="9"/>
    <s v="Nov 28, 2015"/>
    <s v="Nov 28, 2015 10:13:42 AM PST"/>
    <n v="6008177621"/>
    <x v="3"/>
    <s v="112-0939757-1371421"/>
    <s v="rug_wrench_200_8x10_fba"/>
    <s v="Rug Wrench Washable Non Slip Rug Pad - Protect Floors While Securing Rug and Making Vacuuming Easier"/>
    <n v="1"/>
    <s v="amazon.com"/>
    <s v="Amazon"/>
    <s v="WASHINGTON"/>
    <s v="DC"/>
    <s v="20015-1776"/>
    <n v="38.83"/>
    <n v="2.63"/>
    <n v="0"/>
    <n v="-2.63"/>
    <n v="0"/>
    <n v="-5.82"/>
    <n v="-8.3699999999999992"/>
    <n v="0"/>
    <n v="0"/>
    <n v="24.64"/>
  </r>
  <r>
    <x v="17"/>
    <x v="9"/>
    <s v="Nov 28, 2015"/>
    <s v="Nov 28, 2015 11:28:50 AM PST"/>
    <n v="6008177621"/>
    <x v="3"/>
    <s v="115-5593543-5742634"/>
    <s v="kin-case-2370076"/>
    <s v="Shopkin Compatible Storage Case Holds More Than 250 Shopkins - Adjustable Organizer Bin Allows You To Create Your Perfect Customized Storage Container"/>
    <n v="1"/>
    <s v="amazon.com"/>
    <s v="Amazon"/>
    <s v="MEQUON"/>
    <s v="WI"/>
    <s v="53092-5172"/>
    <n v="19.95"/>
    <n v="0"/>
    <n v="0"/>
    <n v="0"/>
    <n v="0"/>
    <n v="-2.99"/>
    <n v="-2.67"/>
    <n v="0"/>
    <n v="0"/>
    <n v="14.29"/>
  </r>
  <r>
    <x v="17"/>
    <x v="9"/>
    <s v="Nov 28, 2015"/>
    <s v="Nov 28, 2015 12:12:06 PM PST"/>
    <n v="6008177621"/>
    <x v="3"/>
    <s v="113-7300111-9851428"/>
    <s v="rug_wrench_200_4x6_fba"/>
    <s v="Rug Wrench Washable Non Slip Rug Pad - Protect Floors While Securing Rug and Making Vacuuming Easier"/>
    <n v="1"/>
    <s v="amazon.com"/>
    <s v="Amazon"/>
    <s v="Aniak"/>
    <s v="alaska"/>
    <n v="99557"/>
    <n v="16.829999999999998"/>
    <n v="5.7"/>
    <n v="0"/>
    <n v="-5.7"/>
    <n v="0"/>
    <n v="-2.52"/>
    <n v="-3.02"/>
    <n v="0"/>
    <n v="0"/>
    <n v="11.29"/>
  </r>
  <r>
    <x v="17"/>
    <x v="9"/>
    <s v="Nov 28, 2015"/>
    <s v="Nov 28, 2015 12:12:06 PM PST"/>
    <n v="6008177621"/>
    <x v="3"/>
    <s v="113-7300111-9851428"/>
    <s v="rug_wrench_200_5x8_fba"/>
    <s v="Rug Wrench Washable Non Slip Rug Pad - Protect Floors While Securing Rug and Making Vacuuming Easier"/>
    <n v="1"/>
    <s v="amazon.com"/>
    <s v="Amazon"/>
    <s v="Aniak"/>
    <s v="alaska"/>
    <n v="99557"/>
    <n v="19.829999999999998"/>
    <n v="4.75"/>
    <n v="0"/>
    <n v="-4.75"/>
    <n v="0"/>
    <n v="-2.97"/>
    <n v="-4.41"/>
    <n v="0"/>
    <n v="0"/>
    <n v="12.45"/>
  </r>
  <r>
    <x v="17"/>
    <x v="9"/>
    <s v="Nov 28, 2015"/>
    <s v="Nov 28, 2015 1:06:33 PM PST"/>
    <n v="6008177621"/>
    <x v="3"/>
    <s v="103-0310971-2462659"/>
    <s v="kin-case-2370076"/>
    <s v="Shopkin Compatible Storage Case Holds More Than 250 Shopkins - Adjustable Organizer Bin Allows You To Create Your Perfect Customized Storage Container"/>
    <n v="1"/>
    <s v="amazon.com"/>
    <s v="Amazon"/>
    <s v="ROUND ROCK"/>
    <s v="TX"/>
    <s v="78664-4038"/>
    <n v="19.95"/>
    <n v="0"/>
    <n v="0"/>
    <n v="-16.95"/>
    <n v="0"/>
    <n v="-1"/>
    <n v="-2.67"/>
    <n v="0"/>
    <n v="0"/>
    <n v="-0.67"/>
  </r>
  <r>
    <x v="17"/>
    <x v="9"/>
    <s v="Nov 28, 2015"/>
    <s v="Nov 28, 2015 1:52:10 PM PST"/>
    <n v="6008177621"/>
    <x v="3"/>
    <s v="110-5833264-5025824"/>
    <s v="rug_wrench_200_6x9_fba"/>
    <s v="Rug Wrench Washable Non Slip Rug Pad - Protect Floors While Securing Rug and Making Vacuuming Easier"/>
    <n v="1"/>
    <s v="amazon.com"/>
    <s v="Amazon"/>
    <s v="REDWOOD CITY"/>
    <s v="CA"/>
    <s v="94061-4203"/>
    <n v="24.83"/>
    <n v="0"/>
    <n v="0"/>
    <n v="0"/>
    <n v="0"/>
    <n v="-3.72"/>
    <n v="-4.8"/>
    <n v="0"/>
    <n v="0"/>
    <n v="16.309999999999999"/>
  </r>
  <r>
    <x v="17"/>
    <x v="9"/>
    <s v="Nov 28, 2015"/>
    <s v="Nov 28, 2015 3:11:16 PM PST"/>
    <n v="6008177621"/>
    <x v="3"/>
    <s v="112-3282306-7309036"/>
    <s v="rug_wrench_200_5x8_fba"/>
    <s v="Rug Wrench Washable Non Slip Rug Pad - Protect Floors While Securing Rug and Making Vacuuming Easier"/>
    <n v="1"/>
    <s v="amazon.com"/>
    <s v="Amazon"/>
    <s v="MURFREESBORO"/>
    <s v="TN"/>
    <s v="37127-7922"/>
    <n v="19.829999999999998"/>
    <n v="0"/>
    <n v="0"/>
    <n v="0"/>
    <n v="0"/>
    <n v="-2.97"/>
    <n v="-4.41"/>
    <n v="0"/>
    <n v="0"/>
    <n v="12.45"/>
  </r>
  <r>
    <x v="17"/>
    <x v="9"/>
    <s v="Nov 28, 2015"/>
    <s v="Nov 28, 2015 5:41:02 PM PST"/>
    <n v="6008177621"/>
    <x v="5"/>
    <s v="113-9692626-1949011"/>
    <s v="rug_wrench_200_5x8_fba"/>
    <s v="Rug Wrench Washable Non Slip Rug Pad - Protect Floors While Securing Rug and Making Vacuuming Easier"/>
    <n v="1"/>
    <s v="amazon.com"/>
    <s v="Amazon"/>
    <s v="San Diego"/>
    <s v="CA"/>
    <n v="92130"/>
    <n v="-19.829999999999998"/>
    <n v="0"/>
    <n v="0"/>
    <n v="0"/>
    <n v="0"/>
    <n v="2.38"/>
    <n v="0"/>
    <n v="0"/>
    <n v="0"/>
    <n v="-17.45"/>
  </r>
  <r>
    <x v="17"/>
    <x v="9"/>
    <s v="Nov 28, 2015"/>
    <s v="Nov 28, 2015 5:44:02 PM PST"/>
    <n v="6008177621"/>
    <x v="5"/>
    <s v="113-7725808-5293832"/>
    <s v="rug_wrench_200_6x9_fba"/>
    <s v="Rug Wrench Washable Non Slip Rug Pad - Protect Floors While Securing Rug and Making Vacuuming Easier"/>
    <n v="1"/>
    <s v="amazon.com"/>
    <s v="Amazon"/>
    <s v="SAN DIEGO"/>
    <s v="CA"/>
    <s v="92130-2146"/>
    <n v="-24.83"/>
    <n v="0"/>
    <n v="0"/>
    <n v="0"/>
    <n v="0"/>
    <n v="2.98"/>
    <n v="0"/>
    <n v="0"/>
    <n v="0"/>
    <n v="-21.85"/>
  </r>
  <r>
    <x v="17"/>
    <x v="9"/>
    <s v="Nov 28, 2015"/>
    <s v="Nov 28, 2015 8:41:36 PM PST"/>
    <n v="6008177621"/>
    <x v="3"/>
    <s v="102-7651251-3208240"/>
    <s v="rug_wrench_200_4x6_fba"/>
    <s v="Rug Wrench Washable Non Slip Rug Pad - Protect Floors While Securing Rug and Making Vacuuming Easier"/>
    <n v="1"/>
    <s v="amazon.com"/>
    <s v="Amazon"/>
    <s v="NEW YORK"/>
    <s v="NY"/>
    <s v="10025-7357"/>
    <n v="16.829999999999998"/>
    <n v="0"/>
    <n v="0"/>
    <n v="0"/>
    <n v="0"/>
    <n v="-2.52"/>
    <n v="-4.0199999999999996"/>
    <n v="0"/>
    <n v="0"/>
    <n v="10.29"/>
  </r>
  <r>
    <x v="18"/>
    <x v="9"/>
    <s v="Nov 28, 2015"/>
    <s v="Nov 28, 2015 9:39:32 PM PST"/>
    <n v="6014750781"/>
    <x v="3"/>
    <s v="116-7270389-1445837"/>
    <s v="kin-case-2370076"/>
    <s v="Shopkin Compatible Storage Case Holds More Than 250 Shopkins - Adjustable Organizer Bin Allows You To Create Your Perfect Customized Storage Container"/>
    <n v="2"/>
    <s v="amazon.com"/>
    <s v="Amazon"/>
    <s v="WENTZVILLE"/>
    <s v="MO"/>
    <s v="63385-4769"/>
    <n v="39.9"/>
    <n v="0"/>
    <n v="0"/>
    <n v="0"/>
    <n v="0"/>
    <n v="-5.98"/>
    <n v="-4.34"/>
    <n v="0"/>
    <n v="0"/>
    <n v="29.58"/>
  </r>
  <r>
    <x v="18"/>
    <x v="9"/>
    <s v="Nov 28, 2015"/>
    <s v="Nov 28, 2015 10:38:35 PM PST"/>
    <n v="6014750781"/>
    <x v="3"/>
    <s v="109-0325061-8770622"/>
    <s v="rug_wrench_200_4x6_fba"/>
    <s v="Rug Wrench Washable Non Slip Rug Pad - Protect Floors While Securing Rug and Making Vacuuming Easier"/>
    <n v="1"/>
    <s v="amazon.com"/>
    <s v="Amazon"/>
    <s v="CAMBRIDGE"/>
    <s v="MA"/>
    <s v="02138-3230"/>
    <n v="16.829999999999998"/>
    <n v="0"/>
    <n v="0"/>
    <n v="0"/>
    <n v="0"/>
    <n v="-2.52"/>
    <n v="-4.0199999999999996"/>
    <n v="0"/>
    <n v="0"/>
    <n v="10.29"/>
  </r>
  <r>
    <x v="18"/>
    <x v="9"/>
    <s v="Nov 29, 2015"/>
    <s v="Nov 29, 2015 12:36:46 AM PST"/>
    <n v="6014750781"/>
    <x v="3"/>
    <s v="106-1566894-5757809"/>
    <s v="rug_wrench_200_6x9_fba"/>
    <s v="Rug Wrench Washable Non Slip Rug Pad - Protect Floors While Securing Rug and Making Vacuuming Easier"/>
    <n v="1"/>
    <s v="amazon.com"/>
    <s v="Amazon"/>
    <s v="PORTLAND"/>
    <s v="OR"/>
    <s v="97219-4825"/>
    <n v="24.83"/>
    <n v="0"/>
    <n v="0"/>
    <n v="0"/>
    <n v="0"/>
    <n v="-3.72"/>
    <n v="-4.8"/>
    <n v="0"/>
    <n v="0"/>
    <n v="16.309999999999999"/>
  </r>
  <r>
    <x v="18"/>
    <x v="9"/>
    <s v="Nov 29, 2015"/>
    <s v="Nov 29, 2015 12:37:48 AM PST"/>
    <n v="6014750781"/>
    <x v="3"/>
    <s v="002-7617303-2076201"/>
    <s v="kin-case-2370076"/>
    <s v="Shopkin Compatible Storage Case Holds More Than 250 Shopkins - Adjustable Organizer Bin Allows You To Create Your Perfect Customized Storage Container"/>
    <n v="1"/>
    <s v="amazon.com"/>
    <s v="Amazon"/>
    <s v="Maricopa"/>
    <s v="AZ"/>
    <n v="85138"/>
    <n v="19.95"/>
    <n v="0"/>
    <n v="0"/>
    <n v="-16.95"/>
    <n v="0"/>
    <n v="-1"/>
    <n v="-2.67"/>
    <n v="0"/>
    <n v="0"/>
    <n v="-0.67"/>
  </r>
  <r>
    <x v="18"/>
    <x v="9"/>
    <s v="Nov 29, 2015"/>
    <s v="Nov 29, 2015 2:19:31 AM PST"/>
    <n v="6014750781"/>
    <x v="3"/>
    <s v="114-2182560-3252238"/>
    <s v="kin-case-2370076"/>
    <s v="Shopkin Compatible Storage Case Holds More Than 250 Shopkins - Adjustable Organizer Bin Allows You To Create Your Perfect Customized Storage Container"/>
    <n v="1"/>
    <s v="amazon.com"/>
    <s v="Amazon"/>
    <s v="CHESTER SPRINGS"/>
    <s v="PA"/>
    <s v="19425-1702"/>
    <n v="19.95"/>
    <n v="0"/>
    <n v="0"/>
    <n v="0"/>
    <n v="0"/>
    <n v="-2.99"/>
    <n v="-2.67"/>
    <n v="0"/>
    <n v="0"/>
    <n v="14.29"/>
  </r>
  <r>
    <x v="18"/>
    <x v="9"/>
    <s v="Nov 29, 2015"/>
    <s v="Nov 29, 2015 2:21:34 AM PST"/>
    <n v="6014750781"/>
    <x v="3"/>
    <s v="110-0978412-8033854"/>
    <s v="kin-case-2370076"/>
    <s v="Shopkin Compatible Storage Case Holds More Than 250 Shopkins - Adjustable Organizer Bin Allows You To Create Your Perfect Customized Storage Container"/>
    <n v="1"/>
    <s v="amazon.com"/>
    <s v="Amazon"/>
    <s v="Deptford"/>
    <s v="Nj"/>
    <n v="8096"/>
    <n v="19.95"/>
    <n v="0"/>
    <n v="0"/>
    <n v="0"/>
    <n v="0"/>
    <n v="-2.99"/>
    <n v="-2.67"/>
    <n v="0"/>
    <n v="0"/>
    <n v="14.29"/>
  </r>
  <r>
    <x v="18"/>
    <x v="9"/>
    <s v="Nov 29, 2015"/>
    <s v="Nov 29, 2015 2:33:02 AM PST"/>
    <n v="6014750781"/>
    <x v="3"/>
    <s v="103-4639032-4448239"/>
    <s v="rug_wrench_200_5x8_fba"/>
    <s v="Rug Wrench Washable Non Slip Rug Pad - Protect Floors While Securing Rug and Making Vacuuming Easier"/>
    <n v="1"/>
    <s v="amazon.com"/>
    <s v="Amazon"/>
    <s v="HARRISBURG"/>
    <s v="PA"/>
    <s v="17111-4322"/>
    <n v="19.829999999999998"/>
    <n v="0"/>
    <n v="0"/>
    <n v="0"/>
    <n v="0"/>
    <n v="-2.97"/>
    <n v="-4.41"/>
    <n v="0"/>
    <n v="0"/>
    <n v="12.45"/>
  </r>
  <r>
    <x v="18"/>
    <x v="9"/>
    <s v="Nov 29, 2015"/>
    <s v="Nov 29, 2015 2:35:31 AM PST"/>
    <n v="6014750781"/>
    <x v="3"/>
    <s v="112-4576875-0217048"/>
    <s v="rug_wrench_200_2x4_fba"/>
    <s v="Rug Wrench Washable Non Slip Rug Pad - Protect Floors While Securing Rug and Making Vacuuming Easier"/>
    <n v="3"/>
    <s v="amazon.com"/>
    <s v="Amazon"/>
    <s v="Wilmington"/>
    <s v="MA"/>
    <n v="1887"/>
    <n v="29.49"/>
    <n v="0"/>
    <n v="0"/>
    <n v="0"/>
    <n v="0"/>
    <n v="-4.41"/>
    <n v="-5.62"/>
    <n v="0"/>
    <n v="0"/>
    <n v="19.46"/>
  </r>
  <r>
    <x v="18"/>
    <x v="9"/>
    <s v="Nov 29, 2015"/>
    <s v="Nov 29, 2015 2:39:49 AM PST"/>
    <n v="6014750781"/>
    <x v="3"/>
    <s v="113-1946829-9172247"/>
    <s v="rug_wrench_200_8x10_fba"/>
    <s v="Rug Wrench Washable Non Slip Rug Pad - Protect Floors While Securing Rug and Making Vacuuming Easier"/>
    <n v="1"/>
    <s v="amazon.com"/>
    <s v="Amazon"/>
    <s v="BOTHELL"/>
    <s v="WA"/>
    <s v="98021-6218"/>
    <n v="38.83"/>
    <n v="0"/>
    <n v="0"/>
    <n v="0"/>
    <n v="0"/>
    <n v="-5.82"/>
    <n v="-8.3699999999999992"/>
    <n v="0"/>
    <n v="0"/>
    <n v="24.64"/>
  </r>
  <r>
    <x v="18"/>
    <x v="9"/>
    <s v="Nov 29, 2015"/>
    <s v="Nov 29, 2015 2:40:43 AM PST"/>
    <n v="6014750781"/>
    <x v="3"/>
    <s v="116-5135567-5440237"/>
    <s v="kin-case-2370076"/>
    <s v="Shopkin Compatible Storage Case Holds More Than 250 Shopkins - Adjustable Organizer Bin Allows You To Create Your Perfect Customized Storage Container"/>
    <n v="1"/>
    <s v="amazon.com"/>
    <s v="Amazon"/>
    <s v="GILBERT"/>
    <s v="AZ"/>
    <s v="85233-8520"/>
    <n v="19.95"/>
    <n v="0"/>
    <n v="0"/>
    <n v="-16.95"/>
    <n v="0"/>
    <n v="-1"/>
    <n v="-2.67"/>
    <n v="0"/>
    <n v="0"/>
    <n v="-0.67"/>
  </r>
  <r>
    <x v="18"/>
    <x v="9"/>
    <s v="Nov 29, 2015"/>
    <s v="Nov 29, 2015 3:11:12 AM PST"/>
    <n v="6014750781"/>
    <x v="3"/>
    <s v="115-4561984-1996247"/>
    <s v="rug_wrench_200_5x8_fba"/>
    <s v="Rug Wrench Washable Non Slip Rug Pad - Protect Floors While Securing Rug and Making Vacuuming Easier"/>
    <n v="1"/>
    <s v="amazon.com"/>
    <s v="Amazon"/>
    <s v="SANTA BARBARA"/>
    <s v="CA"/>
    <s v="93101-1070"/>
    <n v="19.829999999999998"/>
    <n v="0"/>
    <n v="0"/>
    <n v="0"/>
    <n v="0"/>
    <n v="-2.97"/>
    <n v="-4.41"/>
    <n v="0"/>
    <n v="0"/>
    <n v="12.45"/>
  </r>
  <r>
    <x v="18"/>
    <x v="9"/>
    <s v="Nov 29, 2015"/>
    <s v="Nov 29, 2015 6:28:52 AM PST"/>
    <n v="6014750781"/>
    <x v="3"/>
    <s v="108-4167783-4203436"/>
    <s v="rug_wrench_200_6x9_fba"/>
    <s v="Rug Wrench Washable Non Slip Rug Pad - Protect Floors While Securing Rug and Making Vacuuming Easier"/>
    <n v="1"/>
    <s v="amazon.com"/>
    <s v="Amazon"/>
    <s v="Mifflinburg"/>
    <s v="PA"/>
    <n v="17844"/>
    <n v="24.83"/>
    <n v="2.77"/>
    <n v="0"/>
    <n v="-2.77"/>
    <n v="0"/>
    <n v="-3.72"/>
    <n v="-4.8"/>
    <n v="0"/>
    <n v="0"/>
    <n v="16.309999999999999"/>
  </r>
  <r>
    <x v="18"/>
    <x v="9"/>
    <s v="Nov 29, 2015"/>
    <s v="Nov 29, 2015 7:41:26 AM PST"/>
    <n v="6014750781"/>
    <x v="3"/>
    <s v="108-6717850-9621031"/>
    <s v="rug_wrench_200_4x6_fba"/>
    <s v="Rug Wrench Washable Non Slip Rug Pad - Protect Floors While Securing Rug and Making Vacuuming Easier"/>
    <n v="3"/>
    <s v="amazon.com"/>
    <s v="Amazon"/>
    <s v="CHICAGO"/>
    <s v="IL"/>
    <s v="60631-1921"/>
    <n v="50.49"/>
    <n v="0"/>
    <n v="0"/>
    <n v="0"/>
    <n v="0"/>
    <n v="-7.56"/>
    <n v="-10.06"/>
    <n v="0"/>
    <n v="0"/>
    <n v="32.869999999999997"/>
  </r>
  <r>
    <x v="18"/>
    <x v="9"/>
    <s v="Nov 29, 2015"/>
    <s v="Nov 29, 2015 7:42:56 AM PST"/>
    <n v="6014750781"/>
    <x v="3"/>
    <s v="111-1918515-6167452"/>
    <s v="rug_wrench_200_4x6_fba"/>
    <s v="Rug Wrench Washable Non Slip Rug Pad - Protect Floors While Securing Rug and Making Vacuuming Easier"/>
    <n v="1"/>
    <s v="amazon.com"/>
    <s v="Amazon"/>
    <s v="AUSTIN"/>
    <s v="TEXAS"/>
    <s v="78757-3117"/>
    <n v="16.829999999999998"/>
    <n v="0"/>
    <n v="0"/>
    <n v="0"/>
    <n v="0"/>
    <n v="-2.52"/>
    <n v="-4.0199999999999996"/>
    <n v="0"/>
    <n v="0"/>
    <n v="10.29"/>
  </r>
  <r>
    <x v="18"/>
    <x v="9"/>
    <s v="Nov 29, 2015"/>
    <s v="Nov 29, 2015 8:04:28 AM PST"/>
    <n v="6014750781"/>
    <x v="3"/>
    <s v="112-0939757-1371421"/>
    <s v="rug_wrench_200_4x6_fba"/>
    <s v="Rug Wrench Washable Non Slip Rug Pad - Protect Floors While Securing Rug and Making Vacuuming Easier"/>
    <n v="1"/>
    <s v="amazon.com"/>
    <s v="Amazon"/>
    <s v="WASHINGTON"/>
    <s v="DC"/>
    <s v="20015-1776"/>
    <n v="16.829999999999998"/>
    <n v="1.91"/>
    <n v="0"/>
    <n v="-1.91"/>
    <n v="0"/>
    <n v="-2.52"/>
    <n v="-4.0199999999999996"/>
    <n v="0"/>
    <n v="0"/>
    <n v="10.29"/>
  </r>
  <r>
    <x v="18"/>
    <x v="9"/>
    <s v="Nov 29, 2015"/>
    <s v="Nov 29, 2015 10:47:08 AM PST"/>
    <n v="6014750781"/>
    <x v="3"/>
    <s v="114-4673251-0121868"/>
    <s v="kin-case-2370076"/>
    <s v="Shopkin Compatible Storage Case Holds More Than 250 Shopkins - Adjustable Organizer Bin Allows You To Create Your Perfect Customized Storage Container"/>
    <n v="1"/>
    <s v="amazon.com"/>
    <s v="Amazon"/>
    <s v="Collegeville"/>
    <s v="PA"/>
    <n v="19426"/>
    <n v="19.95"/>
    <n v="0"/>
    <n v="0"/>
    <n v="-16.95"/>
    <n v="0"/>
    <n v="-1"/>
    <n v="-2.67"/>
    <n v="0"/>
    <n v="0"/>
    <n v="-0.67"/>
  </r>
  <r>
    <x v="18"/>
    <x v="9"/>
    <s v="Nov 29, 2015"/>
    <s v="Nov 29, 2015 11:02:36 AM PST"/>
    <n v="6014750781"/>
    <x v="3"/>
    <s v="111-2598580-6864244"/>
    <s v="rug_wrench_200_8x10_fba"/>
    <s v="Rug Wrench Washable Non Slip Rug Pad - Protect Floors While Securing Rug and Making Vacuuming Easier"/>
    <n v="2"/>
    <s v="amazon.com"/>
    <s v="Amazon"/>
    <s v="FAIRFAX STATION"/>
    <s v="VA"/>
    <s v="22039-2819"/>
    <n v="77.66"/>
    <n v="10.62"/>
    <n v="0"/>
    <n v="-10.62"/>
    <n v="0"/>
    <n v="-11.64"/>
    <n v="-16.739999999999998"/>
    <n v="0"/>
    <n v="0"/>
    <n v="49.28"/>
  </r>
  <r>
    <x v="18"/>
    <x v="9"/>
    <s v="Nov 29, 2015"/>
    <s v="Nov 29, 2015 11:19:11 AM PST"/>
    <n v="6014750781"/>
    <x v="3"/>
    <s v="108-7668008-0940238"/>
    <s v="rug_wrench_200_8x10_fba"/>
    <s v="Rug Wrench Washable Non Slip Rug Pad - Protect Floors While Securing Rug and Making Vacuuming Easier"/>
    <n v="1"/>
    <s v="amazon.com"/>
    <s v="Amazon"/>
    <s v="ORLANDO"/>
    <s v="FL"/>
    <s v="32824-5660"/>
    <n v="38.83"/>
    <n v="0"/>
    <n v="0"/>
    <n v="0"/>
    <n v="0"/>
    <n v="-5.82"/>
    <n v="-8.3699999999999992"/>
    <n v="0"/>
    <n v="0"/>
    <n v="24.64"/>
  </r>
  <r>
    <x v="18"/>
    <x v="9"/>
    <s v="Nov 29, 2015"/>
    <s v="Nov 29, 2015 1:15:35 PM PST"/>
    <n v="6014750781"/>
    <x v="3"/>
    <s v="111-5665756-4501846"/>
    <s v="kin-case-2370076"/>
    <s v="Shopkin Compatible Storage Case Holds More Than 250 Shopkins - Adjustable Organizer Bin Allows You To Create Your Perfect Customized Storage Container"/>
    <n v="1"/>
    <s v="amazon.com"/>
    <s v="Amazon"/>
    <s v="Clanton"/>
    <s v="AL"/>
    <n v="35045"/>
    <n v="19.95"/>
    <n v="0"/>
    <n v="0"/>
    <n v="0"/>
    <n v="0"/>
    <n v="-2.99"/>
    <n v="-2.67"/>
    <n v="0"/>
    <n v="0"/>
    <n v="14.29"/>
  </r>
  <r>
    <x v="18"/>
    <x v="9"/>
    <s v="Nov 29, 2015"/>
    <s v="Nov 29, 2015 1:53:30 PM PST"/>
    <n v="6014750781"/>
    <x v="3"/>
    <s v="102-6130615-7693848"/>
    <s v="kin-case-2370076"/>
    <s v="Shopkin Compatible Storage Case Holds More Than 250 Shopkins - Adjustable Organizer Bin Allows You To Create Your Perfect Customized Storage Container"/>
    <n v="1"/>
    <s v="amazon.com"/>
    <s v="Amazon"/>
    <s v="LUSBY"/>
    <s v="MD"/>
    <s v="20657-3504"/>
    <n v="19.95"/>
    <n v="0"/>
    <n v="0"/>
    <n v="-16.95"/>
    <n v="0"/>
    <n v="-1"/>
    <n v="-2.67"/>
    <n v="0"/>
    <n v="0"/>
    <n v="-0.67"/>
  </r>
  <r>
    <x v="18"/>
    <x v="9"/>
    <s v="Nov 29, 2015"/>
    <s v="Nov 29, 2015 2:31:27 PM PST"/>
    <n v="6014750781"/>
    <x v="3"/>
    <s v="105-6245805-7321040"/>
    <s v="kin-case-2370076"/>
    <s v="Shopkin Compatible Storage Case Holds More Than 250 Shopkins - Adjustable Organizer Bin Allows You To Create Your Perfect Customized Storage Container"/>
    <n v="1"/>
    <s v="amazon.com"/>
    <s v="Amazon"/>
    <s v="Champaign"/>
    <s v="IL"/>
    <s v="61822-7528"/>
    <n v="19.95"/>
    <n v="0"/>
    <n v="0"/>
    <n v="0"/>
    <n v="0"/>
    <n v="-2.99"/>
    <n v="-2.67"/>
    <n v="0"/>
    <n v="0"/>
    <n v="14.29"/>
  </r>
  <r>
    <x v="18"/>
    <x v="9"/>
    <s v="Nov 29, 2015"/>
    <s v="Nov 29, 2015 3:02:10 PM PST"/>
    <n v="6014750781"/>
    <x v="3"/>
    <s v="111-5730093-7226651"/>
    <s v="rug_wrench_200_4x6_fba"/>
    <s v="Rug Wrench Washable Non Slip Rug Pad - Protect Floors While Securing Rug and Making Vacuuming Easier"/>
    <n v="1"/>
    <s v="amazon.com"/>
    <s v="Amazon"/>
    <s v="CANTON"/>
    <s v="GA"/>
    <s v="30115-1871"/>
    <n v="16.829999999999998"/>
    <n v="0"/>
    <n v="0"/>
    <n v="0"/>
    <n v="0"/>
    <n v="-2.52"/>
    <n v="-4.0199999999999996"/>
    <n v="0"/>
    <n v="0"/>
    <n v="10.29"/>
  </r>
  <r>
    <x v="18"/>
    <x v="9"/>
    <s v="Nov 29, 2015"/>
    <s v="Nov 29, 2015 4:10:27 PM PST"/>
    <n v="6014750781"/>
    <x v="3"/>
    <s v="110-3590445-3459468"/>
    <s v="rug_wrench_200_4x6_fba"/>
    <s v="Rug Wrench Washable Non Slip Rug Pad - Protect Floors While Securing Rug and Making Vacuuming Easier"/>
    <n v="1"/>
    <s v="amazon.com"/>
    <s v="Amazon"/>
    <s v="SCHAUMBURG"/>
    <s v="IL"/>
    <s v="60193-1669"/>
    <n v="16.829999999999998"/>
    <n v="8.84"/>
    <n v="0"/>
    <n v="0"/>
    <n v="0"/>
    <n v="-2.52"/>
    <n v="-12.86"/>
    <n v="0"/>
    <n v="0"/>
    <n v="10.29"/>
  </r>
  <r>
    <x v="18"/>
    <x v="9"/>
    <s v="Nov 29, 2015"/>
    <s v="Nov 29, 2015 4:14:15 PM PST"/>
    <n v="6014750781"/>
    <x v="3"/>
    <s v="107-2934959-1166619"/>
    <s v="rug_wrench_200_4x6_fba"/>
    <s v="Rug Wrench Washable Non Slip Rug Pad - Protect Floors While Securing Rug and Making Vacuuming Easier"/>
    <n v="1"/>
    <s v="amazon.com"/>
    <s v="Amazon"/>
    <s v="GREAT BARRINGTON"/>
    <s v="MA"/>
    <s v="01230-3005"/>
    <n v="16.829999999999998"/>
    <n v="0"/>
    <n v="0"/>
    <n v="0"/>
    <n v="0"/>
    <n v="-2.52"/>
    <n v="-4.0199999999999996"/>
    <n v="0"/>
    <n v="0"/>
    <n v="10.29"/>
  </r>
  <r>
    <x v="18"/>
    <x v="9"/>
    <s v="Nov 29, 2015"/>
    <s v="Nov 29, 2015 4:14:15 PM PST"/>
    <n v="6014750781"/>
    <x v="3"/>
    <s v="107-2934959-1166619"/>
    <s v="rug_wrench_200_5x8_fba"/>
    <s v="Rug Wrench Washable Non Slip Rug Pad - Protect Floors While Securing Rug and Making Vacuuming Easier"/>
    <n v="1"/>
    <s v="amazon.com"/>
    <s v="Amazon"/>
    <s v="GREAT BARRINGTON"/>
    <s v="MA"/>
    <s v="01230-3005"/>
    <n v="19.829999999999998"/>
    <n v="0"/>
    <n v="0"/>
    <n v="0"/>
    <n v="0"/>
    <n v="-2.97"/>
    <n v="-3.41"/>
    <n v="0"/>
    <n v="0"/>
    <n v="13.45"/>
  </r>
  <r>
    <x v="18"/>
    <x v="9"/>
    <s v="Nov 29, 2015"/>
    <s v="Nov 29, 2015 4:34:49 PM PST"/>
    <n v="6014750781"/>
    <x v="3"/>
    <s v="002-3905886-5661007"/>
    <s v="kin-case-2370076"/>
    <s v="Shopkin Compatible Storage Case Holds More Than 250 Shopkins - Adjustable Organizer Bin Allows You To Create Your Perfect Customized Storage Container"/>
    <n v="1"/>
    <s v="amazon.com"/>
    <s v="Amazon"/>
    <s v="DUBLIN"/>
    <s v="OHIO"/>
    <s v="43016-9399"/>
    <n v="19.95"/>
    <n v="0"/>
    <n v="0"/>
    <n v="-16.95"/>
    <n v="0"/>
    <n v="-1"/>
    <n v="-2.67"/>
    <n v="0"/>
    <n v="0"/>
    <n v="-0.67"/>
  </r>
  <r>
    <x v="18"/>
    <x v="9"/>
    <s v="Nov 29, 2015"/>
    <s v="Nov 29, 2015 4:52:44 PM PST"/>
    <n v="6014750781"/>
    <x v="3"/>
    <s v="104-7948266-9491404"/>
    <s v="rug_wrench_200_4x6_fba"/>
    <s v="Rug Wrench Washable Non Slip Rug Pad - Protect Floors While Securing Rug and Making Vacuuming Easier"/>
    <n v="1"/>
    <s v="amazon.com"/>
    <s v="Amazon"/>
    <s v="NEW YORK"/>
    <s v="NY"/>
    <s v="10128-3628"/>
    <n v="16.829999999999998"/>
    <n v="0"/>
    <n v="0"/>
    <n v="0"/>
    <n v="0"/>
    <n v="-2.52"/>
    <n v="-4.0199999999999996"/>
    <n v="0"/>
    <n v="0"/>
    <n v="10.29"/>
  </r>
  <r>
    <x v="18"/>
    <x v="9"/>
    <s v="Nov 29, 2015"/>
    <s v="Nov 29, 2015 5:03:16 PM PST"/>
    <n v="6014750781"/>
    <x v="3"/>
    <s v="114-8664057-3234626"/>
    <s v="rug_wrench_200_5x8_fba"/>
    <s v="Rug Wrench Washable Non Slip Rug Pad - Protect Floors While Securing Rug and Making Vacuuming Easier"/>
    <n v="1"/>
    <s v="amazon.com"/>
    <s v="Amazon"/>
    <s v="SAN ANTONIO"/>
    <s v="TX"/>
    <s v="78212-1759"/>
    <n v="19.829999999999998"/>
    <n v="0"/>
    <n v="0"/>
    <n v="0"/>
    <n v="0"/>
    <n v="-2.97"/>
    <n v="-4.41"/>
    <n v="0"/>
    <n v="0"/>
    <n v="12.45"/>
  </r>
  <r>
    <x v="18"/>
    <x v="9"/>
    <s v="Nov 29, 2015"/>
    <s v="Nov 29, 2015 5:03:46 PM PST"/>
    <n v="6014750781"/>
    <x v="3"/>
    <s v="107-5187044-3944261"/>
    <s v="kin-case-2370076"/>
    <s v="Shopkin Compatible Storage Case Holds More Than 250 Shopkins - Adjustable Organizer Bin Allows You To Create Your Perfect Customized Storage Container"/>
    <n v="1"/>
    <s v="amazon.com"/>
    <s v="Amazon"/>
    <s v="SURPRISE"/>
    <s v="AZ"/>
    <s v="85379-8519"/>
    <n v="19.95"/>
    <n v="0"/>
    <n v="0"/>
    <n v="-16.95"/>
    <n v="0"/>
    <n v="-1"/>
    <n v="-2.67"/>
    <n v="0"/>
    <n v="0"/>
    <n v="-0.67"/>
  </r>
  <r>
    <x v="18"/>
    <x v="9"/>
    <s v="Nov 29, 2015"/>
    <s v="Nov 29, 2015 5:13:33 PM PST"/>
    <n v="6014750781"/>
    <x v="3"/>
    <s v="116-8782056-3091411"/>
    <s v="rug_wrench_200_2x4_fba"/>
    <s v="Rug Wrench Washable Non Slip Rug Pad - Protect Floors While Securing Rug and Making Vacuuming Easier"/>
    <n v="1"/>
    <s v="amazon.com"/>
    <s v="Amazon"/>
    <s v="NEW YORK"/>
    <s v="NY"/>
    <s v="10013-2710"/>
    <n v="9.83"/>
    <n v="3.16"/>
    <n v="0"/>
    <n v="-3.16"/>
    <n v="0"/>
    <n v="-1.47"/>
    <n v="-2.54"/>
    <n v="0"/>
    <n v="0"/>
    <n v="5.82"/>
  </r>
  <r>
    <x v="18"/>
    <x v="9"/>
    <s v="Nov 29, 2015"/>
    <s v="Nov 29, 2015 5:19:56 PM PST"/>
    <n v="6014750781"/>
    <x v="3"/>
    <s v="105-5328307-6552250"/>
    <s v="kin-case-2370076"/>
    <s v="Shopkin Compatible Storage Case Holds More Than 250 Shopkins - Adjustable Organizer Bin Allows You To Create Your Perfect Customized Storage Container"/>
    <n v="1"/>
    <s v="amazon.com"/>
    <s v="Amazon"/>
    <s v="GREENVILLE"/>
    <s v="NY"/>
    <s v="12083-1824"/>
    <n v="19.95"/>
    <n v="0"/>
    <n v="0"/>
    <n v="0"/>
    <n v="0"/>
    <n v="-2.99"/>
    <n v="-2.67"/>
    <n v="0"/>
    <n v="0"/>
    <n v="14.29"/>
  </r>
  <r>
    <x v="18"/>
    <x v="9"/>
    <s v="Nov 29, 2015"/>
    <s v="Nov 29, 2015 5:29:04 PM PST"/>
    <n v="6014750781"/>
    <x v="3"/>
    <s v="106-3943335-1576205"/>
    <s v="rug_wrench_200_6x9_fba"/>
    <s v="Rug Wrench Washable Non Slip Rug Pad - Protect Floors While Securing Rug and Making Vacuuming Easier"/>
    <n v="1"/>
    <s v="amazon.com"/>
    <s v="Amazon"/>
    <s v="Plantation"/>
    <s v="Florida"/>
    <n v="33322"/>
    <n v="24.83"/>
    <n v="0"/>
    <n v="0"/>
    <n v="0"/>
    <n v="0"/>
    <n v="-3.72"/>
    <n v="-4.8"/>
    <n v="0"/>
    <n v="0"/>
    <n v="16.309999999999999"/>
  </r>
  <r>
    <x v="18"/>
    <x v="9"/>
    <s v="Nov 29, 2015"/>
    <s v="Nov 29, 2015 6:14:36 PM PST"/>
    <n v="6014750781"/>
    <x v="3"/>
    <s v="103-2561488-1449034"/>
    <s v="kin-case-2370076"/>
    <s v="Shopkin Compatible Storage Case Holds More Than 250 Shopkins - Adjustable Organizer Bin Allows You To Create Your Perfect Customized Storage Container"/>
    <n v="1"/>
    <s v="amazon.com"/>
    <s v="Amazon"/>
    <s v="Somers"/>
    <s v="CT"/>
    <s v="06071-2042"/>
    <n v="19.95"/>
    <n v="0"/>
    <n v="0"/>
    <n v="-16.95"/>
    <n v="0"/>
    <n v="-1"/>
    <n v="-2.67"/>
    <n v="0"/>
    <n v="0"/>
    <n v="-0.67"/>
  </r>
  <r>
    <x v="18"/>
    <x v="9"/>
    <s v="Nov 29, 2015"/>
    <s v="Nov 29, 2015 6:26:06 PM PST"/>
    <n v="6014750781"/>
    <x v="3"/>
    <s v="108-7249481-3221863"/>
    <s v="rug_wrench_200_5x8_fba"/>
    <s v="Rug Wrench Washable Non Slip Rug Pad - Protect Floors While Securing Rug and Making Vacuuming Easier"/>
    <n v="1"/>
    <s v="amazon.com"/>
    <s v="Amazon"/>
    <s v="Menlo Park"/>
    <s v="California"/>
    <n v="94025"/>
    <n v="19.829999999999998"/>
    <n v="0"/>
    <n v="0"/>
    <n v="0"/>
    <n v="0"/>
    <n v="-2.97"/>
    <n v="-4.41"/>
    <n v="0"/>
    <n v="0"/>
    <n v="12.45"/>
  </r>
  <r>
    <x v="18"/>
    <x v="9"/>
    <s v="Nov 29, 2015"/>
    <s v="Nov 29, 2015 7:00:31 PM PST"/>
    <n v="6014750781"/>
    <x v="3"/>
    <s v="109-6063690-2560267"/>
    <s v="rug_wrench_200_5x8_fba"/>
    <s v="Rug Wrench Washable Non Slip Rug Pad - Protect Floors While Securing Rug and Making Vacuuming Easier"/>
    <n v="1"/>
    <s v="amazon.com"/>
    <s v="Amazon"/>
    <s v="ALTUS"/>
    <s v="OK"/>
    <s v="73521-8309"/>
    <n v="19.829999999999998"/>
    <n v="0"/>
    <n v="0"/>
    <n v="0"/>
    <n v="0"/>
    <n v="-2.97"/>
    <n v="-4.41"/>
    <n v="0"/>
    <n v="0"/>
    <n v="12.45"/>
  </r>
  <r>
    <x v="18"/>
    <x v="9"/>
    <s v="Nov 29, 2015"/>
    <s v="Nov 29, 2015 7:44:25 PM PST"/>
    <n v="6014750781"/>
    <x v="3"/>
    <s v="104-4022619-7542649"/>
    <s v="kin-case-2370076"/>
    <s v="Shopkin Compatible Storage Case Holds More Than 250 Shopkins - Adjustable Organizer Bin Allows You To Create Your Perfect Customized Storage Container"/>
    <n v="1"/>
    <s v="amazon.com"/>
    <s v="Amazon"/>
    <s v="Montrose"/>
    <s v="Pennsylvania"/>
    <n v="18801"/>
    <n v="19.95"/>
    <n v="0"/>
    <n v="0"/>
    <n v="-16.95"/>
    <n v="0"/>
    <n v="-1"/>
    <n v="-2.67"/>
    <n v="0"/>
    <n v="0"/>
    <n v="-0.67"/>
  </r>
  <r>
    <x v="18"/>
    <x v="9"/>
    <s v="Nov 29, 2015"/>
    <s v="Nov 29, 2015 8:24:02 PM PST"/>
    <n v="6014750781"/>
    <x v="3"/>
    <s v="103-0034476-7310606"/>
    <s v="rug_wrench_200_8x10_fba"/>
    <s v="Rug Wrench Washable Non Slip Rug Pad - Protect Floors While Securing Rug and Making Vacuuming Easier"/>
    <n v="1"/>
    <s v="amazon.com"/>
    <s v="Amazon"/>
    <s v="DENVER"/>
    <s v="CO"/>
    <s v="80211-2241"/>
    <n v="38.83"/>
    <n v="0"/>
    <n v="0"/>
    <n v="0"/>
    <n v="0"/>
    <n v="-5.82"/>
    <n v="-8.3699999999999992"/>
    <n v="0"/>
    <n v="0"/>
    <n v="24.64"/>
  </r>
  <r>
    <x v="18"/>
    <x v="9"/>
    <s v="Nov 29, 2015"/>
    <s v="Nov 29, 2015 8:54:13 PM PST"/>
    <n v="6014750781"/>
    <x v="3"/>
    <s v="002-9484172-0423455"/>
    <s v="rug_wrench_200_5x8_fba"/>
    <s v="Rug Wrench Washable Non Slip Rug Pad - Protect Floors While Securing Rug and Making Vacuuming Easier"/>
    <n v="1"/>
    <s v="amazon.com"/>
    <s v="Amazon"/>
    <s v="NEW YORK"/>
    <s v="NY"/>
    <s v="10016-3431"/>
    <n v="19.829999999999998"/>
    <n v="0"/>
    <n v="0"/>
    <n v="0"/>
    <n v="0"/>
    <n v="-2.97"/>
    <n v="-4.41"/>
    <n v="0"/>
    <n v="0"/>
    <n v="12.45"/>
  </r>
  <r>
    <x v="18"/>
    <x v="9"/>
    <s v="Nov 29, 2015"/>
    <s v="Nov 29, 2015 9:19:25 PM PST"/>
    <n v="6014750781"/>
    <x v="3"/>
    <s v="115-5798947-2236211"/>
    <s v="kin-case-2370076"/>
    <s v="Shopkin Compatible Storage Case Holds More Than 250 Shopkins - Adjustable Organizer Bin Allows You To Create Your Perfect Customized Storage Container"/>
    <n v="1"/>
    <s v="amazon.com"/>
    <s v="Amazon"/>
    <s v="Hendersonville"/>
    <s v="TN"/>
    <n v="37075"/>
    <n v="19.95"/>
    <n v="0"/>
    <n v="0"/>
    <n v="0"/>
    <n v="0"/>
    <n v="-2.99"/>
    <n v="-2.67"/>
    <n v="0"/>
    <n v="0"/>
    <n v="14.29"/>
  </r>
  <r>
    <x v="18"/>
    <x v="9"/>
    <s v="Nov 29, 2015"/>
    <s v="Nov 29, 2015 9:30:18 PM PST"/>
    <n v="6014750781"/>
    <x v="3"/>
    <s v="115-3981808-6029812"/>
    <s v="rug_wrench_200_6x9_fba"/>
    <s v="Rug Wrench Washable Non Slip Rug Pad - Protect Floors While Securing Rug and Making Vacuuming Easier"/>
    <n v="1"/>
    <s v="amazon.com"/>
    <s v="Amazon"/>
    <s v="WASHINGTON"/>
    <s v="DC"/>
    <s v="20020-5324"/>
    <n v="24.83"/>
    <n v="0"/>
    <n v="0"/>
    <n v="0"/>
    <n v="0"/>
    <n v="-3.72"/>
    <n v="-4.8"/>
    <n v="0"/>
    <n v="0"/>
    <n v="16.309999999999999"/>
  </r>
  <r>
    <x v="18"/>
    <x v="9"/>
    <s v="Nov 29, 2015"/>
    <s v="Nov 29, 2015 10:04:02 PM PST"/>
    <n v="6014750781"/>
    <x v="3"/>
    <s v="106-2953679-6003434"/>
    <s v="kin-case-2370076"/>
    <s v="Shopkin Compatible Storage Case Holds More Than 250 Shopkins - Adjustable Organizer Bin Allows You To Create Your Perfect Customized Storage Container"/>
    <n v="1"/>
    <s v="amazon.com"/>
    <s v="Amazon"/>
    <s v="Houston"/>
    <s v="Texas"/>
    <n v="77073"/>
    <n v="19.95"/>
    <n v="0"/>
    <n v="0"/>
    <n v="-16.95"/>
    <n v="0"/>
    <n v="-1"/>
    <n v="-2.67"/>
    <n v="0"/>
    <n v="0"/>
    <n v="-0.67"/>
  </r>
  <r>
    <x v="18"/>
    <x v="9"/>
    <s v="Nov 29, 2015"/>
    <s v="Nov 29, 2015 11:04:05 PM PST"/>
    <n v="6014750781"/>
    <x v="3"/>
    <s v="116-5245560-3718626"/>
    <s v="rug_wrench_200_2x4_fba"/>
    <s v="Rug Wrench Washable Non Slip Rug Pad - Protect Floors While Securing Rug and Making Vacuuming Easier"/>
    <n v="1"/>
    <s v="amazon.com"/>
    <s v="Amazon"/>
    <s v="SARASOTA"/>
    <s v="FL"/>
    <n v="34241"/>
    <n v="9.83"/>
    <n v="0"/>
    <n v="0"/>
    <n v="0"/>
    <n v="0"/>
    <n v="-1.47"/>
    <n v="-2.54"/>
    <n v="0"/>
    <n v="0"/>
    <n v="5.82"/>
  </r>
  <r>
    <x v="18"/>
    <x v="9"/>
    <s v="Nov 29, 2015"/>
    <s v="Nov 29, 2015 11:35:58 PM PST"/>
    <n v="6014750781"/>
    <x v="3"/>
    <s v="002-1677237-2379457"/>
    <s v="kin-case-2370076"/>
    <s v="Shopkin Compatible Storage Case Holds More Than 250 Shopkins - Adjustable Organizer Bin Allows You To Create Your Perfect Customized Storage Container"/>
    <n v="1"/>
    <s v="amazon.com"/>
    <s v="Amazon"/>
    <s v="st paul"/>
    <s v="minnesota"/>
    <n v="55119"/>
    <n v="19.95"/>
    <n v="0"/>
    <n v="0"/>
    <n v="0"/>
    <n v="0"/>
    <n v="-2.99"/>
    <n v="-2.67"/>
    <n v="0"/>
    <n v="0"/>
    <n v="14.29"/>
  </r>
  <r>
    <x v="18"/>
    <x v="9"/>
    <s v="Nov 29, 2015"/>
    <s v="Nov 29, 2015 11:41:31 PM PST"/>
    <n v="6014750781"/>
    <x v="3"/>
    <s v="110-5852962-5269043"/>
    <s v="kin-case-2370076"/>
    <s v="Shopkin Compatible Storage Case Holds More Than 250 Shopkins - Adjustable Organizer Bin Allows You To Create Your Perfect Customized Storage Container"/>
    <n v="1"/>
    <s v="amazon.com"/>
    <s v="Amazon"/>
    <s v="Huntersville"/>
    <s v="NC"/>
    <n v="28078"/>
    <n v="19.95"/>
    <n v="0"/>
    <n v="0"/>
    <n v="0"/>
    <n v="0"/>
    <n v="-2.99"/>
    <n v="-2.67"/>
    <n v="0"/>
    <n v="0"/>
    <n v="14.29"/>
  </r>
  <r>
    <x v="18"/>
    <x v="9"/>
    <s v="Nov 29, 2015"/>
    <s v="Nov 29, 2015 11:59:20 PM PST"/>
    <n v="6014750781"/>
    <x v="3"/>
    <s v="104-7948266-9491404"/>
    <s v="rug_wrench_200_2x4_fba"/>
    <s v="Rug Wrench Washable Non Slip Rug Pad - Protect Floors While Securing Rug and Making Vacuuming Easier"/>
    <n v="1"/>
    <s v="amazon.com"/>
    <s v="Amazon"/>
    <s v="NEW YORK"/>
    <s v="NY"/>
    <s v="10128-3628"/>
    <n v="9.83"/>
    <n v="0"/>
    <n v="0"/>
    <n v="0"/>
    <n v="0"/>
    <n v="-1.47"/>
    <n v="-1.54"/>
    <n v="0"/>
    <n v="0"/>
    <n v="6.82"/>
  </r>
  <r>
    <x v="18"/>
    <x v="9"/>
    <s v="Nov 30, 2015"/>
    <s v="Nov 30, 2015 2:04:01 AM PST"/>
    <n v="6014750781"/>
    <x v="3"/>
    <s v="108-4588768-6173848"/>
    <s v="rug_wrench_200_5x8_fba"/>
    <s v="Rug Wrench Washable Non Slip Rug Pad - Protect Floors While Securing Rug and Making Vacuuming Easier"/>
    <n v="1"/>
    <s v="amazon.com"/>
    <s v="Amazon"/>
    <s v="GLASGOW"/>
    <s v="KY"/>
    <s v="42141-9678"/>
    <n v="19.829999999999998"/>
    <n v="0"/>
    <n v="0"/>
    <n v="0"/>
    <n v="0"/>
    <n v="-2.97"/>
    <n v="-4.41"/>
    <n v="0"/>
    <n v="0"/>
    <n v="12.45"/>
  </r>
  <r>
    <x v="18"/>
    <x v="9"/>
    <s v="Nov 30, 2015"/>
    <s v="Nov 30, 2015 3:14:10 AM PST"/>
    <n v="6014750781"/>
    <x v="3"/>
    <s v="103-2240883-7971407"/>
    <s v="rug_wrench_200_5x8_fba"/>
    <s v="Rug Wrench Washable Non Slip Rug Pad - Protect Floors While Securing Rug and Making Vacuuming Easier"/>
    <n v="1"/>
    <s v="amazon.com"/>
    <s v="Amazon"/>
    <s v="SAINT PETERSBURG"/>
    <s v="FLORIDA"/>
    <s v="33714-3317"/>
    <n v="19.829999999999998"/>
    <n v="0"/>
    <n v="0"/>
    <n v="0"/>
    <n v="0"/>
    <n v="-2.97"/>
    <n v="-4.41"/>
    <n v="0"/>
    <n v="0"/>
    <n v="12.45"/>
  </r>
  <r>
    <x v="18"/>
    <x v="9"/>
    <s v="Nov 30, 2015"/>
    <s v="Nov 30, 2015 4:21:47 AM PST"/>
    <n v="6014750781"/>
    <x v="3"/>
    <s v="111-3565401-5318667"/>
    <s v="rug_wrench_200_2x4_fba"/>
    <s v="Rug Wrench Washable Non Slip Rug Pad - Protect Floors While Securing Rug and Making Vacuuming Easier"/>
    <n v="1"/>
    <s v="amazon.com"/>
    <s v="Amazon"/>
    <s v="NORTHVILLE"/>
    <s v="MI"/>
    <s v="48167-9387"/>
    <n v="9.83"/>
    <n v="0"/>
    <n v="0"/>
    <n v="0"/>
    <n v="0"/>
    <n v="-1.47"/>
    <n v="-2.54"/>
    <n v="0"/>
    <n v="0"/>
    <n v="5.82"/>
  </r>
  <r>
    <x v="18"/>
    <x v="9"/>
    <s v="Nov 30, 2015"/>
    <s v="Nov 30, 2015 6:17:54 AM PST"/>
    <n v="6014750781"/>
    <x v="3"/>
    <s v="102-4989899-3642623"/>
    <s v="kin-case-2370076"/>
    <s v="Shopkin Compatible Storage Case Holds More Than 250 Shopkins - Adjustable Organizer Bin Allows You To Create Your Perfect Customized Storage Container"/>
    <n v="1"/>
    <s v="amazon.com"/>
    <s v="Amazon"/>
    <s v="GOLDSBORO"/>
    <s v="NORTH CAROLINA"/>
    <s v="27534-7728"/>
    <n v="19.95"/>
    <n v="0"/>
    <n v="0"/>
    <n v="0"/>
    <n v="0"/>
    <n v="-2.99"/>
    <n v="-2.67"/>
    <n v="0"/>
    <n v="0"/>
    <n v="14.29"/>
  </r>
  <r>
    <x v="18"/>
    <x v="9"/>
    <s v="Nov 30, 2015"/>
    <s v="Nov 30, 2015 7:27:56 AM PST"/>
    <n v="6014750781"/>
    <x v="3"/>
    <s v="107-6325226-1245056"/>
    <s v="kin-case-2370076"/>
    <s v="Shopkin Compatible Storage Case Holds More Than 250 Shopkins - Adjustable Organizer Bin Allows You To Create Your Perfect Customized Storage Container"/>
    <n v="1"/>
    <s v="amazon.com"/>
    <s v="Amazon"/>
    <s v="chepachet"/>
    <s v="RI"/>
    <n v="2814"/>
    <n v="19.95"/>
    <n v="0"/>
    <n v="0"/>
    <n v="0"/>
    <n v="0"/>
    <n v="-5.98"/>
    <n v="-1.67"/>
    <n v="0"/>
    <n v="0"/>
    <n v="12.3"/>
  </r>
  <r>
    <x v="18"/>
    <x v="9"/>
    <s v="Nov 30, 2015"/>
    <s v="Nov 30, 2015 7:27:56 AM PST"/>
    <n v="6014750781"/>
    <x v="3"/>
    <s v="107-6325226-1245056"/>
    <s v="kin-case-2370076"/>
    <s v="Shopkin Compatible Storage Case Holds More Than 250 Shopkins - Adjustable Organizer Bin Allows You To Create Your Perfect Customized Storage Container"/>
    <n v="1"/>
    <s v="amazon.com"/>
    <s v="Amazon"/>
    <s v="chepachet"/>
    <s v="RI"/>
    <n v="2814"/>
    <n v="19.95"/>
    <n v="0"/>
    <n v="0"/>
    <n v="0"/>
    <n v="0"/>
    <n v="0"/>
    <n v="-2.67"/>
    <n v="0"/>
    <n v="0"/>
    <n v="17.28"/>
  </r>
  <r>
    <x v="18"/>
    <x v="9"/>
    <s v="Nov 30, 2015"/>
    <s v="Nov 30, 2015 9:24:07 AM PST"/>
    <n v="6014750781"/>
    <x v="3"/>
    <s v="002-8314026-3867416"/>
    <s v="rug_wrench_200_2x4_fba"/>
    <s v="Rug Wrench Washable Non Slip Rug Pad - Protect Floors While Securing Rug and Making Vacuuming Easier"/>
    <n v="1"/>
    <s v="amazon.com"/>
    <s v="Amazon"/>
    <s v="Clarington"/>
    <s v="PA"/>
    <n v="15828"/>
    <n v="9.83"/>
    <n v="3.16"/>
    <n v="0"/>
    <n v="-3.16"/>
    <n v="0"/>
    <n v="-1.47"/>
    <n v="-2.54"/>
    <n v="0"/>
    <n v="0"/>
    <n v="5.82"/>
  </r>
  <r>
    <x v="18"/>
    <x v="9"/>
    <s v="Nov 30, 2015"/>
    <s v="Nov 30, 2015 9:34:01 AM PST"/>
    <n v="6014750781"/>
    <x v="3"/>
    <s v="106-9784906-9557064"/>
    <s v="kin-case-2370076"/>
    <s v="Shopkin Compatible Storage Case Holds More Than 250 Shopkins - Adjustable Organizer Bin Allows You To Create Your Perfect Customized Storage Container"/>
    <n v="1"/>
    <s v="amazon.com"/>
    <s v="Amazon"/>
    <s v="Cortland"/>
    <s v="NY"/>
    <n v="13045"/>
    <n v="19.95"/>
    <n v="0"/>
    <n v="0"/>
    <n v="0"/>
    <n v="0"/>
    <n v="-2.99"/>
    <n v="-2.67"/>
    <n v="0"/>
    <n v="0"/>
    <n v="14.29"/>
  </r>
  <r>
    <x v="18"/>
    <x v="9"/>
    <s v="Nov 30, 2015"/>
    <s v="Nov 30, 2015 9:44:32 AM PST"/>
    <n v="6014750781"/>
    <x v="3"/>
    <s v="113-8978367-9375456"/>
    <s v="rug_wrench_200_4x6_fba"/>
    <s v="Rug Wrench Washable Non Slip Rug Pad - Protect Floors While Securing Rug and Making Vacuuming Easier"/>
    <n v="1"/>
    <s v="amazon.com"/>
    <s v="Amazon"/>
    <s v="NEW YORK"/>
    <s v="NY"/>
    <s v="10003-5944"/>
    <n v="16.829999999999998"/>
    <n v="2"/>
    <n v="0"/>
    <n v="-2"/>
    <n v="0"/>
    <n v="-7.56"/>
    <n v="-4.0199999999999996"/>
    <n v="0"/>
    <n v="0"/>
    <n v="5.25"/>
  </r>
  <r>
    <x v="18"/>
    <x v="9"/>
    <s v="Nov 30, 2015"/>
    <s v="Nov 30, 2015 9:44:32 AM PST"/>
    <n v="6014750781"/>
    <x v="3"/>
    <s v="113-8978367-9375456"/>
    <s v="rug_wrench_200_4x6_fba"/>
    <s v="Rug Wrench Washable Non Slip Rug Pad - Protect Floors While Securing Rug and Making Vacuuming Easier"/>
    <n v="2"/>
    <s v="amazon.com"/>
    <s v="Amazon"/>
    <s v="NEW YORK"/>
    <s v="NY"/>
    <s v="10003-5944"/>
    <n v="33.659999999999997"/>
    <n v="3.99"/>
    <n v="0"/>
    <n v="-3.99"/>
    <n v="0"/>
    <n v="0"/>
    <n v="-6.04"/>
    <n v="0"/>
    <n v="0"/>
    <n v="27.62"/>
  </r>
  <r>
    <x v="18"/>
    <x v="9"/>
    <s v="Nov 30, 2015"/>
    <s v="Nov 30, 2015 10:28:04 AM PST"/>
    <n v="6014750781"/>
    <x v="3"/>
    <s v="110-2779804-9713040"/>
    <s v="rug_wrench_200_4x6_fba"/>
    <s v="Rug Wrench Washable Non Slip Rug Pad - Protect Floors While Securing Rug and Making Vacuuming Easier"/>
    <n v="1"/>
    <s v="amazon.com"/>
    <s v="Amazon"/>
    <s v="Carlsbad"/>
    <s v="CA"/>
    <s v="92009-4452"/>
    <n v="16.829999999999998"/>
    <n v="0"/>
    <n v="0"/>
    <n v="0"/>
    <n v="0"/>
    <n v="-2.52"/>
    <n v="-4.0199999999999996"/>
    <n v="0"/>
    <n v="0"/>
    <n v="10.29"/>
  </r>
  <r>
    <x v="18"/>
    <x v="9"/>
    <s v="Nov 30, 2015"/>
    <s v="Nov 30, 2015 10:28:13 AM PST"/>
    <n v="6014750781"/>
    <x v="3"/>
    <s v="104-8510512-6869001"/>
    <s v="rug_wrench_200_4x6_fba"/>
    <s v="Rug Wrench Washable Non Slip Rug Pad - Protect Floors While Securing Rug and Making Vacuuming Easier"/>
    <n v="1"/>
    <s v="amazon.com"/>
    <s v="Amazon"/>
    <s v="Sinton"/>
    <s v="Texas"/>
    <n v="78387"/>
    <n v="16.829999999999998"/>
    <n v="0"/>
    <n v="0"/>
    <n v="0"/>
    <n v="0"/>
    <n v="-2.52"/>
    <n v="-4.0199999999999996"/>
    <n v="0"/>
    <n v="0"/>
    <n v="10.29"/>
  </r>
  <r>
    <x v="18"/>
    <x v="9"/>
    <s v="Nov 30, 2015"/>
    <s v="Nov 30, 2015 10:32:30 AM PST"/>
    <n v="6014750781"/>
    <x v="3"/>
    <s v="106-5239351-1793808"/>
    <s v="rug_wrench_200_4x6_fba"/>
    <s v="Rug Wrench Washable Non Slip Rug Pad - Protect Floors While Securing Rug and Making Vacuuming Easier"/>
    <n v="1"/>
    <s v="amazon.com"/>
    <s v="Amazon"/>
    <s v="Fort Atkinson"/>
    <s v="WI"/>
    <n v="53538"/>
    <n v="16.829999999999998"/>
    <n v="0"/>
    <n v="0"/>
    <n v="0"/>
    <n v="0"/>
    <n v="-2.52"/>
    <n v="-4.0199999999999996"/>
    <n v="0"/>
    <n v="0"/>
    <n v="10.29"/>
  </r>
  <r>
    <x v="18"/>
    <x v="9"/>
    <s v="Nov 30, 2015"/>
    <s v="Nov 30, 2015 11:42:28 AM PST"/>
    <n v="6014750781"/>
    <x v="3"/>
    <s v="108-5767391-2056204"/>
    <s v="kin-case-2370076"/>
    <s v="Shopkin Compatible Storage Case Holds More Than 250 Shopkins - Adjustable Organizer Bin Allows You To Create Your Perfect Customized Storage Container"/>
    <n v="1"/>
    <s v="amazon.com"/>
    <s v="Amazon"/>
    <s v="CEDAR RAPIDS"/>
    <s v="IOWA"/>
    <s v="52404-5278"/>
    <n v="19.95"/>
    <n v="0"/>
    <n v="0"/>
    <n v="-16.95"/>
    <n v="0"/>
    <n v="-1"/>
    <n v="-2.67"/>
    <n v="0"/>
    <n v="0"/>
    <n v="-0.67"/>
  </r>
  <r>
    <x v="18"/>
    <x v="9"/>
    <s v="Nov 30, 2015"/>
    <s v="Nov 30, 2015 12:03:24 PM PST"/>
    <n v="6014750781"/>
    <x v="4"/>
    <m/>
    <m/>
    <s v="To your account ending in: 1194, Federal ACH Trace ID: 091000017685703"/>
    <m/>
    <m/>
    <m/>
    <m/>
    <m/>
    <m/>
    <n v="0"/>
    <n v="0"/>
    <n v="0"/>
    <n v="0"/>
    <n v="0"/>
    <n v="0"/>
    <n v="0"/>
    <n v="0"/>
    <n v="-3916.66"/>
    <n v="-3916.66"/>
  </r>
  <r>
    <x v="18"/>
    <x v="9"/>
    <s v="Nov 30, 2015"/>
    <s v="Nov 30, 2015 12:25:15 PM PST"/>
    <n v="6014750781"/>
    <x v="3"/>
    <s v="104-8290742-0848248"/>
    <s v="rug_wrench_200_5x8_fba"/>
    <s v="Rug Wrench Washable Non Slip Rug Pad - Protect Floors While Securing Rug and Making Vacuuming Easier"/>
    <n v="1"/>
    <s v="amazon.com"/>
    <s v="Amazon"/>
    <s v="WILMINGTON"/>
    <s v="MA"/>
    <s v="01887-2819"/>
    <n v="19.829999999999998"/>
    <n v="0"/>
    <n v="0"/>
    <n v="0"/>
    <n v="0"/>
    <n v="-2.97"/>
    <n v="-4.41"/>
    <n v="0"/>
    <n v="0"/>
    <n v="12.45"/>
  </r>
  <r>
    <x v="18"/>
    <x v="9"/>
    <s v="Nov 30, 2015"/>
    <s v="Nov 30, 2015 12:27:37 PM PST"/>
    <n v="6014750781"/>
    <x v="3"/>
    <s v="108-9499638-4750625"/>
    <s v="rug_wrench_200_4x6_fba"/>
    <s v="Rug Wrench Washable Non Slip Rug Pad - Protect Floors While Securing Rug and Making Vacuuming Easier"/>
    <n v="1"/>
    <s v="amazon.com"/>
    <s v="Amazon"/>
    <s v="MOUNTAIN VIEW"/>
    <s v="CA"/>
    <s v="94040-4002"/>
    <n v="16.829999999999998"/>
    <n v="0"/>
    <n v="0"/>
    <n v="0"/>
    <n v="0"/>
    <n v="-5.04"/>
    <n v="-4.0199999999999996"/>
    <n v="0"/>
    <n v="0"/>
    <n v="7.77"/>
  </r>
  <r>
    <x v="18"/>
    <x v="9"/>
    <s v="Nov 30, 2015"/>
    <s v="Nov 30, 2015 12:27:37 PM PST"/>
    <n v="6014750781"/>
    <x v="3"/>
    <s v="108-9499638-4750625"/>
    <s v="rug_wrench_200_4x6_fba"/>
    <s v="Rug Wrench Washable Non Slip Rug Pad - Protect Floors While Securing Rug and Making Vacuuming Easier"/>
    <n v="1"/>
    <s v="amazon.com"/>
    <s v="Amazon"/>
    <s v="MOUNTAIN VIEW"/>
    <s v="CA"/>
    <s v="94040-4002"/>
    <n v="16.829999999999998"/>
    <n v="0"/>
    <n v="0"/>
    <n v="0"/>
    <n v="0"/>
    <n v="0"/>
    <n v="-3.02"/>
    <n v="0"/>
    <n v="0"/>
    <n v="13.81"/>
  </r>
  <r>
    <x v="18"/>
    <x v="9"/>
    <s v="Nov 30, 2015"/>
    <s v="Nov 30, 2015 12:30:57 PM PST"/>
    <n v="6014750781"/>
    <x v="3"/>
    <s v="115-0138840-9861052"/>
    <s v="kin-case-2370076"/>
    <s v="Shopkin Compatible Storage Case Holds More Than 250 Shopkins - Adjustable Organizer Bin Allows You To Create Your Perfect Customized Storage Container"/>
    <n v="1"/>
    <s v="amazon.com"/>
    <s v="Amazon"/>
    <s v="Vancouver"/>
    <s v="WA"/>
    <n v="98660"/>
    <n v="19.95"/>
    <n v="0"/>
    <n v="0"/>
    <n v="-16.95"/>
    <n v="0"/>
    <n v="-1"/>
    <n v="-2.67"/>
    <n v="0"/>
    <n v="0"/>
    <n v="-0.67"/>
  </r>
  <r>
    <x v="18"/>
    <x v="9"/>
    <s v="Nov 30, 2015"/>
    <s v="Nov 30, 2015 12:53:35 PM PST"/>
    <n v="6014750781"/>
    <x v="3"/>
    <s v="114-6842204-0310630"/>
    <s v="rug_wrench_200_5x8_fba"/>
    <s v="Rug Wrench Washable Non Slip Rug Pad - Protect Floors While Securing Rug and Making Vacuuming Easier"/>
    <n v="1"/>
    <s v="amazon.com"/>
    <s v="Amazon"/>
    <s v="COLUMBUS"/>
    <s v="OH"/>
    <s v="43235-6706"/>
    <n v="19.829999999999998"/>
    <n v="4.76"/>
    <n v="0"/>
    <n v="0"/>
    <n v="0"/>
    <n v="-2.97"/>
    <n v="-9.17"/>
    <n v="0"/>
    <n v="0"/>
    <n v="12.45"/>
  </r>
  <r>
    <x v="18"/>
    <x v="9"/>
    <s v="Nov 30, 2015"/>
    <s v="Nov 30, 2015 1:31:04 PM PST"/>
    <n v="6014750781"/>
    <x v="3"/>
    <s v="103-1113746-3534638"/>
    <s v="kin-case-2370076"/>
    <s v="Shopkin Compatible Storage Case Holds More Than 250 Shopkins - Adjustable Organizer Bin Allows You To Create Your Perfect Customized Storage Container"/>
    <n v="1"/>
    <s v="amazon.com"/>
    <s v="Amazon"/>
    <s v="Baldwin Place"/>
    <s v="NY"/>
    <n v="10505"/>
    <n v="19.95"/>
    <n v="0"/>
    <n v="0"/>
    <n v="0"/>
    <n v="0"/>
    <n v="-2.99"/>
    <n v="-2.67"/>
    <n v="0"/>
    <n v="0"/>
    <n v="14.29"/>
  </r>
  <r>
    <x v="18"/>
    <x v="9"/>
    <s v="Nov 30, 2015"/>
    <s v="Nov 30, 2015 1:45:32 PM PST"/>
    <n v="6014750781"/>
    <x v="3"/>
    <s v="108-2674304-9437064"/>
    <s v="kin-case-2370076"/>
    <s v="Shopkin Compatible Storage Case Holds More Than 250 Shopkins - Adjustable Organizer Bin Allows You To Create Your Perfect Customized Storage Container"/>
    <n v="1"/>
    <s v="amazon.com"/>
    <s v="Amazon"/>
    <s v="Gaylord"/>
    <s v="Mn"/>
    <n v="55334"/>
    <n v="19.95"/>
    <n v="0"/>
    <n v="0"/>
    <n v="-16.95"/>
    <n v="0"/>
    <n v="-1"/>
    <n v="-2.67"/>
    <n v="0"/>
    <n v="0"/>
    <n v="-0.67"/>
  </r>
  <r>
    <x v="18"/>
    <x v="9"/>
    <s v="Nov 30, 2015"/>
    <s v="Nov 30, 2015 1:46:24 PM PST"/>
    <n v="6014750781"/>
    <x v="3"/>
    <s v="115-7540814-6620217"/>
    <s v="kin-case-2370076"/>
    <s v="Shopkin Compatible Storage Case Holds More Than 250 Shopkins - Adjustable Organizer Bin Allows You To Create Your Perfect Customized Storage Container"/>
    <n v="1"/>
    <s v="amazon.com"/>
    <s v="Amazon"/>
    <s v="AUSTIN"/>
    <s v="TX"/>
    <s v="78727-5828"/>
    <n v="19.95"/>
    <n v="0"/>
    <n v="0"/>
    <n v="0"/>
    <n v="0"/>
    <n v="-5.98"/>
    <n v="-1.67"/>
    <n v="0"/>
    <n v="0"/>
    <n v="12.3"/>
  </r>
  <r>
    <x v="18"/>
    <x v="9"/>
    <s v="Nov 30, 2015"/>
    <s v="Nov 30, 2015 1:46:24 PM PST"/>
    <n v="6014750781"/>
    <x v="3"/>
    <s v="115-7540814-6620217"/>
    <s v="kin-case-2370076"/>
    <s v="Shopkin Compatible Storage Case Holds More Than 250 Shopkins - Adjustable Organizer Bin Allows You To Create Your Perfect Customized Storage Container"/>
    <n v="1"/>
    <s v="amazon.com"/>
    <s v="Amazon"/>
    <s v="AUSTIN"/>
    <s v="TX"/>
    <s v="78727-5828"/>
    <n v="19.95"/>
    <n v="0"/>
    <n v="0"/>
    <n v="0"/>
    <n v="0"/>
    <n v="0"/>
    <n v="-2.67"/>
    <n v="0"/>
    <n v="0"/>
    <n v="17.28"/>
  </r>
  <r>
    <x v="18"/>
    <x v="9"/>
    <s v="Nov 30, 2015"/>
    <s v="Nov 30, 2015 2:56:57 PM PST"/>
    <n v="6014750781"/>
    <x v="3"/>
    <s v="106-5297207-8956203"/>
    <s v="rug_wrench_200_8x10_fba"/>
    <s v="Rug Wrench Washable Non Slip Rug Pad - Protect Floors While Securing Rug and Making Vacuuming Easier"/>
    <n v="1"/>
    <s v="amazon.com"/>
    <s v="Amazon"/>
    <s v="OAK PARK"/>
    <s v="ILLINOIS"/>
    <s v="60302-1440"/>
    <n v="38.83"/>
    <n v="0"/>
    <n v="0"/>
    <n v="0"/>
    <n v="0"/>
    <n v="-11.64"/>
    <n v="-8.3699999999999992"/>
    <n v="0"/>
    <n v="0"/>
    <n v="18.82"/>
  </r>
  <r>
    <x v="18"/>
    <x v="9"/>
    <s v="Nov 30, 2015"/>
    <s v="Nov 30, 2015 2:56:57 PM PST"/>
    <n v="6014750781"/>
    <x v="3"/>
    <s v="106-5297207-8956203"/>
    <s v="rug_wrench_200_8x10_fba"/>
    <s v="Rug Wrench Washable Non Slip Rug Pad - Protect Floors While Securing Rug and Making Vacuuming Easier"/>
    <n v="1"/>
    <s v="amazon.com"/>
    <s v="Amazon"/>
    <s v="OAK PARK"/>
    <s v="ILLINOIS"/>
    <s v="60302-1440"/>
    <n v="38.83"/>
    <n v="0"/>
    <n v="0"/>
    <n v="0"/>
    <n v="0"/>
    <n v="0"/>
    <n v="-8.3699999999999992"/>
    <n v="0"/>
    <n v="0"/>
    <n v="30.46"/>
  </r>
  <r>
    <x v="18"/>
    <x v="9"/>
    <s v="Nov 30, 2015"/>
    <s v="Nov 30, 2015 3:11:05 PM PST"/>
    <n v="6014750781"/>
    <x v="3"/>
    <s v="109-4984826-6455403"/>
    <s v="rug_wrench_200_5x8_fba"/>
    <s v="Rug Wrench Washable Non Slip Rug Pad - Protect Floors While Securing Rug and Making Vacuuming Easier"/>
    <n v="1"/>
    <s v="amazon.com"/>
    <s v="Amazon"/>
    <s v="MADISON"/>
    <s v="WI"/>
    <s v="53711-3427"/>
    <n v="19.829999999999998"/>
    <n v="0"/>
    <n v="0"/>
    <n v="0"/>
    <n v="0"/>
    <n v="-2.97"/>
    <n v="-4.41"/>
    <n v="0"/>
    <n v="0"/>
    <n v="12.45"/>
  </r>
  <r>
    <x v="18"/>
    <x v="9"/>
    <s v="Nov 30, 2015"/>
    <s v="Nov 30, 2015 3:20:04 PM PST"/>
    <n v="6014750781"/>
    <x v="3"/>
    <s v="110-4830116-3448217"/>
    <s v="kin-case-2370076"/>
    <s v="Shopkin Compatible Storage Case Holds More Than 250 Shopkins - Adjustable Organizer Bin Allows You To Create Your Perfect Customized Storage Container"/>
    <n v="1"/>
    <s v="amazon.com"/>
    <s v="Amazon"/>
    <s v="NEW HAVEN"/>
    <s v="CT"/>
    <s v="06513-3923"/>
    <n v="19.95"/>
    <n v="0"/>
    <n v="0"/>
    <n v="-16.95"/>
    <n v="0"/>
    <n v="-1"/>
    <n v="-2.67"/>
    <n v="0"/>
    <n v="0"/>
    <n v="-0.67"/>
  </r>
  <r>
    <x v="18"/>
    <x v="9"/>
    <s v="Nov 30, 2015"/>
    <s v="Nov 30, 2015 4:39:55 PM PST"/>
    <n v="6014750781"/>
    <x v="3"/>
    <s v="112-4891913-1548250"/>
    <s v="kin-case-2370076"/>
    <s v="Shopkin Compatible Storage Case Holds More Than 250 Shopkins - Adjustable Organizer Bin Allows You To Create Your Perfect Customized Storage Container"/>
    <n v="1"/>
    <s v="amazon.com"/>
    <s v="Amazon"/>
    <s v="GLADEWATER"/>
    <s v="TX"/>
    <s v="75647-4044"/>
    <n v="19.95"/>
    <n v="0"/>
    <n v="0"/>
    <n v="0"/>
    <n v="0"/>
    <n v="-2.99"/>
    <n v="-2.67"/>
    <n v="0"/>
    <n v="0"/>
    <n v="14.29"/>
  </r>
  <r>
    <x v="18"/>
    <x v="9"/>
    <s v="Nov 30, 2015"/>
    <s v="Nov 30, 2015 4:47:11 PM PST"/>
    <n v="6014750781"/>
    <x v="3"/>
    <s v="102-3181694-9787462"/>
    <s v="kin-case-2370076"/>
    <s v="Shopkin Compatible Storage Case Holds More Than 250 Shopkins - Adjustable Organizer Bin Allows You To Create Your Perfect Customized Storage Container"/>
    <n v="1"/>
    <s v="amazon.com"/>
    <s v="Amazon"/>
    <s v="Dover"/>
    <s v="DE"/>
    <s v="19901-6205"/>
    <n v="19.95"/>
    <n v="0"/>
    <n v="0"/>
    <n v="0"/>
    <n v="0"/>
    <n v="-2.99"/>
    <n v="-2.67"/>
    <n v="0"/>
    <n v="0"/>
    <n v="14.29"/>
  </r>
  <r>
    <x v="18"/>
    <x v="9"/>
    <s v="Nov 30, 2015"/>
    <s v="Nov 30, 2015 5:09:10 PM PST"/>
    <n v="6014750781"/>
    <x v="3"/>
    <s v="113-2821237-4851409"/>
    <s v="kin-case-2370076"/>
    <s v="Shopkin Compatible Storage Case Holds More Than 250 Shopkins - Adjustable Organizer Bin Allows You To Create Your Perfect Customized Storage Container"/>
    <n v="1"/>
    <s v="amazon.com"/>
    <s v="Amazon"/>
    <s v="FAIRLESS HILLS"/>
    <s v="PA"/>
    <s v="19030-2527"/>
    <n v="19.95"/>
    <n v="1.5"/>
    <n v="0"/>
    <n v="-1.5"/>
    <n v="0"/>
    <n v="-2.99"/>
    <n v="-2.67"/>
    <n v="0"/>
    <n v="0"/>
    <n v="14.29"/>
  </r>
  <r>
    <x v="18"/>
    <x v="9"/>
    <s v="Nov 30, 2015"/>
    <s v="Nov 30, 2015 5:51:57 PM PST"/>
    <n v="6014750781"/>
    <x v="3"/>
    <s v="002-9136044-4386624"/>
    <s v="rug_wrench_200_5x8_fba"/>
    <s v="Rug Wrench Washable Non Slip Rug Pad - Protect Floors While Securing Rug and Making Vacuuming Easier"/>
    <n v="1"/>
    <s v="amazon.com"/>
    <s v="Amazon"/>
    <s v="brooklyn"/>
    <s v="new york"/>
    <n v="11234"/>
    <n v="19.829999999999998"/>
    <n v="4.0999999999999996"/>
    <n v="0"/>
    <n v="-4.0999999999999996"/>
    <n v="0"/>
    <n v="-2.97"/>
    <n v="-4.41"/>
    <n v="0"/>
    <n v="0"/>
    <n v="12.45"/>
  </r>
  <r>
    <x v="18"/>
    <x v="9"/>
    <s v="Nov 30, 2015"/>
    <s v="Nov 30, 2015 5:57:58 PM PST"/>
    <n v="6014750781"/>
    <x v="3"/>
    <s v="107-4531908-6970627"/>
    <s v="rug_wrench_200_2x4_fba"/>
    <s v="Rug Wrench Washable Non Slip Rug Pad - Protect Floors While Securing Rug and Making Vacuuming Easier"/>
    <n v="1"/>
    <s v="amazon.com"/>
    <s v="Amazon"/>
    <s v="OWENSBORO"/>
    <s v="KY"/>
    <s v="42301-6827"/>
    <n v="9.83"/>
    <n v="0"/>
    <n v="0"/>
    <n v="0"/>
    <n v="0"/>
    <n v="-1.47"/>
    <n v="-2.54"/>
    <n v="0"/>
    <n v="0"/>
    <n v="5.82"/>
  </r>
  <r>
    <x v="18"/>
    <x v="9"/>
    <s v="Nov 30, 2015"/>
    <s v="Nov 30, 2015 5:59:56 PM PST"/>
    <n v="6014750781"/>
    <x v="3"/>
    <s v="112-7217254-9151415"/>
    <s v="rug_wrench_200_2x4_fba"/>
    <s v="Rug Wrench Washable Non Slip Rug Pad - Protect Floors While Securing Rug and Making Vacuuming Easier"/>
    <n v="1"/>
    <s v="amazon.com"/>
    <s v="Amazon"/>
    <s v="BUTTE"/>
    <s v="MT"/>
    <s v="59701-5224"/>
    <n v="9.83"/>
    <n v="0"/>
    <n v="0"/>
    <n v="0"/>
    <n v="0"/>
    <n v="-1.47"/>
    <n v="-2.54"/>
    <n v="0"/>
    <n v="0"/>
    <n v="5.82"/>
  </r>
  <r>
    <x v="18"/>
    <x v="9"/>
    <s v="Nov 30, 2015"/>
    <s v="Nov 30, 2015 6:10:55 PM PST"/>
    <n v="6014750781"/>
    <x v="3"/>
    <s v="109-4984826-6455403"/>
    <s v="rug_wrench_200_8x10_fba"/>
    <s v="Rug Wrench Washable Non Slip Rug Pad - Protect Floors While Securing Rug and Making Vacuuming Easier"/>
    <n v="1"/>
    <s v="amazon.com"/>
    <s v="Amazon"/>
    <s v="MADISON"/>
    <s v="WI"/>
    <s v="53711-3427"/>
    <n v="38.83"/>
    <n v="0"/>
    <n v="0"/>
    <n v="0"/>
    <n v="0"/>
    <n v="-5.82"/>
    <n v="-8.3699999999999992"/>
    <n v="0"/>
    <n v="0"/>
    <n v="24.64"/>
  </r>
  <r>
    <x v="18"/>
    <x v="9"/>
    <s v="Nov 30, 2015"/>
    <s v="Nov 30, 2015 6:24:40 PM PST"/>
    <n v="6014750781"/>
    <x v="3"/>
    <s v="114-9250739-0982622"/>
    <s v="kin-case-2370076"/>
    <s v="Shopkin Compatible Storage Case Holds More Than 250 Shopkins - Adjustable Organizer Bin Allows You To Create Your Perfect Customized Storage Container"/>
    <n v="1"/>
    <s v="amazon.com"/>
    <s v="Amazon"/>
    <s v="GREEN BAY"/>
    <s v="WI"/>
    <s v="54313-3976"/>
    <n v="19.95"/>
    <n v="0"/>
    <n v="0"/>
    <n v="0"/>
    <n v="0"/>
    <n v="-2.99"/>
    <n v="-2.67"/>
    <n v="0"/>
    <n v="0"/>
    <n v="14.29"/>
  </r>
  <r>
    <x v="18"/>
    <x v="9"/>
    <s v="Nov 30, 2015"/>
    <s v="Nov 30, 2015 6:32:58 PM PST"/>
    <n v="6014750781"/>
    <x v="3"/>
    <s v="106-0791646-7856202"/>
    <s v="kin-case-2370076"/>
    <s v="Shopkin Compatible Storage Case Holds More Than 250 Shopkins - Adjustable Organizer Bin Allows You To Create Your Perfect Customized Storage Container"/>
    <n v="1"/>
    <s v="amazon.com"/>
    <s v="Amazon"/>
    <s v="SAINT PAUL"/>
    <s v="MN"/>
    <s v="55119-3194"/>
    <n v="19.95"/>
    <n v="2.12"/>
    <n v="0"/>
    <n v="-2.12"/>
    <n v="0"/>
    <n v="-2.99"/>
    <n v="-2.67"/>
    <n v="0"/>
    <n v="0"/>
    <n v="14.29"/>
  </r>
  <r>
    <x v="18"/>
    <x v="9"/>
    <s v="Nov 30, 2015"/>
    <s v="Nov 30, 2015 6:37:36 PM PST"/>
    <n v="6014750781"/>
    <x v="3"/>
    <s v="102-4834968-9924230"/>
    <s v="rug_wrench_200_2x4_fba"/>
    <s v="Rug Wrench Washable Non Slip Rug Pad - Protect Floors While Securing Rug and Making Vacuuming Easier"/>
    <n v="1"/>
    <s v="amazon.com"/>
    <s v="Amazon"/>
    <s v="HINGHAM"/>
    <s v="MA"/>
    <s v="02043-2650"/>
    <n v="9.83"/>
    <n v="0"/>
    <n v="0"/>
    <n v="0"/>
    <n v="0"/>
    <n v="-1.47"/>
    <n v="-2.54"/>
    <n v="0"/>
    <n v="0"/>
    <n v="5.82"/>
  </r>
  <r>
    <x v="18"/>
    <x v="9"/>
    <s v="Nov 30, 2015"/>
    <s v="Nov 30, 2015 7:02:01 PM PST"/>
    <n v="6014750781"/>
    <x v="3"/>
    <s v="108-7310516-8190661"/>
    <s v="kin-case-2370076"/>
    <s v="Shopkin Compatible Storage Case Holds More Than 250 Shopkins - Adjustable Organizer Bin Allows You To Create Your Perfect Customized Storage Container"/>
    <n v="1"/>
    <s v="amazon.com"/>
    <s v="Amazon"/>
    <s v="San Diego"/>
    <s v="CA"/>
    <n v="92131"/>
    <n v="19.95"/>
    <n v="3.99"/>
    <n v="0"/>
    <n v="-3.99"/>
    <n v="0"/>
    <n v="-2.99"/>
    <n v="-2.67"/>
    <n v="0"/>
    <n v="0"/>
    <n v="14.29"/>
  </r>
  <r>
    <x v="18"/>
    <x v="9"/>
    <s v="Nov 30, 2015"/>
    <s v="Nov 30, 2015 7:46:08 PM PST"/>
    <n v="6014750781"/>
    <x v="3"/>
    <s v="111-1129992-2064231"/>
    <s v="kin-case-2370076"/>
    <s v="Shopkin Compatible Storage Case Holds More Than 250 Shopkins - Adjustable Organizer Bin Allows You To Create Your Perfect Customized Storage Container"/>
    <n v="1"/>
    <s v="amazon.com"/>
    <s v="Amazon"/>
    <s v="VIRGINIA BEACH"/>
    <s v="VA"/>
    <s v="23452-7107"/>
    <n v="19.95"/>
    <n v="0"/>
    <n v="0"/>
    <n v="0"/>
    <n v="0"/>
    <n v="-2.99"/>
    <n v="-2.67"/>
    <n v="0"/>
    <n v="0"/>
    <n v="14.29"/>
  </r>
  <r>
    <x v="18"/>
    <x v="9"/>
    <s v="Nov 30, 2015"/>
    <s v="Nov 30, 2015 7:48:01 PM PST"/>
    <n v="6014750781"/>
    <x v="3"/>
    <s v="111-4665353-0701008"/>
    <s v="rug_wrench_200_5x8_fba"/>
    <s v="Rug Wrench Washable Non Slip Rug Pad - Protect Floors While Securing Rug and Making Vacuuming Easier"/>
    <n v="1"/>
    <s v="amazon.com"/>
    <s v="Amazon"/>
    <s v="MIAMI"/>
    <s v="FLORIDA"/>
    <s v="33132-1567"/>
    <n v="19.829999999999998"/>
    <n v="0"/>
    <n v="0"/>
    <n v="0"/>
    <n v="0"/>
    <n v="-2.97"/>
    <n v="-4.41"/>
    <n v="0"/>
    <n v="0"/>
    <n v="12.45"/>
  </r>
  <r>
    <x v="18"/>
    <x v="9"/>
    <s v="Nov 30, 2015"/>
    <s v="Nov 30, 2015 7:48:01 PM PST"/>
    <n v="6014750781"/>
    <x v="3"/>
    <s v="111-4665353-0701008"/>
    <s v="rug_wrench_200_2x4_fba"/>
    <s v="Rug Wrench Washable Non Slip Rug Pad - Protect Floors While Securing Rug and Making Vacuuming Easier"/>
    <n v="2"/>
    <s v="amazon.com"/>
    <s v="Amazon"/>
    <s v="MIAMI"/>
    <s v="FLORIDA"/>
    <s v="33132-1567"/>
    <n v="19.66"/>
    <n v="0"/>
    <n v="0"/>
    <n v="0"/>
    <n v="0"/>
    <n v="-2.94"/>
    <n v="-3.08"/>
    <n v="0"/>
    <n v="0"/>
    <n v="13.64"/>
  </r>
  <r>
    <x v="18"/>
    <x v="9"/>
    <s v="Nov 30, 2015"/>
    <s v="Nov 30, 2015 8:10:41 PM PST"/>
    <n v="6014750781"/>
    <x v="3"/>
    <s v="103-3065979-5570654"/>
    <s v="kin-case-2370076"/>
    <s v="Shopkin Compatible Storage Case Holds More Than 250 Shopkins - Adjustable Organizer Bin Allows You To Create Your Perfect Customized Storage Container"/>
    <n v="1"/>
    <s v="amazon.com"/>
    <s v="Amazon"/>
    <s v="THORNWOOD"/>
    <s v="NY"/>
    <s v="10594-1530"/>
    <n v="19.95"/>
    <n v="0"/>
    <n v="0"/>
    <n v="0"/>
    <n v="0"/>
    <n v="-2.99"/>
    <n v="-2.67"/>
    <n v="0"/>
    <n v="0"/>
    <n v="14.29"/>
  </r>
  <r>
    <x v="18"/>
    <x v="9"/>
    <s v="Nov 30, 2015"/>
    <s v="Nov 30, 2015 8:11:15 PM PST"/>
    <n v="6014750781"/>
    <x v="3"/>
    <s v="114-3632910-3648246"/>
    <s v="kin-case-2370076"/>
    <s v="Shopkin Compatible Storage Case Holds More Than 250 Shopkins - Adjustable Organizer Bin Allows You To Create Your Perfect Customized Storage Container"/>
    <n v="2"/>
    <s v="amazon.com"/>
    <s v="Amazon"/>
    <s v="VILLA HILLS"/>
    <s v="KY"/>
    <s v="41017-3761"/>
    <n v="39.9"/>
    <n v="0"/>
    <n v="0"/>
    <n v="0"/>
    <n v="0"/>
    <n v="-5.98"/>
    <n v="-4.34"/>
    <n v="0"/>
    <n v="0"/>
    <n v="29.58"/>
  </r>
  <r>
    <x v="18"/>
    <x v="9"/>
    <s v="Nov 30, 2015"/>
    <s v="Nov 30, 2015 8:42:36 PM PST"/>
    <n v="6014750781"/>
    <x v="3"/>
    <s v="103-2409724-0834654"/>
    <s v="kin-case-2370076"/>
    <s v="Shopkin Compatible Storage Case Holds More Than 250 Shopkins - Adjustable Organizer Bin Allows You To Create Your Perfect Customized Storage Container"/>
    <n v="1"/>
    <s v="amazon.com"/>
    <s v="Amazon"/>
    <s v="BRONX"/>
    <s v="NY"/>
    <s v="10467-1510"/>
    <n v="19.95"/>
    <n v="2.94"/>
    <n v="0"/>
    <n v="-2.94"/>
    <n v="0"/>
    <n v="-2.99"/>
    <n v="-2.67"/>
    <n v="0"/>
    <n v="0"/>
    <n v="14.29"/>
  </r>
  <r>
    <x v="18"/>
    <x v="9"/>
    <s v="Nov 30, 2015"/>
    <s v="Nov 30, 2015 8:42:46 PM PST"/>
    <n v="6014750781"/>
    <x v="3"/>
    <s v="002-6503817-5750616"/>
    <s v="kin-case-2370076"/>
    <s v="Shopkin Compatible Storage Case Holds More Than 250 Shopkins - Adjustable Organizer Bin Allows You To Create Your Perfect Customized Storage Container"/>
    <n v="1"/>
    <s v="amazon.com"/>
    <s v="Amazon"/>
    <s v="WOODHAVEN"/>
    <s v="NY"/>
    <s v="11421-2044"/>
    <n v="19.95"/>
    <n v="0"/>
    <n v="0"/>
    <n v="0"/>
    <n v="0"/>
    <n v="-2.99"/>
    <n v="-2.67"/>
    <n v="0"/>
    <n v="0"/>
    <n v="14.29"/>
  </r>
  <r>
    <x v="18"/>
    <x v="9"/>
    <s v="Nov 30, 2015"/>
    <s v="Nov 30, 2015 8:46:34 PM PST"/>
    <n v="6014750781"/>
    <x v="3"/>
    <s v="113-0910240-2603460"/>
    <s v="kin-case-2370076"/>
    <s v="Shopkin Compatible Storage Case Holds More Than 250 Shopkins - Adjustable Organizer Bin Allows You To Create Your Perfect Customized Storage Container"/>
    <n v="1"/>
    <s v="amazon.com"/>
    <s v="Amazon"/>
    <s v="LINCOLN"/>
    <s v="NE"/>
    <n v="68502"/>
    <n v="19.95"/>
    <n v="0"/>
    <n v="0"/>
    <n v="0"/>
    <n v="0"/>
    <n v="-2.99"/>
    <n v="-2.67"/>
    <n v="0"/>
    <n v="0"/>
    <n v="14.29"/>
  </r>
  <r>
    <x v="18"/>
    <x v="9"/>
    <s v="Nov 30, 2015"/>
    <s v="Nov 30, 2015 8:48:07 PM PST"/>
    <n v="6014750781"/>
    <x v="3"/>
    <s v="108-9333930-8050642"/>
    <s v="kin-case-2370076"/>
    <s v="Shopkin Compatible Storage Case Holds More Than 250 Shopkins - Adjustable Organizer Bin Allows You To Create Your Perfect Customized Storage Container"/>
    <n v="1"/>
    <s v="amazon.com"/>
    <s v="Amazon"/>
    <s v="wilburton"/>
    <s v="ok"/>
    <n v="74578"/>
    <n v="19.95"/>
    <n v="0"/>
    <n v="0"/>
    <n v="-16.95"/>
    <n v="0"/>
    <n v="-1"/>
    <n v="-2.67"/>
    <n v="0"/>
    <n v="0"/>
    <n v="-0.67"/>
  </r>
  <r>
    <x v="18"/>
    <x v="9"/>
    <s v="Nov 30, 2015"/>
    <s v="Nov 30, 2015 9:07:30 PM PST"/>
    <n v="6014750781"/>
    <x v="3"/>
    <s v="114-3129461-5911401"/>
    <s v="kin-case-2370076"/>
    <s v="Shopkin Compatible Storage Case Holds More Than 250 Shopkins - Adjustable Organizer Bin Allows You To Create Your Perfect Customized Storage Container"/>
    <n v="1"/>
    <s v="amazon.com"/>
    <s v="Amazon"/>
    <s v="Elmhurst"/>
    <s v="IL"/>
    <n v="60126"/>
    <n v="19.95"/>
    <n v="1.99"/>
    <n v="0"/>
    <n v="-1.99"/>
    <n v="0"/>
    <n v="-2.99"/>
    <n v="-2.67"/>
    <n v="0"/>
    <n v="0"/>
    <n v="14.29"/>
  </r>
  <r>
    <x v="18"/>
    <x v="9"/>
    <s v="Nov 30, 2015"/>
    <s v="Nov 30, 2015 10:09:28 PM PST"/>
    <n v="6014750781"/>
    <x v="3"/>
    <s v="103-1035387-9059413"/>
    <s v="rug_wrench_200_5x8_fba"/>
    <s v="Rug Wrench Washable Non Slip Rug Pad - Protect Floors While Securing Rug and Making Vacuuming Easier"/>
    <n v="1"/>
    <s v="amazon.com"/>
    <s v="Amazon"/>
    <s v="LEESBURG"/>
    <s v="VA"/>
    <s v="20175-6880"/>
    <n v="19.829999999999998"/>
    <n v="0"/>
    <n v="0"/>
    <n v="0"/>
    <n v="0"/>
    <n v="-2.97"/>
    <n v="-4.41"/>
    <n v="0"/>
    <n v="0"/>
    <n v="12.45"/>
  </r>
  <r>
    <x v="18"/>
    <x v="9"/>
    <s v="Nov 30, 2015"/>
    <s v="Nov 30, 2015 11:44:45 PM PST"/>
    <n v="6014750781"/>
    <x v="3"/>
    <s v="111-0669272-1605039"/>
    <s v="rug_wrench_200_4x6_fba"/>
    <s v="Rug Wrench Washable Non Slip Rug Pad - Protect Floors While Securing Rug and Making Vacuuming Easier"/>
    <n v="1"/>
    <s v="amazon.com"/>
    <s v="Amazon"/>
    <s v="Ridgefield"/>
    <s v="CT"/>
    <n v="6877"/>
    <n v="16.829999999999998"/>
    <n v="0"/>
    <n v="0"/>
    <n v="0"/>
    <n v="0"/>
    <n v="-2.52"/>
    <n v="-4.0199999999999996"/>
    <n v="0"/>
    <n v="0"/>
    <n v="10.29"/>
  </r>
  <r>
    <x v="18"/>
    <x v="9"/>
    <s v="Nov 30, 2015"/>
    <s v="Nov 30, 2015 11:48:13 PM PST"/>
    <n v="6014750781"/>
    <x v="3"/>
    <s v="111-5207846-0885838"/>
    <s v="rug_wrench_200_6x9_fba"/>
    <s v="Rug Wrench Washable Non Slip Rug Pad - Protect Floors While Securing Rug and Making Vacuuming Easier"/>
    <n v="1"/>
    <s v="amazon.com"/>
    <s v="Amazon"/>
    <s v="CHARLESTON"/>
    <s v="SC"/>
    <s v="29407-7790"/>
    <n v="24.83"/>
    <n v="0"/>
    <n v="0"/>
    <n v="0"/>
    <n v="0"/>
    <n v="-3.72"/>
    <n v="-4.8"/>
    <n v="0"/>
    <n v="0"/>
    <n v="16.309999999999999"/>
  </r>
  <r>
    <x v="18"/>
    <x v="10"/>
    <s v="Dec 1, 2015"/>
    <s v="Dec 1, 2015 12:21:26 AM PST"/>
    <n v="6014750781"/>
    <x v="3"/>
    <s v="111-4727196-3001849"/>
    <s v="kin-case-2370076"/>
    <s v="Shopkin Compatible Storage Case Holds More Than 250 Shopkins Toys - Adjustable Organizer Bin Allows Your Girl To Create Her Perfect Customized Storage"/>
    <n v="1"/>
    <s v="amazon.com"/>
    <s v="Amazon"/>
    <s v="QUEEN CREEK"/>
    <s v="AZ"/>
    <s v="85142-6315"/>
    <n v="19.95"/>
    <n v="0"/>
    <n v="0"/>
    <n v="0"/>
    <n v="0"/>
    <n v="-2.99"/>
    <n v="-2.67"/>
    <n v="0"/>
    <n v="0"/>
    <n v="14.29"/>
  </r>
  <r>
    <x v="18"/>
    <x v="10"/>
    <s v="Dec 1, 2015"/>
    <s v="Dec 1, 2015 12:54:01 AM PST"/>
    <n v="6014750781"/>
    <x v="3"/>
    <s v="106-4247301-1189857"/>
    <s v="kin-case-2370076"/>
    <s v="Shopkin Compatible Storage Case Holds More Than 250 Shopkins - Adjustable Organizer Bin Allows You To Create Your Perfect Customized Storage Container"/>
    <n v="1"/>
    <s v="amazon.com"/>
    <s v="Amazon"/>
    <s v="LEXINGTON"/>
    <s v="KY"/>
    <s v="40511-1614"/>
    <n v="19.95"/>
    <n v="0"/>
    <n v="0"/>
    <n v="0"/>
    <n v="0"/>
    <n v="-2.99"/>
    <n v="-2.67"/>
    <n v="0"/>
    <n v="0"/>
    <n v="14.29"/>
  </r>
  <r>
    <x v="18"/>
    <x v="10"/>
    <s v="Dec 1, 2015"/>
    <s v="Dec 1, 2015 1:43:45 AM PST"/>
    <n v="6014750781"/>
    <x v="3"/>
    <s v="116-0614067-8854644"/>
    <s v="kin-case-2370076"/>
    <s v="Shopkin Compatible Storage Case Holds More Than 250 Shopkins Toys - Adjustable Organizer Bin Allows Your Girl To Create Her Perfect Customized Storage"/>
    <n v="1"/>
    <s v="amazon.com"/>
    <s v="Amazon"/>
    <s v="ANAHEIM"/>
    <s v="CA"/>
    <s v="92801-3241"/>
    <n v="19.95"/>
    <n v="9.98"/>
    <n v="0"/>
    <n v="0"/>
    <n v="0"/>
    <n v="-2.99"/>
    <n v="-12.65"/>
    <n v="0"/>
    <n v="0"/>
    <n v="14.29"/>
  </r>
  <r>
    <x v="18"/>
    <x v="10"/>
    <s v="Dec 1, 2015"/>
    <s v="Dec 1, 2015 2:17:00 AM PST"/>
    <n v="6014750781"/>
    <x v="3"/>
    <s v="109-9915969-9885813"/>
    <s v="kin-case-2370076"/>
    <s v="Shopkin Compatible Storage Case Holds More Than 250 Shopkins Toys - Adjustable Organizer Bin Allows Your Girl To Create Her Perfect Customized Storage"/>
    <n v="1"/>
    <s v="amazon.com"/>
    <s v="Amazon"/>
    <s v="Winston Salem"/>
    <s v="NC"/>
    <n v="27105"/>
    <n v="19.95"/>
    <n v="0"/>
    <n v="0"/>
    <n v="0"/>
    <n v="0"/>
    <n v="-2.99"/>
    <n v="-2.67"/>
    <n v="0"/>
    <n v="0"/>
    <n v="14.29"/>
  </r>
  <r>
    <x v="18"/>
    <x v="10"/>
    <s v="Dec 1, 2015"/>
    <s v="Dec 1, 2015 7:12:41 AM PST"/>
    <n v="6014750781"/>
    <x v="3"/>
    <s v="115-5240365-7864243"/>
    <s v="kin-case-2370076"/>
    <s v="Shopkin Compatible Storage Case Holds More Than 250 Shopkins - Adjustable Organizer Bin Allows You To Create Your Perfect Customized Storage Container"/>
    <n v="1"/>
    <s v="amazon.com"/>
    <s v="Amazon"/>
    <s v="CHARLOTTE"/>
    <s v="NC"/>
    <s v="28277-2669"/>
    <n v="19.95"/>
    <n v="0"/>
    <n v="0"/>
    <n v="0"/>
    <n v="0"/>
    <n v="-2.99"/>
    <n v="-2.67"/>
    <n v="0"/>
    <n v="0"/>
    <n v="14.29"/>
  </r>
  <r>
    <x v="18"/>
    <x v="10"/>
    <s v="Dec 1, 2015"/>
    <s v="Dec 1, 2015 7:19:51 AM PST"/>
    <n v="6014750781"/>
    <x v="3"/>
    <s v="106-2685105-5233816"/>
    <s v="kin-case-2370076"/>
    <s v="Shopkin Compatible Storage Case Holds More Than 250 Shopkins - Adjustable Organizer Bin Allows You To Create Your Perfect Customized Storage Container"/>
    <n v="1"/>
    <s v="amazon.com"/>
    <s v="Amazon"/>
    <s v="Saint Louis"/>
    <s v="MO"/>
    <n v="63128"/>
    <n v="19.95"/>
    <n v="0"/>
    <n v="0"/>
    <n v="0"/>
    <n v="0"/>
    <n v="-2.99"/>
    <n v="-2.67"/>
    <n v="0"/>
    <n v="0"/>
    <n v="14.29"/>
  </r>
  <r>
    <x v="18"/>
    <x v="10"/>
    <s v="Dec 1, 2015"/>
    <s v="Dec 1, 2015 8:22:55 AM PST"/>
    <n v="6014750781"/>
    <x v="3"/>
    <s v="105-5975862-6487460"/>
    <s v="kin-case-2370076"/>
    <s v="Shopkin Compatible Storage Case Holds More Than 250 Shopkins Toys - Adjustable Organizer Bin Allows Your Girl To Create Her Perfect Customized Storage"/>
    <n v="1"/>
    <s v="amazon.com"/>
    <s v="Amazon"/>
    <s v="FENTON"/>
    <s v="MI"/>
    <s v="48430-9332"/>
    <n v="19.95"/>
    <n v="0"/>
    <n v="0"/>
    <n v="0"/>
    <n v="0"/>
    <n v="-2.99"/>
    <n v="-2.67"/>
    <n v="0"/>
    <n v="0"/>
    <n v="14.29"/>
  </r>
  <r>
    <x v="18"/>
    <x v="10"/>
    <s v="Dec 1, 2015"/>
    <s v="Dec 1, 2015 8:23:26 AM PST"/>
    <n v="6014750781"/>
    <x v="3"/>
    <s v="112-1964927-1368245"/>
    <s v="kin-case-2370076"/>
    <s v="Shopkin Compatible Storage Case Holds More Than 250 Shopkins - Adjustable Organizer Bin Allows You To Create Your Perfect Customized Storage Container"/>
    <n v="1"/>
    <s v="amazon.com"/>
    <s v="Amazon"/>
    <s v="worthington"/>
    <s v="pa"/>
    <n v="16262"/>
    <n v="19.95"/>
    <n v="6.38"/>
    <n v="0"/>
    <n v="0"/>
    <n v="0"/>
    <n v="-2.99"/>
    <n v="-9.0500000000000007"/>
    <n v="0"/>
    <n v="0"/>
    <n v="14.29"/>
  </r>
  <r>
    <x v="18"/>
    <x v="10"/>
    <s v="Dec 1, 2015"/>
    <s v="Dec 1, 2015 8:43:10 AM PST"/>
    <n v="6014750781"/>
    <x v="3"/>
    <s v="102-3102603-1643443"/>
    <s v="rug_wrench_200_5x8_fba"/>
    <s v="Rug Wrench Washable Non Slip Rug Pad - Protect Floors While Securing Rug and Making Vacuuming Easier"/>
    <n v="1"/>
    <s v="amazon.com"/>
    <s v="Amazon"/>
    <s v="ARLINGTON"/>
    <s v="VA"/>
    <s v="22201-2643"/>
    <n v="19.829999999999998"/>
    <n v="0"/>
    <n v="0"/>
    <n v="0"/>
    <n v="0"/>
    <n v="-2.97"/>
    <n v="-4.41"/>
    <n v="0"/>
    <n v="0"/>
    <n v="12.45"/>
  </r>
  <r>
    <x v="18"/>
    <x v="10"/>
    <s v="Dec 1, 2015"/>
    <s v="Dec 1, 2015 8:47:47 AM PST"/>
    <n v="6014750781"/>
    <x v="3"/>
    <s v="116-7908494-6855413"/>
    <s v="rug_wrench_200_4x6_fba"/>
    <s v="Rug Wrench Washable Non Slip Rug Pad - Protect Floors While Securing Rug and Making Vacuuming Easier"/>
    <n v="1"/>
    <s v="amazon.com"/>
    <s v="Amazon"/>
    <s v="HAYWARD"/>
    <s v="CA"/>
    <s v="94541-4919"/>
    <n v="16.829999999999998"/>
    <n v="0"/>
    <n v="0"/>
    <n v="0"/>
    <n v="0"/>
    <n v="-5.04"/>
    <n v="-3.02"/>
    <n v="0"/>
    <n v="0"/>
    <n v="8.77"/>
  </r>
  <r>
    <x v="18"/>
    <x v="10"/>
    <s v="Dec 1, 2015"/>
    <s v="Dec 1, 2015 8:47:47 AM PST"/>
    <n v="6014750781"/>
    <x v="3"/>
    <s v="116-7908494-6855413"/>
    <s v="rug_wrench_200_4x6_fba"/>
    <s v="Rug Wrench Washable Non Slip Rug Pad - Protect Floors While Securing Rug and Making Vacuuming Easier"/>
    <n v="1"/>
    <s v="amazon.com"/>
    <s v="Amazon"/>
    <s v="HAYWARD"/>
    <s v="CA"/>
    <s v="94541-4919"/>
    <n v="16.829999999999998"/>
    <n v="0"/>
    <n v="0"/>
    <n v="0"/>
    <n v="0"/>
    <n v="0"/>
    <n v="-4.0199999999999996"/>
    <n v="0"/>
    <n v="0"/>
    <n v="12.81"/>
  </r>
  <r>
    <x v="18"/>
    <x v="10"/>
    <s v="Dec 1, 2015"/>
    <s v="Dec 1, 2015 9:24:12 AM PST"/>
    <n v="6014750781"/>
    <x v="3"/>
    <s v="115-0119381-1241006"/>
    <s v="rug_wrench_200_4x6_fba"/>
    <s v="Rug Wrench Washable Non Slip Rug Pad - Protect Floors While Securing Rug and Making Vacuuming Easier"/>
    <n v="1"/>
    <s v="amazon.com"/>
    <s v="Amazon"/>
    <s v="NEW YORK"/>
    <s v="NY"/>
    <s v="10017-1659"/>
    <n v="16.829999999999998"/>
    <n v="0"/>
    <n v="0"/>
    <n v="0"/>
    <n v="0"/>
    <n v="-2.52"/>
    <n v="-4.0199999999999996"/>
    <n v="0"/>
    <n v="0"/>
    <n v="10.29"/>
  </r>
  <r>
    <x v="18"/>
    <x v="10"/>
    <s v="Dec 1, 2015"/>
    <s v="Dec 1, 2015 9:53:34 AM PST"/>
    <n v="6014750781"/>
    <x v="3"/>
    <s v="115-6379396-6945024"/>
    <s v="rug_wrench_200_5x8_fba"/>
    <s v="Rug Wrench Washable Non Slip Rug Pad - Protect Floors While Securing Rug and Making Vacuuming Easier"/>
    <n v="1"/>
    <s v="amazon.com"/>
    <s v="Amazon"/>
    <s v="NEW YORK"/>
    <s v="NY"/>
    <s v="10002-1171"/>
    <n v="19.829999999999998"/>
    <n v="3"/>
    <n v="0"/>
    <n v="-3"/>
    <n v="0"/>
    <n v="-5.94"/>
    <n v="-4.41"/>
    <n v="0"/>
    <n v="0"/>
    <n v="9.48"/>
  </r>
  <r>
    <x v="18"/>
    <x v="10"/>
    <s v="Dec 1, 2015"/>
    <s v="Dec 1, 2015 9:53:34 AM PST"/>
    <n v="6014750781"/>
    <x v="3"/>
    <s v="115-6379396-6945024"/>
    <s v="rug_wrench_200_5x8_fba"/>
    <s v="Rug Wrench Washable Non Slip Rug Pad - Protect Floors While Securing Rug and Making Vacuuming Easier"/>
    <n v="1"/>
    <s v="amazon.com"/>
    <s v="Amazon"/>
    <s v="NEW YORK"/>
    <s v="NY"/>
    <s v="10002-1171"/>
    <n v="19.829999999999998"/>
    <n v="2.99"/>
    <n v="0"/>
    <n v="-2.99"/>
    <n v="0"/>
    <n v="0"/>
    <n v="-3.41"/>
    <n v="0"/>
    <n v="0"/>
    <n v="16.420000000000002"/>
  </r>
  <r>
    <x v="18"/>
    <x v="10"/>
    <s v="Dec 1, 2015"/>
    <s v="Dec 1, 2015 10:45:03 AM PST"/>
    <n v="6014750781"/>
    <x v="3"/>
    <s v="102-3252918-9577845"/>
    <s v="kin-case-2370076"/>
    <s v="Shopkin Compatible Storage Case Holds More Than 250 Shopkins Toys - Adjustable Organizer Bin Allows Your Girl To Create Her Perfect Customized Storage"/>
    <n v="1"/>
    <s v="amazon.com"/>
    <s v="Amazon"/>
    <s v="carlyle"/>
    <s v="IL"/>
    <n v="62231"/>
    <n v="19.95"/>
    <n v="0"/>
    <n v="0"/>
    <n v="0"/>
    <n v="0"/>
    <n v="-2.99"/>
    <n v="-2.67"/>
    <n v="0"/>
    <n v="0"/>
    <n v="14.29"/>
  </r>
  <r>
    <x v="18"/>
    <x v="10"/>
    <s v="Dec 1, 2015"/>
    <s v="Dec 1, 2015 10:48:15 AM PST"/>
    <n v="6014750781"/>
    <x v="3"/>
    <s v="116-3418406-4034604"/>
    <s v="rug_wrench_200_8x10_fba"/>
    <s v="Rug Wrench Washable Non Slip Rug Pad - Protect Floors While Securing Rug and Making Vacuuming Easier"/>
    <n v="1"/>
    <s v="amazon.com"/>
    <s v="Amazon"/>
    <s v="NEW YORK"/>
    <s v="NY"/>
    <s v="10007-2269"/>
    <n v="38.83"/>
    <n v="0"/>
    <n v="0"/>
    <n v="0"/>
    <n v="0"/>
    <n v="-5.82"/>
    <n v="-8.3699999999999992"/>
    <n v="0"/>
    <n v="0"/>
    <n v="24.64"/>
  </r>
  <r>
    <x v="18"/>
    <x v="10"/>
    <s v="Dec 1, 2015"/>
    <s v="Dec 1, 2015 11:56:37 AM PST"/>
    <n v="6014750781"/>
    <x v="3"/>
    <s v="115-4224280-7589007"/>
    <s v="kin-case-2370076"/>
    <s v="Shopkin Compatible Storage Case Holds More Than 250 Shopkins Toys - Adjustable Organizer Bin Allows Your Girl To Create Her Perfect Customized Storage"/>
    <n v="2"/>
    <s v="amazon.com"/>
    <s v="Amazon"/>
    <s v="ANKENY"/>
    <s v="IA"/>
    <s v="50023-8320"/>
    <n v="39.9"/>
    <n v="0"/>
    <n v="0"/>
    <n v="0"/>
    <n v="0"/>
    <n v="-5.98"/>
    <n v="-4.34"/>
    <n v="0"/>
    <n v="0"/>
    <n v="29.58"/>
  </r>
  <r>
    <x v="18"/>
    <x v="10"/>
    <s v="Dec 1, 2015"/>
    <s v="Dec 1, 2015 12:36:55 PM PST"/>
    <n v="6014750781"/>
    <x v="3"/>
    <s v="111-5494131-0311407"/>
    <s v="kin-case-2370076"/>
    <s v="Shopkin Compatible Storage Case Holds More Than 250 Shopkins - Adjustable Organizer Bin Allows You To Create Your Perfect Customized Storage Container"/>
    <n v="1"/>
    <s v="amazon.com"/>
    <s v="Amazon"/>
    <s v="BATAVIA"/>
    <s v="NY"/>
    <s v="14020-9603"/>
    <n v="19.95"/>
    <n v="0"/>
    <n v="0"/>
    <n v="0"/>
    <n v="0"/>
    <n v="-2.99"/>
    <n v="-2.67"/>
    <n v="0"/>
    <n v="0"/>
    <n v="14.29"/>
  </r>
  <r>
    <x v="18"/>
    <x v="10"/>
    <s v="Dec 1, 2015"/>
    <s v="Dec 1, 2015 12:47:33 PM PST"/>
    <n v="6014750781"/>
    <x v="3"/>
    <s v="116-3209397-9219460"/>
    <s v="kin-case-2370076"/>
    <s v="Shopkin Compatible Storage Case Holds More Than 250 Shopkins Toys - Adjustable Organizer Bin Allows Your Girl To Create Her Perfect Customized Storage"/>
    <n v="1"/>
    <s v="amazon.com"/>
    <s v="Amazon"/>
    <s v="ORLANDO"/>
    <s v="FL"/>
    <s v="32828-7305"/>
    <n v="19.95"/>
    <n v="0"/>
    <n v="0"/>
    <n v="0"/>
    <n v="0"/>
    <n v="-2.99"/>
    <n v="-2.67"/>
    <n v="0"/>
    <n v="0"/>
    <n v="14.29"/>
  </r>
  <r>
    <x v="18"/>
    <x v="10"/>
    <s v="Dec 1, 2015"/>
    <s v="Dec 1, 2015 12:49:30 PM PST"/>
    <n v="6014750781"/>
    <x v="3"/>
    <s v="115-8451420-1378656"/>
    <s v="kin-case-2370076"/>
    <s v="Shopkin Compatible Storage Case Holds More Than 250 Shopkins Toys - Adjustable Organizer Bin Allows Your Girl To Create Her Perfect Customized Storage"/>
    <n v="1"/>
    <s v="amazon.com"/>
    <s v="Amazon"/>
    <s v="WALDWICK"/>
    <s v="NJ"/>
    <s v="07463-1823"/>
    <n v="19.95"/>
    <n v="0"/>
    <n v="0"/>
    <n v="0"/>
    <n v="0"/>
    <n v="-2.99"/>
    <n v="-2.67"/>
    <n v="0"/>
    <n v="0"/>
    <n v="14.29"/>
  </r>
  <r>
    <x v="18"/>
    <x v="10"/>
    <s v="Dec 1, 2015"/>
    <s v="Dec 1, 2015 12:53:29 PM PST"/>
    <n v="6014750781"/>
    <x v="3"/>
    <s v="105-0003137-4644270"/>
    <s v="kin-case-2370076"/>
    <s v="Shopkin Compatible Storage Case Holds More Than 250 Shopkins Toys - Adjustable Organizer Bin Allows Your Girl To Create Her Perfect Customized Storage"/>
    <n v="1"/>
    <s v="amazon.com"/>
    <s v="Amazon"/>
    <s v="MILLER PLACE"/>
    <s v="NY"/>
    <s v="11764-2634"/>
    <n v="19.95"/>
    <n v="0"/>
    <n v="0"/>
    <n v="0"/>
    <n v="0"/>
    <n v="-2.99"/>
    <n v="-2.67"/>
    <n v="0"/>
    <n v="0"/>
    <n v="14.29"/>
  </r>
  <r>
    <x v="18"/>
    <x v="10"/>
    <s v="Dec 1, 2015"/>
    <s v="Dec 1, 2015 1:29:23 PM PST"/>
    <n v="6014750781"/>
    <x v="3"/>
    <s v="111-0216456-0641808"/>
    <s v="rug_wrench_200_6x9_fba"/>
    <s v="Rug Wrench Washable Non Slip Rug Pad - Protect Floors While Securing Rug and Making Vacuuming Easier"/>
    <n v="1"/>
    <s v="amazon.com"/>
    <s v="Amazon"/>
    <s v="KATY"/>
    <s v="TX"/>
    <s v="77494-0261"/>
    <n v="24.83"/>
    <n v="0"/>
    <n v="0"/>
    <n v="0"/>
    <n v="0"/>
    <n v="-3.72"/>
    <n v="-4.8"/>
    <n v="0"/>
    <n v="0"/>
    <n v="16.309999999999999"/>
  </r>
  <r>
    <x v="18"/>
    <x v="10"/>
    <s v="Dec 1, 2015"/>
    <s v="Dec 1, 2015 1:50:08 PM PST"/>
    <n v="6014750781"/>
    <x v="3"/>
    <s v="002-9185810-1186651"/>
    <s v="kin-case-2370076"/>
    <s v="Shopkin Compatible Storage Case Holds More Than 250 Shopkins Toys - Adjustable Organizer Bin Allows Your Girl To Create Her Perfect Customized Storage"/>
    <n v="1"/>
    <s v="amazon.com"/>
    <s v="Amazon"/>
    <s v="CHARLESTON"/>
    <s v="WV"/>
    <s v="25302-1448"/>
    <n v="19.95"/>
    <n v="0"/>
    <n v="0"/>
    <n v="-16.95"/>
    <n v="0"/>
    <n v="-1"/>
    <n v="-2.67"/>
    <n v="0"/>
    <n v="0"/>
    <n v="-0.67"/>
  </r>
  <r>
    <x v="18"/>
    <x v="10"/>
    <s v="Dec 1, 2015"/>
    <s v="Dec 1, 2015 2:10:40 PM PST"/>
    <n v="6014750781"/>
    <x v="3"/>
    <s v="108-2254352-1071418"/>
    <s v="kin-case-2370076"/>
    <s v="Shopkin Compatible Storage Case Holds More Than 250 Shopkins Toys - Adjustable Organizer Bin Allows Your Girl To Create Her Perfect Customized Storage"/>
    <n v="1"/>
    <s v="amazon.com"/>
    <s v="Amazon"/>
    <s v="MORRISTOWN"/>
    <s v="NJ"/>
    <s v="07960-6125"/>
    <n v="19.95"/>
    <n v="0"/>
    <n v="0"/>
    <n v="0"/>
    <n v="0"/>
    <n v="-2.99"/>
    <n v="-2.67"/>
    <n v="0"/>
    <n v="0"/>
    <n v="14.29"/>
  </r>
  <r>
    <x v="18"/>
    <x v="10"/>
    <s v="Dec 1, 2015"/>
    <s v="Dec 1, 2015 2:38:13 PM PST"/>
    <n v="6014750781"/>
    <x v="3"/>
    <s v="104-3291432-8937810"/>
    <s v="rug_wrench_200_5x8_fba"/>
    <s v="Rug Wrench Washable Non Slip Rug Pad - Protect Floors While Securing Rug and Making Vacuuming Easier"/>
    <n v="1"/>
    <s v="amazon.com"/>
    <s v="Amazon"/>
    <s v="KNOXVILLE"/>
    <s v="TN"/>
    <s v="37934-5106"/>
    <n v="19.829999999999998"/>
    <n v="4.0999999999999996"/>
    <n v="0"/>
    <n v="-4.1100000000000003"/>
    <n v="0"/>
    <n v="-5.94"/>
    <n v="-3.41"/>
    <n v="0"/>
    <n v="0"/>
    <n v="10.47"/>
  </r>
  <r>
    <x v="18"/>
    <x v="10"/>
    <s v="Dec 1, 2015"/>
    <s v="Dec 1, 2015 2:38:13 PM PST"/>
    <n v="6014750781"/>
    <x v="3"/>
    <s v="104-3291432-8937810"/>
    <s v="rug_wrench_200_5x8_fba"/>
    <s v="Rug Wrench Washable Non Slip Rug Pad - Protect Floors While Securing Rug and Making Vacuuming Easier"/>
    <n v="1"/>
    <s v="amazon.com"/>
    <s v="Amazon"/>
    <s v="KNOXVILLE"/>
    <s v="TN"/>
    <s v="37934-5106"/>
    <n v="19.829999999999998"/>
    <n v="4.12"/>
    <n v="0"/>
    <n v="-4.1100000000000003"/>
    <n v="0"/>
    <n v="0"/>
    <n v="-4.41"/>
    <n v="0"/>
    <n v="0"/>
    <n v="15.43"/>
  </r>
  <r>
    <x v="18"/>
    <x v="10"/>
    <s v="Dec 1, 2015"/>
    <s v="Dec 1, 2015 3:11:52 PM PST"/>
    <n v="6014750781"/>
    <x v="3"/>
    <s v="104-9030938-0008266"/>
    <s v="rug_wrench_200_6x9_fba"/>
    <s v="Rug Wrench Washable Non Slip Rug Pad - Protect Floors While Securing Rug and Making Vacuuming Easier"/>
    <n v="1"/>
    <s v="amazon.com"/>
    <s v="Amazon"/>
    <s v="SANTA FE"/>
    <s v="NM"/>
    <s v="87508-8860"/>
    <n v="24.83"/>
    <n v="0"/>
    <n v="0"/>
    <n v="0"/>
    <n v="0"/>
    <n v="-3.72"/>
    <n v="-4.8"/>
    <n v="0"/>
    <n v="0"/>
    <n v="16.309999999999999"/>
  </r>
  <r>
    <x v="18"/>
    <x v="10"/>
    <s v="Dec 1, 2015"/>
    <s v="Dec 1, 2015 3:15:46 PM PST"/>
    <n v="6014750781"/>
    <x v="3"/>
    <s v="107-7953715-7604216"/>
    <s v="kin-case-2370076"/>
    <s v="Shopkin Compatible Storage Case Holds More Than 250 Shopkins Toys - Adjustable Organizer Bin Allows Your Girl To Create Her Perfect Customized Storage"/>
    <n v="1"/>
    <s v="amazon.com"/>
    <s v="Amazon"/>
    <s v="ARLINGTON"/>
    <s v="VA"/>
    <s v="22205-1003"/>
    <n v="19.95"/>
    <n v="0"/>
    <n v="0"/>
    <n v="0"/>
    <n v="0"/>
    <n v="-2.99"/>
    <n v="-2.67"/>
    <n v="0"/>
    <n v="0"/>
    <n v="14.29"/>
  </r>
  <r>
    <x v="18"/>
    <x v="10"/>
    <s v="Dec 1, 2015"/>
    <s v="Dec 1, 2015 3:40:55 PM PST"/>
    <n v="6014750781"/>
    <x v="3"/>
    <s v="106-1527939-8968211"/>
    <s v="kin-case-2370076"/>
    <s v="Shopkin Compatible Storage Case Holds More Than 250 Shopkins Toys - Adjustable Organizer Bin Allows Your Girl To Create Her Perfect Customized Storage"/>
    <n v="1"/>
    <s v="amazon.com"/>
    <s v="Amazon"/>
    <s v="EAST PATCHOGUE"/>
    <s v="NY"/>
    <s v="11772-7103"/>
    <n v="19.95"/>
    <n v="1.89"/>
    <n v="0"/>
    <n v="-1.89"/>
    <n v="0"/>
    <n v="-2.99"/>
    <n v="-2.67"/>
    <n v="0"/>
    <n v="0"/>
    <n v="14.29"/>
  </r>
  <r>
    <x v="18"/>
    <x v="10"/>
    <s v="Dec 1, 2015"/>
    <s v="Dec 1, 2015 3:55:23 PM PST"/>
    <n v="6014750781"/>
    <x v="3"/>
    <s v="105-6482160-0193036"/>
    <s v="kin-case-2370076"/>
    <s v="Shopkin Compatible Storage Case Holds More Than 250 Shopkins Toys - Adjustable Organizer Bin Allows Your Girl To Create Her Perfect Customized Storage"/>
    <n v="1"/>
    <s v="amazon.com"/>
    <s v="Amazon"/>
    <s v="QUEEN CREEK"/>
    <s v="AZ"/>
    <s v="85142-4865"/>
    <n v="19.95"/>
    <n v="0"/>
    <n v="0"/>
    <n v="0"/>
    <n v="0"/>
    <n v="-2.99"/>
    <n v="-2.67"/>
    <n v="0"/>
    <n v="0"/>
    <n v="14.29"/>
  </r>
  <r>
    <x v="18"/>
    <x v="10"/>
    <s v="Dec 1, 2015"/>
    <s v="Dec 1, 2015 4:31:09 PM PST"/>
    <n v="6014750781"/>
    <x v="3"/>
    <s v="002-0502098-5270626"/>
    <s v="kin-case-2370076"/>
    <s v="Shopkin Compatible Storage Case Holds More Than 250 Shopkins - Adjustable Organizer Bin Allows You To Create Your Perfect Customized Storage Container"/>
    <n v="1"/>
    <s v="amazon.com"/>
    <s v="Amazon"/>
    <s v="CHULA VISTA"/>
    <s v="CA"/>
    <s v="91910-8707"/>
    <n v="19.95"/>
    <n v="0"/>
    <n v="0"/>
    <n v="-16.95"/>
    <n v="0"/>
    <n v="-1"/>
    <n v="-2.67"/>
    <n v="0"/>
    <n v="0"/>
    <n v="-0.67"/>
  </r>
  <r>
    <x v="18"/>
    <x v="10"/>
    <s v="Dec 1, 2015"/>
    <s v="Dec 1, 2015 4:42:47 PM PST"/>
    <n v="6014750781"/>
    <x v="3"/>
    <s v="107-9819496-6967436"/>
    <s v="kin-case-2370076"/>
    <s v="Shopkin Compatible Storage Case Holds More Than 250 Shopkins Toys - Adjustable Organizer Bin Allows Your Girl To Create Her Perfect Customized Storage"/>
    <n v="1"/>
    <s v="amazon.com"/>
    <s v="Amazon"/>
    <s v="APO"/>
    <s v="AP"/>
    <n v="96266"/>
    <n v="19.95"/>
    <n v="3.99"/>
    <n v="0"/>
    <n v="0"/>
    <n v="0"/>
    <n v="-2.99"/>
    <n v="-6.66"/>
    <n v="0"/>
    <n v="0"/>
    <n v="14.29"/>
  </r>
  <r>
    <x v="18"/>
    <x v="10"/>
    <s v="Dec 1, 2015"/>
    <s v="Dec 1, 2015 4:47:24 PM PST"/>
    <n v="6014750781"/>
    <x v="3"/>
    <s v="112-1792809-0425055"/>
    <s v="kin-case-2370076"/>
    <s v="Shopkin Compatible Storage Case Holds More Than 250 Shopkins Toys - Adjustable Organizer Bin Allows Your Girl To Create Her Perfect Customized Storage"/>
    <n v="1"/>
    <s v="amazon.com"/>
    <s v="Amazon"/>
    <s v="Katy"/>
    <s v="TEXAS"/>
    <n v="77494"/>
    <n v="19.95"/>
    <n v="1.56"/>
    <n v="0"/>
    <n v="0"/>
    <n v="0"/>
    <n v="-2.99"/>
    <n v="-4.2300000000000004"/>
    <n v="0"/>
    <n v="0"/>
    <n v="14.29"/>
  </r>
  <r>
    <x v="18"/>
    <x v="10"/>
    <s v="Dec 1, 2015"/>
    <s v="Dec 1, 2015 4:58:32 PM PST"/>
    <n v="6014750781"/>
    <x v="3"/>
    <s v="110-1681184-4326659"/>
    <s v="rug_wrench_200_6x9_fba"/>
    <s v="Rug Wrench Washable Non Slip Rug Pad - Protect Floors While Securing Rug and Making Vacuuming Easier"/>
    <n v="1"/>
    <s v="amazon.com"/>
    <s v="Amazon"/>
    <s v="SUMNER"/>
    <s v="NE"/>
    <s v="68878-7201"/>
    <n v="24.83"/>
    <n v="0"/>
    <n v="0"/>
    <n v="0"/>
    <n v="0"/>
    <n v="-3.72"/>
    <n v="-4.8"/>
    <n v="0"/>
    <n v="0"/>
    <n v="16.309999999999999"/>
  </r>
  <r>
    <x v="18"/>
    <x v="10"/>
    <s v="Dec 1, 2015"/>
    <s v="Dec 1, 2015 4:59:00 PM PST"/>
    <n v="6014750781"/>
    <x v="3"/>
    <s v="112-1485106-0329841"/>
    <s v="kin-case-2370076"/>
    <s v="Shopkin Compatible Storage Case Holds More Than 250 Shopkins - Adjustable Organizer Bin Allows You To Create Your Perfect Customized Storage Container"/>
    <n v="1"/>
    <s v="amazon.com"/>
    <s v="Amazon"/>
    <s v="Harris"/>
    <s v="Missouri"/>
    <n v="64645"/>
    <n v="19.95"/>
    <n v="0"/>
    <n v="0"/>
    <n v="0"/>
    <n v="0"/>
    <n v="-2.99"/>
    <n v="-2.67"/>
    <n v="0"/>
    <n v="0"/>
    <n v="14.29"/>
  </r>
  <r>
    <x v="18"/>
    <x v="10"/>
    <s v="Dec 1, 2015"/>
    <s v="Dec 1, 2015 5:07:54 PM PST"/>
    <n v="6014750781"/>
    <x v="3"/>
    <s v="104-4407913-9517848"/>
    <s v="kin-case-2370076"/>
    <s v="Shopkin Compatible Storage Case Holds More Than 250 Shopkins Toys - Adjustable Organizer Bin Allows Your Girl To Create Her Perfect Customized Storage"/>
    <n v="1"/>
    <s v="amazon.com"/>
    <s v="Amazon"/>
    <s v="Watertown"/>
    <s v="CT"/>
    <n v="6795"/>
    <n v="19.95"/>
    <n v="0"/>
    <n v="0"/>
    <n v="0"/>
    <n v="0"/>
    <n v="-2.99"/>
    <n v="-2.67"/>
    <n v="0"/>
    <n v="0"/>
    <n v="14.29"/>
  </r>
  <r>
    <x v="18"/>
    <x v="10"/>
    <s v="Dec 1, 2015"/>
    <s v="Dec 1, 2015 5:48:34 PM PST"/>
    <n v="6014750781"/>
    <x v="3"/>
    <s v="110-1610944-5649833"/>
    <s v="rug_wrench_200_6x9_fba"/>
    <s v="Rug Wrench Washable Non Slip Rug Pad - Protect Floors While Securing Rug and Making Vacuuming Easier"/>
    <n v="1"/>
    <s v="amazon.com"/>
    <s v="Amazon"/>
    <s v="LONG ISLAND CITY"/>
    <s v="NY"/>
    <s v="11101-3914"/>
    <n v="24.83"/>
    <n v="0"/>
    <n v="0"/>
    <n v="0"/>
    <n v="0"/>
    <n v="-3.72"/>
    <n v="-4.8"/>
    <n v="0"/>
    <n v="0"/>
    <n v="16.309999999999999"/>
  </r>
  <r>
    <x v="18"/>
    <x v="10"/>
    <s v="Dec 1, 2015"/>
    <s v="Dec 1, 2015 6:08:46 PM PST"/>
    <n v="6014750781"/>
    <x v="3"/>
    <s v="114-6270282-0180256"/>
    <s v="rug_wrench_200_5x8_fba"/>
    <s v="Rug Wrench Washable Non Slip Rug Pad - Protect Floors While Securing Rug and Making Vacuuming Easier"/>
    <n v="1"/>
    <s v="amazon.com"/>
    <s v="Amazon"/>
    <s v="LA PLATA"/>
    <s v="MARYLAND"/>
    <s v="20646-3934"/>
    <n v="19.829999999999998"/>
    <n v="0"/>
    <n v="0"/>
    <n v="0"/>
    <n v="0"/>
    <n v="-2.97"/>
    <n v="-4.41"/>
    <n v="0"/>
    <n v="0"/>
    <n v="12.45"/>
  </r>
  <r>
    <x v="18"/>
    <x v="10"/>
    <s v="Dec 1, 2015"/>
    <s v="Dec 1, 2015 6:33:41 PM PST"/>
    <n v="6014750781"/>
    <x v="3"/>
    <s v="112-8171045-8818617"/>
    <s v="kin-case-2370076"/>
    <s v="Shopkin Compatible Storage Case Holds More Than 250 Shopkins Toys - Adjustable Organizer Bin Allows Your Girl To Create Her Perfect Customized Storage"/>
    <n v="1"/>
    <s v="amazon.com"/>
    <s v="Amazon"/>
    <s v="Freehold"/>
    <s v="NJ"/>
    <s v="07728-9310"/>
    <n v="19.95"/>
    <n v="0"/>
    <n v="0"/>
    <n v="0"/>
    <n v="0"/>
    <n v="-2.99"/>
    <n v="-2.67"/>
    <n v="0"/>
    <n v="0"/>
    <n v="14.29"/>
  </r>
  <r>
    <x v="18"/>
    <x v="10"/>
    <s v="Dec 1, 2015"/>
    <s v="Dec 1, 2015 7:08:50 PM PST"/>
    <n v="6014750781"/>
    <x v="3"/>
    <s v="107-3577414-1137016"/>
    <s v="kin-case-2370076"/>
    <s v="Shopkin Compatible Storage Case Holds More Than 250 Shopkins Toys - Adjustable Organizer Bin Allows Your Girl To Create Her Perfect Customized Storage"/>
    <n v="1"/>
    <s v="amazon.com"/>
    <s v="Amazon"/>
    <s v="McMurray"/>
    <s v="PA"/>
    <s v="15317-6627"/>
    <n v="19.95"/>
    <n v="0"/>
    <n v="0"/>
    <n v="0"/>
    <n v="0"/>
    <n v="-2.99"/>
    <n v="-2.67"/>
    <n v="0"/>
    <n v="0"/>
    <n v="14.29"/>
  </r>
  <r>
    <x v="18"/>
    <x v="10"/>
    <s v="Dec 1, 2015"/>
    <s v="Dec 1, 2015 7:13:51 PM PST"/>
    <n v="6014750781"/>
    <x v="3"/>
    <s v="109-8605964-8119457"/>
    <s v="rug_wrench_200_4x6_fba"/>
    <s v="Rug Wrench Washable Non Slip Rug Pad - Protect Floors While Securing Rug and Making Vacuuming Easier"/>
    <n v="1"/>
    <s v="amazon.com"/>
    <s v="Amazon"/>
    <s v="WHITEFISH BAY"/>
    <s v="WI"/>
    <s v="53217-5103"/>
    <n v="16.829999999999998"/>
    <n v="0"/>
    <n v="0"/>
    <n v="0"/>
    <n v="0"/>
    <n v="-2.52"/>
    <n v="-4.0199999999999996"/>
    <n v="0"/>
    <n v="0"/>
    <n v="10.29"/>
  </r>
  <r>
    <x v="18"/>
    <x v="10"/>
    <s v="Dec 1, 2015"/>
    <s v="Dec 1, 2015 7:18:46 PM PST"/>
    <n v="6014750781"/>
    <x v="3"/>
    <s v="109-6027447-8429811"/>
    <s v="kin-case-2370076"/>
    <s v="Shopkin Compatible Storage Case Holds More Than 250 Shopkins - Adjustable Organizer Bin Allows You To Create Your Perfect Customized Storage Container"/>
    <n v="1"/>
    <s v="amazon.com"/>
    <s v="Amazon"/>
    <s v="PORTSMOUTH"/>
    <s v="NEW HAMPSHIRE"/>
    <s v="03801-5852"/>
    <n v="19.95"/>
    <n v="0"/>
    <n v="0"/>
    <n v="0"/>
    <n v="0"/>
    <n v="-2.99"/>
    <n v="-2.67"/>
    <n v="0"/>
    <n v="0"/>
    <n v="14.29"/>
  </r>
  <r>
    <x v="18"/>
    <x v="10"/>
    <s v="Dec 1, 2015"/>
    <s v="Dec 1, 2015 7:43:29 PM PST"/>
    <n v="6014750781"/>
    <x v="3"/>
    <s v="103-9636747-7585055"/>
    <s v="kin-case-2370076"/>
    <s v="Shopkin Compatible Storage Case Holds More Than 250 Shopkins Toys - Adjustable Organizer Bin Allows Your Girl To Create Her Perfect Customized Storage"/>
    <n v="1"/>
    <s v="amazon.com"/>
    <s v="Amazon"/>
    <s v="TUNKHANNOCK"/>
    <s v="PA"/>
    <s v="18657-1004"/>
    <n v="19.95"/>
    <n v="0"/>
    <n v="0"/>
    <n v="0"/>
    <n v="0"/>
    <n v="-2.99"/>
    <n v="-2.67"/>
    <n v="0"/>
    <n v="0"/>
    <n v="14.29"/>
  </r>
  <r>
    <x v="18"/>
    <x v="10"/>
    <s v="Dec 1, 2015"/>
    <s v="Dec 1, 2015 7:44:41 PM PST"/>
    <n v="6014750781"/>
    <x v="3"/>
    <s v="112-5484124-6495407"/>
    <s v="kin-case-2370076"/>
    <s v="Shopkin Compatible Storage Case Holds More Than 250 Shopkins Toys - Adjustable Organizer Bin Allows Your Girl To Create Her Perfect Customized Storage"/>
    <n v="1"/>
    <s v="amazon.com"/>
    <s v="Amazon"/>
    <s v="Union City"/>
    <s v="CA"/>
    <s v="94587-1349"/>
    <n v="19.95"/>
    <n v="0"/>
    <n v="0"/>
    <n v="0"/>
    <n v="0"/>
    <n v="-2.99"/>
    <n v="-2.67"/>
    <n v="0"/>
    <n v="0"/>
    <n v="14.29"/>
  </r>
  <r>
    <x v="18"/>
    <x v="10"/>
    <s v="Dec 1, 2015"/>
    <s v="Dec 1, 2015 7:48:26 PM PST"/>
    <n v="6014750781"/>
    <x v="3"/>
    <s v="109-9816644-1225868"/>
    <s v="kin-case-2370076"/>
    <s v="Shopkin Compatible Storage Case Holds More Than 250 Shopkins Toys - Adjustable Organizer Bin Allows Your Girl To Create Her Perfect Customized Storage"/>
    <n v="2"/>
    <s v="amazon.com"/>
    <s v="Amazon"/>
    <s v="Clovis"/>
    <s v="Ca"/>
    <n v="93611"/>
    <n v="39.9"/>
    <n v="0"/>
    <n v="0"/>
    <n v="0"/>
    <n v="0"/>
    <n v="-5.98"/>
    <n v="-4.34"/>
    <n v="0"/>
    <n v="0"/>
    <n v="29.58"/>
  </r>
  <r>
    <x v="18"/>
    <x v="10"/>
    <s v="Dec 1, 2015"/>
    <s v="Dec 1, 2015 8:20:01 PM PST"/>
    <n v="6014750781"/>
    <x v="3"/>
    <s v="102-8002805-9231433"/>
    <s v="rug_wrench_200_2x4_fba"/>
    <s v="Rug Wrench Washable Non Slip Rug Pad - Protect Floors While Securing Rug and Making Vacuuming Easier"/>
    <n v="1"/>
    <s v="amazon.com"/>
    <s v="Amazon"/>
    <s v="NEW YORK"/>
    <s v="NY"/>
    <s v="10009-3629"/>
    <n v="9.83"/>
    <n v="0"/>
    <n v="0"/>
    <n v="0"/>
    <n v="0"/>
    <n v="-1.47"/>
    <n v="-2.54"/>
    <n v="0"/>
    <n v="0"/>
    <n v="5.82"/>
  </r>
  <r>
    <x v="18"/>
    <x v="10"/>
    <s v="Dec 1, 2015"/>
    <s v="Dec 1, 2015 8:20:19 PM PST"/>
    <n v="6014750781"/>
    <x v="3"/>
    <s v="107-5602869-2996269"/>
    <s v="rug_wrench_200_2x4_fba"/>
    <s v="Rug Wrench Washable Non Slip Rug Pad - Protect Floors While Securing Rug and Making Vacuuming Easier"/>
    <n v="1"/>
    <s v="amazon.com"/>
    <s v="Amazon"/>
    <s v="ROCHESTER"/>
    <s v="MN"/>
    <s v="55902-3154"/>
    <n v="9.83"/>
    <n v="0"/>
    <n v="0"/>
    <n v="0"/>
    <n v="0"/>
    <n v="-1.47"/>
    <n v="-2.54"/>
    <n v="0"/>
    <n v="0"/>
    <n v="5.82"/>
  </r>
  <r>
    <x v="18"/>
    <x v="10"/>
    <s v="Dec 1, 2015"/>
    <s v="Dec 1, 2015 8:21:09 PM PST"/>
    <n v="6014750781"/>
    <x v="3"/>
    <s v="113-9497230-4629823"/>
    <s v="rug_wrench_200_6x9_fba"/>
    <s v="Rug Wrench Washable Non Slip Rug Pad - Protect Floors While Securing Rug and Making Vacuuming Easier"/>
    <n v="1"/>
    <s v="amazon.com"/>
    <s v="Amazon"/>
    <s v="Sea Cliff"/>
    <s v="NY"/>
    <s v="11579-1949"/>
    <n v="24.83"/>
    <n v="0"/>
    <n v="0"/>
    <n v="0"/>
    <n v="0"/>
    <n v="-3.72"/>
    <n v="-4.8"/>
    <n v="0"/>
    <n v="0"/>
    <n v="16.309999999999999"/>
  </r>
  <r>
    <x v="18"/>
    <x v="10"/>
    <s v="Dec 1, 2015"/>
    <s v="Dec 1, 2015 8:43:13 PM PST"/>
    <n v="6014750781"/>
    <x v="3"/>
    <s v="105-7802009-6555455"/>
    <s v="kin-case-2370076"/>
    <s v="Shopkin Compatible Storage Case Holds More Than 250 Shopkins Toys - Adjustable Organizer Bin Allows Your Girl To Create Her Perfect Customized Storage"/>
    <n v="1"/>
    <s v="amazon.com"/>
    <s v="Amazon"/>
    <s v="Irmo"/>
    <s v="South Carolina"/>
    <n v="29063"/>
    <n v="19.95"/>
    <n v="0"/>
    <n v="0"/>
    <n v="-16.95"/>
    <n v="0"/>
    <n v="-1"/>
    <n v="-2.67"/>
    <n v="0"/>
    <n v="0"/>
    <n v="-0.67"/>
  </r>
  <r>
    <x v="18"/>
    <x v="10"/>
    <s v="Dec 1, 2015"/>
    <s v="Dec 1, 2015 8:52:24 PM PST"/>
    <n v="6014750781"/>
    <x v="3"/>
    <s v="107-2550881-9511411"/>
    <s v="kin-case-2370076"/>
    <s v="Shopkin Compatible Storage Case Holds More Than 250 Shopkins - Adjustable Organizer Bin Allows You To Create Your Perfect Customized Storage Container"/>
    <n v="2"/>
    <s v="amazon.com"/>
    <s v="Amazon"/>
    <s v="GILROY"/>
    <s v="CA"/>
    <s v="95020-2626"/>
    <n v="39.9"/>
    <n v="0"/>
    <n v="0"/>
    <n v="0"/>
    <n v="0"/>
    <n v="-5.98"/>
    <n v="-4.34"/>
    <n v="0"/>
    <n v="0"/>
    <n v="29.58"/>
  </r>
  <r>
    <x v="18"/>
    <x v="10"/>
    <s v="Dec 1, 2015"/>
    <s v="Dec 1, 2015 9:34:58 PM PST"/>
    <n v="6014750781"/>
    <x v="3"/>
    <s v="106-8165239-5471403"/>
    <s v="kin-case-2370076"/>
    <s v="Shopkin Compatible Storage Case Holds More Than 250 Shopkins - Adjustable Organizer Bin Allows You To Create Your Perfect Customized Storage Container"/>
    <n v="1"/>
    <s v="amazon.com"/>
    <s v="Amazon"/>
    <s v="SAN ANTONIO"/>
    <s v="TX"/>
    <n v="78222"/>
    <n v="19.95"/>
    <n v="0"/>
    <n v="0"/>
    <n v="0"/>
    <n v="0"/>
    <n v="-2.99"/>
    <n v="-2.67"/>
    <n v="0"/>
    <n v="0"/>
    <n v="14.29"/>
  </r>
  <r>
    <x v="18"/>
    <x v="10"/>
    <s v="Dec 1, 2015"/>
    <s v="Dec 1, 2015 10:19:56 PM PST"/>
    <n v="6014750781"/>
    <x v="3"/>
    <s v="108-9330041-4658660"/>
    <s v="kin-case-2370076"/>
    <s v="Shopkin Compatible Storage Case Holds More Than 250 Shopkins - Adjustable Organizer Bin Allows You To Create Your Perfect Customized Storage Container"/>
    <n v="1"/>
    <s v="amazon.com"/>
    <s v="Amazon"/>
    <s v="SAVANNAH"/>
    <s v="GA"/>
    <s v="31406-3221"/>
    <n v="19.95"/>
    <n v="0"/>
    <n v="0"/>
    <n v="0"/>
    <n v="0"/>
    <n v="-2.99"/>
    <n v="-2.67"/>
    <n v="0"/>
    <n v="0"/>
    <n v="14.29"/>
  </r>
  <r>
    <x v="18"/>
    <x v="10"/>
    <s v="Dec 1, 2015"/>
    <s v="Dec 1, 2015 10:43:40 PM PST"/>
    <n v="6014750781"/>
    <x v="3"/>
    <s v="102-6528358-4519442"/>
    <s v="kin-case-2370076"/>
    <s v="Shopkin Compatible Storage Case Holds More Than 250 Shopkins - Adjustable Organizer Bin Allows You To Create Your Perfect Customized Storage Container"/>
    <n v="1"/>
    <s v="amazon.com"/>
    <s v="Amazon"/>
    <s v="GREENVILLE"/>
    <s v="SC"/>
    <s v="29605-2804"/>
    <n v="19.95"/>
    <n v="0"/>
    <n v="0"/>
    <n v="0"/>
    <n v="0"/>
    <n v="-2.99"/>
    <n v="-2.67"/>
    <n v="0"/>
    <n v="0"/>
    <n v="14.29"/>
  </r>
  <r>
    <x v="18"/>
    <x v="10"/>
    <s v="Dec 1, 2015"/>
    <s v="Dec 1, 2015 11:10:45 PM PST"/>
    <n v="6014750781"/>
    <x v="3"/>
    <s v="102-5119792-3270635"/>
    <s v="kin-case-2370076"/>
    <s v="Shopkin Compatible Storage Case Holds More Than 250 Shopkins Toys - Adjustable Organizer Bin Allows Your Girl To Create Her Perfect Customized Storage"/>
    <n v="1"/>
    <s v="amazon.com"/>
    <s v="Amazon"/>
    <s v="Riverhead"/>
    <s v="NY"/>
    <n v="11901"/>
    <n v="19.95"/>
    <n v="0"/>
    <n v="0"/>
    <n v="0"/>
    <n v="0"/>
    <n v="-2.99"/>
    <n v="-2.67"/>
    <n v="0"/>
    <n v="0"/>
    <n v="14.29"/>
  </r>
  <r>
    <x v="18"/>
    <x v="10"/>
    <s v="Dec 1, 2015"/>
    <s v="Dec 1, 2015 11:28:18 PM PST"/>
    <n v="6014750781"/>
    <x v="3"/>
    <s v="109-2420367-1553039"/>
    <s v="kin-case-2370076"/>
    <s v="Shopkin Compatible Storage Case Holds More Than 250 Shopkins Toys - Adjustable Organizer Bin Allows Your Girl To Create Her Perfect Customized Storage"/>
    <n v="1"/>
    <s v="amazon.com"/>
    <s v="Amazon"/>
    <s v="Indianapolis"/>
    <s v="IN"/>
    <n v="46256"/>
    <n v="19.95"/>
    <n v="0"/>
    <n v="0"/>
    <n v="-16.95"/>
    <n v="0"/>
    <n v="-1"/>
    <n v="-2.67"/>
    <n v="0"/>
    <n v="0"/>
    <n v="-0.67"/>
  </r>
  <r>
    <x v="18"/>
    <x v="10"/>
    <s v="Dec 1, 2015"/>
    <s v="Dec 1, 2015 11:39:24 PM PST"/>
    <n v="6014750781"/>
    <x v="3"/>
    <s v="108-9118705-6964227"/>
    <s v="kin-case-2370076"/>
    <s v="Shopkin Compatible Storage Case Holds More Than 250 Shopkins Toys - Adjustable Organizer Bin Allows Your Girl To Create Her Perfect Customized Storage"/>
    <n v="1"/>
    <s v="amazon.com"/>
    <s v="Amazon"/>
    <s v="Middle Village"/>
    <s v="NY"/>
    <n v="11379"/>
    <n v="19.95"/>
    <n v="0"/>
    <n v="0"/>
    <n v="0"/>
    <n v="0"/>
    <n v="-2.99"/>
    <n v="-2.67"/>
    <n v="0"/>
    <n v="0"/>
    <n v="14.29"/>
  </r>
  <r>
    <x v="18"/>
    <x v="10"/>
    <s v="Dec 1, 2015"/>
    <s v="Dec 1, 2015 11:41:21 PM PST"/>
    <n v="6014750781"/>
    <x v="3"/>
    <s v="107-9079371-2327441"/>
    <s v="rug_wrench_200_4x6_fba"/>
    <s v="Rug Wrench Washable Non Slip Rug Pad - Protect Floors While Securing Rug and Making Vacuuming Easier"/>
    <n v="1"/>
    <s v="amazon.com"/>
    <s v="Amazon"/>
    <s v="Brooklyn"/>
    <s v="NY"/>
    <n v="11201"/>
    <n v="16.829999999999998"/>
    <n v="5.79"/>
    <n v="0"/>
    <n v="0"/>
    <n v="0"/>
    <n v="-2.52"/>
    <n v="-9.81"/>
    <n v="0"/>
    <n v="0"/>
    <n v="10.29"/>
  </r>
  <r>
    <x v="18"/>
    <x v="10"/>
    <s v="Dec 1, 2015"/>
    <s v="Dec 1, 2015 11:41:23 PM PST"/>
    <n v="6014750781"/>
    <x v="3"/>
    <s v="116-5493721-0285047"/>
    <s v="kin-case-2370076"/>
    <s v="Shopkin Compatible Storage Case Holds More Than 250 Shopkins Toys - Adjustable Organizer Bin Allows Your Girl To Create Her Perfect Customized Storage"/>
    <n v="1"/>
    <s v="amazon.com"/>
    <s v="Amazon"/>
    <s v="Auburn"/>
    <s v="WA"/>
    <n v="98001"/>
    <n v="19.95"/>
    <n v="0"/>
    <n v="0"/>
    <n v="-16.95"/>
    <n v="0"/>
    <n v="-1"/>
    <n v="-2.67"/>
    <n v="0"/>
    <n v="0"/>
    <n v="-0.67"/>
  </r>
  <r>
    <x v="18"/>
    <x v="10"/>
    <s v="Dec 1, 2015"/>
    <s v="Dec 1, 2015 11:58:10 PM PST"/>
    <n v="6014750781"/>
    <x v="3"/>
    <s v="102-4834968-9924230"/>
    <s v="rug_wrench_200_4x6_fba"/>
    <s v="Rug Wrench Washable Non Slip Rug Pad - Protect Floors While Securing Rug and Making Vacuuming Easier"/>
    <n v="1"/>
    <s v="amazon.com"/>
    <s v="Amazon"/>
    <s v="HINGHAM"/>
    <s v="MA"/>
    <s v="02043-2650"/>
    <n v="16.829999999999998"/>
    <n v="0"/>
    <n v="0"/>
    <n v="0"/>
    <n v="0"/>
    <n v="-2.52"/>
    <n v="-3.02"/>
    <n v="0"/>
    <n v="0"/>
    <n v="11.29"/>
  </r>
  <r>
    <x v="18"/>
    <x v="10"/>
    <s v="Dec 1, 2015"/>
    <s v="Dec 1, 2015 11:59:00 PM PST"/>
    <n v="6014750781"/>
    <x v="3"/>
    <s v="103-2233291-8020232"/>
    <s v="kin-case-2370076"/>
    <s v="Shopkin Compatible Storage Case Holds More Than 250 Shopkins - Adjustable Organizer Bin Allows You To Create Your Perfect Customized Storage Container"/>
    <n v="1"/>
    <s v="amazon.com"/>
    <s v="Amazon"/>
    <s v="Bristol"/>
    <s v="RI"/>
    <n v="2809"/>
    <n v="19.95"/>
    <n v="12.08"/>
    <n v="0"/>
    <n v="0"/>
    <n v="0"/>
    <n v="-2.99"/>
    <n v="-14.75"/>
    <n v="0"/>
    <n v="0"/>
    <n v="14.29"/>
  </r>
  <r>
    <x v="18"/>
    <x v="10"/>
    <s v="Dec 1, 2015"/>
    <s v="Dec 1, 2015 11:59:43 PM PST"/>
    <n v="6014750781"/>
    <x v="3"/>
    <s v="113-9514397-7234662"/>
    <s v="rug_wrench_200_4x6_fba"/>
    <s v="Rug Wrench Washable Non Slip Rug Pad - Protect Floors While Securing Rug and Making Vacuuming Easier"/>
    <n v="1"/>
    <s v="amazon.com"/>
    <s v="Amazon"/>
    <s v="norwich"/>
    <s v="vt"/>
    <n v="5055"/>
    <n v="16.829999999999998"/>
    <n v="3.26"/>
    <n v="0"/>
    <n v="0"/>
    <n v="0"/>
    <n v="-2.52"/>
    <n v="-7.28"/>
    <n v="0"/>
    <n v="0"/>
    <n v="10.29"/>
  </r>
  <r>
    <x v="18"/>
    <x v="10"/>
    <s v="Dec 2, 2015"/>
    <s v="Dec 2, 2015 12:28:16 AM PST"/>
    <n v="6014750781"/>
    <x v="3"/>
    <s v="002-7527427-4917010"/>
    <s v="kin-case-2370076"/>
    <s v="Shopkin Compatible Storage Case Holds More Than 250 Shopkins Toys - Adjustable Organizer Bin Allows Your Girl To Create Her Perfect Customized Storage"/>
    <n v="1"/>
    <s v="amazon.com"/>
    <s v="Amazon"/>
    <s v="CLEVELAND"/>
    <s v="OH"/>
    <s v="44134-3252"/>
    <n v="19.95"/>
    <n v="0"/>
    <n v="0"/>
    <n v="-16.95"/>
    <n v="0"/>
    <n v="-1"/>
    <n v="-2.67"/>
    <n v="0"/>
    <n v="0"/>
    <n v="-0.67"/>
  </r>
  <r>
    <x v="18"/>
    <x v="10"/>
    <s v="Dec 2, 2015"/>
    <s v="Dec 2, 2015 1:21:31 AM PST"/>
    <n v="6014750781"/>
    <x v="3"/>
    <s v="108-2177077-5169025"/>
    <s v="rug_wrench_200_8x10_fba"/>
    <s v="Rug Wrench Washable Non Slip Rug Pad - Protect Floors While Securing Rug and Making Vacuuming Easier"/>
    <n v="1"/>
    <s v="amazon.com"/>
    <s v="Amazon"/>
    <s v="Glendale"/>
    <s v="CA"/>
    <n v="91208"/>
    <n v="38.83"/>
    <n v="0"/>
    <n v="0"/>
    <n v="0"/>
    <n v="0"/>
    <n v="-5.82"/>
    <n v="-8.3699999999999992"/>
    <n v="0"/>
    <n v="0"/>
    <n v="24.64"/>
  </r>
  <r>
    <x v="18"/>
    <x v="10"/>
    <s v="Dec 2, 2015"/>
    <s v="Dec 2, 2015 2:14:55 AM PST"/>
    <n v="6014750781"/>
    <x v="3"/>
    <s v="111-5678314-9806626"/>
    <s v="rug_wrench_200_5x8_fba"/>
    <s v="Rug Wrench Washable Non Slip Rug Pad - Protect Floors While Securing Rug and Making Vacuuming Easier"/>
    <n v="1"/>
    <s v="amazon.com"/>
    <s v="Amazon"/>
    <s v="Bensenville"/>
    <s v="IL"/>
    <n v="60106"/>
    <n v="19.829999999999998"/>
    <n v="0"/>
    <n v="0"/>
    <n v="0"/>
    <n v="0"/>
    <n v="-2.97"/>
    <n v="-4.41"/>
    <n v="0"/>
    <n v="0"/>
    <n v="12.45"/>
  </r>
  <r>
    <x v="18"/>
    <x v="10"/>
    <s v="Dec 2, 2015"/>
    <s v="Dec 2, 2015 2:16:23 AM PST"/>
    <n v="6014750781"/>
    <x v="3"/>
    <s v="113-5163390-2485846"/>
    <s v="rug_wrench_200_5x8_fba"/>
    <s v="Rug Wrench Washable Non Slip Rug Pad - Protect Floors While Securing Rug and Making Vacuuming Easier"/>
    <n v="1"/>
    <s v="amazon.com"/>
    <s v="Amazon"/>
    <s v="HIGHLAND HEIGHTS"/>
    <s v="OH"/>
    <s v="44143-1960"/>
    <n v="19.829999999999998"/>
    <n v="0"/>
    <n v="0"/>
    <n v="0"/>
    <n v="0"/>
    <n v="-2.97"/>
    <n v="-4.41"/>
    <n v="0"/>
    <n v="0"/>
    <n v="12.45"/>
  </r>
  <r>
    <x v="18"/>
    <x v="10"/>
    <s v="Dec 2, 2015"/>
    <s v="Dec 2, 2015 2:22:30 AM PST"/>
    <n v="6014750781"/>
    <x v="3"/>
    <s v="107-8570728-7497816"/>
    <s v="rug_wrench_200_5x8_fba"/>
    <s v="Rug Wrench Washable Non Slip Rug Pad - Protect Floors While Securing Rug and Making Vacuuming Easier"/>
    <n v="1"/>
    <s v="amazon.com"/>
    <s v="Amazon"/>
    <s v="INDIANAPOLIS"/>
    <s v="IN"/>
    <s v="46250-2321"/>
    <n v="19.829999999999998"/>
    <n v="0"/>
    <n v="0"/>
    <n v="0"/>
    <n v="0"/>
    <n v="-2.97"/>
    <n v="-4.41"/>
    <n v="0"/>
    <n v="0"/>
    <n v="12.45"/>
  </r>
  <r>
    <x v="18"/>
    <x v="10"/>
    <s v="Dec 2, 2015"/>
    <s v="Dec 2, 2015 2:51:09 AM PST"/>
    <n v="6014750781"/>
    <x v="3"/>
    <s v="114-7678544-6129044"/>
    <s v="rug_wrench_200_5x8_fba"/>
    <s v="Rug Wrench Washable Non Slip Rug Pad - Protect Floors While Securing Rug and Making Vacuuming Easier"/>
    <n v="1"/>
    <s v="amazon.com"/>
    <s v="Amazon"/>
    <s v="SUNNYSIDE"/>
    <s v="NY"/>
    <s v="11104-2439"/>
    <n v="19.829999999999998"/>
    <n v="0"/>
    <n v="0"/>
    <n v="0"/>
    <n v="0"/>
    <n v="-2.97"/>
    <n v="-4.41"/>
    <n v="0"/>
    <n v="0"/>
    <n v="12.45"/>
  </r>
  <r>
    <x v="18"/>
    <x v="10"/>
    <s v="Dec 2, 2015"/>
    <s v="Dec 2, 2015 4:00:03 AM PST"/>
    <n v="6014750781"/>
    <x v="3"/>
    <s v="110-0810179-3681034"/>
    <s v="kin-case-2370076"/>
    <s v="Shopkin Compatible Storage Case Holds More Than 250 Shopkins - Adjustable Organizer Bin Allows You To Create Your Perfect Customized Storage Container"/>
    <n v="1"/>
    <s v="amazon.com"/>
    <s v="Amazon"/>
    <s v="La  HABRA"/>
    <s v="CA"/>
    <n v="90631"/>
    <n v="19.95"/>
    <n v="1.88"/>
    <n v="0"/>
    <n v="0"/>
    <n v="0"/>
    <n v="-5.98"/>
    <n v="-5.44"/>
    <n v="0"/>
    <n v="0"/>
    <n v="10.41"/>
  </r>
  <r>
    <x v="18"/>
    <x v="10"/>
    <s v="Dec 2, 2015"/>
    <s v="Dec 2, 2015 4:00:03 AM PST"/>
    <n v="6014750781"/>
    <x v="3"/>
    <s v="110-0810179-3681034"/>
    <s v="kin-case-2370076"/>
    <s v="Shopkin Compatible Storage Case Holds More Than 250 Shopkins - Adjustable Organizer Bin Allows You To Create Your Perfect Customized Storage Container"/>
    <n v="1"/>
    <s v="amazon.com"/>
    <s v="Amazon"/>
    <s v="La  HABRA"/>
    <s v="CA"/>
    <n v="90631"/>
    <n v="19.95"/>
    <n v="1.89"/>
    <n v="0"/>
    <n v="0"/>
    <n v="0"/>
    <n v="0"/>
    <n v="-2.67"/>
    <n v="0"/>
    <n v="0"/>
    <n v="19.170000000000002"/>
  </r>
  <r>
    <x v="18"/>
    <x v="10"/>
    <s v="Dec 2, 2015"/>
    <s v="Dec 2, 2015 4:29:35 AM PST"/>
    <n v="6014750781"/>
    <x v="3"/>
    <s v="105-4886521-2936223"/>
    <s v="kin-case-2370076"/>
    <s v="Shopkin Compatible Storage Case Holds More Than 250 Shopkins Toys - Adjustable Organizer Bin Allows Your Girl To Create Her Perfect Customized Storage"/>
    <n v="1"/>
    <s v="amazon.com"/>
    <s v="Amazon"/>
    <s v="PEORIA"/>
    <s v="IL"/>
    <s v="61615-1182"/>
    <n v="19.95"/>
    <n v="0"/>
    <n v="0"/>
    <n v="0"/>
    <n v="0"/>
    <n v="-2.99"/>
    <n v="-2.67"/>
    <n v="0"/>
    <n v="0"/>
    <n v="14.29"/>
  </r>
  <r>
    <x v="18"/>
    <x v="10"/>
    <s v="Dec 2, 2015"/>
    <s v="Dec 2, 2015 4:42:12 AM PST"/>
    <n v="6014750781"/>
    <x v="3"/>
    <s v="106-8968244-4197806"/>
    <s v="kin-case-2370076"/>
    <s v="Shopkin Compatible Storage Case Holds More Than 250 Shopkins - Adjustable Organizer Bin Allows You To Create Your Perfect Customized Storage Container"/>
    <n v="1"/>
    <s v="amazon.com"/>
    <s v="Amazon"/>
    <s v="LOUDON"/>
    <s v="TN"/>
    <s v="37774-4861"/>
    <n v="19.95"/>
    <n v="0"/>
    <n v="0"/>
    <n v="0"/>
    <n v="0"/>
    <n v="-2.99"/>
    <n v="-2.67"/>
    <n v="0"/>
    <n v="0"/>
    <n v="14.29"/>
  </r>
  <r>
    <x v="18"/>
    <x v="10"/>
    <s v="Dec 2, 2015"/>
    <s v="Dec 2, 2015 7:21:22 AM PST"/>
    <n v="6014750781"/>
    <x v="3"/>
    <s v="108-1828278-8968208"/>
    <s v="rug_wrench_200_5x8_fba"/>
    <s v="Rug Wrench Washable Non Slip Rug Pad - Protect Floors While Securing Rug and Making Vacuuming Easier"/>
    <n v="1"/>
    <s v="amazon.com"/>
    <s v="Amazon"/>
    <s v="New York"/>
    <s v="NY"/>
    <n v="10016"/>
    <n v="19.829999999999998"/>
    <n v="4.38"/>
    <n v="0"/>
    <n v="-4.38"/>
    <n v="0"/>
    <n v="-2.97"/>
    <n v="-4.41"/>
    <n v="0"/>
    <n v="0"/>
    <n v="12.45"/>
  </r>
  <r>
    <x v="18"/>
    <x v="10"/>
    <s v="Dec 2, 2015"/>
    <s v="Dec 2, 2015 7:21:36 AM PST"/>
    <n v="6014750781"/>
    <x v="3"/>
    <s v="110-5324290-7517854"/>
    <s v="kin-case-2370076"/>
    <s v="Shopkin Compatible Storage Case Holds More Than 250 Shopkins Toys - Adjustable Organizer Bin Allows Your Girl To Create Her Perfect Customized Storage"/>
    <n v="1"/>
    <s v="amazon.com"/>
    <s v="Amazon"/>
    <s v="Holland"/>
    <s v="PA"/>
    <n v="18966"/>
    <n v="19.95"/>
    <n v="0"/>
    <n v="0"/>
    <n v="0"/>
    <n v="0"/>
    <n v="-2.99"/>
    <n v="-2.67"/>
    <n v="0"/>
    <n v="0"/>
    <n v="14.29"/>
  </r>
  <r>
    <x v="18"/>
    <x v="10"/>
    <s v="Dec 2, 2015"/>
    <s v="Dec 2, 2015 7:21:57 AM PST"/>
    <n v="6014750781"/>
    <x v="3"/>
    <s v="002-2422655-5909034"/>
    <s v="rug_wrench_200_5x8_fba"/>
    <s v="Rug Wrench Washable Non Slip Rug Pad - Protect Floors While Securing Rug and Making Vacuuming Easier"/>
    <n v="1"/>
    <s v="amazon.com"/>
    <s v="Amazon"/>
    <s v="Wayne"/>
    <s v="PA"/>
    <s v="19087-3704"/>
    <n v="19.829999999999998"/>
    <n v="0"/>
    <n v="0"/>
    <n v="0"/>
    <n v="0"/>
    <n v="-2.97"/>
    <n v="-4.41"/>
    <n v="0"/>
    <n v="0"/>
    <n v="12.45"/>
  </r>
  <r>
    <x v="18"/>
    <x v="10"/>
    <s v="Dec 2, 2015"/>
    <s v="Dec 2, 2015 7:23:25 AM PST"/>
    <n v="6014750781"/>
    <x v="3"/>
    <s v="112-1932868-6717015"/>
    <s v="kin-case-2370076"/>
    <s v="Shopkin Compatible Storage Case Holds More Than 250 Shopkins Toys - Adjustable Organizer Bin Allows Your Girl To Create Her Perfect Customized Storage"/>
    <n v="1"/>
    <s v="amazon.com"/>
    <s v="Amazon"/>
    <s v="BAYVILLE"/>
    <s v="NJ"/>
    <s v="08721-2483"/>
    <n v="19.95"/>
    <n v="0"/>
    <n v="0"/>
    <n v="0"/>
    <n v="0"/>
    <n v="-2.99"/>
    <n v="-2.67"/>
    <n v="0"/>
    <n v="0"/>
    <n v="14.29"/>
  </r>
  <r>
    <x v="18"/>
    <x v="10"/>
    <s v="Dec 2, 2015"/>
    <s v="Dec 2, 2015 7:59:16 AM PST"/>
    <n v="6014750781"/>
    <x v="3"/>
    <s v="105-4059776-0922616"/>
    <s v="rug_wrench_200_4x6_fba"/>
    <s v="Rug Wrench Washable Non Slip Rug Pad - Protect Floors While Securing Rug and Making Vacuuming Easier"/>
    <n v="2"/>
    <s v="amazon.com"/>
    <s v="Amazon"/>
    <s v="BOTHELL"/>
    <s v="WA"/>
    <s v="98021-7816"/>
    <n v="33.659999999999997"/>
    <n v="0"/>
    <n v="0"/>
    <n v="0"/>
    <n v="0"/>
    <n v="-5.04"/>
    <n v="-7.04"/>
    <n v="0"/>
    <n v="0"/>
    <n v="21.58"/>
  </r>
  <r>
    <x v="18"/>
    <x v="10"/>
    <s v="Dec 2, 2015"/>
    <s v="Dec 2, 2015 9:08:45 AM PST"/>
    <n v="6014750781"/>
    <x v="5"/>
    <s v="116-0614067-8854644"/>
    <s v="kin-case-2370076"/>
    <s v="Shopkin Compatible Storage Case Holds More Than 250 Shopkins Toys - Adjustable Organizer Bin Allows Your Girl To Create Her Perfect Customized Storage"/>
    <n v="1"/>
    <s v="amazon.com"/>
    <s v="Amazon"/>
    <s v="ANAHEIM"/>
    <s v="CA"/>
    <s v="92801-3241"/>
    <n v="0"/>
    <n v="-9.98"/>
    <n v="0"/>
    <n v="0"/>
    <n v="0"/>
    <n v="0"/>
    <n v="9.98"/>
    <n v="0"/>
    <n v="0"/>
    <n v="0"/>
  </r>
  <r>
    <x v="18"/>
    <x v="10"/>
    <s v="Dec 2, 2015"/>
    <s v="Dec 2, 2015 9:22:02 AM PST"/>
    <n v="6014750781"/>
    <x v="3"/>
    <s v="002-9137976-1478611"/>
    <s v="rug_wrench_200_4x6_fba"/>
    <s v="Rug Wrench Washable Non Slip Rug Pad - Protect Floors While Securing Rug and Making Vacuuming Easier"/>
    <n v="1"/>
    <s v="amazon.com"/>
    <s v="Amazon"/>
    <s v="Philadelphia"/>
    <s v="PA"/>
    <n v="19146"/>
    <n v="16.829999999999998"/>
    <n v="0"/>
    <n v="0"/>
    <n v="0"/>
    <n v="0"/>
    <n v="-2.52"/>
    <n v="-4.0199999999999996"/>
    <n v="0"/>
    <n v="0"/>
    <n v="10.29"/>
  </r>
  <r>
    <x v="18"/>
    <x v="10"/>
    <s v="Dec 2, 2015"/>
    <s v="Dec 2, 2015 10:16:50 AM PST"/>
    <n v="6014750781"/>
    <x v="3"/>
    <s v="104-9112746-3866643"/>
    <s v="kin-case-2370076"/>
    <s v="Shopkin Compatible Storage Case Holds More Than 250 Shopkins - Adjustable Organizer Bin Allows You To Create Your Perfect Customized Storage Container"/>
    <n v="1"/>
    <s v="amazon.com"/>
    <s v="Amazon"/>
    <s v="CHESAPEAKE"/>
    <s v="VA"/>
    <s v="23323-4216"/>
    <n v="19.95"/>
    <n v="0"/>
    <n v="0"/>
    <n v="-16.95"/>
    <n v="0"/>
    <n v="-1"/>
    <n v="-2.67"/>
    <n v="0"/>
    <n v="0"/>
    <n v="-0.67"/>
  </r>
  <r>
    <x v="18"/>
    <x v="10"/>
    <s v="Dec 2, 2015"/>
    <s v="Dec 2, 2015 11:33:56 AM PST"/>
    <n v="6014750781"/>
    <x v="3"/>
    <s v="114-9392683-8361021"/>
    <s v="kin-case-2370076"/>
    <s v="Shopkin Compatible Storage Case Holds More Than 250 Shopkins - Adjustable Organizer Bin Allows You To Create Your Perfect Customized Storage Container"/>
    <n v="1"/>
    <s v="amazon.com"/>
    <s v="Amazon"/>
    <s v="CONCORD"/>
    <s v="MA"/>
    <s v="01742-2328"/>
    <n v="19.95"/>
    <n v="2.39"/>
    <n v="0"/>
    <n v="0"/>
    <n v="0"/>
    <n v="-2.99"/>
    <n v="-5.0599999999999996"/>
    <n v="0"/>
    <n v="0"/>
    <n v="14.29"/>
  </r>
  <r>
    <x v="18"/>
    <x v="10"/>
    <s v="Dec 2, 2015"/>
    <s v="Dec 2, 2015 11:34:08 AM PST"/>
    <n v="6014750781"/>
    <x v="3"/>
    <s v="103-5312343-7892235"/>
    <s v="rug_wrench_200_4x6_fba"/>
    <s v="Rug Wrench Washable Non Slip Rug Pad - Protect Floors While Securing Rug and Making Vacuuming Easier"/>
    <n v="1"/>
    <s v="amazon.com"/>
    <s v="Amazon"/>
    <s v="Chicago"/>
    <s v="IL"/>
    <n v="60657"/>
    <n v="16.829999999999998"/>
    <n v="8.84"/>
    <n v="0"/>
    <n v="0"/>
    <n v="0"/>
    <n v="-2.52"/>
    <n v="-12.86"/>
    <n v="0"/>
    <n v="0"/>
    <n v="10.29"/>
  </r>
  <r>
    <x v="18"/>
    <x v="10"/>
    <s v="Dec 2, 2015"/>
    <s v="Dec 2, 2015 11:35:10 AM PST"/>
    <n v="6014750781"/>
    <x v="3"/>
    <s v="108-7919077-8634666"/>
    <s v="kin-case-2370076"/>
    <s v="Shopkin Compatible Storage Case Holds More Than 250 Shopkins Toys - Adjustable Organizer Bin Allows Your Girl To Create Her Perfect Customized Storage"/>
    <n v="1"/>
    <s v="amazon.com"/>
    <s v="Amazon"/>
    <s v="SAN ANTONIO"/>
    <s v="TEXAS"/>
    <s v="78247-5834"/>
    <n v="19.95"/>
    <n v="0"/>
    <n v="0"/>
    <n v="0"/>
    <n v="0"/>
    <n v="-2.99"/>
    <n v="-2.67"/>
    <n v="0"/>
    <n v="0"/>
    <n v="14.29"/>
  </r>
  <r>
    <x v="18"/>
    <x v="10"/>
    <s v="Dec 2, 2015"/>
    <s v="Dec 2, 2015 11:36:21 AM PST"/>
    <n v="6014750781"/>
    <x v="3"/>
    <s v="115-5615115-9249031"/>
    <s v="rug_wrench_200_4x6_fba"/>
    <s v="Rug Wrench Washable Non Slip Rug Pad - Protect Floors While Securing Rug and Making Vacuuming Easier"/>
    <n v="1"/>
    <s v="amazon.com"/>
    <s v="Amazon"/>
    <s v="LITTLE ROCK"/>
    <s v="AR"/>
    <s v="72202-1414"/>
    <n v="16.829999999999998"/>
    <n v="0"/>
    <n v="0"/>
    <n v="0"/>
    <n v="0"/>
    <n v="-2.52"/>
    <n v="-4.0199999999999996"/>
    <n v="0"/>
    <n v="0"/>
    <n v="10.29"/>
  </r>
  <r>
    <x v="18"/>
    <x v="10"/>
    <s v="Dec 2, 2015"/>
    <s v="Dec 2, 2015 12:12:41 PM PST"/>
    <n v="6014750781"/>
    <x v="3"/>
    <s v="105-4999587-8917028"/>
    <s v="kin-case-2370076"/>
    <s v="Shopkin Compatible Storage Case Holds More Than 250 Shopkins Toys - Adjustable Organizer Bin Allows Your Girl To Create Her Perfect Customized Storage"/>
    <n v="1"/>
    <s v="amazon.com"/>
    <s v="Amazon"/>
    <s v="Pell City"/>
    <s v="AL"/>
    <n v="35125"/>
    <n v="19.95"/>
    <n v="0"/>
    <n v="0"/>
    <n v="0"/>
    <n v="0"/>
    <n v="-2.99"/>
    <n v="-2.67"/>
    <n v="0"/>
    <n v="0"/>
    <n v="14.29"/>
  </r>
  <r>
    <x v="18"/>
    <x v="10"/>
    <s v="Dec 2, 2015"/>
    <s v="Dec 2, 2015 12:23:55 PM PST"/>
    <n v="6014750781"/>
    <x v="3"/>
    <s v="113-9514397-7234662"/>
    <s v="rug_wrench_200_2x4_fba"/>
    <s v="Rug Wrench Washable Non Slip Rug Pad - Protect Floors While Securing Rug and Making Vacuuming Easier"/>
    <n v="2"/>
    <s v="amazon.com"/>
    <s v="Amazon"/>
    <s v="norwich"/>
    <s v="vt"/>
    <n v="5055"/>
    <n v="19.66"/>
    <n v="4.83"/>
    <n v="0"/>
    <n v="0"/>
    <n v="0"/>
    <n v="-2.94"/>
    <n v="-7.91"/>
    <n v="0"/>
    <n v="0"/>
    <n v="13.64"/>
  </r>
  <r>
    <x v="18"/>
    <x v="10"/>
    <s v="Dec 2, 2015"/>
    <s v="Dec 2, 2015 12:38:33 PM PST"/>
    <n v="6014750781"/>
    <x v="3"/>
    <s v="002-5385024-3714642"/>
    <s v="kin-case-2370076"/>
    <s v="Shopkin Compatible Storage Case Holds More Than 250 Shopkins Toys - Adjustable Organizer Bin Allows Your Girl To Create Her Perfect Customized Storage"/>
    <n v="1"/>
    <s v="amazon.com"/>
    <s v="Amazon"/>
    <s v="PALOS HEIGHTS"/>
    <s v="IL"/>
    <s v="60463-2284"/>
    <n v="19.95"/>
    <n v="0"/>
    <n v="0"/>
    <n v="0"/>
    <n v="0"/>
    <n v="-2.99"/>
    <n v="-2.67"/>
    <n v="0"/>
    <n v="0"/>
    <n v="14.29"/>
  </r>
  <r>
    <x v="18"/>
    <x v="10"/>
    <s v="Dec 2, 2015"/>
    <s v="Dec 2, 2015 1:06:47 PM PST"/>
    <n v="6014750781"/>
    <x v="3"/>
    <s v="113-0732167-9549852"/>
    <s v="kin-case-2370076"/>
    <s v="Shopkin Compatible Storage Case Holds More Than 250 Shopkins Toys - Adjustable Organizer Bin Allows Your Girl To Create Her Perfect Customized Storage"/>
    <n v="2"/>
    <s v="amazon.com"/>
    <s v="Amazon"/>
    <s v="WATKINSVILLE"/>
    <s v="GA"/>
    <n v="30677"/>
    <n v="39.9"/>
    <n v="0"/>
    <n v="0"/>
    <n v="0"/>
    <n v="0"/>
    <n v="-5.98"/>
    <n v="-4.34"/>
    <n v="0"/>
    <n v="0"/>
    <n v="29.58"/>
  </r>
  <r>
    <x v="18"/>
    <x v="10"/>
    <s v="Dec 2, 2015"/>
    <s v="Dec 2, 2015 1:29:44 PM PST"/>
    <n v="6014750781"/>
    <x v="3"/>
    <s v="113-9877127-4066664"/>
    <s v="rug_wrench_200_4x6_fba"/>
    <s v="Rug Wrench Washable Non Slip Rug Pad - Protect Floors While Securing Rug and Making Vacuuming Easier"/>
    <n v="1"/>
    <s v="amazon.com"/>
    <s v="Amazon"/>
    <s v="Gainesville"/>
    <s v="VA"/>
    <n v="20155"/>
    <n v="16.829999999999998"/>
    <n v="0"/>
    <n v="0"/>
    <n v="0"/>
    <n v="0"/>
    <n v="-2.52"/>
    <n v="-4.0199999999999996"/>
    <n v="0"/>
    <n v="0"/>
    <n v="10.29"/>
  </r>
  <r>
    <x v="18"/>
    <x v="10"/>
    <s v="Dec 2, 2015"/>
    <s v="Dec 2, 2015 2:25:52 PM PST"/>
    <n v="6014750781"/>
    <x v="3"/>
    <s v="116-8965808-2459406"/>
    <s v="kin-case-2370076"/>
    <s v="Shopkin Compatible Storage Case Holds More Than 250 Shopkins - Adjustable Organizer Bin Allows You To Create Your Perfect Customized Storage Container"/>
    <n v="1"/>
    <s v="amazon.com"/>
    <s v="Amazon"/>
    <s v="STOCKBRIDGE"/>
    <s v="GA"/>
    <s v="30281-4765"/>
    <n v="19.95"/>
    <n v="0"/>
    <n v="0"/>
    <n v="0"/>
    <n v="0"/>
    <n v="-2.99"/>
    <n v="-2.67"/>
    <n v="0"/>
    <n v="0"/>
    <n v="14.29"/>
  </r>
  <r>
    <x v="18"/>
    <x v="10"/>
    <s v="Dec 2, 2015"/>
    <s v="Dec 2, 2015 2:50:02 PM PST"/>
    <n v="6014750781"/>
    <x v="5"/>
    <s v="112-1792809-0425055"/>
    <s v="kin-case-2370076"/>
    <s v="Shopkin Compatible Storage Case Holds More Than 250 Shopkins Toys - Adjustable Organizer Bin Allows Your Girl To Create Her Perfect Customized Storage"/>
    <n v="1"/>
    <s v="amazon.com"/>
    <s v="Amazon"/>
    <s v="Katy"/>
    <s v="TEXAS"/>
    <n v="77494"/>
    <n v="0"/>
    <n v="-1.56"/>
    <n v="0"/>
    <n v="0"/>
    <n v="0"/>
    <n v="0"/>
    <n v="1.56"/>
    <n v="0"/>
    <n v="0"/>
    <n v="0"/>
  </r>
  <r>
    <x v="18"/>
    <x v="10"/>
    <s v="Dec 2, 2015"/>
    <s v="Dec 2, 2015 3:31:59 PM PST"/>
    <n v="6014750781"/>
    <x v="3"/>
    <s v="116-9793215-2468219"/>
    <s v="kin-case-2370076"/>
    <s v="Shopkin Compatible Storage Case Holds More Than 250 Shopkins - Adjustable Organizer Bin Allows You To Create Your Perfect Customized Storage Container"/>
    <n v="1"/>
    <s v="amazon.com"/>
    <s v="Amazon"/>
    <s v="Gray"/>
    <s v="GA"/>
    <n v="31032"/>
    <n v="19.95"/>
    <n v="2.94"/>
    <n v="0"/>
    <n v="-2.94"/>
    <n v="0"/>
    <n v="-2.99"/>
    <n v="-2.67"/>
    <n v="0"/>
    <n v="0"/>
    <n v="14.29"/>
  </r>
  <r>
    <x v="18"/>
    <x v="10"/>
    <s v="Dec 2, 2015"/>
    <s v="Dec 2, 2015 4:09:27 PM PST"/>
    <n v="6014750781"/>
    <x v="3"/>
    <s v="115-3198935-4212268"/>
    <s v="kin-case-2370076"/>
    <s v="Shopkin Compatible Storage Case Holds More Than 250 Shopkins Toys - Adjustable Organizer Bin Allows Your Girl To Create Her Perfect Customized Storage"/>
    <n v="1"/>
    <s v="amazon.com"/>
    <s v="Amazon"/>
    <s v="NORTH CALDWELL"/>
    <s v="NJ"/>
    <s v="07006-4049"/>
    <n v="19.95"/>
    <n v="0"/>
    <n v="0"/>
    <n v="0"/>
    <n v="0"/>
    <n v="-5.98"/>
    <n v="-1.67"/>
    <n v="0"/>
    <n v="0"/>
    <n v="12.3"/>
  </r>
  <r>
    <x v="18"/>
    <x v="10"/>
    <s v="Dec 2, 2015"/>
    <s v="Dec 2, 2015 4:09:27 PM PST"/>
    <n v="6014750781"/>
    <x v="3"/>
    <s v="115-3198935-4212268"/>
    <s v="kin-case-2370076"/>
    <s v="Shopkin Compatible Storage Case Holds More Than 250 Shopkins Toys - Adjustable Organizer Bin Allows Your Girl To Create Her Perfect Customized Storage"/>
    <n v="1"/>
    <s v="amazon.com"/>
    <s v="Amazon"/>
    <s v="NORTH CALDWELL"/>
    <s v="NJ"/>
    <s v="07006-4049"/>
    <n v="19.95"/>
    <n v="0"/>
    <n v="0"/>
    <n v="0"/>
    <n v="0"/>
    <n v="0"/>
    <n v="-2.67"/>
    <n v="0"/>
    <n v="0"/>
    <n v="17.28"/>
  </r>
  <r>
    <x v="18"/>
    <x v="10"/>
    <s v="Dec 2, 2015"/>
    <s v="Dec 2, 2015 4:30:30 PM PST"/>
    <n v="6014750781"/>
    <x v="3"/>
    <s v="115-4681451-2087418"/>
    <s v="rug_wrench_200_5x8_fba"/>
    <s v="Rug Wrench Washable Non Slip Rug Pad - Protect Floors While Securing Rug and Making Vacuuming Easier"/>
    <n v="1"/>
    <s v="amazon.com"/>
    <s v="Amazon"/>
    <s v="Silver Spring"/>
    <s v="Maryland"/>
    <n v="20904"/>
    <n v="19.829999999999998"/>
    <n v="0"/>
    <n v="0"/>
    <n v="0"/>
    <n v="0"/>
    <n v="-2.97"/>
    <n v="-4.41"/>
    <n v="0"/>
    <n v="0"/>
    <n v="12.45"/>
  </r>
  <r>
    <x v="18"/>
    <x v="10"/>
    <s v="Dec 2, 2015"/>
    <s v="Dec 2, 2015 5:22:35 PM PST"/>
    <n v="6014750781"/>
    <x v="3"/>
    <s v="103-2220102-5151466"/>
    <s v="rug_wrench_200_8x10_fba"/>
    <s v="Rug Wrench Washable Non Slip Rug Pad - Protect Floors While Securing Rug and Making Vacuuming Easier"/>
    <n v="1"/>
    <s v="amazon.com"/>
    <s v="Amazon"/>
    <s v="EAST HAMPTON"/>
    <s v="NY"/>
    <s v="11937-2644"/>
    <n v="38.83"/>
    <n v="0"/>
    <n v="0"/>
    <n v="0"/>
    <n v="0"/>
    <n v="-5.82"/>
    <n v="-8.3699999999999992"/>
    <n v="0"/>
    <n v="0"/>
    <n v="24.64"/>
  </r>
  <r>
    <x v="18"/>
    <x v="10"/>
    <s v="Dec 2, 2015"/>
    <s v="Dec 2, 2015 5:23:09 PM PST"/>
    <n v="6014750781"/>
    <x v="3"/>
    <s v="115-9504581-9111415"/>
    <s v="rug_wrench_200_8x10_fba"/>
    <s v="Rug Wrench Washable Non Slip Rug Pad - Protect Floors While Securing Rug and Making Vacuuming Easier"/>
    <n v="2"/>
    <s v="amazon.com"/>
    <s v="Amazon"/>
    <s v="NEW YORK"/>
    <s v="NY"/>
    <s v="10002-1171"/>
    <n v="77.66"/>
    <n v="0"/>
    <n v="0"/>
    <n v="0"/>
    <n v="0"/>
    <n v="-11.64"/>
    <n v="-16.739999999999998"/>
    <n v="0"/>
    <n v="0"/>
    <n v="49.28"/>
  </r>
  <r>
    <x v="18"/>
    <x v="10"/>
    <s v="Dec 2, 2015"/>
    <s v="Dec 2, 2015 5:26:48 PM PST"/>
    <n v="6014750781"/>
    <x v="3"/>
    <s v="103-0230742-0124211"/>
    <s v="rug_wrench_200_8x10_fba"/>
    <s v="Rug Wrench Washable Non Slip Rug Pad - Protect Floors While Securing Rug and Making Vacuuming Easier"/>
    <n v="1"/>
    <s v="amazon.com"/>
    <s v="Amazon"/>
    <s v="ATLANTA"/>
    <s v="GA"/>
    <s v="30341-4733"/>
    <n v="38.83"/>
    <n v="0"/>
    <n v="0"/>
    <n v="0"/>
    <n v="0"/>
    <n v="-5.82"/>
    <n v="-8.3699999999999992"/>
    <n v="0"/>
    <n v="0"/>
    <n v="24.64"/>
  </r>
  <r>
    <x v="18"/>
    <x v="10"/>
    <s v="Dec 2, 2015"/>
    <s v="Dec 2, 2015 5:35:49 PM PST"/>
    <n v="6014750781"/>
    <x v="3"/>
    <s v="111-2236751-2926634"/>
    <s v="kin-case-2370076"/>
    <s v="Shopkin Compatible Storage Case Holds More Than 250 Shopkins Toys - Adjustable Organizer Bin Allows Your Girl To Create Her Perfect Customized Storage"/>
    <n v="1"/>
    <s v="amazon.com"/>
    <s v="Amazon"/>
    <s v="MOORESVILLE"/>
    <s v="NC"/>
    <s v="28117-6032"/>
    <n v="19.95"/>
    <n v="3.68"/>
    <n v="0"/>
    <n v="-3.68"/>
    <n v="0"/>
    <n v="-2.99"/>
    <n v="-2.67"/>
    <n v="0"/>
    <n v="0"/>
    <n v="14.29"/>
  </r>
  <r>
    <x v="18"/>
    <x v="10"/>
    <s v="Dec 2, 2015"/>
    <s v="Dec 2, 2015 5:44:52 PM PST"/>
    <n v="6014750781"/>
    <x v="3"/>
    <s v="114-7664315-0639400"/>
    <s v="rug_wrench_200_5x8_fba"/>
    <s v="Rug Wrench Washable Non Slip Rug Pad - Protect Floors While Securing Rug and Making Vacuuming Easier"/>
    <n v="1"/>
    <s v="amazon.com"/>
    <s v="Amazon"/>
    <s v="MEDFORD"/>
    <s v="NY"/>
    <s v="11763-1577"/>
    <n v="19.829999999999998"/>
    <n v="0"/>
    <n v="0"/>
    <n v="0"/>
    <n v="0"/>
    <n v="-5.94"/>
    <n v="-3.41"/>
    <n v="0"/>
    <n v="0"/>
    <n v="10.48"/>
  </r>
  <r>
    <x v="18"/>
    <x v="10"/>
    <s v="Dec 2, 2015"/>
    <s v="Dec 2, 2015 5:44:52 PM PST"/>
    <n v="6014750781"/>
    <x v="3"/>
    <s v="114-7664315-0639400"/>
    <s v="rug_wrench_200_5x8_fba"/>
    <s v="Rug Wrench Washable Non Slip Rug Pad - Protect Floors While Securing Rug and Making Vacuuming Easier"/>
    <n v="1"/>
    <s v="amazon.com"/>
    <s v="Amazon"/>
    <s v="MEDFORD"/>
    <s v="NY"/>
    <s v="11763-1577"/>
    <n v="19.829999999999998"/>
    <n v="0"/>
    <n v="0"/>
    <n v="0"/>
    <n v="0"/>
    <n v="0"/>
    <n v="-4.41"/>
    <n v="0"/>
    <n v="0"/>
    <n v="15.42"/>
  </r>
  <r>
    <x v="18"/>
    <x v="10"/>
    <s v="Dec 2, 2015"/>
    <s v="Dec 2, 2015 6:01:46 PM PST"/>
    <n v="6014750781"/>
    <x v="3"/>
    <s v="116-3228074-9808267"/>
    <s v="kin-case-2370076"/>
    <s v="Shopkin Compatible Storage Case Holds More Than 250 Shopkins - Adjustable Organizer Bin Allows You To Create Your Perfect Customized Storage Container"/>
    <n v="1"/>
    <s v="amazon.com"/>
    <s v="Amazon"/>
    <s v="WARMINSTER"/>
    <s v="PA"/>
    <s v="18974-1133"/>
    <n v="19.95"/>
    <n v="0"/>
    <n v="0"/>
    <n v="-16.95"/>
    <n v="0"/>
    <n v="-1"/>
    <n v="-2.67"/>
    <n v="0"/>
    <n v="0"/>
    <n v="-0.67"/>
  </r>
  <r>
    <x v="18"/>
    <x v="10"/>
    <s v="Dec 2, 2015"/>
    <s v="Dec 2, 2015 6:09:08 PM PST"/>
    <n v="6014750781"/>
    <x v="3"/>
    <s v="105-3206957-2743402"/>
    <s v="kin-case-2370076"/>
    <s v="Shopkin Compatible Storage Case Holds More Than 250 Shopkins Toys - Adjustable Organizer Bin Allows Your Girl To Create Her Perfect Customized Storage"/>
    <n v="1"/>
    <s v="amazon.com"/>
    <s v="Amazon"/>
    <s v="CANTON"/>
    <s v="GEORGIA"/>
    <s v="30114-7174"/>
    <n v="19.95"/>
    <n v="0"/>
    <n v="0"/>
    <n v="-16.95"/>
    <n v="0"/>
    <n v="-1"/>
    <n v="-2.67"/>
    <n v="0"/>
    <n v="0"/>
    <n v="-0.67"/>
  </r>
  <r>
    <x v="18"/>
    <x v="10"/>
    <s v="Dec 2, 2015"/>
    <s v="Dec 2, 2015 6:10:01 PM PST"/>
    <n v="6014750781"/>
    <x v="3"/>
    <s v="108-3043207-8021835"/>
    <s v="kin-case-2370076"/>
    <s v="Shopkin Compatible Storage Case Holds More Than 250 Shopkins Toys - Adjustable Organizer Bin Allows Your Girl To Create Her Perfect Customized Storage"/>
    <n v="1"/>
    <s v="amazon.com"/>
    <s v="Amazon"/>
    <s v="yellow springs"/>
    <s v="OH"/>
    <n v="45387"/>
    <n v="19.95"/>
    <n v="0"/>
    <n v="0"/>
    <n v="-16.95"/>
    <n v="0"/>
    <n v="-1"/>
    <n v="-2.67"/>
    <n v="0"/>
    <n v="0"/>
    <n v="-0.67"/>
  </r>
  <r>
    <x v="18"/>
    <x v="10"/>
    <s v="Dec 2, 2015"/>
    <s v="Dec 2, 2015 6:55:02 PM PST"/>
    <n v="6014750781"/>
    <x v="3"/>
    <s v="102-4322052-3950614"/>
    <s v="kin-case-2370076"/>
    <s v="Shopkin Compatible Storage Case Holds More Than 250 Shopkins Toys - Adjustable Organizer Bin Allows Your Girl To Create Her Perfect Customized Storage"/>
    <n v="1"/>
    <s v="amazon.com"/>
    <s v="Amazon"/>
    <s v="Glen Ellyn"/>
    <s v="IL"/>
    <n v="60137"/>
    <n v="19.95"/>
    <n v="0"/>
    <n v="0"/>
    <n v="0"/>
    <n v="0"/>
    <n v="-2.99"/>
    <n v="-2.67"/>
    <n v="0"/>
    <n v="0"/>
    <n v="14.29"/>
  </r>
  <r>
    <x v="18"/>
    <x v="10"/>
    <s v="Dec 2, 2015"/>
    <s v="Dec 2, 2015 7:25:24 PM PST"/>
    <n v="6014750781"/>
    <x v="3"/>
    <s v="114-1637457-5786661"/>
    <s v="rug_wrench_200_5x8_fba"/>
    <s v="Rug Wrench Washable Non Slip Rug Pad - Protect Floors While Securing Rug and Making Vacuuming Easier"/>
    <n v="1"/>
    <s v="amazon.com"/>
    <s v="Amazon"/>
    <s v="SUSSEX"/>
    <s v="WI"/>
    <s v="53089-1166"/>
    <n v="19.829999999999998"/>
    <n v="0"/>
    <n v="0"/>
    <n v="0"/>
    <n v="0"/>
    <n v="-2.97"/>
    <n v="-4.41"/>
    <n v="0"/>
    <n v="0"/>
    <n v="12.45"/>
  </r>
  <r>
    <x v="18"/>
    <x v="10"/>
    <s v="Dec 2, 2015"/>
    <s v="Dec 2, 2015 8:19:04 PM PST"/>
    <n v="6014750781"/>
    <x v="3"/>
    <s v="107-7614389-4853051"/>
    <s v="kin-case-2370076"/>
    <s v="Shopkin Compatible Storage Case Holds More Than 250 Shopkins Toys - Adjustable Organizer Bin Allows Your Girl To Create Her Perfect Customized Storage"/>
    <n v="1"/>
    <s v="amazon.com"/>
    <s v="Amazon"/>
    <s v="Las Vegas"/>
    <s v="NV"/>
    <n v="89134"/>
    <n v="19.95"/>
    <n v="0"/>
    <n v="0"/>
    <n v="0"/>
    <n v="0"/>
    <n v="-2.99"/>
    <n v="-2.67"/>
    <n v="0"/>
    <n v="0"/>
    <n v="14.29"/>
  </r>
  <r>
    <x v="18"/>
    <x v="10"/>
    <s v="Dec 2, 2015"/>
    <s v="Dec 2, 2015 8:25:28 PM PST"/>
    <n v="6014750781"/>
    <x v="3"/>
    <s v="107-5145153-9892247"/>
    <s v="kin-case-2370076"/>
    <s v="Shopkin Compatible Storage Case Holds More Than 250 Shopkins Toys - Adjustable Organizer Bin Allows Your Girl To Create Her Perfect Customized Storage"/>
    <n v="1"/>
    <s v="amazon.com"/>
    <s v="Amazon"/>
    <s v="Kaysville"/>
    <s v="UT"/>
    <s v="84037-2847"/>
    <n v="19.95"/>
    <n v="0"/>
    <n v="0"/>
    <n v="0"/>
    <n v="0"/>
    <n v="-2.99"/>
    <n v="-2.67"/>
    <n v="0"/>
    <n v="0"/>
    <n v="14.29"/>
  </r>
  <r>
    <x v="18"/>
    <x v="10"/>
    <s v="Dec 2, 2015"/>
    <s v="Dec 2, 2015 8:46:24 PM PST"/>
    <n v="6014750781"/>
    <x v="3"/>
    <s v="102-7128738-6186616"/>
    <s v="kin-case-2370076"/>
    <s v="Shopkin Compatible Storage Case Holds More Than 250 Shopkins Toys - Adjustable Organizer Bin Allows Your Girl To Create Her Perfect Customized Storage"/>
    <n v="1"/>
    <s v="amazon.com"/>
    <s v="Amazon"/>
    <s v="SKOKIE"/>
    <s v="ILLINOIS"/>
    <s v="60076-2767"/>
    <n v="19.95"/>
    <n v="0"/>
    <n v="0"/>
    <n v="0"/>
    <n v="0"/>
    <n v="-2.99"/>
    <n v="-2.67"/>
    <n v="0"/>
    <n v="0"/>
    <n v="14.29"/>
  </r>
  <r>
    <x v="18"/>
    <x v="10"/>
    <s v="Dec 2, 2015"/>
    <s v="Dec 2, 2015 9:31:57 PM PST"/>
    <n v="6014750781"/>
    <x v="3"/>
    <s v="106-8051601-7176260"/>
    <s v="kin-case-2370076"/>
    <s v="Shopkin Compatible Storage Case Holds More Than 250 Shopkins Toys - Adjustable Organizer Bin Allows Your Girl To Create Her Perfect Customized Storage"/>
    <n v="1"/>
    <s v="amazon.com"/>
    <s v="Amazon"/>
    <s v="LITTLEROCK"/>
    <s v="CA"/>
    <s v="93543-3300"/>
    <n v="19.95"/>
    <n v="2.93"/>
    <n v="0"/>
    <n v="-2.93"/>
    <n v="0"/>
    <n v="-2.99"/>
    <n v="-2.67"/>
    <n v="0"/>
    <n v="0"/>
    <n v="14.29"/>
  </r>
  <r>
    <x v="18"/>
    <x v="10"/>
    <s v="Dec 2, 2015"/>
    <s v="Dec 2, 2015 9:39:25 PM PST"/>
    <n v="6014750781"/>
    <x v="3"/>
    <s v="108-2608869-8789844"/>
    <s v="rug_wrench_200_8x10_fba"/>
    <s v="Rug Wrench Washable Non Slip Rug Pad - Protect Floors While Securing Rug and Making Vacuuming Easier"/>
    <n v="1"/>
    <s v="amazon.com"/>
    <s v="Amazon"/>
    <s v="NEENAH"/>
    <s v="WI"/>
    <n v="54956"/>
    <n v="38.83"/>
    <n v="0"/>
    <n v="0"/>
    <n v="0"/>
    <n v="0"/>
    <n v="-5.82"/>
    <n v="-8.3699999999999992"/>
    <n v="0"/>
    <n v="0"/>
    <n v="24.64"/>
  </r>
  <r>
    <x v="18"/>
    <x v="10"/>
    <s v="Dec 2, 2015"/>
    <s v="Dec 2, 2015 10:08:59 PM PST"/>
    <n v="6014750781"/>
    <x v="3"/>
    <s v="116-0164139-7615440"/>
    <s v="kin-case-2370076"/>
    <s v="Shopkin Compatible Storage Case Holds More Than 250 Shopkins - Adjustable Organizer Bin Allows You To Create Your Perfect Customized Storage Container"/>
    <n v="2"/>
    <s v="amazon.com"/>
    <s v="Amazon"/>
    <s v="MERCED"/>
    <s v="CA"/>
    <s v="95340-8510"/>
    <n v="39.9"/>
    <n v="6.76"/>
    <n v="0"/>
    <n v="0"/>
    <n v="0"/>
    <n v="-5.98"/>
    <n v="-11.1"/>
    <n v="0"/>
    <n v="0"/>
    <n v="29.58"/>
  </r>
  <r>
    <x v="18"/>
    <x v="10"/>
    <s v="Dec 2, 2015"/>
    <s v="Dec 2, 2015 10:45:45 PM PST"/>
    <n v="6014750781"/>
    <x v="3"/>
    <s v="109-8279779-7690635"/>
    <s v="kin-case-2370076"/>
    <s v="Shopkin Compatible Storage Case Holds More Than 250 Shopkins Toys - Adjustable Organizer Bin Allows Your Girl To Create Her Perfect Customized Storage"/>
    <n v="1"/>
    <s v="amazon.com"/>
    <s v="Amazon"/>
    <s v="KIRKLAND"/>
    <s v="WA"/>
    <s v="98033-4426"/>
    <n v="19.95"/>
    <n v="0"/>
    <n v="4.99"/>
    <n v="0"/>
    <n v="0"/>
    <n v="-2.99"/>
    <n v="-7.66"/>
    <n v="0"/>
    <n v="0"/>
    <n v="14.29"/>
  </r>
  <r>
    <x v="18"/>
    <x v="10"/>
    <s v="Dec 2, 2015"/>
    <s v="Dec 2, 2015 10:51:42 PM PST"/>
    <n v="6014750781"/>
    <x v="3"/>
    <s v="102-8547407-1096264"/>
    <s v="kin-case-2370076"/>
    <s v="Shopkin Compatible Storage Case Holds More Than 250 Shopkins Toys - Adjustable Organizer Bin Allows Your Girl To Create Her Perfect Customized Storage"/>
    <n v="1"/>
    <s v="amazon.com"/>
    <s v="Amazon"/>
    <s v="NEWCASTLE"/>
    <s v="WA"/>
    <s v="98056-1689"/>
    <n v="19.95"/>
    <n v="0"/>
    <n v="4.99"/>
    <n v="0"/>
    <n v="0"/>
    <n v="-2.99"/>
    <n v="-7.66"/>
    <n v="0"/>
    <n v="0"/>
    <n v="14.29"/>
  </r>
  <r>
    <x v="18"/>
    <x v="10"/>
    <s v="Dec 2, 2015"/>
    <s v="Dec 2, 2015 11:59:00 PM PST"/>
    <n v="6014750781"/>
    <x v="3"/>
    <s v="115-5053363-9400232"/>
    <s v="kin-case-2370076"/>
    <s v="Shopkin Compatible Storage Case Holds More Than 250 Shopkins Toys - Adjustable Organizer Bin Allows Your Girl To Create Her Perfect Customized Storage"/>
    <n v="2"/>
    <s v="amazon.com"/>
    <s v="Amazon"/>
    <s v="PEMBROKE PINES"/>
    <s v="FL"/>
    <s v="33026-1440"/>
    <n v="39.9"/>
    <n v="0"/>
    <n v="0"/>
    <n v="0"/>
    <n v="0"/>
    <n v="-5.98"/>
    <n v="-4.34"/>
    <n v="0"/>
    <n v="0"/>
    <n v="29.58"/>
  </r>
  <r>
    <x v="18"/>
    <x v="10"/>
    <s v="Dec 3, 2015"/>
    <s v="Dec 3, 2015 12:35:22 AM PST"/>
    <n v="6014750781"/>
    <x v="3"/>
    <s v="103-0024026-6254654"/>
    <s v="rug_wrench_200_5x8_fba"/>
    <s v="Rug Wrench Washable Non Slip Rug Pad - Protect Floors While Securing Rug and Making Vacuuming Easier"/>
    <n v="1"/>
    <s v="amazon.com"/>
    <s v="Amazon"/>
    <s v="Bronx"/>
    <s v="New York"/>
    <n v="10463"/>
    <n v="19.829999999999998"/>
    <n v="0"/>
    <n v="0"/>
    <n v="0"/>
    <n v="0"/>
    <n v="-2.97"/>
    <n v="-4.41"/>
    <n v="0"/>
    <n v="0"/>
    <n v="12.45"/>
  </r>
  <r>
    <x v="18"/>
    <x v="10"/>
    <s v="Dec 3, 2015"/>
    <s v="Dec 3, 2015 12:39:06 AM PST"/>
    <n v="6014750781"/>
    <x v="3"/>
    <s v="106-2555191-8025034"/>
    <s v="rug_wrench_200_4x6_fba"/>
    <s v="Rug Wrench Washable Non Slip Rug Pad - Protect Floors While Securing Rug and Making Vacuuming Easier"/>
    <n v="1"/>
    <s v="amazon.com"/>
    <s v="Amazon"/>
    <s v="Silver Spring"/>
    <s v="MD"/>
    <n v="20901"/>
    <n v="16.829999999999998"/>
    <n v="0"/>
    <n v="0"/>
    <n v="0"/>
    <n v="0"/>
    <n v="-2.52"/>
    <n v="-4.0199999999999996"/>
    <n v="0"/>
    <n v="0"/>
    <n v="10.29"/>
  </r>
  <r>
    <x v="18"/>
    <x v="10"/>
    <s v="Dec 3, 2015"/>
    <s v="Dec 3, 2015 12:53:28 AM PST"/>
    <n v="6014750781"/>
    <x v="3"/>
    <s v="114-0992328-9470605"/>
    <s v="rug_wrench_200_2x4_fba"/>
    <s v="Rug Wrench Washable Non Slip Rug Pad - Protect Floors While Securing Rug and Making Vacuuming Easier"/>
    <n v="1"/>
    <s v="amazon.com"/>
    <s v="Amazon"/>
    <s v="Mechanicsville"/>
    <s v="MD"/>
    <s v="20659-4940"/>
    <n v="9.83"/>
    <n v="0"/>
    <n v="0"/>
    <n v="0"/>
    <n v="0"/>
    <n v="-1.47"/>
    <n v="-2.54"/>
    <n v="0"/>
    <n v="0"/>
    <n v="5.82"/>
  </r>
  <r>
    <x v="18"/>
    <x v="10"/>
    <s v="Dec 3, 2015"/>
    <s v="Dec 3, 2015 12:55:00 AM PST"/>
    <n v="6014750781"/>
    <x v="3"/>
    <s v="112-6357941-4585028"/>
    <s v="rug_wrench_200_4x6_fba"/>
    <s v="Rug Wrench Washable Non Slip Rug Pad - Protect Floors While Securing Rug and Making Vacuuming Easier"/>
    <n v="1"/>
    <s v="amazon.com"/>
    <s v="Amazon"/>
    <s v="Boxford"/>
    <s v="MA"/>
    <n v="1921"/>
    <n v="16.829999999999998"/>
    <n v="0"/>
    <n v="0"/>
    <n v="0"/>
    <n v="0"/>
    <n v="-2.52"/>
    <n v="-4.0199999999999996"/>
    <n v="0"/>
    <n v="0"/>
    <n v="10.29"/>
  </r>
  <r>
    <x v="18"/>
    <x v="10"/>
    <s v="Dec 3, 2015"/>
    <s v="Dec 3, 2015 12:57:55 AM PST"/>
    <n v="6014750781"/>
    <x v="3"/>
    <s v="106-1807698-6857840"/>
    <s v="rug_wrench_200_2x4_fba"/>
    <s v="Rug Wrench Washable Non Slip Rug Pad - Protect Floors While Securing Rug and Making Vacuuming Easier"/>
    <n v="1"/>
    <s v="amazon.com"/>
    <s v="Amazon"/>
    <s v="ROSLINDALE"/>
    <s v="MASSACHUSETTS"/>
    <s v="02131-1628"/>
    <n v="9.83"/>
    <n v="0"/>
    <n v="0"/>
    <n v="0"/>
    <n v="0"/>
    <n v="-1.47"/>
    <n v="-2.54"/>
    <n v="0"/>
    <n v="0"/>
    <n v="5.82"/>
  </r>
  <r>
    <x v="18"/>
    <x v="10"/>
    <s v="Dec 3, 2015"/>
    <s v="Dec 3, 2015 2:12:18 AM PST"/>
    <n v="6014750781"/>
    <x v="3"/>
    <s v="109-6595682-7984203"/>
    <s v="rug_wrench_200_5x8_fba"/>
    <s v="Rug Wrench Washable Non Slip Rug Pad - Protect Floors While Securing Rug and Making Vacuuming Easier"/>
    <n v="1"/>
    <s v="amazon.com"/>
    <s v="Amazon"/>
    <s v="NEW YORK"/>
    <s v="NY"/>
    <s v="10065-6629"/>
    <n v="19.829999999999998"/>
    <n v="0"/>
    <n v="0"/>
    <n v="0"/>
    <n v="0"/>
    <n v="-5.94"/>
    <n v="-3.41"/>
    <n v="0"/>
    <n v="0"/>
    <n v="10.48"/>
  </r>
  <r>
    <x v="18"/>
    <x v="10"/>
    <s v="Dec 3, 2015"/>
    <s v="Dec 3, 2015 2:12:18 AM PST"/>
    <n v="6014750781"/>
    <x v="3"/>
    <s v="109-6595682-7984203"/>
    <s v="rug_wrench_200_5x8_fba"/>
    <s v="Rug Wrench Washable Non Slip Rug Pad - Protect Floors While Securing Rug and Making Vacuuming Easier"/>
    <n v="1"/>
    <s v="amazon.com"/>
    <s v="Amazon"/>
    <s v="NEW YORK"/>
    <s v="NY"/>
    <s v="10065-6629"/>
    <n v="19.829999999999998"/>
    <n v="0"/>
    <n v="0"/>
    <n v="0"/>
    <n v="0"/>
    <n v="0"/>
    <n v="-4.41"/>
    <n v="0"/>
    <n v="0"/>
    <n v="15.42"/>
  </r>
  <r>
    <x v="18"/>
    <x v="10"/>
    <s v="Dec 3, 2015"/>
    <s v="Dec 3, 2015 2:19:11 AM PST"/>
    <n v="6014750781"/>
    <x v="3"/>
    <s v="111-5924558-1667465"/>
    <s v="rug_wrench_200_6x9_fba"/>
    <s v="Rug Wrench Washable Non Slip Rug Pad - Protect Floors While Securing Rug and Making Vacuuming Easier"/>
    <n v="1"/>
    <s v="amazon.com"/>
    <s v="Amazon"/>
    <s v="BROOKLYN"/>
    <s v="NY"/>
    <s v="11205-4478"/>
    <n v="24.83"/>
    <n v="0"/>
    <n v="0"/>
    <n v="0"/>
    <n v="0"/>
    <n v="-3.72"/>
    <n v="-4.8"/>
    <n v="0"/>
    <n v="0"/>
    <n v="16.309999999999999"/>
  </r>
  <r>
    <x v="18"/>
    <x v="10"/>
    <s v="Dec 3, 2015"/>
    <s v="Dec 3, 2015 3:47:48 AM PST"/>
    <n v="6014750781"/>
    <x v="3"/>
    <s v="110-3039503-2192203"/>
    <s v="kin-case-2370076"/>
    <s v="Shopkin Compatible Storage Case Holds More Than 250 Shopkins Toys - Adjustable Organizer Bin Allows Your Girl To Create Her Perfect Customized Storage"/>
    <n v="1"/>
    <s v="amazon.com"/>
    <s v="Amazon"/>
    <s v="GRETNA"/>
    <s v="VA"/>
    <s v="24557-2137"/>
    <n v="19.95"/>
    <n v="0"/>
    <n v="0"/>
    <n v="0"/>
    <n v="0"/>
    <n v="-2.99"/>
    <n v="-2.67"/>
    <n v="0"/>
    <n v="0"/>
    <n v="14.29"/>
  </r>
  <r>
    <x v="18"/>
    <x v="10"/>
    <s v="Dec 3, 2015"/>
    <s v="Dec 3, 2015 3:59:22 AM PST"/>
    <n v="6014750781"/>
    <x v="3"/>
    <s v="107-9682523-5399459"/>
    <s v="kin-case-2370076"/>
    <s v="Shopkin Compatible Storage Case Holds More Than 250 Shopkins - Adjustable Organizer Bin Allows You To Create Your Perfect Customized Storage Container"/>
    <n v="1"/>
    <s v="amazon.com"/>
    <s v="Amazon"/>
    <s v="HAUGHTON"/>
    <s v="LA"/>
    <s v="71037-9593"/>
    <n v="19.95"/>
    <n v="0"/>
    <n v="0"/>
    <n v="-16.95"/>
    <n v="0"/>
    <n v="-1"/>
    <n v="-2.67"/>
    <n v="0"/>
    <n v="0"/>
    <n v="-0.67"/>
  </r>
  <r>
    <x v="18"/>
    <x v="10"/>
    <s v="Dec 3, 2015"/>
    <s v="Dec 3, 2015 4:05:27 AM PST"/>
    <n v="6014750781"/>
    <x v="3"/>
    <s v="102-6425963-9255451"/>
    <s v="kin-case-2370076"/>
    <s v="Shopkin Compatible Storage Case Holds More Than 250 Shopkins Toys - Adjustable Organizer Bin Allows Your Girl To Create Her Perfect Customized Storage"/>
    <n v="1"/>
    <s v="amazon.com"/>
    <s v="Amazon"/>
    <s v="SALEM"/>
    <s v="OR"/>
    <s v="97301-4614"/>
    <n v="19.95"/>
    <n v="0"/>
    <n v="0"/>
    <n v="0"/>
    <n v="0"/>
    <n v="-2.99"/>
    <n v="-2.67"/>
    <n v="0"/>
    <n v="0"/>
    <n v="14.29"/>
  </r>
  <r>
    <x v="18"/>
    <x v="10"/>
    <s v="Dec 3, 2015"/>
    <s v="Dec 3, 2015 4:50:58 AM PST"/>
    <n v="6014750781"/>
    <x v="3"/>
    <s v="113-0890156-0857850"/>
    <s v="kin-case-2370076"/>
    <s v="Shopkin Compatible Storage Case Holds More Than 250 Shopkins Toys - Adjustable Organizer Bin Allows Your Girl To Create Her Perfect Customized Storage"/>
    <n v="1"/>
    <s v="amazon.com"/>
    <s v="Amazon"/>
    <s v="Bellevue"/>
    <s v="WA"/>
    <s v="98006-3980"/>
    <n v="19.95"/>
    <n v="0"/>
    <n v="0"/>
    <n v="0"/>
    <n v="0"/>
    <n v="-2.99"/>
    <n v="-2.67"/>
    <n v="0"/>
    <n v="0"/>
    <n v="14.29"/>
  </r>
  <r>
    <x v="18"/>
    <x v="10"/>
    <s v="Dec 3, 2015"/>
    <s v="Dec 3, 2015 5:19:00 AM PST"/>
    <n v="6014750781"/>
    <x v="3"/>
    <s v="111-3222539-7226636"/>
    <s v="rug_wrench_200_4x6_fba"/>
    <s v="Rug Wrench Washable Non Slip Rug Pad - Protect Floors While Securing Rug and Making Vacuuming Easier"/>
    <n v="1"/>
    <s v="amazon.com"/>
    <s v="Amazon"/>
    <s v="RITTMAN"/>
    <s v="OH"/>
    <s v="44270-9789"/>
    <n v="16.829999999999998"/>
    <n v="0"/>
    <n v="0"/>
    <n v="0"/>
    <n v="0"/>
    <n v="-2.52"/>
    <n v="-4.0199999999999996"/>
    <n v="0"/>
    <n v="0"/>
    <n v="10.29"/>
  </r>
  <r>
    <x v="18"/>
    <x v="10"/>
    <s v="Dec 3, 2015"/>
    <s v="Dec 3, 2015 6:35:02 AM PST"/>
    <n v="6014750781"/>
    <x v="3"/>
    <s v="104-3798059-1134650"/>
    <s v="kin-case-2370076"/>
    <s v="Shopkin Compatible Storage Case Holds More Than 250 Shopkins Toys - Adjustable Organizer Bin Allows Your Girl To Create Her Perfect Customized Storage"/>
    <n v="1"/>
    <s v="amazon.com"/>
    <s v="Amazon"/>
    <s v="BRANSON"/>
    <s v="MO"/>
    <s v="65616-8921"/>
    <n v="19.95"/>
    <n v="2.88"/>
    <n v="0"/>
    <n v="0"/>
    <n v="0"/>
    <n v="-2.99"/>
    <n v="-5.55"/>
    <n v="0"/>
    <n v="0"/>
    <n v="14.29"/>
  </r>
  <r>
    <x v="18"/>
    <x v="10"/>
    <s v="Dec 3, 2015"/>
    <s v="Dec 3, 2015 6:37:20 AM PST"/>
    <n v="6014750781"/>
    <x v="3"/>
    <s v="002-5504252-2813057"/>
    <s v="kin-case-2370076"/>
    <s v="Shopkin Compatible Storage Case Holds More Than 250 Shopkins Toys - Adjustable Organizer Bin Allows Your Girl To Create Her Perfect Customized Storage"/>
    <n v="1"/>
    <s v="amazon.com"/>
    <s v="Amazon"/>
    <s v="Center Point"/>
    <s v="IA"/>
    <n v="52213"/>
    <n v="19.95"/>
    <n v="0"/>
    <n v="0"/>
    <n v="-16.95"/>
    <n v="0"/>
    <n v="-1"/>
    <n v="-2.67"/>
    <n v="0"/>
    <n v="0"/>
    <n v="-0.67"/>
  </r>
  <r>
    <x v="18"/>
    <x v="10"/>
    <s v="Dec 3, 2015"/>
    <s v="Dec 3, 2015 7:34:25 AM PST"/>
    <n v="6014750781"/>
    <x v="3"/>
    <s v="002-5524124-4791443"/>
    <s v="kin-case-2370076"/>
    <s v="Shopkin Compatible Storage Case Holds More Than 250 Shopkins Toys - Adjustable Organizer Bin Allows Your Girl To Create Her Perfect Customized Storage"/>
    <n v="2"/>
    <s v="amazon.com"/>
    <s v="Amazon"/>
    <s v="great  neck"/>
    <s v="NY"/>
    <n v="11021"/>
    <n v="39.9"/>
    <n v="0"/>
    <n v="0"/>
    <n v="0"/>
    <n v="0"/>
    <n v="-5.98"/>
    <n v="-4.34"/>
    <n v="0"/>
    <n v="0"/>
    <n v="29.58"/>
  </r>
  <r>
    <x v="18"/>
    <x v="10"/>
    <s v="Dec 3, 2015"/>
    <s v="Dec 3, 2015 8:52:11 AM PST"/>
    <n v="6014750781"/>
    <x v="3"/>
    <s v="107-8672966-4537832"/>
    <s v="kin-case-2370076"/>
    <s v="Shopkin Compatible Storage Case Holds More Than 250 Shopkins Toys - Adjustable Organizer Bin Allows Your Girl To Create Her Perfect Customized Storage"/>
    <n v="1"/>
    <s v="amazon.com"/>
    <s v="Amazon"/>
    <s v="LAKESIDE"/>
    <s v="AZ"/>
    <s v="85929-5566"/>
    <n v="19.95"/>
    <n v="0"/>
    <n v="0"/>
    <n v="0"/>
    <n v="0"/>
    <n v="-2.99"/>
    <n v="-2.67"/>
    <n v="0"/>
    <n v="0"/>
    <n v="14.29"/>
  </r>
  <r>
    <x v="18"/>
    <x v="10"/>
    <s v="Dec 3, 2015"/>
    <s v="Dec 3, 2015 8:54:14 AM PST"/>
    <n v="6014750781"/>
    <x v="3"/>
    <s v="102-0736395-3524200"/>
    <s v="kin-case-2370076"/>
    <s v="Shopkin Compatible Storage Case Holds More Than 250 Shopkins Toys - Adjustable Organizer Bin Allows Your Girl To Create Her Perfect Customized Storage"/>
    <n v="1"/>
    <s v="amazon.com"/>
    <s v="Amazon"/>
    <s v="Elk River"/>
    <s v="MN"/>
    <n v="55330"/>
    <n v="19.95"/>
    <n v="0"/>
    <n v="0"/>
    <n v="0"/>
    <n v="0"/>
    <n v="-2.99"/>
    <n v="-2.67"/>
    <n v="0"/>
    <n v="0"/>
    <n v="14.29"/>
  </r>
  <r>
    <x v="18"/>
    <x v="10"/>
    <s v="Dec 3, 2015"/>
    <s v="Dec 3, 2015 9:00:10 AM PST"/>
    <n v="6014750781"/>
    <x v="0"/>
    <m/>
    <m/>
    <s v="Subscription Fee"/>
    <m/>
    <m/>
    <m/>
    <m/>
    <m/>
    <m/>
    <n v="0"/>
    <n v="0"/>
    <n v="0"/>
    <n v="0"/>
    <n v="0"/>
    <n v="0"/>
    <n v="0"/>
    <n v="0"/>
    <n v="-39.99"/>
    <n v="-39.99"/>
  </r>
  <r>
    <x v="18"/>
    <x v="10"/>
    <s v="Dec 3, 2015"/>
    <s v="Dec 3, 2015 9:04:37 AM PST"/>
    <n v="6014750781"/>
    <x v="3"/>
    <s v="104-9526365-6937057"/>
    <s v="kin-case-2370076"/>
    <s v="Shopkin Compatible Storage Case Holds More Than 250 Shopkins Toys - Adjustable Organizer Bin Allows Your Girl To Create Her Perfect Customized Storage"/>
    <n v="1"/>
    <s v="amazon.com"/>
    <s v="Amazon"/>
    <s v="EL CAJON"/>
    <s v="CA"/>
    <s v="92020-7661"/>
    <n v="19.95"/>
    <n v="2.39"/>
    <n v="0"/>
    <n v="0"/>
    <n v="0"/>
    <n v="-2.99"/>
    <n v="-5.0599999999999996"/>
    <n v="0"/>
    <n v="0"/>
    <n v="14.29"/>
  </r>
  <r>
    <x v="18"/>
    <x v="10"/>
    <s v="Dec 3, 2015"/>
    <s v="Dec 3, 2015 9:14:36 AM PST"/>
    <n v="6014750781"/>
    <x v="3"/>
    <s v="108-7318271-9325829"/>
    <s v="kin-case-2370076"/>
    <s v="Shopkin Compatible Storage Case Holds More Than 250 Shopkins Toys - Adjustable Organizer Bin Allows Your Girl To Create Her Perfect Customized Storage"/>
    <n v="1"/>
    <s v="amazon.com"/>
    <s v="Amazon"/>
    <s v="Mountain Top"/>
    <s v="PA"/>
    <n v="18707"/>
    <n v="19.95"/>
    <n v="0"/>
    <n v="0"/>
    <n v="0"/>
    <n v="0"/>
    <n v="-2.99"/>
    <n v="-2.67"/>
    <n v="0"/>
    <n v="0"/>
    <n v="14.29"/>
  </r>
  <r>
    <x v="18"/>
    <x v="10"/>
    <s v="Dec 3, 2015"/>
    <s v="Dec 3, 2015 11:37:07 AM PST"/>
    <n v="6014750781"/>
    <x v="3"/>
    <s v="104-6718344-6037809"/>
    <s v="rug_wrench_200_8x10_fba"/>
    <s v="Rug Wrench Washable Non Slip Rug Pad - Protect Floors While Securing Rug and Making Vacuuming Easier"/>
    <n v="1"/>
    <s v="amazon.com"/>
    <s v="Amazon"/>
    <s v="MILWAUKEE"/>
    <s v="WI"/>
    <s v="53207-3449"/>
    <n v="38.83"/>
    <n v="0"/>
    <n v="0"/>
    <n v="0"/>
    <n v="0"/>
    <n v="-5.82"/>
    <n v="-8.3699999999999992"/>
    <n v="0"/>
    <n v="0"/>
    <n v="24.64"/>
  </r>
  <r>
    <x v="18"/>
    <x v="10"/>
    <s v="Dec 3, 2015"/>
    <s v="Dec 3, 2015 11:55:29 AM PST"/>
    <n v="6014750781"/>
    <x v="3"/>
    <s v="106-5655585-9239422"/>
    <s v="kin-case-2370076"/>
    <s v="Shopkin Compatible Storage Case Holds More Than 250 Shopkins Toys - Adjustable Organizer Bin Allows Your Girl To Create Her Perfect Customized Storage"/>
    <n v="1"/>
    <s v="amazon.com"/>
    <s v="Amazon"/>
    <s v="MOUNTAIN HOUSE"/>
    <s v="CA"/>
    <s v="95391-1075"/>
    <n v="19.95"/>
    <n v="0"/>
    <n v="0"/>
    <n v="0"/>
    <n v="0"/>
    <n v="-2.99"/>
    <n v="-2.67"/>
    <n v="0"/>
    <n v="0"/>
    <n v="14.29"/>
  </r>
  <r>
    <x v="18"/>
    <x v="10"/>
    <s v="Dec 3, 2015"/>
    <s v="Dec 3, 2015 12:24:47 PM PST"/>
    <n v="6014750781"/>
    <x v="3"/>
    <s v="102-1705457-9692222"/>
    <s v="kin-case-2370076"/>
    <s v="Shopkin Compatible Storage Case Holds More Than 250 Shopkins Toys - Adjustable Organizer Bin Allows Your Girl To Create Her Perfect Customized Storage"/>
    <n v="1"/>
    <s v="amazon.com"/>
    <s v="Amazon"/>
    <s v="TOWANDA"/>
    <s v="PA"/>
    <s v="18848-9785"/>
    <n v="19.95"/>
    <n v="0"/>
    <n v="0"/>
    <n v="0"/>
    <n v="0"/>
    <n v="-2.99"/>
    <n v="-2.67"/>
    <n v="0"/>
    <n v="0"/>
    <n v="14.29"/>
  </r>
  <r>
    <x v="18"/>
    <x v="10"/>
    <s v="Dec 3, 2015"/>
    <s v="Dec 3, 2015 1:06:23 PM PST"/>
    <n v="6014750781"/>
    <x v="3"/>
    <s v="109-8486264-9078629"/>
    <s v="kin-case-2370076"/>
    <s v="Shopkin Compatible Storage Case Holds More Than 250 Shopkins Toys - Adjustable Organizer Bin Allows Your Girl To Create Her Perfect Customized Storage"/>
    <n v="1"/>
    <s v="amazon.com"/>
    <s v="Amazon"/>
    <s v="Hattiesburg"/>
    <s v="MS"/>
    <n v="39402"/>
    <n v="19.95"/>
    <n v="0"/>
    <n v="0"/>
    <n v="0"/>
    <n v="0"/>
    <n v="-2.99"/>
    <n v="-2.67"/>
    <n v="0"/>
    <n v="0"/>
    <n v="14.29"/>
  </r>
  <r>
    <x v="18"/>
    <x v="10"/>
    <s v="Dec 3, 2015"/>
    <s v="Dec 3, 2015 1:38:33 PM PST"/>
    <n v="6014750781"/>
    <x v="3"/>
    <s v="108-5447151-7576240"/>
    <s v="kin-case-2370076"/>
    <s v="Shopkin Compatible Storage Case Holds More Than 250 Shopkins Toys - Adjustable Organizer Bin Allows Your Girl To Create Her Perfect Customized Storage"/>
    <n v="1"/>
    <s v="amazon.com"/>
    <s v="Amazon"/>
    <s v="WEST SPRINGFIELD"/>
    <s v="MASSACHUSETTS"/>
    <s v="01089-4472"/>
    <n v="19.95"/>
    <n v="0"/>
    <n v="0"/>
    <n v="0"/>
    <n v="0"/>
    <n v="-2.99"/>
    <n v="-2.67"/>
    <n v="0"/>
    <n v="0"/>
    <n v="14.29"/>
  </r>
  <r>
    <x v="18"/>
    <x v="10"/>
    <s v="Dec 3, 2015"/>
    <s v="Dec 3, 2015 1:53:34 PM PST"/>
    <n v="6014750781"/>
    <x v="3"/>
    <s v="103-1886669-5695460"/>
    <s v="kin-case-2370076"/>
    <s v="Shopkin Compatible Storage Case Holds More Than 250 Shopkins Toys - Adjustable Organizer Bin Allows Your Girl To Create Her Perfect Customized Storage"/>
    <n v="2"/>
    <s v="amazon.com"/>
    <s v="Amazon"/>
    <s v="SHARON"/>
    <s v="MA"/>
    <s v="02067-2752"/>
    <n v="39.9"/>
    <n v="0"/>
    <n v="0"/>
    <n v="0"/>
    <n v="0"/>
    <n v="-5.98"/>
    <n v="-4.34"/>
    <n v="0"/>
    <n v="0"/>
    <n v="29.58"/>
  </r>
  <r>
    <x v="18"/>
    <x v="10"/>
    <s v="Dec 3, 2015"/>
    <s v="Dec 3, 2015 2:06:58 PM PST"/>
    <n v="6014750781"/>
    <x v="3"/>
    <s v="107-2187991-7275459"/>
    <s v="kin-case-2370076"/>
    <s v="Shopkin Compatible Storage Case Holds More Than 250 Shopkins Toys - Adjustable Organizer Bin Allows Your Girl To Create Her Perfect Customized Storage"/>
    <n v="1"/>
    <s v="amazon.com"/>
    <s v="Amazon"/>
    <s v="ATTLEBORO"/>
    <s v="MA"/>
    <s v="02703-1056"/>
    <n v="19.95"/>
    <n v="0"/>
    <n v="0"/>
    <n v="-16.95"/>
    <n v="0"/>
    <n v="-1"/>
    <n v="-2.67"/>
    <n v="0"/>
    <n v="0"/>
    <n v="-0.67"/>
  </r>
  <r>
    <x v="18"/>
    <x v="10"/>
    <s v="Dec 3, 2015"/>
    <s v="Dec 3, 2015 2:30:52 PM PST"/>
    <n v="6014750781"/>
    <x v="3"/>
    <s v="116-7760986-0490656"/>
    <s v="kin-case-2370076"/>
    <s v="Shopkin Compatible Storage Case Holds More Than 250 Shopkins Toys - Adjustable Organizer Bin Allows Your Girl To Create Her Perfect Customized Storage"/>
    <n v="1"/>
    <s v="amazon.com"/>
    <s v="Amazon"/>
    <s v="ALTAMONT"/>
    <s v="NY"/>
    <s v="12009-3234"/>
    <n v="19.95"/>
    <n v="0"/>
    <n v="0"/>
    <n v="0"/>
    <n v="0"/>
    <n v="-2.99"/>
    <n v="-2.67"/>
    <n v="0"/>
    <n v="0"/>
    <n v="14.29"/>
  </r>
  <r>
    <x v="18"/>
    <x v="10"/>
    <s v="Dec 3, 2015"/>
    <s v="Dec 3, 2015 2:31:59 PM PST"/>
    <n v="6014750781"/>
    <x v="3"/>
    <s v="002-2264171-0275408"/>
    <s v="kin-case-2370076"/>
    <s v="Shopkin Compatible Storage Case Holds More Than 250 Shopkins Toys - Adjustable Organizer Bin Allows Your Girl To Create Her Perfect Customized Storage"/>
    <n v="1"/>
    <s v="amazon.com"/>
    <s v="Amazon"/>
    <s v="Doylestown"/>
    <s v="PA"/>
    <s v="18901-4424"/>
    <n v="19.95"/>
    <n v="0"/>
    <n v="0"/>
    <n v="0"/>
    <n v="0"/>
    <n v="-2.99"/>
    <n v="-2.67"/>
    <n v="0"/>
    <n v="0"/>
    <n v="14.29"/>
  </r>
  <r>
    <x v="18"/>
    <x v="10"/>
    <s v="Dec 3, 2015"/>
    <s v="Dec 3, 2015 2:47:33 PM PST"/>
    <n v="6014750781"/>
    <x v="3"/>
    <s v="105-0238529-6805834"/>
    <s v="kin-case-2370076"/>
    <s v="Shopkin Compatible Storage Case Holds More Than 250 Shopkins Toys - Adjustable Organizer Bin Allows Your Girl To Create Her Perfect Customized Storage"/>
    <n v="1"/>
    <s v="amazon.com"/>
    <s v="Amazon"/>
    <s v="Sabattus"/>
    <s v="ME"/>
    <n v="4280"/>
    <n v="19.95"/>
    <n v="0"/>
    <n v="0"/>
    <n v="0"/>
    <n v="0"/>
    <n v="-2.99"/>
    <n v="-2.67"/>
    <n v="0"/>
    <n v="0"/>
    <n v="14.29"/>
  </r>
  <r>
    <x v="18"/>
    <x v="10"/>
    <s v="Dec 3, 2015"/>
    <s v="Dec 3, 2015 3:06:13 PM PST"/>
    <n v="6014750781"/>
    <x v="3"/>
    <s v="111-7702549-0597055"/>
    <s v="kin-case-2370076"/>
    <s v="Shopkin Compatible Storage Case Holds More Than 250 Shopkins Toys - Adjustable Organizer Bin Allows Your Girl To Create Her Perfect Customized Storage"/>
    <n v="1"/>
    <s v="amazon.com"/>
    <s v="Amazon"/>
    <s v="TURLOCK"/>
    <s v="CA"/>
    <s v="95382-1320"/>
    <n v="19.95"/>
    <n v="0"/>
    <n v="0"/>
    <n v="0"/>
    <n v="0"/>
    <n v="-2.99"/>
    <n v="-2.67"/>
    <n v="0"/>
    <n v="0"/>
    <n v="14.29"/>
  </r>
  <r>
    <x v="18"/>
    <x v="10"/>
    <s v="Dec 3, 2015"/>
    <s v="Dec 3, 2015 3:11:22 PM PST"/>
    <n v="6014750781"/>
    <x v="3"/>
    <s v="114-9118383-3668234"/>
    <s v="kin-case-2370076"/>
    <s v="Shopkin Compatible Storage Case Holds More Than 250 Shopkins Toys - Adjustable Organizer Bin Allows Your Girl To Create Her Perfect Customized Storage"/>
    <n v="1"/>
    <s v="amazon.com"/>
    <s v="Amazon"/>
    <s v="VACAVILLE"/>
    <s v="CA"/>
    <n v="95688"/>
    <n v="19.95"/>
    <n v="3.99"/>
    <n v="0"/>
    <n v="0"/>
    <n v="0"/>
    <n v="-2.99"/>
    <n v="-6.66"/>
    <n v="0"/>
    <n v="0"/>
    <n v="14.29"/>
  </r>
  <r>
    <x v="18"/>
    <x v="10"/>
    <s v="Dec 3, 2015"/>
    <s v="Dec 3, 2015 3:17:56 PM PST"/>
    <n v="6014750781"/>
    <x v="3"/>
    <s v="109-9170496-3045006"/>
    <s v="kin-case-2370076"/>
    <s v="Shopkin Compatible Storage Case Holds More Than 250 Shopkins Toys - Adjustable Organizer Bin Allows Your Girl To Create Her Perfect Customized Storage"/>
    <n v="2"/>
    <s v="amazon.com"/>
    <s v="Amazon"/>
    <s v="SACRAMENTO"/>
    <s v="CA"/>
    <s v="95815-3822"/>
    <n v="39.9"/>
    <n v="3.47"/>
    <n v="0"/>
    <n v="-3.47"/>
    <n v="0"/>
    <n v="-5.98"/>
    <n v="-4.34"/>
    <n v="0"/>
    <n v="0"/>
    <n v="29.58"/>
  </r>
  <r>
    <x v="18"/>
    <x v="10"/>
    <s v="Dec 3, 2015"/>
    <s v="Dec 3, 2015 3:21:51 PM PST"/>
    <n v="6014750781"/>
    <x v="3"/>
    <s v="002-8587687-5353837"/>
    <s v="rug_wrench_200_5x8_fba"/>
    <s v="Rug Wrench Washable Non Slip Rug Pad - Protect Floors While Securing Rug and Making Vacuuming Easier"/>
    <n v="1"/>
    <s v="amazon.com"/>
    <s v="Amazon"/>
    <s v="Helena"/>
    <s v="MT"/>
    <n v="59601"/>
    <n v="19.829999999999998"/>
    <n v="2.1800000000000002"/>
    <n v="0"/>
    <n v="-2.1800000000000002"/>
    <n v="0"/>
    <n v="-2.97"/>
    <n v="-4.41"/>
    <n v="0"/>
    <n v="0"/>
    <n v="12.45"/>
  </r>
  <r>
    <x v="18"/>
    <x v="10"/>
    <s v="Dec 3, 2015"/>
    <s v="Dec 3, 2015 4:34:46 PM PST"/>
    <n v="6014750781"/>
    <x v="3"/>
    <s v="108-8499946-4067427"/>
    <s v="kin-case-2370076"/>
    <s v="Shopkin Compatible Storage Case Holds More Than 250 Shopkins Toys - Adjustable Organizer Bin Allows Your Girl To Create Her Perfect Customized Storage"/>
    <n v="1"/>
    <s v="amazon.com"/>
    <s v="Amazon"/>
    <s v="MCDONOUGH"/>
    <s v="GA"/>
    <s v="30252-4449"/>
    <n v="19.95"/>
    <n v="0"/>
    <n v="0"/>
    <n v="-16.95"/>
    <n v="0"/>
    <n v="-1"/>
    <n v="-2.67"/>
    <n v="0"/>
    <n v="0"/>
    <n v="-0.67"/>
  </r>
  <r>
    <x v="18"/>
    <x v="10"/>
    <s v="Dec 3, 2015"/>
    <s v="Dec 3, 2015 5:24:45 PM PST"/>
    <n v="6014750781"/>
    <x v="3"/>
    <s v="106-7378717-3885065"/>
    <s v="rug_wrench_200_8x10_fba"/>
    <s v="Rug Wrench Washable Non Slip Rug Pad - Protect Floors While Securing Rug and Making Vacuuming Easier"/>
    <n v="1"/>
    <s v="amazon.com"/>
    <s v="Amazon"/>
    <s v="BOSTON"/>
    <s v="MA"/>
    <s v="02118-4027"/>
    <n v="38.83"/>
    <n v="0"/>
    <n v="0"/>
    <n v="0"/>
    <n v="0"/>
    <n v="-5.82"/>
    <n v="-8.3699999999999992"/>
    <n v="0"/>
    <n v="0"/>
    <n v="24.64"/>
  </r>
  <r>
    <x v="18"/>
    <x v="10"/>
    <s v="Dec 3, 2015"/>
    <s v="Dec 3, 2015 5:45:05 PM PST"/>
    <n v="6014750781"/>
    <x v="3"/>
    <s v="111-6461933-9331441"/>
    <s v="kin-case-2370076"/>
    <s v="Shopkin Compatible Storage Case Holds More Than 250 Shopkins Toys - Adjustable Organizer Bin Allows Your Girl To Create Her Perfect Customized Storage"/>
    <n v="1"/>
    <s v="amazon.com"/>
    <s v="Amazon"/>
    <s v="SAN JOSE"/>
    <s v="CA"/>
    <s v="95127-2437"/>
    <n v="19.95"/>
    <n v="0"/>
    <n v="0"/>
    <n v="0"/>
    <n v="0"/>
    <n v="-2.99"/>
    <n v="-2.67"/>
    <n v="0"/>
    <n v="0"/>
    <n v="14.29"/>
  </r>
  <r>
    <x v="18"/>
    <x v="10"/>
    <s v="Dec 3, 2015"/>
    <s v="Dec 3, 2015 5:49:00 PM PST"/>
    <n v="6014750781"/>
    <x v="3"/>
    <s v="104-8634507-4827406"/>
    <s v="kin-case-2370076"/>
    <s v="Shopkin Compatible Storage Case Holds More Than 250 Shopkins Toys - Adjustable Organizer Bin Allows Your Girl To Create Her Perfect Customized Storage"/>
    <n v="1"/>
    <s v="amazon.com"/>
    <s v="Amazon"/>
    <s v="Wanaque"/>
    <s v="NJ"/>
    <n v="7465"/>
    <n v="19.95"/>
    <n v="0"/>
    <n v="0"/>
    <n v="0"/>
    <n v="0"/>
    <n v="-2.99"/>
    <n v="-2.67"/>
    <n v="0"/>
    <n v="0"/>
    <n v="14.29"/>
  </r>
  <r>
    <x v="18"/>
    <x v="10"/>
    <s v="Dec 3, 2015"/>
    <s v="Dec 3, 2015 6:27:51 PM PST"/>
    <n v="6014750781"/>
    <x v="3"/>
    <s v="112-7460875-6608203"/>
    <s v="rug_wrench_200_2x4_fba"/>
    <s v="Rug Wrench Washable Non Slip Rug Pad - Protect Floors While Securing Rug and Making Vacuuming Easier"/>
    <n v="1"/>
    <s v="amazon.com"/>
    <s v="Amazon"/>
    <s v="Los Angeles"/>
    <s v="CA"/>
    <n v="90019"/>
    <n v="9.83"/>
    <n v="0"/>
    <n v="0"/>
    <n v="0"/>
    <n v="0"/>
    <n v="-1.47"/>
    <n v="-2.54"/>
    <n v="0"/>
    <n v="0"/>
    <n v="5.82"/>
  </r>
  <r>
    <x v="18"/>
    <x v="10"/>
    <s v="Dec 3, 2015"/>
    <s v="Dec 3, 2015 6:27:51 PM PST"/>
    <n v="6014750781"/>
    <x v="3"/>
    <s v="112-7460875-6608203"/>
    <s v="rug_wrench_200_4x6_fba"/>
    <s v="Rug Wrench Washable Non Slip Rug Pad - Protect Floors While Securing Rug and Making Vacuuming Easier"/>
    <n v="2"/>
    <s v="amazon.com"/>
    <s v="Amazon"/>
    <s v="Los Angeles"/>
    <s v="CA"/>
    <n v="90019"/>
    <n v="33.659999999999997"/>
    <n v="0"/>
    <n v="0"/>
    <n v="0"/>
    <n v="0"/>
    <n v="-5.04"/>
    <n v="-6.04"/>
    <n v="0"/>
    <n v="0"/>
    <n v="22.58"/>
  </r>
  <r>
    <x v="18"/>
    <x v="10"/>
    <s v="Dec 3, 2015"/>
    <s v="Dec 3, 2015 6:38:45 PM PST"/>
    <n v="6014750781"/>
    <x v="3"/>
    <s v="109-4464060-8306626"/>
    <s v="rug_wrench_200_5x8_fba"/>
    <s v="Rug Wrench Washable Non Slip Rug Pad - Protect Floors While Securing Rug and Making Vacuuming Easier"/>
    <n v="1"/>
    <s v="amazon.com"/>
    <s v="Amazon"/>
    <s v="PROVIDENCE"/>
    <s v="RI"/>
    <s v="02903-3303"/>
    <n v="19.829999999999998"/>
    <n v="0"/>
    <n v="0"/>
    <n v="0"/>
    <n v="0"/>
    <n v="-2.97"/>
    <n v="-4.41"/>
    <n v="0"/>
    <n v="0"/>
    <n v="12.45"/>
  </r>
  <r>
    <x v="18"/>
    <x v="10"/>
    <s v="Dec 3, 2015"/>
    <s v="Dec 3, 2015 7:39:57 PM PST"/>
    <n v="6014750781"/>
    <x v="3"/>
    <s v="113-4341391-3817062"/>
    <s v="kin-case-2370076"/>
    <s v="Shopkin Compatible Storage Case Holds More Than 250 Shopkins Toys - Adjustable Organizer Bin Allows Your Girl To Create Her Perfect Customized Storage"/>
    <n v="1"/>
    <s v="amazon.com"/>
    <s v="Amazon"/>
    <s v="LINTHICUM"/>
    <s v="MD"/>
    <s v="21090-2917"/>
    <n v="19.95"/>
    <n v="0"/>
    <n v="0"/>
    <n v="0"/>
    <n v="0"/>
    <n v="-2.99"/>
    <n v="-2.67"/>
    <n v="0"/>
    <n v="0"/>
    <n v="14.29"/>
  </r>
  <r>
    <x v="18"/>
    <x v="10"/>
    <s v="Dec 3, 2015"/>
    <s v="Dec 3, 2015 7:44:16 PM PST"/>
    <n v="6014750781"/>
    <x v="3"/>
    <s v="002-0346751-0855443"/>
    <s v="kin-case-2370076"/>
    <s v="Shopkin Compatible Storage Case Holds More Than 250 Shopkins Toys - Adjustable Organizer Bin Allows Your Girl To Create Her Perfect Customized Storage"/>
    <n v="1"/>
    <s v="amazon.com"/>
    <s v="Amazon"/>
    <s v="MERCER ISLAND"/>
    <s v="WA"/>
    <s v="98040-5749"/>
    <n v="19.95"/>
    <n v="0"/>
    <n v="0"/>
    <n v="0"/>
    <n v="0"/>
    <n v="-2.99"/>
    <n v="-2.67"/>
    <n v="0"/>
    <n v="0"/>
    <n v="14.29"/>
  </r>
  <r>
    <x v="18"/>
    <x v="10"/>
    <s v="Dec 3, 2015"/>
    <s v="Dec 3, 2015 8:09:34 PM PST"/>
    <n v="6014750781"/>
    <x v="3"/>
    <s v="002-6018487-5961812"/>
    <s v="rug_wrench_200_2x4_fba"/>
    <s v="Rug Wrench Washable Non Slip Rug Pad - Protect Floors While Securing Rug and Making Vacuuming Easier"/>
    <n v="1"/>
    <s v="amazon.com"/>
    <s v="Amazon"/>
    <s v="Oakland"/>
    <s v="California"/>
    <n v="94611"/>
    <n v="9.83"/>
    <n v="0"/>
    <n v="0"/>
    <n v="0"/>
    <n v="0"/>
    <n v="-1.47"/>
    <n v="-2.54"/>
    <n v="0"/>
    <n v="0"/>
    <n v="5.82"/>
  </r>
  <r>
    <x v="18"/>
    <x v="10"/>
    <s v="Dec 3, 2015"/>
    <s v="Dec 3, 2015 8:19:22 PM PST"/>
    <n v="6014750781"/>
    <x v="3"/>
    <s v="107-8752420-7388245"/>
    <s v="kin-case-2370076"/>
    <s v="Shopkin Compatible Storage Case Holds More Than 250 Shopkins - Adjustable Organizer Bin Allows You To Create Your Perfect Customized Storage Container"/>
    <n v="1"/>
    <s v="amazon.com"/>
    <s v="Amazon"/>
    <s v="VERO BEACH"/>
    <s v="FL"/>
    <s v="32962-3349"/>
    <n v="19.95"/>
    <n v="2.52"/>
    <n v="0"/>
    <n v="-2.52"/>
    <n v="0"/>
    <n v="-2.99"/>
    <n v="-2.67"/>
    <n v="0"/>
    <n v="0"/>
    <n v="14.29"/>
  </r>
  <r>
    <x v="18"/>
    <x v="10"/>
    <s v="Dec 3, 2015"/>
    <s v="Dec 3, 2015 8:38:39 PM PST"/>
    <n v="6014750781"/>
    <x v="3"/>
    <s v="115-7864214-3005815"/>
    <s v="kin-case-2370076"/>
    <s v="Shopkin Compatible Storage Case Holds More Than 250 Shopkins Toys - Adjustable Organizer Bin Allows Your Girl To Create Her Perfect Customized Storage"/>
    <n v="1"/>
    <s v="amazon.com"/>
    <s v="Amazon"/>
    <s v="SAUGERTIES"/>
    <s v="NY"/>
    <s v="12477-4005"/>
    <n v="19.95"/>
    <n v="0"/>
    <n v="0"/>
    <n v="0"/>
    <n v="0"/>
    <n v="-2.99"/>
    <n v="-2.67"/>
    <n v="0"/>
    <n v="0"/>
    <n v="14.29"/>
  </r>
  <r>
    <x v="18"/>
    <x v="10"/>
    <s v="Dec 3, 2015"/>
    <s v="Dec 3, 2015 9:40:53 PM PST"/>
    <n v="6014750781"/>
    <x v="3"/>
    <s v="114-7032377-8943405"/>
    <s v="kin-case-2370076"/>
    <s v="Shopkin Compatible Storage Case Holds More Than 250 Shopkins - Adjustable Organizer Bin Allows You To Create Your Perfect Customized Storage Container"/>
    <n v="1"/>
    <s v="amazon.com"/>
    <s v="Amazon"/>
    <s v="TUCSON"/>
    <s v="AZ"/>
    <s v="85741-1706"/>
    <n v="19.95"/>
    <n v="0"/>
    <n v="0"/>
    <n v="-16.95"/>
    <n v="0"/>
    <n v="-1"/>
    <n v="-2.67"/>
    <n v="0"/>
    <n v="0"/>
    <n v="-0.67"/>
  </r>
  <r>
    <x v="18"/>
    <x v="10"/>
    <s v="Dec 3, 2015"/>
    <s v="Dec 3, 2015 9:54:41 PM PST"/>
    <n v="6014750781"/>
    <x v="3"/>
    <s v="102-4879434-4674662"/>
    <s v="kin-case-2370076"/>
    <s v="Shopkin Compatible Storage Case Holds More Than 250 Shopkins Toys - Adjustable Organizer Bin Allows Your Girl To Create Her Perfect Customized Storage"/>
    <n v="1"/>
    <s v="amazon.com"/>
    <s v="Amazon"/>
    <s v="MECHANICSVILLE"/>
    <s v="MD"/>
    <s v="20659-3922"/>
    <n v="19.95"/>
    <n v="0"/>
    <n v="0"/>
    <n v="0"/>
    <n v="0"/>
    <n v="-2.99"/>
    <n v="-2.67"/>
    <n v="0"/>
    <n v="0"/>
    <n v="14.29"/>
  </r>
  <r>
    <x v="18"/>
    <x v="10"/>
    <s v="Dec 3, 2015"/>
    <s v="Dec 3, 2015 10:23:10 PM PST"/>
    <n v="6014750781"/>
    <x v="3"/>
    <s v="108-2002704-3772228"/>
    <s v="kin-case-2370076"/>
    <s v="Shopkin Compatible Storage Case Holds More Than 250 Shopkins Toys - Adjustable Organizer Bin Allows Your Girl To Create Her Perfect Customized Storage"/>
    <n v="1"/>
    <s v="amazon.com"/>
    <s v="Amazon"/>
    <s v="O FALLON"/>
    <s v="IL"/>
    <s v="62269-4241"/>
    <n v="19.95"/>
    <n v="0"/>
    <n v="0"/>
    <n v="0"/>
    <n v="0"/>
    <n v="-2.99"/>
    <n v="-2.67"/>
    <n v="0"/>
    <n v="0"/>
    <n v="14.29"/>
  </r>
  <r>
    <x v="18"/>
    <x v="10"/>
    <s v="Dec 3, 2015"/>
    <s v="Dec 3, 2015 11:38:17 PM PST"/>
    <n v="6014750781"/>
    <x v="3"/>
    <s v="114-5476347-1962616"/>
    <s v="kin-case-2370076"/>
    <s v="Shopkin Compatible Storage Case Holds More Than 250 Shopkins Toys - Adjustable Organizer Bin Allows Your Girl To Create Her Perfect Customized Storage"/>
    <n v="1"/>
    <s v="amazon.com"/>
    <s v="Amazon"/>
    <s v="HUDSONVILLE"/>
    <s v="MI"/>
    <n v="49426"/>
    <n v="19.95"/>
    <n v="0.95"/>
    <n v="0"/>
    <n v="0"/>
    <n v="0"/>
    <n v="-2.99"/>
    <n v="-3.62"/>
    <n v="0"/>
    <n v="0"/>
    <n v="14.29"/>
  </r>
  <r>
    <x v="18"/>
    <x v="10"/>
    <s v="Dec 4, 2015"/>
    <s v="Dec 4, 2015 12:06:13 AM PST"/>
    <n v="6014750781"/>
    <x v="3"/>
    <s v="115-6567139-3450665"/>
    <s v="kin-case-2370076"/>
    <s v="Shopkin Compatible Storage Case Holds More Than 250 Shopkins Toys - Adjustable Organizer Bin Allows Your Girl To Create Her Perfect Customized Storage"/>
    <n v="1"/>
    <s v="amazon.com"/>
    <s v="Amazon"/>
    <s v="PONCHATOULA"/>
    <s v="LOUISIANA"/>
    <s v="70454-5294"/>
    <n v="19.95"/>
    <n v="0"/>
    <n v="0"/>
    <n v="0"/>
    <n v="0"/>
    <n v="-2.99"/>
    <n v="-2.67"/>
    <n v="0"/>
    <n v="0"/>
    <n v="14.29"/>
  </r>
  <r>
    <x v="18"/>
    <x v="10"/>
    <s v="Dec 4, 2015"/>
    <s v="Dec 4, 2015 12:13:09 AM PST"/>
    <n v="6014750781"/>
    <x v="3"/>
    <s v="110-6160452-2481029"/>
    <s v="kin-case-2370076"/>
    <s v="Shopkin Compatible Storage Case Holds More Than 250 Shopkins Toys - Adjustable Organizer Bin Allows Your Girl To Create Her Perfect Customized Storage"/>
    <n v="2"/>
    <s v="amazon.com"/>
    <s v="Amazon"/>
    <s v="New York"/>
    <s v="NY"/>
    <n v="10017"/>
    <n v="39.9"/>
    <n v="0"/>
    <n v="0"/>
    <n v="0"/>
    <n v="0"/>
    <n v="-5.98"/>
    <n v="-4.34"/>
    <n v="0"/>
    <n v="0"/>
    <n v="29.58"/>
  </r>
  <r>
    <x v="18"/>
    <x v="10"/>
    <s v="Dec 4, 2015"/>
    <s v="Dec 4, 2015 12:26:25 AM PST"/>
    <n v="6014750781"/>
    <x v="3"/>
    <s v="111-7459047-3266624"/>
    <s v="kin-case-2370076"/>
    <s v="Shopkin Compatible Storage Case Holds More Than 250 Shopkins Toys - Adjustable Organizer Bin Allows Your Girl To Create Her Perfect Customized Storage"/>
    <n v="1"/>
    <s v="amazon.com"/>
    <s v="Amazon"/>
    <s v="ELGIN"/>
    <s v="IL"/>
    <s v="60123-6541"/>
    <n v="19.95"/>
    <n v="0"/>
    <n v="0"/>
    <n v="0"/>
    <n v="0"/>
    <n v="-2.99"/>
    <n v="-2.67"/>
    <n v="0"/>
    <n v="0"/>
    <n v="14.29"/>
  </r>
  <r>
    <x v="18"/>
    <x v="10"/>
    <s v="Dec 4, 2015"/>
    <s v="Dec 4, 2015 12:39:58 AM PST"/>
    <n v="6014750781"/>
    <x v="3"/>
    <s v="108-7555447-7811469"/>
    <s v="kin-case-2370076"/>
    <s v="Shopkin Compatible Storage Case Holds More Than 250 Shopkins Toys - Adjustable Organizer Bin Allows Your Girl To Create Her Perfect Customized Storage"/>
    <n v="1"/>
    <s v="amazon.com"/>
    <s v="Amazon"/>
    <s v="Farmington"/>
    <s v="UT"/>
    <n v="84025"/>
    <n v="19.95"/>
    <n v="0"/>
    <n v="0"/>
    <n v="0"/>
    <n v="0"/>
    <n v="-2.99"/>
    <n v="-2.67"/>
    <n v="0"/>
    <n v="0"/>
    <n v="14.29"/>
  </r>
  <r>
    <x v="18"/>
    <x v="10"/>
    <s v="Dec 4, 2015"/>
    <s v="Dec 4, 2015 12:58:28 AM PST"/>
    <n v="6014750781"/>
    <x v="3"/>
    <s v="116-7687381-1410601"/>
    <s v="kin-case-2370076"/>
    <s v="Shopkin Compatible Storage Case Holds More Than 250 Shopkins Toys - Adjustable Organizer Bin Allows Your Girl To Create Her Perfect Customized Storage"/>
    <n v="2"/>
    <s v="amazon.com"/>
    <s v="Amazon"/>
    <s v="LAS VEGAS"/>
    <s v="NV"/>
    <s v="89107-1844"/>
    <n v="39.9"/>
    <n v="5.86"/>
    <n v="0"/>
    <n v="-5.86"/>
    <n v="0"/>
    <n v="-5.98"/>
    <n v="-4.34"/>
    <n v="0"/>
    <n v="0"/>
    <n v="29.58"/>
  </r>
  <r>
    <x v="18"/>
    <x v="10"/>
    <s v="Dec 4, 2015"/>
    <s v="Dec 4, 2015 1:01:55 AM PST"/>
    <n v="6014750781"/>
    <x v="3"/>
    <s v="113-4375661-5753807"/>
    <s v="rug_wrench_200_2x4_fba"/>
    <s v="Rug Wrench Washable Non Slip Rug Pad - Protect Floors While Securing Rug and Making Vacuuming Easier"/>
    <n v="1"/>
    <s v="amazon.com"/>
    <s v="Amazon"/>
    <s v="WOOSTER"/>
    <s v="OHIO"/>
    <s v="44691-9588"/>
    <n v="9.83"/>
    <n v="0"/>
    <n v="0"/>
    <n v="0"/>
    <n v="0"/>
    <n v="-1.47"/>
    <n v="-2.54"/>
    <n v="0"/>
    <n v="0"/>
    <n v="5.82"/>
  </r>
  <r>
    <x v="18"/>
    <x v="10"/>
    <s v="Dec 4, 2015"/>
    <s v="Dec 4, 2015 2:23:08 AM PST"/>
    <n v="6014750781"/>
    <x v="3"/>
    <s v="107-1748801-2793064"/>
    <s v="kin-case-2370076"/>
    <s v="Shopkin Compatible Storage Case Holds More Than 250 Shopkins Toys - Adjustable Organizer Bin Allows Your Girl To Create Her Perfect Customized Storage"/>
    <n v="1"/>
    <s v="amazon.com"/>
    <s v="Amazon"/>
    <s v="Dover"/>
    <s v="PA"/>
    <n v="17315"/>
    <n v="19.95"/>
    <n v="0"/>
    <n v="0"/>
    <n v="0"/>
    <n v="0"/>
    <n v="-2.99"/>
    <n v="-2.67"/>
    <n v="0"/>
    <n v="0"/>
    <n v="14.29"/>
  </r>
  <r>
    <x v="18"/>
    <x v="10"/>
    <s v="Dec 4, 2015"/>
    <s v="Dec 4, 2015 2:37:47 AM PST"/>
    <n v="6014750781"/>
    <x v="3"/>
    <s v="106-0761944-3937863"/>
    <s v="kin-case-2370076"/>
    <s v="Shopkin Compatible Storage Case Holds More Than 250 Shopkins Toys - Adjustable Organizer Bin Allows Your Girl To Create Her Perfect Customized Storage"/>
    <n v="1"/>
    <s v="amazon.com"/>
    <s v="Amazon"/>
    <s v="HEMPSTEAD"/>
    <s v="NY"/>
    <s v="11550-7114"/>
    <n v="19.95"/>
    <n v="0"/>
    <n v="0"/>
    <n v="0"/>
    <n v="0"/>
    <n v="-2.99"/>
    <n v="-2.67"/>
    <n v="0"/>
    <n v="0"/>
    <n v="14.29"/>
  </r>
  <r>
    <x v="18"/>
    <x v="10"/>
    <s v="Dec 4, 2015"/>
    <s v="Dec 4, 2015 5:51:43 AM PST"/>
    <n v="6014750781"/>
    <x v="3"/>
    <s v="102-6437658-0739437"/>
    <s v="kin-case-2370076"/>
    <s v="Shopkin Compatible Storage Case Holds More Than 250 Shopkins Toys - Adjustable Organizer Bin Allows Your Girl To Create Her Perfect Customized Storage"/>
    <n v="1"/>
    <s v="amazon.com"/>
    <s v="Amazon"/>
    <s v="Findlay"/>
    <s v="OH"/>
    <s v="45840-8796"/>
    <n v="19.95"/>
    <n v="0"/>
    <n v="0"/>
    <n v="0"/>
    <n v="0"/>
    <n v="-2.99"/>
    <n v="-2.67"/>
    <n v="0"/>
    <n v="0"/>
    <n v="14.29"/>
  </r>
  <r>
    <x v="18"/>
    <x v="10"/>
    <s v="Dec 4, 2015"/>
    <s v="Dec 4, 2015 6:07:52 AM PST"/>
    <n v="6014750781"/>
    <x v="3"/>
    <s v="113-5370278-4451450"/>
    <s v="rug_wrench_200_4x6_fba"/>
    <s v="Rug Wrench Washable Non Slip Rug Pad - Protect Floors While Securing Rug and Making Vacuuming Easier"/>
    <n v="1"/>
    <s v="amazon.com"/>
    <s v="Amazon"/>
    <s v="BRIDGETON"/>
    <s v="MISSOURI"/>
    <s v="63044-3169"/>
    <n v="16.829999999999998"/>
    <n v="0"/>
    <n v="0"/>
    <n v="0"/>
    <n v="0"/>
    <n v="-2.52"/>
    <n v="-4.0199999999999996"/>
    <n v="0"/>
    <n v="0"/>
    <n v="10.29"/>
  </r>
  <r>
    <x v="18"/>
    <x v="10"/>
    <s v="Dec 4, 2015"/>
    <s v="Dec 4, 2015 6:24:15 AM PST"/>
    <n v="6014750781"/>
    <x v="3"/>
    <s v="116-4311459-7909858"/>
    <s v="kin-case-2370076"/>
    <s v="Shopkin Compatible Storage Case Holds More Than 250 Shopkins Toys - Adjustable Organizer Bin Allows Your Girl To Create Her Perfect Customized Storage"/>
    <n v="1"/>
    <s v="amazon.com"/>
    <s v="Amazon"/>
    <s v="OAK RIDGE"/>
    <s v="TN"/>
    <s v="37830-5652"/>
    <n v="19.95"/>
    <n v="0"/>
    <n v="0"/>
    <n v="0"/>
    <n v="0"/>
    <n v="-2.99"/>
    <n v="-2.67"/>
    <n v="0"/>
    <n v="0"/>
    <n v="14.29"/>
  </r>
  <r>
    <x v="18"/>
    <x v="10"/>
    <s v="Dec 4, 2015"/>
    <s v="Dec 4, 2015 6:29:53 AM PST"/>
    <n v="6014750781"/>
    <x v="3"/>
    <s v="116-3664506-1389029"/>
    <s v="kin-case-2370076"/>
    <s v="Shopkin Compatible Storage Case Holds More Than 250 Shopkins Toys - Adjustable Organizer Bin Allows Your Girl To Create Her Perfect Customized Storage"/>
    <n v="1"/>
    <s v="amazon.com"/>
    <s v="Amazon"/>
    <s v="LAS VEGAS"/>
    <s v="NV"/>
    <s v="89138-4543"/>
    <n v="19.95"/>
    <n v="0"/>
    <n v="0"/>
    <n v="0"/>
    <n v="0"/>
    <n v="-2.99"/>
    <n v="-2.67"/>
    <n v="0"/>
    <n v="0"/>
    <n v="14.29"/>
  </r>
  <r>
    <x v="18"/>
    <x v="10"/>
    <s v="Dec 4, 2015"/>
    <s v="Dec 4, 2015 6:39:35 AM PST"/>
    <n v="6014750781"/>
    <x v="3"/>
    <s v="111-8220245-7013816"/>
    <s v="kin-case-2370076"/>
    <s v="Shopkin Compatible Storage Case Holds More Than 250 Shopkins Toys - Adjustable Organizer Bin Allows Your Girl To Create Her Perfect Customized Storage"/>
    <n v="1"/>
    <s v="amazon.com"/>
    <s v="Amazon"/>
    <s v="PFLUGERVILLE"/>
    <s v="TEXAS"/>
    <s v="78660-5545"/>
    <n v="19.95"/>
    <n v="0"/>
    <n v="0"/>
    <n v="-16.95"/>
    <n v="0"/>
    <n v="-1"/>
    <n v="-2.67"/>
    <n v="0"/>
    <n v="0"/>
    <n v="-0.67"/>
  </r>
  <r>
    <x v="18"/>
    <x v="10"/>
    <s v="Dec 4, 2015"/>
    <s v="Dec 4, 2015 6:47:54 AM PST"/>
    <n v="6014750781"/>
    <x v="3"/>
    <s v="103-4195732-7865822"/>
    <s v="kin-case-2370076"/>
    <s v="Shopkin Compatible Storage Case Holds More Than 250 Shopkins - Adjustable Organizer Bin Allows You To Create Your Perfect Customized Storage Container"/>
    <n v="1"/>
    <s v="amazon.com"/>
    <s v="Amazon"/>
    <s v="UNION"/>
    <s v="MO"/>
    <s v="63084-2702"/>
    <n v="19.95"/>
    <n v="1.63"/>
    <n v="0"/>
    <n v="-1.63"/>
    <n v="0"/>
    <n v="-2.99"/>
    <n v="-2.67"/>
    <n v="0"/>
    <n v="0"/>
    <n v="14.29"/>
  </r>
  <r>
    <x v="18"/>
    <x v="10"/>
    <s v="Dec 4, 2015"/>
    <s v="Dec 4, 2015 7:28:04 AM PST"/>
    <n v="6014750781"/>
    <x v="3"/>
    <s v="109-3238630-1027441"/>
    <s v="kin-case-2370076"/>
    <s v="Shopkin Compatible Storage Case Holds More Than 250 Shopkins Toys - Adjustable Organizer Bin Allows Your Girl To Create Her Perfect Customized Storage"/>
    <n v="1"/>
    <s v="amazon.com"/>
    <s v="Amazon"/>
    <s v="APPLETON"/>
    <s v="WI"/>
    <s v="54915-4677"/>
    <n v="19.95"/>
    <n v="0"/>
    <n v="0"/>
    <n v="0"/>
    <n v="0"/>
    <n v="-2.99"/>
    <n v="-2.67"/>
    <n v="0"/>
    <n v="0"/>
    <n v="14.29"/>
  </r>
  <r>
    <x v="18"/>
    <x v="10"/>
    <s v="Dec 4, 2015"/>
    <s v="Dec 4, 2015 7:51:58 AM PST"/>
    <n v="6014750781"/>
    <x v="3"/>
    <s v="110-7696584-5098601"/>
    <s v="kin-case-2370076"/>
    <s v="Shopkin Compatible Storage Case Holds More Than 250 Shopkins Toys - Adjustable Organizer Bin Allows Your Girl To Create Her Perfect Customized Storage"/>
    <n v="1"/>
    <s v="amazon.com"/>
    <s v="Amazon"/>
    <s v="Loganville"/>
    <s v="Ga"/>
    <n v="30052"/>
    <n v="19.95"/>
    <n v="0"/>
    <n v="0"/>
    <n v="0"/>
    <n v="0"/>
    <n v="-2.99"/>
    <n v="-2.67"/>
    <n v="0"/>
    <n v="0"/>
    <n v="14.29"/>
  </r>
  <r>
    <x v="18"/>
    <x v="10"/>
    <s v="Dec 4, 2015"/>
    <s v="Dec 4, 2015 8:06:08 AM PST"/>
    <n v="6014750781"/>
    <x v="3"/>
    <s v="102-9765962-1428232"/>
    <s v="kin-case-2370076"/>
    <s v="Shopkin Compatible Storage Case Holds More Than 250 Shopkins Toys - Adjustable Organizer Bin Allows Your Girl To Create Her Perfect Customized Storage"/>
    <n v="1"/>
    <s v="amazon.com"/>
    <s v="Amazon"/>
    <s v="ARNOLD"/>
    <s v="MARYLAND"/>
    <s v="21012-1947"/>
    <n v="19.95"/>
    <n v="0"/>
    <n v="0"/>
    <n v="0"/>
    <n v="0"/>
    <n v="-2.99"/>
    <n v="-2.67"/>
    <n v="0"/>
    <n v="0"/>
    <n v="14.29"/>
  </r>
  <r>
    <x v="18"/>
    <x v="10"/>
    <s v="Dec 4, 2015"/>
    <s v="Dec 4, 2015 8:11:46 AM PST"/>
    <n v="6014750781"/>
    <x v="3"/>
    <s v="116-2688843-2338643"/>
    <s v="kin-case-2370076"/>
    <s v="Shopkin Compatible Storage Case Holds More Than 250 Shopkins Toys - Adjustable Organizer Bin Allows Your Girl To Create Her Perfect Customized Storage"/>
    <n v="1"/>
    <s v="amazon.com"/>
    <s v="Amazon"/>
    <s v="STERLING HEIGHTS"/>
    <s v="MICHIGAN"/>
    <s v="48310-5162"/>
    <n v="19.95"/>
    <n v="3.38"/>
    <n v="0"/>
    <n v="0"/>
    <n v="0"/>
    <n v="-2.99"/>
    <n v="-6.05"/>
    <n v="0"/>
    <n v="0"/>
    <n v="14.29"/>
  </r>
  <r>
    <x v="18"/>
    <x v="10"/>
    <s v="Dec 4, 2015"/>
    <s v="Dec 4, 2015 8:23:30 AM PST"/>
    <n v="6014750781"/>
    <x v="3"/>
    <s v="107-6440586-8572228"/>
    <s v="kin-case-2370076"/>
    <s v="Shopkin Compatible Storage Case Holds More Than 250 Shopkins Toys - Adjustable Organizer Bin Allows Your Girl To Create Her Perfect Customized Storage"/>
    <n v="1"/>
    <s v="amazon.com"/>
    <s v="Amazon"/>
    <s v="PORTLAND"/>
    <s v="ME"/>
    <s v="04103-2292"/>
    <n v="19.95"/>
    <n v="1.39"/>
    <n v="0"/>
    <n v="-1.39"/>
    <n v="0"/>
    <n v="-2.99"/>
    <n v="-2.67"/>
    <n v="0"/>
    <n v="0"/>
    <n v="14.29"/>
  </r>
  <r>
    <x v="18"/>
    <x v="10"/>
    <s v="Dec 4, 2015"/>
    <s v="Dec 4, 2015 8:57:24 AM PST"/>
    <n v="6014750781"/>
    <x v="3"/>
    <s v="112-4159580-4615432"/>
    <s v="kin-case-2370076"/>
    <s v="Shopkin Compatible Storage Case Holds More Than 250 Shopkins Toys - Adjustable Organizer Bin Allows Your Girl To Create Her Perfect Customized Storage"/>
    <n v="2"/>
    <s v="amazon.com"/>
    <s v="Amazon"/>
    <s v="Prince George"/>
    <s v="Virginia"/>
    <n v="23875"/>
    <n v="39.9"/>
    <n v="0"/>
    <n v="0"/>
    <n v="0"/>
    <n v="0"/>
    <n v="-5.98"/>
    <n v="-4.34"/>
    <n v="0"/>
    <n v="0"/>
    <n v="29.58"/>
  </r>
  <r>
    <x v="18"/>
    <x v="10"/>
    <s v="Dec 4, 2015"/>
    <s v="Dec 4, 2015 9:50:21 AM PST"/>
    <n v="6014750781"/>
    <x v="3"/>
    <s v="105-7123151-2184201"/>
    <s v="kin-case-2370076"/>
    <s v="Shopkin Compatible Storage Case Holds More Than 250 Shopkins Toys - Adjustable Organizer Bin Allows Your Girl To Create Her Perfect Customized Storage"/>
    <n v="1"/>
    <s v="amazon.com"/>
    <s v="Amazon"/>
    <s v="ALABASTER"/>
    <s v="AL"/>
    <s v="35007-7537"/>
    <n v="19.95"/>
    <n v="0"/>
    <n v="0"/>
    <n v="0"/>
    <n v="0"/>
    <n v="-2.99"/>
    <n v="-2.67"/>
    <n v="0"/>
    <n v="0"/>
    <n v="14.29"/>
  </r>
  <r>
    <x v="18"/>
    <x v="10"/>
    <s v="Dec 4, 2015"/>
    <s v="Dec 4, 2015 10:05:49 AM PST"/>
    <n v="6014750781"/>
    <x v="3"/>
    <s v="104-3441506-0789818"/>
    <s v="rug_wrench_200_2x4_fba"/>
    <s v="Rug Wrench Washable Non Slip Rug Pad - Protect Floors While Securing Rug and Making Vacuuming Easier"/>
    <n v="1"/>
    <s v="amazon.com"/>
    <s v="Amazon"/>
    <s v="Huntington"/>
    <s v="MA"/>
    <s v="01050-9763"/>
    <n v="9.83"/>
    <n v="0"/>
    <n v="0"/>
    <n v="0"/>
    <n v="0"/>
    <n v="-1.47"/>
    <n v="-2.54"/>
    <n v="0"/>
    <n v="0"/>
    <n v="5.82"/>
  </r>
  <r>
    <x v="18"/>
    <x v="10"/>
    <s v="Dec 4, 2015"/>
    <s v="Dec 4, 2015 10:22:23 AM PST"/>
    <n v="6014750781"/>
    <x v="3"/>
    <s v="108-8177842-2065869"/>
    <s v="kin-case-2370076"/>
    <s v="Shopkin Compatible Storage Case Holds More Than 250 Shopkins - Adjustable Organizer Bin Allows You To Create Your Perfect Customized Storage Container"/>
    <n v="1"/>
    <s v="amazon.com"/>
    <s v="Amazon"/>
    <s v="UXBRIDGE"/>
    <s v="MA"/>
    <s v="01569-1221"/>
    <n v="19.95"/>
    <n v="3.02"/>
    <n v="0"/>
    <n v="-3.02"/>
    <n v="0"/>
    <n v="-2.99"/>
    <n v="-2.67"/>
    <n v="0"/>
    <n v="0"/>
    <n v="14.29"/>
  </r>
  <r>
    <x v="18"/>
    <x v="10"/>
    <s v="Dec 4, 2015"/>
    <s v="Dec 4, 2015 10:43:40 AM PST"/>
    <n v="6014750781"/>
    <x v="3"/>
    <s v="105-3170751-7262609"/>
    <s v="kin-case-2370076"/>
    <s v="Shopkin Compatible Storage Case Holds More Than 250 Shopkins Toys - Adjustable Organizer Bin Allows Your Girl To Create Her Perfect Customized Storage"/>
    <n v="1"/>
    <s v="amazon.com"/>
    <s v="Amazon"/>
    <s v="VILLA PARK"/>
    <s v="IL"/>
    <s v="60181-3026"/>
    <n v="19.95"/>
    <n v="0"/>
    <n v="0"/>
    <n v="0"/>
    <n v="0"/>
    <n v="-2.99"/>
    <n v="-2.67"/>
    <n v="0"/>
    <n v="0"/>
    <n v="14.29"/>
  </r>
  <r>
    <x v="18"/>
    <x v="10"/>
    <s v="Dec 4, 2015"/>
    <s v="Dec 4, 2015 11:29:10 AM PST"/>
    <n v="6014750781"/>
    <x v="3"/>
    <s v="108-9555824-4283428"/>
    <s v="rug_wrench_200_8x10_fba"/>
    <s v="Rug Wrench Washable Non Slip Rug Pad - Protect Floors While Securing Rug and Making Vacuuming Easier"/>
    <n v="2"/>
    <s v="amazon.com"/>
    <s v="Amazon"/>
    <s v="FRESNO"/>
    <s v="CA"/>
    <s v="93720-1664"/>
    <n v="77.66"/>
    <n v="0"/>
    <n v="0"/>
    <n v="0"/>
    <n v="0"/>
    <n v="-11.64"/>
    <n v="-16.739999999999998"/>
    <n v="0"/>
    <n v="0"/>
    <n v="49.28"/>
  </r>
  <r>
    <x v="18"/>
    <x v="10"/>
    <s v="Dec 4, 2015"/>
    <s v="Dec 4, 2015 11:33:17 AM PST"/>
    <n v="6014750781"/>
    <x v="3"/>
    <s v="108-7568653-2746652"/>
    <s v="kin-case-2370076"/>
    <s v="Shopkin Compatible Storage Case Holds More Than 250 Shopkins Toys - Adjustable Organizer Bin Allows Your Girl To Create Her Perfect Customized Storage"/>
    <n v="2"/>
    <s v="amazon.com"/>
    <s v="Amazon"/>
    <s v="Greendale"/>
    <s v="WI"/>
    <n v="53129"/>
    <n v="39.9"/>
    <n v="0"/>
    <n v="0"/>
    <n v="0"/>
    <n v="0"/>
    <n v="-5.98"/>
    <n v="-4.34"/>
    <n v="0"/>
    <n v="0"/>
    <n v="29.58"/>
  </r>
  <r>
    <x v="18"/>
    <x v="10"/>
    <s v="Dec 4, 2015"/>
    <s v="Dec 4, 2015 12:13:19 PM PST"/>
    <n v="6014750781"/>
    <x v="3"/>
    <s v="106-5587946-0197059"/>
    <s v="kin-case-2370076"/>
    <s v="Shopkin Compatible Storage Case Holds More Than 250 Shopkins - Adjustable Organizer Bin Allows You To Create Your Perfect Customized Storage Container"/>
    <n v="1"/>
    <s v="amazon.com"/>
    <s v="Amazon"/>
    <s v="Fayette"/>
    <s v="MO"/>
    <s v="65248-0029"/>
    <n v="19.95"/>
    <n v="0"/>
    <n v="0"/>
    <n v="0"/>
    <n v="0"/>
    <n v="-2.99"/>
    <n v="-2.67"/>
    <n v="0"/>
    <n v="0"/>
    <n v="14.29"/>
  </r>
  <r>
    <x v="18"/>
    <x v="10"/>
    <s v="Dec 4, 2015"/>
    <s v="Dec 4, 2015 12:13:20 PM PST"/>
    <n v="6014750781"/>
    <x v="3"/>
    <s v="104-3077254-6149022"/>
    <s v="kin-case-2370076"/>
    <s v="Shopkin Compatible Storage Case Holds More Than 250 Shopkins Toys - Adjustable Organizer Bin Allows Your Girl To Create Her Perfect Customized Storage"/>
    <n v="1"/>
    <s v="amazon.com"/>
    <s v="Amazon"/>
    <s v="Fayette"/>
    <s v="MO"/>
    <s v="65248-0029"/>
    <n v="19.95"/>
    <n v="0"/>
    <n v="0"/>
    <n v="0"/>
    <n v="0"/>
    <n v="-2.99"/>
    <n v="-2.67"/>
    <n v="0"/>
    <n v="0"/>
    <n v="14.29"/>
  </r>
  <r>
    <x v="18"/>
    <x v="10"/>
    <s v="Dec 4, 2015"/>
    <s v="Dec 4, 2015 12:25:45 PM PST"/>
    <n v="6014750781"/>
    <x v="3"/>
    <s v="111-9684404-5348234"/>
    <s v="kin-case-2370076"/>
    <s v="Shopkin Compatible Storage Case Holds More Than 250 Shopkins Toys - Adjustable Organizer Bin Allows Your Girl To Create Her Perfect Customized Storage"/>
    <n v="2"/>
    <s v="amazon.com"/>
    <s v="Amazon"/>
    <s v="North Little Rock"/>
    <s v="AR"/>
    <s v="72116-4426"/>
    <n v="39.94"/>
    <n v="0"/>
    <n v="0"/>
    <n v="0"/>
    <n v="0"/>
    <n v="-6"/>
    <n v="-4.34"/>
    <n v="0"/>
    <n v="0"/>
    <n v="29.6"/>
  </r>
  <r>
    <x v="18"/>
    <x v="10"/>
    <s v="Dec 4, 2015"/>
    <s v="Dec 4, 2015 12:45:01 PM PST"/>
    <n v="6014750781"/>
    <x v="3"/>
    <s v="110-5782301-9770646"/>
    <s v="kin-case-2370076"/>
    <s v="Shopkin Compatible Storage Case Holds More Than 250 Shopkins Toys - Adjustable Organizer Bin Allows Your Girl To Create Her Perfect Customized Storage"/>
    <n v="1"/>
    <s v="amazon.com"/>
    <s v="Amazon"/>
    <s v="BURNT HILLS"/>
    <s v="NY"/>
    <s v="12027-9735"/>
    <n v="19.95"/>
    <n v="0"/>
    <n v="0"/>
    <n v="-16.95"/>
    <n v="0"/>
    <n v="-1"/>
    <n v="-2.67"/>
    <n v="0"/>
    <n v="0"/>
    <n v="-0.67"/>
  </r>
  <r>
    <x v="18"/>
    <x v="10"/>
    <s v="Dec 4, 2015"/>
    <s v="Dec 4, 2015 1:47:02 PM PST"/>
    <n v="6014750781"/>
    <x v="3"/>
    <s v="113-6401487-5372243"/>
    <s v="kin-case-2370076"/>
    <s v="Shopkin Compatible Storage Case Holds More Than 250 Shopkins Toys - Adjustable Organizer Bin Allows Your Girl To Create Her Perfect Customized Storage"/>
    <n v="2"/>
    <s v="amazon.com"/>
    <s v="Amazon"/>
    <s v="Asheville"/>
    <s v="NC"/>
    <n v="28806"/>
    <n v="39.94"/>
    <n v="0"/>
    <n v="0"/>
    <n v="0"/>
    <n v="0"/>
    <n v="-6"/>
    <n v="-4.34"/>
    <n v="0"/>
    <n v="0"/>
    <n v="29.6"/>
  </r>
  <r>
    <x v="18"/>
    <x v="10"/>
    <s v="Dec 4, 2015"/>
    <s v="Dec 4, 2015 1:48:59 PM PST"/>
    <n v="6014750781"/>
    <x v="3"/>
    <s v="104-5734870-5685851"/>
    <s v="kin-case-2370076"/>
    <s v="Shopkin Compatible Storage Case Holds More Than 250 Shopkins Toys - Adjustable Organizer Bin Allows Your Girl To Create Her Perfect Customized Storage"/>
    <n v="1"/>
    <s v="amazon.com"/>
    <s v="Amazon"/>
    <s v="Westtown"/>
    <s v="NY"/>
    <s v="10998-2602"/>
    <n v="19.95"/>
    <n v="0"/>
    <n v="0"/>
    <n v="-16.95"/>
    <n v="0"/>
    <n v="-1"/>
    <n v="-2.67"/>
    <n v="0"/>
    <n v="0"/>
    <n v="-0.67"/>
  </r>
  <r>
    <x v="18"/>
    <x v="10"/>
    <s v="Dec 4, 2015"/>
    <s v="Dec 4, 2015 2:10:07 PM PST"/>
    <n v="6014750781"/>
    <x v="5"/>
    <s v="113-7725808-5293832"/>
    <s v="rug_wrench_200_8x10_fba"/>
    <s v="Rug Wrench Washable Non Slip Rug Pad - Protect Floors While Securing Rug and Making Vacuuming Easier"/>
    <n v="1"/>
    <s v="amazon.com"/>
    <s v="Amazon"/>
    <s v="SAN DIEGO"/>
    <s v="CA"/>
    <s v="92130-2146"/>
    <n v="-38.83"/>
    <n v="0"/>
    <n v="0"/>
    <n v="0"/>
    <n v="0"/>
    <n v="4.66"/>
    <n v="0"/>
    <n v="0"/>
    <n v="0"/>
    <n v="-34.17"/>
  </r>
  <r>
    <x v="18"/>
    <x v="10"/>
    <s v="Dec 4, 2015"/>
    <s v="Dec 4, 2015 2:14:43 PM PST"/>
    <n v="6014750781"/>
    <x v="3"/>
    <s v="116-8412134-7848261"/>
    <s v="kin-case-2370076"/>
    <s v="Shopkin Compatible Storage Case Holds More Than 250 Shopkins Toys - Adjustable Organizer Bin Allows Your Girl To Create Her Perfect Customized Storage"/>
    <n v="1"/>
    <s v="amazon.com"/>
    <s v="Amazon"/>
    <s v="NEWTON"/>
    <s v="NC"/>
    <s v="28658-3134"/>
    <n v="19.95"/>
    <n v="0"/>
    <n v="4.99"/>
    <n v="0"/>
    <n v="0"/>
    <n v="-2.99"/>
    <n v="-7.66"/>
    <n v="0"/>
    <n v="0"/>
    <n v="14.29"/>
  </r>
  <r>
    <x v="18"/>
    <x v="10"/>
    <s v="Dec 4, 2015"/>
    <s v="Dec 4, 2015 2:30:11 PM PST"/>
    <n v="6014750781"/>
    <x v="3"/>
    <s v="111-6202661-4696238"/>
    <s v="kin-case-2370076"/>
    <s v="Shopkin Compatible Storage Case Holds More Than 250 Shopkins Toys - Adjustable Organizer Bin Allows Your Girl To Create Her Perfect Customized Storage"/>
    <n v="1"/>
    <s v="amazon.com"/>
    <s v="Amazon"/>
    <s v="BAYTOWN"/>
    <s v="TX"/>
    <s v="77521-2665"/>
    <n v="19.95"/>
    <n v="0"/>
    <n v="0"/>
    <n v="0"/>
    <n v="0"/>
    <n v="-2.99"/>
    <n v="-2.67"/>
    <n v="0"/>
    <n v="0"/>
    <n v="14.29"/>
  </r>
  <r>
    <x v="18"/>
    <x v="10"/>
    <s v="Dec 4, 2015"/>
    <s v="Dec 4, 2015 2:39:49 PM PST"/>
    <n v="6014750781"/>
    <x v="3"/>
    <s v="116-0327202-4450638"/>
    <s v="rug_wrench_200_8x10_fba"/>
    <s v="Rug Wrench Washable Non Slip Rug Pad - Protect Floors While Securing Rug and Making Vacuuming Easier"/>
    <n v="1"/>
    <s v="amazon.com"/>
    <s v="Amazon"/>
    <s v="DAYTON"/>
    <s v="OH"/>
    <n v="45431"/>
    <n v="38.83"/>
    <n v="0"/>
    <n v="0"/>
    <n v="0"/>
    <n v="0"/>
    <n v="-5.82"/>
    <n v="-8.3699999999999992"/>
    <n v="0"/>
    <n v="0"/>
    <n v="24.64"/>
  </r>
  <r>
    <x v="18"/>
    <x v="10"/>
    <s v="Dec 4, 2015"/>
    <s v="Dec 4, 2015 2:41:19 PM PST"/>
    <n v="6014750781"/>
    <x v="3"/>
    <s v="105-1461893-5543401"/>
    <s v="rug_wrench_200_8x10_fba"/>
    <s v="Rug Wrench Washable Non Slip Rug Pad - Protect Floors While Securing Rug and Making Vacuuming Easier"/>
    <n v="1"/>
    <s v="amazon.com"/>
    <s v="Amazon"/>
    <s v="ATLANTA"/>
    <s v="MI"/>
    <s v="49709-9246"/>
    <n v="38.83"/>
    <n v="0"/>
    <n v="0"/>
    <n v="0"/>
    <n v="0"/>
    <n v="-5.82"/>
    <n v="-8.3699999999999992"/>
    <n v="0"/>
    <n v="0"/>
    <n v="24.64"/>
  </r>
  <r>
    <x v="18"/>
    <x v="10"/>
    <s v="Dec 4, 2015"/>
    <s v="Dec 4, 2015 3:34:29 PM PST"/>
    <n v="6014750781"/>
    <x v="5"/>
    <s v="109-2420367-1553039"/>
    <s v="kin-case-2370076"/>
    <s v="Shopkin Compatible Storage Case Holds More Than 250 Shopkins Toys - Adjustable Organizer Bin Allows Your Girl To Create Her Perfect Customized Storage"/>
    <n v="1"/>
    <s v="amazon.com"/>
    <s v="Amazon"/>
    <s v="Indianapolis"/>
    <s v="IN"/>
    <n v="46256"/>
    <n v="-19.95"/>
    <n v="0"/>
    <n v="0"/>
    <n v="16.95"/>
    <n v="0"/>
    <n v="0.8"/>
    <n v="0"/>
    <n v="0"/>
    <n v="0"/>
    <n v="-2.2000000000000002"/>
  </r>
  <r>
    <x v="18"/>
    <x v="10"/>
    <s v="Dec 4, 2015"/>
    <s v="Dec 4, 2015 3:42:29 PM PST"/>
    <n v="6014750781"/>
    <x v="3"/>
    <s v="103-6701872-2833012"/>
    <s v="kin-case-2370076"/>
    <s v="Shopkin Compatible Storage Case Holds More Than 250 Shopkins Toys - Adjustable Organizer Bin Allows Your Girl To Create Her Perfect Customized Storage"/>
    <n v="1"/>
    <s v="amazon.com"/>
    <s v="Amazon"/>
    <s v="MARION"/>
    <s v="NY"/>
    <s v="14505-9306"/>
    <n v="19.95"/>
    <n v="0"/>
    <n v="0"/>
    <n v="0"/>
    <n v="0"/>
    <n v="-2.99"/>
    <n v="-2.67"/>
    <n v="0"/>
    <n v="0"/>
    <n v="14.29"/>
  </r>
  <r>
    <x v="18"/>
    <x v="10"/>
    <s v="Dec 4, 2015"/>
    <s v="Dec 4, 2015 3:43:19 PM PST"/>
    <n v="6014750781"/>
    <x v="3"/>
    <s v="105-6394680-3077047"/>
    <s v="kin-case-2370076"/>
    <s v="Shopkin Compatible Storage Case Holds More Than 250 Shopkins Toys - Adjustable Organizer Bin Allows Your Girl To Create Her Perfect Customized Storage"/>
    <n v="1"/>
    <s v="amazon.com"/>
    <s v="Amazon"/>
    <s v="hawthorne"/>
    <s v="nj"/>
    <n v="7506"/>
    <n v="19.95"/>
    <n v="0"/>
    <n v="0"/>
    <n v="0"/>
    <n v="0"/>
    <n v="-2.99"/>
    <n v="-2.67"/>
    <n v="0"/>
    <n v="0"/>
    <n v="14.29"/>
  </r>
  <r>
    <x v="18"/>
    <x v="10"/>
    <s v="Dec 4, 2015"/>
    <s v="Dec 4, 2015 3:51:50 PM PST"/>
    <n v="6014750781"/>
    <x v="3"/>
    <s v="104-3652801-8972261"/>
    <s v="kin-case-2370076"/>
    <s v="Shopkin Compatible Storage Case Holds More Than 250 Shopkins Toys - Adjustable Organizer Bin Allows Your Girl To Create Her Perfect Customized Storage"/>
    <n v="4"/>
    <s v="amazon.com"/>
    <s v="Amazon"/>
    <s v="Hawthorn Woods"/>
    <s v="IL"/>
    <s v="60047-7539"/>
    <n v="79.8"/>
    <n v="0"/>
    <n v="0"/>
    <n v="0"/>
    <n v="0"/>
    <n v="-11.96"/>
    <n v="-7.68"/>
    <n v="0"/>
    <n v="0"/>
    <n v="60.16"/>
  </r>
  <r>
    <x v="18"/>
    <x v="10"/>
    <s v="Dec 4, 2015"/>
    <s v="Dec 4, 2015 4:00:51 PM PST"/>
    <n v="6014750781"/>
    <x v="3"/>
    <s v="112-4889794-5438643"/>
    <s v="rug_wrench_200_4x6_fba"/>
    <s v="Rug Wrench Washable Non Slip Rug Pad - Protect Floors While Securing Rug and Making Vacuuming Easier"/>
    <n v="1"/>
    <s v="amazon.com"/>
    <s v="Amazon"/>
    <s v="BEDFORD"/>
    <s v="NH"/>
    <s v="03110-4719"/>
    <n v="16.829999999999998"/>
    <n v="0"/>
    <n v="0"/>
    <n v="0"/>
    <n v="0"/>
    <n v="-2.52"/>
    <n v="-4.0199999999999996"/>
    <n v="0"/>
    <n v="0"/>
    <n v="10.29"/>
  </r>
  <r>
    <x v="18"/>
    <x v="10"/>
    <s v="Dec 4, 2015"/>
    <s v="Dec 4, 2015 4:07:48 PM PST"/>
    <n v="6014750781"/>
    <x v="3"/>
    <s v="002-5665508-5638649"/>
    <s v="kin-case-2370076"/>
    <s v="Shopkin Compatible Storage Case Holds More Than 250 Shopkins Toys - Adjustable Organizer Bin Allows Your Girl To Create Her Perfect Customized Storage"/>
    <n v="1"/>
    <s v="amazon.com"/>
    <s v="Amazon"/>
    <s v="Decatur"/>
    <s v="AL"/>
    <n v="35603"/>
    <n v="19.97"/>
    <n v="2.0299999999999998"/>
    <n v="0"/>
    <n v="0"/>
    <n v="0"/>
    <n v="-3"/>
    <n v="-4.7"/>
    <n v="0"/>
    <n v="0"/>
    <n v="14.3"/>
  </r>
  <r>
    <x v="18"/>
    <x v="10"/>
    <s v="Dec 4, 2015"/>
    <s v="Dec 4, 2015 4:28:22 PM PST"/>
    <n v="6014750781"/>
    <x v="3"/>
    <s v="113-6230862-1253853"/>
    <s v="kin-case-2370076"/>
    <s v="Shopkin Compatible Storage Case Holds More Than 250 Shopkins Toys - Adjustable Organizer Bin Allows Your Girl To Create Her Perfect Customized Storage"/>
    <n v="1"/>
    <s v="amazon.com"/>
    <s v="Amazon"/>
    <s v="COUNCIL BLUFFS"/>
    <s v="IA"/>
    <s v="51501-6124"/>
    <n v="19.97"/>
    <n v="0"/>
    <n v="0"/>
    <n v="-16.95"/>
    <n v="0"/>
    <n v="-1"/>
    <n v="-2.67"/>
    <n v="0"/>
    <n v="0"/>
    <n v="-0.65"/>
  </r>
  <r>
    <x v="18"/>
    <x v="10"/>
    <s v="Dec 4, 2015"/>
    <s v="Dec 4, 2015 4:29:42 PM PST"/>
    <n v="6014750781"/>
    <x v="3"/>
    <s v="106-3212985-1084256"/>
    <s v="rug_wrench_200_4x6_fba"/>
    <s v="Rug Wrench Washable Non Slip Rug Pad - Protect Floors While Securing Rug and Making Vacuuming Easier"/>
    <n v="1"/>
    <s v="amazon.com"/>
    <s v="Amazon"/>
    <s v="LAKE OSWEGO"/>
    <s v="OR"/>
    <n v="97035"/>
    <n v="16.829999999999998"/>
    <n v="0"/>
    <n v="0"/>
    <n v="0"/>
    <n v="0"/>
    <n v="-2.52"/>
    <n v="-4.0199999999999996"/>
    <n v="0"/>
    <n v="0"/>
    <n v="10.29"/>
  </r>
  <r>
    <x v="18"/>
    <x v="10"/>
    <s v="Dec 4, 2015"/>
    <s v="Dec 4, 2015 4:31:31 PM PST"/>
    <n v="6014750781"/>
    <x v="3"/>
    <s v="108-2723159-7013866"/>
    <s v="kin-case-2370076"/>
    <s v="Shopkin Compatible Storage Case Holds More Than 250 Shopkins - Adjustable Organizer Bin Allows You To Create Your Perfect Customized Storage Container"/>
    <n v="1"/>
    <s v="amazon.com"/>
    <s v="Amazon"/>
    <s v="Renton"/>
    <s v="WA"/>
    <n v="98058"/>
    <n v="19.95"/>
    <n v="0"/>
    <n v="0"/>
    <n v="-16.95"/>
    <n v="0"/>
    <n v="-1"/>
    <n v="-2.67"/>
    <n v="0"/>
    <n v="0"/>
    <n v="-0.67"/>
  </r>
  <r>
    <x v="18"/>
    <x v="10"/>
    <s v="Dec 4, 2015"/>
    <s v="Dec 4, 2015 4:51:05 PM PST"/>
    <n v="6014750781"/>
    <x v="3"/>
    <s v="104-7791503-0047458"/>
    <s v="kin-case-2370076"/>
    <s v="Shopkin Compatible Storage Case Holds More Than 250 Shopkins Toys - Adjustable Organizer Bin Allows Your Girl To Create Her Perfect Customized Storage"/>
    <n v="1"/>
    <s v="amazon.com"/>
    <s v="Amazon"/>
    <s v="ATLANTA"/>
    <s v="GA"/>
    <s v="30328-3833"/>
    <n v="19.95"/>
    <n v="0"/>
    <n v="0"/>
    <n v="0"/>
    <n v="0"/>
    <n v="-2.99"/>
    <n v="-2.67"/>
    <n v="0"/>
    <n v="0"/>
    <n v="14.29"/>
  </r>
  <r>
    <x v="18"/>
    <x v="10"/>
    <s v="Dec 4, 2015"/>
    <s v="Dec 4, 2015 5:00:48 PM PST"/>
    <n v="6014750781"/>
    <x v="5"/>
    <s v="002-9484172-0423455"/>
    <s v="rug_wrench_200_5x8_fba"/>
    <s v="Rug Wrench Washable Non Slip Rug Pad - Protect Floors While Securing Rug and Making Vacuuming Easier"/>
    <n v="1"/>
    <s v="amazon.com"/>
    <s v="Amazon"/>
    <s v="NEW YORK"/>
    <s v="NY"/>
    <s v="10016-3431"/>
    <n v="-19.829999999999998"/>
    <n v="0"/>
    <n v="0"/>
    <n v="0"/>
    <n v="0"/>
    <n v="2.38"/>
    <n v="0"/>
    <n v="0"/>
    <n v="0"/>
    <n v="-17.45"/>
  </r>
  <r>
    <x v="18"/>
    <x v="10"/>
    <s v="Dec 4, 2015"/>
    <s v="Dec 4, 2015 5:12:59 PM PST"/>
    <n v="6014750781"/>
    <x v="3"/>
    <s v="102-8081515-7179426"/>
    <s v="kin-case-2370076"/>
    <s v="Shopkin Compatible Storage Case Holds More Than 250 Shopkins Toys - Adjustable Organizer Bin Allows Your Girl To Create Her Perfect Customized Storage"/>
    <n v="1"/>
    <s v="amazon.com"/>
    <s v="Amazon"/>
    <s v="CANONSBURG"/>
    <s v="PENNSYLVANIA"/>
    <s v="15317-4927"/>
    <n v="19.95"/>
    <n v="1.94"/>
    <n v="0"/>
    <n v="-1.94"/>
    <n v="0"/>
    <n v="-2.99"/>
    <n v="-2.67"/>
    <n v="0"/>
    <n v="0"/>
    <n v="14.29"/>
  </r>
  <r>
    <x v="18"/>
    <x v="10"/>
    <s v="Dec 4, 2015"/>
    <s v="Dec 4, 2015 5:13:11 PM PST"/>
    <n v="6014750781"/>
    <x v="3"/>
    <s v="109-6074915-2431455"/>
    <s v="kin-case-2370076"/>
    <s v="Shopkin Compatible Storage Case Holds More Than 250 Shopkins Toys - Adjustable Organizer Bin Allows Your Girl To Create Her Perfect Customized Storage"/>
    <n v="1"/>
    <s v="amazon.com"/>
    <s v="Amazon"/>
    <s v="NEWTON FALLS"/>
    <s v="OH"/>
    <s v="44444-9722"/>
    <n v="19.95"/>
    <n v="0"/>
    <n v="0"/>
    <n v="0"/>
    <n v="0"/>
    <n v="-2.99"/>
    <n v="-2.67"/>
    <n v="0"/>
    <n v="0"/>
    <n v="14.29"/>
  </r>
  <r>
    <x v="18"/>
    <x v="10"/>
    <s v="Dec 4, 2015"/>
    <s v="Dec 4, 2015 5:29:34 PM PST"/>
    <n v="6014750781"/>
    <x v="3"/>
    <s v="106-5053823-9861037"/>
    <s v="rug_wrench_200_8x10_fba"/>
    <s v="Rug Wrench Washable Non Slip Rug Pad - Protect Floors While Securing Rug and Making Vacuuming Easier"/>
    <n v="1"/>
    <s v="amazon.com"/>
    <s v="Amazon"/>
    <s v="RICHMOND"/>
    <s v="VA"/>
    <s v="23229-5929"/>
    <n v="38.83"/>
    <n v="0"/>
    <n v="0"/>
    <n v="0"/>
    <n v="0"/>
    <n v="-5.82"/>
    <n v="-8.3699999999999992"/>
    <n v="0"/>
    <n v="0"/>
    <n v="24.64"/>
  </r>
  <r>
    <x v="18"/>
    <x v="10"/>
    <s v="Dec 4, 2015"/>
    <s v="Dec 4, 2015 5:36:11 PM PST"/>
    <n v="6014750781"/>
    <x v="3"/>
    <s v="107-8323242-7209846"/>
    <s v="kin-case-2370076"/>
    <s v="Shopkin Compatible Storage Case Holds More Than 250 Shopkins Toys - Adjustable Organizer Bin Allows Your Girl To Create Her Perfect Customized Storage"/>
    <n v="1"/>
    <s v="amazon.com"/>
    <s v="Amazon"/>
    <s v="LA GRANGE"/>
    <s v="IL"/>
    <s v="60525-2544"/>
    <n v="19.97"/>
    <n v="0"/>
    <n v="0"/>
    <n v="0"/>
    <n v="0"/>
    <n v="-3"/>
    <n v="-2.67"/>
    <n v="0"/>
    <n v="0"/>
    <n v="14.3"/>
  </r>
  <r>
    <x v="18"/>
    <x v="10"/>
    <s v="Dec 4, 2015"/>
    <s v="Dec 4, 2015 5:41:46 PM PST"/>
    <n v="6014750781"/>
    <x v="3"/>
    <s v="114-9003638-2846667"/>
    <s v="kin-case-2370076"/>
    <s v="Shopkin Compatible Storage Case Holds More Than 250 Shopkins Toys - Adjustable Organizer Bin Allows Your Girl To Create Her Perfect Customized Storage"/>
    <n v="1"/>
    <s v="amazon.com"/>
    <s v="Amazon"/>
    <s v="LANSDALE"/>
    <s v="PA"/>
    <s v="19446-4769"/>
    <n v="19.95"/>
    <n v="1.42"/>
    <n v="0"/>
    <n v="-1.42"/>
    <n v="0"/>
    <n v="-2.99"/>
    <n v="-2.67"/>
    <n v="0"/>
    <n v="0"/>
    <n v="14.29"/>
  </r>
  <r>
    <x v="18"/>
    <x v="10"/>
    <s v="Dec 4, 2015"/>
    <s v="Dec 4, 2015 5:45:45 PM PST"/>
    <n v="6014750781"/>
    <x v="3"/>
    <s v="106-6422985-4153842"/>
    <s v="kin-case-2370076"/>
    <s v="Shopkin Compatible Storage Case Holds More Than 250 Shopkins Toys - Adjustable Organizer Bin Allows Your Girl To Create Her Perfect Customized Storage"/>
    <n v="1"/>
    <s v="amazon.com"/>
    <s v="Amazon"/>
    <s v="Norwood"/>
    <s v="MA"/>
    <n v="2062"/>
    <n v="19.95"/>
    <n v="0"/>
    <n v="0"/>
    <n v="0"/>
    <n v="0"/>
    <n v="-2.99"/>
    <n v="-2.67"/>
    <n v="0"/>
    <n v="0"/>
    <n v="14.29"/>
  </r>
  <r>
    <x v="18"/>
    <x v="10"/>
    <s v="Dec 4, 2015"/>
    <s v="Dec 4, 2015 5:52:11 PM PST"/>
    <n v="6014750781"/>
    <x v="3"/>
    <s v="115-0165067-5246618"/>
    <s v="rug_wrench_200_5x8_fba"/>
    <s v="Rug Wrench Washable Non Slip Rug Pad - Protect Floors While Securing Rug and Making Vacuuming Easier"/>
    <n v="1"/>
    <s v="amazon.com"/>
    <s v="Amazon"/>
    <s v="ISELIN"/>
    <s v="NJ"/>
    <s v="08830-3032"/>
    <n v="19.829999999999998"/>
    <n v="0"/>
    <n v="0"/>
    <n v="0"/>
    <n v="0"/>
    <n v="-2.97"/>
    <n v="-4.41"/>
    <n v="0"/>
    <n v="0"/>
    <n v="12.45"/>
  </r>
  <r>
    <x v="18"/>
    <x v="10"/>
    <s v="Dec 4, 2015"/>
    <s v="Dec 4, 2015 6:02:46 PM PST"/>
    <n v="6014750781"/>
    <x v="3"/>
    <s v="113-5766494-0214623"/>
    <s v="kin-case-2370076"/>
    <s v="Shopkin Compatible Storage Case Holds More Than 250 Shopkins Toys - Adjustable Organizer Bin Allows Your Girl To Create Her Perfect Customized Storage"/>
    <n v="1"/>
    <s v="amazon.com"/>
    <s v="Amazon"/>
    <s v="SELAH"/>
    <s v="WA"/>
    <s v="98942-9409"/>
    <n v="19.95"/>
    <n v="0"/>
    <n v="0"/>
    <n v="0"/>
    <n v="0"/>
    <n v="-2.99"/>
    <n v="-2.67"/>
    <n v="0"/>
    <n v="0"/>
    <n v="14.29"/>
  </r>
  <r>
    <x v="18"/>
    <x v="10"/>
    <s v="Dec 4, 2015"/>
    <s v="Dec 4, 2015 6:02:46 PM PST"/>
    <n v="6014750781"/>
    <x v="3"/>
    <s v="113-5766494-0214623"/>
    <s v="kin-case-2370076"/>
    <s v="Shopkin Compatible Storage Case Holds More Than 250 Shopkins Toys - Adjustable Organizer Bin Allows Your Girl To Create Her Perfect Customized Storage"/>
    <n v="2"/>
    <s v="amazon.com"/>
    <s v="Amazon"/>
    <s v="SELAH"/>
    <s v="WA"/>
    <s v="98942-9409"/>
    <n v="39.9"/>
    <n v="0"/>
    <n v="0"/>
    <n v="0"/>
    <n v="0"/>
    <n v="-5.98"/>
    <n v="-3.34"/>
    <n v="0"/>
    <n v="0"/>
    <n v="30.58"/>
  </r>
  <r>
    <x v="18"/>
    <x v="10"/>
    <s v="Dec 4, 2015"/>
    <s v="Dec 4, 2015 6:02:52 PM PST"/>
    <n v="6014750781"/>
    <x v="3"/>
    <s v="109-8031488-7496265"/>
    <s v="kin-case-2370076"/>
    <s v="Shopkin Compatible Storage Case Holds More Than 250 Shopkins Toys - Adjustable Organizer Bin Allows Your Girl To Create Her Perfect Customized Storage"/>
    <n v="1"/>
    <s v="amazon.com"/>
    <s v="Amazon"/>
    <s v="HOOVER"/>
    <s v="AL"/>
    <s v="35244-5462"/>
    <n v="19.95"/>
    <n v="0"/>
    <n v="0"/>
    <n v="-16.95"/>
    <n v="0"/>
    <n v="-1"/>
    <n v="-2.67"/>
    <n v="0"/>
    <n v="0"/>
    <n v="-0.67"/>
  </r>
  <r>
    <x v="18"/>
    <x v="10"/>
    <s v="Dec 4, 2015"/>
    <s v="Dec 4, 2015 6:05:40 PM PST"/>
    <n v="6014750781"/>
    <x v="3"/>
    <s v="104-1608515-8033834"/>
    <s v="kin-case-2370076"/>
    <s v="Shopkin Compatible Storage Case Holds More Than 250 Shopkins Toys - Adjustable Organizer Bin Allows Your Girl To Create Her Perfect Customized Storage"/>
    <n v="1"/>
    <s v="amazon.com"/>
    <s v="Amazon"/>
    <s v="Port Charlotte"/>
    <s v="FL"/>
    <s v="33981-5150"/>
    <n v="19.95"/>
    <n v="0"/>
    <n v="0"/>
    <n v="0"/>
    <n v="0"/>
    <n v="-2.99"/>
    <n v="-2.67"/>
    <n v="0"/>
    <n v="0"/>
    <n v="14.29"/>
  </r>
  <r>
    <x v="18"/>
    <x v="10"/>
    <s v="Dec 4, 2015"/>
    <s v="Dec 4, 2015 6:15:46 PM PST"/>
    <n v="6014750781"/>
    <x v="3"/>
    <s v="109-8268595-6741836"/>
    <s v="kin-case-2370076"/>
    <s v="Shopkin Compatible Storage Case Holds More Than 250 Shopkins Toys - Adjustable Organizer Bin Allows Your Girl To Create Her Perfect Customized Storage"/>
    <n v="1"/>
    <s v="amazon.com"/>
    <s v="Amazon"/>
    <s v="BATAVIA"/>
    <s v="OHIO"/>
    <s v="45103-1134"/>
    <n v="19.95"/>
    <n v="2.94"/>
    <n v="0"/>
    <n v="-2.94"/>
    <n v="0"/>
    <n v="-2.99"/>
    <n v="-2.67"/>
    <n v="0"/>
    <n v="0"/>
    <n v="14.29"/>
  </r>
  <r>
    <x v="18"/>
    <x v="10"/>
    <s v="Dec 4, 2015"/>
    <s v="Dec 4, 2015 6:36:10 PM PST"/>
    <n v="6014750781"/>
    <x v="3"/>
    <s v="110-8619086-0118665"/>
    <s v="kin-case-2370076"/>
    <s v="Shopkin Compatible Storage Case Holds More Than 250 Shopkins Toys - Adjustable Organizer Bin Allows Your Girl To Create Her Perfect Customized Storage"/>
    <n v="2"/>
    <s v="amazon.com"/>
    <s v="Amazon"/>
    <s v="Bloomingdale"/>
    <s v="IL"/>
    <n v="60108"/>
    <n v="39.94"/>
    <n v="0"/>
    <n v="0"/>
    <n v="0"/>
    <n v="0"/>
    <n v="-6"/>
    <n v="-4.34"/>
    <n v="0"/>
    <n v="0"/>
    <n v="29.6"/>
  </r>
  <r>
    <x v="18"/>
    <x v="10"/>
    <s v="Dec 4, 2015"/>
    <s v="Dec 4, 2015 6:56:48 PM PST"/>
    <n v="6014750781"/>
    <x v="3"/>
    <s v="108-6423512-1885812"/>
    <s v="kin-case-2370076"/>
    <s v="Shopkin Compatible Storage Case Holds More Than 250 Shopkins Toys - Adjustable Organizer Bin Allows Your Girl To Create Her Perfect Customized Storage"/>
    <n v="2"/>
    <s v="amazon.com"/>
    <s v="Amazon"/>
    <s v="HOUSTON"/>
    <s v="TX"/>
    <s v="77008-4055"/>
    <n v="39.94"/>
    <n v="0"/>
    <n v="0"/>
    <n v="0"/>
    <n v="0"/>
    <n v="-6"/>
    <n v="-4.34"/>
    <n v="0"/>
    <n v="0"/>
    <n v="29.6"/>
  </r>
  <r>
    <x v="18"/>
    <x v="10"/>
    <s v="Dec 4, 2015"/>
    <s v="Dec 4, 2015 7:17:06 PM PST"/>
    <n v="6014750781"/>
    <x v="3"/>
    <s v="110-3567668-9022668"/>
    <s v="rug_wrench_200_5x8_fba"/>
    <s v="Rug Wrench Washable Non Slip Rug Pad - Protect Floors While Securing Rug and Making Vacuuming Easier"/>
    <n v="1"/>
    <s v="amazon.com"/>
    <s v="Amazon"/>
    <s v="EAST AMHERST"/>
    <s v="NY"/>
    <s v="14051-1988"/>
    <n v="19.829999999999998"/>
    <n v="0"/>
    <n v="0"/>
    <n v="0"/>
    <n v="0"/>
    <n v="-2.97"/>
    <n v="-4.41"/>
    <n v="0"/>
    <n v="0"/>
    <n v="12.45"/>
  </r>
  <r>
    <x v="18"/>
    <x v="10"/>
    <s v="Dec 4, 2015"/>
    <s v="Dec 4, 2015 7:32:28 PM PST"/>
    <n v="6014750781"/>
    <x v="3"/>
    <s v="103-9162300-5296214"/>
    <s v="kin-case-2370076"/>
    <s v="Shopkin Compatible Storage Case Holds More Than 250 Shopkins Toys - Adjustable Organizer Bin Allows Your Girl To Create Her Perfect Customized Storage"/>
    <n v="1"/>
    <s v="amazon.com"/>
    <s v="Amazon"/>
    <s v="ROUND ROCK"/>
    <s v="TX"/>
    <s v="78681-2457"/>
    <n v="19.95"/>
    <n v="0"/>
    <n v="0"/>
    <n v="0"/>
    <n v="0"/>
    <n v="-2.99"/>
    <n v="-2.67"/>
    <n v="0"/>
    <n v="0"/>
    <n v="14.29"/>
  </r>
  <r>
    <x v="18"/>
    <x v="10"/>
    <s v="Dec 4, 2015"/>
    <s v="Dec 4, 2015 8:29:30 PM PST"/>
    <n v="6014750781"/>
    <x v="3"/>
    <s v="114-8391008-5104232"/>
    <s v="kin-case-2370076"/>
    <s v="Shopkin Compatible Storage Case Holds More Than 250 Shopkins Toys - Adjustable Organizer Bin Allows Your Girl To Create Her Perfect Customized Storage"/>
    <n v="1"/>
    <s v="amazon.com"/>
    <s v="Amazon"/>
    <s v="hillsborough"/>
    <s v="NJ"/>
    <n v="8844"/>
    <n v="19.97"/>
    <n v="0"/>
    <n v="0"/>
    <n v="0"/>
    <n v="0"/>
    <n v="-3"/>
    <n v="-2.67"/>
    <n v="0"/>
    <n v="0"/>
    <n v="14.3"/>
  </r>
  <r>
    <x v="18"/>
    <x v="10"/>
    <s v="Dec 4, 2015"/>
    <s v="Dec 4, 2015 8:36:15 PM PST"/>
    <n v="6014750781"/>
    <x v="3"/>
    <s v="002-8006257-5233047"/>
    <s v="kin-case-2370076"/>
    <s v="Shopkin Compatible Storage Case Holds More Than 250 Shopkins Toys - Adjustable Organizer Bin Allows Your Girl To Create Her Perfect Customized Storage"/>
    <n v="1"/>
    <s v="amazon.com"/>
    <s v="Amazon"/>
    <s v="LAGRANGE"/>
    <s v="OHIO"/>
    <s v="44050-9683"/>
    <n v="19.97"/>
    <n v="0"/>
    <n v="0"/>
    <n v="0"/>
    <n v="0"/>
    <n v="-3"/>
    <n v="-2.67"/>
    <n v="0"/>
    <n v="0"/>
    <n v="14.3"/>
  </r>
  <r>
    <x v="18"/>
    <x v="10"/>
    <s v="Dec 4, 2015"/>
    <s v="Dec 4, 2015 9:04:00 PM PST"/>
    <n v="6014750781"/>
    <x v="3"/>
    <s v="113-1327561-2465866"/>
    <s v="kin-case-2370076"/>
    <s v="Shopkin Compatible Storage Case Holds More Than 250 Shopkins Toys - Adjustable Organizer Bin Allows Your Girl To Create Her Perfect Customized Storage"/>
    <n v="1"/>
    <s v="amazon.com"/>
    <s v="Amazon"/>
    <s v="ANTELOPE"/>
    <s v="CA"/>
    <s v="95843-5225"/>
    <n v="19.95"/>
    <n v="0"/>
    <n v="0"/>
    <n v="0"/>
    <n v="0"/>
    <n v="-2.99"/>
    <n v="-2.67"/>
    <n v="0"/>
    <n v="0"/>
    <n v="14.29"/>
  </r>
  <r>
    <x v="18"/>
    <x v="10"/>
    <s v="Dec 4, 2015"/>
    <s v="Dec 4, 2015 9:25:05 PM PST"/>
    <n v="6014750781"/>
    <x v="3"/>
    <s v="110-9529497-9533844"/>
    <s v="kin-case-2370076"/>
    <s v="Shopkin Compatible Storage Case Holds More Than 250 Shopkins Toys - Adjustable Organizer Bin Allows Your Girl To Create Her Perfect Customized Storage"/>
    <n v="1"/>
    <s v="amazon.com"/>
    <s v="Amazon"/>
    <s v="New Braunfels"/>
    <s v="Texas"/>
    <n v="78130"/>
    <n v="19.95"/>
    <n v="0"/>
    <n v="0"/>
    <n v="0"/>
    <n v="0"/>
    <n v="-2.99"/>
    <n v="-2.67"/>
    <n v="0"/>
    <n v="0"/>
    <n v="14.29"/>
  </r>
  <r>
    <x v="18"/>
    <x v="10"/>
    <s v="Dec 4, 2015"/>
    <s v="Dec 4, 2015 9:29:43 PM PST"/>
    <n v="6014750781"/>
    <x v="3"/>
    <s v="109-7059137-5135420"/>
    <s v="kin-case-2370076"/>
    <s v="Shopkin Compatible Storage Case Holds More Than 250 Shopkins Toys - Adjustable Organizer Bin Allows Your Girl To Create Her Perfect Customized Storage"/>
    <n v="1"/>
    <s v="amazon.com"/>
    <s v="Amazon"/>
    <s v="PORT JERVIS"/>
    <s v="NY"/>
    <s v="12771-3571"/>
    <n v="19.95"/>
    <n v="6.38"/>
    <n v="0"/>
    <n v="0"/>
    <n v="0"/>
    <n v="-2.99"/>
    <n v="-9.0500000000000007"/>
    <n v="0"/>
    <n v="0"/>
    <n v="14.29"/>
  </r>
  <r>
    <x v="18"/>
    <x v="10"/>
    <s v="Dec 4, 2015"/>
    <s v="Dec 4, 2015 9:30:33 PM PST"/>
    <n v="6014750781"/>
    <x v="3"/>
    <s v="107-9119537-0001857"/>
    <s v="kin-case-2370076"/>
    <s v="Shopkin Compatible Storage Case Holds More Than 250 Shopkins Toys - Adjustable Organizer Bin Allows Your Girl To Create Her Perfect Customized Storage"/>
    <n v="1"/>
    <s v="amazon.com"/>
    <s v="Amazon"/>
    <s v="SAINT AMANT"/>
    <s v="LA"/>
    <s v="70774-3029"/>
    <n v="19.97"/>
    <n v="0"/>
    <n v="0"/>
    <n v="0"/>
    <n v="0"/>
    <n v="-3"/>
    <n v="-2.67"/>
    <n v="0"/>
    <n v="0"/>
    <n v="14.3"/>
  </r>
  <r>
    <x v="18"/>
    <x v="10"/>
    <s v="Dec 4, 2015"/>
    <s v="Dec 4, 2015 9:44:37 PM PST"/>
    <n v="6014750781"/>
    <x v="3"/>
    <s v="110-0637030-3655464"/>
    <s v="kin-case-2370076"/>
    <s v="Shopkin Compatible Storage Case Holds More Than 250 Shopkins Toys - Adjustable Organizer Bin Allows Your Girl To Create Her Perfect Customized Storage"/>
    <n v="1"/>
    <s v="amazon.com"/>
    <s v="Amazon"/>
    <s v="GRAND RAPIDS"/>
    <s v="MI"/>
    <s v="49534-2297"/>
    <n v="19.95"/>
    <n v="3.16"/>
    <n v="0"/>
    <n v="-3.16"/>
    <n v="0"/>
    <n v="-2.99"/>
    <n v="-2.67"/>
    <n v="0"/>
    <n v="0"/>
    <n v="14.29"/>
  </r>
  <r>
    <x v="18"/>
    <x v="10"/>
    <s v="Dec 4, 2015"/>
    <s v="Dec 4, 2015 10:33:09 PM PST"/>
    <n v="6014750781"/>
    <x v="3"/>
    <s v="115-5153672-1383438"/>
    <s v="kin-case-2370076"/>
    <s v="Shopkin Compatible Storage Case Holds More Than 250 Shopkins Toys - Adjustable Organizer Bin Allows Your Girl To Create Her Perfect Customized Storage"/>
    <n v="1"/>
    <s v="amazon.com"/>
    <s v="Amazon"/>
    <s v="TUCKER"/>
    <s v="GEORGIA"/>
    <s v="30084-7411"/>
    <n v="19.97"/>
    <n v="0"/>
    <n v="0"/>
    <n v="0"/>
    <n v="0"/>
    <n v="-3"/>
    <n v="-2.67"/>
    <n v="0"/>
    <n v="0"/>
    <n v="14.3"/>
  </r>
  <r>
    <x v="18"/>
    <x v="10"/>
    <s v="Dec 4, 2015"/>
    <s v="Dec 4, 2015 10:45:54 PM PST"/>
    <n v="6014750781"/>
    <x v="3"/>
    <s v="103-5328122-3580236"/>
    <s v="kin-case-2370076"/>
    <s v="Shopkin Compatible Storage Case Holds More Than 250 Shopkins Toys - Adjustable Organizer Bin Allows Your Girl To Create Her Perfect Customized Storage"/>
    <n v="1"/>
    <s v="amazon.com"/>
    <s v="Amazon"/>
    <s v="NORTH MIAMI"/>
    <s v="FL"/>
    <s v="33161-4664"/>
    <n v="19.97"/>
    <n v="0"/>
    <n v="0"/>
    <n v="0"/>
    <n v="0"/>
    <n v="-3"/>
    <n v="-2.67"/>
    <n v="0"/>
    <n v="0"/>
    <n v="14.3"/>
  </r>
  <r>
    <x v="18"/>
    <x v="10"/>
    <s v="Dec 4, 2015"/>
    <s v="Dec 4, 2015 11:01:01 PM PST"/>
    <n v="6014750781"/>
    <x v="3"/>
    <s v="103-8748772-6874640"/>
    <s v="kin-case-2370076"/>
    <s v="Shopkin Compatible Storage Case Holds More Than 250 Shopkins Toys - Adjustable Organizer Bin Allows Your Girl To Create Her Perfect Customized Storage"/>
    <n v="1"/>
    <s v="amazon.com"/>
    <s v="Amazon"/>
    <s v="HOBE SOUND"/>
    <s v="FL"/>
    <s v="33455-3416"/>
    <n v="19.95"/>
    <n v="0"/>
    <n v="0"/>
    <n v="0"/>
    <n v="0"/>
    <n v="-2.99"/>
    <n v="-2.67"/>
    <n v="0"/>
    <n v="0"/>
    <n v="14.29"/>
  </r>
  <r>
    <x v="18"/>
    <x v="10"/>
    <s v="Dec 4, 2015"/>
    <s v="Dec 4, 2015 11:01:34 PM PST"/>
    <n v="6014750781"/>
    <x v="3"/>
    <s v="113-3439400-4914610"/>
    <s v="kin-case-2370076"/>
    <s v="Shopkin Compatible Storage Case Holds More Than 250 Shopkins Toys - Adjustable Organizer Bin Allows Your Girl To Create Her Perfect Customized Storage"/>
    <n v="1"/>
    <s v="amazon.com"/>
    <s v="Amazon"/>
    <s v="Pasadena"/>
    <s v="MD"/>
    <n v="21122"/>
    <n v="19.97"/>
    <n v="0"/>
    <n v="0"/>
    <n v="0"/>
    <n v="0"/>
    <n v="-3"/>
    <n v="-2.67"/>
    <n v="0"/>
    <n v="0"/>
    <n v="14.3"/>
  </r>
  <r>
    <x v="18"/>
    <x v="10"/>
    <s v="Dec 4, 2015"/>
    <s v="Dec 4, 2015 11:11:06 PM PST"/>
    <n v="6014750781"/>
    <x v="3"/>
    <s v="114-0113962-7501802"/>
    <s v="kin-case-2370076"/>
    <s v="Shopkin Compatible Storage Case Holds More Than 250 Shopkins Toys - Adjustable Organizer Bin Allows Your Girl To Create Her Perfect Customized Storage"/>
    <n v="1"/>
    <s v="amazon.com"/>
    <s v="Amazon"/>
    <s v="Mclean"/>
    <s v="VA"/>
    <n v="22102"/>
    <n v="19.95"/>
    <n v="0"/>
    <n v="0"/>
    <n v="0"/>
    <n v="0"/>
    <n v="-2.99"/>
    <n v="-2.67"/>
    <n v="0"/>
    <n v="0"/>
    <n v="14.29"/>
  </r>
  <r>
    <x v="18"/>
    <x v="10"/>
    <s v="Dec 4, 2015"/>
    <s v="Dec 4, 2015 11:17:01 PM PST"/>
    <n v="6014750781"/>
    <x v="3"/>
    <s v="109-4685433-3370603"/>
    <s v="kin-case-2370076"/>
    <s v="Shopkin Compatible Storage Case Holds More Than 250 Shopkins Toys - Adjustable Organizer Bin Allows Your Girl To Create Her Perfect Customized Storage"/>
    <n v="1"/>
    <s v="amazon.com"/>
    <s v="Amazon"/>
    <s v="MIDDLEVILLE"/>
    <s v="MI"/>
    <s v="49333-9732"/>
    <n v="19.95"/>
    <n v="0"/>
    <n v="0"/>
    <n v="0"/>
    <n v="0"/>
    <n v="-2.99"/>
    <n v="-2.67"/>
    <n v="0"/>
    <n v="0"/>
    <n v="14.29"/>
  </r>
  <r>
    <x v="18"/>
    <x v="10"/>
    <s v="Dec 4, 2015"/>
    <s v="Dec 4, 2015 11:17:01 PM PST"/>
    <n v="6014750781"/>
    <x v="3"/>
    <s v="109-4685433-3370603"/>
    <s v="kin-case-2370076"/>
    <s v="Shopkin Compatible Storage Case Holds More Than 250 Shopkins Toys - Adjustable Organizer Bin Allows Your Girl To Create Her Perfect Customized Storage"/>
    <n v="1"/>
    <s v="amazon.com"/>
    <s v="Amazon"/>
    <s v="MIDDLEVILLE"/>
    <s v="MI"/>
    <s v="49333-9732"/>
    <n v="19.95"/>
    <n v="0"/>
    <n v="0"/>
    <n v="0"/>
    <n v="0"/>
    <n v="-2.99"/>
    <n v="-1.67"/>
    <n v="0"/>
    <n v="0"/>
    <n v="15.29"/>
  </r>
  <r>
    <x v="18"/>
    <x v="10"/>
    <s v="Dec 4, 2015"/>
    <s v="Dec 4, 2015 11:17:56 PM PST"/>
    <n v="6014750781"/>
    <x v="3"/>
    <s v="108-4622439-2465806"/>
    <s v="kin-case-2370076"/>
    <s v="Shopkin Compatible Storage Case Holds More Than 250 Shopkins Toys - Adjustable Organizer Bin Allows Your Girl To Create Her Perfect Customized Storage"/>
    <n v="1"/>
    <s v="amazon.com"/>
    <s v="Amazon"/>
    <s v="Sherman oaks"/>
    <s v="Ca"/>
    <n v="91423"/>
    <n v="19.95"/>
    <n v="0"/>
    <n v="0"/>
    <n v="0"/>
    <n v="0"/>
    <n v="-2.99"/>
    <n v="-2.67"/>
    <n v="0"/>
    <n v="0"/>
    <n v="14.29"/>
  </r>
  <r>
    <x v="18"/>
    <x v="10"/>
    <s v="Dec 4, 2015"/>
    <s v="Dec 4, 2015 11:18:13 PM PST"/>
    <n v="6014750781"/>
    <x v="3"/>
    <s v="106-8059763-8180212"/>
    <s v="kin-case-2370076"/>
    <s v="Shopkin Compatible Storage Case Holds More Than 250 Shopkins Toys - Adjustable Organizer Bin Allows Your Girl To Create Her Perfect Customized Storage"/>
    <n v="1"/>
    <s v="amazon.com"/>
    <s v="Amazon"/>
    <s v="Howell"/>
    <s v="MI"/>
    <n v="48855"/>
    <n v="19.97"/>
    <n v="0"/>
    <n v="0"/>
    <n v="0"/>
    <n v="0"/>
    <n v="-3"/>
    <n v="-2.67"/>
    <n v="0"/>
    <n v="0"/>
    <n v="14.3"/>
  </r>
  <r>
    <x v="18"/>
    <x v="10"/>
    <s v="Dec 4, 2015"/>
    <s v="Dec 4, 2015 11:19:17 PM PST"/>
    <n v="6014750781"/>
    <x v="3"/>
    <s v="102-4298520-7144245"/>
    <s v="kin-case-2370076"/>
    <s v="Shopkin Compatible Storage Case Holds More Than 250 Shopkins Toys - Adjustable Organizer Bin Allows Your Girl To Create Her Perfect Customized Storage"/>
    <n v="1"/>
    <s v="amazon.com"/>
    <s v="Amazon"/>
    <s v="MATTAWAN"/>
    <s v="MI"/>
    <s v="49071-9553"/>
    <n v="19.95"/>
    <n v="0"/>
    <n v="0"/>
    <n v="0"/>
    <n v="0"/>
    <n v="-2.99"/>
    <n v="-2.67"/>
    <n v="0"/>
    <n v="0"/>
    <n v="14.29"/>
  </r>
  <r>
    <x v="18"/>
    <x v="10"/>
    <s v="Dec 4, 2015"/>
    <s v="Dec 4, 2015 11:23:51 PM PST"/>
    <n v="6014750781"/>
    <x v="3"/>
    <s v="105-0754444-7249850"/>
    <s v="kin-case-2370076"/>
    <s v="Shopkin Compatible Storage Case Holds More Than 250 Shopkins Toys - Adjustable Organizer Bin Allows Your Girl To Create Her Perfect Customized Storage"/>
    <n v="1"/>
    <s v="amazon.com"/>
    <s v="Amazon"/>
    <s v="NEW BOSTON"/>
    <s v="NH"/>
    <s v="03070-3729"/>
    <n v="19.97"/>
    <n v="0"/>
    <n v="0"/>
    <n v="0"/>
    <n v="0"/>
    <n v="-3"/>
    <n v="-2.67"/>
    <n v="0"/>
    <n v="0"/>
    <n v="14.3"/>
  </r>
  <r>
    <x v="18"/>
    <x v="10"/>
    <s v="Dec 4, 2015"/>
    <s v="Dec 4, 2015 11:26:06 PM PST"/>
    <n v="6014750781"/>
    <x v="3"/>
    <s v="106-2148089-6841848"/>
    <s v="kin-case-2370076"/>
    <s v="Shopkin Compatible Storage Case Holds More Than 250 Shopkins Toys - Adjustable Organizer Bin Allows Your Girl To Create Her Perfect Customized Storage"/>
    <n v="1"/>
    <s v="amazon.com"/>
    <s v="Amazon"/>
    <s v="Merrimack"/>
    <s v="NH"/>
    <n v="3054"/>
    <n v="19.97"/>
    <n v="0"/>
    <n v="0"/>
    <n v="-16.95"/>
    <n v="0"/>
    <n v="-1"/>
    <n v="-2.67"/>
    <n v="0"/>
    <n v="0"/>
    <n v="-0.65"/>
  </r>
  <r>
    <x v="18"/>
    <x v="10"/>
    <s v="Dec 4, 2015"/>
    <s v="Dec 4, 2015 11:35:33 PM PST"/>
    <n v="6014750781"/>
    <x v="3"/>
    <s v="115-5899078-9821050"/>
    <s v="kin-case-2370076"/>
    <s v="Shopkin Compatible Storage Case Holds More Than 250 Shopkins Toys - Adjustable Organizer Bin Allows Your Girl To Create Her Perfect Customized Storage"/>
    <n v="1"/>
    <s v="amazon.com"/>
    <s v="Amazon"/>
    <s v="WEST BRIDGEWATER"/>
    <s v="MA"/>
    <n v="2379"/>
    <n v="19.97"/>
    <n v="0"/>
    <n v="0"/>
    <n v="0"/>
    <n v="0"/>
    <n v="-3"/>
    <n v="-2.67"/>
    <n v="0"/>
    <n v="0"/>
    <n v="14.3"/>
  </r>
  <r>
    <x v="18"/>
    <x v="10"/>
    <s v="Dec 4, 2015"/>
    <s v="Dec 4, 2015 11:38:07 PM PST"/>
    <n v="6014750781"/>
    <x v="3"/>
    <s v="111-0236242-3622664"/>
    <s v="kin-case-2370076"/>
    <s v="Shopkin Compatible Storage Case Holds More Than 250 Shopkins Toys - Adjustable Organizer Bin Allows Your Girl To Create Her Perfect Customized Storage"/>
    <n v="1"/>
    <s v="amazon.com"/>
    <s v="Amazon"/>
    <s v="BOURNE"/>
    <s v="MA"/>
    <s v="02532-5684"/>
    <n v="19.95"/>
    <n v="0"/>
    <n v="0"/>
    <n v="0"/>
    <n v="0"/>
    <n v="-2.99"/>
    <n v="-2.67"/>
    <n v="0"/>
    <n v="0"/>
    <n v="14.29"/>
  </r>
  <r>
    <x v="18"/>
    <x v="10"/>
    <s v="Dec 4, 2015"/>
    <s v="Dec 4, 2015 11:44:51 PM PST"/>
    <n v="6014750781"/>
    <x v="3"/>
    <s v="112-4664023-7728206"/>
    <s v="kin-case-2370076"/>
    <s v="Shopkin Compatible Storage Case Holds More Than 250 Shopkins Toys - Adjustable Organizer Bin Allows Your Girl To Create Her Perfect Customized Storage"/>
    <n v="1"/>
    <s v="amazon.com"/>
    <s v="Amazon"/>
    <s v="TROY"/>
    <s v="NY"/>
    <s v="12180-8426"/>
    <n v="19.95"/>
    <n v="0"/>
    <n v="0"/>
    <n v="0"/>
    <n v="0"/>
    <n v="-2.99"/>
    <n v="-2.67"/>
    <n v="0"/>
    <n v="0"/>
    <n v="14.29"/>
  </r>
  <r>
    <x v="18"/>
    <x v="10"/>
    <s v="Dec 5, 2015"/>
    <s v="Dec 5, 2015 12:34:42 AM PST"/>
    <n v="6014750781"/>
    <x v="3"/>
    <s v="103-5600202-8621009"/>
    <s v="kin-case-2370076"/>
    <s v="Shopkin Compatible Storage Case Holds More Than 250 Shopkins Toys - Adjustable Organizer Bin Allows Your Girl To Create Her Perfect Customized Storage"/>
    <n v="1"/>
    <s v="amazon.com"/>
    <s v="Amazon"/>
    <s v="WESTWOOD"/>
    <s v="MA"/>
    <s v="02090-3314"/>
    <n v="19.97"/>
    <n v="0"/>
    <n v="0"/>
    <n v="0"/>
    <n v="0"/>
    <n v="-3"/>
    <n v="-2.67"/>
    <n v="0"/>
    <n v="0"/>
    <n v="14.3"/>
  </r>
  <r>
    <x v="18"/>
    <x v="10"/>
    <s v="Dec 5, 2015"/>
    <s v="Dec 5, 2015 12:45:04 AM PST"/>
    <n v="6014750781"/>
    <x v="3"/>
    <s v="002-7592929-4636261"/>
    <s v="kin-case-2370076"/>
    <s v="Shopkin Compatible Storage Case Holds More Than 250 Shopkins Toys - Adjustable Organizer Bin Allows Your Girl To Create Her Perfect Customized Storage"/>
    <n v="1"/>
    <s v="amazon.com"/>
    <s v="Amazon"/>
    <s v="fountain"/>
    <s v="co"/>
    <n v="80817"/>
    <n v="19.97"/>
    <n v="0"/>
    <n v="0"/>
    <n v="-16.95"/>
    <n v="0"/>
    <n v="-1"/>
    <n v="-2.67"/>
    <n v="0"/>
    <n v="0"/>
    <n v="-0.65"/>
  </r>
  <r>
    <x v="18"/>
    <x v="10"/>
    <s v="Dec 5, 2015"/>
    <s v="Dec 5, 2015 12:45:29 AM PST"/>
    <n v="6014750781"/>
    <x v="3"/>
    <s v="109-9812776-9586604"/>
    <s v="kin-case-2370076"/>
    <s v="Shopkin Compatible Storage Case Holds More Than 250 Shopkins Toys - Adjustable Organizer Bin Allows Your Girl To Create Her Perfect Customized Storage"/>
    <n v="1"/>
    <s v="amazon.com"/>
    <s v="Amazon"/>
    <s v="GILBERT"/>
    <s v="AZ"/>
    <s v="85233-8520"/>
    <n v="19.97"/>
    <n v="0"/>
    <n v="0"/>
    <n v="-16.95"/>
    <n v="0"/>
    <n v="-1"/>
    <n v="-2.67"/>
    <n v="0"/>
    <n v="0"/>
    <n v="-0.65"/>
  </r>
  <r>
    <x v="18"/>
    <x v="10"/>
    <s v="Dec 5, 2015"/>
    <s v="Dec 5, 2015 1:03:31 AM PST"/>
    <n v="6014750781"/>
    <x v="3"/>
    <s v="103-0782579-2261001"/>
    <s v="kin-case-2370076"/>
    <s v="Shopkin Compatible Storage Case Holds More Than 250 Shopkins - Adjustable Organizer Bin Allows You To Create Your Perfect Customized Storage Container"/>
    <n v="1"/>
    <s v="amazon.com"/>
    <s v="Amazon"/>
    <s v="Canonsburg"/>
    <s v="PA"/>
    <n v="15317"/>
    <n v="19.95"/>
    <n v="0"/>
    <n v="0"/>
    <n v="0"/>
    <n v="0"/>
    <n v="-2.99"/>
    <n v="-2.67"/>
    <n v="0"/>
    <n v="0"/>
    <n v="14.29"/>
  </r>
  <r>
    <x v="18"/>
    <x v="10"/>
    <s v="Dec 5, 2015"/>
    <s v="Dec 5, 2015 1:24:05 AM PST"/>
    <n v="6014750781"/>
    <x v="3"/>
    <s v="113-2893874-9786626"/>
    <s v="kin-case-2370076"/>
    <s v="Shopkin Compatible Storage Case Holds More Than 250 Shopkins Toys - Adjustable Organizer Bin Allows Your Girl To Create Her Perfect Customized Storage"/>
    <n v="1"/>
    <s v="amazon.com"/>
    <s v="Amazon"/>
    <s v="BUZZARDS BAY"/>
    <s v="MA"/>
    <s v="02532-2326"/>
    <n v="19.97"/>
    <n v="0"/>
    <n v="0"/>
    <n v="0"/>
    <n v="0"/>
    <n v="-3"/>
    <n v="-2.67"/>
    <n v="0"/>
    <n v="0"/>
    <n v="14.3"/>
  </r>
  <r>
    <x v="18"/>
    <x v="10"/>
    <s v="Dec 5, 2015"/>
    <s v="Dec 5, 2015 1:28:46 AM PST"/>
    <n v="6014750781"/>
    <x v="3"/>
    <s v="111-1309301-1022622"/>
    <s v="kin-case-2370076"/>
    <s v="Shopkin Compatible Storage Case Holds More Than 250 Shopkins Toys - Adjustable Organizer Bin Allows Your Girl To Create Her Perfect Customized Storage"/>
    <n v="2"/>
    <s v="amazon.com"/>
    <s v="Amazon"/>
    <s v="WILLIAMSTOWN"/>
    <s v="NJ"/>
    <s v="08094-3892"/>
    <n v="39.94"/>
    <n v="0"/>
    <n v="0"/>
    <n v="0"/>
    <n v="0"/>
    <n v="-6"/>
    <n v="-4.34"/>
    <n v="0"/>
    <n v="0"/>
    <n v="29.6"/>
  </r>
  <r>
    <x v="18"/>
    <x v="10"/>
    <s v="Dec 5, 2015"/>
    <s v="Dec 5, 2015 1:29:31 AM PST"/>
    <n v="6014750781"/>
    <x v="3"/>
    <s v="002-3447109-1017031"/>
    <s v="kin-case-2370076"/>
    <s v="Shopkin Compatible Storage Case Holds More Than 250 Shopkins Toys - Adjustable Organizer Bin Allows Your Girl To Create Her Perfect Customized Storage"/>
    <n v="1"/>
    <s v="amazon.com"/>
    <s v="Amazon"/>
    <s v="WHITEHALL"/>
    <s v="PA"/>
    <s v="18052-3983"/>
    <n v="19.95"/>
    <n v="0"/>
    <n v="0"/>
    <n v="0"/>
    <n v="0"/>
    <n v="-2.99"/>
    <n v="-2.67"/>
    <n v="0"/>
    <n v="0"/>
    <n v="14.29"/>
  </r>
  <r>
    <x v="18"/>
    <x v="10"/>
    <s v="Dec 5, 2015"/>
    <s v="Dec 5, 2015 1:30:20 AM PST"/>
    <n v="6014750781"/>
    <x v="3"/>
    <s v="112-3921711-1549054"/>
    <s v="kin-case-2370076"/>
    <s v="Shopkin Compatible Storage Case Holds More Than 250 Shopkins Toys - Adjustable Organizer Bin Allows Your Girl To Create Her Perfect Customized Storage"/>
    <n v="1"/>
    <s v="amazon.com"/>
    <s v="Amazon"/>
    <s v="CLINTON"/>
    <s v="MA"/>
    <s v="01510-1020"/>
    <n v="19.95"/>
    <n v="6.38"/>
    <n v="0"/>
    <n v="0"/>
    <n v="0"/>
    <n v="-2.99"/>
    <n v="-9.0500000000000007"/>
    <n v="0"/>
    <n v="0"/>
    <n v="14.29"/>
  </r>
  <r>
    <x v="18"/>
    <x v="10"/>
    <s v="Dec 5, 2015"/>
    <s v="Dec 5, 2015 2:19:58 AM PST"/>
    <n v="6014750781"/>
    <x v="3"/>
    <s v="102-1155799-7492244"/>
    <s v="kin-case-2370076"/>
    <s v="Shopkin Compatible Storage Case Holds More Than 250 Shopkins Toys - Adjustable Organizer Bin Allows Your Girl To Create Her Perfect Customized Storage"/>
    <n v="1"/>
    <s v="amazon.com"/>
    <s v="Amazon"/>
    <s v="San Francisco"/>
    <s v="California"/>
    <n v="94122"/>
    <n v="19.97"/>
    <n v="0"/>
    <n v="0"/>
    <n v="0"/>
    <n v="0"/>
    <n v="-3"/>
    <n v="-2.67"/>
    <n v="0"/>
    <n v="0"/>
    <n v="14.3"/>
  </r>
  <r>
    <x v="18"/>
    <x v="10"/>
    <s v="Dec 5, 2015"/>
    <s v="Dec 5, 2015 2:21:30 AM PST"/>
    <n v="6014750781"/>
    <x v="3"/>
    <s v="109-5857570-2776224"/>
    <s v="rug_wrench_200_5x8_fba"/>
    <s v="Rug Wrench Washable Non Slip Rug Pad - Protect Floors While Securing Rug and Making Vacuuming Easier"/>
    <n v="1"/>
    <s v="amazon.com"/>
    <s v="Amazon"/>
    <s v="MURRIETA"/>
    <s v="CA"/>
    <s v="92563-7359"/>
    <n v="19.829999999999998"/>
    <n v="0"/>
    <n v="0"/>
    <n v="0"/>
    <n v="0"/>
    <n v="-2.97"/>
    <n v="-4.41"/>
    <n v="0"/>
    <n v="0"/>
    <n v="12.45"/>
  </r>
  <r>
    <x v="18"/>
    <x v="10"/>
    <s v="Dec 5, 2015"/>
    <s v="Dec 5, 2015 2:40:41 AM PST"/>
    <n v="6014750781"/>
    <x v="3"/>
    <s v="102-6454179-9008204"/>
    <s v="kin-case-2370076"/>
    <s v="Shopkin Compatible Storage Case Holds More Than 250 Shopkins Toys - Adjustable Organizer Bin Allows Your Girl To Create Her Perfect Customized Storage"/>
    <n v="1"/>
    <s v="amazon.com"/>
    <s v="Amazon"/>
    <s v="FAIRVIEW"/>
    <s v="NEW JERSEY"/>
    <s v="07022-1121"/>
    <n v="19.97"/>
    <n v="0"/>
    <n v="0"/>
    <n v="0"/>
    <n v="0"/>
    <n v="-3"/>
    <n v="-2.67"/>
    <n v="0"/>
    <n v="0"/>
    <n v="14.3"/>
  </r>
  <r>
    <x v="18"/>
    <x v="10"/>
    <s v="Dec 5, 2015"/>
    <s v="Dec 5, 2015 3:03:56 AM PST"/>
    <n v="6014750781"/>
    <x v="3"/>
    <s v="113-1106636-0680225"/>
    <s v="kin-case-2370076"/>
    <s v="Shopkin Compatible Storage Case Holds More Than 250 Shopkins Toys - Adjustable Organizer Bin Allows Your Girl To Create Her Perfect Customized Storage"/>
    <n v="1"/>
    <s v="amazon.com"/>
    <s v="Amazon"/>
    <s v="KANSAS CITY"/>
    <s v="MO"/>
    <s v="64110-2777"/>
    <n v="19.97"/>
    <n v="0"/>
    <n v="0"/>
    <n v="0"/>
    <n v="0"/>
    <n v="-3"/>
    <n v="-2.67"/>
    <n v="0"/>
    <n v="0"/>
    <n v="14.3"/>
  </r>
  <r>
    <x v="18"/>
    <x v="10"/>
    <s v="Dec 5, 2015"/>
    <s v="Dec 5, 2015 4:14:53 AM PST"/>
    <n v="6014750781"/>
    <x v="3"/>
    <s v="115-9857206-2589043"/>
    <s v="kin-case-2370076"/>
    <s v="Shopkin Compatible Storage Case Holds More Than 250 Shopkins Toys - Adjustable Organizer Bin Allows Your Girl To Create Her Perfect Customized Storage"/>
    <n v="1"/>
    <s v="amazon.com"/>
    <s v="Amazon"/>
    <s v="Post Falls"/>
    <s v="ID"/>
    <n v="83877"/>
    <n v="19.95"/>
    <n v="2.94"/>
    <n v="0"/>
    <n v="-2.94"/>
    <n v="0"/>
    <n v="-2.99"/>
    <n v="-2.67"/>
    <n v="0"/>
    <n v="0"/>
    <n v="14.29"/>
  </r>
  <r>
    <x v="18"/>
    <x v="10"/>
    <s v="Dec 5, 2015"/>
    <s v="Dec 5, 2015 4:31:06 AM PST"/>
    <n v="6014750781"/>
    <x v="3"/>
    <s v="102-8219261-9786665"/>
    <s v="rug_wrench_200_5x8_fba"/>
    <s v="Rug Wrench Washable Non Slip Rug Pad - Protect Floors While Securing Rug and Making Vacuuming Easier"/>
    <n v="1"/>
    <s v="amazon.com"/>
    <s v="Amazon"/>
    <s v="HUNTINGTON"/>
    <s v="NY"/>
    <s v="11743-2203"/>
    <n v="19.829999999999998"/>
    <n v="0"/>
    <n v="0"/>
    <n v="0"/>
    <n v="0"/>
    <n v="-2.97"/>
    <n v="-4.41"/>
    <n v="0"/>
    <n v="0"/>
    <n v="12.45"/>
  </r>
  <r>
    <x v="18"/>
    <x v="10"/>
    <s v="Dec 5, 2015"/>
    <s v="Dec 5, 2015 5:46:55 AM PST"/>
    <n v="6014750781"/>
    <x v="3"/>
    <s v="113-7469015-9547440"/>
    <s v="kin-case-2370076"/>
    <s v="Shopkin Compatible Storage Case Holds More Than 250 Shopkins Toys - Adjustable Organizer Bin Allows Your Girl To Create Her Perfect Customized Storage"/>
    <n v="1"/>
    <s v="amazon.com"/>
    <s v="Amazon"/>
    <s v="Rockford"/>
    <s v="IL"/>
    <n v="61101"/>
    <n v="19.95"/>
    <n v="0"/>
    <n v="0"/>
    <n v="0"/>
    <n v="0"/>
    <n v="-2.99"/>
    <n v="-2.67"/>
    <n v="0"/>
    <n v="0"/>
    <n v="14.29"/>
  </r>
  <r>
    <x v="18"/>
    <x v="10"/>
    <s v="Dec 5, 2015"/>
    <s v="Dec 5, 2015 6:32:15 AM PST"/>
    <n v="6014750781"/>
    <x v="3"/>
    <s v="112-8861197-5334664"/>
    <s v="kin-case-2370076"/>
    <s v="Shopkin Compatible Storage Case Holds More Than 250 Shopkins - Adjustable Organizer Bin Allows You To Create Your Perfect Customized Storage Container"/>
    <n v="1"/>
    <s v="amazon.com"/>
    <s v="Amazon"/>
    <s v="Thousand Oaks"/>
    <s v="CA"/>
    <s v="91360-2139"/>
    <n v="19.95"/>
    <n v="0"/>
    <n v="0"/>
    <n v="0"/>
    <n v="0"/>
    <n v="-2.99"/>
    <n v="-2.67"/>
    <n v="0"/>
    <n v="0"/>
    <n v="14.29"/>
  </r>
  <r>
    <x v="18"/>
    <x v="10"/>
    <s v="Dec 5, 2015"/>
    <s v="Dec 5, 2015 6:46:49 AM PST"/>
    <n v="6014750781"/>
    <x v="3"/>
    <s v="112-5159475-2784255"/>
    <s v="kin-case-2370076"/>
    <s v="Shopkin Compatible Storage Case Holds More Than 250 Shopkins Toys - Adjustable Organizer Bin Allows Your Girl To Create Her Perfect Customized Storage"/>
    <n v="1"/>
    <s v="amazon.com"/>
    <s v="Amazon"/>
    <s v="Lake worth"/>
    <s v="Florida"/>
    <n v="33467"/>
    <n v="19.97"/>
    <n v="0"/>
    <n v="0"/>
    <n v="0"/>
    <n v="0"/>
    <n v="-3"/>
    <n v="-2.67"/>
    <n v="0"/>
    <n v="0"/>
    <n v="14.3"/>
  </r>
  <r>
    <x v="18"/>
    <x v="10"/>
    <s v="Dec 5, 2015"/>
    <s v="Dec 5, 2015 7:13:16 AM PST"/>
    <n v="6014750781"/>
    <x v="3"/>
    <s v="107-4922362-1639468"/>
    <s v="kin-case-2370076"/>
    <s v="Shopkin Compatible Storage Case Holds More Than 250 Shopkins Toys - Adjustable Organizer Bin Allows Your Girl To Create Her Perfect Customized Storage"/>
    <n v="1"/>
    <s v="amazon.com"/>
    <s v="Amazon"/>
    <s v="VALLEY"/>
    <s v="NE"/>
    <s v="68064-7603"/>
    <n v="19.97"/>
    <n v="0"/>
    <n v="0"/>
    <n v="0"/>
    <n v="0"/>
    <n v="-3"/>
    <n v="-2.67"/>
    <n v="0"/>
    <n v="0"/>
    <n v="14.3"/>
  </r>
  <r>
    <x v="18"/>
    <x v="10"/>
    <s v="Dec 5, 2015"/>
    <s v="Dec 5, 2015 7:39:48 AM PST"/>
    <n v="6014750781"/>
    <x v="3"/>
    <s v="108-7354482-9405023"/>
    <s v="kin-case-2370076"/>
    <s v="Shopkin Compatible Storage Case Holds More Than 250 Shopkins Toys - Adjustable Organizer Bin Allows Your Girl To Create Her Perfect Customized Storage"/>
    <n v="1"/>
    <s v="amazon.com"/>
    <s v="Amazon"/>
    <s v="WEST GROVE"/>
    <s v="PENNSYLVANIA"/>
    <s v="19390-9009"/>
    <n v="19.95"/>
    <n v="0"/>
    <n v="0"/>
    <n v="0"/>
    <n v="0"/>
    <n v="-2.99"/>
    <n v="-2.67"/>
    <n v="0"/>
    <n v="0"/>
    <n v="14.29"/>
  </r>
  <r>
    <x v="18"/>
    <x v="10"/>
    <s v="Dec 5, 2015"/>
    <s v="Dec 5, 2015 7:54:50 AM PST"/>
    <n v="6014750781"/>
    <x v="3"/>
    <s v="111-4840666-7708216"/>
    <s v="kin-case-2370076"/>
    <s v="Shopkin Compatible Storage Case Holds More Than 250 Shopkins - Adjustable Organizer Bin Allows You To Create Your Perfect Customized Storage Container"/>
    <n v="1"/>
    <s v="amazon.com"/>
    <s v="Amazon"/>
    <s v="CROWN POINT"/>
    <s v="IN"/>
    <s v="46307-8736"/>
    <n v="19.95"/>
    <n v="0"/>
    <n v="0"/>
    <n v="-16.95"/>
    <n v="0"/>
    <n v="-1"/>
    <n v="-2.67"/>
    <n v="0"/>
    <n v="0"/>
    <n v="-0.67"/>
  </r>
  <r>
    <x v="18"/>
    <x v="10"/>
    <s v="Dec 5, 2015"/>
    <s v="Dec 5, 2015 8:14:49 AM PST"/>
    <n v="6014750781"/>
    <x v="3"/>
    <s v="109-7651429-9655451"/>
    <s v="rug_wrench_200_4x6_fba"/>
    <s v="Rug Wrench Washable Non Slip Rug Pad - Protect Floors While Securing Rug and Making Vacuuming Easier"/>
    <n v="1"/>
    <s v="amazon.com"/>
    <s v="Amazon"/>
    <s v="SAN FRANCISCO"/>
    <s v="CA"/>
    <s v="94158-1735"/>
    <n v="16.829999999999998"/>
    <n v="0"/>
    <n v="0"/>
    <n v="0"/>
    <n v="0"/>
    <n v="-2.52"/>
    <n v="-4.0199999999999996"/>
    <n v="0"/>
    <n v="0"/>
    <n v="10.29"/>
  </r>
  <r>
    <x v="18"/>
    <x v="10"/>
    <s v="Dec 5, 2015"/>
    <s v="Dec 5, 2015 8:22:14 AM PST"/>
    <n v="6014750781"/>
    <x v="3"/>
    <s v="109-6564886-9658658"/>
    <s v="kin-case-2370076"/>
    <s v="Shopkin Compatible Storage Case Holds More Than 250 Shopkins Toys - Adjustable Organizer Bin Allows Your Girl To Create Her Perfect Customized Storage"/>
    <n v="1"/>
    <s v="amazon.com"/>
    <s v="Amazon"/>
    <s v="RICHMOND HILL"/>
    <s v="GA"/>
    <s v="31324-4435"/>
    <n v="19.97"/>
    <n v="0"/>
    <n v="0"/>
    <n v="0"/>
    <n v="0"/>
    <n v="-3"/>
    <n v="-2.67"/>
    <n v="0"/>
    <n v="0"/>
    <n v="14.3"/>
  </r>
  <r>
    <x v="18"/>
    <x v="10"/>
    <s v="Dec 5, 2015"/>
    <s v="Dec 5, 2015 8:48:56 AM PST"/>
    <n v="6014750781"/>
    <x v="3"/>
    <s v="112-0549320-6881840"/>
    <s v="kin-case-2370076"/>
    <s v="Shopkin Compatible Storage Case Holds More Than 250 Shopkins Toys - Adjustable Organizer Bin Allows Your Girl To Create Her Perfect Customized Storage"/>
    <n v="1"/>
    <s v="amazon.com"/>
    <s v="Amazon"/>
    <s v="CANTON"/>
    <s v="MA"/>
    <s v="02021-2843"/>
    <n v="19.97"/>
    <n v="0"/>
    <n v="0"/>
    <n v="0"/>
    <n v="0"/>
    <n v="-3"/>
    <n v="-2.67"/>
    <n v="0"/>
    <n v="0"/>
    <n v="14.3"/>
  </r>
  <r>
    <x v="18"/>
    <x v="10"/>
    <s v="Dec 5, 2015"/>
    <s v="Dec 5, 2015 8:52:22 AM PST"/>
    <n v="6014750781"/>
    <x v="3"/>
    <s v="002-6109388-2692237"/>
    <s v="kin-case-2370076"/>
    <s v="Shopkin Compatible Storage Case Holds More Than 250 Shopkins Toys - Adjustable Organizer Bin Allows Your Girl To Create Her Perfect Customized Storage"/>
    <n v="1"/>
    <s v="amazon.com"/>
    <s v="Amazon"/>
    <s v="Baker"/>
    <s v="MT"/>
    <n v="59313"/>
    <n v="19.97"/>
    <n v="0"/>
    <n v="0"/>
    <n v="0"/>
    <n v="0"/>
    <n v="-3"/>
    <n v="-2.67"/>
    <n v="0"/>
    <n v="0"/>
    <n v="14.3"/>
  </r>
  <r>
    <x v="18"/>
    <x v="10"/>
    <s v="Dec 5, 2015"/>
    <s v="Dec 5, 2015 9:01:53 AM PST"/>
    <n v="6014750781"/>
    <x v="3"/>
    <s v="104-2239784-5868235"/>
    <s v="kin-case-2370076"/>
    <s v="Shopkin Compatible Storage Case Holds More Than 250 Shopkins Toys - Adjustable Organizer Bin Allows Your Girl To Create Her Perfect Customized Storage"/>
    <n v="1"/>
    <s v="amazon.com"/>
    <s v="Amazon"/>
    <s v="Hilliard"/>
    <s v="Florida"/>
    <n v="32046"/>
    <n v="19.95"/>
    <n v="0"/>
    <n v="0"/>
    <n v="0"/>
    <n v="0"/>
    <n v="-2.99"/>
    <n v="-2.67"/>
    <n v="0"/>
    <n v="0"/>
    <n v="14.29"/>
  </r>
  <r>
    <x v="18"/>
    <x v="10"/>
    <s v="Dec 5, 2015"/>
    <s v="Dec 5, 2015 9:12:36 AM PST"/>
    <n v="6014750781"/>
    <x v="3"/>
    <s v="112-7078186-1194612"/>
    <s v="kin-case-2370076"/>
    <s v="Shopkin Compatible Storage Case Holds More Than 250 Shopkins Toys - Adjustable Organizer Bin Allows Your Girl To Create Her Perfect Customized Storage"/>
    <n v="1"/>
    <s v="amazon.com"/>
    <s v="Amazon"/>
    <s v="CLINTON TWP"/>
    <s v="MI"/>
    <s v="48036-2424"/>
    <n v="19.95"/>
    <n v="1.1599999999999999"/>
    <n v="0"/>
    <n v="-1.1599999999999999"/>
    <n v="0"/>
    <n v="-2.99"/>
    <n v="-2.67"/>
    <n v="0"/>
    <n v="0"/>
    <n v="14.29"/>
  </r>
  <r>
    <x v="18"/>
    <x v="10"/>
    <s v="Dec 5, 2015"/>
    <s v="Dec 5, 2015 9:16:36 AM PST"/>
    <n v="6014750781"/>
    <x v="3"/>
    <s v="002-8733774-2858618"/>
    <s v="kin-case-2370076"/>
    <s v="Shopkin Compatible Storage Case Holds More Than 250 Shopkins Toys - Adjustable Organizer Bin Allows Your Girl To Create Her Perfect Customized Storage"/>
    <n v="1"/>
    <s v="amazon.com"/>
    <s v="Amazon"/>
    <s v="COTTAGE GROVE"/>
    <s v="MINNESOTA"/>
    <s v="55016-4173"/>
    <n v="19.95"/>
    <n v="3.66"/>
    <n v="0"/>
    <n v="0"/>
    <n v="0"/>
    <n v="-2.99"/>
    <n v="-6.33"/>
    <n v="0"/>
    <n v="0"/>
    <n v="14.29"/>
  </r>
  <r>
    <x v="18"/>
    <x v="10"/>
    <s v="Dec 5, 2015"/>
    <s v="Dec 5, 2015 9:20:42 AM PST"/>
    <n v="6014750781"/>
    <x v="3"/>
    <s v="114-2943480-3901033"/>
    <s v="kin-case-2370076"/>
    <s v="Shopkin Compatible Storage Case Holds More Than 250 Shopkins Toys - Adjustable Organizer Bin Allows Your Girl To Create Her Perfect Customized Storage"/>
    <n v="1"/>
    <s v="amazon.com"/>
    <s v="Amazon"/>
    <s v="Los Angeles"/>
    <s v="CA"/>
    <n v="90004"/>
    <n v="19.97"/>
    <n v="0"/>
    <n v="0"/>
    <n v="0"/>
    <n v="0"/>
    <n v="-3"/>
    <n v="-2.67"/>
    <n v="0"/>
    <n v="0"/>
    <n v="14.3"/>
  </r>
  <r>
    <x v="18"/>
    <x v="10"/>
    <s v="Dec 5, 2015"/>
    <s v="Dec 5, 2015 9:31:27 AM PST"/>
    <n v="6014750781"/>
    <x v="3"/>
    <s v="105-4616698-3470668"/>
    <s v="kin-case-2370076"/>
    <s v="Shopkin Compatible Storage Case Holds More Than 250 Shopkins Toys - Adjustable Organizer Bin Allows Your Girl To Create Her Perfect Customized Storage"/>
    <n v="1"/>
    <s v="amazon.com"/>
    <s v="Amazon"/>
    <s v="NEWINGTON"/>
    <s v="CT"/>
    <s v="06111-2622"/>
    <n v="19.95"/>
    <n v="2.93"/>
    <n v="0"/>
    <n v="-2.93"/>
    <n v="0"/>
    <n v="-2.99"/>
    <n v="-2.67"/>
    <n v="0"/>
    <n v="0"/>
    <n v="14.29"/>
  </r>
  <r>
    <x v="18"/>
    <x v="10"/>
    <s v="Dec 5, 2015"/>
    <s v="Dec 5, 2015 9:34:46 AM PST"/>
    <n v="6014750781"/>
    <x v="3"/>
    <s v="116-7635794-4662659"/>
    <s v="kin-case-2370076"/>
    <s v="Shopkin Compatible Storage Case Holds More Than 250 Shopkins Toys - Adjustable Organizer Bin Allows Your Girl To Create Her Perfect Customized Storage"/>
    <n v="1"/>
    <s v="amazon.com"/>
    <s v="Amazon"/>
    <s v="Lake Forest"/>
    <s v="CA"/>
    <n v="92630"/>
    <n v="19.97"/>
    <n v="0"/>
    <n v="0"/>
    <n v="0"/>
    <n v="0"/>
    <n v="-3"/>
    <n v="-2.67"/>
    <n v="0"/>
    <n v="0"/>
    <n v="14.3"/>
  </r>
  <r>
    <x v="18"/>
    <x v="10"/>
    <s v="Dec 5, 2015"/>
    <s v="Dec 5, 2015 10:30:19 AM PST"/>
    <n v="6014750781"/>
    <x v="3"/>
    <s v="107-6764803-5972210"/>
    <s v="kin-case-2370076"/>
    <s v="Shopkin Compatible Storage Case Holds More Than 250 Shopkins Toys - Adjustable Organizer Bin Allows Your Girl To Create Her Perfect Customized Storage"/>
    <n v="1"/>
    <s v="amazon.com"/>
    <s v="Amazon"/>
    <s v="FRANKLIN"/>
    <s v="IN"/>
    <s v="46131-1084"/>
    <n v="19.97"/>
    <n v="0"/>
    <n v="0"/>
    <n v="0"/>
    <n v="0"/>
    <n v="-3"/>
    <n v="-2.67"/>
    <n v="0"/>
    <n v="0"/>
    <n v="14.3"/>
  </r>
  <r>
    <x v="18"/>
    <x v="10"/>
    <s v="Dec 5, 2015"/>
    <s v="Dec 5, 2015 10:45:48 AM PST"/>
    <n v="6014750781"/>
    <x v="3"/>
    <s v="106-3533444-1749862"/>
    <s v="kin-case-2370076"/>
    <s v="Shopkin Compatible Storage Case Holds More Than 250 Shopkins Toys - Adjustable Organizer Bin Allows Your Girl To Create Her Perfect Customized Storage"/>
    <n v="2"/>
    <s v="amazon.com"/>
    <s v="Amazon"/>
    <s v="HAMILTON SQUARE"/>
    <s v="NJ"/>
    <s v="08690-1301"/>
    <n v="39.94"/>
    <n v="0"/>
    <n v="0"/>
    <n v="0"/>
    <n v="0"/>
    <n v="-6"/>
    <n v="-4.34"/>
    <n v="0"/>
    <n v="0"/>
    <n v="29.6"/>
  </r>
  <r>
    <x v="18"/>
    <x v="10"/>
    <s v="Dec 5, 2015"/>
    <s v="Dec 5, 2015 10:50:50 AM PST"/>
    <n v="6014750781"/>
    <x v="3"/>
    <s v="106-3228517-3160243"/>
    <s v="kin-case-2370076"/>
    <s v="Shopkin Compatible Storage Case Holds More Than 250 Shopkins Toys - Adjustable Organizer Bin Allows Your Girl To Create Her Perfect Customized Storage"/>
    <n v="1"/>
    <s v="amazon.com"/>
    <s v="Amazon"/>
    <s v="PERKIOMENVILLE"/>
    <s v="PA"/>
    <s v="18074-9675"/>
    <n v="19.97"/>
    <n v="0"/>
    <n v="0"/>
    <n v="0"/>
    <n v="0"/>
    <n v="-3"/>
    <n v="-2.67"/>
    <n v="0"/>
    <n v="0"/>
    <n v="14.3"/>
  </r>
  <r>
    <x v="18"/>
    <x v="10"/>
    <s v="Dec 5, 2015"/>
    <s v="Dec 5, 2015 11:10:48 AM PST"/>
    <n v="6014750781"/>
    <x v="3"/>
    <s v="109-9435808-4154638"/>
    <s v="kin-case-2370076"/>
    <s v="Shopkin Compatible Storage Case Holds More Than 250 Shopkins Toys - Adjustable Organizer Bin Allows Your Girl To Create Her Perfect Customized Storage"/>
    <n v="2"/>
    <s v="amazon.com"/>
    <s v="Amazon"/>
    <s v="Atwater"/>
    <s v="CA"/>
    <n v="95301"/>
    <n v="39.94"/>
    <n v="0"/>
    <n v="0"/>
    <n v="0"/>
    <n v="0"/>
    <n v="-6"/>
    <n v="-4.34"/>
    <n v="0"/>
    <n v="0"/>
    <n v="29.6"/>
  </r>
  <r>
    <x v="18"/>
    <x v="10"/>
    <s v="Dec 5, 2015"/>
    <s v="Dec 5, 2015 11:11:11 AM PST"/>
    <n v="6014750781"/>
    <x v="3"/>
    <s v="111-0520757-8289824"/>
    <s v="kin-case-2370076"/>
    <s v="Shopkin Compatible Storage Case Holds More Than 250 Shopkins Toys - Adjustable Organizer Bin Allows Your Girl To Create Her Perfect Customized Storage"/>
    <n v="1"/>
    <s v="amazon.com"/>
    <s v="Amazon"/>
    <s v="AUSTIN"/>
    <s v="TX"/>
    <s v="78704-2705"/>
    <n v="19.97"/>
    <n v="0"/>
    <n v="0"/>
    <n v="0"/>
    <n v="0"/>
    <n v="-3"/>
    <n v="-2.67"/>
    <n v="0"/>
    <n v="0"/>
    <n v="14.3"/>
  </r>
  <r>
    <x v="18"/>
    <x v="10"/>
    <s v="Dec 5, 2015"/>
    <s v="Dec 5, 2015 12:29:39 PM PST"/>
    <n v="6014750781"/>
    <x v="3"/>
    <s v="109-2324136-1424245"/>
    <s v="rug_wrench_200_5x8_fba"/>
    <s v="Rug Wrench Washable Non Slip Rug Pad - Protect Floors While Securing Rug and Making Vacuuming Easier"/>
    <n v="1"/>
    <s v="amazon.com"/>
    <s v="Amazon"/>
    <s v="CHESTERFIELD"/>
    <s v="MO"/>
    <s v="63017-7247"/>
    <n v="19.829999999999998"/>
    <n v="0"/>
    <n v="0"/>
    <n v="0"/>
    <n v="0"/>
    <n v="-2.97"/>
    <n v="-4.41"/>
    <n v="0"/>
    <n v="0"/>
    <n v="12.45"/>
  </r>
  <r>
    <x v="18"/>
    <x v="10"/>
    <s v="Dec 5, 2015"/>
    <s v="Dec 5, 2015 12:29:53 PM PST"/>
    <n v="6014750781"/>
    <x v="3"/>
    <s v="104-5264885-2829059"/>
    <s v="kin-case-2370076"/>
    <s v="Shopkin Compatible Storage Case Holds More Than 250 Shopkins Toys - Adjustable Organizer Bin Allows Your Girl To Create Her Perfect Customized Storage"/>
    <n v="1"/>
    <s v="amazon.com"/>
    <s v="Amazon"/>
    <s v="RICHMOND"/>
    <s v="VA"/>
    <s v="23235-1940"/>
    <n v="19.95"/>
    <n v="0"/>
    <n v="0"/>
    <n v="0"/>
    <n v="0"/>
    <n v="-2.99"/>
    <n v="-2.67"/>
    <n v="0"/>
    <n v="0"/>
    <n v="14.29"/>
  </r>
  <r>
    <x v="18"/>
    <x v="10"/>
    <s v="Dec 5, 2015"/>
    <s v="Dec 5, 2015 12:57:34 PM PST"/>
    <n v="6014750781"/>
    <x v="3"/>
    <s v="109-9535944-0794669"/>
    <s v="kin-case-2370076"/>
    <s v="Shopkin Compatible Storage Case Holds More Than 250 Shopkins Toys - Adjustable Organizer Bin Allows Your Girl To Create Her Perfect Customized Storage"/>
    <n v="1"/>
    <s v="amazon.com"/>
    <s v="Amazon"/>
    <s v="WICHITA"/>
    <s v="KS"/>
    <s v="67205-2411"/>
    <n v="19.95"/>
    <n v="0"/>
    <n v="0"/>
    <n v="0"/>
    <n v="0"/>
    <n v="-5.98"/>
    <n v="-1.67"/>
    <n v="0"/>
    <n v="0"/>
    <n v="12.3"/>
  </r>
  <r>
    <x v="18"/>
    <x v="10"/>
    <s v="Dec 5, 2015"/>
    <s v="Dec 5, 2015 12:57:34 PM PST"/>
    <n v="6014750781"/>
    <x v="3"/>
    <s v="109-9535944-0794669"/>
    <s v="kin-case-2370076"/>
    <s v="Shopkin Compatible Storage Case Holds More Than 250 Shopkins Toys - Adjustable Organizer Bin Allows Your Girl To Create Her Perfect Customized Storage"/>
    <n v="1"/>
    <s v="amazon.com"/>
    <s v="Amazon"/>
    <s v="WICHITA"/>
    <s v="KS"/>
    <s v="67205-2411"/>
    <n v="19.95"/>
    <n v="0"/>
    <n v="0"/>
    <n v="0"/>
    <n v="0"/>
    <n v="0"/>
    <n v="-2.67"/>
    <n v="0"/>
    <n v="0"/>
    <n v="17.28"/>
  </r>
  <r>
    <x v="18"/>
    <x v="10"/>
    <s v="Dec 5, 2015"/>
    <s v="Dec 5, 2015 1:00:42 PM PST"/>
    <n v="6014750781"/>
    <x v="3"/>
    <s v="103-8954224-7076220"/>
    <s v="kin-case-2370076"/>
    <s v="Shopkin Compatible Storage Case Holds More Than 250 Shopkins - Adjustable Organizer Bin Allows You To Create Your Perfect Customized Storage Container"/>
    <n v="1"/>
    <s v="amazon.com"/>
    <s v="Amazon"/>
    <s v="BEAR"/>
    <s v="DE"/>
    <s v="19701-4004"/>
    <n v="19.95"/>
    <n v="2.93"/>
    <n v="0"/>
    <n v="-2.93"/>
    <n v="0"/>
    <n v="-2.99"/>
    <n v="-2.67"/>
    <n v="0"/>
    <n v="0"/>
    <n v="14.29"/>
  </r>
  <r>
    <x v="18"/>
    <x v="10"/>
    <s v="Dec 5, 2015"/>
    <s v="Dec 5, 2015 1:26:04 PM PST"/>
    <n v="6014750781"/>
    <x v="3"/>
    <s v="105-2897171-8409056"/>
    <s v="kin-case-2370076"/>
    <s v="Shopkin Compatible Storage Case Holds More Than 250 Shopkins Toys - Adjustable Organizer Bin Allows Your Girl To Create Her Perfect Customized Storage"/>
    <n v="1"/>
    <s v="amazon.com"/>
    <s v="Amazon"/>
    <s v="HAZARD"/>
    <s v="KENTUCKY"/>
    <s v="41701-5352"/>
    <n v="19.95"/>
    <n v="0"/>
    <n v="0"/>
    <n v="0"/>
    <n v="0"/>
    <n v="-2.99"/>
    <n v="-2.67"/>
    <n v="0"/>
    <n v="0"/>
    <n v="14.29"/>
  </r>
  <r>
    <x v="18"/>
    <x v="10"/>
    <s v="Dec 5, 2015"/>
    <s v="Dec 5, 2015 1:29:23 PM PST"/>
    <n v="6014750781"/>
    <x v="3"/>
    <s v="107-8812319-6573803"/>
    <s v="kin-case-2370076"/>
    <s v="Shopkin Compatible Storage Case Holds More Than 250 Shopkins Toys - Adjustable Organizer Bin Allows Your Girl To Create Her Perfect Customized Storage"/>
    <n v="1"/>
    <s v="amazon.com"/>
    <s v="Amazon"/>
    <s v="Rome"/>
    <s v="Ga"/>
    <n v="30165"/>
    <n v="19.95"/>
    <n v="1.98"/>
    <n v="0"/>
    <n v="0"/>
    <n v="0"/>
    <n v="-2.99"/>
    <n v="-4.6500000000000004"/>
    <n v="0"/>
    <n v="0"/>
    <n v="14.29"/>
  </r>
  <r>
    <x v="18"/>
    <x v="10"/>
    <s v="Dec 5, 2015"/>
    <s v="Dec 5, 2015 2:00:32 PM PST"/>
    <n v="6014750781"/>
    <x v="3"/>
    <s v="112-7185533-2497029"/>
    <s v="kin-case-2370076"/>
    <s v="Shopkin Compatible Storage Case Holds More Than 250 Shopkins Toys - Adjustable Organizer Bin Allows Your Girl To Create Her Perfect Customized Storage"/>
    <n v="1"/>
    <s v="amazon.com"/>
    <s v="Amazon"/>
    <s v="Astoria"/>
    <s v="NY"/>
    <n v="11103"/>
    <n v="19.95"/>
    <n v="1.99"/>
    <n v="0"/>
    <n v="-1.99"/>
    <n v="0"/>
    <n v="-2.99"/>
    <n v="-2.67"/>
    <n v="0"/>
    <n v="0"/>
    <n v="14.29"/>
  </r>
  <r>
    <x v="18"/>
    <x v="10"/>
    <s v="Dec 5, 2015"/>
    <s v="Dec 5, 2015 2:03:06 PM PST"/>
    <n v="6014750781"/>
    <x v="6"/>
    <m/>
    <s v="rug_wrench_200_4x6_fba"/>
    <s v="FBA Inventory Reimbursement - Lost:Warehouse"/>
    <n v="1"/>
    <m/>
    <m/>
    <m/>
    <m/>
    <m/>
    <n v="0"/>
    <n v="0"/>
    <n v="0"/>
    <n v="0"/>
    <n v="0"/>
    <n v="0"/>
    <n v="0"/>
    <n v="0"/>
    <n v="10.29"/>
    <n v="10.29"/>
  </r>
  <r>
    <x v="18"/>
    <x v="10"/>
    <s v="Dec 5, 2015"/>
    <s v="Dec 5, 2015 2:14:53 PM PST"/>
    <n v="6014750781"/>
    <x v="3"/>
    <s v="102-2527030-9318605"/>
    <s v="kin-case-2370076"/>
    <s v="Shopkin Compatible Storage Case Holds More Than 250 Shopkins - Adjustable Organizer Bin Allows You To Create Your Perfect Customized Storage Container"/>
    <n v="1"/>
    <s v="amazon.com"/>
    <s v="Amazon"/>
    <s v="St. Francis"/>
    <s v="Wisconsin"/>
    <n v="53235"/>
    <n v="19.95"/>
    <n v="2.93"/>
    <n v="0"/>
    <n v="-2.93"/>
    <n v="0"/>
    <n v="-2.99"/>
    <n v="-2.67"/>
    <n v="0"/>
    <n v="0"/>
    <n v="14.29"/>
  </r>
  <r>
    <x v="18"/>
    <x v="10"/>
    <s v="Dec 5, 2015"/>
    <s v="Dec 5, 2015 2:29:32 PM PST"/>
    <n v="6014750781"/>
    <x v="3"/>
    <s v="002-7315292-0578659"/>
    <s v="rug_wrench_200_8x10_fba"/>
    <s v="Rug Wrench Washable Non Slip Rug Pad - Protect Floors While Securing Rug and Making Vacuuming Easier"/>
    <n v="1"/>
    <s v="amazon.com"/>
    <s v="Amazon"/>
    <s v="Columbus"/>
    <s v="OH"/>
    <s v="43214-1522"/>
    <n v="38.83"/>
    <n v="0"/>
    <n v="0"/>
    <n v="0"/>
    <n v="0"/>
    <n v="-5.82"/>
    <n v="-8.3699999999999992"/>
    <n v="0"/>
    <n v="0"/>
    <n v="24.64"/>
  </r>
  <r>
    <x v="18"/>
    <x v="10"/>
    <s v="Dec 5, 2015"/>
    <s v="Dec 5, 2015 2:33:00 PM PST"/>
    <n v="6014750781"/>
    <x v="3"/>
    <s v="106-3501429-4086636"/>
    <s v="kin-case-2370076"/>
    <s v="Shopkin Compatible Storage Case Holds More Than 250 Shopkins Toys - Adjustable Organizer Bin Allows Your Girl To Create Her Perfect Customized Storage"/>
    <n v="1"/>
    <s v="amazon.com"/>
    <s v="Amazon"/>
    <s v="Springfield"/>
    <s v="missouri"/>
    <n v="65803"/>
    <n v="19.97"/>
    <n v="0"/>
    <n v="0"/>
    <n v="0"/>
    <n v="0"/>
    <n v="-3"/>
    <n v="-2.67"/>
    <n v="0"/>
    <n v="0"/>
    <n v="14.3"/>
  </r>
  <r>
    <x v="18"/>
    <x v="10"/>
    <s v="Dec 5, 2015"/>
    <s v="Dec 5, 2015 2:42:43 PM PST"/>
    <n v="6014750781"/>
    <x v="3"/>
    <s v="112-1837364-6246669"/>
    <s v="kin-case-2370076"/>
    <s v="Shopkin Compatible Storage Case Holds More Than 250 Shopkins Toys - Adjustable Organizer Bin Allows Your Girl To Create Her Perfect Customized Storage"/>
    <n v="1"/>
    <s v="amazon.com"/>
    <s v="Amazon"/>
    <s v="Omaha"/>
    <s v="NE"/>
    <n v="68154"/>
    <n v="19.97"/>
    <n v="0"/>
    <n v="0"/>
    <n v="0"/>
    <n v="0"/>
    <n v="-3"/>
    <n v="-2.67"/>
    <n v="0"/>
    <n v="0"/>
    <n v="14.3"/>
  </r>
  <r>
    <x v="18"/>
    <x v="10"/>
    <s v="Dec 5, 2015"/>
    <s v="Dec 5, 2015 2:47:48 PM PST"/>
    <n v="6014750781"/>
    <x v="3"/>
    <s v="002-4592400-3233031"/>
    <s v="kin-case-2370076"/>
    <s v="Shopkin Compatible Storage Case Holds More Than 250 Shopkins - Adjustable Organizer Bin Allows You To Create Your Perfect Customized Storage Container"/>
    <n v="1"/>
    <s v="amazon.com"/>
    <s v="Amazon"/>
    <s v="BELLEFONTE"/>
    <s v="PA"/>
    <s v="16823-2559"/>
    <n v="19.95"/>
    <n v="1.67"/>
    <n v="0"/>
    <n v="0"/>
    <n v="0"/>
    <n v="-2.99"/>
    <n v="-4.34"/>
    <n v="0"/>
    <n v="0"/>
    <n v="14.29"/>
  </r>
  <r>
    <x v="18"/>
    <x v="10"/>
    <s v="Dec 5, 2015"/>
    <s v="Dec 5, 2015 2:55:01 PM PST"/>
    <n v="6014750781"/>
    <x v="2"/>
    <m/>
    <m/>
    <s v="FBA Amazon-Partnered Carrier Shipment Fee"/>
    <m/>
    <m/>
    <m/>
    <m/>
    <m/>
    <m/>
    <n v="0"/>
    <n v="0"/>
    <n v="0"/>
    <n v="0"/>
    <n v="0"/>
    <n v="0"/>
    <n v="0"/>
    <n v="0"/>
    <n v="-225.46"/>
    <n v="-225.46"/>
  </r>
  <r>
    <x v="18"/>
    <x v="10"/>
    <s v="Dec 5, 2015"/>
    <s v="Dec 5, 2015 3:33:58 PM PST"/>
    <n v="6014750781"/>
    <x v="3"/>
    <s v="111-1182007-4224237"/>
    <s v="kin-case-2370076"/>
    <s v="Shopkin Compatible Storage Case Holds More Than 250 Shopkins Toys - Adjustable Organizer Bin Allows Your Girl To Create Her Perfect Customized Storage"/>
    <n v="1"/>
    <s v="amazon.com"/>
    <s v="Amazon"/>
    <s v="NORTH SPRINGFIELD"/>
    <s v="VT"/>
    <s v="05150-9743"/>
    <n v="19.95"/>
    <n v="0"/>
    <n v="0"/>
    <n v="0"/>
    <n v="0"/>
    <n v="-2.99"/>
    <n v="-2.67"/>
    <n v="0"/>
    <n v="0"/>
    <n v="14.29"/>
  </r>
  <r>
    <x v="18"/>
    <x v="10"/>
    <s v="Dec 5, 2015"/>
    <s v="Dec 5, 2015 3:42:50 PM PST"/>
    <n v="6014750781"/>
    <x v="3"/>
    <s v="115-8527624-6109019"/>
    <s v="kin-case-2370076"/>
    <s v="Shopkin Compatible Storage Case Holds More Than 250 Shopkins Toys - Adjustable Organizer Bin Allows Your Girl To Create Her Perfect Customized Storage"/>
    <n v="1"/>
    <s v="amazon.com"/>
    <s v="Amazon"/>
    <s v="Jeffersonville"/>
    <s v="GA"/>
    <n v="31044"/>
    <n v="19.97"/>
    <n v="0"/>
    <n v="0"/>
    <n v="0"/>
    <n v="0"/>
    <n v="-3"/>
    <n v="-2.67"/>
    <n v="0"/>
    <n v="0"/>
    <n v="14.3"/>
  </r>
  <r>
    <x v="18"/>
    <x v="10"/>
    <s v="Dec 5, 2015"/>
    <s v="Dec 5, 2015 4:06:08 PM PST"/>
    <n v="6014750781"/>
    <x v="3"/>
    <s v="103-8513772-0466646"/>
    <s v="rug_wrench_200_2x4_fba"/>
    <s v="Rug Wrench Washable Non Slip Rug Pad - Protect Floors While Securing Rug and Making Vacuuming Easier"/>
    <n v="1"/>
    <s v="amazon.com"/>
    <s v="Amazon"/>
    <s v="Renton"/>
    <s v="WA"/>
    <s v="98056-2447"/>
    <n v="9.83"/>
    <n v="0"/>
    <n v="0"/>
    <n v="0"/>
    <n v="0"/>
    <n v="-1.47"/>
    <n v="-2.54"/>
    <n v="0"/>
    <n v="0"/>
    <n v="5.82"/>
  </r>
  <r>
    <x v="18"/>
    <x v="10"/>
    <s v="Dec 5, 2015"/>
    <s v="Dec 5, 2015 4:28:24 PM PST"/>
    <n v="6014750781"/>
    <x v="3"/>
    <s v="103-0475119-2489056"/>
    <s v="kin-case-2370076"/>
    <s v="Shopkin Compatible Storage Case Holds More Than 250 Shopkins Toys - Adjustable Organizer Bin Allows Your Girl To Create Her Perfect Customized Storage"/>
    <n v="2"/>
    <s v="amazon.com"/>
    <s v="Amazon"/>
    <s v="woodhaven"/>
    <s v="ny"/>
    <n v="11421"/>
    <n v="39.94"/>
    <n v="4.22"/>
    <n v="0"/>
    <n v="-4.22"/>
    <n v="0"/>
    <n v="-6"/>
    <n v="-4.34"/>
    <n v="0"/>
    <n v="0"/>
    <n v="29.6"/>
  </r>
  <r>
    <x v="18"/>
    <x v="10"/>
    <s v="Dec 5, 2015"/>
    <s v="Dec 5, 2015 4:31:51 PM PST"/>
    <n v="6014750781"/>
    <x v="3"/>
    <s v="105-4019348-3944266"/>
    <s v="kin-case-2370076"/>
    <s v="Shopkin Compatible Storage Case Holds More Than 250 Shopkins Toys - Adjustable Organizer Bin Allows Your Girl To Create Her Perfect Customized Storage"/>
    <n v="2"/>
    <s v="amazon.com"/>
    <s v="Amazon"/>
    <s v="TEMPE"/>
    <s v="AZ"/>
    <s v="85283-3013"/>
    <n v="39.94"/>
    <n v="0"/>
    <n v="0"/>
    <n v="0"/>
    <n v="0"/>
    <n v="-6"/>
    <n v="-4.34"/>
    <n v="0"/>
    <n v="0"/>
    <n v="29.6"/>
  </r>
  <r>
    <x v="18"/>
    <x v="10"/>
    <s v="Dec 5, 2015"/>
    <s v="Dec 5, 2015 5:10:09 PM PST"/>
    <n v="6014750781"/>
    <x v="3"/>
    <s v="104-2143544-9167413"/>
    <s v="kin-case-2370076"/>
    <s v="Shopkin Compatible Storage Case Holds More Than 250 Shopkins Toys - Adjustable Organizer Bin Allows Your Girl To Create Her Perfect Customized Storage"/>
    <n v="1"/>
    <s v="amazon.com"/>
    <s v="Amazon"/>
    <s v="NORTH PORT"/>
    <s v="FLORIDA"/>
    <s v="34287-5143"/>
    <n v="19.95"/>
    <n v="1.61"/>
    <n v="0"/>
    <n v="-1.61"/>
    <n v="0"/>
    <n v="-2.99"/>
    <n v="-2.67"/>
    <n v="0"/>
    <n v="0"/>
    <n v="14.29"/>
  </r>
  <r>
    <x v="18"/>
    <x v="10"/>
    <s v="Dec 5, 2015"/>
    <s v="Dec 5, 2015 5:48:03 PM PST"/>
    <n v="6014750781"/>
    <x v="3"/>
    <s v="107-9975338-4424206"/>
    <s v="kin-case-2370076"/>
    <s v="Shopkin Compatible Storage Case Holds More Than 250 Shopkins Toys - Adjustable Organizer Bin Allows Your Girl To Create Her Perfect Customized Storage"/>
    <n v="1"/>
    <s v="amazon.com"/>
    <s v="Amazon"/>
    <s v="SPRINGFIELD"/>
    <s v="TN"/>
    <s v="37172-7402"/>
    <n v="19.97"/>
    <n v="0"/>
    <n v="0"/>
    <n v="0"/>
    <n v="0"/>
    <n v="-3"/>
    <n v="-2.67"/>
    <n v="0"/>
    <n v="0"/>
    <n v="14.3"/>
  </r>
  <r>
    <x v="18"/>
    <x v="10"/>
    <s v="Dec 5, 2015"/>
    <s v="Dec 5, 2015 6:08:34 PM PST"/>
    <n v="6014750781"/>
    <x v="3"/>
    <s v="111-7421571-2063448"/>
    <s v="kin-case-2370076"/>
    <s v="Shopkin Compatible Storage Case Holds More Than 250 Shopkins Toys - Adjustable Organizer Bin Allows Your Girl To Create Her Perfect Customized Storage"/>
    <n v="3"/>
    <s v="amazon.com"/>
    <s v="Amazon"/>
    <s v="GREENBRIER"/>
    <s v="TN"/>
    <s v="37073-5396"/>
    <n v="59.91"/>
    <n v="0"/>
    <n v="0"/>
    <n v="0"/>
    <n v="0"/>
    <n v="-9"/>
    <n v="-6.01"/>
    <n v="0"/>
    <n v="0"/>
    <n v="44.9"/>
  </r>
  <r>
    <x v="18"/>
    <x v="10"/>
    <s v="Dec 5, 2015"/>
    <s v="Dec 5, 2015 6:23:49 PM PST"/>
    <n v="6014750781"/>
    <x v="3"/>
    <s v="107-1662994-5787463"/>
    <s v="kin-case-2370076"/>
    <s v="Shopkin Compatible Storage Case Holds More Than 250 Shopkins Toys - Adjustable Organizer Bin Allows Your Girl To Create Her Perfect Customized Storage"/>
    <n v="1"/>
    <s v="amazon.com"/>
    <s v="Amazon"/>
    <s v="HOBOKEN"/>
    <s v="NEW JERSEY"/>
    <s v="07030-9403"/>
    <n v="19.97"/>
    <n v="0"/>
    <n v="0"/>
    <n v="0"/>
    <n v="0"/>
    <n v="-3"/>
    <n v="-2.67"/>
    <n v="0"/>
    <n v="0"/>
    <n v="14.3"/>
  </r>
  <r>
    <x v="18"/>
    <x v="10"/>
    <s v="Dec 5, 2015"/>
    <s v="Dec 5, 2015 8:16:30 PM PST"/>
    <n v="6014750781"/>
    <x v="3"/>
    <s v="107-3423640-7544241"/>
    <s v="kin-case-2370076"/>
    <s v="Shopkin Compatible Storage Case Holds More Than 250 Shopkins Toys - Adjustable Organizer Bin Allows Your Girl To Create Her Perfect Customized Storage"/>
    <n v="1"/>
    <s v="amazon.com"/>
    <s v="Amazon"/>
    <s v="VAIL"/>
    <s v="AZ"/>
    <s v="85641-6471"/>
    <n v="19.97"/>
    <n v="0"/>
    <n v="0"/>
    <n v="0"/>
    <n v="0"/>
    <n v="-3"/>
    <n v="-2.67"/>
    <n v="0"/>
    <n v="0"/>
    <n v="14.3"/>
  </r>
  <r>
    <x v="18"/>
    <x v="10"/>
    <s v="Dec 5, 2015"/>
    <s v="Dec 5, 2015 8:24:52 PM PST"/>
    <n v="6014750781"/>
    <x v="3"/>
    <s v="116-7027265-7605055"/>
    <s v="kin-case-2370076"/>
    <s v="Shopkin Compatible Storage Case Holds More Than 250 Shopkins Toys - Adjustable Organizer Bin Allows Your Girl To Create Her Perfect Customized Storage"/>
    <n v="1"/>
    <s v="amazon.com"/>
    <s v="Amazon"/>
    <s v="WEST SACRAMENTO"/>
    <s v="CA"/>
    <s v="95691-3087"/>
    <n v="19.97"/>
    <n v="0"/>
    <n v="0"/>
    <n v="0"/>
    <n v="0"/>
    <n v="-3"/>
    <n v="-2.67"/>
    <n v="0"/>
    <n v="0"/>
    <n v="14.3"/>
  </r>
  <r>
    <x v="18"/>
    <x v="10"/>
    <s v="Dec 5, 2015"/>
    <s v="Dec 5, 2015 8:27:31 PM PST"/>
    <n v="6014750781"/>
    <x v="3"/>
    <s v="106-6997369-6149020"/>
    <s v="rug_wrench_200_2x4_fba"/>
    <s v="Rug Wrench Washable Non Slip Rug Pad - Protect Floors While Securing Rug and Making Vacuuming Easier"/>
    <n v="1"/>
    <s v="amazon.com"/>
    <s v="Amazon"/>
    <s v="AUSTIN"/>
    <s v="TX"/>
    <s v="78701-3798"/>
    <n v="9.83"/>
    <n v="0"/>
    <n v="0"/>
    <n v="0"/>
    <n v="0"/>
    <n v="-1.47"/>
    <n v="-2.54"/>
    <n v="0"/>
    <n v="0"/>
    <n v="5.82"/>
  </r>
  <r>
    <x v="18"/>
    <x v="10"/>
    <s v="Dec 5, 2015"/>
    <s v="Dec 5, 2015 8:52:02 PM PST"/>
    <n v="6014750781"/>
    <x v="3"/>
    <s v="109-6596281-0050633"/>
    <s v="rug_wrench_200_6x9_fba"/>
    <s v="Rug Wrench Washable Non Slip Rug Pad - Protect Floors While Securing Rug and Making Vacuuming Easier"/>
    <n v="1"/>
    <s v="amazon.com"/>
    <s v="Amazon"/>
    <s v="STRATFORD"/>
    <s v="NEW JERSEY"/>
    <s v="08084-1715"/>
    <n v="24.83"/>
    <n v="0"/>
    <n v="0"/>
    <n v="0"/>
    <n v="0"/>
    <n v="-3.72"/>
    <n v="-3.8"/>
    <n v="0"/>
    <n v="0"/>
    <n v="17.309999999999999"/>
  </r>
  <r>
    <x v="18"/>
    <x v="10"/>
    <s v="Dec 5, 2015"/>
    <s v="Dec 5, 2015 8:52:02 PM PST"/>
    <n v="6014750781"/>
    <x v="3"/>
    <s v="109-6596281-0050633"/>
    <s v="rug_wrench_200_2x4_fba"/>
    <s v="Rug Wrench Washable Non Slip Rug Pad - Protect Floors While Securing Rug and Making Vacuuming Easier"/>
    <n v="1"/>
    <s v="amazon.com"/>
    <s v="Amazon"/>
    <s v="STRATFORD"/>
    <s v="NEW JERSEY"/>
    <s v="08084-1715"/>
    <n v="9.83"/>
    <n v="0"/>
    <n v="0"/>
    <n v="0"/>
    <n v="0"/>
    <n v="-1.47"/>
    <n v="-2.54"/>
    <n v="0"/>
    <n v="0"/>
    <n v="5.82"/>
  </r>
  <r>
    <x v="18"/>
    <x v="10"/>
    <s v="Dec 5, 2015"/>
    <s v="Dec 5, 2015 9:01:34 PM PST"/>
    <n v="6014750781"/>
    <x v="3"/>
    <s v="112-2910644-3647425"/>
    <s v="rug_wrench_200_5x8_fba"/>
    <s v="Rug Wrench Washable Non Slip Rug Pad - Protect Floors While Securing Rug and Making Vacuuming Easier"/>
    <n v="1"/>
    <s v="amazon.com"/>
    <s v="Amazon"/>
    <s v="ATLANTA"/>
    <s v="GA"/>
    <s v="30342-4516"/>
    <n v="19.829999999999998"/>
    <n v="0"/>
    <n v="0"/>
    <n v="0"/>
    <n v="0"/>
    <n v="-2.97"/>
    <n v="-4.41"/>
    <n v="0"/>
    <n v="0"/>
    <n v="12.45"/>
  </r>
  <r>
    <x v="18"/>
    <x v="10"/>
    <s v="Dec 5, 2015"/>
    <s v="Dec 5, 2015 9:05:19 PM PST"/>
    <n v="6014750781"/>
    <x v="3"/>
    <s v="104-5215843-9280210"/>
    <s v="kin-case-2370076"/>
    <s v="Shopkin Compatible Storage Case Holds More Than 250 Shopkins Toys - Adjustable Organizer Bin Allows Your Girl To Create Her Perfect Customized Storage"/>
    <n v="1"/>
    <s v="amazon.com"/>
    <s v="Amazon"/>
    <s v="MARYSVILLE"/>
    <s v="OHIO"/>
    <s v="43040-1298"/>
    <n v="19.95"/>
    <n v="0"/>
    <n v="0"/>
    <n v="-16.95"/>
    <n v="0"/>
    <n v="-1"/>
    <n v="-2.67"/>
    <n v="0"/>
    <n v="0"/>
    <n v="-0.67"/>
  </r>
  <r>
    <x v="18"/>
    <x v="10"/>
    <s v="Dec 5, 2015"/>
    <s v="Dec 5, 2015 9:42:01 PM PST"/>
    <n v="6014750781"/>
    <x v="3"/>
    <s v="111-7496395-7761064"/>
    <s v="kin-case-2370076"/>
    <s v="Shopkin Compatible Storage Case Holds More Than 250 Shopkins Toys - Adjustable Organizer Bin Allows Your Girl To Create Her Perfect Customized Storage"/>
    <n v="1"/>
    <s v="amazon.com"/>
    <s v="Amazon"/>
    <s v="ODON"/>
    <s v="IN"/>
    <s v="47562-1228"/>
    <n v="19.97"/>
    <n v="0"/>
    <n v="0"/>
    <n v="-16.95"/>
    <n v="0"/>
    <n v="-1"/>
    <n v="-2.67"/>
    <n v="0"/>
    <n v="0"/>
    <n v="-0.65"/>
  </r>
  <r>
    <x v="18"/>
    <x v="10"/>
    <s v="Dec 5, 2015"/>
    <s v="Dec 5, 2015 9:48:15 PM PST"/>
    <n v="6014750781"/>
    <x v="3"/>
    <s v="102-1447139-0787417"/>
    <s v="rug_wrench_200_4x6_fba"/>
    <s v="Rug Wrench Washable Non Slip Rug Pad - Protect Floors While Securing Rug and Making Vacuuming Easier"/>
    <n v="1"/>
    <s v="amazon.com"/>
    <s v="Amazon"/>
    <s v="ANDOVER"/>
    <s v="MA"/>
    <s v="01810-4213"/>
    <n v="16.829999999999998"/>
    <n v="0"/>
    <n v="0"/>
    <n v="0"/>
    <n v="0"/>
    <n v="-2.52"/>
    <n v="-4.0199999999999996"/>
    <n v="0"/>
    <n v="0"/>
    <n v="10.29"/>
  </r>
  <r>
    <x v="18"/>
    <x v="10"/>
    <s v="Dec 5, 2015"/>
    <s v="Dec 5, 2015 11:01:33 PM PST"/>
    <n v="6014750781"/>
    <x v="3"/>
    <s v="112-6514179-0245849"/>
    <s v="kin-case-2370076"/>
    <s v="Shopkin Compatible Storage Case Holds More Than 250 Shopkins Toys - Adjustable Organizer Bin Allows Your Girl To Create Her Perfect Customized Storage"/>
    <n v="1"/>
    <s v="amazon.com"/>
    <s v="Amazon"/>
    <s v="Kalamazoo"/>
    <s v="MI"/>
    <n v="49048"/>
    <n v="19.97"/>
    <n v="0"/>
    <n v="0"/>
    <n v="0"/>
    <n v="0"/>
    <n v="-3"/>
    <n v="-2.67"/>
    <n v="0"/>
    <n v="0"/>
    <n v="14.3"/>
  </r>
  <r>
    <x v="18"/>
    <x v="10"/>
    <s v="Dec 5, 2015"/>
    <s v="Dec 5, 2015 11:13:39 PM PST"/>
    <n v="6014750781"/>
    <x v="3"/>
    <s v="102-0230356-5259447"/>
    <s v="kin-case-2370076"/>
    <s v="Shopkin Compatible Storage Case Holds More Than 250 Shopkins Toys - Adjustable Organizer Bin Allows Your Girl To Create Her Perfect Customized Storage"/>
    <n v="1"/>
    <s v="amazon.com"/>
    <s v="Amazon"/>
    <s v="STANFORDVILLE"/>
    <s v="NEW YORK"/>
    <s v="12581-5636"/>
    <n v="19.97"/>
    <n v="0"/>
    <n v="0"/>
    <n v="0"/>
    <n v="0"/>
    <n v="-3"/>
    <n v="-2.67"/>
    <n v="0"/>
    <n v="0"/>
    <n v="14.3"/>
  </r>
  <r>
    <x v="18"/>
    <x v="10"/>
    <s v="Dec 5, 2015"/>
    <s v="Dec 5, 2015 11:44:36 PM PST"/>
    <n v="6014750781"/>
    <x v="3"/>
    <s v="105-9351278-7474616"/>
    <s v="kin-case-2370076"/>
    <s v="Shopkin Compatible Storage Case Holds More Than 250 Shopkins - Adjustable Organizer Bin Allows You To Create Your Perfect Customized Storage Container"/>
    <n v="1"/>
    <s v="amazon.com"/>
    <s v="Amazon"/>
    <s v="LOS ALAMITOS"/>
    <s v="CA"/>
    <s v="90720-3088"/>
    <n v="19.95"/>
    <n v="0"/>
    <n v="0"/>
    <n v="0"/>
    <n v="0"/>
    <n v="-2.99"/>
    <n v="-2.67"/>
    <n v="0"/>
    <n v="0"/>
    <n v="14.29"/>
  </r>
  <r>
    <x v="18"/>
    <x v="10"/>
    <s v="Dec 5, 2015"/>
    <s v="Dec 5, 2015 11:47:34 PM PST"/>
    <n v="6014750781"/>
    <x v="3"/>
    <s v="108-0934493-8545832"/>
    <s v="rug_wrench_200_6x9_fba"/>
    <s v="Rug Wrench Washable Non Slip Rug Pad - Protect Floors While Securing Rug and Making Vacuuming Easier"/>
    <n v="1"/>
    <s v="amazon.com"/>
    <s v="Amazon"/>
    <s v="Los Angeles"/>
    <s v="CA"/>
    <n v="90036"/>
    <n v="24.83"/>
    <n v="0"/>
    <n v="0"/>
    <n v="0"/>
    <n v="0"/>
    <n v="-3.72"/>
    <n v="-4.8"/>
    <n v="0"/>
    <n v="0"/>
    <n v="16.309999999999999"/>
  </r>
  <r>
    <x v="18"/>
    <x v="10"/>
    <s v="Dec 6, 2015"/>
    <s v="Dec 6, 2015 12:45:13 AM PST"/>
    <n v="6014750781"/>
    <x v="3"/>
    <s v="116-5402383-9197032"/>
    <s v="rug_wrench_200_2x4_fba"/>
    <s v="Rug Wrench Washable Non Slip Rug Pad - Protect Floors While Securing Rug and Making Vacuuming Easier"/>
    <n v="1"/>
    <s v="amazon.com"/>
    <s v="Amazon"/>
    <s v="Ridgefield"/>
    <s v="CT"/>
    <s v="06877-3615"/>
    <n v="9.83"/>
    <n v="0"/>
    <n v="0"/>
    <n v="0"/>
    <n v="0"/>
    <n v="-1.47"/>
    <n v="-2.54"/>
    <n v="0"/>
    <n v="0"/>
    <n v="5.82"/>
  </r>
  <r>
    <x v="18"/>
    <x v="10"/>
    <s v="Dec 6, 2015"/>
    <s v="Dec 6, 2015 12:47:41 AM PST"/>
    <n v="6014750781"/>
    <x v="3"/>
    <s v="109-7749266-2049020"/>
    <s v="kin-case-2370076"/>
    <s v="Shopkin Compatible Storage Case Holds More Than 250 Shopkins Toys - Adjustable Organizer Bin Allows Your Girl To Create Her Perfect Customized Storage"/>
    <n v="1"/>
    <s v="amazon.com"/>
    <s v="Amazon"/>
    <s v="Anchorage"/>
    <s v="AK"/>
    <s v="99515-2411"/>
    <n v="19.97"/>
    <n v="0"/>
    <n v="0"/>
    <n v="0"/>
    <n v="0"/>
    <n v="-3"/>
    <n v="-2.67"/>
    <n v="0"/>
    <n v="0"/>
    <n v="14.3"/>
  </r>
  <r>
    <x v="18"/>
    <x v="10"/>
    <s v="Dec 6, 2015"/>
    <s v="Dec 6, 2015 1:21:44 AM PST"/>
    <n v="6014750781"/>
    <x v="3"/>
    <s v="107-8774073-5920253"/>
    <s v="kin-case-2370076"/>
    <s v="Shopkin Compatible Storage Case Holds More Than 250 Shopkins Toys - Adjustable Organizer Bin Allows Your Girl To Create Her Perfect Customized Storage"/>
    <n v="1"/>
    <s v="amazon.com"/>
    <s v="Amazon"/>
    <s v="MURRIETA"/>
    <s v="CA"/>
    <s v="92563-6299"/>
    <n v="19.97"/>
    <n v="0"/>
    <n v="0"/>
    <n v="0"/>
    <n v="0"/>
    <n v="-3"/>
    <n v="-2.67"/>
    <n v="0"/>
    <n v="0"/>
    <n v="14.3"/>
  </r>
  <r>
    <x v="18"/>
    <x v="10"/>
    <s v="Dec 6, 2015"/>
    <s v="Dec 6, 2015 1:24:46 AM PST"/>
    <n v="6014750781"/>
    <x v="3"/>
    <s v="103-1898736-3055460"/>
    <s v="rug_wrench_200_6x9_fba"/>
    <s v="Rug Wrench Washable Non Slip Rug Pad - Protect Floors While Securing Rug and Making Vacuuming Easier"/>
    <n v="1"/>
    <s v="amazon.com"/>
    <s v="Amazon"/>
    <s v="Acton"/>
    <s v="MA"/>
    <s v="01720-5342"/>
    <n v="24.83"/>
    <n v="0"/>
    <n v="0"/>
    <n v="0"/>
    <n v="0"/>
    <n v="-3.72"/>
    <n v="-4.8"/>
    <n v="0"/>
    <n v="0"/>
    <n v="16.309999999999999"/>
  </r>
  <r>
    <x v="18"/>
    <x v="10"/>
    <s v="Dec 6, 2015"/>
    <s v="Dec 6, 2015 1:29:39 AM PST"/>
    <n v="6014750781"/>
    <x v="3"/>
    <s v="116-9221255-5125862"/>
    <s v="kin-case-2370076"/>
    <s v="Shopkin Compatible Storage Case Holds More Than 250 Shopkins - Adjustable Organizer Bin Allows You To Create Your Perfect Customized Storage Container"/>
    <n v="1"/>
    <s v="amazon.com"/>
    <s v="Amazon"/>
    <s v="Dover"/>
    <s v="DE"/>
    <s v="19904-2688"/>
    <n v="19.95"/>
    <n v="2"/>
    <n v="0"/>
    <n v="-2"/>
    <n v="0"/>
    <n v="-2.99"/>
    <n v="-2.67"/>
    <n v="0"/>
    <n v="0"/>
    <n v="14.29"/>
  </r>
  <r>
    <x v="18"/>
    <x v="10"/>
    <s v="Dec 6, 2015"/>
    <s v="Dec 6, 2015 2:10:35 AM PST"/>
    <n v="6014750781"/>
    <x v="3"/>
    <s v="111-4519256-4238661"/>
    <s v="rug_wrench_200_5x8_fba"/>
    <s v="Rug Wrench Washable Non Slip Rug Pad - Protect Floors While Securing Rug and Making Vacuuming Easier"/>
    <n v="1"/>
    <s v="amazon.com"/>
    <s v="Amazon"/>
    <s v="BOLINGBROOK"/>
    <s v="IL"/>
    <s v="60490-3287"/>
    <n v="19.829999999999998"/>
    <n v="0"/>
    <n v="0"/>
    <n v="0"/>
    <n v="0"/>
    <n v="-2.97"/>
    <n v="-4.41"/>
    <n v="0"/>
    <n v="0"/>
    <n v="12.45"/>
  </r>
  <r>
    <x v="18"/>
    <x v="10"/>
    <s v="Dec 6, 2015"/>
    <s v="Dec 6, 2015 3:13:36 AM PST"/>
    <n v="6014750781"/>
    <x v="3"/>
    <s v="114-2960212-8621059"/>
    <s v="kin-case-2370076"/>
    <s v="Shopkin Compatible Storage Case Holds More Than 250 Shopkins Toys - Adjustable Organizer Bin Allows Your Girl To Create Her Perfect Customized Storage"/>
    <n v="2"/>
    <s v="amazon.com"/>
    <s v="Amazon"/>
    <s v="JUNCTION CITY"/>
    <s v="KS"/>
    <s v="66441-2866"/>
    <n v="39.94"/>
    <n v="0"/>
    <n v="0"/>
    <n v="0"/>
    <n v="0"/>
    <n v="-6"/>
    <n v="-4.34"/>
    <n v="0"/>
    <n v="0"/>
    <n v="29.6"/>
  </r>
  <r>
    <x v="18"/>
    <x v="10"/>
    <s v="Dec 6, 2015"/>
    <s v="Dec 6, 2015 4:38:18 AM PST"/>
    <n v="6014750781"/>
    <x v="3"/>
    <s v="104-7674180-7233020"/>
    <s v="kin-case-2370076"/>
    <s v="Shopkin Compatible Storage Case Holds More Than 250 Shopkins Toys - Adjustable Organizer Bin Allows Your Girl To Create Her Perfect Customized Storage"/>
    <n v="1"/>
    <s v="amazon.com"/>
    <s v="Amazon"/>
    <s v="EDMOND"/>
    <s v="OK"/>
    <s v="73013-1297"/>
    <n v="19.97"/>
    <n v="0"/>
    <n v="0"/>
    <n v="0"/>
    <n v="0"/>
    <n v="-3"/>
    <n v="-2.67"/>
    <n v="0"/>
    <n v="0"/>
    <n v="14.3"/>
  </r>
  <r>
    <x v="18"/>
    <x v="10"/>
    <s v="Dec 6, 2015"/>
    <s v="Dec 6, 2015 5:43:52 AM PST"/>
    <n v="6014750781"/>
    <x v="3"/>
    <s v="116-4327886-7953067"/>
    <s v="rug_wrench_200_5x8_fba"/>
    <s v="Rug Wrench Washable Non Slip Rug Pad - Protect Floors While Securing Rug and Making Vacuuming Easier"/>
    <n v="1"/>
    <s v="amazon.com"/>
    <s v="Amazon"/>
    <s v="SAN FRANCISCO"/>
    <s v="CALIFORNIA"/>
    <s v="94114-3916"/>
    <n v="19.829999999999998"/>
    <n v="0"/>
    <n v="0"/>
    <n v="0"/>
    <n v="0"/>
    <n v="-2.97"/>
    <n v="-4.41"/>
    <n v="0"/>
    <n v="0"/>
    <n v="12.45"/>
  </r>
  <r>
    <x v="18"/>
    <x v="10"/>
    <s v="Dec 6, 2015"/>
    <s v="Dec 6, 2015 6:01:41 AM PST"/>
    <n v="6014750781"/>
    <x v="3"/>
    <s v="105-1525304-6768267"/>
    <s v="rug_wrench_200_6x9_fba"/>
    <s v="Rug Wrench Washable Non Slip Rug Pad - Protect Floors While Securing Rug and Making Vacuuming Easier"/>
    <n v="1"/>
    <s v="amazon.com"/>
    <s v="Amazon"/>
    <s v="ARVADA"/>
    <s v="CO"/>
    <s v="80005-4446"/>
    <n v="24.83"/>
    <n v="0"/>
    <n v="0"/>
    <n v="0"/>
    <n v="0"/>
    <n v="-3.72"/>
    <n v="-4.8"/>
    <n v="0"/>
    <n v="0"/>
    <n v="16.309999999999999"/>
  </r>
  <r>
    <x v="18"/>
    <x v="10"/>
    <s v="Dec 6, 2015"/>
    <s v="Dec 6, 2015 6:03:51 AM PST"/>
    <n v="6014750781"/>
    <x v="3"/>
    <s v="108-6618176-1424208"/>
    <s v="kin-case-2370076"/>
    <s v="Shopkin Compatible Storage Case Holds More Than 250 Shopkins Toys - Adjustable Organizer Bin Allows Your Girl To Create Her Perfect Customized Storage"/>
    <n v="1"/>
    <s v="amazon.com"/>
    <s v="Amazon"/>
    <s v="LYONS"/>
    <s v="COLORADO"/>
    <s v="80540-8280"/>
    <n v="19.97"/>
    <n v="0"/>
    <n v="0"/>
    <n v="0"/>
    <n v="0"/>
    <n v="-3"/>
    <n v="-2.67"/>
    <n v="0"/>
    <n v="0"/>
    <n v="14.3"/>
  </r>
  <r>
    <x v="18"/>
    <x v="10"/>
    <s v="Dec 6, 2015"/>
    <s v="Dec 6, 2015 6:33:42 AM PST"/>
    <n v="6014750781"/>
    <x v="3"/>
    <s v="106-7975000-8756214"/>
    <s v="kin-case-2370076"/>
    <s v="Shopkin Compatible Storage Case Holds More Than 250 Shopkins Toys - Adjustable Organizer Bin Allows Your Girl To Create Her Perfect Customized Storage"/>
    <n v="1"/>
    <s v="amazon.com"/>
    <s v="Amazon"/>
    <s v="Hamilton"/>
    <s v="MS"/>
    <s v="39746-9649"/>
    <n v="19.95"/>
    <n v="1.94"/>
    <n v="0"/>
    <n v="-1.94"/>
    <n v="0"/>
    <n v="-2.99"/>
    <n v="-2.67"/>
    <n v="0"/>
    <n v="0"/>
    <n v="14.29"/>
  </r>
  <r>
    <x v="18"/>
    <x v="10"/>
    <s v="Dec 6, 2015"/>
    <s v="Dec 6, 2015 8:03:27 AM PST"/>
    <n v="6014750781"/>
    <x v="3"/>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0"/>
    <n v="0"/>
    <n v="0"/>
    <n v="-3"/>
    <n v="-5.14"/>
    <n v="0"/>
    <n v="0"/>
    <n v="14.34"/>
  </r>
  <r>
    <x v="18"/>
    <x v="10"/>
    <s v="Dec 6, 2015"/>
    <s v="Dec 6, 2015 8:03:27 AM PST"/>
    <n v="6014750781"/>
    <x v="3"/>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4.99"/>
    <n v="0"/>
    <n v="0"/>
    <n v="-3"/>
    <n v="-11.13"/>
    <n v="0"/>
    <n v="0"/>
    <n v="13.34"/>
  </r>
  <r>
    <x v="18"/>
    <x v="10"/>
    <s v="Dec 6, 2015"/>
    <s v="Dec 6, 2015 8:06:46 AM PST"/>
    <n v="6014750781"/>
    <x v="3"/>
    <s v="111-2278081-5546619"/>
    <s v="kin-case-2370076"/>
    <s v="Shopkin Compatible Storage Case Holds More Than 250 Shopkins Toys - Adjustable Organizer Bin Allows Your Girl To Create Her Perfect Customized Storage"/>
    <n v="1"/>
    <s v="amazon.com"/>
    <s v="Amazon"/>
    <s v="KIMBERLY"/>
    <s v="ID"/>
    <s v="83341-0445"/>
    <n v="19.97"/>
    <n v="0"/>
    <n v="0"/>
    <n v="0"/>
    <n v="0"/>
    <n v="-3"/>
    <n v="-2.67"/>
    <n v="0"/>
    <n v="0"/>
    <n v="14.3"/>
  </r>
  <r>
    <x v="18"/>
    <x v="10"/>
    <s v="Dec 6, 2015"/>
    <s v="Dec 6, 2015 8:07:42 AM PST"/>
    <n v="6014750781"/>
    <x v="3"/>
    <s v="116-0191269-8038601"/>
    <s v="kin-case-2370076"/>
    <s v="Shopkin Compatible Storage Case Holds More Than 250 Shopkins Toys - Adjustable Organizer Bin Allows Your Girl To Create Her Perfect Customized Storage"/>
    <n v="1"/>
    <s v="amazon.com"/>
    <s v="Amazon"/>
    <s v="Kenilworth"/>
    <s v="IL"/>
    <s v="60043-1107"/>
    <n v="19.95"/>
    <n v="0"/>
    <n v="0"/>
    <n v="0"/>
    <n v="0"/>
    <n v="-2.99"/>
    <n v="-3.63"/>
    <n v="0"/>
    <n v="0"/>
    <n v="13.33"/>
  </r>
  <r>
    <x v="18"/>
    <x v="10"/>
    <s v="Dec 6, 2015"/>
    <s v="Dec 6, 2015 8:08:21 AM PST"/>
    <n v="6014750781"/>
    <x v="3"/>
    <s v="110-2129091-4440209"/>
    <s v="kin-case-2370076"/>
    <s v="Shopkin Compatible Storage Case Holds More Than 250 Shopkins Toys - Adjustable Organizer Bin Allows Your Girl To Create Her Perfect Customized Storage"/>
    <n v="1"/>
    <s v="amazon.com"/>
    <s v="Amazon"/>
    <s v="LaPorte City"/>
    <s v="IA"/>
    <n v="50651"/>
    <n v="19.95"/>
    <n v="2.11"/>
    <n v="0"/>
    <n v="-2.11"/>
    <n v="0"/>
    <n v="-2.99"/>
    <n v="-3.63"/>
    <n v="0"/>
    <n v="0"/>
    <n v="13.33"/>
  </r>
  <r>
    <x v="18"/>
    <x v="10"/>
    <s v="Dec 6, 2015"/>
    <s v="Dec 6, 2015 8:19:08 AM PST"/>
    <n v="6014750781"/>
    <x v="3"/>
    <s v="106-5801049-8033002"/>
    <s v="kin-case-2370076"/>
    <s v="Shopkin Compatible Storage Case Holds More Than 250 Shopkins Toys - Adjustable Organizer Bin Allows Your Girl To Create Her Perfect Customized Storage"/>
    <n v="1"/>
    <s v="amazon.com"/>
    <s v="Amazon"/>
    <s v="SAN JUAN"/>
    <s v="TEXAS"/>
    <s v="78589-4964"/>
    <n v="19.97"/>
    <n v="2.27"/>
    <n v="0"/>
    <n v="-2.27"/>
    <n v="0"/>
    <n v="-3"/>
    <n v="-3.63"/>
    <n v="0"/>
    <n v="0"/>
    <n v="13.34"/>
  </r>
  <r>
    <x v="18"/>
    <x v="10"/>
    <s v="Dec 6, 2015"/>
    <s v="Dec 6, 2015 9:20:11 AM PST"/>
    <n v="6014750781"/>
    <x v="3"/>
    <s v="116-5076306-7365855"/>
    <s v="kin-case-2370076"/>
    <s v="Shopkin Compatible Storage Case Holds More Than 250 Shopkins Toys - Adjustable Organizer Bin Allows Your Girl To Create Her Perfect Customized Storage"/>
    <n v="2"/>
    <s v="amazon.com"/>
    <s v="Amazon"/>
    <s v="MILLERSVILLE"/>
    <s v="MARYLAND"/>
    <s v="21108-1485"/>
    <n v="39.94"/>
    <n v="0"/>
    <n v="0"/>
    <n v="0"/>
    <n v="0"/>
    <n v="-6"/>
    <n v="-6.26"/>
    <n v="0"/>
    <n v="0"/>
    <n v="27.68"/>
  </r>
  <r>
    <x v="18"/>
    <x v="10"/>
    <s v="Dec 6, 2015"/>
    <s v="Dec 6, 2015 10:31:55 AM PST"/>
    <n v="6014750781"/>
    <x v="3"/>
    <s v="112-7976812-4322664"/>
    <s v="kin-case-2370076"/>
    <s v="Shopkin Compatible Storage Case Holds More Than 250 Shopkins Toys - Adjustable Organizer Bin Allows Your Girl To Create Her Perfect Customized Storage"/>
    <n v="1"/>
    <s v="amazon.com"/>
    <s v="Amazon"/>
    <s v="HUBERTUS"/>
    <s v="WISCONSIN"/>
    <s v="53033-9640"/>
    <n v="19.95"/>
    <n v="1.39"/>
    <n v="0"/>
    <n v="0"/>
    <n v="0"/>
    <n v="-2.99"/>
    <n v="-5.0199999999999996"/>
    <n v="0"/>
    <n v="0"/>
    <n v="13.33"/>
  </r>
  <r>
    <x v="18"/>
    <x v="10"/>
    <s v="Dec 6, 2015"/>
    <s v="Dec 6, 2015 11:02:02 AM PST"/>
    <n v="6014750781"/>
    <x v="3"/>
    <s v="111-3380957-9827403"/>
    <s v="rug_wrench_200_4x6_fba"/>
    <s v="Rug Wrench Washable Non Slip Rug Pad - Protect Floors While Securing Rug and Making Vacuuming Easier"/>
    <n v="1"/>
    <s v="amazon.com"/>
    <s v="Amazon"/>
    <s v="Berkeley"/>
    <s v="CA"/>
    <n v="94702"/>
    <n v="16.829999999999998"/>
    <n v="0"/>
    <n v="0"/>
    <n v="0"/>
    <n v="0"/>
    <n v="-2.52"/>
    <n v="-4.0199999999999996"/>
    <n v="0"/>
    <n v="0"/>
    <n v="10.29"/>
  </r>
  <r>
    <x v="18"/>
    <x v="10"/>
    <s v="Dec 6, 2015"/>
    <s v="Dec 6, 2015 11:02:31 AM PST"/>
    <n v="6014750781"/>
    <x v="3"/>
    <s v="106-0329697-2829060"/>
    <s v="kin-case-2370076"/>
    <s v="Shopkin Compatible Storage Case Holds More Than 250 Shopkins Toys - Adjustable Organizer Bin Allows Your Girl To Create Her Perfect Customized Storage"/>
    <n v="1"/>
    <s v="amazon.com"/>
    <s v="Amazon"/>
    <s v="NESQUEHONING"/>
    <s v="PA"/>
    <s v="18240-1002"/>
    <n v="19.97"/>
    <n v="2.5299999999999998"/>
    <n v="0"/>
    <n v="-2.5299999999999998"/>
    <n v="0"/>
    <n v="-3"/>
    <n v="-3.63"/>
    <n v="0"/>
    <n v="0"/>
    <n v="13.34"/>
  </r>
  <r>
    <x v="18"/>
    <x v="10"/>
    <s v="Dec 6, 2015"/>
    <s v="Dec 6, 2015 11:43:45 AM PST"/>
    <n v="6014750781"/>
    <x v="3"/>
    <s v="113-4975424-0060210"/>
    <s v="kin-case-2370076"/>
    <s v="Shopkin Compatible Storage Case Holds More Than 250 Shopkins Toys - Adjustable Organizer Bin Allows Your Girl To Create Her Perfect Customized Storage"/>
    <n v="1"/>
    <s v="amazon.com"/>
    <s v="Amazon"/>
    <s v="OAKLAND"/>
    <s v="MISSISSIPPI"/>
    <s v="38948-2321"/>
    <n v="19.95"/>
    <n v="1.42"/>
    <n v="0"/>
    <n v="0"/>
    <n v="0"/>
    <n v="-2.99"/>
    <n v="-5.05"/>
    <n v="0"/>
    <n v="0"/>
    <n v="13.33"/>
  </r>
  <r>
    <x v="18"/>
    <x v="10"/>
    <s v="Dec 6, 2015"/>
    <s v="Dec 6, 2015 12:00:24 PM PST"/>
    <n v="6014750781"/>
    <x v="3"/>
    <s v="116-4327886-7953067"/>
    <s v="rug_wrench_200_6x9_fba"/>
    <s v="Rug Wrench Washable Non Slip Rug Pad - Protect Floors While Securing Rug and Making Vacuuming Easier"/>
    <n v="1"/>
    <s v="amazon.com"/>
    <s v="Amazon"/>
    <s v="SAN FRANCISCO"/>
    <s v="CALIFORNIA"/>
    <s v="94114-3916"/>
    <n v="24.83"/>
    <n v="0"/>
    <n v="0"/>
    <n v="0"/>
    <n v="0"/>
    <n v="-3.72"/>
    <n v="-3.8"/>
    <n v="0"/>
    <n v="0"/>
    <n v="17.309999999999999"/>
  </r>
  <r>
    <x v="18"/>
    <x v="10"/>
    <s v="Dec 6, 2015"/>
    <s v="Dec 6, 2015 12:02:52 PM PST"/>
    <n v="6014750781"/>
    <x v="3"/>
    <s v="105-1031514-0974647"/>
    <s v="rug_wrench_200_2x4_fba"/>
    <s v="Rug Wrench Washable Non Slip Rug Pad - Protect Floors While Securing Rug and Making Vacuuming Easier"/>
    <n v="1"/>
    <s v="amazon.com"/>
    <s v="Amazon"/>
    <s v="KEW GARDENS"/>
    <s v="NY"/>
    <s v="11415-2415"/>
    <n v="9.83"/>
    <n v="0"/>
    <n v="0"/>
    <n v="0"/>
    <n v="0"/>
    <n v="-1.47"/>
    <n v="-2.54"/>
    <n v="0"/>
    <n v="0"/>
    <n v="5.82"/>
  </r>
  <r>
    <x v="18"/>
    <x v="10"/>
    <s v="Dec 6, 2015"/>
    <s v="Dec 6, 2015 12:19:32 PM PST"/>
    <n v="6014750781"/>
    <x v="3"/>
    <s v="109-4129992-9765813"/>
    <s v="kin-case-2370076"/>
    <s v="Shopkin Compatible Storage Case Holds More Than 250 Shopkins Toys - Adjustable Organizer Bin Allows Your Girl To Create Her Perfect Customized Storage"/>
    <n v="1"/>
    <s v="amazon.com"/>
    <s v="Amazon"/>
    <s v="Coral springs"/>
    <s v="FL"/>
    <s v="33067-2874"/>
    <n v="19.97"/>
    <n v="0"/>
    <n v="0"/>
    <n v="0"/>
    <n v="0"/>
    <n v="-3"/>
    <n v="-3.63"/>
    <n v="0"/>
    <n v="0"/>
    <n v="13.34"/>
  </r>
  <r>
    <x v="18"/>
    <x v="10"/>
    <s v="Dec 6, 2015"/>
    <s v="Dec 6, 2015 12:25:24 PM PST"/>
    <n v="6014750781"/>
    <x v="3"/>
    <s v="104-9778451-4945845"/>
    <s v="kin-case-2370076"/>
    <s v="Shopkin Compatible Storage Case Holds More Than 250 Shopkins Toys - Adjustable Organizer Bin Allows Your Girl To Create Her Perfect Customized Storage"/>
    <n v="1"/>
    <s v="amazon.com"/>
    <s v="Amazon"/>
    <s v="MARIONVILLE"/>
    <s v="MO"/>
    <s v="65705-8569"/>
    <n v="19.97"/>
    <n v="0"/>
    <n v="0"/>
    <n v="0"/>
    <n v="0"/>
    <n v="-6"/>
    <n v="-3.63"/>
    <n v="0"/>
    <n v="0"/>
    <n v="10.34"/>
  </r>
  <r>
    <x v="18"/>
    <x v="10"/>
    <s v="Dec 6, 2015"/>
    <s v="Dec 6, 2015 12:25:24 PM PST"/>
    <n v="6014750781"/>
    <x v="3"/>
    <s v="104-9778451-4945845"/>
    <s v="kin-case-2370076"/>
    <s v="Shopkin Compatible Storage Case Holds More Than 250 Shopkins Toys - Adjustable Organizer Bin Allows Your Girl To Create Her Perfect Customized Storage"/>
    <n v="1"/>
    <s v="amazon.com"/>
    <s v="Amazon"/>
    <s v="MARIONVILLE"/>
    <s v="MO"/>
    <s v="65705-8569"/>
    <n v="19.97"/>
    <n v="0"/>
    <n v="0"/>
    <n v="0"/>
    <n v="0"/>
    <n v="0"/>
    <n v="-2.63"/>
    <n v="0"/>
    <n v="0"/>
    <n v="17.34"/>
  </r>
  <r>
    <x v="18"/>
    <x v="10"/>
    <s v="Dec 6, 2015"/>
    <s v="Dec 6, 2015 12:35:18 PM PST"/>
    <n v="6014750781"/>
    <x v="3"/>
    <s v="110-3137748-4372225"/>
    <s v="kin-case-2370076"/>
    <s v="Shopkin Compatible Storage Case Holds More Than 250 Shopkins Toys - Adjustable Organizer Bin Allows Your Girl To Create Her Perfect Customized Storage"/>
    <n v="1"/>
    <s v="amazon.com"/>
    <s v="Amazon"/>
    <s v="NORTH ADAMS"/>
    <s v="MA"/>
    <s v="01247-4120"/>
    <n v="19.95"/>
    <n v="1.25"/>
    <n v="0"/>
    <n v="0"/>
    <n v="0"/>
    <n v="-2.99"/>
    <n v="-4.88"/>
    <n v="0"/>
    <n v="0"/>
    <n v="13.33"/>
  </r>
  <r>
    <x v="18"/>
    <x v="10"/>
    <s v="Dec 6, 2015"/>
    <s v="Dec 6, 2015 2:45:20 PM PST"/>
    <n v="6014750781"/>
    <x v="3"/>
    <s v="106-0568437-4409824"/>
    <s v="kin-case-2370076"/>
    <s v="Shopkin Compatible Storage Case Holds More Than 250 Shopkins - Adjustable Organizer Bin Allows You To Create Your Perfect Customized Storage Container"/>
    <n v="1"/>
    <s v="amazon.com"/>
    <s v="Amazon"/>
    <s v="shirley"/>
    <s v="ny"/>
    <n v="11967"/>
    <n v="19.95"/>
    <n v="1.97"/>
    <n v="0"/>
    <n v="-1.97"/>
    <n v="0"/>
    <n v="-2.99"/>
    <n v="-3.63"/>
    <n v="0"/>
    <n v="0"/>
    <n v="13.33"/>
  </r>
  <r>
    <x v="18"/>
    <x v="10"/>
    <s v="Dec 6, 2015"/>
    <s v="Dec 6, 2015 3:02:03 PM PST"/>
    <n v="6014750781"/>
    <x v="3"/>
    <s v="103-0979649-1782621"/>
    <s v="kin-case-2370076"/>
    <s v="Shopkin Compatible Storage Case Holds More Than 250 Shopkins - Adjustable Organizer Bin Allows You To Create Your Perfect Customized Storage Container"/>
    <n v="1"/>
    <s v="amazon.com"/>
    <s v="Amazon"/>
    <s v="MINOT"/>
    <s v="NORTH DAKOTA"/>
    <s v="58703-1793"/>
    <n v="19.95"/>
    <n v="2.93"/>
    <n v="0"/>
    <n v="-2.93"/>
    <n v="0"/>
    <n v="-2.99"/>
    <n v="-3.63"/>
    <n v="0"/>
    <n v="0"/>
    <n v="13.33"/>
  </r>
  <r>
    <x v="18"/>
    <x v="10"/>
    <s v="Dec 6, 2015"/>
    <s v="Dec 6, 2015 3:07:51 PM PST"/>
    <n v="6014750781"/>
    <x v="3"/>
    <s v="111-0692511-0567437"/>
    <s v="kin-case-2370076"/>
    <s v="Shopkin Compatible Storage Case Holds More Than 250 Shopkins Toys - Adjustable Organizer Bin Allows Your Girl To Create Her Perfect Customized Storage"/>
    <n v="1"/>
    <s v="amazon.com"/>
    <s v="Amazon"/>
    <s v="KNOXVILLE"/>
    <s v="TN"/>
    <s v="37919-6702"/>
    <n v="19.97"/>
    <n v="0"/>
    <n v="0"/>
    <n v="0"/>
    <n v="0"/>
    <n v="-3"/>
    <n v="-3.63"/>
    <n v="0"/>
    <n v="0"/>
    <n v="13.34"/>
  </r>
  <r>
    <x v="18"/>
    <x v="10"/>
    <s v="Dec 6, 2015"/>
    <s v="Dec 6, 2015 3:11:29 PM PST"/>
    <n v="6014750781"/>
    <x v="3"/>
    <s v="102-0569539-2414608"/>
    <s v="rug_wrench_200_6x9_fba"/>
    <s v="Rug Wrench Washable Non Slip Rug Pad - Protect Floors While Securing Rug and Making Vacuuming Easier"/>
    <n v="1"/>
    <s v="amazon.com"/>
    <s v="Amazon"/>
    <s v="CHICAGO"/>
    <s v="IL"/>
    <s v="60625-7196"/>
    <n v="24.83"/>
    <n v="0"/>
    <n v="0"/>
    <n v="0"/>
    <n v="0"/>
    <n v="-3.72"/>
    <n v="-4.8"/>
    <n v="0"/>
    <n v="0"/>
    <n v="16.309999999999999"/>
  </r>
  <r>
    <x v="18"/>
    <x v="10"/>
    <s v="Dec 6, 2015"/>
    <s v="Dec 6, 2015 3:39:49 PM PST"/>
    <n v="6014750781"/>
    <x v="3"/>
    <s v="110-5312917-9451417"/>
    <s v="kin-case-2370076"/>
    <s v="Shopkin Compatible Storage Case Holds More Than 250 Shopkins Toys - Adjustable Organizer Bin Allows Your Girl To Create Her Perfect Customized Storage"/>
    <n v="1"/>
    <s v="amazon.com"/>
    <s v="Amazon"/>
    <s v="BUFFALO GROVE"/>
    <s v="IL"/>
    <s v="60089-1538"/>
    <n v="19.97"/>
    <n v="0"/>
    <n v="0"/>
    <n v="0"/>
    <n v="0"/>
    <n v="-3"/>
    <n v="-3.63"/>
    <n v="0"/>
    <n v="0"/>
    <n v="13.34"/>
  </r>
  <r>
    <x v="18"/>
    <x v="10"/>
    <s v="Dec 6, 2015"/>
    <s v="Dec 6, 2015 4:19:43 PM PST"/>
    <n v="6014750781"/>
    <x v="3"/>
    <s v="103-7963405-0524235"/>
    <s v="kin-case-2370076"/>
    <s v="Shopkin Compatible Storage Case Holds More Than 250 Shopkins Toys - Adjustable Organizer Bin Allows Your Girl To Create Her Perfect Customized Storage"/>
    <n v="1"/>
    <s v="amazon.com"/>
    <s v="Amazon"/>
    <s v="Pemberville"/>
    <s v="OH"/>
    <s v="43450-9858"/>
    <n v="19.97"/>
    <n v="0"/>
    <n v="0"/>
    <n v="0"/>
    <n v="0"/>
    <n v="-3"/>
    <n v="-3.63"/>
    <n v="0"/>
    <n v="0"/>
    <n v="13.34"/>
  </r>
  <r>
    <x v="18"/>
    <x v="10"/>
    <s v="Dec 6, 2015"/>
    <s v="Dec 6, 2015 5:03:12 PM PST"/>
    <n v="6014750781"/>
    <x v="3"/>
    <s v="102-5003461-9857060"/>
    <s v="kin-case-2370076"/>
    <s v="Shopkin Compatible Storage Case Holds More Than 250 Shopkins Toys - Adjustable Organizer Bin Allows Your Girl To Create Her Perfect Customized Storage"/>
    <n v="1"/>
    <s v="amazon.com"/>
    <s v="Amazon"/>
    <s v="RANCHO CORDOVA"/>
    <s v="CA"/>
    <s v="95742-6228"/>
    <n v="19.97"/>
    <n v="2.93"/>
    <n v="0"/>
    <n v="-2.93"/>
    <n v="0"/>
    <n v="-3"/>
    <n v="-3.63"/>
    <n v="0"/>
    <n v="0"/>
    <n v="13.34"/>
  </r>
  <r>
    <x v="18"/>
    <x v="10"/>
    <s v="Dec 6, 2015"/>
    <s v="Dec 6, 2015 6:15:55 PM PST"/>
    <n v="6014750781"/>
    <x v="3"/>
    <s v="105-6645901-0899422"/>
    <s v="rug_wrench_200_6x9_fba"/>
    <s v="Rug Wrench Washable Non Slip Rug Pad - Protect Floors While Securing Rug and Making Vacuuming Easier"/>
    <n v="1"/>
    <s v="amazon.com"/>
    <s v="Amazon"/>
    <s v="ALEXANDRIA"/>
    <s v="VA"/>
    <s v="22312-3915"/>
    <n v="24.83"/>
    <n v="4.99"/>
    <n v="0"/>
    <n v="0"/>
    <n v="0"/>
    <n v="-3.72"/>
    <n v="-9.7899999999999991"/>
    <n v="0"/>
    <n v="0"/>
    <n v="16.309999999999999"/>
  </r>
  <r>
    <x v="18"/>
    <x v="10"/>
    <s v="Dec 6, 2015"/>
    <s v="Dec 6, 2015 7:04:00 PM PST"/>
    <n v="6014750781"/>
    <x v="3"/>
    <s v="114-6379882-9385009"/>
    <s v="rug_wrench_200_5x8_fba"/>
    <s v="Rug Wrench Washable Non Slip Rug Pad - Protect Floors While Securing Rug and Making Vacuuming Easier"/>
    <n v="1"/>
    <s v="amazon.com"/>
    <s v="Amazon"/>
    <s v="DELRAY BEACH"/>
    <s v="FLORIDA"/>
    <s v="33445-7036"/>
    <n v="19.829999999999998"/>
    <n v="0"/>
    <n v="0"/>
    <n v="0"/>
    <n v="0"/>
    <n v="-2.97"/>
    <n v="-4.41"/>
    <n v="0"/>
    <n v="0"/>
    <n v="12.45"/>
  </r>
  <r>
    <x v="18"/>
    <x v="10"/>
    <s v="Dec 6, 2015"/>
    <s v="Dec 6, 2015 7:41:01 PM PST"/>
    <n v="6014750781"/>
    <x v="3"/>
    <s v="109-6454212-6797849"/>
    <s v="kin-case-2370076"/>
    <s v="Shopkin Compatible Storage Case Holds More Than 250 Shopkins Toys - Adjustable Organizer Bin Allows Your Girl To Create Her Perfect Customized Storage"/>
    <n v="1"/>
    <s v="amazon.com"/>
    <s v="Amazon"/>
    <s v="SEVIERVILLE"/>
    <s v="TN"/>
    <s v="37876-0492"/>
    <n v="19.95"/>
    <n v="2.27"/>
    <n v="0"/>
    <n v="-2.27"/>
    <n v="0"/>
    <n v="-2.99"/>
    <n v="-3.63"/>
    <n v="0"/>
    <n v="0"/>
    <n v="13.33"/>
  </r>
  <r>
    <x v="18"/>
    <x v="10"/>
    <s v="Dec 6, 2015"/>
    <s v="Dec 6, 2015 8:22:23 PM PST"/>
    <n v="6014750781"/>
    <x v="3"/>
    <s v="102-4695429-4956213"/>
    <s v="rug_wrench_200_6x9_fba"/>
    <s v="Rug Wrench Washable Non Slip Rug Pad - Protect Floors While Securing Rug and Making Vacuuming Easier"/>
    <n v="2"/>
    <s v="amazon.com"/>
    <s v="Amazon"/>
    <s v="SCOTCH PLAINS"/>
    <s v="NJ"/>
    <s v="07076-2720"/>
    <n v="49.66"/>
    <n v="0"/>
    <n v="0"/>
    <n v="0"/>
    <n v="0"/>
    <n v="-7.44"/>
    <n v="-8.6"/>
    <n v="0"/>
    <n v="0"/>
    <n v="33.619999999999997"/>
  </r>
  <r>
    <x v="18"/>
    <x v="10"/>
    <s v="Dec 6, 2015"/>
    <s v="Dec 6, 2015 8:44:08 PM PST"/>
    <n v="6014750781"/>
    <x v="3"/>
    <s v="116-3862500-2854641"/>
    <s v="rug_wrench_200_8x10_fba"/>
    <s v="Rug Wrench Washable Non Slip Rug Pad - Protect Floors While Securing Rug and Making Vacuuming Easier"/>
    <n v="1"/>
    <s v="amazon.com"/>
    <s v="Amazon"/>
    <s v="UPTON"/>
    <s v="WY"/>
    <s v="82730-8313"/>
    <n v="38.83"/>
    <n v="0"/>
    <n v="0"/>
    <n v="0"/>
    <n v="0"/>
    <n v="-5.82"/>
    <n v="-8.3699999999999992"/>
    <n v="0"/>
    <n v="0"/>
    <n v="24.64"/>
  </r>
  <r>
    <x v="18"/>
    <x v="10"/>
    <s v="Dec 6, 2015"/>
    <s v="Dec 6, 2015 11:46:21 PM PST"/>
    <n v="6014750781"/>
    <x v="3"/>
    <s v="104-8537759-1158640"/>
    <s v="rug_wrench_200_2x4_fba"/>
    <s v="Rug Wrench Washable Non Slip Rug Pad - Protect Floors While Securing Rug and Making Vacuuming Easier"/>
    <n v="4"/>
    <s v="amazon.com"/>
    <s v="Amazon"/>
    <s v="Bronxville"/>
    <s v="NY"/>
    <n v="10708"/>
    <n v="39.32"/>
    <n v="0"/>
    <n v="0"/>
    <n v="0"/>
    <n v="0"/>
    <n v="-7.35"/>
    <n v="-6.16"/>
    <n v="0"/>
    <n v="0"/>
    <n v="25.81"/>
  </r>
  <r>
    <x v="18"/>
    <x v="10"/>
    <s v="Dec 6, 2015"/>
    <s v="Dec 6, 2015 11:46:21 PM PST"/>
    <n v="6014750781"/>
    <x v="3"/>
    <s v="104-8537759-1158640"/>
    <s v="rug_wrench_200_2x4_fba"/>
    <s v="Rug Wrench Washable Non Slip Rug Pad - Protect Floors While Securing Rug and Making Vacuuming Easier"/>
    <n v="1"/>
    <s v="amazon.com"/>
    <s v="Amazon"/>
    <s v="Bronxville"/>
    <s v="NY"/>
    <n v="10708"/>
    <n v="9.83"/>
    <n v="0"/>
    <n v="0"/>
    <n v="0"/>
    <n v="0"/>
    <n v="0"/>
    <n v="-2.54"/>
    <n v="0"/>
    <n v="0"/>
    <n v="7.29"/>
  </r>
  <r>
    <x v="18"/>
    <x v="10"/>
    <s v="Dec 6, 2015"/>
    <s v="Dec 6, 2015 11:46:24 PM PST"/>
    <n v="6014750781"/>
    <x v="3"/>
    <s v="104-2920694-3902628"/>
    <s v="rug_wrench_200_2x4_fba"/>
    <s v="Rug Wrench Washable Non Slip Rug Pad - Protect Floors While Securing Rug and Making Vacuuming Easier"/>
    <n v="2"/>
    <s v="amazon.com"/>
    <s v="Amazon"/>
    <s v="Bronxville"/>
    <s v="NY"/>
    <n v="10708"/>
    <n v="19.66"/>
    <n v="0"/>
    <n v="0"/>
    <n v="0"/>
    <n v="0"/>
    <n v="-4.41"/>
    <n v="-3.08"/>
    <n v="0"/>
    <n v="0"/>
    <n v="12.17"/>
  </r>
  <r>
    <x v="18"/>
    <x v="10"/>
    <s v="Dec 6, 2015"/>
    <s v="Dec 6, 2015 11:46:24 PM PST"/>
    <n v="6014750781"/>
    <x v="3"/>
    <s v="104-2920694-3902628"/>
    <s v="rug_wrench_200_2x4_fba"/>
    <s v="Rug Wrench Washable Non Slip Rug Pad - Protect Floors While Securing Rug and Making Vacuuming Easier"/>
    <n v="1"/>
    <s v="amazon.com"/>
    <s v="Amazon"/>
    <s v="Bronxville"/>
    <s v="NY"/>
    <n v="10708"/>
    <n v="9.83"/>
    <n v="0"/>
    <n v="0"/>
    <n v="0"/>
    <n v="0"/>
    <n v="0"/>
    <n v="-2.54"/>
    <n v="0"/>
    <n v="0"/>
    <n v="7.29"/>
  </r>
  <r>
    <x v="18"/>
    <x v="10"/>
    <s v="Dec 6, 2015"/>
    <s v="Dec 6, 2015 11:57:45 PM PST"/>
    <n v="6014750781"/>
    <x v="3"/>
    <s v="111-5757839-3773019"/>
    <s v="kin-case-2370076"/>
    <s v="Shopkin Compatible Storage Case Holds More Than 250 Shopkins Toys - Adjustable Organizer Bin Allows Your Girl To Create Her Perfect Customized Storage"/>
    <n v="1"/>
    <s v="amazon.com"/>
    <s v="Amazon"/>
    <s v="WARRENSBURG"/>
    <s v="MO"/>
    <s v="64093-2221"/>
    <n v="19.97"/>
    <n v="0"/>
    <n v="0"/>
    <n v="0"/>
    <n v="0"/>
    <n v="-3"/>
    <n v="-3.63"/>
    <n v="0"/>
    <n v="0"/>
    <n v="13.34"/>
  </r>
  <r>
    <x v="18"/>
    <x v="10"/>
    <s v="Dec 7, 2015"/>
    <s v="Dec 7, 2015 12:05:55 AM PST"/>
    <n v="6014750781"/>
    <x v="3"/>
    <s v="110-1303717-4590609"/>
    <s v="rug_wrench_200_2x4_fba"/>
    <s v="Rug Wrench Washable Non Slip Rug Pad - Protect Floors While Securing Rug and Making Vacuuming Easier"/>
    <n v="2"/>
    <s v="amazon.com"/>
    <s v="Amazon"/>
    <s v="CASTLE ROCK"/>
    <s v="CO"/>
    <s v="80109-2862"/>
    <n v="19.66"/>
    <n v="0"/>
    <n v="0"/>
    <n v="0"/>
    <n v="0"/>
    <n v="-2.94"/>
    <n v="-4.08"/>
    <n v="0"/>
    <n v="0"/>
    <n v="12.64"/>
  </r>
  <r>
    <x v="18"/>
    <x v="10"/>
    <s v="Dec 7, 2015"/>
    <s v="Dec 7, 2015 12:17:04 AM PST"/>
    <n v="6014750781"/>
    <x v="3"/>
    <s v="114-2036634-6905048"/>
    <s v="kin-case-2370076"/>
    <s v="Shopkin Compatible Storage Case Holds More Than 250 Shopkins Toys - Adjustable Organizer Bin Allows Your Girl To Create Her Perfect Customized Storage"/>
    <n v="1"/>
    <s v="amazon.com"/>
    <s v="Amazon"/>
    <s v="Gig Harbor"/>
    <s v="WA"/>
    <n v="98335"/>
    <n v="19.97"/>
    <n v="0"/>
    <n v="0"/>
    <n v="0"/>
    <n v="0"/>
    <n v="-3"/>
    <n v="-3.63"/>
    <n v="0"/>
    <n v="0"/>
    <n v="13.34"/>
  </r>
  <r>
    <x v="18"/>
    <x v="10"/>
    <s v="Dec 7, 2015"/>
    <s v="Dec 7, 2015 12:26:42 AM PST"/>
    <n v="6014750781"/>
    <x v="3"/>
    <s v="112-8107866-8614646"/>
    <s v="kin-case-2370076"/>
    <s v="Shopkin Compatible Storage Case Holds More Than 250 Shopkins Toys - Adjustable Organizer Bin Allows Your Girl To Create Her Perfect Customized Storage"/>
    <n v="1"/>
    <s v="amazon.com"/>
    <s v="Amazon"/>
    <s v="MORRISTOWN"/>
    <s v="TENNESSEE"/>
    <n v="37814"/>
    <n v="19.97"/>
    <n v="0"/>
    <n v="0"/>
    <n v="0"/>
    <n v="0"/>
    <n v="-3"/>
    <n v="-3.63"/>
    <n v="0"/>
    <n v="0"/>
    <n v="13.34"/>
  </r>
  <r>
    <x v="18"/>
    <x v="10"/>
    <s v="Dec 7, 2015"/>
    <s v="Dec 7, 2015 12:33:24 AM PST"/>
    <n v="6014750781"/>
    <x v="3"/>
    <s v="112-7905488-7310652"/>
    <s v="rug_wrench_200_5x8_fba"/>
    <s v="Rug Wrench Washable Non Slip Rug Pad - Protect Floors While Securing Rug and Making Vacuuming Easier"/>
    <n v="1"/>
    <s v="amazon.com"/>
    <s v="Amazon"/>
    <s v="DERWOOD"/>
    <s v="MD"/>
    <s v="20855-1737"/>
    <n v="19.829999999999998"/>
    <n v="4.99"/>
    <n v="0"/>
    <n v="0"/>
    <n v="0"/>
    <n v="-2.97"/>
    <n v="-9.4"/>
    <n v="0"/>
    <n v="0"/>
    <n v="12.45"/>
  </r>
  <r>
    <x v="18"/>
    <x v="10"/>
    <s v="Dec 7, 2015"/>
    <s v="Dec 7, 2015 12:54:26 AM PST"/>
    <n v="6014750781"/>
    <x v="2"/>
    <m/>
    <m/>
    <s v="FBA Inventory Storage Fee"/>
    <m/>
    <m/>
    <m/>
    <m/>
    <m/>
    <m/>
    <n v="0"/>
    <n v="0"/>
    <n v="0"/>
    <n v="0"/>
    <n v="0"/>
    <n v="0"/>
    <n v="0"/>
    <n v="0"/>
    <n v="-87.71"/>
    <n v="-87.71"/>
  </r>
  <r>
    <x v="18"/>
    <x v="10"/>
    <s v="Dec 7, 2015"/>
    <s v="Dec 7, 2015 2:14:17 AM PST"/>
    <n v="6014750781"/>
    <x v="3"/>
    <s v="110-1586959-6197804"/>
    <s v="rug_wrench_200_5x8_fba"/>
    <s v="Rug Wrench Washable Non Slip Rug Pad - Protect Floors While Securing Rug and Making Vacuuming Easier"/>
    <n v="1"/>
    <s v="amazon.com"/>
    <s v="Amazon"/>
    <s v="WINCHESTER"/>
    <s v="CA"/>
    <s v="92596-8318"/>
    <n v="19.829999999999998"/>
    <n v="0"/>
    <n v="0"/>
    <n v="0"/>
    <n v="0"/>
    <n v="-2.97"/>
    <n v="-4.41"/>
    <n v="0"/>
    <n v="0"/>
    <n v="12.45"/>
  </r>
  <r>
    <x v="18"/>
    <x v="10"/>
    <s v="Dec 7, 2015"/>
    <s v="Dec 7, 2015 2:15:02 AM PST"/>
    <n v="6014750781"/>
    <x v="3"/>
    <s v="109-0083309-3839402"/>
    <s v="kin-case-2370076"/>
    <s v="Shopkin Compatible Storage Case Holds More Than 250 Shopkins Toys - Adjustable Organizer Bin Allows Your Girl To Create Her Perfect Customized Storage"/>
    <n v="1"/>
    <s v="amazon.com"/>
    <s v="Amazon"/>
    <s v="SAN DIEGO"/>
    <s v="CA"/>
    <s v="92130-8699"/>
    <n v="19.95"/>
    <n v="2.11"/>
    <n v="0"/>
    <n v="-2.11"/>
    <n v="0"/>
    <n v="-2.99"/>
    <n v="-2.67"/>
    <n v="0"/>
    <n v="0"/>
    <n v="14.29"/>
  </r>
  <r>
    <x v="18"/>
    <x v="10"/>
    <s v="Dec 7, 2015"/>
    <s v="Dec 7, 2015 2:31:08 AM PST"/>
    <n v="6014750781"/>
    <x v="3"/>
    <s v="113-9079478-1195413"/>
    <s v="kin-case-2370076"/>
    <s v="Shopkin Compatible Storage Case Holds More Than 250 Shopkins Toys - Adjustable Organizer Bin Allows Your Girl To Create Her Perfect Customized Storage"/>
    <n v="1"/>
    <s v="amazon.com"/>
    <s v="Amazon"/>
    <s v="Bunkie"/>
    <s v="La"/>
    <n v="71322"/>
    <n v="19.97"/>
    <n v="0"/>
    <n v="0"/>
    <n v="0"/>
    <n v="0"/>
    <n v="-3"/>
    <n v="-3.63"/>
    <n v="0"/>
    <n v="0"/>
    <n v="13.34"/>
  </r>
  <r>
    <x v="18"/>
    <x v="10"/>
    <s v="Dec 7, 2015"/>
    <s v="Dec 7, 2015 4:16:32 AM PST"/>
    <n v="6014750781"/>
    <x v="3"/>
    <s v="109-3742522-9806603"/>
    <s v="kin-case-2370076"/>
    <s v="Shopkin Compatible Storage Case Holds More Than 250 Shopkins - Adjustable Organizer Bin Allows You To Create Your Perfect Customized Storage Container"/>
    <n v="1"/>
    <s v="amazon.com"/>
    <s v="Amazon"/>
    <s v="Decorah"/>
    <s v="IA"/>
    <s v="52101-1267"/>
    <n v="19.95"/>
    <n v="2.94"/>
    <n v="0"/>
    <n v="-2.94"/>
    <n v="0"/>
    <n v="-2.99"/>
    <n v="-3.63"/>
    <n v="0"/>
    <n v="0"/>
    <n v="13.33"/>
  </r>
  <r>
    <x v="18"/>
    <x v="10"/>
    <s v="Dec 7, 2015"/>
    <s v="Dec 7, 2015 4:17:02 AM PST"/>
    <n v="6014750781"/>
    <x v="3"/>
    <s v="102-1811623-5781016"/>
    <s v="kin-case-2370076"/>
    <s v="Shopkin Compatible Storage Case Holds More Than 250 Shopkins Toys - Adjustable Organizer Bin Allows Your Girl To Create Her Perfect Customized Storage"/>
    <n v="1"/>
    <s v="amazon.com"/>
    <s v="Amazon"/>
    <s v="Fiskdale"/>
    <s v="MA"/>
    <s v="01518-1005"/>
    <n v="19.97"/>
    <n v="0"/>
    <n v="0"/>
    <n v="0"/>
    <n v="0"/>
    <n v="-9"/>
    <n v="-3.63"/>
    <n v="0"/>
    <n v="0"/>
    <n v="7.34"/>
  </r>
  <r>
    <x v="18"/>
    <x v="10"/>
    <s v="Dec 7, 2015"/>
    <s v="Dec 7, 2015 4:17:02 AM PST"/>
    <n v="6014750781"/>
    <x v="3"/>
    <s v="102-1811623-5781016"/>
    <s v="kin-case-2370076"/>
    <s v="Shopkin Compatible Storage Case Holds More Than 250 Shopkins Toys - Adjustable Organizer Bin Allows Your Girl To Create Her Perfect Customized Storage"/>
    <n v="2"/>
    <s v="amazon.com"/>
    <s v="Amazon"/>
    <s v="Fiskdale"/>
    <s v="MA"/>
    <s v="01518-1005"/>
    <n v="39.94"/>
    <n v="0"/>
    <n v="0"/>
    <n v="0"/>
    <n v="0"/>
    <n v="0"/>
    <n v="-5.26"/>
    <n v="0"/>
    <n v="0"/>
    <n v="34.68"/>
  </r>
  <r>
    <x v="18"/>
    <x v="10"/>
    <s v="Dec 7, 2015"/>
    <s v="Dec 7, 2015 5:33:24 AM PST"/>
    <n v="6014750781"/>
    <x v="3"/>
    <s v="113-2552413-9749804"/>
    <s v="kin-case-2370076"/>
    <s v="Shopkin Compatible Storage Case Holds More Than 250 Shopkins Toys - Adjustable Organizer Bin Allows Your Girl To Create Her Perfect Customized Storage"/>
    <n v="1"/>
    <s v="amazon.com"/>
    <s v="Amazon"/>
    <s v="EASTON"/>
    <s v="PA"/>
    <s v="18045-2544"/>
    <n v="19.97"/>
    <n v="0"/>
    <n v="0"/>
    <n v="0"/>
    <n v="0"/>
    <n v="-3"/>
    <n v="-3.63"/>
    <n v="0"/>
    <n v="0"/>
    <n v="13.34"/>
  </r>
  <r>
    <x v="18"/>
    <x v="10"/>
    <s v="Dec 7, 2015"/>
    <s v="Dec 7, 2015 5:37:47 AM PST"/>
    <n v="6014750781"/>
    <x v="3"/>
    <s v="102-3994211-0486660"/>
    <s v="kin-case-2370076"/>
    <s v="Shopkin Compatible Storage Case Holds More Than 250 Shopkins Toys - Adjustable Organizer Bin Allows Your Girl To Create Her Perfect Customized Storage"/>
    <n v="1"/>
    <s v="amazon.com"/>
    <s v="Amazon"/>
    <s v="OLYPHANT"/>
    <s v="PA"/>
    <s v="18447-1760"/>
    <n v="19.95"/>
    <n v="0"/>
    <n v="0"/>
    <n v="0"/>
    <n v="0"/>
    <n v="-2.99"/>
    <n v="-3.63"/>
    <n v="0"/>
    <n v="0"/>
    <n v="13.33"/>
  </r>
  <r>
    <x v="18"/>
    <x v="10"/>
    <s v="Dec 7, 2015"/>
    <s v="Dec 7, 2015 5:38:12 AM PST"/>
    <n v="6014750781"/>
    <x v="3"/>
    <s v="103-1714233-1400202"/>
    <s v="kin-case-2370076"/>
    <s v="Shopkin Compatible Storage Case Holds More Than 250 Shopkins Toys - Adjustable Organizer Bin Allows Your Girl To Create Her Perfect Customized Storage"/>
    <n v="1"/>
    <s v="amazon.com"/>
    <s v="Amazon"/>
    <s v="Tampa"/>
    <s v="Florida"/>
    <n v="33615"/>
    <n v="19.97"/>
    <n v="2.27"/>
    <n v="0"/>
    <n v="-2.27"/>
    <n v="0"/>
    <n v="-3"/>
    <n v="-3.63"/>
    <n v="0"/>
    <n v="0"/>
    <n v="13.34"/>
  </r>
  <r>
    <x v="18"/>
    <x v="10"/>
    <s v="Dec 7, 2015"/>
    <s v="Dec 7, 2015 5:38:34 AM PST"/>
    <n v="6014750781"/>
    <x v="3"/>
    <s v="104-6499098-2694628"/>
    <s v="kin-case-2370076"/>
    <s v="Shopkin Compatible Storage Case Holds More Than 250 Shopkins Toys - Adjustable Organizer Bin Allows Your Girl To Create Her Perfect Customized Storage"/>
    <n v="1"/>
    <s v="amazon.com"/>
    <s v="Amazon"/>
    <s v="WEST CREEK"/>
    <s v="NJ"/>
    <s v="08092-3201"/>
    <n v="19.97"/>
    <n v="0"/>
    <n v="0"/>
    <n v="0"/>
    <n v="0"/>
    <n v="-3"/>
    <n v="-3.63"/>
    <n v="0"/>
    <n v="0"/>
    <n v="13.34"/>
  </r>
  <r>
    <x v="18"/>
    <x v="10"/>
    <s v="Dec 7, 2015"/>
    <s v="Dec 7, 2015 6:04:54 AM PST"/>
    <n v="6014750781"/>
    <x v="3"/>
    <s v="115-3505436-3466652"/>
    <s v="kin-case-2370076"/>
    <s v="Shopkin Compatible Storage Case Holds More Than 250 Shopkins Toys - Adjustable Organizer Bin Allows Your Girl To Create Her Perfect Customized Storage"/>
    <n v="1"/>
    <s v="amazon.com"/>
    <s v="Amazon"/>
    <s v="WEBSTER GROVES"/>
    <s v="MISSOURI"/>
    <s v="63119-2034"/>
    <n v="19.95"/>
    <n v="6.38"/>
    <n v="0"/>
    <n v="0"/>
    <n v="0"/>
    <n v="-2.99"/>
    <n v="-10.01"/>
    <n v="0"/>
    <n v="0"/>
    <n v="13.33"/>
  </r>
  <r>
    <x v="18"/>
    <x v="10"/>
    <s v="Dec 7, 2015"/>
    <s v="Dec 7, 2015 8:11:10 AM PST"/>
    <n v="6014750781"/>
    <x v="3"/>
    <s v="105-7375122-0976226"/>
    <s v="kin-case-2370076"/>
    <s v="Shopkin Compatible Storage Case Holds More Than 250 Shopkins Toys - Adjustable Organizer Bin Allows Your Girl To Create Her Perfect Customized Storage"/>
    <n v="1"/>
    <s v="amazon.com"/>
    <s v="Amazon"/>
    <s v="BANGOR"/>
    <s v="ME"/>
    <s v="04401-8802"/>
    <n v="19.97"/>
    <n v="0"/>
    <n v="0"/>
    <n v="0"/>
    <n v="0"/>
    <n v="-3"/>
    <n v="-3.63"/>
    <n v="0"/>
    <n v="0"/>
    <n v="13.34"/>
  </r>
  <r>
    <x v="18"/>
    <x v="10"/>
    <s v="Dec 7, 2015"/>
    <s v="Dec 7, 2015 8:32:24 AM PST"/>
    <n v="6014750781"/>
    <x v="3"/>
    <s v="111-3240229-3278632"/>
    <s v="kin-case-2370076"/>
    <s v="Shopkin Compatible Storage Case Holds More Than 250 Shopkins Toys - Adjustable Organizer Bin Allows Your Girl To Create Her Perfect Customized Storage"/>
    <n v="1"/>
    <s v="amazon.com"/>
    <s v="Amazon"/>
    <s v="KINGSTON"/>
    <s v="PA"/>
    <s v="18704-5211"/>
    <n v="19.95"/>
    <n v="0"/>
    <n v="0"/>
    <n v="0"/>
    <n v="0"/>
    <n v="-2.99"/>
    <n v="-3.63"/>
    <n v="0"/>
    <n v="0"/>
    <n v="13.33"/>
  </r>
  <r>
    <x v="18"/>
    <x v="10"/>
    <s v="Dec 7, 2015"/>
    <s v="Dec 7, 2015 8:43:47 AM PST"/>
    <n v="6014750781"/>
    <x v="3"/>
    <s v="105-0539637-4786641"/>
    <s v="kin-case-2370076"/>
    <s v="Shopkin Compatible Storage Case Holds More Than 250 Shopkins Toys - Adjustable Organizer Bin Allows Your Girl To Create Her Perfect Customized Storage"/>
    <n v="1"/>
    <s v="amazon.com"/>
    <s v="Amazon"/>
    <s v="CHULA VISTA"/>
    <s v="CA"/>
    <s v="91915-1702"/>
    <n v="19.97"/>
    <n v="0"/>
    <n v="0"/>
    <n v="0"/>
    <n v="0"/>
    <n v="-3"/>
    <n v="-3.63"/>
    <n v="0"/>
    <n v="0"/>
    <n v="13.34"/>
  </r>
  <r>
    <x v="18"/>
    <x v="10"/>
    <s v="Dec 7, 2015"/>
    <s v="Dec 7, 2015 10:01:00 AM PST"/>
    <n v="6014750781"/>
    <x v="3"/>
    <s v="002-5222661-1579436"/>
    <s v="kin-case-2370076"/>
    <s v="Shopkin Compatible Storage Case Holds More Than 250 Shopkins - Adjustable Organizer Bin Allows You To Create Your Perfect Customized Storage Container"/>
    <n v="2"/>
    <s v="amazon.com"/>
    <s v="Amazon"/>
    <s v="Cross Plains"/>
    <s v="TN"/>
    <n v="37049"/>
    <n v="39.9"/>
    <n v="3.26"/>
    <n v="0"/>
    <n v="-3.26"/>
    <n v="0"/>
    <n v="-5.98"/>
    <n v="-6.26"/>
    <n v="0"/>
    <n v="0"/>
    <n v="27.66"/>
  </r>
  <r>
    <x v="18"/>
    <x v="10"/>
    <s v="Dec 7, 2015"/>
    <s v="Dec 7, 2015 10:25:18 AM PST"/>
    <n v="6014750781"/>
    <x v="3"/>
    <s v="116-4327886-7953067"/>
    <s v="rug_wrench_200_4x6_fba"/>
    <s v="Rug Wrench Washable Non Slip Rug Pad - Protect Floors While Securing Rug and Making Vacuuming Easier"/>
    <n v="1"/>
    <s v="amazon.com"/>
    <s v="Amazon"/>
    <s v="SAN FRANCISCO"/>
    <s v="CALIFORNIA"/>
    <s v="94114-3916"/>
    <n v="16.829999999999998"/>
    <n v="0"/>
    <n v="0"/>
    <n v="0"/>
    <n v="0"/>
    <n v="-2.52"/>
    <n v="-3.02"/>
    <n v="0"/>
    <n v="0"/>
    <n v="11.29"/>
  </r>
  <r>
    <x v="18"/>
    <x v="10"/>
    <s v="Dec 7, 2015"/>
    <s v="Dec 7, 2015 12:07:46 PM PST"/>
    <n v="6014750781"/>
    <x v="3"/>
    <s v="115-2812386-8499401"/>
    <s v="kin-case-2370076"/>
    <s v="Shopkin Compatible Storage Case Holds More Than 250 Shopkins Toys - Adjustable Organizer Bin Allows Your Girl To Create Her Perfect Customized Storage"/>
    <n v="1"/>
    <s v="amazon.com"/>
    <s v="Amazon"/>
    <s v="TRUMBULL"/>
    <s v="CT"/>
    <s v="06611-2810"/>
    <n v="19.97"/>
    <n v="0"/>
    <n v="0"/>
    <n v="0"/>
    <n v="0"/>
    <n v="-3"/>
    <n v="-3.63"/>
    <n v="0"/>
    <n v="0"/>
    <n v="13.34"/>
  </r>
  <r>
    <x v="18"/>
    <x v="10"/>
    <s v="Dec 7, 2015"/>
    <s v="Dec 7, 2015 12:29:02 PM PST"/>
    <n v="6014750781"/>
    <x v="3"/>
    <s v="102-3069193-4635465"/>
    <s v="kin-case-2370076"/>
    <s v="Shopkin Compatible Storage Case Holds More Than 250 Shopkins Toys - Adjustable Organizer Bin Allows Your Girl To Create Her Perfect Customized Storage"/>
    <n v="2"/>
    <s v="amazon.com"/>
    <s v="Amazon"/>
    <s v="Folsom"/>
    <s v="California"/>
    <n v="95630"/>
    <n v="39.94"/>
    <n v="3.25"/>
    <n v="0"/>
    <n v="0"/>
    <n v="0"/>
    <n v="-6"/>
    <n v="-9.51"/>
    <n v="0"/>
    <n v="0"/>
    <n v="27.68"/>
  </r>
  <r>
    <x v="18"/>
    <x v="10"/>
    <s v="Dec 7, 2015"/>
    <s v="Dec 7, 2015 12:30:36 PM PST"/>
    <n v="6014750781"/>
    <x v="3"/>
    <s v="107-0250308-4666624"/>
    <s v="kin-case-2370076"/>
    <s v="Shopkin Compatible Storage Case Holds More Than 250 Shopkins Toys - Adjustable Organizer Bin Allows Your Girl To Create Her Perfect Customized Storage"/>
    <n v="1"/>
    <s v="amazon.com"/>
    <s v="Amazon"/>
    <s v="STATEN ISLAND"/>
    <s v="NY"/>
    <s v="10309-3025"/>
    <n v="19.97"/>
    <n v="0"/>
    <n v="0"/>
    <n v="0"/>
    <n v="0"/>
    <n v="-3"/>
    <n v="-3.63"/>
    <n v="0"/>
    <n v="0"/>
    <n v="13.34"/>
  </r>
  <r>
    <x v="18"/>
    <x v="10"/>
    <s v="Dec 7, 2015"/>
    <s v="Dec 7, 2015 12:38:13 PM PST"/>
    <n v="6014750781"/>
    <x v="3"/>
    <s v="109-3606704-7987460"/>
    <s v="kin-case-2370076"/>
    <s v="Shopkin Compatible Storage Case Holds More Than 250 Shopkins Toys - Adjustable Organizer Bin Allows Your Girl To Create Her Perfect Customized Storage"/>
    <n v="1"/>
    <s v="amazon.com"/>
    <s v="Amazon"/>
    <s v="SACRAMENTO"/>
    <s v="CA"/>
    <s v="95831-4022"/>
    <n v="19.97"/>
    <n v="6.38"/>
    <n v="0"/>
    <n v="0"/>
    <n v="0"/>
    <n v="-3"/>
    <n v="-10.01"/>
    <n v="0"/>
    <n v="0"/>
    <n v="13.34"/>
  </r>
  <r>
    <x v="18"/>
    <x v="10"/>
    <s v="Dec 7, 2015"/>
    <s v="Dec 7, 2015 1:55:55 PM PST"/>
    <n v="6014750781"/>
    <x v="3"/>
    <s v="115-0221413-6009806"/>
    <s v="kin-case-2370076"/>
    <s v="Shopkin Compatible Storage Case Holds More Than 250 Shopkins Toys - Adjustable Organizer Bin Allows Your Girl To Create Her Perfect Customized Storage"/>
    <n v="1"/>
    <s v="amazon.com"/>
    <s v="Amazon"/>
    <s v="LIVERPOOL"/>
    <s v="NY"/>
    <s v="13088-5421"/>
    <n v="19.95"/>
    <n v="2.54"/>
    <n v="0"/>
    <n v="-2.54"/>
    <n v="0"/>
    <n v="-2.99"/>
    <n v="-3.63"/>
    <n v="0"/>
    <n v="0"/>
    <n v="13.33"/>
  </r>
  <r>
    <x v="18"/>
    <x v="10"/>
    <s v="Dec 7, 2015"/>
    <s v="Dec 7, 2015 2:04:21 PM PST"/>
    <n v="6014750781"/>
    <x v="5"/>
    <s v="103-4001874-2761845"/>
    <s v="rug_wrench_200_5x8_fba"/>
    <s v="Rug Wrench Washable Non Slip Rug Pad - Protect Floors While Securing Rug and Making Vacuuming Easier"/>
    <n v="1"/>
    <s v="amazon.com"/>
    <s v="Amazon"/>
    <s v="ALTADENA"/>
    <s v="CA"/>
    <s v="91001-3038"/>
    <n v="-19.829999999999998"/>
    <n v="-4.99"/>
    <n v="0"/>
    <n v="0"/>
    <n v="0"/>
    <n v="2.38"/>
    <n v="4.99"/>
    <n v="0"/>
    <n v="0"/>
    <n v="-17.45"/>
  </r>
  <r>
    <x v="18"/>
    <x v="10"/>
    <s v="Dec 7, 2015"/>
    <s v="Dec 7, 2015 2:17:58 PM PST"/>
    <n v="6014750781"/>
    <x v="3"/>
    <s v="102-6447016-7845063"/>
    <s v="kin-case-2370076"/>
    <s v="Shopkin Compatible Storage Case Holds More Than 250 Shopkins Toys - Adjustable Organizer Bin Allows Your Girl To Create Her Perfect Customized Storage"/>
    <n v="1"/>
    <s v="amazon.com"/>
    <s v="Amazon"/>
    <s v="Nampa"/>
    <s v="ID"/>
    <n v="83686"/>
    <n v="19.95"/>
    <n v="2.4700000000000002"/>
    <n v="0"/>
    <n v="-2.4700000000000002"/>
    <n v="0"/>
    <n v="-2.99"/>
    <n v="-3.63"/>
    <n v="0"/>
    <n v="0"/>
    <n v="13.33"/>
  </r>
  <r>
    <x v="18"/>
    <x v="10"/>
    <s v="Dec 7, 2015"/>
    <s v="Dec 7, 2015 2:45:20 PM PST"/>
    <n v="6014750781"/>
    <x v="3"/>
    <s v="002-8081460-1123414"/>
    <s v="kin-case-2370076"/>
    <s v="Shopkin Compatible Storage Case Holds More Than 250 Shopkins Toys - Adjustable Organizer Bin Allows Your Girl To Create Her Perfect Customized Storage"/>
    <n v="1"/>
    <s v="amazon.com"/>
    <s v="Amazon"/>
    <s v="Somerville"/>
    <s v="MA"/>
    <n v="2143"/>
    <n v="19.95"/>
    <n v="1.32"/>
    <n v="0"/>
    <n v="-1.32"/>
    <n v="0"/>
    <n v="-2.99"/>
    <n v="-3.63"/>
    <n v="0"/>
    <n v="0"/>
    <n v="13.33"/>
  </r>
  <r>
    <x v="18"/>
    <x v="10"/>
    <s v="Dec 7, 2015"/>
    <s v="Dec 7, 2015 2:58:49 PM PST"/>
    <n v="6014750781"/>
    <x v="3"/>
    <s v="114-5872851-9322644"/>
    <s v="rug_wrench_200_8x10_fba"/>
    <s v="Rug Wrench Washable Non Slip Rug Pad - Protect Floors While Securing Rug and Making Vacuuming Easier"/>
    <n v="1"/>
    <s v="amazon.com"/>
    <s v="Amazon"/>
    <s v="Edina"/>
    <s v="Mn"/>
    <n v="55424"/>
    <n v="38.83"/>
    <n v="0"/>
    <n v="0"/>
    <n v="0"/>
    <n v="0"/>
    <n v="-5.82"/>
    <n v="-8.3699999999999992"/>
    <n v="0"/>
    <n v="0"/>
    <n v="24.64"/>
  </r>
  <r>
    <x v="18"/>
    <x v="10"/>
    <s v="Dec 7, 2015"/>
    <s v="Dec 7, 2015 3:13:25 PM PST"/>
    <n v="6014750781"/>
    <x v="3"/>
    <s v="109-1064548-8229859"/>
    <s v="kin-case-2370076"/>
    <s v="Shopkin Compatible Storage Case Holds More Than 250 Shopkins Toys - Adjustable Organizer Bin Allows Your Girl To Create Her Perfect Customized Storage"/>
    <n v="1"/>
    <s v="amazon.com"/>
    <s v="Amazon"/>
    <s v="ANTELOPE"/>
    <s v="CA"/>
    <s v="95843-6117"/>
    <n v="19.97"/>
    <n v="6.33"/>
    <n v="0"/>
    <n v="0"/>
    <n v="0"/>
    <n v="-3"/>
    <n v="-9.9600000000000009"/>
    <n v="0"/>
    <n v="0"/>
    <n v="13.34"/>
  </r>
  <r>
    <x v="18"/>
    <x v="10"/>
    <s v="Dec 7, 2015"/>
    <s v="Dec 7, 2015 4:26:08 PM PST"/>
    <n v="6014750781"/>
    <x v="3"/>
    <s v="105-3757657-8403417"/>
    <s v="kin-case-2370076"/>
    <s v="Shopkin Compatible Storage Case Holds More Than 250 Shopkins Toys - Adjustable Organizer Bin Allows Your Girl To Create Her Perfect Customized Storage"/>
    <n v="1"/>
    <s v="amazon.com"/>
    <s v="Amazon"/>
    <s v="BURBANK"/>
    <s v="CA"/>
    <s v="91505-2623"/>
    <n v="19.97"/>
    <n v="0"/>
    <n v="0"/>
    <n v="0"/>
    <n v="0"/>
    <n v="-3"/>
    <n v="-3.63"/>
    <n v="0"/>
    <n v="0"/>
    <n v="13.34"/>
  </r>
  <r>
    <x v="18"/>
    <x v="10"/>
    <s v="Dec 7, 2015"/>
    <s v="Dec 7, 2015 4:26:25 PM PST"/>
    <n v="6014750781"/>
    <x v="3"/>
    <s v="113-5194354-9898640"/>
    <s v="kin-case-2370076"/>
    <s v="Shopkin Compatible Storage Case Holds More Than 250 Shopkins Toys - Adjustable Organizer Bin Allows Your Girl To Create Her Perfect Customized Storage"/>
    <n v="1"/>
    <s v="amazon.com"/>
    <s v="Amazon"/>
    <s v="REDLANDS"/>
    <s v="CA"/>
    <s v="92373-5358"/>
    <n v="19.97"/>
    <n v="0"/>
    <n v="0"/>
    <n v="0"/>
    <n v="0"/>
    <n v="-3"/>
    <n v="-3.63"/>
    <n v="0"/>
    <n v="0"/>
    <n v="13.34"/>
  </r>
  <r>
    <x v="18"/>
    <x v="10"/>
    <s v="Dec 7, 2015"/>
    <s v="Dec 7, 2015 4:29:09 PM PST"/>
    <n v="6014750781"/>
    <x v="3"/>
    <s v="107-5638386-1429846"/>
    <s v="rug_wrench_200_4x6_fba"/>
    <s v="Rug Wrench Washable Non Slip Rug Pad - Protect Floors While Securing Rug and Making Vacuuming Easier"/>
    <n v="1"/>
    <s v="amazon.com"/>
    <s v="Amazon"/>
    <s v="DUNDEE"/>
    <s v="MI"/>
    <s v="48131-9300"/>
    <n v="16.829999999999998"/>
    <n v="2.5"/>
    <n v="0"/>
    <n v="-2.5"/>
    <n v="0"/>
    <n v="-2.52"/>
    <n v="-4.0199999999999996"/>
    <n v="0"/>
    <n v="0"/>
    <n v="10.29"/>
  </r>
  <r>
    <x v="18"/>
    <x v="10"/>
    <s v="Dec 7, 2015"/>
    <s v="Dec 7, 2015 5:01:44 PM PST"/>
    <n v="6014750781"/>
    <x v="3"/>
    <s v="109-2656457-0342608"/>
    <s v="kin-case-2370076"/>
    <s v="Shopkin Compatible Storage Case Holds More Than 250 Shopkins Toys - Adjustable Organizer Bin Allows Your Girl To Create Her Perfect Customized Storage"/>
    <n v="1"/>
    <s v="amazon.com"/>
    <s v="Amazon"/>
    <s v="HOCKLEY"/>
    <s v="TX"/>
    <s v="77447-3103"/>
    <n v="19.95"/>
    <n v="1.07"/>
    <n v="0"/>
    <n v="0"/>
    <n v="0"/>
    <n v="-2.99"/>
    <n v="-4.7"/>
    <n v="0"/>
    <n v="0"/>
    <n v="13.33"/>
  </r>
  <r>
    <x v="18"/>
    <x v="10"/>
    <s v="Dec 7, 2015"/>
    <s v="Dec 7, 2015 5:28:15 PM PST"/>
    <n v="6014750781"/>
    <x v="3"/>
    <s v="111-4229216-7200257"/>
    <s v="rug_wrench_200_2x4_fba"/>
    <s v="Rug Wrench Washable Non Slip Rug Pad - Protect Floors While Securing Rug and Making Vacuuming Easier"/>
    <n v="1"/>
    <s v="amazon.com"/>
    <s v="Amazon"/>
    <s v="Bel Air"/>
    <s v="MD"/>
    <n v="21015"/>
    <n v="9.83"/>
    <n v="0"/>
    <n v="0"/>
    <n v="0"/>
    <n v="0"/>
    <n v="-2.94"/>
    <n v="-2.54"/>
    <n v="0"/>
    <n v="0"/>
    <n v="4.3499999999999996"/>
  </r>
  <r>
    <x v="18"/>
    <x v="10"/>
    <s v="Dec 7, 2015"/>
    <s v="Dec 7, 2015 5:28:15 PM PST"/>
    <n v="6014750781"/>
    <x v="3"/>
    <s v="111-4229216-7200257"/>
    <s v="rug_wrench_200_2x4_fba"/>
    <s v="Rug Wrench Washable Non Slip Rug Pad - Protect Floors While Securing Rug and Making Vacuuming Easier"/>
    <n v="1"/>
    <s v="amazon.com"/>
    <s v="Amazon"/>
    <s v="Bel Air"/>
    <s v="MD"/>
    <n v="21015"/>
    <n v="9.83"/>
    <n v="0"/>
    <n v="0"/>
    <n v="0"/>
    <n v="0"/>
    <n v="0"/>
    <n v="-1.54"/>
    <n v="0"/>
    <n v="0"/>
    <n v="8.2899999999999991"/>
  </r>
  <r>
    <x v="18"/>
    <x v="10"/>
    <s v="Dec 7, 2015"/>
    <s v="Dec 7, 2015 5:41:55 PM PST"/>
    <n v="6014750781"/>
    <x v="3"/>
    <s v="109-2428707-1273847"/>
    <s v="kin-case-2370076"/>
    <s v="Shopkin Compatible Storage Case Holds More Than 250 Shopkins Toys - Adjustable Organizer Bin Allows Your Girl To Create Her Perfect Customized Storage"/>
    <n v="1"/>
    <s v="amazon.com"/>
    <s v="Amazon"/>
    <s v="FRISCO"/>
    <s v="TX"/>
    <n v="75033"/>
    <n v="19.95"/>
    <n v="2.92"/>
    <n v="0"/>
    <n v="-2.93"/>
    <n v="0"/>
    <n v="-5.98"/>
    <n v="-2.63"/>
    <n v="0"/>
    <n v="0"/>
    <n v="11.33"/>
  </r>
  <r>
    <x v="18"/>
    <x v="10"/>
    <s v="Dec 7, 2015"/>
    <s v="Dec 7, 2015 5:41:55 PM PST"/>
    <n v="6014750781"/>
    <x v="3"/>
    <s v="109-2428707-1273847"/>
    <s v="kin-case-2370076"/>
    <s v="Shopkin Compatible Storage Case Holds More Than 250 Shopkins Toys - Adjustable Organizer Bin Allows Your Girl To Create Her Perfect Customized Storage"/>
    <n v="1"/>
    <s v="amazon.com"/>
    <s v="Amazon"/>
    <s v="FRISCO"/>
    <s v="TX"/>
    <n v="75033"/>
    <n v="19.95"/>
    <n v="2.94"/>
    <n v="0"/>
    <n v="-2.93"/>
    <n v="0"/>
    <n v="0"/>
    <n v="-3.63"/>
    <n v="0"/>
    <n v="0"/>
    <n v="16.329999999999998"/>
  </r>
  <r>
    <x v="18"/>
    <x v="10"/>
    <s v="Dec 7, 2015"/>
    <s v="Dec 7, 2015 6:04:37 PM PST"/>
    <n v="6014750781"/>
    <x v="3"/>
    <s v="108-1596007-1538658"/>
    <s v="kin-case-2370076"/>
    <s v="Shopkin Compatible Storage Case Holds More Than 250 Shopkins Toys - Adjustable Organizer Bin Allows Your Girl To Create Her Perfect Customized Storage"/>
    <n v="1"/>
    <s v="amazon.com"/>
    <s v="Amazon"/>
    <s v="independence"/>
    <s v="MO"/>
    <n v="64055"/>
    <n v="19.97"/>
    <n v="0"/>
    <n v="0"/>
    <n v="0"/>
    <n v="0"/>
    <n v="-3"/>
    <n v="-3.63"/>
    <n v="0"/>
    <n v="0"/>
    <n v="13.34"/>
  </r>
  <r>
    <x v="18"/>
    <x v="10"/>
    <s v="Dec 7, 2015"/>
    <s v="Dec 7, 2015 7:17:32 PM PST"/>
    <n v="6014750781"/>
    <x v="3"/>
    <s v="115-7841233-2096232"/>
    <s v="kin-case-2370076"/>
    <s v="Shopkin Compatible Storage Case Holds More Than 250 Shopkins Toys - Adjustable Organizer Bin Allows Your Girl To Create Her Perfect Customized Storage"/>
    <n v="2"/>
    <s v="amazon.com"/>
    <s v="Amazon"/>
    <s v="Cherry Hill"/>
    <s v="NJ"/>
    <n v="8002"/>
    <n v="39.94"/>
    <n v="0"/>
    <n v="0"/>
    <n v="0"/>
    <n v="0"/>
    <n v="-6"/>
    <n v="-6.26"/>
    <n v="0"/>
    <n v="0"/>
    <n v="27.68"/>
  </r>
  <r>
    <x v="18"/>
    <x v="10"/>
    <s v="Dec 7, 2015"/>
    <s v="Dec 7, 2015 7:43:43 PM PST"/>
    <n v="6014750781"/>
    <x v="3"/>
    <s v="108-0168268-4046676"/>
    <s v="kin-case-2370076"/>
    <s v="Shopkin Compatible Storage Case Holds More Than 250 Shopkins Toys - Adjustable Organizer Bin Allows Your Girl To Create Her Perfect Customized Storage"/>
    <n v="1"/>
    <s v="amazon.com"/>
    <s v="Amazon"/>
    <s v="De Pere"/>
    <s v="WI"/>
    <n v="54115"/>
    <n v="19.97"/>
    <n v="0"/>
    <n v="0"/>
    <n v="0"/>
    <n v="0"/>
    <n v="-3"/>
    <n v="-3.63"/>
    <n v="0"/>
    <n v="0"/>
    <n v="13.34"/>
  </r>
  <r>
    <x v="18"/>
    <x v="10"/>
    <s v="Dec 7, 2015"/>
    <s v="Dec 7, 2015 8:09:01 PM PST"/>
    <n v="6014750781"/>
    <x v="3"/>
    <s v="114-9073302-3855455"/>
    <s v="kin-case-2370076"/>
    <s v="Shopkin Compatible Storage Case Holds More Than 250 Shopkins Toys - Adjustable Organizer Bin Allows Your Girl To Create Her Perfect Customized Storage"/>
    <n v="1"/>
    <s v="amazon.com"/>
    <s v="Amazon"/>
    <s v="Minot AFB"/>
    <s v="ND"/>
    <n v="58704"/>
    <n v="19.97"/>
    <n v="0"/>
    <n v="0"/>
    <n v="0"/>
    <n v="0"/>
    <n v="-3"/>
    <n v="-3.63"/>
    <n v="0"/>
    <n v="0"/>
    <n v="13.34"/>
  </r>
  <r>
    <x v="18"/>
    <x v="10"/>
    <s v="Dec 7, 2015"/>
    <s v="Dec 7, 2015 8:25:50 PM PST"/>
    <n v="6014750781"/>
    <x v="3"/>
    <s v="103-4227369-0700243"/>
    <s v="rug_wrench_200_6x9_fba"/>
    <s v="Rug Wrench Washable Non Slip Rug Pad - Protect Floors While Securing Rug and Making Vacuuming Easier"/>
    <n v="1"/>
    <s v="amazon.com"/>
    <s v="Amazon"/>
    <s v="BOYNTON BEACH"/>
    <s v="FLORIDA"/>
    <s v="33437-5519"/>
    <n v="24.83"/>
    <n v="0"/>
    <n v="0"/>
    <n v="0"/>
    <n v="0"/>
    <n v="-3.72"/>
    <n v="-4.8"/>
    <n v="0"/>
    <n v="0"/>
    <n v="16.309999999999999"/>
  </r>
  <r>
    <x v="18"/>
    <x v="10"/>
    <s v="Dec 7, 2015"/>
    <s v="Dec 7, 2015 8:37:21 PM PST"/>
    <n v="6014750781"/>
    <x v="3"/>
    <s v="114-6505657-0027450"/>
    <s v="rug_wrench_200_6x9_fba"/>
    <s v="Rug Wrench Washable Non Slip Rug Pad - Protect Floors While Securing Rug and Making Vacuuming Easier"/>
    <n v="1"/>
    <s v="amazon.com"/>
    <s v="Amazon"/>
    <s v="DARIEN"/>
    <s v="CT"/>
    <s v="06820-4737"/>
    <n v="24.83"/>
    <n v="0"/>
    <n v="0"/>
    <n v="0"/>
    <n v="0"/>
    <n v="-3.72"/>
    <n v="-4.8"/>
    <n v="0"/>
    <n v="0"/>
    <n v="16.309999999999999"/>
  </r>
  <r>
    <x v="18"/>
    <x v="10"/>
    <s v="Dec 7, 2015"/>
    <s v="Dec 7, 2015 9:00:19 PM PST"/>
    <n v="6014750781"/>
    <x v="3"/>
    <s v="108-1842190-8433842"/>
    <s v="rug_wrench_200_5x8_fba"/>
    <s v="Rug Wrench Washable Non Slip Rug Pad - Protect Floors While Securing Rug and Making Vacuuming Easier"/>
    <n v="1"/>
    <s v="amazon.com"/>
    <s v="Amazon"/>
    <s v="BROOKLYN"/>
    <s v="NY"/>
    <s v="11216-4068"/>
    <n v="19.829999999999998"/>
    <n v="0"/>
    <n v="0"/>
    <n v="0"/>
    <n v="0"/>
    <n v="-2.97"/>
    <n v="-4.41"/>
    <n v="0"/>
    <n v="0"/>
    <n v="12.45"/>
  </r>
  <r>
    <x v="18"/>
    <x v="10"/>
    <s v="Dec 7, 2015"/>
    <s v="Dec 7, 2015 9:07:03 PM PST"/>
    <n v="6014750781"/>
    <x v="3"/>
    <s v="114-6660942-5278629"/>
    <s v="rug_wrench_200_5x8_fba"/>
    <s v="Rug Wrench Washable Non Slip Rug Pad - Protect Floors While Securing Rug and Making Vacuuming Easier"/>
    <n v="1"/>
    <s v="amazon.com"/>
    <s v="Amazon"/>
    <s v="OAK RIDGE"/>
    <s v="TENNESSEE"/>
    <s v="37830-4603"/>
    <n v="19.829999999999998"/>
    <n v="0"/>
    <n v="0"/>
    <n v="0"/>
    <n v="0"/>
    <n v="-2.97"/>
    <n v="-4.41"/>
    <n v="0"/>
    <n v="0"/>
    <n v="12.45"/>
  </r>
  <r>
    <x v="18"/>
    <x v="10"/>
    <s v="Dec 7, 2015"/>
    <s v="Dec 7, 2015 9:17:35 PM PST"/>
    <n v="6014750781"/>
    <x v="3"/>
    <s v="104-3523822-4093001"/>
    <s v="kin-case-2370076"/>
    <s v="Shopkin Compatible Storage Case Holds More Than 250 Shopkins Toys - Adjustable Organizer Bin Allows Your Girl To Create Her Perfect Customized Storage"/>
    <n v="1"/>
    <s v="amazon.com"/>
    <s v="Amazon"/>
    <s v="CHATTANOOGA"/>
    <s v="TN"/>
    <s v="37416-1410"/>
    <n v="19.95"/>
    <n v="2.27"/>
    <n v="0"/>
    <n v="-2.27"/>
    <n v="0"/>
    <n v="-2.99"/>
    <n v="-3.63"/>
    <n v="0"/>
    <n v="0"/>
    <n v="13.33"/>
  </r>
  <r>
    <x v="18"/>
    <x v="10"/>
    <s v="Dec 7, 2015"/>
    <s v="Dec 7, 2015 9:18:56 PM PST"/>
    <n v="6014750781"/>
    <x v="3"/>
    <s v="102-7427875-3532252"/>
    <s v="rug_wrench_200_2x4_fba"/>
    <s v="Rug Wrench Washable Non Slip Rug Pad - Protect Floors While Securing Rug and Making Vacuuming Easier"/>
    <n v="1"/>
    <s v="amazon.com"/>
    <s v="Amazon"/>
    <s v="Lake Forest"/>
    <s v="CA"/>
    <s v="92630-6598"/>
    <n v="9.83"/>
    <n v="0"/>
    <n v="0"/>
    <n v="0"/>
    <n v="0"/>
    <n v="-1.47"/>
    <n v="-2.54"/>
    <n v="0"/>
    <n v="0"/>
    <n v="5.82"/>
  </r>
  <r>
    <x v="18"/>
    <x v="10"/>
    <s v="Dec 7, 2015"/>
    <s v="Dec 7, 2015 9:22:07 PM PST"/>
    <n v="6014750781"/>
    <x v="3"/>
    <s v="107-7198825-5961059"/>
    <s v="kin-case-2370076"/>
    <s v="Shopkin Compatible Storage Case Holds More Than 250 Shopkins Toys - Adjustable Organizer Bin Allows Your Girl To Create Her Perfect Customized Storage"/>
    <n v="1"/>
    <s v="amazon.com"/>
    <s v="Amazon"/>
    <s v="PRINCETON"/>
    <s v="WEST VIRGINIA"/>
    <s v="24739-7305"/>
    <n v="19.97"/>
    <n v="0"/>
    <n v="0"/>
    <n v="-16.95"/>
    <n v="0"/>
    <n v="-1"/>
    <n v="-3.63"/>
    <n v="0"/>
    <n v="0"/>
    <n v="-1.61"/>
  </r>
  <r>
    <x v="18"/>
    <x v="10"/>
    <s v="Dec 7, 2015"/>
    <s v="Dec 7, 2015 9:22:28 PM PST"/>
    <n v="6014750781"/>
    <x v="3"/>
    <s v="109-5317648-6094627"/>
    <s v="kin-case-2370076"/>
    <s v="Shopkin Compatible Storage Case Holds More Than 250 Shopkins - Adjustable Organizer Bin Allows You To Create Your Perfect Customized Storage Container"/>
    <n v="1"/>
    <s v="amazon.com"/>
    <s v="Amazon"/>
    <s v="FARGO"/>
    <s v="ND"/>
    <s v="58104-7651"/>
    <n v="19.95"/>
    <n v="1.81"/>
    <n v="0"/>
    <n v="-1.81"/>
    <n v="0"/>
    <n v="-2.99"/>
    <n v="-3.63"/>
    <n v="0"/>
    <n v="0"/>
    <n v="13.33"/>
  </r>
  <r>
    <x v="18"/>
    <x v="10"/>
    <s v="Dec 7, 2015"/>
    <s v="Dec 7, 2015 9:23:54 PM PST"/>
    <n v="6014750781"/>
    <x v="3"/>
    <s v="102-7530573-3221050"/>
    <s v="rug_wrench_200_2x4_fba"/>
    <s v="Rug Wrench Washable Non Slip Rug Pad - Protect Floors While Securing Rug and Making Vacuuming Easier"/>
    <n v="1"/>
    <s v="amazon.com"/>
    <s v="Amazon"/>
    <s v="RESTON"/>
    <s v="VA"/>
    <s v="20191-4144"/>
    <n v="9.83"/>
    <n v="0"/>
    <n v="0"/>
    <n v="0"/>
    <n v="0"/>
    <n v="-1.47"/>
    <n v="-2.54"/>
    <n v="0"/>
    <n v="0"/>
    <n v="5.82"/>
  </r>
  <r>
    <x v="18"/>
    <x v="10"/>
    <s v="Dec 7, 2015"/>
    <s v="Dec 7, 2015 10:00:03 PM PST"/>
    <n v="6014750781"/>
    <x v="3"/>
    <s v="109-5548150-3221042"/>
    <s v="rug_wrench_200_2x4_fba"/>
    <s v="Rug Wrench Washable Non Slip Rug Pad - Protect Floors While Securing Rug and Making Vacuuming Easier"/>
    <n v="1"/>
    <s v="amazon.com"/>
    <s v="Amazon"/>
    <s v="BROADLANDS"/>
    <s v="VA"/>
    <s v="20148-4591"/>
    <n v="9.83"/>
    <n v="0"/>
    <n v="0"/>
    <n v="0"/>
    <n v="0"/>
    <n v="-1.47"/>
    <n v="-2.54"/>
    <n v="0"/>
    <n v="0"/>
    <n v="5.82"/>
  </r>
  <r>
    <x v="18"/>
    <x v="10"/>
    <s v="Dec 7, 2015"/>
    <s v="Dec 7, 2015 10:26:08 PM PST"/>
    <n v="6014750781"/>
    <x v="3"/>
    <s v="106-9861654-1933834"/>
    <s v="rug_wrench_200_5x8_fba"/>
    <s v="Rug Wrench Washable Non Slip Rug Pad - Protect Floors While Securing Rug and Making Vacuuming Easier"/>
    <n v="1"/>
    <s v="amazon.com"/>
    <s v="Amazon"/>
    <s v="MEDFORD"/>
    <s v="MA"/>
    <s v="02155-1003"/>
    <n v="19.829999999999998"/>
    <n v="0"/>
    <n v="0"/>
    <n v="0"/>
    <n v="0"/>
    <n v="-2.97"/>
    <n v="-4.41"/>
    <n v="0"/>
    <n v="0"/>
    <n v="12.45"/>
  </r>
  <r>
    <x v="18"/>
    <x v="10"/>
    <s v="Dec 8, 2015"/>
    <s v="Dec 8, 2015 12:20:22 AM PST"/>
    <n v="6014750781"/>
    <x v="3"/>
    <s v="109-3145053-4509842"/>
    <s v="kin-case-2370076"/>
    <s v="Shopkin Compatible Storage Case Holds More Than 250 Shopkins Toys - Adjustable Organizer Bin Allows Your Girl To Create Her Perfect Customized Storage"/>
    <n v="1"/>
    <s v="amazon.com"/>
    <s v="Amazon"/>
    <s v="seaford"/>
    <s v="delaware"/>
    <n v="19973"/>
    <n v="19.97"/>
    <n v="1.94"/>
    <n v="0"/>
    <n v="-1.94"/>
    <n v="0"/>
    <n v="-3"/>
    <n v="-3.63"/>
    <n v="0"/>
    <n v="0"/>
    <n v="13.34"/>
  </r>
  <r>
    <x v="18"/>
    <x v="10"/>
    <s v="Dec 8, 2015"/>
    <s v="Dec 8, 2015 12:34:42 AM PST"/>
    <n v="6014750781"/>
    <x v="3"/>
    <s v="116-8833662-8704208"/>
    <s v="rug_wrench_200_6x9_fba"/>
    <s v="Rug Wrench Washable Non Slip Rug Pad - Protect Floors While Securing Rug and Making Vacuuming Easier"/>
    <n v="1"/>
    <s v="amazon.com"/>
    <s v="Amazon"/>
    <s v="OAKLAND"/>
    <s v="CA"/>
    <s v="94609-2753"/>
    <n v="24.83"/>
    <n v="0"/>
    <n v="0"/>
    <n v="0"/>
    <n v="0"/>
    <n v="-3.72"/>
    <n v="-4.8"/>
    <n v="0"/>
    <n v="0"/>
    <n v="16.309999999999999"/>
  </r>
  <r>
    <x v="18"/>
    <x v="10"/>
    <s v="Dec 8, 2015"/>
    <s v="Dec 8, 2015 2:10:26 AM PST"/>
    <n v="6014750781"/>
    <x v="3"/>
    <s v="111-6297183-9657854"/>
    <s v="rug_wrench_200_5x8_fba"/>
    <s v="Rug Wrench Washable Non Slip Rug Pad - Protect Floors While Securing Rug and Making Vacuuming Easier"/>
    <n v="1"/>
    <s v="amazon.com"/>
    <s v="Amazon"/>
    <s v="PALMYRA"/>
    <s v="PA"/>
    <s v="17078-8915"/>
    <n v="19.829999999999998"/>
    <n v="0"/>
    <n v="0"/>
    <n v="0"/>
    <n v="0"/>
    <n v="-2.97"/>
    <n v="-4.41"/>
    <n v="0"/>
    <n v="0"/>
    <n v="12.45"/>
  </r>
  <r>
    <x v="18"/>
    <x v="10"/>
    <s v="Dec 8, 2015"/>
    <s v="Dec 8, 2015 2:28:35 AM PST"/>
    <n v="6014750781"/>
    <x v="3"/>
    <s v="116-1687802-3852222"/>
    <s v="rug_wrench_200_6x9_fba"/>
    <s v="Rug Wrench Washable Non Slip Rug Pad - Protect Floors While Securing Rug and Making Vacuuming Easier"/>
    <n v="1"/>
    <s v="amazon.com"/>
    <s v="Amazon"/>
    <s v="MANCHESTER"/>
    <s v="MI"/>
    <s v="48158-9419"/>
    <n v="24.83"/>
    <n v="0"/>
    <n v="0"/>
    <n v="0"/>
    <n v="0"/>
    <n v="-3.72"/>
    <n v="-4.8"/>
    <n v="0"/>
    <n v="0"/>
    <n v="16.309999999999999"/>
  </r>
  <r>
    <x v="18"/>
    <x v="10"/>
    <s v="Dec 8, 2015"/>
    <s v="Dec 8, 2015 2:30:06 AM PST"/>
    <n v="6014750781"/>
    <x v="3"/>
    <s v="113-5341722-8748213"/>
    <s v="rug_wrench_200_5x8_fba"/>
    <s v="Rug Wrench Washable Non Slip Rug Pad - Protect Floors While Securing Rug and Making Vacuuming Easier"/>
    <n v="1"/>
    <s v="amazon.com"/>
    <s v="Amazon"/>
    <s v="MEDFORD"/>
    <s v="NJ"/>
    <s v="08055-4038"/>
    <n v="19.829999999999998"/>
    <n v="0"/>
    <n v="0"/>
    <n v="0"/>
    <n v="0"/>
    <n v="-2.97"/>
    <n v="-4.41"/>
    <n v="0"/>
    <n v="0"/>
    <n v="12.45"/>
  </r>
  <r>
    <x v="18"/>
    <x v="10"/>
    <s v="Dec 8, 2015"/>
    <s v="Dec 8, 2015 6:30:04 AM PST"/>
    <n v="6014750781"/>
    <x v="3"/>
    <s v="114-3730100-1751410"/>
    <s v="kin-case-2370076"/>
    <s v="Shopkin Compatible Storage Case Holds More Than 250 Shopkins Toys - Adjustable Organizer Bin Allows Your Girl To Create Her Perfect Customized Storage"/>
    <n v="1"/>
    <s v="amazon.com"/>
    <s v="Amazon"/>
    <s v="CHINA GROVE"/>
    <s v="NC"/>
    <s v="28023-1930"/>
    <n v="19.95"/>
    <n v="1.93"/>
    <n v="0"/>
    <n v="-1.93"/>
    <n v="0"/>
    <n v="-2.99"/>
    <n v="-3.63"/>
    <n v="0"/>
    <n v="0"/>
    <n v="13.33"/>
  </r>
  <r>
    <x v="18"/>
    <x v="10"/>
    <s v="Dec 8, 2015"/>
    <s v="Dec 8, 2015 8:21:07 AM PST"/>
    <n v="6014750781"/>
    <x v="3"/>
    <s v="102-0615215-6288268"/>
    <s v="kin-case-2370076"/>
    <s v="Shopkin Compatible Storage Case Holds More Than 250 Shopkins Toys - Adjustable Organizer Bin Allows Your Girl To Create Her Perfect Customized Storage"/>
    <n v="1"/>
    <s v="amazon.com"/>
    <s v="Amazon"/>
    <s v="QUINCY"/>
    <s v="MA"/>
    <s v="02169-3609"/>
    <n v="19.95"/>
    <n v="2.94"/>
    <n v="0"/>
    <n v="-2.94"/>
    <n v="0"/>
    <n v="-2.99"/>
    <n v="-3.63"/>
    <n v="0"/>
    <n v="0"/>
    <n v="13.33"/>
  </r>
  <r>
    <x v="18"/>
    <x v="10"/>
    <s v="Dec 8, 2015"/>
    <s v="Dec 8, 2015 8:21:23 AM PST"/>
    <n v="6014750781"/>
    <x v="3"/>
    <s v="108-2254342-0155430"/>
    <s v="kin-case-2370076"/>
    <s v="Shopkin Compatible Storage Case Holds More Than 250 Shopkins Toys - Adjustable Organizer Bin Allows Your Girl To Create Her Perfect Customized Storage"/>
    <n v="1"/>
    <s v="amazon.com"/>
    <s v="Amazon"/>
    <s v="BROOKSHIRE"/>
    <s v="TX"/>
    <s v="77423-9503"/>
    <n v="19.97"/>
    <n v="0"/>
    <n v="0"/>
    <n v="0"/>
    <n v="0"/>
    <n v="-3"/>
    <n v="-3.63"/>
    <n v="0"/>
    <n v="0"/>
    <n v="13.34"/>
  </r>
  <r>
    <x v="18"/>
    <x v="10"/>
    <s v="Dec 8, 2015"/>
    <s v="Dec 8, 2015 8:25:50 AM PST"/>
    <n v="6014750781"/>
    <x v="3"/>
    <s v="002-7313032-5045026"/>
    <s v="rug_wrench_200_5x8_fba"/>
    <s v="Rug Wrench Washable Non Slip Rug Pad - Protect Floors While Securing Rug and Making Vacuuming Easier"/>
    <n v="1"/>
    <s v="amazon.com"/>
    <s v="Amazon"/>
    <s v="SANTA FE"/>
    <s v="NM"/>
    <s v="87508-8886"/>
    <n v="19.829999999999998"/>
    <n v="0"/>
    <n v="0"/>
    <n v="0"/>
    <n v="0"/>
    <n v="-2.97"/>
    <n v="-4.41"/>
    <n v="0"/>
    <n v="0"/>
    <n v="12.45"/>
  </r>
  <r>
    <x v="18"/>
    <x v="10"/>
    <s v="Dec 8, 2015"/>
    <s v="Dec 8, 2015 8:46:31 AM PST"/>
    <n v="6014750781"/>
    <x v="3"/>
    <s v="106-7471540-8446617"/>
    <s v="kin-case-2370076"/>
    <s v="Shopkin Compatible Storage Case Holds More Than 250 Shopkins Toys - Adjustable Organizer Bin Allows Your Girl To Create Her Perfect Customized Storage"/>
    <n v="1"/>
    <s v="amazon.com"/>
    <s v="Amazon"/>
    <s v="FRESH MEADOWS"/>
    <s v="NEW YORK"/>
    <s v="11365-4062"/>
    <n v="19.95"/>
    <n v="4.93"/>
    <n v="0"/>
    <n v="-4.93"/>
    <n v="0"/>
    <n v="-2.99"/>
    <n v="-3.63"/>
    <n v="0"/>
    <n v="0"/>
    <n v="13.33"/>
  </r>
  <r>
    <x v="18"/>
    <x v="10"/>
    <s v="Dec 8, 2015"/>
    <s v="Dec 8, 2015 9:11:02 AM PST"/>
    <n v="6014750781"/>
    <x v="3"/>
    <s v="113-5944308-0413832"/>
    <s v="kin-case-2370076"/>
    <s v="Shopkin Compatible Storage Case Holds More Than 250 Shopkins Toys - Adjustable Organizer Bin Allows Your Girl To Create Her Perfect Customized Storage"/>
    <n v="1"/>
    <s v="amazon.com"/>
    <s v="Amazon"/>
    <s v="LORTON"/>
    <s v="VA"/>
    <s v="22079-2358"/>
    <n v="19.95"/>
    <n v="1.62"/>
    <n v="0"/>
    <n v="-1.62"/>
    <n v="0"/>
    <n v="-2.99"/>
    <n v="-3.63"/>
    <n v="0"/>
    <n v="0"/>
    <n v="13.33"/>
  </r>
  <r>
    <x v="18"/>
    <x v="10"/>
    <s v="Dec 8, 2015"/>
    <s v="Dec 8, 2015 10:38:52 AM PST"/>
    <n v="6014750781"/>
    <x v="3"/>
    <s v="114-3103897-8205027"/>
    <s v="rug_wrench_200_5x8_fba"/>
    <s v="Rug Wrench Washable Non Slip Rug Pad - Protect Floors While Securing Rug and Making Vacuuming Easier"/>
    <n v="1"/>
    <s v="amazon.com"/>
    <s v="Amazon"/>
    <s v="BERKELEY"/>
    <s v="CA"/>
    <s v="94710-1851"/>
    <n v="19.829999999999998"/>
    <n v="3.24"/>
    <n v="0"/>
    <n v="0"/>
    <n v="0"/>
    <n v="-2.97"/>
    <n v="-7.65"/>
    <n v="0"/>
    <n v="0"/>
    <n v="12.45"/>
  </r>
  <r>
    <x v="18"/>
    <x v="10"/>
    <s v="Dec 8, 2015"/>
    <s v="Dec 8, 2015 10:51:34 AM PST"/>
    <n v="6014750781"/>
    <x v="3"/>
    <s v="104-4862284-8532233"/>
    <s v="rug_wrench_200_6x9_fba"/>
    <s v="Rug Wrench Washable Non Slip Rug Pad - Protect Floors While Securing Rug and Making Vacuuming Easier"/>
    <n v="1"/>
    <s v="amazon.com"/>
    <s v="Amazon"/>
    <s v="La Crosse"/>
    <s v="VA"/>
    <s v="23950-2932"/>
    <n v="24.83"/>
    <n v="0"/>
    <n v="0"/>
    <n v="0"/>
    <n v="0"/>
    <n v="-3.72"/>
    <n v="-4.8"/>
    <n v="0"/>
    <n v="0"/>
    <n v="16.309999999999999"/>
  </r>
  <r>
    <x v="18"/>
    <x v="10"/>
    <s v="Dec 8, 2015"/>
    <s v="Dec 8, 2015 10:58:53 AM PST"/>
    <n v="6014750781"/>
    <x v="3"/>
    <s v="115-5295126-6585027"/>
    <s v="kin-case-2370076"/>
    <s v="Shopkin Compatible Storage Case Holds More Than 250 Shopkins Toys - Adjustable Organizer Bin Allows Your Girl To Create Her Perfect Customized Storage"/>
    <n v="1"/>
    <s v="amazon.com"/>
    <s v="Amazon"/>
    <s v="OWENSBORO"/>
    <s v="KY"/>
    <s v="42301-8328"/>
    <n v="19.97"/>
    <n v="0"/>
    <n v="0"/>
    <n v="0"/>
    <n v="0"/>
    <n v="-3"/>
    <n v="-3.63"/>
    <n v="0"/>
    <n v="0"/>
    <n v="13.34"/>
  </r>
  <r>
    <x v="18"/>
    <x v="10"/>
    <s v="Dec 8, 2015"/>
    <s v="Dec 8, 2015 12:03:45 PM PST"/>
    <n v="6014750781"/>
    <x v="3"/>
    <s v="108-6946390-6689014"/>
    <s v="kin-case-2370076"/>
    <s v="Shopkin Compatible Storage Case Holds More Than 250 Shopkins Toys - Adjustable Organizer Bin Allows Your Girl To Create Her Perfect Customized Storage"/>
    <n v="1"/>
    <s v="amazon.com"/>
    <s v="Amazon"/>
    <s v="RIDGEFIELD"/>
    <s v="NJ"/>
    <n v="7657"/>
    <n v="19.97"/>
    <n v="0"/>
    <n v="0"/>
    <n v="0"/>
    <n v="0"/>
    <n v="-3"/>
    <n v="-3.63"/>
    <n v="0"/>
    <n v="0"/>
    <n v="13.34"/>
  </r>
  <r>
    <x v="18"/>
    <x v="10"/>
    <s v="Dec 8, 2015"/>
    <s v="Dec 8, 2015 12:27:45 PM PST"/>
    <n v="6014750781"/>
    <x v="3"/>
    <s v="113-6541145-1169030"/>
    <s v="rug_wrench_200_2x4_fba"/>
    <s v="Rug Wrench Washable Non Slip Rug Pad - Protect Floors While Securing Rug and Making Vacuuming Easier"/>
    <n v="1"/>
    <s v="amazon.com"/>
    <s v="Amazon"/>
    <s v="Dublin"/>
    <s v="Ohio"/>
    <n v="43016"/>
    <n v="9.83"/>
    <n v="0"/>
    <n v="0"/>
    <n v="0"/>
    <n v="0"/>
    <n v="-2.94"/>
    <n v="-1.54"/>
    <n v="0"/>
    <n v="0"/>
    <n v="5.35"/>
  </r>
  <r>
    <x v="18"/>
    <x v="10"/>
    <s v="Dec 8, 2015"/>
    <s v="Dec 8, 2015 12:27:45 PM PST"/>
    <n v="6014750781"/>
    <x v="3"/>
    <s v="113-6541145-1169030"/>
    <s v="rug_wrench_200_2x4_fba"/>
    <s v="Rug Wrench Washable Non Slip Rug Pad - Protect Floors While Securing Rug and Making Vacuuming Easier"/>
    <n v="1"/>
    <s v="amazon.com"/>
    <s v="Amazon"/>
    <s v="Dublin"/>
    <s v="Ohio"/>
    <n v="43016"/>
    <n v="9.83"/>
    <n v="0"/>
    <n v="0"/>
    <n v="0"/>
    <n v="0"/>
    <n v="0"/>
    <n v="-2.54"/>
    <n v="0"/>
    <n v="0"/>
    <n v="7.29"/>
  </r>
  <r>
    <x v="18"/>
    <x v="10"/>
    <s v="Dec 8, 2015"/>
    <s v="Dec 8, 2015 12:35:52 PM PST"/>
    <n v="6014750781"/>
    <x v="3"/>
    <s v="110-9317535-8317838"/>
    <s v="kin-case-2370076"/>
    <s v="Shopkin Compatible Storage Case Holds More Than 250 Shopkins Toys - Adjustable Organizer Bin Allows Your Girl To Create Her Perfect Customized Storage"/>
    <n v="1"/>
    <s v="amazon.com"/>
    <s v="Amazon"/>
    <s v="HOLLY SPRINGS"/>
    <s v="NC"/>
    <s v="27540-6987"/>
    <n v="19.97"/>
    <n v="0.84"/>
    <n v="0"/>
    <n v="0"/>
    <n v="0"/>
    <n v="-3"/>
    <n v="-4.47"/>
    <n v="0"/>
    <n v="0"/>
    <n v="13.34"/>
  </r>
  <r>
    <x v="18"/>
    <x v="10"/>
    <s v="Dec 8, 2015"/>
    <s v="Dec 8, 2015 1:28:14 PM PST"/>
    <n v="6014750781"/>
    <x v="3"/>
    <s v="109-7173170-0207464"/>
    <s v="rug_wrench_200_2x4_fba"/>
    <s v="Rug Wrench Washable Non Slip Rug Pad - Protect Floors While Securing Rug and Making Vacuuming Easier"/>
    <n v="2"/>
    <s v="amazon.com"/>
    <s v="Amazon"/>
    <s v="BATON ROUGE"/>
    <s v="LA"/>
    <s v="70820-5730"/>
    <n v="19.66"/>
    <n v="0"/>
    <n v="0"/>
    <n v="0"/>
    <n v="0"/>
    <n v="-2.94"/>
    <n v="-3.08"/>
    <n v="0"/>
    <n v="0"/>
    <n v="13.64"/>
  </r>
  <r>
    <x v="18"/>
    <x v="10"/>
    <s v="Dec 8, 2015"/>
    <s v="Dec 8, 2015 1:28:14 PM PST"/>
    <n v="6014750781"/>
    <x v="3"/>
    <s v="109-7173170-0207464"/>
    <s v="rug_wrench_200_6x9_fba"/>
    <s v="Rug Wrench Washable Non Slip Rug Pad - Protect Floors While Securing Rug and Making Vacuuming Easier"/>
    <n v="1"/>
    <s v="amazon.com"/>
    <s v="Amazon"/>
    <s v="BATON ROUGE"/>
    <s v="LA"/>
    <s v="70820-5730"/>
    <n v="24.83"/>
    <n v="0"/>
    <n v="0"/>
    <n v="0"/>
    <n v="0"/>
    <n v="-3.72"/>
    <n v="-4.8"/>
    <n v="0"/>
    <n v="0"/>
    <n v="16.309999999999999"/>
  </r>
  <r>
    <x v="18"/>
    <x v="10"/>
    <s v="Dec 8, 2015"/>
    <s v="Dec 8, 2015 1:30:47 PM PST"/>
    <n v="6014750781"/>
    <x v="3"/>
    <s v="111-0176380-3385807"/>
    <s v="kin-case-2370076"/>
    <s v="Shopkin Compatible Storage Case Holds More Than 250 Shopkins Toys - Adjustable Organizer Bin Allows Your Girl To Create Her Perfect Customized Storage"/>
    <n v="1"/>
    <s v="amazon.com"/>
    <s v="Amazon"/>
    <s v="GROSSE ILE"/>
    <s v="MI"/>
    <s v="48138-1036"/>
    <n v="19.95"/>
    <n v="2.09"/>
    <n v="0"/>
    <n v="0"/>
    <n v="0"/>
    <n v="-2.99"/>
    <n v="-5.72"/>
    <n v="0"/>
    <n v="0"/>
    <n v="13.33"/>
  </r>
  <r>
    <x v="18"/>
    <x v="10"/>
    <s v="Dec 8, 2015"/>
    <s v="Dec 8, 2015 2:43:58 PM PST"/>
    <n v="6014750781"/>
    <x v="3"/>
    <s v="002-5110751-2498660"/>
    <s v="kin-case-2370076"/>
    <s v="Shopkin Compatible Storage Case Holds More Than 250 Shopkins Toys - Adjustable Organizer Bin Allows Your Girl To Create Her Perfect Customized Storage"/>
    <n v="1"/>
    <s v="amazon.com"/>
    <s v="Amazon"/>
    <s v="LAKE CHARLES"/>
    <s v="LA"/>
    <s v="70615-4324"/>
    <n v="19.95"/>
    <n v="0"/>
    <n v="0"/>
    <n v="0"/>
    <n v="0"/>
    <n v="-2.99"/>
    <n v="-3.63"/>
    <n v="0"/>
    <n v="0"/>
    <n v="13.33"/>
  </r>
  <r>
    <x v="18"/>
    <x v="10"/>
    <s v="Dec 8, 2015"/>
    <s v="Dec 8, 2015 3:22:54 PM PST"/>
    <n v="6014750781"/>
    <x v="3"/>
    <s v="116-7503674-0752221"/>
    <s v="rug_wrench_200_8x10_fba"/>
    <s v="Rug Wrench Washable Non Slip Rug Pad - Protect Floors While Securing Rug and Making Vacuuming Easier"/>
    <n v="2"/>
    <s v="amazon.com"/>
    <s v="Amazon"/>
    <s v="Scottsville"/>
    <s v="KY"/>
    <n v="42164"/>
    <n v="77.66"/>
    <n v="0"/>
    <n v="0"/>
    <n v="0"/>
    <n v="0"/>
    <n v="-11.64"/>
    <n v="-16.739999999999998"/>
    <n v="0"/>
    <n v="0"/>
    <n v="49.28"/>
  </r>
  <r>
    <x v="18"/>
    <x v="10"/>
    <s v="Dec 8, 2015"/>
    <s v="Dec 8, 2015 3:23:56 PM PST"/>
    <n v="6014750781"/>
    <x v="3"/>
    <s v="116-0266000-2769826"/>
    <s v="kin-case-2370076"/>
    <s v="Shopkin Compatible Storage Case Holds More Than 250 Shopkins Toys - Adjustable Organizer Bin Allows Your Girl To Create Her Perfect Customized Storage"/>
    <n v="1"/>
    <s v="amazon.com"/>
    <s v="Amazon"/>
    <s v="NEW YORK"/>
    <s v="NY"/>
    <s v="10028-7071"/>
    <n v="19.95"/>
    <n v="1.0900000000000001"/>
    <n v="0"/>
    <n v="0"/>
    <n v="0"/>
    <n v="-2.99"/>
    <n v="-4.72"/>
    <n v="0"/>
    <n v="0"/>
    <n v="13.33"/>
  </r>
  <r>
    <x v="18"/>
    <x v="10"/>
    <s v="Dec 8, 2015"/>
    <s v="Dec 8, 2015 3:36:54 PM PST"/>
    <n v="6014750781"/>
    <x v="5"/>
    <s v="110-8619086-0118665"/>
    <s v="kin-case-2370076"/>
    <s v="Shopkin Compatible Storage Case Holds More Than 250 Shopkins Toys - Adjustable Organizer Bin Allows Your Girl To Create Her Perfect Customized Storage"/>
    <n v="2"/>
    <s v="amazon.com"/>
    <s v="Amazon"/>
    <s v="Bloomingdale"/>
    <s v="IL"/>
    <n v="60108"/>
    <n v="-39.94"/>
    <n v="0"/>
    <n v="0"/>
    <n v="0"/>
    <n v="0"/>
    <n v="4.8"/>
    <n v="0"/>
    <n v="0"/>
    <n v="0"/>
    <n v="-35.14"/>
  </r>
  <r>
    <x v="18"/>
    <x v="10"/>
    <s v="Dec 8, 2015"/>
    <s v="Dec 8, 2015 4:05:58 PM PST"/>
    <n v="6014750781"/>
    <x v="3"/>
    <s v="115-5424802-9841844"/>
    <s v="kin-case-2370076"/>
    <s v="Shopkin Compatible Storage Case Holds More Than 250 Shopkins Toys - Adjustable Organizer Bin Allows Your Girl To Create Her Perfect Customized Storage"/>
    <n v="1"/>
    <s v="amazon.com"/>
    <s v="Amazon"/>
    <s v="ROCHESTER HILLS"/>
    <s v="MI"/>
    <s v="48306-4117"/>
    <n v="19.97"/>
    <n v="3.07"/>
    <n v="0"/>
    <n v="-3.07"/>
    <n v="0"/>
    <n v="-3"/>
    <n v="-3.63"/>
    <n v="0"/>
    <n v="0"/>
    <n v="13.34"/>
  </r>
  <r>
    <x v="18"/>
    <x v="10"/>
    <s v="Dec 8, 2015"/>
    <s v="Dec 8, 2015 4:41:32 PM PST"/>
    <n v="6014750781"/>
    <x v="3"/>
    <s v="002-3327894-1272207"/>
    <s v="rug_wrench_200_2x4_fba"/>
    <s v="Rug Wrench Washable Non Slip Rug Pad - Protect Floors While Securing Rug and Making Vacuuming Easier"/>
    <n v="1"/>
    <s v="amazon.com"/>
    <s v="Amazon"/>
    <s v="Canton"/>
    <s v="CT"/>
    <n v="6019"/>
    <n v="9.83"/>
    <n v="0"/>
    <n v="0"/>
    <n v="0"/>
    <n v="0"/>
    <n v="-1.47"/>
    <n v="-2.54"/>
    <n v="0"/>
    <n v="0"/>
    <n v="5.82"/>
  </r>
  <r>
    <x v="18"/>
    <x v="10"/>
    <s v="Dec 8, 2015"/>
    <s v="Dec 8, 2015 5:11:47 PM PST"/>
    <n v="6014750781"/>
    <x v="3"/>
    <s v="108-9577797-4021012"/>
    <s v="kin-case-2370076"/>
    <s v="Shopkin Compatible Storage Case Holds More Than 250 Shopkins Toys - Adjustable Organizer Bin Allows Your Girl To Create Her Perfect Customized Storage"/>
    <n v="1"/>
    <s v="amazon.com"/>
    <s v="Amazon"/>
    <s v="DRACUT"/>
    <s v="MA"/>
    <s v="01826-5733"/>
    <n v="19.95"/>
    <n v="4.93"/>
    <n v="0"/>
    <n v="-4.93"/>
    <n v="0"/>
    <n v="-2.99"/>
    <n v="-3.63"/>
    <n v="0"/>
    <n v="0"/>
    <n v="13.33"/>
  </r>
  <r>
    <x v="18"/>
    <x v="10"/>
    <s v="Dec 8, 2015"/>
    <s v="Dec 8, 2015 5:16:51 PM PST"/>
    <n v="6014750781"/>
    <x v="3"/>
    <s v="112-2829040-6064213"/>
    <s v="rug_wrench_200_5x8_fba"/>
    <s v="Rug Wrench Washable Non Slip Rug Pad - Protect Floors While Securing Rug and Making Vacuuming Easier"/>
    <n v="1"/>
    <s v="amazon.com"/>
    <s v="Amazon"/>
    <s v="hudson"/>
    <s v="ohio"/>
    <n v="44236"/>
    <n v="19.829999999999998"/>
    <n v="0"/>
    <n v="0"/>
    <n v="0"/>
    <n v="0"/>
    <n v="-2.97"/>
    <n v="-4.41"/>
    <n v="0"/>
    <n v="0"/>
    <n v="12.45"/>
  </r>
  <r>
    <x v="18"/>
    <x v="10"/>
    <s v="Dec 8, 2015"/>
    <s v="Dec 8, 2015 5:40:58 PM PST"/>
    <n v="6014750781"/>
    <x v="3"/>
    <s v="102-7446326-4492241"/>
    <s v="kin-case-2370076"/>
    <s v="Shopkin Compatible Storage Case Holds More Than 250 Shopkins Toys - Adjustable Organizer Bin Allows Your Girl To Create Her Perfect Customized Storage"/>
    <n v="1"/>
    <s v="amazon.com"/>
    <s v="Amazon"/>
    <s v="BROADLANDS"/>
    <s v="VA"/>
    <s v="20148-4089"/>
    <n v="19.97"/>
    <n v="0"/>
    <n v="0"/>
    <n v="0"/>
    <n v="0"/>
    <n v="-3"/>
    <n v="-3.63"/>
    <n v="0"/>
    <n v="0"/>
    <n v="13.34"/>
  </r>
  <r>
    <x v="18"/>
    <x v="10"/>
    <s v="Dec 8, 2015"/>
    <s v="Dec 8, 2015 6:29:12 PM PST"/>
    <n v="6014750781"/>
    <x v="3"/>
    <s v="108-7596631-6045048"/>
    <s v="rug_wrench_200_5x8_fba"/>
    <s v="Rug Wrench Washable Non Slip Rug Pad - Protect Floors While Securing Rug and Making Vacuuming Easier"/>
    <n v="1"/>
    <s v="amazon.com"/>
    <s v="Amazon"/>
    <s v="ORIENT"/>
    <s v="NY"/>
    <s v="11957-1606"/>
    <n v="19.829999999999998"/>
    <n v="0"/>
    <n v="0"/>
    <n v="0"/>
    <n v="0"/>
    <n v="-2.97"/>
    <n v="-3.41"/>
    <n v="0"/>
    <n v="0"/>
    <n v="13.45"/>
  </r>
  <r>
    <x v="18"/>
    <x v="10"/>
    <s v="Dec 8, 2015"/>
    <s v="Dec 8, 2015 6:29:12 PM PST"/>
    <n v="6014750781"/>
    <x v="3"/>
    <s v="108-7596631-6045048"/>
    <s v="rug_wrench_200_6x9_fba"/>
    <s v="Rug Wrench Washable Non Slip Rug Pad - Protect Floors While Securing Rug and Making Vacuuming Easier"/>
    <n v="1"/>
    <s v="amazon.com"/>
    <s v="Amazon"/>
    <s v="ORIENT"/>
    <s v="NY"/>
    <s v="11957-1606"/>
    <n v="24.83"/>
    <n v="0"/>
    <n v="0"/>
    <n v="0"/>
    <n v="0"/>
    <n v="-3.72"/>
    <n v="-4.8"/>
    <n v="0"/>
    <n v="0"/>
    <n v="16.309999999999999"/>
  </r>
  <r>
    <x v="18"/>
    <x v="10"/>
    <s v="Dec 8, 2015"/>
    <s v="Dec 8, 2015 7:28:14 PM PST"/>
    <n v="6014750781"/>
    <x v="3"/>
    <s v="002-6762886-6945032"/>
    <s v="rug_wrench_200_2x4_fba"/>
    <s v="Rug Wrench Washable Non Slip Rug Pad - Protect Floors While Securing Rug and Making Vacuuming Easier"/>
    <n v="1"/>
    <s v="amazon.com"/>
    <s v="Amazon"/>
    <s v="Arvonia"/>
    <s v="VA"/>
    <n v="23004"/>
    <n v="9.83"/>
    <n v="0"/>
    <n v="0"/>
    <n v="0"/>
    <n v="0"/>
    <n v="-1.47"/>
    <n v="-2.54"/>
    <n v="0"/>
    <n v="0"/>
    <n v="5.82"/>
  </r>
  <r>
    <x v="18"/>
    <x v="10"/>
    <s v="Dec 8, 2015"/>
    <s v="Dec 8, 2015 7:41:16 PM PST"/>
    <n v="6014750781"/>
    <x v="3"/>
    <s v="112-4403142-6908207"/>
    <s v="kin-case-2370076"/>
    <s v="Shopkin Compatible Storage Case Holds More Than 250 Shopkins Toys - Adjustable Organizer Bin Allows Your Girl To Create Her Perfect Customized Storage"/>
    <n v="1"/>
    <s v="amazon.com"/>
    <s v="Amazon"/>
    <s v="CARTHAGE"/>
    <s v="TX"/>
    <s v="75633-5235"/>
    <n v="19.97"/>
    <n v="2.94"/>
    <n v="0"/>
    <n v="-2.94"/>
    <n v="0"/>
    <n v="-3"/>
    <n v="-3.63"/>
    <n v="0"/>
    <n v="0"/>
    <n v="13.34"/>
  </r>
  <r>
    <x v="18"/>
    <x v="10"/>
    <s v="Dec 8, 2015"/>
    <s v="Dec 8, 2015 7:45:54 PM PST"/>
    <n v="6014750781"/>
    <x v="3"/>
    <s v="108-6367516-4842610"/>
    <s v="kin-case-2370076"/>
    <s v="Shopkin Compatible Storage Case Holds More Than 250 Shopkins Toys - Adjustable Organizer Bin Allows Your Girl To Create Her Perfect Customized Storage"/>
    <n v="1"/>
    <s v="amazon.com"/>
    <s v="Amazon"/>
    <s v="Harriman"/>
    <s v="TN"/>
    <n v="37748"/>
    <n v="19.95"/>
    <n v="2.94"/>
    <n v="0"/>
    <n v="-2.93"/>
    <n v="0"/>
    <n v="-5.98"/>
    <n v="-3.63"/>
    <n v="0"/>
    <n v="0"/>
    <n v="10.35"/>
  </r>
  <r>
    <x v="18"/>
    <x v="10"/>
    <s v="Dec 8, 2015"/>
    <s v="Dec 8, 2015 7:45:54 PM PST"/>
    <n v="6014750781"/>
    <x v="3"/>
    <s v="108-6367516-4842610"/>
    <s v="kin-case-2370076"/>
    <s v="Shopkin Compatible Storage Case Holds More Than 250 Shopkins Toys - Adjustable Organizer Bin Allows Your Girl To Create Her Perfect Customized Storage"/>
    <n v="1"/>
    <s v="amazon.com"/>
    <s v="Amazon"/>
    <s v="Harriman"/>
    <s v="TN"/>
    <n v="37748"/>
    <n v="19.95"/>
    <n v="2.92"/>
    <n v="0"/>
    <n v="-2.93"/>
    <n v="0"/>
    <n v="0"/>
    <n v="-2.63"/>
    <n v="0"/>
    <n v="0"/>
    <n v="17.309999999999999"/>
  </r>
  <r>
    <x v="18"/>
    <x v="10"/>
    <s v="Dec 8, 2015"/>
    <s v="Dec 8, 2015 8:09:06 PM PST"/>
    <n v="6014750781"/>
    <x v="5"/>
    <s v="111-9684404-5348234"/>
    <s v="kin-case-2370076"/>
    <s v="Shopkin Compatible Storage Case Holds More Than 250 Shopkins Toys - Adjustable Organizer Bin Allows Your Girl To Create Her Perfect Customized Storage"/>
    <n v="2"/>
    <s v="amazon.com"/>
    <s v="Amazon"/>
    <s v="North Little Rock"/>
    <s v="AR"/>
    <s v="72116-4426"/>
    <n v="-39.94"/>
    <n v="0"/>
    <n v="0"/>
    <n v="0"/>
    <n v="0"/>
    <n v="4.8"/>
    <n v="0"/>
    <n v="0"/>
    <n v="0"/>
    <n v="-35.14"/>
  </r>
  <r>
    <x v="18"/>
    <x v="10"/>
    <s v="Dec 8, 2015"/>
    <s v="Dec 8, 2015 8:41:17 PM PST"/>
    <n v="6014750781"/>
    <x v="3"/>
    <s v="002-3186710-6877801"/>
    <s v="kin-case-2370076"/>
    <s v="Shopkin Compatible Storage Case Holds More Than 250 Shopkins Toys - Adjustable Organizer Bin Allows Your Girl To Create Her Perfect Customized Storage"/>
    <n v="1"/>
    <s v="amazon.com"/>
    <s v="Amazon"/>
    <s v="BATON ROUGE"/>
    <s v="LA"/>
    <s v="70816-4002"/>
    <n v="19.95"/>
    <n v="1.48"/>
    <n v="0"/>
    <n v="-1.48"/>
    <n v="0"/>
    <n v="-2.99"/>
    <n v="-3.63"/>
    <n v="0"/>
    <n v="0"/>
    <n v="13.33"/>
  </r>
  <r>
    <x v="18"/>
    <x v="10"/>
    <s v="Dec 8, 2015"/>
    <s v="Dec 8, 2015 9:53:11 PM PST"/>
    <n v="6014750781"/>
    <x v="3"/>
    <s v="116-1456976-7451434"/>
    <s v="rug_wrench_200_8x10_fba"/>
    <s v="Rug Wrench Washable Non Slip Rug Pad - Protect Floors While Securing Rug and Making Vacuuming Easier"/>
    <n v="1"/>
    <s v="amazon.com"/>
    <s v="Amazon"/>
    <s v="Sherman Oaks"/>
    <s v="California"/>
    <n v="91401"/>
    <n v="38.83"/>
    <n v="0"/>
    <n v="0"/>
    <n v="0"/>
    <n v="0"/>
    <n v="-5.82"/>
    <n v="-8.3699999999999992"/>
    <n v="0"/>
    <n v="0"/>
    <n v="24.64"/>
  </r>
  <r>
    <x v="18"/>
    <x v="10"/>
    <s v="Dec 8, 2015"/>
    <s v="Dec 8, 2015 10:23:11 PM PST"/>
    <n v="6014750781"/>
    <x v="3"/>
    <s v="109-0039038-7796210"/>
    <s v="rug_wrench_200_5x8_fba"/>
    <s v="Rug Wrench Washable Non Slip Rug Pad - Protect Floors While Securing Rug and Making Vacuuming Easier"/>
    <n v="1"/>
    <s v="amazon.com"/>
    <s v="Amazon"/>
    <s v="Voorheesville"/>
    <s v="NY"/>
    <n v="12186"/>
    <n v="19.829999999999998"/>
    <n v="0"/>
    <n v="0"/>
    <n v="0"/>
    <n v="0"/>
    <n v="-2.97"/>
    <n v="-4.41"/>
    <n v="0"/>
    <n v="0"/>
    <n v="12.45"/>
  </r>
  <r>
    <x v="18"/>
    <x v="10"/>
    <s v="Dec 8, 2015"/>
    <s v="Dec 8, 2015 10:23:50 PM PST"/>
    <n v="6014750781"/>
    <x v="5"/>
    <s v="114-5476347-1962616"/>
    <s v="kin-case-2370076"/>
    <s v="Shopkin Compatible Storage Case Holds More Than 250 Shopkins Toys - Adjustable Organizer Bin Allows Your Girl To Create Her Perfect Customized Storage"/>
    <n v="1"/>
    <s v="amazon.com"/>
    <s v="Amazon"/>
    <s v="HUDSONVILLE"/>
    <s v="MI"/>
    <n v="49426"/>
    <n v="0"/>
    <n v="-0.95"/>
    <n v="0"/>
    <n v="0"/>
    <n v="0"/>
    <n v="0"/>
    <n v="0.95"/>
    <n v="0"/>
    <n v="0"/>
    <n v="0"/>
  </r>
  <r>
    <x v="18"/>
    <x v="10"/>
    <s v="Dec 8, 2015"/>
    <s v="Dec 8, 2015 10:50:01 PM PST"/>
    <n v="6014750781"/>
    <x v="3"/>
    <s v="002-8927632-4293033"/>
    <s v="rug_wrench_200_5x8_fba"/>
    <s v="Rug Wrench Washable Non Slip Rug Pad - Protect Floors While Securing Rug and Making Vacuuming Easier"/>
    <n v="1"/>
    <s v="amazon.com"/>
    <s v="Amazon"/>
    <s v="CARBONDALE"/>
    <s v="CO"/>
    <s v="81623-1896"/>
    <n v="19.829999999999998"/>
    <n v="0"/>
    <n v="0"/>
    <n v="0"/>
    <n v="0"/>
    <n v="-2.97"/>
    <n v="-4.41"/>
    <n v="0"/>
    <n v="0"/>
    <n v="12.45"/>
  </r>
  <r>
    <x v="18"/>
    <x v="10"/>
    <s v="Dec 8, 2015"/>
    <s v="Dec 8, 2015 11:13:53 PM PST"/>
    <n v="6014750781"/>
    <x v="3"/>
    <s v="114-6615561-2781044"/>
    <s v="rug_wrench_200_2x4_fba"/>
    <s v="Rug Wrench Washable Non Slip Rug Pad - Protect Floors While Securing Rug and Making Vacuuming Easier"/>
    <n v="1"/>
    <s v="amazon.com"/>
    <s v="Amazon"/>
    <s v="MOUNT AYR"/>
    <s v="IA"/>
    <s v="50854-2174"/>
    <n v="9.83"/>
    <n v="0"/>
    <n v="0"/>
    <n v="0"/>
    <n v="0"/>
    <n v="-1.47"/>
    <n v="-2.54"/>
    <n v="0"/>
    <n v="0"/>
    <n v="5.82"/>
  </r>
  <r>
    <x v="18"/>
    <x v="10"/>
    <s v="Dec 9, 2015"/>
    <s v="Dec 9, 2015 12:32:30 AM PST"/>
    <n v="6014750781"/>
    <x v="3"/>
    <s v="110-3986350-8182618"/>
    <s v="rug_wrench_200_5x8_fba"/>
    <s v="Rug Wrench Washable Non Slip Rug Pad - Protect Floors While Securing Rug and Making Vacuuming Easier"/>
    <n v="2"/>
    <s v="amazon.com"/>
    <s v="Amazon"/>
    <s v="IVINS"/>
    <s v="UTAH"/>
    <s v="84738-6351"/>
    <n v="39.659999999999997"/>
    <n v="0"/>
    <n v="0"/>
    <n v="0"/>
    <n v="0"/>
    <n v="-5.94"/>
    <n v="-7.82"/>
    <n v="0"/>
    <n v="0"/>
    <n v="25.9"/>
  </r>
  <r>
    <x v="18"/>
    <x v="10"/>
    <s v="Dec 9, 2015"/>
    <s v="Dec 9, 2015 1:26:37 AM PST"/>
    <n v="6014750781"/>
    <x v="3"/>
    <s v="113-2112130-7589805"/>
    <s v="kin-case-2370076"/>
    <s v="Shopkin Compatible Storage Case Holds More Than 250 Shopkins Toys - Adjustable Organizer Bin Allows Your Girl To Create Her Perfect Customized Storage"/>
    <n v="1"/>
    <s v="amazon.com"/>
    <s v="Amazon"/>
    <s v="Clinton"/>
    <s v="CT"/>
    <n v="6413"/>
    <n v="19.97"/>
    <n v="0"/>
    <n v="0"/>
    <n v="0"/>
    <n v="0"/>
    <n v="-3"/>
    <n v="-3.63"/>
    <n v="0"/>
    <n v="0"/>
    <n v="13.34"/>
  </r>
  <r>
    <x v="18"/>
    <x v="10"/>
    <s v="Dec 9, 2015"/>
    <s v="Dec 9, 2015 1:47:06 AM PST"/>
    <n v="6014750781"/>
    <x v="3"/>
    <s v="111-0176380-3385807"/>
    <s v="kin-case-2370076"/>
    <s v="Shopkin Compatible Storage Case Holds More Than 250 Shopkins Toys - Adjustable Organizer Bin Allows Your Girl To Create Her Perfect Customized Storage"/>
    <n v="1"/>
    <s v="amazon.com"/>
    <s v="Amazon"/>
    <s v="GROSSE ILE"/>
    <s v="MI"/>
    <s v="48138-1036"/>
    <n v="19.95"/>
    <n v="2.1"/>
    <n v="0"/>
    <n v="0"/>
    <n v="0"/>
    <n v="-2.99"/>
    <n v="-4.7300000000000004"/>
    <n v="0"/>
    <n v="0"/>
    <n v="14.33"/>
  </r>
  <r>
    <x v="18"/>
    <x v="10"/>
    <s v="Dec 9, 2015"/>
    <s v="Dec 9, 2015 1:48:08 AM PST"/>
    <n v="6014750781"/>
    <x v="3"/>
    <s v="107-5300334-4711429"/>
    <s v="kin-case-2370076"/>
    <s v="Shopkin Compatible Storage Case Holds More Than 250 Shopkins Toys - Adjustable Organizer Bin Allows Your Girl To Create Her Perfect Customized Storage"/>
    <n v="1"/>
    <s v="amazon.com"/>
    <s v="Amazon"/>
    <s v="PARKLAND"/>
    <s v="FLORIDA"/>
    <s v="33076-1861"/>
    <n v="19.97"/>
    <n v="2.38"/>
    <n v="0"/>
    <n v="0"/>
    <n v="0"/>
    <n v="-3"/>
    <n v="-6.01"/>
    <n v="0"/>
    <n v="0"/>
    <n v="13.34"/>
  </r>
  <r>
    <x v="18"/>
    <x v="10"/>
    <s v="Dec 9, 2015"/>
    <s v="Dec 9, 2015 1:58:59 AM PST"/>
    <n v="6014750781"/>
    <x v="3"/>
    <s v="108-9005694-8394654"/>
    <s v="kin-case-2370076"/>
    <s v="Shopkin Compatible Storage Case Holds More Than 250 Shopkins Toys - Adjustable Organizer Bin Allows Your Girl To Create Her Perfect Customized Storage"/>
    <n v="1"/>
    <s v="amazon.com"/>
    <s v="Amazon"/>
    <s v="KATY"/>
    <s v="TX"/>
    <n v="77493"/>
    <n v="19.95"/>
    <n v="1.74"/>
    <n v="0"/>
    <n v="-1.74"/>
    <n v="0"/>
    <n v="-2.99"/>
    <n v="-3.63"/>
    <n v="0"/>
    <n v="0"/>
    <n v="13.33"/>
  </r>
  <r>
    <x v="18"/>
    <x v="10"/>
    <s v="Dec 9, 2015"/>
    <s v="Dec 9, 2015 2:18:59 AM PST"/>
    <n v="6014750781"/>
    <x v="3"/>
    <s v="108-3492508-7728215"/>
    <s v="rug_wrench_200_6x9_fba"/>
    <s v="Rug Wrench Washable Non Slip Rug Pad - Protect Floors While Securing Rug and Making Vacuuming Easier"/>
    <n v="1"/>
    <s v="amazon.com"/>
    <s v="Amazon"/>
    <s v="EDISON"/>
    <s v="NJ"/>
    <s v="08820-3713"/>
    <n v="24.83"/>
    <n v="0"/>
    <n v="0"/>
    <n v="0"/>
    <n v="0"/>
    <n v="-3.72"/>
    <n v="-4.8"/>
    <n v="0"/>
    <n v="0"/>
    <n v="16.309999999999999"/>
  </r>
  <r>
    <x v="18"/>
    <x v="10"/>
    <s v="Dec 9, 2015"/>
    <s v="Dec 9, 2015 2:21:38 AM PST"/>
    <n v="6014750781"/>
    <x v="3"/>
    <s v="110-3986350-8182618"/>
    <s v="rug_wrench_200_6x9_fba"/>
    <s v="Rug Wrench Washable Non Slip Rug Pad - Protect Floors While Securing Rug and Making Vacuuming Easier"/>
    <n v="2"/>
    <s v="amazon.com"/>
    <s v="Amazon"/>
    <s v="IVINS"/>
    <s v="UTAH"/>
    <s v="84738-6351"/>
    <n v="49.66"/>
    <n v="0"/>
    <n v="0"/>
    <n v="0"/>
    <n v="0"/>
    <n v="-7.44"/>
    <n v="-7.6"/>
    <n v="0"/>
    <n v="0"/>
    <n v="34.619999999999997"/>
  </r>
  <r>
    <x v="18"/>
    <x v="10"/>
    <s v="Dec 9, 2015"/>
    <s v="Dec 9, 2015 3:56:33 AM PST"/>
    <n v="6014750781"/>
    <x v="3"/>
    <s v="110-6985102-4353849"/>
    <s v="kin-case-2370076"/>
    <s v="Shopkin Compatible Storage Case Holds More Than 250 Shopkins Toys - Adjustable Organizer Bin Allows Your Girl To Create Her Perfect Customized Storage"/>
    <n v="1"/>
    <s v="amazon.com"/>
    <s v="Amazon"/>
    <s v="WHITEMAN AFB"/>
    <s v="MO"/>
    <s v="65305-1173"/>
    <n v="19.97"/>
    <n v="1.92"/>
    <n v="0"/>
    <n v="-1.92"/>
    <n v="0"/>
    <n v="-3"/>
    <n v="-3.63"/>
    <n v="0"/>
    <n v="0"/>
    <n v="13.34"/>
  </r>
  <r>
    <x v="18"/>
    <x v="10"/>
    <s v="Dec 9, 2015"/>
    <s v="Dec 9, 2015 4:29:15 AM PST"/>
    <n v="6014750781"/>
    <x v="3"/>
    <s v="002-9284720-1714653"/>
    <s v="kin-case-2370076"/>
    <s v="Shopkin Compatible Storage Case Holds More Than 250 Shopkins Toys - Adjustable Organizer Bin Allows Your Girl To Create Her Perfect Customized Storage"/>
    <n v="1"/>
    <s v="amazon.com"/>
    <s v="Amazon"/>
    <s v="Newark"/>
    <s v="NY"/>
    <n v="14513"/>
    <n v="19.97"/>
    <n v="1.59"/>
    <n v="0"/>
    <n v="0"/>
    <n v="0"/>
    <n v="-3"/>
    <n v="-5.22"/>
    <n v="0"/>
    <n v="0"/>
    <n v="13.34"/>
  </r>
  <r>
    <x v="18"/>
    <x v="10"/>
    <s v="Dec 9, 2015"/>
    <s v="Dec 9, 2015 7:12:39 AM PST"/>
    <n v="6014750781"/>
    <x v="3"/>
    <s v="116-7503674-0752221"/>
    <s v="rug_wrench_200_5x8_fba"/>
    <s v="Rug Wrench Washable Non Slip Rug Pad - Protect Floors While Securing Rug and Making Vacuuming Easier"/>
    <n v="1"/>
    <s v="amazon.com"/>
    <s v="Amazon"/>
    <s v="Scottsville"/>
    <s v="KY"/>
    <n v="42164"/>
    <n v="19.829999999999998"/>
    <n v="0"/>
    <n v="0"/>
    <n v="0"/>
    <n v="0"/>
    <n v="-5.94"/>
    <n v="-4.41"/>
    <n v="0"/>
    <n v="0"/>
    <n v="9.48"/>
  </r>
  <r>
    <x v="18"/>
    <x v="10"/>
    <s v="Dec 9, 2015"/>
    <s v="Dec 9, 2015 7:12:39 AM PST"/>
    <n v="6014750781"/>
    <x v="3"/>
    <s v="116-7503674-0752221"/>
    <s v="rug_wrench_200_5x8_fba"/>
    <s v="Rug Wrench Washable Non Slip Rug Pad - Protect Floors While Securing Rug and Making Vacuuming Easier"/>
    <n v="1"/>
    <s v="amazon.com"/>
    <s v="Amazon"/>
    <s v="Scottsville"/>
    <s v="KY"/>
    <n v="42164"/>
    <n v="19.829999999999998"/>
    <n v="0"/>
    <n v="0"/>
    <n v="0"/>
    <n v="0"/>
    <n v="0"/>
    <n v="-3.41"/>
    <n v="0"/>
    <n v="0"/>
    <n v="16.420000000000002"/>
  </r>
  <r>
    <x v="18"/>
    <x v="10"/>
    <s v="Dec 9, 2015"/>
    <s v="Dec 9, 2015 7:22:32 AM PST"/>
    <n v="6014750781"/>
    <x v="3"/>
    <s v="108-7456374-4273805"/>
    <s v="kin-case-2370076"/>
    <s v="Shopkin Compatible Storage Case Holds More Than 250 Shopkins Toys - Adjustable Organizer Bin Allows Your Girl To Create Her Perfect Customized Storage"/>
    <n v="1"/>
    <s v="amazon.com"/>
    <s v="Amazon"/>
    <s v="SALEM"/>
    <s v="NH"/>
    <s v="03079-2351"/>
    <n v="19.95"/>
    <n v="2.96"/>
    <n v="0"/>
    <n v="0"/>
    <n v="0"/>
    <n v="-2.99"/>
    <n v="-6.59"/>
    <n v="0"/>
    <n v="0"/>
    <n v="13.33"/>
  </r>
  <r>
    <x v="18"/>
    <x v="10"/>
    <s v="Dec 9, 2015"/>
    <s v="Dec 9, 2015 9:37:47 AM PST"/>
    <n v="6014750781"/>
    <x v="3"/>
    <s v="002-2542967-3215468"/>
    <s v="rug_wrench_200_2x4_fba"/>
    <s v="Rug Wrench Washable Non Slip Rug Pad - Protect Floors While Securing Rug and Making Vacuuming Easier"/>
    <n v="1"/>
    <s v="amazon.com"/>
    <s v="Amazon"/>
    <s v="COLLEGE PARK"/>
    <s v="MARYLAND"/>
    <s v="20740-1841"/>
    <n v="9.83"/>
    <n v="0"/>
    <n v="0"/>
    <n v="0"/>
    <n v="0"/>
    <n v="-1.47"/>
    <n v="-2.54"/>
    <n v="0"/>
    <n v="0"/>
    <n v="5.82"/>
  </r>
  <r>
    <x v="18"/>
    <x v="10"/>
    <s v="Dec 9, 2015"/>
    <s v="Dec 9, 2015 10:13:01 AM PST"/>
    <n v="6014750781"/>
    <x v="3"/>
    <s v="113-4651719-2884257"/>
    <s v="rug_wrench_200_6x9_fba"/>
    <s v="Rug Wrench Washable Non Slip Rug Pad - Protect Floors While Securing Rug and Making Vacuuming Easier"/>
    <n v="1"/>
    <s v="amazon.com"/>
    <s v="Amazon"/>
    <s v="BOISE"/>
    <s v="ID"/>
    <s v="83703-2833"/>
    <n v="24.83"/>
    <n v="0"/>
    <n v="0"/>
    <n v="0"/>
    <n v="0"/>
    <n v="-3.72"/>
    <n v="-4.8"/>
    <n v="0"/>
    <n v="0"/>
    <n v="16.309999999999999"/>
  </r>
  <r>
    <x v="18"/>
    <x v="10"/>
    <s v="Dec 9, 2015"/>
    <s v="Dec 9, 2015 12:11:33 PM PST"/>
    <n v="6014750781"/>
    <x v="3"/>
    <s v="104-7799879-3253838"/>
    <s v="rug_wrench_200_6x9_fba"/>
    <s v="Rug Wrench Washable Non Slip Rug Pad - Protect Floors While Securing Rug and Making Vacuuming Easier"/>
    <n v="1"/>
    <s v="amazon.com"/>
    <s v="Amazon"/>
    <s v="JACKSBORO"/>
    <s v="TN"/>
    <s v="37757-3423"/>
    <n v="24.83"/>
    <n v="0"/>
    <n v="0"/>
    <n v="0"/>
    <n v="0"/>
    <n v="-3.72"/>
    <n v="-4.8"/>
    <n v="0"/>
    <n v="0"/>
    <n v="16.309999999999999"/>
  </r>
  <r>
    <x v="18"/>
    <x v="10"/>
    <s v="Dec 9, 2015"/>
    <s v="Dec 9, 2015 12:32:14 PM PST"/>
    <n v="6014750781"/>
    <x v="3"/>
    <s v="109-5804766-7960236"/>
    <s v="rug_wrench_200_5x8_fba"/>
    <s v="Rug Wrench Washable Non Slip Rug Pad - Protect Floors While Securing Rug and Making Vacuuming Easier"/>
    <n v="1"/>
    <s v="amazon.com"/>
    <s v="Amazon"/>
    <s v="CONCORD"/>
    <s v="CA"/>
    <s v="94519-2648"/>
    <n v="19.829999999999998"/>
    <n v="0"/>
    <n v="0"/>
    <n v="0"/>
    <n v="0"/>
    <n v="-2.97"/>
    <n v="-4.41"/>
    <n v="0"/>
    <n v="0"/>
    <n v="12.45"/>
  </r>
  <r>
    <x v="18"/>
    <x v="10"/>
    <s v="Dec 9, 2015"/>
    <s v="Dec 9, 2015 12:42:29 PM PST"/>
    <n v="6014750781"/>
    <x v="3"/>
    <s v="103-3407567-0531464"/>
    <s v="kin-case-2370076"/>
    <s v="Shopkin Compatible Storage Case Holds More Than 250 Shopkins Toys - Adjustable Organizer Bin Allows Your Girl To Create Her Perfect Customized Storage"/>
    <n v="1"/>
    <s v="amazon.com"/>
    <s v="Amazon"/>
    <s v="Hamilton"/>
    <s v="OH"/>
    <n v="45011"/>
    <n v="19.97"/>
    <n v="6.38"/>
    <n v="0"/>
    <n v="0"/>
    <n v="0"/>
    <n v="-3"/>
    <n v="-10.01"/>
    <n v="0"/>
    <n v="0"/>
    <n v="13.34"/>
  </r>
  <r>
    <x v="18"/>
    <x v="10"/>
    <s v="Dec 9, 2015"/>
    <s v="Dec 9, 2015 1:07:09 PM PST"/>
    <n v="6014750781"/>
    <x v="3"/>
    <s v="104-1427287-5474612"/>
    <s v="kin-case-2370076"/>
    <s v="Shopkin Compatible Storage Case Holds More Than 250 Shopkins Toys - Adjustable Organizer Bin Allows Your Girl To Create Her Perfect Customized Storage"/>
    <n v="1"/>
    <s v="amazon.com"/>
    <s v="Amazon"/>
    <s v="BAYONNE"/>
    <s v="NJ"/>
    <s v="07002-3020"/>
    <n v="19.97"/>
    <n v="2.48"/>
    <n v="0"/>
    <n v="-2.48"/>
    <n v="0"/>
    <n v="-3"/>
    <n v="-3.63"/>
    <n v="0"/>
    <n v="0"/>
    <n v="13.34"/>
  </r>
  <r>
    <x v="18"/>
    <x v="10"/>
    <s v="Dec 9, 2015"/>
    <s v="Dec 9, 2015 2:36:19 PM PST"/>
    <n v="6014750781"/>
    <x v="3"/>
    <s v="107-9665128-3885056"/>
    <s v="rug_wrench_200_6x9_fba"/>
    <s v="Rug Wrench Washable Non Slip Rug Pad - Protect Floors While Securing Rug and Making Vacuuming Easier"/>
    <n v="1"/>
    <s v="amazon.com"/>
    <s v="Amazon"/>
    <s v="New York"/>
    <s v="NY"/>
    <n v="10028"/>
    <n v="24.83"/>
    <n v="0"/>
    <n v="0"/>
    <n v="0"/>
    <n v="0"/>
    <n v="-3.72"/>
    <n v="-4.8"/>
    <n v="0"/>
    <n v="0"/>
    <n v="16.309999999999999"/>
  </r>
  <r>
    <x v="18"/>
    <x v="10"/>
    <s v="Dec 9, 2015"/>
    <s v="Dec 9, 2015 4:20:20 PM PST"/>
    <n v="6014750781"/>
    <x v="3"/>
    <s v="103-6772528-4273039"/>
    <s v="rug_wrench_200_8x10_fba"/>
    <s v="Rug Wrench Washable Non Slip Rug Pad - Protect Floors While Securing Rug and Making Vacuuming Easier"/>
    <n v="1"/>
    <s v="amazon.com"/>
    <s v="Amazon"/>
    <s v="Constantine"/>
    <s v="MICHIGAN"/>
    <n v="49042"/>
    <n v="38.83"/>
    <n v="7.09"/>
    <n v="0"/>
    <n v="-7.09"/>
    <n v="0"/>
    <n v="-5.82"/>
    <n v="-8.3699999999999992"/>
    <n v="0"/>
    <n v="0"/>
    <n v="24.64"/>
  </r>
  <r>
    <x v="18"/>
    <x v="10"/>
    <s v="Dec 9, 2015"/>
    <s v="Dec 9, 2015 4:21:29 PM PST"/>
    <n v="6014750781"/>
    <x v="3"/>
    <s v="103-4317656-8073813"/>
    <s v="rug_wrench_200_5x8_fba"/>
    <s v="Rug Wrench Washable Non Slip Rug Pad - Protect Floors While Securing Rug and Making Vacuuming Easier"/>
    <n v="1"/>
    <s v="amazon.com"/>
    <s v="Amazon"/>
    <s v="SAN ANTONIO"/>
    <s v="TX"/>
    <s v="78255-2104"/>
    <n v="19.829999999999998"/>
    <n v="0"/>
    <n v="0"/>
    <n v="0"/>
    <n v="0"/>
    <n v="-5.94"/>
    <n v="-4.41"/>
    <n v="0"/>
    <n v="0"/>
    <n v="9.48"/>
  </r>
  <r>
    <x v="18"/>
    <x v="10"/>
    <s v="Dec 9, 2015"/>
    <s v="Dec 9, 2015 4:21:29 PM PST"/>
    <n v="6014750781"/>
    <x v="3"/>
    <s v="103-4317656-8073813"/>
    <s v="rug_wrench_200_5x8_fba"/>
    <s v="Rug Wrench Washable Non Slip Rug Pad - Protect Floors While Securing Rug and Making Vacuuming Easier"/>
    <n v="1"/>
    <s v="amazon.com"/>
    <s v="Amazon"/>
    <s v="SAN ANTONIO"/>
    <s v="TX"/>
    <s v="78255-2104"/>
    <n v="19.829999999999998"/>
    <n v="0"/>
    <n v="0"/>
    <n v="0"/>
    <n v="0"/>
    <n v="0"/>
    <n v="-3.41"/>
    <n v="0"/>
    <n v="0"/>
    <n v="16.420000000000002"/>
  </r>
  <r>
    <x v="18"/>
    <x v="10"/>
    <s v="Dec 9, 2015"/>
    <s v="Dec 9, 2015 4:42:11 PM PST"/>
    <n v="6014750781"/>
    <x v="3"/>
    <s v="102-3251681-2429847"/>
    <s v="kin-case-2370076"/>
    <s v="Shopkin Compatible Storage Case Holds More Than 250 Shopkins Toys - Adjustable Organizer Bin Allows Your Girl To Create Her Perfect Customized Storage"/>
    <n v="1"/>
    <s v="amazon.com"/>
    <s v="Amazon"/>
    <s v="WINONA"/>
    <s v="MN"/>
    <s v="55987-4541"/>
    <n v="19.95"/>
    <n v="2.27"/>
    <n v="0"/>
    <n v="-2.27"/>
    <n v="0"/>
    <n v="-2.99"/>
    <n v="-3.63"/>
    <n v="0"/>
    <n v="0"/>
    <n v="13.33"/>
  </r>
  <r>
    <x v="18"/>
    <x v="10"/>
    <s v="Dec 9, 2015"/>
    <s v="Dec 9, 2015 4:58:33 PM PST"/>
    <n v="6014750781"/>
    <x v="3"/>
    <s v="116-8829444-0192201"/>
    <s v="kin-case-2370076"/>
    <s v="Shopkin Compatible Storage Case Holds More Than 250 Shopkins Toys - Adjustable Organizer Bin Allows Your Girl To Create Her Perfect Customized Storage"/>
    <n v="1"/>
    <s v="amazon.com"/>
    <s v="Amazon"/>
    <s v="EUCLID"/>
    <s v="OH"/>
    <s v="44132-1730"/>
    <n v="19.95"/>
    <n v="3.22"/>
    <n v="0"/>
    <n v="-3.22"/>
    <n v="0"/>
    <n v="-2.99"/>
    <n v="-3.63"/>
    <n v="0"/>
    <n v="0"/>
    <n v="13.33"/>
  </r>
  <r>
    <x v="18"/>
    <x v="10"/>
    <s v="Dec 9, 2015"/>
    <s v="Dec 9, 2015 5:29:26 PM PST"/>
    <n v="6014750781"/>
    <x v="3"/>
    <s v="002-1322904-3443436"/>
    <s v="kin-case-2370076"/>
    <s v="Shopkin Compatible Storage Case Holds More Than 250 Shopkins Toys - Adjustable Organizer Bin Allows Your Girl To Create Her Perfect Customized Storage"/>
    <n v="1"/>
    <s v="amazon.com"/>
    <s v="Amazon"/>
    <s v="WATERTOWN"/>
    <s v="SD"/>
    <s v="57201-2701"/>
    <n v="19.97"/>
    <n v="0"/>
    <n v="0"/>
    <n v="0"/>
    <n v="0"/>
    <n v="-3"/>
    <n v="-3.63"/>
    <n v="0"/>
    <n v="0"/>
    <n v="13.34"/>
  </r>
  <r>
    <x v="18"/>
    <x v="10"/>
    <s v="Dec 9, 2015"/>
    <s v="Dec 9, 2015 5:52:38 PM PST"/>
    <n v="6014750781"/>
    <x v="3"/>
    <s v="111-1724463-7593829"/>
    <s v="rug_wrench_200_5x8_fba"/>
    <s v="Rug Wrench Washable Non Slip Rug Pad - Protect Floors While Securing Rug and Making Vacuuming Easier"/>
    <n v="1"/>
    <s v="amazon.com"/>
    <s v="Amazon"/>
    <s v="MORRIS PLAINS"/>
    <s v="NJ"/>
    <s v="07950-3010"/>
    <n v="19.829999999999998"/>
    <n v="0"/>
    <n v="0"/>
    <n v="0"/>
    <n v="0"/>
    <n v="-2.97"/>
    <n v="-4.41"/>
    <n v="0"/>
    <n v="0"/>
    <n v="12.45"/>
  </r>
  <r>
    <x v="18"/>
    <x v="10"/>
    <s v="Dec 9, 2015"/>
    <s v="Dec 9, 2015 5:55:58 PM PST"/>
    <n v="6014750781"/>
    <x v="3"/>
    <s v="111-4891114-3741017"/>
    <s v="rug_wrench_200_5x8_fba"/>
    <s v="Rug Wrench Washable Non Slip Rug Pad - Protect Floors While Securing Rug and Making Vacuuming Easier"/>
    <n v="1"/>
    <s v="amazon.com"/>
    <s v="Amazon"/>
    <s v="GLENDORA"/>
    <s v="CA"/>
    <s v="91741-3610"/>
    <n v="19.829999999999998"/>
    <n v="0"/>
    <n v="0"/>
    <n v="0"/>
    <n v="0"/>
    <n v="-2.97"/>
    <n v="-4.41"/>
    <n v="0"/>
    <n v="0"/>
    <n v="12.45"/>
  </r>
  <r>
    <x v="18"/>
    <x v="10"/>
    <s v="Dec 9, 2015"/>
    <s v="Dec 9, 2015 5:59:49 PM PST"/>
    <n v="6014750781"/>
    <x v="3"/>
    <s v="109-7126809-4358605"/>
    <s v="rug_wrench_200_5x8_fba"/>
    <s v="Rug Wrench Washable Non Slip Rug Pad - Protect Floors While Securing Rug and Making Vacuuming Easier"/>
    <n v="1"/>
    <s v="amazon.com"/>
    <s v="Amazon"/>
    <s v="Santa Barbara"/>
    <s v="CA"/>
    <n v="93105"/>
    <n v="19.829999999999998"/>
    <n v="0"/>
    <n v="0"/>
    <n v="0"/>
    <n v="0"/>
    <n v="-2.97"/>
    <n v="-4.41"/>
    <n v="0"/>
    <n v="0"/>
    <n v="12.45"/>
  </r>
  <r>
    <x v="18"/>
    <x v="10"/>
    <s v="Dec 9, 2015"/>
    <s v="Dec 9, 2015 7:21:49 PM PST"/>
    <n v="6014750781"/>
    <x v="3"/>
    <s v="114-7789097-7189039"/>
    <s v="rug_wrench_200_5x8_fba"/>
    <s v="Rug Wrench Washable Non Slip Rug Pad - Protect Floors While Securing Rug and Making Vacuuming Easier"/>
    <n v="1"/>
    <s v="amazon.com"/>
    <s v="Amazon"/>
    <s v="BETHESDA"/>
    <s v="MD"/>
    <s v="20817-1273"/>
    <n v="19.829999999999998"/>
    <n v="0"/>
    <n v="0"/>
    <n v="0"/>
    <n v="0"/>
    <n v="-2.97"/>
    <n v="-4.41"/>
    <n v="0"/>
    <n v="0"/>
    <n v="12.45"/>
  </r>
  <r>
    <x v="18"/>
    <x v="10"/>
    <s v="Dec 9, 2015"/>
    <s v="Dec 9, 2015 8:36:42 PM PST"/>
    <n v="6014750781"/>
    <x v="3"/>
    <s v="102-8055714-3445057"/>
    <s v="kin-case-2370076"/>
    <s v="Shopkin Compatible Storage Case Holds More Than 250 Shopkins Toys - Adjustable Organizer Bin Allows Your Girl To Create Her Perfect Customized Storage"/>
    <n v="1"/>
    <s v="amazon.com"/>
    <s v="Amazon"/>
    <s v="CHICAGO"/>
    <s v="IL"/>
    <s v="60611-4569"/>
    <n v="19.97"/>
    <n v="2.93"/>
    <n v="0"/>
    <n v="-2.93"/>
    <n v="0"/>
    <n v="-3"/>
    <n v="-3.63"/>
    <n v="0"/>
    <n v="0"/>
    <n v="13.34"/>
  </r>
  <r>
    <x v="18"/>
    <x v="10"/>
    <s v="Dec 9, 2015"/>
    <s v="Dec 9, 2015 10:16:09 PM PST"/>
    <n v="6014750781"/>
    <x v="3"/>
    <s v="113-2388245-3754648"/>
    <s v="rug_wrench_200_2x4_fba"/>
    <s v="Rug Wrench Washable Non Slip Rug Pad - Protect Floors While Securing Rug and Making Vacuuming Easier"/>
    <n v="1"/>
    <s v="amazon.com"/>
    <s v="Amazon"/>
    <s v="Loveland"/>
    <s v="OH"/>
    <n v="45140"/>
    <n v="9.83"/>
    <n v="0"/>
    <n v="0"/>
    <n v="0"/>
    <n v="0"/>
    <n v="-1.47"/>
    <n v="-2.54"/>
    <n v="0"/>
    <n v="0"/>
    <n v="5.82"/>
  </r>
  <r>
    <x v="18"/>
    <x v="10"/>
    <s v="Dec 9, 2015"/>
    <s v="Dec 9, 2015 11:52:24 PM PST"/>
    <n v="6014750781"/>
    <x v="3"/>
    <s v="111-2701161-3170642"/>
    <s v="kin-case-2370076"/>
    <s v="Shopkin Compatible Storage Case Holds More Than 250 Shopkins Toys - Adjustable Organizer Bin Allows Your Girl To Create Her Perfect Customized Storage"/>
    <n v="1"/>
    <s v="amazon.com"/>
    <s v="Amazon"/>
    <s v="ATCHISON"/>
    <s v="KS"/>
    <s v="66002-3010"/>
    <n v="19.97"/>
    <n v="2"/>
    <n v="0"/>
    <n v="-2"/>
    <n v="0"/>
    <n v="-3"/>
    <n v="-3.63"/>
    <n v="0"/>
    <n v="0"/>
    <n v="13.34"/>
  </r>
  <r>
    <x v="18"/>
    <x v="10"/>
    <s v="Dec 10, 2015"/>
    <s v="Dec 10, 2015 1:13:23 AM PST"/>
    <n v="6014750781"/>
    <x v="3"/>
    <s v="111-9027950-7705833"/>
    <s v="kin-case-2370076"/>
    <s v="Shopkin Compatible Storage Case Holds More Than 250 Shopkins Toys - Adjustable Organizer Bin Allows Your Girl To Create Her Perfect Customized Storage"/>
    <n v="1"/>
    <s v="amazon.com"/>
    <s v="Amazon"/>
    <s v="WHITTIER"/>
    <s v="CA"/>
    <s v="90604-1834"/>
    <n v="19.97"/>
    <n v="0"/>
    <n v="0"/>
    <n v="0"/>
    <n v="0"/>
    <n v="-3"/>
    <n v="-3.63"/>
    <n v="0"/>
    <n v="0"/>
    <n v="13.34"/>
  </r>
  <r>
    <x v="18"/>
    <x v="10"/>
    <s v="Dec 10, 2015"/>
    <s v="Dec 10, 2015 1:33:52 AM PST"/>
    <n v="6014750781"/>
    <x v="3"/>
    <s v="111-5826476-7307441"/>
    <s v="kin-case-2370076"/>
    <s v="Shopkin Compatible Storage Case Holds More Than 250 Shopkins Toys - Adjustable Organizer Bin Allows Your Girl To Create Her Perfect Customized Storage"/>
    <n v="1"/>
    <s v="amazon.com"/>
    <s v="Amazon"/>
    <s v="PHOENIX"/>
    <s v="AZ"/>
    <s v="85032-4494"/>
    <n v="19.97"/>
    <n v="3"/>
    <n v="0"/>
    <n v="-3"/>
    <n v="0"/>
    <n v="-3"/>
    <n v="-3.63"/>
    <n v="0"/>
    <n v="0"/>
    <n v="13.34"/>
  </r>
  <r>
    <x v="18"/>
    <x v="10"/>
    <s v="Dec 10, 2015"/>
    <s v="Dec 10, 2015 3:05:39 AM PST"/>
    <n v="6014750781"/>
    <x v="3"/>
    <s v="116-7901221-5209045"/>
    <s v="kin-case-2370076"/>
    <s v="Shopkin Compatible Storage Case Holds More Than 250 Shopkins Toys - Adjustable Organizer Bin Allows Your Girl To Create Her Perfect Customized Storage"/>
    <n v="1"/>
    <s v="amazon.com"/>
    <s v="Amazon"/>
    <s v="WINTER PARK"/>
    <s v="FL"/>
    <s v="32792-6332"/>
    <n v="19.97"/>
    <n v="0"/>
    <n v="0"/>
    <n v="0"/>
    <n v="0"/>
    <n v="-3"/>
    <n v="-3.63"/>
    <n v="0"/>
    <n v="0"/>
    <n v="13.34"/>
  </r>
  <r>
    <x v="18"/>
    <x v="10"/>
    <s v="Dec 10, 2015"/>
    <s v="Dec 10, 2015 3:23:46 AM PST"/>
    <n v="6014750781"/>
    <x v="3"/>
    <s v="112-6249887-5689063"/>
    <s v="rug_wrench_200_5x8_fba"/>
    <s v="Rug Wrench Washable Non Slip Rug Pad - Protect Floors While Securing Rug and Making Vacuuming Easier"/>
    <n v="1"/>
    <s v="amazon.com"/>
    <s v="Amazon"/>
    <s v="Mountain View"/>
    <s v="CA"/>
    <s v="94040-2477"/>
    <n v="19.829999999999998"/>
    <n v="0"/>
    <n v="0"/>
    <n v="0"/>
    <n v="0"/>
    <n v="-2.97"/>
    <n v="-4.41"/>
    <n v="0"/>
    <n v="0"/>
    <n v="12.45"/>
  </r>
  <r>
    <x v="18"/>
    <x v="10"/>
    <s v="Dec 10, 2015"/>
    <s v="Dec 10, 2015 4:15:45 AM PST"/>
    <n v="6014750781"/>
    <x v="3"/>
    <s v="102-9028606-5673011"/>
    <s v="rug_wrench_200_5x8_fba"/>
    <s v="Rug Wrench Washable Non Slip Rug Pad - Protect Floors While Securing Rug and Making Vacuuming Easier"/>
    <n v="1"/>
    <s v="amazon.com"/>
    <s v="Amazon"/>
    <s v="EMERYVILLE"/>
    <s v="CA"/>
    <s v="94608-1876"/>
    <n v="19.829999999999998"/>
    <n v="0"/>
    <n v="0"/>
    <n v="0"/>
    <n v="0"/>
    <n v="-2.97"/>
    <n v="-4.41"/>
    <n v="0"/>
    <n v="0"/>
    <n v="12.45"/>
  </r>
  <r>
    <x v="18"/>
    <x v="10"/>
    <s v="Dec 10, 2015"/>
    <s v="Dec 10, 2015 5:42:42 AM PST"/>
    <n v="6014750781"/>
    <x v="3"/>
    <s v="106-8639752-7599440"/>
    <s v="kin-case-2370076"/>
    <s v="Shopkin Compatible Storage Case Holds More Than 250 Shopkins Toys - Adjustable Organizer Bin Allows Your Girl To Create Her Perfect Customized Storage"/>
    <n v="1"/>
    <s v="amazon.com"/>
    <s v="Amazon"/>
    <s v="newport"/>
    <s v="pa"/>
    <n v="17074"/>
    <n v="19.97"/>
    <n v="0"/>
    <n v="0"/>
    <n v="0"/>
    <n v="0"/>
    <n v="-3"/>
    <n v="-3.63"/>
    <n v="0"/>
    <n v="0"/>
    <n v="13.34"/>
  </r>
  <r>
    <x v="18"/>
    <x v="10"/>
    <s v="Dec 10, 2015"/>
    <s v="Dec 10, 2015 5:52:22 AM PST"/>
    <n v="6014750781"/>
    <x v="3"/>
    <s v="115-6725547-7130619"/>
    <s v="kin-case-2370076"/>
    <s v="Shopkin Compatible Storage Case Holds More Than 250 Shopkins Toys - Adjustable Organizer Bin Allows Your Girl To Create Her Perfect Customized Storage"/>
    <n v="1"/>
    <s v="amazon.com"/>
    <s v="Amazon"/>
    <s v="MIDDLETOWN"/>
    <s v="DE"/>
    <s v="19709-1605"/>
    <n v="19.97"/>
    <n v="0"/>
    <n v="0"/>
    <n v="0"/>
    <n v="0"/>
    <n v="-3"/>
    <n v="-3.63"/>
    <n v="0"/>
    <n v="0"/>
    <n v="13.34"/>
  </r>
  <r>
    <x v="18"/>
    <x v="10"/>
    <s v="Dec 10, 2015"/>
    <s v="Dec 10, 2015 6:20:15 AM PST"/>
    <n v="6014750781"/>
    <x v="3"/>
    <s v="111-9533172-7819425"/>
    <s v="kin-case-2370076"/>
    <s v="Shopkin Compatible Storage Case Holds More Than 250 Shopkins Toys - Adjustable Organizer Bin Allows Your Girl To Create Her Perfect Customized Storage"/>
    <n v="1"/>
    <s v="amazon.com"/>
    <s v="Amazon"/>
    <s v="EASTON"/>
    <s v="PA"/>
    <s v="18042-6226"/>
    <n v="19.97"/>
    <n v="1.74"/>
    <n v="0"/>
    <n v="-1.74"/>
    <n v="0"/>
    <n v="-3"/>
    <n v="-3.63"/>
    <n v="0"/>
    <n v="0"/>
    <n v="13.34"/>
  </r>
  <r>
    <x v="18"/>
    <x v="10"/>
    <s v="Dec 10, 2015"/>
    <s v="Dec 10, 2015 7:13:26 AM PST"/>
    <n v="6014750781"/>
    <x v="3"/>
    <s v="109-5485904-5961054"/>
    <s v="kin-case-2370076"/>
    <s v="Shopkin Compatible Storage Case Holds More Than 250 Shopkins Toys - Adjustable Organizer Bin Allows Your Girl To Create Her Perfect Customized Storage"/>
    <n v="1"/>
    <s v="amazon.com"/>
    <s v="Amazon"/>
    <s v="millersburg"/>
    <s v="pa"/>
    <n v="17061"/>
    <n v="19.97"/>
    <n v="0"/>
    <n v="0"/>
    <n v="0"/>
    <n v="0"/>
    <n v="-3"/>
    <n v="-3.63"/>
    <n v="0"/>
    <n v="0"/>
    <n v="13.34"/>
  </r>
  <r>
    <x v="18"/>
    <x v="10"/>
    <s v="Dec 10, 2015"/>
    <s v="Dec 10, 2015 7:25:19 AM PST"/>
    <n v="6014750781"/>
    <x v="3"/>
    <s v="105-7026825-4386643"/>
    <s v="kin-case-2370076"/>
    <s v="Shopkin Compatible Storage Case Holds More Than 250 Shopkins Toys - Adjustable Organizer Bin Allows Your Girl To Create Her Perfect Customized Storage"/>
    <n v="1"/>
    <s v="amazon.com"/>
    <s v="Amazon"/>
    <s v="MOUNT GILEAD"/>
    <s v="OHIO"/>
    <s v="43338-9787"/>
    <n v="19.97"/>
    <n v="1.55"/>
    <n v="0"/>
    <n v="-1.55"/>
    <n v="0"/>
    <n v="-3"/>
    <n v="-3.63"/>
    <n v="0"/>
    <n v="0"/>
    <n v="13.34"/>
  </r>
  <r>
    <x v="18"/>
    <x v="10"/>
    <s v="Dec 10, 2015"/>
    <s v="Dec 10, 2015 7:28:20 AM PST"/>
    <n v="6014750781"/>
    <x v="3"/>
    <s v="116-0037303-8765832"/>
    <s v="kin-case-2370076"/>
    <s v="Shopkin Compatible Storage Case Holds More Than 250 Shopkins Toys - Adjustable Organizer Bin Allows Your Girl To Create Her Perfect Customized Storage"/>
    <n v="1"/>
    <s v="amazon.com"/>
    <s v="Amazon"/>
    <s v="Pittsburgh"/>
    <s v="PA"/>
    <s v="15227-3845"/>
    <n v="19.97"/>
    <n v="2.57"/>
    <n v="0"/>
    <n v="0"/>
    <n v="0"/>
    <n v="-3"/>
    <n v="-6.2"/>
    <n v="0"/>
    <n v="0"/>
    <n v="13.34"/>
  </r>
  <r>
    <x v="18"/>
    <x v="10"/>
    <s v="Dec 10, 2015"/>
    <s v="Dec 10, 2015 10:13:00 AM PST"/>
    <n v="6014750781"/>
    <x v="3"/>
    <s v="102-4271896-3525059"/>
    <s v="kin-case-2370076"/>
    <s v="Shopkin Compatible Storage Case Holds More Than 250 Shopkins Toys - Adjustable Organizer Bin Allows Your Girl To Create Her Perfect Customized Storage"/>
    <n v="1"/>
    <s v="amazon.com"/>
    <s v="Amazon"/>
    <s v="FALLS CHURCH"/>
    <s v="VA"/>
    <n v="22042"/>
    <n v="19.97"/>
    <n v="0"/>
    <n v="0"/>
    <n v="0"/>
    <n v="0"/>
    <n v="-3"/>
    <n v="-3.63"/>
    <n v="0"/>
    <n v="0"/>
    <n v="13.34"/>
  </r>
  <r>
    <x v="18"/>
    <x v="10"/>
    <s v="Dec 10, 2015"/>
    <s v="Dec 10, 2015 10:50:20 AM PST"/>
    <n v="6014750781"/>
    <x v="3"/>
    <s v="115-6082648-1609813"/>
    <s v="kin-case-2370076"/>
    <s v="Shopkin Compatible Storage Case Holds More Than 250 Shopkins Toys - Adjustable Organizer Bin Allows Your Girl To Create Her Perfect Customized Storage"/>
    <n v="1"/>
    <s v="amazon.com"/>
    <s v="Amazon"/>
    <s v="CHEEKTOWAGA"/>
    <s v="NY"/>
    <s v="14225-1651"/>
    <n v="19.97"/>
    <n v="0"/>
    <n v="0"/>
    <n v="0"/>
    <n v="0"/>
    <n v="-3"/>
    <n v="-3.63"/>
    <n v="0"/>
    <n v="0"/>
    <n v="13.34"/>
  </r>
  <r>
    <x v="18"/>
    <x v="10"/>
    <s v="Dec 10, 2015"/>
    <s v="Dec 10, 2015 11:06:21 AM PST"/>
    <n v="6014750781"/>
    <x v="3"/>
    <s v="002-9654626-9111416"/>
    <s v="kin-case-2370076"/>
    <s v="Shopkin Compatible Storage Case Holds More Than 250 Shopkins Toys - Adjustable Organizer Bin Allows Your Girl To Create Her Perfect Customized Storage"/>
    <n v="1"/>
    <s v="amazon.com"/>
    <s v="Amazon"/>
    <s v="CALABASAS"/>
    <s v="CA"/>
    <s v="91302-3463"/>
    <n v="19.97"/>
    <n v="0"/>
    <n v="0"/>
    <n v="0"/>
    <n v="0"/>
    <n v="-3"/>
    <n v="-3.63"/>
    <n v="0"/>
    <n v="0"/>
    <n v="13.34"/>
  </r>
  <r>
    <x v="18"/>
    <x v="10"/>
    <s v="Dec 10, 2015"/>
    <s v="Dec 10, 2015 11:07:56 AM PST"/>
    <n v="6014750781"/>
    <x v="3"/>
    <s v="111-5631735-7444202"/>
    <s v="rug_wrench_200_6x9_fba"/>
    <s v="Rug Wrench Washable Non Slip Rug Pad - Protect Floors While Securing Rug and Making Vacuuming Easier"/>
    <n v="1"/>
    <s v="amazon.com"/>
    <s v="Amazon"/>
    <s v="BURLINGAME"/>
    <s v="CA"/>
    <s v="94010-5507"/>
    <n v="24.83"/>
    <n v="0"/>
    <n v="0"/>
    <n v="0"/>
    <n v="0"/>
    <n v="-3.72"/>
    <n v="-4.8"/>
    <n v="0"/>
    <n v="0"/>
    <n v="16.309999999999999"/>
  </r>
  <r>
    <x v="18"/>
    <x v="10"/>
    <s v="Dec 10, 2015"/>
    <s v="Dec 10, 2015 12:47:58 PM PST"/>
    <n v="6014750781"/>
    <x v="3"/>
    <s v="112-8108638-1506669"/>
    <s v="kin-case-2370076"/>
    <s v="Shopkin Compatible Storage Case Holds More Than 250 Shopkins Toys - Adjustable Organizer Bin Allows Your Girl To Create Her Perfect Customized Storage"/>
    <n v="1"/>
    <s v="amazon.com"/>
    <s v="Amazon"/>
    <s v="MENTOR"/>
    <s v="OH"/>
    <s v="44060-5997"/>
    <n v="19.97"/>
    <n v="0"/>
    <n v="0"/>
    <n v="0"/>
    <n v="0"/>
    <n v="-3"/>
    <n v="-3.63"/>
    <n v="0"/>
    <n v="0"/>
    <n v="13.34"/>
  </r>
  <r>
    <x v="18"/>
    <x v="10"/>
    <s v="Dec 10, 2015"/>
    <s v="Dec 10, 2015 1:56:38 PM PST"/>
    <n v="6014750781"/>
    <x v="5"/>
    <s v="106-5053823-9861037"/>
    <s v="rug_wrench_200_8x10_fba"/>
    <s v="Rug Wrench Washable Non Slip Rug Pad - Protect Floors While Securing Rug and Making Vacuuming Easier"/>
    <n v="1"/>
    <s v="amazon.com"/>
    <s v="Amazon"/>
    <s v="RICHMOND"/>
    <s v="VA"/>
    <s v="23229-5929"/>
    <n v="-38.83"/>
    <n v="0"/>
    <n v="0"/>
    <n v="0"/>
    <n v="0"/>
    <n v="4.66"/>
    <n v="0"/>
    <n v="0"/>
    <n v="0"/>
    <n v="-34.17"/>
  </r>
  <r>
    <x v="18"/>
    <x v="10"/>
    <s v="Dec 10, 2015"/>
    <s v="Dec 10, 2015 2:06:12 PM PST"/>
    <n v="6014750781"/>
    <x v="3"/>
    <s v="103-1527399-7593002"/>
    <s v="rug_wrench_200_5x8_fba"/>
    <s v="Rug Wrench Washable Non Slip Rug Pad - Protect Floors While Securing Rug and Making Vacuuming Easier"/>
    <n v="1"/>
    <s v="amazon.com"/>
    <s v="Amazon"/>
    <s v="AUGUSTA"/>
    <s v="GA"/>
    <s v="30909-2725"/>
    <n v="19.829999999999998"/>
    <n v="0"/>
    <n v="0"/>
    <n v="0"/>
    <n v="0"/>
    <n v="-2.97"/>
    <n v="-4.41"/>
    <n v="0"/>
    <n v="0"/>
    <n v="12.45"/>
  </r>
  <r>
    <x v="18"/>
    <x v="10"/>
    <s v="Dec 10, 2015"/>
    <s v="Dec 10, 2015 2:08:34 PM PST"/>
    <n v="6014750781"/>
    <x v="3"/>
    <s v="113-7282437-8857062"/>
    <s v="kin-case-2370076"/>
    <s v="Shopkin Compatible Storage Case Holds More Than 250 Shopkins Toys - Adjustable Organizer Bin Allows Your Girl To Create Her Perfect Customized Storage"/>
    <n v="1"/>
    <s v="amazon.com"/>
    <s v="Amazon"/>
    <s v="bel air"/>
    <s v="md"/>
    <n v="21014"/>
    <n v="19.97"/>
    <n v="3.39"/>
    <n v="0"/>
    <n v="0"/>
    <n v="0"/>
    <n v="-3"/>
    <n v="-7.02"/>
    <n v="0"/>
    <n v="0"/>
    <n v="13.34"/>
  </r>
  <r>
    <x v="18"/>
    <x v="10"/>
    <s v="Dec 10, 2015"/>
    <s v="Dec 10, 2015 2:33:55 PM PST"/>
    <n v="6014750781"/>
    <x v="5"/>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4.99"/>
    <n v="0"/>
    <n v="0"/>
    <n v="2.4"/>
    <n v="7.5"/>
    <n v="0"/>
    <n v="0"/>
    <n v="-17.57"/>
  </r>
  <r>
    <x v="18"/>
    <x v="10"/>
    <s v="Dec 10, 2015"/>
    <s v="Dec 10, 2015 3:17:54 PM PST"/>
    <n v="6014750781"/>
    <x v="3"/>
    <s v="107-2598617-4457014"/>
    <s v="rug_wrench_200_5x8_fba"/>
    <s v="Rug Wrench Washable Non Slip Rug Pad - Protect Floors While Securing Rug and Making Vacuuming Easier"/>
    <n v="1"/>
    <s v="amazon.com"/>
    <s v="Amazon"/>
    <s v="CHESAPEAKE"/>
    <s v="VIRGINIA"/>
    <s v="23322-8049"/>
    <n v="19.829999999999998"/>
    <n v="0"/>
    <n v="0"/>
    <n v="0"/>
    <n v="0"/>
    <n v="-2.97"/>
    <n v="-4.41"/>
    <n v="0"/>
    <n v="0"/>
    <n v="12.45"/>
  </r>
  <r>
    <x v="18"/>
    <x v="10"/>
    <s v="Dec 10, 2015"/>
    <s v="Dec 10, 2015 4:04:16 PM PST"/>
    <n v="6014750781"/>
    <x v="3"/>
    <s v="113-4485687-0716265"/>
    <s v="rug_wrench_200_6x9_fba"/>
    <s v="Rug Wrench Washable Non Slip Rug Pad - Protect Floors While Securing Rug and Making Vacuuming Easier"/>
    <n v="1"/>
    <s v="amazon.com"/>
    <s v="Amazon"/>
    <s v="ATLANTA"/>
    <s v="GA"/>
    <s v="30309-1201"/>
    <n v="24.83"/>
    <n v="0"/>
    <n v="0"/>
    <n v="0"/>
    <n v="0"/>
    <n v="-3.72"/>
    <n v="-4.8"/>
    <n v="0"/>
    <n v="0"/>
    <n v="16.309999999999999"/>
  </r>
  <r>
    <x v="18"/>
    <x v="10"/>
    <s v="Dec 10, 2015"/>
    <s v="Dec 10, 2015 4:52:29 PM PST"/>
    <n v="6014750781"/>
    <x v="3"/>
    <s v="104-1702894-3988249"/>
    <s v="kin-case-2370076"/>
    <s v="Shopkin Compatible Storage Case Holds More Than 250 Shopkins Toys - Adjustable Organizer Bin Allows Your Girl To Create Her Perfect Customized Storage"/>
    <n v="1"/>
    <s v="amazon.com"/>
    <s v="Amazon"/>
    <s v="OWASSO"/>
    <s v="OK"/>
    <s v="74055-8090"/>
    <n v="19.95"/>
    <n v="2.37"/>
    <n v="0"/>
    <n v="-2.37"/>
    <n v="0"/>
    <n v="-2.99"/>
    <n v="-3.63"/>
    <n v="0"/>
    <n v="0"/>
    <n v="13.33"/>
  </r>
  <r>
    <x v="18"/>
    <x v="10"/>
    <s v="Dec 10, 2015"/>
    <s v="Dec 10, 2015 5:46:05 PM PST"/>
    <n v="6014750781"/>
    <x v="3"/>
    <s v="112-5799602-1316250"/>
    <s v="kin-case-2370076"/>
    <s v="Shopkin Compatible Storage Case Holds More Than 250 Shopkins Toys - Adjustable Organizer Bin Allows Your Girl To Create Her Perfect Customized Storage"/>
    <n v="1"/>
    <s v="amazon.com"/>
    <s v="Amazon"/>
    <s v="Swansea"/>
    <s v="MA"/>
    <n v="2777"/>
    <n v="19.97"/>
    <n v="0"/>
    <n v="0"/>
    <n v="0"/>
    <n v="0"/>
    <n v="-3"/>
    <n v="-3.63"/>
    <n v="0"/>
    <n v="0"/>
    <n v="13.34"/>
  </r>
  <r>
    <x v="18"/>
    <x v="10"/>
    <s v="Dec 10, 2015"/>
    <s v="Dec 10, 2015 6:11:28 PM PST"/>
    <n v="6014750781"/>
    <x v="3"/>
    <s v="002-8379738-2097044"/>
    <s v="kin-case-2370076"/>
    <s v="Shopkin Compatible Storage Case Holds More Than 250 Shopkins Toys - Adjustable Organizer Bin Allows Your Girl To Create Her Perfect Customized Storage"/>
    <n v="1"/>
    <s v="amazon.com"/>
    <s v="Amazon"/>
    <s v="Cabot"/>
    <s v="Ar"/>
    <n v="72023"/>
    <n v="19.97"/>
    <n v="1.06"/>
    <n v="0"/>
    <n v="-1.06"/>
    <n v="0"/>
    <n v="-3"/>
    <n v="-3.63"/>
    <n v="0"/>
    <n v="0"/>
    <n v="13.34"/>
  </r>
  <r>
    <x v="18"/>
    <x v="10"/>
    <s v="Dec 10, 2015"/>
    <s v="Dec 10, 2015 6:27:14 PM PST"/>
    <n v="6014750781"/>
    <x v="3"/>
    <s v="115-9867507-4568202"/>
    <s v="rug_wrench_200_6x9_fba"/>
    <s v="Rug Wrench Washable Non Slip Rug Pad - Protect Floors While Securing Rug and Making Vacuuming Easier"/>
    <n v="1"/>
    <s v="amazon.com"/>
    <s v="Amazon"/>
    <s v="ALEXANDRIA"/>
    <s v="VA"/>
    <s v="22314-2905"/>
    <n v="24.83"/>
    <n v="4.99"/>
    <n v="0"/>
    <n v="0"/>
    <n v="0"/>
    <n v="-3.72"/>
    <n v="-9.7899999999999991"/>
    <n v="0"/>
    <n v="0"/>
    <n v="16.309999999999999"/>
  </r>
  <r>
    <x v="18"/>
    <x v="10"/>
    <s v="Dec 10, 2015"/>
    <s v="Dec 10, 2015 7:16:18 PM PST"/>
    <n v="6014750781"/>
    <x v="3"/>
    <s v="102-4823392-2491426"/>
    <s v="rug_wrench_200_5x8_fba"/>
    <s v="Rug Wrench Washable Non Slip Rug Pad - Protect Floors While Securing Rug and Making Vacuuming Easier"/>
    <n v="1"/>
    <s v="amazon.com"/>
    <s v="Amazon"/>
    <s v="GREENWOOD VILLAGE"/>
    <s v="CO"/>
    <s v="80111-1902"/>
    <n v="19.829999999999998"/>
    <n v="0"/>
    <n v="0"/>
    <n v="0"/>
    <n v="0"/>
    <n v="-8.91"/>
    <n v="-3.41"/>
    <n v="0"/>
    <n v="0"/>
    <n v="7.51"/>
  </r>
  <r>
    <x v="18"/>
    <x v="10"/>
    <s v="Dec 10, 2015"/>
    <s v="Dec 10, 2015 7:16:18 PM PST"/>
    <n v="6014750781"/>
    <x v="3"/>
    <s v="102-4823392-2491426"/>
    <s v="rug_wrench_200_5x8_fba"/>
    <s v="Rug Wrench Washable Non Slip Rug Pad - Protect Floors While Securing Rug and Making Vacuuming Easier"/>
    <n v="1"/>
    <s v="amazon.com"/>
    <s v="Amazon"/>
    <s v="GREENWOOD VILLAGE"/>
    <s v="CO"/>
    <s v="80111-1902"/>
    <n v="19.829999999999998"/>
    <n v="0"/>
    <n v="0"/>
    <n v="0"/>
    <n v="0"/>
    <n v="0"/>
    <n v="-3.41"/>
    <n v="0"/>
    <n v="0"/>
    <n v="16.420000000000002"/>
  </r>
  <r>
    <x v="18"/>
    <x v="10"/>
    <s v="Dec 10, 2015"/>
    <s v="Dec 10, 2015 7:16:18 PM PST"/>
    <n v="6014750781"/>
    <x v="3"/>
    <s v="102-4823392-2491426"/>
    <s v="rug_wrench_200_5x8_fba"/>
    <s v="Rug Wrench Washable Non Slip Rug Pad - Protect Floors While Securing Rug and Making Vacuuming Easier"/>
    <n v="1"/>
    <s v="amazon.com"/>
    <s v="Amazon"/>
    <s v="GREENWOOD VILLAGE"/>
    <s v="CO"/>
    <s v="80111-1902"/>
    <n v="19.829999999999998"/>
    <n v="0"/>
    <n v="0"/>
    <n v="0"/>
    <n v="0"/>
    <n v="0"/>
    <n v="-4.41"/>
    <n v="0"/>
    <n v="0"/>
    <n v="15.42"/>
  </r>
  <r>
    <x v="18"/>
    <x v="10"/>
    <s v="Dec 10, 2015"/>
    <s v="Dec 10, 2015 7:48:07 PM PST"/>
    <n v="6014750781"/>
    <x v="3"/>
    <s v="002-4434206-9349811"/>
    <s v="rug_wrench_200_2x4_fba"/>
    <s v="Rug Wrench Washable Non Slip Rug Pad - Protect Floors While Securing Rug and Making Vacuuming Easier"/>
    <n v="1"/>
    <s v="amazon.com"/>
    <s v="Amazon"/>
    <s v="Tarentum"/>
    <s v="PA"/>
    <n v="15084"/>
    <n v="9.83"/>
    <n v="0"/>
    <n v="0"/>
    <n v="0"/>
    <n v="0"/>
    <n v="-2.94"/>
    <n v="-2.54"/>
    <n v="0"/>
    <n v="0"/>
    <n v="4.3499999999999996"/>
  </r>
  <r>
    <x v="18"/>
    <x v="10"/>
    <s v="Dec 10, 2015"/>
    <s v="Dec 10, 2015 7:48:07 PM PST"/>
    <n v="6014750781"/>
    <x v="3"/>
    <s v="002-4434206-9349811"/>
    <s v="rug_wrench_200_2x4_fba"/>
    <s v="Rug Wrench Washable Non Slip Rug Pad - Protect Floors While Securing Rug and Making Vacuuming Easier"/>
    <n v="1"/>
    <s v="amazon.com"/>
    <s v="Amazon"/>
    <s v="Tarentum"/>
    <s v="PA"/>
    <n v="15084"/>
    <n v="9.83"/>
    <n v="0"/>
    <n v="0"/>
    <n v="0"/>
    <n v="0"/>
    <n v="0"/>
    <n v="-1.54"/>
    <n v="0"/>
    <n v="0"/>
    <n v="8.2899999999999991"/>
  </r>
  <r>
    <x v="18"/>
    <x v="10"/>
    <s v="Dec 10, 2015"/>
    <s v="Dec 10, 2015 8:48:09 PM PST"/>
    <n v="6014750781"/>
    <x v="3"/>
    <s v="115-2907496-4734631"/>
    <s v="rug_wrench_200_2x4_fba"/>
    <s v="Rug Wrench Washable Non Slip Rug Pad - Protect Floors While Securing Rug and Making Vacuuming Easier"/>
    <n v="1"/>
    <s v="amazon.com"/>
    <s v="Amazon"/>
    <s v="HOUSTON"/>
    <s v="TX"/>
    <s v="77098-3264"/>
    <n v="9.83"/>
    <n v="0"/>
    <n v="0"/>
    <n v="0"/>
    <n v="0"/>
    <n v="-1.47"/>
    <n v="-2.54"/>
    <n v="0"/>
    <n v="0"/>
    <n v="5.82"/>
  </r>
  <r>
    <x v="18"/>
    <x v="10"/>
    <s v="Dec 10, 2015"/>
    <s v="Dec 10, 2015 9:29:52 PM PST"/>
    <n v="6014750781"/>
    <x v="3"/>
    <s v="106-0175559-5537030"/>
    <s v="kin-case-2370076"/>
    <s v="Shopkin Compatible Storage Case Holds More Than 250 Shopkins Toys - Adjustable Organizer Bin Allows Your Girl To Create Her Perfect Customized Storage"/>
    <n v="2"/>
    <s v="amazon.com"/>
    <s v="Amazon"/>
    <s v="CALABASAS"/>
    <s v="CA"/>
    <s v="91302-3600"/>
    <n v="39.94"/>
    <n v="0"/>
    <n v="0"/>
    <n v="0"/>
    <n v="0"/>
    <n v="-6"/>
    <n v="-6.26"/>
    <n v="0"/>
    <n v="0"/>
    <n v="27.68"/>
  </r>
  <r>
    <x v="18"/>
    <x v="10"/>
    <s v="Dec 10, 2015"/>
    <s v="Dec 10, 2015 9:54:00 PM PST"/>
    <n v="6014750781"/>
    <x v="3"/>
    <s v="102-8403595-7176260"/>
    <s v="rug_wrench_200_5x8_fba"/>
    <s v="Rug Wrench Washable Non Slip Rug Pad - Protect Floors While Securing Rug and Making Vacuuming Easier"/>
    <n v="1"/>
    <s v="amazon.com"/>
    <s v="Amazon"/>
    <s v="New York"/>
    <s v="NY"/>
    <s v="10019-5770"/>
    <n v="19.829999999999998"/>
    <n v="0"/>
    <n v="0"/>
    <n v="0"/>
    <n v="0"/>
    <n v="-2.97"/>
    <n v="-4.41"/>
    <n v="0"/>
    <n v="0"/>
    <n v="12.45"/>
  </r>
  <r>
    <x v="18"/>
    <x v="10"/>
    <s v="Dec 10, 2015"/>
    <s v="Dec 10, 2015 10:21:32 PM PST"/>
    <n v="6014750781"/>
    <x v="3"/>
    <s v="115-1923166-3461028"/>
    <s v="kin-case-2370076"/>
    <s v="Shopkin Compatible Storage Case Holds More Than 250 Shopkins Toys - Adjustable Organizer Bin Allows Your Girl To Create Her Perfect Customized Storage"/>
    <n v="1"/>
    <s v="amazon.com"/>
    <s v="Amazon"/>
    <s v="EAST HAVEN"/>
    <s v="CT"/>
    <s v="06512-3514"/>
    <n v="19.97"/>
    <n v="2.71"/>
    <n v="0"/>
    <n v="-2.71"/>
    <n v="0"/>
    <n v="-3"/>
    <n v="-3.63"/>
    <n v="0"/>
    <n v="0"/>
    <n v="13.34"/>
  </r>
  <r>
    <x v="18"/>
    <x v="10"/>
    <s v="Dec 10, 2015"/>
    <s v="Dec 10, 2015 11:40:32 PM PST"/>
    <n v="6014750781"/>
    <x v="5"/>
    <s v="114-9118383-3668234"/>
    <s v="kin-case-2370076"/>
    <s v="Shopkin Compatible Storage Case Holds More Than 250 Shopkins Toys - Adjustable Organizer Bin Allows Your Girl To Create Her Perfect Customized Storage"/>
    <n v="1"/>
    <s v="amazon.com"/>
    <s v="Amazon"/>
    <s v="VACAVILLE"/>
    <s v="CA"/>
    <n v="95688"/>
    <n v="-19.95"/>
    <n v="-3.99"/>
    <n v="0"/>
    <n v="0"/>
    <n v="0"/>
    <n v="2.39"/>
    <n v="3.99"/>
    <n v="0"/>
    <n v="0"/>
    <n v="-17.559999999999999"/>
  </r>
  <r>
    <x v="18"/>
    <x v="10"/>
    <s v="Dec 11, 2015"/>
    <s v="Dec 11, 2015 1:18:13 AM PST"/>
    <n v="6014750781"/>
    <x v="3"/>
    <s v="108-2116425-9075450"/>
    <s v="rug_wrench_200_2x4_fba"/>
    <s v="Rug Wrench Washable Non Slip Rug Pad - Protect Floors While Securing Rug and Making Vacuuming Easier"/>
    <n v="1"/>
    <s v="amazon.com"/>
    <s v="Amazon"/>
    <s v="Bronx"/>
    <s v="New York"/>
    <n v="10463"/>
    <n v="9.83"/>
    <n v="0"/>
    <n v="0"/>
    <n v="0"/>
    <n v="0"/>
    <n v="-1.47"/>
    <n v="-2.54"/>
    <n v="0"/>
    <n v="0"/>
    <n v="5.82"/>
  </r>
  <r>
    <x v="18"/>
    <x v="10"/>
    <s v="Dec 11, 2015"/>
    <s v="Dec 11, 2015 1:58:08 AM PST"/>
    <n v="6014750781"/>
    <x v="3"/>
    <s v="106-0317531-0430651"/>
    <s v="rug_wrench_200_2x4_fba"/>
    <s v="Rug Wrench Washable Non Slip Rug Pad - Protect Floors While Securing Rug and Making Vacuuming Easier"/>
    <n v="2"/>
    <s v="amazon.com"/>
    <s v="Amazon"/>
    <s v="PUNTA GORDA"/>
    <s v="FL"/>
    <s v="33950-6364"/>
    <n v="19.66"/>
    <n v="0"/>
    <n v="0"/>
    <n v="0"/>
    <n v="0"/>
    <n v="-2.94"/>
    <n v="-4.08"/>
    <n v="0"/>
    <n v="0"/>
    <n v="12.64"/>
  </r>
  <r>
    <x v="18"/>
    <x v="10"/>
    <s v="Dec 11, 2015"/>
    <s v="Dec 11, 2015 2:37:44 AM PST"/>
    <n v="6014750781"/>
    <x v="3"/>
    <s v="107-4311930-5757806"/>
    <s v="kin-case-2370076"/>
    <s v="Shopkin Compatible Storage Case Holds More Than 250 Shopkins Toys - Adjustable Organizer Bin Allows Your Girl To Create Her Perfect Customized Storage"/>
    <n v="1"/>
    <s v="amazon.com"/>
    <s v="Amazon"/>
    <s v="Bristow"/>
    <s v="VA"/>
    <n v="20136"/>
    <n v="19.95"/>
    <n v="2.37"/>
    <n v="0"/>
    <n v="-2.37"/>
    <n v="0"/>
    <n v="-2.99"/>
    <n v="-3.63"/>
    <n v="0"/>
    <n v="0"/>
    <n v="13.33"/>
  </r>
  <r>
    <x v="18"/>
    <x v="10"/>
    <s v="Dec 11, 2015"/>
    <s v="Dec 11, 2015 2:45:24 AM PST"/>
    <n v="6014750781"/>
    <x v="3"/>
    <s v="112-5848136-9223447"/>
    <s v="kin-case-2370076"/>
    <s v="Shopkin Compatible Storage Case Holds More Than 250 Shopkins Toys - Adjustable Organizer Bin Allows Your Girl To Create Her Perfect Customized Storage"/>
    <n v="2"/>
    <s v="amazon.com"/>
    <s v="Amazon"/>
    <s v="PHOENIX"/>
    <s v="ARIZONA"/>
    <s v="85021-4216"/>
    <n v="39.94"/>
    <n v="5.86"/>
    <n v="0"/>
    <n v="-5.86"/>
    <n v="0"/>
    <n v="-6"/>
    <n v="-6.26"/>
    <n v="0"/>
    <n v="0"/>
    <n v="27.68"/>
  </r>
  <r>
    <x v="18"/>
    <x v="10"/>
    <s v="Dec 11, 2015"/>
    <s v="Dec 11, 2015 3:30:54 AM PST"/>
    <n v="6014750781"/>
    <x v="3"/>
    <s v="106-8287266-7088235"/>
    <s v="rug_wrench_200_2x4_fba"/>
    <s v="Rug Wrench Washable Non Slip Rug Pad - Protect Floors While Securing Rug and Making Vacuuming Easier"/>
    <n v="1"/>
    <s v="amazon.com"/>
    <s v="Amazon"/>
    <s v="METAIRIE"/>
    <s v="LA"/>
    <n v="70001"/>
    <n v="9.83"/>
    <n v="0"/>
    <n v="0"/>
    <n v="0"/>
    <n v="0"/>
    <n v="-1.47"/>
    <n v="-2.54"/>
    <n v="0"/>
    <n v="0"/>
    <n v="5.82"/>
  </r>
  <r>
    <x v="18"/>
    <x v="10"/>
    <s v="Dec 11, 2015"/>
    <s v="Dec 11, 2015 5:03:56 AM PST"/>
    <n v="6014750781"/>
    <x v="3"/>
    <s v="116-4645672-6711401"/>
    <s v="rug_wrench_200_2x4_fba"/>
    <s v="Rug Wrench Washable Non Slip Rug Pad - Protect Floors While Securing Rug and Making Vacuuming Easier"/>
    <n v="1"/>
    <s v="amazon.com"/>
    <s v="Amazon"/>
    <s v="West End"/>
    <s v="NC"/>
    <n v="27376"/>
    <n v="9.83"/>
    <n v="0"/>
    <n v="0"/>
    <n v="0"/>
    <n v="0"/>
    <n v="-1.47"/>
    <n v="-2.54"/>
    <n v="0"/>
    <n v="0"/>
    <n v="5.82"/>
  </r>
  <r>
    <x v="18"/>
    <x v="10"/>
    <s v="Dec 11, 2015"/>
    <s v="Dec 11, 2015 6:41:11 AM PST"/>
    <n v="6014750781"/>
    <x v="3"/>
    <s v="106-5889820-6761030"/>
    <s v="kin-case-2370076"/>
    <s v="Shopkin Compatible Storage Case Holds More Than 250 Shopkins Toys - Adjustable Organizer Bin Allows Your Girl To Create Her Perfect Customized Storage"/>
    <n v="1"/>
    <s v="amazon.com"/>
    <s v="Amazon"/>
    <s v="MOUNTAIN VIEW"/>
    <s v="HI"/>
    <s v="96771-0281"/>
    <n v="19.97"/>
    <n v="0"/>
    <n v="0"/>
    <n v="0"/>
    <n v="0"/>
    <n v="-3"/>
    <n v="-3.63"/>
    <n v="0"/>
    <n v="0"/>
    <n v="13.34"/>
  </r>
  <r>
    <x v="18"/>
    <x v="10"/>
    <s v="Dec 11, 2015"/>
    <s v="Dec 11, 2015 7:51:22 AM PST"/>
    <n v="6014750781"/>
    <x v="3"/>
    <s v="106-7087105-2896261"/>
    <s v="kin-case-2370076"/>
    <s v="Shopkin Compatible Storage Case Holds More Than 250 Shopkins Toys - Adjustable Organizer Bin Allows Your Girl To Create Her Perfect Customized Storage"/>
    <n v="1"/>
    <s v="amazon.com"/>
    <s v="Amazon"/>
    <s v="STEWARTSTOWN"/>
    <s v="PA"/>
    <s v="17363-8353"/>
    <n v="19.95"/>
    <n v="2.0099999999999998"/>
    <n v="0"/>
    <n v="-2.0099999999999998"/>
    <n v="0"/>
    <n v="-2.99"/>
    <n v="-3.63"/>
    <n v="0"/>
    <n v="0"/>
    <n v="13.33"/>
  </r>
  <r>
    <x v="18"/>
    <x v="10"/>
    <s v="Dec 11, 2015"/>
    <s v="Dec 11, 2015 10:14:01 AM PST"/>
    <n v="6014750781"/>
    <x v="3"/>
    <s v="112-0140713-3903408"/>
    <s v="kin-case-2370076"/>
    <s v="Shopkin Compatible Storage Case Holds More Than 250 Shopkins Toys - Adjustable Organizer Bin Allows Your Girl To Create Her Perfect Customized Storage"/>
    <n v="1"/>
    <s v="amazon.com"/>
    <s v="Amazon"/>
    <s v="RUTLAND"/>
    <s v="MASSACHUSETTS"/>
    <s v="01543-1305"/>
    <n v="19.97"/>
    <n v="1.24"/>
    <n v="0"/>
    <n v="0"/>
    <n v="0"/>
    <n v="-3"/>
    <n v="-4.87"/>
    <n v="0"/>
    <n v="0"/>
    <n v="13.34"/>
  </r>
  <r>
    <x v="18"/>
    <x v="10"/>
    <s v="Dec 11, 2015"/>
    <s v="Dec 11, 2015 10:26:34 AM PST"/>
    <n v="6014750781"/>
    <x v="3"/>
    <s v="105-1357696-4326613"/>
    <s v="rug_wrench_200_6x9_fba"/>
    <s v="Rug Wrench Washable Non Slip Rug Pad - Protect Floors While Securing Rug and Making Vacuuming Easier"/>
    <n v="1"/>
    <s v="amazon.com"/>
    <s v="Amazon"/>
    <s v="KANSAS CITY"/>
    <s v="MO"/>
    <s v="64133-1403"/>
    <n v="24.83"/>
    <n v="0"/>
    <n v="0"/>
    <n v="0"/>
    <n v="0"/>
    <n v="-3.72"/>
    <n v="-4.8"/>
    <n v="0"/>
    <n v="0"/>
    <n v="16.309999999999999"/>
  </r>
  <r>
    <x v="18"/>
    <x v="10"/>
    <s v="Dec 11, 2015"/>
    <s v="Dec 11, 2015 12:44:35 PM PST"/>
    <n v="6014750781"/>
    <x v="3"/>
    <s v="114-4681285-8786626"/>
    <s v="rug_wrench_200_6x9_fba"/>
    <s v="Rug Wrench Washable Non Slip Rug Pad - Protect Floors While Securing Rug and Making Vacuuming Easier"/>
    <n v="1"/>
    <s v="amazon.com"/>
    <s v="Amazon"/>
    <s v="NEW YORK"/>
    <s v="NEW YORK"/>
    <s v="10005-1023"/>
    <n v="24.83"/>
    <n v="0"/>
    <n v="0"/>
    <n v="0"/>
    <n v="0"/>
    <n v="-3.72"/>
    <n v="-4.8"/>
    <n v="0"/>
    <n v="0"/>
    <n v="16.309999999999999"/>
  </r>
  <r>
    <x v="18"/>
    <x v="10"/>
    <s v="Dec 11, 2015"/>
    <s v="Dec 11, 2015 3:15:31 PM PST"/>
    <n v="6014750781"/>
    <x v="3"/>
    <s v="112-0032338-2073870"/>
    <s v="rug_wrench_200_6x9_fba"/>
    <s v="Rug Wrench Washable Non Slip Rug Pad - Protect Floors While Securing Rug and Making Vacuuming Easier"/>
    <n v="1"/>
    <s v="amazon.com"/>
    <s v="Amazon"/>
    <s v="CHICAGO"/>
    <s v="IL"/>
    <s v="60657-7809"/>
    <n v="24.83"/>
    <n v="5.99"/>
    <n v="0"/>
    <n v="0"/>
    <n v="0"/>
    <n v="-3.72"/>
    <n v="-10.79"/>
    <n v="0"/>
    <n v="0"/>
    <n v="16.309999999999999"/>
  </r>
  <r>
    <x v="18"/>
    <x v="10"/>
    <s v="Dec 11, 2015"/>
    <s v="Dec 11, 2015 3:16:33 PM PST"/>
    <n v="6014750781"/>
    <x v="3"/>
    <s v="111-2081723-9403408"/>
    <s v="kin-case-2370076"/>
    <s v="Shopkin Compatible Storage Case Holds More Than 250 Shopkins Toys - Adjustable Organizer Bin Allows Your Girl To Create Her Perfect Customized Storage"/>
    <n v="1"/>
    <s v="amazon.com"/>
    <s v="Amazon"/>
    <s v="BEACH CITY"/>
    <s v="TX"/>
    <s v="77523-8326"/>
    <n v="19.97"/>
    <n v="0"/>
    <n v="0"/>
    <n v="0"/>
    <n v="0"/>
    <n v="-3"/>
    <n v="-3.63"/>
    <n v="0"/>
    <n v="0"/>
    <n v="13.34"/>
  </r>
  <r>
    <x v="18"/>
    <x v="10"/>
    <s v="Dec 11, 2015"/>
    <s v="Dec 11, 2015 3:21:05 PM PST"/>
    <n v="6014750781"/>
    <x v="3"/>
    <s v="116-1059434-9800200"/>
    <s v="rug_wrench_200_8x10_fba"/>
    <s v="Rug Wrench Washable Non Slip Rug Pad - Protect Floors While Securing Rug and Making Vacuuming Easier"/>
    <n v="1"/>
    <s v="amazon.com"/>
    <s v="Amazon"/>
    <s v="FLOURTOWN"/>
    <s v="PA"/>
    <s v="19031-2239"/>
    <n v="38.83"/>
    <n v="9.56"/>
    <n v="0"/>
    <n v="-9.56"/>
    <n v="0"/>
    <n v="-5.82"/>
    <n v="-8.3699999999999992"/>
    <n v="0"/>
    <n v="0"/>
    <n v="24.64"/>
  </r>
  <r>
    <x v="18"/>
    <x v="10"/>
    <s v="Dec 11, 2015"/>
    <s v="Dec 11, 2015 5:45:41 PM PST"/>
    <n v="6014750781"/>
    <x v="3"/>
    <s v="116-9563190-0496242"/>
    <s v="rug_wrench_200_5x8_fba"/>
    <s v="Rug Wrench Washable Non Slip Rug Pad - Protect Floors While Securing Rug and Making Vacuuming Easier"/>
    <n v="1"/>
    <s v="amazon.com"/>
    <s v="Amazon"/>
    <s v="NASHVILLE"/>
    <s v="TN"/>
    <s v="37214-2812"/>
    <n v="19.829999999999998"/>
    <n v="0"/>
    <n v="0"/>
    <n v="0"/>
    <n v="0"/>
    <n v="-2.97"/>
    <n v="-4.41"/>
    <n v="0"/>
    <n v="0"/>
    <n v="12.45"/>
  </r>
  <r>
    <x v="18"/>
    <x v="10"/>
    <s v="Dec 11, 2015"/>
    <s v="Dec 11, 2015 6:04:13 PM PST"/>
    <n v="6014750781"/>
    <x v="3"/>
    <s v="108-2240595-1577830"/>
    <s v="rug_wrench_200_5x8_fba"/>
    <s v="Rug Wrench Washable Non Slip Rug Pad - Protect Floors While Securing Rug and Making Vacuuming Easier"/>
    <n v="1"/>
    <s v="amazon.com"/>
    <s v="Amazon"/>
    <s v="LAFAYETTE"/>
    <s v="CA"/>
    <s v="94549-3329"/>
    <n v="19.829999999999998"/>
    <n v="0"/>
    <n v="0"/>
    <n v="0"/>
    <n v="0"/>
    <n v="-2.97"/>
    <n v="-4.41"/>
    <n v="0"/>
    <n v="0"/>
    <n v="12.45"/>
  </r>
  <r>
    <x v="18"/>
    <x v="10"/>
    <s v="Dec 11, 2015"/>
    <s v="Dec 11, 2015 6:05:44 PM PST"/>
    <n v="6014750781"/>
    <x v="3"/>
    <s v="116-4096704-6594632"/>
    <s v="kin-case-2370076"/>
    <s v="Shopkin Compatible Storage Case Holds More Than 250 Shopkins Toys - Adjustable Organizer Bin Allows Your Girl To Create Her Perfect Customized Storage"/>
    <n v="1"/>
    <s v="amazon.com"/>
    <s v="Amazon"/>
    <s v="EAGLE PASS"/>
    <s v="TX"/>
    <s v="78852-4161"/>
    <n v="19.97"/>
    <n v="1.89"/>
    <n v="0"/>
    <n v="-1.89"/>
    <n v="0"/>
    <n v="-3"/>
    <n v="-3.63"/>
    <n v="0"/>
    <n v="0"/>
    <n v="13.34"/>
  </r>
  <r>
    <x v="18"/>
    <x v="10"/>
    <s v="Dec 11, 2015"/>
    <s v="Dec 11, 2015 6:26:02 PM PST"/>
    <n v="6014750781"/>
    <x v="3"/>
    <s v="111-6427878-4252267"/>
    <s v="rug_wrench_200_2x4_fba"/>
    <s v="Rug Wrench Washable Non Slip Rug Pad - Protect Floors While Securing Rug and Making Vacuuming Easier"/>
    <n v="1"/>
    <s v="amazon.com"/>
    <s v="Amazon"/>
    <s v="COEURD ALENE"/>
    <s v="ID"/>
    <s v="83814-4564"/>
    <n v="9.83"/>
    <n v="0"/>
    <n v="0"/>
    <n v="0"/>
    <n v="0"/>
    <n v="-1.47"/>
    <n v="-2.54"/>
    <n v="0"/>
    <n v="0"/>
    <n v="5.82"/>
  </r>
  <r>
    <x v="18"/>
    <x v="10"/>
    <s v="Dec 11, 2015"/>
    <s v="Dec 11, 2015 7:17:25 PM PST"/>
    <n v="6014750781"/>
    <x v="3"/>
    <s v="113-5396253-0945069"/>
    <s v="rug_wrench_200_2x4_fba"/>
    <s v="Rug Wrench Washable Non Slip Rug Pad - Protect Floors While Securing Rug and Making Vacuuming Easier"/>
    <n v="2"/>
    <s v="amazon.com"/>
    <s v="Amazon"/>
    <s v="NORTH BRUNSWICK"/>
    <s v="NJ"/>
    <s v="08902-1050"/>
    <n v="19.66"/>
    <n v="0"/>
    <n v="0"/>
    <n v="0"/>
    <n v="0"/>
    <n v="-4.41"/>
    <n v="-3.08"/>
    <n v="0"/>
    <n v="0"/>
    <n v="12.17"/>
  </r>
  <r>
    <x v="18"/>
    <x v="10"/>
    <s v="Dec 11, 2015"/>
    <s v="Dec 11, 2015 7:17:25 PM PST"/>
    <n v="6014750781"/>
    <x v="3"/>
    <s v="113-5396253-0945069"/>
    <s v="rug_wrench_200_2x4_fba"/>
    <s v="Rug Wrench Washable Non Slip Rug Pad - Protect Floors While Securing Rug and Making Vacuuming Easier"/>
    <n v="1"/>
    <s v="amazon.com"/>
    <s v="Amazon"/>
    <s v="NORTH BRUNSWICK"/>
    <s v="NJ"/>
    <s v="08902-1050"/>
    <n v="9.83"/>
    <n v="0"/>
    <n v="0"/>
    <n v="0"/>
    <n v="0"/>
    <n v="0"/>
    <n v="-2.54"/>
    <n v="0"/>
    <n v="0"/>
    <n v="7.29"/>
  </r>
  <r>
    <x v="18"/>
    <x v="10"/>
    <s v="Dec 11, 2015"/>
    <s v="Dec 11, 2015 7:38:28 PM PST"/>
    <n v="6014750781"/>
    <x v="3"/>
    <s v="114-7459788-4807452"/>
    <s v="kin-case-2370076"/>
    <s v="Shopkin Compatible Storage Case Holds More Than 250 Shopkins Toys - Adjustable Organizer Bin Allows Your Girl To Create Her Perfect Customized Storage"/>
    <n v="1"/>
    <s v="amazon.com"/>
    <s v="Amazon"/>
    <s v="Phoenix"/>
    <s v="AZ"/>
    <n v="85032"/>
    <n v="19.97"/>
    <n v="1.73"/>
    <n v="0"/>
    <n v="-1.73"/>
    <n v="0"/>
    <n v="-3"/>
    <n v="-3.63"/>
    <n v="0"/>
    <n v="0"/>
    <n v="13.34"/>
  </r>
  <r>
    <x v="18"/>
    <x v="10"/>
    <s v="Dec 12, 2015"/>
    <s v="Dec 12, 2015 12:44:29 AM PST"/>
    <n v="6014750781"/>
    <x v="3"/>
    <s v="112-5754438-4296215"/>
    <s v="rug_wrench_200_8x10_fba"/>
    <s v="Rug Wrench Washable Non Slip Rug Pad - Protect Floors While Securing Rug and Making Vacuuming Easier"/>
    <n v="1"/>
    <s v="amazon.com"/>
    <s v="Amazon"/>
    <s v="Tuttle"/>
    <s v="Oklahoma"/>
    <n v="73089"/>
    <n v="38.83"/>
    <n v="0"/>
    <n v="0"/>
    <n v="0"/>
    <n v="0"/>
    <n v="-5.82"/>
    <n v="-8.3699999999999992"/>
    <n v="0"/>
    <n v="0"/>
    <n v="24.64"/>
  </r>
  <r>
    <x v="18"/>
    <x v="10"/>
    <s v="Dec 12, 2015"/>
    <s v="Dec 12, 2015 1:28:14 AM PST"/>
    <n v="6014750781"/>
    <x v="3"/>
    <s v="108-6085935-4452244"/>
    <s v="rug_wrench_200_2x4_fba"/>
    <s v="Rug Wrench Washable Non Slip Rug Pad - Protect Floors While Securing Rug and Making Vacuuming Easier"/>
    <n v="1"/>
    <s v="amazon.com"/>
    <s v="Amazon"/>
    <s v="Greenville"/>
    <s v="SC"/>
    <s v="29615-3828"/>
    <n v="9.83"/>
    <n v="0"/>
    <n v="0"/>
    <n v="0"/>
    <n v="0"/>
    <n v="-1.47"/>
    <n v="-2.54"/>
    <n v="0"/>
    <n v="0"/>
    <n v="5.82"/>
  </r>
  <r>
    <x v="18"/>
    <x v="10"/>
    <s v="Dec 12, 2015"/>
    <s v="Dec 12, 2015 1:57:29 AM PST"/>
    <n v="6014750781"/>
    <x v="3"/>
    <s v="105-1261921-0901040"/>
    <s v="rug_wrench_200_5x8_fba"/>
    <s v="Rug Wrench Washable Non Slip Rug Pad - Protect Floors While Securing Rug and Making Vacuuming Easier"/>
    <n v="1"/>
    <s v="amazon.com"/>
    <s v="Amazon"/>
    <s v="KANSAS CITY"/>
    <s v="MO"/>
    <s v="64133-1403"/>
    <n v="19.829999999999998"/>
    <n v="0"/>
    <n v="0"/>
    <n v="0"/>
    <n v="0"/>
    <n v="-2.97"/>
    <n v="-4.41"/>
    <n v="0"/>
    <n v="0"/>
    <n v="12.45"/>
  </r>
  <r>
    <x v="18"/>
    <x v="10"/>
    <s v="Dec 12, 2015"/>
    <s v="Dec 12, 2015 3:11:35 AM PST"/>
    <n v="6014750781"/>
    <x v="3"/>
    <s v="110-0931513-0323426"/>
    <s v="rug_wrench_200_5x8_fba"/>
    <s v="Rug Wrench Washable Non Slip Rug Pad - Protect Floors While Securing Rug and Making Vacuuming Easier"/>
    <n v="1"/>
    <s v="amazon.com"/>
    <s v="Amazon"/>
    <s v="CHAPEL HILL"/>
    <s v="NC"/>
    <s v="27516-5507"/>
    <n v="19.829999999999998"/>
    <n v="0"/>
    <n v="0"/>
    <n v="0"/>
    <n v="0"/>
    <n v="-2.97"/>
    <n v="-4.41"/>
    <n v="0"/>
    <n v="0"/>
    <n v="12.45"/>
  </r>
  <r>
    <x v="18"/>
    <x v="10"/>
    <s v="Dec 12, 2015"/>
    <s v="Dec 12, 2015 7:09:08 AM PST"/>
    <n v="6014750781"/>
    <x v="3"/>
    <s v="106-7900387-9924247"/>
    <s v="kin-case-2370076"/>
    <s v="Shopkin Compatible Storage Case Holds More Than 250 Shopkins Toys - Adjustable Organizer Bin Allows Your Girl To Create Her Perfect Customized Storage"/>
    <n v="1"/>
    <s v="amazon.com"/>
    <s v="Amazon"/>
    <s v="O FALLON"/>
    <s v="MO"/>
    <s v="63368-8108"/>
    <n v="19.97"/>
    <n v="0"/>
    <n v="0"/>
    <n v="0"/>
    <n v="0"/>
    <n v="-3"/>
    <n v="-3.63"/>
    <n v="0"/>
    <n v="0"/>
    <n v="13.34"/>
  </r>
  <r>
    <x v="18"/>
    <x v="10"/>
    <s v="Dec 12, 2015"/>
    <s v="Dec 12, 2015 11:13:21 AM PST"/>
    <n v="6014750781"/>
    <x v="3"/>
    <s v="110-4632683-2689823"/>
    <s v="rug_wrench_200_2x4_fba"/>
    <s v="Rug Wrench Washable Non Slip Rug Pad - Protect Floors While Securing Rug and Making Vacuuming Easier"/>
    <n v="1"/>
    <s v="amazon.com"/>
    <s v="Amazon"/>
    <s v="Middleton"/>
    <s v="WI"/>
    <n v="53562"/>
    <n v="9.83"/>
    <n v="0"/>
    <n v="0"/>
    <n v="0"/>
    <n v="0"/>
    <n v="-2.94"/>
    <n v="-1.54"/>
    <n v="0"/>
    <n v="0"/>
    <n v="5.35"/>
  </r>
  <r>
    <x v="18"/>
    <x v="10"/>
    <s v="Dec 12, 2015"/>
    <s v="Dec 12, 2015 11:13:21 AM PST"/>
    <n v="6014750781"/>
    <x v="3"/>
    <s v="110-4632683-2689823"/>
    <s v="rug_wrench_200_2x4_fba"/>
    <s v="Rug Wrench Washable Non Slip Rug Pad - Protect Floors While Securing Rug and Making Vacuuming Easier"/>
    <n v="1"/>
    <s v="amazon.com"/>
    <s v="Amazon"/>
    <s v="Middleton"/>
    <s v="WI"/>
    <n v="53562"/>
    <n v="9.83"/>
    <n v="0"/>
    <n v="0"/>
    <n v="0"/>
    <n v="0"/>
    <n v="0"/>
    <n v="-2.54"/>
    <n v="0"/>
    <n v="0"/>
    <n v="7.29"/>
  </r>
  <r>
    <x v="18"/>
    <x v="10"/>
    <s v="Dec 12, 2015"/>
    <s v="Dec 12, 2015 5:37:45 PM PST"/>
    <n v="6014750781"/>
    <x v="3"/>
    <s v="111-2401481-3996215"/>
    <s v="rug_wrench_200_8x10_fba"/>
    <s v="Rug Wrench Washable Non Slip Rug Pad - Protect Floors While Securing Rug and Making Vacuuming Easier"/>
    <n v="1"/>
    <s v="amazon.com"/>
    <s v="Amazon"/>
    <s v="BERNALILLO"/>
    <s v="NM"/>
    <s v="87004-5600"/>
    <n v="38.83"/>
    <n v="0"/>
    <n v="0"/>
    <n v="0"/>
    <n v="0"/>
    <n v="-5.82"/>
    <n v="-8.3699999999999992"/>
    <n v="0"/>
    <n v="0"/>
    <n v="24.64"/>
  </r>
  <r>
    <x v="18"/>
    <x v="10"/>
    <s v="Dec 12, 2015"/>
    <s v="Dec 12, 2015 7:29:09 PM PST"/>
    <n v="6014750781"/>
    <x v="3"/>
    <s v="114-1941173-2214665"/>
    <s v="rug_wrench_200_6x9_fba"/>
    <s v="Rug Wrench Washable Non Slip Rug Pad - Protect Floors While Securing Rug and Making Vacuuming Easier"/>
    <n v="1"/>
    <s v="amazon.com"/>
    <s v="Amazon"/>
    <s v="Sequim"/>
    <s v="WA"/>
    <n v="98382"/>
    <n v="24.83"/>
    <n v="0"/>
    <n v="0"/>
    <n v="0"/>
    <n v="0"/>
    <n v="-3.72"/>
    <n v="-4.8"/>
    <n v="0"/>
    <n v="0"/>
    <n v="16.309999999999999"/>
  </r>
  <r>
    <x v="18"/>
    <x v="10"/>
    <s v="Dec 12, 2015"/>
    <s v="Dec 12, 2015 7:29:55 PM PST"/>
    <n v="6014750781"/>
    <x v="3"/>
    <s v="113-0998623-1050618"/>
    <s v="kin-case-2370076"/>
    <s v="Shopkin Compatible Storage Case Holds More Than 250 Shopkins Toys - Adjustable Organizer Bin Allows Your Girl To Create Her Perfect Customized Storage"/>
    <n v="1"/>
    <s v="amazon.com"/>
    <s v="Amazon"/>
    <s v="old hickory"/>
    <s v="tn"/>
    <n v="37138"/>
    <n v="19.97"/>
    <n v="0"/>
    <n v="0"/>
    <n v="0"/>
    <n v="0"/>
    <n v="-6"/>
    <n v="-3.63"/>
    <n v="0"/>
    <n v="0"/>
    <n v="10.34"/>
  </r>
  <r>
    <x v="18"/>
    <x v="10"/>
    <s v="Dec 12, 2015"/>
    <s v="Dec 12, 2015 7:29:55 PM PST"/>
    <n v="6014750781"/>
    <x v="3"/>
    <s v="113-0998623-1050618"/>
    <s v="kin-case-2370076"/>
    <s v="Shopkin Compatible Storage Case Holds More Than 250 Shopkins Toys - Adjustable Organizer Bin Allows Your Girl To Create Her Perfect Customized Storage"/>
    <n v="1"/>
    <s v="amazon.com"/>
    <s v="Amazon"/>
    <s v="old hickory"/>
    <s v="tn"/>
    <n v="37138"/>
    <n v="19.97"/>
    <n v="0"/>
    <n v="0"/>
    <n v="0"/>
    <n v="0"/>
    <n v="0"/>
    <n v="-2.63"/>
    <n v="0"/>
    <n v="0"/>
    <n v="17.34"/>
  </r>
  <r>
    <x v="18"/>
    <x v="10"/>
    <s v="Dec 12, 2015"/>
    <s v="Dec 12, 2015 8:32:27 PM PST"/>
    <n v="6014750781"/>
    <x v="3"/>
    <s v="104-9081512-2513804"/>
    <s v="rug_wrench_200_8x10_fba"/>
    <s v="Rug Wrench Washable Non Slip Rug Pad - Protect Floors While Securing Rug and Making Vacuuming Easier"/>
    <n v="1"/>
    <s v="amazon.com"/>
    <s v="Amazon"/>
    <s v="ALHAMBRA"/>
    <s v="IL"/>
    <s v="62001-3045"/>
    <n v="38.83"/>
    <n v="0"/>
    <n v="0"/>
    <n v="0"/>
    <n v="0"/>
    <n v="-5.82"/>
    <n v="-8.3699999999999992"/>
    <n v="0"/>
    <n v="0"/>
    <n v="24.64"/>
  </r>
  <r>
    <x v="19"/>
    <x v="10"/>
    <s v="Dec 12, 2015"/>
    <s v="Dec 12, 2015 9:39:06 PM PST"/>
    <n v="6022958231"/>
    <x v="5"/>
    <s v="109-5857570-2776224"/>
    <s v="rug_wrench_200_5x8_fba"/>
    <s v="Rug Wrench Washable Non Slip Rug Pad - Protect Floors While Securing Rug and Making Vacuuming Easier"/>
    <n v="1"/>
    <s v="amazon.com"/>
    <s v="Amazon"/>
    <s v="MURRIETA"/>
    <s v="CA"/>
    <s v="92563-7359"/>
    <n v="-19.829999999999998"/>
    <n v="0"/>
    <n v="0"/>
    <n v="0"/>
    <n v="0"/>
    <n v="2.38"/>
    <n v="0"/>
    <n v="0"/>
    <n v="0"/>
    <n v="-17.45"/>
  </r>
  <r>
    <x v="19"/>
    <x v="10"/>
    <s v="Dec 12, 2015"/>
    <s v="Dec 12, 2015 9:44:03 PM PST"/>
    <n v="6022958231"/>
    <x v="3"/>
    <s v="103-5071554-2718632"/>
    <s v="rug_wrench_200_5x8_fba"/>
    <s v="Rug Wrench Washable Non Slip Rug Pad - Protect Floors While Securing Rug and Making Vacuuming Easier"/>
    <n v="1"/>
    <s v="amazon.com"/>
    <s v="Amazon"/>
    <s v="NASHVILLE"/>
    <s v="TN"/>
    <s v="37211-6658"/>
    <n v="19.829999999999998"/>
    <n v="0"/>
    <n v="0"/>
    <n v="0"/>
    <n v="0"/>
    <n v="-2.97"/>
    <n v="-4.41"/>
    <n v="0"/>
    <n v="0"/>
    <n v="12.45"/>
  </r>
  <r>
    <x v="19"/>
    <x v="10"/>
    <s v="Dec 13, 2015"/>
    <s v="Dec 13, 2015 2:02:46 AM PST"/>
    <n v="6022958231"/>
    <x v="3"/>
    <s v="104-7133002-3991403"/>
    <s v="rug_wrench_200_5x8_fba"/>
    <s v="Rug Wrench Washable Non Slip Rug Pad - Protect Floors While Securing Rug and Making Vacuuming Easier"/>
    <n v="1"/>
    <s v="amazon.com"/>
    <s v="Amazon"/>
    <s v="Sumter"/>
    <s v="SC"/>
    <n v="29153"/>
    <n v="19.829999999999998"/>
    <n v="0"/>
    <n v="0"/>
    <n v="0"/>
    <n v="0"/>
    <n v="-2.97"/>
    <n v="-4.41"/>
    <n v="0"/>
    <n v="0"/>
    <n v="12.45"/>
  </r>
  <r>
    <x v="19"/>
    <x v="10"/>
    <s v="Dec 13, 2015"/>
    <s v="Dec 13, 2015 2:48:01 AM PST"/>
    <n v="6022958231"/>
    <x v="3"/>
    <s v="114-8076574-8013861"/>
    <s v="rug_wrench_200_2x4_fba"/>
    <s v="Rug Wrench Washable Non Slip Rug Pad - Protect Floors While Securing Rug and Making Vacuuming Easier"/>
    <n v="1"/>
    <s v="amazon.com"/>
    <s v="Amazon"/>
    <s v="NEW YORK"/>
    <s v="NY"/>
    <s v="10035-1837"/>
    <n v="9.83"/>
    <n v="0"/>
    <n v="0"/>
    <n v="0"/>
    <n v="0"/>
    <n v="-5.88"/>
    <n v="-2.54"/>
    <n v="0"/>
    <n v="0"/>
    <n v="1.41"/>
  </r>
  <r>
    <x v="19"/>
    <x v="10"/>
    <s v="Dec 13, 2015"/>
    <s v="Dec 13, 2015 2:48:01 AM PST"/>
    <n v="6022958231"/>
    <x v="3"/>
    <s v="114-8076574-8013861"/>
    <s v="rug_wrench_200_2x4_fba"/>
    <s v="Rug Wrench Washable Non Slip Rug Pad - Protect Floors While Securing Rug and Making Vacuuming Easier"/>
    <n v="2"/>
    <s v="amazon.com"/>
    <s v="Amazon"/>
    <s v="NEW YORK"/>
    <s v="NY"/>
    <s v="10035-1837"/>
    <n v="19.66"/>
    <n v="0"/>
    <n v="0"/>
    <n v="0"/>
    <n v="0"/>
    <n v="0"/>
    <n v="-3.08"/>
    <n v="0"/>
    <n v="0"/>
    <n v="16.579999999999998"/>
  </r>
  <r>
    <x v="19"/>
    <x v="10"/>
    <s v="Dec 13, 2015"/>
    <s v="Dec 13, 2015 2:48:01 AM PST"/>
    <n v="6022958231"/>
    <x v="3"/>
    <s v="114-8076574-8013861"/>
    <s v="rug_wrench_200_2x4_fba"/>
    <s v="Rug Wrench Washable Non Slip Rug Pad - Protect Floors While Securing Rug and Making Vacuuming Easier"/>
    <n v="1"/>
    <s v="amazon.com"/>
    <s v="Amazon"/>
    <s v="NEW YORK"/>
    <s v="NY"/>
    <s v="10035-1837"/>
    <n v="9.83"/>
    <n v="0"/>
    <n v="0"/>
    <n v="0"/>
    <n v="0"/>
    <n v="0"/>
    <n v="-1.54"/>
    <n v="0"/>
    <n v="0"/>
    <n v="8.2899999999999991"/>
  </r>
  <r>
    <x v="19"/>
    <x v="10"/>
    <s v="Dec 13, 2015"/>
    <s v="Dec 13, 2015 10:16:04 AM PST"/>
    <n v="6022958231"/>
    <x v="3"/>
    <s v="107-8991632-2435446"/>
    <s v="rug_wrench_200_6x9_fba"/>
    <s v="Rug Wrench Washable Non Slip Rug Pad - Protect Floors While Securing Rug and Making Vacuuming Easier"/>
    <n v="1"/>
    <s v="amazon.com"/>
    <s v="Amazon"/>
    <s v="Lockburn"/>
    <s v="Ohio"/>
    <n v="43137"/>
    <n v="24.83"/>
    <n v="0"/>
    <n v="0"/>
    <n v="0"/>
    <n v="0"/>
    <n v="-3.72"/>
    <n v="-4.8"/>
    <n v="0"/>
    <n v="0"/>
    <n v="16.309999999999999"/>
  </r>
  <r>
    <x v="19"/>
    <x v="10"/>
    <s v="Dec 13, 2015"/>
    <s v="Dec 13, 2015 12:53:10 PM PST"/>
    <n v="6022958231"/>
    <x v="3"/>
    <s v="111-1003656-6430638"/>
    <s v="rug_wrench_200_2x4_fba"/>
    <s v="Rug Wrench Washable Non Slip Rug Pad - Protect Floors While Securing Rug and Making Vacuuming Easier"/>
    <n v="1"/>
    <s v="amazon.com"/>
    <s v="Amazon"/>
    <s v="SPRING GREEN"/>
    <s v="WI"/>
    <s v="53588-9410"/>
    <n v="9.83"/>
    <n v="3.99"/>
    <n v="0"/>
    <n v="-3.99"/>
    <n v="0"/>
    <n v="-1.47"/>
    <n v="-2.54"/>
    <n v="0"/>
    <n v="0"/>
    <n v="5.82"/>
  </r>
  <r>
    <x v="19"/>
    <x v="10"/>
    <s v="Dec 13, 2015"/>
    <s v="Dec 13, 2015 12:53:10 PM PST"/>
    <n v="6022958231"/>
    <x v="3"/>
    <s v="111-1003656-6430638"/>
    <s v="rug_wrench_200_5x8_fba"/>
    <s v="Rug Wrench Washable Non Slip Rug Pad - Protect Floors While Securing Rug and Making Vacuuming Easier"/>
    <n v="1"/>
    <s v="amazon.com"/>
    <s v="Amazon"/>
    <s v="SPRING GREEN"/>
    <s v="WI"/>
    <s v="53588-9410"/>
    <n v="19.829999999999998"/>
    <n v="3.9"/>
    <n v="0"/>
    <n v="-3.9"/>
    <n v="0"/>
    <n v="-2.97"/>
    <n v="-3.41"/>
    <n v="0"/>
    <n v="0"/>
    <n v="13.45"/>
  </r>
  <r>
    <x v="19"/>
    <x v="10"/>
    <s v="Dec 13, 2015"/>
    <s v="Dec 13, 2015 12:54:37 PM PST"/>
    <n v="6022958231"/>
    <x v="3"/>
    <s v="112-7890098-6551464"/>
    <s v="kin-case-2370076"/>
    <s v="Shopkin Compatible Storage Case Holds More Than 250 Shopkins Toys - Adjustable Organizer Bin Allows Your Girl To Create Her Perfect Customized Storage"/>
    <n v="1"/>
    <s v="amazon.com"/>
    <s v="Amazon"/>
    <s v="WATERBURY"/>
    <s v="CONNECTICUT"/>
    <s v="06705-1503"/>
    <n v="19.97"/>
    <n v="1.66"/>
    <n v="0"/>
    <n v="-1.66"/>
    <n v="0"/>
    <n v="-3"/>
    <n v="-3.63"/>
    <n v="0"/>
    <n v="0"/>
    <n v="13.34"/>
  </r>
  <r>
    <x v="19"/>
    <x v="10"/>
    <s v="Dec 13, 2015"/>
    <s v="Dec 13, 2015 1:49:43 PM PST"/>
    <n v="6022958231"/>
    <x v="3"/>
    <s v="104-3411761-1285810"/>
    <s v="rug_wrench_200_2x4_fba"/>
    <s v="Rug Wrench Washable Non Slip Rug Pad - Protect Floors While Securing Rug and Making Vacuuming Easier"/>
    <n v="1"/>
    <s v="amazon.com"/>
    <s v="Amazon"/>
    <s v="SUNNYVALE"/>
    <s v="CA"/>
    <s v="94087-4305"/>
    <n v="9.83"/>
    <n v="0"/>
    <n v="0"/>
    <n v="0"/>
    <n v="0"/>
    <n v="-1.47"/>
    <n v="-2.54"/>
    <n v="0"/>
    <n v="0"/>
    <n v="5.82"/>
  </r>
  <r>
    <x v="19"/>
    <x v="10"/>
    <s v="Dec 13, 2015"/>
    <s v="Dec 13, 2015 2:00:54 PM PST"/>
    <n v="6022958231"/>
    <x v="3"/>
    <s v="105-9790171-4916233"/>
    <s v="rug_wrench_200_6x9_fba"/>
    <s v="Rug Wrench Washable Non Slip Rug Pad - Protect Floors While Securing Rug and Making Vacuuming Easier"/>
    <n v="1"/>
    <s v="amazon.com"/>
    <s v="Amazon"/>
    <s v="Trophy Club"/>
    <s v="Tx"/>
    <n v="76262"/>
    <n v="24.83"/>
    <n v="0"/>
    <n v="0"/>
    <n v="0"/>
    <n v="0"/>
    <n v="-3.72"/>
    <n v="-4.8"/>
    <n v="0"/>
    <n v="0"/>
    <n v="16.309999999999999"/>
  </r>
  <r>
    <x v="19"/>
    <x v="10"/>
    <s v="Dec 13, 2015"/>
    <s v="Dec 13, 2015 2:36:29 PM PST"/>
    <n v="6022958231"/>
    <x v="3"/>
    <s v="107-8991632-2435446"/>
    <s v="rug_wrench_200_8x10_fba"/>
    <s v="Rug Wrench Washable Non Slip Rug Pad - Protect Floors While Securing Rug and Making Vacuuming Easier"/>
    <n v="1"/>
    <s v="amazon.com"/>
    <s v="Amazon"/>
    <s v="Lockburn"/>
    <s v="Ohio"/>
    <n v="43137"/>
    <n v="38.83"/>
    <n v="0"/>
    <n v="0"/>
    <n v="0"/>
    <n v="0"/>
    <n v="-5.82"/>
    <n v="-8.3699999999999992"/>
    <n v="0"/>
    <n v="0"/>
    <n v="24.64"/>
  </r>
  <r>
    <x v="19"/>
    <x v="10"/>
    <s v="Dec 13, 2015"/>
    <s v="Dec 13, 2015 2:55:13 PM PST"/>
    <n v="6022958231"/>
    <x v="3"/>
    <s v="116-8948891-3248250"/>
    <s v="rug_wrench_200_8x10_fba"/>
    <s v="Rug Wrench Washable Non Slip Rug Pad - Protect Floors While Securing Rug and Making Vacuuming Easier"/>
    <n v="1"/>
    <s v="amazon.com"/>
    <s v="Amazon"/>
    <s v="FRESNO"/>
    <s v="CA"/>
    <s v="93711-1256"/>
    <n v="38.83"/>
    <n v="0"/>
    <n v="0"/>
    <n v="0"/>
    <n v="0"/>
    <n v="-5.82"/>
    <n v="-8.3699999999999992"/>
    <n v="0"/>
    <n v="0"/>
    <n v="24.64"/>
  </r>
  <r>
    <x v="19"/>
    <x v="10"/>
    <s v="Dec 13, 2015"/>
    <s v="Dec 13, 2015 3:15:03 PM PST"/>
    <n v="6022958231"/>
    <x v="3"/>
    <s v="102-2980498-2770605"/>
    <s v="rug_wrench_200_6x9_fba"/>
    <s v="Rug Wrench Washable Non Slip Rug Pad - Protect Floors While Securing Rug and Making Vacuuming Easier"/>
    <n v="1"/>
    <s v="amazon.com"/>
    <s v="Amazon"/>
    <s v="DANVILLE"/>
    <s v="IL"/>
    <s v="61832-1533"/>
    <n v="24.83"/>
    <n v="9.14"/>
    <n v="0"/>
    <n v="0"/>
    <n v="0"/>
    <n v="-3.72"/>
    <n v="-13.94"/>
    <n v="0"/>
    <n v="0"/>
    <n v="16.309999999999999"/>
  </r>
  <r>
    <x v="19"/>
    <x v="10"/>
    <s v="Dec 13, 2015"/>
    <s v="Dec 13, 2015 4:33:11 PM PST"/>
    <n v="6022958231"/>
    <x v="3"/>
    <s v="115-3832030-4993822"/>
    <s v="rug_wrench_200_2x8_fba"/>
    <s v="Rug Wrench Washable Non Slip Rug Pad - Protect Floors While Securing Rug and Making Vacuuming Easier"/>
    <n v="1"/>
    <s v="amazon.com"/>
    <s v="Amazon"/>
    <s v="Port Huron"/>
    <s v="Mi"/>
    <n v="48060"/>
    <n v="14.83"/>
    <n v="0"/>
    <n v="0"/>
    <n v="0"/>
    <n v="0"/>
    <n v="-2.2200000000000002"/>
    <n v="-2.67"/>
    <n v="0"/>
    <n v="0"/>
    <n v="9.94"/>
  </r>
  <r>
    <x v="19"/>
    <x v="10"/>
    <s v="Dec 13, 2015"/>
    <s v="Dec 13, 2015 4:41:00 PM PST"/>
    <n v="6022958231"/>
    <x v="3"/>
    <s v="112-2566936-6684247"/>
    <s v="rug_wrench_200_2x8_fba"/>
    <s v="Rug Wrench Washable Non Slip Rug Pad - Protect Floors While Securing Rug and Making Vacuuming Easier"/>
    <n v="2"/>
    <s v="amazon.com"/>
    <s v="Amazon"/>
    <s v="OXFORD"/>
    <s v="MI"/>
    <s v="48371-5710"/>
    <n v="29.66"/>
    <n v="0"/>
    <n v="0"/>
    <n v="0"/>
    <n v="0"/>
    <n v="-4.4400000000000004"/>
    <n v="-4.34"/>
    <n v="0"/>
    <n v="0"/>
    <n v="20.88"/>
  </r>
  <r>
    <x v="19"/>
    <x v="10"/>
    <s v="Dec 13, 2015"/>
    <s v="Dec 13, 2015 7:18:12 PM PST"/>
    <n v="6022958231"/>
    <x v="3"/>
    <s v="114-7305397-6100247"/>
    <s v="rug_wrench_200_2x4_fba"/>
    <s v="Rug Wrench Washable Non Slip Rug Pad - Protect Floors While Securing Rug and Making Vacuuming Easier"/>
    <n v="1"/>
    <s v="amazon.com"/>
    <s v="Amazon"/>
    <s v="PALMETTO"/>
    <s v="FL"/>
    <s v="34221-5051"/>
    <n v="9.83"/>
    <n v="0"/>
    <n v="0"/>
    <n v="0"/>
    <n v="0"/>
    <n v="-1.47"/>
    <n v="-2.54"/>
    <n v="0"/>
    <n v="0"/>
    <n v="5.82"/>
  </r>
  <r>
    <x v="19"/>
    <x v="10"/>
    <s v="Dec 13, 2015"/>
    <s v="Dec 13, 2015 7:57:08 PM PST"/>
    <n v="6022958231"/>
    <x v="3"/>
    <s v="103-4862452-8009056"/>
    <s v="rug_wrench_200_2x4_fba"/>
    <s v="Rug Wrench Washable Non Slip Rug Pad - Protect Floors While Securing Rug and Making Vacuuming Easier"/>
    <n v="3"/>
    <s v="amazon.com"/>
    <s v="Amazon"/>
    <s v="FLANDERS"/>
    <s v="NJ"/>
    <s v="07836-4418"/>
    <n v="29.49"/>
    <n v="0"/>
    <n v="0"/>
    <n v="0"/>
    <n v="0"/>
    <n v="-4.41"/>
    <n v="-5.62"/>
    <n v="0"/>
    <n v="0"/>
    <n v="19.46"/>
  </r>
  <r>
    <x v="19"/>
    <x v="10"/>
    <s v="Dec 13, 2015"/>
    <s v="Dec 13, 2015 8:41:21 PM PST"/>
    <n v="6022958231"/>
    <x v="3"/>
    <s v="110-8103167-0255414"/>
    <s v="rug_wrench_200_6x9_fba"/>
    <s v="Rug Wrench Washable Non Slip Rug Pad - Protect Floors While Securing Rug and Making Vacuuming Easier"/>
    <n v="1"/>
    <s v="amazon.com"/>
    <s v="Amazon"/>
    <s v="CHARLOTTE"/>
    <s v="NC"/>
    <s v="28277-0507"/>
    <n v="24.83"/>
    <n v="0"/>
    <n v="0"/>
    <n v="0"/>
    <n v="0"/>
    <n v="-3.72"/>
    <n v="-4.8"/>
    <n v="0"/>
    <n v="0"/>
    <n v="16.309999999999999"/>
  </r>
  <r>
    <x v="19"/>
    <x v="10"/>
    <s v="Dec 13, 2015"/>
    <s v="Dec 13, 2015 9:47:46 PM PST"/>
    <n v="6022958231"/>
    <x v="3"/>
    <s v="107-7518223-0630666"/>
    <s v="rug_wrench_200_8x10_fba"/>
    <s v="Rug Wrench Washable Non Slip Rug Pad - Protect Floors While Securing Rug and Making Vacuuming Easier"/>
    <n v="1"/>
    <s v="amazon.com"/>
    <s v="Amazon"/>
    <s v="GLENDALE"/>
    <s v="CA"/>
    <s v="91206-4707"/>
    <n v="38.83"/>
    <n v="0"/>
    <n v="0"/>
    <n v="0"/>
    <n v="0"/>
    <n v="-5.82"/>
    <n v="-8.3699999999999992"/>
    <n v="0"/>
    <n v="0"/>
    <n v="24.64"/>
  </r>
  <r>
    <x v="19"/>
    <x v="10"/>
    <s v="Dec 13, 2015"/>
    <s v="Dec 13, 2015 11:29:57 PM PST"/>
    <n v="6022958231"/>
    <x v="3"/>
    <s v="002-0030799-7019453"/>
    <s v="rug_wrench_200_2x4_fba"/>
    <s v="Rug Wrench Washable Non Slip Rug Pad - Protect Floors While Securing Rug and Making Vacuuming Easier"/>
    <n v="3"/>
    <s v="amazon.com"/>
    <s v="Amazon"/>
    <s v="Warner Robins"/>
    <s v="Georgia"/>
    <n v="31088"/>
    <n v="29.49"/>
    <n v="0"/>
    <n v="0"/>
    <n v="0"/>
    <n v="0"/>
    <n v="-4.41"/>
    <n v="-5.62"/>
    <n v="0"/>
    <n v="0"/>
    <n v="19.46"/>
  </r>
  <r>
    <x v="19"/>
    <x v="10"/>
    <s v="Dec 14, 2015"/>
    <s v="Dec 14, 2015 12:05:58 AM PST"/>
    <n v="6022958231"/>
    <x v="3"/>
    <s v="104-8757208-2639410"/>
    <s v="rug_wrench_200_5x8_fba"/>
    <s v="Rug Wrench Washable Non Slip Rug Pad - Protect Floors While Securing Rug and Making Vacuuming Easier"/>
    <n v="1"/>
    <s v="amazon.com"/>
    <s v="Amazon"/>
    <s v="BRADENTON"/>
    <s v="FL"/>
    <s v="34202-4085"/>
    <n v="19.829999999999998"/>
    <n v="0"/>
    <n v="0"/>
    <n v="0"/>
    <n v="0"/>
    <n v="-2.97"/>
    <n v="-4.41"/>
    <n v="0"/>
    <n v="0"/>
    <n v="12.45"/>
  </r>
  <r>
    <x v="19"/>
    <x v="10"/>
    <s v="Dec 14, 2015"/>
    <s v="Dec 14, 2015 12:14:56 AM PST"/>
    <n v="6022958231"/>
    <x v="3"/>
    <s v="116-7313318-4546623"/>
    <s v="rug_wrench_200_5x8_fba"/>
    <s v="Rug Wrench Washable Non Slip Rug Pad - Protect Floors While Securing Rug and Making Vacuuming Easier"/>
    <n v="2"/>
    <s v="amazon.com"/>
    <s v="Amazon"/>
    <s v="Ridgefield"/>
    <s v="CT"/>
    <n v="6877"/>
    <n v="39.659999999999997"/>
    <n v="0"/>
    <n v="0"/>
    <n v="0"/>
    <n v="0"/>
    <n v="-5.94"/>
    <n v="-7.82"/>
    <n v="0"/>
    <n v="0"/>
    <n v="25.9"/>
  </r>
  <r>
    <x v="19"/>
    <x v="10"/>
    <s v="Dec 14, 2015"/>
    <s v="Dec 14, 2015 2:16:56 AM PST"/>
    <n v="6022958231"/>
    <x v="3"/>
    <s v="110-7682553-1790634"/>
    <s v="rug_wrench_200_5x8_fba"/>
    <s v="Rug Wrench Washable Non Slip Rug Pad - Protect Floors While Securing Rug and Making Vacuuming Easier"/>
    <n v="1"/>
    <s v="amazon.com"/>
    <s v="Amazon"/>
    <s v="STEUBEN"/>
    <s v="ME"/>
    <s v="04680-3306"/>
    <n v="19.829999999999998"/>
    <n v="0"/>
    <n v="0"/>
    <n v="0"/>
    <n v="0"/>
    <n v="-2.97"/>
    <n v="-4.41"/>
    <n v="0"/>
    <n v="0"/>
    <n v="12.45"/>
  </r>
  <r>
    <x v="19"/>
    <x v="10"/>
    <s v="Dec 14, 2015"/>
    <s v="Dec 14, 2015 2:32:54 AM PST"/>
    <n v="6022958231"/>
    <x v="3"/>
    <s v="114-3892139-3644206"/>
    <s v="rug_wrench_200_2x4_fba"/>
    <s v="Rug Wrench Washable Non Slip Rug Pad - Protect Floors While Securing Rug and Making Vacuuming Easier"/>
    <n v="1"/>
    <s v="amazon.com"/>
    <s v="Amazon"/>
    <s v="BEDFORD"/>
    <s v="NEW YORK"/>
    <s v="10506-2215"/>
    <n v="9.83"/>
    <n v="0"/>
    <n v="0"/>
    <n v="0"/>
    <n v="0"/>
    <n v="-1.47"/>
    <n v="-2.54"/>
    <n v="0"/>
    <n v="0"/>
    <n v="5.82"/>
  </r>
  <r>
    <x v="19"/>
    <x v="10"/>
    <s v="Dec 14, 2015"/>
    <s v="Dec 14, 2015 2:33:47 AM PST"/>
    <n v="6022958231"/>
    <x v="3"/>
    <s v="111-0378105-8526606"/>
    <s v="rug_wrench_200_5x8_fba"/>
    <s v="Rug Wrench Washable Non Slip Rug Pad - Protect Floors While Securing Rug and Making Vacuuming Easier"/>
    <n v="1"/>
    <s v="amazon.com"/>
    <s v="Amazon"/>
    <s v="JOHNSON CITY"/>
    <s v="TN"/>
    <s v="37615-8409"/>
    <n v="19.829999999999998"/>
    <n v="0"/>
    <n v="0"/>
    <n v="0"/>
    <n v="0"/>
    <n v="-2.97"/>
    <n v="-4.41"/>
    <n v="0"/>
    <n v="0"/>
    <n v="12.45"/>
  </r>
  <r>
    <x v="19"/>
    <x v="10"/>
    <s v="Dec 14, 2015"/>
    <s v="Dec 14, 2015 2:36:29 AM PST"/>
    <n v="6022958231"/>
    <x v="3"/>
    <s v="112-7333265-5720224"/>
    <s v="rug_wrench_200_2x8_fba"/>
    <s v="Rug Wrench Washable Non Slip Rug Pad - Protect Floors While Securing Rug and Making Vacuuming Easier"/>
    <n v="1"/>
    <s v="amazon.com"/>
    <s v="Amazon"/>
    <s v="MADISON"/>
    <s v="AL"/>
    <s v="35758-7909"/>
    <n v="14.83"/>
    <n v="0"/>
    <n v="0"/>
    <n v="0"/>
    <n v="0"/>
    <n v="-2.2200000000000002"/>
    <n v="-2.67"/>
    <n v="0"/>
    <n v="0"/>
    <n v="9.94"/>
  </r>
  <r>
    <x v="19"/>
    <x v="10"/>
    <s v="Dec 14, 2015"/>
    <s v="Dec 14, 2015 2:40:38 AM PST"/>
    <n v="6022958231"/>
    <x v="3"/>
    <s v="103-4696824-2109836"/>
    <s v="rug_wrench_200_2x4_fba"/>
    <s v="Rug Wrench Washable Non Slip Rug Pad - Protect Floors While Securing Rug and Making Vacuuming Easier"/>
    <n v="1"/>
    <s v="amazon.com"/>
    <s v="Amazon"/>
    <s v="Nashville"/>
    <s v="TN"/>
    <s v="37216-2803"/>
    <n v="9.83"/>
    <n v="0"/>
    <n v="0"/>
    <n v="0"/>
    <n v="0"/>
    <n v="-1.47"/>
    <n v="-2.54"/>
    <n v="0"/>
    <n v="0"/>
    <n v="5.82"/>
  </r>
  <r>
    <x v="19"/>
    <x v="10"/>
    <s v="Dec 14, 2015"/>
    <s v="Dec 14, 2015 2:44:00 AM PST"/>
    <n v="6022958231"/>
    <x v="3"/>
    <s v="111-7079981-3925019"/>
    <s v="rug_wrench_200_2x8_fba"/>
    <s v="Rug Wrench Washable Non Slip Rug Pad - Protect Floors While Securing Rug and Making Vacuuming Easier"/>
    <n v="1"/>
    <s v="amazon.com"/>
    <s v="Amazon"/>
    <s v="SAUNDERSTOWN"/>
    <s v="RI"/>
    <s v="02874-1702"/>
    <n v="14.83"/>
    <n v="0"/>
    <n v="0"/>
    <n v="0"/>
    <n v="0"/>
    <n v="-2.2200000000000002"/>
    <n v="-2.67"/>
    <n v="0"/>
    <n v="0"/>
    <n v="9.94"/>
  </r>
  <r>
    <x v="19"/>
    <x v="10"/>
    <s v="Dec 14, 2015"/>
    <s v="Dec 14, 2015 3:55:45 AM PST"/>
    <n v="6022958231"/>
    <x v="3"/>
    <s v="115-4786781-3703447"/>
    <s v="kin-case-2370076"/>
    <s v="Shopkin Compatible Storage Case Holds More Than 250 Shopkins Toys - Adjustable Organizer Bin Allows Your Girl To Create Her Perfect Customized Storage"/>
    <n v="1"/>
    <s v="amazon.com"/>
    <s v="Amazon"/>
    <s v="Marina"/>
    <s v="Ca"/>
    <n v="93933"/>
    <n v="19.97"/>
    <n v="2.94"/>
    <n v="0"/>
    <n v="-2.94"/>
    <n v="0"/>
    <n v="-3"/>
    <n v="-3.63"/>
    <n v="0"/>
    <n v="0"/>
    <n v="13.34"/>
  </r>
  <r>
    <x v="19"/>
    <x v="10"/>
    <s v="Dec 14, 2015"/>
    <s v="Dec 14, 2015 4:06:24 AM PST"/>
    <n v="6022958231"/>
    <x v="3"/>
    <s v="102-7470416-7397018"/>
    <s v="kin-case-2370076"/>
    <s v="Shopkin Compatible Storage Case Holds More Than 250 Shopkins Toys - Adjustable Organizer Bin Allows Your Girl To Create Her Perfect Customized Storage"/>
    <n v="1"/>
    <s v="amazon.com"/>
    <s v="Amazon"/>
    <s v="BUCHANAN"/>
    <s v="MI"/>
    <s v="49107-9436"/>
    <n v="19.97"/>
    <n v="1.6"/>
    <n v="0"/>
    <n v="-1.6"/>
    <n v="0"/>
    <n v="-3"/>
    <n v="-3.63"/>
    <n v="0"/>
    <n v="0"/>
    <n v="13.34"/>
  </r>
  <r>
    <x v="19"/>
    <x v="10"/>
    <s v="Dec 14, 2015"/>
    <s v="Dec 14, 2015 4:10:44 AM PST"/>
    <n v="6022958231"/>
    <x v="3"/>
    <s v="104-5347695-9089010"/>
    <s v="rug_wrench_200_6x9_fba"/>
    <s v="Rug Wrench Washable Non Slip Rug Pad - Protect Floors While Securing Rug and Making Vacuuming Easier"/>
    <n v="1"/>
    <s v="amazon.com"/>
    <s v="Amazon"/>
    <s v="DURHAM"/>
    <s v="NC"/>
    <s v="27705-1981"/>
    <n v="24.83"/>
    <n v="0"/>
    <n v="0"/>
    <n v="0"/>
    <n v="0"/>
    <n v="-3.72"/>
    <n v="-4.8"/>
    <n v="0"/>
    <n v="0"/>
    <n v="16.309999999999999"/>
  </r>
  <r>
    <x v="19"/>
    <x v="10"/>
    <s v="Dec 14, 2015"/>
    <s v="Dec 14, 2015 4:24:37 AM PST"/>
    <n v="6022958231"/>
    <x v="3"/>
    <s v="116-6333936-5929853"/>
    <s v="rug_wrench_200_2x4_fba"/>
    <s v="Rug Wrench Washable Non Slip Rug Pad - Protect Floors While Securing Rug and Making Vacuuming Easier"/>
    <n v="1"/>
    <s v="amazon.com"/>
    <s v="Amazon"/>
    <s v="ROUGEMONT"/>
    <s v="NC"/>
    <s v="27572-6609"/>
    <n v="9.83"/>
    <n v="0"/>
    <n v="0"/>
    <n v="0"/>
    <n v="0"/>
    <n v="-1.47"/>
    <n v="-2.54"/>
    <n v="0"/>
    <n v="0"/>
    <n v="5.82"/>
  </r>
  <r>
    <x v="19"/>
    <x v="10"/>
    <s v="Dec 14, 2015"/>
    <s v="Dec 14, 2015 6:31:01 AM PST"/>
    <n v="6022958231"/>
    <x v="3"/>
    <s v="112-5568943-4705804"/>
    <s v="rug_wrench_200_5x8_fba"/>
    <s v="Rug Wrench Washable Non Slip Rug Pad - Protect Floors While Securing Rug and Making Vacuuming Easier"/>
    <n v="1"/>
    <s v="amazon.com"/>
    <s v="Amazon"/>
    <s v="PORTLAND"/>
    <s v="OREGON"/>
    <s v="97202-8948"/>
    <n v="19.829999999999998"/>
    <n v="4.1100000000000003"/>
    <n v="0"/>
    <n v="-4.1100000000000003"/>
    <n v="0"/>
    <n v="-2.97"/>
    <n v="-4.41"/>
    <n v="0"/>
    <n v="0"/>
    <n v="12.45"/>
  </r>
  <r>
    <x v="19"/>
    <x v="10"/>
    <s v="Dec 14, 2015"/>
    <s v="Dec 14, 2015 6:46:35 AM PST"/>
    <n v="6022958231"/>
    <x v="3"/>
    <s v="105-5487606-3313823"/>
    <s v="rug_wrench_200_8x10_fba"/>
    <s v="Rug Wrench Washable Non Slip Rug Pad - Protect Floors While Securing Rug and Making Vacuuming Easier"/>
    <n v="1"/>
    <s v="amazon.com"/>
    <s v="Amazon"/>
    <s v="MINNEAPOLIS"/>
    <s v="MN"/>
    <s v="55407-3408"/>
    <n v="38.83"/>
    <n v="0"/>
    <n v="0"/>
    <n v="0"/>
    <n v="0"/>
    <n v="-11.64"/>
    <n v="-8.3699999999999992"/>
    <n v="0"/>
    <n v="0"/>
    <n v="18.82"/>
  </r>
  <r>
    <x v="19"/>
    <x v="10"/>
    <s v="Dec 14, 2015"/>
    <s v="Dec 14, 2015 6:46:35 AM PST"/>
    <n v="6022958231"/>
    <x v="3"/>
    <s v="105-5487606-3313823"/>
    <s v="rug_wrench_200_8x10_fba"/>
    <s v="Rug Wrench Washable Non Slip Rug Pad - Protect Floors While Securing Rug and Making Vacuuming Easier"/>
    <n v="1"/>
    <s v="amazon.com"/>
    <s v="Amazon"/>
    <s v="MINNEAPOLIS"/>
    <s v="MN"/>
    <s v="55407-3408"/>
    <n v="38.83"/>
    <n v="0"/>
    <n v="0"/>
    <n v="0"/>
    <n v="0"/>
    <n v="0"/>
    <n v="-8.3699999999999992"/>
    <n v="0"/>
    <n v="0"/>
    <n v="30.46"/>
  </r>
  <r>
    <x v="19"/>
    <x v="10"/>
    <s v="Dec 14, 2015"/>
    <s v="Dec 14, 2015 7:08:21 AM PST"/>
    <n v="6022958231"/>
    <x v="3"/>
    <s v="107-6266706-2933814"/>
    <s v="rug_wrench_200_8x10_fba"/>
    <s v="Rug Wrench Washable Non Slip Rug Pad - Protect Floors While Securing Rug and Making Vacuuming Easier"/>
    <n v="1"/>
    <s v="amazon.com"/>
    <s v="Amazon"/>
    <s v="SOUTH JORDAN"/>
    <s v="UT"/>
    <s v="84009-5943"/>
    <n v="38.83"/>
    <n v="5.99"/>
    <n v="0"/>
    <n v="0"/>
    <n v="0"/>
    <n v="-11.64"/>
    <n v="-20.350000000000001"/>
    <n v="0"/>
    <n v="0"/>
    <n v="12.83"/>
  </r>
  <r>
    <x v="19"/>
    <x v="10"/>
    <s v="Dec 14, 2015"/>
    <s v="Dec 14, 2015 7:08:21 AM PST"/>
    <n v="6022958231"/>
    <x v="3"/>
    <s v="107-6266706-2933814"/>
    <s v="rug_wrench_200_8x10_fba"/>
    <s v="Rug Wrench Washable Non Slip Rug Pad - Protect Floors While Securing Rug and Making Vacuuming Easier"/>
    <n v="1"/>
    <s v="amazon.com"/>
    <s v="Amazon"/>
    <s v="SOUTH JORDAN"/>
    <s v="UT"/>
    <s v="84009-5943"/>
    <n v="38.83"/>
    <n v="5.99"/>
    <n v="0"/>
    <n v="0"/>
    <n v="0"/>
    <n v="0"/>
    <n v="-8.3699999999999992"/>
    <n v="0"/>
    <n v="0"/>
    <n v="36.450000000000003"/>
  </r>
  <r>
    <x v="19"/>
    <x v="10"/>
    <s v="Dec 14, 2015"/>
    <s v="Dec 14, 2015 7:30:48 AM PST"/>
    <n v="6022958231"/>
    <x v="3"/>
    <s v="002-8666947-2723425"/>
    <s v="rug_wrench_200_5x8_fba"/>
    <s v="Rug Wrench Washable Non Slip Rug Pad - Protect Floors While Securing Rug and Making Vacuuming Easier"/>
    <n v="1"/>
    <s v="amazon.com"/>
    <s v="Amazon"/>
    <s v="WILLISTON"/>
    <s v="VT"/>
    <s v="05495-7004"/>
    <n v="19.829999999999998"/>
    <n v="0"/>
    <n v="0"/>
    <n v="0"/>
    <n v="0"/>
    <n v="-2.97"/>
    <n v="-4.41"/>
    <n v="0"/>
    <n v="0"/>
    <n v="12.45"/>
  </r>
  <r>
    <x v="19"/>
    <x v="10"/>
    <s v="Dec 14, 2015"/>
    <s v="Dec 14, 2015 7:44:26 AM PST"/>
    <n v="6022958231"/>
    <x v="3"/>
    <s v="109-2672756-4512240"/>
    <s v="rug_wrench_200_2x8_fba"/>
    <s v="Rug Wrench Washable Non Slip Rug Pad - Protect Floors While Securing Rug and Making Vacuuming Easier"/>
    <n v="1"/>
    <s v="amazon.com"/>
    <s v="Amazon"/>
    <s v="Southington"/>
    <s v="CT"/>
    <n v="6489"/>
    <n v="14.83"/>
    <n v="3.99"/>
    <n v="0"/>
    <n v="0"/>
    <n v="0"/>
    <n v="-2.2200000000000002"/>
    <n v="-6.66"/>
    <n v="0"/>
    <n v="0"/>
    <n v="9.94"/>
  </r>
  <r>
    <x v="19"/>
    <x v="10"/>
    <s v="Dec 14, 2015"/>
    <s v="Dec 14, 2015 8:10:52 AM PST"/>
    <n v="6022958231"/>
    <x v="3"/>
    <s v="106-6307880-5861054"/>
    <s v="rug_wrench_200_4x6_fba"/>
    <s v="Rug Wrench Washable Non Slip Rug Pad - Protect Floors While Securing Rug and Making Vacuuming Easier"/>
    <n v="1"/>
    <s v="amazon.com"/>
    <s v="Amazon"/>
    <s v="COLUMBUS"/>
    <s v="OH"/>
    <s v="43202-1303"/>
    <n v="16.829999999999998"/>
    <n v="0"/>
    <n v="0"/>
    <n v="0"/>
    <n v="0"/>
    <n v="-2.52"/>
    <n v="-4.0199999999999996"/>
    <n v="0"/>
    <n v="0"/>
    <n v="10.29"/>
  </r>
  <r>
    <x v="19"/>
    <x v="10"/>
    <s v="Dec 14, 2015"/>
    <s v="Dec 14, 2015 8:12:49 AM PST"/>
    <n v="6022958231"/>
    <x v="3"/>
    <s v="104-4021016-9605040"/>
    <s v="rug_wrench_200_4x6_fba"/>
    <s v="Rug Wrench Washable Non Slip Rug Pad - Protect Floors While Securing Rug and Making Vacuuming Easier"/>
    <n v="1"/>
    <s v="amazon.com"/>
    <s v="Amazon"/>
    <s v="APTOS"/>
    <s v="CA"/>
    <s v="95003-5737"/>
    <n v="16.829999999999998"/>
    <n v="2.2999999999999998"/>
    <n v="0"/>
    <n v="-2.2999999999999998"/>
    <n v="0"/>
    <n v="-2.52"/>
    <n v="-4.0199999999999996"/>
    <n v="0"/>
    <n v="0"/>
    <n v="10.29"/>
  </r>
  <r>
    <x v="19"/>
    <x v="10"/>
    <s v="Dec 14, 2015"/>
    <s v="Dec 14, 2015 8:47:30 AM PST"/>
    <n v="6022958231"/>
    <x v="3"/>
    <s v="002-2951859-7619441"/>
    <s v="rug_wrench_200_2x4_fba"/>
    <s v="Rug Wrench Washable Non Slip Rug Pad - Protect Floors While Securing Rug and Making Vacuuming Easier"/>
    <n v="1"/>
    <s v="amazon.com"/>
    <s v="Amazon"/>
    <s v="YORKTOWN"/>
    <s v="VIRGINIA"/>
    <s v="23692-3213"/>
    <n v="9.83"/>
    <n v="0"/>
    <n v="0"/>
    <n v="0"/>
    <n v="0"/>
    <n v="-1.47"/>
    <n v="-2.54"/>
    <n v="0"/>
    <n v="0"/>
    <n v="5.82"/>
  </r>
  <r>
    <x v="19"/>
    <x v="10"/>
    <s v="Dec 14, 2015"/>
    <s v="Dec 14, 2015 10:48:44 AM PST"/>
    <n v="6022958231"/>
    <x v="3"/>
    <s v="002-3744265-0654628"/>
    <s v="kin-case-2370076"/>
    <s v="Shopkin Compatible Storage Case Holds More Than 250 Shopkins Toys - Adjustable Organizer Bin Allows Your Girl To Create Her Perfect Customized Storage"/>
    <n v="1"/>
    <s v="amazon.com"/>
    <s v="Amazon"/>
    <s v="Canterbury"/>
    <s v="CT"/>
    <s v="06331-1910"/>
    <n v="19.97"/>
    <n v="0"/>
    <n v="0"/>
    <n v="0"/>
    <n v="0"/>
    <n v="-3"/>
    <n v="-3.63"/>
    <n v="0"/>
    <n v="0"/>
    <n v="13.34"/>
  </r>
  <r>
    <x v="19"/>
    <x v="10"/>
    <s v="Dec 14, 2015"/>
    <s v="Dec 14, 2015 10:55:50 AM PST"/>
    <n v="6022958231"/>
    <x v="3"/>
    <s v="002-7906708-2721031"/>
    <s v="kin-case-2370076"/>
    <s v="Shopkin Compatible Storage Case Holds More Than 250 Shopkins Toys - Adjustable Organizer Bin Allows Your Girl To Create Her Perfect Customized Storage"/>
    <n v="1"/>
    <s v="amazon.com"/>
    <s v="Amazon"/>
    <s v="FARGO"/>
    <s v="ND"/>
    <s v="58104-3962"/>
    <n v="19.97"/>
    <n v="0"/>
    <n v="0"/>
    <n v="0"/>
    <n v="0"/>
    <n v="-3"/>
    <n v="-3.63"/>
    <n v="0"/>
    <n v="0"/>
    <n v="13.34"/>
  </r>
  <r>
    <x v="19"/>
    <x v="10"/>
    <s v="Dec 14, 2015"/>
    <s v="Dec 14, 2015 12:39:29 PM PST"/>
    <n v="6022958231"/>
    <x v="5"/>
    <s v="110-6985102-4353849"/>
    <s v="kin-case-2370076"/>
    <s v="Shopkin Compatible Storage Case Holds More Than 250 Shopkins Toys - Adjustable Organizer Bin Allows Your Girl To Create Her Perfect Customized Storage"/>
    <n v="1"/>
    <s v="amazon.com"/>
    <s v="Amazon"/>
    <s v="WHITEMAN AFB"/>
    <s v="MO"/>
    <s v="65305-1173"/>
    <n v="-19.97"/>
    <n v="0"/>
    <n v="0"/>
    <n v="0"/>
    <n v="0"/>
    <n v="2.4"/>
    <n v="0"/>
    <n v="0"/>
    <n v="0"/>
    <n v="-17.57"/>
  </r>
  <r>
    <x v="19"/>
    <x v="10"/>
    <s v="Dec 14, 2015"/>
    <s v="Dec 14, 2015 2:17:17 PM PST"/>
    <n v="6022958231"/>
    <x v="3"/>
    <s v="108-3501422-2711416"/>
    <s v="rug_wrench_200_6x9_fba"/>
    <s v="Rug Wrench Washable Non Slip Rug Pad - Protect Floors While Securing Rug and Making Vacuuming Easier"/>
    <n v="1"/>
    <s v="amazon.com"/>
    <s v="Amazon"/>
    <s v="Marysville"/>
    <s v="WA"/>
    <s v="98270-6532"/>
    <n v="24.83"/>
    <n v="0"/>
    <n v="0"/>
    <n v="0"/>
    <n v="0"/>
    <n v="-3.72"/>
    <n v="-4.8"/>
    <n v="0"/>
    <n v="0"/>
    <n v="16.309999999999999"/>
  </r>
  <r>
    <x v="19"/>
    <x v="10"/>
    <s v="Dec 14, 2015"/>
    <s v="Dec 14, 2015 3:07:35 PM PST"/>
    <n v="6022958231"/>
    <x v="4"/>
    <m/>
    <m/>
    <s v="To your account ending in: 1194, Federal ACH Trace ID: 091000018904190"/>
    <m/>
    <m/>
    <m/>
    <m/>
    <m/>
    <m/>
    <n v="0"/>
    <n v="0"/>
    <n v="0"/>
    <n v="0"/>
    <n v="0"/>
    <n v="0"/>
    <n v="0"/>
    <n v="0"/>
    <n v="-8458.02"/>
    <n v="-8458.02"/>
  </r>
  <r>
    <x v="19"/>
    <x v="10"/>
    <s v="Dec 14, 2015"/>
    <s v="Dec 14, 2015 3:15:30 PM PST"/>
    <n v="6022958231"/>
    <x v="3"/>
    <s v="002-9529202-3384257"/>
    <s v="rug_wrench_200_4x6_fba"/>
    <s v="Rug Wrench Washable Non Slip Rug Pad - Protect Floors While Securing Rug and Making Vacuuming Easier"/>
    <n v="1"/>
    <s v="amazon.com"/>
    <s v="Amazon"/>
    <s v="PASADENA"/>
    <s v="CA"/>
    <s v="91105-4105"/>
    <n v="16.829999999999998"/>
    <n v="0"/>
    <n v="0"/>
    <n v="0"/>
    <n v="0"/>
    <n v="-2.52"/>
    <n v="-4.0199999999999996"/>
    <n v="0"/>
    <n v="0"/>
    <n v="10.29"/>
  </r>
  <r>
    <x v="19"/>
    <x v="10"/>
    <s v="Dec 14, 2015"/>
    <s v="Dec 14, 2015 3:26:33 PM PST"/>
    <n v="6022958231"/>
    <x v="3"/>
    <s v="103-9872140-8844234"/>
    <s v="rug_wrench_200_4x6_fba"/>
    <s v="Rug Wrench Washable Non Slip Rug Pad - Protect Floors While Securing Rug and Making Vacuuming Easier"/>
    <n v="1"/>
    <s v="amazon.com"/>
    <s v="Amazon"/>
    <s v="MINNEAPOLIS"/>
    <s v="MN"/>
    <s v="55418-3525"/>
    <n v="16.829999999999998"/>
    <n v="0"/>
    <n v="0"/>
    <n v="0"/>
    <n v="0"/>
    <n v="-2.52"/>
    <n v="-4.0199999999999996"/>
    <n v="0"/>
    <n v="0"/>
    <n v="10.29"/>
  </r>
  <r>
    <x v="19"/>
    <x v="10"/>
    <s v="Dec 14, 2015"/>
    <s v="Dec 14, 2015 4:15:38 PM PST"/>
    <n v="6022958231"/>
    <x v="3"/>
    <s v="104-6951293-4853823"/>
    <s v="rug_wrench_200_4x6_fba"/>
    <s v="Rug Wrench Washable Non Slip Rug Pad - Protect Floors While Securing Rug and Making Vacuuming Easier"/>
    <n v="1"/>
    <s v="amazon.com"/>
    <s v="Amazon"/>
    <s v="Tecumseh"/>
    <s v="MI"/>
    <n v="49286"/>
    <n v="16.829999999999998"/>
    <n v="0"/>
    <n v="0"/>
    <n v="0"/>
    <n v="0"/>
    <n v="-2.52"/>
    <n v="-4.0199999999999996"/>
    <n v="0"/>
    <n v="0"/>
    <n v="10.29"/>
  </r>
  <r>
    <x v="19"/>
    <x v="10"/>
    <s v="Dec 14, 2015"/>
    <s v="Dec 14, 2015 5:54:32 PM PST"/>
    <n v="6022958231"/>
    <x v="3"/>
    <s v="116-3491976-6021036"/>
    <s v="rug_wrench_200_5x8_fba"/>
    <s v="Rug Wrench Washable Non Slip Rug Pad - Protect Floors While Securing Rug and Making Vacuuming Easier"/>
    <n v="1"/>
    <s v="amazon.com"/>
    <s v="Amazon"/>
    <s v="OLNEY"/>
    <s v="MD"/>
    <s v="20832-1312"/>
    <n v="19.829999999999998"/>
    <n v="0"/>
    <n v="0"/>
    <n v="0"/>
    <n v="0"/>
    <n v="-2.97"/>
    <n v="-4.41"/>
    <n v="0"/>
    <n v="0"/>
    <n v="12.45"/>
  </r>
  <r>
    <x v="19"/>
    <x v="10"/>
    <s v="Dec 14, 2015"/>
    <s v="Dec 14, 2015 6:02:09 PM PST"/>
    <n v="6022958231"/>
    <x v="3"/>
    <s v="102-4037729-3943412"/>
    <s v="rug_wrench_200_5x8_fba"/>
    <s v="Rug Wrench Washable Non Slip Rug Pad - Protect Floors While Securing Rug and Making Vacuuming Easier"/>
    <n v="1"/>
    <s v="amazon.com"/>
    <s v="Amazon"/>
    <s v="Dallas"/>
    <s v="TX"/>
    <n v="75201"/>
    <n v="19.829999999999998"/>
    <n v="0"/>
    <n v="0"/>
    <n v="0"/>
    <n v="0"/>
    <n v="-2.97"/>
    <n v="-4.41"/>
    <n v="0"/>
    <n v="0"/>
    <n v="12.45"/>
  </r>
  <r>
    <x v="19"/>
    <x v="10"/>
    <s v="Dec 14, 2015"/>
    <s v="Dec 14, 2015 6:09:37 PM PST"/>
    <n v="6022958231"/>
    <x v="3"/>
    <s v="110-0904445-8680211"/>
    <s v="rug_wrench_200_6x9_fba"/>
    <s v="Rug Wrench Washable Non Slip Rug Pad - Protect Floors While Securing Rug and Making Vacuuming Easier"/>
    <n v="1"/>
    <s v="amazon.com"/>
    <s v="Amazon"/>
    <s v="LOS ANGELES"/>
    <s v="CA"/>
    <s v="90027-2809"/>
    <n v="24.83"/>
    <n v="0"/>
    <n v="0"/>
    <n v="0"/>
    <n v="0"/>
    <n v="-3.72"/>
    <n v="-4.8"/>
    <n v="0"/>
    <n v="0"/>
    <n v="16.309999999999999"/>
  </r>
  <r>
    <x v="19"/>
    <x v="10"/>
    <s v="Dec 14, 2015"/>
    <s v="Dec 14, 2015 7:40:01 PM PST"/>
    <n v="6022958231"/>
    <x v="5"/>
    <s v="110-6160452-2481029"/>
    <s v="kin-case-2370076"/>
    <s v="Shopkin Compatible Storage Case Holds More Than 250 Shopkins Toys - Adjustable Organizer Bin Allows Your Girl To Create Her Perfect Customized Storage"/>
    <n v="1"/>
    <s v="amazon.com"/>
    <s v="Amazon"/>
    <s v="New York"/>
    <s v="NY"/>
    <n v="10017"/>
    <n v="-19.95"/>
    <n v="0"/>
    <n v="0"/>
    <n v="0"/>
    <n v="0"/>
    <n v="2.39"/>
    <n v="0"/>
    <n v="0"/>
    <n v="0"/>
    <n v="-17.559999999999999"/>
  </r>
  <r>
    <x v="19"/>
    <x v="10"/>
    <s v="Dec 14, 2015"/>
    <s v="Dec 14, 2015 7:59:25 PM PST"/>
    <n v="6022958231"/>
    <x v="3"/>
    <s v="108-1558482-9301040"/>
    <s v="rug_wrench_200_2x4_fba"/>
    <s v="Rug Wrench Washable Non Slip Rug Pad - Protect Floors While Securing Rug and Making Vacuuming Easier"/>
    <n v="2"/>
    <s v="amazon.com"/>
    <s v="Amazon"/>
    <s v="LAFAYETTE"/>
    <s v="IN"/>
    <s v="47905-1858"/>
    <n v="19.66"/>
    <n v="0"/>
    <n v="0"/>
    <n v="0"/>
    <n v="0"/>
    <n v="-2.94"/>
    <n v="-3.08"/>
    <n v="0"/>
    <n v="0"/>
    <n v="13.64"/>
  </r>
  <r>
    <x v="19"/>
    <x v="10"/>
    <s v="Dec 14, 2015"/>
    <s v="Dec 14, 2015 7:59:25 PM PST"/>
    <n v="6022958231"/>
    <x v="3"/>
    <s v="108-1558482-9301040"/>
    <s v="rug_wrench_200_5x8_fba"/>
    <s v="Rug Wrench Washable Non Slip Rug Pad - Protect Floors While Securing Rug and Making Vacuuming Easier"/>
    <n v="1"/>
    <s v="amazon.com"/>
    <s v="Amazon"/>
    <s v="LAFAYETTE"/>
    <s v="IN"/>
    <s v="47905-1858"/>
    <n v="19.829999999999998"/>
    <n v="0"/>
    <n v="0"/>
    <n v="0"/>
    <n v="0"/>
    <n v="-2.97"/>
    <n v="-4.41"/>
    <n v="0"/>
    <n v="0"/>
    <n v="12.45"/>
  </r>
  <r>
    <x v="19"/>
    <x v="10"/>
    <s v="Dec 14, 2015"/>
    <s v="Dec 14, 2015 8:00:01 PM PST"/>
    <n v="6022958231"/>
    <x v="3"/>
    <s v="113-0272533-1484215"/>
    <s v="rug_wrench_200_5x8_fba"/>
    <s v="Rug Wrench Washable Non Slip Rug Pad - Protect Floors While Securing Rug and Making Vacuuming Easier"/>
    <n v="1"/>
    <s v="amazon.com"/>
    <s v="Amazon"/>
    <s v="BROOKLYN"/>
    <s v="NEW YORK"/>
    <s v="11221-1506"/>
    <n v="19.829999999999998"/>
    <n v="0"/>
    <n v="0"/>
    <n v="0"/>
    <n v="0"/>
    <n v="-2.97"/>
    <n v="-4.41"/>
    <n v="0"/>
    <n v="0"/>
    <n v="12.45"/>
  </r>
  <r>
    <x v="19"/>
    <x v="10"/>
    <s v="Dec 14, 2015"/>
    <s v="Dec 14, 2015 8:13:33 PM PST"/>
    <n v="6022958231"/>
    <x v="3"/>
    <s v="106-5326276-8553052"/>
    <s v="rug_wrench_200_2x8_fba"/>
    <s v="Rug Wrench Washable Non Slip Rug Pad - Protect Floors While Securing Rug and Making Vacuuming Easier"/>
    <n v="1"/>
    <s v="amazon.com"/>
    <s v="Amazon"/>
    <s v="Liberty"/>
    <s v="MO"/>
    <n v="64068"/>
    <n v="14.83"/>
    <n v="0"/>
    <n v="0"/>
    <n v="0"/>
    <n v="0"/>
    <n v="-2.2200000000000002"/>
    <n v="-2.67"/>
    <n v="0"/>
    <n v="0"/>
    <n v="9.94"/>
  </r>
  <r>
    <x v="19"/>
    <x v="10"/>
    <s v="Dec 14, 2015"/>
    <s v="Dec 14, 2015 8:21:10 PM PST"/>
    <n v="6022958231"/>
    <x v="3"/>
    <s v="115-9679514-2373054"/>
    <s v="rug_wrench_200_4x6_fba"/>
    <s v="Rug Wrench Washable Non Slip Rug Pad - Protect Floors While Securing Rug and Making Vacuuming Easier"/>
    <n v="1"/>
    <s v="amazon.com"/>
    <s v="Amazon"/>
    <s v="EAST HAMPTON"/>
    <s v="NEW YORK"/>
    <s v="11937-4622"/>
    <n v="16.829999999999998"/>
    <n v="0"/>
    <n v="0"/>
    <n v="0"/>
    <n v="0"/>
    <n v="-2.52"/>
    <n v="-4.0199999999999996"/>
    <n v="0"/>
    <n v="0"/>
    <n v="10.29"/>
  </r>
  <r>
    <x v="19"/>
    <x v="10"/>
    <s v="Dec 14, 2015"/>
    <s v="Dec 14, 2015 8:45:04 PM PST"/>
    <n v="6022958231"/>
    <x v="3"/>
    <s v="106-9286995-4690615"/>
    <s v="rug_wrench_200_5x8_fba"/>
    <s v="Rug Wrench Washable Non Slip Rug Pad - Protect Floors While Securing Rug and Making Vacuuming Easier"/>
    <n v="1"/>
    <s v="amazon.com"/>
    <s v="Amazon"/>
    <s v="New York"/>
    <s v="NY"/>
    <n v="10021"/>
    <n v="19.829999999999998"/>
    <n v="0"/>
    <n v="0"/>
    <n v="0"/>
    <n v="0"/>
    <n v="-2.97"/>
    <n v="-4.41"/>
    <n v="0"/>
    <n v="0"/>
    <n v="12.45"/>
  </r>
  <r>
    <x v="19"/>
    <x v="10"/>
    <s v="Dec 14, 2015"/>
    <s v="Dec 14, 2015 8:59:05 PM PST"/>
    <n v="6022958231"/>
    <x v="3"/>
    <s v="106-4732633-7066643"/>
    <s v="rug_wrench_200_6x9_fba"/>
    <s v="Rug Wrench Washable Non Slip Rug Pad - Protect Floors While Securing Rug and Making Vacuuming Easier"/>
    <n v="1"/>
    <s v="amazon.com"/>
    <s v="Amazon"/>
    <s v="SOUTH ORANGE"/>
    <s v="NJ"/>
    <s v="07079-2144"/>
    <n v="24.83"/>
    <n v="13.12"/>
    <n v="0"/>
    <n v="0"/>
    <n v="0"/>
    <n v="-3.72"/>
    <n v="-17.920000000000002"/>
    <n v="0"/>
    <n v="0"/>
    <n v="16.309999999999999"/>
  </r>
  <r>
    <x v="19"/>
    <x v="10"/>
    <s v="Dec 14, 2015"/>
    <s v="Dec 14, 2015 9:17:16 PM PST"/>
    <n v="6022958231"/>
    <x v="3"/>
    <s v="115-7658926-6919429"/>
    <s v="rug_wrench_200_5x8_fba"/>
    <s v="Rug Wrench Washable Non Slip Rug Pad - Protect Floors While Securing Rug and Making Vacuuming Easier"/>
    <n v="1"/>
    <s v="amazon.com"/>
    <s v="Amazon"/>
    <s v="MORRISTOWN"/>
    <s v="NJ"/>
    <s v="07960-2538"/>
    <n v="19.829999999999998"/>
    <n v="0"/>
    <n v="0"/>
    <n v="0"/>
    <n v="0"/>
    <n v="-2.97"/>
    <n v="-4.41"/>
    <n v="0"/>
    <n v="0"/>
    <n v="12.45"/>
  </r>
  <r>
    <x v="19"/>
    <x v="10"/>
    <s v="Dec 14, 2015"/>
    <s v="Dec 14, 2015 9:32:32 PM PST"/>
    <n v="6022958231"/>
    <x v="3"/>
    <s v="103-9663498-7937053"/>
    <s v="rug_wrench_200_5x8_fba"/>
    <s v="Rug Wrench Washable Non Slip Rug Pad - Protect Floors While Securing Rug and Making Vacuuming Easier"/>
    <n v="1"/>
    <s v="amazon.com"/>
    <s v="Amazon"/>
    <s v="BROOKLYN"/>
    <s v="NY"/>
    <s v="11236-3012"/>
    <n v="19.829999999999998"/>
    <n v="0"/>
    <n v="0"/>
    <n v="0"/>
    <n v="0"/>
    <n v="-2.97"/>
    <n v="-4.41"/>
    <n v="0"/>
    <n v="0"/>
    <n v="12.45"/>
  </r>
  <r>
    <x v="19"/>
    <x v="10"/>
    <s v="Dec 14, 2015"/>
    <s v="Dec 14, 2015 9:59:26 PM PST"/>
    <n v="6022958231"/>
    <x v="3"/>
    <s v="112-4720976-2134635"/>
    <s v="rug_wrench_200_4x6_fba"/>
    <s v="Rug Wrench Washable Non Slip Rug Pad - Protect Floors While Securing Rug and Making Vacuuming Easier"/>
    <n v="1"/>
    <s v="amazon.com"/>
    <s v="Amazon"/>
    <s v="Hyde Park"/>
    <s v="MA"/>
    <s v="02136-3508"/>
    <n v="16.829999999999998"/>
    <n v="0"/>
    <n v="0"/>
    <n v="0"/>
    <n v="0"/>
    <n v="-2.52"/>
    <n v="-4.0199999999999996"/>
    <n v="0"/>
    <n v="0"/>
    <n v="10.29"/>
  </r>
  <r>
    <x v="19"/>
    <x v="10"/>
    <s v="Dec 14, 2015"/>
    <s v="Dec 14, 2015 10:12:28 PM PST"/>
    <n v="6022958231"/>
    <x v="3"/>
    <s v="002-7190452-4656230"/>
    <s v="rug_wrench_200_4x6_fba"/>
    <s v="Rug Wrench Washable Non Slip Rug Pad - Protect Floors While Securing Rug and Making Vacuuming Easier"/>
    <n v="1"/>
    <s v="amazon.com"/>
    <s v="Amazon"/>
    <s v="SOUTH PASADENA"/>
    <s v="CA"/>
    <s v="91030-3398"/>
    <n v="16.829999999999998"/>
    <n v="0"/>
    <n v="0"/>
    <n v="0"/>
    <n v="0"/>
    <n v="-2.52"/>
    <n v="-4.0199999999999996"/>
    <n v="0"/>
    <n v="0"/>
    <n v="10.29"/>
  </r>
  <r>
    <x v="19"/>
    <x v="10"/>
    <s v="Dec 14, 2015"/>
    <s v="Dec 14, 2015 11:05:29 PM PST"/>
    <n v="6022958231"/>
    <x v="5"/>
    <s v="115-4561984-1996247"/>
    <s v="rug_wrench_200_5x8_fba"/>
    <s v="Rug Wrench Washable Non Slip Rug Pad - Protect Floors While Securing Rug and Making Vacuuming Easier"/>
    <n v="1"/>
    <s v="amazon.com"/>
    <s v="Amazon"/>
    <s v="SANTA BARBARA"/>
    <s v="CA"/>
    <s v="93101-1070"/>
    <n v="-19.829999999999998"/>
    <n v="0"/>
    <n v="0"/>
    <n v="0"/>
    <n v="0"/>
    <n v="2.38"/>
    <n v="0"/>
    <n v="0"/>
    <n v="0"/>
    <n v="-17.45"/>
  </r>
  <r>
    <x v="19"/>
    <x v="10"/>
    <s v="Dec 15, 2015"/>
    <s v="Dec 15, 2015 12:02:13 AM PST"/>
    <n v="6022958231"/>
    <x v="3"/>
    <s v="112-8946602-9467411"/>
    <s v="rug_wrench_200_2x8_fba"/>
    <s v="Rug Wrench Washable Non Slip Rug Pad - Protect Floors While Securing Rug and Making Vacuuming Easier"/>
    <n v="1"/>
    <s v="amazon.com"/>
    <s v="Amazon"/>
    <s v="WINCHESTER"/>
    <s v="VA"/>
    <s v="22601-3026"/>
    <n v="14.83"/>
    <n v="3.98"/>
    <n v="0"/>
    <n v="0"/>
    <n v="0"/>
    <n v="-2.2200000000000002"/>
    <n v="-6.65"/>
    <n v="0"/>
    <n v="0"/>
    <n v="9.94"/>
  </r>
  <r>
    <x v="19"/>
    <x v="10"/>
    <s v="Dec 15, 2015"/>
    <s v="Dec 15, 2015 12:58:23 AM PST"/>
    <n v="6022958231"/>
    <x v="3"/>
    <s v="106-2308592-5499469"/>
    <s v="rug_wrench_200_4x6_fba"/>
    <s v="Rug Wrench Washable Non Slip Rug Pad - Protect Floors While Securing Rug and Making Vacuuming Easier"/>
    <n v="1"/>
    <s v="amazon.com"/>
    <s v="Amazon"/>
    <s v="MONTPELIER"/>
    <s v="VT"/>
    <s v="05602-2507"/>
    <n v="16.829999999999998"/>
    <n v="4.5999999999999996"/>
    <n v="0"/>
    <n v="0"/>
    <n v="0"/>
    <n v="-2.52"/>
    <n v="-8.6199999999999992"/>
    <n v="0"/>
    <n v="0"/>
    <n v="10.29"/>
  </r>
  <r>
    <x v="19"/>
    <x v="10"/>
    <s v="Dec 15, 2015"/>
    <s v="Dec 15, 2015 2:04:18 AM PST"/>
    <n v="6022958231"/>
    <x v="3"/>
    <s v="112-1018854-0229801"/>
    <s v="rug_wrench_200_2x8_fba"/>
    <s v="Rug Wrench Washable Non Slip Rug Pad - Protect Floors While Securing Rug and Making Vacuuming Easier"/>
    <n v="1"/>
    <s v="amazon.com"/>
    <s v="Amazon"/>
    <s v="REDONDO BEACH"/>
    <s v="CA"/>
    <s v="90278-2014"/>
    <n v="14.83"/>
    <n v="0"/>
    <n v="0"/>
    <n v="0"/>
    <n v="0"/>
    <n v="-2.2200000000000002"/>
    <n v="-2.67"/>
    <n v="0"/>
    <n v="0"/>
    <n v="9.94"/>
  </r>
  <r>
    <x v="19"/>
    <x v="10"/>
    <s v="Dec 15, 2015"/>
    <s v="Dec 15, 2015 2:11:01 AM PST"/>
    <n v="6022958231"/>
    <x v="3"/>
    <s v="109-0519580-6666650"/>
    <s v="rug_wrench_200_2x8_fba"/>
    <s v="Rug Wrench Washable Non Slip Rug Pad - Protect Floors While Securing Rug and Making Vacuuming Easier"/>
    <n v="1"/>
    <s v="amazon.com"/>
    <s v="Amazon"/>
    <s v="silver spring"/>
    <s v="md"/>
    <n v="20902"/>
    <n v="14.83"/>
    <n v="0"/>
    <n v="0"/>
    <n v="0"/>
    <n v="0"/>
    <n v="-2.2200000000000002"/>
    <n v="-2.67"/>
    <n v="0"/>
    <n v="0"/>
    <n v="9.94"/>
  </r>
  <r>
    <x v="19"/>
    <x v="10"/>
    <s v="Dec 15, 2015"/>
    <s v="Dec 15, 2015 3:20:54 AM PST"/>
    <n v="6022958231"/>
    <x v="3"/>
    <s v="109-9163965-7177831"/>
    <s v="rug_wrench_200_2x4_fba"/>
    <s v="Rug Wrench Washable Non Slip Rug Pad - Protect Floors While Securing Rug and Making Vacuuming Easier"/>
    <n v="3"/>
    <s v="amazon.com"/>
    <s v="Amazon"/>
    <s v="PFLUGERVILLE"/>
    <s v="TEXAS"/>
    <s v="78660-3689"/>
    <n v="29.49"/>
    <n v="0"/>
    <n v="0"/>
    <n v="0"/>
    <n v="0"/>
    <n v="-4.41"/>
    <n v="-5.62"/>
    <n v="0"/>
    <n v="0"/>
    <n v="19.46"/>
  </r>
  <r>
    <x v="19"/>
    <x v="10"/>
    <s v="Dec 15, 2015"/>
    <s v="Dec 15, 2015 3:50:45 AM PST"/>
    <n v="6022958231"/>
    <x v="3"/>
    <s v="105-1254247-7794647"/>
    <s v="rug_wrench_200_6x9_fba"/>
    <s v="Rug Wrench Washable Non Slip Rug Pad - Protect Floors While Securing Rug and Making Vacuuming Easier"/>
    <n v="1"/>
    <s v="amazon.com"/>
    <s v="Amazon"/>
    <s v="West Newton"/>
    <s v="MA"/>
    <n v="2465"/>
    <n v="24.83"/>
    <n v="0"/>
    <n v="0"/>
    <n v="0"/>
    <n v="0"/>
    <n v="-3.72"/>
    <n v="-4.8"/>
    <n v="0"/>
    <n v="0"/>
    <n v="16.309999999999999"/>
  </r>
  <r>
    <x v="19"/>
    <x v="10"/>
    <s v="Dec 15, 2015"/>
    <s v="Dec 15, 2015 7:58:42 AM PST"/>
    <n v="6022958231"/>
    <x v="3"/>
    <s v="107-3369385-9609819"/>
    <s v="kin-case-2370076"/>
    <s v="Shopkin Compatible Storage Case Holds More Than 250 Shopkins Toys - Adjustable Organizer Bin Allows Your Girl To Create Her Perfect Customized Storage"/>
    <n v="1"/>
    <s v="amazon.com"/>
    <s v="Amazon"/>
    <s v="Chester"/>
    <s v="Va."/>
    <n v="23831"/>
    <n v="19.97"/>
    <n v="3.29"/>
    <n v="0"/>
    <n v="0"/>
    <n v="0"/>
    <n v="-3"/>
    <n v="-6.92"/>
    <n v="0"/>
    <n v="0"/>
    <n v="13.34"/>
  </r>
  <r>
    <x v="19"/>
    <x v="10"/>
    <s v="Dec 15, 2015"/>
    <s v="Dec 15, 2015 8:29:50 AM PST"/>
    <n v="6022958231"/>
    <x v="3"/>
    <s v="104-6889289-3959446"/>
    <s v="rug_wrench_200_2x4_fba"/>
    <s v="Rug Wrench Washable Non Slip Rug Pad - Protect Floors While Securing Rug and Making Vacuuming Easier"/>
    <n v="1"/>
    <s v="amazon.com"/>
    <s v="Amazon"/>
    <s v="SANTA CLARA"/>
    <s v="CA"/>
    <s v="95051-3831"/>
    <n v="9.83"/>
    <n v="0"/>
    <n v="0"/>
    <n v="0"/>
    <n v="0"/>
    <n v="-1.47"/>
    <n v="-2.54"/>
    <n v="0"/>
    <n v="0"/>
    <n v="5.82"/>
  </r>
  <r>
    <x v="19"/>
    <x v="10"/>
    <s v="Dec 15, 2015"/>
    <s v="Dec 15, 2015 9:24:31 AM PST"/>
    <n v="6022958231"/>
    <x v="3"/>
    <s v="002-8078789-9006669"/>
    <s v="rug_wrench_200_3x5_fba"/>
    <s v="Rug Wrench Washable Non Slip Rug Pad - Protect Floors While Securing Rug and Making Vacuuming Easier"/>
    <n v="1"/>
    <s v="amazon.com"/>
    <s v="Amazon"/>
    <s v="ALPHARETTA"/>
    <s v="GA"/>
    <s v="30004-5105"/>
    <n v="12.83"/>
    <n v="0"/>
    <n v="0"/>
    <n v="0"/>
    <n v="0"/>
    <n v="-1.92"/>
    <n v="-2.67"/>
    <n v="0"/>
    <n v="0"/>
    <n v="8.24"/>
  </r>
  <r>
    <x v="19"/>
    <x v="10"/>
    <s v="Dec 15, 2015"/>
    <s v="Dec 15, 2015 9:56:11 AM PST"/>
    <n v="6022958231"/>
    <x v="3"/>
    <s v="116-2364659-5600222"/>
    <s v="rug_wrench_200_5x8_fba"/>
    <s v="Rug Wrench Washable Non Slip Rug Pad - Protect Floors While Securing Rug and Making Vacuuming Easier"/>
    <n v="1"/>
    <s v="amazon.com"/>
    <s v="Amazon"/>
    <s v="SANDWICH"/>
    <s v="NH"/>
    <s v="03227-3219"/>
    <n v="19.829999999999998"/>
    <n v="0"/>
    <n v="0"/>
    <n v="0"/>
    <n v="0"/>
    <n v="-2.97"/>
    <n v="-4.41"/>
    <n v="0"/>
    <n v="0"/>
    <n v="12.45"/>
  </r>
  <r>
    <x v="19"/>
    <x v="10"/>
    <s v="Dec 15, 2015"/>
    <s v="Dec 15, 2015 9:56:11 AM PST"/>
    <n v="6022958231"/>
    <x v="3"/>
    <s v="116-2364659-5600222"/>
    <s v="rug_wrench_200_4x6_fba"/>
    <s v="Rug Wrench Washable Non Slip Rug Pad - Protect Floors While Securing Rug and Making Vacuuming Easier"/>
    <n v="1"/>
    <s v="amazon.com"/>
    <s v="Amazon"/>
    <s v="SANDWICH"/>
    <s v="NH"/>
    <s v="03227-3219"/>
    <n v="16.829999999999998"/>
    <n v="0"/>
    <n v="0"/>
    <n v="0"/>
    <n v="0"/>
    <n v="-2.52"/>
    <n v="-3.02"/>
    <n v="0"/>
    <n v="0"/>
    <n v="11.29"/>
  </r>
  <r>
    <x v="19"/>
    <x v="10"/>
    <s v="Dec 15, 2015"/>
    <s v="Dec 15, 2015 10:06:05 AM PST"/>
    <n v="6022958231"/>
    <x v="3"/>
    <s v="106-0353585-4695406"/>
    <s v="kin-case-2370076"/>
    <s v="Shopkin Compatible Storage Case Holds More Than 250 Shopkins Toys - Adjustable Organizer Bin Allows Your Girl To Create Her Perfect Customized Storage"/>
    <n v="1"/>
    <s v="amazon.com"/>
    <s v="Amazon"/>
    <s v="MCKEES ROCKS"/>
    <s v="PA"/>
    <s v="15136-1064"/>
    <n v="19.97"/>
    <n v="1.48"/>
    <n v="0"/>
    <n v="-1.48"/>
    <n v="0"/>
    <n v="-3"/>
    <n v="-3.63"/>
    <n v="0"/>
    <n v="0"/>
    <n v="13.34"/>
  </r>
  <r>
    <x v="19"/>
    <x v="10"/>
    <s v="Dec 15, 2015"/>
    <s v="Dec 15, 2015 11:57:30 AM PST"/>
    <n v="6022958231"/>
    <x v="3"/>
    <s v="107-3450087-6368200"/>
    <s v="rug_wrench_200_4x6_fba"/>
    <s v="Rug Wrench Washable Non Slip Rug Pad - Protect Floors While Securing Rug and Making Vacuuming Easier"/>
    <n v="1"/>
    <s v="amazon.com"/>
    <s v="Amazon"/>
    <s v="FREMONT"/>
    <s v="CA"/>
    <s v="94555-2013"/>
    <n v="16.829999999999998"/>
    <n v="0"/>
    <n v="0"/>
    <n v="0"/>
    <n v="0"/>
    <n v="-2.52"/>
    <n v="-4.0199999999999996"/>
    <n v="0"/>
    <n v="0"/>
    <n v="10.29"/>
  </r>
  <r>
    <x v="19"/>
    <x v="10"/>
    <s v="Dec 15, 2015"/>
    <s v="Dec 15, 2015 12:48:07 PM PST"/>
    <n v="6022958231"/>
    <x v="3"/>
    <s v="002-0030799-7019453"/>
    <s v="rug_wrench_200_3x5_fba"/>
    <s v="Rug Wrench Washable Non Slip Rug Pad - Protect Floors While Securing Rug and Making Vacuuming Easier"/>
    <n v="1"/>
    <s v="amazon.com"/>
    <s v="Amazon"/>
    <s v="Warner Robins"/>
    <s v="Georgia"/>
    <n v="31088"/>
    <n v="12.83"/>
    <n v="0"/>
    <n v="0"/>
    <n v="0"/>
    <n v="0"/>
    <n v="-1.92"/>
    <n v="-1.67"/>
    <n v="0"/>
    <n v="0"/>
    <n v="9.24"/>
  </r>
  <r>
    <x v="19"/>
    <x v="10"/>
    <s v="Dec 15, 2015"/>
    <s v="Dec 15, 2015 12:49:59 PM PST"/>
    <n v="6022958231"/>
    <x v="3"/>
    <s v="108-3778044-6769809"/>
    <s v="kin-case-2370076"/>
    <s v="Shopkin Compatible Storage Case Holds More Than 250 Shopkins Toys - Adjustable Organizer Bin Allows Your Girl To Create Her Perfect Customized Storage"/>
    <n v="1"/>
    <s v="amazon.com"/>
    <s v="Amazon"/>
    <s v="brooklyn"/>
    <s v="ny"/>
    <n v="11229"/>
    <n v="19.95"/>
    <n v="1.89"/>
    <n v="0"/>
    <n v="0"/>
    <n v="0"/>
    <n v="-2.99"/>
    <n v="-5.52"/>
    <n v="0"/>
    <n v="0"/>
    <n v="13.33"/>
  </r>
  <r>
    <x v="19"/>
    <x v="10"/>
    <s v="Dec 15, 2015"/>
    <s v="Dec 15, 2015 1:05:45 PM PST"/>
    <n v="6022958231"/>
    <x v="3"/>
    <s v="109-2127973-4385011"/>
    <s v="rug_wrench_200_5x8_fba"/>
    <s v="Rug Wrench Washable Non Slip Rug Pad - Protect Floors While Securing Rug and Making Vacuuming Easier"/>
    <n v="1"/>
    <s v="amazon.com"/>
    <s v="Amazon"/>
    <s v="Huntington Beach"/>
    <s v="CA"/>
    <n v="92646"/>
    <n v="19.829999999999998"/>
    <n v="0"/>
    <n v="0"/>
    <n v="0"/>
    <n v="0"/>
    <n v="-2.97"/>
    <n v="-4.41"/>
    <n v="0"/>
    <n v="0"/>
    <n v="12.45"/>
  </r>
  <r>
    <x v="19"/>
    <x v="10"/>
    <s v="Dec 15, 2015"/>
    <s v="Dec 15, 2015 5:02:49 PM PST"/>
    <n v="6022958231"/>
    <x v="3"/>
    <s v="105-1720396-3424256"/>
    <s v="rug_wrench_200_2x8_fba"/>
    <s v="Rug Wrench Washable Non Slip Rug Pad - Protect Floors While Securing Rug and Making Vacuuming Easier"/>
    <n v="1"/>
    <s v="amazon.com"/>
    <s v="Amazon"/>
    <s v="Mount Airy"/>
    <s v="MD"/>
    <s v="21771-8070"/>
    <n v="14.83"/>
    <n v="0"/>
    <n v="0"/>
    <n v="0"/>
    <n v="0"/>
    <n v="-2.2200000000000002"/>
    <n v="-2.67"/>
    <n v="0"/>
    <n v="0"/>
    <n v="9.94"/>
  </r>
  <r>
    <x v="19"/>
    <x v="10"/>
    <s v="Dec 15, 2015"/>
    <s v="Dec 15, 2015 6:10:12 PM PST"/>
    <n v="6022958231"/>
    <x v="3"/>
    <s v="106-2093235-6258600"/>
    <s v="rug_wrench_200_8x10_fba"/>
    <s v="Rug Wrench Washable Non Slip Rug Pad - Protect Floors While Securing Rug and Making Vacuuming Easier"/>
    <n v="1"/>
    <s v="amazon.com"/>
    <s v="Amazon"/>
    <s v="SEATTLE"/>
    <s v="WA"/>
    <s v="98109-2828"/>
    <n v="38.83"/>
    <n v="0"/>
    <n v="0"/>
    <n v="0"/>
    <n v="0"/>
    <n v="-5.82"/>
    <n v="-8.3699999999999992"/>
    <n v="0"/>
    <n v="0"/>
    <n v="24.64"/>
  </r>
  <r>
    <x v="19"/>
    <x v="10"/>
    <s v="Dec 15, 2015"/>
    <s v="Dec 15, 2015 6:25:05 PM PST"/>
    <n v="6022958231"/>
    <x v="3"/>
    <s v="107-5853082-2242656"/>
    <s v="rug_wrench_200_2x8_fba"/>
    <s v="Rug Wrench Washable Non Slip Rug Pad - Protect Floors While Securing Rug and Making Vacuuming Easier"/>
    <n v="2"/>
    <s v="amazon.com"/>
    <s v="Amazon"/>
    <s v="SOUTH JORDAN"/>
    <s v="UT"/>
    <s v="84009-5943"/>
    <n v="29.66"/>
    <n v="0"/>
    <n v="0"/>
    <n v="0"/>
    <n v="0"/>
    <n v="-6.66"/>
    <n v="-3.34"/>
    <n v="0"/>
    <n v="0"/>
    <n v="19.66"/>
  </r>
  <r>
    <x v="19"/>
    <x v="10"/>
    <s v="Dec 15, 2015"/>
    <s v="Dec 15, 2015 6:25:05 PM PST"/>
    <n v="6022958231"/>
    <x v="3"/>
    <s v="107-5853082-2242656"/>
    <s v="rug_wrench_200_2x8_fba"/>
    <s v="Rug Wrench Washable Non Slip Rug Pad - Protect Floors While Securing Rug and Making Vacuuming Easier"/>
    <n v="1"/>
    <s v="amazon.com"/>
    <s v="Amazon"/>
    <s v="SOUTH JORDAN"/>
    <s v="UT"/>
    <s v="84009-5943"/>
    <n v="14.83"/>
    <n v="0"/>
    <n v="0"/>
    <n v="0"/>
    <n v="0"/>
    <n v="0"/>
    <n v="-2.67"/>
    <n v="0"/>
    <n v="0"/>
    <n v="12.16"/>
  </r>
  <r>
    <x v="19"/>
    <x v="10"/>
    <s v="Dec 15, 2015"/>
    <s v="Dec 15, 2015 7:41:38 PM PST"/>
    <n v="6022958231"/>
    <x v="3"/>
    <s v="104-4951618-8811411"/>
    <s v="rug_wrench_200_3x5_fba"/>
    <s v="Rug Wrench Washable Non Slip Rug Pad - Protect Floors While Securing Rug and Making Vacuuming Easier"/>
    <n v="1"/>
    <s v="amazon.com"/>
    <s v="Amazon"/>
    <s v="GRAPEVINE"/>
    <s v="TEXAS"/>
    <s v="76051-2602"/>
    <n v="12.83"/>
    <n v="0"/>
    <n v="0"/>
    <n v="0"/>
    <n v="0"/>
    <n v="-1.92"/>
    <n v="-2.67"/>
    <n v="0"/>
    <n v="0"/>
    <n v="8.24"/>
  </r>
  <r>
    <x v="19"/>
    <x v="10"/>
    <s v="Dec 15, 2015"/>
    <s v="Dec 15, 2015 7:45:05 PM PST"/>
    <n v="6022958231"/>
    <x v="3"/>
    <s v="105-2218236-9527452"/>
    <s v="rug_wrench_200_3x5_fba"/>
    <s v="Rug Wrench Washable Non Slip Rug Pad - Protect Floors While Securing Rug and Making Vacuuming Easier"/>
    <n v="1"/>
    <s v="amazon.com"/>
    <s v="Amazon"/>
    <s v="LEMONT"/>
    <s v="IL"/>
    <s v="60439-9172"/>
    <n v="12.83"/>
    <n v="0"/>
    <n v="0"/>
    <n v="0"/>
    <n v="0"/>
    <n v="-1.92"/>
    <n v="-2.67"/>
    <n v="0"/>
    <n v="0"/>
    <n v="8.24"/>
  </r>
  <r>
    <x v="19"/>
    <x v="10"/>
    <s v="Dec 15, 2015"/>
    <s v="Dec 15, 2015 7:57:09 PM PST"/>
    <n v="6022958231"/>
    <x v="3"/>
    <s v="116-9565709-4165829"/>
    <s v="rug_wrench_200_2x4_fba"/>
    <s v="Rug Wrench Washable Non Slip Rug Pad - Protect Floors While Securing Rug and Making Vacuuming Easier"/>
    <n v="1"/>
    <s v="amazon.com"/>
    <s v="Amazon"/>
    <s v="Southlake"/>
    <s v="TX"/>
    <s v="76092-2518"/>
    <n v="9.83"/>
    <n v="3.99"/>
    <n v="0"/>
    <n v="-3.99"/>
    <n v="0"/>
    <n v="-1.47"/>
    <n v="-2.54"/>
    <n v="0"/>
    <n v="0"/>
    <n v="5.82"/>
  </r>
  <r>
    <x v="19"/>
    <x v="10"/>
    <s v="Dec 15, 2015"/>
    <s v="Dec 15, 2015 8:15:34 PM PST"/>
    <n v="6022958231"/>
    <x v="3"/>
    <s v="115-8272076-0211469"/>
    <s v="rug_wrench_200_3x5_fba"/>
    <s v="Rug Wrench Washable Non Slip Rug Pad - Protect Floors While Securing Rug and Making Vacuuming Easier"/>
    <n v="1"/>
    <s v="amazon.com"/>
    <s v="Amazon"/>
    <s v="COLUMBIA"/>
    <s v="MD"/>
    <s v="21044-4153"/>
    <n v="12.83"/>
    <n v="0"/>
    <n v="0"/>
    <n v="0"/>
    <n v="0"/>
    <n v="-1.92"/>
    <n v="-2.67"/>
    <n v="0"/>
    <n v="0"/>
    <n v="8.24"/>
  </r>
  <r>
    <x v="19"/>
    <x v="10"/>
    <s v="Dec 15, 2015"/>
    <s v="Dec 15, 2015 8:23:28 PM PST"/>
    <n v="6022958231"/>
    <x v="3"/>
    <s v="102-2967638-4658624"/>
    <s v="rug_wrench_200_3x5_fba"/>
    <s v="Rug Wrench Washable Non Slip Rug Pad - Protect Floors While Securing Rug and Making Vacuuming Easier"/>
    <n v="1"/>
    <s v="amazon.com"/>
    <s v="Amazon"/>
    <s v="WASHINGTON"/>
    <s v="DC"/>
    <s v="20007-2616"/>
    <n v="12.83"/>
    <n v="0"/>
    <n v="0"/>
    <n v="0"/>
    <n v="0"/>
    <n v="-1.92"/>
    <n v="-2.67"/>
    <n v="0"/>
    <n v="0"/>
    <n v="8.24"/>
  </r>
  <r>
    <x v="19"/>
    <x v="10"/>
    <s v="Dec 15, 2015"/>
    <s v="Dec 15, 2015 8:34:29 PM PST"/>
    <n v="6022958231"/>
    <x v="3"/>
    <s v="116-4912080-7864214"/>
    <s v="rug_wrench_200_5x8_fba"/>
    <s v="Rug Wrench Washable Non Slip Rug Pad - Protect Floors While Securing Rug and Making Vacuuming Easier"/>
    <n v="1"/>
    <s v="amazon.com"/>
    <s v="Amazon"/>
    <s v="BROOKLYN"/>
    <s v="NY"/>
    <s v="11205-3433"/>
    <n v="19.829999999999998"/>
    <n v="0"/>
    <n v="0"/>
    <n v="0"/>
    <n v="0"/>
    <n v="-2.97"/>
    <n v="-4.41"/>
    <n v="0"/>
    <n v="0"/>
    <n v="12.45"/>
  </r>
  <r>
    <x v="19"/>
    <x v="10"/>
    <s v="Dec 15, 2015"/>
    <s v="Dec 15, 2015 8:58:28 PM PST"/>
    <n v="6022958231"/>
    <x v="3"/>
    <s v="103-2405663-0321018"/>
    <s v="rug_wrench_200_5x8_fba"/>
    <s v="Rug Wrench Washable Non Slip Rug Pad - Protect Floors While Securing Rug and Making Vacuuming Easier"/>
    <n v="1"/>
    <s v="amazon.com"/>
    <s v="Amazon"/>
    <s v="RYE"/>
    <s v="NEW YORK"/>
    <s v="10580-1574"/>
    <n v="19.829999999999998"/>
    <n v="0"/>
    <n v="0"/>
    <n v="0"/>
    <n v="0"/>
    <n v="-5.94"/>
    <n v="-4.41"/>
    <n v="0"/>
    <n v="0"/>
    <n v="9.48"/>
  </r>
  <r>
    <x v="19"/>
    <x v="10"/>
    <s v="Dec 15, 2015"/>
    <s v="Dec 15, 2015 8:58:28 PM PST"/>
    <n v="6022958231"/>
    <x v="3"/>
    <s v="103-2405663-0321018"/>
    <s v="rug_wrench_200_5x8_fba"/>
    <s v="Rug Wrench Washable Non Slip Rug Pad - Protect Floors While Securing Rug and Making Vacuuming Easier"/>
    <n v="1"/>
    <s v="amazon.com"/>
    <s v="Amazon"/>
    <s v="RYE"/>
    <s v="NEW YORK"/>
    <s v="10580-1574"/>
    <n v="19.829999999999998"/>
    <n v="0"/>
    <n v="0"/>
    <n v="0"/>
    <n v="0"/>
    <n v="0"/>
    <n v="-3.41"/>
    <n v="0"/>
    <n v="0"/>
    <n v="16.420000000000002"/>
  </r>
  <r>
    <x v="19"/>
    <x v="10"/>
    <s v="Dec 15, 2015"/>
    <s v="Dec 15, 2015 10:21:19 PM PST"/>
    <n v="6022958231"/>
    <x v="3"/>
    <s v="002-1358088-0226617"/>
    <s v="rug_wrench_200_3x5_fba"/>
    <s v="Rug Wrench Washable Non Slip Rug Pad - Protect Floors While Securing Rug and Making Vacuuming Easier"/>
    <n v="1"/>
    <s v="amazon.com"/>
    <s v="Amazon"/>
    <s v="ENGLEWOOD"/>
    <s v="CO"/>
    <s v="80112-7632"/>
    <n v="12.83"/>
    <n v="0"/>
    <n v="0"/>
    <n v="0"/>
    <n v="0"/>
    <n v="-1.92"/>
    <n v="-2.67"/>
    <n v="0"/>
    <n v="0"/>
    <n v="8.24"/>
  </r>
  <r>
    <x v="19"/>
    <x v="10"/>
    <s v="Dec 15, 2015"/>
    <s v="Dec 15, 2015 10:24:43 PM PST"/>
    <n v="6022958231"/>
    <x v="3"/>
    <s v="116-7885212-0264253"/>
    <s v="rug_wrench_200_3x5_fba"/>
    <s v="Rug Wrench Washable Non Slip Rug Pad - Protect Floors While Securing Rug and Making Vacuuming Easier"/>
    <n v="1"/>
    <s v="amazon.com"/>
    <s v="Amazon"/>
    <s v="OKLAHOMA CITY"/>
    <s v="OK"/>
    <s v="73107-2520"/>
    <n v="12.83"/>
    <n v="0"/>
    <n v="0"/>
    <n v="0"/>
    <n v="0"/>
    <n v="-1.92"/>
    <n v="-2.67"/>
    <n v="0"/>
    <n v="0"/>
    <n v="8.24"/>
  </r>
  <r>
    <x v="19"/>
    <x v="10"/>
    <s v="Dec 15, 2015"/>
    <s v="Dec 15, 2015 10:57:55 PM PST"/>
    <n v="6022958231"/>
    <x v="3"/>
    <s v="110-2862724-8155458"/>
    <s v="rug_wrench_200_3x5_fba"/>
    <s v="Rug Wrench Washable Non Slip Rug Pad - Protect Floors While Securing Rug and Making Vacuuming Easier"/>
    <n v="1"/>
    <s v="amazon.com"/>
    <s v="Amazon"/>
    <s v="Buzzards Bay"/>
    <s v="MA"/>
    <n v="2532"/>
    <n v="12.83"/>
    <n v="0"/>
    <n v="0"/>
    <n v="0"/>
    <n v="0"/>
    <n v="-1.92"/>
    <n v="-2.67"/>
    <n v="0"/>
    <n v="0"/>
    <n v="8.24"/>
  </r>
  <r>
    <x v="19"/>
    <x v="10"/>
    <s v="Dec 15, 2015"/>
    <s v="Dec 15, 2015 11:48:24 PM PST"/>
    <n v="6022958231"/>
    <x v="3"/>
    <s v="116-0664676-7149030"/>
    <s v="rug_wrench_200_3x5_fba"/>
    <s v="Rug Wrench Washable Non Slip Rug Pad - Protect Floors While Securing Rug and Making Vacuuming Easier"/>
    <n v="1"/>
    <s v="amazon.com"/>
    <s v="Amazon"/>
    <s v="Orcas"/>
    <s v="WA"/>
    <n v="98280"/>
    <n v="12.83"/>
    <n v="0"/>
    <n v="0"/>
    <n v="0"/>
    <n v="0"/>
    <n v="-1.92"/>
    <n v="-2.67"/>
    <n v="0"/>
    <n v="0"/>
    <n v="8.24"/>
  </r>
  <r>
    <x v="19"/>
    <x v="10"/>
    <s v="Dec 16, 2015"/>
    <s v="Dec 16, 2015 12:03:24 AM PST"/>
    <n v="6022958231"/>
    <x v="3"/>
    <s v="112-4442303-4533807"/>
    <s v="rug_wrench_200_5x8_fba"/>
    <s v="Rug Wrench Washable Non Slip Rug Pad - Protect Floors While Securing Rug and Making Vacuuming Easier"/>
    <n v="1"/>
    <s v="amazon.com"/>
    <s v="Amazon"/>
    <s v="SAN DIEGO"/>
    <s v="CA"/>
    <s v="92122-1506"/>
    <n v="19.829999999999998"/>
    <n v="0"/>
    <n v="0"/>
    <n v="0"/>
    <n v="0"/>
    <n v="-2.97"/>
    <n v="-4.41"/>
    <n v="0"/>
    <n v="0"/>
    <n v="12.45"/>
  </r>
  <r>
    <x v="19"/>
    <x v="10"/>
    <s v="Dec 16, 2015"/>
    <s v="Dec 16, 2015 12:07:06 AM PST"/>
    <n v="6022958231"/>
    <x v="3"/>
    <s v="113-3775567-9438635"/>
    <s v="rug_wrench_200_2x8_fba"/>
    <s v="Rug Wrench Washable Non Slip Rug Pad - Protect Floors While Securing Rug and Making Vacuuming Easier"/>
    <n v="1"/>
    <s v="amazon.com"/>
    <s v="Amazon"/>
    <s v="Mt. Sinai"/>
    <s v="NY"/>
    <n v="11766"/>
    <n v="14.83"/>
    <n v="0"/>
    <n v="0"/>
    <n v="0"/>
    <n v="0"/>
    <n v="-2.2200000000000002"/>
    <n v="-2.67"/>
    <n v="0"/>
    <n v="0"/>
    <n v="9.94"/>
  </r>
  <r>
    <x v="19"/>
    <x v="10"/>
    <s v="Dec 16, 2015"/>
    <s v="Dec 16, 2015 12:21:29 AM PST"/>
    <n v="6022958231"/>
    <x v="3"/>
    <s v="104-1923860-3206624"/>
    <s v="rug_wrench_200_3x5_fba"/>
    <s v="Rug Wrench Washable Non Slip Rug Pad - Protect Floors While Securing Rug and Making Vacuuming Easier"/>
    <n v="1"/>
    <s v="amazon.com"/>
    <s v="Amazon"/>
    <s v="CUPERTINO"/>
    <s v="CA"/>
    <s v="95014-5106"/>
    <n v="12.83"/>
    <n v="0"/>
    <n v="0"/>
    <n v="0"/>
    <n v="0"/>
    <n v="-1.92"/>
    <n v="-2.67"/>
    <n v="0"/>
    <n v="0"/>
    <n v="8.24"/>
  </r>
  <r>
    <x v="19"/>
    <x v="10"/>
    <s v="Dec 16, 2015"/>
    <s v="Dec 16, 2015 1:13:46 AM PST"/>
    <n v="6022958231"/>
    <x v="3"/>
    <s v="109-5347833-3460257"/>
    <s v="rug_wrench_200_5x8_fba"/>
    <s v="Rug Wrench Washable Non Slip Rug Pad - Protect Floors While Securing Rug and Making Vacuuming Easier"/>
    <n v="1"/>
    <s v="amazon.com"/>
    <s v="Amazon"/>
    <s v="GREENVILLE"/>
    <s v="NY"/>
    <s v="12083-3809"/>
    <n v="19.829999999999998"/>
    <n v="0"/>
    <n v="0"/>
    <n v="0"/>
    <n v="0"/>
    <n v="-2.97"/>
    <n v="-4.41"/>
    <n v="0"/>
    <n v="0"/>
    <n v="12.45"/>
  </r>
  <r>
    <x v="19"/>
    <x v="10"/>
    <s v="Dec 16, 2015"/>
    <s v="Dec 16, 2015 2:47:03 AM PST"/>
    <n v="6022958231"/>
    <x v="3"/>
    <s v="106-9244378-4254631"/>
    <s v="rug_wrench_200_3x5_fba"/>
    <s v="Rug Wrench Washable Non Slip Rug Pad - Protect Floors While Securing Rug and Making Vacuuming Easier"/>
    <n v="1"/>
    <s v="amazon.com"/>
    <s v="Amazon"/>
    <s v="HOLLY RIDGE"/>
    <s v="NC"/>
    <s v="28445-7989"/>
    <n v="12.83"/>
    <n v="0"/>
    <n v="0"/>
    <n v="0"/>
    <n v="0"/>
    <n v="-1.92"/>
    <n v="-2.67"/>
    <n v="0"/>
    <n v="0"/>
    <n v="8.24"/>
  </r>
  <r>
    <x v="19"/>
    <x v="10"/>
    <s v="Dec 16, 2015"/>
    <s v="Dec 16, 2015 2:48:06 AM PST"/>
    <n v="6022958231"/>
    <x v="3"/>
    <s v="102-6823940-8597855"/>
    <s v="rug_wrench_200_3x5_fba"/>
    <s v="Rug Wrench Washable Non Slip Rug Pad - Protect Floors While Securing Rug and Making Vacuuming Easier"/>
    <n v="1"/>
    <s v="amazon.com"/>
    <s v="Amazon"/>
    <s v="BRADENTON"/>
    <s v="FLORIDA"/>
    <s v="34203-5000"/>
    <n v="12.83"/>
    <n v="0"/>
    <n v="0"/>
    <n v="0"/>
    <n v="0"/>
    <n v="-1.92"/>
    <n v="-1.67"/>
    <n v="0"/>
    <n v="0"/>
    <n v="9.24"/>
  </r>
  <r>
    <x v="19"/>
    <x v="10"/>
    <s v="Dec 16, 2015"/>
    <s v="Dec 16, 2015 2:48:06 AM PST"/>
    <n v="6022958231"/>
    <x v="3"/>
    <s v="102-6823940-8597855"/>
    <s v="rug_wrench_200_2x4_fba"/>
    <s v="Rug Wrench Washable Non Slip Rug Pad - Protect Floors While Securing Rug and Making Vacuuming Easier"/>
    <n v="1"/>
    <s v="amazon.com"/>
    <s v="Amazon"/>
    <s v="BRADENTON"/>
    <s v="FLORIDA"/>
    <s v="34203-5000"/>
    <n v="9.83"/>
    <n v="0"/>
    <n v="0"/>
    <n v="0"/>
    <n v="0"/>
    <n v="-1.47"/>
    <n v="-2.54"/>
    <n v="0"/>
    <n v="0"/>
    <n v="5.82"/>
  </r>
  <r>
    <x v="19"/>
    <x v="10"/>
    <s v="Dec 16, 2015"/>
    <s v="Dec 16, 2015 2:48:06 AM PST"/>
    <n v="6022958231"/>
    <x v="3"/>
    <s v="102-6823940-8597855"/>
    <s v="rug_wrench_200_2x8_fba"/>
    <s v="Rug Wrench Washable Non Slip Rug Pad - Protect Floors While Securing Rug and Making Vacuuming Easier"/>
    <n v="1"/>
    <s v="amazon.com"/>
    <s v="Amazon"/>
    <s v="BRADENTON"/>
    <s v="FLORIDA"/>
    <s v="34203-5000"/>
    <n v="14.83"/>
    <n v="0"/>
    <n v="0"/>
    <n v="0"/>
    <n v="0"/>
    <n v="-2.2200000000000002"/>
    <n v="-1.67"/>
    <n v="0"/>
    <n v="0"/>
    <n v="10.94"/>
  </r>
  <r>
    <x v="19"/>
    <x v="10"/>
    <s v="Dec 16, 2015"/>
    <s v="Dec 16, 2015 3:01:06 AM PST"/>
    <n v="6022958231"/>
    <x v="3"/>
    <s v="113-3692324-8609020"/>
    <s v="rug_wrench_200_5x8_fba"/>
    <s v="Rug Wrench Washable Non Slip Rug Pad - Protect Floors While Securing Rug and Making Vacuuming Easier"/>
    <n v="1"/>
    <s v="amazon.com"/>
    <s v="Amazon"/>
    <s v="ORLANDO"/>
    <s v="FL"/>
    <s v="32819-8593"/>
    <n v="19.829999999999998"/>
    <n v="0"/>
    <n v="0"/>
    <n v="0"/>
    <n v="0"/>
    <n v="-5.94"/>
    <n v="-4.41"/>
    <n v="0"/>
    <n v="0"/>
    <n v="9.48"/>
  </r>
  <r>
    <x v="19"/>
    <x v="10"/>
    <s v="Dec 16, 2015"/>
    <s v="Dec 16, 2015 3:01:06 AM PST"/>
    <n v="6022958231"/>
    <x v="3"/>
    <s v="113-3692324-8609020"/>
    <s v="rug_wrench_200_5x8_fba"/>
    <s v="Rug Wrench Washable Non Slip Rug Pad - Protect Floors While Securing Rug and Making Vacuuming Easier"/>
    <n v="1"/>
    <s v="amazon.com"/>
    <s v="Amazon"/>
    <s v="ORLANDO"/>
    <s v="FL"/>
    <s v="32819-8593"/>
    <n v="19.829999999999998"/>
    <n v="0"/>
    <n v="0"/>
    <n v="0"/>
    <n v="0"/>
    <n v="0"/>
    <n v="-3.41"/>
    <n v="0"/>
    <n v="0"/>
    <n v="16.420000000000002"/>
  </r>
  <r>
    <x v="19"/>
    <x v="10"/>
    <s v="Dec 16, 2015"/>
    <s v="Dec 16, 2015 3:41:25 AM PST"/>
    <n v="6022958231"/>
    <x v="3"/>
    <s v="111-0873430-1783400"/>
    <s v="rug_wrench_200_5x8_fba"/>
    <s v="Rug Wrench Washable Non Slip Rug Pad - Protect Floors While Securing Rug and Making Vacuuming Easier"/>
    <n v="1"/>
    <s v="amazon.com"/>
    <s v="Amazon"/>
    <s v="Hawthorne"/>
    <s v="NJ"/>
    <s v="07506-3221"/>
    <n v="19.829999999999998"/>
    <n v="0"/>
    <n v="0"/>
    <n v="0"/>
    <n v="0"/>
    <n v="-2.97"/>
    <n v="-4.41"/>
    <n v="0"/>
    <n v="0"/>
    <n v="12.45"/>
  </r>
  <r>
    <x v="19"/>
    <x v="10"/>
    <s v="Dec 16, 2015"/>
    <s v="Dec 16, 2015 4:05:18 AM PST"/>
    <n v="6022958231"/>
    <x v="3"/>
    <s v="108-3923564-2493069"/>
    <s v="rug_wrench_200_3x5_fba"/>
    <s v="Rug Wrench Washable Non Slip Rug Pad - Protect Floors While Securing Rug and Making Vacuuming Easier"/>
    <n v="2"/>
    <s v="amazon.com"/>
    <s v="Amazon"/>
    <s v="WASHINGTON"/>
    <s v="DC"/>
    <s v="20005-1986"/>
    <n v="25.66"/>
    <n v="0"/>
    <n v="0"/>
    <n v="0"/>
    <n v="0"/>
    <n v="-3.84"/>
    <n v="-4.34"/>
    <n v="0"/>
    <n v="0"/>
    <n v="17.48"/>
  </r>
  <r>
    <x v="19"/>
    <x v="10"/>
    <s v="Dec 16, 2015"/>
    <s v="Dec 16, 2015 4:48:36 AM PST"/>
    <n v="6022958231"/>
    <x v="3"/>
    <s v="112-3837572-8023401"/>
    <s v="rug_wrench_200_5x8_fba"/>
    <s v="Rug Wrench Washable Non Slip Rug Pad - Protect Floors While Securing Rug and Making Vacuuming Easier"/>
    <n v="1"/>
    <s v="amazon.com"/>
    <s v="Amazon"/>
    <s v="Orange"/>
    <s v="CA"/>
    <n v="92869"/>
    <n v="19.829999999999998"/>
    <n v="0"/>
    <n v="0"/>
    <n v="0"/>
    <n v="0"/>
    <n v="-2.97"/>
    <n v="-4.41"/>
    <n v="0"/>
    <n v="0"/>
    <n v="12.45"/>
  </r>
  <r>
    <x v="19"/>
    <x v="10"/>
    <s v="Dec 16, 2015"/>
    <s v="Dec 16, 2015 4:54:10 AM PST"/>
    <n v="6022958231"/>
    <x v="3"/>
    <s v="106-6264056-6341003"/>
    <s v="rug_wrench_200_3x5_fba"/>
    <s v="Rug Wrench Washable Non Slip Rug Pad - Protect Floors While Securing Rug and Making Vacuuming Easier"/>
    <n v="1"/>
    <s v="amazon.com"/>
    <s v="Amazon"/>
    <s v="COLLEGEVILLE"/>
    <s v="PA"/>
    <s v="19426-2557"/>
    <n v="12.83"/>
    <n v="0"/>
    <n v="0"/>
    <n v="0"/>
    <n v="0"/>
    <n v="-1.92"/>
    <n v="-2.67"/>
    <n v="0"/>
    <n v="0"/>
    <n v="8.24"/>
  </r>
  <r>
    <x v="19"/>
    <x v="10"/>
    <s v="Dec 16, 2015"/>
    <s v="Dec 16, 2015 5:32:02 AM PST"/>
    <n v="6022958231"/>
    <x v="3"/>
    <s v="106-4385473-9843449"/>
    <s v="rug_wrench_200_4x6_fba"/>
    <s v="Rug Wrench Washable Non Slip Rug Pad - Protect Floors While Securing Rug and Making Vacuuming Easier"/>
    <n v="1"/>
    <s v="amazon.com"/>
    <s v="Amazon"/>
    <s v="Bryn Mawr"/>
    <s v="PA"/>
    <n v="19010"/>
    <n v="16.829999999999998"/>
    <n v="0"/>
    <n v="0"/>
    <n v="0"/>
    <n v="0"/>
    <n v="-2.52"/>
    <n v="-4.0199999999999996"/>
    <n v="0"/>
    <n v="0"/>
    <n v="10.29"/>
  </r>
  <r>
    <x v="19"/>
    <x v="10"/>
    <s v="Dec 16, 2015"/>
    <s v="Dec 16, 2015 6:54:31 AM PST"/>
    <n v="6022958231"/>
    <x v="3"/>
    <s v="002-7100716-3945048"/>
    <s v="rug_wrench_200_2x8_fba"/>
    <s v="Rug Wrench Washable Non Slip Rug Pad - Protect Floors While Securing Rug and Making Vacuuming Easier"/>
    <n v="1"/>
    <s v="amazon.com"/>
    <s v="Amazon"/>
    <s v="LINTHICUM"/>
    <s v="MD"/>
    <s v="21090-2906"/>
    <n v="14.83"/>
    <n v="0"/>
    <n v="0"/>
    <n v="0"/>
    <n v="0"/>
    <n v="-2.2200000000000002"/>
    <n v="-2.67"/>
    <n v="0"/>
    <n v="0"/>
    <n v="9.94"/>
  </r>
  <r>
    <x v="19"/>
    <x v="10"/>
    <s v="Dec 16, 2015"/>
    <s v="Dec 16, 2015 7:00:59 AM PST"/>
    <n v="6022958231"/>
    <x v="3"/>
    <s v="112-3837572-8023401"/>
    <s v="rug_wrench_200_5x8_fba"/>
    <s v="Rug Wrench Washable Non Slip Rug Pad - Protect Floors While Securing Rug and Making Vacuuming Easier"/>
    <n v="1"/>
    <s v="amazon.com"/>
    <s v="Amazon"/>
    <s v="Orange"/>
    <s v="CA"/>
    <n v="92869"/>
    <n v="19.829999999999998"/>
    <n v="0"/>
    <n v="0"/>
    <n v="0"/>
    <n v="0"/>
    <n v="-2.97"/>
    <n v="-3.41"/>
    <n v="0"/>
    <n v="0"/>
    <n v="13.45"/>
  </r>
  <r>
    <x v="19"/>
    <x v="10"/>
    <s v="Dec 16, 2015"/>
    <s v="Dec 16, 2015 9:11:57 AM PST"/>
    <n v="6022958231"/>
    <x v="3"/>
    <s v="108-6085935-4452244"/>
    <s v="rug_wrench_200_3x5_fba"/>
    <s v="Rug Wrench Washable Non Slip Rug Pad - Protect Floors While Securing Rug and Making Vacuuming Easier"/>
    <n v="1"/>
    <s v="amazon.com"/>
    <s v="Amazon"/>
    <s v="Greenville"/>
    <s v="SC"/>
    <s v="29615-3828"/>
    <n v="12.83"/>
    <n v="0"/>
    <n v="0"/>
    <n v="0"/>
    <n v="0"/>
    <n v="-1.92"/>
    <n v="-1.67"/>
    <n v="0"/>
    <n v="0"/>
    <n v="9.24"/>
  </r>
  <r>
    <x v="19"/>
    <x v="10"/>
    <s v="Dec 16, 2015"/>
    <s v="Dec 16, 2015 9:13:19 AM PST"/>
    <n v="6022958231"/>
    <x v="3"/>
    <s v="104-5682541-4406662"/>
    <s v="rug_wrench_200_6x9_fba"/>
    <s v="Rug Wrench Washable Non Slip Rug Pad - Protect Floors While Securing Rug and Making Vacuuming Easier"/>
    <n v="1"/>
    <s v="amazon.com"/>
    <s v="Amazon"/>
    <s v="LONG BEACH"/>
    <s v="NY"/>
    <s v="11561-2810"/>
    <n v="24.83"/>
    <n v="0"/>
    <n v="0"/>
    <n v="0"/>
    <n v="0"/>
    <n v="-3.72"/>
    <n v="-4.8"/>
    <n v="0"/>
    <n v="0"/>
    <n v="16.309999999999999"/>
  </r>
  <r>
    <x v="19"/>
    <x v="10"/>
    <s v="Dec 16, 2015"/>
    <s v="Dec 16, 2015 11:01:46 AM PST"/>
    <n v="6022958231"/>
    <x v="3"/>
    <s v="104-7210464-0616250"/>
    <s v="rug_wrench_200_3x5_fba"/>
    <s v="Rug Wrench Washable Non Slip Rug Pad - Protect Floors While Securing Rug and Making Vacuuming Easier"/>
    <n v="1"/>
    <s v="amazon.com"/>
    <s v="Amazon"/>
    <s v="NEW YORK"/>
    <s v="NY"/>
    <s v="10128-1335"/>
    <n v="12.83"/>
    <n v="0"/>
    <n v="0"/>
    <n v="0"/>
    <n v="0"/>
    <n v="-1.92"/>
    <n v="-2.67"/>
    <n v="0"/>
    <n v="0"/>
    <n v="8.24"/>
  </r>
  <r>
    <x v="19"/>
    <x v="10"/>
    <s v="Dec 16, 2015"/>
    <s v="Dec 16, 2015 11:09:14 AM PST"/>
    <n v="6022958231"/>
    <x v="3"/>
    <s v="110-8045337-3173833"/>
    <s v="rug_wrench_200_2x4_fba"/>
    <s v="Rug Wrench Washable Non Slip Rug Pad - Protect Floors While Securing Rug and Making Vacuuming Easier"/>
    <n v="1"/>
    <s v="amazon.com"/>
    <s v="Amazon"/>
    <s v="ANDOVER"/>
    <s v="KS"/>
    <s v="67002-8015"/>
    <n v="9.83"/>
    <n v="0"/>
    <n v="0"/>
    <n v="0"/>
    <n v="0"/>
    <n v="-2.94"/>
    <n v="-1.54"/>
    <n v="0"/>
    <n v="0"/>
    <n v="5.35"/>
  </r>
  <r>
    <x v="19"/>
    <x v="10"/>
    <s v="Dec 16, 2015"/>
    <s v="Dec 16, 2015 11:09:14 AM PST"/>
    <n v="6022958231"/>
    <x v="3"/>
    <s v="110-8045337-3173833"/>
    <s v="rug_wrench_200_2x4_fba"/>
    <s v="Rug Wrench Washable Non Slip Rug Pad - Protect Floors While Securing Rug and Making Vacuuming Easier"/>
    <n v="1"/>
    <s v="amazon.com"/>
    <s v="Amazon"/>
    <s v="ANDOVER"/>
    <s v="KS"/>
    <s v="67002-8015"/>
    <n v="9.83"/>
    <n v="0"/>
    <n v="0"/>
    <n v="0"/>
    <n v="0"/>
    <n v="0"/>
    <n v="-2.54"/>
    <n v="0"/>
    <n v="0"/>
    <n v="7.29"/>
  </r>
  <r>
    <x v="19"/>
    <x v="10"/>
    <s v="Dec 16, 2015"/>
    <s v="Dec 16, 2015 11:16:23 AM PST"/>
    <n v="6022958231"/>
    <x v="3"/>
    <s v="110-8528389-3292261"/>
    <s v="rug_wrench_200_5x8_fba"/>
    <s v="Rug Wrench Washable Non Slip Rug Pad - Protect Floors While Securing Rug and Making Vacuuming Easier"/>
    <n v="1"/>
    <s v="amazon.com"/>
    <s v="Amazon"/>
    <s v="SARASOTA"/>
    <s v="FL"/>
    <s v="34238-4389"/>
    <n v="19.829999999999998"/>
    <n v="0"/>
    <n v="0"/>
    <n v="0"/>
    <n v="0"/>
    <n v="-2.97"/>
    <n v="-4.41"/>
    <n v="0"/>
    <n v="0"/>
    <n v="12.45"/>
  </r>
  <r>
    <x v="19"/>
    <x v="10"/>
    <s v="Dec 16, 2015"/>
    <s v="Dec 16, 2015 12:33:18 PM PST"/>
    <n v="6022958231"/>
    <x v="3"/>
    <s v="116-9944778-0211469"/>
    <s v="rug_wrench_200_3x5_fba"/>
    <s v="Rug Wrench Washable Non Slip Rug Pad - Protect Floors While Securing Rug and Making Vacuuming Easier"/>
    <n v="1"/>
    <s v="amazon.com"/>
    <s v="Amazon"/>
    <s v="Bethesda"/>
    <s v="MD"/>
    <s v="20817-4555"/>
    <n v="12.83"/>
    <n v="0"/>
    <n v="0"/>
    <n v="0"/>
    <n v="0"/>
    <n v="-1.92"/>
    <n v="-2.67"/>
    <n v="0"/>
    <n v="0"/>
    <n v="8.24"/>
  </r>
  <r>
    <x v="19"/>
    <x v="10"/>
    <s v="Dec 16, 2015"/>
    <s v="Dec 16, 2015 1:09:50 PM PST"/>
    <n v="6022958231"/>
    <x v="3"/>
    <s v="111-4319060-7817853"/>
    <s v="rug_wrench_200_4x6_fba"/>
    <s v="Rug Wrench Washable Non Slip Rug Pad - Protect Floors While Securing Rug and Making Vacuuming Easier"/>
    <n v="1"/>
    <s v="amazon.com"/>
    <s v="Amazon"/>
    <s v="GARDNER"/>
    <s v="MA"/>
    <s v="01440-2455"/>
    <n v="16.829999999999998"/>
    <n v="0"/>
    <n v="0"/>
    <n v="0"/>
    <n v="0"/>
    <n v="-2.52"/>
    <n v="-4.0199999999999996"/>
    <n v="0"/>
    <n v="0"/>
    <n v="10.29"/>
  </r>
  <r>
    <x v="19"/>
    <x v="10"/>
    <s v="Dec 16, 2015"/>
    <s v="Dec 16, 2015 1:45:53 PM PST"/>
    <n v="6022958231"/>
    <x v="2"/>
    <m/>
    <m/>
    <s v="FBA Removal Order: Disposal Fee"/>
    <m/>
    <m/>
    <m/>
    <m/>
    <m/>
    <m/>
    <n v="0"/>
    <n v="0"/>
    <n v="0"/>
    <n v="0"/>
    <n v="0"/>
    <n v="0"/>
    <n v="0"/>
    <n v="0"/>
    <n v="-0.15"/>
    <n v="-0.15"/>
  </r>
  <r>
    <x v="19"/>
    <x v="10"/>
    <s v="Dec 16, 2015"/>
    <s v="Dec 16, 2015 1:52:14 PM PST"/>
    <n v="6022958231"/>
    <x v="3"/>
    <s v="115-9492979-5686621"/>
    <s v="rug_wrench_200_3x5_fba"/>
    <s v="Rug Wrench Washable Non Slip Rug Pad - Protect Floors While Securing Rug and Making Vacuuming Easier"/>
    <n v="1"/>
    <s v="amazon.com"/>
    <s v="Amazon"/>
    <s v="BRADENTON"/>
    <s v="FL"/>
    <s v="34202-6355"/>
    <n v="12.83"/>
    <n v="0"/>
    <n v="0"/>
    <n v="0"/>
    <n v="0"/>
    <n v="-1.92"/>
    <n v="-2.67"/>
    <n v="0"/>
    <n v="0"/>
    <n v="8.24"/>
  </r>
  <r>
    <x v="19"/>
    <x v="10"/>
    <s v="Dec 16, 2015"/>
    <s v="Dec 16, 2015 2:13:02 PM PST"/>
    <n v="6022958231"/>
    <x v="3"/>
    <s v="109-0784248-5306641"/>
    <s v="rug_wrench_200_4x6_fba"/>
    <s v="Rug Wrench Washable Non Slip Rug Pad - Protect Floors While Securing Rug and Making Vacuuming Easier"/>
    <n v="1"/>
    <s v="amazon.com"/>
    <s v="Amazon"/>
    <s v="SPRING GREEN"/>
    <s v="WI"/>
    <s v="53588-9278"/>
    <n v="16.829999999999998"/>
    <n v="0"/>
    <n v="0"/>
    <n v="0"/>
    <n v="0"/>
    <n v="-2.52"/>
    <n v="-4.0199999999999996"/>
    <n v="0"/>
    <n v="0"/>
    <n v="10.29"/>
  </r>
  <r>
    <x v="19"/>
    <x v="10"/>
    <s v="Dec 16, 2015"/>
    <s v="Dec 16, 2015 2:14:12 PM PST"/>
    <n v="6022958231"/>
    <x v="3"/>
    <s v="106-0910821-7401044"/>
    <s v="rug_wrench_200_3x5_fba"/>
    <s v="Rug Wrench Washable Non Slip Rug Pad - Protect Floors While Securing Rug and Making Vacuuming Easier"/>
    <n v="1"/>
    <s v="amazon.com"/>
    <s v="Amazon"/>
    <s v="ALEXANDRIA"/>
    <s v="VA"/>
    <s v="22315-4145"/>
    <n v="12.83"/>
    <n v="0"/>
    <n v="0"/>
    <n v="0"/>
    <n v="0"/>
    <n v="-1.92"/>
    <n v="-2.67"/>
    <n v="0"/>
    <n v="0"/>
    <n v="8.24"/>
  </r>
  <r>
    <x v="19"/>
    <x v="10"/>
    <s v="Dec 16, 2015"/>
    <s v="Dec 16, 2015 2:57:22 PM PST"/>
    <n v="6022958231"/>
    <x v="3"/>
    <s v="103-2181842-6821859"/>
    <s v="rug_wrench_200_3x5_fba"/>
    <s v="Rug Wrench Washable Non Slip Rug Pad - Protect Floors While Securing Rug and Making Vacuuming Easier"/>
    <n v="1"/>
    <s v="amazon.com"/>
    <s v="Amazon"/>
    <s v="Strongsville"/>
    <s v="OH"/>
    <s v="44136-2620"/>
    <n v="12.83"/>
    <n v="0"/>
    <n v="0"/>
    <n v="0"/>
    <n v="0"/>
    <n v="-1.92"/>
    <n v="-2.67"/>
    <n v="0"/>
    <n v="0"/>
    <n v="8.24"/>
  </r>
  <r>
    <x v="19"/>
    <x v="10"/>
    <s v="Dec 16, 2015"/>
    <s v="Dec 16, 2015 5:13:02 PM PST"/>
    <n v="6022958231"/>
    <x v="3"/>
    <s v="110-7858334-5270657"/>
    <s v="rug_wrench_200_6x9_fba"/>
    <s v="Rug Wrench Washable Non Slip Rug Pad - Protect Floors While Securing Rug and Making Vacuuming Easier"/>
    <n v="1"/>
    <s v="amazon.com"/>
    <s v="Amazon"/>
    <s v="Eagan"/>
    <s v="MN"/>
    <s v="55122-2277"/>
    <n v="24.83"/>
    <n v="0"/>
    <n v="0"/>
    <n v="0"/>
    <n v="0"/>
    <n v="-3.72"/>
    <n v="-4.8"/>
    <n v="0"/>
    <n v="0"/>
    <n v="16.309999999999999"/>
  </r>
  <r>
    <x v="19"/>
    <x v="10"/>
    <s v="Dec 16, 2015"/>
    <s v="Dec 16, 2015 5:58:38 PM PST"/>
    <n v="6022958231"/>
    <x v="5"/>
    <s v="116-7027265-7605055"/>
    <s v="kin-case-2370076"/>
    <s v="Shopkin Compatible Storage Case Holds More Than 250 Shopkins Toys - Adjustable Organizer Bin Allows Your Girl To Create Her Perfect Customized Storage"/>
    <n v="1"/>
    <s v="amazon.com"/>
    <s v="Amazon"/>
    <s v="WEST SACRAMENTO"/>
    <s v="CA"/>
    <s v="95691-3087"/>
    <n v="-19.97"/>
    <n v="0"/>
    <n v="0"/>
    <n v="0"/>
    <n v="0"/>
    <n v="2.4"/>
    <n v="0"/>
    <n v="0"/>
    <n v="0"/>
    <n v="-17.57"/>
  </r>
  <r>
    <x v="19"/>
    <x v="10"/>
    <s v="Dec 16, 2015"/>
    <s v="Dec 16, 2015 6:34:43 PM PST"/>
    <n v="6022958231"/>
    <x v="3"/>
    <s v="002-9005062-4534668"/>
    <s v="rug_wrench_200_4x6_fba"/>
    <s v="Rug Wrench Washable Non Slip Rug Pad - Protect Floors While Securing Rug and Making Vacuuming Easier"/>
    <n v="1"/>
    <s v="amazon.com"/>
    <s v="Amazon"/>
    <s v="St. Louis"/>
    <s v="MO"/>
    <n v="63108"/>
    <n v="16.829999999999998"/>
    <n v="0"/>
    <n v="0"/>
    <n v="0"/>
    <n v="0"/>
    <n v="-2.52"/>
    <n v="-4.0199999999999996"/>
    <n v="0"/>
    <n v="0"/>
    <n v="10.29"/>
  </r>
  <r>
    <x v="19"/>
    <x v="10"/>
    <s v="Dec 16, 2015"/>
    <s v="Dec 16, 2015 7:52:33 PM PST"/>
    <n v="6022958231"/>
    <x v="3"/>
    <s v="114-6303528-2152209"/>
    <s v="rug_wrench_200_2x4_fba"/>
    <s v="Rug Wrench Washable Non Slip Rug Pad - Protect Floors While Securing Rug and Making Vacuuming Easier"/>
    <n v="1"/>
    <s v="amazon.com"/>
    <s v="Amazon"/>
    <s v="COLUMBUS"/>
    <s v="OH"/>
    <n v="43214"/>
    <n v="9.83"/>
    <n v="0"/>
    <n v="0"/>
    <n v="0"/>
    <n v="0"/>
    <n v="-1.47"/>
    <n v="-2.54"/>
    <n v="0"/>
    <n v="0"/>
    <n v="5.82"/>
  </r>
  <r>
    <x v="19"/>
    <x v="10"/>
    <s v="Dec 16, 2015"/>
    <s v="Dec 16, 2015 8:23:16 PM PST"/>
    <n v="6022958231"/>
    <x v="3"/>
    <s v="105-5637323-5262655"/>
    <s v="rug_wrench_200_2x4_fba"/>
    <s v="Rug Wrench Washable Non Slip Rug Pad - Protect Floors While Securing Rug and Making Vacuuming Easier"/>
    <n v="1"/>
    <s v="amazon.com"/>
    <s v="Amazon"/>
    <s v="New Milford"/>
    <s v="CT"/>
    <s v="06776-2102"/>
    <n v="9.83"/>
    <n v="0"/>
    <n v="0"/>
    <n v="0"/>
    <n v="0"/>
    <n v="-1.47"/>
    <n v="-1.54"/>
    <n v="0"/>
    <n v="0"/>
    <n v="6.82"/>
  </r>
  <r>
    <x v="19"/>
    <x v="10"/>
    <s v="Dec 16, 2015"/>
    <s v="Dec 16, 2015 8:23:16 PM PST"/>
    <n v="6022958231"/>
    <x v="3"/>
    <s v="105-5637323-5262655"/>
    <s v="rug_wrench_200_4x6_fba"/>
    <s v="Rug Wrench Washable Non Slip Rug Pad - Protect Floors While Securing Rug and Making Vacuuming Easier"/>
    <n v="1"/>
    <s v="amazon.com"/>
    <s v="Amazon"/>
    <s v="New Milford"/>
    <s v="CT"/>
    <s v="06776-2102"/>
    <n v="16.829999999999998"/>
    <n v="0"/>
    <n v="0"/>
    <n v="0"/>
    <n v="0"/>
    <n v="-2.52"/>
    <n v="-4.0199999999999996"/>
    <n v="0"/>
    <n v="0"/>
    <n v="10.29"/>
  </r>
  <r>
    <x v="19"/>
    <x v="10"/>
    <s v="Dec 16, 2015"/>
    <s v="Dec 16, 2015 8:30:11 PM PST"/>
    <n v="6022958231"/>
    <x v="3"/>
    <s v="113-4909397-0285063"/>
    <s v="rug_wrench_200_6x9_fba"/>
    <s v="Rug Wrench Washable Non Slip Rug Pad - Protect Floors While Securing Rug and Making Vacuuming Easier"/>
    <n v="1"/>
    <s v="amazon.com"/>
    <s v="Amazon"/>
    <s v="Newport Beach"/>
    <s v="CA"/>
    <n v="92660"/>
    <n v="24.83"/>
    <n v="0"/>
    <n v="0"/>
    <n v="0"/>
    <n v="0"/>
    <n v="-3.72"/>
    <n v="-4.8"/>
    <n v="0"/>
    <n v="0"/>
    <n v="16.309999999999999"/>
  </r>
  <r>
    <x v="19"/>
    <x v="10"/>
    <s v="Dec 16, 2015"/>
    <s v="Dec 16, 2015 9:00:51 PM PST"/>
    <n v="6022958231"/>
    <x v="3"/>
    <s v="108-7871253-7683402"/>
    <s v="rug_wrench_200_3x5_fba"/>
    <s v="Rug Wrench Washable Non Slip Rug Pad - Protect Floors While Securing Rug and Making Vacuuming Easier"/>
    <n v="1"/>
    <s v="amazon.com"/>
    <s v="Amazon"/>
    <s v="CHICAGO"/>
    <s v="IL"/>
    <s v="60647-2635"/>
    <n v="12.83"/>
    <n v="0"/>
    <n v="0"/>
    <n v="0"/>
    <n v="0"/>
    <n v="-1.92"/>
    <n v="-2.67"/>
    <n v="0"/>
    <n v="0"/>
    <n v="8.24"/>
  </r>
  <r>
    <x v="19"/>
    <x v="10"/>
    <s v="Dec 16, 2015"/>
    <s v="Dec 16, 2015 9:01:36 PM PST"/>
    <n v="6022958231"/>
    <x v="3"/>
    <s v="107-9889846-6506648"/>
    <s v="rug_wrench_200_3x5_fba"/>
    <s v="Rug Wrench Washable Non Slip Rug Pad - Protect Floors While Securing Rug and Making Vacuuming Easier"/>
    <n v="1"/>
    <s v="amazon.com"/>
    <s v="Amazon"/>
    <s v="Brooklyn"/>
    <s v="NY"/>
    <s v="11235-5022"/>
    <n v="12.83"/>
    <n v="0"/>
    <n v="0"/>
    <n v="0"/>
    <n v="0"/>
    <n v="-1.92"/>
    <n v="-2.67"/>
    <n v="0"/>
    <n v="0"/>
    <n v="8.24"/>
  </r>
  <r>
    <x v="19"/>
    <x v="10"/>
    <s v="Dec 16, 2015"/>
    <s v="Dec 16, 2015 9:31:46 PM PST"/>
    <n v="6022958231"/>
    <x v="3"/>
    <s v="115-5037396-2209029"/>
    <s v="rug_wrench_200_2x4_fba"/>
    <s v="Rug Wrench Washable Non Slip Rug Pad - Protect Floors While Securing Rug and Making Vacuuming Easier"/>
    <n v="1"/>
    <s v="amazon.com"/>
    <s v="Amazon"/>
    <s v="BROOKLYN"/>
    <s v="NY"/>
    <s v="11238-5105"/>
    <n v="9.83"/>
    <n v="0"/>
    <n v="0"/>
    <n v="0"/>
    <n v="0"/>
    <n v="-1.47"/>
    <n v="-2.54"/>
    <n v="0"/>
    <n v="0"/>
    <n v="5.82"/>
  </r>
  <r>
    <x v="19"/>
    <x v="10"/>
    <s v="Dec 16, 2015"/>
    <s v="Dec 16, 2015 9:33:47 PM PST"/>
    <n v="6022958231"/>
    <x v="3"/>
    <s v="110-0112765-0617017"/>
    <s v="kin-case-2370076"/>
    <s v="Shopkin Compatible Storage Case Holds More Than 250 Shopkins Toys - Adjustable Organizer Bin Allows Your Girl To Create Her Perfect Customized Storage"/>
    <n v="1"/>
    <s v="amazon.com"/>
    <s v="Amazon"/>
    <s v="ARDMORE"/>
    <s v="OK"/>
    <s v="73401-8753"/>
    <n v="19.97"/>
    <n v="0"/>
    <n v="0"/>
    <n v="0"/>
    <n v="0"/>
    <n v="-3"/>
    <n v="-3.63"/>
    <n v="0"/>
    <n v="0"/>
    <n v="13.34"/>
  </r>
  <r>
    <x v="19"/>
    <x v="10"/>
    <s v="Dec 16, 2015"/>
    <s v="Dec 16, 2015 10:08:36 PM PST"/>
    <n v="6022958231"/>
    <x v="3"/>
    <s v="002-5957475-9605025"/>
    <s v="rug_wrench_200_5x8_fba"/>
    <s v="Rug Wrench Washable Non Slip Rug Pad - Protect Floors While Securing Rug and Making Vacuuming Easier"/>
    <n v="1"/>
    <s v="amazon.com"/>
    <s v="Amazon"/>
    <s v="MANSFIELD"/>
    <s v="TX"/>
    <s v="76063-2885"/>
    <n v="19.829999999999998"/>
    <n v="0"/>
    <n v="0"/>
    <n v="0"/>
    <n v="0"/>
    <n v="-2.97"/>
    <n v="-4.41"/>
    <n v="0"/>
    <n v="0"/>
    <n v="12.45"/>
  </r>
  <r>
    <x v="19"/>
    <x v="10"/>
    <s v="Dec 16, 2015"/>
    <s v="Dec 16, 2015 10:19:50 PM PST"/>
    <n v="6022958231"/>
    <x v="3"/>
    <s v="111-6401740-2060216"/>
    <s v="rug_wrench_200_4x6_fba"/>
    <s v="Rug Wrench Washable Non Slip Rug Pad - Protect Floors While Securing Rug and Making Vacuuming Easier"/>
    <n v="1"/>
    <s v="amazon.com"/>
    <s v="Amazon"/>
    <s v="Deer Isle"/>
    <s v="Maine"/>
    <n v="4627"/>
    <n v="16.829999999999998"/>
    <n v="0"/>
    <n v="0"/>
    <n v="0"/>
    <n v="0"/>
    <n v="-2.52"/>
    <n v="-4.0199999999999996"/>
    <n v="0"/>
    <n v="0"/>
    <n v="10.29"/>
  </r>
  <r>
    <x v="19"/>
    <x v="10"/>
    <s v="Dec 16, 2015"/>
    <s v="Dec 16, 2015 10:55:05 PM PST"/>
    <n v="6022958231"/>
    <x v="3"/>
    <s v="113-3056451-0529067"/>
    <s v="rug_wrench_200_2x4_fba"/>
    <s v="Rug Wrench Washable Non Slip Rug Pad - Protect Floors While Securing Rug and Making Vacuuming Easier"/>
    <n v="1"/>
    <s v="amazon.com"/>
    <s v="Amazon"/>
    <s v="CHARLOTTE"/>
    <s v="NC"/>
    <s v="28226-3957"/>
    <n v="9.83"/>
    <n v="0"/>
    <n v="0"/>
    <n v="0"/>
    <n v="0"/>
    <n v="-1.47"/>
    <n v="-2.54"/>
    <n v="0"/>
    <n v="0"/>
    <n v="5.82"/>
  </r>
  <r>
    <x v="19"/>
    <x v="10"/>
    <s v="Dec 16, 2015"/>
    <s v="Dec 16, 2015 11:21:39 PM PST"/>
    <n v="6022958231"/>
    <x v="3"/>
    <s v="002-1829711-4066627"/>
    <s v="rug_wrench_200_6x9_fba"/>
    <s v="Rug Wrench Washable Non Slip Rug Pad - Protect Floors While Securing Rug and Making Vacuuming Easier"/>
    <n v="1"/>
    <s v="amazon.com"/>
    <s v="Amazon"/>
    <s v="SAN DIEGO"/>
    <s v="CA"/>
    <s v="92101-4191"/>
    <n v="24.83"/>
    <n v="0"/>
    <n v="0"/>
    <n v="0"/>
    <n v="0"/>
    <n v="-3.72"/>
    <n v="-4.8"/>
    <n v="0"/>
    <n v="0"/>
    <n v="16.309999999999999"/>
  </r>
  <r>
    <x v="19"/>
    <x v="10"/>
    <s v="Dec 17, 2015"/>
    <s v="Dec 17, 2015 12:56:14 AM PST"/>
    <n v="6022958231"/>
    <x v="3"/>
    <s v="104-7804287-0129048"/>
    <s v="rug_wrench_200_3x5_fba"/>
    <s v="Rug Wrench Washable Non Slip Rug Pad - Protect Floors While Securing Rug and Making Vacuuming Easier"/>
    <n v="1"/>
    <s v="amazon.com"/>
    <s v="Amazon"/>
    <s v="CAMARILLO"/>
    <s v="CA"/>
    <s v="93012-7752"/>
    <n v="12.83"/>
    <n v="0"/>
    <n v="0"/>
    <n v="0"/>
    <n v="0"/>
    <n v="-1.92"/>
    <n v="-2.67"/>
    <n v="0"/>
    <n v="0"/>
    <n v="8.24"/>
  </r>
  <r>
    <x v="19"/>
    <x v="10"/>
    <s v="Dec 17, 2015"/>
    <s v="Dec 17, 2015 1:04:46 AM PST"/>
    <n v="6022958231"/>
    <x v="3"/>
    <s v="108-6307254-2009854"/>
    <s v="rug_wrench_200_4x6_fba"/>
    <s v="Rug Wrench Washable Non Slip Rug Pad - Protect Floors While Securing Rug and Making Vacuuming Easier"/>
    <n v="1"/>
    <s v="amazon.com"/>
    <s v="Amazon"/>
    <s v="Westport"/>
    <s v="CT"/>
    <n v="6880"/>
    <n v="16.829999999999998"/>
    <n v="0"/>
    <n v="0"/>
    <n v="0"/>
    <n v="0"/>
    <n v="-2.52"/>
    <n v="-4.0199999999999996"/>
    <n v="0"/>
    <n v="0"/>
    <n v="10.29"/>
  </r>
  <r>
    <x v="19"/>
    <x v="10"/>
    <s v="Dec 17, 2015"/>
    <s v="Dec 17, 2015 2:23:16 AM PST"/>
    <n v="6022958231"/>
    <x v="3"/>
    <s v="113-9662574-4215431"/>
    <s v="rug_wrench_200_3x5_fba"/>
    <s v="Rug Wrench Washable Non Slip Rug Pad - Protect Floors While Securing Rug and Making Vacuuming Easier"/>
    <n v="1"/>
    <s v="amazon.com"/>
    <s v="Amazon"/>
    <s v="BROOKLYN"/>
    <s v="NY"/>
    <s v="11215-5604"/>
    <n v="12.83"/>
    <n v="0"/>
    <n v="0"/>
    <n v="0"/>
    <n v="0"/>
    <n v="-1.92"/>
    <n v="-2.67"/>
    <n v="0"/>
    <n v="0"/>
    <n v="8.24"/>
  </r>
  <r>
    <x v="19"/>
    <x v="10"/>
    <s v="Dec 17, 2015"/>
    <s v="Dec 17, 2015 2:40:54 AM PST"/>
    <n v="6022958231"/>
    <x v="3"/>
    <s v="110-1513000-7556250"/>
    <s v="rug_wrench_200_5x8_fba"/>
    <s v="Rug Wrench Washable Non Slip Rug Pad - Protect Floors While Securing Rug and Making Vacuuming Easier"/>
    <n v="1"/>
    <s v="amazon.com"/>
    <s v="Amazon"/>
    <s v="NEW YORK"/>
    <s v="NY"/>
    <s v="10027-5030"/>
    <n v="19.829999999999998"/>
    <n v="0"/>
    <n v="0"/>
    <n v="0"/>
    <n v="0"/>
    <n v="-2.97"/>
    <n v="-4.41"/>
    <n v="0"/>
    <n v="0"/>
    <n v="12.45"/>
  </r>
  <r>
    <x v="19"/>
    <x v="10"/>
    <s v="Dec 17, 2015"/>
    <s v="Dec 17, 2015 4:16:22 AM PST"/>
    <n v="6022958231"/>
    <x v="3"/>
    <s v="106-7770523-0781015"/>
    <s v="rug_wrench_200_6x9_fba"/>
    <s v="Rug Wrench Washable Non Slip Rug Pad - Protect Floors While Securing Rug and Making Vacuuming Easier"/>
    <n v="1"/>
    <s v="amazon.com"/>
    <s v="Amazon"/>
    <s v="RANCHO SANTA FE"/>
    <s v="CA"/>
    <n v="92067"/>
    <n v="24.83"/>
    <n v="3.38"/>
    <n v="0"/>
    <n v="-3.38"/>
    <n v="0"/>
    <n v="-3.72"/>
    <n v="-4.8"/>
    <n v="0"/>
    <n v="0"/>
    <n v="16.309999999999999"/>
  </r>
  <r>
    <x v="19"/>
    <x v="10"/>
    <s v="Dec 17, 2015"/>
    <s v="Dec 17, 2015 4:27:41 AM PST"/>
    <n v="6022958231"/>
    <x v="3"/>
    <s v="115-0546607-4181069"/>
    <s v="rug_wrench_200_2x4_fba"/>
    <s v="Rug Wrench Washable Non Slip Rug Pad - Protect Floors While Securing Rug and Making Vacuuming Easier"/>
    <n v="1"/>
    <s v="amazon.com"/>
    <s v="Amazon"/>
    <s v="NEW YORK"/>
    <s v="NY"/>
    <s v="10040-4408"/>
    <n v="9.83"/>
    <n v="0"/>
    <n v="0"/>
    <n v="0"/>
    <n v="0"/>
    <n v="-1.47"/>
    <n v="-2.54"/>
    <n v="0"/>
    <n v="0"/>
    <n v="5.82"/>
  </r>
  <r>
    <x v="19"/>
    <x v="10"/>
    <s v="Dec 17, 2015"/>
    <s v="Dec 17, 2015 9:02:45 AM PST"/>
    <n v="6022958231"/>
    <x v="3"/>
    <s v="111-8485992-4805068"/>
    <s v="rug_wrench_200_3x5_fba"/>
    <s v="Rug Wrench Washable Non Slip Rug Pad - Protect Floors While Securing Rug and Making Vacuuming Easier"/>
    <n v="1"/>
    <s v="amazon.com"/>
    <s v="Amazon"/>
    <s v="SAN FRANCISCO"/>
    <s v="CA"/>
    <s v="94110-5155"/>
    <n v="12.83"/>
    <n v="3.99"/>
    <n v="0"/>
    <n v="0"/>
    <n v="0"/>
    <n v="-1.92"/>
    <n v="-6.66"/>
    <n v="0"/>
    <n v="0"/>
    <n v="8.24"/>
  </r>
  <r>
    <x v="19"/>
    <x v="10"/>
    <s v="Dec 17, 2015"/>
    <s v="Dec 17, 2015 9:20:22 AM PST"/>
    <n v="6022958231"/>
    <x v="3"/>
    <s v="109-6986552-5554622"/>
    <s v="rug_wrench_200_3x5_fba"/>
    <s v="Rug Wrench Washable Non Slip Rug Pad - Protect Floors While Securing Rug and Making Vacuuming Easier"/>
    <n v="1"/>
    <s v="amazon.com"/>
    <s v="Amazon"/>
    <s v="ROCHESTER"/>
    <s v="NY"/>
    <s v="14608-2057"/>
    <n v="12.83"/>
    <n v="0"/>
    <n v="0"/>
    <n v="0"/>
    <n v="0"/>
    <n v="-1.92"/>
    <n v="-2.67"/>
    <n v="0"/>
    <n v="0"/>
    <n v="8.24"/>
  </r>
  <r>
    <x v="19"/>
    <x v="10"/>
    <s v="Dec 17, 2015"/>
    <s v="Dec 17, 2015 10:14:11 AM PST"/>
    <n v="6022958231"/>
    <x v="3"/>
    <s v="002-2393132-1532261"/>
    <s v="rug_wrench_200_4x6_fba"/>
    <s v="Rug Wrench Washable Non Slip Rug Pad - Protect Floors While Securing Rug and Making Vacuuming Easier"/>
    <n v="1"/>
    <s v="amazon.com"/>
    <s v="Amazon"/>
    <s v="JOHNSTON"/>
    <s v="RI"/>
    <s v="02919-4603"/>
    <n v="16.829999999999998"/>
    <n v="0"/>
    <n v="0"/>
    <n v="0"/>
    <n v="0"/>
    <n v="-2.52"/>
    <n v="-4.0199999999999996"/>
    <n v="0"/>
    <n v="0"/>
    <n v="10.29"/>
  </r>
  <r>
    <x v="19"/>
    <x v="10"/>
    <s v="Dec 17, 2015"/>
    <s v="Dec 17, 2015 10:16:01 AM PST"/>
    <n v="6022958231"/>
    <x v="3"/>
    <s v="113-2414344-5659415"/>
    <s v="rug_wrench_200_5x8_fba"/>
    <s v="Rug Wrench Washable Non Slip Rug Pad - Protect Floors While Securing Rug and Making Vacuuming Easier"/>
    <n v="1"/>
    <s v="amazon.com"/>
    <s v="Amazon"/>
    <s v="HOUSTON"/>
    <s v="TX"/>
    <s v="77092-4624"/>
    <n v="19.829999999999998"/>
    <n v="0"/>
    <n v="0"/>
    <n v="0"/>
    <n v="0"/>
    <n v="-2.97"/>
    <n v="-4.41"/>
    <n v="0"/>
    <n v="0"/>
    <n v="12.45"/>
  </r>
  <r>
    <x v="19"/>
    <x v="10"/>
    <s v="Dec 17, 2015"/>
    <s v="Dec 17, 2015 11:38:19 AM PST"/>
    <n v="6022958231"/>
    <x v="3"/>
    <s v="114-6303528-2152209"/>
    <s v="rug_wrench_200_2x4_fba"/>
    <s v="Rug Wrench Washable Non Slip Rug Pad - Protect Floors While Securing Rug and Making Vacuuming Easier"/>
    <n v="1"/>
    <s v="amazon.com"/>
    <s v="Amazon"/>
    <s v="COLUMBUS"/>
    <s v="OH"/>
    <n v="43214"/>
    <n v="9.83"/>
    <n v="0"/>
    <n v="0"/>
    <n v="0"/>
    <n v="0"/>
    <n v="-1.47"/>
    <n v="-1.54"/>
    <n v="0"/>
    <n v="0"/>
    <n v="6.82"/>
  </r>
  <r>
    <x v="19"/>
    <x v="10"/>
    <s v="Dec 17, 2015"/>
    <s v="Dec 17, 2015 1:52:15 PM PST"/>
    <n v="6022958231"/>
    <x v="3"/>
    <s v="109-2836713-1852262"/>
    <s v="rug_wrench_200_5x8_fba"/>
    <s v="Rug Wrench Washable Non Slip Rug Pad - Protect Floors While Securing Rug and Making Vacuuming Easier"/>
    <n v="1"/>
    <s v="amazon.com"/>
    <s v="Amazon"/>
    <s v="NORTH BEND"/>
    <s v="WA"/>
    <s v="98045-5003"/>
    <n v="19.829999999999998"/>
    <n v="0"/>
    <n v="0"/>
    <n v="0"/>
    <n v="0"/>
    <n v="-2.97"/>
    <n v="-4.41"/>
    <n v="0"/>
    <n v="0"/>
    <n v="12.45"/>
  </r>
  <r>
    <x v="19"/>
    <x v="10"/>
    <s v="Dec 17, 2015"/>
    <s v="Dec 17, 2015 2:15:25 PM PST"/>
    <n v="6022958231"/>
    <x v="3"/>
    <s v="104-5408022-3313023"/>
    <s v="rug_wrench_200_2x4_fba"/>
    <s v="Rug Wrench Washable Non Slip Rug Pad - Protect Floors While Securing Rug and Making Vacuuming Easier"/>
    <n v="1"/>
    <s v="amazon.com"/>
    <s v="Amazon"/>
    <s v="ENID"/>
    <s v="OK"/>
    <s v="73703-2860"/>
    <n v="9.83"/>
    <n v="0"/>
    <n v="0"/>
    <n v="0"/>
    <n v="0"/>
    <n v="-1.47"/>
    <n v="-2.54"/>
    <n v="0"/>
    <n v="0"/>
    <n v="5.82"/>
  </r>
  <r>
    <x v="19"/>
    <x v="10"/>
    <s v="Dec 17, 2015"/>
    <s v="Dec 17, 2015 2:22:12 PM PST"/>
    <n v="6022958231"/>
    <x v="3"/>
    <s v="105-4992395-5533816"/>
    <s v="rug_wrench_200_2x8_fba"/>
    <s v="Rug Wrench Washable Non Slip Rug Pad - Protect Floors While Securing Rug and Making Vacuuming Easier"/>
    <n v="2"/>
    <s v="amazon.com"/>
    <s v="Amazon"/>
    <s v="DU BOIS"/>
    <s v="PENNSYLVANIA"/>
    <s v="15801-9025"/>
    <n v="29.66"/>
    <n v="5.56"/>
    <n v="0"/>
    <n v="-5.56"/>
    <n v="0"/>
    <n v="-4.4400000000000004"/>
    <n v="-4.34"/>
    <n v="0"/>
    <n v="0"/>
    <n v="20.88"/>
  </r>
  <r>
    <x v="19"/>
    <x v="10"/>
    <s v="Dec 17, 2015"/>
    <s v="Dec 17, 2015 3:27:24 PM PST"/>
    <n v="6022958231"/>
    <x v="3"/>
    <s v="106-1812162-0251420"/>
    <s v="rug_wrench_200_5x8_fba"/>
    <s v="Rug Wrench Washable Non Slip Rug Pad - Protect Floors While Securing Rug and Making Vacuuming Easier"/>
    <n v="1"/>
    <s v="amazon.com"/>
    <s v="Amazon"/>
    <s v="CHARLOTTESVILLE"/>
    <s v="VA"/>
    <s v="22902-4874"/>
    <n v="19.829999999999998"/>
    <n v="4.99"/>
    <n v="0"/>
    <n v="0"/>
    <n v="0"/>
    <n v="-2.97"/>
    <n v="-9.4"/>
    <n v="0"/>
    <n v="0"/>
    <n v="12.45"/>
  </r>
  <r>
    <x v="19"/>
    <x v="10"/>
    <s v="Dec 17, 2015"/>
    <s v="Dec 17, 2015 6:07:38 PM PST"/>
    <n v="6022958231"/>
    <x v="3"/>
    <s v="110-6624609-1921840"/>
    <s v="rug_wrench_200_2x8_fba"/>
    <s v="Rug Wrench Washable Non Slip Rug Pad - Protect Floors While Securing Rug and Making Vacuuming Easier"/>
    <n v="1"/>
    <s v="amazon.com"/>
    <s v="Amazon"/>
    <s v="WEST CHESTER"/>
    <s v="PA"/>
    <s v="19382-4305"/>
    <n v="14.83"/>
    <n v="0"/>
    <n v="0"/>
    <n v="0"/>
    <n v="0"/>
    <n v="-2.2200000000000002"/>
    <n v="-1.67"/>
    <n v="0"/>
    <n v="0"/>
    <n v="10.94"/>
  </r>
  <r>
    <x v="19"/>
    <x v="10"/>
    <s v="Dec 17, 2015"/>
    <s v="Dec 17, 2015 6:07:38 PM PST"/>
    <n v="6022958231"/>
    <x v="3"/>
    <s v="110-6624609-1921840"/>
    <s v="rug_wrench_200_4x6_fba"/>
    <s v="Rug Wrench Washable Non Slip Rug Pad - Protect Floors While Securing Rug and Making Vacuuming Easier"/>
    <n v="1"/>
    <s v="amazon.com"/>
    <s v="Amazon"/>
    <s v="WEST CHESTER"/>
    <s v="PA"/>
    <s v="19382-4305"/>
    <n v="16.829999999999998"/>
    <n v="0"/>
    <n v="0"/>
    <n v="0"/>
    <n v="0"/>
    <n v="-2.52"/>
    <n v="-4.0199999999999996"/>
    <n v="0"/>
    <n v="0"/>
    <n v="10.29"/>
  </r>
  <r>
    <x v="19"/>
    <x v="10"/>
    <s v="Dec 17, 2015"/>
    <s v="Dec 17, 2015 6:28:37 PM PST"/>
    <n v="6022958231"/>
    <x v="5"/>
    <s v="105-1720396-3424256"/>
    <s v="rug_wrench_200_2x8_fba"/>
    <s v="Rug Wrench Washable Non Slip Rug Pad - Protect Floors While Securing Rug and Making Vacuuming Easier"/>
    <n v="1"/>
    <s v="amazon.com"/>
    <s v="Amazon"/>
    <s v="Mount Airy"/>
    <s v="MD"/>
    <s v="21771-8070"/>
    <n v="-14.83"/>
    <n v="0"/>
    <n v="0"/>
    <n v="0"/>
    <n v="0"/>
    <n v="1.78"/>
    <n v="0"/>
    <n v="0"/>
    <n v="0"/>
    <n v="-13.05"/>
  </r>
  <r>
    <x v="19"/>
    <x v="10"/>
    <s v="Dec 17, 2015"/>
    <s v="Dec 17, 2015 8:22:37 PM PST"/>
    <n v="6022958231"/>
    <x v="3"/>
    <s v="103-5864241-6415405"/>
    <s v="rug_wrench_200_4x6_fba"/>
    <s v="Rug Wrench Washable Non Slip Rug Pad - Protect Floors While Securing Rug and Making Vacuuming Easier"/>
    <n v="1"/>
    <s v="amazon.com"/>
    <s v="Amazon"/>
    <s v="VANCOUVER"/>
    <s v="WA"/>
    <s v="98660-1750"/>
    <n v="16.829999999999998"/>
    <n v="0"/>
    <n v="0"/>
    <n v="0"/>
    <n v="0"/>
    <n v="-2.52"/>
    <n v="-4.0199999999999996"/>
    <n v="0"/>
    <n v="0"/>
    <n v="10.29"/>
  </r>
  <r>
    <x v="19"/>
    <x v="10"/>
    <s v="Dec 17, 2015"/>
    <s v="Dec 17, 2015 9:06:11 PM PST"/>
    <n v="6022958231"/>
    <x v="3"/>
    <s v="107-9840162-4487442"/>
    <s v="rug_wrench_200_4x6_fba"/>
    <s v="Rug Wrench Washable Non Slip Rug Pad - Protect Floors While Securing Rug and Making Vacuuming Easier"/>
    <n v="1"/>
    <s v="amazon.com"/>
    <s v="Amazon"/>
    <s v="POINT PLEASANT BEACH"/>
    <s v="NJ"/>
    <s v="08742-3220"/>
    <n v="16.829999999999998"/>
    <n v="0"/>
    <n v="0"/>
    <n v="0"/>
    <n v="0"/>
    <n v="-2.52"/>
    <n v="-4.0199999999999996"/>
    <n v="0"/>
    <n v="0"/>
    <n v="10.29"/>
  </r>
  <r>
    <x v="19"/>
    <x v="10"/>
    <s v="Dec 17, 2015"/>
    <s v="Dec 17, 2015 9:15:13 PM PST"/>
    <n v="6022958231"/>
    <x v="3"/>
    <s v="111-3368058-7537850"/>
    <s v="rug_wrench_200_2x4_fba"/>
    <s v="Rug Wrench Washable Non Slip Rug Pad - Protect Floors While Securing Rug and Making Vacuuming Easier"/>
    <n v="1"/>
    <s v="amazon.com"/>
    <s v="Amazon"/>
    <s v="SPRINGFIELD"/>
    <s v="MA"/>
    <s v="01118-1518"/>
    <n v="9.83"/>
    <n v="0"/>
    <n v="0"/>
    <n v="0"/>
    <n v="0"/>
    <n v="-1.47"/>
    <n v="-2.54"/>
    <n v="0"/>
    <n v="0"/>
    <n v="5.82"/>
  </r>
  <r>
    <x v="19"/>
    <x v="10"/>
    <s v="Dec 17, 2015"/>
    <s v="Dec 17, 2015 10:19:24 PM PST"/>
    <n v="6022958231"/>
    <x v="3"/>
    <s v="109-4426744-2957827"/>
    <s v="kin-case-2370076"/>
    <s v="Shopkin Compatible Storage Case Holds More Than 250 Shopkins Toys - Adjustable Organizer Bin Allows Your Girl To Create Her Perfect Customized Storage"/>
    <n v="1"/>
    <s v="amazon.com"/>
    <s v="Amazon"/>
    <s v="CORONA"/>
    <s v="CA"/>
    <s v="92882-6608"/>
    <n v="19.97"/>
    <n v="0"/>
    <n v="0"/>
    <n v="0"/>
    <n v="0"/>
    <n v="-3"/>
    <n v="-3.63"/>
    <n v="0"/>
    <n v="0"/>
    <n v="13.34"/>
  </r>
  <r>
    <x v="19"/>
    <x v="10"/>
    <s v="Dec 17, 2015"/>
    <s v="Dec 17, 2015 11:09:35 PM PST"/>
    <n v="6022958231"/>
    <x v="3"/>
    <s v="105-7415242-6997047"/>
    <s v="rug_wrench_200_2x8_fba"/>
    <s v="Rug Wrench Washable Non Slip Rug Pad - Protect Floors While Securing Rug and Making Vacuuming Easier"/>
    <n v="1"/>
    <s v="amazon.com"/>
    <s v="Amazon"/>
    <s v="NORTH BRANCH"/>
    <s v="MN"/>
    <s v="55056-4938"/>
    <n v="14.83"/>
    <n v="0"/>
    <n v="0"/>
    <n v="0"/>
    <n v="0"/>
    <n v="-2.2200000000000002"/>
    <n v="-2.67"/>
    <n v="0"/>
    <n v="0"/>
    <n v="9.94"/>
  </r>
  <r>
    <x v="19"/>
    <x v="10"/>
    <s v="Dec 17, 2015"/>
    <s v="Dec 17, 2015 11:20:44 PM PST"/>
    <n v="6022958231"/>
    <x v="3"/>
    <s v="106-5188764-6493861"/>
    <s v="rug_wrench_200_4x6_fba"/>
    <s v="Rug Wrench Washable Non Slip Rug Pad - Protect Floors While Securing Rug and Making Vacuuming Easier"/>
    <n v="1"/>
    <s v="amazon.com"/>
    <s v="Amazon"/>
    <s v="WEST HOLLYWOOD"/>
    <s v="CA"/>
    <s v="90046-6330"/>
    <n v="16.829999999999998"/>
    <n v="0"/>
    <n v="0"/>
    <n v="0"/>
    <n v="0"/>
    <n v="-2.52"/>
    <n v="-4.0199999999999996"/>
    <n v="0"/>
    <n v="0"/>
    <n v="10.29"/>
  </r>
  <r>
    <x v="19"/>
    <x v="10"/>
    <s v="Dec 17, 2015"/>
    <s v="Dec 17, 2015 11:20:44 PM PST"/>
    <n v="6022958231"/>
    <x v="3"/>
    <s v="106-5188764-6493861"/>
    <s v="rug_wrench_200_3x5_fba"/>
    <s v="Rug Wrench Washable Non Slip Rug Pad - Protect Floors While Securing Rug and Making Vacuuming Easier"/>
    <n v="1"/>
    <s v="amazon.com"/>
    <s v="Amazon"/>
    <s v="WEST HOLLYWOOD"/>
    <s v="CA"/>
    <s v="90046-6330"/>
    <n v="12.83"/>
    <n v="0"/>
    <n v="0"/>
    <n v="0"/>
    <n v="0"/>
    <n v="-1.92"/>
    <n v="-1.67"/>
    <n v="0"/>
    <n v="0"/>
    <n v="9.24"/>
  </r>
  <r>
    <x v="19"/>
    <x v="10"/>
    <s v="Dec 17, 2015"/>
    <s v="Dec 17, 2015 11:43:48 PM PST"/>
    <n v="6022958231"/>
    <x v="3"/>
    <s v="110-7974709-4683430"/>
    <s v="rug_wrench_200_3x5_fba"/>
    <s v="Rug Wrench Washable Non Slip Rug Pad - Protect Floors While Securing Rug and Making Vacuuming Easier"/>
    <n v="1"/>
    <s v="amazon.com"/>
    <s v="Amazon"/>
    <s v="Beverly Hills"/>
    <s v="CA"/>
    <n v="90210"/>
    <n v="12.83"/>
    <n v="0"/>
    <n v="0"/>
    <n v="0"/>
    <n v="0"/>
    <n v="-1.92"/>
    <n v="-2.67"/>
    <n v="0"/>
    <n v="0"/>
    <n v="8.24"/>
  </r>
  <r>
    <x v="19"/>
    <x v="10"/>
    <s v="Dec 17, 2015"/>
    <s v="Dec 17, 2015 11:56:11 PM PST"/>
    <n v="6022958231"/>
    <x v="3"/>
    <s v="114-3270126-9925067"/>
    <s v="rug_wrench_200_2x4_fba"/>
    <s v="Rug Wrench Washable Non Slip Rug Pad - Protect Floors While Securing Rug and Making Vacuuming Easier"/>
    <n v="1"/>
    <s v="amazon.com"/>
    <s v="Amazon"/>
    <s v="New York"/>
    <s v="NY"/>
    <s v="10021-3232"/>
    <n v="9.83"/>
    <n v="2.99"/>
    <n v="0"/>
    <n v="0"/>
    <n v="0"/>
    <n v="-1.47"/>
    <n v="-4.53"/>
    <n v="0"/>
    <n v="0"/>
    <n v="6.82"/>
  </r>
  <r>
    <x v="19"/>
    <x v="10"/>
    <s v="Dec 17, 2015"/>
    <s v="Dec 17, 2015 11:56:11 PM PST"/>
    <n v="6022958231"/>
    <x v="3"/>
    <s v="114-3270126-9925067"/>
    <s v="rug_wrench_200_3x5_fba"/>
    <s v="Rug Wrench Washable Non Slip Rug Pad - Protect Floors While Securing Rug and Making Vacuuming Easier"/>
    <n v="1"/>
    <s v="amazon.com"/>
    <s v="Amazon"/>
    <s v="New York"/>
    <s v="NY"/>
    <s v="10021-3232"/>
    <n v="12.83"/>
    <n v="3"/>
    <n v="0"/>
    <n v="0"/>
    <n v="0"/>
    <n v="-1.92"/>
    <n v="-5.67"/>
    <n v="0"/>
    <n v="0"/>
    <n v="8.24"/>
  </r>
  <r>
    <x v="19"/>
    <x v="10"/>
    <s v="Dec 18, 2015"/>
    <s v="Dec 18, 2015 2:29:45 AM PST"/>
    <n v="6022958231"/>
    <x v="3"/>
    <s v="103-3251603-7358609"/>
    <s v="rug_wrench_200_5x8_fba"/>
    <s v="Rug Wrench Washable Non Slip Rug Pad - Protect Floors While Securing Rug and Making Vacuuming Easier"/>
    <n v="1"/>
    <s v="amazon.com"/>
    <s v="Amazon"/>
    <s v="TAMPA"/>
    <s v="FL"/>
    <n v="33626"/>
    <n v="19.829999999999998"/>
    <n v="0"/>
    <n v="0"/>
    <n v="0"/>
    <n v="0"/>
    <n v="-2.97"/>
    <n v="-4.41"/>
    <n v="0"/>
    <n v="0"/>
    <n v="12.45"/>
  </r>
  <r>
    <x v="19"/>
    <x v="10"/>
    <s v="Dec 18, 2015"/>
    <s v="Dec 18, 2015 2:34:20 AM PST"/>
    <n v="6022958231"/>
    <x v="3"/>
    <s v="115-6568015-1732221"/>
    <s v="rug_wrench_200_8x10_fba"/>
    <s v="Rug Wrench Washable Non Slip Rug Pad - Protect Floors While Securing Rug and Making Vacuuming Easier"/>
    <n v="1"/>
    <s v="amazon.com"/>
    <s v="Amazon"/>
    <s v="Katy"/>
    <s v="TX"/>
    <s v="77494-4835"/>
    <n v="38.83"/>
    <n v="3.29"/>
    <n v="0"/>
    <n v="-3.29"/>
    <n v="0"/>
    <n v="-5.82"/>
    <n v="-8.3699999999999992"/>
    <n v="0"/>
    <n v="0"/>
    <n v="24.64"/>
  </r>
  <r>
    <x v="19"/>
    <x v="10"/>
    <s v="Dec 18, 2015"/>
    <s v="Dec 18, 2015 3:04:14 AM PST"/>
    <n v="6022958231"/>
    <x v="3"/>
    <s v="106-1667259-2440261"/>
    <s v="rug_wrench_200_5x8_fba"/>
    <s v="Rug Wrench Washable Non Slip Rug Pad - Protect Floors While Securing Rug and Making Vacuuming Easier"/>
    <n v="1"/>
    <s v="amazon.com"/>
    <s v="Amazon"/>
    <s v="ITASCA"/>
    <s v="IL"/>
    <s v="60143-1268"/>
    <n v="19.829999999999998"/>
    <n v="0"/>
    <n v="0"/>
    <n v="0"/>
    <n v="0"/>
    <n v="-2.97"/>
    <n v="-4.41"/>
    <n v="0"/>
    <n v="0"/>
    <n v="12.45"/>
  </r>
  <r>
    <x v="19"/>
    <x v="10"/>
    <s v="Dec 18, 2015"/>
    <s v="Dec 18, 2015 5:59:17 AM PST"/>
    <n v="6022958231"/>
    <x v="5"/>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0"/>
    <n v="0"/>
    <n v="0"/>
    <n v="2.4"/>
    <n v="2.5099999999999998"/>
    <n v="0"/>
    <n v="0"/>
    <n v="-17.57"/>
  </r>
  <r>
    <x v="19"/>
    <x v="10"/>
    <s v="Dec 18, 2015"/>
    <s v="Dec 18, 2015 6:01:36 AM PST"/>
    <n v="6022958231"/>
    <x v="3"/>
    <s v="103-3672746-5408257"/>
    <s v="rug_wrench_200_4x6_fba"/>
    <s v="Rug Wrench Washable Non Slip Rug Pad - Protect Floors While Securing Rug and Making Vacuuming Easier"/>
    <n v="1"/>
    <s v="amazon.com"/>
    <s v="Amazon"/>
    <s v="Ventnor"/>
    <s v="NJ"/>
    <n v="8406"/>
    <n v="16.829999999999998"/>
    <n v="0"/>
    <n v="0"/>
    <n v="0"/>
    <n v="0"/>
    <n v="-2.52"/>
    <n v="-4.0199999999999996"/>
    <n v="0"/>
    <n v="0"/>
    <n v="10.29"/>
  </r>
  <r>
    <x v="19"/>
    <x v="10"/>
    <s v="Dec 18, 2015"/>
    <s v="Dec 18, 2015 6:43:19 AM PST"/>
    <n v="6022958231"/>
    <x v="3"/>
    <s v="104-8699902-5723421"/>
    <s v="rug_wrench_200_3x5_fba"/>
    <s v="Rug Wrench Washable Non Slip Rug Pad - Protect Floors While Securing Rug and Making Vacuuming Easier"/>
    <n v="1"/>
    <s v="amazon.com"/>
    <s v="Amazon"/>
    <s v="Birchwood"/>
    <s v="WI"/>
    <n v="54817"/>
    <n v="12.83"/>
    <n v="4.08"/>
    <n v="0"/>
    <n v="-4.08"/>
    <n v="0"/>
    <n v="-1.92"/>
    <n v="-2.67"/>
    <n v="0"/>
    <n v="0"/>
    <n v="8.24"/>
  </r>
  <r>
    <x v="19"/>
    <x v="10"/>
    <s v="Dec 18, 2015"/>
    <s v="Dec 18, 2015 10:25:20 AM PST"/>
    <n v="6022958231"/>
    <x v="3"/>
    <s v="109-6146476-4873860"/>
    <s v="rug_wrench_200_2x4_fba"/>
    <s v="Rug Wrench Washable Non Slip Rug Pad - Protect Floors While Securing Rug and Making Vacuuming Easier"/>
    <n v="1"/>
    <s v="amazon.com"/>
    <s v="Amazon"/>
    <s v="HUNTINGTON"/>
    <s v="WV"/>
    <s v="25701-3610"/>
    <n v="9.83"/>
    <n v="0"/>
    <n v="0"/>
    <n v="0"/>
    <n v="0"/>
    <n v="-1.47"/>
    <n v="-2.54"/>
    <n v="0"/>
    <n v="0"/>
    <n v="5.82"/>
  </r>
  <r>
    <x v="19"/>
    <x v="10"/>
    <s v="Dec 18, 2015"/>
    <s v="Dec 18, 2015 11:15:54 AM PST"/>
    <n v="6022958231"/>
    <x v="3"/>
    <s v="103-3672746-5408257"/>
    <s v="rug_wrench_200_3x5_fba"/>
    <s v="Rug Wrench Washable Non Slip Rug Pad - Protect Floors While Securing Rug and Making Vacuuming Easier"/>
    <n v="1"/>
    <s v="amazon.com"/>
    <s v="Amazon"/>
    <s v="Ventnor"/>
    <s v="NJ"/>
    <n v="8406"/>
    <n v="12.83"/>
    <n v="0"/>
    <n v="0"/>
    <n v="0"/>
    <n v="0"/>
    <n v="-1.92"/>
    <n v="-1.67"/>
    <n v="0"/>
    <n v="0"/>
    <n v="9.24"/>
  </r>
  <r>
    <x v="19"/>
    <x v="10"/>
    <s v="Dec 18, 2015"/>
    <s v="Dec 18, 2015 11:23:59 AM PST"/>
    <n v="6022958231"/>
    <x v="3"/>
    <s v="103-3251603-7358609"/>
    <s v="rug_wrench_200_5x8_fba"/>
    <s v="Rug Wrench Washable Non Slip Rug Pad - Protect Floors While Securing Rug and Making Vacuuming Easier"/>
    <n v="1"/>
    <s v="amazon.com"/>
    <s v="Amazon"/>
    <s v="TAMPA"/>
    <s v="FL"/>
    <n v="33626"/>
    <n v="19.829999999999998"/>
    <n v="0"/>
    <n v="0"/>
    <n v="0"/>
    <n v="0"/>
    <n v="-5.94"/>
    <n v="-3.41"/>
    <n v="0"/>
    <n v="0"/>
    <n v="10.48"/>
  </r>
  <r>
    <x v="19"/>
    <x v="10"/>
    <s v="Dec 18, 2015"/>
    <s v="Dec 18, 2015 11:23:59 AM PST"/>
    <n v="6022958231"/>
    <x v="3"/>
    <s v="103-3251603-7358609"/>
    <s v="rug_wrench_200_5x8_fba"/>
    <s v="Rug Wrench Washable Non Slip Rug Pad - Protect Floors While Securing Rug and Making Vacuuming Easier"/>
    <n v="1"/>
    <s v="amazon.com"/>
    <s v="Amazon"/>
    <s v="TAMPA"/>
    <s v="FL"/>
    <n v="33626"/>
    <n v="19.829999999999998"/>
    <n v="0"/>
    <n v="0"/>
    <n v="0"/>
    <n v="0"/>
    <n v="0"/>
    <n v="-3.41"/>
    <n v="0"/>
    <n v="0"/>
    <n v="16.420000000000002"/>
  </r>
  <r>
    <x v="19"/>
    <x v="10"/>
    <s v="Dec 18, 2015"/>
    <s v="Dec 18, 2015 11:31:46 AM PST"/>
    <n v="6022958231"/>
    <x v="3"/>
    <s v="112-1752491-3094624"/>
    <s v="rug_wrench_200_8x10_fba"/>
    <s v="Rug Wrench Washable Non Slip Rug Pad - Protect Floors While Securing Rug and Making Vacuuming Easier"/>
    <n v="1"/>
    <s v="amazon.com"/>
    <s v="Amazon"/>
    <s v="Carmichael"/>
    <s v="CA"/>
    <n v="95608"/>
    <n v="38.83"/>
    <n v="9.56"/>
    <n v="0"/>
    <n v="-9.56"/>
    <n v="0"/>
    <n v="-5.82"/>
    <n v="-8.3699999999999992"/>
    <n v="0"/>
    <n v="0"/>
    <n v="24.64"/>
  </r>
  <r>
    <x v="19"/>
    <x v="10"/>
    <s v="Dec 18, 2015"/>
    <s v="Dec 18, 2015 12:05:25 PM PST"/>
    <n v="6022958231"/>
    <x v="3"/>
    <s v="115-5162703-4422649"/>
    <s v="rug_wrench_200_2x8_fba"/>
    <s v="Rug Wrench Washable Non Slip Rug Pad - Protect Floors While Securing Rug and Making Vacuuming Easier"/>
    <n v="2"/>
    <s v="amazon.com"/>
    <s v="Amazon"/>
    <s v="CENTENNIAL"/>
    <s v="CO"/>
    <s v="80121-2348"/>
    <n v="29.66"/>
    <n v="0"/>
    <n v="0"/>
    <n v="0"/>
    <n v="0"/>
    <n v="-4.4400000000000004"/>
    <n v="-4.34"/>
    <n v="0"/>
    <n v="0"/>
    <n v="20.88"/>
  </r>
  <r>
    <x v="19"/>
    <x v="10"/>
    <s v="Dec 18, 2015"/>
    <s v="Dec 18, 2015 1:21:12 PM PST"/>
    <n v="6022958231"/>
    <x v="3"/>
    <s v="116-0418878-2728230"/>
    <s v="rug_wrench_200_5x8_fba"/>
    <s v="Rug Wrench Washable Non Slip Rug Pad - Protect Floors While Securing Rug and Making Vacuuming Easier"/>
    <n v="2"/>
    <s v="amazon.com"/>
    <s v="Amazon"/>
    <s v="Carrollton"/>
    <s v="TX"/>
    <n v="75006"/>
    <n v="39.659999999999997"/>
    <n v="0"/>
    <n v="0"/>
    <n v="0"/>
    <n v="0"/>
    <n v="-5.94"/>
    <n v="-6.82"/>
    <n v="0"/>
    <n v="0"/>
    <n v="26.9"/>
  </r>
  <r>
    <x v="19"/>
    <x v="10"/>
    <s v="Dec 18, 2015"/>
    <s v="Dec 18, 2015 1:21:12 PM PST"/>
    <n v="6022958231"/>
    <x v="3"/>
    <s v="116-0418878-2728230"/>
    <s v="rug_wrench_200_3x5_fba"/>
    <s v="Rug Wrench Washable Non Slip Rug Pad - Protect Floors While Securing Rug and Making Vacuuming Easier"/>
    <n v="1"/>
    <s v="amazon.com"/>
    <s v="Amazon"/>
    <s v="Carrollton"/>
    <s v="TX"/>
    <n v="75006"/>
    <n v="12.83"/>
    <n v="0"/>
    <n v="0"/>
    <n v="0"/>
    <n v="0"/>
    <n v="-1.92"/>
    <n v="-2.67"/>
    <n v="0"/>
    <n v="0"/>
    <n v="8.24"/>
  </r>
  <r>
    <x v="19"/>
    <x v="10"/>
    <s v="Dec 18, 2015"/>
    <s v="Dec 18, 2015 1:29:36 PM PST"/>
    <n v="6022958231"/>
    <x v="3"/>
    <s v="106-1810670-3958640"/>
    <s v="rug_wrench_200_3x5_fba"/>
    <s v="Rug Wrench Washable Non Slip Rug Pad - Protect Floors While Securing Rug and Making Vacuuming Easier"/>
    <n v="4"/>
    <s v="amazon.com"/>
    <s v="Amazon"/>
    <s v="Minot"/>
    <s v="ND"/>
    <s v="58701-6302"/>
    <n v="51.32"/>
    <n v="0"/>
    <n v="0"/>
    <n v="0"/>
    <n v="0"/>
    <n v="-7.68"/>
    <n v="-7.68"/>
    <n v="0"/>
    <n v="0"/>
    <n v="35.96"/>
  </r>
  <r>
    <x v="19"/>
    <x v="10"/>
    <s v="Dec 18, 2015"/>
    <s v="Dec 18, 2015 1:39:10 PM PST"/>
    <n v="6022958231"/>
    <x v="2"/>
    <m/>
    <m/>
    <s v="FBA Amazon-Partnered Carrier Shipment Fee"/>
    <m/>
    <m/>
    <m/>
    <m/>
    <m/>
    <m/>
    <n v="0"/>
    <n v="0"/>
    <n v="0"/>
    <n v="0"/>
    <n v="0"/>
    <n v="0"/>
    <n v="0"/>
    <n v="0"/>
    <n v="-88.11"/>
    <n v="-88.11"/>
  </r>
  <r>
    <x v="19"/>
    <x v="10"/>
    <s v="Dec 18, 2015"/>
    <s v="Dec 18, 2015 1:40:48 PM PST"/>
    <n v="6022958231"/>
    <x v="2"/>
    <m/>
    <m/>
    <s v="FBA Amazon-Partnered Carrier Shipment Fee"/>
    <m/>
    <m/>
    <m/>
    <m/>
    <m/>
    <m/>
    <n v="0"/>
    <n v="0"/>
    <n v="0"/>
    <n v="0"/>
    <n v="0"/>
    <n v="0"/>
    <n v="0"/>
    <n v="0"/>
    <n v="-59.82"/>
    <n v="-59.82"/>
  </r>
  <r>
    <x v="19"/>
    <x v="10"/>
    <s v="Dec 18, 2015"/>
    <s v="Dec 18, 2015 1:42:03 PM PST"/>
    <n v="6022958231"/>
    <x v="2"/>
    <m/>
    <m/>
    <s v="FBA Amazon-Partnered Carrier Shipment Fee"/>
    <m/>
    <m/>
    <m/>
    <m/>
    <m/>
    <m/>
    <n v="0"/>
    <n v="0"/>
    <n v="0"/>
    <n v="0"/>
    <n v="0"/>
    <n v="0"/>
    <n v="0"/>
    <n v="0"/>
    <n v="-64.86"/>
    <n v="-64.86"/>
  </r>
  <r>
    <x v="19"/>
    <x v="10"/>
    <s v="Dec 18, 2015"/>
    <s v="Dec 18, 2015 1:55:15 PM PST"/>
    <n v="6022958231"/>
    <x v="3"/>
    <s v="102-6788222-7362602"/>
    <s v="rug_wrench_200_5x8_fba"/>
    <s v="Rug Wrench Washable Non Slip Rug Pad - Protect Floors While Securing Rug and Making Vacuuming Easier"/>
    <n v="1"/>
    <s v="amazon.com"/>
    <s v="Amazon"/>
    <s v="Little falls"/>
    <s v="New York"/>
    <n v="13365"/>
    <n v="19.829999999999998"/>
    <n v="0"/>
    <n v="0"/>
    <n v="0"/>
    <n v="0"/>
    <n v="-2.97"/>
    <n v="-4.41"/>
    <n v="0"/>
    <n v="0"/>
    <n v="12.45"/>
  </r>
  <r>
    <x v="19"/>
    <x v="10"/>
    <s v="Dec 18, 2015"/>
    <s v="Dec 18, 2015 2:08:07 PM PST"/>
    <n v="6022958231"/>
    <x v="3"/>
    <s v="002-8213371-9793802"/>
    <s v="rug_wrench_200_5x8_fba"/>
    <s v="Rug Wrench Washable Non Slip Rug Pad - Protect Floors While Securing Rug and Making Vacuuming Easier"/>
    <n v="1"/>
    <s v="amazon.com"/>
    <s v="Amazon"/>
    <s v="BLAUVELT"/>
    <s v="NEW YORK"/>
    <s v="10913-1505"/>
    <n v="19.829999999999998"/>
    <n v="0"/>
    <n v="0"/>
    <n v="0"/>
    <n v="0"/>
    <n v="-2.97"/>
    <n v="-4.41"/>
    <n v="0"/>
    <n v="0"/>
    <n v="12.45"/>
  </r>
  <r>
    <x v="19"/>
    <x v="10"/>
    <s v="Dec 18, 2015"/>
    <s v="Dec 18, 2015 2:17:39 PM PST"/>
    <n v="6022958231"/>
    <x v="3"/>
    <s v="110-5507690-1017029"/>
    <s v="rug_wrench_200_2x8_fba"/>
    <s v="Rug Wrench Washable Non Slip Rug Pad - Protect Floors While Securing Rug and Making Vacuuming Easier"/>
    <n v="2"/>
    <s v="amazon.com"/>
    <s v="Amazon"/>
    <s v="STONE MOUNTAIN"/>
    <s v="GA"/>
    <s v="30087-1727"/>
    <n v="29.66"/>
    <n v="0"/>
    <n v="0"/>
    <n v="0"/>
    <n v="0"/>
    <n v="-4.4400000000000004"/>
    <n v="-4.34"/>
    <n v="0"/>
    <n v="0"/>
    <n v="20.88"/>
  </r>
  <r>
    <x v="19"/>
    <x v="10"/>
    <s v="Dec 18, 2015"/>
    <s v="Dec 18, 2015 2:39:43 PM PST"/>
    <n v="6022958231"/>
    <x v="3"/>
    <s v="102-7719096-9297058"/>
    <s v="rug_wrench_200_4x6_fba"/>
    <s v="Rug Wrench Washable Non Slip Rug Pad - Protect Floors While Securing Rug and Making Vacuuming Easier"/>
    <n v="1"/>
    <s v="amazon.com"/>
    <s v="Amazon"/>
    <s v="CEDAR GROVE"/>
    <s v="TN"/>
    <s v="38321-4666"/>
    <n v="16.829999999999998"/>
    <n v="0"/>
    <n v="0"/>
    <n v="0"/>
    <n v="0"/>
    <n v="-5.04"/>
    <n v="-3.02"/>
    <n v="0"/>
    <n v="0"/>
    <n v="8.77"/>
  </r>
  <r>
    <x v="19"/>
    <x v="10"/>
    <s v="Dec 18, 2015"/>
    <s v="Dec 18, 2015 2:39:43 PM PST"/>
    <n v="6022958231"/>
    <x v="3"/>
    <s v="102-7719096-9297058"/>
    <s v="rug_wrench_200_4x6_fba"/>
    <s v="Rug Wrench Washable Non Slip Rug Pad - Protect Floors While Securing Rug and Making Vacuuming Easier"/>
    <n v="1"/>
    <s v="amazon.com"/>
    <s v="Amazon"/>
    <s v="CEDAR GROVE"/>
    <s v="TN"/>
    <s v="38321-4666"/>
    <n v="16.829999999999998"/>
    <n v="0"/>
    <n v="0"/>
    <n v="0"/>
    <n v="0"/>
    <n v="0"/>
    <n v="-4.0199999999999996"/>
    <n v="0"/>
    <n v="0"/>
    <n v="12.81"/>
  </r>
  <r>
    <x v="19"/>
    <x v="10"/>
    <s v="Dec 18, 2015"/>
    <s v="Dec 18, 2015 2:59:21 PM PST"/>
    <n v="6022958231"/>
    <x v="3"/>
    <s v="111-9057025-2784212"/>
    <s v="rug_wrench_200_3x5_fba"/>
    <s v="Rug Wrench Washable Non Slip Rug Pad - Protect Floors While Securing Rug and Making Vacuuming Easier"/>
    <n v="1"/>
    <s v="amazon.com"/>
    <s v="Amazon"/>
    <s v="BILLINGS"/>
    <s v="MT"/>
    <s v="59102-3830"/>
    <n v="12.83"/>
    <n v="0"/>
    <n v="0"/>
    <n v="0"/>
    <n v="0"/>
    <n v="-1.92"/>
    <n v="-2.67"/>
    <n v="0"/>
    <n v="0"/>
    <n v="8.24"/>
  </r>
  <r>
    <x v="19"/>
    <x v="10"/>
    <s v="Dec 18, 2015"/>
    <s v="Dec 18, 2015 3:07:52 PM PST"/>
    <n v="6022958231"/>
    <x v="2"/>
    <m/>
    <m/>
    <s v="FBA Amazon-Partnered Carrier Shipment Fee"/>
    <m/>
    <m/>
    <m/>
    <m/>
    <m/>
    <m/>
    <n v="0"/>
    <n v="0"/>
    <n v="0"/>
    <n v="0"/>
    <n v="0"/>
    <n v="0"/>
    <n v="0"/>
    <n v="0"/>
    <n v="-440.44"/>
    <n v="-440.44"/>
  </r>
  <r>
    <x v="19"/>
    <x v="10"/>
    <s v="Dec 18, 2015"/>
    <s v="Dec 18, 2015 3:38:36 PM PST"/>
    <n v="6022958231"/>
    <x v="3"/>
    <s v="114-7031525-6890666"/>
    <s v="rug_wrench_200_5x8_fba"/>
    <s v="Rug Wrench Washable Non Slip Rug Pad - Protect Floors While Securing Rug and Making Vacuuming Easier"/>
    <n v="1"/>
    <s v="amazon.com"/>
    <s v="Amazon"/>
    <s v="NEWBURGH"/>
    <s v="NY"/>
    <n v="12550"/>
    <n v="19.829999999999998"/>
    <n v="2.2000000000000002"/>
    <n v="0"/>
    <n v="0"/>
    <n v="0"/>
    <n v="-2.97"/>
    <n v="-6.61"/>
    <n v="0"/>
    <n v="0"/>
    <n v="12.45"/>
  </r>
  <r>
    <x v="19"/>
    <x v="10"/>
    <s v="Dec 18, 2015"/>
    <s v="Dec 18, 2015 5:56:44 PM PST"/>
    <n v="6022958231"/>
    <x v="3"/>
    <s v="002-4716858-7165845"/>
    <s v="rug_wrench_200_2x8_fba"/>
    <s v="Rug Wrench Washable Non Slip Rug Pad - Protect Floors While Securing Rug and Making Vacuuming Easier"/>
    <n v="3"/>
    <s v="amazon.com"/>
    <s v="Amazon"/>
    <s v="BRONXVILLE"/>
    <s v="NY"/>
    <s v="10708-5325"/>
    <n v="44.49"/>
    <n v="3.22"/>
    <n v="0"/>
    <n v="-3.22"/>
    <n v="0"/>
    <n v="-6.66"/>
    <n v="-6.01"/>
    <n v="0"/>
    <n v="0"/>
    <n v="31.82"/>
  </r>
  <r>
    <x v="19"/>
    <x v="10"/>
    <s v="Dec 18, 2015"/>
    <s v="Dec 18, 2015 6:27:34 PM PST"/>
    <n v="6022958231"/>
    <x v="3"/>
    <s v="107-9407018-1033846"/>
    <s v="rug_wrench_200_5x8_fba"/>
    <s v="Rug Wrench Washable Non Slip Rug Pad - Protect Floors While Securing Rug and Making Vacuuming Easier"/>
    <n v="1"/>
    <s v="amazon.com"/>
    <s v="Amazon"/>
    <s v="ATLANTA"/>
    <s v="GA"/>
    <s v="30307-1139"/>
    <n v="19.829999999999998"/>
    <n v="0"/>
    <n v="0"/>
    <n v="0"/>
    <n v="0"/>
    <n v="-2.97"/>
    <n v="-4.41"/>
    <n v="0"/>
    <n v="0"/>
    <n v="12.45"/>
  </r>
  <r>
    <x v="19"/>
    <x v="10"/>
    <s v="Dec 18, 2015"/>
    <s v="Dec 18, 2015 8:58:09 PM PST"/>
    <n v="6022958231"/>
    <x v="3"/>
    <s v="108-5962030-6958604"/>
    <s v="rug_wrench_200_5x8_fba"/>
    <s v="Rug Wrench Washable Non Slip Rug Pad - Protect Floors While Securing Rug and Making Vacuuming Easier"/>
    <n v="1"/>
    <s v="amazon.com"/>
    <s v="Amazon"/>
    <s v="San Clemente"/>
    <s v="CA"/>
    <n v="92672"/>
    <n v="19.829999999999998"/>
    <n v="0"/>
    <n v="0"/>
    <n v="0"/>
    <n v="0"/>
    <n v="-2.97"/>
    <n v="-4.41"/>
    <n v="0"/>
    <n v="0"/>
    <n v="12.45"/>
  </r>
  <r>
    <x v="19"/>
    <x v="10"/>
    <s v="Dec 18, 2015"/>
    <s v="Dec 18, 2015 10:12:25 PM PST"/>
    <n v="6022958231"/>
    <x v="3"/>
    <s v="113-6724601-7574606"/>
    <s v="rug_wrench_200_2x4_fba"/>
    <s v="Rug Wrench Washable Non Slip Rug Pad - Protect Floors While Securing Rug and Making Vacuuming Easier"/>
    <n v="1"/>
    <s v="amazon.com"/>
    <s v="Amazon"/>
    <s v="MEMPHIS"/>
    <s v="TN"/>
    <s v="38104-5030"/>
    <n v="9.83"/>
    <n v="0"/>
    <n v="0"/>
    <n v="0"/>
    <n v="0"/>
    <n v="-1.47"/>
    <n v="-2.54"/>
    <n v="0"/>
    <n v="0"/>
    <n v="5.82"/>
  </r>
  <r>
    <x v="19"/>
    <x v="10"/>
    <s v="Dec 18, 2015"/>
    <s v="Dec 18, 2015 10:51:12 PM PST"/>
    <n v="6022958231"/>
    <x v="3"/>
    <s v="104-2153944-8187447"/>
    <s v="rug_wrench_200_4x6_fba"/>
    <s v="Rug Wrench Washable Non Slip Rug Pad - Protect Floors While Securing Rug and Making Vacuuming Easier"/>
    <n v="1"/>
    <s v="amazon.com"/>
    <s v="Amazon"/>
    <s v="BEVERLY"/>
    <s v="MA"/>
    <s v="01915-1445"/>
    <n v="16.829999999999998"/>
    <n v="0"/>
    <n v="0"/>
    <n v="0"/>
    <n v="0"/>
    <n v="-2.52"/>
    <n v="-4.0199999999999996"/>
    <n v="0"/>
    <n v="0"/>
    <n v="10.29"/>
  </r>
  <r>
    <x v="19"/>
    <x v="10"/>
    <s v="Dec 18, 2015"/>
    <s v="Dec 18, 2015 11:35:50 PM PST"/>
    <n v="6022958231"/>
    <x v="3"/>
    <s v="112-4974437-9648240"/>
    <s v="rug_wrench_200_3x5_fba"/>
    <s v="Rug Wrench Washable Non Slip Rug Pad - Protect Floors While Securing Rug and Making Vacuuming Easier"/>
    <n v="1"/>
    <s v="amazon.com"/>
    <s v="Amazon"/>
    <s v="PITTSBURGH"/>
    <s v="PENNSYLVANIA"/>
    <s v="15201-2227"/>
    <n v="12.83"/>
    <n v="0"/>
    <n v="0"/>
    <n v="0"/>
    <n v="0"/>
    <n v="-1.92"/>
    <n v="-2.67"/>
    <n v="0"/>
    <n v="0"/>
    <n v="8.24"/>
  </r>
  <r>
    <x v="19"/>
    <x v="10"/>
    <s v="Dec 18, 2015"/>
    <s v="Dec 18, 2015 11:39:17 PM PST"/>
    <n v="6022958231"/>
    <x v="3"/>
    <s v="103-5448320-7596254"/>
    <s v="rug_wrench_200_2x4_fba"/>
    <s v="Rug Wrench Washable Non Slip Rug Pad - Protect Floors While Securing Rug and Making Vacuuming Easier"/>
    <n v="1"/>
    <s v="amazon.com"/>
    <s v="Amazon"/>
    <s v="ASHBURN"/>
    <s v="VA"/>
    <s v="20147-6024"/>
    <n v="9.83"/>
    <n v="0"/>
    <n v="0"/>
    <n v="0"/>
    <n v="0"/>
    <n v="-2.94"/>
    <n v="-1.54"/>
    <n v="0"/>
    <n v="0"/>
    <n v="5.35"/>
  </r>
  <r>
    <x v="19"/>
    <x v="10"/>
    <s v="Dec 18, 2015"/>
    <s v="Dec 18, 2015 11:39:17 PM PST"/>
    <n v="6022958231"/>
    <x v="3"/>
    <s v="103-5448320-7596254"/>
    <s v="rug_wrench_200_2x4_fba"/>
    <s v="Rug Wrench Washable Non Slip Rug Pad - Protect Floors While Securing Rug and Making Vacuuming Easier"/>
    <n v="1"/>
    <s v="amazon.com"/>
    <s v="Amazon"/>
    <s v="ASHBURN"/>
    <s v="VA"/>
    <s v="20147-6024"/>
    <n v="9.83"/>
    <n v="0"/>
    <n v="0"/>
    <n v="0"/>
    <n v="0"/>
    <n v="0"/>
    <n v="-2.54"/>
    <n v="0"/>
    <n v="0"/>
    <n v="7.29"/>
  </r>
  <r>
    <x v="19"/>
    <x v="10"/>
    <s v="Dec 19, 2015"/>
    <s v="Dec 19, 2015 12:30:35 AM PST"/>
    <n v="6022958231"/>
    <x v="3"/>
    <s v="102-4311616-8592258"/>
    <s v="rug_wrench_200_2x8_fba"/>
    <s v="Rug Wrench Washable Non Slip Rug Pad - Protect Floors While Securing Rug and Making Vacuuming Easier"/>
    <n v="1"/>
    <s v="amazon.com"/>
    <s v="Amazon"/>
    <s v="HAVERHILL"/>
    <s v="MA"/>
    <s v="01832-1095"/>
    <n v="14.83"/>
    <n v="0"/>
    <n v="0"/>
    <n v="0"/>
    <n v="0"/>
    <n v="-4.4400000000000004"/>
    <n v="-1.67"/>
    <n v="0"/>
    <n v="0"/>
    <n v="8.7200000000000006"/>
  </r>
  <r>
    <x v="19"/>
    <x v="10"/>
    <s v="Dec 19, 2015"/>
    <s v="Dec 19, 2015 12:30:35 AM PST"/>
    <n v="6022958231"/>
    <x v="3"/>
    <s v="102-4311616-8592258"/>
    <s v="rug_wrench_200_3x5_fba"/>
    <s v="Rug Wrench Washable Non Slip Rug Pad - Protect Floors While Securing Rug and Making Vacuuming Easier"/>
    <n v="1"/>
    <s v="amazon.com"/>
    <s v="Amazon"/>
    <s v="HAVERHILL"/>
    <s v="MA"/>
    <s v="01832-1095"/>
    <n v="12.83"/>
    <n v="0"/>
    <n v="0"/>
    <n v="0"/>
    <n v="0"/>
    <n v="-1.92"/>
    <n v="-2.67"/>
    <n v="0"/>
    <n v="0"/>
    <n v="8.24"/>
  </r>
  <r>
    <x v="19"/>
    <x v="10"/>
    <s v="Dec 19, 2015"/>
    <s v="Dec 19, 2015 12:30:35 AM PST"/>
    <n v="6022958231"/>
    <x v="3"/>
    <s v="102-4311616-8592258"/>
    <s v="rug_wrench_200_2x8_fba"/>
    <s v="Rug Wrench Washable Non Slip Rug Pad - Protect Floors While Securing Rug and Making Vacuuming Easier"/>
    <n v="1"/>
    <s v="amazon.com"/>
    <s v="Amazon"/>
    <s v="HAVERHILL"/>
    <s v="MA"/>
    <s v="01832-1095"/>
    <n v="14.83"/>
    <n v="0"/>
    <n v="0"/>
    <n v="0"/>
    <n v="0"/>
    <n v="0"/>
    <n v="-1.67"/>
    <n v="0"/>
    <n v="0"/>
    <n v="13.16"/>
  </r>
  <r>
    <x v="19"/>
    <x v="10"/>
    <s v="Dec 19, 2015"/>
    <s v="Dec 19, 2015 12:46:49 AM PST"/>
    <n v="6022958231"/>
    <x v="3"/>
    <s v="102-5730597-3823402"/>
    <s v="rug_wrench_200_3x5_fba"/>
    <s v="Rug Wrench Washable Non Slip Rug Pad - Protect Floors While Securing Rug and Making Vacuuming Easier"/>
    <n v="1"/>
    <s v="amazon.com"/>
    <s v="Amazon"/>
    <s v="NEWPORT"/>
    <s v="RI"/>
    <s v="02840-4285"/>
    <n v="12.83"/>
    <n v="0"/>
    <n v="0"/>
    <n v="0"/>
    <n v="0"/>
    <n v="-1.92"/>
    <n v="-2.67"/>
    <n v="0"/>
    <n v="0"/>
    <n v="8.24"/>
  </r>
  <r>
    <x v="19"/>
    <x v="10"/>
    <s v="Dec 19, 2015"/>
    <s v="Dec 19, 2015 1:31:08 AM PST"/>
    <n v="6022958231"/>
    <x v="3"/>
    <s v="108-6221661-4036259"/>
    <s v="rug_wrench_200_4x6_fba"/>
    <s v="Rug Wrench Washable Non Slip Rug Pad - Protect Floors While Securing Rug and Making Vacuuming Easier"/>
    <n v="1"/>
    <s v="amazon.com"/>
    <s v="Amazon"/>
    <s v="CLARKSBURG"/>
    <s v="MD"/>
    <s v="20871-3319"/>
    <n v="16.829999999999998"/>
    <n v="0"/>
    <n v="0"/>
    <n v="0"/>
    <n v="0"/>
    <n v="-2.52"/>
    <n v="-4.0199999999999996"/>
    <n v="0"/>
    <n v="0"/>
    <n v="10.29"/>
  </r>
  <r>
    <x v="19"/>
    <x v="10"/>
    <s v="Dec 19, 2015"/>
    <s v="Dec 19, 2015 2:11:13 AM PST"/>
    <n v="6022958231"/>
    <x v="3"/>
    <s v="116-2094139-5715419"/>
    <s v="rug_wrench_200_5x8_fba"/>
    <s v="Rug Wrench Washable Non Slip Rug Pad - Protect Floors While Securing Rug and Making Vacuuming Easier"/>
    <n v="2"/>
    <s v="amazon.com"/>
    <s v="Amazon"/>
    <s v="WILMINGTON"/>
    <s v="DE"/>
    <s v="19802-4703"/>
    <n v="39.659999999999997"/>
    <n v="0"/>
    <n v="0"/>
    <n v="0"/>
    <n v="0"/>
    <n v="-5.94"/>
    <n v="-7.82"/>
    <n v="0"/>
    <n v="0"/>
    <n v="25.9"/>
  </r>
  <r>
    <x v="19"/>
    <x v="10"/>
    <s v="Dec 19, 2015"/>
    <s v="Dec 19, 2015 2:21:36 AM PST"/>
    <n v="6022958231"/>
    <x v="3"/>
    <s v="107-3135742-5065031"/>
    <s v="rug_wrench_200_3x5_fba"/>
    <s v="Rug Wrench Washable Non Slip Rug Pad - Protect Floors While Securing Rug and Making Vacuuming Easier"/>
    <n v="1"/>
    <s v="amazon.com"/>
    <s v="Amazon"/>
    <s v="RED BANK"/>
    <s v="NJ"/>
    <s v="07701-1089"/>
    <n v="12.83"/>
    <n v="0"/>
    <n v="0"/>
    <n v="0"/>
    <n v="0"/>
    <n v="-1.92"/>
    <n v="-2.67"/>
    <n v="0"/>
    <n v="0"/>
    <n v="8.24"/>
  </r>
  <r>
    <x v="19"/>
    <x v="10"/>
    <s v="Dec 19, 2015"/>
    <s v="Dec 19, 2015 2:55:44 AM PST"/>
    <n v="6022958231"/>
    <x v="3"/>
    <s v="113-3384790-3512260"/>
    <s v="rug_wrench_200_2x8_fba"/>
    <s v="Rug Wrench Washable Non Slip Rug Pad - Protect Floors While Securing Rug and Making Vacuuming Easier"/>
    <n v="1"/>
    <s v="amazon.com"/>
    <s v="Amazon"/>
    <s v="Capistrano Beach"/>
    <s v="CA"/>
    <n v="92624"/>
    <n v="14.83"/>
    <n v="0"/>
    <n v="0"/>
    <n v="0"/>
    <n v="0"/>
    <n v="-2.2200000000000002"/>
    <n v="-2.67"/>
    <n v="0"/>
    <n v="0"/>
    <n v="9.94"/>
  </r>
  <r>
    <x v="19"/>
    <x v="10"/>
    <s v="Dec 19, 2015"/>
    <s v="Dec 19, 2015 3:02:59 AM PST"/>
    <n v="6022958231"/>
    <x v="3"/>
    <s v="108-0136604-2859463"/>
    <s v="rug_wrench_200_5x8_fba"/>
    <s v="Rug Wrench Washable Non Slip Rug Pad - Protect Floors While Securing Rug and Making Vacuuming Easier"/>
    <n v="1"/>
    <s v="amazon.com"/>
    <s v="Amazon"/>
    <s v="CHICAGO"/>
    <s v="IL"/>
    <s v="60647-1836"/>
    <n v="19.829999999999998"/>
    <n v="0"/>
    <n v="0"/>
    <n v="0"/>
    <n v="0"/>
    <n v="-8.91"/>
    <n v="-4.41"/>
    <n v="0"/>
    <n v="0"/>
    <n v="6.51"/>
  </r>
  <r>
    <x v="19"/>
    <x v="10"/>
    <s v="Dec 19, 2015"/>
    <s v="Dec 19, 2015 3:02:59 AM PST"/>
    <n v="6022958231"/>
    <x v="3"/>
    <s v="108-0136604-2859463"/>
    <s v="rug_wrench_200_5x8_fba"/>
    <s v="Rug Wrench Washable Non Slip Rug Pad - Protect Floors While Securing Rug and Making Vacuuming Easier"/>
    <n v="1"/>
    <s v="amazon.com"/>
    <s v="Amazon"/>
    <s v="CHICAGO"/>
    <s v="IL"/>
    <s v="60647-1836"/>
    <n v="19.829999999999998"/>
    <n v="0"/>
    <n v="0"/>
    <n v="0"/>
    <n v="0"/>
    <n v="0"/>
    <n v="-3.41"/>
    <n v="0"/>
    <n v="0"/>
    <n v="16.420000000000002"/>
  </r>
  <r>
    <x v="19"/>
    <x v="10"/>
    <s v="Dec 19, 2015"/>
    <s v="Dec 19, 2015 3:02:59 AM PST"/>
    <n v="6022958231"/>
    <x v="3"/>
    <s v="108-0136604-2859463"/>
    <s v="rug_wrench_200_5x8_fba"/>
    <s v="Rug Wrench Washable Non Slip Rug Pad - Protect Floors While Securing Rug and Making Vacuuming Easier"/>
    <n v="1"/>
    <s v="amazon.com"/>
    <s v="Amazon"/>
    <s v="CHICAGO"/>
    <s v="IL"/>
    <s v="60647-1836"/>
    <n v="19.829999999999998"/>
    <n v="0"/>
    <n v="0"/>
    <n v="0"/>
    <n v="0"/>
    <n v="0"/>
    <n v="-3.41"/>
    <n v="0"/>
    <n v="0"/>
    <n v="16.420000000000002"/>
  </r>
  <r>
    <x v="19"/>
    <x v="10"/>
    <s v="Dec 19, 2015"/>
    <s v="Dec 19, 2015 3:27:19 AM PST"/>
    <n v="6022958231"/>
    <x v="3"/>
    <s v="107-7470117-7473066"/>
    <s v="rug_wrench_200_2x4_fba"/>
    <s v="Rug Wrench Washable Non Slip Rug Pad - Protect Floors While Securing Rug and Making Vacuuming Easier"/>
    <n v="1"/>
    <s v="amazon.com"/>
    <s v="Amazon"/>
    <s v="Aldie"/>
    <s v="VA"/>
    <n v="20105"/>
    <n v="9.83"/>
    <n v="0"/>
    <n v="0"/>
    <n v="0"/>
    <n v="0"/>
    <n v="-1.47"/>
    <n v="-2.54"/>
    <n v="0"/>
    <n v="0"/>
    <n v="5.82"/>
  </r>
  <r>
    <x v="19"/>
    <x v="10"/>
    <s v="Dec 19, 2015"/>
    <s v="Dec 19, 2015 4:12:33 AM PST"/>
    <n v="6022958231"/>
    <x v="3"/>
    <s v="104-8102429-9073830"/>
    <s v="rug_wrench_200_2x4_fba"/>
    <s v="Rug Wrench Washable Non Slip Rug Pad - Protect Floors While Securing Rug and Making Vacuuming Easier"/>
    <n v="1"/>
    <s v="amazon.com"/>
    <s v="Amazon"/>
    <s v="Studio City"/>
    <s v="CA"/>
    <n v="91604"/>
    <n v="9.83"/>
    <n v="0"/>
    <n v="0"/>
    <n v="0"/>
    <n v="0"/>
    <n v="-1.47"/>
    <n v="-2.54"/>
    <n v="0"/>
    <n v="0"/>
    <n v="5.82"/>
  </r>
  <r>
    <x v="19"/>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11.88"/>
    <n v="-3.41"/>
    <n v="0"/>
    <n v="0"/>
    <n v="4.54"/>
  </r>
  <r>
    <x v="19"/>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0"/>
    <n v="-4.41"/>
    <n v="0"/>
    <n v="0"/>
    <n v="15.42"/>
  </r>
  <r>
    <x v="19"/>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0"/>
    <n v="-3.41"/>
    <n v="0"/>
    <n v="0"/>
    <n v="16.420000000000002"/>
  </r>
  <r>
    <x v="19"/>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0"/>
    <n v="-3.41"/>
    <n v="0"/>
    <n v="0"/>
    <n v="16.420000000000002"/>
  </r>
  <r>
    <x v="19"/>
    <x v="10"/>
    <s v="Dec 19, 2015"/>
    <s v="Dec 19, 2015 10:21:28 AM PST"/>
    <n v="6022958231"/>
    <x v="5"/>
    <s v="102-8081515-7179426"/>
    <s v="kin-case-2370076"/>
    <s v="Shopkin Compatible Storage Case Holds More Than 250 Shopkins Toys - Adjustable Organizer Bin Allows Your Girl To Create Her Perfect Customized Storage"/>
    <n v="1"/>
    <s v="amazon.com"/>
    <s v="Amazon"/>
    <s v="CANONSBURG"/>
    <s v="PENNSYLVANIA"/>
    <s v="15317-4927"/>
    <n v="-19.95"/>
    <n v="0"/>
    <n v="0"/>
    <n v="0"/>
    <n v="0"/>
    <n v="2.39"/>
    <n v="0"/>
    <n v="0"/>
    <n v="0"/>
    <n v="-17.559999999999999"/>
  </r>
  <r>
    <x v="19"/>
    <x v="10"/>
    <s v="Dec 19, 2015"/>
    <s v="Dec 19, 2015 10:49:39 AM PST"/>
    <n v="6022958231"/>
    <x v="3"/>
    <s v="103-3135166-2089036"/>
    <s v="rug_wrench_200_3x5_fba"/>
    <s v="Rug Wrench Washable Non Slip Rug Pad - Protect Floors While Securing Rug and Making Vacuuming Easier"/>
    <n v="1"/>
    <s v="amazon.com"/>
    <s v="Amazon"/>
    <s v="HADLEY"/>
    <s v="MA"/>
    <s v="01035-9533"/>
    <n v="12.83"/>
    <n v="0"/>
    <n v="0"/>
    <n v="0"/>
    <n v="0"/>
    <n v="-1.92"/>
    <n v="-2.67"/>
    <n v="0"/>
    <n v="0"/>
    <n v="8.24"/>
  </r>
  <r>
    <x v="19"/>
    <x v="10"/>
    <s v="Dec 19, 2015"/>
    <s v="Dec 19, 2015 10:59:47 AM PST"/>
    <n v="6022958231"/>
    <x v="3"/>
    <s v="108-2396164-0582647"/>
    <s v="rug_wrench_200_5x8_fba"/>
    <s v="Rug Wrench Washable Non Slip Rug Pad - Protect Floors While Securing Rug and Making Vacuuming Easier"/>
    <n v="1"/>
    <s v="amazon.com"/>
    <s v="Amazon"/>
    <s v="Harrison"/>
    <s v="Idaho"/>
    <n v="83833"/>
    <n v="19.829999999999998"/>
    <n v="0"/>
    <n v="0"/>
    <n v="0"/>
    <n v="0"/>
    <n v="-2.97"/>
    <n v="-4.41"/>
    <n v="0"/>
    <n v="0"/>
    <n v="12.45"/>
  </r>
  <r>
    <x v="19"/>
    <x v="10"/>
    <s v="Dec 19, 2015"/>
    <s v="Dec 19, 2015 12:31:17 PM PST"/>
    <n v="6022958231"/>
    <x v="3"/>
    <s v="002-3932527-2228234"/>
    <s v="rug_wrench_200_3x5_fba"/>
    <s v="Rug Wrench Washable Non Slip Rug Pad - Protect Floors While Securing Rug and Making Vacuuming Easier"/>
    <n v="1"/>
    <s v="amazon.com"/>
    <s v="Amazon"/>
    <s v="PARK CITY"/>
    <s v="UTAH"/>
    <s v="84060-8817"/>
    <n v="12.83"/>
    <n v="0"/>
    <n v="0"/>
    <n v="0"/>
    <n v="0"/>
    <n v="-1.92"/>
    <n v="-2.67"/>
    <n v="0"/>
    <n v="0"/>
    <n v="8.24"/>
  </r>
  <r>
    <x v="19"/>
    <x v="10"/>
    <s v="Dec 19, 2015"/>
    <s v="Dec 19, 2015 1:32:52 PM PST"/>
    <n v="6022958231"/>
    <x v="3"/>
    <s v="116-0418878-2728230"/>
    <s v="rug_wrench_200_4x6_fba"/>
    <s v="Rug Wrench Washable Non Slip Rug Pad - Protect Floors While Securing Rug and Making Vacuuming Easier"/>
    <n v="1"/>
    <s v="amazon.com"/>
    <s v="Amazon"/>
    <s v="Carrollton"/>
    <s v="TX"/>
    <n v="75006"/>
    <n v="16.829999999999998"/>
    <n v="0"/>
    <n v="0"/>
    <n v="0"/>
    <n v="0"/>
    <n v="-2.52"/>
    <n v="-3.02"/>
    <n v="0"/>
    <n v="0"/>
    <n v="11.29"/>
  </r>
  <r>
    <x v="19"/>
    <x v="10"/>
    <s v="Dec 19, 2015"/>
    <s v="Dec 19, 2015 5:05:29 PM PST"/>
    <n v="6022958231"/>
    <x v="3"/>
    <s v="103-2122196-8150607"/>
    <s v="rug_wrench_200_5x8_fba"/>
    <s v="Rug Wrench Washable Non Slip Rug Pad - Protect Floors While Securing Rug and Making Vacuuming Easier"/>
    <n v="1"/>
    <s v="amazon.com"/>
    <s v="Amazon"/>
    <s v="GLENDORA"/>
    <s v="CA"/>
    <s v="91741-2214"/>
    <n v="19.829999999999998"/>
    <n v="0"/>
    <n v="0"/>
    <n v="0"/>
    <n v="0"/>
    <n v="-2.97"/>
    <n v="-4.41"/>
    <n v="0"/>
    <n v="0"/>
    <n v="12.45"/>
  </r>
  <r>
    <x v="19"/>
    <x v="10"/>
    <s v="Dec 19, 2015"/>
    <s v="Dec 19, 2015 5:41:28 PM PST"/>
    <n v="6022958231"/>
    <x v="3"/>
    <s v="002-3761550-1138600"/>
    <s v="rug_wrench_200_5x8_fba"/>
    <s v="Rug Wrench Washable Non Slip Rug Pad - Protect Floors While Securing Rug and Making Vacuuming Easier"/>
    <n v="1"/>
    <s v="amazon.com"/>
    <s v="Amazon"/>
    <s v="HULL"/>
    <s v="MA"/>
    <s v="02045-1828"/>
    <n v="19.829999999999998"/>
    <n v="0"/>
    <n v="0"/>
    <n v="0"/>
    <n v="0"/>
    <n v="-2.97"/>
    <n v="-4.41"/>
    <n v="0"/>
    <n v="0"/>
    <n v="12.45"/>
  </r>
  <r>
    <x v="19"/>
    <x v="10"/>
    <s v="Dec 19, 2015"/>
    <s v="Dec 19, 2015 6:43:56 PM PST"/>
    <n v="6022958231"/>
    <x v="3"/>
    <s v="103-8972140-9197026"/>
    <s v="rug_wrench_200_3x5_fba"/>
    <s v="Rug Wrench Washable Non Slip Rug Pad - Protect Floors While Securing Rug and Making Vacuuming Easier"/>
    <n v="1"/>
    <s v="amazon.com"/>
    <s v="Amazon"/>
    <s v="Pinson"/>
    <s v="AL"/>
    <s v="35126-3493"/>
    <n v="12.83"/>
    <n v="1.17"/>
    <n v="0"/>
    <n v="0"/>
    <n v="0"/>
    <n v="-1.92"/>
    <n v="-3.84"/>
    <n v="0"/>
    <n v="0"/>
    <n v="8.24"/>
  </r>
  <r>
    <x v="19"/>
    <x v="10"/>
    <s v="Dec 19, 2015"/>
    <s v="Dec 19, 2015 7:02:00 PM PST"/>
    <n v="6022958231"/>
    <x v="3"/>
    <s v="112-5923799-0972201"/>
    <s v="rug_wrench_200_2x4_fba"/>
    <s v="Rug Wrench Washable Non Slip Rug Pad - Protect Floors While Securing Rug and Making Vacuuming Easier"/>
    <n v="1"/>
    <s v="amazon.com"/>
    <s v="Amazon"/>
    <s v="CUPERTINO"/>
    <s v="CA"/>
    <s v="95014-7629"/>
    <n v="9.83"/>
    <n v="0"/>
    <n v="0"/>
    <n v="0"/>
    <n v="0"/>
    <n v="-1.47"/>
    <n v="-2.54"/>
    <n v="0"/>
    <n v="0"/>
    <n v="5.82"/>
  </r>
  <r>
    <x v="19"/>
    <x v="10"/>
    <s v="Dec 19, 2015"/>
    <s v="Dec 19, 2015 7:24:19 PM PST"/>
    <n v="6022958231"/>
    <x v="3"/>
    <s v="104-9098254-9247439"/>
    <s v="rug_wrench_200_2x8_fba"/>
    <s v="Rug Wrench Washable Non Slip Rug Pad - Protect Floors While Securing Rug and Making Vacuuming Easier"/>
    <n v="1"/>
    <s v="amazon.com"/>
    <s v="Amazon"/>
    <s v="New Palestine"/>
    <s v="IN"/>
    <s v="46163-9564"/>
    <n v="14.83"/>
    <n v="0"/>
    <n v="0"/>
    <n v="0"/>
    <n v="0"/>
    <n v="-2.2200000000000002"/>
    <n v="-2.67"/>
    <n v="0"/>
    <n v="0"/>
    <n v="9.94"/>
  </r>
  <r>
    <x v="19"/>
    <x v="10"/>
    <s v="Dec 19, 2015"/>
    <s v="Dec 19, 2015 7:39:20 PM PST"/>
    <n v="6022958231"/>
    <x v="3"/>
    <s v="112-9387386-3850644"/>
    <s v="rug_wrench_200_4x6_fba"/>
    <s v="Rug Wrench Washable Non Slip Rug Pad - Protect Floors While Securing Rug and Making Vacuuming Easier"/>
    <n v="1"/>
    <s v="amazon.com"/>
    <s v="Amazon"/>
    <s v="Fallon"/>
    <s v="NV"/>
    <n v="89406"/>
    <n v="16.829999999999998"/>
    <n v="0"/>
    <n v="0"/>
    <n v="0"/>
    <n v="0"/>
    <n v="-2.52"/>
    <n v="-4.0199999999999996"/>
    <n v="0"/>
    <n v="0"/>
    <n v="10.29"/>
  </r>
  <r>
    <x v="19"/>
    <x v="10"/>
    <s v="Dec 19, 2015"/>
    <s v="Dec 19, 2015 10:17:32 PM PST"/>
    <n v="6022958231"/>
    <x v="3"/>
    <s v="103-2075396-2828263"/>
    <s v="rug_wrench_200_5x8_fba"/>
    <s v="Rug Wrench Washable Non Slip Rug Pad - Protect Floors While Securing Rug and Making Vacuuming Easier"/>
    <n v="1"/>
    <s v="amazon.com"/>
    <s v="Amazon"/>
    <s v="Gig Harbor"/>
    <s v="Washington"/>
    <n v="98329"/>
    <n v="19.829999999999998"/>
    <n v="0"/>
    <n v="0"/>
    <n v="0"/>
    <n v="0"/>
    <n v="-2.97"/>
    <n v="-4.41"/>
    <n v="0"/>
    <n v="0"/>
    <n v="12.45"/>
  </r>
  <r>
    <x v="19"/>
    <x v="10"/>
    <s v="Dec 19, 2015"/>
    <s v="Dec 19, 2015 11:58:52 PM PST"/>
    <n v="6022958231"/>
    <x v="3"/>
    <s v="104-4728149-8068256"/>
    <s v="rug_wrench_200_5x8_fba"/>
    <s v="Rug Wrench Washable Non Slip Rug Pad - Protect Floors While Securing Rug and Making Vacuuming Easier"/>
    <n v="2"/>
    <s v="amazon.com"/>
    <s v="Amazon"/>
    <s v="LEAWOOD"/>
    <s v="KANSAS"/>
    <s v="66206-1113"/>
    <n v="39.659999999999997"/>
    <n v="0"/>
    <n v="0"/>
    <n v="0"/>
    <n v="0"/>
    <n v="-5.94"/>
    <n v="-7.82"/>
    <n v="0"/>
    <n v="0"/>
    <n v="25.9"/>
  </r>
  <r>
    <x v="19"/>
    <x v="10"/>
    <s v="Dec 20, 2015"/>
    <s v="Dec 20, 2015 12:21:19 AM PST"/>
    <n v="6022958231"/>
    <x v="3"/>
    <s v="106-6594699-0284261"/>
    <s v="rug_wrench_200_5x8_fba"/>
    <s v="Rug Wrench Washable Non Slip Rug Pad - Protect Floors While Securing Rug and Making Vacuuming Easier"/>
    <n v="1"/>
    <s v="amazon.com"/>
    <s v="Amazon"/>
    <s v="PHOENIX"/>
    <s v="AZ"/>
    <s v="85045-1632"/>
    <n v="19.829999999999998"/>
    <n v="0"/>
    <n v="0"/>
    <n v="0"/>
    <n v="0"/>
    <n v="-2.97"/>
    <n v="-4.41"/>
    <n v="0"/>
    <n v="0"/>
    <n v="12.45"/>
  </r>
  <r>
    <x v="19"/>
    <x v="10"/>
    <s v="Dec 20, 2015"/>
    <s v="Dec 20, 2015 12:30:17 AM PST"/>
    <n v="6022958231"/>
    <x v="3"/>
    <s v="107-7308844-2250669"/>
    <s v="rug_wrench_200_4x6_fba"/>
    <s v="Rug Wrench Washable Non Slip Rug Pad - Protect Floors While Securing Rug and Making Vacuuming Easier"/>
    <n v="1"/>
    <s v="amazon.com"/>
    <s v="Amazon"/>
    <s v="FOLSOM"/>
    <s v="CA"/>
    <s v="95630-7023"/>
    <n v="16.829999999999998"/>
    <n v="0"/>
    <n v="0"/>
    <n v="0"/>
    <n v="0"/>
    <n v="-2.52"/>
    <n v="-4.0199999999999996"/>
    <n v="0"/>
    <n v="0"/>
    <n v="10.29"/>
  </r>
  <r>
    <x v="19"/>
    <x v="10"/>
    <s v="Dec 20, 2015"/>
    <s v="Dec 20, 2015 2:47:22 AM PST"/>
    <n v="6022958231"/>
    <x v="3"/>
    <s v="110-2300808-5129023"/>
    <s v="rug_wrench_200_2x8_fba"/>
    <s v="Rug Wrench Washable Non Slip Rug Pad - Protect Floors While Securing Rug and Making Vacuuming Easier"/>
    <n v="1"/>
    <s v="amazon.com"/>
    <s v="Amazon"/>
    <s v="PORTLAND"/>
    <s v="OR"/>
    <n v="97219"/>
    <n v="14.83"/>
    <n v="0"/>
    <n v="0"/>
    <n v="0"/>
    <n v="0"/>
    <n v="-2.2200000000000002"/>
    <n v="-2.67"/>
    <n v="0"/>
    <n v="0"/>
    <n v="9.94"/>
  </r>
  <r>
    <x v="19"/>
    <x v="10"/>
    <s v="Dec 20, 2015"/>
    <s v="Dec 20, 2015 6:13:10 AM PST"/>
    <n v="6022958231"/>
    <x v="3"/>
    <s v="116-9358230-8144207"/>
    <s v="rug_wrench_200_5x8_fba"/>
    <s v="Rug Wrench Washable Non Slip Rug Pad - Protect Floors While Securing Rug and Making Vacuuming Easier"/>
    <n v="1"/>
    <s v="amazon.com"/>
    <s v="Amazon"/>
    <s v="NORFOLK"/>
    <s v="VA"/>
    <s v="23507-2246"/>
    <n v="19.829999999999998"/>
    <n v="0"/>
    <n v="0"/>
    <n v="0"/>
    <n v="0"/>
    <n v="-2.97"/>
    <n v="-4.41"/>
    <n v="0"/>
    <n v="0"/>
    <n v="12.45"/>
  </r>
  <r>
    <x v="19"/>
    <x v="10"/>
    <s v="Dec 20, 2015"/>
    <s v="Dec 20, 2015 6:58:30 AM PST"/>
    <n v="6022958231"/>
    <x v="3"/>
    <s v="115-6420934-6017865"/>
    <s v="rug_wrench_200_5x8_fba"/>
    <s v="Rug Wrench Washable Non Slip Rug Pad - Protect Floors While Securing Rug and Making Vacuuming Easier"/>
    <n v="1"/>
    <s v="amazon.com"/>
    <s v="Amazon"/>
    <s v="FARMVILLE"/>
    <s v="VA"/>
    <s v="23901-2900"/>
    <n v="19.829999999999998"/>
    <n v="0"/>
    <n v="0"/>
    <n v="0"/>
    <n v="0"/>
    <n v="-2.97"/>
    <n v="-4.41"/>
    <n v="0"/>
    <n v="0"/>
    <n v="12.45"/>
  </r>
  <r>
    <x v="19"/>
    <x v="10"/>
    <s v="Dec 20, 2015"/>
    <s v="Dec 20, 2015 8:22:45 AM PST"/>
    <n v="6022958231"/>
    <x v="3"/>
    <s v="115-9343112-9877867"/>
    <s v="rug_wrench_200_4x6_fba"/>
    <s v="Rug Wrench Washable Non Slip Rug Pad - Protect Floors While Securing Rug and Making Vacuuming Easier"/>
    <n v="1"/>
    <s v="amazon.com"/>
    <s v="Amazon"/>
    <s v="MOUNT JACKSON"/>
    <s v="VA"/>
    <s v="22842-0641"/>
    <n v="16.829999999999998"/>
    <n v="8.84"/>
    <n v="0"/>
    <n v="-8.84"/>
    <n v="0"/>
    <n v="-2.52"/>
    <n v="-4.0199999999999996"/>
    <n v="0"/>
    <n v="0"/>
    <n v="10.29"/>
  </r>
  <r>
    <x v="19"/>
    <x v="10"/>
    <s v="Dec 20, 2015"/>
    <s v="Dec 20, 2015 10:27:17 AM PST"/>
    <n v="6022958231"/>
    <x v="3"/>
    <s v="114-8987375-1881854"/>
    <s v="rug_wrench_200_5x8_fba"/>
    <s v="Rug Wrench Washable Non Slip Rug Pad - Protect Floors While Securing Rug and Making Vacuuming Easier"/>
    <n v="1"/>
    <s v="amazon.com"/>
    <s v="Amazon"/>
    <s v="CAPITOLA"/>
    <s v="CA"/>
    <s v="95010-2747"/>
    <n v="19.829999999999998"/>
    <n v="0"/>
    <n v="0"/>
    <n v="0"/>
    <n v="0"/>
    <n v="-2.97"/>
    <n v="-4.41"/>
    <n v="0"/>
    <n v="0"/>
    <n v="12.45"/>
  </r>
  <r>
    <x v="19"/>
    <x v="10"/>
    <s v="Dec 20, 2015"/>
    <s v="Dec 20, 2015 12:52:44 PM PST"/>
    <n v="6022958231"/>
    <x v="3"/>
    <s v="002-7296020-9262652"/>
    <s v="rug_wrench_200_4x6_fba"/>
    <s v="Rug Wrench Washable Non Slip Rug Pad - Protect Floors While Securing Rug and Making Vacuuming Easier"/>
    <n v="1"/>
    <s v="amazon.com"/>
    <s v="Amazon"/>
    <s v="NAPERVILLE"/>
    <s v="IL"/>
    <s v="60540-3529"/>
    <n v="16.829999999999998"/>
    <n v="4.47"/>
    <n v="0"/>
    <n v="-4.47"/>
    <n v="0"/>
    <n v="-2.52"/>
    <n v="-4.0199999999999996"/>
    <n v="0"/>
    <n v="0"/>
    <n v="10.29"/>
  </r>
  <r>
    <x v="19"/>
    <x v="10"/>
    <s v="Dec 20, 2015"/>
    <s v="Dec 20, 2015 3:09:53 PM PST"/>
    <n v="6022958231"/>
    <x v="3"/>
    <s v="111-1545457-2478604"/>
    <s v="rug_wrench_200_3x5_fba"/>
    <s v="Rug Wrench Washable Non Slip Rug Pad - Protect Floors While Securing Rug and Making Vacuuming Easier"/>
    <n v="2"/>
    <s v="amazon.com"/>
    <s v="Amazon"/>
    <s v="SACRAMENTO"/>
    <s v="CA"/>
    <s v="95826-4030"/>
    <n v="25.66"/>
    <n v="0"/>
    <n v="0"/>
    <n v="0"/>
    <n v="0"/>
    <n v="-3.84"/>
    <n v="-4.34"/>
    <n v="0"/>
    <n v="0"/>
    <n v="17.48"/>
  </r>
  <r>
    <x v="19"/>
    <x v="10"/>
    <s v="Dec 20, 2015"/>
    <s v="Dec 20, 2015 5:44:21 PM PST"/>
    <n v="6022958231"/>
    <x v="3"/>
    <s v="102-7836305-3870648"/>
    <s v="rug_wrench_200_4x6_fba"/>
    <s v="Rug Wrench Washable Non Slip Rug Pad - Protect Floors While Securing Rug and Making Vacuuming Easier"/>
    <n v="1"/>
    <s v="amazon.com"/>
    <s v="Amazon"/>
    <s v="SAN CARLOS"/>
    <s v="CA"/>
    <s v="94070-4755"/>
    <n v="16.829999999999998"/>
    <n v="0"/>
    <n v="0"/>
    <n v="0"/>
    <n v="0"/>
    <n v="-2.52"/>
    <n v="-4.0199999999999996"/>
    <n v="0"/>
    <n v="0"/>
    <n v="10.29"/>
  </r>
  <r>
    <x v="19"/>
    <x v="10"/>
    <s v="Dec 20, 2015"/>
    <s v="Dec 20, 2015 5:50:23 PM PST"/>
    <n v="6022958231"/>
    <x v="3"/>
    <s v="116-6025305-2757018"/>
    <s v="rug_wrench_200_4x6_fba"/>
    <s v="Rug Wrench Washable Non Slip Rug Pad - Protect Floors While Securing Rug and Making Vacuuming Easier"/>
    <n v="1"/>
    <s v="amazon.com"/>
    <s v="Amazon"/>
    <s v="CHICO"/>
    <s v="CA"/>
    <s v="95926-2649"/>
    <n v="16.829999999999998"/>
    <n v="0"/>
    <n v="0"/>
    <n v="0"/>
    <n v="0"/>
    <n v="-2.52"/>
    <n v="-4.0199999999999996"/>
    <n v="0"/>
    <n v="0"/>
    <n v="10.29"/>
  </r>
  <r>
    <x v="19"/>
    <x v="10"/>
    <s v="Dec 20, 2015"/>
    <s v="Dec 20, 2015 6:36:01 PM PST"/>
    <n v="6022958231"/>
    <x v="3"/>
    <s v="108-7642595-3493058"/>
    <s v="rug_wrench_200_5x8_fba"/>
    <s v="Rug Wrench Washable Non Slip Rug Pad - Protect Floors While Securing Rug and Making Vacuuming Easier"/>
    <n v="1"/>
    <s v="amazon.com"/>
    <s v="Amazon"/>
    <s v="Selma"/>
    <s v="IN"/>
    <s v="47383-9375"/>
    <n v="19.829999999999998"/>
    <n v="0"/>
    <n v="0"/>
    <n v="0"/>
    <n v="0"/>
    <n v="-2.97"/>
    <n v="-4.41"/>
    <n v="0"/>
    <n v="0"/>
    <n v="12.45"/>
  </r>
  <r>
    <x v="19"/>
    <x v="10"/>
    <s v="Dec 20, 2015"/>
    <s v="Dec 20, 2015 7:43:20 PM PST"/>
    <n v="6022958231"/>
    <x v="3"/>
    <s v="103-2526705-6390615"/>
    <s v="rug_wrench_200_3x5_fba"/>
    <s v="Rug Wrench Washable Non Slip Rug Pad - Protect Floors While Securing Rug and Making Vacuuming Easier"/>
    <n v="1"/>
    <s v="amazon.com"/>
    <s v="Amazon"/>
    <s v="Albuquerque"/>
    <s v="NM"/>
    <s v="87111-8173"/>
    <n v="12.83"/>
    <n v="0"/>
    <n v="0"/>
    <n v="0"/>
    <n v="0"/>
    <n v="-1.92"/>
    <n v="-2.67"/>
    <n v="0"/>
    <n v="0"/>
    <n v="8.24"/>
  </r>
  <r>
    <x v="19"/>
    <x v="10"/>
    <s v="Dec 20, 2015"/>
    <s v="Dec 20, 2015 8:15:51 PM PST"/>
    <n v="6022958231"/>
    <x v="3"/>
    <s v="103-6094132-1811447"/>
    <s v="rug_wrench_200_2x8_fba"/>
    <s v="Rug Wrench Washable Non Slip Rug Pad - Protect Floors While Securing Rug and Making Vacuuming Easier"/>
    <n v="1"/>
    <s v="amazon.com"/>
    <s v="Amazon"/>
    <s v="franklin"/>
    <s v="tn"/>
    <n v="37064"/>
    <n v="14.83"/>
    <n v="0"/>
    <n v="0"/>
    <n v="0"/>
    <n v="0"/>
    <n v="-2.2200000000000002"/>
    <n v="-2.67"/>
    <n v="0"/>
    <n v="0"/>
    <n v="9.94"/>
  </r>
  <r>
    <x v="19"/>
    <x v="10"/>
    <s v="Dec 20, 2015"/>
    <s v="Dec 20, 2015 11:46:18 PM PST"/>
    <n v="6022958231"/>
    <x v="3"/>
    <s v="112-2897360-1641051"/>
    <s v="rug_wrench_200_5x8_fba"/>
    <s v="Rug Wrench Washable Non Slip Rug Pad - Protect Floors While Securing Rug and Making Vacuuming Easier"/>
    <n v="1"/>
    <s v="amazon.com"/>
    <s v="Amazon"/>
    <s v="NEW YORK"/>
    <s v="NY"/>
    <s v="10036-1910"/>
    <n v="19.829999999999998"/>
    <n v="0"/>
    <n v="0"/>
    <n v="0"/>
    <n v="0"/>
    <n v="-2.97"/>
    <n v="-4.41"/>
    <n v="0"/>
    <n v="0"/>
    <n v="12.45"/>
  </r>
  <r>
    <x v="19"/>
    <x v="10"/>
    <s v="Dec 21, 2015"/>
    <s v="Dec 21, 2015 1:57:39 AM PST"/>
    <n v="6022958231"/>
    <x v="3"/>
    <s v="105-6074323-6304266"/>
    <s v="rug_wrench_200_2x4_fba"/>
    <s v="Rug Wrench Washable Non Slip Rug Pad - Protect Floors While Securing Rug and Making Vacuuming Easier"/>
    <n v="1"/>
    <s v="amazon.com"/>
    <s v="Amazon"/>
    <s v="VIENNA"/>
    <s v="VA"/>
    <s v="22182-1310"/>
    <n v="9.83"/>
    <n v="0"/>
    <n v="0"/>
    <n v="0"/>
    <n v="0"/>
    <n v="-2.94"/>
    <n v="-2.54"/>
    <n v="0"/>
    <n v="0"/>
    <n v="4.3499999999999996"/>
  </r>
  <r>
    <x v="19"/>
    <x v="10"/>
    <s v="Dec 21, 2015"/>
    <s v="Dec 21, 2015 1:57:39 AM PST"/>
    <n v="6022958231"/>
    <x v="3"/>
    <s v="105-6074323-6304266"/>
    <s v="rug_wrench_200_2x4_fba"/>
    <s v="Rug Wrench Washable Non Slip Rug Pad - Protect Floors While Securing Rug and Making Vacuuming Easier"/>
    <n v="1"/>
    <s v="amazon.com"/>
    <s v="Amazon"/>
    <s v="VIENNA"/>
    <s v="VA"/>
    <s v="22182-1310"/>
    <n v="9.83"/>
    <n v="0"/>
    <n v="0"/>
    <n v="0"/>
    <n v="0"/>
    <n v="0"/>
    <n v="-1.54"/>
    <n v="0"/>
    <n v="0"/>
    <n v="8.2899999999999991"/>
  </r>
  <r>
    <x v="19"/>
    <x v="10"/>
    <s v="Dec 21, 2015"/>
    <s v="Dec 21, 2015 2:30:46 AM PST"/>
    <n v="6022958231"/>
    <x v="3"/>
    <s v="103-3011978-3397055"/>
    <s v="rug_wrench_200_2x4_fba"/>
    <s v="Rug Wrench Washable Non Slip Rug Pad - Protect Floors While Securing Rug and Making Vacuuming Easier"/>
    <n v="1"/>
    <s v="amazon.com"/>
    <s v="Amazon"/>
    <s v="Braintree"/>
    <s v="MA"/>
    <n v="2184"/>
    <n v="9.83"/>
    <n v="0"/>
    <n v="0"/>
    <n v="0"/>
    <n v="0"/>
    <n v="-1.47"/>
    <n v="-2.54"/>
    <n v="0"/>
    <n v="0"/>
    <n v="5.82"/>
  </r>
  <r>
    <x v="19"/>
    <x v="10"/>
    <s v="Dec 21, 2015"/>
    <s v="Dec 21, 2015 2:57:24 AM PST"/>
    <n v="6022958231"/>
    <x v="3"/>
    <s v="102-4047926-1729839"/>
    <s v="kin-case-2370076"/>
    <s v="Shopkin Compatible Storage Case Holds More Than 250 Shopkins Toys - Adjustable Organizer Bin Allows Your Girl To Create Her Perfect Customized Storage"/>
    <n v="1"/>
    <s v="amazon.com"/>
    <s v="Amazon"/>
    <s v="PALM HARBOR"/>
    <s v="FL"/>
    <s v="34685-1029"/>
    <n v="19.97"/>
    <n v="0"/>
    <n v="0"/>
    <n v="0"/>
    <n v="0"/>
    <n v="-3"/>
    <n v="-3.63"/>
    <n v="0"/>
    <n v="0"/>
    <n v="13.34"/>
  </r>
  <r>
    <x v="19"/>
    <x v="10"/>
    <s v="Dec 21, 2015"/>
    <s v="Dec 21, 2015 3:35:58 AM PST"/>
    <n v="6022958231"/>
    <x v="3"/>
    <s v="114-6503563-3648204"/>
    <s v="rug_wrench_200_5x8_fba"/>
    <s v="Rug Wrench Washable Non Slip Rug Pad - Protect Floors While Securing Rug and Making Vacuuming Easier"/>
    <n v="1"/>
    <s v="amazon.com"/>
    <s v="Amazon"/>
    <s v="MENLO PARK"/>
    <s v="CA"/>
    <s v="94025-1400"/>
    <n v="19.829999999999998"/>
    <n v="0"/>
    <n v="0"/>
    <n v="0"/>
    <n v="0"/>
    <n v="-2.97"/>
    <n v="-4.41"/>
    <n v="0"/>
    <n v="0"/>
    <n v="12.45"/>
  </r>
  <r>
    <x v="19"/>
    <x v="10"/>
    <s v="Dec 21, 2015"/>
    <s v="Dec 21, 2015 3:38:37 AM PST"/>
    <n v="6022958231"/>
    <x v="3"/>
    <s v="103-2061565-0123449"/>
    <s v="rug_wrench_200_3x5_fba"/>
    <s v="Rug Wrench Washable Non Slip Rug Pad - Protect Floors While Securing Rug and Making Vacuuming Easier"/>
    <n v="1"/>
    <s v="amazon.com"/>
    <s v="Amazon"/>
    <s v="THE WOODLANDS"/>
    <s v="TX"/>
    <s v="77382-2604"/>
    <n v="12.83"/>
    <n v="0"/>
    <n v="0"/>
    <n v="0"/>
    <n v="0"/>
    <n v="-1.92"/>
    <n v="-2.67"/>
    <n v="0"/>
    <n v="0"/>
    <n v="8.24"/>
  </r>
  <r>
    <x v="19"/>
    <x v="10"/>
    <s v="Dec 21, 2015"/>
    <s v="Dec 21, 2015 3:49:29 AM PST"/>
    <n v="6022958231"/>
    <x v="3"/>
    <s v="112-6620860-2103428"/>
    <s v="rug_wrench_200_3x5_fba"/>
    <s v="Rug Wrench Washable Non Slip Rug Pad - Protect Floors While Securing Rug and Making Vacuuming Easier"/>
    <n v="1"/>
    <s v="amazon.com"/>
    <s v="Amazon"/>
    <s v="LAKEPORT"/>
    <s v="CA"/>
    <s v="95453-5310"/>
    <n v="12.83"/>
    <n v="0"/>
    <n v="0"/>
    <n v="0"/>
    <n v="0"/>
    <n v="-1.92"/>
    <n v="-2.67"/>
    <n v="0"/>
    <n v="0"/>
    <n v="8.24"/>
  </r>
  <r>
    <x v="19"/>
    <x v="10"/>
    <s v="Dec 21, 2015"/>
    <s v="Dec 21, 2015 4:30:20 AM PST"/>
    <n v="6022958231"/>
    <x v="5"/>
    <s v="104-3931894-7139461"/>
    <s v="rug_wrench_200_4x6_fba"/>
    <s v="Rug Wrench Washable Non Slip Rug Pad - Protect Floors While Securing Rug and Making Vacuuming Easier"/>
    <n v="1"/>
    <s v="amazon.com"/>
    <s v="Amazon"/>
    <s v="HOBOKEN"/>
    <s v="NJ"/>
    <s v="07030-2003"/>
    <n v="-16.829999999999998"/>
    <n v="-3.99"/>
    <n v="0"/>
    <n v="0"/>
    <n v="0"/>
    <n v="2.02"/>
    <n v="3.99"/>
    <n v="0"/>
    <n v="0"/>
    <n v="-14.81"/>
  </r>
  <r>
    <x v="19"/>
    <x v="10"/>
    <s v="Dec 21, 2015"/>
    <s v="Dec 21, 2015 4:42:36 AM PST"/>
    <n v="6022958231"/>
    <x v="3"/>
    <s v="109-5713956-1905066"/>
    <s v="rug_wrench_200_4x6_fba"/>
    <s v="Rug Wrench Washable Non Slip Rug Pad - Protect Floors While Securing Rug and Making Vacuuming Easier"/>
    <n v="1"/>
    <s v="amazon.com"/>
    <s v="Amazon"/>
    <s v="VISTA"/>
    <s v="CA"/>
    <s v="92084-5647"/>
    <n v="16.829999999999998"/>
    <n v="0"/>
    <n v="0"/>
    <n v="0"/>
    <n v="0"/>
    <n v="-2.52"/>
    <n v="-4.0199999999999996"/>
    <n v="0"/>
    <n v="0"/>
    <n v="10.29"/>
  </r>
  <r>
    <x v="19"/>
    <x v="10"/>
    <s v="Dec 21, 2015"/>
    <s v="Dec 21, 2015 8:27:05 AM PST"/>
    <n v="6022958231"/>
    <x v="3"/>
    <s v="103-3602018-3437019"/>
    <s v="rug_wrench_200_4x6_fba"/>
    <s v="Rug Wrench Washable Non Slip Rug Pad - Protect Floors While Securing Rug and Making Vacuuming Easier"/>
    <n v="1"/>
    <s v="amazon.com"/>
    <s v="Amazon"/>
    <s v="EDGARTOWN"/>
    <s v="MA"/>
    <s v="02539-7014"/>
    <n v="16.829999999999998"/>
    <n v="0"/>
    <n v="0"/>
    <n v="0"/>
    <n v="0"/>
    <n v="-2.52"/>
    <n v="-4.0199999999999996"/>
    <n v="0"/>
    <n v="0"/>
    <n v="10.29"/>
  </r>
  <r>
    <x v="19"/>
    <x v="10"/>
    <s v="Dec 21, 2015"/>
    <s v="Dec 21, 2015 10:50:42 AM PST"/>
    <n v="6022958231"/>
    <x v="5"/>
    <s v="108-6307254-2009854"/>
    <s v="rug_wrench_200_4x6_fba"/>
    <s v="Rug Wrench Washable Non Slip Rug Pad - Protect Floors While Securing Rug and Making Vacuuming Easier"/>
    <n v="1"/>
    <s v="amazon.com"/>
    <s v="Amazon"/>
    <s v="Westport"/>
    <s v="CT"/>
    <n v="6880"/>
    <n v="-16.829999999999998"/>
    <n v="0"/>
    <n v="0"/>
    <n v="0"/>
    <n v="0"/>
    <n v="2.02"/>
    <n v="0"/>
    <n v="0"/>
    <n v="0"/>
    <n v="-14.81"/>
  </r>
  <r>
    <x v="19"/>
    <x v="10"/>
    <s v="Dec 21, 2015"/>
    <s v="Dec 21, 2015 11:07:51 AM PST"/>
    <n v="6022958231"/>
    <x v="5"/>
    <s v="114-8533766-2692233"/>
    <s v="rug_wrench_200_8x10_fba"/>
    <s v="Rug Wrench Washable Non Slip Rug Pad - Protect Floors While Securing Rug and Making Vacuuming Easier"/>
    <n v="1"/>
    <s v="amazon.com"/>
    <s v="Amazon"/>
    <s v="HIGHLAND PARK"/>
    <s v="NJ"/>
    <s v="08904-2415"/>
    <n v="-38.83"/>
    <n v="0"/>
    <n v="0"/>
    <n v="0"/>
    <n v="0"/>
    <n v="4.66"/>
    <n v="0"/>
    <n v="0"/>
    <n v="0"/>
    <n v="-34.17"/>
  </r>
  <r>
    <x v="19"/>
    <x v="10"/>
    <s v="Dec 21, 2015"/>
    <s v="Dec 21, 2015 1:17:13 PM PST"/>
    <n v="6022958231"/>
    <x v="3"/>
    <s v="103-1881110-8854644"/>
    <s v="rug_wrench_200_4x6_fba"/>
    <s v="Rug Wrench Washable Non Slip Rug Pad - Protect Floors While Securing Rug and Making Vacuuming Easier"/>
    <n v="1"/>
    <s v="amazon.com"/>
    <s v="Amazon"/>
    <s v="DALLAS"/>
    <s v="TX"/>
    <s v="75238-2232"/>
    <n v="16.829999999999998"/>
    <n v="0"/>
    <n v="0"/>
    <n v="0"/>
    <n v="0"/>
    <n v="-2.52"/>
    <n v="-4.0199999999999996"/>
    <n v="0"/>
    <n v="0"/>
    <n v="10.29"/>
  </r>
  <r>
    <x v="19"/>
    <x v="10"/>
    <s v="Dec 21, 2015"/>
    <s v="Dec 21, 2015 1:35:09 PM PST"/>
    <n v="6022958231"/>
    <x v="3"/>
    <s v="107-0922878-1520244"/>
    <s v="kin-case-2370076"/>
    <s v="Shopkin Compatible Storage Case Holds More Than 250 Shopkins Toys - Adjustable Organizer Bin Allows Your Girl To Create Her Perfect Customized Storage"/>
    <n v="1"/>
    <s v="amazon.com"/>
    <s v="Amazon"/>
    <s v="San antonio"/>
    <s v="Texas"/>
    <n v="78240"/>
    <n v="19.97"/>
    <n v="6.29"/>
    <n v="0"/>
    <n v="0"/>
    <n v="0"/>
    <n v="-3"/>
    <n v="-9.92"/>
    <n v="0"/>
    <n v="0"/>
    <n v="13.34"/>
  </r>
  <r>
    <x v="19"/>
    <x v="10"/>
    <s v="Dec 21, 2015"/>
    <s v="Dec 21, 2015 2:11:31 PM PST"/>
    <n v="6022958231"/>
    <x v="3"/>
    <s v="115-5477857-0092237"/>
    <s v="rug_wrench_200_4x6_fba"/>
    <s v="Rug Wrench Washable Non Slip Rug Pad - Protect Floors While Securing Rug and Making Vacuuming Easier"/>
    <n v="1"/>
    <s v="amazon.com"/>
    <s v="Amazon"/>
    <s v="UKIAH"/>
    <s v="CA"/>
    <s v="95482-3910"/>
    <n v="16.829999999999998"/>
    <n v="0"/>
    <n v="0"/>
    <n v="0"/>
    <n v="0"/>
    <n v="-2.52"/>
    <n v="-4.0199999999999996"/>
    <n v="0"/>
    <n v="0"/>
    <n v="10.29"/>
  </r>
  <r>
    <x v="19"/>
    <x v="10"/>
    <s v="Dec 21, 2015"/>
    <s v="Dec 21, 2015 2:41:57 PM PST"/>
    <n v="6022958231"/>
    <x v="3"/>
    <s v="105-2206987-9653012"/>
    <s v="rug_wrench_200_2x4_fba"/>
    <s v="Rug Wrench Washable Non Slip Rug Pad - Protect Floors While Securing Rug and Making Vacuuming Easier"/>
    <n v="1"/>
    <s v="amazon.com"/>
    <s v="Amazon"/>
    <s v="Oak Creek"/>
    <s v="WI"/>
    <n v="53154"/>
    <n v="9.83"/>
    <n v="0"/>
    <n v="0"/>
    <n v="0"/>
    <n v="0"/>
    <n v="-1.47"/>
    <n v="-2.54"/>
    <n v="0"/>
    <n v="0"/>
    <n v="5.82"/>
  </r>
  <r>
    <x v="19"/>
    <x v="10"/>
    <s v="Dec 21, 2015"/>
    <s v="Dec 21, 2015 5:34:07 PM PST"/>
    <n v="6022958231"/>
    <x v="3"/>
    <s v="104-0639155-2193066"/>
    <s v="rug_wrench_200_2x4_fba"/>
    <s v="Rug Wrench Washable Non Slip Rug Pad - Protect Floors While Securing Rug and Making Vacuuming Easier"/>
    <n v="1"/>
    <s v="amazon.com"/>
    <s v="Amazon"/>
    <s v="MESA"/>
    <s v="AZ"/>
    <s v="85213-8358"/>
    <n v="9.83"/>
    <n v="1.5"/>
    <n v="0"/>
    <n v="-1.5"/>
    <n v="0"/>
    <n v="-1.47"/>
    <n v="-2.54"/>
    <n v="0"/>
    <n v="0"/>
    <n v="5.82"/>
  </r>
  <r>
    <x v="19"/>
    <x v="10"/>
    <s v="Dec 21, 2015"/>
    <s v="Dec 21, 2015 6:23:49 PM PST"/>
    <n v="6022958231"/>
    <x v="3"/>
    <s v="112-5734612-6433039"/>
    <s v="rug_wrench_200_3x5_fba"/>
    <s v="Rug Wrench Washable Non Slip Rug Pad - Protect Floors While Securing Rug and Making Vacuuming Easier"/>
    <n v="2"/>
    <s v="amazon.com"/>
    <s v="Amazon"/>
    <s v="PRINCETON"/>
    <s v="NJ"/>
    <s v="08540-7423"/>
    <n v="25.66"/>
    <n v="0"/>
    <n v="0"/>
    <n v="0"/>
    <n v="0"/>
    <n v="-3.84"/>
    <n v="-4.34"/>
    <n v="0"/>
    <n v="0"/>
    <n v="17.48"/>
  </r>
  <r>
    <x v="19"/>
    <x v="10"/>
    <s v="Dec 21, 2015"/>
    <s v="Dec 21, 2015 6:27:55 PM PST"/>
    <n v="6022958231"/>
    <x v="3"/>
    <s v="104-0457020-7049034"/>
    <s v="rug_wrench_200_3x5_fba"/>
    <s v="Rug Wrench Washable Non Slip Rug Pad - Protect Floors While Securing Rug and Making Vacuuming Easier"/>
    <n v="2"/>
    <s v="amazon.com"/>
    <s v="Amazon"/>
    <s v="Eagles Mere"/>
    <s v="PA"/>
    <n v="17731"/>
    <n v="25.66"/>
    <n v="0"/>
    <n v="0"/>
    <n v="0"/>
    <n v="0"/>
    <n v="-3.84"/>
    <n v="-3.34"/>
    <n v="0"/>
    <n v="0"/>
    <n v="18.48"/>
  </r>
  <r>
    <x v="19"/>
    <x v="10"/>
    <s v="Dec 21, 2015"/>
    <s v="Dec 21, 2015 6:27:55 PM PST"/>
    <n v="6022958231"/>
    <x v="3"/>
    <s v="104-0457020-7049034"/>
    <s v="rug_wrench_200_2x4_fba"/>
    <s v="Rug Wrench Washable Non Slip Rug Pad - Protect Floors While Securing Rug and Making Vacuuming Easier"/>
    <n v="1"/>
    <s v="amazon.com"/>
    <s v="Amazon"/>
    <s v="Eagles Mere"/>
    <s v="PA"/>
    <n v="17731"/>
    <n v="9.83"/>
    <n v="0"/>
    <n v="0"/>
    <n v="0"/>
    <n v="0"/>
    <n v="-2.94"/>
    <n v="-2.54"/>
    <n v="0"/>
    <n v="0"/>
    <n v="4.3499999999999996"/>
  </r>
  <r>
    <x v="19"/>
    <x v="10"/>
    <s v="Dec 21, 2015"/>
    <s v="Dec 21, 2015 6:27:55 PM PST"/>
    <n v="6022958231"/>
    <x v="3"/>
    <s v="104-0457020-7049034"/>
    <s v="rug_wrench_200_2x4_fba"/>
    <s v="Rug Wrench Washable Non Slip Rug Pad - Protect Floors While Securing Rug and Making Vacuuming Easier"/>
    <n v="1"/>
    <s v="amazon.com"/>
    <s v="Amazon"/>
    <s v="Eagles Mere"/>
    <s v="PA"/>
    <n v="17731"/>
    <n v="9.83"/>
    <n v="0"/>
    <n v="0"/>
    <n v="0"/>
    <n v="0"/>
    <n v="0"/>
    <n v="-1.54"/>
    <n v="0"/>
    <n v="0"/>
    <n v="8.2899999999999991"/>
  </r>
  <r>
    <x v="19"/>
    <x v="10"/>
    <s v="Dec 21, 2015"/>
    <s v="Dec 21, 2015 6:56:29 PM PST"/>
    <n v="6022958231"/>
    <x v="3"/>
    <s v="107-2810237-8925050"/>
    <s v="rug_wrench_200_2x4_fba"/>
    <s v="Rug Wrench Washable Non Slip Rug Pad - Protect Floors While Securing Rug and Making Vacuuming Easier"/>
    <n v="1"/>
    <s v="amazon.com"/>
    <s v="Amazon"/>
    <s v="OAKLAND"/>
    <s v="CA"/>
    <s v="94618-1105"/>
    <n v="9.83"/>
    <n v="0"/>
    <n v="0"/>
    <n v="0"/>
    <n v="0"/>
    <n v="-1.47"/>
    <n v="-2.54"/>
    <n v="0"/>
    <n v="0"/>
    <n v="5.82"/>
  </r>
  <r>
    <x v="19"/>
    <x v="10"/>
    <s v="Dec 21, 2015"/>
    <s v="Dec 21, 2015 9:27:30 PM PST"/>
    <n v="6022958231"/>
    <x v="3"/>
    <s v="104-1193006-0220210"/>
    <s v="rug_wrench_200_2x4_fba"/>
    <s v="Rug Wrench Washable Non Slip Rug Pad - Protect Floors While Securing Rug and Making Vacuuming Easier"/>
    <n v="1"/>
    <s v="amazon.com"/>
    <s v="Amazon"/>
    <s v="GRAND RAPIDS"/>
    <s v="MI"/>
    <s v="49546-8718"/>
    <n v="9.83"/>
    <n v="0"/>
    <n v="0"/>
    <n v="0"/>
    <n v="0"/>
    <n v="-1.47"/>
    <n v="-2.54"/>
    <n v="0"/>
    <n v="0"/>
    <n v="5.82"/>
  </r>
  <r>
    <x v="19"/>
    <x v="10"/>
    <s v="Dec 21, 2015"/>
    <s v="Dec 21, 2015 10:54:05 PM PST"/>
    <n v="6022958231"/>
    <x v="3"/>
    <s v="107-6647636-2281001"/>
    <s v="rug_wrench_200_2x8_fba"/>
    <s v="Rug Wrench Washable Non Slip Rug Pad - Protect Floors While Securing Rug and Making Vacuuming Easier"/>
    <n v="1"/>
    <s v="amazon.com"/>
    <s v="Amazon"/>
    <s v="BOSTON"/>
    <s v="MA"/>
    <s v="02111-2501"/>
    <n v="14.83"/>
    <n v="0"/>
    <n v="0"/>
    <n v="0"/>
    <n v="0"/>
    <n v="-2.2200000000000002"/>
    <n v="-2.67"/>
    <n v="0"/>
    <n v="0"/>
    <n v="9.94"/>
  </r>
  <r>
    <x v="19"/>
    <x v="10"/>
    <s v="Dec 21, 2015"/>
    <s v="Dec 21, 2015 11:03:34 PM PST"/>
    <n v="6022958231"/>
    <x v="3"/>
    <s v="113-4999748-0909823"/>
    <s v="rug_wrench_200_5x8_fba"/>
    <s v="Rug Wrench Washable Non Slip Rug Pad - Protect Floors While Securing Rug and Making Vacuuming Easier"/>
    <n v="1"/>
    <s v="amazon.com"/>
    <s v="Amazon"/>
    <s v="PUEBLO"/>
    <s v="CO"/>
    <s v="81004-4223"/>
    <n v="19.829999999999998"/>
    <n v="0"/>
    <n v="0"/>
    <n v="0"/>
    <n v="0"/>
    <n v="-2.97"/>
    <n v="-4.41"/>
    <n v="0"/>
    <n v="0"/>
    <n v="12.45"/>
  </r>
  <r>
    <x v="19"/>
    <x v="10"/>
    <s v="Dec 21, 2015"/>
    <s v="Dec 21, 2015 11:16:48 PM PST"/>
    <n v="6022958231"/>
    <x v="3"/>
    <s v="104-8323891-4087462"/>
    <s v="rug_wrench_200_2x4_fba"/>
    <s v="Rug Wrench Washable Non Slip Rug Pad - Protect Floors While Securing Rug and Making Vacuuming Easier"/>
    <n v="1"/>
    <s v="amazon.com"/>
    <s v="Amazon"/>
    <s v="KEYSTONE HEIGHTS"/>
    <s v="FLORIDA"/>
    <n v="32656"/>
    <n v="9.83"/>
    <n v="0"/>
    <n v="0"/>
    <n v="0"/>
    <n v="0"/>
    <n v="-1.47"/>
    <n v="-2.54"/>
    <n v="0"/>
    <n v="0"/>
    <n v="5.82"/>
  </r>
  <r>
    <x v="19"/>
    <x v="10"/>
    <s v="Dec 22, 2015"/>
    <s v="Dec 22, 2015 12:21:13 AM PST"/>
    <n v="6022958231"/>
    <x v="3"/>
    <s v="115-4391348-3512261"/>
    <s v="rug_wrench_200_5x8_fba"/>
    <s v="Rug Wrench Washable Non Slip Rug Pad - Protect Floors While Securing Rug and Making Vacuuming Easier"/>
    <n v="1"/>
    <s v="amazon.com"/>
    <s v="Amazon"/>
    <s v="Groveland"/>
    <s v="MA"/>
    <n v="1834"/>
    <n v="19.829999999999998"/>
    <n v="0"/>
    <n v="0"/>
    <n v="0"/>
    <n v="0"/>
    <n v="-2.97"/>
    <n v="-4.41"/>
    <n v="0"/>
    <n v="0"/>
    <n v="12.45"/>
  </r>
  <r>
    <x v="19"/>
    <x v="10"/>
    <s v="Dec 22, 2015"/>
    <s v="Dec 22, 2015 2:19:21 AM PST"/>
    <n v="6022958231"/>
    <x v="3"/>
    <s v="113-5509087-9595441"/>
    <s v="rug_wrench_200_3x5_fba"/>
    <s v="Rug Wrench Washable Non Slip Rug Pad - Protect Floors While Securing Rug and Making Vacuuming Easier"/>
    <n v="3"/>
    <s v="amazon.com"/>
    <s v="Amazon"/>
    <s v="WILMINGTON"/>
    <s v="NC"/>
    <s v="28411-9212"/>
    <n v="38.49"/>
    <n v="0"/>
    <n v="0"/>
    <n v="0"/>
    <n v="0"/>
    <n v="-5.76"/>
    <n v="-5.01"/>
    <n v="0"/>
    <n v="0"/>
    <n v="27.72"/>
  </r>
  <r>
    <x v="19"/>
    <x v="10"/>
    <s v="Dec 22, 2015"/>
    <s v="Dec 22, 2015 2:19:21 AM PST"/>
    <n v="6022958231"/>
    <x v="3"/>
    <s v="113-5509087-9595441"/>
    <s v="rug_wrench_200_2x4_fba"/>
    <s v="Rug Wrench Washable Non Slip Rug Pad - Protect Floors While Securing Rug and Making Vacuuming Easier"/>
    <n v="1"/>
    <s v="amazon.com"/>
    <s v="Amazon"/>
    <s v="WILMINGTON"/>
    <s v="NC"/>
    <s v="28411-9212"/>
    <n v="9.83"/>
    <n v="0"/>
    <n v="0"/>
    <n v="0"/>
    <n v="0"/>
    <n v="-1.47"/>
    <n v="-2.54"/>
    <n v="0"/>
    <n v="0"/>
    <n v="5.82"/>
  </r>
  <r>
    <x v="19"/>
    <x v="10"/>
    <s v="Dec 22, 2015"/>
    <s v="Dec 22, 2015 2:34:09 AM PST"/>
    <n v="6022958231"/>
    <x v="3"/>
    <s v="116-7037342-6940254"/>
    <s v="rug_wrench_200_2x4_fba"/>
    <s v="Rug Wrench Washable Non Slip Rug Pad - Protect Floors While Securing Rug and Making Vacuuming Easier"/>
    <n v="1"/>
    <s v="amazon.com"/>
    <s v="Amazon"/>
    <s v="Woodland Park"/>
    <s v="New Jersey"/>
    <n v="7424"/>
    <n v="9.83"/>
    <n v="2"/>
    <n v="0"/>
    <n v="-2"/>
    <n v="0"/>
    <n v="-1.47"/>
    <n v="-2.54"/>
    <n v="0"/>
    <n v="0"/>
    <n v="5.82"/>
  </r>
  <r>
    <x v="19"/>
    <x v="10"/>
    <s v="Dec 22, 2015"/>
    <s v="Dec 22, 2015 2:51:34 AM PST"/>
    <n v="6022958231"/>
    <x v="3"/>
    <s v="002-4303475-9435416"/>
    <s v="rug_wrench_200_3x5_fba"/>
    <s v="Rug Wrench Washable Non Slip Rug Pad - Protect Floors While Securing Rug and Making Vacuuming Easier"/>
    <n v="1"/>
    <s v="amazon.com"/>
    <s v="Amazon"/>
    <s v="ROCKVILLE"/>
    <s v="MD"/>
    <s v="20850-1624"/>
    <n v="12.83"/>
    <n v="0"/>
    <n v="0"/>
    <n v="0"/>
    <n v="0"/>
    <n v="-1.92"/>
    <n v="-2.67"/>
    <n v="0"/>
    <n v="0"/>
    <n v="8.24"/>
  </r>
  <r>
    <x v="19"/>
    <x v="10"/>
    <s v="Dec 22, 2015"/>
    <s v="Dec 22, 2015 3:17:06 AM PST"/>
    <n v="6022958231"/>
    <x v="3"/>
    <s v="112-1433412-4272232"/>
    <s v="rug_wrench_200_2x4_fba"/>
    <s v="Rug Wrench Washable Non Slip Rug Pad - Protect Floors While Securing Rug and Making Vacuuming Easier"/>
    <n v="1"/>
    <s v="amazon.com"/>
    <s v="Amazon"/>
    <s v="BRIDGEVILLE"/>
    <s v="PA"/>
    <s v="15017-2632"/>
    <n v="9.83"/>
    <n v="0"/>
    <n v="0"/>
    <n v="0"/>
    <n v="0"/>
    <n v="-1.47"/>
    <n v="-2.54"/>
    <n v="0"/>
    <n v="0"/>
    <n v="5.82"/>
  </r>
  <r>
    <x v="19"/>
    <x v="10"/>
    <s v="Dec 22, 2015"/>
    <s v="Dec 22, 2015 3:17:09 AM PST"/>
    <n v="6022958231"/>
    <x v="3"/>
    <s v="106-0829089-9957033"/>
    <s v="rug_wrench_200_2x4_fba"/>
    <s v="Rug Wrench Washable Non Slip Rug Pad - Protect Floors While Securing Rug and Making Vacuuming Easier"/>
    <n v="1"/>
    <s v="amazon.com"/>
    <s v="Amazon"/>
    <s v="SNEADS FERRY"/>
    <s v="NC"/>
    <s v="28460-9419"/>
    <n v="9.83"/>
    <n v="3.23"/>
    <n v="0"/>
    <n v="0"/>
    <n v="0"/>
    <n v="-1.47"/>
    <n v="-5.77"/>
    <n v="0"/>
    <n v="0"/>
    <n v="5.82"/>
  </r>
  <r>
    <x v="19"/>
    <x v="10"/>
    <s v="Dec 22, 2015"/>
    <s v="Dec 22, 2015 3:54:12 AM PST"/>
    <n v="6022958231"/>
    <x v="3"/>
    <s v="116-3205364-0113030"/>
    <s v="rug_wrench_200_2x8_fba"/>
    <s v="Rug Wrench Washable Non Slip Rug Pad - Protect Floors While Securing Rug and Making Vacuuming Easier"/>
    <n v="1"/>
    <s v="amazon.com"/>
    <s v="Amazon"/>
    <s v="TRUCKEE"/>
    <s v="CA"/>
    <s v="96161-2749"/>
    <n v="14.83"/>
    <n v="0"/>
    <n v="0"/>
    <n v="0"/>
    <n v="0"/>
    <n v="-2.2200000000000002"/>
    <n v="-2.67"/>
    <n v="0"/>
    <n v="0"/>
    <n v="9.94"/>
  </r>
  <r>
    <x v="19"/>
    <x v="10"/>
    <s v="Dec 22, 2015"/>
    <s v="Dec 22, 2015 7:48:54 AM PST"/>
    <n v="6022958231"/>
    <x v="3"/>
    <s v="104-1676110-6401828"/>
    <s v="rug_wrench_200_4x6_fba"/>
    <s v="Rug Wrench Washable Non Slip Rug Pad - Protect Floors While Securing Rug and Making Vacuuming Easier"/>
    <n v="1"/>
    <s v="amazon.com"/>
    <s v="Amazon"/>
    <s v="McKinney"/>
    <s v="TX"/>
    <n v="75070"/>
    <n v="16.829999999999998"/>
    <n v="0"/>
    <n v="0"/>
    <n v="0"/>
    <n v="0"/>
    <n v="-2.52"/>
    <n v="-4.0199999999999996"/>
    <n v="0"/>
    <n v="0"/>
    <n v="10.29"/>
  </r>
  <r>
    <x v="19"/>
    <x v="10"/>
    <s v="Dec 22, 2015"/>
    <s v="Dec 22, 2015 8:36:19 AM PST"/>
    <n v="6022958231"/>
    <x v="3"/>
    <s v="108-1551506-5164267"/>
    <s v="rug_wrench_200_5x8_fba"/>
    <s v="Rug Wrench Washable Non Slip Rug Pad - Protect Floors While Securing Rug and Making Vacuuming Easier"/>
    <n v="1"/>
    <s v="amazon.com"/>
    <s v="Amazon"/>
    <s v="NEW YORK"/>
    <s v="NY"/>
    <s v="10014-0712"/>
    <n v="19.829999999999998"/>
    <n v="0"/>
    <n v="0"/>
    <n v="0"/>
    <n v="0"/>
    <n v="-2.97"/>
    <n v="-4.41"/>
    <n v="0"/>
    <n v="0"/>
    <n v="12.45"/>
  </r>
  <r>
    <x v="19"/>
    <x v="10"/>
    <s v="Dec 22, 2015"/>
    <s v="Dec 22, 2015 11:50:32 AM PST"/>
    <n v="6022958231"/>
    <x v="3"/>
    <s v="111-9903496-7867402"/>
    <s v="rug_wrench_200_5x8_fba"/>
    <s v="Rug Wrench Washable Non Slip Rug Pad - Protect Floors While Securing Rug and Making Vacuuming Easier"/>
    <n v="1"/>
    <s v="amazon.com"/>
    <s v="Amazon"/>
    <s v="CHALFONT"/>
    <s v="PA"/>
    <s v="18914-2269"/>
    <n v="19.829999999999998"/>
    <n v="0"/>
    <n v="0"/>
    <n v="0"/>
    <n v="0"/>
    <n v="-2.97"/>
    <n v="-4.41"/>
    <n v="0"/>
    <n v="0"/>
    <n v="12.45"/>
  </r>
  <r>
    <x v="19"/>
    <x v="10"/>
    <s v="Dec 22, 2015"/>
    <s v="Dec 22, 2015 11:54:14 AM PST"/>
    <n v="6022958231"/>
    <x v="3"/>
    <s v="108-0079535-7592221"/>
    <s v="rug_wrench_200_2x8_fba"/>
    <s v="Rug Wrench Washable Non Slip Rug Pad - Protect Floors While Securing Rug and Making Vacuuming Easier"/>
    <n v="1"/>
    <s v="amazon.com"/>
    <s v="Amazon"/>
    <s v="Port Saint Lucie"/>
    <s v="FL"/>
    <s v="34986-2005"/>
    <n v="14.83"/>
    <n v="0"/>
    <n v="0"/>
    <n v="0"/>
    <n v="0"/>
    <n v="-2.2200000000000002"/>
    <n v="-2.67"/>
    <n v="0"/>
    <n v="0"/>
    <n v="9.94"/>
  </r>
  <r>
    <x v="19"/>
    <x v="10"/>
    <s v="Dec 22, 2015"/>
    <s v="Dec 22, 2015 12:14:11 PM PST"/>
    <n v="6022958231"/>
    <x v="3"/>
    <s v="002-1244513-6159400"/>
    <s v="kin-case-2370076"/>
    <s v="Shopkin Compatible Storage Case Holds More Than 250 Shopkins Toys - Adjustable Organizer Bin Allows Your Girl To Create Her Perfect Customized Storage"/>
    <n v="1"/>
    <s v="amazon.com"/>
    <s v="Amazon"/>
    <s v="MONROE"/>
    <s v="NEW YORK"/>
    <s v="10950-2649"/>
    <n v="19.97"/>
    <n v="0"/>
    <n v="0"/>
    <n v="0"/>
    <n v="0"/>
    <n v="-3"/>
    <n v="-3.63"/>
    <n v="0"/>
    <n v="0"/>
    <n v="13.34"/>
  </r>
  <r>
    <x v="19"/>
    <x v="10"/>
    <s v="Dec 22, 2015"/>
    <s v="Dec 22, 2015 12:28:14 PM PST"/>
    <n v="6022958231"/>
    <x v="3"/>
    <s v="108-0637081-2813008"/>
    <s v="rug_wrench_200_3x5_fba"/>
    <s v="Rug Wrench Washable Non Slip Rug Pad - Protect Floors While Securing Rug and Making Vacuuming Easier"/>
    <n v="1"/>
    <s v="amazon.com"/>
    <s v="Amazon"/>
    <s v="PEARLAND"/>
    <s v="TX"/>
    <s v="77581-5542"/>
    <n v="12.83"/>
    <n v="0"/>
    <n v="0"/>
    <n v="0"/>
    <n v="0"/>
    <n v="-1.92"/>
    <n v="-2.67"/>
    <n v="0"/>
    <n v="0"/>
    <n v="8.24"/>
  </r>
  <r>
    <x v="19"/>
    <x v="10"/>
    <s v="Dec 22, 2015"/>
    <s v="Dec 22, 2015 2:51:58 PM PST"/>
    <n v="6022958231"/>
    <x v="3"/>
    <s v="108-0079535-7592221"/>
    <s v="rug_wrench_200_2x8_fba"/>
    <s v="Rug Wrench Washable Non Slip Rug Pad - Protect Floors While Securing Rug and Making Vacuuming Easier"/>
    <n v="1"/>
    <s v="amazon.com"/>
    <s v="Amazon"/>
    <s v="Port Saint Lucie"/>
    <s v="FL"/>
    <s v="34986-2005"/>
    <n v="14.83"/>
    <n v="0"/>
    <n v="0"/>
    <n v="0"/>
    <n v="0"/>
    <n v="-2.2200000000000002"/>
    <n v="-1.67"/>
    <n v="0"/>
    <n v="0"/>
    <n v="10.94"/>
  </r>
  <r>
    <x v="19"/>
    <x v="10"/>
    <s v="Dec 22, 2015"/>
    <s v="Dec 22, 2015 3:40:32 PM PST"/>
    <n v="6022958231"/>
    <x v="3"/>
    <s v="110-4638410-0577017"/>
    <s v="rug_wrench_200_4x6_fba"/>
    <s v="Rug Wrench Washable Non Slip Rug Pad - Protect Floors While Securing Rug and Making Vacuuming Easier"/>
    <n v="1"/>
    <s v="amazon.com"/>
    <s v="Amazon"/>
    <s v="NORTH CHESTERFIELD"/>
    <s v="VA"/>
    <s v="23235-2838"/>
    <n v="16.829999999999998"/>
    <n v="0"/>
    <n v="0"/>
    <n v="0"/>
    <n v="0"/>
    <n v="-2.52"/>
    <n v="-3.02"/>
    <n v="0"/>
    <n v="0"/>
    <n v="11.29"/>
  </r>
  <r>
    <x v="19"/>
    <x v="10"/>
    <s v="Dec 22, 2015"/>
    <s v="Dec 22, 2015 3:40:32 PM PST"/>
    <n v="6022958231"/>
    <x v="3"/>
    <s v="110-4638410-0577017"/>
    <s v="rug_wrench_200_5x8_fba"/>
    <s v="Rug Wrench Washable Non Slip Rug Pad - Protect Floors While Securing Rug and Making Vacuuming Easier"/>
    <n v="1"/>
    <s v="amazon.com"/>
    <s v="Amazon"/>
    <s v="NORTH CHESTERFIELD"/>
    <s v="VA"/>
    <s v="23235-2838"/>
    <n v="19.829999999999998"/>
    <n v="0"/>
    <n v="0"/>
    <n v="0"/>
    <n v="0"/>
    <n v="-2.97"/>
    <n v="-4.41"/>
    <n v="0"/>
    <n v="0"/>
    <n v="12.45"/>
  </r>
  <r>
    <x v="19"/>
    <x v="10"/>
    <s v="Dec 22, 2015"/>
    <s v="Dec 22, 2015 4:05:06 PM PST"/>
    <n v="6022958231"/>
    <x v="3"/>
    <s v="109-1360409-6708200"/>
    <s v="rug_wrench_200_3x5_fba"/>
    <s v="Rug Wrench Washable Non Slip Rug Pad - Protect Floors While Securing Rug and Making Vacuuming Easier"/>
    <n v="1"/>
    <s v="amazon.com"/>
    <s v="Amazon"/>
    <s v="Guilford"/>
    <s v="Maine"/>
    <n v="4443"/>
    <n v="12.83"/>
    <n v="0"/>
    <n v="0"/>
    <n v="0"/>
    <n v="0"/>
    <n v="-1.92"/>
    <n v="-2.67"/>
    <n v="0"/>
    <n v="0"/>
    <n v="8.24"/>
  </r>
  <r>
    <x v="19"/>
    <x v="10"/>
    <s v="Dec 22, 2015"/>
    <s v="Dec 22, 2015 4:31:47 PM PST"/>
    <n v="6022958231"/>
    <x v="5"/>
    <s v="105-7531795-3673017"/>
    <s v="rug_wrench_200_4x6_fba"/>
    <s v="Rug Wrench Washable Non Slip Rug Pad - Protect Floors While Securing Rug and Making Vacuuming Easier"/>
    <n v="1"/>
    <s v="amazon.com"/>
    <s v="Amazon"/>
    <s v="WASHINGTON"/>
    <s v="DISTRICT OF COLUMBIA"/>
    <s v="20001-1254"/>
    <n v="-16.829999999999998"/>
    <n v="0"/>
    <n v="0"/>
    <n v="0"/>
    <n v="0"/>
    <n v="2.02"/>
    <n v="0"/>
    <n v="0"/>
    <n v="0"/>
    <n v="-14.81"/>
  </r>
  <r>
    <x v="19"/>
    <x v="10"/>
    <s v="Dec 22, 2015"/>
    <s v="Dec 22, 2015 5:20:54 PM PST"/>
    <n v="6022958231"/>
    <x v="3"/>
    <s v="002-9944407-4565065"/>
    <s v="kin-case-2370076"/>
    <s v="Shopkin Compatible Storage Case Holds More Than 250 Shopkins Toys - Adjustable Organizer Bin Allows Your Girl To Create Her Perfect Customized Storage"/>
    <n v="1"/>
    <s v="amazon.com"/>
    <s v="Amazon"/>
    <s v="RIO RANCHO"/>
    <s v="NM"/>
    <s v="87144-4075"/>
    <n v="19.97"/>
    <n v="0"/>
    <n v="0"/>
    <n v="0"/>
    <n v="0"/>
    <n v="-3"/>
    <n v="-3.63"/>
    <n v="0"/>
    <n v="0"/>
    <n v="13.34"/>
  </r>
  <r>
    <x v="19"/>
    <x v="10"/>
    <s v="Dec 22, 2015"/>
    <s v="Dec 22, 2015 5:37:44 PM PST"/>
    <n v="6022958231"/>
    <x v="3"/>
    <s v="108-1551506-5164267"/>
    <s v="rug_wrench_200_4x6_fba"/>
    <s v="Rug Wrench Washable Non Slip Rug Pad - Protect Floors While Securing Rug and Making Vacuuming Easier"/>
    <n v="1"/>
    <s v="amazon.com"/>
    <s v="Amazon"/>
    <s v="NEW YORK"/>
    <s v="NY"/>
    <s v="10014-0712"/>
    <n v="16.829999999999998"/>
    <n v="0"/>
    <n v="0"/>
    <n v="0"/>
    <n v="0"/>
    <n v="-2.52"/>
    <n v="-3.02"/>
    <n v="0"/>
    <n v="0"/>
    <n v="11.29"/>
  </r>
  <r>
    <x v="19"/>
    <x v="10"/>
    <s v="Dec 22, 2015"/>
    <s v="Dec 22, 2015 5:37:44 PM PST"/>
    <n v="6022958231"/>
    <x v="3"/>
    <s v="108-1551506-5164267"/>
    <s v="rug_wrench_200_5x8_fba"/>
    <s v="Rug Wrench Washable Non Slip Rug Pad - Protect Floors While Securing Rug and Making Vacuuming Easier"/>
    <n v="1"/>
    <s v="amazon.com"/>
    <s v="Amazon"/>
    <s v="NEW YORK"/>
    <s v="NY"/>
    <s v="10014-0712"/>
    <n v="19.829999999999998"/>
    <n v="0"/>
    <n v="0"/>
    <n v="0"/>
    <n v="0"/>
    <n v="-2.97"/>
    <n v="-3.41"/>
    <n v="0"/>
    <n v="0"/>
    <n v="13.45"/>
  </r>
  <r>
    <x v="19"/>
    <x v="10"/>
    <s v="Dec 22, 2015"/>
    <s v="Dec 22, 2015 5:37:44 PM PST"/>
    <n v="6022958231"/>
    <x v="3"/>
    <s v="108-1551506-5164267"/>
    <s v="rug_wrench_200_3x5_fba"/>
    <s v="Rug Wrench Washable Non Slip Rug Pad - Protect Floors While Securing Rug and Making Vacuuming Easier"/>
    <n v="1"/>
    <s v="amazon.com"/>
    <s v="Amazon"/>
    <s v="NEW YORK"/>
    <s v="NY"/>
    <s v="10014-0712"/>
    <n v="12.83"/>
    <n v="0"/>
    <n v="0"/>
    <n v="0"/>
    <n v="0"/>
    <n v="-1.92"/>
    <n v="-1.67"/>
    <n v="0"/>
    <n v="0"/>
    <n v="9.24"/>
  </r>
  <r>
    <x v="19"/>
    <x v="10"/>
    <s v="Dec 22, 2015"/>
    <s v="Dec 22, 2015 5:37:44 PM PST"/>
    <n v="6022958231"/>
    <x v="3"/>
    <s v="108-1551506-5164267"/>
    <s v="rug_wrench_200_2x8_fba"/>
    <s v="Rug Wrench Washable Non Slip Rug Pad - Protect Floors While Securing Rug and Making Vacuuming Easier"/>
    <n v="2"/>
    <s v="amazon.com"/>
    <s v="Amazon"/>
    <s v="NEW YORK"/>
    <s v="NY"/>
    <s v="10014-0712"/>
    <n v="29.66"/>
    <n v="0"/>
    <n v="0"/>
    <n v="0"/>
    <n v="0"/>
    <n v="-4.4400000000000004"/>
    <n v="-3.34"/>
    <n v="0"/>
    <n v="0"/>
    <n v="21.88"/>
  </r>
  <r>
    <x v="19"/>
    <x v="10"/>
    <s v="Dec 22, 2015"/>
    <s v="Dec 22, 2015 6:10:01 PM PST"/>
    <n v="6022958231"/>
    <x v="3"/>
    <s v="115-7458156-2524203"/>
    <s v="rug_wrench_200_5x8_fba"/>
    <s v="Rug Wrench Washable Non Slip Rug Pad - Protect Floors While Securing Rug and Making Vacuuming Easier"/>
    <n v="1"/>
    <s v="amazon.com"/>
    <s v="Amazon"/>
    <s v="Woodside"/>
    <s v="CA"/>
    <n v="94062"/>
    <n v="19.829999999999998"/>
    <n v="0"/>
    <n v="0"/>
    <n v="0"/>
    <n v="0"/>
    <n v="-2.97"/>
    <n v="-4.41"/>
    <n v="0"/>
    <n v="0"/>
    <n v="12.45"/>
  </r>
  <r>
    <x v="19"/>
    <x v="10"/>
    <s v="Dec 22, 2015"/>
    <s v="Dec 22, 2015 7:04:37 PM PST"/>
    <n v="6022958231"/>
    <x v="3"/>
    <s v="108-7298515-5027433"/>
    <s v="rug_wrench_200_3x5_fba"/>
    <s v="Rug Wrench Washable Non Slip Rug Pad - Protect Floors While Securing Rug and Making Vacuuming Easier"/>
    <n v="1"/>
    <s v="amazon.com"/>
    <s v="Amazon"/>
    <s v="Brooklyn"/>
    <s v="NY"/>
    <n v="11201"/>
    <n v="12.83"/>
    <n v="0"/>
    <n v="0"/>
    <n v="0"/>
    <n v="0"/>
    <n v="-1.92"/>
    <n v="-2.67"/>
    <n v="0"/>
    <n v="0"/>
    <n v="8.24"/>
  </r>
  <r>
    <x v="19"/>
    <x v="10"/>
    <s v="Dec 22, 2015"/>
    <s v="Dec 22, 2015 7:13:46 PM PST"/>
    <n v="6022958231"/>
    <x v="3"/>
    <s v="110-8535879-9408212"/>
    <s v="rug_wrench_200_2x4_fba"/>
    <s v="Rug Wrench Washable Non Slip Rug Pad - Protect Floors While Securing Rug and Making Vacuuming Easier"/>
    <n v="1"/>
    <s v="amazon.com"/>
    <s v="Amazon"/>
    <s v="Nashville"/>
    <s v="TN"/>
    <n v="37205"/>
    <n v="9.83"/>
    <n v="0"/>
    <n v="0"/>
    <n v="0"/>
    <n v="0"/>
    <n v="-1.47"/>
    <n v="-2.54"/>
    <n v="0"/>
    <n v="0"/>
    <n v="5.82"/>
  </r>
  <r>
    <x v="19"/>
    <x v="10"/>
    <s v="Dec 22, 2015"/>
    <s v="Dec 22, 2015 7:13:46 PM PST"/>
    <n v="6022958231"/>
    <x v="3"/>
    <s v="110-9309449-7467433"/>
    <s v="rug_wrench_200_3x5_fba"/>
    <s v="Rug Wrench Washable Non Slip Rug Pad - Protect Floors While Securing Rug and Making Vacuuming Easier"/>
    <n v="1"/>
    <s v="amazon.com"/>
    <s v="Amazon"/>
    <s v="Nashville"/>
    <s v="TN"/>
    <n v="37205"/>
    <n v="12.83"/>
    <n v="0"/>
    <n v="0"/>
    <n v="0"/>
    <n v="0"/>
    <n v="-1.92"/>
    <n v="-2.67"/>
    <n v="0"/>
    <n v="0"/>
    <n v="8.24"/>
  </r>
  <r>
    <x v="19"/>
    <x v="10"/>
    <s v="Dec 22, 2015"/>
    <s v="Dec 22, 2015 7:13:46 PM PST"/>
    <n v="6022958231"/>
    <x v="3"/>
    <s v="110-9309449-7467433"/>
    <s v="rug_wrench_200_2x8_fba"/>
    <s v="Rug Wrench Washable Non Slip Rug Pad - Protect Floors While Securing Rug and Making Vacuuming Easier"/>
    <n v="2"/>
    <s v="amazon.com"/>
    <s v="Amazon"/>
    <s v="Nashville"/>
    <s v="TN"/>
    <n v="37205"/>
    <n v="29.66"/>
    <n v="0"/>
    <n v="0"/>
    <n v="0"/>
    <n v="0"/>
    <n v="-4.4400000000000004"/>
    <n v="-3.34"/>
    <n v="0"/>
    <n v="0"/>
    <n v="21.88"/>
  </r>
  <r>
    <x v="19"/>
    <x v="10"/>
    <s v="Dec 22, 2015"/>
    <s v="Dec 22, 2015 8:27:25 PM PST"/>
    <n v="6022958231"/>
    <x v="3"/>
    <s v="107-1582331-8357036"/>
    <s v="rug_wrench_200_3x5_fba"/>
    <s v="Rug Wrench Washable Non Slip Rug Pad - Protect Floors While Securing Rug and Making Vacuuming Easier"/>
    <n v="1"/>
    <s v="amazon.com"/>
    <s v="Amazon"/>
    <s v="DEERFIELD BEACH"/>
    <s v="FL"/>
    <s v="33442-3359"/>
    <n v="12.83"/>
    <n v="0"/>
    <n v="0"/>
    <n v="0"/>
    <n v="0"/>
    <n v="-1.92"/>
    <n v="-2.67"/>
    <n v="0"/>
    <n v="0"/>
    <n v="8.24"/>
  </r>
  <r>
    <x v="19"/>
    <x v="10"/>
    <s v="Dec 22, 2015"/>
    <s v="Dec 22, 2015 8:49:20 PM PST"/>
    <n v="6022958231"/>
    <x v="3"/>
    <s v="103-2823353-8473052"/>
    <s v="rug_wrench_200_3x5_fba"/>
    <s v="Rug Wrench Washable Non Slip Rug Pad - Protect Floors While Securing Rug and Making Vacuuming Easier"/>
    <n v="1"/>
    <s v="amazon.com"/>
    <s v="Amazon"/>
    <s v="SHAKER HEIGHTS"/>
    <s v="OH"/>
    <s v="44120-1315"/>
    <n v="12.83"/>
    <n v="0"/>
    <n v="0"/>
    <n v="0"/>
    <n v="0"/>
    <n v="-1.92"/>
    <n v="-2.67"/>
    <n v="0"/>
    <n v="0"/>
    <n v="8.24"/>
  </r>
  <r>
    <x v="19"/>
    <x v="10"/>
    <s v="Dec 22, 2015"/>
    <s v="Dec 22, 2015 10:14:42 PM PST"/>
    <n v="6022958231"/>
    <x v="3"/>
    <s v="106-7614849-5689010"/>
    <s v="rug_wrench_200_5x8_fba"/>
    <s v="Rug Wrench Washable Non Slip Rug Pad - Protect Floors While Securing Rug and Making Vacuuming Easier"/>
    <n v="1"/>
    <s v="amazon.com"/>
    <s v="Amazon"/>
    <s v="BOAZ"/>
    <s v="AL"/>
    <s v="35957-1347"/>
    <n v="19.829999999999998"/>
    <n v="0"/>
    <n v="0"/>
    <n v="0"/>
    <n v="0"/>
    <n v="-2.97"/>
    <n v="-4.41"/>
    <n v="0"/>
    <n v="0"/>
    <n v="12.45"/>
  </r>
  <r>
    <x v="19"/>
    <x v="10"/>
    <s v="Dec 22, 2015"/>
    <s v="Dec 22, 2015 10:19:46 PM PST"/>
    <n v="6022958231"/>
    <x v="3"/>
    <s v="108-2752966-8098614"/>
    <s v="rug_wrench_200_2x4_fba"/>
    <s v="Rug Wrench Washable Non Slip Rug Pad - Protect Floors While Securing Rug and Making Vacuuming Easier"/>
    <n v="1"/>
    <s v="amazon.com"/>
    <s v="Amazon"/>
    <s v="NEW YORK"/>
    <s v="NEW YORK"/>
    <s v="10019-6721"/>
    <n v="9.83"/>
    <n v="0"/>
    <n v="0"/>
    <n v="0"/>
    <n v="0"/>
    <n v="-1.47"/>
    <n v="-2.54"/>
    <n v="0"/>
    <n v="0"/>
    <n v="5.82"/>
  </r>
  <r>
    <x v="19"/>
    <x v="10"/>
    <s v="Dec 22, 2015"/>
    <s v="Dec 22, 2015 10:57:59 PM PST"/>
    <n v="6022958231"/>
    <x v="3"/>
    <s v="109-8126435-8285006"/>
    <s v="rug_wrench_200_2x8_fba"/>
    <s v="Rug Wrench Washable Non Slip Rug Pad - Protect Floors While Securing Rug and Making Vacuuming Easier"/>
    <n v="1"/>
    <s v="amazon.com"/>
    <s v="Amazon"/>
    <s v="Arlington"/>
    <s v="MA"/>
    <s v="02476-5906"/>
    <n v="14.83"/>
    <n v="0"/>
    <n v="0"/>
    <n v="0"/>
    <n v="0"/>
    <n v="-2.2200000000000002"/>
    <n v="-2.67"/>
    <n v="0"/>
    <n v="0"/>
    <n v="9.94"/>
  </r>
  <r>
    <x v="19"/>
    <x v="10"/>
    <s v="Dec 22, 2015"/>
    <s v="Dec 22, 2015 11:25:12 PM PST"/>
    <n v="6022958231"/>
    <x v="3"/>
    <s v="113-1508877-8801069"/>
    <s v="kin-case-2370076"/>
    <s v="Shopkin Compatible Storage Case Holds More Than 250 Shopkins Toys - Adjustable Organizer Bin Allows Your Girl To Create Her Perfect Customized Storage"/>
    <n v="1"/>
    <s v="amazon.com"/>
    <s v="Amazon"/>
    <s v="MARINA"/>
    <s v="CA"/>
    <s v="93933-3625"/>
    <n v="19.97"/>
    <n v="7.74"/>
    <n v="0"/>
    <n v="0"/>
    <n v="0"/>
    <n v="-6"/>
    <n v="-19.11"/>
    <n v="0"/>
    <n v="0"/>
    <n v="2.6"/>
  </r>
  <r>
    <x v="19"/>
    <x v="10"/>
    <s v="Dec 22, 2015"/>
    <s v="Dec 22, 2015 11:25:12 PM PST"/>
    <n v="6022958231"/>
    <x v="3"/>
    <s v="113-1508877-8801069"/>
    <s v="kin-case-2370076"/>
    <s v="Shopkin Compatible Storage Case Holds More Than 250 Shopkins Toys - Adjustable Organizer Bin Allows Your Girl To Create Her Perfect Customized Storage"/>
    <n v="1"/>
    <s v="amazon.com"/>
    <s v="Amazon"/>
    <s v="MARINA"/>
    <s v="CA"/>
    <s v="93933-3625"/>
    <n v="19.97"/>
    <n v="7.74"/>
    <n v="0"/>
    <n v="0"/>
    <n v="0"/>
    <n v="0"/>
    <n v="-2.63"/>
    <n v="0"/>
    <n v="0"/>
    <n v="25.08"/>
  </r>
  <r>
    <x v="19"/>
    <x v="10"/>
    <s v="Dec 22, 2015"/>
    <s v="Dec 22, 2015 11:31:37 PM PST"/>
    <n v="6022958231"/>
    <x v="3"/>
    <s v="104-5481936-1881824"/>
    <s v="rug_wrench_200_2x8_fba"/>
    <s v="Rug Wrench Washable Non Slip Rug Pad - Protect Floors While Securing Rug and Making Vacuuming Easier"/>
    <n v="1"/>
    <s v="amazon.com"/>
    <s v="Amazon"/>
    <s v="WEST HILLS"/>
    <s v="CA"/>
    <s v="91307-3433"/>
    <n v="14.83"/>
    <n v="0"/>
    <n v="0"/>
    <n v="0"/>
    <n v="0"/>
    <n v="-2.2200000000000002"/>
    <n v="-2.67"/>
    <n v="0"/>
    <n v="0"/>
    <n v="9.94"/>
  </r>
  <r>
    <x v="19"/>
    <x v="10"/>
    <s v="Dec 22, 2015"/>
    <s v="Dec 22, 2015 11:47:37 PM PST"/>
    <n v="6022958231"/>
    <x v="3"/>
    <s v="113-2447329-4633819"/>
    <s v="rug_wrench_200_3x5_fba"/>
    <s v="Rug Wrench Washable Non Slip Rug Pad - Protect Floors While Securing Rug and Making Vacuuming Easier"/>
    <n v="1"/>
    <s v="amazon.com"/>
    <s v="Amazon"/>
    <s v="POWAY"/>
    <s v="CA"/>
    <s v="92064-1734"/>
    <n v="12.83"/>
    <n v="0"/>
    <n v="0"/>
    <n v="0"/>
    <n v="0"/>
    <n v="-1.92"/>
    <n v="-2.67"/>
    <n v="0"/>
    <n v="0"/>
    <n v="8.24"/>
  </r>
  <r>
    <x v="19"/>
    <x v="10"/>
    <s v="Dec 23, 2015"/>
    <s v="Dec 23, 2015 12:29:54 AM PST"/>
    <n v="6022958231"/>
    <x v="3"/>
    <s v="115-2000211-6022617"/>
    <s v="rug_wrench_200_2x4_fba"/>
    <s v="Rug Wrench Washable Non Slip Rug Pad - Protect Floors While Securing Rug and Making Vacuuming Easier"/>
    <n v="1"/>
    <s v="amazon.com"/>
    <s v="Amazon"/>
    <s v="TAMPA"/>
    <s v="FL"/>
    <s v="33629-6116"/>
    <n v="9.83"/>
    <n v="0"/>
    <n v="0"/>
    <n v="0"/>
    <n v="0"/>
    <n v="-1.47"/>
    <n v="-2.54"/>
    <n v="0"/>
    <n v="0"/>
    <n v="5.82"/>
  </r>
  <r>
    <x v="19"/>
    <x v="10"/>
    <s v="Dec 23, 2015"/>
    <s v="Dec 23, 2015 1:08:12 AM PST"/>
    <n v="6022958231"/>
    <x v="3"/>
    <s v="104-9615850-8344243"/>
    <s v="rug_wrench_200_5x8_fba"/>
    <s v="Rug Wrench Washable Non Slip Rug Pad - Protect Floors While Securing Rug and Making Vacuuming Easier"/>
    <n v="1"/>
    <s v="amazon.com"/>
    <s v="Amazon"/>
    <s v="paramus"/>
    <s v="new jersey"/>
    <n v="7652"/>
    <n v="19.829999999999998"/>
    <n v="4.75"/>
    <n v="0"/>
    <n v="-4.75"/>
    <n v="0"/>
    <n v="-2.97"/>
    <n v="-4.41"/>
    <n v="0"/>
    <n v="0"/>
    <n v="12.45"/>
  </r>
  <r>
    <x v="19"/>
    <x v="10"/>
    <s v="Dec 23, 2015"/>
    <s v="Dec 23, 2015 1:45:27 AM PST"/>
    <n v="6022958231"/>
    <x v="3"/>
    <s v="102-9456876-8084203"/>
    <s v="rug_wrench_200_5x8_fba"/>
    <s v="Rug Wrench Washable Non Slip Rug Pad - Protect Floors While Securing Rug and Making Vacuuming Easier"/>
    <n v="1"/>
    <s v="amazon.com"/>
    <s v="Amazon"/>
    <s v="Nashville"/>
    <s v="Tn"/>
    <n v="37204"/>
    <n v="19.829999999999998"/>
    <n v="0"/>
    <n v="0"/>
    <n v="0"/>
    <n v="0"/>
    <n v="-2.97"/>
    <n v="-4.41"/>
    <n v="0"/>
    <n v="0"/>
    <n v="12.45"/>
  </r>
  <r>
    <x v="19"/>
    <x v="10"/>
    <s v="Dec 23, 2015"/>
    <s v="Dec 23, 2015 3:25:06 AM PST"/>
    <n v="6022958231"/>
    <x v="3"/>
    <s v="112-2161541-8262619"/>
    <s v="rug_wrench_200_5x8_fba"/>
    <s v="Rug Wrench Washable Non Slip Rug Pad - Protect Floors While Securing Rug and Making Vacuuming Easier"/>
    <n v="1"/>
    <s v="amazon.com"/>
    <s v="Amazon"/>
    <s v="RALEIGH"/>
    <s v="NC"/>
    <s v="27612-4686"/>
    <n v="19.829999999999998"/>
    <n v="0"/>
    <n v="0"/>
    <n v="0"/>
    <n v="0"/>
    <n v="-2.97"/>
    <n v="-4.41"/>
    <n v="0"/>
    <n v="0"/>
    <n v="12.45"/>
  </r>
  <r>
    <x v="19"/>
    <x v="10"/>
    <s v="Dec 23, 2015"/>
    <s v="Dec 23, 2015 3:34:04 AM PST"/>
    <n v="6022958231"/>
    <x v="3"/>
    <s v="102-7664037-7428214"/>
    <s v="kin-case-2370076"/>
    <s v="Shopkin Compatible Storage Case Holds More Than 250 Shopkins Toys - Adjustable Organizer Bin Allows Your Girl To Create Her Perfect Customized Storage"/>
    <n v="1"/>
    <s v="amazon.com"/>
    <s v="Amazon"/>
    <s v="ORANGE"/>
    <s v="CA"/>
    <s v="92869-2733"/>
    <n v="19.97"/>
    <n v="3.99"/>
    <n v="0"/>
    <n v="0"/>
    <n v="0"/>
    <n v="-3"/>
    <n v="-7.62"/>
    <n v="0"/>
    <n v="0"/>
    <n v="13.34"/>
  </r>
  <r>
    <x v="19"/>
    <x v="10"/>
    <s v="Dec 23, 2015"/>
    <s v="Dec 23, 2015 4:06:17 AM PST"/>
    <n v="6022958231"/>
    <x v="3"/>
    <s v="106-8452616-2071454"/>
    <s v="kin-case-2370076"/>
    <s v="Shopkin Compatible Storage Case Holds More Than 250 Shopkins Toys - Adjustable Organizer Bin Allows Your Girl To Create Her Perfect Customized Storage"/>
    <n v="1"/>
    <s v="amazon.com"/>
    <s v="Amazon"/>
    <s v="LAREDO"/>
    <s v="TEXAS"/>
    <s v="78045-8892"/>
    <n v="19.97"/>
    <n v="9.02"/>
    <n v="0"/>
    <n v="0"/>
    <n v="0"/>
    <n v="-3"/>
    <n v="-12.65"/>
    <n v="0"/>
    <n v="0"/>
    <n v="13.34"/>
  </r>
  <r>
    <x v="19"/>
    <x v="10"/>
    <s v="Dec 23, 2015"/>
    <s v="Dec 23, 2015 5:14:01 AM PST"/>
    <n v="6022958231"/>
    <x v="3"/>
    <s v="107-0743986-5174603"/>
    <s v="rug_wrench_200_2x4_fba"/>
    <s v="Rug Wrench Washable Non Slip Rug Pad - Protect Floors While Securing Rug and Making Vacuuming Easier"/>
    <n v="1"/>
    <s v="amazon.com"/>
    <s v="Amazon"/>
    <s v="LOWER MERION"/>
    <s v="PA"/>
    <s v="19083-2622"/>
    <n v="9.83"/>
    <n v="0"/>
    <n v="0"/>
    <n v="0"/>
    <n v="0"/>
    <n v="-1.47"/>
    <n v="-2.54"/>
    <n v="0"/>
    <n v="0"/>
    <n v="5.82"/>
  </r>
  <r>
    <x v="19"/>
    <x v="10"/>
    <s v="Dec 23, 2015"/>
    <s v="Dec 23, 2015 5:19:29 AM PST"/>
    <n v="6022958231"/>
    <x v="3"/>
    <s v="110-3396239-4137812"/>
    <s v="rug_wrench_200_4x6_fba"/>
    <s v="Rug Wrench Washable Non Slip Rug Pad - Protect Floors While Securing Rug and Making Vacuuming Easier"/>
    <n v="1"/>
    <s v="amazon.com"/>
    <s v="Amazon"/>
    <s v="COVINGTON"/>
    <s v="LA"/>
    <s v="70433-3703"/>
    <n v="16.829999999999998"/>
    <n v="0"/>
    <n v="0"/>
    <n v="0"/>
    <n v="0"/>
    <n v="-2.52"/>
    <n v="-4.0199999999999996"/>
    <n v="0"/>
    <n v="0"/>
    <n v="10.29"/>
  </r>
  <r>
    <x v="19"/>
    <x v="10"/>
    <s v="Dec 23, 2015"/>
    <s v="Dec 23, 2015 6:27:14 AM PST"/>
    <n v="6022958231"/>
    <x v="3"/>
    <s v="116-7168249-7449866"/>
    <s v="rug_wrench_200_4x6_fba"/>
    <s v="Rug Wrench Washable Non Slip Rug Pad - Protect Floors While Securing Rug and Making Vacuuming Easier"/>
    <n v="1"/>
    <s v="amazon.com"/>
    <s v="Amazon"/>
    <s v="BUFFALO"/>
    <s v="NY"/>
    <s v="14214-1660"/>
    <n v="16.829999999999998"/>
    <n v="0"/>
    <n v="0"/>
    <n v="0"/>
    <n v="0"/>
    <n v="-2.52"/>
    <n v="-4.0199999999999996"/>
    <n v="0"/>
    <n v="0"/>
    <n v="10.29"/>
  </r>
  <r>
    <x v="19"/>
    <x v="10"/>
    <s v="Dec 23, 2015"/>
    <s v="Dec 23, 2015 8:16:43 AM PST"/>
    <n v="6022958231"/>
    <x v="3"/>
    <s v="104-1425317-7520253"/>
    <s v="kin-case-2370076"/>
    <s v="Shopkin Compatible Storage Case Holds More Than 250 Shopkins Toys - Adjustable Organizer Bin Allows Your Girl To Create Her Perfect Customized Storage"/>
    <n v="2"/>
    <s v="amazon.com"/>
    <s v="Amazon"/>
    <s v="LITTLETON"/>
    <s v="CO"/>
    <n v="80128"/>
    <n v="39.94"/>
    <n v="0"/>
    <n v="0"/>
    <n v="0"/>
    <n v="0"/>
    <n v="-6"/>
    <n v="-6.26"/>
    <n v="0"/>
    <n v="0"/>
    <n v="27.68"/>
  </r>
  <r>
    <x v="19"/>
    <x v="10"/>
    <s v="Dec 23, 2015"/>
    <s v="Dec 23, 2015 8:51:09 AM PST"/>
    <n v="6022958231"/>
    <x v="3"/>
    <s v="105-3960438-5830641"/>
    <s v="rug_wrench_200_3x5_fba"/>
    <s v="Rug Wrench Washable Non Slip Rug Pad - Protect Floors While Securing Rug and Making Vacuuming Easier"/>
    <n v="1"/>
    <s v="amazon.com"/>
    <s v="Amazon"/>
    <s v="SAN FRANCISCO"/>
    <s v="CA"/>
    <s v="94116-1351"/>
    <n v="12.83"/>
    <n v="0"/>
    <n v="0"/>
    <n v="0"/>
    <n v="0"/>
    <n v="-1.92"/>
    <n v="-2.67"/>
    <n v="0"/>
    <n v="0"/>
    <n v="8.24"/>
  </r>
  <r>
    <x v="19"/>
    <x v="10"/>
    <s v="Dec 23, 2015"/>
    <s v="Dec 23, 2015 9:26:24 AM PST"/>
    <n v="6022958231"/>
    <x v="3"/>
    <s v="106-3087679-3451460"/>
    <s v="kin-case-2370076"/>
    <s v="Shopkin Compatible Storage Case Holds More Than 250 Shopkins Toys - Adjustable Organizer Bin Allows Your Girl To Create Her Perfect Customized Storage"/>
    <n v="1"/>
    <s v="amazon.com"/>
    <s v="Amazon"/>
    <s v="Victoria"/>
    <s v="TX"/>
    <s v="77904-3371"/>
    <n v="19.97"/>
    <n v="0"/>
    <n v="0"/>
    <n v="0"/>
    <n v="0"/>
    <n v="-3"/>
    <n v="-3.63"/>
    <n v="0"/>
    <n v="0"/>
    <n v="13.34"/>
  </r>
  <r>
    <x v="19"/>
    <x v="10"/>
    <s v="Dec 23, 2015"/>
    <s v="Dec 23, 2015 9:44:59 AM PST"/>
    <n v="6022958231"/>
    <x v="3"/>
    <s v="111-9591965-3003403"/>
    <s v="rug_wrench_200_2x8_fba"/>
    <s v="Rug Wrench Washable Non Slip Rug Pad - Protect Floors While Securing Rug and Making Vacuuming Easier"/>
    <n v="1"/>
    <s v="amazon.com"/>
    <s v="Amazon"/>
    <s v="BAYONNE"/>
    <s v="NJ"/>
    <n v="7002"/>
    <n v="14.83"/>
    <n v="1.5"/>
    <n v="0"/>
    <n v="-1.5"/>
    <n v="0"/>
    <n v="-2.2200000000000002"/>
    <n v="-2.67"/>
    <n v="0"/>
    <n v="0"/>
    <n v="9.94"/>
  </r>
  <r>
    <x v="19"/>
    <x v="10"/>
    <s v="Dec 23, 2015"/>
    <s v="Dec 23, 2015 11:14:25 AM PST"/>
    <n v="6022958231"/>
    <x v="3"/>
    <s v="104-4623749-8348269"/>
    <s v="rug_wrench_200_4x6_fba"/>
    <s v="Rug Wrench Washable Non Slip Rug Pad - Protect Floors While Securing Rug and Making Vacuuming Easier"/>
    <n v="1"/>
    <s v="amazon.com"/>
    <s v="Amazon"/>
    <s v="LONG BEACH"/>
    <s v="CA"/>
    <s v="90807-3176"/>
    <n v="16.829999999999998"/>
    <n v="1.99"/>
    <n v="0"/>
    <n v="-1.99"/>
    <n v="0"/>
    <n v="-2.52"/>
    <n v="-4.0199999999999996"/>
    <n v="0"/>
    <n v="0"/>
    <n v="10.29"/>
  </r>
  <r>
    <x v="19"/>
    <x v="10"/>
    <s v="Dec 23, 2015"/>
    <s v="Dec 23, 2015 11:43:57 AM PST"/>
    <n v="6022958231"/>
    <x v="3"/>
    <s v="113-8009850-2471414"/>
    <s v="rug_wrench_200_5x8_fba"/>
    <s v="Rug Wrench Washable Non Slip Rug Pad - Protect Floors While Securing Rug and Making Vacuuming Easier"/>
    <n v="1"/>
    <s v="amazon.com"/>
    <s v="Amazon"/>
    <s v="LONG ISLAND CITY"/>
    <s v="NY"/>
    <s v="11109-5662"/>
    <n v="19.829999999999998"/>
    <n v="3.28"/>
    <n v="0"/>
    <n v="-3.28"/>
    <n v="0"/>
    <n v="-2.97"/>
    <n v="-4.41"/>
    <n v="0"/>
    <n v="0"/>
    <n v="12.45"/>
  </r>
  <r>
    <x v="19"/>
    <x v="10"/>
    <s v="Dec 23, 2015"/>
    <s v="Dec 23, 2015 12:19:36 PM PST"/>
    <n v="6022958231"/>
    <x v="5"/>
    <s v="107-0743986-5174603"/>
    <s v="rug_wrench_200_2x4_fba"/>
    <s v="Rug Wrench Washable Non Slip Rug Pad - Protect Floors While Securing Rug and Making Vacuuming Easier"/>
    <n v="1"/>
    <s v="amazon.com"/>
    <s v="Amazon"/>
    <s v="LOWER MERION"/>
    <s v="PA"/>
    <s v="19083-2622"/>
    <n v="-9.83"/>
    <n v="0"/>
    <n v="0"/>
    <n v="0"/>
    <n v="0"/>
    <n v="1.18"/>
    <n v="0"/>
    <n v="0"/>
    <n v="0"/>
    <n v="-8.65"/>
  </r>
  <r>
    <x v="19"/>
    <x v="10"/>
    <s v="Dec 23, 2015"/>
    <s v="Dec 23, 2015 1:10:43 PM PST"/>
    <n v="6022958231"/>
    <x v="3"/>
    <s v="116-6164117-4399441"/>
    <s v="kin-case-2370076"/>
    <s v="Shopkin Compatible Storage Case Holds More Than 250 Shopkins Toys - Adjustable Organizer Bin Allows Your Girl To Create Her Perfect Customized Storage"/>
    <n v="1"/>
    <s v="amazon.com"/>
    <s v="Amazon"/>
    <s v="NEWTON"/>
    <s v="NJ"/>
    <n v="7860"/>
    <n v="19.97"/>
    <n v="0"/>
    <n v="0"/>
    <n v="0"/>
    <n v="0"/>
    <n v="-3"/>
    <n v="-3.63"/>
    <n v="0"/>
    <n v="0"/>
    <n v="13.34"/>
  </r>
  <r>
    <x v="19"/>
    <x v="10"/>
    <s v="Dec 23, 2015"/>
    <s v="Dec 23, 2015 1:34:31 PM PST"/>
    <n v="6022958231"/>
    <x v="3"/>
    <s v="109-1360409-6708200"/>
    <s v="rug_wrench_200_5x8_fba"/>
    <s v="Rug Wrench Washable Non Slip Rug Pad - Protect Floors While Securing Rug and Making Vacuuming Easier"/>
    <n v="1"/>
    <s v="amazon.com"/>
    <s v="Amazon"/>
    <s v="Guilford"/>
    <s v="Maine"/>
    <n v="4443"/>
    <n v="19.829999999999998"/>
    <n v="0"/>
    <n v="0"/>
    <n v="0"/>
    <n v="0"/>
    <n v="-2.97"/>
    <n v="-3.41"/>
    <n v="0"/>
    <n v="0"/>
    <n v="13.45"/>
  </r>
  <r>
    <x v="19"/>
    <x v="10"/>
    <s v="Dec 23, 2015"/>
    <s v="Dec 23, 2015 1:44:14 PM PST"/>
    <n v="6022958231"/>
    <x v="3"/>
    <s v="109-1360409-6708200"/>
    <s v="rug_wrench_200_5x8_fba"/>
    <s v="Rug Wrench Washable Non Slip Rug Pad - Protect Floors While Securing Rug and Making Vacuuming Easier"/>
    <n v="1"/>
    <s v="amazon.com"/>
    <s v="Amazon"/>
    <s v="Guilford"/>
    <s v="Maine"/>
    <n v="4443"/>
    <n v="19.829999999999998"/>
    <n v="0"/>
    <n v="0"/>
    <n v="0"/>
    <n v="0"/>
    <n v="-2.97"/>
    <n v="-3.41"/>
    <n v="0"/>
    <n v="0"/>
    <n v="13.45"/>
  </r>
  <r>
    <x v="19"/>
    <x v="10"/>
    <s v="Dec 23, 2015"/>
    <s v="Dec 23, 2015 3:15:21 PM PST"/>
    <n v="6022958231"/>
    <x v="3"/>
    <s v="115-8978631-3965052"/>
    <s v="kin-case-2370076"/>
    <s v="Shopkin Compatible Storage Case Holds More Than 250 Shopkins Toys - Adjustable Organizer Bin Allows Your Girl To Create Her Perfect Customized Storage"/>
    <n v="1"/>
    <s v="amazon.com"/>
    <s v="Amazon"/>
    <s v="RACINE"/>
    <s v="WI"/>
    <s v="53405-5034"/>
    <n v="19.97"/>
    <n v="0"/>
    <n v="0"/>
    <n v="0"/>
    <n v="0"/>
    <n v="-3"/>
    <n v="-3.63"/>
    <n v="0"/>
    <n v="0"/>
    <n v="13.34"/>
  </r>
  <r>
    <x v="19"/>
    <x v="10"/>
    <s v="Dec 23, 2015"/>
    <s v="Dec 23, 2015 3:25:02 PM PST"/>
    <n v="6022958231"/>
    <x v="3"/>
    <s v="106-8990896-9496201"/>
    <s v="kin-case-2370076"/>
    <s v="Shopkin Compatible Storage Case Holds More Than 250 Shopkins Toys - Adjustable Organizer Bin Allows Your Girl To Create Her Perfect Customized Storage"/>
    <n v="1"/>
    <s v="amazon.com"/>
    <s v="Amazon"/>
    <s v="ROCKVILLE"/>
    <s v="MD"/>
    <s v="20850-4733"/>
    <n v="19.97"/>
    <n v="0"/>
    <n v="0"/>
    <n v="0"/>
    <n v="0"/>
    <n v="-3"/>
    <n v="-3.63"/>
    <n v="0"/>
    <n v="0"/>
    <n v="13.34"/>
  </r>
  <r>
    <x v="19"/>
    <x v="10"/>
    <s v="Dec 23, 2015"/>
    <s v="Dec 23, 2015 3:39:34 PM PST"/>
    <n v="6022958231"/>
    <x v="3"/>
    <s v="102-8858140-5736221"/>
    <s v="rug_wrench_200_8x10_fba"/>
    <s v="Rug Wrench Washable Non Slip Rug Pad - Protect Floors While Securing Rug and Making Vacuuming Easier"/>
    <n v="1"/>
    <s v="amazon.com"/>
    <s v="Amazon"/>
    <s v="FPO"/>
    <s v="AE"/>
    <s v="09636-0002"/>
    <n v="38.83"/>
    <n v="0"/>
    <n v="0"/>
    <n v="0"/>
    <n v="0"/>
    <n v="-5.82"/>
    <n v="-8.3699999999999992"/>
    <n v="0"/>
    <n v="0"/>
    <n v="24.64"/>
  </r>
  <r>
    <x v="19"/>
    <x v="10"/>
    <s v="Dec 23, 2015"/>
    <s v="Dec 23, 2015 4:08:03 PM PST"/>
    <n v="6022958231"/>
    <x v="3"/>
    <s v="113-1891616-1079412"/>
    <s v="rug_wrench_200_5x8_fba"/>
    <s v="Rug Wrench Washable Non Slip Rug Pad - Protect Floors While Securing Rug and Making Vacuuming Easier"/>
    <n v="1"/>
    <s v="amazon.com"/>
    <s v="Amazon"/>
    <s v="O BRIEN"/>
    <s v="FL"/>
    <s v="32071-3129"/>
    <n v="19.829999999999998"/>
    <n v="4.99"/>
    <n v="0"/>
    <n v="0"/>
    <n v="0"/>
    <n v="-2.97"/>
    <n v="-9.4"/>
    <n v="0"/>
    <n v="0"/>
    <n v="12.45"/>
  </r>
  <r>
    <x v="19"/>
    <x v="10"/>
    <s v="Dec 23, 2015"/>
    <s v="Dec 23, 2015 4:24:44 PM PST"/>
    <n v="6022958231"/>
    <x v="3"/>
    <s v="116-8070244-0304230"/>
    <s v="rug_wrench_200_2x4_fba"/>
    <s v="Rug Wrench Washable Non Slip Rug Pad - Protect Floors While Securing Rug and Making Vacuuming Easier"/>
    <n v="1"/>
    <s v="amazon.com"/>
    <s v="Amazon"/>
    <s v="WEST FARGO"/>
    <s v="ND"/>
    <s v="58078-7981"/>
    <n v="9.83"/>
    <n v="0"/>
    <n v="0"/>
    <n v="0"/>
    <n v="0"/>
    <n v="-1.47"/>
    <n v="-2.54"/>
    <n v="0"/>
    <n v="0"/>
    <n v="5.82"/>
  </r>
  <r>
    <x v="19"/>
    <x v="10"/>
    <s v="Dec 23, 2015"/>
    <s v="Dec 23, 2015 4:47:13 PM PST"/>
    <n v="6022958231"/>
    <x v="3"/>
    <s v="115-4239731-3605849"/>
    <s v="rug_wrench_200_8x10_fba"/>
    <s v="Rug Wrench Washable Non Slip Rug Pad - Protect Floors While Securing Rug and Making Vacuuming Easier"/>
    <n v="1"/>
    <s v="amazon.com"/>
    <s v="Amazon"/>
    <s v="JACKSONVILLE"/>
    <s v="FL"/>
    <s v="32205-7914"/>
    <n v="38.83"/>
    <n v="4.3499999999999996"/>
    <n v="0"/>
    <n v="-4.3499999999999996"/>
    <n v="0"/>
    <n v="-5.82"/>
    <n v="-8.3699999999999992"/>
    <n v="0"/>
    <n v="0"/>
    <n v="24.64"/>
  </r>
  <r>
    <x v="19"/>
    <x v="10"/>
    <s v="Dec 23, 2015"/>
    <s v="Dec 23, 2015 5:17:01 PM PST"/>
    <n v="6022958231"/>
    <x v="3"/>
    <s v="002-6536215-6525822"/>
    <s v="rug_wrench_200_2x8_fba"/>
    <s v="Rug Wrench Washable Non Slip Rug Pad - Protect Floors While Securing Rug and Making Vacuuming Easier"/>
    <n v="1"/>
    <s v="amazon.com"/>
    <s v="Amazon"/>
    <s v="ATHERTON"/>
    <s v="CALIFORNIA"/>
    <s v="94027-6417"/>
    <n v="14.83"/>
    <n v="0"/>
    <n v="0"/>
    <n v="0"/>
    <n v="0"/>
    <n v="-2.2200000000000002"/>
    <n v="-2.67"/>
    <n v="0"/>
    <n v="0"/>
    <n v="9.94"/>
  </r>
  <r>
    <x v="19"/>
    <x v="10"/>
    <s v="Dec 23, 2015"/>
    <s v="Dec 23, 2015 5:46:19 PM PST"/>
    <n v="6022958231"/>
    <x v="3"/>
    <s v="103-9838043-9598665"/>
    <s v="rug_wrench_200_3x5_fba"/>
    <s v="Rug Wrench Washable Non Slip Rug Pad - Protect Floors While Securing Rug and Making Vacuuming Easier"/>
    <n v="1"/>
    <s v="amazon.com"/>
    <s v="Amazon"/>
    <s v="FAIRFAX"/>
    <s v="VA"/>
    <s v="22033-1520"/>
    <n v="12.83"/>
    <n v="0"/>
    <n v="0"/>
    <n v="0"/>
    <n v="0"/>
    <n v="-1.92"/>
    <n v="-2.67"/>
    <n v="0"/>
    <n v="0"/>
    <n v="8.24"/>
  </r>
  <r>
    <x v="19"/>
    <x v="10"/>
    <s v="Dec 23, 2015"/>
    <s v="Dec 23, 2015 6:24:29 PM PST"/>
    <n v="6022958231"/>
    <x v="3"/>
    <s v="110-8316233-2522656"/>
    <s v="kin-case-2370076"/>
    <s v="Shopkin Compatible Storage Case Holds More Than 250 Shopkins Toys - Adjustable Organizer Bin Allows Your Girl To Create Her Perfect Customized Storage"/>
    <n v="1"/>
    <s v="amazon.com"/>
    <s v="Amazon"/>
    <s v="JAMUL"/>
    <s v="CA"/>
    <s v="91935-3138"/>
    <n v="19.97"/>
    <n v="3.99"/>
    <n v="0"/>
    <n v="0"/>
    <n v="0"/>
    <n v="-3"/>
    <n v="-7.62"/>
    <n v="0"/>
    <n v="0"/>
    <n v="13.34"/>
  </r>
  <r>
    <x v="19"/>
    <x v="10"/>
    <s v="Dec 23, 2015"/>
    <s v="Dec 23, 2015 6:50:58 PM PST"/>
    <n v="6022958231"/>
    <x v="5"/>
    <s v="103-6094132-1811447"/>
    <s v="rug_wrench_200_2x8_fba"/>
    <s v="Rug Wrench Washable Non Slip Rug Pad - Protect Floors While Securing Rug and Making Vacuuming Easier"/>
    <n v="1"/>
    <s v="amazon.com"/>
    <s v="Amazon"/>
    <s v="franklin"/>
    <s v="tn"/>
    <n v="37064"/>
    <n v="-14.83"/>
    <n v="0"/>
    <n v="0"/>
    <n v="0"/>
    <n v="0"/>
    <n v="1.78"/>
    <n v="0"/>
    <n v="0"/>
    <n v="0"/>
    <n v="-13.05"/>
  </r>
  <r>
    <x v="19"/>
    <x v="10"/>
    <s v="Dec 23, 2015"/>
    <s v="Dec 23, 2015 6:57:32 PM PST"/>
    <n v="6022958231"/>
    <x v="3"/>
    <s v="105-7174665-7245806"/>
    <s v="rug_wrench_200_5x8_fba"/>
    <s v="Rug Wrench Washable Non Slip Rug Pad - Protect Floors While Securing Rug and Making Vacuuming Easier"/>
    <n v="1"/>
    <s v="amazon.com"/>
    <s v="Amazon"/>
    <s v="NEW YORK"/>
    <s v="NY"/>
    <s v="10024-2734"/>
    <n v="19.829999999999998"/>
    <n v="4.76"/>
    <n v="0"/>
    <n v="0"/>
    <n v="0"/>
    <n v="-2.97"/>
    <n v="-8.17"/>
    <n v="0"/>
    <n v="0"/>
    <n v="13.45"/>
  </r>
  <r>
    <x v="19"/>
    <x v="10"/>
    <s v="Dec 23, 2015"/>
    <s v="Dec 23, 2015 6:57:32 PM PST"/>
    <n v="6022958231"/>
    <x v="3"/>
    <s v="105-7174665-7245806"/>
    <s v="rug_wrench_200_2x4_fba"/>
    <s v="Rug Wrench Washable Non Slip Rug Pad - Protect Floors While Securing Rug and Making Vacuuming Easier"/>
    <n v="1"/>
    <s v="amazon.com"/>
    <s v="Amazon"/>
    <s v="NEW YORK"/>
    <s v="NY"/>
    <s v="10024-2734"/>
    <n v="9.83"/>
    <n v="4.9000000000000004"/>
    <n v="0"/>
    <n v="0"/>
    <n v="0"/>
    <n v="-1.47"/>
    <n v="-7.44"/>
    <n v="0"/>
    <n v="0"/>
    <n v="5.82"/>
  </r>
  <r>
    <x v="19"/>
    <x v="10"/>
    <s v="Dec 23, 2015"/>
    <s v="Dec 23, 2015 7:28:41 PM PST"/>
    <n v="6022958231"/>
    <x v="3"/>
    <s v="116-5869322-9381801"/>
    <s v="rug_wrench_200_5x8_fba"/>
    <s v="Rug Wrench Washable Non Slip Rug Pad - Protect Floors While Securing Rug and Making Vacuuming Easier"/>
    <n v="1"/>
    <s v="amazon.com"/>
    <s v="Amazon"/>
    <s v="12th Floor"/>
    <s v="New York"/>
    <n v="10019"/>
    <n v="19.829999999999998"/>
    <n v="4.75"/>
    <n v="0"/>
    <n v="-4.75"/>
    <n v="0"/>
    <n v="-2.97"/>
    <n v="-4.41"/>
    <n v="0"/>
    <n v="0"/>
    <n v="12.45"/>
  </r>
  <r>
    <x v="19"/>
    <x v="10"/>
    <s v="Dec 23, 2015"/>
    <s v="Dec 23, 2015 8:59:29 PM PST"/>
    <n v="6022958231"/>
    <x v="3"/>
    <s v="109-5284706-3448243"/>
    <s v="rug_wrench_200_5x8_fba"/>
    <s v="Rug Wrench Washable Non Slip Rug Pad - Protect Floors While Securing Rug and Making Vacuuming Easier"/>
    <n v="1"/>
    <s v="amazon.com"/>
    <s v="Amazon"/>
    <s v="BROOKLYN"/>
    <s v="NY"/>
    <s v="11201-6664"/>
    <n v="19.829999999999998"/>
    <n v="0"/>
    <n v="0"/>
    <n v="0"/>
    <n v="0"/>
    <n v="-2.97"/>
    <n v="-4.41"/>
    <n v="0"/>
    <n v="0"/>
    <n v="12.45"/>
  </r>
  <r>
    <x v="19"/>
    <x v="10"/>
    <s v="Dec 23, 2015"/>
    <s v="Dec 23, 2015 9:02:29 PM PST"/>
    <n v="6022958231"/>
    <x v="3"/>
    <s v="113-7624827-8192239"/>
    <s v="rug_wrench_200_4x6_fba"/>
    <s v="Rug Wrench Washable Non Slip Rug Pad - Protect Floors While Securing Rug and Making Vacuuming Easier"/>
    <n v="1"/>
    <s v="amazon.com"/>
    <s v="Amazon"/>
    <s v="NESCONSET"/>
    <s v="NY"/>
    <s v="11767-1953"/>
    <n v="16.829999999999998"/>
    <n v="0"/>
    <n v="0"/>
    <n v="0"/>
    <n v="0"/>
    <n v="-2.52"/>
    <n v="-4.0199999999999996"/>
    <n v="0"/>
    <n v="0"/>
    <n v="10.29"/>
  </r>
  <r>
    <x v="19"/>
    <x v="10"/>
    <s v="Dec 23, 2015"/>
    <s v="Dec 23, 2015 10:00:11 PM PST"/>
    <n v="6022958231"/>
    <x v="3"/>
    <s v="112-2462757-4129056"/>
    <s v="kin-case-2370076"/>
    <s v="Shopkin Compatible Storage Case Holds More Than 250 Shopkins Toys - Adjustable Organizer Bin Allows Your Girl To Create Her Perfect Customized Storage"/>
    <n v="1"/>
    <s v="amazon.com"/>
    <s v="Amazon"/>
    <s v="SULLIVAN"/>
    <s v="IL"/>
    <s v="61951-6204"/>
    <n v="19.97"/>
    <n v="0"/>
    <n v="0"/>
    <n v="0"/>
    <n v="0"/>
    <n v="-3"/>
    <n v="-3.63"/>
    <n v="0"/>
    <n v="0"/>
    <n v="13.34"/>
  </r>
  <r>
    <x v="19"/>
    <x v="10"/>
    <s v="Dec 23, 2015"/>
    <s v="Dec 23, 2015 10:59:04 PM PST"/>
    <n v="6022958231"/>
    <x v="3"/>
    <s v="110-0303348-5823444"/>
    <s v="kin-case-2370076"/>
    <s v="Shopkin Compatible Storage Case Holds More Than 250 Shopkins Toys - Adjustable Organizer Bin Allows Your Girl To Create Her Perfect Customized Storage"/>
    <n v="1"/>
    <s v="amazon.com"/>
    <s v="Amazon"/>
    <s v="ANAHEIM"/>
    <s v="CA"/>
    <s v="92804-5907"/>
    <n v="19.97"/>
    <n v="3.99"/>
    <n v="0"/>
    <n v="0"/>
    <n v="0"/>
    <n v="-3"/>
    <n v="-7.62"/>
    <n v="0"/>
    <n v="0"/>
    <n v="13.34"/>
  </r>
  <r>
    <x v="19"/>
    <x v="10"/>
    <s v="Dec 23, 2015"/>
    <s v="Dec 23, 2015 11:30:01 PM PST"/>
    <n v="6022958231"/>
    <x v="3"/>
    <s v="111-6960280-3605002"/>
    <s v="rug_wrench_200_5x8_fba"/>
    <s v="Rug Wrench Washable Non Slip Rug Pad - Protect Floors While Securing Rug and Making Vacuuming Easier"/>
    <n v="1"/>
    <s v="amazon.com"/>
    <s v="Amazon"/>
    <s v="Wasco"/>
    <s v="CA"/>
    <n v="93280"/>
    <n v="19.829999999999998"/>
    <n v="0"/>
    <n v="0"/>
    <n v="0"/>
    <n v="0"/>
    <n v="-2.97"/>
    <n v="-4.41"/>
    <n v="0"/>
    <n v="0"/>
    <n v="12.45"/>
  </r>
  <r>
    <x v="19"/>
    <x v="10"/>
    <s v="Dec 23, 2015"/>
    <s v="Dec 23, 2015 11:48:07 PM PST"/>
    <n v="6022958231"/>
    <x v="3"/>
    <s v="107-0028366-3825801"/>
    <s v="rug_wrench_200_2x4_fba"/>
    <s v="Rug Wrench Washable Non Slip Rug Pad - Protect Floors While Securing Rug and Making Vacuuming Easier"/>
    <n v="1"/>
    <s v="amazon.com"/>
    <s v="Amazon"/>
    <s v="Angleton"/>
    <s v="Texas"/>
    <n v="77515"/>
    <n v="9.83"/>
    <n v="0"/>
    <n v="0"/>
    <n v="0"/>
    <n v="0"/>
    <n v="-1.47"/>
    <n v="-2.54"/>
    <n v="0"/>
    <n v="0"/>
    <n v="5.82"/>
  </r>
  <r>
    <x v="19"/>
    <x v="10"/>
    <s v="Dec 24, 2015"/>
    <s v="Dec 24, 2015 12:16:08 AM PST"/>
    <n v="6022958231"/>
    <x v="3"/>
    <s v="107-5697132-7252231"/>
    <s v="rug_wrench_200_8x10_fba"/>
    <s v="Rug Wrench Washable Non Slip Rug Pad - Protect Floors While Securing Rug and Making Vacuuming Easier"/>
    <n v="1"/>
    <s v="amazon.com"/>
    <s v="Amazon"/>
    <s v="DUNBARTON"/>
    <s v="NH"/>
    <s v="03046-4704"/>
    <n v="38.83"/>
    <n v="0"/>
    <n v="0"/>
    <n v="0"/>
    <n v="0"/>
    <n v="-5.82"/>
    <n v="-8.3699999999999992"/>
    <n v="0"/>
    <n v="0"/>
    <n v="24.64"/>
  </r>
  <r>
    <x v="19"/>
    <x v="10"/>
    <s v="Dec 24, 2015"/>
    <s v="Dec 24, 2015 12:19:07 AM PST"/>
    <n v="6022958231"/>
    <x v="3"/>
    <s v="116-4628120-1835454"/>
    <s v="kin-case-2370076"/>
    <s v="Shopkin Compatible Storage Case Holds More Than 250 Shopkins Toys - Adjustable Organizer Bin Allows Your Girl To Create Her Perfect Customized Storage"/>
    <n v="1"/>
    <s v="amazon.com"/>
    <s v="Amazon"/>
    <s v="Farmington Hills"/>
    <s v="MI"/>
    <n v="48334"/>
    <n v="19.97"/>
    <n v="0"/>
    <n v="0"/>
    <n v="0"/>
    <n v="0"/>
    <n v="-3"/>
    <n v="-3.63"/>
    <n v="0"/>
    <n v="0"/>
    <n v="13.34"/>
  </r>
  <r>
    <x v="19"/>
    <x v="10"/>
    <s v="Dec 24, 2015"/>
    <s v="Dec 24, 2015 1:09:48 AM PST"/>
    <n v="6022958231"/>
    <x v="3"/>
    <s v="104-4741412-6056207"/>
    <s v="rug_wrench_200_2x4_fba"/>
    <s v="Rug Wrench Washable Non Slip Rug Pad - Protect Floors While Securing Rug and Making Vacuuming Easier"/>
    <n v="1"/>
    <s v="amazon.com"/>
    <s v="Amazon"/>
    <s v="MEMPHIS"/>
    <s v="TN"/>
    <s v="38135-2347"/>
    <n v="9.83"/>
    <n v="0"/>
    <n v="0"/>
    <n v="0"/>
    <n v="0"/>
    <n v="-1.47"/>
    <n v="-2.54"/>
    <n v="0"/>
    <n v="0"/>
    <n v="5.82"/>
  </r>
  <r>
    <x v="19"/>
    <x v="10"/>
    <s v="Dec 24, 2015"/>
    <s v="Dec 24, 2015 2:21:55 AM PST"/>
    <n v="6022958231"/>
    <x v="3"/>
    <s v="002-0518577-3275444"/>
    <s v="rug_wrench_200_4x6_fba"/>
    <s v="Rug Wrench Washable Non Slip Rug Pad - Protect Floors While Securing Rug and Making Vacuuming Easier"/>
    <n v="1"/>
    <s v="amazon.com"/>
    <s v="Amazon"/>
    <s v="RICHMOND"/>
    <s v="TX"/>
    <s v="77406-1470"/>
    <n v="16.829999999999998"/>
    <n v="0"/>
    <n v="0"/>
    <n v="0"/>
    <n v="0"/>
    <n v="-2.52"/>
    <n v="-4.0199999999999996"/>
    <n v="0"/>
    <n v="0"/>
    <n v="10.29"/>
  </r>
  <r>
    <x v="19"/>
    <x v="10"/>
    <s v="Dec 24, 2015"/>
    <s v="Dec 24, 2015 2:53:29 AM PST"/>
    <n v="6022958231"/>
    <x v="3"/>
    <s v="102-6453329-1865044"/>
    <s v="kin-case-2370076"/>
    <s v="Shopkin Compatible Storage Case Holds More Than 250 Shopkins Toys - Adjustable Organizer Bin Allows Your Girl To Create Her Perfect Customized Storage"/>
    <n v="1"/>
    <s v="amazon.com"/>
    <s v="Amazon"/>
    <s v="WASHINGTON"/>
    <s v="LOUISIANA"/>
    <s v="70589-4169"/>
    <n v="19.97"/>
    <n v="0"/>
    <n v="0"/>
    <n v="0"/>
    <n v="0"/>
    <n v="-3"/>
    <n v="-3.63"/>
    <n v="0"/>
    <n v="0"/>
    <n v="13.34"/>
  </r>
  <r>
    <x v="19"/>
    <x v="10"/>
    <s v="Dec 24, 2015"/>
    <s v="Dec 24, 2015 3:53:27 AM PST"/>
    <n v="6022958231"/>
    <x v="3"/>
    <s v="103-4640287-3971429"/>
    <s v="kin-case-2370076"/>
    <s v="Shopkin Compatible Storage Case Holds More Than 250 Shopkins Toys - Adjustable Organizer Bin Allows Your Girl To Create Her Perfect Customized Storage"/>
    <n v="1"/>
    <s v="amazon.com"/>
    <s v="Amazon"/>
    <s v="COVINGTON"/>
    <s v="LA"/>
    <s v="70433-5968"/>
    <n v="19.97"/>
    <n v="4.5"/>
    <n v="0"/>
    <n v="0"/>
    <n v="0"/>
    <n v="-3"/>
    <n v="-8.1300000000000008"/>
    <n v="0"/>
    <n v="0"/>
    <n v="13.34"/>
  </r>
  <r>
    <x v="19"/>
    <x v="10"/>
    <s v="Dec 24, 2015"/>
    <s v="Dec 24, 2015 9:07:28 AM PST"/>
    <n v="6022958231"/>
    <x v="3"/>
    <s v="116-7483207-7725800"/>
    <s v="rug_wrench_200_2x4_fba"/>
    <s v="Rug Wrench Washable Non Slip Rug Pad - Protect Floors While Securing Rug and Making Vacuuming Easier"/>
    <n v="1"/>
    <s v="amazon.com"/>
    <s v="Amazon"/>
    <s v="ORLAND PARK"/>
    <s v="IL"/>
    <s v="60462-1942"/>
    <n v="9.83"/>
    <n v="0"/>
    <n v="0"/>
    <n v="0"/>
    <n v="0"/>
    <n v="-1.47"/>
    <n v="-2.54"/>
    <n v="0"/>
    <n v="0"/>
    <n v="5.82"/>
  </r>
  <r>
    <x v="19"/>
    <x v="10"/>
    <s v="Dec 24, 2015"/>
    <s v="Dec 24, 2015 9:07:51 AM PST"/>
    <n v="6022958231"/>
    <x v="3"/>
    <s v="114-0895337-8440268"/>
    <s v="kin-case-2370076"/>
    <s v="Shopkin Compatible Storage Case Holds More Than 250 Shopkins Toys - Adjustable Organizer Bin Allows Your Girl To Create Her Perfect Customized Storage"/>
    <n v="1"/>
    <s v="amazon.com"/>
    <s v="Amazon"/>
    <s v="HOPE"/>
    <s v="RHODE ISLAND"/>
    <s v="02831-1230"/>
    <n v="19.97"/>
    <n v="0"/>
    <n v="0"/>
    <n v="0"/>
    <n v="0"/>
    <n v="-3"/>
    <n v="-3.63"/>
    <n v="0"/>
    <n v="0"/>
    <n v="13.34"/>
  </r>
  <r>
    <x v="19"/>
    <x v="10"/>
    <s v="Dec 24, 2015"/>
    <s v="Dec 24, 2015 9:39:49 AM PST"/>
    <n v="6022958231"/>
    <x v="3"/>
    <s v="002-7292243-8169024"/>
    <s v="kin-case-2370076"/>
    <s v="Shopkin Compatible Storage Case Holds More Than 250 Shopkins Toys - Adjustable Organizer Bin Allows Your Girl To Create Her Perfect Customized Storage"/>
    <n v="1"/>
    <s v="amazon.com"/>
    <s v="Amazon"/>
    <s v="Bronx"/>
    <s v="NY"/>
    <n v="10463"/>
    <n v="19.97"/>
    <n v="0"/>
    <n v="0"/>
    <n v="0"/>
    <n v="0"/>
    <n v="-3"/>
    <n v="-3.63"/>
    <n v="0"/>
    <n v="0"/>
    <n v="13.34"/>
  </r>
  <r>
    <x v="19"/>
    <x v="10"/>
    <s v="Dec 24, 2015"/>
    <s v="Dec 24, 2015 10:34:45 AM PST"/>
    <n v="6022958231"/>
    <x v="3"/>
    <s v="103-0253148-5685831"/>
    <s v="kin-case-2370076"/>
    <s v="Shopkin Compatible Storage Case Holds More Than 250 Shopkins Toys - Adjustable Organizer Bin Allows Your Girl To Create Her Perfect Customized Storage"/>
    <n v="1"/>
    <s v="amazon.com"/>
    <s v="Amazon"/>
    <s v="HOAGLAND"/>
    <s v="INDIANA"/>
    <s v="46745-9618"/>
    <n v="19.97"/>
    <n v="0"/>
    <n v="0"/>
    <n v="0"/>
    <n v="0"/>
    <n v="-3"/>
    <n v="-3.63"/>
    <n v="0"/>
    <n v="0"/>
    <n v="13.34"/>
  </r>
  <r>
    <x v="19"/>
    <x v="10"/>
    <s v="Dec 24, 2015"/>
    <s v="Dec 24, 2015 10:59:41 AM PST"/>
    <n v="6022958231"/>
    <x v="3"/>
    <s v="103-2264056-7614663"/>
    <s v="rug_wrench_200_2x4_fba"/>
    <s v="Rug Wrench Washable Non Slip Rug Pad - Protect Floors While Securing Rug and Making Vacuuming Easier"/>
    <n v="1"/>
    <s v="amazon.com"/>
    <s v="Amazon"/>
    <s v="NEW YORK"/>
    <s v="NY"/>
    <s v="10028-4344"/>
    <n v="9.83"/>
    <n v="0"/>
    <n v="0"/>
    <n v="0"/>
    <n v="0"/>
    <n v="-1.47"/>
    <n v="-2.54"/>
    <n v="0"/>
    <n v="0"/>
    <n v="5.82"/>
  </r>
  <r>
    <x v="19"/>
    <x v="10"/>
    <s v="Dec 26, 2015"/>
    <s v="Dec 26, 2015 7:58:30 AM PST"/>
    <n v="6022958231"/>
    <x v="3"/>
    <s v="109-3809420-7685846"/>
    <s v="rug_wrench_200_8x10_fba"/>
    <s v="Rug Wrench Washable Non Slip Rug Pad - Protect Floors While Securing Rug and Making Vacuuming Easier"/>
    <n v="1"/>
    <s v="amazon.com"/>
    <s v="Amazon"/>
    <s v="ASHBURN"/>
    <s v="VA"/>
    <s v="20148-4354"/>
    <n v="38.83"/>
    <n v="5.32"/>
    <n v="0"/>
    <n v="-5.32"/>
    <n v="0"/>
    <n v="-5.82"/>
    <n v="-8.3699999999999992"/>
    <n v="0"/>
    <n v="0"/>
    <n v="24.64"/>
  </r>
  <r>
    <x v="19"/>
    <x v="10"/>
    <s v="Dec 26, 2015"/>
    <s v="Dec 26, 2015 8:00:55 AM PST"/>
    <n v="6022958231"/>
    <x v="3"/>
    <s v="002-7296272-0749042"/>
    <s v="rug_wrench_200_5x8_fba"/>
    <s v="Rug Wrench Washable Non Slip Rug Pad - Protect Floors While Securing Rug and Making Vacuuming Easier"/>
    <n v="1"/>
    <s v="amazon.com"/>
    <s v="Amazon"/>
    <s v="ST PETERSBURG"/>
    <s v="FL"/>
    <s v="33716-1229"/>
    <n v="19.829999999999998"/>
    <n v="0"/>
    <n v="0"/>
    <n v="0"/>
    <n v="0"/>
    <n v="-2.97"/>
    <n v="-4.41"/>
    <n v="0"/>
    <n v="0"/>
    <n v="12.45"/>
  </r>
  <r>
    <x v="19"/>
    <x v="10"/>
    <s v="Dec 26, 2015"/>
    <s v="Dec 26, 2015 11:31:20 AM PST"/>
    <n v="6022958231"/>
    <x v="5"/>
    <s v="002-5957475-9605025"/>
    <s v="rug_wrench_200_5x8_fba"/>
    <s v="Rug Wrench Washable Non Slip Rug Pad - Protect Floors While Securing Rug and Making Vacuuming Easier"/>
    <n v="1"/>
    <s v="amazon.com"/>
    <s v="Amazon"/>
    <s v="MANSFIELD"/>
    <s v="TX"/>
    <s v="76063-2885"/>
    <n v="-19.829999999999998"/>
    <n v="0"/>
    <n v="0"/>
    <n v="0"/>
    <n v="0"/>
    <n v="2.38"/>
    <n v="0"/>
    <n v="0"/>
    <n v="0"/>
    <n v="-17.45"/>
  </r>
  <r>
    <x v="19"/>
    <x v="10"/>
    <s v="Dec 26, 2015"/>
    <s v="Dec 26, 2015 11:34:30 AM PST"/>
    <n v="6022958231"/>
    <x v="3"/>
    <s v="105-2662797-4541861"/>
    <s v="rug_wrench_200_3x5_fba"/>
    <s v="Rug Wrench Washable Non Slip Rug Pad - Protect Floors While Securing Rug and Making Vacuuming Easier"/>
    <n v="1"/>
    <s v="amazon.com"/>
    <s v="Amazon"/>
    <s v="Placentia"/>
    <s v="CA"/>
    <s v="92870-2519"/>
    <n v="12.83"/>
    <n v="0"/>
    <n v="0"/>
    <n v="0"/>
    <n v="0"/>
    <n v="-1.92"/>
    <n v="-2.67"/>
    <n v="0"/>
    <n v="0"/>
    <n v="8.24"/>
  </r>
  <r>
    <x v="19"/>
    <x v="10"/>
    <s v="Dec 26, 2015"/>
    <s v="Dec 26, 2015 12:08:35 PM PST"/>
    <n v="6022958231"/>
    <x v="3"/>
    <s v="109-4443936-3700267"/>
    <s v="kin-case-2370076"/>
    <s v="Shopkin Compatible Storage Case Holds More Than 250 Shopkins Toys - Adjustable Organizer Bin Allows Your Girl To Create Her Perfect Customized Storage"/>
    <n v="1"/>
    <s v="amazon.com"/>
    <s v="Amazon"/>
    <s v="Wareham"/>
    <s v="MA"/>
    <n v="2571"/>
    <n v="14.97"/>
    <n v="11.83"/>
    <n v="0"/>
    <n v="0"/>
    <n v="0"/>
    <n v="-2.25"/>
    <n v="-15.46"/>
    <n v="0"/>
    <n v="0"/>
    <n v="9.09"/>
  </r>
  <r>
    <x v="19"/>
    <x v="10"/>
    <s v="Dec 26, 2015"/>
    <s v="Dec 26, 2015 12:22:47 PM PST"/>
    <n v="6022958231"/>
    <x v="3"/>
    <s v="108-4843424-5455401"/>
    <s v="kin-case-2370076"/>
    <s v="Shopkin Compatible Storage Case Holds More Than 250 Shopkins Toys - Adjustable Organizer Bin Allows Your Girl To Create Her Perfect Customized Storage"/>
    <n v="1"/>
    <s v="amazon.com"/>
    <s v="Amazon"/>
    <s v="MOHAWK"/>
    <s v="NY"/>
    <s v="13407-3233"/>
    <n v="14.97"/>
    <n v="0"/>
    <n v="0"/>
    <n v="0"/>
    <n v="0"/>
    <n v="-2.25"/>
    <n v="-3.63"/>
    <n v="0"/>
    <n v="0"/>
    <n v="9.09"/>
  </r>
  <r>
    <x v="19"/>
    <x v="10"/>
    <s v="Dec 26, 2015"/>
    <s v="Dec 26, 2015 12:29:35 PM PST"/>
    <n v="6022958231"/>
    <x v="3"/>
    <s v="112-9608546-8857811"/>
    <s v="rug_wrench_200_3x5_fba"/>
    <s v="Rug Wrench Washable Non Slip Rug Pad - Protect Floors While Securing Rug and Making Vacuuming Easier"/>
    <n v="1"/>
    <s v="amazon.com"/>
    <s v="Amazon"/>
    <s v="DALLAS"/>
    <s v="TX"/>
    <s v="75204-5723"/>
    <n v="12.83"/>
    <n v="5.99"/>
    <n v="0"/>
    <n v="0"/>
    <n v="0"/>
    <n v="-1.92"/>
    <n v="-8.66"/>
    <n v="0"/>
    <n v="0"/>
    <n v="8.24"/>
  </r>
  <r>
    <x v="19"/>
    <x v="10"/>
    <s v="Dec 26, 2015"/>
    <s v="Dec 26, 2015 1:31:32 PM PST"/>
    <n v="6022958231"/>
    <x v="3"/>
    <s v="102-5137489-3282622"/>
    <s v="kin-case-2370076"/>
    <s v="Shopkin Compatible Storage Case Holds More Than 250 Shopkins Toys - Adjustable Organizer Bin Allows Your Girl To Create Her Perfect Customized Storage"/>
    <n v="1"/>
    <s v="amazon.com"/>
    <s v="Amazon"/>
    <s v="STAFFORD"/>
    <s v="VA"/>
    <s v="22554-6578"/>
    <n v="19.97"/>
    <n v="0"/>
    <n v="0"/>
    <n v="0"/>
    <n v="0"/>
    <n v="-3"/>
    <n v="-3.63"/>
    <n v="0"/>
    <n v="0"/>
    <n v="13.34"/>
  </r>
  <r>
    <x v="19"/>
    <x v="10"/>
    <s v="Dec 26, 2015"/>
    <s v="Dec 26, 2015 1:33:21 PM PST"/>
    <n v="6022958231"/>
    <x v="3"/>
    <s v="106-4018509-2990606"/>
    <s v="kin-case-2370076"/>
    <s v="Shopkin Compatible Storage Case Holds More Than 250 Shopkins Toys - Adjustable Organizer Bin Allows Your Girl To Create Her Perfect Customized Storage"/>
    <n v="2"/>
    <s v="amazon.com"/>
    <s v="Amazon"/>
    <s v="MUNSTER"/>
    <s v="IN"/>
    <s v="46321-2117"/>
    <n v="29.94"/>
    <n v="0"/>
    <n v="0"/>
    <n v="0"/>
    <n v="0"/>
    <n v="-4.5"/>
    <n v="-6.26"/>
    <n v="0"/>
    <n v="0"/>
    <n v="19.18"/>
  </r>
  <r>
    <x v="19"/>
    <x v="10"/>
    <s v="Dec 26, 2015"/>
    <s v="Dec 26, 2015 2:43:15 PM PST"/>
    <n v="6022958231"/>
    <x v="3"/>
    <s v="106-9873639-7410601"/>
    <s v="rug_wrench_200_3x5_fba"/>
    <s v="Rug Wrench Washable Non Slip Rug Pad - Protect Floors While Securing Rug and Making Vacuuming Easier"/>
    <n v="1"/>
    <s v="amazon.com"/>
    <s v="Amazon"/>
    <s v="PARKLAND"/>
    <s v="FL"/>
    <s v="33076-2845"/>
    <n v="12.83"/>
    <n v="0"/>
    <n v="0"/>
    <n v="0"/>
    <n v="0"/>
    <n v="-1.92"/>
    <n v="-2.67"/>
    <n v="0"/>
    <n v="0"/>
    <n v="8.24"/>
  </r>
  <r>
    <x v="19"/>
    <x v="10"/>
    <s v="Dec 26, 2015"/>
    <s v="Dec 26, 2015 2:45:21 PM PST"/>
    <n v="6022958231"/>
    <x v="3"/>
    <s v="105-7236876-5173014"/>
    <s v="kin-case-2370076"/>
    <s v="Shopkin Compatible Storage Case Holds More Than 250 Shopkins Toys - Adjustable Organizer Bin Allows Your Girl To Create Her Perfect Customized Storage"/>
    <n v="1"/>
    <s v="amazon.com"/>
    <s v="Amazon"/>
    <s v="FORT MILL"/>
    <s v="SC"/>
    <s v="29708-5705"/>
    <n v="14.97"/>
    <n v="0"/>
    <n v="0"/>
    <n v="0"/>
    <n v="0"/>
    <n v="-2.25"/>
    <n v="-3.63"/>
    <n v="0"/>
    <n v="0"/>
    <n v="9.09"/>
  </r>
  <r>
    <x v="19"/>
    <x v="10"/>
    <s v="Dec 26, 2015"/>
    <s v="Dec 26, 2015 3:17:52 PM PST"/>
    <n v="6022958231"/>
    <x v="3"/>
    <s v="111-9523864-0181018"/>
    <s v="kin-case-2370076"/>
    <s v="Shopkin Compatible Storage Case Holds More Than 250 Shopkins Toys - Adjustable Organizer Bin Allows Your Girl To Create Her Perfect Customized Storage"/>
    <n v="1"/>
    <s v="amazon.com"/>
    <s v="Amazon"/>
    <s v="NORTHAMPTON"/>
    <s v="PA"/>
    <s v="18067-9051"/>
    <n v="14.97"/>
    <n v="0"/>
    <n v="0"/>
    <n v="0"/>
    <n v="0"/>
    <n v="-2.25"/>
    <n v="-3.63"/>
    <n v="0"/>
    <n v="0"/>
    <n v="9.09"/>
  </r>
  <r>
    <x v="19"/>
    <x v="10"/>
    <s v="Dec 26, 2015"/>
    <s v="Dec 26, 2015 3:25:55 PM PST"/>
    <n v="6022958231"/>
    <x v="3"/>
    <s v="103-7870298-9512269"/>
    <s v="kin-case-2370076"/>
    <s v="Shopkin Compatible Storage Case Holds More Than 250 Shopkins Toys - Adjustable Organizer Bin Allows Your Girl To Create Her Perfect Customized Storage"/>
    <n v="1"/>
    <s v="amazon.com"/>
    <s v="Amazon"/>
    <s v="AUBURN"/>
    <s v="AL"/>
    <s v="36832-5118"/>
    <n v="14.97"/>
    <n v="0"/>
    <n v="0"/>
    <n v="0"/>
    <n v="0"/>
    <n v="-2.25"/>
    <n v="-3.63"/>
    <n v="0"/>
    <n v="0"/>
    <n v="9.09"/>
  </r>
  <r>
    <x v="19"/>
    <x v="10"/>
    <s v="Dec 26, 2015"/>
    <s v="Dec 26, 2015 3:30:26 PM PST"/>
    <n v="6022958231"/>
    <x v="3"/>
    <s v="002-7219549-6689039"/>
    <s v="kin-case-2370076"/>
    <s v="Shopkin Compatible Storage Case Holds More Than 250 Shopkins Toys - Adjustable Organizer Bin Allows Your Girl To Create Her Perfect Customized Storage"/>
    <n v="2"/>
    <s v="amazon.com"/>
    <s v="Amazon"/>
    <s v="LINDENHURST"/>
    <s v="NY"/>
    <s v="11757-4318"/>
    <n v="29.94"/>
    <n v="0"/>
    <n v="0"/>
    <n v="0"/>
    <n v="0"/>
    <n v="-6.75"/>
    <n v="-5.26"/>
    <n v="0"/>
    <n v="0"/>
    <n v="17.93"/>
  </r>
  <r>
    <x v="19"/>
    <x v="10"/>
    <s v="Dec 26, 2015"/>
    <s v="Dec 26, 2015 3:30:26 PM PST"/>
    <n v="6022958231"/>
    <x v="3"/>
    <s v="002-7219549-6689039"/>
    <s v="kin-case-2370076"/>
    <s v="Shopkin Compatible Storage Case Holds More Than 250 Shopkins Toys - Adjustable Organizer Bin Allows Your Girl To Create Her Perfect Customized Storage"/>
    <n v="1"/>
    <s v="amazon.com"/>
    <s v="Amazon"/>
    <s v="LINDENHURST"/>
    <s v="NY"/>
    <s v="11757-4318"/>
    <n v="14.97"/>
    <n v="0"/>
    <n v="0"/>
    <n v="0"/>
    <n v="0"/>
    <n v="0"/>
    <n v="-3.63"/>
    <n v="0"/>
    <n v="0"/>
    <n v="11.34"/>
  </r>
  <r>
    <x v="19"/>
    <x v="10"/>
    <s v="Dec 26, 2015"/>
    <s v="Dec 26, 2015 3:40:05 PM PST"/>
    <n v="6022958231"/>
    <x v="3"/>
    <s v="103-8019102-3521020"/>
    <s v="rug_wrench_200_8x10_fba"/>
    <s v="Rug Wrench Washable Non Slip Rug Pad - Protect Floors While Securing Rug and Making Vacuuming Easier"/>
    <n v="1"/>
    <s v="amazon.com"/>
    <s v="Amazon"/>
    <s v="Lopez Island"/>
    <s v="WA"/>
    <s v="98261-0755"/>
    <n v="38.83"/>
    <n v="0"/>
    <n v="0"/>
    <n v="0"/>
    <n v="0"/>
    <n v="-5.82"/>
    <n v="-8.3699999999999992"/>
    <n v="0"/>
    <n v="0"/>
    <n v="24.64"/>
  </r>
  <r>
    <x v="19"/>
    <x v="10"/>
    <s v="Dec 26, 2015"/>
    <s v="Dec 26, 2015 4:09:12 PM PST"/>
    <n v="6022958231"/>
    <x v="5"/>
    <s v="116-9565709-4165829"/>
    <s v="rug_wrench_200_2x4_fba"/>
    <s v="Rug Wrench Washable Non Slip Rug Pad - Protect Floors While Securing Rug and Making Vacuuming Easier"/>
    <n v="1"/>
    <s v="amazon.com"/>
    <s v="Amazon"/>
    <s v="Southlake"/>
    <s v="TX"/>
    <s v="76092-2518"/>
    <n v="-9.83"/>
    <n v="-3.99"/>
    <n v="0"/>
    <n v="3.99"/>
    <n v="0"/>
    <n v="1.18"/>
    <n v="0"/>
    <n v="0"/>
    <n v="0"/>
    <n v="-8.65"/>
  </r>
  <r>
    <x v="19"/>
    <x v="10"/>
    <s v="Dec 26, 2015"/>
    <s v="Dec 26, 2015 4:13:52 PM PST"/>
    <n v="6022958231"/>
    <x v="3"/>
    <s v="002-6470988-0743426"/>
    <s v="rug_wrench_200_2x4_fba"/>
    <s v="Rug Wrench Washable Non Slip Rug Pad - Protect Floors While Securing Rug and Making Vacuuming Easier"/>
    <n v="1"/>
    <s v="amazon.com"/>
    <s v="Amazon"/>
    <s v="CHAGRIN FALLS"/>
    <s v="OHIO"/>
    <s v="44022-3334"/>
    <n v="9.83"/>
    <n v="0"/>
    <n v="0"/>
    <n v="0"/>
    <n v="0"/>
    <n v="-1.47"/>
    <n v="-2.54"/>
    <n v="0"/>
    <n v="0"/>
    <n v="5.82"/>
  </r>
  <r>
    <x v="19"/>
    <x v="10"/>
    <s v="Dec 26, 2015"/>
    <s v="Dec 26, 2015 5:29:24 PM PST"/>
    <n v="6022958231"/>
    <x v="3"/>
    <s v="108-2303228-5949039"/>
    <s v="kin-case-2370076"/>
    <s v="Shopkin Compatible Storage Case Holds More Than 250 Shopkins Toys - Adjustable Organizer Bin Allows Your Girl To Create Her Perfect Customized Storage"/>
    <n v="1"/>
    <s v="amazon.com"/>
    <s v="Amazon"/>
    <s v="DENVER"/>
    <s v="NORTH CAROLINA"/>
    <s v="28037-9383"/>
    <n v="14.97"/>
    <n v="0"/>
    <n v="0"/>
    <n v="0"/>
    <n v="0"/>
    <n v="-2.25"/>
    <n v="-3.63"/>
    <n v="0"/>
    <n v="0"/>
    <n v="9.09"/>
  </r>
  <r>
    <x v="19"/>
    <x v="10"/>
    <s v="Dec 26, 2015"/>
    <s v="Dec 26, 2015 5:46:58 PM PST"/>
    <n v="6022958231"/>
    <x v="5"/>
    <s v="111-9591965-3003403"/>
    <s v="rug_wrench_200_2x8_fba"/>
    <s v="Rug Wrench Washable Non Slip Rug Pad - Protect Floors While Securing Rug and Making Vacuuming Easier"/>
    <n v="1"/>
    <s v="amazon.com"/>
    <s v="Amazon"/>
    <s v="BAYONNE"/>
    <s v="NJ"/>
    <n v="7002"/>
    <n v="-14.83"/>
    <n v="-1.5"/>
    <n v="0"/>
    <n v="1.5"/>
    <n v="0"/>
    <n v="1.78"/>
    <n v="0"/>
    <n v="0"/>
    <n v="0"/>
    <n v="-13.05"/>
  </r>
  <r>
    <x v="19"/>
    <x v="10"/>
    <s v="Dec 26, 2015"/>
    <s v="Dec 26, 2015 7:14:00 PM PST"/>
    <n v="6022958231"/>
    <x v="3"/>
    <s v="116-9230708-6870657"/>
    <s v="rug_wrench_200_4x6_fba"/>
    <s v="Rug Wrench Washable Non Slip Rug Pad - Protect Floors While Securing Rug and Making Vacuuming Easier"/>
    <n v="1"/>
    <s v="amazon.com"/>
    <s v="Amazon"/>
    <s v="Narberth"/>
    <s v="PA"/>
    <n v="19072"/>
    <n v="16.829999999999998"/>
    <n v="0"/>
    <n v="0"/>
    <n v="0"/>
    <n v="0"/>
    <n v="-2.52"/>
    <n v="-4.0199999999999996"/>
    <n v="0"/>
    <n v="0"/>
    <n v="10.29"/>
  </r>
  <r>
    <x v="19"/>
    <x v="10"/>
    <s v="Dec 26, 2015"/>
    <s v="Dec 26, 2015 7:17:02 PM PST"/>
    <n v="6022958231"/>
    <x v="3"/>
    <s v="116-9070704-9187440"/>
    <s v="kin-case-2370076"/>
    <s v="Shopkin Compatible Storage Case Holds More Than 250 Shopkins Toys - Adjustable Organizer Bin Allows Your Girl To Create Her Perfect Customized Storage"/>
    <n v="1"/>
    <s v="amazon.com"/>
    <s v="Amazon"/>
    <s v="TOMS RIVER"/>
    <s v="NJ"/>
    <s v="08753-1110"/>
    <n v="14.97"/>
    <n v="0"/>
    <n v="0"/>
    <n v="0"/>
    <n v="0"/>
    <n v="-2.25"/>
    <n v="-3.63"/>
    <n v="0"/>
    <n v="0"/>
    <n v="9.09"/>
  </r>
  <r>
    <x v="19"/>
    <x v="10"/>
    <s v="Dec 26, 2015"/>
    <s v="Dec 26, 2015 7:26:32 PM PST"/>
    <n v="6022958231"/>
    <x v="3"/>
    <s v="114-7186126-2404255"/>
    <s v="rug_wrench_200_2x4_fba"/>
    <s v="Rug Wrench Washable Non Slip Rug Pad - Protect Floors While Securing Rug and Making Vacuuming Easier"/>
    <n v="1"/>
    <s v="amazon.com"/>
    <s v="Amazon"/>
    <s v="PHILADELPHIA"/>
    <s v="PA"/>
    <s v="19149-2531"/>
    <n v="9.83"/>
    <n v="0"/>
    <n v="0"/>
    <n v="0"/>
    <n v="0"/>
    <n v="-1.47"/>
    <n v="-2.54"/>
    <n v="0"/>
    <n v="0"/>
    <n v="5.82"/>
  </r>
  <r>
    <x v="19"/>
    <x v="10"/>
    <s v="Dec 26, 2015"/>
    <s v="Dec 26, 2015 7:47:48 PM PST"/>
    <n v="6022958231"/>
    <x v="3"/>
    <s v="109-7228542-1673003"/>
    <s v="kin-case-2370076"/>
    <s v="Shopkin Compatible Storage Case Holds More Than 250 Shopkins Toys - Adjustable Organizer Bin Allows Your Girl To Create Her Perfect Customized Storage"/>
    <n v="1"/>
    <s v="amazon.com"/>
    <s v="Amazon"/>
    <s v="Hixson"/>
    <s v="Tn"/>
    <s v="37343-3181"/>
    <n v="14.97"/>
    <n v="0"/>
    <n v="0"/>
    <n v="0"/>
    <n v="0"/>
    <n v="-2.25"/>
    <n v="-3.63"/>
    <n v="0"/>
    <n v="0"/>
    <n v="9.09"/>
  </r>
  <r>
    <x v="19"/>
    <x v="10"/>
    <s v="Dec 26, 2015"/>
    <s v="Dec 26, 2015 8:16:32 PM PST"/>
    <n v="6022958231"/>
    <x v="3"/>
    <s v="106-0239065-1213848"/>
    <s v="kin-case-2370076"/>
    <s v="Shopkin Compatible Storage Case Holds More Than 250 Shopkins Toys - Adjustable Organizer Bin Allows Your Girl To Create Her Perfect Customized Storage"/>
    <n v="1"/>
    <s v="amazon.com"/>
    <s v="Amazon"/>
    <s v="RALEIGH"/>
    <s v="NC"/>
    <s v="27615-5247"/>
    <n v="14.97"/>
    <n v="0"/>
    <n v="0"/>
    <n v="0"/>
    <n v="0"/>
    <n v="-2.25"/>
    <n v="-3.63"/>
    <n v="0"/>
    <n v="0"/>
    <n v="9.09"/>
  </r>
  <r>
    <x v="19"/>
    <x v="10"/>
    <s v="Dec 26, 2015"/>
    <s v="Dec 26, 2015 8:55:39 PM PST"/>
    <n v="6022958231"/>
    <x v="3"/>
    <s v="111-8963240-5287434"/>
    <s v="kin-case-2370076"/>
    <s v="Shopkin Compatible Storage Case Holds More Than 250 Shopkins Toys - Adjustable Organizer Bin Allows Your Girl To Create Her Perfect Customized Storage"/>
    <n v="1"/>
    <s v="amazon.com"/>
    <s v="Amazon"/>
    <s v="Manchester"/>
    <s v="MD"/>
    <n v="21102"/>
    <n v="14.97"/>
    <n v="0"/>
    <n v="0"/>
    <n v="0"/>
    <n v="0"/>
    <n v="-2.25"/>
    <n v="-3.63"/>
    <n v="0"/>
    <n v="0"/>
    <n v="9.09"/>
  </r>
  <r>
    <x v="19"/>
    <x v="10"/>
    <s v="Dec 26, 2015"/>
    <s v="Dec 26, 2015 8:56:23 PM PST"/>
    <n v="6022958231"/>
    <x v="3"/>
    <s v="112-9800070-6306634"/>
    <s v="kin-case-2370076"/>
    <s v="Shopkin Compatible Storage Case Holds More Than 250 Shopkins Toys - Adjustable Organizer Bin Allows Your Girl To Create Her Perfect Customized Storage"/>
    <n v="1"/>
    <s v="amazon.com"/>
    <s v="Amazon"/>
    <s v="ABINGDON"/>
    <s v="MD"/>
    <s v="21009-3054"/>
    <n v="14.97"/>
    <n v="0"/>
    <n v="0"/>
    <n v="0"/>
    <n v="0"/>
    <n v="-2.25"/>
    <n v="-3.63"/>
    <n v="0"/>
    <n v="0"/>
    <n v="9.09"/>
  </r>
  <r>
    <x v="20"/>
    <x v="10"/>
    <s v="Dec 26, 2015"/>
    <s v="Dec 26, 2015 9:36:13 PM PST"/>
    <n v="6030883351"/>
    <x v="3"/>
    <s v="115-2471796-9817007"/>
    <s v="kin-case-2370076"/>
    <s v="Shopkin Compatible Storage Case Holds More Than 250 Shopkins Toys - Adjustable Organizer Bin Allows Your Girl To Create Her Perfect Customized Storage"/>
    <n v="1"/>
    <s v="amazon.com"/>
    <s v="Amazon"/>
    <s v="Baytown"/>
    <s v="TX"/>
    <n v="77520"/>
    <n v="14.97"/>
    <n v="0"/>
    <n v="0"/>
    <n v="0"/>
    <n v="0"/>
    <n v="-2.25"/>
    <n v="-3.63"/>
    <n v="0"/>
    <n v="0"/>
    <n v="9.09"/>
  </r>
  <r>
    <x v="20"/>
    <x v="10"/>
    <s v="Dec 26, 2015"/>
    <s v="Dec 26, 2015 9:56:19 PM PST"/>
    <n v="6030883351"/>
    <x v="3"/>
    <s v="109-3493124-9695454"/>
    <s v="rug_wrench_200_2x4_fba"/>
    <s v="Rug Wrench Washable Non Slip Rug Pad - Protect Floors While Securing Rug and Making Vacuuming Easier"/>
    <n v="1"/>
    <s v="amazon.com"/>
    <s v="Amazon"/>
    <s v="PISCATAWAY"/>
    <s v="NJ"/>
    <s v="08854-2417"/>
    <n v="9.83"/>
    <n v="0"/>
    <n v="0"/>
    <n v="0"/>
    <n v="0"/>
    <n v="-1.47"/>
    <n v="-2.54"/>
    <n v="0"/>
    <n v="0"/>
    <n v="5.82"/>
  </r>
  <r>
    <x v="20"/>
    <x v="10"/>
    <s v="Dec 26, 2015"/>
    <s v="Dec 26, 2015 10:08:09 PM PST"/>
    <n v="6030883351"/>
    <x v="3"/>
    <s v="104-0822289-6736229"/>
    <s v="kin-case-2370076"/>
    <s v="Shopkin Compatible Storage Case Holds More Than 250 Shopkins Toys - Adjustable Organizer Bin Allows Your Girl To Create Her Perfect Customized Storage"/>
    <n v="1"/>
    <s v="amazon.com"/>
    <s v="Amazon"/>
    <s v="CLARKSVILLE"/>
    <s v="TN"/>
    <s v="37040-8502"/>
    <n v="14.97"/>
    <n v="0"/>
    <n v="0"/>
    <n v="0"/>
    <n v="0"/>
    <n v="-2.25"/>
    <n v="-3.63"/>
    <n v="0"/>
    <n v="0"/>
    <n v="9.09"/>
  </r>
  <r>
    <x v="20"/>
    <x v="10"/>
    <s v="Dec 26, 2015"/>
    <s v="Dec 26, 2015 10:08:33 PM PST"/>
    <n v="6030883351"/>
    <x v="3"/>
    <s v="112-1345813-1708265"/>
    <s v="rug_wrench_200_2x4_fba"/>
    <s v="Rug Wrench Washable Non Slip Rug Pad - Protect Floors While Securing Rug and Making Vacuuming Easier"/>
    <n v="1"/>
    <s v="amazon.com"/>
    <s v="Amazon"/>
    <s v="SURPRISE"/>
    <s v="AZ"/>
    <s v="85387-6719"/>
    <n v="9.83"/>
    <n v="0"/>
    <n v="0"/>
    <n v="0"/>
    <n v="0"/>
    <n v="-1.47"/>
    <n v="-2.54"/>
    <n v="0"/>
    <n v="0"/>
    <n v="5.82"/>
  </r>
  <r>
    <x v="20"/>
    <x v="10"/>
    <s v="Dec 26, 2015"/>
    <s v="Dec 26, 2015 11:27:49 PM PST"/>
    <n v="6030883351"/>
    <x v="3"/>
    <s v="106-1103940-2422664"/>
    <s v="kin-case-2370076"/>
    <s v="Shopkin Compatible Storage Case Holds More Than 250 Shopkins Toys - Adjustable Organizer Bin Allows Your Girl To Create Her Perfect Customized Storage"/>
    <n v="1"/>
    <s v="amazon.com"/>
    <s v="Amazon"/>
    <s v="Anderson"/>
    <s v="SC"/>
    <s v="29625-5732"/>
    <n v="14.97"/>
    <n v="0"/>
    <n v="0"/>
    <n v="0"/>
    <n v="0"/>
    <n v="-2.25"/>
    <n v="-3.63"/>
    <n v="0"/>
    <n v="0"/>
    <n v="9.09"/>
  </r>
  <r>
    <x v="20"/>
    <x v="10"/>
    <s v="Dec 26, 2015"/>
    <s v="Dec 26, 2015 11:30:04 PM PST"/>
    <n v="6030883351"/>
    <x v="3"/>
    <s v="103-0809975-6327402"/>
    <s v="rug_wrench_200_8x10_fba"/>
    <s v="Rug Wrench Washable Non Slip Rug Pad - Protect Floors While Securing Rug and Making Vacuuming Easier"/>
    <n v="1"/>
    <s v="amazon.com"/>
    <s v="Amazon"/>
    <s v="MUNDELEIN"/>
    <s v="ILLINOIS"/>
    <s v="60060-9631"/>
    <n v="38.83"/>
    <n v="0"/>
    <n v="0"/>
    <n v="0"/>
    <n v="0"/>
    <n v="-5.82"/>
    <n v="-8.3699999999999992"/>
    <n v="0"/>
    <n v="0"/>
    <n v="24.64"/>
  </r>
  <r>
    <x v="20"/>
    <x v="10"/>
    <s v="Dec 26, 2015"/>
    <s v="Dec 26, 2015 11:35:19 PM PST"/>
    <n v="6030883351"/>
    <x v="3"/>
    <s v="114-1648741-3657049"/>
    <s v="rug_wrench_200_2x4_fba"/>
    <s v="Rug Wrench Washable Non Slip Rug Pad - Protect Floors While Securing Rug and Making Vacuuming Easier"/>
    <n v="1"/>
    <s v="amazon.com"/>
    <s v="Amazon"/>
    <s v="Waterford"/>
    <s v="Pa"/>
    <n v="16441"/>
    <n v="9.83"/>
    <n v="0"/>
    <n v="0"/>
    <n v="0"/>
    <n v="0"/>
    <n v="-1.47"/>
    <n v="-2.54"/>
    <n v="0"/>
    <n v="0"/>
    <n v="5.82"/>
  </r>
  <r>
    <x v="20"/>
    <x v="10"/>
    <s v="Dec 26, 2015"/>
    <s v="Dec 26, 2015 11:36:46 PM PST"/>
    <n v="6030883351"/>
    <x v="3"/>
    <s v="108-5099576-0980210"/>
    <s v="kin-case-2370076"/>
    <s v="Shopkin Compatible Storage Case Holds More Than 250 Shopkins Toys - Adjustable Organizer Bin Allows Your Girl To Create Her Perfect Customized Storage"/>
    <n v="1"/>
    <s v="amazon.com"/>
    <s v="Amazon"/>
    <s v="PASADENA"/>
    <s v="CA"/>
    <s v="91101-2784"/>
    <n v="14.97"/>
    <n v="0"/>
    <n v="0"/>
    <n v="0"/>
    <n v="0"/>
    <n v="-2.25"/>
    <n v="-3.63"/>
    <n v="0"/>
    <n v="0"/>
    <n v="9.09"/>
  </r>
  <r>
    <x v="20"/>
    <x v="10"/>
    <s v="Dec 26, 2015"/>
    <s v="Dec 26, 2015 11:46:05 PM PST"/>
    <n v="6030883351"/>
    <x v="3"/>
    <s v="102-7129156-0466632"/>
    <s v="kin-case-2370076"/>
    <s v="Shopkin Compatible Storage Case Holds More Than 250 Shopkins Toys - Adjustable Organizer Bin Allows Your Girl To Create Her Perfect Customized Storage"/>
    <n v="1"/>
    <s v="amazon.com"/>
    <s v="Amazon"/>
    <s v="victorville"/>
    <s v="ca"/>
    <n v="92395"/>
    <n v="14.97"/>
    <n v="0"/>
    <n v="0"/>
    <n v="0"/>
    <n v="0"/>
    <n v="-2.25"/>
    <n v="-3.63"/>
    <n v="0"/>
    <n v="0"/>
    <n v="9.09"/>
  </r>
  <r>
    <x v="20"/>
    <x v="10"/>
    <s v="Dec 26, 2015"/>
    <s v="Dec 26, 2015 11:48:01 PM PST"/>
    <n v="6030883351"/>
    <x v="3"/>
    <s v="107-0325709-4092265"/>
    <s v="kin-case-2370076"/>
    <s v="Shopkin Compatible Storage Case Holds More Than 250 Shopkins Toys - Adjustable Organizer Bin Allows Your Girl To Create Her Perfect Customized Storage"/>
    <n v="1"/>
    <s v="amazon.com"/>
    <s v="Amazon"/>
    <s v="RAMSEY"/>
    <s v="MN"/>
    <s v="55303-4055"/>
    <n v="14.97"/>
    <n v="0"/>
    <n v="0"/>
    <n v="0"/>
    <n v="0"/>
    <n v="-2.25"/>
    <n v="-3.63"/>
    <n v="0"/>
    <n v="0"/>
    <n v="9.09"/>
  </r>
  <r>
    <x v="20"/>
    <x v="10"/>
    <s v="Dec 26, 2015"/>
    <s v="Dec 26, 2015 11:50:38 PM PST"/>
    <n v="6030883351"/>
    <x v="3"/>
    <s v="114-4758920-7485822"/>
    <s v="rug_wrench_200_3x5_fba"/>
    <s v="Rug Wrench Washable Non Slip Rug Pad - Protect Floors While Securing Rug and Making Vacuuming Easier"/>
    <n v="1"/>
    <s v="amazon.com"/>
    <s v="Amazon"/>
    <s v="BURLESON"/>
    <s v="TX"/>
    <n v="76028"/>
    <n v="12.83"/>
    <n v="0"/>
    <n v="0"/>
    <n v="0"/>
    <n v="0"/>
    <n v="-3.84"/>
    <n v="-1.67"/>
    <n v="0"/>
    <n v="0"/>
    <n v="7.32"/>
  </r>
  <r>
    <x v="20"/>
    <x v="10"/>
    <s v="Dec 26, 2015"/>
    <s v="Dec 26, 2015 11:50:38 PM PST"/>
    <n v="6030883351"/>
    <x v="3"/>
    <s v="114-4758920-7485822"/>
    <s v="rug_wrench_200_3x5_fba"/>
    <s v="Rug Wrench Washable Non Slip Rug Pad - Protect Floors While Securing Rug and Making Vacuuming Easier"/>
    <n v="1"/>
    <s v="amazon.com"/>
    <s v="Amazon"/>
    <s v="BURLESON"/>
    <s v="TX"/>
    <n v="76028"/>
    <n v="12.83"/>
    <n v="0"/>
    <n v="0"/>
    <n v="0"/>
    <n v="0"/>
    <n v="0"/>
    <n v="-2.67"/>
    <n v="0"/>
    <n v="0"/>
    <n v="10.16"/>
  </r>
  <r>
    <x v="20"/>
    <x v="10"/>
    <s v="Dec 27, 2015"/>
    <s v="Dec 27, 2015 12:12:46 AM PST"/>
    <n v="6030883351"/>
    <x v="3"/>
    <s v="115-8834754-8221006"/>
    <s v="rug_wrench_200_2x4_fba"/>
    <s v="Rug Wrench Washable Non Slip Rug Pad - Protect Floors While Securing Rug and Making Vacuuming Easier"/>
    <n v="1"/>
    <s v="amazon.com"/>
    <s v="Amazon"/>
    <s v="PORTLAND"/>
    <s v="ME"/>
    <s v="04101-4541"/>
    <n v="9.83"/>
    <n v="0"/>
    <n v="0"/>
    <n v="0"/>
    <n v="0"/>
    <n v="-1.47"/>
    <n v="-2.54"/>
    <n v="0"/>
    <n v="0"/>
    <n v="5.82"/>
  </r>
  <r>
    <x v="20"/>
    <x v="10"/>
    <s v="Dec 27, 2015"/>
    <s v="Dec 27, 2015 1:03:37 AM PST"/>
    <n v="6030883351"/>
    <x v="3"/>
    <s v="104-1696949-4119400"/>
    <s v="kin-case-2370076"/>
    <s v="Shopkin Compatible Storage Case Holds More Than 250 Shopkins Toys - Adjustable Organizer Bin Allows Your Girl To Create Her Perfect Customized Storage"/>
    <n v="1"/>
    <s v="amazon.com"/>
    <s v="Amazon"/>
    <s v="Champlin"/>
    <s v="MN"/>
    <s v="55316-3850"/>
    <n v="14.97"/>
    <n v="0"/>
    <n v="0"/>
    <n v="0"/>
    <n v="0"/>
    <n v="-2.25"/>
    <n v="-3.63"/>
    <n v="0"/>
    <n v="0"/>
    <n v="9.09"/>
  </r>
  <r>
    <x v="20"/>
    <x v="10"/>
    <s v="Dec 27, 2015"/>
    <s v="Dec 27, 2015 1:31:14 AM PST"/>
    <n v="6030883351"/>
    <x v="3"/>
    <s v="103-4186976-2989026"/>
    <s v="kin-case-2370076"/>
    <s v="Shopkin Compatible Storage Case Holds More Than 250 Shopkins Toys - Adjustable Organizer Bin Allows Your Girl To Create Her Perfect Customized Storage"/>
    <n v="2"/>
    <s v="amazon.com"/>
    <s v="Amazon"/>
    <s v="OREGON CITY"/>
    <s v="OR"/>
    <s v="97045-8154"/>
    <n v="29.94"/>
    <n v="0"/>
    <n v="0"/>
    <n v="0"/>
    <n v="0"/>
    <n v="-4.5"/>
    <n v="-6.26"/>
    <n v="0"/>
    <n v="0"/>
    <n v="19.18"/>
  </r>
  <r>
    <x v="20"/>
    <x v="10"/>
    <s v="Dec 27, 2015"/>
    <s v="Dec 27, 2015 1:35:57 AM PST"/>
    <n v="6030883351"/>
    <x v="3"/>
    <s v="106-3685517-6913867"/>
    <s v="kin-case-2370076"/>
    <s v="Shopkin Compatible Storage Case Holds More Than 250 Shopkins Toys - Adjustable Organizer Bin Allows Your Girl To Create Her Perfect Customized Storage"/>
    <n v="2"/>
    <s v="amazon.com"/>
    <s v="Amazon"/>
    <s v="NORTH ROYALTON"/>
    <s v="OH"/>
    <s v="44133-6196"/>
    <n v="29.94"/>
    <n v="0"/>
    <n v="0"/>
    <n v="0"/>
    <n v="0"/>
    <n v="-4.5"/>
    <n v="-6.26"/>
    <n v="0"/>
    <n v="0"/>
    <n v="19.18"/>
  </r>
  <r>
    <x v="20"/>
    <x v="10"/>
    <s v="Dec 27, 2015"/>
    <s v="Dec 27, 2015 1:40:10 AM PST"/>
    <n v="6030883351"/>
    <x v="3"/>
    <s v="113-2846567-6869027"/>
    <s v="kin-case-2370076"/>
    <s v="Shopkin Compatible Storage Case Holds More Than 250 Shopkins Toys - Adjustable Organizer Bin Allows Your Girl To Create Her Perfect Customized Storage"/>
    <n v="1"/>
    <s v="amazon.com"/>
    <s v="Amazon"/>
    <s v="TACOMA"/>
    <s v="WA"/>
    <s v="98445-8067"/>
    <n v="14.97"/>
    <n v="0"/>
    <n v="0"/>
    <n v="0"/>
    <n v="0"/>
    <n v="-2.25"/>
    <n v="-3.63"/>
    <n v="0"/>
    <n v="0"/>
    <n v="9.09"/>
  </r>
  <r>
    <x v="20"/>
    <x v="10"/>
    <s v="Dec 27, 2015"/>
    <s v="Dec 27, 2015 2:16:30 AM PST"/>
    <n v="6030883351"/>
    <x v="3"/>
    <s v="002-8436948-4374652"/>
    <s v="rug_wrench_200_5x8_fba"/>
    <s v="Rug Wrench Washable Non Slip Rug Pad - Protect Floors While Securing Rug and Making Vacuuming Easier"/>
    <n v="1"/>
    <s v="amazon.com"/>
    <s v="Amazon"/>
    <s v="TRUCKEE"/>
    <s v="CA"/>
    <s v="96161-6582"/>
    <n v="19.829999999999998"/>
    <n v="0"/>
    <n v="0"/>
    <n v="0"/>
    <n v="0"/>
    <n v="-2.97"/>
    <n v="-4.41"/>
    <n v="0"/>
    <n v="0"/>
    <n v="12.45"/>
  </r>
  <r>
    <x v="20"/>
    <x v="10"/>
    <s v="Dec 27, 2015"/>
    <s v="Dec 27, 2015 2:17:19 AM PST"/>
    <n v="6030883351"/>
    <x v="3"/>
    <s v="111-5599713-2815439"/>
    <s v="kin-case-2370076"/>
    <s v="Shopkin Compatible Storage Case Holds More Than 250 Shopkins Toys - Adjustable Organizer Bin Allows Your Girl To Create Her Perfect Customized Storage"/>
    <n v="1"/>
    <s v="amazon.com"/>
    <s v="Amazon"/>
    <s v="TEMPLE TERRACE"/>
    <s v="FL"/>
    <s v="33617-7818"/>
    <n v="14.97"/>
    <n v="0"/>
    <n v="0"/>
    <n v="0"/>
    <n v="0"/>
    <n v="-2.25"/>
    <n v="-3.63"/>
    <n v="0"/>
    <n v="0"/>
    <n v="9.09"/>
  </r>
  <r>
    <x v="20"/>
    <x v="10"/>
    <s v="Dec 27, 2015"/>
    <s v="Dec 27, 2015 2:22:50 AM PST"/>
    <n v="6030883351"/>
    <x v="3"/>
    <s v="002-7296272-0749042"/>
    <s v="rug_wrench_200_4x6_fba"/>
    <s v="Rug Wrench Washable Non Slip Rug Pad - Protect Floors While Securing Rug and Making Vacuuming Easier"/>
    <n v="1"/>
    <s v="amazon.com"/>
    <s v="Amazon"/>
    <s v="ST PETERSBURG"/>
    <s v="FL"/>
    <s v="33716-1229"/>
    <n v="16.829999999999998"/>
    <n v="0"/>
    <n v="0"/>
    <n v="0"/>
    <n v="0"/>
    <n v="-2.52"/>
    <n v="-3.02"/>
    <n v="0"/>
    <n v="0"/>
    <n v="11.29"/>
  </r>
  <r>
    <x v="20"/>
    <x v="10"/>
    <s v="Dec 27, 2015"/>
    <s v="Dec 27, 2015 2:34:54 AM PST"/>
    <n v="6030883351"/>
    <x v="3"/>
    <s v="109-8624236-1271407"/>
    <s v="rug_wrench_200_3x5_fba"/>
    <s v="Rug Wrench Washable Non Slip Rug Pad - Protect Floors While Securing Rug and Making Vacuuming Easier"/>
    <n v="1"/>
    <s v="amazon.com"/>
    <s v="Amazon"/>
    <s v="SAN FRANCISCO"/>
    <s v="CA"/>
    <s v="94110-2820"/>
    <n v="12.83"/>
    <n v="0"/>
    <n v="0"/>
    <n v="0"/>
    <n v="0"/>
    <n v="-1.92"/>
    <n v="-2.67"/>
    <n v="0"/>
    <n v="0"/>
    <n v="8.24"/>
  </r>
  <r>
    <x v="20"/>
    <x v="10"/>
    <s v="Dec 27, 2015"/>
    <s v="Dec 27, 2015 2:39:26 AM PST"/>
    <n v="6030883351"/>
    <x v="3"/>
    <s v="113-1747567-7413029"/>
    <s v="rug_wrench_200_4x6_fba"/>
    <s v="Rug Wrench Washable Non Slip Rug Pad - Protect Floors While Securing Rug and Making Vacuuming Easier"/>
    <n v="1"/>
    <s v="amazon.com"/>
    <s v="Amazon"/>
    <s v="HILLSBOROUGH"/>
    <s v="NJ"/>
    <s v="08844-4449"/>
    <n v="16.829999999999998"/>
    <n v="0"/>
    <n v="0"/>
    <n v="0"/>
    <n v="0"/>
    <n v="-2.52"/>
    <n v="-4.0199999999999996"/>
    <n v="0"/>
    <n v="0"/>
    <n v="10.29"/>
  </r>
  <r>
    <x v="20"/>
    <x v="10"/>
    <s v="Dec 27, 2015"/>
    <s v="Dec 27, 2015 2:48:14 AM PST"/>
    <n v="6030883351"/>
    <x v="3"/>
    <s v="105-0113412-6659448"/>
    <s v="kin-case-2370076"/>
    <s v="Shopkin Compatible Storage Case Holds More Than 250 Shopkins Toys - Adjustable Organizer Bin Allows Your Girl To Create Her Perfect Customized Storage"/>
    <n v="1"/>
    <s v="amazon.com"/>
    <s v="Amazon"/>
    <s v="des moines"/>
    <s v="ia"/>
    <n v="50315"/>
    <n v="14.97"/>
    <n v="0"/>
    <n v="0"/>
    <n v="0"/>
    <n v="0"/>
    <n v="-4.5"/>
    <n v="-3.63"/>
    <n v="0"/>
    <n v="0"/>
    <n v="6.84"/>
  </r>
  <r>
    <x v="20"/>
    <x v="10"/>
    <s v="Dec 27, 2015"/>
    <s v="Dec 27, 2015 2:48:14 AM PST"/>
    <n v="6030883351"/>
    <x v="3"/>
    <s v="105-0113412-6659448"/>
    <s v="kin-case-2370076"/>
    <s v="Shopkin Compatible Storage Case Holds More Than 250 Shopkins Toys - Adjustable Organizer Bin Allows Your Girl To Create Her Perfect Customized Storage"/>
    <n v="1"/>
    <s v="amazon.com"/>
    <s v="Amazon"/>
    <s v="des moines"/>
    <s v="ia"/>
    <n v="50315"/>
    <n v="14.97"/>
    <n v="0"/>
    <n v="0"/>
    <n v="0"/>
    <n v="0"/>
    <n v="0"/>
    <n v="-2.63"/>
    <n v="0"/>
    <n v="0"/>
    <n v="12.34"/>
  </r>
  <r>
    <x v="20"/>
    <x v="10"/>
    <s v="Dec 27, 2015"/>
    <s v="Dec 27, 2015 2:57:50 AM PST"/>
    <n v="6030883351"/>
    <x v="3"/>
    <s v="002-8140084-9459463"/>
    <s v="kin-case-2370076"/>
    <s v="Shopkin Compatible Storage Case Holds More Than 250 Shopkins Toys - Adjustable Organizer Bin Allows Your Girl To Create Her Perfect Customized Storage"/>
    <n v="1"/>
    <s v="amazon.com"/>
    <s v="Amazon"/>
    <s v="CARTHAGE"/>
    <s v="MO"/>
    <s v="64836-5313"/>
    <n v="14.97"/>
    <n v="11.83"/>
    <n v="0"/>
    <n v="0"/>
    <n v="0"/>
    <n v="-2.25"/>
    <n v="-15.46"/>
    <n v="0"/>
    <n v="0"/>
    <n v="9.09"/>
  </r>
  <r>
    <x v="20"/>
    <x v="10"/>
    <s v="Dec 27, 2015"/>
    <s v="Dec 27, 2015 3:19:41 AM PST"/>
    <n v="6030883351"/>
    <x v="3"/>
    <s v="106-3646128-2219431"/>
    <s v="rug_wrench_200_3x5_fba"/>
    <s v="Rug Wrench Washable Non Slip Rug Pad - Protect Floors While Securing Rug and Making Vacuuming Easier"/>
    <n v="1"/>
    <s v="amazon.com"/>
    <s v="Amazon"/>
    <s v="Houston"/>
    <s v="TX"/>
    <s v="77018-3121"/>
    <n v="12.83"/>
    <n v="0"/>
    <n v="0"/>
    <n v="0"/>
    <n v="0"/>
    <n v="-1.92"/>
    <n v="-2.67"/>
    <n v="0"/>
    <n v="0"/>
    <n v="8.24"/>
  </r>
  <r>
    <x v="20"/>
    <x v="10"/>
    <s v="Dec 27, 2015"/>
    <s v="Dec 27, 2015 3:29:33 AM PST"/>
    <n v="6030883351"/>
    <x v="3"/>
    <s v="106-5257460-8204223"/>
    <s v="kin-case-2370076"/>
    <s v="Shopkin Compatible Storage Case Holds More Than 250 Shopkins Toys - Adjustable Organizer Bin Allows Your Girl To Create Her Perfect Customized Storage"/>
    <n v="1"/>
    <s v="amazon.com"/>
    <s v="Amazon"/>
    <s v="SABIN"/>
    <s v="MN"/>
    <s v="56580-9677"/>
    <n v="14.97"/>
    <n v="0"/>
    <n v="0"/>
    <n v="0"/>
    <n v="0"/>
    <n v="-2.25"/>
    <n v="-3.63"/>
    <n v="0"/>
    <n v="0"/>
    <n v="9.09"/>
  </r>
  <r>
    <x v="20"/>
    <x v="10"/>
    <s v="Dec 27, 2015"/>
    <s v="Dec 27, 2015 3:33:45 AM PST"/>
    <n v="6030883351"/>
    <x v="3"/>
    <s v="102-9096375-5585856"/>
    <s v="kin-case-2370076"/>
    <s v="Shopkin Compatible Storage Case Holds More Than 250 Shopkins Toys - Adjustable Organizer Bin Allows Your Girl To Create Her Perfect Customized Storage"/>
    <n v="1"/>
    <s v="amazon.com"/>
    <s v="Amazon"/>
    <s v="CULVER CITY"/>
    <s v="CA"/>
    <s v="90230-7230"/>
    <n v="19.97"/>
    <n v="0"/>
    <n v="0"/>
    <n v="0"/>
    <n v="0"/>
    <n v="-3"/>
    <n v="-3.63"/>
    <n v="0"/>
    <n v="0"/>
    <n v="13.34"/>
  </r>
  <r>
    <x v="20"/>
    <x v="10"/>
    <s v="Dec 27, 2015"/>
    <s v="Dec 27, 2015 3:47:06 AM PST"/>
    <n v="6030883351"/>
    <x v="3"/>
    <s v="107-6172752-4925837"/>
    <s v="kin-case-2370076"/>
    <s v="Shopkin Compatible Storage Case Holds More Than 250 Shopkins Toys - Adjustable Organizer Bin Allows Your Girl To Create Her Perfect Customized Storage"/>
    <n v="1"/>
    <s v="amazon.com"/>
    <s v="Amazon"/>
    <s v="Beaverton"/>
    <s v="OR"/>
    <n v="97005"/>
    <n v="14.97"/>
    <n v="0"/>
    <n v="0"/>
    <n v="0"/>
    <n v="0"/>
    <n v="-2.25"/>
    <n v="-3.63"/>
    <n v="0"/>
    <n v="0"/>
    <n v="9.09"/>
  </r>
  <r>
    <x v="20"/>
    <x v="10"/>
    <s v="Dec 27, 2015"/>
    <s v="Dec 27, 2015 4:13:52 AM PST"/>
    <n v="6030883351"/>
    <x v="3"/>
    <s v="103-5450215-0082649"/>
    <s v="rug_wrench_200_5x8_fba"/>
    <s v="Rug Wrench Washable Non Slip Rug Pad - Protect Floors While Securing Rug and Making Vacuuming Easier"/>
    <n v="1"/>
    <s v="amazon.com"/>
    <s v="Amazon"/>
    <s v="Knoxville"/>
    <s v="TN"/>
    <s v="37921-3936"/>
    <n v="19.829999999999998"/>
    <n v="0"/>
    <n v="0"/>
    <n v="0"/>
    <n v="0"/>
    <n v="-2.97"/>
    <n v="-4.41"/>
    <n v="0"/>
    <n v="0"/>
    <n v="12.45"/>
  </r>
  <r>
    <x v="20"/>
    <x v="10"/>
    <s v="Dec 27, 2015"/>
    <s v="Dec 27, 2015 4:17:32 AM PST"/>
    <n v="6030883351"/>
    <x v="3"/>
    <s v="104-3235279-5241045"/>
    <s v="kin-case-2370076"/>
    <s v="Shopkin Compatible Storage Case Holds More Than 250 Shopkins Toys - Adjustable Organizer Bin Allows Your Girl To Create Her Perfect Customized Storage"/>
    <n v="1"/>
    <s v="amazon.com"/>
    <s v="Amazon"/>
    <s v="Harrisburg"/>
    <s v="PA"/>
    <s v="17112-2182"/>
    <n v="19.97"/>
    <n v="0"/>
    <n v="0"/>
    <n v="0"/>
    <n v="0"/>
    <n v="-3"/>
    <n v="-3.63"/>
    <n v="0"/>
    <n v="0"/>
    <n v="13.34"/>
  </r>
  <r>
    <x v="20"/>
    <x v="10"/>
    <s v="Dec 27, 2015"/>
    <s v="Dec 27, 2015 4:20:40 AM PST"/>
    <n v="6030883351"/>
    <x v="3"/>
    <s v="114-9242089-2762634"/>
    <s v="rug_wrench_200_6x9_fba"/>
    <s v="Rug Wrench Washable Non Slip Rug Pad - Protect Floors While Securing Rug and Making Vacuuming Easier"/>
    <n v="1"/>
    <s v="amazon.com"/>
    <s v="Amazon"/>
    <s v="FOUNTAIN HILLS"/>
    <s v="AZ"/>
    <s v="85268-2856"/>
    <n v="24.83"/>
    <n v="0"/>
    <n v="0"/>
    <n v="0"/>
    <n v="0"/>
    <n v="-3.72"/>
    <n v="-4.8"/>
    <n v="0"/>
    <n v="0"/>
    <n v="16.309999999999999"/>
  </r>
  <r>
    <x v="20"/>
    <x v="10"/>
    <s v="Dec 27, 2015"/>
    <s v="Dec 27, 2015 5:01:01 AM PST"/>
    <n v="6030883351"/>
    <x v="3"/>
    <s v="104-6732197-0249819"/>
    <s v="rug_wrench_200_2x8_fba"/>
    <s v="Rug Wrench Washable Non Slip Rug Pad - Protect Floors While Securing Rug and Making Vacuuming Easier"/>
    <n v="1"/>
    <s v="amazon.com"/>
    <s v="Amazon"/>
    <s v="ARVADA"/>
    <s v="CO"/>
    <s v="80007-7580"/>
    <n v="14.83"/>
    <n v="0"/>
    <n v="0"/>
    <n v="0"/>
    <n v="0"/>
    <n v="-2.2200000000000002"/>
    <n v="-2.67"/>
    <n v="0"/>
    <n v="0"/>
    <n v="9.94"/>
  </r>
  <r>
    <x v="20"/>
    <x v="10"/>
    <s v="Dec 27, 2015"/>
    <s v="Dec 27, 2015 5:42:53 AM PST"/>
    <n v="6030883351"/>
    <x v="3"/>
    <s v="115-9585167-0580260"/>
    <s v="rug_wrench_200_2x4_fba"/>
    <s v="Rug Wrench Washable Non Slip Rug Pad - Protect Floors While Securing Rug and Making Vacuuming Easier"/>
    <n v="1"/>
    <s v="amazon.com"/>
    <s v="Amazon"/>
    <s v="ATLANTA"/>
    <s v="GA"/>
    <s v="30350-4948"/>
    <n v="9.83"/>
    <n v="0"/>
    <n v="0"/>
    <n v="0"/>
    <n v="0"/>
    <n v="-1.47"/>
    <n v="-2.54"/>
    <n v="0"/>
    <n v="0"/>
    <n v="5.82"/>
  </r>
  <r>
    <x v="20"/>
    <x v="10"/>
    <s v="Dec 27, 2015"/>
    <s v="Dec 27, 2015 6:10:15 AM PST"/>
    <n v="6030883351"/>
    <x v="3"/>
    <s v="116-9556549-4260245"/>
    <s v="kin-case-2370076"/>
    <s v="Shopkin Compatible Storage Case Holds More Than 250 Shopkins Toys - Adjustable Organizer Bin Allows Your Girl To Create Her Perfect Customized Storage"/>
    <n v="1"/>
    <s v="amazon.com"/>
    <s v="Amazon"/>
    <s v="Monroe"/>
    <s v="CT"/>
    <s v="06468-1344"/>
    <n v="19.97"/>
    <n v="0"/>
    <n v="0"/>
    <n v="0"/>
    <n v="0"/>
    <n v="-3"/>
    <n v="-3.63"/>
    <n v="0"/>
    <n v="0"/>
    <n v="13.34"/>
  </r>
  <r>
    <x v="20"/>
    <x v="10"/>
    <s v="Dec 27, 2015"/>
    <s v="Dec 27, 2015 6:12:07 AM PST"/>
    <n v="6030883351"/>
    <x v="3"/>
    <s v="104-8002490-8002663"/>
    <s v="rug_wrench_200_2x4_fba"/>
    <s v="Rug Wrench Washable Non Slip Rug Pad - Protect Floors While Securing Rug and Making Vacuuming Easier"/>
    <n v="1"/>
    <s v="amazon.com"/>
    <s v="Amazon"/>
    <s v="NEW ROCHELLE"/>
    <s v="NY"/>
    <s v="10804-2809"/>
    <n v="9.83"/>
    <n v="0"/>
    <n v="0"/>
    <n v="0"/>
    <n v="0"/>
    <n v="-1.47"/>
    <n v="-2.54"/>
    <n v="0"/>
    <n v="0"/>
    <n v="5.82"/>
  </r>
  <r>
    <x v="20"/>
    <x v="10"/>
    <s v="Dec 27, 2015"/>
    <s v="Dec 27, 2015 6:32:28 AM PST"/>
    <n v="6030883351"/>
    <x v="3"/>
    <s v="115-8661166-3236249"/>
    <s v="kin-case-2370076"/>
    <s v="Shopkin Compatible Storage Case Holds More Than 250 Shopkins Toys - Adjustable Organizer Bin Allows Your Girl To Create Her Perfect Customized Storage"/>
    <n v="1"/>
    <s v="amazon.com"/>
    <s v="Amazon"/>
    <s v="BAYFIELD"/>
    <s v="WI"/>
    <n v="54814"/>
    <n v="14.97"/>
    <n v="0"/>
    <n v="0"/>
    <n v="0"/>
    <n v="0"/>
    <n v="-2.25"/>
    <n v="-3.63"/>
    <n v="0"/>
    <n v="0"/>
    <n v="9.09"/>
  </r>
  <r>
    <x v="20"/>
    <x v="10"/>
    <s v="Dec 27, 2015"/>
    <s v="Dec 27, 2015 7:54:42 AM PST"/>
    <n v="6030883351"/>
    <x v="3"/>
    <s v="104-8017855-3697867"/>
    <s v="rug_wrench_200_2x8_fba"/>
    <s v="Rug Wrench Washable Non Slip Rug Pad - Protect Floors While Securing Rug and Making Vacuuming Easier"/>
    <n v="1"/>
    <s v="amazon.com"/>
    <s v="Amazon"/>
    <s v="ALOHA"/>
    <s v="OR"/>
    <s v="97006-1948"/>
    <n v="14.83"/>
    <n v="0"/>
    <n v="0"/>
    <n v="0"/>
    <n v="0"/>
    <n v="-2.2200000000000002"/>
    <n v="-2.67"/>
    <n v="0"/>
    <n v="0"/>
    <n v="9.94"/>
  </r>
  <r>
    <x v="20"/>
    <x v="10"/>
    <s v="Dec 27, 2015"/>
    <s v="Dec 27, 2015 7:54:42 AM PST"/>
    <n v="6030883351"/>
    <x v="3"/>
    <s v="104-8017855-3697867"/>
    <s v="rug_wrench_200_5x8_fba"/>
    <s v="Rug Wrench Washable Non Slip Rug Pad - Protect Floors While Securing Rug and Making Vacuuming Easier"/>
    <n v="1"/>
    <s v="amazon.com"/>
    <s v="Amazon"/>
    <s v="ALOHA"/>
    <s v="OR"/>
    <s v="97006-1948"/>
    <n v="19.829999999999998"/>
    <n v="0"/>
    <n v="0"/>
    <n v="0"/>
    <n v="0"/>
    <n v="-2.97"/>
    <n v="-3.41"/>
    <n v="0"/>
    <n v="0"/>
    <n v="13.45"/>
  </r>
  <r>
    <x v="20"/>
    <x v="10"/>
    <s v="Dec 27, 2015"/>
    <s v="Dec 27, 2015 8:19:51 AM PST"/>
    <n v="6030883351"/>
    <x v="3"/>
    <s v="113-9974768-3826639"/>
    <s v="kin-case-2370076"/>
    <s v="Shopkin Compatible Storage Case Holds More Than 250 Shopkins Toys - Adjustable Organizer Bin Allows Your Girl To Create Her Perfect Customized Storage"/>
    <n v="1"/>
    <s v="amazon.com"/>
    <s v="Amazon"/>
    <s v="LOCKPORT"/>
    <s v="NY"/>
    <s v="14094-5901"/>
    <n v="14.97"/>
    <n v="6.29"/>
    <n v="0"/>
    <n v="0"/>
    <n v="0"/>
    <n v="-2.25"/>
    <n v="-9.92"/>
    <n v="0"/>
    <n v="0"/>
    <n v="9.09"/>
  </r>
  <r>
    <x v="20"/>
    <x v="10"/>
    <s v="Dec 27, 2015"/>
    <s v="Dec 27, 2015 8:30:39 AM PST"/>
    <n v="6030883351"/>
    <x v="3"/>
    <s v="104-1219936-0047442"/>
    <s v="kin-case-2370076"/>
    <s v="Shopkin Compatible Storage Case Holds More Than 250 Shopkins Toys - Adjustable Organizer Bin Allows Your Girl To Create Her Perfect Customized Storage"/>
    <n v="1"/>
    <s v="amazon.com"/>
    <s v="Amazon"/>
    <s v="MADERA"/>
    <s v="CA"/>
    <s v="93637-2784"/>
    <n v="14.97"/>
    <n v="11.83"/>
    <n v="0"/>
    <n v="0"/>
    <n v="0"/>
    <n v="-2.25"/>
    <n v="-15.46"/>
    <n v="0"/>
    <n v="0"/>
    <n v="9.09"/>
  </r>
  <r>
    <x v="20"/>
    <x v="10"/>
    <s v="Dec 27, 2015"/>
    <s v="Dec 27, 2015 8:41:22 AM PST"/>
    <n v="6030883351"/>
    <x v="3"/>
    <s v="109-1474062-8564207"/>
    <s v="kin-case-2370076"/>
    <s v="Shopkin Compatible Storage Case Holds More Than 250 Shopkins Toys - Adjustable Organizer Bin Allows Your Girl To Create Her Perfect Customized Storage"/>
    <n v="1"/>
    <s v="amazon.com"/>
    <s v="Amazon"/>
    <s v="BATTLE GROUND"/>
    <s v="WA"/>
    <n v="98604"/>
    <n v="14.97"/>
    <n v="0"/>
    <n v="0"/>
    <n v="0"/>
    <n v="0"/>
    <n v="-2.25"/>
    <n v="-3.63"/>
    <n v="0"/>
    <n v="0"/>
    <n v="9.09"/>
  </r>
  <r>
    <x v="20"/>
    <x v="10"/>
    <s v="Dec 27, 2015"/>
    <s v="Dec 27, 2015 8:46:30 AM PST"/>
    <n v="6030883351"/>
    <x v="3"/>
    <s v="103-3250930-5797067"/>
    <s v="kin-case-2370076"/>
    <s v="Shopkin Compatible Storage Case Holds More Than 250 Shopkins Toys - Adjustable Organizer Bin Allows Your Girl To Create Her Perfect Customized Storage"/>
    <n v="1"/>
    <s v="amazon.com"/>
    <s v="Amazon"/>
    <s v="GREEN BAY"/>
    <s v="WI"/>
    <s v="54313-7527"/>
    <n v="19.97"/>
    <n v="0"/>
    <n v="0"/>
    <n v="0"/>
    <n v="0"/>
    <n v="-3"/>
    <n v="-3.63"/>
    <n v="0"/>
    <n v="0"/>
    <n v="13.34"/>
  </r>
  <r>
    <x v="20"/>
    <x v="10"/>
    <s v="Dec 27, 2015"/>
    <s v="Dec 27, 2015 9:34:02 AM PST"/>
    <n v="6030883351"/>
    <x v="3"/>
    <s v="112-2136026-2075443"/>
    <s v="rug_wrench_200_4x6_fba"/>
    <s v="Rug Wrench Washable Non Slip Rug Pad - Protect Floors While Securing Rug and Making Vacuuming Easier"/>
    <n v="1"/>
    <s v="amazon.com"/>
    <s v="Amazon"/>
    <s v="ORLANDO"/>
    <s v="FL"/>
    <s v="32804-7018"/>
    <n v="16.829999999999998"/>
    <n v="0"/>
    <n v="0"/>
    <n v="0"/>
    <n v="0"/>
    <n v="-2.52"/>
    <n v="-4.0199999999999996"/>
    <n v="0"/>
    <n v="0"/>
    <n v="10.29"/>
  </r>
  <r>
    <x v="20"/>
    <x v="10"/>
    <s v="Dec 27, 2015"/>
    <s v="Dec 27, 2015 11:39:36 AM PST"/>
    <n v="6030883351"/>
    <x v="3"/>
    <s v="109-0972415-8922608"/>
    <s v="kin-case-2370076"/>
    <s v="Shopkin Compatible Storage Case Holds More Than 250 Shopkins Toys - Adjustable Organizer Bin Allows Your Girl To Create Her Perfect Customized Storage"/>
    <n v="1"/>
    <s v="amazon.com"/>
    <s v="Amazon"/>
    <s v="LA GRANGE"/>
    <s v="KY"/>
    <s v="40031-7906"/>
    <n v="14.97"/>
    <n v="0"/>
    <n v="0"/>
    <n v="0"/>
    <n v="0"/>
    <n v="-2.25"/>
    <n v="-3.63"/>
    <n v="0"/>
    <n v="0"/>
    <n v="9.09"/>
  </r>
  <r>
    <x v="20"/>
    <x v="10"/>
    <s v="Dec 27, 2015"/>
    <s v="Dec 27, 2015 12:45:15 PM PST"/>
    <n v="6030883351"/>
    <x v="3"/>
    <s v="104-2569086-6414612"/>
    <s v="kin-case-2370076"/>
    <s v="Shopkin Compatible Storage Case Holds More Than 250 Shopkins Toys - Adjustable Organizer Bin Allows Your Girl To Create Her Perfect Customized Storage"/>
    <n v="1"/>
    <s v="amazon.com"/>
    <s v="Amazon"/>
    <s v="SNYDER"/>
    <s v="TEXAS"/>
    <s v="79549-5811"/>
    <n v="14.97"/>
    <n v="0"/>
    <n v="0"/>
    <n v="0"/>
    <n v="0"/>
    <n v="-6.75"/>
    <n v="-3.63"/>
    <n v="0"/>
    <n v="0"/>
    <n v="4.59"/>
  </r>
  <r>
    <x v="20"/>
    <x v="10"/>
    <s v="Dec 27, 2015"/>
    <s v="Dec 27, 2015 12:45:15 PM PST"/>
    <n v="6030883351"/>
    <x v="3"/>
    <s v="104-2569086-6414612"/>
    <s v="kin-case-2370076"/>
    <s v="Shopkin Compatible Storage Case Holds More Than 250 Shopkins Toys - Adjustable Organizer Bin Allows Your Girl To Create Her Perfect Customized Storage"/>
    <n v="1"/>
    <s v="amazon.com"/>
    <s v="Amazon"/>
    <s v="SNYDER"/>
    <s v="TEXAS"/>
    <s v="79549-5811"/>
    <n v="14.97"/>
    <n v="0"/>
    <n v="0"/>
    <n v="0"/>
    <n v="0"/>
    <n v="0"/>
    <n v="-2.63"/>
    <n v="0"/>
    <n v="0"/>
    <n v="12.34"/>
  </r>
  <r>
    <x v="20"/>
    <x v="10"/>
    <s v="Dec 27, 2015"/>
    <s v="Dec 27, 2015 12:45:15 PM PST"/>
    <n v="6030883351"/>
    <x v="3"/>
    <s v="104-2569086-6414612"/>
    <s v="kin-case-2370076"/>
    <s v="Shopkin Compatible Storage Case Holds More Than 250 Shopkins Toys - Adjustable Organizer Bin Allows Your Girl To Create Her Perfect Customized Storage"/>
    <n v="1"/>
    <s v="amazon.com"/>
    <s v="Amazon"/>
    <s v="SNYDER"/>
    <s v="TEXAS"/>
    <s v="79549-5811"/>
    <n v="14.97"/>
    <n v="0"/>
    <n v="0"/>
    <n v="0"/>
    <n v="0"/>
    <n v="0"/>
    <n v="-2.63"/>
    <n v="0"/>
    <n v="0"/>
    <n v="12.34"/>
  </r>
  <r>
    <x v="20"/>
    <x v="10"/>
    <s v="Dec 27, 2015"/>
    <s v="Dec 27, 2015 1:07:26 PM PST"/>
    <n v="6030883351"/>
    <x v="3"/>
    <s v="116-3173774-1906609"/>
    <s v="kin-case-2370076"/>
    <s v="Shopkin Compatible Storage Case Holds More Than 250 Shopkins Toys - Adjustable Organizer Bin Allows Your Girl To Create Her Perfect Customized Storage"/>
    <n v="1"/>
    <s v="amazon.com"/>
    <s v="Amazon"/>
    <s v="HAPPY VALLEY"/>
    <s v="OR"/>
    <s v="97086-4467"/>
    <n v="14.97"/>
    <n v="11.83"/>
    <n v="4.99"/>
    <n v="0"/>
    <n v="0"/>
    <n v="-2.25"/>
    <n v="-20.45"/>
    <n v="0"/>
    <n v="0"/>
    <n v="9.09"/>
  </r>
  <r>
    <x v="20"/>
    <x v="10"/>
    <s v="Dec 27, 2015"/>
    <s v="Dec 27, 2015 1:20:37 PM PST"/>
    <n v="6030883351"/>
    <x v="3"/>
    <s v="108-6278237-7750629"/>
    <s v="rug_wrench_200_2x4_fba"/>
    <s v="Rug Wrench Washable Non Slip Rug Pad - Protect Floors While Securing Rug and Making Vacuuming Easier"/>
    <n v="1"/>
    <s v="amazon.com"/>
    <s v="Amazon"/>
    <s v="SIMI VALLEY"/>
    <s v="CALIFORNIA"/>
    <s v="93065-5353"/>
    <n v="9.83"/>
    <n v="0"/>
    <n v="0"/>
    <n v="0"/>
    <n v="0"/>
    <n v="-1.47"/>
    <n v="-2.54"/>
    <n v="0"/>
    <n v="0"/>
    <n v="5.82"/>
  </r>
  <r>
    <x v="20"/>
    <x v="10"/>
    <s v="Dec 27, 2015"/>
    <s v="Dec 27, 2015 1:38:33 PM PST"/>
    <n v="6030883351"/>
    <x v="3"/>
    <s v="105-6419134-3401052"/>
    <s v="kin-case-2370076"/>
    <s v="Shopkin Compatible Storage Case Holds More Than 250 Shopkins Toys - Adjustable Organizer Bin Allows Your Girl To Create Her Perfect Customized Storage"/>
    <n v="2"/>
    <s v="amazon.com"/>
    <s v="Amazon"/>
    <s v="Dodgeville"/>
    <s v="WI"/>
    <n v="53533"/>
    <n v="29.94"/>
    <n v="0"/>
    <n v="0"/>
    <n v="0"/>
    <n v="0"/>
    <n v="-4.5"/>
    <n v="-6.26"/>
    <n v="0"/>
    <n v="0"/>
    <n v="19.18"/>
  </r>
  <r>
    <x v="20"/>
    <x v="10"/>
    <s v="Dec 27, 2015"/>
    <s v="Dec 27, 2015 1:46:36 PM PST"/>
    <n v="6030883351"/>
    <x v="3"/>
    <s v="105-3369113-1002626"/>
    <s v="kin-case-2370076"/>
    <s v="Shopkin Compatible Storage Case Holds More Than 250 Shopkins Toys - Adjustable Organizer Bin Allows Your Girl To Create Her Perfect Customized Storage"/>
    <n v="1"/>
    <s v="amazon.com"/>
    <s v="Amazon"/>
    <s v="WAUNAKEE"/>
    <s v="WI"/>
    <s v="53597-2260"/>
    <n v="14.97"/>
    <n v="0"/>
    <n v="0"/>
    <n v="0"/>
    <n v="0"/>
    <n v="-2.25"/>
    <n v="-3.63"/>
    <n v="0"/>
    <n v="0"/>
    <n v="9.09"/>
  </r>
  <r>
    <x v="20"/>
    <x v="10"/>
    <s v="Dec 27, 2015"/>
    <s v="Dec 27, 2015 2:30:47 PM PST"/>
    <n v="6030883351"/>
    <x v="3"/>
    <s v="108-5214153-5423463"/>
    <s v="rug_wrench_200_3x5_fba"/>
    <s v="Rug Wrench Washable Non Slip Rug Pad - Protect Floors While Securing Rug and Making Vacuuming Easier"/>
    <n v="1"/>
    <s v="amazon.com"/>
    <s v="Amazon"/>
    <s v="SMITHFIELD"/>
    <s v="NC"/>
    <s v="27577-3502"/>
    <n v="12.83"/>
    <n v="0"/>
    <n v="0"/>
    <n v="0"/>
    <n v="0"/>
    <n v="-1.92"/>
    <n v="-1.67"/>
    <n v="0"/>
    <n v="0"/>
    <n v="9.24"/>
  </r>
  <r>
    <x v="20"/>
    <x v="10"/>
    <s v="Dec 27, 2015"/>
    <s v="Dec 27, 2015 2:30:47 PM PST"/>
    <n v="6030883351"/>
    <x v="3"/>
    <s v="108-5214153-5423463"/>
    <s v="rug_wrench_200_5x8_fba"/>
    <s v="Rug Wrench Washable Non Slip Rug Pad - Protect Floors While Securing Rug and Making Vacuuming Easier"/>
    <n v="1"/>
    <s v="amazon.com"/>
    <s v="Amazon"/>
    <s v="SMITHFIELD"/>
    <s v="NC"/>
    <s v="27577-3502"/>
    <n v="19.829999999999998"/>
    <n v="0"/>
    <n v="0"/>
    <n v="0"/>
    <n v="0"/>
    <n v="-2.97"/>
    <n v="-3.41"/>
    <n v="0"/>
    <n v="0"/>
    <n v="13.45"/>
  </r>
  <r>
    <x v="20"/>
    <x v="10"/>
    <s v="Dec 27, 2015"/>
    <s v="Dec 27, 2015 2:30:47 PM PST"/>
    <n v="6030883351"/>
    <x v="3"/>
    <s v="108-5214153-5423463"/>
    <s v="rug_wrench_200_2x8_fba"/>
    <s v="Rug Wrench Washable Non Slip Rug Pad - Protect Floors While Securing Rug and Making Vacuuming Easier"/>
    <n v="1"/>
    <s v="amazon.com"/>
    <s v="Amazon"/>
    <s v="SMITHFIELD"/>
    <s v="NC"/>
    <s v="27577-3502"/>
    <n v="14.83"/>
    <n v="0"/>
    <n v="0"/>
    <n v="0"/>
    <n v="0"/>
    <n v="-2.2200000000000002"/>
    <n v="-2.67"/>
    <n v="0"/>
    <n v="0"/>
    <n v="9.94"/>
  </r>
  <r>
    <x v="20"/>
    <x v="10"/>
    <s v="Dec 27, 2015"/>
    <s v="Dec 27, 2015 2:55:44 PM PST"/>
    <n v="6030883351"/>
    <x v="3"/>
    <s v="102-4166127-4861044"/>
    <s v="kin-case-2370076"/>
    <s v="Shopkin Compatible Storage Case Holds More Than 250 Shopkins Toys - Adjustable Organizer Bin Allows Your Girl To Create Her Perfect Customized Storage"/>
    <n v="1"/>
    <s v="amazon.com"/>
    <s v="Amazon"/>
    <s v="Weymouth"/>
    <s v="ma"/>
    <n v="2191"/>
    <n v="14.97"/>
    <n v="0"/>
    <n v="0"/>
    <n v="0"/>
    <n v="0"/>
    <n v="-2.25"/>
    <n v="-3.63"/>
    <n v="0"/>
    <n v="0"/>
    <n v="9.09"/>
  </r>
  <r>
    <x v="20"/>
    <x v="10"/>
    <s v="Dec 27, 2015"/>
    <s v="Dec 27, 2015 3:14:41 PM PST"/>
    <n v="6030883351"/>
    <x v="3"/>
    <s v="109-3262320-0659422"/>
    <s v="kin-case-2370076"/>
    <s v="Shopkin Compatible Storage Case Holds More Than 250 Shopkins Toys - Adjustable Organizer Bin Allows Your Girl To Create Her Perfect Customized Storage"/>
    <n v="1"/>
    <s v="amazon.com"/>
    <s v="Amazon"/>
    <s v="Wise"/>
    <s v="VA"/>
    <n v="24293"/>
    <n v="14.97"/>
    <n v="0"/>
    <n v="0"/>
    <n v="0"/>
    <n v="0"/>
    <n v="-2.25"/>
    <n v="-3.63"/>
    <n v="0"/>
    <n v="0"/>
    <n v="9.09"/>
  </r>
  <r>
    <x v="20"/>
    <x v="10"/>
    <s v="Dec 27, 2015"/>
    <s v="Dec 27, 2015 3:30:44 PM PST"/>
    <n v="6030883351"/>
    <x v="3"/>
    <s v="104-2883585-1141817"/>
    <s v="kin-case-2370076"/>
    <s v="Shopkin Compatible Storage Case Holds More Than 250 Shopkins Toys - Adjustable Organizer Bin Allows Your Girl To Create Her Perfect Customized Storage"/>
    <n v="1"/>
    <s v="amazon.com"/>
    <s v="Amazon"/>
    <s v="MEMPHIS"/>
    <s v="TN"/>
    <s v="38117-1518"/>
    <n v="14.97"/>
    <n v="0"/>
    <n v="0"/>
    <n v="0"/>
    <n v="0"/>
    <n v="-2.25"/>
    <n v="-3.63"/>
    <n v="0"/>
    <n v="0"/>
    <n v="9.09"/>
  </r>
  <r>
    <x v="20"/>
    <x v="10"/>
    <s v="Dec 27, 2015"/>
    <s v="Dec 27, 2015 4:16:35 PM PST"/>
    <n v="6030883351"/>
    <x v="3"/>
    <s v="102-9811598-1417857"/>
    <s v="rug_wrench_200_3x5_fba"/>
    <s v="Rug Wrench Washable Non Slip Rug Pad - Protect Floors While Securing Rug and Making Vacuuming Easier"/>
    <n v="1"/>
    <s v="amazon.com"/>
    <s v="Amazon"/>
    <s v="Omaha"/>
    <s v="NE"/>
    <s v="68130-2076"/>
    <n v="12.83"/>
    <n v="0"/>
    <n v="0"/>
    <n v="0"/>
    <n v="0"/>
    <n v="-1.92"/>
    <n v="-2.67"/>
    <n v="0"/>
    <n v="0"/>
    <n v="8.24"/>
  </r>
  <r>
    <x v="20"/>
    <x v="10"/>
    <s v="Dec 27, 2015"/>
    <s v="Dec 27, 2015 4:30:29 PM PST"/>
    <n v="6030883351"/>
    <x v="3"/>
    <s v="104-6269625-9268250"/>
    <s v="rug_wrench_200_4x6_fba"/>
    <s v="Rug Wrench Washable Non Slip Rug Pad - Protect Floors While Securing Rug and Making Vacuuming Easier"/>
    <n v="1"/>
    <s v="amazon.com"/>
    <s v="Amazon"/>
    <s v="MEQUON"/>
    <s v="WI"/>
    <s v="53092-6032"/>
    <n v="16.829999999999998"/>
    <n v="0"/>
    <n v="0"/>
    <n v="0"/>
    <n v="0"/>
    <n v="-5.04"/>
    <n v="-4.0199999999999996"/>
    <n v="0"/>
    <n v="0"/>
    <n v="7.77"/>
  </r>
  <r>
    <x v="20"/>
    <x v="10"/>
    <s v="Dec 27, 2015"/>
    <s v="Dec 27, 2015 4:30:29 PM PST"/>
    <n v="6030883351"/>
    <x v="3"/>
    <s v="104-6269625-9268250"/>
    <s v="rug_wrench_200_4x6_fba"/>
    <s v="Rug Wrench Washable Non Slip Rug Pad - Protect Floors While Securing Rug and Making Vacuuming Easier"/>
    <n v="1"/>
    <s v="amazon.com"/>
    <s v="Amazon"/>
    <s v="MEQUON"/>
    <s v="WI"/>
    <s v="53092-6032"/>
    <n v="16.829999999999998"/>
    <n v="0"/>
    <n v="0"/>
    <n v="0"/>
    <n v="0"/>
    <n v="0"/>
    <n v="-3.02"/>
    <n v="0"/>
    <n v="0"/>
    <n v="13.81"/>
  </r>
  <r>
    <x v="20"/>
    <x v="10"/>
    <s v="Dec 27, 2015"/>
    <s v="Dec 27, 2015 4:35:38 PM PST"/>
    <n v="6030883351"/>
    <x v="3"/>
    <s v="109-7247732-6105837"/>
    <s v="kin-case-2370076"/>
    <s v="Shopkin Compatible Storage Case Holds More Than 250 Shopkins Toys - Adjustable Organizer Bin Allows Your Girl To Create Her Perfect Customized Storage"/>
    <n v="1"/>
    <s v="amazon.com"/>
    <s v="Amazon"/>
    <s v="GILBERT"/>
    <s v="AZ"/>
    <n v="85297"/>
    <n v="14.97"/>
    <n v="0"/>
    <n v="0"/>
    <n v="0"/>
    <n v="0"/>
    <n v="-2.25"/>
    <n v="-3.63"/>
    <n v="0"/>
    <n v="0"/>
    <n v="9.09"/>
  </r>
  <r>
    <x v="20"/>
    <x v="10"/>
    <s v="Dec 27, 2015"/>
    <s v="Dec 27, 2015 4:55:41 PM PST"/>
    <n v="6030883351"/>
    <x v="3"/>
    <s v="104-3240155-5453009"/>
    <s v="rug_wrench_200_3x5_fba"/>
    <s v="Rug Wrench Washable Non Slip Rug Pad - Protect Floors While Securing Rug and Making Vacuuming Easier"/>
    <n v="1"/>
    <s v="amazon.com"/>
    <s v="Amazon"/>
    <s v="POWAY"/>
    <s v="CA"/>
    <s v="92064-1734"/>
    <n v="12.83"/>
    <n v="0"/>
    <n v="0"/>
    <n v="0"/>
    <n v="0"/>
    <n v="-1.92"/>
    <n v="-2.67"/>
    <n v="0"/>
    <n v="0"/>
    <n v="8.24"/>
  </r>
  <r>
    <x v="20"/>
    <x v="10"/>
    <s v="Dec 27, 2015"/>
    <s v="Dec 27, 2015 5:00:39 PM PST"/>
    <n v="6030883351"/>
    <x v="3"/>
    <s v="112-8118873-6309012"/>
    <s v="rug_wrench_200_5x8_fba"/>
    <s v="Rug Wrench Washable Non Slip Rug Pad - Protect Floors While Securing Rug and Making Vacuuming Easier"/>
    <n v="1"/>
    <s v="amazon.com"/>
    <s v="Amazon"/>
    <s v="North Chesterfield"/>
    <s v="VA"/>
    <s v="23235-6343"/>
    <n v="19.829999999999998"/>
    <n v="0"/>
    <n v="0"/>
    <n v="0"/>
    <n v="0"/>
    <n v="-2.97"/>
    <n v="-4.41"/>
    <n v="0"/>
    <n v="0"/>
    <n v="12.45"/>
  </r>
  <r>
    <x v="20"/>
    <x v="10"/>
    <s v="Dec 27, 2015"/>
    <s v="Dec 27, 2015 5:09:03 PM PST"/>
    <n v="6030883351"/>
    <x v="3"/>
    <s v="114-6052034-8325043"/>
    <s v="rug_wrench_200_2x4_fba"/>
    <s v="Rug Wrench Washable Non Slip Rug Pad - Protect Floors While Securing Rug and Making Vacuuming Easier"/>
    <n v="1"/>
    <s v="amazon.com"/>
    <s v="Amazon"/>
    <s v="WINTER PARK"/>
    <s v="FLORIDA"/>
    <s v="32792-2541"/>
    <n v="9.83"/>
    <n v="0"/>
    <n v="0"/>
    <n v="0"/>
    <n v="0"/>
    <n v="-1.47"/>
    <n v="-2.54"/>
    <n v="0"/>
    <n v="0"/>
    <n v="5.82"/>
  </r>
  <r>
    <x v="20"/>
    <x v="10"/>
    <s v="Dec 27, 2015"/>
    <s v="Dec 27, 2015 5:26:54 PM PST"/>
    <n v="6030883351"/>
    <x v="3"/>
    <s v="107-0721231-8861803"/>
    <s v="rug_wrench_200_2x4_fba"/>
    <s v="Rug Wrench Washable Non Slip Rug Pad - Protect Floors While Securing Rug and Making Vacuuming Easier"/>
    <n v="2"/>
    <s v="amazon.com"/>
    <s v="Amazon"/>
    <s v="Petersburg"/>
    <s v="VA"/>
    <n v="23803"/>
    <n v="19.66"/>
    <n v="0"/>
    <n v="0"/>
    <n v="0"/>
    <n v="0"/>
    <n v="-2.94"/>
    <n v="-3.08"/>
    <n v="0"/>
    <n v="0"/>
    <n v="13.64"/>
  </r>
  <r>
    <x v="20"/>
    <x v="10"/>
    <s v="Dec 27, 2015"/>
    <s v="Dec 27, 2015 5:26:54 PM PST"/>
    <n v="6030883351"/>
    <x v="3"/>
    <s v="107-0721231-8861803"/>
    <s v="rug_wrench_200_2x8_fba"/>
    <s v="Rug Wrench Washable Non Slip Rug Pad - Protect Floors While Securing Rug and Making Vacuuming Easier"/>
    <n v="1"/>
    <s v="amazon.com"/>
    <s v="Amazon"/>
    <s v="Petersburg"/>
    <s v="VA"/>
    <n v="23803"/>
    <n v="14.83"/>
    <n v="0"/>
    <n v="0"/>
    <n v="0"/>
    <n v="0"/>
    <n v="-2.2200000000000002"/>
    <n v="-2.67"/>
    <n v="0"/>
    <n v="0"/>
    <n v="9.94"/>
  </r>
  <r>
    <x v="20"/>
    <x v="10"/>
    <s v="Dec 27, 2015"/>
    <s v="Dec 27, 2015 5:28:49 PM PST"/>
    <n v="6030883351"/>
    <x v="3"/>
    <s v="116-6064040-7959441"/>
    <s v="rug_wrench_200_5x8_fba"/>
    <s v="Rug Wrench Washable Non Slip Rug Pad - Protect Floors While Securing Rug and Making Vacuuming Easier"/>
    <n v="1"/>
    <s v="amazon.com"/>
    <s v="Amazon"/>
    <s v="RED BANK"/>
    <s v="NJ"/>
    <s v="07701-2113"/>
    <n v="19.829999999999998"/>
    <n v="0"/>
    <n v="0"/>
    <n v="0"/>
    <n v="0"/>
    <n v="-2.97"/>
    <n v="-4.41"/>
    <n v="0"/>
    <n v="0"/>
    <n v="12.45"/>
  </r>
  <r>
    <x v="20"/>
    <x v="10"/>
    <s v="Dec 27, 2015"/>
    <s v="Dec 27, 2015 5:40:44 PM PST"/>
    <n v="6030883351"/>
    <x v="3"/>
    <s v="114-3879019-1461052"/>
    <s v="rug_wrench_200_3x5_fba"/>
    <s v="Rug Wrench Washable Non Slip Rug Pad - Protect Floors While Securing Rug and Making Vacuuming Easier"/>
    <n v="1"/>
    <s v="amazon.com"/>
    <s v="Amazon"/>
    <s v="ARLINGTON"/>
    <s v="VA"/>
    <s v="22209-2753"/>
    <n v="12.83"/>
    <n v="0"/>
    <n v="0"/>
    <n v="0"/>
    <n v="0"/>
    <n v="-1.92"/>
    <n v="-1.67"/>
    <n v="0"/>
    <n v="0"/>
    <n v="9.24"/>
  </r>
  <r>
    <x v="20"/>
    <x v="10"/>
    <s v="Dec 27, 2015"/>
    <s v="Dec 27, 2015 5:40:44 PM PST"/>
    <n v="6030883351"/>
    <x v="3"/>
    <s v="114-3879019-1461052"/>
    <s v="rug_wrench_200_2x8_fba"/>
    <s v="Rug Wrench Washable Non Slip Rug Pad - Protect Floors While Securing Rug and Making Vacuuming Easier"/>
    <n v="1"/>
    <s v="amazon.com"/>
    <s v="Amazon"/>
    <s v="ARLINGTON"/>
    <s v="VA"/>
    <s v="22209-2753"/>
    <n v="14.83"/>
    <n v="0"/>
    <n v="0"/>
    <n v="0"/>
    <n v="0"/>
    <n v="-2.2200000000000002"/>
    <n v="-2.67"/>
    <n v="0"/>
    <n v="0"/>
    <n v="9.94"/>
  </r>
  <r>
    <x v="20"/>
    <x v="10"/>
    <s v="Dec 27, 2015"/>
    <s v="Dec 27, 2015 6:45:38 PM PST"/>
    <n v="6030883351"/>
    <x v="3"/>
    <s v="112-7209571-4226617"/>
    <s v="kin-case-2370076"/>
    <s v="Shopkin Compatible Storage Case Holds More Than 250 Shopkins Toys - Adjustable Organizer Bin Allows Your Girl To Create Her Perfect Customized Storage"/>
    <n v="1"/>
    <s v="amazon.com"/>
    <s v="Amazon"/>
    <s v="Pittsgrove"/>
    <s v="NJ"/>
    <s v="08318-3912"/>
    <n v="14.97"/>
    <n v="0"/>
    <n v="0"/>
    <n v="0"/>
    <n v="0"/>
    <n v="-2.25"/>
    <n v="-3.63"/>
    <n v="0"/>
    <n v="0"/>
    <n v="9.09"/>
  </r>
  <r>
    <x v="20"/>
    <x v="10"/>
    <s v="Dec 27, 2015"/>
    <s v="Dec 27, 2015 6:48:54 PM PST"/>
    <n v="6030883351"/>
    <x v="3"/>
    <s v="116-4897922-1657041"/>
    <s v="kin-case-2370076"/>
    <s v="Shopkin Compatible Storage Case Holds More Than 250 Shopkins Toys - Adjustable Organizer Bin Allows Your Girl To Create Her Perfect Customized Storage"/>
    <n v="1"/>
    <s v="amazon.com"/>
    <s v="Amazon"/>
    <s v="SANDUSKY"/>
    <s v="OH"/>
    <s v="44870-9355"/>
    <n v="14.97"/>
    <n v="0"/>
    <n v="0"/>
    <n v="0"/>
    <n v="0"/>
    <n v="-2.25"/>
    <n v="-3.63"/>
    <n v="0"/>
    <n v="0"/>
    <n v="9.09"/>
  </r>
  <r>
    <x v="20"/>
    <x v="10"/>
    <s v="Dec 27, 2015"/>
    <s v="Dec 27, 2015 7:07:18 PM PST"/>
    <n v="6030883351"/>
    <x v="3"/>
    <s v="102-9650615-9269808"/>
    <s v="kin-case-2370076"/>
    <s v="Shopkin Compatible Storage Case Holds More Than 250 Shopkins Toys - Adjustable Organizer Bin Allows Your Girl To Create Her Perfect Customized Storage"/>
    <n v="1"/>
    <s v="amazon.com"/>
    <s v="Amazon"/>
    <s v="MOUNT STERLING"/>
    <s v="OH"/>
    <s v="43143-9499"/>
    <n v="14.97"/>
    <n v="0"/>
    <n v="0"/>
    <n v="0"/>
    <n v="0"/>
    <n v="-2.25"/>
    <n v="-3.63"/>
    <n v="0"/>
    <n v="0"/>
    <n v="9.09"/>
  </r>
  <r>
    <x v="20"/>
    <x v="10"/>
    <s v="Dec 27, 2015"/>
    <s v="Dec 27, 2015 7:16:25 PM PST"/>
    <n v="6030883351"/>
    <x v="3"/>
    <s v="002-8639287-4178645"/>
    <s v="kin-case-2370076"/>
    <s v="Shopkin Compatible Storage Case Holds More Than 250 Shopkins Toys - Adjustable Organizer Bin Allows Your Girl To Create Her Perfect Customized Storage"/>
    <n v="1"/>
    <s v="amazon.com"/>
    <s v="Amazon"/>
    <s v="Colonia"/>
    <s v="NJ"/>
    <n v="7067"/>
    <n v="14.97"/>
    <n v="0"/>
    <n v="0"/>
    <n v="0"/>
    <n v="0"/>
    <n v="-2.25"/>
    <n v="-3.63"/>
    <n v="0"/>
    <n v="0"/>
    <n v="9.09"/>
  </r>
  <r>
    <x v="20"/>
    <x v="10"/>
    <s v="Dec 27, 2015"/>
    <s v="Dec 27, 2015 7:24:19 PM PST"/>
    <n v="6030883351"/>
    <x v="3"/>
    <s v="107-9471154-9617817"/>
    <s v="kin-case-2370076"/>
    <s v="Shopkin Compatible Storage Case Holds More Than 250 Shopkins Toys - Adjustable Organizer Bin Allows Your Girl To Create Her Perfect Customized Storage"/>
    <n v="1"/>
    <s v="amazon.com"/>
    <s v="Amazon"/>
    <s v="ELLICOTT CITY"/>
    <s v="MD"/>
    <s v="21043-4968"/>
    <n v="14.97"/>
    <n v="0"/>
    <n v="0"/>
    <n v="0"/>
    <n v="0"/>
    <n v="-2.25"/>
    <n v="-3.63"/>
    <n v="0"/>
    <n v="0"/>
    <n v="9.09"/>
  </r>
  <r>
    <x v="20"/>
    <x v="10"/>
    <s v="Dec 27, 2015"/>
    <s v="Dec 27, 2015 7:30:55 PM PST"/>
    <n v="6030883351"/>
    <x v="3"/>
    <s v="116-2101478-4261041"/>
    <s v="kin-case-2370076"/>
    <s v="Shopkin Compatible Storage Case Holds More Than 250 Shopkins Toys - Adjustable Organizer Bin Allows Your Girl To Create Her Perfect Customized Storage"/>
    <n v="1"/>
    <s v="amazon.com"/>
    <s v="Amazon"/>
    <s v="PITTSBURG"/>
    <s v="CA"/>
    <s v="94565-4634"/>
    <n v="14.97"/>
    <n v="0"/>
    <n v="0"/>
    <n v="0"/>
    <n v="0"/>
    <n v="-2.25"/>
    <n v="-3.63"/>
    <n v="0"/>
    <n v="0"/>
    <n v="9.09"/>
  </r>
  <r>
    <x v="20"/>
    <x v="10"/>
    <s v="Dec 27, 2015"/>
    <s v="Dec 27, 2015 7:31:38 PM PST"/>
    <n v="6030883351"/>
    <x v="3"/>
    <s v="116-3363093-0057021"/>
    <s v="rug_wrench_200_4x6_fba"/>
    <s v="Rug Wrench Washable Non Slip Rug Pad - Protect Floors While Securing Rug and Making Vacuuming Easier"/>
    <n v="1"/>
    <s v="amazon.com"/>
    <s v="Amazon"/>
    <s v="BRONXVILLE"/>
    <s v="NEW YORK"/>
    <s v="10708-3210"/>
    <n v="16.829999999999998"/>
    <n v="0"/>
    <n v="0"/>
    <n v="0"/>
    <n v="0"/>
    <n v="-2.52"/>
    <n v="-4.0199999999999996"/>
    <n v="0"/>
    <n v="0"/>
    <n v="10.29"/>
  </r>
  <r>
    <x v="20"/>
    <x v="10"/>
    <s v="Dec 27, 2015"/>
    <s v="Dec 27, 2015 7:38:35 PM PST"/>
    <n v="6030883351"/>
    <x v="3"/>
    <s v="105-4780806-7144213"/>
    <s v="rug_wrench_200_5x8_fba"/>
    <s v="Rug Wrench Washable Non Slip Rug Pad - Protect Floors While Securing Rug and Making Vacuuming Easier"/>
    <n v="1"/>
    <s v="amazon.com"/>
    <s v="Amazon"/>
    <s v="Castro Valley"/>
    <s v="ca"/>
    <n v="94546"/>
    <n v="19.829999999999998"/>
    <n v="0"/>
    <n v="0"/>
    <n v="0"/>
    <n v="0"/>
    <n v="-2.97"/>
    <n v="-4.41"/>
    <n v="0"/>
    <n v="0"/>
    <n v="12.45"/>
  </r>
  <r>
    <x v="20"/>
    <x v="10"/>
    <s v="Dec 27, 2015"/>
    <s v="Dec 27, 2015 7:39:01 PM PST"/>
    <n v="6030883351"/>
    <x v="3"/>
    <s v="103-2522141-8248244"/>
    <s v="kin-case-2370076"/>
    <s v="Shopkin Compatible Storage Case Holds More Than 250 Shopkins Toys - Adjustable Organizer Bin Allows Your Girl To Create Her Perfect Customized Storage"/>
    <n v="1"/>
    <s v="amazon.com"/>
    <s v="Amazon"/>
    <s v="MIAMI"/>
    <s v="FLORIDA"/>
    <s v="33156-5042"/>
    <n v="19.97"/>
    <n v="0"/>
    <n v="0"/>
    <n v="0"/>
    <n v="0"/>
    <n v="-3"/>
    <n v="-3.63"/>
    <n v="0"/>
    <n v="0"/>
    <n v="13.34"/>
  </r>
  <r>
    <x v="20"/>
    <x v="10"/>
    <s v="Dec 27, 2015"/>
    <s v="Dec 27, 2015 7:53:37 PM PST"/>
    <n v="6030883351"/>
    <x v="3"/>
    <s v="112-3015216-9040247"/>
    <s v="kin-case-2370076"/>
    <s v="Shopkin Compatible Storage Case Holds More Than 250 Shopkins Toys - Adjustable Organizer Bin Allows Your Girl To Create Her Perfect Customized Storage"/>
    <n v="1"/>
    <s v="amazon.com"/>
    <s v="Amazon"/>
    <s v="CHICO"/>
    <s v="CA"/>
    <s v="95973-0933"/>
    <n v="14.97"/>
    <n v="4.71"/>
    <n v="0"/>
    <n v="-4.71"/>
    <n v="0"/>
    <n v="-2.25"/>
    <n v="-3.63"/>
    <n v="0"/>
    <n v="0"/>
    <n v="9.09"/>
  </r>
  <r>
    <x v="20"/>
    <x v="10"/>
    <s v="Dec 27, 2015"/>
    <s v="Dec 27, 2015 7:58:56 PM PST"/>
    <n v="6030883351"/>
    <x v="3"/>
    <s v="116-3792104-7887412"/>
    <s v="kin-case-2370076"/>
    <s v="Shopkin Compatible Storage Case Holds More Than 250 Shopkins Toys - Adjustable Organizer Bin Allows Your Girl To Create Her Perfect Customized Storage"/>
    <n v="1"/>
    <s v="amazon.com"/>
    <s v="Amazon"/>
    <s v="ELMHURST"/>
    <s v="IL"/>
    <s v="60126-5305"/>
    <n v="14.97"/>
    <n v="0"/>
    <n v="0"/>
    <n v="0"/>
    <n v="0"/>
    <n v="-2.25"/>
    <n v="-3.63"/>
    <n v="0"/>
    <n v="0"/>
    <n v="9.09"/>
  </r>
  <r>
    <x v="20"/>
    <x v="10"/>
    <s v="Dec 27, 2015"/>
    <s v="Dec 27, 2015 8:00:30 PM PST"/>
    <n v="6030883351"/>
    <x v="3"/>
    <s v="104-3535904-9521818"/>
    <s v="kin-case-2370076"/>
    <s v="Shopkin Compatible Storage Case Holds More Than 250 Shopkins Toys - Adjustable Organizer Bin Allows Your Girl To Create Her Perfect Customized Storage"/>
    <n v="1"/>
    <s v="amazon.com"/>
    <s v="Amazon"/>
    <s v="SPRING LAKE"/>
    <s v="NC"/>
    <s v="28390-7374"/>
    <n v="14.97"/>
    <n v="0"/>
    <n v="0"/>
    <n v="0"/>
    <n v="0"/>
    <n v="-2.25"/>
    <n v="-3.63"/>
    <n v="0"/>
    <n v="0"/>
    <n v="9.09"/>
  </r>
  <r>
    <x v="20"/>
    <x v="10"/>
    <s v="Dec 27, 2015"/>
    <s v="Dec 27, 2015 8:46:50 PM PST"/>
    <n v="6030883351"/>
    <x v="3"/>
    <s v="002-0946648-5417857"/>
    <s v="kin-case-2370076"/>
    <s v="Shopkin Compatible Storage Case Holds More Than 250 Shopkins Toys - Adjustable Organizer Bin Allows Your Girl To Create Her Perfect Customized Storage"/>
    <n v="2"/>
    <s v="amazon.com"/>
    <s v="Amazon"/>
    <s v="BREINIGSVILLE"/>
    <s v="PA"/>
    <s v="18031-1195"/>
    <n v="29.94"/>
    <n v="0"/>
    <n v="0"/>
    <n v="0"/>
    <n v="0"/>
    <n v="-4.5"/>
    <n v="-6.26"/>
    <n v="0"/>
    <n v="0"/>
    <n v="19.18"/>
  </r>
  <r>
    <x v="20"/>
    <x v="10"/>
    <s v="Dec 27, 2015"/>
    <s v="Dec 27, 2015 8:50:09 PM PST"/>
    <n v="6030883351"/>
    <x v="3"/>
    <s v="110-6781472-8055437"/>
    <s v="kin-case-2370076"/>
    <s v="Shopkin Compatible Storage Case Holds More Than 250 Shopkins Toys - Adjustable Organizer Bin Allows Your Girl To Create Her Perfect Customized Storage"/>
    <n v="1"/>
    <s v="amazon.com"/>
    <s v="Amazon"/>
    <s v="ELKTON"/>
    <s v="MD"/>
    <s v="21921-8134"/>
    <n v="14.97"/>
    <n v="0"/>
    <n v="0"/>
    <n v="0"/>
    <n v="0"/>
    <n v="-2.25"/>
    <n v="-3.63"/>
    <n v="0"/>
    <n v="0"/>
    <n v="9.09"/>
  </r>
  <r>
    <x v="20"/>
    <x v="10"/>
    <s v="Dec 27, 2015"/>
    <s v="Dec 27, 2015 9:06:17 PM PST"/>
    <n v="6030883351"/>
    <x v="3"/>
    <s v="116-7189193-7995448"/>
    <s v="rug_wrench_200_2x4_fba"/>
    <s v="Rug Wrench Washable Non Slip Rug Pad - Protect Floors While Securing Rug and Making Vacuuming Easier"/>
    <n v="1"/>
    <s v="amazon.com"/>
    <s v="Amazon"/>
    <s v="HOUSTON"/>
    <s v="TX"/>
    <s v="77019-5724"/>
    <n v="9.83"/>
    <n v="0"/>
    <n v="0"/>
    <n v="0"/>
    <n v="0"/>
    <n v="-1.47"/>
    <n v="-2.54"/>
    <n v="0"/>
    <n v="0"/>
    <n v="5.82"/>
  </r>
  <r>
    <x v="20"/>
    <x v="10"/>
    <s v="Dec 27, 2015"/>
    <s v="Dec 27, 2015 9:20:14 PM PST"/>
    <n v="6030883351"/>
    <x v="3"/>
    <s v="115-7588684-1857800"/>
    <s v="kin-case-2370076"/>
    <s v="Shopkin Compatible Storage Case Holds More Than 250 Shopkins Toys - Adjustable Organizer Bin Allows Your Girl To Create Her Perfect Customized Storage"/>
    <n v="1"/>
    <s v="amazon.com"/>
    <s v="Amazon"/>
    <s v="BROOKLYN"/>
    <s v="NY"/>
    <s v="11223-1347"/>
    <n v="14.97"/>
    <n v="3.19"/>
    <n v="0"/>
    <n v="0"/>
    <n v="0"/>
    <n v="-2.25"/>
    <n v="-6.82"/>
    <n v="0"/>
    <n v="0"/>
    <n v="9.09"/>
  </r>
  <r>
    <x v="20"/>
    <x v="10"/>
    <s v="Dec 27, 2015"/>
    <s v="Dec 27, 2015 9:29:12 PM PST"/>
    <n v="6030883351"/>
    <x v="3"/>
    <s v="109-1817331-9266627"/>
    <s v="rug_wrench_200_3x5_fba"/>
    <s v="Rug Wrench Washable Non Slip Rug Pad - Protect Floors While Securing Rug and Making Vacuuming Easier"/>
    <n v="1"/>
    <s v="amazon.com"/>
    <s v="Amazon"/>
    <s v="SILVER SPRING"/>
    <s v="MD"/>
    <s v="20906-2463"/>
    <n v="12.83"/>
    <n v="0"/>
    <n v="0"/>
    <n v="0"/>
    <n v="0"/>
    <n v="-1.92"/>
    <n v="-2.67"/>
    <n v="0"/>
    <n v="0"/>
    <n v="8.24"/>
  </r>
  <r>
    <x v="20"/>
    <x v="10"/>
    <s v="Dec 27, 2015"/>
    <s v="Dec 27, 2015 9:32:47 PM PST"/>
    <n v="6030883351"/>
    <x v="3"/>
    <s v="112-2813053-1665069"/>
    <s v="kin-case-2370076"/>
    <s v="Shopkin Compatible Storage Case Holds More Than 250 Shopkins Toys - Adjustable Organizer Bin Allows Your Girl To Create Her Perfect Customized Storage"/>
    <n v="1"/>
    <s v="amazon.com"/>
    <s v="Amazon"/>
    <s v="HERNDON"/>
    <s v="VA"/>
    <s v="20170-4501"/>
    <n v="14.97"/>
    <n v="0"/>
    <n v="0"/>
    <n v="0"/>
    <n v="0"/>
    <n v="-2.25"/>
    <n v="-3.63"/>
    <n v="0"/>
    <n v="0"/>
    <n v="9.09"/>
  </r>
  <r>
    <x v="20"/>
    <x v="10"/>
    <s v="Dec 27, 2015"/>
    <s v="Dec 27, 2015 9:38:11 PM PST"/>
    <n v="6030883351"/>
    <x v="3"/>
    <s v="110-0731887-7809822"/>
    <s v="rug_wrench_200_4x6_fba"/>
    <s v="Rug Wrench Washable Non Slip Rug Pad - Protect Floors While Securing Rug and Making Vacuuming Easier"/>
    <n v="1"/>
    <s v="amazon.com"/>
    <s v="Amazon"/>
    <s v="FAIR LAWN"/>
    <s v="NJ"/>
    <s v="07410-1859"/>
    <n v="16.829999999999998"/>
    <n v="0"/>
    <n v="0"/>
    <n v="0"/>
    <n v="0"/>
    <n v="-2.52"/>
    <n v="-4.0199999999999996"/>
    <n v="0"/>
    <n v="0"/>
    <n v="10.29"/>
  </r>
  <r>
    <x v="20"/>
    <x v="10"/>
    <s v="Dec 27, 2015"/>
    <s v="Dec 27, 2015 9:53:42 PM PST"/>
    <n v="6030883351"/>
    <x v="3"/>
    <s v="107-4224201-1445000"/>
    <s v="kin-case-2370076"/>
    <s v="Shopkin Compatible Storage Case Holds More Than 250 Shopkins Toys - Adjustable Organizer Bin Allows Your Girl To Create Her Perfect Customized Storage"/>
    <n v="1"/>
    <s v="amazon.com"/>
    <s v="Amazon"/>
    <s v="TAYLORSVILLE"/>
    <s v="UT"/>
    <s v="84129-3143"/>
    <n v="14.97"/>
    <n v="0"/>
    <n v="0"/>
    <n v="0"/>
    <n v="0"/>
    <n v="-2.25"/>
    <n v="-3.63"/>
    <n v="0"/>
    <n v="0"/>
    <n v="9.09"/>
  </r>
  <r>
    <x v="20"/>
    <x v="10"/>
    <s v="Dec 27, 2015"/>
    <s v="Dec 27, 2015 10:08:45 PM PST"/>
    <n v="6030883351"/>
    <x v="3"/>
    <s v="110-4249931-9752252"/>
    <s v="kin-case-2370076"/>
    <s v="Shopkin Compatible Storage Case Holds More Than 250 Shopkins Toys - Adjustable Organizer Bin Allows Your Girl To Create Her Perfect Customized Storage"/>
    <n v="1"/>
    <s v="amazon.com"/>
    <s v="Amazon"/>
    <s v="CHARLOTTE"/>
    <s v="NC"/>
    <s v="28210-4335"/>
    <n v="14.97"/>
    <n v="0"/>
    <n v="0"/>
    <n v="0"/>
    <n v="0"/>
    <n v="-2.25"/>
    <n v="-3.63"/>
    <n v="0"/>
    <n v="0"/>
    <n v="9.09"/>
  </r>
  <r>
    <x v="20"/>
    <x v="10"/>
    <s v="Dec 27, 2015"/>
    <s v="Dec 27, 2015 10:23:04 PM PST"/>
    <n v="6030883351"/>
    <x v="3"/>
    <s v="113-9465113-7822638"/>
    <s v="kin-case-2370076"/>
    <s v="Shopkin Compatible Storage Case Holds More Than 250 Shopkins Toys - Adjustable Organizer Bin Allows Your Girl To Create Her Perfect Customized Storage"/>
    <n v="1"/>
    <s v="amazon.com"/>
    <s v="Amazon"/>
    <s v="WARRINGTON"/>
    <s v="PA"/>
    <n v="18976"/>
    <n v="14.97"/>
    <n v="0"/>
    <n v="0"/>
    <n v="0"/>
    <n v="0"/>
    <n v="-2.25"/>
    <n v="-3.63"/>
    <n v="0"/>
    <n v="0"/>
    <n v="9.09"/>
  </r>
  <r>
    <x v="20"/>
    <x v="10"/>
    <s v="Dec 27, 2015"/>
    <s v="Dec 27, 2015 10:23:21 PM PST"/>
    <n v="6030883351"/>
    <x v="3"/>
    <s v="105-9019057-3406667"/>
    <s v="kin-case-2370076"/>
    <s v="Shopkin Compatible Storage Case Holds More Than 250 Shopkins Toys - Adjustable Organizer Bin Allows Your Girl To Create Her Perfect Customized Storage"/>
    <n v="1"/>
    <s v="amazon.com"/>
    <s v="Amazon"/>
    <s v="SUNNYSIDE"/>
    <s v="NY"/>
    <s v="11104-2529"/>
    <n v="14.97"/>
    <n v="2.94"/>
    <n v="0"/>
    <n v="-2.94"/>
    <n v="0"/>
    <n v="-2.25"/>
    <n v="-3.63"/>
    <n v="0"/>
    <n v="0"/>
    <n v="9.09"/>
  </r>
  <r>
    <x v="20"/>
    <x v="10"/>
    <s v="Dec 27, 2015"/>
    <s v="Dec 27, 2015 10:36:45 PM PST"/>
    <n v="6030883351"/>
    <x v="3"/>
    <s v="107-4960062-2091447"/>
    <s v="kin-case-2370076"/>
    <s v="Shopkin Compatible Storage Case Holds More Than 250 Shopkins Toys - Adjustable Organizer Bin Allows Your Girl To Create Her Perfect Customized Storage"/>
    <n v="1"/>
    <s v="amazon.com"/>
    <s v="Amazon"/>
    <s v="Waterbury"/>
    <s v="CT"/>
    <n v="6708"/>
    <n v="14.97"/>
    <n v="0"/>
    <n v="0"/>
    <n v="0"/>
    <n v="0"/>
    <n v="-2.25"/>
    <n v="-3.63"/>
    <n v="0"/>
    <n v="0"/>
    <n v="9.09"/>
  </r>
  <r>
    <x v="20"/>
    <x v="10"/>
    <s v="Dec 27, 2015"/>
    <s v="Dec 27, 2015 10:41:42 PM PST"/>
    <n v="6030883351"/>
    <x v="3"/>
    <s v="111-9462459-3559410"/>
    <s v="kin-case-2370076"/>
    <s v="Shopkin Compatible Storage Case Holds More Than 250 Shopkins Toys - Adjustable Organizer Bin Allows Your Girl To Create Her Perfect Customized Storage"/>
    <n v="1"/>
    <s v="amazon.com"/>
    <s v="Amazon"/>
    <s v="NEWTOWN"/>
    <s v="PA"/>
    <s v="18940-2503"/>
    <n v="14.97"/>
    <n v="0"/>
    <n v="0"/>
    <n v="0"/>
    <n v="0"/>
    <n v="-2.25"/>
    <n v="-3.63"/>
    <n v="0"/>
    <n v="0"/>
    <n v="9.09"/>
  </r>
  <r>
    <x v="20"/>
    <x v="10"/>
    <s v="Dec 27, 2015"/>
    <s v="Dec 27, 2015 10:44:03 PM PST"/>
    <n v="6030883351"/>
    <x v="3"/>
    <s v="108-5973994-8309068"/>
    <s v="kin-case-2370076"/>
    <s v="Shopkin Compatible Storage Case Holds More Than 250 Shopkins Toys - Adjustable Organizer Bin Allows Your Girl To Create Her Perfect Customized Storage"/>
    <n v="2"/>
    <s v="amazon.com"/>
    <s v="Amazon"/>
    <s v="Greenland"/>
    <s v="NH"/>
    <s v="03840-2210"/>
    <n v="29.94"/>
    <n v="0"/>
    <n v="0"/>
    <n v="0"/>
    <n v="0"/>
    <n v="-4.5"/>
    <n v="-6.26"/>
    <n v="0"/>
    <n v="0"/>
    <n v="19.18"/>
  </r>
  <r>
    <x v="20"/>
    <x v="10"/>
    <s v="Dec 27, 2015"/>
    <s v="Dec 27, 2015 10:54:34 PM PST"/>
    <n v="6030883351"/>
    <x v="3"/>
    <s v="109-6806979-0934621"/>
    <s v="kin-case-2370076"/>
    <s v="Shopkin Compatible Storage Case Holds More Than 250 Shopkins Toys - Adjustable Organizer Bin Allows Your Girl To Create Her Perfect Customized Storage"/>
    <n v="1"/>
    <s v="amazon.com"/>
    <s v="Amazon"/>
    <s v="ENCINO"/>
    <s v="CA"/>
    <s v="91316-1053"/>
    <n v="19.97"/>
    <n v="0"/>
    <n v="0"/>
    <n v="0"/>
    <n v="0"/>
    <n v="-3"/>
    <n v="-3.63"/>
    <n v="0"/>
    <n v="0"/>
    <n v="13.34"/>
  </r>
  <r>
    <x v="20"/>
    <x v="10"/>
    <s v="Dec 28, 2015"/>
    <s v="Dec 28, 2015 12:15:19 AM PST"/>
    <n v="6030883351"/>
    <x v="3"/>
    <s v="115-2115407-0133835"/>
    <s v="kin-case-2370076"/>
    <s v="Shopkin Compatible Storage Case Holds More Than 250 Shopkins Toys - Adjustable Organizer Bin Allows Your Girl To Create Her Perfect Customized Storage"/>
    <n v="1"/>
    <s v="amazon.com"/>
    <s v="Amazon"/>
    <s v="Farmington Hills"/>
    <s v="MI"/>
    <n v="48334"/>
    <n v="19.97"/>
    <n v="0"/>
    <n v="0"/>
    <n v="0"/>
    <n v="0"/>
    <n v="-3"/>
    <n v="-3.63"/>
    <n v="0"/>
    <n v="0"/>
    <n v="13.34"/>
  </r>
  <r>
    <x v="20"/>
    <x v="10"/>
    <s v="Dec 28, 2015"/>
    <s v="Dec 28, 2015 12:21:30 AM PST"/>
    <n v="6030883351"/>
    <x v="3"/>
    <s v="113-7647906-1594650"/>
    <s v="kin-case-2370076"/>
    <s v="Shopkin Compatible Storage Case Holds More Than 250 Shopkins Toys - Adjustable Organizer Bin Allows Your Girl To Create Her Perfect Customized Storage"/>
    <n v="1"/>
    <s v="amazon.com"/>
    <s v="Amazon"/>
    <s v="BELLEVILLE"/>
    <s v="NJ"/>
    <s v="07109-1917"/>
    <n v="14.97"/>
    <n v="0"/>
    <n v="0"/>
    <n v="0"/>
    <n v="0"/>
    <n v="-2.25"/>
    <n v="-3.63"/>
    <n v="0"/>
    <n v="0"/>
    <n v="9.09"/>
  </r>
  <r>
    <x v="20"/>
    <x v="10"/>
    <s v="Dec 28, 2015"/>
    <s v="Dec 28, 2015 12:24:54 AM PST"/>
    <n v="6030883351"/>
    <x v="6"/>
    <s v="002-3314051-4665032"/>
    <s v="rug_wrench_200_8x10_fba"/>
    <s v="FBA Inventory Reimbursement - Customer Return"/>
    <n v="1"/>
    <m/>
    <m/>
    <m/>
    <m/>
    <m/>
    <n v="0"/>
    <n v="0"/>
    <n v="0"/>
    <n v="0"/>
    <n v="0"/>
    <n v="0"/>
    <n v="0"/>
    <n v="0"/>
    <n v="11.65"/>
    <n v="11.65"/>
  </r>
  <r>
    <x v="20"/>
    <x v="10"/>
    <s v="Dec 28, 2015"/>
    <s v="Dec 28, 2015 12:30:43 AM PST"/>
    <n v="6030883351"/>
    <x v="3"/>
    <s v="110-2628700-5019405"/>
    <s v="rug_wrench_200_5x8_fba"/>
    <s v="Rug Wrench Washable Non Slip Rug Pad - Protect Floors While Securing Rug and Making Vacuuming Easier"/>
    <n v="1"/>
    <s v="amazon.com"/>
    <s v="Amazon"/>
    <s v="NORTH ANDOVER"/>
    <s v="MA"/>
    <s v="01845-2232"/>
    <n v="19.829999999999998"/>
    <n v="0"/>
    <n v="0"/>
    <n v="0"/>
    <n v="0"/>
    <n v="-2.97"/>
    <n v="-4.41"/>
    <n v="0"/>
    <n v="0"/>
    <n v="12.45"/>
  </r>
  <r>
    <x v="20"/>
    <x v="10"/>
    <s v="Dec 28, 2015"/>
    <s v="Dec 28, 2015 12:36:32 AM PST"/>
    <n v="6030883351"/>
    <x v="3"/>
    <s v="104-7649362-8643413"/>
    <s v="kin-case-2370076"/>
    <s v="Shopkin Compatible Storage Case Holds More Than 250 Shopkins Toys - Adjustable Organizer Bin Allows Your Girl To Create Her Perfect Customized Storage"/>
    <n v="1"/>
    <s v="amazon.com"/>
    <s v="Amazon"/>
    <s v="PLANT CITY"/>
    <s v="FL"/>
    <s v="33567-3617"/>
    <n v="14.97"/>
    <n v="11.83"/>
    <n v="0"/>
    <n v="0"/>
    <n v="0"/>
    <n v="-2.25"/>
    <n v="-15.46"/>
    <n v="0"/>
    <n v="0"/>
    <n v="9.09"/>
  </r>
  <r>
    <x v="20"/>
    <x v="10"/>
    <s v="Dec 28, 2015"/>
    <s v="Dec 28, 2015 1:02:27 AM PST"/>
    <n v="6030883351"/>
    <x v="3"/>
    <s v="110-1153486-9370608"/>
    <s v="rug_wrench_200_2x4_fba"/>
    <s v="Rug Wrench Washable Non Slip Rug Pad - Protect Floors While Securing Rug and Making Vacuuming Easier"/>
    <n v="1"/>
    <s v="amazon.com"/>
    <s v="Amazon"/>
    <s v="HOUSTON"/>
    <s v="TX"/>
    <s v="77044-4433"/>
    <n v="9.83"/>
    <n v="0"/>
    <n v="0"/>
    <n v="0"/>
    <n v="0"/>
    <n v="-1.47"/>
    <n v="-2.54"/>
    <n v="0"/>
    <n v="0"/>
    <n v="5.82"/>
  </r>
  <r>
    <x v="20"/>
    <x v="10"/>
    <s v="Dec 28, 2015"/>
    <s v="Dec 28, 2015 1:29:37 AM PST"/>
    <n v="6030883351"/>
    <x v="3"/>
    <s v="104-3298170-7980201"/>
    <s v="kin-case-2370076"/>
    <s v="Shopkin Compatible Storage Case Holds More Than 250 Shopkins Toys - Adjustable Organizer Bin Allows Your Girl To Create Her Perfect Customized Storage"/>
    <n v="1"/>
    <s v="amazon.com"/>
    <s v="Amazon"/>
    <s v="SCARBOROUGH"/>
    <s v="ME"/>
    <s v="04074-8496"/>
    <n v="14.97"/>
    <n v="0"/>
    <n v="0"/>
    <n v="0"/>
    <n v="0"/>
    <n v="-2.25"/>
    <n v="-3.63"/>
    <n v="0"/>
    <n v="0"/>
    <n v="9.09"/>
  </r>
  <r>
    <x v="20"/>
    <x v="10"/>
    <s v="Dec 28, 2015"/>
    <s v="Dec 28, 2015 2:25:47 AM PST"/>
    <n v="6030883351"/>
    <x v="3"/>
    <s v="111-5147496-2960203"/>
    <s v="rug_wrench_200_3x5_fba"/>
    <s v="Rug Wrench Washable Non Slip Rug Pad - Protect Floors While Securing Rug and Making Vacuuming Easier"/>
    <n v="1"/>
    <s v="amazon.com"/>
    <s v="Amazon"/>
    <s v="LONG ISLAND CITY"/>
    <s v="NY"/>
    <s v="11101-7517"/>
    <n v="12.83"/>
    <n v="0"/>
    <n v="0"/>
    <n v="0"/>
    <n v="0"/>
    <n v="-1.92"/>
    <n v="-2.67"/>
    <n v="0"/>
    <n v="0"/>
    <n v="8.24"/>
  </r>
  <r>
    <x v="20"/>
    <x v="10"/>
    <s v="Dec 28, 2015"/>
    <s v="Dec 28, 2015 2:35:05 AM PST"/>
    <n v="6030883351"/>
    <x v="3"/>
    <s v="112-7488734-8023449"/>
    <s v="rug_wrench_200_5x8_fba"/>
    <s v="Rug Wrench Washable Non Slip Rug Pad - Protect Floors While Securing Rug and Making Vacuuming Easier"/>
    <n v="4"/>
    <s v="amazon.com"/>
    <s v="Amazon"/>
    <s v="LA VERNE"/>
    <s v="CA"/>
    <s v="91750-5918"/>
    <n v="79.319999999999993"/>
    <n v="5.99"/>
    <n v="0"/>
    <n v="-5.99"/>
    <n v="0"/>
    <n v="-11.88"/>
    <n v="-14.64"/>
    <n v="0"/>
    <n v="0"/>
    <n v="52.8"/>
  </r>
  <r>
    <x v="20"/>
    <x v="10"/>
    <s v="Dec 28, 2015"/>
    <s v="Dec 28, 2015 2:44:21 AM PST"/>
    <n v="6030883351"/>
    <x v="3"/>
    <s v="110-8570602-8458665"/>
    <s v="kin-case-2370076"/>
    <s v="Shopkin Compatible Storage Case Holds More Than 250 Shopkins Toys - Adjustable Organizer Bin Allows Your Girl To Create Her Perfect Customized Storage"/>
    <n v="1"/>
    <s v="amazon.com"/>
    <s v="Amazon"/>
    <s v="LAKELAND"/>
    <s v="FLORIDA"/>
    <s v="33809-4132"/>
    <n v="14.97"/>
    <n v="0"/>
    <n v="0"/>
    <n v="0"/>
    <n v="0"/>
    <n v="-2.25"/>
    <n v="-3.63"/>
    <n v="0"/>
    <n v="0"/>
    <n v="9.09"/>
  </r>
  <r>
    <x v="20"/>
    <x v="10"/>
    <s v="Dec 28, 2015"/>
    <s v="Dec 28, 2015 2:53:21 AM PST"/>
    <n v="6030883351"/>
    <x v="3"/>
    <s v="110-9579029-0603425"/>
    <s v="kin-case-2370076"/>
    <s v="Shopkin Compatible Storage Case Holds More Than 250 Shopkins Toys - Adjustable Organizer Bin Allows Your Girl To Create Her Perfect Customized Storage"/>
    <n v="1"/>
    <s v="amazon.com"/>
    <s v="Amazon"/>
    <s v="LUTZ"/>
    <s v="FL"/>
    <s v="33558-2707"/>
    <n v="14.97"/>
    <n v="0"/>
    <n v="0"/>
    <n v="0"/>
    <n v="0"/>
    <n v="-2.25"/>
    <n v="-3.63"/>
    <n v="0"/>
    <n v="0"/>
    <n v="9.09"/>
  </r>
  <r>
    <x v="20"/>
    <x v="10"/>
    <s v="Dec 28, 2015"/>
    <s v="Dec 28, 2015 3:32:22 AM PST"/>
    <n v="6030883351"/>
    <x v="3"/>
    <s v="103-1206325-1197051"/>
    <s v="kin-case-2370076"/>
    <s v="Shopkin Compatible Storage Case Holds More Than 250 Shopkins Toys - Adjustable Organizer Bin Allows Your Girl To Create Her Perfect Customized Storage"/>
    <n v="1"/>
    <s v="amazon.com"/>
    <s v="Amazon"/>
    <s v="Franklinville"/>
    <s v="NJ"/>
    <n v="8322"/>
    <n v="14.97"/>
    <n v="0"/>
    <n v="0"/>
    <n v="0"/>
    <n v="0"/>
    <n v="-2.25"/>
    <n v="-3.63"/>
    <n v="0"/>
    <n v="0"/>
    <n v="9.09"/>
  </r>
  <r>
    <x v="20"/>
    <x v="10"/>
    <s v="Dec 28, 2015"/>
    <s v="Dec 28, 2015 3:52:55 AM PST"/>
    <n v="6030883351"/>
    <x v="3"/>
    <s v="114-3125631-8432241"/>
    <s v="kin-case-2370076"/>
    <s v="Shopkin Compatible Storage Case Holds More Than 250 Shopkins Toys - Adjustable Organizer Bin Allows Your Girl To Create Her Perfect Customized Storage"/>
    <n v="1"/>
    <s v="amazon.com"/>
    <s v="Amazon"/>
    <s v="SLIDELL"/>
    <s v="LA"/>
    <s v="70461-3902"/>
    <n v="14.97"/>
    <n v="0"/>
    <n v="0"/>
    <n v="0"/>
    <n v="0"/>
    <n v="-2.25"/>
    <n v="-3.63"/>
    <n v="0"/>
    <n v="0"/>
    <n v="9.09"/>
  </r>
  <r>
    <x v="20"/>
    <x v="10"/>
    <s v="Dec 28, 2015"/>
    <s v="Dec 28, 2015 3:59:49 AM PST"/>
    <n v="6030883351"/>
    <x v="3"/>
    <s v="110-0867406-5436231"/>
    <s v="rug_wrench_200_3x5_fba"/>
    <s v="Rug Wrench Washable Non Slip Rug Pad - Protect Floors While Securing Rug and Making Vacuuming Easier"/>
    <n v="1"/>
    <s v="amazon.com"/>
    <s v="Amazon"/>
    <s v="BETHEL PARK"/>
    <s v="PA"/>
    <s v="15102-1620"/>
    <n v="12.83"/>
    <n v="0"/>
    <n v="0"/>
    <n v="0"/>
    <n v="0"/>
    <n v="-1.92"/>
    <n v="-2.67"/>
    <n v="0"/>
    <n v="0"/>
    <n v="8.24"/>
  </r>
  <r>
    <x v="20"/>
    <x v="10"/>
    <s v="Dec 28, 2015"/>
    <s v="Dec 28, 2015 4:07:21 AM PST"/>
    <n v="6030883351"/>
    <x v="3"/>
    <s v="105-5141284-2601841"/>
    <s v="kin-case-2370076"/>
    <s v="Shopkin Compatible Storage Case Holds More Than 250 Shopkins Toys - Adjustable Organizer Bin Allows Your Girl To Create Her Perfect Customized Storage"/>
    <n v="1"/>
    <s v="amazon.com"/>
    <s v="Amazon"/>
    <s v="KENOVA"/>
    <s v="WV"/>
    <s v="25530-7572"/>
    <n v="14.97"/>
    <n v="0"/>
    <n v="0"/>
    <n v="0"/>
    <n v="0"/>
    <n v="-2.25"/>
    <n v="-3.63"/>
    <n v="0"/>
    <n v="0"/>
    <n v="9.09"/>
  </r>
  <r>
    <x v="20"/>
    <x v="10"/>
    <s v="Dec 28, 2015"/>
    <s v="Dec 28, 2015 4:13:53 AM PST"/>
    <n v="6030883351"/>
    <x v="3"/>
    <s v="106-4074349-4793834"/>
    <s v="kin-case-2370076"/>
    <s v="Shopkin Compatible Storage Case Holds More Than 250 Shopkins Toys - Adjustable Organizer Bin Allows Your Girl To Create Her Perfect Customized Storage"/>
    <n v="1"/>
    <s v="amazon.com"/>
    <s v="Amazon"/>
    <s v="LA CONNER"/>
    <s v="WA"/>
    <s v="98257-9529"/>
    <n v="14.97"/>
    <n v="0"/>
    <n v="0"/>
    <n v="0"/>
    <n v="0"/>
    <n v="-2.25"/>
    <n v="-3.63"/>
    <n v="0"/>
    <n v="0"/>
    <n v="9.09"/>
  </r>
  <r>
    <x v="20"/>
    <x v="10"/>
    <s v="Dec 28, 2015"/>
    <s v="Dec 28, 2015 5:02:05 AM PST"/>
    <n v="6030883351"/>
    <x v="4"/>
    <m/>
    <m/>
    <s v="To your account ending in: 1194, Federal ACH Trace ID: 091000011812130"/>
    <m/>
    <m/>
    <m/>
    <m/>
    <m/>
    <m/>
    <n v="0"/>
    <n v="0"/>
    <n v="0"/>
    <n v="0"/>
    <n v="0"/>
    <n v="0"/>
    <n v="0"/>
    <n v="0"/>
    <n v="-3391.94"/>
    <n v="-3391.94"/>
  </r>
  <r>
    <x v="20"/>
    <x v="10"/>
    <s v="Dec 28, 2015"/>
    <s v="Dec 28, 2015 7:23:17 AM PST"/>
    <n v="6030883351"/>
    <x v="3"/>
    <s v="102-7183335-9313843"/>
    <s v="kin-case-2370076"/>
    <s v="Shopkin Compatible Storage Case Holds More Than 250 Shopkins Toys - Adjustable Organizer Bin Allows Your Girl To Create Her Perfect Customized Storage"/>
    <n v="1"/>
    <s v="amazon.com"/>
    <s v="Amazon"/>
    <s v="PASCO"/>
    <s v="WA"/>
    <s v="99301-6815"/>
    <n v="14.97"/>
    <n v="0"/>
    <n v="0"/>
    <n v="0"/>
    <n v="0"/>
    <n v="-2.25"/>
    <n v="-3.63"/>
    <n v="0"/>
    <n v="0"/>
    <n v="9.09"/>
  </r>
  <r>
    <x v="20"/>
    <x v="10"/>
    <s v="Dec 28, 2015"/>
    <s v="Dec 28, 2015 7:35:18 AM PST"/>
    <n v="6030883351"/>
    <x v="3"/>
    <s v="114-1724185-7293809"/>
    <s v="kin-case-2370076"/>
    <s v="Shopkin Compatible Storage Case Holds More Than 250 Shopkins Toys - Adjustable Organizer Bin Allows Your Girl To Create Her Perfect Customized Storage"/>
    <n v="1"/>
    <s v="amazon.com"/>
    <s v="Amazon"/>
    <s v="Mansfield"/>
    <s v="Ohio"/>
    <n v="44907"/>
    <n v="19.97"/>
    <n v="0"/>
    <n v="0"/>
    <n v="0"/>
    <n v="0"/>
    <n v="-3"/>
    <n v="-3.63"/>
    <n v="0"/>
    <n v="0"/>
    <n v="13.34"/>
  </r>
  <r>
    <x v="20"/>
    <x v="10"/>
    <s v="Dec 28, 2015"/>
    <s v="Dec 28, 2015 7:40:59 AM PST"/>
    <n v="6030883351"/>
    <x v="3"/>
    <s v="109-8539952-0857044"/>
    <s v="kin-case-2370076"/>
    <s v="Shopkin Compatible Storage Case Holds More Than 250 Shopkins Toys - Adjustable Organizer Bin Allows Your Girl To Create Her Perfect Customized Storage"/>
    <n v="1"/>
    <s v="amazon.com"/>
    <s v="Amazon"/>
    <s v="Somerville"/>
    <s v="MA"/>
    <n v="2143"/>
    <n v="14.97"/>
    <n v="0"/>
    <n v="0"/>
    <n v="0"/>
    <n v="0"/>
    <n v="-2.25"/>
    <n v="-3.63"/>
    <n v="0"/>
    <n v="0"/>
    <n v="9.09"/>
  </r>
  <r>
    <x v="20"/>
    <x v="10"/>
    <s v="Dec 28, 2015"/>
    <s v="Dec 28, 2015 7:44:03 AM PST"/>
    <n v="6030883351"/>
    <x v="3"/>
    <s v="106-1958481-3425840"/>
    <s v="kin-case-2370076"/>
    <s v="Shopkin Compatible Storage Case Holds More Than 250 Shopkins Toys - Adjustable Organizer Bin Allows Your Girl To Create Her Perfect Customized Storage"/>
    <n v="2"/>
    <s v="amazon.com"/>
    <s v="Amazon"/>
    <s v="BURBANK"/>
    <s v="ILLINOIS"/>
    <s v="60459-2293"/>
    <n v="29.94"/>
    <n v="0"/>
    <n v="0"/>
    <n v="0"/>
    <n v="0"/>
    <n v="-4.5"/>
    <n v="-6.26"/>
    <n v="0"/>
    <n v="0"/>
    <n v="19.18"/>
  </r>
  <r>
    <x v="20"/>
    <x v="10"/>
    <s v="Dec 28, 2015"/>
    <s v="Dec 28, 2015 8:23:13 AM PST"/>
    <n v="6030883351"/>
    <x v="3"/>
    <s v="113-8917051-2751400"/>
    <s v="kin-case-2370076"/>
    <s v="Shopkin Compatible Storage Case Holds More Than 250 Shopkins Toys - Adjustable Organizer Bin Allows Your Girl To Create Her Perfect Customized Storage"/>
    <n v="1"/>
    <s v="amazon.com"/>
    <s v="Amazon"/>
    <s v="GAINESVILLE"/>
    <s v="GEORGIA"/>
    <s v="30506-3778"/>
    <n v="14.97"/>
    <n v="0"/>
    <n v="0"/>
    <n v="0"/>
    <n v="0"/>
    <n v="-2.25"/>
    <n v="-3.63"/>
    <n v="0"/>
    <n v="0"/>
    <n v="9.09"/>
  </r>
  <r>
    <x v="20"/>
    <x v="10"/>
    <s v="Dec 28, 2015"/>
    <s v="Dec 28, 2015 8:41:15 AM PST"/>
    <n v="6030883351"/>
    <x v="3"/>
    <s v="114-5237076-2690649"/>
    <s v="kin-case-2370076"/>
    <s v="Shopkin Compatible Storage Case Holds More Than 250 Shopkins Toys - Adjustable Organizer Bin Allows Your Girl To Create Her Perfect Customized Storage"/>
    <n v="1"/>
    <s v="amazon.com"/>
    <s v="Amazon"/>
    <s v="EL PASO"/>
    <s v="TX"/>
    <s v="79906-2128"/>
    <n v="14.97"/>
    <n v="0"/>
    <n v="0"/>
    <n v="0"/>
    <n v="0"/>
    <n v="-2.25"/>
    <n v="-3.63"/>
    <n v="0"/>
    <n v="0"/>
    <n v="9.09"/>
  </r>
  <r>
    <x v="20"/>
    <x v="10"/>
    <s v="Dec 28, 2015"/>
    <s v="Dec 28, 2015 8:53:13 AM PST"/>
    <n v="6030883351"/>
    <x v="3"/>
    <s v="102-4736295-5093819"/>
    <s v="rug_wrench_200_5x8_fba"/>
    <s v="Rug Wrench Washable Non Slip Rug Pad - Protect Floors While Securing Rug and Making Vacuuming Easier"/>
    <n v="1"/>
    <s v="amazon.com"/>
    <s v="Amazon"/>
    <s v="OAKLAND"/>
    <s v="CA"/>
    <s v="94619-3445"/>
    <n v="19.829999999999998"/>
    <n v="0"/>
    <n v="0"/>
    <n v="0"/>
    <n v="0"/>
    <n v="-2.97"/>
    <n v="-4.41"/>
    <n v="0"/>
    <n v="0"/>
    <n v="12.45"/>
  </r>
  <r>
    <x v="20"/>
    <x v="10"/>
    <s v="Dec 28, 2015"/>
    <s v="Dec 28, 2015 9:00:39 AM PST"/>
    <n v="6030883351"/>
    <x v="3"/>
    <s v="113-2149232-9765802"/>
    <s v="kin-case-2370076"/>
    <s v="Shopkin Compatible Storage Case Holds More Than 250 Shopkins Toys - Adjustable Organizer Bin Allows Your Girl To Create Her Perfect Customized Storage"/>
    <n v="1"/>
    <s v="amazon.com"/>
    <s v="Amazon"/>
    <s v="RAYNHAM"/>
    <s v="MA"/>
    <s v="02767-5136"/>
    <n v="14.97"/>
    <n v="0"/>
    <n v="0"/>
    <n v="0"/>
    <n v="0"/>
    <n v="-2.25"/>
    <n v="-3.63"/>
    <n v="0"/>
    <n v="0"/>
    <n v="9.09"/>
  </r>
  <r>
    <x v="20"/>
    <x v="10"/>
    <s v="Dec 28, 2015"/>
    <s v="Dec 28, 2015 10:11:02 AM PST"/>
    <n v="6030883351"/>
    <x v="3"/>
    <s v="104-8348031-4075416"/>
    <s v="kin-case-2370076"/>
    <s v="Shopkin Compatible Storage Case Holds More Than 250 Shopkins Toys - Adjustable Organizer Bin Allows Your Girl To Create Her Perfect Customized Storage"/>
    <n v="2"/>
    <s v="amazon.com"/>
    <s v="Amazon"/>
    <s v="MESHOPPEN"/>
    <s v="PA"/>
    <s v="18630-7758"/>
    <n v="29.94"/>
    <n v="0"/>
    <n v="0"/>
    <n v="0"/>
    <n v="0"/>
    <n v="-4.5"/>
    <n v="-6.26"/>
    <n v="0"/>
    <n v="0"/>
    <n v="19.18"/>
  </r>
  <r>
    <x v="20"/>
    <x v="10"/>
    <s v="Dec 28, 2015"/>
    <s v="Dec 28, 2015 10:12:32 AM PST"/>
    <n v="6030883351"/>
    <x v="3"/>
    <s v="106-5187409-4177067"/>
    <s v="rug_wrench_200_3x5_fba"/>
    <s v="Rug Wrench Washable Non Slip Rug Pad - Protect Floors While Securing Rug and Making Vacuuming Easier"/>
    <n v="2"/>
    <s v="amazon.com"/>
    <s v="Amazon"/>
    <s v="SEATTLE"/>
    <s v="WA"/>
    <s v="98112-3639"/>
    <n v="25.66"/>
    <n v="0"/>
    <n v="0"/>
    <n v="0"/>
    <n v="0"/>
    <n v="-3.84"/>
    <n v="-4.34"/>
    <n v="0"/>
    <n v="0"/>
    <n v="17.48"/>
  </r>
  <r>
    <x v="20"/>
    <x v="10"/>
    <s v="Dec 28, 2015"/>
    <s v="Dec 28, 2015 10:54:21 AM PST"/>
    <n v="6030883351"/>
    <x v="3"/>
    <s v="108-1244002-0080227"/>
    <s v="kin-case-2370076"/>
    <s v="Shopkin Compatible Storage Case Holds More Than 250 Shopkins Toys - Adjustable Organizer Bin Allows Your Girl To Create Her Perfect Customized Storage"/>
    <n v="1"/>
    <s v="amazon.com"/>
    <s v="Amazon"/>
    <s v="NEW BADEN"/>
    <s v="IL"/>
    <s v="62265-1632"/>
    <n v="14.97"/>
    <n v="0"/>
    <n v="0"/>
    <n v="0"/>
    <n v="0"/>
    <n v="-2.25"/>
    <n v="-3.63"/>
    <n v="0"/>
    <n v="0"/>
    <n v="9.09"/>
  </r>
  <r>
    <x v="20"/>
    <x v="10"/>
    <s v="Dec 28, 2015"/>
    <s v="Dec 28, 2015 12:41:14 PM PST"/>
    <n v="6030883351"/>
    <x v="3"/>
    <s v="107-1547349-4909054"/>
    <s v="kin-case-2370076"/>
    <s v="Shopkin Compatible Storage Case Holds More Than 250 Shopkins Toys - Adjustable Organizer Bin Allows Your Girl To Create Her Perfect Customized Storage"/>
    <n v="1"/>
    <s v="amazon.com"/>
    <s v="Amazon"/>
    <s v="NORTH HOLLYWOOD"/>
    <s v="CA"/>
    <n v="91601"/>
    <n v="14.97"/>
    <n v="0"/>
    <n v="0"/>
    <n v="0"/>
    <n v="0"/>
    <n v="-2.25"/>
    <n v="-3.63"/>
    <n v="0"/>
    <n v="0"/>
    <n v="9.09"/>
  </r>
  <r>
    <x v="20"/>
    <x v="10"/>
    <s v="Dec 28, 2015"/>
    <s v="Dec 28, 2015 12:46:41 PM PST"/>
    <n v="6030883351"/>
    <x v="3"/>
    <s v="110-8920058-0791456"/>
    <s v="kin-case-2370076"/>
    <s v="Shopkin Compatible Storage Case Holds More Than 250 Shopkins Toys - Adjustable Organizer Bin Allows Your Girl To Create Her Perfect Customized Storage"/>
    <n v="1"/>
    <s v="amazon.com"/>
    <s v="Amazon"/>
    <s v="RIVERSIDE"/>
    <s v="NJ"/>
    <s v="08075-4110"/>
    <n v="14.97"/>
    <n v="0"/>
    <n v="0"/>
    <n v="0"/>
    <n v="0"/>
    <n v="-2.25"/>
    <n v="-3.63"/>
    <n v="0"/>
    <n v="0"/>
    <n v="9.09"/>
  </r>
  <r>
    <x v="20"/>
    <x v="10"/>
    <s v="Dec 28, 2015"/>
    <s v="Dec 28, 2015 1:27:20 PM PST"/>
    <n v="6030883351"/>
    <x v="3"/>
    <s v="109-9198506-1344225"/>
    <s v="kin-case-2370076"/>
    <s v="Shopkin Compatible Storage Case Holds More Than 250 Shopkins Toys - Adjustable Organizer Bin Allows Your Girl To Create Her Perfect Customized Storage"/>
    <n v="1"/>
    <s v="amazon.com"/>
    <s v="Amazon"/>
    <s v="ROCHESTER"/>
    <s v="NY"/>
    <s v="14617-1506"/>
    <n v="14.97"/>
    <n v="0"/>
    <n v="4.99"/>
    <n v="0"/>
    <n v="0"/>
    <n v="-2.25"/>
    <n v="-8.6199999999999992"/>
    <n v="0"/>
    <n v="0"/>
    <n v="9.09"/>
  </r>
  <r>
    <x v="20"/>
    <x v="10"/>
    <s v="Dec 28, 2015"/>
    <s v="Dec 28, 2015 1:36:52 PM PST"/>
    <n v="6030883351"/>
    <x v="3"/>
    <s v="110-7807206-1453844"/>
    <s v="kin-case-2370076"/>
    <s v="Shopkin Compatible Storage Case Holds More Than 250 Shopkins Toys - Adjustable Organizer Bin Allows Your Girl To Create Her Perfect Customized Storage"/>
    <n v="1"/>
    <s v="amazon.com"/>
    <s v="Amazon"/>
    <s v="FREDERICKSBURG"/>
    <s v="VA"/>
    <s v="22405-1890"/>
    <n v="14.97"/>
    <n v="0"/>
    <n v="0"/>
    <n v="0"/>
    <n v="0"/>
    <n v="-4.5"/>
    <n v="-2.63"/>
    <n v="0"/>
    <n v="0"/>
    <n v="7.84"/>
  </r>
  <r>
    <x v="20"/>
    <x v="10"/>
    <s v="Dec 28, 2015"/>
    <s v="Dec 28, 2015 1:36:52 PM PST"/>
    <n v="6030883351"/>
    <x v="3"/>
    <s v="110-7807206-1453844"/>
    <s v="kin-case-2370076"/>
    <s v="Shopkin Compatible Storage Case Holds More Than 250 Shopkins Toys - Adjustable Organizer Bin Allows Your Girl To Create Her Perfect Customized Storage"/>
    <n v="1"/>
    <s v="amazon.com"/>
    <s v="Amazon"/>
    <s v="FREDERICKSBURG"/>
    <s v="VA"/>
    <s v="22405-1890"/>
    <n v="14.97"/>
    <n v="0"/>
    <n v="0"/>
    <n v="0"/>
    <n v="0"/>
    <n v="0"/>
    <n v="-3.63"/>
    <n v="0"/>
    <n v="0"/>
    <n v="11.34"/>
  </r>
  <r>
    <x v="20"/>
    <x v="10"/>
    <s v="Dec 28, 2015"/>
    <s v="Dec 28, 2015 1:38:59 PM PST"/>
    <n v="6030883351"/>
    <x v="3"/>
    <s v="114-0988822-4257054"/>
    <s v="kin-case-2370076"/>
    <s v="Shopkin Compatible Storage Case Holds More Than 250 Shopkins Toys - Adjustable Organizer Bin Allows Your Girl To Create Her Perfect Customized Storage"/>
    <n v="1"/>
    <s v="amazon.com"/>
    <s v="Amazon"/>
    <s v="Sewickley"/>
    <s v="pa"/>
    <n v="15143"/>
    <n v="14.97"/>
    <n v="0"/>
    <n v="0"/>
    <n v="0"/>
    <n v="0"/>
    <n v="-2.25"/>
    <n v="-3.63"/>
    <n v="0"/>
    <n v="0"/>
    <n v="9.09"/>
  </r>
  <r>
    <x v="20"/>
    <x v="10"/>
    <s v="Dec 28, 2015"/>
    <s v="Dec 28, 2015 2:05:35 PM PST"/>
    <n v="6030883351"/>
    <x v="3"/>
    <s v="109-3590656-0117820"/>
    <s v="kin-case-2370076"/>
    <s v="Shopkin Compatible Storage Case Holds More Than 250 Shopkins Toys - Adjustable Organizer Bin Allows Your Girl To Create Her Perfect Customized Storage"/>
    <n v="2"/>
    <s v="amazon.com"/>
    <s v="Amazon"/>
    <s v="BELOIT"/>
    <s v="WI"/>
    <s v="53511-2817"/>
    <n v="29.94"/>
    <n v="0"/>
    <n v="0"/>
    <n v="0"/>
    <n v="0"/>
    <n v="-4.5"/>
    <n v="-6.26"/>
    <n v="0"/>
    <n v="0"/>
    <n v="19.18"/>
  </r>
  <r>
    <x v="20"/>
    <x v="10"/>
    <s v="Dec 28, 2015"/>
    <s v="Dec 28, 2015 2:08:46 PM PST"/>
    <n v="6030883351"/>
    <x v="3"/>
    <s v="103-1622377-6253829"/>
    <s v="kin-case-2370076"/>
    <s v="Shopkin Compatible Storage Case Holds More Than 250 Shopkins Toys - Adjustable Organizer Bin Allows Your Girl To Create Her Perfect Customized Storage"/>
    <n v="1"/>
    <s v="amazon.com"/>
    <s v="Amazon"/>
    <s v="PORT WASHINGTON"/>
    <s v="NY"/>
    <s v="11050-2817"/>
    <n v="14.97"/>
    <n v="0"/>
    <n v="0"/>
    <n v="0"/>
    <n v="0"/>
    <n v="-2.25"/>
    <n v="-3.63"/>
    <n v="0"/>
    <n v="0"/>
    <n v="9.09"/>
  </r>
  <r>
    <x v="20"/>
    <x v="10"/>
    <s v="Dec 28, 2015"/>
    <s v="Dec 28, 2015 2:32:57 PM PST"/>
    <n v="6030883351"/>
    <x v="3"/>
    <s v="112-3466594-6453049"/>
    <s v="kin-case-2370076"/>
    <s v="Shopkin Compatible Storage Case Holds More Than 250 Shopkins Toys - Adjustable Organizer Bin Allows Your Girl To Create Her Perfect Customized Storage"/>
    <n v="2"/>
    <s v="amazon.com"/>
    <s v="Amazon"/>
    <s v="GARDEN GROVE"/>
    <s v="CA"/>
    <s v="92841-1244"/>
    <n v="39.94"/>
    <n v="1.33"/>
    <n v="0"/>
    <n v="-1.33"/>
    <n v="0"/>
    <n v="-6"/>
    <n v="-6.26"/>
    <n v="0"/>
    <n v="0"/>
    <n v="27.68"/>
  </r>
  <r>
    <x v="20"/>
    <x v="10"/>
    <s v="Dec 28, 2015"/>
    <s v="Dec 28, 2015 2:42:54 PM PST"/>
    <n v="6030883351"/>
    <x v="3"/>
    <s v="106-2761177-4397843"/>
    <s v="rug_wrench_200_5x8_fba"/>
    <s v="Rug Wrench Washable Non Slip Rug Pad - Protect Floors While Securing Rug and Making Vacuuming Easier"/>
    <n v="1"/>
    <s v="amazon.com"/>
    <s v="Amazon"/>
    <s v="Las Cruces"/>
    <s v="NM"/>
    <s v="88001-6024"/>
    <n v="19.829999999999998"/>
    <n v="1.4"/>
    <n v="0"/>
    <n v="0"/>
    <n v="0"/>
    <n v="-2.97"/>
    <n v="-5.81"/>
    <n v="0"/>
    <n v="0"/>
    <n v="12.45"/>
  </r>
  <r>
    <x v="20"/>
    <x v="10"/>
    <s v="Dec 28, 2015"/>
    <s v="Dec 28, 2015 3:08:29 PM PST"/>
    <n v="6030883351"/>
    <x v="3"/>
    <s v="102-1948426-7401033"/>
    <s v="rug_wrench_200_2x4_fba"/>
    <s v="Rug Wrench Washable Non Slip Rug Pad - Protect Floors While Securing Rug and Making Vacuuming Easier"/>
    <n v="1"/>
    <s v="amazon.com"/>
    <s v="Amazon"/>
    <s v="OAKLAND"/>
    <s v="CA"/>
    <s v="94610-2150"/>
    <n v="9.83"/>
    <n v="0"/>
    <n v="0"/>
    <n v="0"/>
    <n v="0"/>
    <n v="-1.47"/>
    <n v="-2.54"/>
    <n v="0"/>
    <n v="0"/>
    <n v="5.82"/>
  </r>
  <r>
    <x v="20"/>
    <x v="10"/>
    <s v="Dec 28, 2015"/>
    <s v="Dec 28, 2015 3:10:42 PM PST"/>
    <n v="6030883351"/>
    <x v="3"/>
    <s v="109-8769023-3638637"/>
    <s v="rug_wrench_200_2x4_fba"/>
    <s v="Rug Wrench Washable Non Slip Rug Pad - Protect Floors While Securing Rug and Making Vacuuming Easier"/>
    <n v="1"/>
    <s v="amazon.com"/>
    <s v="Amazon"/>
    <s v="Andover"/>
    <s v="MA"/>
    <s v="01810-6103"/>
    <n v="9.83"/>
    <n v="3.99"/>
    <n v="0"/>
    <n v="-3.99"/>
    <n v="0"/>
    <n v="-1.47"/>
    <n v="-2.54"/>
    <n v="0"/>
    <n v="0"/>
    <n v="5.82"/>
  </r>
  <r>
    <x v="20"/>
    <x v="10"/>
    <s v="Dec 28, 2015"/>
    <s v="Dec 28, 2015 3:14:46 PM PST"/>
    <n v="6030883351"/>
    <x v="5"/>
    <s v="002-0518577-3275444"/>
    <s v="rug_wrench_200_4x6_fba"/>
    <s v="Rug Wrench Washable Non Slip Rug Pad - Protect Floors While Securing Rug and Making Vacuuming Easier"/>
    <n v="1"/>
    <s v="amazon.com"/>
    <s v="Amazon"/>
    <s v="RICHMOND"/>
    <s v="TX"/>
    <s v="77406-1470"/>
    <n v="-16.829999999999998"/>
    <n v="0"/>
    <n v="0"/>
    <n v="0"/>
    <n v="0"/>
    <n v="2.02"/>
    <n v="0"/>
    <n v="0"/>
    <n v="0"/>
    <n v="-14.81"/>
  </r>
  <r>
    <x v="20"/>
    <x v="10"/>
    <s v="Dec 28, 2015"/>
    <s v="Dec 28, 2015 3:19:43 PM PST"/>
    <n v="6030883351"/>
    <x v="3"/>
    <s v="116-8890782-3837008"/>
    <s v="rug_wrench_200_3x5_fba"/>
    <s v="Rug Wrench Washable Non Slip Rug Pad - Protect Floors While Securing Rug and Making Vacuuming Easier"/>
    <n v="1"/>
    <s v="amazon.com"/>
    <s v="Amazon"/>
    <s v="LAS VEGAS"/>
    <s v="NV"/>
    <s v="89149-4750"/>
    <n v="12.83"/>
    <n v="0"/>
    <n v="0"/>
    <n v="0"/>
    <n v="0"/>
    <n v="-1.92"/>
    <n v="-2.67"/>
    <n v="0"/>
    <n v="0"/>
    <n v="8.24"/>
  </r>
  <r>
    <x v="20"/>
    <x v="10"/>
    <s v="Dec 28, 2015"/>
    <s v="Dec 28, 2015 3:41:44 PM PST"/>
    <n v="6030883351"/>
    <x v="3"/>
    <s v="112-2563082-4492246"/>
    <s v="kin-case-2370076"/>
    <s v="Shopkin Compatible Storage Case Holds More Than 250 Shopkins Toys - Adjustable Organizer Bin Allows Your Girl To Create Her Perfect Customized Storage"/>
    <n v="1"/>
    <s v="amazon.com"/>
    <s v="Amazon"/>
    <s v="Dover"/>
    <s v="Florida"/>
    <n v="33527"/>
    <n v="14.97"/>
    <n v="0"/>
    <n v="0"/>
    <n v="0"/>
    <n v="0"/>
    <n v="-2.25"/>
    <n v="-3.63"/>
    <n v="0"/>
    <n v="0"/>
    <n v="9.09"/>
  </r>
  <r>
    <x v="20"/>
    <x v="10"/>
    <s v="Dec 28, 2015"/>
    <s v="Dec 28, 2015 3:45:47 PM PST"/>
    <n v="6030883351"/>
    <x v="3"/>
    <s v="106-1877239-7969001"/>
    <s v="kin-case-2370076"/>
    <s v="Shopkin Compatible Storage Case Holds More Than 250 Shopkins Toys - Adjustable Organizer Bin Allows Your Girl To Create Her Perfect Customized Storage"/>
    <n v="1"/>
    <s v="amazon.com"/>
    <s v="Amazon"/>
    <s v="TEXAS CITY"/>
    <s v="TX"/>
    <s v="77591-2471"/>
    <n v="14.97"/>
    <n v="0"/>
    <n v="0"/>
    <n v="0"/>
    <n v="0"/>
    <n v="-2.25"/>
    <n v="-3.63"/>
    <n v="0"/>
    <n v="0"/>
    <n v="9.09"/>
  </r>
  <r>
    <x v="20"/>
    <x v="10"/>
    <s v="Dec 28, 2015"/>
    <s v="Dec 28, 2015 3:45:58 PM PST"/>
    <n v="6030883351"/>
    <x v="3"/>
    <s v="110-2320370-8904221"/>
    <s v="rug_wrench_200_3x5_fba"/>
    <s v="Rug Wrench Washable Non Slip Rug Pad - Protect Floors While Securing Rug and Making Vacuuming Easier"/>
    <n v="1"/>
    <s v="amazon.com"/>
    <s v="Amazon"/>
    <s v="SUNNYVALE"/>
    <s v="CA"/>
    <s v="94089-1884"/>
    <n v="12.83"/>
    <n v="0"/>
    <n v="0"/>
    <n v="0"/>
    <n v="0"/>
    <n v="-1.92"/>
    <n v="-2.67"/>
    <n v="0"/>
    <n v="0"/>
    <n v="8.24"/>
  </r>
  <r>
    <x v="20"/>
    <x v="10"/>
    <s v="Dec 28, 2015"/>
    <s v="Dec 28, 2015 3:48:34 PM PST"/>
    <n v="6030883351"/>
    <x v="3"/>
    <s v="104-4390580-2350664"/>
    <s v="kin-case-2370076"/>
    <s v="Shopkin Compatible Storage Case Holds More Than 250 Shopkins Toys - Adjustable Organizer Bin Allows Your Girl To Create Her Perfect Customized Storage"/>
    <n v="1"/>
    <s v="amazon.com"/>
    <s v="Amazon"/>
    <s v="ARLINGTON"/>
    <s v="TN"/>
    <s v="38002-8818"/>
    <n v="19.97"/>
    <n v="5.32"/>
    <n v="0"/>
    <n v="0"/>
    <n v="0"/>
    <n v="-3"/>
    <n v="-8.9499999999999993"/>
    <n v="0"/>
    <n v="0"/>
    <n v="13.34"/>
  </r>
  <r>
    <x v="20"/>
    <x v="10"/>
    <s v="Dec 28, 2015"/>
    <s v="Dec 28, 2015 4:14:09 PM PST"/>
    <n v="6030883351"/>
    <x v="3"/>
    <s v="108-9719682-3669806"/>
    <s v="kin-case-2370076"/>
    <s v="Shopkin Compatible Storage Case Holds More Than 250 Shopkins Toys - Adjustable Organizer Bin Allows Your Girl To Create Her Perfect Customized Storage"/>
    <n v="1"/>
    <s v="amazon.com"/>
    <s v="Amazon"/>
    <s v="TAMARAC"/>
    <s v="FL"/>
    <s v="33321-3014"/>
    <n v="14.97"/>
    <n v="0"/>
    <n v="0"/>
    <n v="0"/>
    <n v="0"/>
    <n v="-2.25"/>
    <n v="-3.63"/>
    <n v="0"/>
    <n v="0"/>
    <n v="9.09"/>
  </r>
  <r>
    <x v="20"/>
    <x v="10"/>
    <s v="Dec 28, 2015"/>
    <s v="Dec 28, 2015 4:17:17 PM PST"/>
    <n v="6030883351"/>
    <x v="3"/>
    <s v="102-0175049-9001061"/>
    <s v="kin-case-2370076"/>
    <s v="Shopkin Compatible Storage Case Holds More Than 250 Shopkins Toys - Adjustable Organizer Bin Allows Your Girl To Create Her Perfect Customized Storage"/>
    <n v="1"/>
    <s v="amazon.com"/>
    <s v="Amazon"/>
    <s v="YORBA LINDA"/>
    <s v="CA"/>
    <s v="92886-2829"/>
    <n v="19.97"/>
    <n v="0"/>
    <n v="0"/>
    <n v="0"/>
    <n v="0"/>
    <n v="-3"/>
    <n v="-3.63"/>
    <n v="0"/>
    <n v="0"/>
    <n v="13.34"/>
  </r>
  <r>
    <x v="20"/>
    <x v="10"/>
    <s v="Dec 28, 2015"/>
    <s v="Dec 28, 2015 4:26:44 PM PST"/>
    <n v="6030883351"/>
    <x v="3"/>
    <s v="104-3376679-1057854"/>
    <s v="rug_wrench_200_2x8_fba"/>
    <s v="Rug Wrench Washable Non Slip Rug Pad - Protect Floors While Securing Rug and Making Vacuuming Easier"/>
    <n v="1"/>
    <s v="amazon.com"/>
    <s v="Amazon"/>
    <s v="AUSTIN"/>
    <s v="TX"/>
    <s v="78731-5613"/>
    <n v="14.83"/>
    <n v="0"/>
    <n v="0"/>
    <n v="0"/>
    <n v="0"/>
    <n v="-2.2200000000000002"/>
    <n v="-2.67"/>
    <n v="0"/>
    <n v="0"/>
    <n v="9.94"/>
  </r>
  <r>
    <x v="20"/>
    <x v="10"/>
    <s v="Dec 28, 2015"/>
    <s v="Dec 28, 2015 5:20:20 PM PST"/>
    <n v="6030883351"/>
    <x v="3"/>
    <s v="116-0855482-7386633"/>
    <s v="kin-case-2370076"/>
    <s v="Shopkin Compatible Storage Case Holds More Than 250 Shopkins Toys - Adjustable Organizer Bin Allows Your Girl To Create Her Perfect Customized Storage"/>
    <n v="1"/>
    <s v="amazon.com"/>
    <s v="Amazon"/>
    <s v="SAN MARINO"/>
    <s v="CA"/>
    <s v="91108-2555"/>
    <n v="14.97"/>
    <n v="0"/>
    <n v="0"/>
    <n v="0"/>
    <n v="0"/>
    <n v="-2.25"/>
    <n v="-3.63"/>
    <n v="0"/>
    <n v="0"/>
    <n v="9.09"/>
  </r>
  <r>
    <x v="20"/>
    <x v="10"/>
    <s v="Dec 28, 2015"/>
    <s v="Dec 28, 2015 5:20:52 PM PST"/>
    <n v="6030883351"/>
    <x v="3"/>
    <s v="115-7638684-7049838"/>
    <s v="kin-case-2370076"/>
    <s v="Shopkin Compatible Storage Case Holds More Than 250 Shopkins Toys - Adjustable Organizer Bin Allows Your Girl To Create Her Perfect Customized Storage"/>
    <n v="1"/>
    <s v="amazon.com"/>
    <s v="Amazon"/>
    <s v="JONESTOWN"/>
    <s v="PA"/>
    <s v="17038-8348"/>
    <n v="14.97"/>
    <n v="0"/>
    <n v="0"/>
    <n v="0"/>
    <n v="0"/>
    <n v="-2.25"/>
    <n v="-3.63"/>
    <n v="0"/>
    <n v="0"/>
    <n v="9.09"/>
  </r>
  <r>
    <x v="20"/>
    <x v="10"/>
    <s v="Dec 28, 2015"/>
    <s v="Dec 28, 2015 5:35:56 PM PST"/>
    <n v="6030883351"/>
    <x v="3"/>
    <s v="105-1080223-2045839"/>
    <s v="rug_wrench_200_2x4_fba"/>
    <s v="Rug Wrench Washable Non Slip Rug Pad - Protect Floors While Securing Rug and Making Vacuuming Easier"/>
    <n v="1"/>
    <s v="amazon.com"/>
    <s v="Amazon"/>
    <s v="FULLERTON"/>
    <s v="CA"/>
    <s v="92833-1730"/>
    <n v="9.83"/>
    <n v="0"/>
    <n v="0"/>
    <n v="0"/>
    <n v="0"/>
    <n v="-1.47"/>
    <n v="-2.54"/>
    <n v="0"/>
    <n v="0"/>
    <n v="5.82"/>
  </r>
  <r>
    <x v="20"/>
    <x v="10"/>
    <s v="Dec 28, 2015"/>
    <s v="Dec 28, 2015 5:39:40 PM PST"/>
    <n v="6030883351"/>
    <x v="3"/>
    <s v="113-9443478-9971439"/>
    <s v="kin-case-2370076"/>
    <s v="Shopkin Compatible Storage Case Holds More Than 250 Shopkins Toys - Adjustable Organizer Bin Allows Your Girl To Create Her Perfect Customized Storage"/>
    <n v="1"/>
    <s v="amazon.com"/>
    <s v="Amazon"/>
    <s v="NEWNAN"/>
    <s v="GA"/>
    <s v="30263-5045"/>
    <n v="14.97"/>
    <n v="0"/>
    <n v="0"/>
    <n v="0"/>
    <n v="0"/>
    <n v="-2.25"/>
    <n v="-3.63"/>
    <n v="0"/>
    <n v="0"/>
    <n v="9.09"/>
  </r>
  <r>
    <x v="20"/>
    <x v="10"/>
    <s v="Dec 28, 2015"/>
    <s v="Dec 28, 2015 5:49:59 PM PST"/>
    <n v="6030883351"/>
    <x v="3"/>
    <s v="109-7108737-4395468"/>
    <s v="kin-case-2370076"/>
    <s v="Shopkin Compatible Storage Case Holds More Than 250 Shopkins Toys - Adjustable Organizer Bin Allows Your Girl To Create Her Perfect Customized Storage"/>
    <n v="1"/>
    <s v="amazon.com"/>
    <s v="Amazon"/>
    <s v="OLIVER SPRINGS"/>
    <s v="TN"/>
    <s v="37840-2850"/>
    <n v="14.97"/>
    <n v="0"/>
    <n v="0"/>
    <n v="0"/>
    <n v="0"/>
    <n v="-2.25"/>
    <n v="-3.63"/>
    <n v="0"/>
    <n v="0"/>
    <n v="9.09"/>
  </r>
  <r>
    <x v="20"/>
    <x v="10"/>
    <s v="Dec 28, 2015"/>
    <s v="Dec 28, 2015 5:50:17 PM PST"/>
    <n v="6030883351"/>
    <x v="3"/>
    <s v="115-9887077-3640214"/>
    <s v="rug_wrench_200_6x9_fba"/>
    <s v="Rug Wrench Washable Non Slip Rug Pad - Protect Floors While Securing Rug and Making Vacuuming Easier"/>
    <n v="1"/>
    <s v="amazon.com"/>
    <s v="Amazon"/>
    <s v="BROOKLYN"/>
    <s v="NY"/>
    <s v="11209-3519"/>
    <n v="24.83"/>
    <n v="0"/>
    <n v="0"/>
    <n v="0"/>
    <n v="0"/>
    <n v="-3.72"/>
    <n v="-4.8"/>
    <n v="0"/>
    <n v="0"/>
    <n v="16.309999999999999"/>
  </r>
  <r>
    <x v="20"/>
    <x v="10"/>
    <s v="Dec 28, 2015"/>
    <s v="Dec 28, 2015 5:50:17 PM PST"/>
    <n v="6030883351"/>
    <x v="3"/>
    <s v="115-9887077-3640214"/>
    <s v="rug_wrench_200_5x8_fba"/>
    <s v="Rug Wrench Washable Non Slip Rug Pad - Protect Floors While Securing Rug and Making Vacuuming Easier"/>
    <n v="1"/>
    <s v="amazon.com"/>
    <s v="Amazon"/>
    <s v="BROOKLYN"/>
    <s v="NY"/>
    <s v="11209-3519"/>
    <n v="19.829999999999998"/>
    <n v="0"/>
    <n v="0"/>
    <n v="0"/>
    <n v="0"/>
    <n v="-2.97"/>
    <n v="-3.41"/>
    <n v="0"/>
    <n v="0"/>
    <n v="13.45"/>
  </r>
  <r>
    <x v="20"/>
    <x v="10"/>
    <s v="Dec 28, 2015"/>
    <s v="Dec 28, 2015 5:50:20 PM PST"/>
    <n v="6030883351"/>
    <x v="3"/>
    <s v="115-8810550-9711405"/>
    <s v="kin-case-2370076"/>
    <s v="Shopkin Compatible Storage Case Holds More Than 250 Shopkins Toys - Adjustable Organizer Bin Allows Your Girl To Create Her Perfect Customized Storage"/>
    <n v="1"/>
    <s v="amazon.com"/>
    <s v="Amazon"/>
    <s v="STATEN ISLAND"/>
    <s v="NEW YORK"/>
    <s v="10312-1825"/>
    <n v="14.97"/>
    <n v="0"/>
    <n v="0"/>
    <n v="0"/>
    <n v="0"/>
    <n v="-2.25"/>
    <n v="-3.63"/>
    <n v="0"/>
    <n v="0"/>
    <n v="9.09"/>
  </r>
  <r>
    <x v="20"/>
    <x v="10"/>
    <s v="Dec 28, 2015"/>
    <s v="Dec 28, 2015 5:52:26 PM PST"/>
    <n v="6030883351"/>
    <x v="3"/>
    <s v="110-2710557-7745865"/>
    <s v="rug_wrench_200_2x8_fba"/>
    <s v="Rug Wrench Washable Non Slip Rug Pad - Protect Floors While Securing Rug and Making Vacuuming Easier"/>
    <n v="1"/>
    <s v="amazon.com"/>
    <s v="Amazon"/>
    <s v="HUDSON"/>
    <s v="WI"/>
    <s v="54016-9136"/>
    <n v="14.83"/>
    <n v="0"/>
    <n v="0"/>
    <n v="0"/>
    <n v="0"/>
    <n v="-2.2200000000000002"/>
    <n v="-2.67"/>
    <n v="0"/>
    <n v="0"/>
    <n v="9.94"/>
  </r>
  <r>
    <x v="20"/>
    <x v="10"/>
    <s v="Dec 28, 2015"/>
    <s v="Dec 28, 2015 5:56:17 PM PST"/>
    <n v="6030883351"/>
    <x v="3"/>
    <s v="002-4072420-6655459"/>
    <s v="rug_wrench_200_3x5_fba"/>
    <s v="Rug Wrench Washable Non Slip Rug Pad - Protect Floors While Securing Rug and Making Vacuuming Easier"/>
    <n v="1"/>
    <s v="amazon.com"/>
    <s v="Amazon"/>
    <s v="FRANKFORD"/>
    <s v="WV"/>
    <s v="24938-9513"/>
    <n v="12.83"/>
    <n v="0"/>
    <n v="0"/>
    <n v="0"/>
    <n v="0"/>
    <n v="-1.92"/>
    <n v="-2.67"/>
    <n v="0"/>
    <n v="0"/>
    <n v="8.24"/>
  </r>
  <r>
    <x v="20"/>
    <x v="10"/>
    <s v="Dec 28, 2015"/>
    <s v="Dec 28, 2015 6:04:41 PM PST"/>
    <n v="6030883351"/>
    <x v="3"/>
    <s v="105-1548934-1877808"/>
    <s v="kin-case-2370076"/>
    <s v="Shopkin Compatible Storage Case Holds More Than 250 Shopkins Toys - Adjustable Organizer Bin Allows Your Girl To Create Her Perfect Customized Storage"/>
    <n v="1"/>
    <s v="amazon.com"/>
    <s v="Amazon"/>
    <s v="Alexandria"/>
    <s v="VA"/>
    <n v="22315"/>
    <n v="14.97"/>
    <n v="1.72"/>
    <n v="0"/>
    <n v="-1.72"/>
    <n v="0"/>
    <n v="-2.25"/>
    <n v="-3.63"/>
    <n v="0"/>
    <n v="0"/>
    <n v="9.09"/>
  </r>
  <r>
    <x v="20"/>
    <x v="10"/>
    <s v="Dec 28, 2015"/>
    <s v="Dec 28, 2015 6:16:19 PM PST"/>
    <n v="6030883351"/>
    <x v="3"/>
    <s v="106-3955293-9157824"/>
    <s v="kin-case-2370076"/>
    <s v="Shopkin Compatible Storage Case Holds More Than 250 Shopkins Toys - Adjustable Organizer Bin Allows Your Girl To Create Her Perfect Customized Storage"/>
    <n v="1"/>
    <s v="amazon.com"/>
    <s v="Amazon"/>
    <s v="NORTHBOROUGH"/>
    <s v="MA"/>
    <s v="01532-1699"/>
    <n v="14.97"/>
    <n v="2.38"/>
    <n v="0"/>
    <n v="-2.38"/>
    <n v="0"/>
    <n v="-2.25"/>
    <n v="-3.63"/>
    <n v="0"/>
    <n v="0"/>
    <n v="9.09"/>
  </r>
  <r>
    <x v="20"/>
    <x v="10"/>
    <s v="Dec 28, 2015"/>
    <s v="Dec 28, 2015 6:19:11 PM PST"/>
    <n v="6030883351"/>
    <x v="3"/>
    <s v="106-9032636-0794648"/>
    <s v="kin-case-2370076"/>
    <s v="Shopkin Compatible Storage Case Holds More Than 250 Shopkins Toys - Adjustable Organizer Bin Allows Your Girl To Create Her Perfect Customized Storage"/>
    <n v="1"/>
    <s v="amazon.com"/>
    <s v="Amazon"/>
    <s v="LEXINGTON"/>
    <s v="KY"/>
    <s v="40511-8834"/>
    <n v="14.97"/>
    <n v="0"/>
    <n v="0"/>
    <n v="0"/>
    <n v="0"/>
    <n v="-2.25"/>
    <n v="-3.63"/>
    <n v="0"/>
    <n v="0"/>
    <n v="9.09"/>
  </r>
  <r>
    <x v="20"/>
    <x v="10"/>
    <s v="Dec 28, 2015"/>
    <s v="Dec 28, 2015 6:25:42 PM PST"/>
    <n v="6030883351"/>
    <x v="3"/>
    <s v="116-0236087-9579410"/>
    <s v="kin-case-2370076"/>
    <s v="Shopkin Compatible Storage Case Holds More Than 250 Shopkins Toys - Adjustable Organizer Bin Allows Your Girl To Create Her Perfect Customized Storage"/>
    <n v="1"/>
    <s v="amazon.com"/>
    <s v="Amazon"/>
    <s v="Ellis"/>
    <s v="Ks"/>
    <n v="67637"/>
    <n v="14.97"/>
    <n v="0"/>
    <n v="0"/>
    <n v="0"/>
    <n v="0"/>
    <n v="-2.25"/>
    <n v="-3.63"/>
    <n v="0"/>
    <n v="0"/>
    <n v="9.09"/>
  </r>
  <r>
    <x v="20"/>
    <x v="10"/>
    <s v="Dec 28, 2015"/>
    <s v="Dec 28, 2015 6:36:27 PM PST"/>
    <n v="6030883351"/>
    <x v="3"/>
    <s v="002-0954876-0871426"/>
    <s v="kin-case-2370076"/>
    <s v="Shopkin Compatible Storage Case Holds More Than 250 Shopkins Toys - Adjustable Organizer Bin Allows Your Girl To Create Her Perfect Customized Storage"/>
    <n v="1"/>
    <s v="amazon.com"/>
    <s v="Amazon"/>
    <s v="MIAMI"/>
    <s v="FL"/>
    <s v="33166-2394"/>
    <n v="14.97"/>
    <n v="0"/>
    <n v="0"/>
    <n v="0"/>
    <n v="0"/>
    <n v="-2.25"/>
    <n v="-3.63"/>
    <n v="0"/>
    <n v="0"/>
    <n v="9.09"/>
  </r>
  <r>
    <x v="20"/>
    <x v="10"/>
    <s v="Dec 28, 2015"/>
    <s v="Dec 28, 2015 6:50:06 PM PST"/>
    <n v="6030883351"/>
    <x v="3"/>
    <s v="115-9025108-2085033"/>
    <s v="kin-case-2370076"/>
    <s v="Shopkin Compatible Storage Case Holds More Than 250 Shopkins Toys - Adjustable Organizer Bin Allows Your Girl To Create Her Perfect Customized Storage"/>
    <n v="1"/>
    <s v="amazon.com"/>
    <s v="Amazon"/>
    <s v="LOUISVILLE"/>
    <s v="KY"/>
    <s v="40299-3120"/>
    <n v="19.97"/>
    <n v="0"/>
    <n v="0"/>
    <n v="0"/>
    <n v="0"/>
    <n v="-3"/>
    <n v="-3.63"/>
    <n v="0"/>
    <n v="0"/>
    <n v="13.34"/>
  </r>
  <r>
    <x v="20"/>
    <x v="10"/>
    <s v="Dec 28, 2015"/>
    <s v="Dec 28, 2015 6:53:53 PM PST"/>
    <n v="6030883351"/>
    <x v="3"/>
    <s v="102-9788345-8360264"/>
    <s v="rug_wrench_200_2x8_fba"/>
    <s v="Rug Wrench Washable Non Slip Rug Pad - Protect Floors While Securing Rug and Making Vacuuming Easier"/>
    <n v="1"/>
    <s v="amazon.com"/>
    <s v="Amazon"/>
    <s v="LONG BEACH"/>
    <s v="CA"/>
    <s v="90803-3608"/>
    <n v="14.83"/>
    <n v="0"/>
    <n v="0"/>
    <n v="0"/>
    <n v="0"/>
    <n v="-2.2200000000000002"/>
    <n v="-2.67"/>
    <n v="0"/>
    <n v="0"/>
    <n v="9.94"/>
  </r>
  <r>
    <x v="20"/>
    <x v="10"/>
    <s v="Dec 28, 2015"/>
    <s v="Dec 28, 2015 6:53:54 PM PST"/>
    <n v="6030883351"/>
    <x v="3"/>
    <s v="110-3303798-7756213"/>
    <s v="kin-case-2370076"/>
    <s v="Shopkin Compatible Storage Case Holds More Than 250 Shopkins Toys - Adjustable Organizer Bin Allows Your Girl To Create Her Perfect Customized Storage"/>
    <n v="1"/>
    <s v="amazon.com"/>
    <s v="Amazon"/>
    <s v="DOWNERS GROVE"/>
    <s v="IL"/>
    <s v="60515-2301"/>
    <n v="14.97"/>
    <n v="0"/>
    <n v="0"/>
    <n v="0"/>
    <n v="0"/>
    <n v="-2.25"/>
    <n v="-3.63"/>
    <n v="0"/>
    <n v="0"/>
    <n v="9.09"/>
  </r>
  <r>
    <x v="20"/>
    <x v="10"/>
    <s v="Dec 28, 2015"/>
    <s v="Dec 28, 2015 7:04:34 PM PST"/>
    <n v="6030883351"/>
    <x v="3"/>
    <s v="108-6901640-1647426"/>
    <s v="kin-case-2370076"/>
    <s v="Shopkin Compatible Storage Case Holds More Than 250 Shopkins Toys - Adjustable Organizer Bin Allows Your Girl To Create Her Perfect Customized Storage"/>
    <n v="1"/>
    <s v="amazon.com"/>
    <s v="Amazon"/>
    <s v="ROCKVILLE"/>
    <s v="MD"/>
    <s v="20851-1938"/>
    <n v="14.97"/>
    <n v="1.83"/>
    <n v="0"/>
    <n v="-1.83"/>
    <n v="0"/>
    <n v="-2.25"/>
    <n v="-3.63"/>
    <n v="0"/>
    <n v="0"/>
    <n v="9.09"/>
  </r>
  <r>
    <x v="20"/>
    <x v="10"/>
    <s v="Dec 28, 2015"/>
    <s v="Dec 28, 2015 7:08:22 PM PST"/>
    <n v="6030883351"/>
    <x v="3"/>
    <s v="002-2061178-0092248"/>
    <s v="kin-case-2370076"/>
    <s v="Shopkin Compatible Storage Case Holds More Than 250 Shopkins Toys - Adjustable Organizer Bin Allows Your Girl To Create Her Perfect Customized Storage"/>
    <n v="1"/>
    <s v="amazon.com"/>
    <s v="Amazon"/>
    <s v="New Suffolk"/>
    <s v="NY"/>
    <n v="11956"/>
    <n v="19.97"/>
    <n v="0"/>
    <n v="0"/>
    <n v="0"/>
    <n v="0"/>
    <n v="-3"/>
    <n v="-3.63"/>
    <n v="0"/>
    <n v="0"/>
    <n v="13.34"/>
  </r>
  <r>
    <x v="20"/>
    <x v="10"/>
    <s v="Dec 28, 2015"/>
    <s v="Dec 28, 2015 7:17:41 PM PST"/>
    <n v="6030883351"/>
    <x v="3"/>
    <s v="115-4430019-6873041"/>
    <s v="kin-case-2370076"/>
    <s v="Shopkin Compatible Storage Case Holds More Than 250 Shopkins Toys - Adjustable Organizer Bin Allows Your Girl To Create Her Perfect Customized Storage"/>
    <n v="1"/>
    <s v="amazon.com"/>
    <s v="Amazon"/>
    <s v="NORTH ARLINGTON"/>
    <s v="NJ"/>
    <s v="07031-4720"/>
    <n v="14.97"/>
    <n v="0"/>
    <n v="0"/>
    <n v="0"/>
    <n v="0"/>
    <n v="-4.5"/>
    <n v="-3.63"/>
    <n v="0"/>
    <n v="0"/>
    <n v="6.84"/>
  </r>
  <r>
    <x v="20"/>
    <x v="10"/>
    <s v="Dec 28, 2015"/>
    <s v="Dec 28, 2015 7:17:41 PM PST"/>
    <n v="6030883351"/>
    <x v="3"/>
    <s v="115-4430019-6873041"/>
    <s v="kin-case-2370076"/>
    <s v="Shopkin Compatible Storage Case Holds More Than 250 Shopkins Toys - Adjustable Organizer Bin Allows Your Girl To Create Her Perfect Customized Storage"/>
    <n v="1"/>
    <s v="amazon.com"/>
    <s v="Amazon"/>
    <s v="NORTH ARLINGTON"/>
    <s v="NJ"/>
    <s v="07031-4720"/>
    <n v="14.97"/>
    <n v="0"/>
    <n v="0"/>
    <n v="0"/>
    <n v="0"/>
    <n v="0"/>
    <n v="-2.63"/>
    <n v="0"/>
    <n v="0"/>
    <n v="12.34"/>
  </r>
  <r>
    <x v="20"/>
    <x v="10"/>
    <s v="Dec 28, 2015"/>
    <s v="Dec 28, 2015 7:20:48 PM PST"/>
    <n v="6030883351"/>
    <x v="3"/>
    <s v="105-9012838-0585854"/>
    <s v="rug_wrench_200_2x8_fba"/>
    <s v="Rug Wrench Washable Non Slip Rug Pad - Protect Floors While Securing Rug and Making Vacuuming Easier"/>
    <n v="1"/>
    <s v="amazon.com"/>
    <s v="Amazon"/>
    <s v="NEW YORK"/>
    <s v="NY"/>
    <s v="10128-2317"/>
    <n v="14.83"/>
    <n v="0"/>
    <n v="0"/>
    <n v="0"/>
    <n v="0"/>
    <n v="-2.2200000000000002"/>
    <n v="-1.67"/>
    <n v="0"/>
    <n v="0"/>
    <n v="10.94"/>
  </r>
  <r>
    <x v="20"/>
    <x v="10"/>
    <s v="Dec 28, 2015"/>
    <s v="Dec 28, 2015 7:20:48 PM PST"/>
    <n v="6030883351"/>
    <x v="3"/>
    <s v="105-9012838-0585854"/>
    <s v="rug_wrench_200_2x4_fba"/>
    <s v="Rug Wrench Washable Non Slip Rug Pad - Protect Floors While Securing Rug and Making Vacuuming Easier"/>
    <n v="1"/>
    <s v="amazon.com"/>
    <s v="Amazon"/>
    <s v="NEW YORK"/>
    <s v="NY"/>
    <s v="10128-2317"/>
    <n v="9.83"/>
    <n v="0"/>
    <n v="0"/>
    <n v="0"/>
    <n v="0"/>
    <n v="-1.47"/>
    <n v="-2.54"/>
    <n v="0"/>
    <n v="0"/>
    <n v="5.82"/>
  </r>
  <r>
    <x v="20"/>
    <x v="10"/>
    <s v="Dec 28, 2015"/>
    <s v="Dec 28, 2015 7:24:26 PM PST"/>
    <n v="6030883351"/>
    <x v="3"/>
    <s v="002-0039557-9836249"/>
    <s v="kin-case-2370076"/>
    <s v="Shopkin Compatible Storage Case Holds More Than 250 Shopkins Toys - Adjustable Organizer Bin Allows Your Girl To Create Her Perfect Customized Storage"/>
    <n v="1"/>
    <s v="amazon.com"/>
    <s v="Amazon"/>
    <s v="PLANTSVILLE"/>
    <s v="CT"/>
    <s v="06479-1902"/>
    <n v="19.97"/>
    <n v="0"/>
    <n v="0"/>
    <n v="0"/>
    <n v="0"/>
    <n v="-3"/>
    <n v="-3.63"/>
    <n v="0"/>
    <n v="0"/>
    <n v="13.34"/>
  </r>
  <r>
    <x v="20"/>
    <x v="10"/>
    <s v="Dec 28, 2015"/>
    <s v="Dec 28, 2015 7:29:09 PM PST"/>
    <n v="6030883351"/>
    <x v="3"/>
    <s v="103-5034939-2652216"/>
    <s v="kin-case-2370076"/>
    <s v="Shopkin Compatible Storage Case Holds More Than 250 Shopkins Toys - Adjustable Organizer Bin Allows Your Girl To Create Her Perfect Customized Storage"/>
    <n v="1"/>
    <s v="amazon.com"/>
    <s v="Amazon"/>
    <s v="DUBUQUE"/>
    <s v="IA"/>
    <s v="52001-8889"/>
    <n v="14.97"/>
    <n v="0"/>
    <n v="0"/>
    <n v="0"/>
    <n v="0"/>
    <n v="-2.25"/>
    <n v="-3.63"/>
    <n v="0"/>
    <n v="0"/>
    <n v="9.09"/>
  </r>
  <r>
    <x v="20"/>
    <x v="10"/>
    <s v="Dec 28, 2015"/>
    <s v="Dec 28, 2015 7:32:03 PM PST"/>
    <n v="6030883351"/>
    <x v="3"/>
    <s v="002-0559790-1221014"/>
    <s v="kin-case-2370076"/>
    <s v="Shopkin Compatible Storage Case Holds More Than 250 Shopkins Toys - Adjustable Organizer Bin Allows Your Girl To Create Her Perfect Customized Storage"/>
    <n v="1"/>
    <s v="amazon.com"/>
    <s v="Amazon"/>
    <s v="Hanover Township"/>
    <s v="PA"/>
    <n v="18706"/>
    <n v="14.97"/>
    <n v="0"/>
    <n v="0"/>
    <n v="0"/>
    <n v="0"/>
    <n v="-2.25"/>
    <n v="-3.63"/>
    <n v="0"/>
    <n v="0"/>
    <n v="9.09"/>
  </r>
  <r>
    <x v="20"/>
    <x v="10"/>
    <s v="Dec 28, 2015"/>
    <s v="Dec 28, 2015 7:36:22 PM PST"/>
    <n v="6030883351"/>
    <x v="3"/>
    <s v="108-3597295-3437041"/>
    <s v="kin-case-2370076"/>
    <s v="Shopkin Compatible Storage Case Holds More Than 250 Shopkins Toys - Adjustable Organizer Bin Allows Your Girl To Create Her Perfect Customized Storage"/>
    <n v="1"/>
    <s v="amazon.com"/>
    <s v="Amazon"/>
    <s v="MIAMI"/>
    <s v="FL"/>
    <s v="33196-3595"/>
    <n v="14.97"/>
    <n v="0"/>
    <n v="0"/>
    <n v="0"/>
    <n v="0"/>
    <n v="-2.25"/>
    <n v="-3.63"/>
    <n v="0"/>
    <n v="0"/>
    <n v="9.09"/>
  </r>
  <r>
    <x v="20"/>
    <x v="10"/>
    <s v="Dec 28, 2015"/>
    <s v="Dec 28, 2015 7:43:15 PM PST"/>
    <n v="6030883351"/>
    <x v="3"/>
    <s v="113-7075263-5123443"/>
    <s v="kin-case-2370076"/>
    <s v="Shopkin Compatible Storage Case Holds More Than 250 Shopkins Toys - Adjustable Organizer Bin Allows Your Girl To Create Her Perfect Customized Storage"/>
    <n v="1"/>
    <s v="amazon.com"/>
    <s v="Amazon"/>
    <s v="Needham"/>
    <s v="Ma"/>
    <n v="2492"/>
    <n v="19.97"/>
    <n v="0"/>
    <n v="0"/>
    <n v="0"/>
    <n v="0"/>
    <n v="-3"/>
    <n v="-3.63"/>
    <n v="0"/>
    <n v="0"/>
    <n v="13.34"/>
  </r>
  <r>
    <x v="20"/>
    <x v="10"/>
    <s v="Dec 28, 2015"/>
    <s v="Dec 28, 2015 8:09:09 PM PST"/>
    <n v="6030883351"/>
    <x v="3"/>
    <s v="115-4380306-7816200"/>
    <s v="rug_wrench_200_6x9_fba"/>
    <s v="Rug Wrench Washable Non Slip Rug Pad - Protect Floors While Securing Rug and Making Vacuuming Easier"/>
    <n v="1"/>
    <s v="amazon.com"/>
    <s v="Amazon"/>
    <s v="Fishers"/>
    <s v="IN"/>
    <n v="46037"/>
    <n v="24.83"/>
    <n v="0"/>
    <n v="0"/>
    <n v="0"/>
    <n v="0"/>
    <n v="-3.72"/>
    <n v="-4.8"/>
    <n v="0"/>
    <n v="0"/>
    <n v="16.309999999999999"/>
  </r>
  <r>
    <x v="20"/>
    <x v="10"/>
    <s v="Dec 28, 2015"/>
    <s v="Dec 28, 2015 8:12:24 PM PST"/>
    <n v="6030883351"/>
    <x v="3"/>
    <s v="002-2214436-5285061"/>
    <s v="rug_wrench_200_2x4_fba"/>
    <s v="Rug Wrench Washable Non Slip Rug Pad - Protect Floors While Securing Rug and Making Vacuuming Easier"/>
    <n v="1"/>
    <s v="amazon.com"/>
    <s v="Amazon"/>
    <s v="SCARSDALE"/>
    <s v="NY"/>
    <s v="10583-4823"/>
    <n v="9.83"/>
    <n v="0"/>
    <n v="0"/>
    <n v="0"/>
    <n v="0"/>
    <n v="-1.47"/>
    <n v="-2.54"/>
    <n v="0"/>
    <n v="0"/>
    <n v="5.82"/>
  </r>
  <r>
    <x v="20"/>
    <x v="10"/>
    <s v="Dec 28, 2015"/>
    <s v="Dec 28, 2015 8:13:46 PM PST"/>
    <n v="6030883351"/>
    <x v="3"/>
    <s v="112-8590655-5611460"/>
    <s v="rug_wrench_200_2x4_fba"/>
    <s v="Rug Wrench Washable Non Slip Rug Pad - Protect Floors While Securing Rug and Making Vacuuming Easier"/>
    <n v="1"/>
    <s v="amazon.com"/>
    <s v="Amazon"/>
    <s v="Brentwood"/>
    <s v="Tn"/>
    <n v="37027"/>
    <n v="9.83"/>
    <n v="0"/>
    <n v="0"/>
    <n v="0"/>
    <n v="0"/>
    <n v="-1.47"/>
    <n v="-2.54"/>
    <n v="0"/>
    <n v="0"/>
    <n v="5.82"/>
  </r>
  <r>
    <x v="20"/>
    <x v="10"/>
    <s v="Dec 28, 2015"/>
    <s v="Dec 28, 2015 8:20:23 PM PST"/>
    <n v="6030883351"/>
    <x v="3"/>
    <s v="110-1765828-7363400"/>
    <s v="kin-case-2370076"/>
    <s v="Shopkin Compatible Storage Case Holds More Than 250 Shopkins Toys - Adjustable Organizer Bin Allows Your Girl To Create Her Perfect Customized Storage"/>
    <n v="1"/>
    <s v="amazon.com"/>
    <s v="Amazon"/>
    <s v="bronx"/>
    <s v="ny"/>
    <n v="10464"/>
    <n v="14.97"/>
    <n v="0"/>
    <n v="0"/>
    <n v="0"/>
    <n v="0"/>
    <n v="-2.25"/>
    <n v="-3.63"/>
    <n v="0"/>
    <n v="0"/>
    <n v="9.09"/>
  </r>
  <r>
    <x v="20"/>
    <x v="10"/>
    <s v="Dec 28, 2015"/>
    <s v="Dec 28, 2015 8:23:20 PM PST"/>
    <n v="6030883351"/>
    <x v="3"/>
    <s v="111-4216478-5306651"/>
    <s v="kin-case-2370076"/>
    <s v="Shopkin Compatible Storage Case Holds More Than 250 Shopkins Toys - Adjustable Organizer Bin Allows Your Girl To Create Her Perfect Customized Storage"/>
    <n v="1"/>
    <s v="amazon.com"/>
    <s v="Amazon"/>
    <s v="TACOMA"/>
    <s v="WA"/>
    <s v="98433-1316"/>
    <n v="14.97"/>
    <n v="3.29"/>
    <n v="0"/>
    <n v="0"/>
    <n v="0"/>
    <n v="-2.25"/>
    <n v="-6.92"/>
    <n v="0"/>
    <n v="0"/>
    <n v="9.09"/>
  </r>
  <r>
    <x v="20"/>
    <x v="10"/>
    <s v="Dec 28, 2015"/>
    <s v="Dec 28, 2015 8:27:11 PM PST"/>
    <n v="6030883351"/>
    <x v="3"/>
    <s v="102-7852112-5942625"/>
    <s v="kin-case-2370076"/>
    <s v="Shopkin Compatible Storage Case Holds More Than 250 Shopkins Toys - Adjustable Organizer Bin Allows Your Girl To Create Her Perfect Customized Storage"/>
    <n v="1"/>
    <s v="amazon.com"/>
    <s v="Amazon"/>
    <s v="HAMILTON"/>
    <s v="VA"/>
    <s v="20158-9524"/>
    <n v="19.97"/>
    <n v="0"/>
    <n v="0"/>
    <n v="0"/>
    <n v="0"/>
    <n v="-3"/>
    <n v="-3.63"/>
    <n v="0"/>
    <n v="0"/>
    <n v="13.34"/>
  </r>
  <r>
    <x v="20"/>
    <x v="10"/>
    <s v="Dec 28, 2015"/>
    <s v="Dec 28, 2015 8:30:38 PM PST"/>
    <n v="6030883351"/>
    <x v="3"/>
    <s v="105-8013921-2580246"/>
    <s v="kin-case-2370076"/>
    <s v="Shopkin Compatible Storage Case Holds More Than 250 Shopkins Toys - Adjustable Organizer Bin Allows Your Girl To Create Her Perfect Customized Storage"/>
    <n v="1"/>
    <s v="amazon.com"/>
    <s v="Amazon"/>
    <s v="Dubuque"/>
    <s v="IA"/>
    <s v="52003-8796"/>
    <n v="14.97"/>
    <n v="0"/>
    <n v="0"/>
    <n v="0"/>
    <n v="0"/>
    <n v="-2.25"/>
    <n v="-3.63"/>
    <n v="0"/>
    <n v="0"/>
    <n v="9.09"/>
  </r>
  <r>
    <x v="20"/>
    <x v="10"/>
    <s v="Dec 28, 2015"/>
    <s v="Dec 28, 2015 8:44:13 PM PST"/>
    <n v="6030883351"/>
    <x v="3"/>
    <s v="103-0001509-8895460"/>
    <s v="kin-case-2370076"/>
    <s v="Shopkin Compatible Storage Case Holds More Than 250 Shopkins Toys - Adjustable Organizer Bin Allows Your Girl To Create Her Perfect Customized Storage"/>
    <n v="1"/>
    <s v="amazon.com"/>
    <s v="Amazon"/>
    <s v="KAPOLEI"/>
    <s v="HI"/>
    <n v="96707"/>
    <n v="14.97"/>
    <n v="2.94"/>
    <n v="0"/>
    <n v="-2.94"/>
    <n v="0"/>
    <n v="-2.25"/>
    <n v="-3.63"/>
    <n v="0"/>
    <n v="0"/>
    <n v="9.09"/>
  </r>
  <r>
    <x v="20"/>
    <x v="10"/>
    <s v="Dec 28, 2015"/>
    <s v="Dec 28, 2015 8:52:01 PM PST"/>
    <n v="6030883351"/>
    <x v="3"/>
    <s v="114-7970069-2359420"/>
    <s v="rug_wrench_200_4x6_fba"/>
    <s v="Rug Wrench Washable Non Slip Rug Pad - Protect Floors While Securing Rug and Making Vacuuming Easier"/>
    <n v="1"/>
    <s v="amazon.com"/>
    <s v="Amazon"/>
    <s v="SAINT CHARLES"/>
    <s v="MO"/>
    <s v="63301-1487"/>
    <n v="16.829999999999998"/>
    <n v="0"/>
    <n v="0"/>
    <n v="0"/>
    <n v="0"/>
    <n v="-2.52"/>
    <n v="-4.0199999999999996"/>
    <n v="0"/>
    <n v="0"/>
    <n v="10.29"/>
  </r>
  <r>
    <x v="20"/>
    <x v="10"/>
    <s v="Dec 28, 2015"/>
    <s v="Dec 28, 2015 9:01:46 PM PST"/>
    <n v="6030883351"/>
    <x v="3"/>
    <s v="104-7837709-1883410"/>
    <s v="kin-case-2370076"/>
    <s v="Shopkin Compatible Storage Case Holds More Than 250 Shopkins Toys - Adjustable Organizer Bin Allows Your Girl To Create Her Perfect Customized Storage"/>
    <n v="1"/>
    <s v="amazon.com"/>
    <s v="Amazon"/>
    <s v="Fortuna"/>
    <s v="CA"/>
    <n v="95540"/>
    <n v="14.97"/>
    <n v="0"/>
    <n v="0"/>
    <n v="0"/>
    <n v="0"/>
    <n v="-4.5"/>
    <n v="-2.63"/>
    <n v="0"/>
    <n v="0"/>
    <n v="7.84"/>
  </r>
  <r>
    <x v="20"/>
    <x v="10"/>
    <s v="Dec 28, 2015"/>
    <s v="Dec 28, 2015 9:01:46 PM PST"/>
    <n v="6030883351"/>
    <x v="3"/>
    <s v="104-7837709-1883410"/>
    <s v="kin-case-2370076"/>
    <s v="Shopkin Compatible Storage Case Holds More Than 250 Shopkins Toys - Adjustable Organizer Bin Allows Your Girl To Create Her Perfect Customized Storage"/>
    <n v="1"/>
    <s v="amazon.com"/>
    <s v="Amazon"/>
    <s v="Fortuna"/>
    <s v="CA"/>
    <n v="95540"/>
    <n v="14.97"/>
    <n v="0"/>
    <n v="0"/>
    <n v="0"/>
    <n v="0"/>
    <n v="0"/>
    <n v="-3.63"/>
    <n v="0"/>
    <n v="0"/>
    <n v="11.34"/>
  </r>
  <r>
    <x v="20"/>
    <x v="10"/>
    <s v="Dec 28, 2015"/>
    <s v="Dec 28, 2015 9:04:56 PM PST"/>
    <n v="6030883351"/>
    <x v="3"/>
    <s v="104-7215212-4073056"/>
    <s v="kin-case-2370076"/>
    <s v="Shopkin Compatible Storage Case Holds More Than 250 Shopkins Toys - Adjustable Organizer Bin Allows Your Girl To Create Her Perfect Customized Storage"/>
    <n v="1"/>
    <s v="amazon.com"/>
    <s v="Amazon"/>
    <s v="GRIFFITH"/>
    <s v="IN"/>
    <s v="46319-2507"/>
    <n v="14.97"/>
    <n v="4.71"/>
    <n v="0"/>
    <n v="-4.71"/>
    <n v="0"/>
    <n v="-2.25"/>
    <n v="-3.63"/>
    <n v="0"/>
    <n v="0"/>
    <n v="9.09"/>
  </r>
  <r>
    <x v="20"/>
    <x v="10"/>
    <s v="Dec 28, 2015"/>
    <s v="Dec 28, 2015 9:07:48 PM PST"/>
    <n v="6030883351"/>
    <x v="5"/>
    <s v="107-6647636-2281001"/>
    <s v="rug_wrench_200_2x8_fba"/>
    <s v="Rug Wrench Washable Non Slip Rug Pad - Protect Floors While Securing Rug and Making Vacuuming Easier"/>
    <n v="1"/>
    <s v="amazon.com"/>
    <s v="Amazon"/>
    <s v="BOSTON"/>
    <s v="MA"/>
    <s v="02111-2501"/>
    <n v="-14.83"/>
    <n v="0"/>
    <n v="0"/>
    <n v="0"/>
    <n v="0"/>
    <n v="1.78"/>
    <n v="0"/>
    <n v="0"/>
    <n v="0"/>
    <n v="-13.05"/>
  </r>
  <r>
    <x v="20"/>
    <x v="10"/>
    <s v="Dec 28, 2015"/>
    <s v="Dec 28, 2015 9:48:12 PM PST"/>
    <n v="6030883351"/>
    <x v="3"/>
    <s v="002-7444324-4302645"/>
    <s v="kin-case-2370076"/>
    <s v="Shopkin Compatible Storage Case Holds More Than 250 Shopkins Toys - Adjustable Organizer Bin Allows Your Girl To Create Her Perfect Customized Storage"/>
    <n v="1"/>
    <s v="amazon.com"/>
    <s v="Amazon"/>
    <s v="FRISCO"/>
    <s v="TEXAS"/>
    <s v="75034-9306"/>
    <n v="14.97"/>
    <n v="0"/>
    <n v="0"/>
    <n v="0"/>
    <n v="0"/>
    <n v="-2.25"/>
    <n v="-3.63"/>
    <n v="0"/>
    <n v="0"/>
    <n v="9.09"/>
  </r>
  <r>
    <x v="20"/>
    <x v="10"/>
    <s v="Dec 28, 2015"/>
    <s v="Dec 28, 2015 9:54:20 PM PST"/>
    <n v="6030883351"/>
    <x v="3"/>
    <s v="108-0578406-4797806"/>
    <s v="rug_wrench_200_5x8_fba"/>
    <s v="Rug Wrench Washable Non Slip Rug Pad - Protect Floors While Securing Rug and Making Vacuuming Easier"/>
    <n v="1"/>
    <s v="amazon.com"/>
    <s v="Amazon"/>
    <s v="Barto"/>
    <s v="PA"/>
    <n v="19504"/>
    <n v="19.829999999999998"/>
    <n v="0"/>
    <n v="0"/>
    <n v="0"/>
    <n v="0"/>
    <n v="-2.97"/>
    <n v="-4.41"/>
    <n v="0"/>
    <n v="0"/>
    <n v="12.45"/>
  </r>
  <r>
    <x v="20"/>
    <x v="10"/>
    <s v="Dec 28, 2015"/>
    <s v="Dec 28, 2015 9:56:31 PM PST"/>
    <n v="6030883351"/>
    <x v="3"/>
    <s v="105-4887453-3426645"/>
    <s v="rug_wrench_200_5x8_fba"/>
    <s v="Rug Wrench Washable Non Slip Rug Pad - Protect Floors While Securing Rug and Making Vacuuming Easier"/>
    <n v="1"/>
    <s v="amazon.com"/>
    <s v="Amazon"/>
    <s v="Atlanta"/>
    <s v="GA"/>
    <n v="30306"/>
    <n v="19.829999999999998"/>
    <n v="0"/>
    <n v="0"/>
    <n v="0"/>
    <n v="0"/>
    <n v="-2.97"/>
    <n v="-4.41"/>
    <n v="0"/>
    <n v="0"/>
    <n v="12.45"/>
  </r>
  <r>
    <x v="20"/>
    <x v="10"/>
    <s v="Dec 28, 2015"/>
    <s v="Dec 28, 2015 10:26:12 PM PST"/>
    <n v="6030883351"/>
    <x v="3"/>
    <s v="111-4652782-1165005"/>
    <s v="kin-case-2370076"/>
    <s v="Shopkin Compatible Storage Case Holds More Than 250 Shopkins Toys - Adjustable Organizer Bin Allows Your Girl To Create Her Perfect Customized Storage"/>
    <n v="1"/>
    <s v="amazon.com"/>
    <s v="Amazon"/>
    <s v="HUMBOLDT"/>
    <s v="IOWA"/>
    <s v="50548-2353"/>
    <n v="14.97"/>
    <n v="0"/>
    <n v="0"/>
    <n v="0"/>
    <n v="0"/>
    <n v="-2.25"/>
    <n v="-3.63"/>
    <n v="0"/>
    <n v="0"/>
    <n v="9.09"/>
  </r>
  <r>
    <x v="20"/>
    <x v="10"/>
    <s v="Dec 28, 2015"/>
    <s v="Dec 28, 2015 10:29:02 PM PST"/>
    <n v="6030883351"/>
    <x v="3"/>
    <s v="115-2592947-5216209"/>
    <s v="kin-case-2370076"/>
    <s v="Shopkin Compatible Storage Case Holds More Than 250 Shopkins Toys - Adjustable Organizer Bin Allows Your Girl To Create Her Perfect Customized Storage"/>
    <n v="1"/>
    <s v="amazon.com"/>
    <s v="Amazon"/>
    <s v="LEESBURG"/>
    <s v="VA"/>
    <s v="20175-4819"/>
    <n v="19.97"/>
    <n v="0"/>
    <n v="0"/>
    <n v="0"/>
    <n v="0"/>
    <n v="-6"/>
    <n v="-3.63"/>
    <n v="0"/>
    <n v="0"/>
    <n v="10.34"/>
  </r>
  <r>
    <x v="20"/>
    <x v="10"/>
    <s v="Dec 28, 2015"/>
    <s v="Dec 28, 2015 10:29:02 PM PST"/>
    <n v="6030883351"/>
    <x v="3"/>
    <s v="115-2592947-5216209"/>
    <s v="kin-case-2370076"/>
    <s v="Shopkin Compatible Storage Case Holds More Than 250 Shopkins Toys - Adjustable Organizer Bin Allows Your Girl To Create Her Perfect Customized Storage"/>
    <n v="1"/>
    <s v="amazon.com"/>
    <s v="Amazon"/>
    <s v="LEESBURG"/>
    <s v="VA"/>
    <s v="20175-4819"/>
    <n v="19.97"/>
    <n v="0"/>
    <n v="0"/>
    <n v="0"/>
    <n v="0"/>
    <n v="0"/>
    <n v="-2.63"/>
    <n v="0"/>
    <n v="0"/>
    <n v="17.34"/>
  </r>
  <r>
    <x v="20"/>
    <x v="10"/>
    <s v="Dec 28, 2015"/>
    <s v="Dec 28, 2015 10:32:37 PM PST"/>
    <n v="6030883351"/>
    <x v="3"/>
    <s v="114-0411399-5893845"/>
    <s v="kin-case-2370076"/>
    <s v="Shopkin Compatible Storage Case Holds More Than 250 Shopkins Toys - Adjustable Organizer Bin Allows Your Girl To Create Her Perfect Customized Storage"/>
    <n v="1"/>
    <s v="amazon.com"/>
    <s v="Amazon"/>
    <s v="Abingdon"/>
    <s v="MD"/>
    <n v="21009"/>
    <n v="14.97"/>
    <n v="0"/>
    <n v="0"/>
    <n v="0"/>
    <n v="0"/>
    <n v="-2.25"/>
    <n v="-3.63"/>
    <n v="0"/>
    <n v="0"/>
    <n v="9.09"/>
  </r>
  <r>
    <x v="20"/>
    <x v="10"/>
    <s v="Dec 28, 2015"/>
    <s v="Dec 28, 2015 10:38:37 PM PST"/>
    <n v="6030883351"/>
    <x v="3"/>
    <s v="002-4814547-2005038"/>
    <s v="kin-case-2370076"/>
    <s v="Shopkin Compatible Storage Case Holds More Than 250 Shopkins Toys - Adjustable Organizer Bin Allows Your Girl To Create Her Perfect Customized Storage"/>
    <n v="1"/>
    <s v="amazon.com"/>
    <s v="Amazon"/>
    <s v="LITITZ"/>
    <s v="PA"/>
    <s v="17543-1359"/>
    <n v="19.97"/>
    <n v="0"/>
    <n v="0"/>
    <n v="0"/>
    <n v="0"/>
    <n v="-3"/>
    <n v="-3.63"/>
    <n v="0"/>
    <n v="0"/>
    <n v="13.34"/>
  </r>
  <r>
    <x v="20"/>
    <x v="10"/>
    <s v="Dec 28, 2015"/>
    <s v="Dec 28, 2015 10:45:56 PM PST"/>
    <n v="6030883351"/>
    <x v="3"/>
    <s v="104-3168212-5674630"/>
    <s v="rug_wrench_200_2x8_fba"/>
    <s v="Rug Wrench Washable Non Slip Rug Pad - Protect Floors While Securing Rug and Making Vacuuming Easier"/>
    <n v="1"/>
    <s v="amazon.com"/>
    <s v="Amazon"/>
    <s v="NEWBURYPORT"/>
    <s v="MA"/>
    <s v="01950-2319"/>
    <n v="14.83"/>
    <n v="0"/>
    <n v="0"/>
    <n v="0"/>
    <n v="0"/>
    <n v="-2.2200000000000002"/>
    <n v="-2.67"/>
    <n v="0"/>
    <n v="0"/>
    <n v="9.94"/>
  </r>
  <r>
    <x v="20"/>
    <x v="10"/>
    <s v="Dec 28, 2015"/>
    <s v="Dec 28, 2015 11:05:24 PM PST"/>
    <n v="6030883351"/>
    <x v="3"/>
    <s v="102-9505435-7994654"/>
    <s v="rug_wrench_200_6x9_fba"/>
    <s v="Rug Wrench Washable Non Slip Rug Pad - Protect Floors While Securing Rug and Making Vacuuming Easier"/>
    <n v="1"/>
    <s v="amazon.com"/>
    <s v="Amazon"/>
    <s v="OWENS CROSS ROADS"/>
    <s v="AL"/>
    <s v="35763-0136"/>
    <n v="24.83"/>
    <n v="9.14"/>
    <n v="0"/>
    <n v="0"/>
    <n v="0"/>
    <n v="-3.72"/>
    <n v="-13.94"/>
    <n v="0"/>
    <n v="0"/>
    <n v="16.309999999999999"/>
  </r>
  <r>
    <x v="20"/>
    <x v="10"/>
    <s v="Dec 28, 2015"/>
    <s v="Dec 28, 2015 11:15:42 PM PST"/>
    <n v="6030883351"/>
    <x v="3"/>
    <s v="002-3200447-2670619"/>
    <s v="rug_wrench_200_5x8_fba"/>
    <s v="Rug Wrench Washable Non Slip Rug Pad - Protect Floors While Securing Rug and Making Vacuuming Easier"/>
    <n v="1"/>
    <s v="amazon.com"/>
    <s v="Amazon"/>
    <s v="LANDER"/>
    <s v="WY"/>
    <n v="82520"/>
    <n v="19.829999999999998"/>
    <n v="0"/>
    <n v="0"/>
    <n v="0"/>
    <n v="0"/>
    <n v="-2.97"/>
    <n v="-4.41"/>
    <n v="0"/>
    <n v="0"/>
    <n v="12.45"/>
  </r>
  <r>
    <x v="20"/>
    <x v="10"/>
    <s v="Dec 28, 2015"/>
    <s v="Dec 28, 2015 11:34:51 PM PST"/>
    <n v="6030883351"/>
    <x v="3"/>
    <s v="112-1357013-1545051"/>
    <s v="rug_wrench_200_2x4_fba"/>
    <s v="Rug Wrench Washable Non Slip Rug Pad - Protect Floors While Securing Rug and Making Vacuuming Easier"/>
    <n v="1"/>
    <s v="amazon.com"/>
    <s v="Amazon"/>
    <s v="POTOMAC"/>
    <s v="MD"/>
    <s v="20854-3801"/>
    <n v="9.83"/>
    <n v="0"/>
    <n v="0"/>
    <n v="0"/>
    <n v="0"/>
    <n v="-1.47"/>
    <n v="-2.54"/>
    <n v="0"/>
    <n v="0"/>
    <n v="5.82"/>
  </r>
  <r>
    <x v="20"/>
    <x v="10"/>
    <s v="Dec 28, 2015"/>
    <s v="Dec 28, 2015 11:38:13 PM PST"/>
    <n v="6030883351"/>
    <x v="3"/>
    <s v="109-2773073-4634634"/>
    <s v="kin-case-2370076"/>
    <s v="Shopkin Compatible Storage Case Holds More Than 250 Shopkins Toys - Adjustable Organizer Bin Allows Your Girl To Create Her Perfect Customized Storage"/>
    <n v="1"/>
    <s v="amazon.com"/>
    <s v="Amazon"/>
    <s v="KINGMAN"/>
    <s v="AZ"/>
    <s v="86401-4935"/>
    <n v="14.97"/>
    <n v="0"/>
    <n v="0"/>
    <n v="0"/>
    <n v="0"/>
    <n v="-2.25"/>
    <n v="-3.63"/>
    <n v="0"/>
    <n v="0"/>
    <n v="9.09"/>
  </r>
  <r>
    <x v="20"/>
    <x v="10"/>
    <s v="Dec 28, 2015"/>
    <s v="Dec 28, 2015 11:47:05 PM PST"/>
    <n v="6030883351"/>
    <x v="3"/>
    <s v="114-4811890-8061837"/>
    <s v="rug_wrench_200_3x5_fba"/>
    <s v="Rug Wrench Washable Non Slip Rug Pad - Protect Floors While Securing Rug and Making Vacuuming Easier"/>
    <n v="1"/>
    <s v="amazon.com"/>
    <s v="Amazon"/>
    <s v="indianapolis"/>
    <s v="in"/>
    <n v="46236"/>
    <n v="12.83"/>
    <n v="0"/>
    <n v="0"/>
    <n v="0"/>
    <n v="0"/>
    <n v="-3.84"/>
    <n v="-2.67"/>
    <n v="0"/>
    <n v="0"/>
    <n v="6.32"/>
  </r>
  <r>
    <x v="20"/>
    <x v="10"/>
    <s v="Dec 28, 2015"/>
    <s v="Dec 28, 2015 11:47:05 PM PST"/>
    <n v="6030883351"/>
    <x v="3"/>
    <s v="114-4811890-8061837"/>
    <s v="rug_wrench_200_3x5_fba"/>
    <s v="Rug Wrench Washable Non Slip Rug Pad - Protect Floors While Securing Rug and Making Vacuuming Easier"/>
    <n v="1"/>
    <s v="amazon.com"/>
    <s v="Amazon"/>
    <s v="indianapolis"/>
    <s v="in"/>
    <n v="46236"/>
    <n v="12.83"/>
    <n v="0"/>
    <n v="0"/>
    <n v="0"/>
    <n v="0"/>
    <n v="0"/>
    <n v="-1.67"/>
    <n v="0"/>
    <n v="0"/>
    <n v="11.16"/>
  </r>
  <r>
    <x v="20"/>
    <x v="10"/>
    <s v="Dec 28, 2015"/>
    <s v="Dec 28, 2015 11:50:25 PM PST"/>
    <n v="6030883351"/>
    <x v="3"/>
    <s v="114-9418752-4408239"/>
    <s v="kin-case-2370076"/>
    <s v="Shopkin Compatible Storage Case Holds More Than 250 Shopkins Toys - Adjustable Organizer Bin Allows Your Girl To Create Her Perfect Customized Storage"/>
    <n v="1"/>
    <s v="amazon.com"/>
    <s v="Amazon"/>
    <s v="MARICOPA"/>
    <s v="ARIZONA"/>
    <s v="85138-3028"/>
    <n v="19.97"/>
    <n v="0"/>
    <n v="0"/>
    <n v="0"/>
    <n v="0"/>
    <n v="-3"/>
    <n v="-3.63"/>
    <n v="0"/>
    <n v="0"/>
    <n v="13.34"/>
  </r>
  <r>
    <x v="20"/>
    <x v="10"/>
    <s v="Dec 28, 2015"/>
    <s v="Dec 28, 2015 11:52:01 PM PST"/>
    <n v="6030883351"/>
    <x v="3"/>
    <s v="106-4535394-6634629"/>
    <s v="kin-case-2370076"/>
    <s v="Shopkin Compatible Storage Case Holds More Than 250 Shopkins Toys - Adjustable Organizer Bin Allows Your Girl To Create Her Perfect Customized Storage"/>
    <n v="1"/>
    <s v="amazon.com"/>
    <s v="Amazon"/>
    <s v="SAN ANTONIO"/>
    <s v="TX"/>
    <s v="78207-6909"/>
    <n v="19.97"/>
    <n v="0"/>
    <n v="0"/>
    <n v="0"/>
    <n v="0"/>
    <n v="-3"/>
    <n v="-3.63"/>
    <n v="0"/>
    <n v="0"/>
    <n v="13.34"/>
  </r>
  <r>
    <x v="20"/>
    <x v="10"/>
    <s v="Dec 29, 2015"/>
    <s v="Dec 29, 2015 12:11:28 AM PST"/>
    <n v="6030883351"/>
    <x v="3"/>
    <s v="111-7921606-2866658"/>
    <s v="kin-case-2370076"/>
    <s v="Shopkin Compatible Storage Case Holds More Than 250 Shopkins Toys - Adjustable Organizer Bin Allows Your Girl To Create Her Perfect Customized Storage"/>
    <n v="1"/>
    <s v="amazon.com"/>
    <s v="Amazon"/>
    <s v="pateros"/>
    <s v="wa"/>
    <n v="98846"/>
    <n v="14.97"/>
    <n v="0"/>
    <n v="0"/>
    <n v="0"/>
    <n v="0"/>
    <n v="-2.25"/>
    <n v="-3.63"/>
    <n v="0"/>
    <n v="0"/>
    <n v="9.09"/>
  </r>
  <r>
    <x v="20"/>
    <x v="10"/>
    <s v="Dec 29, 2015"/>
    <s v="Dec 29, 2015 12:14:37 AM PST"/>
    <n v="6030883351"/>
    <x v="3"/>
    <s v="103-3536807-0758649"/>
    <s v="rug_wrench_200_8x10_fba"/>
    <s v="Rug Wrench Washable Non Slip Rug Pad - Protect Floors While Securing Rug and Making Vacuuming Easier"/>
    <n v="1"/>
    <s v="amazon.com"/>
    <s v="Amazon"/>
    <s v="CINCINNATI"/>
    <s v="OH"/>
    <s v="45206-2754"/>
    <n v="38.83"/>
    <n v="0"/>
    <n v="0"/>
    <n v="0"/>
    <n v="0"/>
    <n v="-5.82"/>
    <n v="-8.3699999999999992"/>
    <n v="0"/>
    <n v="0"/>
    <n v="24.64"/>
  </r>
  <r>
    <x v="20"/>
    <x v="10"/>
    <s v="Dec 29, 2015"/>
    <s v="Dec 29, 2015 12:21:40 AM PST"/>
    <n v="6030883351"/>
    <x v="3"/>
    <s v="114-3485845-6609048"/>
    <s v="kin-case-2370076"/>
    <s v="Shopkin Compatible Storage Case Holds More Than 250 Shopkins Toys - Adjustable Organizer Bin Allows Your Girl To Create Her Perfect Customized Storage"/>
    <n v="1"/>
    <s v="amazon.com"/>
    <s v="Amazon"/>
    <s v="LANSDALE"/>
    <s v="PA"/>
    <s v="19446-3506"/>
    <n v="14.97"/>
    <n v="0"/>
    <n v="0"/>
    <n v="0"/>
    <n v="0"/>
    <n v="-2.25"/>
    <n v="-3.63"/>
    <n v="0"/>
    <n v="0"/>
    <n v="9.09"/>
  </r>
  <r>
    <x v="20"/>
    <x v="10"/>
    <s v="Dec 29, 2015"/>
    <s v="Dec 29, 2015 12:47:10 AM PST"/>
    <n v="6030883351"/>
    <x v="3"/>
    <s v="111-9535136-3587440"/>
    <s v="rug_wrench_200_6x9_fba"/>
    <s v="Rug Wrench Washable Non Slip Rug Pad - Protect Floors While Securing Rug and Making Vacuuming Easier"/>
    <n v="1"/>
    <s v="amazon.com"/>
    <s v="Amazon"/>
    <s v="MEDIA"/>
    <s v="PA"/>
    <s v="19063-3744"/>
    <n v="24.83"/>
    <n v="0"/>
    <n v="0"/>
    <n v="0"/>
    <n v="0"/>
    <n v="-3.72"/>
    <n v="-4.8"/>
    <n v="0"/>
    <n v="0"/>
    <n v="16.309999999999999"/>
  </r>
  <r>
    <x v="20"/>
    <x v="10"/>
    <s v="Dec 29, 2015"/>
    <s v="Dec 29, 2015 12:59:28 AM PST"/>
    <n v="6030883351"/>
    <x v="3"/>
    <s v="107-3807147-4285868"/>
    <s v="kin-case-2370076"/>
    <s v="Shopkin Compatible Storage Case Holds More Than 250 Shopkins Toys - Adjustable Organizer Bin Allows Your Girl To Create Her Perfect Customized Storage"/>
    <n v="1"/>
    <s v="amazon.com"/>
    <s v="Amazon"/>
    <s v="UKIAH"/>
    <s v="CA"/>
    <s v="95482-6327"/>
    <n v="14.97"/>
    <n v="0"/>
    <n v="0"/>
    <n v="0"/>
    <n v="0"/>
    <n v="-2.25"/>
    <n v="-3.63"/>
    <n v="0"/>
    <n v="0"/>
    <n v="9.09"/>
  </r>
  <r>
    <x v="20"/>
    <x v="10"/>
    <s v="Dec 29, 2015"/>
    <s v="Dec 29, 2015 1:12:19 AM PST"/>
    <n v="6030883351"/>
    <x v="3"/>
    <s v="105-7827550-4332245"/>
    <s v="kin-case-2370076"/>
    <s v="Shopkin Compatible Storage Case Holds More Than 250 Shopkins Toys - Adjustable Organizer Bin Allows Your Girl To Create Her Perfect Customized Storage"/>
    <n v="1"/>
    <s v="amazon.com"/>
    <s v="Amazon"/>
    <s v="DORAL"/>
    <s v="FLORIDA"/>
    <s v="33126-1501"/>
    <n v="14.97"/>
    <n v="0"/>
    <n v="0"/>
    <n v="0"/>
    <n v="0"/>
    <n v="-2.25"/>
    <n v="-3.63"/>
    <n v="0"/>
    <n v="0"/>
    <n v="9.09"/>
  </r>
  <r>
    <x v="20"/>
    <x v="10"/>
    <s v="Dec 29, 2015"/>
    <s v="Dec 29, 2015 1:24:26 AM PST"/>
    <n v="6030883351"/>
    <x v="3"/>
    <s v="104-2622288-3795412"/>
    <s v="kin-case-2370076"/>
    <s v="Shopkin Compatible Storage Case Holds More Than 250 Shopkins Toys - Adjustable Organizer Bin Allows Your Girl To Create Her Perfect Customized Storage"/>
    <n v="1"/>
    <s v="amazon.com"/>
    <s v="Amazon"/>
    <s v="Dublin"/>
    <s v="OH"/>
    <n v="43016"/>
    <n v="19.97"/>
    <n v="0"/>
    <n v="0"/>
    <n v="0"/>
    <n v="0"/>
    <n v="-3"/>
    <n v="-3.63"/>
    <n v="0"/>
    <n v="0"/>
    <n v="13.34"/>
  </r>
  <r>
    <x v="20"/>
    <x v="10"/>
    <s v="Dec 29, 2015"/>
    <s v="Dec 29, 2015 1:33:16 AM PST"/>
    <n v="6030883351"/>
    <x v="3"/>
    <s v="109-9645657-3556248"/>
    <s v="rug_wrench_200_2x4_fba"/>
    <s v="Rug Wrench Washable Non Slip Rug Pad - Protect Floors While Securing Rug and Making Vacuuming Easier"/>
    <n v="1"/>
    <s v="amazon.com"/>
    <s v="Amazon"/>
    <s v="Silver Spring"/>
    <s v="MD"/>
    <n v="20905"/>
    <n v="9.83"/>
    <n v="0"/>
    <n v="0"/>
    <n v="0"/>
    <n v="0"/>
    <n v="-1.47"/>
    <n v="-2.54"/>
    <n v="0"/>
    <n v="0"/>
    <n v="5.82"/>
  </r>
  <r>
    <x v="20"/>
    <x v="10"/>
    <s v="Dec 29, 2015"/>
    <s v="Dec 29, 2015 1:37:11 AM PST"/>
    <n v="6030883351"/>
    <x v="3"/>
    <s v="108-8450704-2137808"/>
    <s v="rug_wrench_200_5x8_fba"/>
    <s v="Rug Wrench Washable Non Slip Rug Pad - Protect Floors While Securing Rug and Making Vacuuming Easier"/>
    <n v="1"/>
    <s v="amazon.com"/>
    <s v="Amazon"/>
    <s v="Forest Park"/>
    <s v="IL"/>
    <n v="60130"/>
    <n v="19.829999999999998"/>
    <n v="0"/>
    <n v="0"/>
    <n v="0"/>
    <n v="0"/>
    <n v="-2.97"/>
    <n v="-4.41"/>
    <n v="0"/>
    <n v="0"/>
    <n v="12.45"/>
  </r>
  <r>
    <x v="20"/>
    <x v="10"/>
    <s v="Dec 29, 2015"/>
    <s v="Dec 29, 2015 1:58:47 AM PST"/>
    <n v="6030883351"/>
    <x v="3"/>
    <s v="112-4878577-6654648"/>
    <s v="kin-case-2370076"/>
    <s v="Shopkin Compatible Storage Case Holds More Than 250 Shopkins Toys - Adjustable Organizer Bin Allows Your Girl To Create Her Perfect Customized Storage"/>
    <n v="1"/>
    <s v="amazon.com"/>
    <s v="Amazon"/>
    <s v="DUBLIN"/>
    <s v="CA"/>
    <s v="94568-2371"/>
    <n v="14.97"/>
    <n v="0"/>
    <n v="0"/>
    <n v="0"/>
    <n v="0"/>
    <n v="-2.25"/>
    <n v="-3.63"/>
    <n v="0"/>
    <n v="0"/>
    <n v="9.09"/>
  </r>
  <r>
    <x v="20"/>
    <x v="10"/>
    <s v="Dec 29, 2015"/>
    <s v="Dec 29, 2015 2:02:46 AM PST"/>
    <n v="6030883351"/>
    <x v="3"/>
    <s v="110-2738314-4542645"/>
    <s v="rug_wrench_200_3x5_fba"/>
    <s v="Rug Wrench Washable Non Slip Rug Pad - Protect Floors While Securing Rug and Making Vacuuming Easier"/>
    <n v="1"/>
    <s v="amazon.com"/>
    <s v="Amazon"/>
    <s v="Fishers"/>
    <s v="IN"/>
    <n v="46037"/>
    <n v="12.83"/>
    <n v="0"/>
    <n v="0"/>
    <n v="0"/>
    <n v="0"/>
    <n v="-1.92"/>
    <n v="-2.67"/>
    <n v="0"/>
    <n v="0"/>
    <n v="8.24"/>
  </r>
  <r>
    <x v="20"/>
    <x v="10"/>
    <s v="Dec 29, 2015"/>
    <s v="Dec 29, 2015 2:02:46 AM PST"/>
    <n v="6030883351"/>
    <x v="3"/>
    <s v="110-2738314-4542645"/>
    <s v="rug_wrench_200_2x8_fba"/>
    <s v="Rug Wrench Washable Non Slip Rug Pad - Protect Floors While Securing Rug and Making Vacuuming Easier"/>
    <n v="1"/>
    <s v="amazon.com"/>
    <s v="Amazon"/>
    <s v="Fishers"/>
    <s v="IN"/>
    <n v="46037"/>
    <n v="14.83"/>
    <n v="0"/>
    <n v="0"/>
    <n v="0"/>
    <n v="0"/>
    <n v="-2.2200000000000002"/>
    <n v="-1.67"/>
    <n v="0"/>
    <n v="0"/>
    <n v="10.94"/>
  </r>
  <r>
    <x v="20"/>
    <x v="10"/>
    <s v="Dec 29, 2015"/>
    <s v="Dec 29, 2015 2:16:02 AM PST"/>
    <n v="6030883351"/>
    <x v="3"/>
    <s v="108-4709073-7275403"/>
    <s v="rug_wrench_200_3x5_fba"/>
    <s v="Rug Wrench Washable Non Slip Rug Pad - Protect Floors While Securing Rug and Making Vacuuming Easier"/>
    <n v="2"/>
    <s v="amazon.com"/>
    <s v="Amazon"/>
    <s v="WINCHESTER"/>
    <s v="VA"/>
    <s v="22602-2538"/>
    <n v="25.66"/>
    <n v="0"/>
    <n v="0"/>
    <n v="0"/>
    <n v="0"/>
    <n v="-3.84"/>
    <n v="-4.34"/>
    <n v="0"/>
    <n v="0"/>
    <n v="17.48"/>
  </r>
  <r>
    <x v="20"/>
    <x v="10"/>
    <s v="Dec 29, 2015"/>
    <s v="Dec 29, 2015 2:22:49 AM PST"/>
    <n v="6030883351"/>
    <x v="3"/>
    <s v="110-9092212-4749828"/>
    <s v="kin-case-2370076"/>
    <s v="Shopkin Compatible Storage Case Holds More Than 250 Shopkins Toys - Adjustable Organizer Bin Allows Your Girl To Create Her Perfect Customized Storage"/>
    <n v="3"/>
    <s v="amazon.com"/>
    <s v="Amazon"/>
    <s v="SAN YSIDRO"/>
    <s v="CA"/>
    <s v="92173-1826"/>
    <n v="44.91"/>
    <n v="0"/>
    <n v="0"/>
    <n v="0"/>
    <n v="0"/>
    <n v="-6.75"/>
    <n v="-8.89"/>
    <n v="0"/>
    <n v="0"/>
    <n v="29.27"/>
  </r>
  <r>
    <x v="20"/>
    <x v="10"/>
    <s v="Dec 29, 2015"/>
    <s v="Dec 29, 2015 2:26:09 AM PST"/>
    <n v="6030883351"/>
    <x v="3"/>
    <s v="116-7114762-5453857"/>
    <s v="rug_wrench_200_5x8_fba"/>
    <s v="Rug Wrench Washable Non Slip Rug Pad - Protect Floors While Securing Rug and Making Vacuuming Easier"/>
    <n v="1"/>
    <s v="amazon.com"/>
    <s v="Amazon"/>
    <s v="WINTER PARK"/>
    <s v="FL"/>
    <s v="32789-4219"/>
    <n v="19.829999999999998"/>
    <n v="0"/>
    <n v="0"/>
    <n v="0"/>
    <n v="0"/>
    <n v="-2.97"/>
    <n v="-3.41"/>
    <n v="0"/>
    <n v="0"/>
    <n v="13.45"/>
  </r>
  <r>
    <x v="20"/>
    <x v="10"/>
    <s v="Dec 29, 2015"/>
    <s v="Dec 29, 2015 2:26:09 AM PST"/>
    <n v="6030883351"/>
    <x v="3"/>
    <s v="116-7114762-5453857"/>
    <s v="rug_wrench_200_4x6_fba"/>
    <s v="Rug Wrench Washable Non Slip Rug Pad - Protect Floors While Securing Rug and Making Vacuuming Easier"/>
    <n v="1"/>
    <s v="amazon.com"/>
    <s v="Amazon"/>
    <s v="WINTER PARK"/>
    <s v="FL"/>
    <s v="32789-4219"/>
    <n v="16.829999999999998"/>
    <n v="0"/>
    <n v="0"/>
    <n v="0"/>
    <n v="0"/>
    <n v="-2.52"/>
    <n v="-4.0199999999999996"/>
    <n v="0"/>
    <n v="0"/>
    <n v="10.29"/>
  </r>
  <r>
    <x v="20"/>
    <x v="10"/>
    <s v="Dec 29, 2015"/>
    <s v="Dec 29, 2015 2:42:41 AM PST"/>
    <n v="6030883351"/>
    <x v="3"/>
    <s v="107-4999795-2413802"/>
    <s v="kin-case-2370076"/>
    <s v="Shopkin Compatible Storage Case Holds More Than 250 Shopkins Toys - Adjustable Organizer Bin Allows Your Girl To Create Her Perfect Customized Storage"/>
    <n v="1"/>
    <s v="amazon.com"/>
    <s v="Amazon"/>
    <s v="Jeffersonville"/>
    <s v="Indiana"/>
    <n v="47130"/>
    <n v="14.97"/>
    <n v="0"/>
    <n v="0"/>
    <n v="0"/>
    <n v="0"/>
    <n v="-2.25"/>
    <n v="-3.63"/>
    <n v="0"/>
    <n v="0"/>
    <n v="9.09"/>
  </r>
  <r>
    <x v="20"/>
    <x v="10"/>
    <s v="Dec 29, 2015"/>
    <s v="Dec 29, 2015 2:52:25 AM PST"/>
    <n v="6030883351"/>
    <x v="3"/>
    <s v="114-2238300-3624205"/>
    <s v="kin-case-2370076"/>
    <s v="Shopkin Compatible Storage Case Holds More Than 250 Shopkins Toys - Adjustable Organizer Bin Allows Your Girl To Create Her Perfect Customized Storage"/>
    <n v="1"/>
    <s v="amazon.com"/>
    <s v="Amazon"/>
    <s v="williamstown"/>
    <s v="nj"/>
    <n v="8094"/>
    <n v="19.97"/>
    <n v="3.99"/>
    <n v="0"/>
    <n v="0"/>
    <n v="0"/>
    <n v="-3"/>
    <n v="-7.62"/>
    <n v="0"/>
    <n v="0"/>
    <n v="13.34"/>
  </r>
  <r>
    <x v="20"/>
    <x v="10"/>
    <s v="Dec 29, 2015"/>
    <s v="Dec 29, 2015 2:59:11 AM PST"/>
    <n v="6030883351"/>
    <x v="3"/>
    <s v="108-1326958-4702614"/>
    <s v="rug_wrench_200_2x4_fba"/>
    <s v="Rug Wrench Washable Non Slip Rug Pad - Protect Floors While Securing Rug and Making Vacuuming Easier"/>
    <n v="2"/>
    <s v="amazon.com"/>
    <s v="Amazon"/>
    <s v="WILMINGTON"/>
    <s v="MA"/>
    <s v="01887-4107"/>
    <n v="19.66"/>
    <n v="0"/>
    <n v="0"/>
    <n v="0"/>
    <n v="0"/>
    <n v="-4.41"/>
    <n v="-3.08"/>
    <n v="0"/>
    <n v="0"/>
    <n v="12.17"/>
  </r>
  <r>
    <x v="20"/>
    <x v="10"/>
    <s v="Dec 29, 2015"/>
    <s v="Dec 29, 2015 2:59:11 AM PST"/>
    <n v="6030883351"/>
    <x v="3"/>
    <s v="108-1326958-4702614"/>
    <s v="rug_wrench_200_2x4_fba"/>
    <s v="Rug Wrench Washable Non Slip Rug Pad - Protect Floors While Securing Rug and Making Vacuuming Easier"/>
    <n v="1"/>
    <s v="amazon.com"/>
    <s v="Amazon"/>
    <s v="WILMINGTON"/>
    <s v="MA"/>
    <s v="01887-4107"/>
    <n v="9.83"/>
    <n v="0"/>
    <n v="0"/>
    <n v="0"/>
    <n v="0"/>
    <n v="0"/>
    <n v="-2.54"/>
    <n v="0"/>
    <n v="0"/>
    <n v="7.29"/>
  </r>
  <r>
    <x v="20"/>
    <x v="10"/>
    <s v="Dec 29, 2015"/>
    <s v="Dec 29, 2015 3:13:35 AM PST"/>
    <n v="6030883351"/>
    <x v="3"/>
    <s v="107-1937891-3346619"/>
    <s v="rug_wrench_200_2x4_fba"/>
    <s v="Rug Wrench Washable Non Slip Rug Pad - Protect Floors While Securing Rug and Making Vacuuming Easier"/>
    <n v="1"/>
    <s v="amazon.com"/>
    <s v="Amazon"/>
    <s v="MALVERN"/>
    <s v="PA"/>
    <s v="19355-2548"/>
    <n v="9.83"/>
    <n v="0"/>
    <n v="0"/>
    <n v="0"/>
    <n v="0"/>
    <n v="-2.94"/>
    <n v="-1.54"/>
    <n v="0"/>
    <n v="0"/>
    <n v="5.35"/>
  </r>
  <r>
    <x v="20"/>
    <x v="10"/>
    <s v="Dec 29, 2015"/>
    <s v="Dec 29, 2015 3:13:35 AM PST"/>
    <n v="6030883351"/>
    <x v="3"/>
    <s v="107-1937891-3346619"/>
    <s v="rug_wrench_200_4x6_fba"/>
    <s v="Rug Wrench Washable Non Slip Rug Pad - Protect Floors While Securing Rug and Making Vacuuming Easier"/>
    <n v="1"/>
    <s v="amazon.com"/>
    <s v="Amazon"/>
    <s v="MALVERN"/>
    <s v="PA"/>
    <s v="19355-2548"/>
    <n v="16.829999999999998"/>
    <n v="0"/>
    <n v="0"/>
    <n v="0"/>
    <n v="0"/>
    <n v="-2.52"/>
    <n v="-3.02"/>
    <n v="0"/>
    <n v="0"/>
    <n v="11.29"/>
  </r>
  <r>
    <x v="20"/>
    <x v="10"/>
    <s v="Dec 29, 2015"/>
    <s v="Dec 29, 2015 3:13:35 AM PST"/>
    <n v="6030883351"/>
    <x v="3"/>
    <s v="107-1937891-3346619"/>
    <s v="rug_wrench_200_3x5_fba"/>
    <s v="Rug Wrench Washable Non Slip Rug Pad - Protect Floors While Securing Rug and Making Vacuuming Easier"/>
    <n v="1"/>
    <s v="amazon.com"/>
    <s v="Amazon"/>
    <s v="MALVERN"/>
    <s v="PA"/>
    <s v="19355-2548"/>
    <n v="12.83"/>
    <n v="0"/>
    <n v="0"/>
    <n v="0"/>
    <n v="0"/>
    <n v="-3.84"/>
    <n v="-1.67"/>
    <n v="0"/>
    <n v="0"/>
    <n v="7.32"/>
  </r>
  <r>
    <x v="20"/>
    <x v="10"/>
    <s v="Dec 29, 2015"/>
    <s v="Dec 29, 2015 3:13:35 AM PST"/>
    <n v="6030883351"/>
    <x v="3"/>
    <s v="107-1937891-3346619"/>
    <s v="rug_wrench_200_2x4_fba"/>
    <s v="Rug Wrench Washable Non Slip Rug Pad - Protect Floors While Securing Rug and Making Vacuuming Easier"/>
    <n v="1"/>
    <s v="amazon.com"/>
    <s v="Amazon"/>
    <s v="MALVERN"/>
    <s v="PA"/>
    <s v="19355-2548"/>
    <n v="9.83"/>
    <n v="0"/>
    <n v="0"/>
    <n v="0"/>
    <n v="0"/>
    <n v="0"/>
    <n v="-1.54"/>
    <n v="0"/>
    <n v="0"/>
    <n v="8.2899999999999991"/>
  </r>
  <r>
    <x v="20"/>
    <x v="10"/>
    <s v="Dec 29, 2015"/>
    <s v="Dec 29, 2015 3:13:35 AM PST"/>
    <n v="6030883351"/>
    <x v="3"/>
    <s v="107-1937891-3346619"/>
    <s v="rug_wrench_200_3x5_fba"/>
    <s v="Rug Wrench Washable Non Slip Rug Pad - Protect Floors While Securing Rug and Making Vacuuming Easier"/>
    <n v="1"/>
    <s v="amazon.com"/>
    <s v="Amazon"/>
    <s v="MALVERN"/>
    <s v="PA"/>
    <s v="19355-2548"/>
    <n v="12.83"/>
    <n v="0"/>
    <n v="0"/>
    <n v="0"/>
    <n v="0"/>
    <n v="0"/>
    <n v="-2.67"/>
    <n v="0"/>
    <n v="0"/>
    <n v="10.16"/>
  </r>
  <r>
    <x v="20"/>
    <x v="10"/>
    <s v="Dec 29, 2015"/>
    <s v="Dec 29, 2015 4:24:27 AM PST"/>
    <n v="6030883351"/>
    <x v="3"/>
    <s v="107-5900597-6268208"/>
    <s v="kin-case-2370076"/>
    <s v="Shopkin Compatible Storage Case Holds More Than 250 Shopkins Toys - Adjustable Organizer Bin Allows Your Girl To Create Her Perfect Customized Storage"/>
    <n v="1"/>
    <s v="amazon.com"/>
    <s v="Amazon"/>
    <s v="STATEN ISLAND"/>
    <s v="NY"/>
    <s v="10314-6100"/>
    <n v="14.97"/>
    <n v="0"/>
    <n v="0"/>
    <n v="0"/>
    <n v="0"/>
    <n v="-2.25"/>
    <n v="-3.63"/>
    <n v="0"/>
    <n v="0"/>
    <n v="9.09"/>
  </r>
  <r>
    <x v="20"/>
    <x v="10"/>
    <s v="Dec 29, 2015"/>
    <s v="Dec 29, 2015 4:46:16 AM PST"/>
    <n v="6030883351"/>
    <x v="3"/>
    <s v="116-4546242-0269059"/>
    <s v="rug_wrench_200_2x4_fba"/>
    <s v="Rug Wrench Washable Non Slip Rug Pad - Protect Floors While Securing Rug and Making Vacuuming Easier"/>
    <n v="1"/>
    <s v="amazon.com"/>
    <s v="Amazon"/>
    <s v="DEMAREST"/>
    <s v="NJ"/>
    <s v="07627-2429"/>
    <n v="9.83"/>
    <n v="0"/>
    <n v="0"/>
    <n v="0"/>
    <n v="0"/>
    <n v="-1.47"/>
    <n v="-2.54"/>
    <n v="0"/>
    <n v="0"/>
    <n v="5.82"/>
  </r>
  <r>
    <x v="20"/>
    <x v="10"/>
    <s v="Dec 29, 2015"/>
    <s v="Dec 29, 2015 5:09:02 AM PST"/>
    <n v="6030883351"/>
    <x v="3"/>
    <s v="115-2478784-8381062"/>
    <s v="rug_wrench_200_3x5_fba"/>
    <s v="Rug Wrench Washable Non Slip Rug Pad - Protect Floors While Securing Rug and Making Vacuuming Easier"/>
    <n v="1"/>
    <s v="amazon.com"/>
    <s v="Amazon"/>
    <s v="SANTA BARBARA"/>
    <s v="CA"/>
    <s v="93101-1244"/>
    <n v="12.83"/>
    <n v="0"/>
    <n v="0"/>
    <n v="0"/>
    <n v="0"/>
    <n v="-1.92"/>
    <n v="-2.67"/>
    <n v="0"/>
    <n v="0"/>
    <n v="8.24"/>
  </r>
  <r>
    <x v="20"/>
    <x v="10"/>
    <s v="Dec 29, 2015"/>
    <s v="Dec 29, 2015 5:15:17 AM PST"/>
    <n v="6030883351"/>
    <x v="3"/>
    <s v="102-5212513-2100255"/>
    <s v="rug_wrench_200_2x4_fba"/>
    <s v="Rug Wrench Washable Non Slip Rug Pad - Protect Floors While Securing Rug and Making Vacuuming Easier"/>
    <n v="1"/>
    <s v="amazon.com"/>
    <s v="Amazon"/>
    <s v="Wilmington"/>
    <s v="NC"/>
    <n v="28405"/>
    <n v="9.83"/>
    <n v="0"/>
    <n v="0"/>
    <n v="0"/>
    <n v="0"/>
    <n v="-1.47"/>
    <n v="-2.54"/>
    <n v="0"/>
    <n v="0"/>
    <n v="5.82"/>
  </r>
  <r>
    <x v="20"/>
    <x v="10"/>
    <s v="Dec 29, 2015"/>
    <s v="Dec 29, 2015 5:57:07 AM PST"/>
    <n v="6030883351"/>
    <x v="3"/>
    <s v="115-6647251-3357037"/>
    <s v="rug_wrench_200_3x5_fba"/>
    <s v="Rug Wrench Washable Non Slip Rug Pad - Protect Floors While Securing Rug and Making Vacuuming Easier"/>
    <n v="1"/>
    <s v="amazon.com"/>
    <s v="Amazon"/>
    <s v="WATERLOO"/>
    <s v="IL"/>
    <s v="62298-5536"/>
    <n v="12.83"/>
    <n v="0"/>
    <n v="0"/>
    <n v="0"/>
    <n v="0"/>
    <n v="-1.92"/>
    <n v="-2.67"/>
    <n v="0"/>
    <n v="0"/>
    <n v="8.24"/>
  </r>
  <r>
    <x v="20"/>
    <x v="10"/>
    <s v="Dec 29, 2015"/>
    <s v="Dec 29, 2015 6:20:36 AM PST"/>
    <n v="6030883351"/>
    <x v="3"/>
    <s v="116-4268160-6184266"/>
    <s v="kin-case-2370076"/>
    <s v="Shopkin Compatible Storage Case Holds More Than 250 Shopkins Toys - Adjustable Organizer Bin Allows Your Girl To Create Her Perfect Customized Storage"/>
    <n v="1"/>
    <s v="amazon.com"/>
    <s v="Amazon"/>
    <s v="GREEN BAY,"/>
    <s v="WISCONSIN"/>
    <s v="54311-7690"/>
    <n v="14.97"/>
    <n v="0"/>
    <n v="0"/>
    <n v="0"/>
    <n v="0"/>
    <n v="-2.25"/>
    <n v="-3.63"/>
    <n v="0"/>
    <n v="0"/>
    <n v="9.09"/>
  </r>
  <r>
    <x v="20"/>
    <x v="10"/>
    <s v="Dec 29, 2015"/>
    <s v="Dec 29, 2015 6:20:51 AM PST"/>
    <n v="6030883351"/>
    <x v="3"/>
    <s v="105-2364468-5800203"/>
    <s v="kin-case-2370076"/>
    <s v="Shopkin Compatible Storage Case Holds More Than 250 Shopkins Toys - Adjustable Organizer Bin Allows Your Girl To Create Her Perfect Customized Storage"/>
    <n v="2"/>
    <s v="amazon.com"/>
    <s v="Amazon"/>
    <s v="FRANKFORT"/>
    <s v="IL"/>
    <s v="60423-8756"/>
    <n v="29.94"/>
    <n v="0"/>
    <n v="0"/>
    <n v="0"/>
    <n v="0"/>
    <n v="-4.5"/>
    <n v="-6.26"/>
    <n v="0"/>
    <n v="0"/>
    <n v="19.18"/>
  </r>
  <r>
    <x v="20"/>
    <x v="10"/>
    <s v="Dec 29, 2015"/>
    <s v="Dec 29, 2015 6:25:21 AM PST"/>
    <n v="6030883351"/>
    <x v="3"/>
    <s v="115-5374047-3913833"/>
    <s v="kin-case-2370076"/>
    <s v="Shopkin Compatible Storage Case Holds More Than 250 Shopkins Toys - Adjustable Organizer Bin Allows Your Girl To Create Her Perfect Customized Storage"/>
    <n v="1"/>
    <s v="amazon.com"/>
    <s v="Amazon"/>
    <s v="BRIGANTINE"/>
    <s v="NJ"/>
    <s v="08203-2418"/>
    <n v="14.97"/>
    <n v="0"/>
    <n v="0"/>
    <n v="0"/>
    <n v="0"/>
    <n v="-2.25"/>
    <n v="-3.63"/>
    <n v="0"/>
    <n v="0"/>
    <n v="9.09"/>
  </r>
  <r>
    <x v="20"/>
    <x v="10"/>
    <s v="Dec 29, 2015"/>
    <s v="Dec 29, 2015 6:34:49 AM PST"/>
    <n v="6030883351"/>
    <x v="3"/>
    <s v="115-3649870-0974646"/>
    <s v="kin-case-2370076"/>
    <s v="Shopkin Compatible Storage Case Holds More Than 250 Shopkins Toys - Adjustable Organizer Bin Allows Your Girl To Create Her Perfect Customized Storage"/>
    <n v="1"/>
    <s v="amazon.com"/>
    <s v="Amazon"/>
    <s v="LITTLETON"/>
    <s v="CO"/>
    <s v="80127-3921"/>
    <n v="19.97"/>
    <n v="2.35"/>
    <n v="0"/>
    <n v="0"/>
    <n v="0"/>
    <n v="-3"/>
    <n v="-5.98"/>
    <n v="0"/>
    <n v="0"/>
    <n v="13.34"/>
  </r>
  <r>
    <x v="20"/>
    <x v="10"/>
    <s v="Dec 29, 2015"/>
    <s v="Dec 29, 2015 8:36:53 AM PST"/>
    <n v="6030883351"/>
    <x v="3"/>
    <s v="109-2852150-6781804"/>
    <s v="rug_wrench_200_3x5_fba"/>
    <s v="Rug Wrench Washable Non Slip Rug Pad - Protect Floors While Securing Rug and Making Vacuuming Easier"/>
    <n v="1"/>
    <s v="amazon.com"/>
    <s v="Amazon"/>
    <s v="CORNELIUS"/>
    <s v="NC"/>
    <s v="28031-6529"/>
    <n v="12.83"/>
    <n v="0"/>
    <n v="0"/>
    <n v="0"/>
    <n v="0"/>
    <n v="-1.92"/>
    <n v="-2.67"/>
    <n v="0"/>
    <n v="0"/>
    <n v="8.24"/>
  </r>
  <r>
    <x v="20"/>
    <x v="10"/>
    <s v="Dec 29, 2015"/>
    <s v="Dec 29, 2015 8:36:53 AM PST"/>
    <n v="6030883351"/>
    <x v="3"/>
    <s v="109-2852150-6781804"/>
    <s v="rug_wrench_200_2x4_fba"/>
    <s v="Rug Wrench Washable Non Slip Rug Pad - Protect Floors While Securing Rug and Making Vacuuming Easier"/>
    <n v="1"/>
    <s v="amazon.com"/>
    <s v="Amazon"/>
    <s v="CORNELIUS"/>
    <s v="NC"/>
    <s v="28031-6529"/>
    <n v="9.83"/>
    <n v="0"/>
    <n v="0"/>
    <n v="0"/>
    <n v="0"/>
    <n v="-1.47"/>
    <n v="-1.54"/>
    <n v="0"/>
    <n v="0"/>
    <n v="6.82"/>
  </r>
  <r>
    <x v="20"/>
    <x v="10"/>
    <s v="Dec 29, 2015"/>
    <s v="Dec 29, 2015 9:04:02 AM PST"/>
    <n v="6030883351"/>
    <x v="3"/>
    <s v="112-6678339-8124234"/>
    <s v="rug_wrench_200_4x6_fba"/>
    <s v="Rug Wrench Washable Non Slip Rug Pad - Protect Floors While Securing Rug and Making Vacuuming Easier"/>
    <n v="1"/>
    <s v="amazon.com"/>
    <s v="Amazon"/>
    <s v="Owings Mills"/>
    <s v="MD"/>
    <n v="21117"/>
    <n v="16.829999999999998"/>
    <n v="0"/>
    <n v="0"/>
    <n v="0"/>
    <n v="0"/>
    <n v="-2.52"/>
    <n v="-4.0199999999999996"/>
    <n v="0"/>
    <n v="0"/>
    <n v="10.29"/>
  </r>
  <r>
    <x v="20"/>
    <x v="10"/>
    <s v="Dec 29, 2015"/>
    <s v="Dec 29, 2015 9:31:42 AM PST"/>
    <n v="6030883351"/>
    <x v="3"/>
    <s v="002-7558521-4677040"/>
    <s v="kin-case-2370076"/>
    <s v="Shopkin Compatible Storage Case Holds More Than 250 Shopkins Toys - Adjustable Organizer Bin Allows Your Girl To Create Her Perfect Customized Storage"/>
    <n v="1"/>
    <s v="amazon.com"/>
    <s v="Amazon"/>
    <s v="GARDENA"/>
    <s v="CA"/>
    <s v="90248-3542"/>
    <n v="19.97"/>
    <n v="0"/>
    <n v="0"/>
    <n v="0"/>
    <n v="0"/>
    <n v="-3"/>
    <n v="-3.63"/>
    <n v="0"/>
    <n v="0"/>
    <n v="13.34"/>
  </r>
  <r>
    <x v="20"/>
    <x v="10"/>
    <s v="Dec 29, 2015"/>
    <s v="Dec 29, 2015 9:36:35 AM PST"/>
    <n v="6030883351"/>
    <x v="3"/>
    <s v="116-5704543-5193851"/>
    <s v="kin-case-2370076"/>
    <s v="Shopkin Compatible Storage Case Holds More Than 250 Shopkins Toys - Adjustable Organizer Bin Allows Your Girl To Create Her Perfect Customized Storage"/>
    <n v="1"/>
    <s v="amazon.com"/>
    <s v="Amazon"/>
    <s v="PERRYSBURG"/>
    <s v="OH"/>
    <s v="43551-7246"/>
    <n v="19.97"/>
    <n v="0"/>
    <n v="0"/>
    <n v="0"/>
    <n v="0"/>
    <n v="-3"/>
    <n v="-3.63"/>
    <n v="0"/>
    <n v="0"/>
    <n v="13.34"/>
  </r>
  <r>
    <x v="20"/>
    <x v="10"/>
    <s v="Dec 29, 2015"/>
    <s v="Dec 29, 2015 9:43:59 AM PST"/>
    <n v="6030883351"/>
    <x v="3"/>
    <s v="114-4053563-7612204"/>
    <s v="kin-case-2370076"/>
    <s v="Shopkin Compatible Storage Case Holds More Than 250 Shopkins Toys - Adjustable Organizer Bin Allows Your Girl To Create Her Perfect Customized Storage"/>
    <n v="1"/>
    <s v="amazon.com"/>
    <s v="Amazon"/>
    <s v="River Edge"/>
    <s v="NJ"/>
    <n v="7661"/>
    <n v="14.97"/>
    <n v="3.38"/>
    <n v="0"/>
    <n v="-3.38"/>
    <n v="0"/>
    <n v="-2.25"/>
    <n v="-3.63"/>
    <n v="0"/>
    <n v="0"/>
    <n v="9.09"/>
  </r>
  <r>
    <x v="20"/>
    <x v="10"/>
    <s v="Dec 29, 2015"/>
    <s v="Dec 29, 2015 11:21:58 AM PST"/>
    <n v="6030883351"/>
    <x v="5"/>
    <s v="116-9230708-6870657"/>
    <s v="rug_wrench_200_4x6_fba"/>
    <s v="Rug Wrench Washable Non Slip Rug Pad - Protect Floors While Securing Rug and Making Vacuuming Easier"/>
    <n v="1"/>
    <s v="amazon.com"/>
    <s v="Amazon"/>
    <s v="Narberth"/>
    <s v="PA"/>
    <n v="19072"/>
    <n v="-16.829999999999998"/>
    <n v="0"/>
    <n v="0"/>
    <n v="0"/>
    <n v="0"/>
    <n v="2.02"/>
    <n v="0"/>
    <n v="0"/>
    <n v="0"/>
    <n v="-14.81"/>
  </r>
  <r>
    <x v="20"/>
    <x v="10"/>
    <s v="Dec 29, 2015"/>
    <s v="Dec 29, 2015 12:36:58 PM PST"/>
    <n v="6030883351"/>
    <x v="3"/>
    <s v="116-4536897-7578641"/>
    <s v="rug_wrench_200_2x4_fba"/>
    <s v="Rug Wrench Washable Non Slip Rug Pad - Protect Floors While Securing Rug and Making Vacuuming Easier"/>
    <n v="1"/>
    <s v="amazon.com"/>
    <s v="Amazon"/>
    <s v="INDIANAPOLIS"/>
    <s v="INDIANA"/>
    <s v="46204-1323"/>
    <n v="9.83"/>
    <n v="0"/>
    <n v="0"/>
    <n v="0"/>
    <n v="0"/>
    <n v="-1.47"/>
    <n v="-2.54"/>
    <n v="0"/>
    <n v="0"/>
    <n v="5.82"/>
  </r>
  <r>
    <x v="20"/>
    <x v="10"/>
    <s v="Dec 29, 2015"/>
    <s v="Dec 29, 2015 12:39:44 PM PST"/>
    <n v="6030883351"/>
    <x v="3"/>
    <s v="115-4651891-0334627"/>
    <s v="kin-case-2370076"/>
    <s v="Shopkin Compatible Storage Case Holds More Than 250 Shopkins Toys - Adjustable Organizer Bin Allows Your Girl To Create Her Perfect Customized Storage"/>
    <n v="1"/>
    <s v="amazon.com"/>
    <s v="Amazon"/>
    <s v="BLACKLICK"/>
    <s v="OH"/>
    <s v="43004-8070"/>
    <n v="14.97"/>
    <n v="0"/>
    <n v="0"/>
    <n v="0"/>
    <n v="0"/>
    <n v="-2.25"/>
    <n v="-3.63"/>
    <n v="0"/>
    <n v="0"/>
    <n v="9.09"/>
  </r>
  <r>
    <x v="20"/>
    <x v="10"/>
    <s v="Dec 29, 2015"/>
    <s v="Dec 29, 2015 1:40:58 PM PST"/>
    <n v="6030883351"/>
    <x v="3"/>
    <s v="002-5519193-5218623"/>
    <s v="kin-case-2370076"/>
    <s v="Shopkin Compatible Storage Case Holds More Than 250 Shopkins Toys - Adjustable Organizer Bin Allows Your Girl To Create Her Perfect Customized Storage"/>
    <n v="1"/>
    <s v="amazon.com"/>
    <s v="Amazon"/>
    <s v="PENACOOK"/>
    <s v="NH"/>
    <s v="03303-1553"/>
    <n v="14.97"/>
    <n v="0"/>
    <n v="0"/>
    <n v="0"/>
    <n v="0"/>
    <n v="-2.25"/>
    <n v="-3.63"/>
    <n v="0"/>
    <n v="0"/>
    <n v="9.09"/>
  </r>
  <r>
    <x v="20"/>
    <x v="10"/>
    <s v="Dec 29, 2015"/>
    <s v="Dec 29, 2015 2:10:47 PM PST"/>
    <n v="6030883351"/>
    <x v="3"/>
    <s v="108-0037996-6988276"/>
    <s v="kin-case-2370076"/>
    <s v="Shopkin Compatible Storage Case Holds More Than 250 Shopkins Toys - Adjustable Organizer Bin Allows Your Girl To Create Her Perfect Customized Storage"/>
    <n v="1"/>
    <s v="amazon.com"/>
    <s v="Amazon"/>
    <s v="TIVERTON"/>
    <s v="RI"/>
    <s v="02878-4212"/>
    <n v="14.97"/>
    <n v="2.71"/>
    <n v="0"/>
    <n v="-2.71"/>
    <n v="0"/>
    <n v="-2.25"/>
    <n v="-3.63"/>
    <n v="0"/>
    <n v="0"/>
    <n v="9.09"/>
  </r>
  <r>
    <x v="20"/>
    <x v="10"/>
    <s v="Dec 29, 2015"/>
    <s v="Dec 29, 2015 2:16:47 PM PST"/>
    <n v="6030883351"/>
    <x v="3"/>
    <s v="113-8398106-3562613"/>
    <s v="kin-case-2370076"/>
    <s v="Shopkin Compatible Storage Case Holds More Than 250 Shopkins Toys - Adjustable Organizer Bin Allows Your Girl To Create Her Perfect Customized Storage"/>
    <n v="1"/>
    <s v="amazon.com"/>
    <s v="Amazon"/>
    <s v="DALY CITY"/>
    <s v="CA"/>
    <s v="94015-4556"/>
    <n v="14.97"/>
    <n v="0"/>
    <n v="0"/>
    <n v="0"/>
    <n v="0"/>
    <n v="-2.25"/>
    <n v="-3.63"/>
    <n v="0"/>
    <n v="0"/>
    <n v="9.09"/>
  </r>
  <r>
    <x v="20"/>
    <x v="10"/>
    <s v="Dec 29, 2015"/>
    <s v="Dec 29, 2015 3:08:03 PM PST"/>
    <n v="6030883351"/>
    <x v="3"/>
    <s v="110-0708673-3021840"/>
    <s v="kin-case-2370076"/>
    <s v="Shopkin Compatible Storage Case Holds More Than 250 Shopkins Toys - Adjustable Organizer Bin Allows Your Girl To Create Her Perfect Customized Storage"/>
    <n v="1"/>
    <s v="amazon.com"/>
    <s v="Amazon"/>
    <s v="DAVENPORT"/>
    <s v="FL"/>
    <s v="33837-4541"/>
    <n v="19.97"/>
    <n v="0"/>
    <n v="0"/>
    <n v="0"/>
    <n v="0"/>
    <n v="-3"/>
    <n v="-3.63"/>
    <n v="0"/>
    <n v="0"/>
    <n v="13.34"/>
  </r>
  <r>
    <x v="20"/>
    <x v="10"/>
    <s v="Dec 29, 2015"/>
    <s v="Dec 29, 2015 3:21:48 PM PST"/>
    <n v="6030883351"/>
    <x v="3"/>
    <s v="108-7019665-1048209"/>
    <s v="rug_wrench_200_3x5_fba"/>
    <s v="Rug Wrench Washable Non Slip Rug Pad - Protect Floors While Securing Rug and Making Vacuuming Easier"/>
    <n v="1"/>
    <s v="amazon.com"/>
    <s v="Amazon"/>
    <s v="CHICAGO"/>
    <s v="IL"/>
    <s v="60606-4617"/>
    <n v="12.83"/>
    <n v="0"/>
    <n v="0"/>
    <n v="0"/>
    <n v="0"/>
    <n v="-1.92"/>
    <n v="-2.67"/>
    <n v="0"/>
    <n v="0"/>
    <n v="8.24"/>
  </r>
  <r>
    <x v="20"/>
    <x v="10"/>
    <s v="Dec 29, 2015"/>
    <s v="Dec 29, 2015 3:21:48 PM PST"/>
    <n v="6030883351"/>
    <x v="3"/>
    <s v="108-7019665-1048209"/>
    <s v="rug_wrench_200_2x4_fba"/>
    <s v="Rug Wrench Washable Non Slip Rug Pad - Protect Floors While Securing Rug and Making Vacuuming Easier"/>
    <n v="1"/>
    <s v="amazon.com"/>
    <s v="Amazon"/>
    <s v="CHICAGO"/>
    <s v="IL"/>
    <s v="60606-4617"/>
    <n v="9.83"/>
    <n v="0"/>
    <n v="0"/>
    <n v="0"/>
    <n v="0"/>
    <n v="-1.47"/>
    <n v="-1.54"/>
    <n v="0"/>
    <n v="0"/>
    <n v="6.82"/>
  </r>
  <r>
    <x v="20"/>
    <x v="10"/>
    <s v="Dec 29, 2015"/>
    <s v="Dec 29, 2015 3:24:26 PM PST"/>
    <n v="6030883351"/>
    <x v="3"/>
    <s v="111-0355705-5541047"/>
    <s v="rug_wrench_200_8x10_fba"/>
    <s v="Rug Wrench Washable Non Slip Rug Pad - Protect Floors While Securing Rug and Making Vacuuming Easier"/>
    <n v="1"/>
    <s v="amazon.com"/>
    <s v="Amazon"/>
    <s v="Brentwood"/>
    <s v="TN"/>
    <n v="37027"/>
    <n v="38.83"/>
    <n v="0"/>
    <n v="0"/>
    <n v="0"/>
    <n v="0"/>
    <n v="-5.82"/>
    <n v="-8.3699999999999992"/>
    <n v="0"/>
    <n v="0"/>
    <n v="24.64"/>
  </r>
  <r>
    <x v="20"/>
    <x v="10"/>
    <s v="Dec 29, 2015"/>
    <s v="Dec 29, 2015 3:25:55 PM PST"/>
    <n v="6030883351"/>
    <x v="3"/>
    <s v="104-4180306-0681061"/>
    <s v="rug_wrench_200_2x8_fba"/>
    <s v="Rug Wrench Washable Non Slip Rug Pad - Protect Floors While Securing Rug and Making Vacuuming Easier"/>
    <n v="1"/>
    <s v="amazon.com"/>
    <s v="Amazon"/>
    <s v="Rochester"/>
    <s v="New York"/>
    <n v="14626"/>
    <n v="14.83"/>
    <n v="0"/>
    <n v="0"/>
    <n v="0"/>
    <n v="0"/>
    <n v="-2.2200000000000002"/>
    <n v="-2.67"/>
    <n v="0"/>
    <n v="0"/>
    <n v="9.94"/>
  </r>
  <r>
    <x v="20"/>
    <x v="10"/>
    <s v="Dec 29, 2015"/>
    <s v="Dec 29, 2015 3:40:37 PM PST"/>
    <n v="6030883351"/>
    <x v="3"/>
    <s v="108-7615256-7839404"/>
    <s v="kin-case-2370076"/>
    <s v="Shopkin Compatible Storage Case Holds More Than 250 Shopkins Toys - Adjustable Organizer Bin Allows Your Girl To Create Her Perfect Customized Storage"/>
    <n v="1"/>
    <s v="amazon.com"/>
    <s v="Amazon"/>
    <s v="Glastonbury"/>
    <s v="CT"/>
    <n v="6033"/>
    <n v="14.97"/>
    <n v="0"/>
    <n v="0"/>
    <n v="0"/>
    <n v="0"/>
    <n v="-2.25"/>
    <n v="-3.63"/>
    <n v="0"/>
    <n v="0"/>
    <n v="9.09"/>
  </r>
  <r>
    <x v="20"/>
    <x v="10"/>
    <s v="Dec 29, 2015"/>
    <s v="Dec 29, 2015 4:03:52 PM PST"/>
    <n v="6030883351"/>
    <x v="3"/>
    <s v="103-8891466-8551412"/>
    <s v="kin-case-2370076"/>
    <s v="Shopkin Compatible Storage Case Holds More Than 250 Shopkins Toys - Adjustable Organizer Bin Allows Your Girl To Create Her Perfect Customized Storage"/>
    <n v="1"/>
    <s v="amazon.com"/>
    <s v="Amazon"/>
    <s v="GRANVILLE"/>
    <s v="OH"/>
    <s v="43023-9057"/>
    <n v="14.97"/>
    <n v="0"/>
    <n v="0"/>
    <n v="0"/>
    <n v="0"/>
    <n v="-2.25"/>
    <n v="-3.63"/>
    <n v="0"/>
    <n v="0"/>
    <n v="9.09"/>
  </r>
  <r>
    <x v="20"/>
    <x v="10"/>
    <s v="Dec 29, 2015"/>
    <s v="Dec 29, 2015 4:28:05 PM PST"/>
    <n v="6030883351"/>
    <x v="3"/>
    <s v="002-2087157-7861050"/>
    <s v="kin-case-2370076"/>
    <s v="Shopkin Compatible Storage Case Holds More Than 250 Shopkins Toys - Adjustable Organizer Bin Allows Your Girl To Create Her Perfect Customized Storage"/>
    <n v="1"/>
    <s v="amazon.com"/>
    <s v="Amazon"/>
    <s v="Kissimmee"/>
    <s v="FL"/>
    <n v="34747"/>
    <n v="19.97"/>
    <n v="0"/>
    <n v="0"/>
    <n v="0"/>
    <n v="0"/>
    <n v="-3"/>
    <n v="-3.63"/>
    <n v="0"/>
    <n v="0"/>
    <n v="13.34"/>
  </r>
  <r>
    <x v="20"/>
    <x v="10"/>
    <s v="Dec 29, 2015"/>
    <s v="Dec 29, 2015 4:28:16 PM PST"/>
    <n v="6030883351"/>
    <x v="3"/>
    <s v="116-8733567-3969829"/>
    <s v="rug_wrench_200_2x4_fba"/>
    <s v="Rug Wrench Washable Non Slip Rug Pad - Protect Floors While Securing Rug and Making Vacuuming Easier"/>
    <n v="1"/>
    <s v="amazon.com"/>
    <s v="Amazon"/>
    <s v="AUSTIN"/>
    <s v="TX"/>
    <s v="78739-2118"/>
    <n v="9.83"/>
    <n v="0"/>
    <n v="0"/>
    <n v="0"/>
    <n v="0"/>
    <n v="-1.47"/>
    <n v="-2.54"/>
    <n v="0"/>
    <n v="0"/>
    <n v="5.82"/>
  </r>
  <r>
    <x v="20"/>
    <x v="10"/>
    <s v="Dec 29, 2015"/>
    <s v="Dec 29, 2015 4:33:10 PM PST"/>
    <n v="6030883351"/>
    <x v="3"/>
    <s v="103-4197190-9322605"/>
    <s v="rug_wrench_200_5x8_fba"/>
    <s v="Rug Wrench Washable Non Slip Rug Pad - Protect Floors While Securing Rug and Making Vacuuming Easier"/>
    <n v="1"/>
    <s v="amazon.com"/>
    <s v="Amazon"/>
    <s v="Zebulon"/>
    <s v="NC"/>
    <s v="27597-7335"/>
    <n v="19.829999999999998"/>
    <n v="0"/>
    <n v="0"/>
    <n v="0"/>
    <n v="0"/>
    <n v="-2.97"/>
    <n v="-4.41"/>
    <n v="0"/>
    <n v="0"/>
    <n v="12.45"/>
  </r>
  <r>
    <x v="20"/>
    <x v="10"/>
    <s v="Dec 29, 2015"/>
    <s v="Dec 29, 2015 4:55:14 PM PST"/>
    <n v="6030883351"/>
    <x v="3"/>
    <s v="002-0964990-1621011"/>
    <s v="rug_wrench_200_2x8_fba"/>
    <s v="Rug Wrench Washable Non Slip Rug Pad - Protect Floors While Securing Rug and Making Vacuuming Easier"/>
    <n v="1"/>
    <s v="amazon.com"/>
    <s v="Amazon"/>
    <s v="SOUTH ORLEANS"/>
    <s v="MA"/>
    <s v="02662-0181"/>
    <n v="14.83"/>
    <n v="0"/>
    <n v="0"/>
    <n v="0"/>
    <n v="0"/>
    <n v="-2.2200000000000002"/>
    <n v="-2.67"/>
    <n v="0"/>
    <n v="0"/>
    <n v="9.94"/>
  </r>
  <r>
    <x v="20"/>
    <x v="10"/>
    <s v="Dec 29, 2015"/>
    <s v="Dec 29, 2015 4:55:14 PM PST"/>
    <n v="6030883351"/>
    <x v="3"/>
    <s v="002-0964990-1621011"/>
    <s v="rug_wrench_200_4x6_fba"/>
    <s v="Rug Wrench Washable Non Slip Rug Pad - Protect Floors While Securing Rug and Making Vacuuming Easier"/>
    <n v="1"/>
    <s v="amazon.com"/>
    <s v="Amazon"/>
    <s v="SOUTH ORLEANS"/>
    <s v="MA"/>
    <s v="02662-0181"/>
    <n v="16.829999999999998"/>
    <n v="0"/>
    <n v="0"/>
    <n v="0"/>
    <n v="0"/>
    <n v="-2.52"/>
    <n v="-3.02"/>
    <n v="0"/>
    <n v="0"/>
    <n v="11.29"/>
  </r>
  <r>
    <x v="20"/>
    <x v="10"/>
    <s v="Dec 29, 2015"/>
    <s v="Dec 29, 2015 5:32:34 PM PST"/>
    <n v="6030883351"/>
    <x v="3"/>
    <s v="104-0497575-4832209"/>
    <s v="kin-case-2370076"/>
    <s v="Shopkin Compatible Storage Case Holds More Than 250 Shopkins Toys - Adjustable Organizer Bin Allows Your Girl To Create Her Perfect Customized Storage"/>
    <n v="1"/>
    <s v="amazon.com"/>
    <s v="Amazon"/>
    <s v="PLAINFIELD"/>
    <s v="IL"/>
    <s v="60586-8060"/>
    <n v="19.97"/>
    <n v="0"/>
    <n v="0"/>
    <n v="0"/>
    <n v="0"/>
    <n v="-3"/>
    <n v="-3.63"/>
    <n v="0"/>
    <n v="0"/>
    <n v="13.34"/>
  </r>
  <r>
    <x v="20"/>
    <x v="10"/>
    <s v="Dec 29, 2015"/>
    <s v="Dec 29, 2015 5:39:29 PM PST"/>
    <n v="6030883351"/>
    <x v="3"/>
    <s v="113-4547877-5878629"/>
    <s v="kin-case-2370076"/>
    <s v="Shopkin Compatible Storage Case Holds More Than 250 Shopkins Toys - Adjustable Organizer Bin Allows Your Girl To Create Her Perfect Customized Storage"/>
    <n v="1"/>
    <s v="amazon.com"/>
    <s v="Amazon"/>
    <s v="MIDDLESEX"/>
    <s v="NY"/>
    <s v="14507-9660"/>
    <n v="19.97"/>
    <n v="2.71"/>
    <n v="0"/>
    <n v="-2.71"/>
    <n v="0"/>
    <n v="-3"/>
    <n v="-3.63"/>
    <n v="0"/>
    <n v="0"/>
    <n v="13.34"/>
  </r>
  <r>
    <x v="20"/>
    <x v="10"/>
    <s v="Dec 29, 2015"/>
    <s v="Dec 29, 2015 5:44:14 PM PST"/>
    <n v="6030883351"/>
    <x v="3"/>
    <s v="104-8857368-0821027"/>
    <s v="kin-case-2370076"/>
    <s v="Shopkin Compatible Storage Case Holds More Than 250 Shopkins Toys - Adjustable Organizer Bin Allows Your Girl To Create Her Perfect Customized Storage"/>
    <n v="1"/>
    <s v="amazon.com"/>
    <s v="Amazon"/>
    <s v="KILLDEER"/>
    <s v="ND"/>
    <s v="58640-4302"/>
    <n v="14.97"/>
    <n v="0"/>
    <n v="0"/>
    <n v="0"/>
    <n v="0"/>
    <n v="-2.25"/>
    <n v="-3.63"/>
    <n v="0"/>
    <n v="0"/>
    <n v="9.09"/>
  </r>
  <r>
    <x v="20"/>
    <x v="10"/>
    <s v="Dec 29, 2015"/>
    <s v="Dec 29, 2015 5:50:43 PM PST"/>
    <n v="6030883351"/>
    <x v="3"/>
    <s v="111-8175395-9441819"/>
    <s v="kin-case-2370076"/>
    <s v="Shopkin Compatible Storage Case Holds More Than 250 Shopkins Toys - Adjustable Organizer Bin Allows Your Girl To Create Her Perfect Customized Storage"/>
    <n v="1"/>
    <s v="amazon.com"/>
    <s v="Amazon"/>
    <s v="BUTTE"/>
    <s v="MT"/>
    <s v="59701-3352"/>
    <n v="14.97"/>
    <n v="2.31"/>
    <n v="0"/>
    <n v="-2.31"/>
    <n v="0"/>
    <n v="-2.25"/>
    <n v="-3.63"/>
    <n v="0"/>
    <n v="0"/>
    <n v="9.09"/>
  </r>
  <r>
    <x v="20"/>
    <x v="10"/>
    <s v="Dec 29, 2015"/>
    <s v="Dec 29, 2015 5:52:19 PM PST"/>
    <n v="6030883351"/>
    <x v="3"/>
    <s v="108-2275620-1085055"/>
    <s v="kin-case-2370076"/>
    <s v="Shopkin Compatible Storage Case Holds More Than 250 Shopkins Toys - Adjustable Organizer Bin Allows Your Girl To Create Her Perfect Customized Storage"/>
    <n v="1"/>
    <s v="amazon.com"/>
    <s v="Amazon"/>
    <s v="JOHNS ISLAND"/>
    <s v="SC"/>
    <s v="29455-7927"/>
    <n v="19.97"/>
    <n v="0"/>
    <n v="0"/>
    <n v="0"/>
    <n v="0"/>
    <n v="-3"/>
    <n v="-3.63"/>
    <n v="0"/>
    <n v="0"/>
    <n v="13.34"/>
  </r>
  <r>
    <x v="20"/>
    <x v="10"/>
    <s v="Dec 29, 2015"/>
    <s v="Dec 29, 2015 6:12:14 PM PST"/>
    <n v="6030883351"/>
    <x v="3"/>
    <s v="104-4983412-0224226"/>
    <s v="kin-case-2370076"/>
    <s v="Shopkin Compatible Storage Case Holds More Than 250 Shopkins Toys - Adjustable Organizer Bin Allows Your Girl To Create Her Perfect Customized Storage"/>
    <n v="1"/>
    <s v="amazon.com"/>
    <s v="Amazon"/>
    <s v="Delmar"/>
    <s v="NY"/>
    <n v="12054"/>
    <n v="14.97"/>
    <n v="2.2999999999999998"/>
    <n v="0"/>
    <n v="0"/>
    <n v="0"/>
    <n v="-2.25"/>
    <n v="-5.93"/>
    <n v="0"/>
    <n v="0"/>
    <n v="9.09"/>
  </r>
  <r>
    <x v="20"/>
    <x v="10"/>
    <s v="Dec 29, 2015"/>
    <s v="Dec 29, 2015 6:27:11 PM PST"/>
    <n v="6030883351"/>
    <x v="3"/>
    <s v="107-7872340-7421819"/>
    <s v="rug_wrench_200_4x6_fba"/>
    <s v="Rug Wrench Washable Non Slip Rug Pad - Protect Floors While Securing Rug and Making Vacuuming Easier"/>
    <n v="1"/>
    <s v="amazon.com"/>
    <s v="Amazon"/>
    <s v="Rocky Mount"/>
    <s v="NC"/>
    <n v="27804"/>
    <n v="16.829999999999998"/>
    <n v="0"/>
    <n v="0"/>
    <n v="0"/>
    <n v="0"/>
    <n v="-2.52"/>
    <n v="-4.0199999999999996"/>
    <n v="0"/>
    <n v="0"/>
    <n v="10.29"/>
  </r>
  <r>
    <x v="20"/>
    <x v="10"/>
    <s v="Dec 29, 2015"/>
    <s v="Dec 29, 2015 6:30:19 PM PST"/>
    <n v="6030883351"/>
    <x v="3"/>
    <s v="103-0178470-0864262"/>
    <s v="kin-case-2370076"/>
    <s v="Shopkin Compatible Storage Case Holds More Than 250 Shopkins Toys - Adjustable Organizer Bin Allows Your Girl To Create Her Perfect Customized Storage"/>
    <n v="1"/>
    <s v="amazon.com"/>
    <s v="Amazon"/>
    <s v="PERRYSBURG"/>
    <s v="OH"/>
    <s v="43551-1270"/>
    <n v="19.97"/>
    <n v="0"/>
    <n v="0"/>
    <n v="0"/>
    <n v="0"/>
    <n v="-3"/>
    <n v="-3.63"/>
    <n v="0"/>
    <n v="0"/>
    <n v="13.34"/>
  </r>
  <r>
    <x v="20"/>
    <x v="10"/>
    <s v="Dec 29, 2015"/>
    <s v="Dec 29, 2015 6:36:26 PM PST"/>
    <n v="6030883351"/>
    <x v="3"/>
    <s v="110-2727960-8234623"/>
    <s v="kin-case-2370076"/>
    <s v="Shopkin Compatible Storage Case Holds More Than 250 Shopkins Toys - Adjustable Organizer Bin Allows Your Girl To Create Her Perfect Customized Storage"/>
    <n v="1"/>
    <s v="amazon.com"/>
    <s v="Amazon"/>
    <s v="HAVELOCK"/>
    <s v="NC"/>
    <s v="28532-3700"/>
    <n v="14.97"/>
    <n v="2.72"/>
    <n v="0"/>
    <n v="-2.72"/>
    <n v="0"/>
    <n v="-2.25"/>
    <n v="-3.63"/>
    <n v="0"/>
    <n v="0"/>
    <n v="9.09"/>
  </r>
  <r>
    <x v="20"/>
    <x v="10"/>
    <s v="Dec 29, 2015"/>
    <s v="Dec 29, 2015 6:42:07 PM PST"/>
    <n v="6030883351"/>
    <x v="3"/>
    <s v="112-8838290-7849821"/>
    <s v="rug_wrench_200_5x8_fba"/>
    <s v="Rug Wrench Washable Non Slip Rug Pad - Protect Floors While Securing Rug and Making Vacuuming Easier"/>
    <n v="1"/>
    <s v="amazon.com"/>
    <s v="Amazon"/>
    <s v="NEW YORK"/>
    <s v="NEW YORK"/>
    <s v="10025-7476"/>
    <n v="19.829999999999998"/>
    <n v="4.75"/>
    <n v="0"/>
    <n v="-4.75"/>
    <n v="0"/>
    <n v="-2.97"/>
    <n v="-4.41"/>
    <n v="0"/>
    <n v="0"/>
    <n v="12.45"/>
  </r>
  <r>
    <x v="20"/>
    <x v="10"/>
    <s v="Dec 29, 2015"/>
    <s v="Dec 29, 2015 6:46:00 PM PST"/>
    <n v="6030883351"/>
    <x v="3"/>
    <s v="109-0054242-4497859"/>
    <s v="kin-case-2370076"/>
    <s v="Shopkin Compatible Storage Case Holds More Than 250 Shopkins Toys - Adjustable Organizer Bin Allows Your Girl To Create Her Perfect Customized Storage"/>
    <n v="1"/>
    <s v="amazon.com"/>
    <s v="Amazon"/>
    <s v="MERIDEN"/>
    <s v="CT"/>
    <s v="06451-5470"/>
    <n v="19.97"/>
    <n v="0"/>
    <n v="0"/>
    <n v="0"/>
    <n v="0"/>
    <n v="-3"/>
    <n v="-3.63"/>
    <n v="0"/>
    <n v="0"/>
    <n v="13.34"/>
  </r>
  <r>
    <x v="20"/>
    <x v="10"/>
    <s v="Dec 29, 2015"/>
    <s v="Dec 29, 2015 6:52:08 PM PST"/>
    <n v="6030883351"/>
    <x v="3"/>
    <s v="105-1755086-7534665"/>
    <s v="rug_wrench_200_5x8_fba"/>
    <s v="Rug Wrench Washable Non Slip Rug Pad - Protect Floors While Securing Rug and Making Vacuuming Easier"/>
    <n v="1"/>
    <s v="amazon.com"/>
    <s v="Amazon"/>
    <s v="OSSINING"/>
    <s v="NY"/>
    <s v="10562-5967"/>
    <n v="19.829999999999998"/>
    <n v="0"/>
    <n v="0"/>
    <n v="0"/>
    <n v="0"/>
    <n v="-2.97"/>
    <n v="-4.41"/>
    <n v="0"/>
    <n v="0"/>
    <n v="12.45"/>
  </r>
  <r>
    <x v="20"/>
    <x v="10"/>
    <s v="Dec 29, 2015"/>
    <s v="Dec 29, 2015 7:05:24 PM PST"/>
    <n v="6030883351"/>
    <x v="3"/>
    <s v="112-0812113-5339445"/>
    <s v="rug_wrench_200_3x5_fba"/>
    <s v="Rug Wrench Washable Non Slip Rug Pad - Protect Floors While Securing Rug and Making Vacuuming Easier"/>
    <n v="1"/>
    <s v="amazon.com"/>
    <s v="Amazon"/>
    <s v="CHICAGO"/>
    <s v="IL"/>
    <s v="60647-2353"/>
    <n v="12.83"/>
    <n v="0"/>
    <n v="0"/>
    <n v="0"/>
    <n v="0"/>
    <n v="-1.92"/>
    <n v="-2.67"/>
    <n v="0"/>
    <n v="0"/>
    <n v="8.24"/>
  </r>
  <r>
    <x v="20"/>
    <x v="10"/>
    <s v="Dec 29, 2015"/>
    <s v="Dec 29, 2015 7:17:41 PM PST"/>
    <n v="6030883351"/>
    <x v="3"/>
    <s v="104-1555897-2465850"/>
    <s v="rug_wrench_200_2x8_fba"/>
    <s v="Rug Wrench Washable Non Slip Rug Pad - Protect Floors While Securing Rug and Making Vacuuming Easier"/>
    <n v="1"/>
    <s v="amazon.com"/>
    <s v="Amazon"/>
    <s v="NEW YORK"/>
    <s v="NY"/>
    <s v="10075-1423"/>
    <n v="14.83"/>
    <n v="0"/>
    <n v="0"/>
    <n v="0"/>
    <n v="0"/>
    <n v="-2.2200000000000002"/>
    <n v="-1.67"/>
    <n v="0"/>
    <n v="0"/>
    <n v="10.94"/>
  </r>
  <r>
    <x v="20"/>
    <x v="10"/>
    <s v="Dec 29, 2015"/>
    <s v="Dec 29, 2015 7:17:41 PM PST"/>
    <n v="6030883351"/>
    <x v="3"/>
    <s v="104-1555897-2465850"/>
    <s v="rug_wrench_200_3x5_fba"/>
    <s v="Rug Wrench Washable Non Slip Rug Pad - Protect Floors While Securing Rug and Making Vacuuming Easier"/>
    <n v="1"/>
    <s v="amazon.com"/>
    <s v="Amazon"/>
    <s v="NEW YORK"/>
    <s v="NY"/>
    <s v="10075-1423"/>
    <n v="12.83"/>
    <n v="0"/>
    <n v="0"/>
    <n v="0"/>
    <n v="0"/>
    <n v="-1.92"/>
    <n v="-2.67"/>
    <n v="0"/>
    <n v="0"/>
    <n v="8.24"/>
  </r>
  <r>
    <x v="20"/>
    <x v="10"/>
    <s v="Dec 29, 2015"/>
    <s v="Dec 29, 2015 7:29:31 PM PST"/>
    <n v="6030883351"/>
    <x v="5"/>
    <s v="104-9615850-8344243"/>
    <s v="rug_wrench_200_5x8_fba"/>
    <s v="Rug Wrench Washable Non Slip Rug Pad - Protect Floors While Securing Rug and Making Vacuuming Easier"/>
    <n v="1"/>
    <s v="amazon.com"/>
    <s v="Amazon"/>
    <s v="paramus"/>
    <s v="new jersey"/>
    <n v="7652"/>
    <n v="-19.829999999999998"/>
    <n v="-4.75"/>
    <n v="0"/>
    <n v="4.75"/>
    <n v="0"/>
    <n v="2.38"/>
    <n v="0"/>
    <n v="0"/>
    <n v="0"/>
    <n v="-17.45"/>
  </r>
  <r>
    <x v="20"/>
    <x v="10"/>
    <s v="Dec 29, 2015"/>
    <s v="Dec 29, 2015 7:55:44 PM PST"/>
    <n v="6030883351"/>
    <x v="3"/>
    <s v="105-6472678-7584238"/>
    <s v="rug_wrench_200_5x8_fba"/>
    <s v="Rug Wrench Washable Non Slip Rug Pad - Protect Floors While Securing Rug and Making Vacuuming Easier"/>
    <n v="1"/>
    <s v="amazon.com"/>
    <s v="Amazon"/>
    <s v="VENICE"/>
    <s v="CA"/>
    <s v="90291-5002"/>
    <n v="19.829999999999998"/>
    <n v="0"/>
    <n v="0"/>
    <n v="0"/>
    <n v="0"/>
    <n v="-2.97"/>
    <n v="-4.41"/>
    <n v="0"/>
    <n v="0"/>
    <n v="12.45"/>
  </r>
  <r>
    <x v="20"/>
    <x v="10"/>
    <s v="Dec 29, 2015"/>
    <s v="Dec 29, 2015 8:00:13 PM PST"/>
    <n v="6030883351"/>
    <x v="3"/>
    <s v="112-7026517-7410613"/>
    <s v="kin-case-2370076"/>
    <s v="Shopkin Compatible Storage Case Holds More Than 250 Shopkins Toys - Adjustable Organizer Bin Allows Your Girl To Create Her Perfect Customized Storage"/>
    <n v="1"/>
    <s v="amazon.com"/>
    <s v="Amazon"/>
    <s v="WEST COVINA"/>
    <s v="CA"/>
    <s v="91791-3929"/>
    <n v="19.97"/>
    <n v="1.99"/>
    <n v="0"/>
    <n v="-1.99"/>
    <n v="0"/>
    <n v="-3"/>
    <n v="-3.63"/>
    <n v="0"/>
    <n v="0"/>
    <n v="13.34"/>
  </r>
  <r>
    <x v="20"/>
    <x v="10"/>
    <s v="Dec 29, 2015"/>
    <s v="Dec 29, 2015 8:17:15 PM PST"/>
    <n v="6030883351"/>
    <x v="3"/>
    <s v="112-3494088-5831420"/>
    <s v="rug_wrench_200_2x8_fba"/>
    <s v="Rug Wrench Washable Non Slip Rug Pad - Protect Floors While Securing Rug and Making Vacuuming Easier"/>
    <n v="1"/>
    <s v="amazon.com"/>
    <s v="Amazon"/>
    <s v="orinda"/>
    <s v="CA"/>
    <n v="94563"/>
    <n v="14.83"/>
    <n v="0"/>
    <n v="0"/>
    <n v="0"/>
    <n v="0"/>
    <n v="-2.2200000000000002"/>
    <n v="-2.67"/>
    <n v="0"/>
    <n v="0"/>
    <n v="9.94"/>
  </r>
  <r>
    <x v="20"/>
    <x v="10"/>
    <s v="Dec 29, 2015"/>
    <s v="Dec 29, 2015 8:22:58 PM PST"/>
    <n v="6030883351"/>
    <x v="3"/>
    <s v="102-9036287-3858668"/>
    <s v="kin-case-2370076"/>
    <s v="Shopkin Compatible Storage Case Holds More Than 250 Shopkins Toys - Adjustable Organizer Bin Allows Your Girl To Create Her Perfect Customized Storage"/>
    <n v="1"/>
    <s v="amazon.com"/>
    <s v="Amazon"/>
    <s v="LAS VEGAS"/>
    <s v="NV"/>
    <s v="89178-2511"/>
    <n v="14.97"/>
    <n v="2.2599999999999998"/>
    <n v="0"/>
    <n v="-2.2599999999999998"/>
    <n v="0"/>
    <n v="-2.25"/>
    <n v="-3.63"/>
    <n v="0"/>
    <n v="0"/>
    <n v="9.09"/>
  </r>
  <r>
    <x v="20"/>
    <x v="10"/>
    <s v="Dec 29, 2015"/>
    <s v="Dec 29, 2015 8:29:19 PM PST"/>
    <n v="6030883351"/>
    <x v="3"/>
    <s v="114-8469266-4576217"/>
    <s v="kin-case-2370076"/>
    <s v="Shopkin Compatible Storage Case Holds More Than 250 Shopkins Toys - Adjustable Organizer Bin Allows Your Girl To Create Her Perfect Customized Storage"/>
    <n v="1"/>
    <s v="amazon.com"/>
    <s v="Amazon"/>
    <s v="Del Rio"/>
    <s v="TX"/>
    <n v="78840"/>
    <n v="14.97"/>
    <n v="0"/>
    <n v="0"/>
    <n v="0"/>
    <n v="0"/>
    <n v="-2.25"/>
    <n v="-3.63"/>
    <n v="0"/>
    <n v="0"/>
    <n v="9.09"/>
  </r>
  <r>
    <x v="20"/>
    <x v="10"/>
    <s v="Dec 29, 2015"/>
    <s v="Dec 29, 2015 8:56:58 PM PST"/>
    <n v="6030883351"/>
    <x v="3"/>
    <s v="110-9151821-9521037"/>
    <s v="rug_wrench_200_2x4_fba"/>
    <s v="Rug Wrench Washable Non Slip Rug Pad - Protect Floors While Securing Rug and Making Vacuuming Easier"/>
    <n v="1"/>
    <s v="amazon.com"/>
    <s v="Amazon"/>
    <s v="SAN ANTONIO"/>
    <s v="TX"/>
    <s v="78230-4121"/>
    <n v="9.83"/>
    <n v="0"/>
    <n v="0"/>
    <n v="0"/>
    <n v="0"/>
    <n v="-1.47"/>
    <n v="-2.54"/>
    <n v="0"/>
    <n v="0"/>
    <n v="5.82"/>
  </r>
  <r>
    <x v="20"/>
    <x v="10"/>
    <s v="Dec 29, 2015"/>
    <s v="Dec 29, 2015 8:57:29 PM PST"/>
    <n v="6030883351"/>
    <x v="3"/>
    <s v="112-8115609-4416223"/>
    <s v="kin-case-2370076"/>
    <s v="Shopkin Compatible Storage Case Holds More Than 250 Shopkins Toys - Adjustable Organizer Bin Allows Your Girl To Create Her Perfect Customized Storage"/>
    <n v="1"/>
    <s v="amazon.com"/>
    <s v="Amazon"/>
    <s v="HATBORO"/>
    <s v="PA"/>
    <s v="19040-2401"/>
    <n v="14.97"/>
    <n v="0"/>
    <n v="0"/>
    <n v="0"/>
    <n v="0"/>
    <n v="-2.25"/>
    <n v="-3.63"/>
    <n v="0"/>
    <n v="0"/>
    <n v="9.09"/>
  </r>
  <r>
    <x v="20"/>
    <x v="10"/>
    <s v="Dec 29, 2015"/>
    <s v="Dec 29, 2015 9:22:43 PM PST"/>
    <n v="6030883351"/>
    <x v="3"/>
    <s v="108-5965862-8116257"/>
    <s v="kin-case-2370076"/>
    <s v="Shopkin Compatible Storage Case Holds More Than 250 Shopkins Toys - Adjustable Organizer Bin Allows Your Girl To Create Her Perfect Customized Storage"/>
    <n v="1"/>
    <s v="amazon.com"/>
    <s v="Amazon"/>
    <s v="MOORPARK"/>
    <s v="CA"/>
    <s v="93021-1354"/>
    <n v="19.97"/>
    <n v="0"/>
    <n v="0"/>
    <n v="0"/>
    <n v="0"/>
    <n v="-3"/>
    <n v="-3.63"/>
    <n v="0"/>
    <n v="0"/>
    <n v="13.34"/>
  </r>
  <r>
    <x v="20"/>
    <x v="10"/>
    <s v="Dec 29, 2015"/>
    <s v="Dec 29, 2015 10:12:54 PM PST"/>
    <n v="6030883351"/>
    <x v="3"/>
    <s v="102-7576228-2035455"/>
    <s v="kin-case-2370076"/>
    <s v="Shopkin Compatible Storage Case Holds More Than 250 Shopkins Toys - Adjustable Organizer Bin Allows Your Girl To Create Her Perfect Customized Storage"/>
    <n v="1"/>
    <s v="amazon.com"/>
    <s v="Amazon"/>
    <s v="AVERILL PARK"/>
    <s v="NY"/>
    <s v="12018-4501"/>
    <n v="19.97"/>
    <n v="0"/>
    <n v="0"/>
    <n v="0"/>
    <n v="0"/>
    <n v="-3"/>
    <n v="-3.63"/>
    <n v="0"/>
    <n v="0"/>
    <n v="13.34"/>
  </r>
  <r>
    <x v="20"/>
    <x v="10"/>
    <s v="Dec 29, 2015"/>
    <s v="Dec 29, 2015 10:14:00 PM PST"/>
    <n v="6030883351"/>
    <x v="3"/>
    <s v="110-9170299-1265851"/>
    <s v="rug_wrench_200_6x9_fba"/>
    <s v="Rug Wrench Washable Non Slip Rug Pad - Protect Floors While Securing Rug and Making Vacuuming Easier"/>
    <n v="1"/>
    <s v="amazon.com"/>
    <s v="Amazon"/>
    <s v="DAVENPORT"/>
    <s v="FL"/>
    <s v="33837-4555"/>
    <n v="24.83"/>
    <n v="0"/>
    <n v="0"/>
    <n v="0"/>
    <n v="0"/>
    <n v="-3.72"/>
    <n v="-4.8"/>
    <n v="0"/>
    <n v="0"/>
    <n v="16.309999999999999"/>
  </r>
  <r>
    <x v="20"/>
    <x v="10"/>
    <s v="Dec 29, 2015"/>
    <s v="Dec 29, 2015 11:01:26 PM PST"/>
    <n v="6030883351"/>
    <x v="3"/>
    <s v="109-3848009-0950643"/>
    <s v="rug_wrench_200_2x4_fba"/>
    <s v="Rug Wrench Washable Non Slip Rug Pad - Protect Floors While Securing Rug and Making Vacuuming Easier"/>
    <n v="1"/>
    <s v="amazon.com"/>
    <s v="Amazon"/>
    <s v="JACKSON HEIGHTS"/>
    <s v="NY"/>
    <s v="11372-5544"/>
    <n v="9.83"/>
    <n v="3.37"/>
    <n v="0"/>
    <n v="-3.37"/>
    <n v="0"/>
    <n v="-1.47"/>
    <n v="-2.54"/>
    <n v="0"/>
    <n v="0"/>
    <n v="5.82"/>
  </r>
  <r>
    <x v="20"/>
    <x v="10"/>
    <s v="Dec 29, 2015"/>
    <s v="Dec 29, 2015 11:23:12 PM PST"/>
    <n v="6030883351"/>
    <x v="3"/>
    <s v="102-9253046-4845069"/>
    <s v="kin-case-2370076"/>
    <s v="Shopkin Compatible Storage Case Holds More Than 250 Shopkins Toys - Adjustable Organizer Bin Allows Your Girl To Create Her Perfect Customized Storage"/>
    <n v="1"/>
    <s v="amazon.com"/>
    <s v="Amazon"/>
    <s v="PENSACOLA"/>
    <s v="FL"/>
    <s v="32506-7826"/>
    <n v="14.97"/>
    <n v="3.3"/>
    <n v="0"/>
    <n v="0"/>
    <n v="0"/>
    <n v="-2.25"/>
    <n v="-6.93"/>
    <n v="0"/>
    <n v="0"/>
    <n v="9.09"/>
  </r>
  <r>
    <x v="20"/>
    <x v="10"/>
    <s v="Dec 29, 2015"/>
    <s v="Dec 29, 2015 11:42:17 PM PST"/>
    <n v="6030883351"/>
    <x v="3"/>
    <s v="114-7904072-9484231"/>
    <s v="rug_wrench_200_3x5_fba"/>
    <s v="Rug Wrench Washable Non Slip Rug Pad - Protect Floors While Securing Rug and Making Vacuuming Easier"/>
    <n v="1"/>
    <s v="amazon.com"/>
    <s v="Amazon"/>
    <s v="SANTA MONICA"/>
    <s v="CA"/>
    <s v="90403-2672"/>
    <n v="12.83"/>
    <n v="3.99"/>
    <n v="0"/>
    <n v="-3.99"/>
    <n v="0"/>
    <n v="-1.92"/>
    <n v="-2.67"/>
    <n v="0"/>
    <n v="0"/>
    <n v="8.24"/>
  </r>
  <r>
    <x v="20"/>
    <x v="10"/>
    <s v="Dec 29, 2015"/>
    <s v="Dec 29, 2015 11:48:43 PM PST"/>
    <n v="6030883351"/>
    <x v="3"/>
    <s v="002-0852287-8049059"/>
    <s v="rug_wrench_200_2x4_fba"/>
    <s v="Rug Wrench Washable Non Slip Rug Pad - Protect Floors While Securing Rug and Making Vacuuming Easier"/>
    <n v="1"/>
    <s v="amazon.com"/>
    <s v="Amazon"/>
    <s v="QUINCY"/>
    <s v="IL"/>
    <s v="62301-6740"/>
    <n v="9.83"/>
    <n v="0"/>
    <n v="0"/>
    <n v="0"/>
    <n v="0"/>
    <n v="-1.47"/>
    <n v="-2.54"/>
    <n v="0"/>
    <n v="0"/>
    <n v="5.82"/>
  </r>
  <r>
    <x v="20"/>
    <x v="10"/>
    <s v="Dec 30, 2015"/>
    <s v="Dec 30, 2015 12:01:38 AM PST"/>
    <n v="6030883351"/>
    <x v="3"/>
    <s v="102-5489462-0405868"/>
    <s v="kin-case-2370076"/>
    <s v="Shopkin Compatible Storage Case Holds More Than 250 Shopkins Toys - Adjustable Organizer Bin Allows Your Girl To Create Her Perfect Customized Storage"/>
    <n v="1"/>
    <s v="amazon.com"/>
    <s v="Amazon"/>
    <s v="Manlius"/>
    <s v="NY"/>
    <s v="13104-9657"/>
    <n v="19.97"/>
    <n v="0"/>
    <n v="0"/>
    <n v="0"/>
    <n v="0"/>
    <n v="-3"/>
    <n v="-3.63"/>
    <n v="0"/>
    <n v="0"/>
    <n v="13.34"/>
  </r>
  <r>
    <x v="20"/>
    <x v="10"/>
    <s v="Dec 30, 2015"/>
    <s v="Dec 30, 2015 12:13:08 AM PST"/>
    <n v="6030883351"/>
    <x v="3"/>
    <s v="106-2087840-7661826"/>
    <s v="rug_wrench_200_2x4_fba"/>
    <s v="Rug Wrench Washable Non Slip Rug Pad - Protect Floors While Securing Rug and Making Vacuuming Easier"/>
    <n v="1"/>
    <s v="amazon.com"/>
    <s v="Amazon"/>
    <s v="ALEXANDRIA"/>
    <s v="VA"/>
    <s v="22314-6816"/>
    <n v="9.83"/>
    <n v="0"/>
    <n v="0"/>
    <n v="0"/>
    <n v="0"/>
    <n v="-1.47"/>
    <n v="-2.54"/>
    <n v="0"/>
    <n v="0"/>
    <n v="5.82"/>
  </r>
  <r>
    <x v="20"/>
    <x v="10"/>
    <s v="Dec 30, 2015"/>
    <s v="Dec 30, 2015 12:19:07 AM PST"/>
    <n v="6030883351"/>
    <x v="3"/>
    <s v="106-1639426-4634648"/>
    <s v="kin-case-2370076"/>
    <s v="Shopkin Compatible Storage Case Holds More Than 250 Shopkins Toys - Adjustable Organizer Bin Allows Your Girl To Create Her Perfect Customized Storage"/>
    <n v="1"/>
    <s v="amazon.com"/>
    <s v="Amazon"/>
    <s v="new castle"/>
    <s v="de"/>
    <n v="19720"/>
    <n v="14.97"/>
    <n v="6.29"/>
    <n v="0"/>
    <n v="0"/>
    <n v="0"/>
    <n v="-2.25"/>
    <n v="-9.92"/>
    <n v="0"/>
    <n v="0"/>
    <n v="9.09"/>
  </r>
  <r>
    <x v="20"/>
    <x v="10"/>
    <s v="Dec 30, 2015"/>
    <s v="Dec 30, 2015 12:50:43 AM PST"/>
    <n v="6030883351"/>
    <x v="3"/>
    <s v="111-5876644-6865018"/>
    <s v="kin-case-2370076"/>
    <s v="Shopkin Compatible Storage Case Holds More Than 250 Shopkins Toys - Adjustable Organizer Bin Allows Your Girl To Create Her Perfect Customized Storage"/>
    <n v="1"/>
    <s v="amazon.com"/>
    <s v="Amazon"/>
    <s v="Landisville"/>
    <s v="PA"/>
    <n v="17538"/>
    <n v="14.97"/>
    <n v="0"/>
    <n v="0"/>
    <n v="0"/>
    <n v="0"/>
    <n v="-2.25"/>
    <n v="-3.63"/>
    <n v="0"/>
    <n v="0"/>
    <n v="9.09"/>
  </r>
  <r>
    <x v="20"/>
    <x v="10"/>
    <s v="Dec 30, 2015"/>
    <s v="Dec 30, 2015 1:17:41 AM PST"/>
    <n v="6030883351"/>
    <x v="3"/>
    <s v="111-7432301-7710647"/>
    <s v="kin-case-2370076"/>
    <s v="Shopkin Compatible Storage Case Holds More Than 250 Shopkins Toys - Adjustable Organizer Bin Allows Your Girl To Create Her Perfect Customized Storage"/>
    <n v="1"/>
    <s v="amazon.com"/>
    <s v="Amazon"/>
    <s v="NORTH SYRACUSE"/>
    <s v="NY"/>
    <s v="13212-2320"/>
    <n v="19.97"/>
    <n v="0"/>
    <n v="0"/>
    <n v="0"/>
    <n v="0"/>
    <n v="-3"/>
    <n v="-3.63"/>
    <n v="0"/>
    <n v="0"/>
    <n v="13.34"/>
  </r>
  <r>
    <x v="20"/>
    <x v="10"/>
    <s v="Dec 30, 2015"/>
    <s v="Dec 30, 2015 2:12:34 AM PST"/>
    <n v="6030883351"/>
    <x v="3"/>
    <s v="106-5924652-6164234"/>
    <s v="kin-case-2370076"/>
    <s v="Shopkin Compatible Storage Case Holds More Than 250 Shopkins Toys - Adjustable Organizer Bin Allows Your Girl To Create Her Perfect Customized Storage"/>
    <n v="1"/>
    <s v="amazon.com"/>
    <s v="Amazon"/>
    <s v="PAWTUCKET"/>
    <s v="RHODE ISLAND"/>
    <s v="02860-5847"/>
    <n v="14.97"/>
    <n v="2.71"/>
    <n v="0"/>
    <n v="-2.71"/>
    <n v="0"/>
    <n v="-2.25"/>
    <n v="-3.63"/>
    <n v="0"/>
    <n v="0"/>
    <n v="9.09"/>
  </r>
  <r>
    <x v="20"/>
    <x v="10"/>
    <s v="Dec 30, 2015"/>
    <s v="Dec 30, 2015 2:46:42 AM PST"/>
    <n v="6030883351"/>
    <x v="3"/>
    <s v="106-1686084-5548253"/>
    <s v="kin-case-2370076"/>
    <s v="Shopkin Compatible Storage Case Holds More Than 250 Shopkins Toys - Adjustable Organizer Bin Allows Your Girl To Create Her Perfect Customized Storage"/>
    <n v="1"/>
    <s v="amazon.com"/>
    <s v="Amazon"/>
    <s v="SUMMIT"/>
    <s v="NJ"/>
    <s v="07901-3002"/>
    <n v="19.97"/>
    <n v="0"/>
    <n v="0"/>
    <n v="0"/>
    <n v="0"/>
    <n v="-3"/>
    <n v="-3.63"/>
    <n v="0"/>
    <n v="0"/>
    <n v="13.34"/>
  </r>
  <r>
    <x v="20"/>
    <x v="10"/>
    <s v="Dec 30, 2015"/>
    <s v="Dec 30, 2015 2:50:41 AM PST"/>
    <n v="6030883351"/>
    <x v="3"/>
    <s v="110-4529333-1345064"/>
    <s v="rug_wrench_200_6x9_fba"/>
    <s v="Rug Wrench Washable Non Slip Rug Pad - Protect Floors While Securing Rug and Making Vacuuming Easier"/>
    <n v="1"/>
    <s v="amazon.com"/>
    <s v="Amazon"/>
    <s v="Soddy Daisy"/>
    <s v="tn"/>
    <n v="37379"/>
    <n v="24.83"/>
    <n v="0"/>
    <n v="0"/>
    <n v="0"/>
    <n v="0"/>
    <n v="-3.72"/>
    <n v="-4.8"/>
    <n v="0"/>
    <n v="0"/>
    <n v="16.309999999999999"/>
  </r>
  <r>
    <x v="20"/>
    <x v="10"/>
    <s v="Dec 30, 2015"/>
    <s v="Dec 30, 2015 3:02:35 AM PST"/>
    <n v="6030883351"/>
    <x v="3"/>
    <s v="108-4872306-3328222"/>
    <s v="kin-case-2370076"/>
    <s v="Shopkin Compatible Storage Case Holds More Than 250 Shopkins Toys - Adjustable Organizer Bin Allows Your Girl To Create Her Perfect Customized Storage"/>
    <n v="1"/>
    <s v="amazon.com"/>
    <s v="Amazon"/>
    <s v="BROOKLYN"/>
    <s v="NY"/>
    <s v="11232-3915"/>
    <n v="19.97"/>
    <n v="2"/>
    <n v="0"/>
    <n v="0"/>
    <n v="0"/>
    <n v="-3"/>
    <n v="-5.63"/>
    <n v="0"/>
    <n v="0"/>
    <n v="13.34"/>
  </r>
  <r>
    <x v="20"/>
    <x v="10"/>
    <s v="Dec 30, 2015"/>
    <s v="Dec 30, 2015 3:26:43 AM PST"/>
    <n v="6030883351"/>
    <x v="3"/>
    <s v="110-4300637-5145069"/>
    <s v="kin-case-2370076"/>
    <s v="Shopkin Compatible Storage Case Holds More Than 250 Shopkins Toys - Adjustable Organizer Bin Allows Your Girl To Create Her Perfect Customized Storage"/>
    <n v="1"/>
    <s v="amazon.com"/>
    <s v="Amazon"/>
    <s v="Cheektowaga"/>
    <s v="NY"/>
    <n v="14206"/>
    <n v="14.97"/>
    <n v="1.44"/>
    <n v="0"/>
    <n v="-1.44"/>
    <n v="0"/>
    <n v="-2.25"/>
    <n v="-3.63"/>
    <n v="0"/>
    <n v="0"/>
    <n v="9.09"/>
  </r>
  <r>
    <x v="20"/>
    <x v="10"/>
    <s v="Dec 30, 2015"/>
    <s v="Dec 30, 2015 6:51:55 AM PST"/>
    <n v="6030883351"/>
    <x v="3"/>
    <s v="106-0363725-2600226"/>
    <s v="rug_wrench_200_3x5_fba"/>
    <s v="Rug Wrench Washable Non Slip Rug Pad - Protect Floors While Securing Rug and Making Vacuuming Easier"/>
    <n v="1"/>
    <s v="amazon.com"/>
    <s v="Amazon"/>
    <s v="MAZAMA"/>
    <s v="WA"/>
    <s v="98833-9704"/>
    <n v="12.83"/>
    <n v="6.46"/>
    <n v="0"/>
    <n v="-6.46"/>
    <n v="0"/>
    <n v="-1.92"/>
    <n v="-2.67"/>
    <n v="0"/>
    <n v="0"/>
    <n v="8.24"/>
  </r>
  <r>
    <x v="20"/>
    <x v="10"/>
    <s v="Dec 30, 2015"/>
    <s v="Dec 30, 2015 8:45:21 AM PST"/>
    <n v="6030883351"/>
    <x v="3"/>
    <s v="116-4806621-2598618"/>
    <s v="rug_wrench_200_8x10_fba"/>
    <s v="Rug Wrench Washable Non Slip Rug Pad - Protect Floors While Securing Rug and Making Vacuuming Easier"/>
    <n v="1"/>
    <s v="amazon.com"/>
    <s v="Amazon"/>
    <s v="SAINT PAUL"/>
    <s v="MN"/>
    <s v="55101-2045"/>
    <n v="38.83"/>
    <n v="0"/>
    <n v="0"/>
    <n v="0"/>
    <n v="0"/>
    <n v="-5.82"/>
    <n v="-8.3699999999999992"/>
    <n v="0"/>
    <n v="0"/>
    <n v="24.64"/>
  </r>
  <r>
    <x v="20"/>
    <x v="10"/>
    <s v="Dec 30, 2015"/>
    <s v="Dec 30, 2015 8:49:38 AM PST"/>
    <n v="6030883351"/>
    <x v="3"/>
    <s v="115-0014881-9405060"/>
    <s v="rug_wrench_200_3x5_fba"/>
    <s v="Rug Wrench Washable Non Slip Rug Pad - Protect Floors While Securing Rug and Making Vacuuming Easier"/>
    <n v="1"/>
    <s v="amazon.com"/>
    <s v="Amazon"/>
    <s v="Worthington"/>
    <s v="MA"/>
    <n v="1098"/>
    <n v="12.83"/>
    <n v="0"/>
    <n v="0"/>
    <n v="0"/>
    <n v="0"/>
    <n v="-3.84"/>
    <n v="-1.67"/>
    <n v="0"/>
    <n v="0"/>
    <n v="7.32"/>
  </r>
  <r>
    <x v="20"/>
    <x v="10"/>
    <s v="Dec 30, 2015"/>
    <s v="Dec 30, 2015 8:49:38 AM PST"/>
    <n v="6030883351"/>
    <x v="3"/>
    <s v="115-0014881-9405060"/>
    <s v="rug_wrench_200_3x5_fba"/>
    <s v="Rug Wrench Washable Non Slip Rug Pad - Protect Floors While Securing Rug and Making Vacuuming Easier"/>
    <n v="1"/>
    <s v="amazon.com"/>
    <s v="Amazon"/>
    <s v="Worthington"/>
    <s v="MA"/>
    <n v="1098"/>
    <n v="12.83"/>
    <n v="0"/>
    <n v="0"/>
    <n v="0"/>
    <n v="0"/>
    <n v="0"/>
    <n v="-2.67"/>
    <n v="0"/>
    <n v="0"/>
    <n v="10.16"/>
  </r>
  <r>
    <x v="20"/>
    <x v="10"/>
    <s v="Dec 30, 2015"/>
    <s v="Dec 30, 2015 9:21:27 AM PST"/>
    <n v="6030883351"/>
    <x v="3"/>
    <s v="107-4815716-1151468"/>
    <s v="kin-case-2370076"/>
    <s v="Shopkin Compatible Storage Case Holds More Than 250 Shopkins Toys - Adjustable Organizer Bin Allows Your Girl To Create Her Perfect Customized Storage"/>
    <n v="1"/>
    <s v="amazon.com"/>
    <s v="Amazon"/>
    <s v="SARATOGA SPRINGS"/>
    <s v="UT"/>
    <s v="84045-6552"/>
    <n v="19.97"/>
    <n v="1.72"/>
    <n v="0"/>
    <n v="-1.72"/>
    <n v="0"/>
    <n v="-3"/>
    <n v="-3.63"/>
    <n v="0"/>
    <n v="0"/>
    <n v="13.34"/>
  </r>
  <r>
    <x v="20"/>
    <x v="10"/>
    <s v="Dec 30, 2015"/>
    <s v="Dec 30, 2015 9:27:14 AM PST"/>
    <n v="6030883351"/>
    <x v="3"/>
    <s v="111-0981237-3446634"/>
    <s v="rug_wrench_200_5x8_fba"/>
    <s v="Rug Wrench Washable Non Slip Rug Pad - Protect Floors While Securing Rug and Making Vacuuming Easier"/>
    <n v="1"/>
    <s v="amazon.com"/>
    <s v="Amazon"/>
    <s v="SEATTLE"/>
    <s v="WA"/>
    <s v="98102-5944"/>
    <n v="19.829999999999998"/>
    <n v="0"/>
    <n v="0"/>
    <n v="0"/>
    <n v="0"/>
    <n v="-2.97"/>
    <n v="-4.41"/>
    <n v="0"/>
    <n v="0"/>
    <n v="12.45"/>
  </r>
  <r>
    <x v="20"/>
    <x v="10"/>
    <s v="Dec 30, 2015"/>
    <s v="Dec 30, 2015 10:30:58 AM PST"/>
    <n v="6030883351"/>
    <x v="5"/>
    <s v="105-7236876-5173014"/>
    <s v="kin-case-2370076"/>
    <s v="Shopkin Compatible Storage Case Holds More Than 250 Shopkins Toys - Adjustable Organizer Bin Allows Your Girl To Create Her Perfect Customized Storage"/>
    <n v="1"/>
    <s v="amazon.com"/>
    <s v="Amazon"/>
    <s v="FORT MILL"/>
    <s v="SC"/>
    <s v="29708-5705"/>
    <n v="-14.97"/>
    <n v="0"/>
    <n v="0"/>
    <n v="0"/>
    <n v="0"/>
    <n v="1.8"/>
    <n v="0"/>
    <n v="0"/>
    <n v="0"/>
    <n v="-13.17"/>
  </r>
  <r>
    <x v="20"/>
    <x v="10"/>
    <s v="Dec 30, 2015"/>
    <s v="Dec 30, 2015 10:46:37 AM PST"/>
    <n v="6030883351"/>
    <x v="3"/>
    <s v="106-5665017-6305843"/>
    <s v="kin-case-2370076"/>
    <s v="Shopkin Compatible Storage Case Holds More Than 250 Shopkins Toys - Adjustable Organizer Bin Allows Your Girl To Create Her Perfect Customized Storage"/>
    <n v="1"/>
    <s v="amazon.com"/>
    <s v="Amazon"/>
    <s v="CHRISTIANSBURG"/>
    <s v="VIRGINIA"/>
    <s v="24073-2138"/>
    <n v="19.97"/>
    <n v="0"/>
    <n v="0"/>
    <n v="0"/>
    <n v="0"/>
    <n v="-3"/>
    <n v="-3.63"/>
    <n v="0"/>
    <n v="0"/>
    <n v="13.34"/>
  </r>
  <r>
    <x v="20"/>
    <x v="10"/>
    <s v="Dec 30, 2015"/>
    <s v="Dec 30, 2015 11:46:54 AM PST"/>
    <n v="6030883351"/>
    <x v="3"/>
    <s v="104-4295508-3195409"/>
    <s v="kin-case-2370076"/>
    <s v="Shopkin Compatible Storage Case Holds More Than 250 Shopkins Toys - Adjustable Organizer Bin Allows Your Girl To Create Her Perfect Customized Storage"/>
    <n v="1"/>
    <s v="amazon.com"/>
    <s v="Amazon"/>
    <s v="BATAVIA"/>
    <s v="IL"/>
    <s v="60510-9222"/>
    <n v="19.97"/>
    <n v="0"/>
    <n v="0"/>
    <n v="0"/>
    <n v="0"/>
    <n v="-3"/>
    <n v="-3.63"/>
    <n v="0"/>
    <n v="0"/>
    <n v="13.34"/>
  </r>
  <r>
    <x v="20"/>
    <x v="10"/>
    <s v="Dec 30, 2015"/>
    <s v="Dec 30, 2015 11:53:25 AM PST"/>
    <n v="6030883351"/>
    <x v="5"/>
    <s v="112-2813053-1665069"/>
    <s v="kin-case-2370076"/>
    <s v="Shopkin Compatible Storage Case Holds More Than 250 Shopkins Toys - Adjustable Organizer Bin Allows Your Girl To Create Her Perfect Customized Storage"/>
    <n v="1"/>
    <s v="amazon.com"/>
    <s v="Amazon"/>
    <s v="HERNDON"/>
    <s v="VA"/>
    <s v="20170-4501"/>
    <n v="-14.97"/>
    <n v="0"/>
    <n v="0"/>
    <n v="0"/>
    <n v="0"/>
    <n v="1.8"/>
    <n v="0"/>
    <n v="0"/>
    <n v="0"/>
    <n v="-13.17"/>
  </r>
  <r>
    <x v="20"/>
    <x v="10"/>
    <s v="Dec 30, 2015"/>
    <s v="Dec 30, 2015 12:12:19 PM PST"/>
    <n v="6030883351"/>
    <x v="5"/>
    <s v="112-9608546-8857811"/>
    <s v="rug_wrench_200_3x5_fba"/>
    <s v="Rug Wrench Washable Non Slip Rug Pad - Protect Floors While Securing Rug and Making Vacuuming Easier"/>
    <n v="1"/>
    <s v="amazon.com"/>
    <s v="Amazon"/>
    <s v="DALLAS"/>
    <s v="TX"/>
    <s v="75204-5723"/>
    <n v="-12.83"/>
    <n v="-5.99"/>
    <n v="0"/>
    <n v="0"/>
    <n v="0"/>
    <n v="1.54"/>
    <n v="5.99"/>
    <n v="0"/>
    <n v="0"/>
    <n v="-11.29"/>
  </r>
  <r>
    <x v="20"/>
    <x v="10"/>
    <s v="Dec 30, 2015"/>
    <s v="Dec 30, 2015 12:18:50 PM PST"/>
    <n v="6030883351"/>
    <x v="3"/>
    <s v="002-9760605-0332245"/>
    <s v="kin-case-2370076"/>
    <s v="Shopkin Compatible Storage Case Holds More Than 250 Shopkins Toys - Adjustable Organizer Bin Allows Your Girl To Create Her Perfect Customized Storage"/>
    <n v="1"/>
    <s v="amazon.com"/>
    <s v="Amazon"/>
    <s v="SPRINGFIELD GARDENS"/>
    <s v="NY"/>
    <s v="11413-4010"/>
    <n v="19.97"/>
    <n v="3.99"/>
    <n v="0"/>
    <n v="0"/>
    <n v="0"/>
    <n v="-3"/>
    <n v="-7.62"/>
    <n v="0"/>
    <n v="0"/>
    <n v="13.34"/>
  </r>
  <r>
    <x v="20"/>
    <x v="10"/>
    <s v="Dec 30, 2015"/>
    <s v="Dec 30, 2015 12:22:48 PM PST"/>
    <n v="6030883351"/>
    <x v="3"/>
    <s v="112-5303289-6742637"/>
    <s v="rug_wrench_200_5x8_fba"/>
    <s v="Rug Wrench Washable Non Slip Rug Pad - Protect Floors While Securing Rug and Making Vacuuming Easier"/>
    <n v="1"/>
    <s v="amazon.com"/>
    <s v="Amazon"/>
    <s v="CONCORD"/>
    <s v="CA"/>
    <s v="94521-3361"/>
    <n v="19.829999999999998"/>
    <n v="0"/>
    <n v="0"/>
    <n v="0"/>
    <n v="0"/>
    <n v="-2.97"/>
    <n v="-4.41"/>
    <n v="0"/>
    <n v="0"/>
    <n v="12.45"/>
  </r>
  <r>
    <x v="20"/>
    <x v="10"/>
    <s v="Dec 30, 2015"/>
    <s v="Dec 30, 2015 12:25:15 PM PST"/>
    <n v="6030883351"/>
    <x v="3"/>
    <s v="112-7948777-8408246"/>
    <s v="rug_wrench_200_3x5_fba"/>
    <s v="Rug Wrench Washable Non Slip Rug Pad - Protect Floors While Securing Rug and Making Vacuuming Easier"/>
    <n v="1"/>
    <s v="amazon.com"/>
    <s v="Amazon"/>
    <s v="Santa Clara"/>
    <s v="CA"/>
    <n v="95051"/>
    <n v="12.83"/>
    <n v="0"/>
    <n v="0"/>
    <n v="0"/>
    <n v="0"/>
    <n v="-1.92"/>
    <n v="-2.67"/>
    <n v="0"/>
    <n v="0"/>
    <n v="8.24"/>
  </r>
  <r>
    <x v="20"/>
    <x v="10"/>
    <s v="Dec 30, 2015"/>
    <s v="Dec 30, 2015 12:47:34 PM PST"/>
    <n v="6030883351"/>
    <x v="3"/>
    <s v="102-1890128-3216205"/>
    <s v="kin-case-2370076"/>
    <s v="Shopkin Compatible Storage Case Holds More Than 250 Shopkins Toys - Adjustable Organizer Bin Allows Your Girl To Create Her Perfect Customized Storage"/>
    <n v="1"/>
    <s v="amazon.com"/>
    <s v="Amazon"/>
    <s v="Bells"/>
    <s v="TN"/>
    <n v="38006"/>
    <n v="19.97"/>
    <n v="0"/>
    <n v="0"/>
    <n v="0"/>
    <n v="0"/>
    <n v="-3"/>
    <n v="-3.63"/>
    <n v="0"/>
    <n v="0"/>
    <n v="13.34"/>
  </r>
  <r>
    <x v="20"/>
    <x v="10"/>
    <s v="Dec 30, 2015"/>
    <s v="Dec 30, 2015 1:11:56 PM PST"/>
    <n v="6030883351"/>
    <x v="3"/>
    <s v="103-1307389-0055425"/>
    <s v="kin-case-2370076"/>
    <s v="Shopkin Compatible Storage Case Holds More Than 250 Shopkins Toys - Adjustable Organizer Bin Allows Your Girl To Create Her Perfect Customized Storage"/>
    <n v="1"/>
    <s v="amazon.com"/>
    <s v="Amazon"/>
    <s v="CINCINNATI"/>
    <s v="OH"/>
    <s v="45252-2340"/>
    <n v="14.97"/>
    <n v="1.72"/>
    <n v="0"/>
    <n v="-1.72"/>
    <n v="0"/>
    <n v="-2.25"/>
    <n v="-3.63"/>
    <n v="0"/>
    <n v="0"/>
    <n v="9.09"/>
  </r>
  <r>
    <x v="20"/>
    <x v="10"/>
    <s v="Dec 30, 2015"/>
    <s v="Dec 30, 2015 1:14:15 PM PST"/>
    <n v="6030883351"/>
    <x v="3"/>
    <s v="002-2714431-4269847"/>
    <s v="rug_wrench_200_5x8_fba"/>
    <s v="Rug Wrench Washable Non Slip Rug Pad - Protect Floors While Securing Rug and Making Vacuuming Easier"/>
    <n v="1"/>
    <s v="amazon.com"/>
    <s v="Amazon"/>
    <s v="Soda Springs"/>
    <s v="Idaho"/>
    <n v="83276"/>
    <n v="19.829999999999998"/>
    <n v="0"/>
    <n v="0"/>
    <n v="0"/>
    <n v="0"/>
    <n v="-2.97"/>
    <n v="-4.41"/>
    <n v="0"/>
    <n v="0"/>
    <n v="12.45"/>
  </r>
  <r>
    <x v="20"/>
    <x v="10"/>
    <s v="Dec 30, 2015"/>
    <s v="Dec 30, 2015 1:18:14 PM PST"/>
    <n v="6030883351"/>
    <x v="3"/>
    <s v="106-8120641-2259436"/>
    <s v="kin-case-2370076"/>
    <s v="Shopkin Compatible Storage Case Holds More Than 250 Shopkins Toys - Adjustable Organizer Bin Allows Your Girl To Create Her Perfect Customized Storage"/>
    <n v="1"/>
    <s v="amazon.com"/>
    <s v="Amazon"/>
    <s v="HONOLULU"/>
    <s v="HI"/>
    <s v="96818-1806"/>
    <n v="14.97"/>
    <n v="0"/>
    <n v="0"/>
    <n v="0"/>
    <n v="0"/>
    <n v="-2.25"/>
    <n v="-3.63"/>
    <n v="0"/>
    <n v="0"/>
    <n v="9.09"/>
  </r>
  <r>
    <x v="20"/>
    <x v="10"/>
    <s v="Dec 30, 2015"/>
    <s v="Dec 30, 2015 1:36:25 PM PST"/>
    <n v="6030883351"/>
    <x v="3"/>
    <s v="109-1231275-8172241"/>
    <s v="kin-case-2370076"/>
    <s v="Shopkin Compatible Storage Case Holds More Than 250 Shopkins Toys - Adjustable Organizer Bin Allows Your Girl To Create Her Perfect Customized Storage"/>
    <n v="1"/>
    <s v="amazon.com"/>
    <s v="Amazon"/>
    <s v="TEWKSBURY"/>
    <s v="MA"/>
    <s v="01876-1114"/>
    <n v="14.97"/>
    <n v="6.29"/>
    <n v="0"/>
    <n v="0"/>
    <n v="0"/>
    <n v="-2.25"/>
    <n v="-9.92"/>
    <n v="0"/>
    <n v="0"/>
    <n v="9.09"/>
  </r>
  <r>
    <x v="20"/>
    <x v="10"/>
    <s v="Dec 30, 2015"/>
    <s v="Dec 30, 2015 1:58:07 PM PST"/>
    <n v="6030883351"/>
    <x v="3"/>
    <s v="106-2761177-4397843"/>
    <s v="rug_wrench_200_2x8_fba"/>
    <s v="Rug Wrench Washable Non Slip Rug Pad - Protect Floors While Securing Rug and Making Vacuuming Easier"/>
    <n v="1"/>
    <s v="amazon.com"/>
    <s v="Amazon"/>
    <s v="Las Cruces"/>
    <s v="NM"/>
    <s v="88001-6024"/>
    <n v="14.83"/>
    <n v="0.62"/>
    <n v="0"/>
    <n v="0"/>
    <n v="0"/>
    <n v="-2.2200000000000002"/>
    <n v="-2.29"/>
    <n v="0"/>
    <n v="0"/>
    <n v="10.94"/>
  </r>
  <r>
    <x v="20"/>
    <x v="10"/>
    <s v="Dec 30, 2015"/>
    <s v="Dec 30, 2015 1:58:07 PM PST"/>
    <n v="6030883351"/>
    <x v="3"/>
    <s v="106-2761177-4397843"/>
    <s v="rug_wrench_200_2x4_fba"/>
    <s v="Rug Wrench Washable Non Slip Rug Pad - Protect Floors While Securing Rug and Making Vacuuming Easier"/>
    <n v="1"/>
    <s v="amazon.com"/>
    <s v="Amazon"/>
    <s v="Las Cruces"/>
    <s v="NM"/>
    <s v="88001-6024"/>
    <n v="9.83"/>
    <n v="0.51"/>
    <n v="0"/>
    <n v="0"/>
    <n v="0"/>
    <n v="-1.47"/>
    <n v="-2.0499999999999998"/>
    <n v="0"/>
    <n v="0"/>
    <n v="6.82"/>
  </r>
  <r>
    <x v="20"/>
    <x v="10"/>
    <s v="Dec 30, 2015"/>
    <s v="Dec 30, 2015 2:04:53 PM PST"/>
    <n v="6030883351"/>
    <x v="3"/>
    <s v="116-8405009-2516217"/>
    <s v="kin-case-2370076"/>
    <s v="Shopkin Compatible Storage Case Holds More Than 250 Shopkins Toys - Adjustable Organizer Bin Allows Your Girl To Create Her Perfect Customized Storage"/>
    <n v="1"/>
    <s v="amazon.com"/>
    <s v="Amazon"/>
    <s v="FINKSBURG"/>
    <s v="MD"/>
    <n v="21048"/>
    <n v="19.97"/>
    <n v="0"/>
    <n v="0"/>
    <n v="0"/>
    <n v="0"/>
    <n v="-3"/>
    <n v="-3.63"/>
    <n v="0"/>
    <n v="0"/>
    <n v="13.34"/>
  </r>
  <r>
    <x v="20"/>
    <x v="10"/>
    <s v="Dec 30, 2015"/>
    <s v="Dec 30, 2015 2:13:31 PM PST"/>
    <n v="6030883351"/>
    <x v="3"/>
    <s v="111-7104408-5673010"/>
    <s v="rug_wrench_200_8x10_fba"/>
    <s v="Rug Wrench Washable Non Slip Rug Pad - Protect Floors While Securing Rug and Making Vacuuming Easier"/>
    <n v="1"/>
    <s v="amazon.com"/>
    <s v="Amazon"/>
    <s v="PALO ALTO"/>
    <s v="CA"/>
    <s v="94306-4262"/>
    <n v="38.83"/>
    <n v="5.99"/>
    <n v="0"/>
    <n v="0"/>
    <n v="0"/>
    <n v="-5.82"/>
    <n v="-14.36"/>
    <n v="0"/>
    <n v="0"/>
    <n v="24.64"/>
  </r>
  <r>
    <x v="20"/>
    <x v="10"/>
    <s v="Dec 30, 2015"/>
    <s v="Dec 30, 2015 2:24:04 PM PST"/>
    <n v="6030883351"/>
    <x v="3"/>
    <s v="002-5184015-5807461"/>
    <s v="rug_wrench_200_5x8_fba"/>
    <s v="Rug Wrench Washable Non Slip Rug Pad - Protect Floors While Securing Rug and Making Vacuuming Easier"/>
    <n v="1"/>
    <s v="amazon.com"/>
    <s v="Amazon"/>
    <s v="Tooele"/>
    <s v="UT"/>
    <s v="84074-3044"/>
    <n v="19.829999999999998"/>
    <n v="0"/>
    <n v="0"/>
    <n v="0"/>
    <n v="0"/>
    <n v="-2.97"/>
    <n v="-4.41"/>
    <n v="0"/>
    <n v="0"/>
    <n v="12.45"/>
  </r>
  <r>
    <x v="20"/>
    <x v="10"/>
    <s v="Dec 30, 2015"/>
    <s v="Dec 30, 2015 3:01:40 PM PST"/>
    <n v="6030883351"/>
    <x v="3"/>
    <s v="108-3118449-7058601"/>
    <s v="kin-case-2370076"/>
    <s v="Shopkin Compatible Storage Case Holds More Than 250 Shopkins Toys - Adjustable Organizer Bin Allows Your Girl To Create Her Perfect Customized Storage"/>
    <n v="1"/>
    <s v="amazon.com"/>
    <s v="Amazon"/>
    <s v="Chesterfield"/>
    <s v="MO"/>
    <s v="63005-4353"/>
    <n v="19.97"/>
    <n v="3.99"/>
    <n v="0"/>
    <n v="0"/>
    <n v="0"/>
    <n v="-3"/>
    <n v="-7.62"/>
    <n v="0"/>
    <n v="0"/>
    <n v="13.34"/>
  </r>
  <r>
    <x v="20"/>
    <x v="10"/>
    <s v="Dec 30, 2015"/>
    <s v="Dec 30, 2015 3:26:03 PM PST"/>
    <n v="6030883351"/>
    <x v="3"/>
    <s v="002-3138078-6613023"/>
    <s v="kin-case-2370076"/>
    <s v="Shopkin Compatible Storage Case Holds More Than 250 Shopkins Toys - Adjustable Organizer Bin Allows Your Girl To Create Her Perfect Customized Storage"/>
    <n v="1"/>
    <s v="amazon.com"/>
    <s v="Amazon"/>
    <s v="White haven"/>
    <s v="PA"/>
    <n v="18661"/>
    <n v="14.97"/>
    <n v="3.41"/>
    <n v="0"/>
    <n v="0"/>
    <n v="0"/>
    <n v="-2.25"/>
    <n v="-7.04"/>
    <n v="0"/>
    <n v="0"/>
    <n v="9.09"/>
  </r>
  <r>
    <x v="20"/>
    <x v="10"/>
    <s v="Dec 30, 2015"/>
    <s v="Dec 30, 2015 4:25:12 PM PST"/>
    <n v="6030883351"/>
    <x v="3"/>
    <s v="107-1309819-3174661"/>
    <s v="rug_wrench_200_2x8_fba"/>
    <s v="Rug Wrench Washable Non Slip Rug Pad - Protect Floors While Securing Rug and Making Vacuuming Easier"/>
    <n v="1"/>
    <s v="amazon.com"/>
    <s v="Amazon"/>
    <s v="INDIANAPOLIS"/>
    <s v="IN"/>
    <s v="46250-2552"/>
    <n v="14.83"/>
    <n v="1.98"/>
    <n v="0"/>
    <n v="-1.98"/>
    <n v="0"/>
    <n v="-2.2200000000000002"/>
    <n v="-2.67"/>
    <n v="0"/>
    <n v="0"/>
    <n v="9.94"/>
  </r>
  <r>
    <x v="20"/>
    <x v="10"/>
    <s v="Dec 30, 2015"/>
    <s v="Dec 30, 2015 4:37:02 PM PST"/>
    <n v="6030883351"/>
    <x v="3"/>
    <s v="002-9460415-3029869"/>
    <s v="kin-case-2370076"/>
    <s v="Shopkin Compatible Storage Case Holds More Than 250 Shopkins Toys - Adjustable Organizer Bin Allows Your Girl To Create Her Perfect Customized Storage"/>
    <n v="1"/>
    <s v="amazon.com"/>
    <s v="Amazon"/>
    <s v="NEW ROCHELLE"/>
    <s v="NY"/>
    <s v="10801-2205"/>
    <n v="19.97"/>
    <n v="0"/>
    <n v="0"/>
    <n v="0"/>
    <n v="0"/>
    <n v="-3"/>
    <n v="-3.63"/>
    <n v="0"/>
    <n v="0"/>
    <n v="13.34"/>
  </r>
  <r>
    <x v="20"/>
    <x v="10"/>
    <s v="Dec 30, 2015"/>
    <s v="Dec 30, 2015 4:54:50 PM PST"/>
    <n v="6030883351"/>
    <x v="3"/>
    <s v="110-1609597-1065011"/>
    <s v="rug_wrench_200_3x5_fba"/>
    <s v="Rug Wrench Washable Non Slip Rug Pad - Protect Floors While Securing Rug and Making Vacuuming Easier"/>
    <n v="1"/>
    <s v="amazon.com"/>
    <s v="Amazon"/>
    <s v="San Carlos"/>
    <s v="CA"/>
    <s v="94070-2543"/>
    <n v="12.83"/>
    <n v="0"/>
    <n v="0"/>
    <n v="0"/>
    <n v="0"/>
    <n v="-1.92"/>
    <n v="-2.67"/>
    <n v="0"/>
    <n v="0"/>
    <n v="8.24"/>
  </r>
  <r>
    <x v="20"/>
    <x v="10"/>
    <s v="Dec 30, 2015"/>
    <s v="Dec 30, 2015 6:06:08 PM PST"/>
    <n v="6030883351"/>
    <x v="3"/>
    <s v="108-0130930-8204206"/>
    <s v="kin-case-2370076"/>
    <s v="Shopkin Compatible Storage Case Holds More Than 250 Shopkins Toys - Adjustable Organizer Bin Allows Your Girl To Create Her Perfect Customized Storage"/>
    <n v="1"/>
    <s v="amazon.com"/>
    <s v="Amazon"/>
    <s v="MCKEESPORT"/>
    <s v="PA"/>
    <s v="15132-3618"/>
    <n v="14.97"/>
    <n v="6.29"/>
    <n v="0"/>
    <n v="0"/>
    <n v="0"/>
    <n v="-2.25"/>
    <n v="-9.92"/>
    <n v="0"/>
    <n v="0"/>
    <n v="9.09"/>
  </r>
  <r>
    <x v="20"/>
    <x v="10"/>
    <s v="Dec 30, 2015"/>
    <s v="Dec 30, 2015 6:11:29 PM PST"/>
    <n v="6030883351"/>
    <x v="3"/>
    <s v="102-7858468-3350647"/>
    <s v="rug_wrench_200_5x8_fba"/>
    <s v="Rug Wrench Washable Non Slip Rug Pad - Protect Floors While Securing Rug and Making Vacuuming Easier"/>
    <n v="1"/>
    <s v="amazon.com"/>
    <s v="Amazon"/>
    <s v="LAS CRUCES"/>
    <s v="NM"/>
    <s v="88005-3105"/>
    <n v="19.829999999999998"/>
    <n v="0"/>
    <n v="0"/>
    <n v="0"/>
    <n v="0"/>
    <n v="-2.97"/>
    <n v="-4.41"/>
    <n v="0"/>
    <n v="0"/>
    <n v="12.45"/>
  </r>
  <r>
    <x v="20"/>
    <x v="10"/>
    <s v="Dec 30, 2015"/>
    <s v="Dec 30, 2015 6:34:05 PM PST"/>
    <n v="6030883351"/>
    <x v="3"/>
    <s v="104-3914236-3511451"/>
    <s v="kin-case-2370076"/>
    <s v="Shopkin Compatible Storage Case Holds More Than 250 Shopkins Toys - Adjustable Organizer Bin Allows Your Girl To Create Her Perfect Customized Storage"/>
    <n v="2"/>
    <s v="amazon.com"/>
    <s v="Amazon"/>
    <s v="WINDERMERE"/>
    <s v="FL"/>
    <s v="34786-9472"/>
    <n v="39.94"/>
    <n v="7.98"/>
    <n v="0"/>
    <n v="-7.98"/>
    <n v="0"/>
    <n v="-6"/>
    <n v="-6.26"/>
    <n v="0"/>
    <n v="0"/>
    <n v="27.68"/>
  </r>
  <r>
    <x v="20"/>
    <x v="10"/>
    <s v="Dec 30, 2015"/>
    <s v="Dec 30, 2015 6:36:21 PM PST"/>
    <n v="6030883351"/>
    <x v="3"/>
    <s v="106-0403382-5453066"/>
    <s v="kin-case-2370076"/>
    <s v="Shopkin Compatible Storage Case Holds More Than 250 Shopkins Toys - Adjustable Organizer Bin Allows Your Girl To Create Her Perfect Customized Storage"/>
    <n v="1"/>
    <s v="amazon.com"/>
    <s v="Amazon"/>
    <s v="RIVERVIEW"/>
    <s v="FL"/>
    <s v="33578-2102"/>
    <n v="19.97"/>
    <n v="0"/>
    <n v="0"/>
    <n v="0"/>
    <n v="0"/>
    <n v="-3"/>
    <n v="-3.63"/>
    <n v="0"/>
    <n v="0"/>
    <n v="13.34"/>
  </r>
  <r>
    <x v="20"/>
    <x v="10"/>
    <s v="Dec 30, 2015"/>
    <s v="Dec 30, 2015 7:20:57 PM PST"/>
    <n v="6030883351"/>
    <x v="3"/>
    <s v="102-3503996-1581847"/>
    <s v="kin-case-2370076"/>
    <s v="Shopkin Compatible Storage Case Holds More Than 250 Shopkins Toys - Adjustable Organizer Bin Allows Your Girl To Create Her Perfect Customized Storage"/>
    <n v="1"/>
    <s v="amazon.com"/>
    <s v="Amazon"/>
    <s v="LONG BEACH"/>
    <s v="CA"/>
    <s v="90803-6035"/>
    <n v="14.97"/>
    <n v="0"/>
    <n v="0"/>
    <n v="0"/>
    <n v="0"/>
    <n v="-2.25"/>
    <n v="-3.63"/>
    <n v="0"/>
    <n v="0"/>
    <n v="9.09"/>
  </r>
  <r>
    <x v="20"/>
    <x v="10"/>
    <s v="Dec 30, 2015"/>
    <s v="Dec 30, 2015 8:13:55 PM PST"/>
    <n v="6030883351"/>
    <x v="3"/>
    <s v="102-2979188-3116232"/>
    <s v="rug_wrench_200_5x8_fba"/>
    <s v="Rug Wrench Washable Non Slip Rug Pad - Protect Floors While Securing Rug and Making Vacuuming Easier"/>
    <n v="1"/>
    <s v="amazon.com"/>
    <s v="Amazon"/>
    <s v="Eagle"/>
    <s v="Co"/>
    <n v="81631"/>
    <n v="19.829999999999998"/>
    <n v="0"/>
    <n v="0"/>
    <n v="0"/>
    <n v="0"/>
    <n v="-2.97"/>
    <n v="-4.41"/>
    <n v="0"/>
    <n v="0"/>
    <n v="12.45"/>
  </r>
  <r>
    <x v="20"/>
    <x v="10"/>
    <s v="Dec 30, 2015"/>
    <s v="Dec 30, 2015 8:20:24 PM PST"/>
    <n v="6030883351"/>
    <x v="3"/>
    <s v="115-4239731-3605849"/>
    <s v="rug_wrench_200_6x9_fba"/>
    <s v="Rug Wrench Washable Non Slip Rug Pad - Protect Floors While Securing Rug and Making Vacuuming Easier"/>
    <n v="1"/>
    <s v="amazon.com"/>
    <s v="Amazon"/>
    <s v="JACKSONVILLE"/>
    <s v="FL"/>
    <s v="32205-7914"/>
    <n v="24.83"/>
    <n v="3.93"/>
    <n v="0"/>
    <n v="-3.93"/>
    <n v="0"/>
    <n v="-3.72"/>
    <n v="-4.8"/>
    <n v="0"/>
    <n v="0"/>
    <n v="16.309999999999999"/>
  </r>
  <r>
    <x v="20"/>
    <x v="10"/>
    <s v="Dec 30, 2015"/>
    <s v="Dec 30, 2015 8:20:24 PM PST"/>
    <n v="6030883351"/>
    <x v="3"/>
    <s v="115-4239731-3605849"/>
    <s v="rug_wrench_200_5x8_fba"/>
    <s v="Rug Wrench Washable Non Slip Rug Pad - Protect Floors While Securing Rug and Making Vacuuming Easier"/>
    <n v="1"/>
    <s v="amazon.com"/>
    <s v="Amazon"/>
    <s v="JACKSONVILLE"/>
    <s v="FL"/>
    <s v="32205-7914"/>
    <n v="19.829999999999998"/>
    <n v="3.54"/>
    <n v="0"/>
    <n v="-3.54"/>
    <n v="0"/>
    <n v="-2.97"/>
    <n v="-3.41"/>
    <n v="0"/>
    <n v="0"/>
    <n v="13.45"/>
  </r>
  <r>
    <x v="20"/>
    <x v="10"/>
    <s v="Dec 30, 2015"/>
    <s v="Dec 30, 2015 8:22:38 PM PST"/>
    <n v="6030883351"/>
    <x v="3"/>
    <s v="107-2733454-5604254"/>
    <s v="rug_wrench_200_5x8_fba"/>
    <s v="Rug Wrench Washable Non Slip Rug Pad - Protect Floors While Securing Rug and Making Vacuuming Easier"/>
    <n v="1"/>
    <s v="amazon.com"/>
    <s v="Amazon"/>
    <s v="LAKEVILLE"/>
    <s v="MN"/>
    <s v="55044-6133"/>
    <n v="19.829999999999998"/>
    <n v="0"/>
    <n v="0"/>
    <n v="0"/>
    <n v="0"/>
    <n v="-2.97"/>
    <n v="-4.41"/>
    <n v="0"/>
    <n v="0"/>
    <n v="12.45"/>
  </r>
  <r>
    <x v="20"/>
    <x v="10"/>
    <s v="Dec 30, 2015"/>
    <s v="Dec 30, 2015 9:04:30 PM PST"/>
    <n v="6030883351"/>
    <x v="3"/>
    <s v="114-3265256-7545000"/>
    <s v="rug_wrench_200_5x8_fba"/>
    <s v="Rug Wrench Washable Non Slip Rug Pad - Protect Floors While Securing Rug and Making Vacuuming Easier"/>
    <n v="1"/>
    <s v="amazon.com"/>
    <s v="Amazon"/>
    <s v="NORTH DIGHTON"/>
    <s v="MASSACHUSETTS"/>
    <s v="02764-1347"/>
    <n v="19.829999999999998"/>
    <n v="0"/>
    <n v="0"/>
    <n v="0"/>
    <n v="0"/>
    <n v="-2.97"/>
    <n v="-4.41"/>
    <n v="0"/>
    <n v="0"/>
    <n v="12.45"/>
  </r>
  <r>
    <x v="20"/>
    <x v="10"/>
    <s v="Dec 30, 2015"/>
    <s v="Dec 30, 2015 9:27:42 PM PST"/>
    <n v="6030883351"/>
    <x v="3"/>
    <s v="113-5127702-9846650"/>
    <s v="kin-case-2370076"/>
    <s v="Shopkin Compatible Storage Case Holds More Than 250 Shopkins Toys - Adjustable Organizer Bin Allows Your Girl To Create Her Perfect Customized Storage"/>
    <n v="1"/>
    <s v="amazon.com"/>
    <s v="Amazon"/>
    <s v="BEVERLY"/>
    <s v="MA"/>
    <s v="01915-3130"/>
    <n v="14.97"/>
    <n v="4.71"/>
    <n v="0"/>
    <n v="-4.71"/>
    <n v="0"/>
    <n v="-2.25"/>
    <n v="-3.63"/>
    <n v="0"/>
    <n v="0"/>
    <n v="9.09"/>
  </r>
  <r>
    <x v="20"/>
    <x v="10"/>
    <s v="Dec 30, 2015"/>
    <s v="Dec 30, 2015 9:36:59 PM PST"/>
    <n v="6030883351"/>
    <x v="3"/>
    <s v="110-1951670-2541818"/>
    <s v="rug_wrench_200_2x8_fba"/>
    <s v="Rug Wrench Washable Non Slip Rug Pad - Protect Floors While Securing Rug and Making Vacuuming Easier"/>
    <n v="1"/>
    <s v="amazon.com"/>
    <s v="Amazon"/>
    <s v="Fishers"/>
    <s v="IN"/>
    <n v="46037"/>
    <n v="14.83"/>
    <n v="0"/>
    <n v="0"/>
    <n v="0"/>
    <n v="0"/>
    <n v="-2.2200000000000002"/>
    <n v="-2.67"/>
    <n v="0"/>
    <n v="0"/>
    <n v="9.94"/>
  </r>
  <r>
    <x v="20"/>
    <x v="10"/>
    <s v="Dec 30, 2015"/>
    <s v="Dec 30, 2015 10:27:51 PM PST"/>
    <n v="6030883351"/>
    <x v="3"/>
    <s v="112-0817548-6409830"/>
    <s v="rug_wrench_200_6x9_fba"/>
    <s v="Rug Wrench Washable Non Slip Rug Pad - Protect Floors While Securing Rug and Making Vacuuming Easier"/>
    <n v="1"/>
    <s v="amazon.com"/>
    <s v="Amazon"/>
    <s v="STUART"/>
    <s v="FL"/>
    <s v="34996-1961"/>
    <n v="24.83"/>
    <n v="0"/>
    <n v="0"/>
    <n v="0"/>
    <n v="0"/>
    <n v="-3.72"/>
    <n v="-4.8"/>
    <n v="0"/>
    <n v="0"/>
    <n v="16.309999999999999"/>
  </r>
  <r>
    <x v="20"/>
    <x v="10"/>
    <s v="Dec 30, 2015"/>
    <s v="Dec 30, 2015 11:27:49 PM PST"/>
    <n v="6030883351"/>
    <x v="3"/>
    <s v="109-7757626-6064205"/>
    <s v="rug_wrench_200_8x10_fba"/>
    <s v="Rug Wrench Washable Non Slip Rug Pad - Protect Floors While Securing Rug and Making Vacuuming Easier"/>
    <n v="1"/>
    <s v="amazon.com"/>
    <s v="Amazon"/>
    <s v="DETROIT"/>
    <s v="MI"/>
    <s v="48201-1895"/>
    <n v="38.83"/>
    <n v="0"/>
    <n v="0"/>
    <n v="0"/>
    <n v="0"/>
    <n v="-5.82"/>
    <n v="-8.3699999999999992"/>
    <n v="0"/>
    <n v="0"/>
    <n v="24.64"/>
  </r>
  <r>
    <x v="20"/>
    <x v="10"/>
    <s v="Dec 31, 2015"/>
    <s v="Dec 31, 2015 12:40:47 AM PST"/>
    <n v="6030883351"/>
    <x v="3"/>
    <s v="106-2218755-7208228"/>
    <s v="kin-case-2370076"/>
    <s v="Shopkin Compatible Storage Case Holds More Than 250 Shopkins Toys - Adjustable Organizer Bin Allows Your Girl To Create Her Perfect Customized Storage"/>
    <n v="1"/>
    <s v="amazon.com"/>
    <s v="Amazon"/>
    <s v="shelby township"/>
    <s v="mi"/>
    <n v="48317"/>
    <n v="14.97"/>
    <n v="6.29"/>
    <n v="0"/>
    <n v="0"/>
    <n v="0"/>
    <n v="-2.25"/>
    <n v="-9.92"/>
    <n v="0"/>
    <n v="0"/>
    <n v="9.09"/>
  </r>
  <r>
    <x v="20"/>
    <x v="10"/>
    <s v="Dec 31, 2015"/>
    <s v="Dec 31, 2015 12:57:42 AM PST"/>
    <n v="6030883351"/>
    <x v="3"/>
    <s v="103-8243214-8777832"/>
    <s v="kin-case-2370076"/>
    <s v="Shopkin Compatible Storage Case Holds More Than 250 Shopkins Toys - Adjustable Organizer Bin Allows Your Girl To Create Her Perfect Customized Storage"/>
    <n v="1"/>
    <s v="amazon.com"/>
    <s v="Amazon"/>
    <s v="indianapolis"/>
    <s v="IN"/>
    <n v="46219"/>
    <n v="19.97"/>
    <n v="0"/>
    <n v="0"/>
    <n v="0"/>
    <n v="0"/>
    <n v="-3"/>
    <n v="-3.63"/>
    <n v="0"/>
    <n v="0"/>
    <n v="13.34"/>
  </r>
  <r>
    <x v="20"/>
    <x v="10"/>
    <s v="Dec 31, 2015"/>
    <s v="Dec 31, 2015 12:57:54 AM PST"/>
    <n v="6030883351"/>
    <x v="3"/>
    <s v="103-9508469-9303400"/>
    <s v="kin-case-2370076"/>
    <s v="Shopkin Compatible Storage Case Holds More Than 250 Shopkins Toys - Adjustable Organizer Bin Allows Your Girl To Create Her Perfect Customized Storage"/>
    <n v="1"/>
    <s v="amazon.com"/>
    <s v="Amazon"/>
    <s v="indianapolis"/>
    <s v="IN"/>
    <n v="46219"/>
    <n v="19.97"/>
    <n v="0"/>
    <n v="0"/>
    <n v="0"/>
    <n v="0"/>
    <n v="-3"/>
    <n v="-3.63"/>
    <n v="0"/>
    <n v="0"/>
    <n v="13.34"/>
  </r>
  <r>
    <x v="20"/>
    <x v="10"/>
    <s v="Dec 31, 2015"/>
    <s v="Dec 31, 2015 1:16:13 AM PST"/>
    <n v="6030883351"/>
    <x v="3"/>
    <s v="115-7031413-9512208"/>
    <s v="rug_wrench_200_6x9_fba"/>
    <s v="Rug Wrench Washable Non Slip Rug Pad - Protect Floors While Securing Rug and Making Vacuuming Easier"/>
    <n v="1"/>
    <s v="amazon.com"/>
    <s v="Amazon"/>
    <s v="GILBERT"/>
    <s v="AZ"/>
    <s v="85234-2030"/>
    <n v="24.83"/>
    <n v="0"/>
    <n v="0"/>
    <n v="0"/>
    <n v="0"/>
    <n v="-3.72"/>
    <n v="-4.8"/>
    <n v="0"/>
    <n v="0"/>
    <n v="16.309999999999999"/>
  </r>
  <r>
    <x v="20"/>
    <x v="10"/>
    <s v="Dec 31, 2015"/>
    <s v="Dec 31, 2015 1:29:57 AM PST"/>
    <n v="6030883351"/>
    <x v="3"/>
    <s v="111-4817559-9820252"/>
    <s v="rug_wrench_200_2x8_fba"/>
    <s v="Rug Wrench Washable Non Slip Rug Pad - Protect Floors While Securing Rug and Making Vacuuming Easier"/>
    <n v="1"/>
    <s v="amazon.com"/>
    <s v="Amazon"/>
    <s v="Chevy Chase"/>
    <s v="Md"/>
    <n v="20815"/>
    <n v="14.83"/>
    <n v="0"/>
    <n v="0"/>
    <n v="0"/>
    <n v="0"/>
    <n v="-2.2200000000000002"/>
    <n v="-2.67"/>
    <n v="0"/>
    <n v="0"/>
    <n v="9.94"/>
  </r>
  <r>
    <x v="20"/>
    <x v="10"/>
    <s v="Dec 31, 2015"/>
    <s v="Dec 31, 2015 1:44:44 AM PST"/>
    <n v="6030883351"/>
    <x v="3"/>
    <s v="116-3427273-7143414"/>
    <s v="kin-case-2370076"/>
    <s v="Shopkin Compatible Storage Case Holds More Than 250 Shopkins Toys - Adjustable Organizer Bin Allows Your Girl To Create Her Perfect Customized Storage"/>
    <n v="1"/>
    <s v="amazon.com"/>
    <s v="Amazon"/>
    <s v="Alpharetta"/>
    <s v="GA"/>
    <n v="30009"/>
    <n v="19.97"/>
    <n v="0"/>
    <n v="0"/>
    <n v="0"/>
    <n v="0"/>
    <n v="-3"/>
    <n v="-3.63"/>
    <n v="0"/>
    <n v="0"/>
    <n v="13.34"/>
  </r>
  <r>
    <x v="20"/>
    <x v="10"/>
    <s v="Dec 31, 2015"/>
    <s v="Dec 31, 2015 2:30:36 AM PST"/>
    <n v="6030883351"/>
    <x v="3"/>
    <s v="106-1592419-6005045"/>
    <s v="rug_wrench_200_2x8_fba"/>
    <s v="Rug Wrench Washable Non Slip Rug Pad - Protect Floors While Securing Rug and Making Vacuuming Easier"/>
    <n v="1"/>
    <s v="amazon.com"/>
    <s v="Amazon"/>
    <s v="NEW YORK"/>
    <s v="NY"/>
    <s v="10003-2611"/>
    <n v="14.83"/>
    <n v="0"/>
    <n v="0"/>
    <n v="0"/>
    <n v="0"/>
    <n v="-2.2200000000000002"/>
    <n v="-2.67"/>
    <n v="0"/>
    <n v="0"/>
    <n v="9.94"/>
  </r>
  <r>
    <x v="20"/>
    <x v="10"/>
    <s v="Dec 31, 2015"/>
    <s v="Dec 31, 2015 2:44:47 AM PST"/>
    <n v="6030883351"/>
    <x v="3"/>
    <s v="103-7277331-7228211"/>
    <s v="rug_wrench_200_5x8_fba"/>
    <s v="Rug Wrench Washable Non Slip Rug Pad - Protect Floors While Securing Rug and Making Vacuuming Easier"/>
    <n v="1"/>
    <s v="amazon.com"/>
    <s v="Amazon"/>
    <s v="STUDIO CITY"/>
    <s v="CA"/>
    <s v="91604-3938"/>
    <n v="19.829999999999998"/>
    <n v="0"/>
    <n v="0"/>
    <n v="0"/>
    <n v="0"/>
    <n v="-8.91"/>
    <n v="-3.41"/>
    <n v="0"/>
    <n v="0"/>
    <n v="7.51"/>
  </r>
  <r>
    <x v="20"/>
    <x v="10"/>
    <s v="Dec 31, 2015"/>
    <s v="Dec 31, 2015 2:44:47 AM PST"/>
    <n v="6030883351"/>
    <x v="3"/>
    <s v="103-7277331-7228211"/>
    <s v="rug_wrench_200_5x8_fba"/>
    <s v="Rug Wrench Washable Non Slip Rug Pad - Protect Floors While Securing Rug and Making Vacuuming Easier"/>
    <n v="1"/>
    <s v="amazon.com"/>
    <s v="Amazon"/>
    <s v="STUDIO CITY"/>
    <s v="CA"/>
    <s v="91604-3938"/>
    <n v="19.829999999999998"/>
    <n v="0"/>
    <n v="0"/>
    <n v="0"/>
    <n v="0"/>
    <n v="0"/>
    <n v="-4.41"/>
    <n v="0"/>
    <n v="0"/>
    <n v="15.42"/>
  </r>
  <r>
    <x v="20"/>
    <x v="10"/>
    <s v="Dec 31, 2015"/>
    <s v="Dec 31, 2015 2:44:47 AM PST"/>
    <n v="6030883351"/>
    <x v="3"/>
    <s v="103-7277331-7228211"/>
    <s v="rug_wrench_200_5x8_fba"/>
    <s v="Rug Wrench Washable Non Slip Rug Pad - Protect Floors While Securing Rug and Making Vacuuming Easier"/>
    <n v="1"/>
    <s v="amazon.com"/>
    <s v="Amazon"/>
    <s v="STUDIO CITY"/>
    <s v="CA"/>
    <s v="91604-3938"/>
    <n v="19.829999999999998"/>
    <n v="0"/>
    <n v="0"/>
    <n v="0"/>
    <n v="0"/>
    <n v="0"/>
    <n v="-3.41"/>
    <n v="0"/>
    <n v="0"/>
    <n v="16.420000000000002"/>
  </r>
  <r>
    <x v="20"/>
    <x v="10"/>
    <s v="Dec 31, 2015"/>
    <s v="Dec 31, 2015 2:45:42 AM PST"/>
    <n v="6030883351"/>
    <x v="3"/>
    <s v="002-8534666-0818652"/>
    <s v="kin-case-2370076"/>
    <s v="Shopkin Compatible Storage Case Holds More Than 250 Shopkins Toys - Adjustable Organizer Bin Allows Your Girl To Create Her Perfect Customized Storage"/>
    <n v="1"/>
    <s v="amazon.com"/>
    <s v="Amazon"/>
    <s v="STERLING"/>
    <s v="VA"/>
    <s v="20164-1911"/>
    <n v="19.97"/>
    <n v="0"/>
    <n v="0"/>
    <n v="0"/>
    <n v="0"/>
    <n v="-3"/>
    <n v="-3.63"/>
    <n v="0"/>
    <n v="0"/>
    <n v="13.34"/>
  </r>
  <r>
    <x v="20"/>
    <x v="10"/>
    <s v="Dec 31, 2015"/>
    <s v="Dec 31, 2015 3:00:03 AM PST"/>
    <n v="6030883351"/>
    <x v="3"/>
    <s v="106-6311806-9589010"/>
    <s v="kin-case-2370076"/>
    <s v="Shopkin Compatible Storage Case Holds More Than 250 Shopkins Toys - Adjustable Organizer Bin Allows Your Girl To Create Her Perfect Customized Storage"/>
    <n v="1"/>
    <s v="amazon.com"/>
    <s v="Amazon"/>
    <s v="NORTHAMPTON"/>
    <s v="MA"/>
    <s v="01060-1713"/>
    <n v="19.97"/>
    <n v="0"/>
    <n v="0"/>
    <n v="0"/>
    <n v="0"/>
    <n v="-3"/>
    <n v="-3.63"/>
    <n v="0"/>
    <n v="0"/>
    <n v="13.34"/>
  </r>
  <r>
    <x v="20"/>
    <x v="10"/>
    <s v="Dec 31, 2015"/>
    <s v="Dec 31, 2015 3:24:29 AM PST"/>
    <n v="6030883351"/>
    <x v="3"/>
    <s v="115-6566178-2137809"/>
    <s v="kin-case-2370076"/>
    <s v="Shopkin Compatible Storage Case Holds More Than 250 Shopkins Toys - Adjustable Organizer Bin Allows Your Girl To Create Her Perfect Customized Storage"/>
    <n v="1"/>
    <s v="amazon.com"/>
    <s v="Amazon"/>
    <s v="WATERTOWN"/>
    <s v="MASSACHUSETTS"/>
    <s v="02472-4149"/>
    <n v="19.97"/>
    <n v="0"/>
    <n v="0"/>
    <n v="0"/>
    <n v="0"/>
    <n v="-3"/>
    <n v="-3.63"/>
    <n v="0"/>
    <n v="0"/>
    <n v="13.34"/>
  </r>
  <r>
    <x v="20"/>
    <x v="10"/>
    <s v="Dec 31, 2015"/>
    <s v="Dec 31, 2015 4:04:12 AM PST"/>
    <n v="6030883351"/>
    <x v="3"/>
    <s v="002-2938258-4601036"/>
    <s v="kin-case-2370076"/>
    <s v="Shopkin Compatible Storage Case Holds More Than 250 Shopkins Toys - Adjustable Organizer Bin Allows Your Girl To Create Her Perfect Customized Storage"/>
    <n v="1"/>
    <s v="amazon.com"/>
    <s v="Amazon"/>
    <s v="NEW YORK"/>
    <s v="NY"/>
    <s v="10028-6001"/>
    <n v="19.97"/>
    <n v="0"/>
    <n v="0"/>
    <n v="0"/>
    <n v="0"/>
    <n v="-3"/>
    <n v="-3.63"/>
    <n v="0"/>
    <n v="0"/>
    <n v="13.34"/>
  </r>
  <r>
    <x v="20"/>
    <x v="10"/>
    <s v="Dec 31, 2015"/>
    <s v="Dec 31, 2015 7:27:45 AM PST"/>
    <n v="6030883351"/>
    <x v="3"/>
    <s v="115-5586712-3845802"/>
    <s v="kin-case-2370076"/>
    <s v="Shopkin Compatible Storage Case Holds More Than 250 Shopkins Toys - Adjustable Organizer Bin Allows Your Girl To Create Her Perfect Customized Storage"/>
    <n v="1"/>
    <s v="amazon.com"/>
    <s v="Amazon"/>
    <s v="TEMECULA"/>
    <s v="CA"/>
    <s v="92592-2807"/>
    <n v="19.97"/>
    <n v="0"/>
    <n v="0"/>
    <n v="0"/>
    <n v="0"/>
    <n v="-3"/>
    <n v="-3.63"/>
    <n v="0"/>
    <n v="0"/>
    <n v="13.34"/>
  </r>
  <r>
    <x v="20"/>
    <x v="10"/>
    <s v="Dec 31, 2015"/>
    <s v="Dec 31, 2015 7:58:32 AM PST"/>
    <n v="6030883351"/>
    <x v="3"/>
    <s v="107-0159013-3165812"/>
    <s v="rug_wrench_200_2x4_fba"/>
    <s v="Rug Wrench Washable Non Slip Rug Pad - Protect Floors While Securing Rug and Making Vacuuming Easier"/>
    <n v="1"/>
    <s v="amazon.com"/>
    <s v="Amazon"/>
    <s v="WILLINGTON"/>
    <s v="CT"/>
    <s v="06279-2128"/>
    <n v="9.83"/>
    <n v="0"/>
    <n v="0"/>
    <n v="0"/>
    <n v="0"/>
    <n v="-1.47"/>
    <n v="-2.54"/>
    <n v="0"/>
    <n v="0"/>
    <n v="5.82"/>
  </r>
  <r>
    <x v="20"/>
    <x v="10"/>
    <s v="Dec 31, 2015"/>
    <s v="Dec 31, 2015 9:52:37 AM PST"/>
    <n v="6030883351"/>
    <x v="3"/>
    <s v="111-9714718-4524226"/>
    <s v="rug_wrench_200_3x5_fba"/>
    <s v="Rug Wrench Washable Non Slip Rug Pad - Protect Floors While Securing Rug and Making Vacuuming Easier"/>
    <n v="1"/>
    <s v="amazon.com"/>
    <s v="Amazon"/>
    <s v="NEOSHO"/>
    <s v="MO"/>
    <s v="64850-7148"/>
    <n v="12.83"/>
    <n v="0"/>
    <n v="0"/>
    <n v="0"/>
    <n v="0"/>
    <n v="-1.92"/>
    <n v="-2.67"/>
    <n v="0"/>
    <n v="0"/>
    <n v="8.24"/>
  </r>
  <r>
    <x v="20"/>
    <x v="10"/>
    <s v="Dec 31, 2015"/>
    <s v="Dec 31, 2015 12:56:22 PM PST"/>
    <n v="6030883351"/>
    <x v="3"/>
    <s v="110-1998999-6152252"/>
    <s v="kin-case-2370076"/>
    <s v="Shopkin Compatible Storage Case Holds More Than 250 Shopkins Toys - Adjustable Organizer Bin Allows Your Girl To Create Her Perfect Customized Storage"/>
    <n v="1"/>
    <s v="amazon.com"/>
    <s v="Amazon"/>
    <s v="WOODSTOCK"/>
    <s v="GA"/>
    <s v="30188-3519"/>
    <n v="19.97"/>
    <n v="0"/>
    <n v="0"/>
    <n v="0"/>
    <n v="0"/>
    <n v="-3"/>
    <n v="-3.63"/>
    <n v="0"/>
    <n v="0"/>
    <n v="13.34"/>
  </r>
  <r>
    <x v="20"/>
    <x v="10"/>
    <s v="Dec 31, 2015"/>
    <s v="Dec 31, 2015 1:13:30 PM PST"/>
    <n v="6030883351"/>
    <x v="3"/>
    <s v="110-0445602-7956223"/>
    <s v="kin-case-2370076"/>
    <s v="Shopkin Compatible Storage Case Holds More Than 250 Shopkins Toys - Adjustable Organizer Bin Allows Your Girl To Create Her Perfect Customized Storage"/>
    <n v="1"/>
    <s v="amazon.com"/>
    <s v="Amazon"/>
    <s v="WAHIAWA"/>
    <s v="HI"/>
    <s v="96786-1506"/>
    <n v="14.97"/>
    <n v="0"/>
    <n v="0"/>
    <n v="0"/>
    <n v="0"/>
    <n v="-2.25"/>
    <n v="-3.63"/>
    <n v="0"/>
    <n v="0"/>
    <n v="9.09"/>
  </r>
  <r>
    <x v="20"/>
    <x v="10"/>
    <s v="Dec 31, 2015"/>
    <s v="Dec 31, 2015 1:29:24 PM PST"/>
    <n v="6030883351"/>
    <x v="3"/>
    <s v="116-0513386-0737833"/>
    <s v="rug_wrench_200_3x5_fba"/>
    <s v="Rug Wrench Washable Non Slip Rug Pad - Protect Floors While Securing Rug and Making Vacuuming Easier"/>
    <n v="1"/>
    <s v="amazon.com"/>
    <s v="Amazon"/>
    <s v="mercer island"/>
    <s v="wa"/>
    <n v="98040"/>
    <n v="12.83"/>
    <n v="0"/>
    <n v="0"/>
    <n v="0"/>
    <n v="0"/>
    <n v="-1.92"/>
    <n v="-2.67"/>
    <n v="0"/>
    <n v="0"/>
    <n v="8.24"/>
  </r>
  <r>
    <x v="20"/>
    <x v="10"/>
    <s v="Dec 31, 2015"/>
    <s v="Dec 31, 2015 1:51:13 PM PST"/>
    <n v="6030883351"/>
    <x v="3"/>
    <s v="113-8650699-3277013"/>
    <s v="kin-case-2370076"/>
    <s v="Shopkin Compatible Storage Case Holds More Than 250 Shopkins Toys - Adjustable Organizer Bin Allows Your Girl To Create Her Perfect Customized Storage"/>
    <n v="1"/>
    <s v="amazon.com"/>
    <s v="Amazon"/>
    <s v="BURBANK"/>
    <s v="IL"/>
    <s v="60459-2907"/>
    <n v="19.97"/>
    <n v="0"/>
    <n v="0"/>
    <n v="0"/>
    <n v="0"/>
    <n v="-3"/>
    <n v="-3.63"/>
    <n v="0"/>
    <n v="0"/>
    <n v="13.34"/>
  </r>
  <r>
    <x v="20"/>
    <x v="10"/>
    <s v="Dec 31, 2015"/>
    <s v="Dec 31, 2015 2:13:43 PM PST"/>
    <n v="6030883351"/>
    <x v="3"/>
    <s v="110-9334894-4733063"/>
    <s v="kin-case-2370076"/>
    <s v="Shopkin Compatible Storage Case Holds More Than 250 Shopkins Toys - Adjustable Organizer Bin Allows Your Girl To Create Her Perfect Customized Storage"/>
    <n v="1"/>
    <s v="amazon.com"/>
    <s v="Amazon"/>
    <s v="GILBERT"/>
    <s v="ARIZONA"/>
    <s v="85295-1666"/>
    <n v="19.97"/>
    <n v="0"/>
    <n v="0"/>
    <n v="0"/>
    <n v="0"/>
    <n v="-3"/>
    <n v="-3.63"/>
    <n v="0"/>
    <n v="0"/>
    <n v="13.34"/>
  </r>
  <r>
    <x v="20"/>
    <x v="10"/>
    <s v="Dec 31, 2015"/>
    <s v="Dec 31, 2015 2:25:28 PM PST"/>
    <n v="6030883351"/>
    <x v="3"/>
    <s v="108-5745747-2883421"/>
    <s v="rug_wrench_200_5x8_fba"/>
    <s v="Rug Wrench Washable Non Slip Rug Pad - Protect Floors While Securing Rug and Making Vacuuming Easier"/>
    <n v="1"/>
    <s v="amazon.com"/>
    <s v="Amazon"/>
    <s v="PENSACOLA"/>
    <s v="FL"/>
    <s v="32526-1610"/>
    <n v="19.829999999999998"/>
    <n v="0"/>
    <n v="0"/>
    <n v="0"/>
    <n v="0"/>
    <n v="-2.97"/>
    <n v="-4.41"/>
    <n v="0"/>
    <n v="0"/>
    <n v="12.45"/>
  </r>
  <r>
    <x v="20"/>
    <x v="10"/>
    <s v="Dec 31, 2015"/>
    <s v="Dec 31, 2015 3:55:19 PM PST"/>
    <n v="6030883351"/>
    <x v="3"/>
    <s v="107-0144469-9772263"/>
    <s v="rug_wrench_200_2x4_fba"/>
    <s v="Rug Wrench Washable Non Slip Rug Pad - Protect Floors While Securing Rug and Making Vacuuming Easier"/>
    <n v="2"/>
    <s v="amazon.com"/>
    <s v="Amazon"/>
    <s v="RICHMOND"/>
    <s v="TX"/>
    <s v="77406-3658"/>
    <n v="19.66"/>
    <n v="0"/>
    <n v="0"/>
    <n v="0"/>
    <n v="0"/>
    <n v="-2.94"/>
    <n v="-4.08"/>
    <n v="0"/>
    <n v="0"/>
    <n v="12.64"/>
  </r>
  <r>
    <x v="20"/>
    <x v="10"/>
    <s v="Dec 31, 2015"/>
    <s v="Dec 31, 2015 4:08:05 PM PST"/>
    <n v="6030883351"/>
    <x v="3"/>
    <s v="002-0335429-9784236"/>
    <s v="rug_wrench_200_2x8_fba"/>
    <s v="Rug Wrench Washable Non Slip Rug Pad - Protect Floors While Securing Rug and Making Vacuuming Easier"/>
    <n v="1"/>
    <s v="amazon.com"/>
    <s v="Amazon"/>
    <s v="AUSTIN"/>
    <s v="TX"/>
    <s v="78705-2919"/>
    <n v="14.83"/>
    <n v="0"/>
    <n v="0"/>
    <n v="0"/>
    <n v="0"/>
    <n v="-2.2200000000000002"/>
    <n v="-2.67"/>
    <n v="0"/>
    <n v="0"/>
    <n v="9.94"/>
  </r>
  <r>
    <x v="20"/>
    <x v="10"/>
    <s v="Dec 31, 2015"/>
    <s v="Dec 31, 2015 4:09:04 PM PST"/>
    <n v="6030883351"/>
    <x v="3"/>
    <s v="002-4681495-9823450"/>
    <s v="rug_wrench_200_3x5_fba"/>
    <s v="Rug Wrench Washable Non Slip Rug Pad - Protect Floors While Securing Rug and Making Vacuuming Easier"/>
    <n v="1"/>
    <s v="amazon.com"/>
    <s v="Amazon"/>
    <s v="CAMBRIDGE"/>
    <s v="MA"/>
    <s v="02138-1003"/>
    <n v="12.83"/>
    <n v="0"/>
    <n v="0"/>
    <n v="0"/>
    <n v="0"/>
    <n v="-1.92"/>
    <n v="-2.67"/>
    <n v="0"/>
    <n v="0"/>
    <n v="8.24"/>
  </r>
  <r>
    <x v="20"/>
    <x v="10"/>
    <s v="Dec 31, 2015"/>
    <s v="Dec 31, 2015 4:18:52 PM PST"/>
    <n v="6030883351"/>
    <x v="3"/>
    <s v="113-2744415-4754612"/>
    <s v="rug_wrench_200_2x8_fba"/>
    <s v="Rug Wrench Washable Non Slip Rug Pad - Protect Floors While Securing Rug and Making Vacuuming Easier"/>
    <n v="1"/>
    <s v="amazon.com"/>
    <s v="Amazon"/>
    <s v="Alexandria"/>
    <s v="VA"/>
    <n v="22302"/>
    <n v="14.83"/>
    <n v="0"/>
    <n v="0"/>
    <n v="0"/>
    <n v="0"/>
    <n v="-2.2200000000000002"/>
    <n v="-2.67"/>
    <n v="0"/>
    <n v="0"/>
    <n v="9.94"/>
  </r>
  <r>
    <x v="20"/>
    <x v="10"/>
    <s v="Dec 31, 2015"/>
    <s v="Dec 31, 2015 4:26:46 PM PST"/>
    <n v="6030883351"/>
    <x v="3"/>
    <s v="105-2018452-3545025"/>
    <s v="rug_wrench_200_2x4_fba"/>
    <s v="Rug Wrench Washable Non Slip Rug Pad - Protect Floors While Securing Rug and Making Vacuuming Easier"/>
    <n v="1"/>
    <s v="amazon.com"/>
    <s v="Amazon"/>
    <s v="LAGUNA BEACH"/>
    <s v="CA"/>
    <s v="92651-3230"/>
    <n v="9.83"/>
    <n v="5.87"/>
    <n v="0"/>
    <n v="0"/>
    <n v="0"/>
    <n v="-1.47"/>
    <n v="-8.41"/>
    <n v="0"/>
    <n v="0"/>
    <n v="5.82"/>
  </r>
  <r>
    <x v="20"/>
    <x v="10"/>
    <s v="Dec 31, 2015"/>
    <s v="Dec 31, 2015 4:29:34 PM PST"/>
    <n v="6030883351"/>
    <x v="3"/>
    <s v="113-5825970-0091417"/>
    <s v="rug_wrench_200_6x9_fba"/>
    <s v="Rug Wrench Washable Non Slip Rug Pad - Protect Floors While Securing Rug and Making Vacuuming Easier"/>
    <n v="1"/>
    <s v="amazon.com"/>
    <s v="Amazon"/>
    <s v="MASHPEE"/>
    <s v="MA"/>
    <s v="02649-2112"/>
    <n v="24.83"/>
    <n v="6"/>
    <n v="0"/>
    <n v="-6"/>
    <n v="0"/>
    <n v="-3.72"/>
    <n v="-4.8"/>
    <n v="0"/>
    <n v="0"/>
    <n v="16.309999999999999"/>
  </r>
  <r>
    <x v="20"/>
    <x v="10"/>
    <s v="Dec 31, 2015"/>
    <s v="Dec 31, 2015 4:31:26 PM PST"/>
    <n v="6030883351"/>
    <x v="3"/>
    <s v="108-4727676-8410608"/>
    <s v="kin-case-2370076"/>
    <s v="Shopkin Compatible Storage Case Holds More Than 250 Shopkins Toys - Adjustable Organizer Bin Allows Your Girl To Create Her Perfect Customized Storage"/>
    <n v="1"/>
    <s v="amazon.com"/>
    <s v="Amazon"/>
    <s v="FRANKLINVILLE"/>
    <s v="NJ"/>
    <s v="08322-3734"/>
    <n v="19.97"/>
    <n v="4.71"/>
    <n v="0"/>
    <n v="-4.71"/>
    <n v="0"/>
    <n v="-3"/>
    <n v="-3.63"/>
    <n v="0"/>
    <n v="0"/>
    <n v="13.34"/>
  </r>
  <r>
    <x v="20"/>
    <x v="10"/>
    <s v="Dec 31, 2015"/>
    <s v="Dec 31, 2015 4:40:38 PM PST"/>
    <n v="6030883351"/>
    <x v="3"/>
    <s v="116-3497002-0322630"/>
    <s v="kin-case-2370076"/>
    <s v="Shopkin Compatible Storage Case Holds More Than 250 Shopkins Toys - Adjustable Organizer Bin Allows Your Girl To Create Her Perfect Customized Storage"/>
    <n v="1"/>
    <s v="amazon.com"/>
    <s v="Amazon"/>
    <s v="irvine"/>
    <s v="ca"/>
    <n v="92614"/>
    <n v="19.97"/>
    <n v="0"/>
    <n v="0"/>
    <n v="0"/>
    <n v="0"/>
    <n v="-3"/>
    <n v="-3.63"/>
    <n v="0"/>
    <n v="0"/>
    <n v="13.34"/>
  </r>
  <r>
    <x v="20"/>
    <x v="10"/>
    <s v="Dec 31, 2015"/>
    <s v="Dec 31, 2015 4:43:22 PM PST"/>
    <n v="6030883351"/>
    <x v="3"/>
    <s v="115-3153615-5846637"/>
    <s v="rug_wrench_200_2x4_fba"/>
    <s v="Rug Wrench Washable Non Slip Rug Pad - Protect Floors While Securing Rug and Making Vacuuming Easier"/>
    <n v="1"/>
    <s v="amazon.com"/>
    <s v="Amazon"/>
    <s v="SAN DIEGO"/>
    <s v="CA"/>
    <s v="92101-1843"/>
    <n v="9.83"/>
    <n v="0"/>
    <n v="0"/>
    <n v="0"/>
    <n v="0"/>
    <n v="-1.47"/>
    <n v="-2.54"/>
    <n v="0"/>
    <n v="0"/>
    <n v="5.82"/>
  </r>
  <r>
    <x v="20"/>
    <x v="10"/>
    <s v="Dec 31, 2015"/>
    <s v="Dec 31, 2015 4:44:02 PM PST"/>
    <n v="6030883351"/>
    <x v="3"/>
    <s v="108-3980295-0420264"/>
    <s v="rug_wrench_200_3x5_fba"/>
    <s v="Rug Wrench Washable Non Slip Rug Pad - Protect Floors While Securing Rug and Making Vacuuming Easier"/>
    <n v="1"/>
    <s v="amazon.com"/>
    <s v="Amazon"/>
    <s v="MECHANICSBURG"/>
    <s v="PA"/>
    <s v="17050-9130"/>
    <n v="12.83"/>
    <n v="0"/>
    <n v="0"/>
    <n v="0"/>
    <n v="0"/>
    <n v="-1.92"/>
    <n v="-2.67"/>
    <n v="0"/>
    <n v="0"/>
    <n v="8.24"/>
  </r>
  <r>
    <x v="20"/>
    <x v="10"/>
    <s v="Dec 31, 2015"/>
    <s v="Dec 31, 2015 4:44:32 PM PST"/>
    <n v="6030883351"/>
    <x v="3"/>
    <s v="104-4938819-2342664"/>
    <s v="kin-case-2370076"/>
    <s v="Shopkin Compatible Storage Case Holds More Than 250 Shopkins Toys - Adjustable Organizer Bin Allows Your Girl To Create Her Perfect Customized Storage"/>
    <n v="1"/>
    <s v="amazon.com"/>
    <s v="Amazon"/>
    <s v="FORT HOOD"/>
    <s v="TX"/>
    <s v="76544-1761"/>
    <n v="19.97"/>
    <n v="0"/>
    <n v="0"/>
    <n v="0"/>
    <n v="0"/>
    <n v="-3"/>
    <n v="-3.63"/>
    <n v="0"/>
    <n v="0"/>
    <n v="13.34"/>
  </r>
  <r>
    <x v="20"/>
    <x v="10"/>
    <s v="Dec 31, 2015"/>
    <s v="Dec 31, 2015 4:57:41 PM PST"/>
    <n v="6030883351"/>
    <x v="3"/>
    <s v="103-8952243-3293852"/>
    <s v="rug_wrench_200_2x4_fba"/>
    <s v="Rug Wrench Washable Non Slip Rug Pad - Protect Floors While Securing Rug and Making Vacuuming Easier"/>
    <n v="1"/>
    <s v="amazon.com"/>
    <s v="Amazon"/>
    <s v="Kingwood"/>
    <s v="TX"/>
    <s v="77339-3339"/>
    <n v="9.83"/>
    <n v="0"/>
    <n v="0"/>
    <n v="0"/>
    <n v="0"/>
    <n v="-2.94"/>
    <n v="-1.54"/>
    <n v="0"/>
    <n v="0"/>
    <n v="5.35"/>
  </r>
  <r>
    <x v="20"/>
    <x v="10"/>
    <s v="Dec 31, 2015"/>
    <s v="Dec 31, 2015 4:57:41 PM PST"/>
    <n v="6030883351"/>
    <x v="3"/>
    <s v="103-8952243-3293852"/>
    <s v="rug_wrench_200_2x4_fba"/>
    <s v="Rug Wrench Washable Non Slip Rug Pad - Protect Floors While Securing Rug and Making Vacuuming Easier"/>
    <n v="1"/>
    <s v="amazon.com"/>
    <s v="Amazon"/>
    <s v="Kingwood"/>
    <s v="TX"/>
    <s v="77339-3339"/>
    <n v="9.83"/>
    <n v="0"/>
    <n v="0"/>
    <n v="0"/>
    <n v="0"/>
    <n v="0"/>
    <n v="-2.54"/>
    <n v="0"/>
    <n v="0"/>
    <n v="7.29"/>
  </r>
  <r>
    <x v="20"/>
    <x v="10"/>
    <s v="Dec 31, 2015"/>
    <s v="Dec 31, 2015 5:09:07 PM PST"/>
    <n v="6030883351"/>
    <x v="3"/>
    <s v="114-2051418-0413065"/>
    <s v="kin-case-2370076"/>
    <s v="Shopkin Compatible Storage Case Holds More Than 250 Shopkins Toys - Adjustable Organizer Bin Allows Your Girl To Create Her Perfect Customized Storage"/>
    <n v="1"/>
    <s v="amazon.com"/>
    <s v="Amazon"/>
    <s v="AURORA"/>
    <s v="OHIO"/>
    <s v="44202-8535"/>
    <n v="19.97"/>
    <n v="0"/>
    <n v="0"/>
    <n v="0"/>
    <n v="0"/>
    <n v="-3"/>
    <n v="-3.63"/>
    <n v="0"/>
    <n v="0"/>
    <n v="13.34"/>
  </r>
  <r>
    <x v="20"/>
    <x v="10"/>
    <s v="Dec 31, 2015"/>
    <s v="Dec 31, 2015 5:27:34 PM PST"/>
    <n v="6030883351"/>
    <x v="3"/>
    <s v="115-3603077-7963467"/>
    <s v="rug_wrench_200_5x8_fba"/>
    <s v="Rug Wrench Washable Non Slip Rug Pad - Protect Floors While Securing Rug and Making Vacuuming Easier"/>
    <n v="1"/>
    <s v="amazon.com"/>
    <s v="Amazon"/>
    <s v="SAN FRANCISCO"/>
    <s v="CA"/>
    <s v="94105-3813"/>
    <n v="19.829999999999998"/>
    <n v="0"/>
    <n v="0"/>
    <n v="0"/>
    <n v="0"/>
    <n v="-2.97"/>
    <n v="-4.41"/>
    <n v="0"/>
    <n v="0"/>
    <n v="12.45"/>
  </r>
  <r>
    <x v="20"/>
    <x v="10"/>
    <s v="Dec 31, 2015"/>
    <s v="Dec 31, 2015 5:53:42 PM PST"/>
    <n v="6030883351"/>
    <x v="3"/>
    <s v="109-2300811-9695423"/>
    <s v="kin-case-2370076"/>
    <s v="Shopkin Compatible Storage Case Holds More Than 250 Shopkins Toys - Adjustable Organizer Bin Allows Your Girl To Create Her Perfect Customized Storage"/>
    <n v="1"/>
    <s v="amazon.com"/>
    <s v="Amazon"/>
    <s v="casselberry"/>
    <s v="florida"/>
    <n v="32707"/>
    <n v="19.97"/>
    <n v="0"/>
    <n v="0"/>
    <n v="0"/>
    <n v="0"/>
    <n v="-3"/>
    <n v="-3.63"/>
    <n v="0"/>
    <n v="0"/>
    <n v="13.34"/>
  </r>
  <r>
    <x v="20"/>
    <x v="10"/>
    <s v="Dec 31, 2015"/>
    <s v="Dec 31, 2015 6:10:55 PM PST"/>
    <n v="6030883351"/>
    <x v="3"/>
    <s v="002-9483583-4185027"/>
    <s v="rug_wrench_200_3x5_fba"/>
    <s v="Rug Wrench Washable Non Slip Rug Pad - Protect Floors While Securing Rug and Making Vacuuming Easier"/>
    <n v="1"/>
    <s v="amazon.com"/>
    <s v="Amazon"/>
    <s v="GARRISON"/>
    <s v="NY"/>
    <s v="10524-4127"/>
    <n v="12.83"/>
    <n v="0"/>
    <n v="0"/>
    <n v="0"/>
    <n v="0"/>
    <n v="-1.92"/>
    <n v="-2.67"/>
    <n v="0"/>
    <n v="0"/>
    <n v="8.24"/>
  </r>
  <r>
    <x v="20"/>
    <x v="10"/>
    <s v="Dec 31, 2015"/>
    <s v="Dec 31, 2015 6:17:48 PM PST"/>
    <n v="6030883351"/>
    <x v="3"/>
    <s v="002-6703879-1843445"/>
    <s v="rug_wrench_200_4x6_fba"/>
    <s v="Rug Wrench Washable Non Slip Rug Pad - Protect Floors While Securing Rug and Making Vacuuming Easier"/>
    <n v="1"/>
    <s v="amazon.com"/>
    <s v="Amazon"/>
    <s v="NEW YORK"/>
    <s v="NY"/>
    <s v="10013-2075"/>
    <n v="16.829999999999998"/>
    <n v="8.84"/>
    <n v="0"/>
    <n v="0"/>
    <n v="0"/>
    <n v="-2.52"/>
    <n v="-12.86"/>
    <n v="0"/>
    <n v="0"/>
    <n v="10.29"/>
  </r>
  <r>
    <x v="20"/>
    <x v="10"/>
    <s v="Dec 31, 2015"/>
    <s v="Dec 31, 2015 6:40:07 PM PST"/>
    <n v="6030883351"/>
    <x v="3"/>
    <s v="112-8277764-9228258"/>
    <s v="kin-case-2370076"/>
    <s v="Shopkin Compatible Storage Case Holds More Than 250 Shopkins Toys - Adjustable Organizer Bin Allows Your Girl To Create Her Perfect Customized Storage"/>
    <n v="1"/>
    <s v="amazon.com"/>
    <s v="Amazon"/>
    <s v="SANTA CLARITA"/>
    <s v="CA"/>
    <s v="91390-5279"/>
    <n v="19.97"/>
    <n v="0"/>
    <n v="0"/>
    <n v="0"/>
    <n v="0"/>
    <n v="-3"/>
    <n v="-3.63"/>
    <n v="0"/>
    <n v="0"/>
    <n v="13.34"/>
  </r>
  <r>
    <x v="20"/>
    <x v="10"/>
    <s v="Dec 31, 2015"/>
    <s v="Dec 31, 2015 6:49:12 PM PST"/>
    <n v="6030883351"/>
    <x v="3"/>
    <s v="114-0077686-0637014"/>
    <s v="rug_wrench_200_5x8_fba"/>
    <s v="Rug Wrench Washable Non Slip Rug Pad - Protect Floors While Securing Rug and Making Vacuuming Easier"/>
    <n v="1"/>
    <s v="amazon.com"/>
    <s v="Amazon"/>
    <s v="Bala Cynwyd"/>
    <s v="PA"/>
    <n v="19004"/>
    <n v="19.829999999999998"/>
    <n v="0"/>
    <n v="0"/>
    <n v="0"/>
    <n v="0"/>
    <n v="-2.97"/>
    <n v="-4.41"/>
    <n v="0"/>
    <n v="0"/>
    <n v="12.45"/>
  </r>
  <r>
    <x v="20"/>
    <x v="10"/>
    <s v="Dec 31, 2015"/>
    <s v="Dec 31, 2015 7:21:47 PM PST"/>
    <n v="6030883351"/>
    <x v="3"/>
    <s v="002-3629837-4125000"/>
    <s v="rug_wrench_200_2x4_fba"/>
    <s v="Rug Wrench Washable Non Slip Rug Pad - Protect Floors While Securing Rug and Making Vacuuming Easier"/>
    <n v="1"/>
    <s v="amazon.com"/>
    <s v="Amazon"/>
    <s v="FORT COLLINS"/>
    <s v="CO"/>
    <s v="80521-2635"/>
    <n v="9.83"/>
    <n v="0"/>
    <n v="0"/>
    <n v="0"/>
    <n v="0"/>
    <n v="-1.47"/>
    <n v="-2.54"/>
    <n v="0"/>
    <n v="0"/>
    <n v="5.82"/>
  </r>
  <r>
    <x v="20"/>
    <x v="10"/>
    <s v="Dec 31, 2015"/>
    <s v="Dec 31, 2015 7:50:00 PM PST"/>
    <n v="6030883351"/>
    <x v="3"/>
    <s v="109-2037218-3252232"/>
    <s v="kin-case-2370076"/>
    <s v="Shopkin Compatible Storage Case Holds More Than 250 Shopkins Toys - Adjustable Organizer Bin Allows Your Girl To Create Her Perfect Customized Storage"/>
    <n v="1"/>
    <s v="amazon.com"/>
    <s v="Amazon"/>
    <s v="Wichita"/>
    <s v="Kansas"/>
    <n v="67230"/>
    <n v="14.97"/>
    <n v="6.29"/>
    <n v="0"/>
    <n v="0"/>
    <n v="0"/>
    <n v="-2.25"/>
    <n v="-9.92"/>
    <n v="0"/>
    <n v="0"/>
    <n v="9.09"/>
  </r>
  <r>
    <x v="20"/>
    <x v="10"/>
    <s v="Dec 31, 2015"/>
    <s v="Dec 31, 2015 7:52:38 PM PST"/>
    <n v="6030883351"/>
    <x v="3"/>
    <s v="002-1434197-6971416"/>
    <s v="kin-case-2370076"/>
    <s v="Shopkin Compatible Storage Case Holds More Than 250 Shopkins Toys - Adjustable Organizer Bin Allows Your Girl To Create Her Perfect Customized Storage"/>
    <n v="1"/>
    <s v="amazon.com"/>
    <s v="Amazon"/>
    <s v="Sylvan Lake"/>
    <s v="MI"/>
    <n v="48320"/>
    <n v="19.97"/>
    <n v="2.38"/>
    <n v="0"/>
    <n v="-2.38"/>
    <n v="0"/>
    <n v="-3"/>
    <n v="-3.63"/>
    <n v="0"/>
    <n v="0"/>
    <n v="13.34"/>
  </r>
  <r>
    <x v="20"/>
    <x v="10"/>
    <s v="Dec 31, 2015"/>
    <s v="Dec 31, 2015 8:23:15 PM PST"/>
    <n v="6030883351"/>
    <x v="3"/>
    <s v="109-3408082-5289015"/>
    <s v="kin-case-2370076"/>
    <s v="Shopkin Compatible Storage Case Holds More Than 250 Shopkins Toys - Adjustable Organizer Bin Allows Your Girl To Create Her Perfect Customized Storage"/>
    <n v="1"/>
    <s v="amazon.com"/>
    <s v="Amazon"/>
    <s v="Hattiesburg"/>
    <s v="MS"/>
    <n v="39402"/>
    <n v="19.97"/>
    <n v="0"/>
    <n v="0"/>
    <n v="0"/>
    <n v="0"/>
    <n v="-3"/>
    <n v="-3.63"/>
    <n v="0"/>
    <n v="0"/>
    <n v="13.34"/>
  </r>
  <r>
    <x v="21"/>
    <x v="11"/>
    <m/>
    <m/>
    <m/>
    <x v="7"/>
    <m/>
    <m/>
    <m/>
    <m/>
    <m/>
    <m/>
    <m/>
    <m/>
    <m/>
    <m/>
    <m/>
    <m/>
    <m/>
    <m/>
    <m/>
    <m/>
    <m/>
    <m/>
    <m/>
  </r>
  <r>
    <x v="21"/>
    <x v="11"/>
    <m/>
    <m/>
    <m/>
    <x v="7"/>
    <m/>
    <m/>
    <m/>
    <m/>
    <m/>
    <m/>
    <m/>
    <m/>
    <m/>
    <m/>
    <m/>
    <m/>
    <m/>
    <m/>
    <m/>
    <m/>
    <m/>
    <m/>
    <m/>
  </r>
  <r>
    <x v="21"/>
    <x v="11"/>
    <m/>
    <m/>
    <m/>
    <x v="7"/>
    <m/>
    <m/>
    <m/>
    <m/>
    <m/>
    <m/>
    <m/>
    <m/>
    <m/>
    <m/>
    <m/>
    <m/>
    <m/>
    <m/>
    <m/>
    <m/>
    <m/>
    <m/>
    <m/>
  </r>
  <r>
    <x v="21"/>
    <x v="11"/>
    <m/>
    <m/>
    <m/>
    <x v="7"/>
    <m/>
    <m/>
    <m/>
    <m/>
    <m/>
    <m/>
    <m/>
    <m/>
    <m/>
    <n v="67698.200000003213"/>
    <n v="2537.149999999996"/>
    <n v="24.950000000000003"/>
    <n v="-2749.0599999999931"/>
    <n v="0"/>
    <n v="-10036.679999999944"/>
    <n v="-14843.650000000049"/>
    <n v="0"/>
    <n v="-38515.43"/>
    <n v="4115.4799999999996"/>
  </r>
  <r>
    <x v="21"/>
    <x v="11"/>
    <m/>
    <m/>
    <m/>
    <x v="7"/>
    <m/>
    <m/>
    <m/>
    <m/>
    <m/>
    <m/>
    <m/>
    <m/>
    <m/>
    <m/>
    <m/>
    <m/>
    <m/>
    <m/>
    <m/>
    <m/>
    <m/>
    <m/>
    <m/>
  </r>
  <r>
    <x v="21"/>
    <x v="11"/>
    <m/>
    <m/>
    <m/>
    <x v="7"/>
    <m/>
    <m/>
    <m/>
    <m/>
    <m/>
    <m/>
    <m/>
    <m/>
    <m/>
    <m/>
    <m/>
    <m/>
    <m/>
    <m/>
    <m/>
    <m/>
    <m/>
    <m/>
    <m/>
  </r>
  <r>
    <x v="21"/>
    <x v="11"/>
    <m/>
    <m/>
    <m/>
    <x v="7"/>
    <m/>
    <m/>
    <m/>
    <m/>
    <m/>
    <m/>
    <m/>
    <m/>
    <m/>
    <m/>
    <m/>
    <m/>
    <m/>
    <m/>
    <m/>
    <m/>
    <m/>
    <m/>
    <n v="2927.04"/>
  </r>
  <r>
    <x v="21"/>
    <x v="11"/>
    <m/>
    <m/>
    <m/>
    <x v="7"/>
    <m/>
    <m/>
    <m/>
    <m/>
    <m/>
    <m/>
    <m/>
    <m/>
    <m/>
    <m/>
    <m/>
    <m/>
    <m/>
    <m/>
    <m/>
    <m/>
    <m/>
    <m/>
    <m/>
  </r>
</pivotCacheRecords>
</file>

<file path=xl/pivotCache/pivotCacheRecords3.xml><?xml version="1.0" encoding="utf-8"?>
<pivotCacheRecords xmlns="http://schemas.openxmlformats.org/spreadsheetml/2006/main" xmlns:r="http://schemas.openxmlformats.org/officeDocument/2006/relationships" count="3939">
  <r>
    <x v="0"/>
    <x v="0"/>
    <s v="Feb 24, 2015"/>
    <s v="Feb 24, 2015 8:55:54 PM PST"/>
    <n v="5858528691"/>
    <x v="0"/>
    <m/>
    <m/>
    <s v="Subscription Fee"/>
    <m/>
    <m/>
    <m/>
    <m/>
    <m/>
    <m/>
    <n v="0"/>
    <n v="0"/>
    <n v="0"/>
    <n v="0"/>
    <n v="0"/>
    <n v="0"/>
    <n v="0"/>
    <n v="0"/>
    <n v="-39.99"/>
    <n v="-39.99"/>
  </r>
  <r>
    <x v="0"/>
    <x v="1"/>
    <s v="Mar 7, 2015"/>
    <s v="Mar 7, 2015 10:27:26 PM PST"/>
    <n v="5879762751"/>
    <x v="1"/>
    <m/>
    <m/>
    <s v="amzn1.cam.v1.sgid.5858528691"/>
    <m/>
    <m/>
    <m/>
    <m/>
    <m/>
    <m/>
    <n v="0"/>
    <n v="0"/>
    <n v="0"/>
    <n v="0"/>
    <n v="0"/>
    <n v="0"/>
    <n v="0"/>
    <n v="0"/>
    <n v="39.99"/>
    <n v="39.99"/>
  </r>
  <r>
    <x v="1"/>
    <x v="1"/>
    <s v="Mar 24, 2015"/>
    <s v="Mar 24, 2015 9:55:56 PM PDT"/>
    <n v="5879762751"/>
    <x v="0"/>
    <m/>
    <m/>
    <s v="Subscription Fee"/>
    <m/>
    <m/>
    <m/>
    <m/>
    <m/>
    <m/>
    <n v="0"/>
    <n v="0"/>
    <n v="0"/>
    <n v="0"/>
    <n v="0"/>
    <n v="0"/>
    <n v="0"/>
    <n v="0"/>
    <n v="-39.99"/>
    <n v="-39.99"/>
  </r>
  <r>
    <x v="1"/>
    <x v="1"/>
    <s v="Mar 30, 2015"/>
    <s v="Mar 30, 2015 4:11:02 PM PDT"/>
    <n v="5879762751"/>
    <x v="2"/>
    <m/>
    <m/>
    <s v="FBA Amazon-Partnered Carrier Shipment Fee"/>
    <m/>
    <m/>
    <m/>
    <m/>
    <m/>
    <m/>
    <n v="0"/>
    <n v="0"/>
    <n v="0"/>
    <n v="0"/>
    <n v="0"/>
    <n v="0"/>
    <n v="0"/>
    <n v="0"/>
    <n v="-65.56"/>
    <n v="-65.56"/>
  </r>
  <r>
    <x v="1"/>
    <x v="1"/>
    <s v="Mar 30, 2015"/>
    <s v="Mar 30, 2015 4:12:34 PM PDT"/>
    <n v="5879762751"/>
    <x v="2"/>
    <m/>
    <m/>
    <s v="FBA Amazon-Partnered Carrier Shipment Fee"/>
    <m/>
    <m/>
    <m/>
    <m/>
    <m/>
    <m/>
    <n v="0"/>
    <n v="0"/>
    <n v="0"/>
    <n v="0"/>
    <n v="0"/>
    <n v="0"/>
    <n v="0"/>
    <n v="0"/>
    <n v="-397.47"/>
    <n v="-397.47"/>
  </r>
  <r>
    <x v="1"/>
    <x v="1"/>
    <s v="Mar 30, 2015"/>
    <s v="Mar 30, 2015 4:14:30 PM PDT"/>
    <n v="5879762751"/>
    <x v="2"/>
    <m/>
    <m/>
    <s v="FBA Amazon-Partnered Carrier Shipment Fee"/>
    <m/>
    <m/>
    <m/>
    <m/>
    <m/>
    <m/>
    <n v="0"/>
    <n v="0"/>
    <n v="0"/>
    <n v="0"/>
    <n v="0"/>
    <n v="0"/>
    <n v="0"/>
    <n v="0"/>
    <n v="-417.6"/>
    <n v="-417.6"/>
  </r>
  <r>
    <x v="1"/>
    <x v="2"/>
    <s v="Apr 5, 2015"/>
    <s v="Apr 5, 2015 12:40:16 AM PDT"/>
    <n v="5892521221"/>
    <x v="1"/>
    <m/>
    <m/>
    <s v="amzn1.cam.v1.sgid.5879762751"/>
    <m/>
    <m/>
    <m/>
    <m/>
    <m/>
    <m/>
    <n v="0"/>
    <n v="0"/>
    <n v="0"/>
    <n v="0"/>
    <n v="0"/>
    <n v="0"/>
    <n v="0"/>
    <n v="0"/>
    <n v="920.62"/>
    <n v="920.62"/>
  </r>
  <r>
    <x v="2"/>
    <x v="2"/>
    <s v="Apr 20, 2015"/>
    <s v="Apr 20, 2015 10:19:49 AM PDT"/>
    <n v="5892521221"/>
    <x v="3"/>
    <s v="102-0282030-2245041"/>
    <s v="rug_wrench_200_2x4_fba"/>
    <s v="Rug Wrench Washable Non Slip Rug Pad - Protect Floors While Securing Rug and Making Vacuuming Easier"/>
    <n v="1"/>
    <s v="amazon.com"/>
    <s v="Amazon"/>
    <s v="Overland Park"/>
    <s v="KS"/>
    <n v="66061"/>
    <n v="9.83"/>
    <n v="0"/>
    <n v="0"/>
    <n v="0"/>
    <n v="0"/>
    <n v="-1.47"/>
    <n v="-2.54"/>
    <n v="0"/>
    <n v="0"/>
    <n v="5.82"/>
  </r>
  <r>
    <x v="2"/>
    <x v="2"/>
    <s v="Apr 22, 2015"/>
    <s v="Apr 22, 2015 2:35:29 PM PDT"/>
    <n v="5892521221"/>
    <x v="3"/>
    <s v="106-8904903-1069819"/>
    <s v="rug_wrench_200_2x4_fba"/>
    <s v="Rug Wrench Washable Non Slip Rug Pad - Protect Floors While Securing Rug and Making Vacuuming Easier"/>
    <n v="1"/>
    <s v="amazon.com"/>
    <s v="Amazon"/>
    <s v="Eugene"/>
    <s v="Or"/>
    <n v="97404"/>
    <n v="9.83"/>
    <n v="0"/>
    <n v="0"/>
    <n v="-9.83"/>
    <n v="0"/>
    <n v="-1"/>
    <n v="-2.54"/>
    <n v="0"/>
    <n v="0"/>
    <n v="-3.54"/>
  </r>
  <r>
    <x v="2"/>
    <x v="2"/>
    <s v="Apr 22, 2015"/>
    <s v="Apr 22, 2015 3:23:25 PM PDT"/>
    <n v="5892521221"/>
    <x v="3"/>
    <s v="112-4158375-6313011"/>
    <s v="rug_wrench_200_2x4_fba"/>
    <s v="Rug Wrench Washable Non Slip Rug Pad - Protect Floors While Securing Rug and Making Vacuuming Easier"/>
    <n v="1"/>
    <s v="amazon.com"/>
    <s v="Amazon"/>
    <s v="north tonawanda"/>
    <s v="NY"/>
    <n v="14120"/>
    <n v="9.83"/>
    <n v="0"/>
    <n v="0"/>
    <n v="-9.83"/>
    <n v="0"/>
    <n v="-1"/>
    <n v="-2.54"/>
    <n v="0"/>
    <n v="0"/>
    <n v="-3.54"/>
  </r>
  <r>
    <x v="2"/>
    <x v="2"/>
    <s v="Apr 22, 2015"/>
    <s v="Apr 22, 2015 4:49:51 PM PDT"/>
    <n v="5892521221"/>
    <x v="3"/>
    <s v="116-2626205-3087457"/>
    <s v="rug_wrench_200_2x4_fba"/>
    <s v="Rug Wrench Washable Non Slip Rug Pad - Protect Floors While Securing Rug and Making Vacuuming Easier"/>
    <n v="1"/>
    <s v="amazon.com"/>
    <s v="Amazon"/>
    <s v="Baytown"/>
    <s v="Tx"/>
    <n v="77521"/>
    <n v="9.83"/>
    <n v="0"/>
    <n v="0"/>
    <n v="-9.83"/>
    <n v="0"/>
    <n v="-1"/>
    <n v="-2.54"/>
    <n v="0"/>
    <n v="0"/>
    <n v="-3.54"/>
  </r>
  <r>
    <x v="2"/>
    <x v="2"/>
    <s v="Apr 22, 2015"/>
    <s v="Apr 22, 2015 5:46:57 PM PDT"/>
    <n v="5892521221"/>
    <x v="3"/>
    <s v="112-3736477-8375423"/>
    <s v="rug_wrench_200_2x4_fba"/>
    <s v="Rug Wrench Washable Non Slip Rug Pad - Protect Floors While Securing Rug and Making Vacuuming Easier"/>
    <n v="1"/>
    <s v="amazon.com"/>
    <s v="Amazon"/>
    <s v="Akron"/>
    <s v="OH"/>
    <n v="44306"/>
    <n v="9.83"/>
    <n v="0"/>
    <n v="0"/>
    <n v="-9.83"/>
    <n v="0"/>
    <n v="-1"/>
    <n v="-2.54"/>
    <n v="0"/>
    <n v="0"/>
    <n v="-3.54"/>
  </r>
  <r>
    <x v="2"/>
    <x v="2"/>
    <s v="Apr 23, 2015"/>
    <s v="Apr 23, 2015 4:50:44 AM PDT"/>
    <n v="5892521221"/>
    <x v="3"/>
    <s v="105-6060346-7771400"/>
    <s v="rug_wrench_200_2x4_fba"/>
    <s v="Rug Wrench Washable Non Slip Rug Pad - Protect Floors While Securing Rug and Making Vacuuming Easier"/>
    <n v="1"/>
    <s v="amazon.com"/>
    <s v="Amazon"/>
    <s v="anderson"/>
    <s v="ca"/>
    <n v="96007"/>
    <n v="9.83"/>
    <n v="0"/>
    <n v="0"/>
    <n v="-9.83"/>
    <n v="0"/>
    <n v="-1"/>
    <n v="-2.54"/>
    <n v="0"/>
    <n v="0"/>
    <n v="-3.54"/>
  </r>
  <r>
    <x v="2"/>
    <x v="2"/>
    <s v="Apr 23, 2015"/>
    <s v="Apr 23, 2015 10:14:20 AM PDT"/>
    <n v="5892521221"/>
    <x v="3"/>
    <s v="116-1016316-3090636"/>
    <s v="rug_wrench_200_2x4_fba"/>
    <s v="Rug Wrench Washable Non Slip Rug Pad - Protect Floors While Securing Rug and Making Vacuuming Easier"/>
    <n v="1"/>
    <s v="amazon.com"/>
    <s v="Amazon"/>
    <s v="Alvin"/>
    <s v="Tx"/>
    <n v="77511"/>
    <n v="9.83"/>
    <n v="0"/>
    <n v="0"/>
    <n v="-9.83"/>
    <n v="0"/>
    <n v="-1"/>
    <n v="-2.54"/>
    <n v="0"/>
    <n v="0"/>
    <n v="-3.54"/>
  </r>
  <r>
    <x v="2"/>
    <x v="2"/>
    <s v="Apr 23, 2015"/>
    <s v="Apr 23, 2015 3:20:17 PM PDT"/>
    <n v="5892521221"/>
    <x v="3"/>
    <s v="111-0560858-0870605"/>
    <s v="rug_wrench_200_2x4_fba"/>
    <s v="Rug Wrench Washable Non Slip Rug Pad - Protect Floors While Securing Rug and Making Vacuuming Easier"/>
    <n v="1"/>
    <s v="amazon.com"/>
    <s v="Amazon"/>
    <s v="HAMMOND"/>
    <s v="IN"/>
    <s v="46324-1635"/>
    <n v="9.83"/>
    <n v="0"/>
    <n v="0"/>
    <n v="-9.83"/>
    <n v="0"/>
    <n v="-1"/>
    <n v="-2.54"/>
    <n v="0"/>
    <n v="0"/>
    <n v="-3.54"/>
  </r>
  <r>
    <x v="2"/>
    <x v="2"/>
    <s v="Apr 24, 2015"/>
    <s v="Apr 24, 2015 3:09:19 PM PDT"/>
    <n v="5892521221"/>
    <x v="3"/>
    <s v="102-5372015-9174609"/>
    <s v="rug_wrench_200_2x4_fba"/>
    <s v="Rug Wrench Washable Non Slip Rug Pad - Protect Floors While Securing Rug and Making Vacuuming Easier"/>
    <n v="1"/>
    <s v="amazon.com"/>
    <s v="Amazon"/>
    <s v="JERSEY CITY"/>
    <s v="NJ"/>
    <s v="07307-2607"/>
    <n v="9.83"/>
    <n v="0"/>
    <n v="0"/>
    <n v="-9.83"/>
    <n v="0"/>
    <n v="-1"/>
    <n v="-2.54"/>
    <n v="0"/>
    <n v="0"/>
    <n v="-3.54"/>
  </r>
  <r>
    <x v="2"/>
    <x v="2"/>
    <s v="Apr 24, 2015"/>
    <s v="Apr 24, 2015 5:16:20 PM PDT"/>
    <n v="5892521221"/>
    <x v="3"/>
    <s v="111-4145377-7639404"/>
    <s v="rug_wrench_200_2x8_fba"/>
    <s v="Rug Wrench Washable Non Slip Rug Pad - Protect Floors While Securing Rug and Making Vacuuming Easier"/>
    <n v="1"/>
    <s v="amazon.com"/>
    <s v="Amazon"/>
    <s v="Connor TWP"/>
    <s v="ME"/>
    <n v="4736"/>
    <n v="14.83"/>
    <n v="8.67"/>
    <n v="0"/>
    <n v="0"/>
    <n v="0"/>
    <n v="-2.2200000000000002"/>
    <n v="-11.34"/>
    <n v="0"/>
    <n v="0"/>
    <n v="9.94"/>
  </r>
  <r>
    <x v="2"/>
    <x v="2"/>
    <s v="Apr 24, 2015"/>
    <s v="Apr 24, 2015 5:18:07 PM PDT"/>
    <n v="5892521221"/>
    <x v="3"/>
    <s v="115-8257561-3334603"/>
    <s v="rug_wrench_200_2x4_fba"/>
    <s v="Rug Wrench Washable Non Slip Rug Pad - Protect Floors While Securing Rug and Making Vacuuming Easier"/>
    <n v="1"/>
    <s v="amazon.com"/>
    <s v="Amazon"/>
    <s v="DAYTON"/>
    <s v="OH"/>
    <s v="45405-1308"/>
    <n v="9.83"/>
    <n v="0"/>
    <n v="0"/>
    <n v="-9.83"/>
    <n v="0"/>
    <n v="-1"/>
    <n v="-2.54"/>
    <n v="0"/>
    <n v="0"/>
    <n v="-3.54"/>
  </r>
  <r>
    <x v="2"/>
    <x v="2"/>
    <s v="Apr 24, 2015"/>
    <s v="Apr 24, 2015 5:18:09 PM PDT"/>
    <n v="5892521221"/>
    <x v="3"/>
    <s v="114-3268156-0284239"/>
    <s v="rug_wrench_200_2x4_fba"/>
    <s v="Rug Wrench Washable Non Slip Rug Pad - Protect Floors While Securing Rug and Making Vacuuming Easier"/>
    <n v="1"/>
    <s v="amazon.com"/>
    <s v="Amazon"/>
    <s v="ANGIER"/>
    <s v="NC"/>
    <s v="27501-9363"/>
    <n v="9.83"/>
    <n v="0"/>
    <n v="0"/>
    <n v="-9.83"/>
    <n v="0"/>
    <n v="-1"/>
    <n v="-2.54"/>
    <n v="0"/>
    <n v="0"/>
    <n v="-3.54"/>
  </r>
  <r>
    <x v="2"/>
    <x v="2"/>
    <s v="Apr 24, 2015"/>
    <s v="Apr 24, 2015 5:18:47 PM PDT"/>
    <n v="5892521221"/>
    <x v="3"/>
    <s v="112-7459414-2727420"/>
    <s v="rug_wrench_200_2x4_fba"/>
    <s v="Rug Wrench Washable Non Slip Rug Pad - Protect Floors While Securing Rug and Making Vacuuming Easier"/>
    <n v="1"/>
    <s v="amazon.com"/>
    <s v="Amazon"/>
    <s v="Warminster"/>
    <s v="PA"/>
    <s v="18974-3815"/>
    <n v="9.83"/>
    <n v="0"/>
    <n v="0"/>
    <n v="-9.83"/>
    <n v="0"/>
    <n v="-1"/>
    <n v="-2.54"/>
    <n v="0"/>
    <n v="0"/>
    <n v="-3.54"/>
  </r>
  <r>
    <x v="2"/>
    <x v="2"/>
    <s v="Apr 24, 2015"/>
    <s v="Apr 24, 2015 9:56:16 PM PDT"/>
    <n v="5892521221"/>
    <x v="0"/>
    <m/>
    <m/>
    <s v="Subscription Fee"/>
    <m/>
    <m/>
    <m/>
    <m/>
    <m/>
    <m/>
    <n v="0"/>
    <n v="0"/>
    <n v="0"/>
    <n v="0"/>
    <n v="0"/>
    <n v="0"/>
    <n v="0"/>
    <n v="0"/>
    <n v="-39.99"/>
    <n v="-39.99"/>
  </r>
  <r>
    <x v="2"/>
    <x v="2"/>
    <s v="Apr 25, 2015"/>
    <s v="Apr 25, 2015 2:35:39 AM PDT"/>
    <n v="5892521221"/>
    <x v="3"/>
    <s v="112-4583242-9409844"/>
    <s v="rug_wrench_200_2x8_fba"/>
    <s v="Rug Wrench Washable Non Slip Rug Pad - Protect Floors While Securing Rug and Making Vacuuming Easier"/>
    <n v="1"/>
    <s v="amazon.com"/>
    <s v="Amazon"/>
    <s v="VISTA"/>
    <s v="ca"/>
    <s v="92083-5134"/>
    <n v="14.83"/>
    <n v="0"/>
    <n v="0"/>
    <n v="0"/>
    <n v="0"/>
    <n v="-2.2200000000000002"/>
    <n v="-2.67"/>
    <n v="0"/>
    <n v="0"/>
    <n v="9.94"/>
  </r>
  <r>
    <x v="2"/>
    <x v="2"/>
    <s v="Apr 25, 2015"/>
    <s v="Apr 25, 2015 12:26:17 PM PDT"/>
    <n v="5892521221"/>
    <x v="3"/>
    <s v="114-4905296-1831465"/>
    <s v="rug_wrench_200_5x8_fba"/>
    <s v="Rug Wrench Washable Non Slip Rug Pad - Protect Floors While Securing Rug and Making Vacuuming Easier"/>
    <n v="1"/>
    <s v="amazon.com"/>
    <s v="Amazon"/>
    <s v="HOPATCONG"/>
    <s v="NJ"/>
    <s v="07843-1710"/>
    <n v="19.829999999999998"/>
    <n v="0"/>
    <n v="0"/>
    <n v="-15.86"/>
    <n v="0"/>
    <n v="-1"/>
    <n v="-4.41"/>
    <n v="0"/>
    <n v="0"/>
    <n v="-1.44"/>
  </r>
  <r>
    <x v="2"/>
    <x v="2"/>
    <s v="Apr 25, 2015"/>
    <s v="Apr 25, 2015 2:21:29 PM PDT"/>
    <n v="5892521221"/>
    <x v="3"/>
    <s v="103-0583320-6899419"/>
    <s v="rug_wrench_200_5x8_fba"/>
    <s v="Rug Wrench Washable Non Slip Rug Pad - Protect Floors While Securing Rug and Making Vacuuming Easier"/>
    <n v="1"/>
    <s v="amazon.com"/>
    <s v="Amazon"/>
    <s v="Yardley"/>
    <s v="PA"/>
    <n v="19067"/>
    <n v="19.829999999999998"/>
    <n v="0"/>
    <n v="0"/>
    <n v="-17.850000000000001"/>
    <n v="0"/>
    <n v="-1"/>
    <n v="-4.41"/>
    <n v="0"/>
    <n v="0"/>
    <n v="-3.43"/>
  </r>
  <r>
    <x v="2"/>
    <x v="2"/>
    <s v="Apr 25, 2015"/>
    <s v="Apr 25, 2015 2:22:42 PM PDT"/>
    <n v="5892521221"/>
    <x v="3"/>
    <s v="114-9924096-7157048"/>
    <s v="rug_wrench_200_2x4_fba"/>
    <s v="Rug Wrench Washable Non Slip Rug Pad - Protect Floors While Securing Rug and Making Vacuuming Easier"/>
    <n v="1"/>
    <s v="amazon.com"/>
    <s v="Amazon"/>
    <s v="NICHOLASVILLE"/>
    <s v="KY"/>
    <s v="40356-2364"/>
    <n v="9.83"/>
    <n v="0"/>
    <n v="0"/>
    <n v="-8.85"/>
    <n v="0"/>
    <n v="-1"/>
    <n v="-2.54"/>
    <n v="0"/>
    <n v="0"/>
    <n v="-2.56"/>
  </r>
  <r>
    <x v="2"/>
    <x v="2"/>
    <s v="Apr 25, 2015"/>
    <s v="Apr 25, 2015 2:25:29 PM PDT"/>
    <n v="5892521221"/>
    <x v="3"/>
    <s v="108-1250030-5915415"/>
    <s v="rug_wrench_200_5x8_fba"/>
    <s v="Rug Wrench Washable Non Slip Rug Pad - Protect Floors While Securing Rug and Making Vacuuming Easier"/>
    <n v="1"/>
    <s v="amazon.com"/>
    <s v="Amazon"/>
    <s v="Goldsboro"/>
    <s v="North Carolina"/>
    <n v="27534"/>
    <n v="19.829999999999998"/>
    <n v="0"/>
    <n v="0"/>
    <n v="-17.850000000000001"/>
    <n v="0"/>
    <n v="-1"/>
    <n v="-4.41"/>
    <n v="0"/>
    <n v="0"/>
    <n v="-3.43"/>
  </r>
  <r>
    <x v="2"/>
    <x v="2"/>
    <s v="Apr 26, 2015"/>
    <s v="Apr 26, 2015 5:19:44 PM PDT"/>
    <n v="5892521221"/>
    <x v="3"/>
    <s v="112-3230958-7988262"/>
    <s v="rug_wrench_200_2x8_fba"/>
    <s v="Rug Wrench Washable Non Slip Rug Pad - Protect Floors While Securing Rug and Making Vacuuming Easier"/>
    <n v="1"/>
    <s v="amazon.com"/>
    <s v="Amazon"/>
    <s v="SAINT LOUIS"/>
    <s v="MO"/>
    <s v="63108-1236"/>
    <n v="14.83"/>
    <n v="0"/>
    <n v="0"/>
    <n v="0"/>
    <n v="0"/>
    <n v="-2.2200000000000002"/>
    <n v="-2.67"/>
    <n v="0"/>
    <n v="0"/>
    <n v="9.94"/>
  </r>
  <r>
    <x v="2"/>
    <x v="2"/>
    <s v="Apr 26, 2015"/>
    <s v="Apr 26, 2015 7:55:20 PM PDT"/>
    <n v="5892521221"/>
    <x v="3"/>
    <s v="112-7026339-0564239"/>
    <s v="rug_wrench_200_3x5_fba"/>
    <s v="Rug Wrench Washable Non Slip Rug Pad - Protect Floors While Securing Rug and Making Vacuuming Easier"/>
    <n v="1"/>
    <s v="amazon.com"/>
    <s v="Amazon"/>
    <s v="BROOKLYN"/>
    <s v="NEW YORK"/>
    <s v="11234-4123"/>
    <n v="12.83"/>
    <n v="2.06"/>
    <n v="0"/>
    <n v="0"/>
    <n v="0"/>
    <n v="-1.92"/>
    <n v="-4.7300000000000004"/>
    <n v="0"/>
    <n v="0"/>
    <n v="8.24"/>
  </r>
  <r>
    <x v="2"/>
    <x v="2"/>
    <s v="Apr 26, 2015"/>
    <s v="Apr 26, 2015 9:22:27 PM PDT"/>
    <n v="5892521221"/>
    <x v="3"/>
    <s v="113-6569487-1389017"/>
    <s v="rug_wrench_200_2x4_fba"/>
    <s v="Rug Wrench Washable Non Slip Rug Pad - Protect Floors While Securing Rug and Making Vacuuming Easier"/>
    <n v="1"/>
    <s v="amazon.com"/>
    <s v="Amazon"/>
    <s v="KENMORE"/>
    <s v="NY"/>
    <s v="14217-2622"/>
    <n v="9.83"/>
    <n v="0"/>
    <n v="0"/>
    <n v="-8.85"/>
    <n v="0"/>
    <n v="-1"/>
    <n v="-2.54"/>
    <n v="0"/>
    <n v="0"/>
    <n v="-2.56"/>
  </r>
  <r>
    <x v="2"/>
    <x v="2"/>
    <s v="Apr 26, 2015"/>
    <s v="Apr 26, 2015 9:24:53 PM PDT"/>
    <n v="5892521221"/>
    <x v="3"/>
    <s v="113-7515351-3064222"/>
    <s v="rug_wrench_200_2x4_fba"/>
    <s v="Rug Wrench Washable Non Slip Rug Pad - Protect Floors While Securing Rug and Making Vacuuming Easier"/>
    <n v="1"/>
    <s v="amazon.com"/>
    <s v="Amazon"/>
    <s v="SHREVEPORT"/>
    <s v="LA"/>
    <s v="71129-2308"/>
    <n v="9.83"/>
    <n v="0"/>
    <n v="0"/>
    <n v="-7.86"/>
    <n v="0"/>
    <n v="-1"/>
    <n v="-2.54"/>
    <n v="0"/>
    <n v="0"/>
    <n v="-1.57"/>
  </r>
  <r>
    <x v="2"/>
    <x v="2"/>
    <s v="Apr 26, 2015"/>
    <s v="Apr 26, 2015 9:25:32 PM PDT"/>
    <n v="5892521221"/>
    <x v="3"/>
    <s v="113-7401582-3606623"/>
    <s v="rug_wrench_200_2x4_fba"/>
    <s v="Rug Wrench Washable Non Slip Rug Pad - Protect Floors While Securing Rug and Making Vacuuming Easier"/>
    <n v="1"/>
    <s v="amazon.com"/>
    <s v="Amazon"/>
    <s v="MORENO VALLEY"/>
    <s v="ca"/>
    <s v="92553-4746"/>
    <n v="9.83"/>
    <n v="0"/>
    <n v="0"/>
    <n v="-9.83"/>
    <n v="0"/>
    <n v="-1"/>
    <n v="-2.54"/>
    <n v="0"/>
    <n v="0"/>
    <n v="-3.54"/>
  </r>
  <r>
    <x v="2"/>
    <x v="2"/>
    <s v="Apr 26, 2015"/>
    <s v="Apr 26, 2015 9:30:46 PM PDT"/>
    <n v="5892521221"/>
    <x v="3"/>
    <s v="116-1268986-5985024"/>
    <s v="rug_wrench_200_2x4_fba"/>
    <s v="Rug Wrench Washable Non Slip Rug Pad - Protect Floors While Securing Rug and Making Vacuuming Easier"/>
    <n v="1"/>
    <s v="amazon.com"/>
    <s v="Amazon"/>
    <s v="ABERDEEN"/>
    <s v="MD"/>
    <s v="21001-2662"/>
    <n v="9.83"/>
    <n v="0"/>
    <n v="0"/>
    <n v="-8.85"/>
    <n v="0"/>
    <n v="-1"/>
    <n v="-2.54"/>
    <n v="0"/>
    <n v="0"/>
    <n v="-2.56"/>
  </r>
  <r>
    <x v="2"/>
    <x v="2"/>
    <s v="Apr 27, 2015"/>
    <s v="Apr 27, 2015 8:33:55 AM PDT"/>
    <n v="5892521221"/>
    <x v="3"/>
    <s v="114-8200740-2486638"/>
    <s v="rug_wrench_200_2x4_fba"/>
    <s v="Rug Wrench Washable Non Slip Rug Pad - Protect Floors While Securing Rug and Making Vacuuming Easier"/>
    <n v="1"/>
    <s v="amazon.com"/>
    <s v="Amazon"/>
    <s v="Cecil"/>
    <s v="WI"/>
    <n v="54111"/>
    <n v="9.83"/>
    <n v="0"/>
    <n v="0"/>
    <n v="-8.85"/>
    <n v="0"/>
    <n v="-1"/>
    <n v="-2.54"/>
    <n v="0"/>
    <n v="0"/>
    <n v="-2.56"/>
  </r>
  <r>
    <x v="2"/>
    <x v="2"/>
    <s v="Apr 27, 2015"/>
    <s v="Apr 27, 2015 10:54:55 AM PDT"/>
    <n v="5892521221"/>
    <x v="3"/>
    <s v="114-4637097-8219436"/>
    <s v="rug_wrench_200_5x8_fba"/>
    <s v="Rug Wrench Washable Non Slip Rug Pad - Protect Floors While Securing Rug and Making Vacuuming Easier"/>
    <n v="1"/>
    <s v="amazon.com"/>
    <s v="Amazon"/>
    <s v="East Troy"/>
    <s v="WI"/>
    <s v="53120-2077"/>
    <n v="19.829999999999998"/>
    <n v="0"/>
    <n v="0"/>
    <n v="-17.850000000000001"/>
    <n v="0"/>
    <n v="-1"/>
    <n v="-4.41"/>
    <n v="0"/>
    <n v="0"/>
    <n v="-3.43"/>
  </r>
  <r>
    <x v="2"/>
    <x v="2"/>
    <s v="Apr 27, 2015"/>
    <s v="Apr 27, 2015 10:55:34 AM PDT"/>
    <n v="5892521221"/>
    <x v="3"/>
    <s v="114-9564450-0712247"/>
    <s v="rug_wrench_200_2x4_fba"/>
    <s v="Rug Wrench Washable Non Slip Rug Pad - Protect Floors While Securing Rug and Making Vacuuming Easier"/>
    <n v="1"/>
    <s v="amazon.com"/>
    <s v="Amazon"/>
    <s v="UNIONTOWN"/>
    <s v="PA"/>
    <s v="15401-5110"/>
    <n v="9.83"/>
    <n v="0"/>
    <n v="0"/>
    <n v="-7.86"/>
    <n v="0"/>
    <n v="-1"/>
    <n v="-2.54"/>
    <n v="0"/>
    <n v="0"/>
    <n v="-1.57"/>
  </r>
  <r>
    <x v="2"/>
    <x v="2"/>
    <s v="Apr 27, 2015"/>
    <s v="Apr 27, 2015 10:57:54 AM PDT"/>
    <n v="5892521221"/>
    <x v="3"/>
    <s v="104-4051498-2513036"/>
    <s v="rug_wrench_200_5x8_fba"/>
    <s v="Rug Wrench Washable Non Slip Rug Pad - Protect Floors While Securing Rug and Making Vacuuming Easier"/>
    <n v="1"/>
    <s v="amazon.com"/>
    <s v="Amazon"/>
    <s v="SALISBURY"/>
    <s v="NC"/>
    <s v="28147-8158"/>
    <n v="19.829999999999998"/>
    <n v="0"/>
    <n v="0"/>
    <n v="-17.850000000000001"/>
    <n v="0"/>
    <n v="-1"/>
    <n v="-4.41"/>
    <n v="0"/>
    <n v="0"/>
    <n v="-3.43"/>
  </r>
  <r>
    <x v="2"/>
    <x v="2"/>
    <s v="Apr 27, 2015"/>
    <s v="Apr 27, 2015 10:58:46 AM PDT"/>
    <n v="5892521221"/>
    <x v="3"/>
    <s v="113-1545882-7452259"/>
    <s v="rug_wrench_200_5x8_fba"/>
    <s v="Rug Wrench Washable Non Slip Rug Pad - Protect Floors While Securing Rug and Making Vacuuming Easier"/>
    <n v="1"/>
    <s v="amazon.com"/>
    <s v="Amazon"/>
    <s v="OLYMPIA"/>
    <s v="KY"/>
    <s v="40358-8603"/>
    <n v="19.829999999999998"/>
    <n v="0"/>
    <n v="0"/>
    <n v="-17.850000000000001"/>
    <n v="0"/>
    <n v="-1"/>
    <n v="-4.41"/>
    <n v="0"/>
    <n v="0"/>
    <n v="-3.43"/>
  </r>
  <r>
    <x v="2"/>
    <x v="2"/>
    <s v="Apr 27, 2015"/>
    <s v="Apr 27, 2015 11:00:18 AM PDT"/>
    <n v="5892521221"/>
    <x v="3"/>
    <s v="115-9747889-8079467"/>
    <s v="rug_wrench_200_5x8_fba"/>
    <s v="Rug Wrench Washable Non Slip Rug Pad - Protect Floors While Securing Rug and Making Vacuuming Easier"/>
    <n v="1"/>
    <s v="amazon.com"/>
    <s v="Amazon"/>
    <s v="KISSIMMEE"/>
    <s v="FL"/>
    <s v="34744-8461"/>
    <n v="19.829999999999998"/>
    <n v="0"/>
    <n v="0"/>
    <n v="-17.850000000000001"/>
    <n v="0"/>
    <n v="-1"/>
    <n v="-4.41"/>
    <n v="0"/>
    <n v="0"/>
    <n v="-3.43"/>
  </r>
  <r>
    <x v="2"/>
    <x v="2"/>
    <s v="Apr 27, 2015"/>
    <s v="Apr 27, 2015 12:12:54 PM PDT"/>
    <n v="5892521221"/>
    <x v="3"/>
    <s v="103-7639462-8644208"/>
    <s v="rug_wrench_200_2x8_fba"/>
    <s v="Rug Wrench Washable Non Slip Rug Pad - Protect Floors While Securing Rug and Making Vacuuming Easier"/>
    <n v="4"/>
    <s v="amazon.com"/>
    <s v="Amazon"/>
    <s v="LAMBERTVILLE"/>
    <s v="NJ"/>
    <s v="08530-2616"/>
    <n v="59.32"/>
    <n v="0"/>
    <n v="0"/>
    <n v="-53.39"/>
    <n v="0"/>
    <n v="-4"/>
    <n v="-7.68"/>
    <n v="0"/>
    <n v="0"/>
    <n v="-5.75"/>
  </r>
  <r>
    <x v="2"/>
    <x v="2"/>
    <s v="Apr 27, 2015"/>
    <s v="Apr 27, 2015 4:00:57 PM PDT"/>
    <n v="5892521221"/>
    <x v="3"/>
    <s v="109-8333419-9906655"/>
    <s v="rug_wrench_200_2x4_fba"/>
    <s v="Rug Wrench Washable Non Slip Rug Pad - Protect Floors While Securing Rug and Making Vacuuming Easier"/>
    <n v="1"/>
    <s v="amazon.com"/>
    <s v="Amazon"/>
    <s v="EAGLE"/>
    <s v="ID"/>
    <s v="83616-6800"/>
    <n v="9.83"/>
    <n v="0"/>
    <n v="0"/>
    <n v="-8.85"/>
    <n v="0"/>
    <n v="-1"/>
    <n v="-2.54"/>
    <n v="0"/>
    <n v="0"/>
    <n v="-2.56"/>
  </r>
  <r>
    <x v="2"/>
    <x v="2"/>
    <s v="Apr 27, 2015"/>
    <s v="Apr 27, 2015 4:30:53 PM PDT"/>
    <n v="5892521221"/>
    <x v="3"/>
    <s v="002-5708012-4578658"/>
    <s v="rug_wrench_200_2x8_fba"/>
    <s v="Rug Wrench Washable Non Slip Rug Pad - Protect Floors While Securing Rug and Making Vacuuming Easier"/>
    <n v="1"/>
    <s v="amazon.com"/>
    <s v="Amazon"/>
    <s v="WASHINGTON"/>
    <s v="DC"/>
    <s v="20007-3641"/>
    <n v="14.83"/>
    <n v="0"/>
    <n v="0"/>
    <n v="0"/>
    <n v="0"/>
    <n v="-2.2200000000000002"/>
    <n v="-2.67"/>
    <n v="0"/>
    <n v="0"/>
    <n v="9.94"/>
  </r>
  <r>
    <x v="2"/>
    <x v="2"/>
    <s v="Apr 27, 2015"/>
    <s v="Apr 27, 2015 5:40:30 PM PDT"/>
    <n v="5892521221"/>
    <x v="3"/>
    <s v="115-6503013-0615448"/>
    <s v="rug_wrench_200_4x6_fba"/>
    <s v="Rug Wrench Washable Non Slip Rug Pad - Protect Floors While Securing Rug and Making Vacuuming Easier"/>
    <n v="1"/>
    <s v="amazon.com"/>
    <s v="Amazon"/>
    <s v="LANGHORNE"/>
    <s v="PA"/>
    <s v="19047-2731"/>
    <n v="16.829999999999998"/>
    <n v="0"/>
    <n v="0"/>
    <n v="0"/>
    <n v="0"/>
    <n v="-2.52"/>
    <n v="-4.0199999999999996"/>
    <n v="0"/>
    <n v="0"/>
    <n v="10.29"/>
  </r>
  <r>
    <x v="2"/>
    <x v="2"/>
    <s v="Apr 27, 2015"/>
    <s v="Apr 27, 2015 5:51:23 PM PDT"/>
    <n v="5892521221"/>
    <x v="3"/>
    <s v="112-6239926-8043430"/>
    <s v="rug_wrench_200_2x8_fba"/>
    <s v="Rug Wrench Washable Non Slip Rug Pad - Protect Floors While Securing Rug and Making Vacuuming Easier"/>
    <n v="1"/>
    <s v="amazon.com"/>
    <s v="Amazon"/>
    <s v="BLUE SPRINGS"/>
    <s v="MISSOURI"/>
    <s v="64014-1231"/>
    <n v="14.83"/>
    <n v="0"/>
    <n v="0"/>
    <n v="0"/>
    <n v="0"/>
    <n v="-2.2200000000000002"/>
    <n v="-2.67"/>
    <n v="0"/>
    <n v="0"/>
    <n v="9.94"/>
  </r>
  <r>
    <x v="2"/>
    <x v="2"/>
    <s v="Apr 27, 2015"/>
    <s v="Apr 27, 2015 6:47:09 PM PDT"/>
    <n v="5892521221"/>
    <x v="3"/>
    <s v="111-9797131-3064220"/>
    <s v="rug_wrench_200_2x8_fba"/>
    <s v="Rug Wrench Washable Non Slip Rug Pad - Protect Floors While Securing Rug and Making Vacuuming Easier"/>
    <n v="1"/>
    <s v="amazon.com"/>
    <s v="Amazon"/>
    <s v="SPRING"/>
    <s v="Tx"/>
    <s v="77386-3556"/>
    <n v="14.83"/>
    <n v="0"/>
    <n v="0"/>
    <n v="-13.35"/>
    <n v="0"/>
    <n v="-1"/>
    <n v="-2.67"/>
    <n v="0"/>
    <n v="0"/>
    <n v="-2.19"/>
  </r>
  <r>
    <x v="2"/>
    <x v="2"/>
    <s v="Apr 28, 2015"/>
    <s v="Apr 28, 2015 3:46:29 AM PDT"/>
    <n v="5892521221"/>
    <x v="3"/>
    <s v="102-1836747-0608218"/>
    <s v="rug_wrench_200_2x4_fba"/>
    <s v="Rug Wrench Washable Non Slip Rug Pad - Protect Floors While Securing Rug and Making Vacuuming Easier"/>
    <n v="1"/>
    <s v="amazon.com"/>
    <s v="Amazon"/>
    <s v="Festus"/>
    <s v="MO"/>
    <s v="63028-5440"/>
    <n v="9.83"/>
    <n v="0"/>
    <n v="0"/>
    <n v="-8.85"/>
    <n v="0"/>
    <n v="-1"/>
    <n v="-2.54"/>
    <n v="0"/>
    <n v="0"/>
    <n v="-2.56"/>
  </r>
  <r>
    <x v="2"/>
    <x v="2"/>
    <s v="Apr 28, 2015"/>
    <s v="Apr 28, 2015 2:16:01 PM PDT"/>
    <n v="5892521221"/>
    <x v="3"/>
    <s v="104-5889276-7961814"/>
    <s v="rug_wrench_200_2x8_fba"/>
    <s v="Rug Wrench Washable Non Slip Rug Pad - Protect Floors While Securing Rug and Making Vacuuming Easier"/>
    <n v="1"/>
    <s v="amazon.com"/>
    <s v="Amazon"/>
    <s v="BEND"/>
    <s v="Or"/>
    <s v="97701-8276"/>
    <n v="14.83"/>
    <n v="0"/>
    <n v="0"/>
    <n v="-13.35"/>
    <n v="0"/>
    <n v="-1"/>
    <n v="-2.67"/>
    <n v="0"/>
    <n v="0"/>
    <n v="-2.19"/>
  </r>
  <r>
    <x v="2"/>
    <x v="2"/>
    <s v="Apr 28, 2015"/>
    <s v="Apr 28, 2015 3:15:21 PM PDT"/>
    <n v="5892521221"/>
    <x v="3"/>
    <s v="116-7725219-1943431"/>
    <s v="rug_wrench_200_2x4_fba"/>
    <s v="Rug Wrench Washable Non Slip Rug Pad - Protect Floors While Securing Rug and Making Vacuuming Easier"/>
    <n v="1"/>
    <s v="amazon.com"/>
    <s v="Amazon"/>
    <s v="Holly Grove"/>
    <s v="AR"/>
    <n v="72069"/>
    <n v="9.83"/>
    <n v="0"/>
    <n v="0"/>
    <n v="-8.85"/>
    <n v="0"/>
    <n v="-1"/>
    <n v="-2.54"/>
    <n v="0"/>
    <n v="0"/>
    <n v="-2.56"/>
  </r>
  <r>
    <x v="2"/>
    <x v="2"/>
    <s v="Apr 28, 2015"/>
    <s v="Apr 28, 2015 6:13:35 PM PDT"/>
    <n v="5892521221"/>
    <x v="3"/>
    <s v="109-6438631-2249816"/>
    <s v="rug_wrench_200_2x4_fba"/>
    <s v="Rug Wrench Washable Non Slip Rug Pad - Protect Floors While Securing Rug and Making Vacuuming Easier"/>
    <n v="1"/>
    <s v="amazon.com"/>
    <s v="Amazon"/>
    <s v="HAGERSTOWN"/>
    <s v="MD"/>
    <s v="21740-7364"/>
    <n v="9.83"/>
    <n v="0"/>
    <n v="0"/>
    <n v="-8.85"/>
    <n v="0"/>
    <n v="-1"/>
    <n v="-2.54"/>
    <n v="0"/>
    <n v="0"/>
    <n v="-2.56"/>
  </r>
  <r>
    <x v="2"/>
    <x v="2"/>
    <s v="Apr 28, 2015"/>
    <s v="Apr 28, 2015 6:17:07 PM PDT"/>
    <n v="5892521221"/>
    <x v="3"/>
    <s v="116-5921285-4001869"/>
    <s v="rug_wrench_200_4x6_fba"/>
    <s v="Rug Wrench Washable Non Slip Rug Pad - Protect Floors While Securing Rug and Making Vacuuming Easier"/>
    <n v="1"/>
    <s v="amazon.com"/>
    <s v="Amazon"/>
    <s v="AUBREY"/>
    <s v="Tx"/>
    <s v="76227-7587"/>
    <n v="16.829999999999998"/>
    <n v="0"/>
    <n v="0"/>
    <n v="0"/>
    <n v="0"/>
    <n v="-2.52"/>
    <n v="-4.0199999999999996"/>
    <n v="0"/>
    <n v="0"/>
    <n v="10.29"/>
  </r>
  <r>
    <x v="2"/>
    <x v="2"/>
    <s v="Apr 28, 2015"/>
    <s v="Apr 28, 2015 6:30:04 PM PDT"/>
    <n v="5892521221"/>
    <x v="3"/>
    <s v="109-2829635-9340266"/>
    <s v="rug_wrench_200_3x5_fba"/>
    <s v="Rug Wrench Washable Non Slip Rug Pad - Protect Floors While Securing Rug and Making Vacuuming Easier"/>
    <n v="1"/>
    <s v="amazon.com"/>
    <s v="Amazon"/>
    <s v="Altamont"/>
    <s v="NY"/>
    <n v="12009"/>
    <n v="12.83"/>
    <n v="4.99"/>
    <n v="0"/>
    <n v="0"/>
    <n v="0"/>
    <n v="-1.92"/>
    <n v="-7.66"/>
    <n v="0"/>
    <n v="0"/>
    <n v="8.24"/>
  </r>
  <r>
    <x v="2"/>
    <x v="2"/>
    <s v="Apr 29, 2015"/>
    <s v="Apr 29, 2015 12:53:46 AM PDT"/>
    <n v="5892521221"/>
    <x v="3"/>
    <s v="102-7663799-8218618"/>
    <s v="rug_wrench_200_4x6_fba"/>
    <s v="Rug Wrench Washable Non Slip Rug Pad - Protect Floors While Securing Rug and Making Vacuuming Easier"/>
    <n v="1"/>
    <s v="amazon.com"/>
    <s v="Amazon"/>
    <s v="SAN GABRIEL"/>
    <s v="ca"/>
    <s v="91776-3556"/>
    <n v="16.829999999999998"/>
    <n v="0"/>
    <n v="0"/>
    <n v="0"/>
    <n v="0"/>
    <n v="-2.52"/>
    <n v="-4.0199999999999996"/>
    <n v="0"/>
    <n v="0"/>
    <n v="10.29"/>
  </r>
  <r>
    <x v="2"/>
    <x v="2"/>
    <s v="Apr 29, 2015"/>
    <s v="Apr 29, 2015 1:30:33 AM PDT"/>
    <n v="5892521221"/>
    <x v="3"/>
    <s v="111-6837071-8537058"/>
    <s v="rug_wrench_200_2x4_fba"/>
    <s v="Rug Wrench Washable Non Slip Rug Pad - Protect Floors While Securing Rug and Making Vacuuming Easier"/>
    <n v="1"/>
    <s v="amazon.com"/>
    <s v="Amazon"/>
    <s v="SANTA MONICA"/>
    <s v="ca"/>
    <s v="90403-4488"/>
    <n v="9.83"/>
    <n v="0"/>
    <n v="0"/>
    <n v="0"/>
    <n v="0"/>
    <n v="-1.47"/>
    <n v="-2.54"/>
    <n v="0"/>
    <n v="0"/>
    <n v="5.82"/>
  </r>
  <r>
    <x v="2"/>
    <x v="2"/>
    <s v="Apr 29, 2015"/>
    <s v="Apr 29, 2015 1:37:03 AM PDT"/>
    <n v="5892521221"/>
    <x v="3"/>
    <s v="103-5629301-6307453"/>
    <s v="rug_wrench_200_2x4_fba"/>
    <s v="Rug Wrench Washable Non Slip Rug Pad - Protect Floors While Securing Rug and Making Vacuuming Easier"/>
    <n v="1"/>
    <s v="amazon.com"/>
    <s v="Amazon"/>
    <s v="FRESNO"/>
    <s v="ca"/>
    <s v="93727-6547"/>
    <n v="9.83"/>
    <n v="0"/>
    <n v="0"/>
    <n v="-8.85"/>
    <n v="0"/>
    <n v="-1"/>
    <n v="-2.54"/>
    <n v="0"/>
    <n v="0"/>
    <n v="-2.56"/>
  </r>
  <r>
    <x v="2"/>
    <x v="2"/>
    <s v="Apr 29, 2015"/>
    <s v="Apr 29, 2015 2:07:05 AM PDT"/>
    <n v="5892521221"/>
    <x v="3"/>
    <s v="109-8004713-8506645"/>
    <s v="rug_wrench_200_2x4_fba"/>
    <s v="Rug Wrench Washable Non Slip Rug Pad - Protect Floors While Securing Rug and Making Vacuuming Easier"/>
    <n v="1"/>
    <s v="amazon.com"/>
    <s v="Amazon"/>
    <s v="MENIFEE"/>
    <s v="ca"/>
    <n v="92587"/>
    <n v="9.83"/>
    <n v="0"/>
    <n v="0"/>
    <n v="-8.85"/>
    <n v="0"/>
    <n v="-1"/>
    <n v="-2.54"/>
    <n v="0"/>
    <n v="0"/>
    <n v="-2.56"/>
  </r>
  <r>
    <x v="2"/>
    <x v="2"/>
    <s v="Apr 29, 2015"/>
    <s v="Apr 29, 2015 5:53:49 PM PDT"/>
    <n v="5892521221"/>
    <x v="3"/>
    <s v="113-2071229-2529019"/>
    <s v="rug_wrench_200_2x4_fba"/>
    <s v="Rug Wrench Washable Non Slip Rug Pad - Protect Floors While Securing Rug and Making Vacuuming Easier"/>
    <n v="1"/>
    <s v="amazon.com"/>
    <s v="Amazon"/>
    <s v="McKees Rocks"/>
    <s v="PA"/>
    <n v="15136"/>
    <n v="9.83"/>
    <n v="0"/>
    <n v="0"/>
    <n v="-8.85"/>
    <n v="0"/>
    <n v="-1"/>
    <n v="-2.54"/>
    <n v="0"/>
    <n v="0"/>
    <n v="-2.56"/>
  </r>
  <r>
    <x v="2"/>
    <x v="2"/>
    <s v="Apr 29, 2015"/>
    <s v="Apr 29, 2015 6:06:54 PM PDT"/>
    <n v="5892521221"/>
    <x v="3"/>
    <s v="108-9446625-8971416"/>
    <s v="rug_wrench_200_4x6_fba"/>
    <s v="Rug Wrench Washable Non Slip Rug Pad - Protect Floors While Securing Rug and Making Vacuuming Easier"/>
    <n v="1"/>
    <s v="amazon.com"/>
    <s v="Amazon"/>
    <s v="Highland Park"/>
    <s v="IL"/>
    <n v="60035"/>
    <n v="16.829999999999998"/>
    <n v="0"/>
    <n v="0"/>
    <n v="0"/>
    <n v="0"/>
    <n v="-2.52"/>
    <n v="-4.0199999999999996"/>
    <n v="0"/>
    <n v="0"/>
    <n v="10.29"/>
  </r>
  <r>
    <x v="2"/>
    <x v="2"/>
    <s v="Apr 29, 2015"/>
    <s v="Apr 29, 2015 6:33:10 PM PDT"/>
    <n v="5892521221"/>
    <x v="3"/>
    <s v="112-5731021-5762667"/>
    <s v="rug_wrench_200_2x8_fba"/>
    <s v="Rug Wrench Washable Non Slip Rug Pad - Protect Floors While Securing Rug and Making Vacuuming Easier"/>
    <n v="1"/>
    <s v="amazon.com"/>
    <s v="Amazon"/>
    <s v="NEW YORK"/>
    <s v="NY"/>
    <s v="10010-2929"/>
    <n v="14.83"/>
    <n v="0"/>
    <n v="0"/>
    <n v="0"/>
    <n v="0"/>
    <n v="-2.2200000000000002"/>
    <n v="-2.67"/>
    <n v="0"/>
    <n v="0"/>
    <n v="9.94"/>
  </r>
  <r>
    <x v="2"/>
    <x v="2"/>
    <s v="Apr 29, 2015"/>
    <s v="Apr 29, 2015 10:21:01 PM PDT"/>
    <n v="5892521221"/>
    <x v="3"/>
    <s v="109-6878948-7605011"/>
    <s v="rug_wrench_200_4x6_fba"/>
    <s v="Rug Wrench Washable Non Slip Rug Pad - Protect Floors While Securing Rug and Making Vacuuming Easier"/>
    <n v="1"/>
    <s v="amazon.com"/>
    <s v="Amazon"/>
    <s v="WARNER ROBINS"/>
    <s v="GEORGIA"/>
    <s v="31088-6499"/>
    <n v="16.829999999999998"/>
    <n v="0"/>
    <n v="0"/>
    <n v="-15.15"/>
    <n v="0"/>
    <n v="-1"/>
    <n v="-4.0199999999999996"/>
    <n v="0"/>
    <n v="0"/>
    <n v="-3.34"/>
  </r>
  <r>
    <x v="2"/>
    <x v="2"/>
    <s v="Apr 30, 2015"/>
    <s v="Apr 30, 2015 12:44:38 AM PDT"/>
    <n v="5892521221"/>
    <x v="3"/>
    <s v="113-8320499-5774612"/>
    <s v="rug_wrench_200_2x4_fba"/>
    <s v="Rug Wrench Washable Non Slip Rug Pad - Protect Floors While Securing Rug and Making Vacuuming Easier"/>
    <n v="1"/>
    <s v="amazon.com"/>
    <s v="Amazon"/>
    <s v="NEWPORT COAST"/>
    <s v="ca"/>
    <s v="92657-1000"/>
    <n v="9.83"/>
    <n v="0"/>
    <n v="0"/>
    <n v="0"/>
    <n v="0"/>
    <n v="-1.47"/>
    <n v="-2.54"/>
    <n v="0"/>
    <n v="0"/>
    <n v="5.82"/>
  </r>
  <r>
    <x v="2"/>
    <x v="2"/>
    <s v="Apr 30, 2015"/>
    <s v="Apr 30, 2015 3:21:55 AM PDT"/>
    <n v="5892521221"/>
    <x v="3"/>
    <s v="108-3171368-3209830"/>
    <s v="rug_wrench_200_2x4_fba"/>
    <s v="Rug Wrench Washable Non Slip Rug Pad - Protect Floors While Securing Rug and Making Vacuuming Easier"/>
    <n v="1"/>
    <s v="amazon.com"/>
    <s v="Amazon"/>
    <s v="ORLANDO"/>
    <s v="FL"/>
    <s v="32801-2052"/>
    <n v="9.83"/>
    <n v="0"/>
    <n v="0"/>
    <n v="0"/>
    <n v="0"/>
    <n v="-1.47"/>
    <n v="-2.54"/>
    <n v="0"/>
    <n v="0"/>
    <n v="5.82"/>
  </r>
  <r>
    <x v="2"/>
    <x v="2"/>
    <s v="Apr 30, 2015"/>
    <s v="Apr 30, 2015 12:16:13 PM PDT"/>
    <n v="5892521221"/>
    <x v="3"/>
    <s v="002-8416435-4430635"/>
    <s v="rug_wrench_200_5x8_fba"/>
    <s v="Rug Wrench Washable Non Slip Rug Pad - Protect Floors While Securing Rug and Making Vacuuming Easier"/>
    <n v="1"/>
    <s v="amazon.com"/>
    <s v="Amazon"/>
    <s v="NEWBERG"/>
    <s v="Or"/>
    <s v="97132-7399"/>
    <n v="19.829999999999998"/>
    <n v="0"/>
    <n v="0"/>
    <n v="-17.84"/>
    <n v="0"/>
    <n v="-2"/>
    <n v="-3.41"/>
    <n v="0"/>
    <n v="0"/>
    <n v="-3.42"/>
  </r>
  <r>
    <x v="2"/>
    <x v="2"/>
    <s v="Apr 30, 2015"/>
    <s v="Apr 30, 2015 12:16:13 PM PDT"/>
    <n v="5892521221"/>
    <x v="3"/>
    <s v="002-8416435-4430635"/>
    <s v="rug_wrench_200_5x8_fba"/>
    <s v="Rug Wrench Washable Non Slip Rug Pad - Protect Floors While Securing Rug and Making Vacuuming Easier"/>
    <n v="1"/>
    <s v="amazon.com"/>
    <s v="Amazon"/>
    <s v="NEWBERG"/>
    <s v="Or"/>
    <s v="97132-7399"/>
    <n v="19.829999999999998"/>
    <n v="0"/>
    <n v="0"/>
    <n v="-17.850000000000001"/>
    <n v="0"/>
    <n v="0"/>
    <n v="-4.41"/>
    <n v="0"/>
    <n v="0"/>
    <n v="-2.4300000000000002"/>
  </r>
  <r>
    <x v="2"/>
    <x v="2"/>
    <s v="Apr 30, 2015"/>
    <s v="Apr 30, 2015 12:28:38 PM PDT"/>
    <n v="5892521221"/>
    <x v="3"/>
    <s v="103-2628876-1729040"/>
    <s v="rug_wrench_200_3x5_fba"/>
    <s v="Rug Wrench Washable Non Slip Rug Pad - Protect Floors While Securing Rug and Making Vacuuming Easier"/>
    <n v="2"/>
    <s v="amazon.com"/>
    <s v="Amazon"/>
    <s v="TOWSON"/>
    <s v="MD"/>
    <s v="21204-4346"/>
    <n v="25.66"/>
    <n v="0"/>
    <n v="0"/>
    <n v="0"/>
    <n v="0"/>
    <n v="-3.85"/>
    <n v="-4.34"/>
    <n v="0"/>
    <n v="0"/>
    <n v="17.47"/>
  </r>
  <r>
    <x v="2"/>
    <x v="2"/>
    <s v="Apr 30, 2015"/>
    <s v="Apr 30, 2015 2:20:53 PM PDT"/>
    <n v="5892521221"/>
    <x v="3"/>
    <s v="106-5350752-3817043"/>
    <s v="rug_wrench_200_5x8_fba"/>
    <s v="Rug Wrench Washable Non Slip Rug Pad - Protect Floors While Securing Rug and Making Vacuuming Easier"/>
    <n v="1"/>
    <s v="amazon.com"/>
    <s v="Amazon"/>
    <s v="LANCASTER"/>
    <s v="PENNSYLVANIA"/>
    <s v="17601-3554"/>
    <n v="19.829999999999998"/>
    <n v="9.14"/>
    <n v="0"/>
    <n v="0"/>
    <n v="0"/>
    <n v="-2.97"/>
    <n v="-13.55"/>
    <n v="0"/>
    <n v="0"/>
    <n v="12.45"/>
  </r>
  <r>
    <x v="2"/>
    <x v="2"/>
    <s v="Apr 30, 2015"/>
    <s v="Apr 30, 2015 2:45:52 PM PDT"/>
    <n v="5892521221"/>
    <x v="3"/>
    <s v="108-1864211-5961055"/>
    <s v="rug_wrench_200_4x6_fba"/>
    <s v="Rug Wrench Washable Non Slip Rug Pad - Protect Floors While Securing Rug and Making Vacuuming Easier"/>
    <n v="1"/>
    <s v="amazon.com"/>
    <s v="Amazon"/>
    <s v="PHILADELPHIA"/>
    <s v="PA"/>
    <s v="19104-2318"/>
    <n v="16.829999999999998"/>
    <n v="0"/>
    <n v="0"/>
    <n v="0"/>
    <n v="0"/>
    <n v="-2.52"/>
    <n v="-4.0199999999999996"/>
    <n v="0"/>
    <n v="0"/>
    <n v="10.29"/>
  </r>
  <r>
    <x v="2"/>
    <x v="3"/>
    <s v="May 2, 2015"/>
    <s v="May 2, 2015 3:03:22 AM PDT"/>
    <n v="5892521221"/>
    <x v="3"/>
    <s v="111-3870721-7412200"/>
    <s v="rug_wrench_200_2x4_fba"/>
    <s v="Rug Wrench Washable Non Slip Rug Pad - Protect Floors While Securing Rug and Making Vacuuming Easier"/>
    <n v="1"/>
    <s v="amazon.com"/>
    <s v="Amazon"/>
    <s v="Webster"/>
    <s v="FL"/>
    <s v="33597-7735"/>
    <n v="9.83"/>
    <n v="0"/>
    <n v="0"/>
    <n v="-8.85"/>
    <n v="0"/>
    <n v="-1"/>
    <n v="-2.54"/>
    <n v="0"/>
    <n v="0"/>
    <n v="-2.56"/>
  </r>
  <r>
    <x v="2"/>
    <x v="3"/>
    <s v="May 2, 2015"/>
    <s v="May 2, 2015 3:26:20 AM PDT"/>
    <n v="5892521221"/>
    <x v="3"/>
    <s v="105-5472186-6283414"/>
    <s v="rug_wrench_200_3x5_fba"/>
    <s v="Rug Wrench Washable Non Slip Rug Pad - Protect Floors While Securing Rug and Making Vacuuming Easier"/>
    <n v="1"/>
    <s v="amazon.com"/>
    <s v="Amazon"/>
    <s v="Torrance"/>
    <s v="ca"/>
    <n v="90501"/>
    <n v="12.83"/>
    <n v="0"/>
    <n v="0"/>
    <n v="0"/>
    <n v="0"/>
    <n v="-1.92"/>
    <n v="-2.67"/>
    <n v="0"/>
    <n v="0"/>
    <n v="8.24"/>
  </r>
  <r>
    <x v="2"/>
    <x v="3"/>
    <s v="May 2, 2015"/>
    <s v="May 2, 2015 8:17:10 AM PDT"/>
    <n v="5892521221"/>
    <x v="3"/>
    <s v="105-3031699-0669064"/>
    <s v="rug_wrench_200_5x8_fba"/>
    <s v="Rug Wrench Washable Non Slip Rug Pad - Protect Floors While Securing Rug and Making Vacuuming Easier"/>
    <n v="1"/>
    <s v="amazon.com"/>
    <s v="Amazon"/>
    <s v="La Grande"/>
    <s v="Or"/>
    <n v="97850"/>
    <n v="19.829999999999998"/>
    <n v="0"/>
    <n v="0"/>
    <n v="0"/>
    <n v="0"/>
    <n v="-2.97"/>
    <n v="-4.41"/>
    <n v="0"/>
    <n v="0"/>
    <n v="12.45"/>
  </r>
  <r>
    <x v="2"/>
    <x v="3"/>
    <s v="May 2, 2015"/>
    <s v="May 2, 2015 3:08:19 PM PDT"/>
    <n v="5892521221"/>
    <x v="3"/>
    <s v="107-5663664-5465014"/>
    <s v="rug_wrench_200_2x4_fba"/>
    <s v="Rug Wrench Washable Non Slip Rug Pad - Protect Floors While Securing Rug and Making Vacuuming Easier"/>
    <n v="1"/>
    <s v="amazon.com"/>
    <s v="Amazon"/>
    <s v="DILLSBURG"/>
    <s v="PA"/>
    <s v="17019-8818"/>
    <n v="9.83"/>
    <n v="0"/>
    <n v="0"/>
    <n v="-8.85"/>
    <n v="0"/>
    <n v="-1"/>
    <n v="-2.54"/>
    <n v="0"/>
    <n v="0"/>
    <n v="-2.56"/>
  </r>
  <r>
    <x v="3"/>
    <x v="3"/>
    <s v="May 3, 2015"/>
    <s v="May 3, 2015 2:39:56 AM PDT"/>
    <n v="5906132631"/>
    <x v="3"/>
    <s v="111-7306592-6333817"/>
    <s v="rug_wrench_200_5x8_fba"/>
    <s v="Rug Wrench Washable Non Slip Rug Pad - Protect Floors While Securing Rug and Making Vacuuming Easier"/>
    <n v="1"/>
    <s v="amazon.com"/>
    <s v="Amazon"/>
    <s v="TUCSON"/>
    <s v="AZ"/>
    <s v="85701-1108"/>
    <n v="19.829999999999998"/>
    <n v="0"/>
    <n v="0"/>
    <n v="-17.850000000000001"/>
    <n v="0"/>
    <n v="-1"/>
    <n v="-4.41"/>
    <n v="0"/>
    <n v="0"/>
    <n v="-3.43"/>
  </r>
  <r>
    <x v="3"/>
    <x v="3"/>
    <s v="May 3, 2015"/>
    <s v="May 3, 2015 12:22:38 PM PDT"/>
    <n v="5906132631"/>
    <x v="3"/>
    <s v="110-4942631-0172216"/>
    <s v="rug_wrench_200_4x6_fba"/>
    <s v="Rug Wrench Washable Non Slip Rug Pad - Protect Floors While Securing Rug and Making Vacuuming Easier"/>
    <n v="1"/>
    <s v="amazon.com"/>
    <s v="Amazon"/>
    <s v="Seattle"/>
    <s v="WA"/>
    <s v="98118-3501"/>
    <n v="16.829999999999998"/>
    <n v="0"/>
    <n v="0"/>
    <n v="0"/>
    <n v="0"/>
    <n v="-2.52"/>
    <n v="-4.0199999999999996"/>
    <n v="0"/>
    <n v="0"/>
    <n v="10.29"/>
  </r>
  <r>
    <x v="3"/>
    <x v="3"/>
    <s v="May 3, 2015"/>
    <s v="May 3, 2015 4:18:26 PM PDT"/>
    <n v="5906132631"/>
    <x v="3"/>
    <s v="106-2819304-8352245"/>
    <s v="rug_wrench_200_2x4_fba"/>
    <s v="Rug Wrench Washable Non Slip Rug Pad - Protect Floors While Securing Rug and Making Vacuuming Easier"/>
    <n v="6"/>
    <s v="amazon.com"/>
    <s v="Amazon"/>
    <s v="LACRESCENTA"/>
    <s v="ca"/>
    <s v="91214-3746"/>
    <n v="58.98"/>
    <n v="0"/>
    <n v="0"/>
    <n v="0"/>
    <n v="0"/>
    <n v="-8.85"/>
    <n v="-10.24"/>
    <n v="0"/>
    <n v="0"/>
    <n v="39.89"/>
  </r>
  <r>
    <x v="3"/>
    <x v="3"/>
    <s v="May 3, 2015"/>
    <s v="May 3, 2015 5:41:57 PM PDT"/>
    <n v="5906132631"/>
    <x v="3"/>
    <s v="103-5396960-2386602"/>
    <s v="rug_wrench_200_5x8_fba"/>
    <s v="Rug Wrench Washable Non Slip Rug Pad - Protect Floors While Securing Rug and Making Vacuuming Easier"/>
    <n v="2"/>
    <s v="amazon.com"/>
    <s v="Amazon"/>
    <s v="NORTH PORT"/>
    <s v="FL"/>
    <s v="34287-2901"/>
    <n v="39.659999999999997"/>
    <n v="0"/>
    <n v="0"/>
    <n v="0"/>
    <n v="0"/>
    <n v="-5.95"/>
    <n v="-7.82"/>
    <n v="0"/>
    <n v="0"/>
    <n v="25.89"/>
  </r>
  <r>
    <x v="3"/>
    <x v="3"/>
    <s v="May 4, 2015"/>
    <s v="May 4, 2015 1:12:16 AM PDT"/>
    <n v="5906132631"/>
    <x v="3"/>
    <s v="104-6963940-0137854"/>
    <s v="rug_wrench_200_2x8_fba"/>
    <s v="Rug Wrench Washable Non Slip Rug Pad - Protect Floors While Securing Rug and Making Vacuuming Easier"/>
    <n v="1"/>
    <s v="amazon.com"/>
    <s v="Amazon"/>
    <s v="WILMINGTON"/>
    <s v="DE"/>
    <s v="19807-1641"/>
    <n v="14.83"/>
    <n v="0"/>
    <n v="0"/>
    <n v="0"/>
    <n v="0"/>
    <n v="-2.2200000000000002"/>
    <n v="-2.67"/>
    <n v="0"/>
    <n v="0"/>
    <n v="9.94"/>
  </r>
  <r>
    <x v="3"/>
    <x v="3"/>
    <s v="May 4, 2015"/>
    <s v="May 4, 2015 2:49:26 AM PDT"/>
    <n v="5906132631"/>
    <x v="3"/>
    <s v="116-0064260-6165002"/>
    <s v="rug_wrench_200_2x8_fba"/>
    <s v="Rug Wrench Washable Non Slip Rug Pad - Protect Floors While Securing Rug and Making Vacuuming Easier"/>
    <n v="1"/>
    <s v="amazon.com"/>
    <s v="Amazon"/>
    <s v="Lauderdale by the Sea"/>
    <s v="FL"/>
    <n v="33062"/>
    <n v="14.83"/>
    <n v="0"/>
    <n v="0"/>
    <n v="0"/>
    <n v="0"/>
    <n v="-2.2200000000000002"/>
    <n v="-2.67"/>
    <n v="0"/>
    <n v="0"/>
    <n v="9.94"/>
  </r>
  <r>
    <x v="3"/>
    <x v="3"/>
    <s v="May 4, 2015"/>
    <s v="May 4, 2015 2:49:26 AM PDT"/>
    <n v="5906132631"/>
    <x v="3"/>
    <s v="116-0064260-6165002"/>
    <s v="rug_wrench_200_3x5_fba"/>
    <s v="Rug Wrench Washable Non Slip Rug Pad - Protect Floors While Securing Rug and Making Vacuuming Easier"/>
    <n v="2"/>
    <s v="amazon.com"/>
    <s v="Amazon"/>
    <s v="Lauderdale by the Sea"/>
    <s v="FL"/>
    <n v="33062"/>
    <n v="25.66"/>
    <n v="0"/>
    <n v="0"/>
    <n v="0"/>
    <n v="0"/>
    <n v="-3.85"/>
    <n v="-3.34"/>
    <n v="0"/>
    <n v="0"/>
    <n v="18.47"/>
  </r>
  <r>
    <x v="3"/>
    <x v="3"/>
    <s v="May 4, 2015"/>
    <s v="May 4, 2015 4:38:00 AM PDT"/>
    <n v="5906132631"/>
    <x v="3"/>
    <s v="103-5211269-6641018"/>
    <s v="rug_wrench_200_2x4_fba"/>
    <s v="Rug Wrench Washable Non Slip Rug Pad - Protect Floors While Securing Rug and Making Vacuuming Easier"/>
    <n v="1"/>
    <s v="amazon.com"/>
    <s v="Amazon"/>
    <s v="LEHI"/>
    <s v="UT"/>
    <s v="84043-5038"/>
    <n v="9.83"/>
    <n v="0"/>
    <n v="0"/>
    <n v="-8.85"/>
    <n v="0"/>
    <n v="-1"/>
    <n v="-2.54"/>
    <n v="0"/>
    <n v="0"/>
    <n v="-2.56"/>
  </r>
  <r>
    <x v="2"/>
    <x v="3"/>
    <s v="May 4, 2015"/>
    <s v="May 4, 2015 5:02:14 AM PDT"/>
    <n v="5906132631"/>
    <x v="4"/>
    <m/>
    <m/>
    <s v="To your account ending in: 1194, Federal ACH Trace ID: 091000012739080"/>
    <m/>
    <m/>
    <m/>
    <m/>
    <m/>
    <m/>
    <n v="0"/>
    <n v="0"/>
    <n v="0"/>
    <n v="0"/>
    <n v="0"/>
    <n v="0"/>
    <n v="0"/>
    <n v="0"/>
    <n v="-41.23"/>
    <n v="-41.23"/>
  </r>
  <r>
    <x v="3"/>
    <x v="3"/>
    <s v="May 4, 2015"/>
    <s v="May 4, 2015 3:30:50 PM PDT"/>
    <n v="5906132631"/>
    <x v="3"/>
    <s v="002-2905738-0645031"/>
    <s v="rug_wrench_200_2x4_fba"/>
    <s v="Rug Wrench Washable Non Slip Rug Pad - Protect Floors While Securing Rug and Making Vacuuming Easier"/>
    <n v="1"/>
    <s v="amazon.com"/>
    <s v="Amazon"/>
    <s v="Cockeysville"/>
    <s v="MD"/>
    <s v="21030-2415"/>
    <n v="9.83"/>
    <n v="0"/>
    <n v="0"/>
    <n v="0"/>
    <n v="0"/>
    <n v="-1.47"/>
    <n v="-2.54"/>
    <n v="0"/>
    <n v="0"/>
    <n v="5.82"/>
  </r>
  <r>
    <x v="3"/>
    <x v="3"/>
    <s v="May 4, 2015"/>
    <s v="May 4, 2015 3:34:52 PM PDT"/>
    <n v="5906132631"/>
    <x v="3"/>
    <s v="107-6315912-7789005"/>
    <s v="rug_wrench_200_3x5_fba"/>
    <s v="Rug Wrench Washable Non Slip Rug Pad - Protect Floors While Securing Rug and Making Vacuuming Easier"/>
    <n v="3"/>
    <s v="amazon.com"/>
    <s v="Amazon"/>
    <s v="ARLINGTON"/>
    <s v="VA"/>
    <s v="22209-2753"/>
    <n v="38.49"/>
    <n v="0"/>
    <n v="0"/>
    <n v="0"/>
    <n v="0"/>
    <n v="-5.77"/>
    <n v="-6.01"/>
    <n v="0"/>
    <n v="0"/>
    <n v="26.71"/>
  </r>
  <r>
    <x v="3"/>
    <x v="3"/>
    <s v="May 4, 2015"/>
    <s v="May 4, 2015 4:31:58 PM PDT"/>
    <n v="5906132631"/>
    <x v="3"/>
    <s v="111-5325985-3638627"/>
    <s v="rug_wrench_200_2x8_fba"/>
    <s v="Rug Wrench Washable Non Slip Rug Pad - Protect Floors While Securing Rug and Making Vacuuming Easier"/>
    <n v="1"/>
    <s v="amazon.com"/>
    <s v="Amazon"/>
    <s v="New York"/>
    <s v="NY"/>
    <s v="10025-6819"/>
    <n v="14.83"/>
    <n v="1.7"/>
    <n v="0"/>
    <n v="-1.7"/>
    <n v="0"/>
    <n v="-2.2200000000000002"/>
    <n v="-2.67"/>
    <n v="0"/>
    <n v="0"/>
    <n v="9.94"/>
  </r>
  <r>
    <x v="3"/>
    <x v="3"/>
    <s v="May 4, 2015"/>
    <s v="May 4, 2015 6:07:14 PM PDT"/>
    <n v="5906132631"/>
    <x v="3"/>
    <s v="111-1764775-8764243"/>
    <s v="rug_wrench_200_2x8_fba"/>
    <s v="Rug Wrench Washable Non Slip Rug Pad - Protect Floors While Securing Rug and Making Vacuuming Easier"/>
    <n v="1"/>
    <s v="amazon.com"/>
    <s v="Amazon"/>
    <s v="KANSAS CITY"/>
    <s v="MO"/>
    <s v="64111-4151"/>
    <n v="14.83"/>
    <n v="0"/>
    <n v="0"/>
    <n v="0"/>
    <n v="0"/>
    <n v="-2.2200000000000002"/>
    <n v="-2.67"/>
    <n v="0"/>
    <n v="0"/>
    <n v="9.94"/>
  </r>
  <r>
    <x v="3"/>
    <x v="3"/>
    <s v="May 4, 2015"/>
    <s v="May 4, 2015 6:31:04 PM PDT"/>
    <n v="5906132631"/>
    <x v="3"/>
    <s v="104-1912189-5074637"/>
    <s v="rug_wrench_200_3x5_fba"/>
    <s v="Rug Wrench Washable Non Slip Rug Pad - Protect Floors While Securing Rug and Making Vacuuming Easier"/>
    <n v="3"/>
    <s v="amazon.com"/>
    <s v="Amazon"/>
    <s v="HENRICO"/>
    <s v="VA"/>
    <s v="23229-8303"/>
    <n v="38.49"/>
    <n v="0"/>
    <n v="0"/>
    <n v="0"/>
    <n v="0"/>
    <n v="-5.77"/>
    <n v="-6.01"/>
    <n v="0"/>
    <n v="0"/>
    <n v="26.71"/>
  </r>
  <r>
    <x v="3"/>
    <x v="3"/>
    <s v="May 4, 2015"/>
    <s v="May 4, 2015 7:29:25 PM PDT"/>
    <n v="5906132631"/>
    <x v="3"/>
    <s v="102-2349230-9885810"/>
    <s v="rug_wrench_200_2x4_fba"/>
    <s v="Rug Wrench Washable Non Slip Rug Pad - Protect Floors While Securing Rug and Making Vacuuming Easier"/>
    <n v="1"/>
    <s v="amazon.com"/>
    <s v="Amazon"/>
    <s v="BROOKLINE"/>
    <s v="MA"/>
    <s v="02446-6432"/>
    <n v="9.83"/>
    <n v="0"/>
    <n v="0"/>
    <n v="0"/>
    <n v="0"/>
    <n v="-1.47"/>
    <n v="-2.54"/>
    <n v="0"/>
    <n v="0"/>
    <n v="5.82"/>
  </r>
  <r>
    <x v="3"/>
    <x v="3"/>
    <s v="May 4, 2015"/>
    <s v="May 4, 2015 8:28:08 PM PDT"/>
    <n v="5906132631"/>
    <x v="3"/>
    <s v="104-3033343-5529006"/>
    <s v="rug_wrench_200_2x8_fba"/>
    <s v="Rug Wrench Washable Non Slip Rug Pad - Protect Floors While Securing Rug and Making Vacuuming Easier"/>
    <n v="1"/>
    <s v="amazon.com"/>
    <s v="Amazon"/>
    <s v="LAFAYETTE"/>
    <s v="LA"/>
    <s v="70508-1843"/>
    <n v="14.83"/>
    <n v="2.11"/>
    <n v="0"/>
    <n v="-2.11"/>
    <n v="0"/>
    <n v="-4.45"/>
    <n v="-1.67"/>
    <n v="0"/>
    <n v="0"/>
    <n v="8.7100000000000009"/>
  </r>
  <r>
    <x v="3"/>
    <x v="3"/>
    <s v="May 4, 2015"/>
    <s v="May 4, 2015 8:28:08 PM PDT"/>
    <n v="5906132631"/>
    <x v="3"/>
    <s v="104-3033343-5529006"/>
    <s v="rug_wrench_200_2x8_fba"/>
    <s v="Rug Wrench Washable Non Slip Rug Pad - Protect Floors While Securing Rug and Making Vacuuming Easier"/>
    <n v="1"/>
    <s v="amazon.com"/>
    <s v="Amazon"/>
    <s v="LAFAYETTE"/>
    <s v="LA"/>
    <s v="70508-1843"/>
    <n v="14.83"/>
    <n v="2.12"/>
    <n v="0"/>
    <n v="-2.12"/>
    <n v="0"/>
    <n v="0"/>
    <n v="-2.67"/>
    <n v="0"/>
    <n v="0"/>
    <n v="12.16"/>
  </r>
  <r>
    <x v="3"/>
    <x v="3"/>
    <s v="May 4, 2015"/>
    <s v="May 4, 2015 8:33:54 PM PDT"/>
    <n v="5906132631"/>
    <x v="3"/>
    <s v="002-7995173-3333039"/>
    <s v="rug_wrench_200_2x8_fba"/>
    <s v="Rug Wrench Washable Non Slip Rug Pad - Protect Floors While Securing Rug and Making Vacuuming Easier"/>
    <n v="1"/>
    <s v="amazon.com"/>
    <s v="Amazon"/>
    <s v="RALEIGH"/>
    <s v="NC"/>
    <s v="27607-4141"/>
    <n v="14.83"/>
    <n v="0"/>
    <n v="0"/>
    <n v="0"/>
    <n v="0"/>
    <n v="-2.2200000000000002"/>
    <n v="-2.67"/>
    <n v="0"/>
    <n v="0"/>
    <n v="9.94"/>
  </r>
  <r>
    <x v="3"/>
    <x v="3"/>
    <s v="May 5, 2015"/>
    <s v="May 5, 2015 10:59:11 AM PDT"/>
    <n v="5906132631"/>
    <x v="3"/>
    <s v="106-4133032-5557045"/>
    <s v="rug_wrench_200_2x8_fba"/>
    <s v="Rug Wrench Washable Non Slip Rug Pad - Protect Floors While Securing Rug and Making Vacuuming Easier"/>
    <n v="2"/>
    <s v="amazon.com"/>
    <s v="Amazon"/>
    <s v="CUPERTINO"/>
    <s v="CA"/>
    <s v="95014-2920"/>
    <n v="29.66"/>
    <n v="0"/>
    <n v="0"/>
    <n v="0"/>
    <n v="0"/>
    <n v="-4.45"/>
    <n v="-4.34"/>
    <n v="0"/>
    <n v="0"/>
    <n v="20.87"/>
  </r>
  <r>
    <x v="3"/>
    <x v="3"/>
    <s v="May 5, 2015"/>
    <s v="May 5, 2015 6:17:08 PM PDT"/>
    <n v="5906132631"/>
    <x v="3"/>
    <s v="111-6785932-0263437"/>
    <s v="rug_wrench_200_3x5_fba"/>
    <s v="Rug Wrench Washable Non Slip Rug Pad - Protect Floors While Securing Rug and Making Vacuuming Easier"/>
    <n v="1"/>
    <s v="amazon.com"/>
    <s v="Amazon"/>
    <s v="Prineville"/>
    <s v="Oregon"/>
    <n v="97754"/>
    <n v="12.83"/>
    <n v="0"/>
    <n v="0"/>
    <n v="0"/>
    <n v="0"/>
    <n v="-1.92"/>
    <n v="-2.67"/>
    <n v="0"/>
    <n v="0"/>
    <n v="8.24"/>
  </r>
  <r>
    <x v="3"/>
    <x v="3"/>
    <s v="May 5, 2015"/>
    <s v="May 5, 2015 6:21:09 PM PDT"/>
    <n v="5906132631"/>
    <x v="3"/>
    <s v="105-5644886-4435412"/>
    <s v="rug_wrench_200_4x6_fba"/>
    <s v="Rug Wrench Washable Non Slip Rug Pad - Protect Floors While Securing Rug and Making Vacuuming Easier"/>
    <n v="1"/>
    <s v="amazon.com"/>
    <s v="Amazon"/>
    <s v="Briarcliff Manor"/>
    <s v="NY"/>
    <n v="10510"/>
    <n v="16.829999999999998"/>
    <n v="0"/>
    <n v="0"/>
    <n v="0"/>
    <n v="0"/>
    <n v="-2.52"/>
    <n v="-4.0199999999999996"/>
    <n v="0"/>
    <n v="0"/>
    <n v="10.29"/>
  </r>
  <r>
    <x v="3"/>
    <x v="3"/>
    <s v="May 5, 2015"/>
    <s v="May 5, 2015 6:23:57 PM PDT"/>
    <n v="5906132631"/>
    <x v="3"/>
    <s v="111-4340204-0715437"/>
    <s v="rug_wrench_200_2x4_fba"/>
    <s v="Rug Wrench Washable Non Slip Rug Pad - Protect Floors While Securing Rug and Making Vacuuming Easier"/>
    <n v="1"/>
    <s v="amazon.com"/>
    <s v="Amazon"/>
    <s v="BOSTON"/>
    <s v="MA"/>
    <s v="02215-3921"/>
    <n v="9.83"/>
    <n v="0"/>
    <n v="0"/>
    <n v="0"/>
    <n v="0"/>
    <n v="-1.47"/>
    <n v="-2.54"/>
    <n v="0"/>
    <n v="0"/>
    <n v="5.82"/>
  </r>
  <r>
    <x v="3"/>
    <x v="3"/>
    <s v="May 5, 2015"/>
    <s v="May 5, 2015 6:38:51 PM PDT"/>
    <n v="5906132631"/>
    <x v="3"/>
    <s v="111-1338007-1848200"/>
    <s v="rug_wrench_200_4x6_fba"/>
    <s v="Rug Wrench Washable Non Slip Rug Pad - Protect Floors While Securing Rug and Making Vacuuming Easier"/>
    <n v="1"/>
    <s v="amazon.com"/>
    <s v="Amazon"/>
    <s v="BROOKFIELD"/>
    <s v="MA"/>
    <s v="01506-1715"/>
    <n v="16.829999999999998"/>
    <n v="0"/>
    <n v="0"/>
    <n v="0"/>
    <n v="0"/>
    <n v="-2.52"/>
    <n v="-3.02"/>
    <n v="0"/>
    <n v="0"/>
    <n v="11.29"/>
  </r>
  <r>
    <x v="3"/>
    <x v="3"/>
    <s v="May 5, 2015"/>
    <s v="May 5, 2015 6:38:51 PM PDT"/>
    <n v="5906132631"/>
    <x v="3"/>
    <s v="111-1338007-1848200"/>
    <s v="rug_wrench_200_2x8_fba"/>
    <s v="Rug Wrench Washable Non Slip Rug Pad - Protect Floors While Securing Rug and Making Vacuuming Easier"/>
    <n v="1"/>
    <s v="amazon.com"/>
    <s v="Amazon"/>
    <s v="BROOKFIELD"/>
    <s v="MA"/>
    <s v="01506-1715"/>
    <n v="14.83"/>
    <n v="0"/>
    <n v="0"/>
    <n v="0"/>
    <n v="0"/>
    <n v="-2.2200000000000002"/>
    <n v="-2.67"/>
    <n v="0"/>
    <n v="0"/>
    <n v="9.94"/>
  </r>
  <r>
    <x v="3"/>
    <x v="3"/>
    <s v="May 5, 2015"/>
    <s v="May 5, 2015 8:28:01 PM PDT"/>
    <n v="5906132631"/>
    <x v="3"/>
    <s v="112-3606467-9716230"/>
    <s v="rug_wrench_200_5x8_fba"/>
    <s v="Rug Wrench Washable Non Slip Rug Pad - Protect Floors While Securing Rug and Making Vacuuming Easier"/>
    <n v="1"/>
    <s v="amazon.com"/>
    <s v="Amazon"/>
    <s v="NEW ORLEANS"/>
    <s v="LA"/>
    <s v="70118-4009"/>
    <n v="19.829999999999998"/>
    <n v="0"/>
    <n v="0"/>
    <n v="0"/>
    <n v="0"/>
    <n v="-2.97"/>
    <n v="-4.41"/>
    <n v="0"/>
    <n v="0"/>
    <n v="12.45"/>
  </r>
  <r>
    <x v="3"/>
    <x v="3"/>
    <s v="May 5, 2015"/>
    <s v="May 5, 2015 9:03:57 PM PDT"/>
    <n v="5906132631"/>
    <x v="3"/>
    <s v="106-9106983-9246663"/>
    <s v="rug_wrench_200_2x8_fba"/>
    <s v="Rug Wrench Washable Non Slip Rug Pad - Protect Floors While Securing Rug and Making Vacuuming Easier"/>
    <n v="1"/>
    <s v="amazon.com"/>
    <s v="Amazon"/>
    <s v="PLACERVILLE"/>
    <s v="CA"/>
    <s v="95667-3206"/>
    <n v="14.83"/>
    <n v="0"/>
    <n v="0"/>
    <n v="0"/>
    <n v="0"/>
    <n v="-2.2200000000000002"/>
    <n v="-2.67"/>
    <n v="0"/>
    <n v="0"/>
    <n v="9.94"/>
  </r>
  <r>
    <x v="3"/>
    <x v="3"/>
    <s v="May 6, 2015"/>
    <s v="May 6, 2015 1:24:10 AM PDT"/>
    <n v="5906132631"/>
    <x v="3"/>
    <s v="109-3363247-1771444"/>
    <s v="rug_wrench_200_2x4_fba"/>
    <s v="Rug Wrench Washable Non Slip Rug Pad - Protect Floors While Securing Rug and Making Vacuuming Easier"/>
    <n v="1"/>
    <s v="amazon.com"/>
    <s v="Amazon"/>
    <s v="DALLAS"/>
    <s v="TEXAS"/>
    <s v="75241-6757"/>
    <n v="9.83"/>
    <n v="0"/>
    <n v="0"/>
    <n v="0"/>
    <n v="0"/>
    <n v="-1.47"/>
    <n v="-2.54"/>
    <n v="0"/>
    <n v="0"/>
    <n v="5.82"/>
  </r>
  <r>
    <x v="3"/>
    <x v="3"/>
    <s v="May 6, 2015"/>
    <s v="May 6, 2015 4:58:01 AM PDT"/>
    <n v="5906132631"/>
    <x v="3"/>
    <s v="105-2894316-8955419"/>
    <s v="rug_wrench_200_2x4_fba"/>
    <s v="Rug Wrench Washable Non Slip Rug Pad - Protect Floors While Securing Rug and Making Vacuuming Easier"/>
    <n v="1"/>
    <s v="amazon.com"/>
    <s v="Amazon"/>
    <s v="Angwin"/>
    <s v="CA"/>
    <n v="94508"/>
    <n v="9.83"/>
    <n v="0"/>
    <n v="0"/>
    <n v="0"/>
    <n v="0"/>
    <n v="-1.47"/>
    <n v="-2.54"/>
    <n v="0"/>
    <n v="0"/>
    <n v="5.82"/>
  </r>
  <r>
    <x v="3"/>
    <x v="3"/>
    <s v="May 6, 2015"/>
    <s v="May 6, 2015 4:58:01 AM PDT"/>
    <n v="5906132631"/>
    <x v="3"/>
    <s v="105-2894316-8955419"/>
    <s v="rug_wrench_200_2x8_fba"/>
    <s v="Rug Wrench Washable Non Slip Rug Pad - Protect Floors While Securing Rug and Making Vacuuming Easier"/>
    <n v="1"/>
    <s v="amazon.com"/>
    <s v="Amazon"/>
    <s v="Angwin"/>
    <s v="CA"/>
    <n v="94508"/>
    <n v="14.83"/>
    <n v="0"/>
    <n v="0"/>
    <n v="0"/>
    <n v="0"/>
    <n v="-2.2200000000000002"/>
    <n v="-1.67"/>
    <n v="0"/>
    <n v="0"/>
    <n v="10.94"/>
  </r>
  <r>
    <x v="3"/>
    <x v="3"/>
    <s v="May 6, 2015"/>
    <s v="May 6, 2015 2:27:45 PM PDT"/>
    <n v="5906132631"/>
    <x v="3"/>
    <s v="105-5606363-9249050"/>
    <s v="rug_wrench_200_2x4_fba"/>
    <s v="Rug Wrench Washable Non Slip Rug Pad - Protect Floors While Securing Rug and Making Vacuuming Easier"/>
    <n v="1"/>
    <s v="amazon.com"/>
    <s v="Amazon"/>
    <s v="Hollywood"/>
    <s v="FL"/>
    <n v="33021"/>
    <n v="9.83"/>
    <n v="0"/>
    <n v="0"/>
    <n v="0"/>
    <n v="0"/>
    <n v="-1.47"/>
    <n v="-2.54"/>
    <n v="0"/>
    <n v="0"/>
    <n v="5.82"/>
  </r>
  <r>
    <x v="3"/>
    <x v="3"/>
    <s v="May 6, 2015"/>
    <s v="May 6, 2015 4:48:53 PM PDT"/>
    <n v="5906132631"/>
    <x v="3"/>
    <s v="115-5659962-4900221"/>
    <s v="rug_wrench_200_3x5_fba"/>
    <s v="Rug Wrench Washable Non Slip Rug Pad - Protect Floors While Securing Rug and Making Vacuuming Easier"/>
    <n v="1"/>
    <s v="amazon.com"/>
    <s v="Amazon"/>
    <s v="SOUTH BURLINGTON"/>
    <s v="VT"/>
    <s v="05403-5757"/>
    <n v="12.83"/>
    <n v="0"/>
    <n v="0"/>
    <n v="0"/>
    <n v="0"/>
    <n v="-1.92"/>
    <n v="-2.67"/>
    <n v="0"/>
    <n v="0"/>
    <n v="8.24"/>
  </r>
  <r>
    <x v="3"/>
    <x v="3"/>
    <s v="May 6, 2015"/>
    <s v="May 6, 2015 9:46:40 PM PDT"/>
    <n v="5906132631"/>
    <x v="3"/>
    <s v="105-3982375-0426616"/>
    <s v="rug_wrench_200_4x6_fba"/>
    <s v="Rug Wrench Washable Non Slip Rug Pad - Protect Floors While Securing Rug and Making Vacuuming Easier"/>
    <n v="1"/>
    <s v="amazon.com"/>
    <s v="Amazon"/>
    <s v="Decatur"/>
    <s v="GA"/>
    <n v="30030"/>
    <n v="16.829999999999998"/>
    <n v="0"/>
    <n v="0"/>
    <n v="0"/>
    <n v="0"/>
    <n v="-2.52"/>
    <n v="-4.0199999999999996"/>
    <n v="0"/>
    <n v="0"/>
    <n v="10.29"/>
  </r>
  <r>
    <x v="3"/>
    <x v="3"/>
    <s v="May 6, 2015"/>
    <s v="May 6, 2015 11:04:36 PM PDT"/>
    <n v="5906132631"/>
    <x v="2"/>
    <m/>
    <m/>
    <s v="FBA Inventory Storage Fee"/>
    <m/>
    <m/>
    <m/>
    <m/>
    <m/>
    <m/>
    <n v="0"/>
    <n v="0"/>
    <n v="0"/>
    <n v="0"/>
    <n v="0"/>
    <n v="0"/>
    <n v="0"/>
    <n v="0"/>
    <n v="-21.82"/>
    <n v="-21.82"/>
  </r>
  <r>
    <x v="3"/>
    <x v="3"/>
    <s v="May 6, 2015"/>
    <s v="May 6, 2015 11:19:15 PM PDT"/>
    <n v="5906132631"/>
    <x v="3"/>
    <s v="104-2309942-2626640"/>
    <s v="rug_wrench_200_2x4_fba"/>
    <s v="Rug Wrench Washable Non Slip Rug Pad - Protect Floors While Securing Rug and Making Vacuuming Easier"/>
    <n v="1"/>
    <s v="amazon.com"/>
    <s v="Amazon"/>
    <s v="Salem"/>
    <s v="MA"/>
    <n v="1970"/>
    <n v="9.83"/>
    <n v="0"/>
    <n v="0"/>
    <n v="0"/>
    <n v="0"/>
    <n v="-1.47"/>
    <n v="-2.54"/>
    <n v="0"/>
    <n v="0"/>
    <n v="5.82"/>
  </r>
  <r>
    <x v="3"/>
    <x v="3"/>
    <s v="May 7, 2015"/>
    <s v="May 7, 2015 1:10:55 AM PDT"/>
    <n v="5906132631"/>
    <x v="3"/>
    <s v="104-3645780-8769852"/>
    <s v="rug_wrench_200_2x4_fba"/>
    <s v="Rug Wrench Washable Non Slip Rug Pad - Protect Floors While Securing Rug and Making Vacuuming Easier"/>
    <n v="1"/>
    <s v="amazon.com"/>
    <s v="Amazon"/>
    <s v="LOS ANGELES"/>
    <s v="CA"/>
    <s v="90066-2254"/>
    <n v="9.83"/>
    <n v="0"/>
    <n v="0"/>
    <n v="0"/>
    <n v="0"/>
    <n v="-2.95"/>
    <n v="-1.54"/>
    <n v="0"/>
    <n v="0"/>
    <n v="5.34"/>
  </r>
  <r>
    <x v="3"/>
    <x v="3"/>
    <s v="May 7, 2015"/>
    <s v="May 7, 2015 1:10:55 AM PDT"/>
    <n v="5906132631"/>
    <x v="3"/>
    <s v="104-3645780-8769852"/>
    <s v="rug_wrench_200_2x4_fba"/>
    <s v="Rug Wrench Washable Non Slip Rug Pad - Protect Floors While Securing Rug and Making Vacuuming Easier"/>
    <n v="1"/>
    <s v="amazon.com"/>
    <s v="Amazon"/>
    <s v="LOS ANGELES"/>
    <s v="CA"/>
    <s v="90066-2254"/>
    <n v="9.83"/>
    <n v="0"/>
    <n v="0"/>
    <n v="0"/>
    <n v="0"/>
    <n v="0"/>
    <n v="-2.54"/>
    <n v="0"/>
    <n v="0"/>
    <n v="7.29"/>
  </r>
  <r>
    <x v="3"/>
    <x v="3"/>
    <s v="May 7, 2015"/>
    <s v="May 7, 2015 5:25:14 AM PDT"/>
    <n v="5906132631"/>
    <x v="3"/>
    <s v="113-8072172-7643434"/>
    <s v="rug_wrench_200_2x4_fba"/>
    <s v="Rug Wrench Washable Non Slip Rug Pad - Protect Floors While Securing Rug and Making Vacuuming Easier"/>
    <n v="1"/>
    <s v="amazon.com"/>
    <s v="Amazon"/>
    <s v="BUCKEYE"/>
    <s v="AZ"/>
    <s v="85396-3669"/>
    <n v="9.83"/>
    <n v="0"/>
    <n v="0"/>
    <n v="0"/>
    <n v="0"/>
    <n v="-1.47"/>
    <n v="-2.54"/>
    <n v="0"/>
    <n v="0"/>
    <n v="5.82"/>
  </r>
  <r>
    <x v="3"/>
    <x v="3"/>
    <s v="May 7, 2015"/>
    <s v="May 7, 2015 12:25:00 PM PDT"/>
    <n v="5906132631"/>
    <x v="3"/>
    <s v="108-9799850-4494630"/>
    <s v="rug_wrench_200_2x4_fba"/>
    <s v="Rug Wrench Washable Non Slip Rug Pad - Protect Floors While Securing Rug and Making Vacuuming Easier"/>
    <n v="1"/>
    <s v="amazon.com"/>
    <s v="Amazon"/>
    <s v="Olympia"/>
    <s v="WA"/>
    <s v="98502-9435"/>
    <n v="9.83"/>
    <n v="0"/>
    <n v="0"/>
    <n v="0"/>
    <n v="0"/>
    <n v="-1.47"/>
    <n v="-2.54"/>
    <n v="0"/>
    <n v="0"/>
    <n v="5.82"/>
  </r>
  <r>
    <x v="3"/>
    <x v="3"/>
    <s v="May 7, 2015"/>
    <s v="May 7, 2015 1:13:01 PM PDT"/>
    <n v="5906132631"/>
    <x v="3"/>
    <s v="113-8849078-5508239"/>
    <s v="rug_wrench_200_2x4_fba"/>
    <s v="Rug Wrench Washable Non Slip Rug Pad - Protect Floors While Securing Rug and Making Vacuuming Easier"/>
    <n v="1"/>
    <s v="amazon.com"/>
    <s v="Amazon"/>
    <s v="Menomonie"/>
    <s v="WI"/>
    <s v="54751-4072"/>
    <n v="9.83"/>
    <n v="0"/>
    <n v="0"/>
    <n v="0"/>
    <n v="0"/>
    <n v="-1.47"/>
    <n v="-2.54"/>
    <n v="0"/>
    <n v="0"/>
    <n v="5.82"/>
  </r>
  <r>
    <x v="3"/>
    <x v="3"/>
    <s v="May 7, 2015"/>
    <s v="May 7, 2015 6:03:07 PM PDT"/>
    <n v="5906132631"/>
    <x v="3"/>
    <s v="114-4363921-4282619"/>
    <s v="rug_wrench_200_4x6_fba"/>
    <s v="Rug Wrench Washable Non Slip Rug Pad - Protect Floors While Securing Rug and Making Vacuuming Easier"/>
    <n v="1"/>
    <s v="amazon.com"/>
    <s v="Amazon"/>
    <s v="Kansas City"/>
    <s v="Missouri"/>
    <n v="64113"/>
    <n v="16.829999999999998"/>
    <n v="0"/>
    <n v="0"/>
    <n v="0"/>
    <n v="0"/>
    <n v="-2.52"/>
    <n v="-4.0199999999999996"/>
    <n v="0"/>
    <n v="0"/>
    <n v="10.29"/>
  </r>
  <r>
    <x v="3"/>
    <x v="3"/>
    <s v="May 7, 2015"/>
    <s v="May 7, 2015 6:16:20 PM PDT"/>
    <n v="5906132631"/>
    <x v="3"/>
    <s v="002-9086373-3829058"/>
    <s v="rug_wrench_200_2x8_fba"/>
    <s v="Rug Wrench Washable Non Slip Rug Pad - Protect Floors While Securing Rug and Making Vacuuming Easier"/>
    <n v="1"/>
    <s v="amazon.com"/>
    <s v="Amazon"/>
    <s v="Highlands Ranch"/>
    <s v="CO"/>
    <s v="80130-6900"/>
    <n v="14.83"/>
    <n v="0"/>
    <n v="0"/>
    <n v="0"/>
    <n v="0"/>
    <n v="-2.2200000000000002"/>
    <n v="-2.67"/>
    <n v="0"/>
    <n v="0"/>
    <n v="9.94"/>
  </r>
  <r>
    <x v="3"/>
    <x v="3"/>
    <s v="May 7, 2015"/>
    <s v="May 7, 2015 6:46:24 PM PDT"/>
    <n v="5906132631"/>
    <x v="3"/>
    <s v="114-3840340-9282650"/>
    <s v="rug_wrench_200_5x8_fba"/>
    <s v="Rug Wrench Washable Non Slip Rug Pad - Protect Floors While Securing Rug and Making Vacuuming Easier"/>
    <n v="1"/>
    <s v="amazon.com"/>
    <s v="Amazon"/>
    <s v="CHICAGO"/>
    <s v="ILLINOIS"/>
    <s v="60610-5107"/>
    <n v="19.829999999999998"/>
    <n v="0"/>
    <n v="0"/>
    <n v="0"/>
    <n v="0"/>
    <n v="-2.97"/>
    <n v="-4.41"/>
    <n v="0"/>
    <n v="0"/>
    <n v="12.45"/>
  </r>
  <r>
    <x v="3"/>
    <x v="3"/>
    <s v="May 7, 2015"/>
    <s v="May 7, 2015 7:00:06 PM PDT"/>
    <n v="5906132631"/>
    <x v="3"/>
    <s v="116-8381999-5908230"/>
    <s v="rug_wrench_200_3x5_fba"/>
    <s v="Rug Wrench Washable Non Slip Rug Pad - Protect Floors While Securing Rug and Making Vacuuming Easier"/>
    <n v="1"/>
    <s v="amazon.com"/>
    <s v="Amazon"/>
    <s v="ESSEX JCT"/>
    <s v="VT"/>
    <s v="05452-3968"/>
    <n v="12.83"/>
    <n v="0"/>
    <n v="0"/>
    <n v="0"/>
    <n v="0"/>
    <n v="-1.92"/>
    <n v="-2.67"/>
    <n v="0"/>
    <n v="0"/>
    <n v="8.24"/>
  </r>
  <r>
    <x v="3"/>
    <x v="3"/>
    <s v="May 7, 2015"/>
    <s v="May 7, 2015 8:13:52 PM PDT"/>
    <n v="5906132631"/>
    <x v="3"/>
    <s v="115-0563971-0948236"/>
    <s v="rug_wrench_200_4x6_fba"/>
    <s v="Rug Wrench Washable Non Slip Rug Pad - Protect Floors While Securing Rug and Making Vacuuming Easier"/>
    <n v="1"/>
    <s v="amazon.com"/>
    <s v="Amazon"/>
    <s v="IRVINE"/>
    <s v="CA"/>
    <s v="92612-3253"/>
    <n v="16.829999999999998"/>
    <n v="0"/>
    <n v="0"/>
    <n v="0"/>
    <n v="0"/>
    <n v="-2.52"/>
    <n v="-3.02"/>
    <n v="0"/>
    <n v="0"/>
    <n v="11.29"/>
  </r>
  <r>
    <x v="3"/>
    <x v="3"/>
    <s v="May 7, 2015"/>
    <s v="May 7, 2015 8:13:52 PM PDT"/>
    <n v="5906132631"/>
    <x v="3"/>
    <s v="115-0563971-0948236"/>
    <s v="rug_wrench_200_5x8_fba"/>
    <s v="Rug Wrench Washable Non Slip Rug Pad - Protect Floors While Securing Rug and Making Vacuuming Easier"/>
    <n v="1"/>
    <s v="amazon.com"/>
    <s v="Amazon"/>
    <s v="IRVINE"/>
    <s v="CA"/>
    <s v="92612-3253"/>
    <n v="19.829999999999998"/>
    <n v="0"/>
    <n v="0"/>
    <n v="0"/>
    <n v="0"/>
    <n v="-2.97"/>
    <n v="-4.41"/>
    <n v="0"/>
    <n v="0"/>
    <n v="12.45"/>
  </r>
  <r>
    <x v="3"/>
    <x v="3"/>
    <s v="May 7, 2015"/>
    <s v="May 7, 2015 9:20:28 PM PDT"/>
    <n v="5906132631"/>
    <x v="3"/>
    <s v="107-1322835-6318635"/>
    <s v="rug_wrench_200_2x8_fba"/>
    <s v="Rug Wrench Washable Non Slip Rug Pad - Protect Floors While Securing Rug and Making Vacuuming Easier"/>
    <n v="1"/>
    <s v="amazon.com"/>
    <s v="Amazon"/>
    <s v="BIXBY"/>
    <s v="OK"/>
    <s v="74008-8223"/>
    <n v="14.83"/>
    <n v="5.44"/>
    <n v="0"/>
    <n v="-5.44"/>
    <n v="0"/>
    <n v="-2.2200000000000002"/>
    <n v="-2.67"/>
    <n v="0"/>
    <n v="0"/>
    <n v="9.94"/>
  </r>
  <r>
    <x v="3"/>
    <x v="3"/>
    <s v="May 8, 2015"/>
    <s v="May 8, 2015 4:13:20 AM PDT"/>
    <n v="5906132631"/>
    <x v="3"/>
    <s v="102-0312216-7823466"/>
    <s v="rug_wrench_200_2x8_fba"/>
    <s v="Rug Wrench Washable Non Slip Rug Pad - Protect Floors While Securing Rug and Making Vacuuming Easier"/>
    <n v="1"/>
    <s v="amazon.com"/>
    <s v="Amazon"/>
    <s v="CUPERTINO"/>
    <s v="CA"/>
    <s v="95014-2920"/>
    <n v="14.83"/>
    <n v="0"/>
    <n v="0"/>
    <n v="0"/>
    <n v="0"/>
    <n v="-2.2200000000000002"/>
    <n v="-2.67"/>
    <n v="0"/>
    <n v="0"/>
    <n v="9.94"/>
  </r>
  <r>
    <x v="3"/>
    <x v="3"/>
    <s v="May 8, 2015"/>
    <s v="May 8, 2015 5:28:00 PM PDT"/>
    <n v="5906132631"/>
    <x v="3"/>
    <s v="109-9238439-8119423"/>
    <s v="rug_wrench_200_2x8_fba"/>
    <s v="Rug Wrench Washable Non Slip Rug Pad - Protect Floors While Securing Rug and Making Vacuuming Easier"/>
    <n v="1"/>
    <s v="amazon.com"/>
    <s v="Amazon"/>
    <s v="OAK VIEW"/>
    <s v="CA"/>
    <s v="93022-9233"/>
    <n v="14.83"/>
    <n v="2.11"/>
    <n v="0"/>
    <n v="-2.11"/>
    <n v="0"/>
    <n v="-2.2200000000000002"/>
    <n v="-2.67"/>
    <n v="0"/>
    <n v="0"/>
    <n v="9.94"/>
  </r>
  <r>
    <x v="3"/>
    <x v="3"/>
    <s v="May 8, 2015"/>
    <s v="May 8, 2015 6:02:40 PM PDT"/>
    <n v="5906132631"/>
    <x v="3"/>
    <s v="002-5281371-7789857"/>
    <s v="rug_wrench_200_2x8_fba"/>
    <s v="Rug Wrench Washable Non Slip Rug Pad - Protect Floors While Securing Rug and Making Vacuuming Easier"/>
    <n v="1"/>
    <s v="amazon.com"/>
    <s v="Amazon"/>
    <s v="penn Valley"/>
    <s v="pa."/>
    <n v="19072"/>
    <n v="14.83"/>
    <n v="0"/>
    <n v="0"/>
    <n v="0"/>
    <n v="0"/>
    <n v="-2.2200000000000002"/>
    <n v="-1.67"/>
    <n v="0"/>
    <n v="0"/>
    <n v="10.94"/>
  </r>
  <r>
    <x v="3"/>
    <x v="3"/>
    <s v="May 8, 2015"/>
    <s v="May 8, 2015 6:02:40 PM PDT"/>
    <n v="5906132631"/>
    <x v="3"/>
    <s v="002-5281371-7789857"/>
    <s v="rug_wrench_200_3x5_fba"/>
    <s v="Rug Wrench Washable Non Slip Rug Pad - Protect Floors While Securing Rug and Making Vacuuming Easier"/>
    <n v="1"/>
    <s v="amazon.com"/>
    <s v="Amazon"/>
    <s v="penn Valley"/>
    <s v="pa."/>
    <n v="19072"/>
    <n v="12.83"/>
    <n v="0"/>
    <n v="0"/>
    <n v="0"/>
    <n v="0"/>
    <n v="-1.92"/>
    <n v="-2.67"/>
    <n v="0"/>
    <n v="0"/>
    <n v="8.24"/>
  </r>
  <r>
    <x v="3"/>
    <x v="3"/>
    <s v="May 8, 2015"/>
    <s v="May 8, 2015 6:08:30 PM PDT"/>
    <n v="5906132631"/>
    <x v="3"/>
    <s v="112-1661734-3201858"/>
    <s v="rug_wrench_200_3x5_fba"/>
    <s v="Rug Wrench Washable Non Slip Rug Pad - Protect Floors While Securing Rug and Making Vacuuming Easier"/>
    <n v="2"/>
    <s v="amazon.com"/>
    <s v="Amazon"/>
    <s v="CLARKSTON"/>
    <s v="MI"/>
    <s v="48348-2555"/>
    <n v="25.66"/>
    <n v="0"/>
    <n v="0"/>
    <n v="0"/>
    <n v="0"/>
    <n v="-3.85"/>
    <n v="-4.34"/>
    <n v="0"/>
    <n v="0"/>
    <n v="17.47"/>
  </r>
  <r>
    <x v="3"/>
    <x v="3"/>
    <s v="May 8, 2015"/>
    <s v="May 8, 2015 7:15:35 PM PDT"/>
    <n v="5906132631"/>
    <x v="3"/>
    <s v="116-9498332-0546638"/>
    <s v="rug_wrench_200_4x6_fba"/>
    <s v="Rug Wrench Washable Non Slip Rug Pad - Protect Floors While Securing Rug and Making Vacuuming Easier"/>
    <n v="1"/>
    <s v="amazon.com"/>
    <s v="Amazon"/>
    <s v="POMPTON PLAINS"/>
    <s v="NJ"/>
    <s v="07444-2167"/>
    <n v="16.829999999999998"/>
    <n v="0"/>
    <n v="0"/>
    <n v="0"/>
    <n v="0"/>
    <n v="-2.52"/>
    <n v="-4.0199999999999996"/>
    <n v="0"/>
    <n v="0"/>
    <n v="10.29"/>
  </r>
  <r>
    <x v="3"/>
    <x v="3"/>
    <s v="May 8, 2015"/>
    <s v="May 8, 2015 7:18:54 PM PDT"/>
    <n v="5906132631"/>
    <x v="3"/>
    <s v="116-8838805-0059425"/>
    <s v="rug_wrench_200_2x4_fba"/>
    <s v="Rug Wrench Washable Non Slip Rug Pad - Protect Floors While Securing Rug and Making Vacuuming Easier"/>
    <n v="1"/>
    <s v="amazon.com"/>
    <s v="Amazon"/>
    <s v="NEW YORK"/>
    <s v="NY"/>
    <s v="10016-4914"/>
    <n v="9.83"/>
    <n v="0"/>
    <n v="0"/>
    <n v="0"/>
    <n v="0"/>
    <n v="-1.47"/>
    <n v="-2.54"/>
    <n v="0"/>
    <n v="0"/>
    <n v="5.82"/>
  </r>
  <r>
    <x v="3"/>
    <x v="3"/>
    <s v="May 8, 2015"/>
    <s v="May 8, 2015 7:32:04 PM PDT"/>
    <n v="5906132631"/>
    <x v="3"/>
    <s v="116-2642211-2236225"/>
    <s v="rug_wrench_200_2x4_fba"/>
    <s v="Rug Wrench Washable Non Slip Rug Pad - Protect Floors While Securing Rug and Making Vacuuming Easier"/>
    <n v="2"/>
    <s v="amazon.com"/>
    <s v="Amazon"/>
    <s v="VIENNA"/>
    <s v="VA"/>
    <s v="22180-4939"/>
    <n v="19.66"/>
    <n v="0"/>
    <n v="0"/>
    <n v="0"/>
    <n v="0"/>
    <n v="-2.95"/>
    <n v="-4.08"/>
    <n v="0"/>
    <n v="0"/>
    <n v="12.63"/>
  </r>
  <r>
    <x v="3"/>
    <x v="3"/>
    <s v="May 8, 2015"/>
    <s v="May 8, 2015 9:20:05 PM PDT"/>
    <n v="5906132631"/>
    <x v="3"/>
    <s v="105-9196138-8326631"/>
    <s v="rug_wrench_200_5x8_fba"/>
    <s v="Rug Wrench Washable Non Slip Rug Pad - Protect Floors While Securing Rug and Making Vacuuming Easier"/>
    <n v="1"/>
    <s v="amazon.com"/>
    <s v="Amazon"/>
    <s v="SURPRISE"/>
    <s v="AZ"/>
    <n v="85387"/>
    <n v="19.829999999999998"/>
    <n v="0"/>
    <n v="0"/>
    <n v="0"/>
    <n v="0"/>
    <n v="-2.97"/>
    <n v="-4.41"/>
    <n v="0"/>
    <n v="0"/>
    <n v="12.45"/>
  </r>
  <r>
    <x v="3"/>
    <x v="3"/>
    <s v="May 9, 2015"/>
    <s v="May 9, 2015 4:38:23 AM PDT"/>
    <n v="5906132631"/>
    <x v="3"/>
    <s v="116-4964902-2491456"/>
    <s v="rug_wrench_200_2x4_fba"/>
    <s v="Rug Wrench Washable Non Slip Rug Pad - Protect Floors While Securing Rug and Making Vacuuming Easier"/>
    <n v="1"/>
    <s v="amazon.com"/>
    <s v="Amazon"/>
    <s v="REDWOOD CITY"/>
    <s v="CA"/>
    <n v="94062"/>
    <n v="9.83"/>
    <n v="0"/>
    <n v="0"/>
    <n v="0"/>
    <n v="0"/>
    <n v="-1.47"/>
    <n v="-2.54"/>
    <n v="0"/>
    <n v="0"/>
    <n v="5.82"/>
  </r>
  <r>
    <x v="3"/>
    <x v="3"/>
    <s v="May 9, 2015"/>
    <s v="May 9, 2015 4:38:23 AM PDT"/>
    <n v="5906132631"/>
    <x v="3"/>
    <s v="116-4964902-2491456"/>
    <s v="rug_wrench_200_2x8_fba"/>
    <s v="Rug Wrench Washable Non Slip Rug Pad - Protect Floors While Securing Rug and Making Vacuuming Easier"/>
    <n v="1"/>
    <s v="amazon.com"/>
    <s v="Amazon"/>
    <s v="REDWOOD CITY"/>
    <s v="CA"/>
    <n v="94062"/>
    <n v="14.83"/>
    <n v="0"/>
    <n v="0"/>
    <n v="0"/>
    <n v="0"/>
    <n v="-2.2200000000000002"/>
    <n v="-1.67"/>
    <n v="0"/>
    <n v="0"/>
    <n v="10.94"/>
  </r>
  <r>
    <x v="3"/>
    <x v="3"/>
    <s v="May 9, 2015"/>
    <s v="May 9, 2015 3:14:04 PM PDT"/>
    <n v="5906132631"/>
    <x v="3"/>
    <s v="103-6369603-9566657"/>
    <s v="rug_wrench_200_5x8_fba"/>
    <s v="Rug Wrench Washable Non Slip Rug Pad - Protect Floors While Securing Rug and Making Vacuuming Easier"/>
    <n v="1"/>
    <s v="amazon.com"/>
    <s v="Amazon"/>
    <s v="STAUNTON"/>
    <s v="VA"/>
    <s v="24401-4642"/>
    <n v="19.829999999999998"/>
    <n v="9.14"/>
    <n v="0"/>
    <n v="0"/>
    <n v="0"/>
    <n v="-2.97"/>
    <n v="-13.55"/>
    <n v="0"/>
    <n v="0"/>
    <n v="12.45"/>
  </r>
  <r>
    <x v="3"/>
    <x v="3"/>
    <s v="May 9, 2015"/>
    <s v="May 9, 2015 7:08:49 PM PDT"/>
    <n v="5906132631"/>
    <x v="3"/>
    <s v="105-5885013-3052213"/>
    <s v="rug_wrench_200_2x4_fba"/>
    <s v="Rug Wrench Washable Non Slip Rug Pad - Protect Floors While Securing Rug and Making Vacuuming Easier"/>
    <n v="1"/>
    <s v="amazon.com"/>
    <s v="Amazon"/>
    <s v="Briarcliff Manor"/>
    <s v="NY"/>
    <n v="10510"/>
    <n v="9.83"/>
    <n v="0"/>
    <n v="0"/>
    <n v="0"/>
    <n v="0"/>
    <n v="-1.47"/>
    <n v="-2.54"/>
    <n v="0"/>
    <n v="0"/>
    <n v="5.82"/>
  </r>
  <r>
    <x v="3"/>
    <x v="3"/>
    <s v="May 9, 2015"/>
    <s v="May 9, 2015 7:08:49 PM PDT"/>
    <n v="5906132631"/>
    <x v="3"/>
    <s v="105-5885013-3052213"/>
    <s v="rug_wrench_200_2x8_fba"/>
    <s v="Rug Wrench Washable Non Slip Rug Pad - Protect Floors While Securing Rug and Making Vacuuming Easier"/>
    <n v="1"/>
    <s v="amazon.com"/>
    <s v="Amazon"/>
    <s v="Briarcliff Manor"/>
    <s v="NY"/>
    <n v="10510"/>
    <n v="14.83"/>
    <n v="0"/>
    <n v="0"/>
    <n v="0"/>
    <n v="0"/>
    <n v="-2.2200000000000002"/>
    <n v="-1.67"/>
    <n v="0"/>
    <n v="0"/>
    <n v="10.94"/>
  </r>
  <r>
    <x v="3"/>
    <x v="3"/>
    <s v="May 10, 2015"/>
    <s v="May 10, 2015 1:59:34 PM PDT"/>
    <n v="5906132631"/>
    <x v="3"/>
    <s v="110-5377057-9413807"/>
    <s v="rug_wrench_200_2x8_fba"/>
    <s v="Rug Wrench Washable Non Slip Rug Pad - Protect Floors While Securing Rug and Making Vacuuming Easier"/>
    <n v="1"/>
    <s v="amazon.com"/>
    <s v="Amazon"/>
    <s v="Aylett"/>
    <s v="Va."/>
    <n v="23009"/>
    <n v="14.83"/>
    <n v="6.79"/>
    <n v="0"/>
    <n v="0"/>
    <n v="0"/>
    <n v="-2.2200000000000002"/>
    <n v="-9.4600000000000009"/>
    <n v="0"/>
    <n v="0"/>
    <n v="9.94"/>
  </r>
  <r>
    <x v="3"/>
    <x v="3"/>
    <s v="May 10, 2015"/>
    <s v="May 10, 2015 3:15:58 PM PDT"/>
    <n v="5906132631"/>
    <x v="3"/>
    <s v="112-9467243-2923455"/>
    <s v="rug_wrench_200_2x4_fba"/>
    <s v="Rug Wrench Washable Non Slip Rug Pad - Protect Floors While Securing Rug and Making Vacuuming Easier"/>
    <n v="1"/>
    <s v="amazon.com"/>
    <s v="Amazon"/>
    <s v="Ashburn"/>
    <s v="VA"/>
    <s v="20147-5300"/>
    <n v="9.83"/>
    <n v="8.58"/>
    <n v="0"/>
    <n v="0"/>
    <n v="0"/>
    <n v="-1.47"/>
    <n v="-11.12"/>
    <n v="0"/>
    <n v="0"/>
    <n v="5.82"/>
  </r>
  <r>
    <x v="3"/>
    <x v="3"/>
    <s v="May 10, 2015"/>
    <s v="May 10, 2015 7:06:59 PM PDT"/>
    <n v="5906132631"/>
    <x v="3"/>
    <s v="108-6482028-3673831"/>
    <s v="rug_wrench_200_2x4_fba"/>
    <s v="Rug Wrench Washable Non Slip Rug Pad - Protect Floors While Securing Rug and Making Vacuuming Easier"/>
    <n v="1"/>
    <s v="amazon.com"/>
    <s v="Amazon"/>
    <s v="Perkasie"/>
    <s v="PA"/>
    <n v="18944"/>
    <n v="9.83"/>
    <n v="0"/>
    <n v="0"/>
    <n v="0"/>
    <n v="0"/>
    <n v="-1.47"/>
    <n v="-2.54"/>
    <n v="0"/>
    <n v="0"/>
    <n v="5.82"/>
  </r>
  <r>
    <x v="3"/>
    <x v="3"/>
    <s v="May 10, 2015"/>
    <s v="May 10, 2015 9:11:03 PM PDT"/>
    <n v="5906132631"/>
    <x v="3"/>
    <s v="102-7503387-0406644"/>
    <s v="rug_wrench_200_2x8_fba"/>
    <s v="Rug Wrench Washable Non Slip Rug Pad - Protect Floors While Securing Rug and Making Vacuuming Easier"/>
    <n v="1"/>
    <s v="amazon.com"/>
    <s v="Amazon"/>
    <s v="CARLSBAD"/>
    <s v="CA"/>
    <s v="92010-5535"/>
    <n v="14.83"/>
    <n v="0"/>
    <n v="0"/>
    <n v="0"/>
    <n v="0"/>
    <n v="-2.2200000000000002"/>
    <n v="-2.67"/>
    <n v="0"/>
    <n v="0"/>
    <n v="9.94"/>
  </r>
  <r>
    <x v="3"/>
    <x v="3"/>
    <s v="May 10, 2015"/>
    <s v="May 10, 2015 9:43:31 PM PDT"/>
    <n v="5906132631"/>
    <x v="3"/>
    <s v="112-7041733-1829044"/>
    <s v="rug_wrench_200_2x4_fba"/>
    <s v="Rug Wrench Washable Non Slip Rug Pad - Protect Floors While Securing Rug and Making Vacuuming Easier"/>
    <n v="1"/>
    <s v="amazon.com"/>
    <s v="Amazon"/>
    <s v="CLEVELAND"/>
    <s v="OH"/>
    <s v="44135-4608"/>
    <n v="9.83"/>
    <n v="0"/>
    <n v="0"/>
    <n v="0"/>
    <n v="0"/>
    <n v="-1.47"/>
    <n v="-2.54"/>
    <n v="0"/>
    <n v="0"/>
    <n v="5.82"/>
  </r>
  <r>
    <x v="3"/>
    <x v="3"/>
    <s v="May 11, 2015"/>
    <s v="May 11, 2015 12:13:26 AM PDT"/>
    <n v="5906132631"/>
    <x v="3"/>
    <s v="114-6358048-2203424"/>
    <s v="rug_wrench_200_5x8_fba"/>
    <s v="Rug Wrench Washable Non Slip Rug Pad - Protect Floors While Securing Rug and Making Vacuuming Easier"/>
    <n v="1"/>
    <s v="amazon.com"/>
    <s v="Amazon"/>
    <s v="Athens"/>
    <s v="GA"/>
    <n v="30606"/>
    <n v="19.829999999999998"/>
    <n v="0"/>
    <n v="0"/>
    <n v="0"/>
    <n v="0"/>
    <n v="-2.97"/>
    <n v="-4.41"/>
    <n v="0"/>
    <n v="0"/>
    <n v="12.45"/>
  </r>
  <r>
    <x v="3"/>
    <x v="3"/>
    <s v="May 11, 2015"/>
    <s v="May 11, 2015 12:13:26 AM PDT"/>
    <n v="5906132631"/>
    <x v="3"/>
    <s v="114-6358048-2203424"/>
    <s v="rug_wrench_200_3x5_fba"/>
    <s v="Rug Wrench Washable Non Slip Rug Pad - Protect Floors While Securing Rug and Making Vacuuming Easier"/>
    <n v="1"/>
    <s v="amazon.com"/>
    <s v="Amazon"/>
    <s v="Athens"/>
    <s v="GA"/>
    <n v="30606"/>
    <n v="12.83"/>
    <n v="0"/>
    <n v="0"/>
    <n v="0"/>
    <n v="0"/>
    <n v="-1.92"/>
    <n v="-1.67"/>
    <n v="0"/>
    <n v="0"/>
    <n v="9.24"/>
  </r>
  <r>
    <x v="3"/>
    <x v="3"/>
    <s v="May 11, 2015"/>
    <s v="May 11, 2015 1:31:11 AM PDT"/>
    <n v="5906132631"/>
    <x v="3"/>
    <s v="109-6003506-0845056"/>
    <s v="rug_wrench_200_2x8_fba"/>
    <s v="Rug Wrench Washable Non Slip Rug Pad - Protect Floors While Securing Rug and Making Vacuuming Easier"/>
    <n v="1"/>
    <s v="amazon.com"/>
    <s v="Amazon"/>
    <s v="LAKEVILLE"/>
    <s v="CT"/>
    <s v="06039-1315"/>
    <n v="14.83"/>
    <n v="0"/>
    <n v="0"/>
    <n v="0"/>
    <n v="0"/>
    <n v="-2.2200000000000002"/>
    <n v="-2.67"/>
    <n v="0"/>
    <n v="0"/>
    <n v="9.94"/>
  </r>
  <r>
    <x v="3"/>
    <x v="3"/>
    <s v="May 11, 2015"/>
    <s v="May 11, 2015 1:32:40 AM PDT"/>
    <n v="5906132631"/>
    <x v="3"/>
    <s v="112-1398756-5523408"/>
    <s v="rug_wrench_200_2x4_fba"/>
    <s v="Rug Wrench Washable Non Slip Rug Pad - Protect Floors While Securing Rug and Making Vacuuming Easier"/>
    <n v="3"/>
    <s v="amazon.com"/>
    <s v="Amazon"/>
    <s v="CLAYTON"/>
    <s v="MO"/>
    <s v="63105-2408"/>
    <n v="29.49"/>
    <n v="0"/>
    <n v="0"/>
    <n v="0"/>
    <n v="0"/>
    <n v="-4.42"/>
    <n v="-4.62"/>
    <n v="0"/>
    <n v="0"/>
    <n v="20.45"/>
  </r>
  <r>
    <x v="3"/>
    <x v="3"/>
    <s v="May 11, 2015"/>
    <s v="May 11, 2015 1:32:40 AM PDT"/>
    <n v="5906132631"/>
    <x v="3"/>
    <s v="112-1398756-5523408"/>
    <s v="rug_wrench_200_2x8_fba"/>
    <s v="Rug Wrench Washable Non Slip Rug Pad - Protect Floors While Securing Rug and Making Vacuuming Easier"/>
    <n v="1"/>
    <s v="amazon.com"/>
    <s v="Amazon"/>
    <s v="CLAYTON"/>
    <s v="MO"/>
    <s v="63105-2408"/>
    <n v="14.83"/>
    <n v="0"/>
    <n v="0"/>
    <n v="0"/>
    <n v="0"/>
    <n v="-2.2200000000000002"/>
    <n v="-2.67"/>
    <n v="0"/>
    <n v="0"/>
    <n v="9.94"/>
  </r>
  <r>
    <x v="3"/>
    <x v="3"/>
    <s v="May 11, 2015"/>
    <s v="May 11, 2015 1:34:54 AM PDT"/>
    <n v="5906132631"/>
    <x v="3"/>
    <s v="115-3499473-1020214"/>
    <s v="rug_wrench_200_2x4_fba"/>
    <s v="Rug Wrench Washable Non Slip Rug Pad - Protect Floors While Securing Rug and Making Vacuuming Easier"/>
    <n v="3"/>
    <s v="amazon.com"/>
    <s v="Amazon"/>
    <s v="SANTA CLARITA"/>
    <s v="CA"/>
    <s v="91350-3340"/>
    <n v="29.49"/>
    <n v="0"/>
    <n v="0"/>
    <n v="0"/>
    <n v="0"/>
    <n v="-4.42"/>
    <n v="-5.62"/>
    <n v="0"/>
    <n v="0"/>
    <n v="19.45"/>
  </r>
  <r>
    <x v="3"/>
    <x v="3"/>
    <s v="May 11, 2015"/>
    <s v="May 11, 2015 1:22:07 PM PDT"/>
    <n v="5906132631"/>
    <x v="3"/>
    <s v="109-5390064-6127466"/>
    <s v="rug_wrench_200_5x8_fba"/>
    <s v="Rug Wrench Washable Non Slip Rug Pad - Protect Floors While Securing Rug and Making Vacuuming Easier"/>
    <n v="1"/>
    <s v="amazon.com"/>
    <s v="Amazon"/>
    <s v="Denver"/>
    <s v="Colorado"/>
    <n v="80211"/>
    <n v="19.829999999999998"/>
    <n v="0"/>
    <n v="0"/>
    <n v="0"/>
    <n v="0"/>
    <n v="-2.97"/>
    <n v="-4.41"/>
    <n v="0"/>
    <n v="0"/>
    <n v="12.45"/>
  </r>
  <r>
    <x v="3"/>
    <x v="3"/>
    <s v="May 11, 2015"/>
    <s v="May 11, 2015 2:52:05 PM PDT"/>
    <n v="5906132631"/>
    <x v="3"/>
    <s v="110-2957206-4193806"/>
    <s v="rug_wrench_200_3x5_fba"/>
    <s v="Rug Wrench Washable Non Slip Rug Pad - Protect Floors While Securing Rug and Making Vacuuming Easier"/>
    <n v="2"/>
    <s v="amazon.com"/>
    <s v="Amazon"/>
    <s v="Pittsburgh"/>
    <s v="PA"/>
    <n v="15215"/>
    <n v="25.66"/>
    <n v="0"/>
    <n v="0"/>
    <n v="0"/>
    <n v="0"/>
    <n v="-3.85"/>
    <n v="-4.34"/>
    <n v="0"/>
    <n v="0"/>
    <n v="17.47"/>
  </r>
  <r>
    <x v="3"/>
    <x v="3"/>
    <s v="May 11, 2015"/>
    <s v="May 11, 2015 2:53:51 PM PDT"/>
    <n v="5906132631"/>
    <x v="3"/>
    <s v="114-0365858-0729074"/>
    <s v="rug_wrench_200_3x5_fba"/>
    <s v="Rug Wrench Washable Non Slip Rug Pad - Protect Floors While Securing Rug and Making Vacuuming Easier"/>
    <n v="1"/>
    <s v="amazon.com"/>
    <s v="Amazon"/>
    <s v="WASHINGTON"/>
    <s v="DC"/>
    <s v="20018-3711"/>
    <n v="12.83"/>
    <n v="8.67"/>
    <n v="0"/>
    <n v="0"/>
    <n v="0"/>
    <n v="-1.92"/>
    <n v="-11.34"/>
    <n v="0"/>
    <n v="0"/>
    <n v="8.24"/>
  </r>
  <r>
    <x v="3"/>
    <x v="3"/>
    <s v="May 11, 2015"/>
    <s v="May 11, 2015 3:43:22 PM PDT"/>
    <n v="5906132631"/>
    <x v="3"/>
    <s v="110-6344228-4325857"/>
    <s v="rug_wrench_200_4x6_fba"/>
    <s v="Rug Wrench Washable Non Slip Rug Pad - Protect Floors While Securing Rug and Making Vacuuming Easier"/>
    <n v="1"/>
    <s v="amazon.com"/>
    <s v="Amazon"/>
    <s v="CONROE"/>
    <s v="TX"/>
    <s v="77304-2525"/>
    <n v="16.829999999999998"/>
    <n v="0"/>
    <n v="0"/>
    <n v="-13.46"/>
    <n v="0"/>
    <n v="-1"/>
    <n v="-4.0199999999999996"/>
    <n v="0"/>
    <n v="0"/>
    <n v="-1.65"/>
  </r>
  <r>
    <x v="3"/>
    <x v="3"/>
    <s v="May 11, 2015"/>
    <s v="May 11, 2015 3:51:51 PM PDT"/>
    <n v="5906132631"/>
    <x v="3"/>
    <s v="111-8995046-4057835"/>
    <s v="rug_wrench_200_2x4_fba"/>
    <s v="Rug Wrench Washable Non Slip Rug Pad - Protect Floors While Securing Rug and Making Vacuuming Easier"/>
    <n v="1"/>
    <s v="amazon.com"/>
    <s v="Amazon"/>
    <s v="JOHNSTOWN"/>
    <s v="OHIO"/>
    <s v="43031-9481"/>
    <n v="9.83"/>
    <n v="0"/>
    <n v="0"/>
    <n v="0"/>
    <n v="0"/>
    <n v="-1.47"/>
    <n v="-2.54"/>
    <n v="0"/>
    <n v="0"/>
    <n v="5.82"/>
  </r>
  <r>
    <x v="3"/>
    <x v="3"/>
    <s v="May 11, 2015"/>
    <s v="May 11, 2015 5:54:08 PM PDT"/>
    <n v="5906132631"/>
    <x v="3"/>
    <s v="113-5763281-8643412"/>
    <s v="rug_wrench_200_3x5_fba"/>
    <s v="Rug Wrench Washable Non Slip Rug Pad - Protect Floors While Securing Rug and Making Vacuuming Easier"/>
    <n v="1"/>
    <s v="amazon.com"/>
    <s v="Amazon"/>
    <s v="WINNETKA"/>
    <s v="IL"/>
    <s v="60093-3638"/>
    <n v="12.83"/>
    <n v="0"/>
    <n v="0"/>
    <n v="0"/>
    <n v="0"/>
    <n v="-1.92"/>
    <n v="-2.67"/>
    <n v="0"/>
    <n v="0"/>
    <n v="8.24"/>
  </r>
  <r>
    <x v="3"/>
    <x v="3"/>
    <s v="May 11, 2015"/>
    <s v="May 11, 2015 5:59:24 PM PDT"/>
    <n v="5906132631"/>
    <x v="3"/>
    <s v="002-7186449-6079424"/>
    <s v="rug_wrench_200_2x8_fba"/>
    <s v="Rug Wrench Washable Non Slip Rug Pad - Protect Floors While Securing Rug and Making Vacuuming Easier"/>
    <n v="1"/>
    <s v="amazon.com"/>
    <s v="Amazon"/>
    <s v="Washington"/>
    <s v="DC"/>
    <n v="20016"/>
    <n v="14.83"/>
    <n v="0"/>
    <n v="0"/>
    <n v="0"/>
    <n v="0"/>
    <n v="-2.2200000000000002"/>
    <n v="-2.67"/>
    <n v="0"/>
    <n v="0"/>
    <n v="9.94"/>
  </r>
  <r>
    <x v="3"/>
    <x v="3"/>
    <s v="May 11, 2015"/>
    <s v="May 11, 2015 6:08:58 PM PDT"/>
    <n v="5906132631"/>
    <x v="3"/>
    <s v="110-9024612-1182629"/>
    <s v="rug_wrench_200_2x4_fba"/>
    <s v="Rug Wrench Washable Non Slip Rug Pad - Protect Floors While Securing Rug and Making Vacuuming Easier"/>
    <n v="1"/>
    <s v="amazon.com"/>
    <s v="Amazon"/>
    <s v="LOUISVILLE"/>
    <s v="KENTUCKY"/>
    <s v="40204-1482"/>
    <n v="9.83"/>
    <n v="8.58"/>
    <n v="0"/>
    <n v="0"/>
    <n v="0"/>
    <n v="-1.47"/>
    <n v="-11.12"/>
    <n v="0"/>
    <n v="0"/>
    <n v="5.82"/>
  </r>
  <r>
    <x v="3"/>
    <x v="3"/>
    <s v="May 11, 2015"/>
    <s v="May 11, 2015 6:18:13 PM PDT"/>
    <n v="5906132631"/>
    <x v="3"/>
    <s v="115-1644162-4232209"/>
    <s v="rug_wrench_200_2x8_fba"/>
    <s v="Rug Wrench Washable Non Slip Rug Pad - Protect Floors While Securing Rug and Making Vacuuming Easier"/>
    <n v="1"/>
    <s v="amazon.com"/>
    <s v="Amazon"/>
    <s v="BUENA PARK"/>
    <s v="CA"/>
    <s v="90620-1152"/>
    <n v="14.83"/>
    <n v="0"/>
    <n v="0"/>
    <n v="0"/>
    <n v="0"/>
    <n v="-2.2200000000000002"/>
    <n v="-2.67"/>
    <n v="0"/>
    <n v="0"/>
    <n v="9.94"/>
  </r>
  <r>
    <x v="3"/>
    <x v="3"/>
    <s v="May 11, 2015"/>
    <s v="May 11, 2015 7:19:35 PM PDT"/>
    <n v="5906132631"/>
    <x v="3"/>
    <s v="109-2839230-3901862"/>
    <s v="rug_wrench_200_5x8_fba"/>
    <s v="Rug Wrench Washable Non Slip Rug Pad - Protect Floors While Securing Rug and Making Vacuuming Easier"/>
    <n v="1"/>
    <s v="amazon.com"/>
    <s v="Amazon"/>
    <s v="KANSAS CITY"/>
    <s v="MO"/>
    <s v="64113-2027"/>
    <n v="19.829999999999998"/>
    <n v="0"/>
    <n v="0"/>
    <n v="-15.86"/>
    <n v="0"/>
    <n v="-1"/>
    <n v="-4.41"/>
    <n v="0"/>
    <n v="0"/>
    <n v="-1.44"/>
  </r>
  <r>
    <x v="3"/>
    <x v="3"/>
    <s v="May 11, 2015"/>
    <s v="May 11, 2015 11:26:17 PM PDT"/>
    <n v="5906132631"/>
    <x v="3"/>
    <s v="002-6270581-5798601"/>
    <s v="rug_wrench_200_2x4_fba"/>
    <s v="Rug Wrench Washable Non Slip Rug Pad - Protect Floors While Securing Rug and Making Vacuuming Easier"/>
    <n v="1"/>
    <s v="amazon.com"/>
    <s v="Amazon"/>
    <s v="WHITING"/>
    <s v="NJ"/>
    <s v="08759-1226"/>
    <n v="9.83"/>
    <n v="0"/>
    <n v="0"/>
    <n v="0"/>
    <n v="0"/>
    <n v="-1.47"/>
    <n v="-2.54"/>
    <n v="0"/>
    <n v="0"/>
    <n v="5.82"/>
  </r>
  <r>
    <x v="3"/>
    <x v="3"/>
    <s v="May 11, 2015"/>
    <s v="May 11, 2015 11:34:30 PM PDT"/>
    <n v="5906132631"/>
    <x v="3"/>
    <s v="108-6184296-4397041"/>
    <s v="rug_wrench_200_2x4_fba"/>
    <s v="Rug Wrench Washable Non Slip Rug Pad - Protect Floors While Securing Rug and Making Vacuuming Easier"/>
    <n v="1"/>
    <s v="amazon.com"/>
    <s v="Amazon"/>
    <s v="LA JOLLA"/>
    <s v="CA"/>
    <s v="92092-0003"/>
    <n v="9.83"/>
    <n v="5.79"/>
    <n v="0"/>
    <n v="0"/>
    <n v="0"/>
    <n v="-1.47"/>
    <n v="-8.33"/>
    <n v="0"/>
    <n v="0"/>
    <n v="5.82"/>
  </r>
  <r>
    <x v="3"/>
    <x v="3"/>
    <s v="May 12, 2015"/>
    <s v="May 12, 2015 12:23:15 PM PDT"/>
    <n v="5906132631"/>
    <x v="3"/>
    <s v="109-7750816-0948235"/>
    <s v="rug_wrench_200_2x8_fba"/>
    <s v="Rug Wrench Washable Non Slip Rug Pad - Protect Floors While Securing Rug and Making Vacuuming Easier"/>
    <n v="1"/>
    <s v="amazon.com"/>
    <s v="Amazon"/>
    <s v="Portland"/>
    <s v="OR"/>
    <n v="97229"/>
    <n v="14.83"/>
    <n v="0"/>
    <n v="0"/>
    <n v="0"/>
    <n v="0"/>
    <n v="-2.2200000000000002"/>
    <n v="-2.67"/>
    <n v="0"/>
    <n v="0"/>
    <n v="9.94"/>
  </r>
  <r>
    <x v="3"/>
    <x v="3"/>
    <s v="May 12, 2015"/>
    <s v="May 12, 2015 12:55:05 PM PDT"/>
    <n v="5906132631"/>
    <x v="3"/>
    <s v="116-8100235-4731439"/>
    <s v="rug_wrench_200_5x8_fba"/>
    <s v="Rug Wrench Washable Non Slip Rug Pad - Protect Floors While Securing Rug and Making Vacuuming Easier"/>
    <n v="1"/>
    <s v="amazon.com"/>
    <s v="Amazon"/>
    <s v="JERSEY CITY"/>
    <s v="NJ"/>
    <s v="07302-5400"/>
    <n v="19.829999999999998"/>
    <n v="3.06"/>
    <n v="0"/>
    <n v="-3.06"/>
    <n v="0"/>
    <n v="-2.97"/>
    <n v="-4.41"/>
    <n v="0"/>
    <n v="0"/>
    <n v="12.45"/>
  </r>
  <r>
    <x v="3"/>
    <x v="3"/>
    <s v="May 12, 2015"/>
    <s v="May 12, 2015 2:35:28 PM PDT"/>
    <n v="5906132631"/>
    <x v="3"/>
    <s v="002-1423356-0397010"/>
    <s v="rug_wrench_200_2x4_fba"/>
    <s v="Rug Wrench Washable Non Slip Rug Pad - Protect Floors While Securing Rug and Making Vacuuming Easier"/>
    <n v="1"/>
    <s v="amazon.com"/>
    <s v="Amazon"/>
    <s v="BOSTON"/>
    <s v="MA"/>
    <s v="02114-4441"/>
    <n v="9.83"/>
    <n v="0"/>
    <n v="0"/>
    <n v="0"/>
    <n v="0"/>
    <n v="-1.47"/>
    <n v="-2.54"/>
    <n v="0"/>
    <n v="0"/>
    <n v="5.82"/>
  </r>
  <r>
    <x v="3"/>
    <x v="3"/>
    <s v="May 12, 2015"/>
    <s v="May 12, 2015 5:48:06 PM PDT"/>
    <n v="5906132631"/>
    <x v="3"/>
    <s v="110-8000308-6230640"/>
    <s v="rug_wrench_200_5x8_fba"/>
    <s v="Rug Wrench Washable Non Slip Rug Pad - Protect Floors While Securing Rug and Making Vacuuming Easier"/>
    <n v="1"/>
    <s v="amazon.com"/>
    <s v="Amazon"/>
    <s v="MOUNDS"/>
    <s v="OK"/>
    <s v="74047-4082"/>
    <n v="19.829999999999998"/>
    <n v="0"/>
    <n v="0"/>
    <n v="-15.86"/>
    <n v="0"/>
    <n v="-1"/>
    <n v="-4.41"/>
    <n v="0"/>
    <n v="0"/>
    <n v="-1.44"/>
  </r>
  <r>
    <x v="3"/>
    <x v="3"/>
    <s v="May 12, 2015"/>
    <s v="May 12, 2015 6:16:40 PM PDT"/>
    <n v="5906132631"/>
    <x v="3"/>
    <s v="107-7534182-0152239"/>
    <s v="rug_wrench_200_3x5_fba"/>
    <s v="Rug Wrench Washable Non Slip Rug Pad - Protect Floors While Securing Rug and Making Vacuuming Easier"/>
    <n v="1"/>
    <s v="amazon.com"/>
    <s v="Amazon"/>
    <s v="OOSTBURG"/>
    <s v="WI"/>
    <n v="53070"/>
    <n v="12.83"/>
    <n v="0"/>
    <n v="0"/>
    <n v="0"/>
    <n v="0"/>
    <n v="-1.92"/>
    <n v="-2.67"/>
    <n v="0"/>
    <n v="0"/>
    <n v="8.24"/>
  </r>
  <r>
    <x v="3"/>
    <x v="3"/>
    <s v="May 13, 2015"/>
    <s v="May 13, 2015 11:13:59 AM PDT"/>
    <n v="5906132631"/>
    <x v="3"/>
    <s v="115-5024634-4465854"/>
    <s v="rug_wrench_200_2x4_fba"/>
    <s v="Rug Wrench Washable Non Slip Rug Pad - Protect Floors While Securing Rug and Making Vacuuming Easier"/>
    <n v="1"/>
    <s v="amazon.com"/>
    <s v="Amazon"/>
    <s v="BELTON"/>
    <s v="SC"/>
    <s v="29627-8832"/>
    <n v="9.83"/>
    <n v="3.79"/>
    <n v="0"/>
    <n v="-3.79"/>
    <n v="0"/>
    <n v="-1.47"/>
    <n v="-2.54"/>
    <n v="0"/>
    <n v="0"/>
    <n v="5.82"/>
  </r>
  <r>
    <x v="3"/>
    <x v="3"/>
    <s v="May 13, 2015"/>
    <s v="May 13, 2015 6:08:59 PM PDT"/>
    <n v="5906132631"/>
    <x v="3"/>
    <s v="110-9693508-8855446"/>
    <s v="rug_wrench_200_2x8_fba"/>
    <s v="Rug Wrench Washable Non Slip Rug Pad - Protect Floors While Securing Rug and Making Vacuuming Easier"/>
    <n v="1"/>
    <s v="amazon.com"/>
    <s v="Amazon"/>
    <s v="TAMPA"/>
    <s v="FL"/>
    <s v="33629-8343"/>
    <n v="14.83"/>
    <n v="0"/>
    <n v="0"/>
    <n v="0"/>
    <n v="0"/>
    <n v="-2.2200000000000002"/>
    <n v="-2.67"/>
    <n v="0"/>
    <n v="0"/>
    <n v="9.94"/>
  </r>
  <r>
    <x v="3"/>
    <x v="3"/>
    <s v="May 13, 2015"/>
    <s v="May 13, 2015 6:37:30 PM PDT"/>
    <n v="5906132631"/>
    <x v="3"/>
    <s v="105-8817336-6885024"/>
    <s v="rug_wrench_200_2x8_fba"/>
    <s v="Rug Wrench Washable Non Slip Rug Pad - Protect Floors While Securing Rug and Making Vacuuming Easier"/>
    <n v="2"/>
    <s v="amazon.com"/>
    <s v="Amazon"/>
    <s v="Sunbury"/>
    <s v="PA"/>
    <s v="17801-1525"/>
    <n v="29.66"/>
    <n v="0"/>
    <n v="0"/>
    <n v="0"/>
    <n v="0"/>
    <n v="-4.45"/>
    <n v="-4.34"/>
    <n v="0"/>
    <n v="0"/>
    <n v="20.87"/>
  </r>
  <r>
    <x v="3"/>
    <x v="3"/>
    <s v="May 13, 2015"/>
    <s v="May 13, 2015 6:48:06 PM PDT"/>
    <n v="5906132631"/>
    <x v="3"/>
    <s v="112-8029892-5189867"/>
    <s v="rug_wrench_200_5x8_fba"/>
    <s v="Rug Wrench Washable Non Slip Rug Pad - Protect Floors While Securing Rug and Making Vacuuming Easier"/>
    <n v="1"/>
    <s v="amazon.com"/>
    <s v="Amazon"/>
    <s v="CLEVELAND"/>
    <s v="OH"/>
    <s v="44135-4608"/>
    <n v="19.829999999999998"/>
    <n v="0"/>
    <n v="0"/>
    <n v="-15.86"/>
    <n v="0"/>
    <n v="-1"/>
    <n v="-4.41"/>
    <n v="0"/>
    <n v="0"/>
    <n v="-1.44"/>
  </r>
  <r>
    <x v="3"/>
    <x v="3"/>
    <s v="May 14, 2015"/>
    <s v="May 14, 2015 12:29:34 AM PDT"/>
    <n v="5906132631"/>
    <x v="3"/>
    <s v="107-8498433-0825827"/>
    <s v="rug_wrench_200_2x8_fba"/>
    <s v="Rug Wrench Washable Non Slip Rug Pad - Protect Floors While Securing Rug and Making Vacuuming Easier"/>
    <n v="1"/>
    <s v="amazon.com"/>
    <s v="Amazon"/>
    <s v="Clinton Township"/>
    <s v="MI"/>
    <n v="48036"/>
    <n v="14.83"/>
    <n v="0"/>
    <n v="0"/>
    <n v="-11.86"/>
    <n v="0"/>
    <n v="-1"/>
    <n v="-2.67"/>
    <n v="0"/>
    <n v="0"/>
    <n v="-0.7"/>
  </r>
  <r>
    <x v="3"/>
    <x v="3"/>
    <s v="May 14, 2015"/>
    <s v="May 14, 2015 3:49:42 AM PDT"/>
    <n v="5906132631"/>
    <x v="3"/>
    <s v="102-4359620-5440235"/>
    <s v="rug_wrench_200_2x4_fba"/>
    <s v="Rug Wrench Washable Non Slip Rug Pad - Protect Floors While Securing Rug and Making Vacuuming Easier"/>
    <n v="1"/>
    <s v="amazon.com"/>
    <s v="Amazon"/>
    <s v="AUSTIN"/>
    <s v="TX"/>
    <s v="78723-3384"/>
    <n v="9.83"/>
    <n v="0"/>
    <n v="0"/>
    <n v="0"/>
    <n v="0"/>
    <n v="-1.47"/>
    <n v="-2.54"/>
    <n v="0"/>
    <n v="0"/>
    <n v="5.82"/>
  </r>
  <r>
    <x v="3"/>
    <x v="3"/>
    <s v="May 14, 2015"/>
    <s v="May 14, 2015 8:07:50 AM PDT"/>
    <n v="5906132631"/>
    <x v="3"/>
    <s v="113-8142088-7070656"/>
    <s v="rug_wrench_200_2x4_fba"/>
    <s v="Rug Wrench Washable Non Slip Rug Pad - Protect Floors While Securing Rug and Making Vacuuming Easier"/>
    <n v="1"/>
    <s v="amazon.com"/>
    <s v="Amazon"/>
    <s v="INDIANAPOLIS"/>
    <s v="IN"/>
    <s v="46219-5623"/>
    <n v="9.83"/>
    <n v="0"/>
    <n v="0"/>
    <n v="0"/>
    <n v="0"/>
    <n v="-1.47"/>
    <n v="-2.54"/>
    <n v="0"/>
    <n v="0"/>
    <n v="5.82"/>
  </r>
  <r>
    <x v="3"/>
    <x v="3"/>
    <s v="May 14, 2015"/>
    <s v="May 14, 2015 6:35:46 PM PDT"/>
    <n v="5906132631"/>
    <x v="3"/>
    <s v="110-9891441-8249847"/>
    <s v="rug_wrench_200_4x6_fba"/>
    <s v="Rug Wrench Washable Non Slip Rug Pad - Protect Floors While Securing Rug and Making Vacuuming Easier"/>
    <n v="1"/>
    <s v="amazon.com"/>
    <s v="Amazon"/>
    <s v="Walnut Hill"/>
    <s v="Fl"/>
    <n v="32568"/>
    <n v="16.829999999999998"/>
    <n v="0"/>
    <n v="0"/>
    <n v="0"/>
    <n v="0"/>
    <n v="-2.52"/>
    <n v="-4.0199999999999996"/>
    <n v="0"/>
    <n v="0"/>
    <n v="10.29"/>
  </r>
  <r>
    <x v="3"/>
    <x v="3"/>
    <s v="May 14, 2015"/>
    <s v="May 14, 2015 6:47:29 PM PDT"/>
    <n v="5906132631"/>
    <x v="3"/>
    <s v="111-0952148-8730657"/>
    <s v="rug_wrench_200_5x8_fba"/>
    <s v="Rug Wrench Washable Non Slip Rug Pad - Protect Floors While Securing Rug and Making Vacuuming Easier"/>
    <n v="2"/>
    <s v="amazon.com"/>
    <s v="Amazon"/>
    <s v="NEWBERG"/>
    <s v="OR"/>
    <s v="97132-7399"/>
    <n v="39.659999999999997"/>
    <n v="0"/>
    <n v="0"/>
    <n v="-31.73"/>
    <n v="0"/>
    <n v="-2"/>
    <n v="-7.82"/>
    <n v="0"/>
    <n v="0"/>
    <n v="-1.89"/>
  </r>
  <r>
    <x v="3"/>
    <x v="3"/>
    <s v="May 14, 2015"/>
    <s v="May 14, 2015 7:11:33 PM PDT"/>
    <n v="5906132631"/>
    <x v="3"/>
    <s v="109-3213758-5296219"/>
    <s v="rug_wrench_200_2x4_fba"/>
    <s v="Rug Wrench Washable Non Slip Rug Pad - Protect Floors While Securing Rug and Making Vacuuming Easier"/>
    <n v="1"/>
    <s v="amazon.com"/>
    <s v="Amazon"/>
    <s v="GAITHERSBURG"/>
    <s v="MD"/>
    <s v="20878-1163"/>
    <n v="9.83"/>
    <n v="0"/>
    <n v="0"/>
    <n v="0"/>
    <n v="0"/>
    <n v="-1.47"/>
    <n v="-2.54"/>
    <n v="0"/>
    <n v="0"/>
    <n v="5.82"/>
  </r>
  <r>
    <x v="3"/>
    <x v="3"/>
    <s v="May 14, 2015"/>
    <s v="May 14, 2015 11:24:22 PM PDT"/>
    <n v="5906132631"/>
    <x v="3"/>
    <s v="112-6771294-7793807"/>
    <s v="rug_wrench_200_2x8_fba"/>
    <s v="Rug Wrench Washable Non Slip Rug Pad - Protect Floors While Securing Rug and Making Vacuuming Easier"/>
    <n v="1"/>
    <s v="amazon.com"/>
    <s v="Amazon"/>
    <s v="LAKE WORTH"/>
    <s v="FL"/>
    <s v="33467-7784"/>
    <n v="14.83"/>
    <n v="0"/>
    <n v="0"/>
    <n v="0"/>
    <n v="0"/>
    <n v="-2.2200000000000002"/>
    <n v="-2.67"/>
    <n v="0"/>
    <n v="0"/>
    <n v="9.94"/>
  </r>
  <r>
    <x v="3"/>
    <x v="3"/>
    <s v="May 15, 2015"/>
    <s v="May 15, 2015 8:41:48 AM PDT"/>
    <n v="5906132631"/>
    <x v="3"/>
    <s v="105-0723886-2576269"/>
    <s v="rug_wrench_200_2x4_fba"/>
    <s v="Rug Wrench Washable Non Slip Rug Pad - Protect Floors While Securing Rug and Making Vacuuming Easier"/>
    <n v="1"/>
    <s v="amazon.com"/>
    <s v="Amazon"/>
    <s v="BURLINGTON"/>
    <s v="VT"/>
    <s v="05401-5801"/>
    <n v="9.83"/>
    <n v="0"/>
    <n v="0"/>
    <n v="0"/>
    <n v="0"/>
    <n v="-1.47"/>
    <n v="-2.54"/>
    <n v="0"/>
    <n v="0"/>
    <n v="5.82"/>
  </r>
  <r>
    <x v="3"/>
    <x v="3"/>
    <s v="May 15, 2015"/>
    <s v="May 15, 2015 9:42:03 AM PDT"/>
    <n v="5906132631"/>
    <x v="3"/>
    <s v="002-9189178-8880249"/>
    <s v="rug_wrench_200_5x8_fba"/>
    <s v="Rug Wrench Washable Non Slip Rug Pad - Protect Floors While Securing Rug and Making Vacuuming Easier"/>
    <n v="1"/>
    <s v="amazon.com"/>
    <s v="Amazon"/>
    <s v="SHEPHERDSVILLE"/>
    <s v="KENTUCKY"/>
    <s v="40165-5879"/>
    <n v="19.829999999999998"/>
    <n v="0"/>
    <n v="0"/>
    <n v="-15.86"/>
    <n v="0"/>
    <n v="-1"/>
    <n v="-4.41"/>
    <n v="0"/>
    <n v="0"/>
    <n v="-1.44"/>
  </r>
  <r>
    <x v="3"/>
    <x v="3"/>
    <s v="May 15, 2015"/>
    <s v="May 15, 2015 3:14:20 PM PDT"/>
    <n v="5906132631"/>
    <x v="3"/>
    <s v="107-3551155-7984234"/>
    <s v="rug_wrench_200_2x4_fba"/>
    <s v="Rug Wrench Washable Non Slip Rug Pad - Protect Floors While Securing Rug and Making Vacuuming Easier"/>
    <n v="1"/>
    <s v="amazon.com"/>
    <s v="Amazon"/>
    <s v="HARRISBURG"/>
    <s v="PA"/>
    <s v="17111-6003"/>
    <n v="9.83"/>
    <n v="2.62"/>
    <n v="0"/>
    <n v="-2.62"/>
    <n v="0"/>
    <n v="-1.47"/>
    <n v="-2.54"/>
    <n v="0"/>
    <n v="0"/>
    <n v="5.82"/>
  </r>
  <r>
    <x v="3"/>
    <x v="3"/>
    <s v="May 15, 2015"/>
    <s v="May 15, 2015 6:34:45 PM PDT"/>
    <n v="5906132631"/>
    <x v="3"/>
    <s v="113-0205003-3217054"/>
    <s v="rug_wrench_200_2x4_fba"/>
    <s v="Rug Wrench Washable Non Slip Rug Pad - Protect Floors While Securing Rug and Making Vacuuming Easier"/>
    <n v="1"/>
    <s v="amazon.com"/>
    <s v="Amazon"/>
    <s v="ALLSTON"/>
    <s v="MA"/>
    <s v="02134-2513"/>
    <n v="9.83"/>
    <n v="0"/>
    <n v="0"/>
    <n v="0"/>
    <n v="0"/>
    <n v="-1.47"/>
    <n v="-2.54"/>
    <n v="0"/>
    <n v="0"/>
    <n v="5.82"/>
  </r>
  <r>
    <x v="3"/>
    <x v="3"/>
    <s v="May 16, 2015"/>
    <s v="May 16, 2015 9:02:30 PM PDT"/>
    <n v="5906132631"/>
    <x v="3"/>
    <s v="116-9741266-4081867"/>
    <s v="rug_wrench_200_2x4_fba"/>
    <s v="Rug Wrench Washable Non Slip Rug Pad - Protect Floors While Securing Rug and Making Vacuuming Easier"/>
    <n v="1"/>
    <s v="amazon.com"/>
    <s v="Amazon"/>
    <s v="REDWOOD CITY"/>
    <s v="CA"/>
    <s v="94065-1717"/>
    <n v="9.83"/>
    <n v="0"/>
    <n v="0"/>
    <n v="0"/>
    <n v="0"/>
    <n v="-1.47"/>
    <n v="-2.54"/>
    <n v="0"/>
    <n v="0"/>
    <n v="5.82"/>
  </r>
  <r>
    <x v="3"/>
    <x v="3"/>
    <s v="May 16, 2015"/>
    <s v="May 16, 2015 9:47:35 PM PDT"/>
    <n v="5906132631"/>
    <x v="3"/>
    <s v="116-2258956-7216239"/>
    <s v="rug_wrench_200_3x5_fba"/>
    <s v="Rug Wrench Washable Non Slip Rug Pad - Protect Floors While Securing Rug and Making Vacuuming Easier"/>
    <n v="1"/>
    <s v="amazon.com"/>
    <s v="Amazon"/>
    <s v="Newtonville"/>
    <s v="MA"/>
    <n v="2460"/>
    <n v="12.83"/>
    <n v="0"/>
    <n v="0"/>
    <n v="0"/>
    <n v="0"/>
    <n v="-1.92"/>
    <n v="-2.67"/>
    <n v="0"/>
    <n v="0"/>
    <n v="8.24"/>
  </r>
  <r>
    <x v="4"/>
    <x v="3"/>
    <s v="May 17, 2015"/>
    <s v="May 17, 2015 7:41:44 AM PDT"/>
    <n v="5912883101"/>
    <x v="3"/>
    <s v="114-4851606-0660205"/>
    <s v="rug_wrench_200_5x8_fba"/>
    <s v="Rug Wrench Washable Non Slip Rug Pad - Protect Floors While Securing Rug and Making Vacuuming Easier"/>
    <n v="1"/>
    <s v="amazon.com"/>
    <s v="Amazon"/>
    <s v="DENVER"/>
    <s v="CO"/>
    <s v="80219-2462"/>
    <n v="19.829999999999998"/>
    <n v="4.1100000000000003"/>
    <n v="0"/>
    <n v="-4.1100000000000003"/>
    <n v="0"/>
    <n v="-2.97"/>
    <n v="-4.41"/>
    <n v="0"/>
    <n v="0"/>
    <n v="12.45"/>
  </r>
  <r>
    <x v="4"/>
    <x v="3"/>
    <s v="May 17, 2015"/>
    <s v="May 17, 2015 11:29:48 AM PDT"/>
    <n v="5912883101"/>
    <x v="3"/>
    <s v="113-2904015-4046640"/>
    <s v="rug_wrench_200_4x6_fba"/>
    <s v="Rug Wrench Washable Non Slip Rug Pad - Protect Floors While Securing Rug and Making Vacuuming Easier"/>
    <n v="1"/>
    <s v="amazon.com"/>
    <s v="Amazon"/>
    <s v="East Orleans"/>
    <s v="MA"/>
    <s v="02643-1526"/>
    <n v="16.829999999999998"/>
    <n v="0"/>
    <n v="0"/>
    <n v="0"/>
    <n v="0"/>
    <n v="-2.52"/>
    <n v="-4.0199999999999996"/>
    <n v="0"/>
    <n v="0"/>
    <n v="10.29"/>
  </r>
  <r>
    <x v="4"/>
    <x v="3"/>
    <s v="May 17, 2015"/>
    <s v="May 17, 2015 7:22:36 PM PDT"/>
    <n v="5912883101"/>
    <x v="3"/>
    <s v="103-6674950-5121807"/>
    <s v="rug_wrench_200_4x6_fba"/>
    <s v="Rug Wrench Washable Non Slip Rug Pad - Protect Floors While Securing Rug and Making Vacuuming Easier"/>
    <n v="1"/>
    <s v="amazon.com"/>
    <s v="Amazon"/>
    <s v="TOPEKA"/>
    <s v="KS"/>
    <s v="66604-2739"/>
    <n v="16.829999999999998"/>
    <n v="0"/>
    <n v="0"/>
    <n v="0"/>
    <n v="0"/>
    <n v="-2.52"/>
    <n v="-4.0199999999999996"/>
    <n v="0"/>
    <n v="0"/>
    <n v="10.29"/>
  </r>
  <r>
    <x v="4"/>
    <x v="3"/>
    <s v="May 17, 2015"/>
    <s v="May 17, 2015 11:29:58 PM PDT"/>
    <n v="5912883101"/>
    <x v="3"/>
    <s v="002-5898756-7117861"/>
    <s v="rug_wrench_200_5x8_fba"/>
    <s v="Rug Wrench Washable Non Slip Rug Pad - Protect Floors While Securing Rug and Making Vacuuming Easier"/>
    <n v="1"/>
    <s v="amazon.com"/>
    <s v="Amazon"/>
    <s v="Guntersville"/>
    <s v="AL"/>
    <n v="35976"/>
    <n v="19.829999999999998"/>
    <n v="0"/>
    <n v="0"/>
    <n v="0"/>
    <n v="0"/>
    <n v="-2.97"/>
    <n v="-4.41"/>
    <n v="0"/>
    <n v="0"/>
    <n v="12.45"/>
  </r>
  <r>
    <x v="4"/>
    <x v="3"/>
    <s v="May 17, 2015"/>
    <s v="May 17, 2015 11:31:53 PM PDT"/>
    <n v="5912883101"/>
    <x v="3"/>
    <s v="103-8411942-0119408"/>
    <s v="rug_wrench_200_2x8_fba"/>
    <s v="Rug Wrench Washable Non Slip Rug Pad - Protect Floors While Securing Rug and Making Vacuuming Easier"/>
    <n v="1"/>
    <s v="amazon.com"/>
    <s v="Amazon"/>
    <s v="ATLANTA"/>
    <s v="GA"/>
    <s v="30328-1643"/>
    <n v="14.83"/>
    <n v="0"/>
    <n v="0"/>
    <n v="0"/>
    <n v="0"/>
    <n v="-2.2200000000000002"/>
    <n v="-2.67"/>
    <n v="0"/>
    <n v="0"/>
    <n v="9.94"/>
  </r>
  <r>
    <x v="4"/>
    <x v="3"/>
    <s v="May 18, 2015"/>
    <s v="May 18, 2015 4:33:01 AM PDT"/>
    <n v="5912883101"/>
    <x v="3"/>
    <s v="107-1119134-9277825"/>
    <s v="rug_wrench_200_5x8_fba"/>
    <s v="Rug Wrench Washable Non Slip Rug Pad - Protect Floors While Securing Rug and Making Vacuuming Easier"/>
    <n v="1"/>
    <s v="amazon.com"/>
    <s v="Amazon"/>
    <s v="SUMTER"/>
    <s v="SOUTH CAROLINA"/>
    <s v="29150-1752"/>
    <n v="19.829999999999998"/>
    <n v="0"/>
    <n v="0"/>
    <n v="0"/>
    <n v="0"/>
    <n v="-2.97"/>
    <n v="-4.41"/>
    <n v="0"/>
    <n v="0"/>
    <n v="12.45"/>
  </r>
  <r>
    <x v="3"/>
    <x v="3"/>
    <s v="May 18, 2015"/>
    <s v="May 18, 2015 5:01:38 AM PDT"/>
    <n v="5912883101"/>
    <x v="4"/>
    <m/>
    <m/>
    <s v="To your account ending in: 1194, Federal ACH Trace ID: 091000011271450"/>
    <m/>
    <m/>
    <m/>
    <m/>
    <m/>
    <m/>
    <n v="0"/>
    <n v="0"/>
    <n v="0"/>
    <n v="0"/>
    <n v="0"/>
    <n v="0"/>
    <n v="0"/>
    <n v="0"/>
    <n v="-932.99"/>
    <n v="-932.99"/>
  </r>
  <r>
    <x v="4"/>
    <x v="3"/>
    <s v="May 18, 2015"/>
    <s v="May 18, 2015 5:16:33 AM PDT"/>
    <n v="5912883101"/>
    <x v="3"/>
    <s v="105-4730128-8867401"/>
    <s v="rug_wrench_200_5x8_fba"/>
    <s v="Rug Wrench Washable Non Slip Rug Pad - Protect Floors While Securing Rug and Making Vacuuming Easier"/>
    <n v="1"/>
    <s v="amazon.com"/>
    <s v="Amazon"/>
    <s v="PLANT CITY"/>
    <s v="FL"/>
    <s v="33566-9500"/>
    <n v="19.829999999999998"/>
    <n v="0"/>
    <n v="0"/>
    <n v="0"/>
    <n v="0"/>
    <n v="-2.97"/>
    <n v="-4.41"/>
    <n v="0"/>
    <n v="0"/>
    <n v="12.45"/>
  </r>
  <r>
    <x v="4"/>
    <x v="3"/>
    <s v="May 18, 2015"/>
    <s v="May 18, 2015 2:32:43 PM PDT"/>
    <n v="5912883101"/>
    <x v="3"/>
    <s v="106-9595235-8181048"/>
    <s v="rug_wrench_200_5x8_fba"/>
    <s v="Rug Wrench Washable Non Slip Rug Pad - Protect Floors While Securing Rug and Making Vacuuming Easier"/>
    <n v="1"/>
    <s v="amazon.com"/>
    <s v="Amazon"/>
    <s v="NEW ORLEANS"/>
    <s v="LA"/>
    <s v="70122-5143"/>
    <n v="19.829999999999998"/>
    <n v="0"/>
    <n v="0"/>
    <n v="0"/>
    <n v="0"/>
    <n v="-2.97"/>
    <n v="-4.41"/>
    <n v="0"/>
    <n v="0"/>
    <n v="12.45"/>
  </r>
  <r>
    <x v="4"/>
    <x v="3"/>
    <s v="May 18, 2015"/>
    <s v="May 18, 2015 3:09:45 PM PDT"/>
    <n v="5912883101"/>
    <x v="3"/>
    <s v="106-0034411-0547427"/>
    <s v="rug_wrench_200_3x5_fba"/>
    <s v="Rug Wrench Washable Non Slip Rug Pad - Protect Floors While Securing Rug and Making Vacuuming Easier"/>
    <n v="1"/>
    <s v="amazon.com"/>
    <s v="Amazon"/>
    <s v="MIDDLETON"/>
    <s v="WI"/>
    <s v="53562-1067"/>
    <n v="12.83"/>
    <n v="0"/>
    <n v="0"/>
    <n v="0"/>
    <n v="0"/>
    <n v="-1.92"/>
    <n v="-2.67"/>
    <n v="0"/>
    <n v="0"/>
    <n v="8.24"/>
  </r>
  <r>
    <x v="4"/>
    <x v="3"/>
    <s v="May 18, 2015"/>
    <s v="May 18, 2015 9:41:30 PM PDT"/>
    <n v="5912883101"/>
    <x v="3"/>
    <s v="111-5159918-0535413"/>
    <s v="rug_wrench_200_2x4_fba"/>
    <s v="Rug Wrench Washable Non Slip Rug Pad - Protect Floors While Securing Rug and Making Vacuuming Easier"/>
    <n v="1"/>
    <s v="amazon.com"/>
    <s v="Amazon"/>
    <s v="PITTSBURGH"/>
    <s v="PA"/>
    <n v="15211"/>
    <n v="9.83"/>
    <n v="0"/>
    <n v="0"/>
    <n v="0"/>
    <n v="0"/>
    <n v="-1.47"/>
    <n v="-2.54"/>
    <n v="0"/>
    <n v="0"/>
    <n v="5.82"/>
  </r>
  <r>
    <x v="4"/>
    <x v="3"/>
    <s v="May 18, 2015"/>
    <s v="May 18, 2015 11:16:31 PM PDT"/>
    <n v="5912883101"/>
    <x v="3"/>
    <s v="106-7961587-0483420"/>
    <s v="rug_wrench_200_2x4_fba"/>
    <s v="Rug Wrench Washable Non Slip Rug Pad - Protect Floors While Securing Rug and Making Vacuuming Easier"/>
    <n v="1"/>
    <s v="amazon.com"/>
    <s v="Amazon"/>
    <s v="PORTLAND"/>
    <s v="OR"/>
    <s v="97215-1694"/>
    <n v="9.83"/>
    <n v="0"/>
    <n v="0"/>
    <n v="0"/>
    <n v="0"/>
    <n v="-1.47"/>
    <n v="-2.54"/>
    <n v="0"/>
    <n v="0"/>
    <n v="5.82"/>
  </r>
  <r>
    <x v="4"/>
    <x v="3"/>
    <s v="May 19, 2015"/>
    <s v="May 19, 2015 12:41:24 AM PDT"/>
    <n v="5912883101"/>
    <x v="3"/>
    <s v="102-0162725-5240268"/>
    <s v="rug_wrench_200_5x8_fba"/>
    <s v="Rug Wrench Washable Non Slip Rug Pad - Protect Floors While Securing Rug and Making Vacuuming Easier"/>
    <n v="1"/>
    <s v="amazon.com"/>
    <s v="Amazon"/>
    <s v="Washington DC"/>
    <s v="District of Columbia"/>
    <n v="20003"/>
    <n v="19.829999999999998"/>
    <n v="0"/>
    <n v="0"/>
    <n v="0"/>
    <n v="0"/>
    <n v="-2.97"/>
    <n v="-4.41"/>
    <n v="0"/>
    <n v="0"/>
    <n v="12.45"/>
  </r>
  <r>
    <x v="4"/>
    <x v="3"/>
    <s v="May 19, 2015"/>
    <s v="May 19, 2015 1:16:08 AM PDT"/>
    <n v="5912883101"/>
    <x v="3"/>
    <s v="110-2554675-5793023"/>
    <s v="rug_wrench_200_2x4_fba"/>
    <s v="Rug Wrench Washable Non Slip Rug Pad - Protect Floors While Securing Rug and Making Vacuuming Easier"/>
    <n v="1"/>
    <s v="amazon.com"/>
    <s v="Amazon"/>
    <s v="Silver Spring"/>
    <s v="MD"/>
    <n v="20902"/>
    <n v="9.83"/>
    <n v="0"/>
    <n v="0"/>
    <n v="0"/>
    <n v="0"/>
    <n v="-1.47"/>
    <n v="-2.54"/>
    <n v="0"/>
    <n v="0"/>
    <n v="5.82"/>
  </r>
  <r>
    <x v="4"/>
    <x v="3"/>
    <s v="May 19, 2015"/>
    <s v="May 19, 2015 8:41:02 AM PDT"/>
    <n v="5912883101"/>
    <x v="5"/>
    <s v="102-4359620-5440235"/>
    <s v="rug_wrench_200_2x4_fba"/>
    <s v="Rug Wrench Washable Non Slip Rug Pad - Protect Floors While Securing Rug and Making Vacuuming Easier"/>
    <n v="1"/>
    <s v="amazon.com"/>
    <s v="Amazon"/>
    <s v="AUSTIN"/>
    <s v="TX"/>
    <s v="78723-3384"/>
    <n v="-9.83"/>
    <n v="0"/>
    <n v="0"/>
    <n v="0"/>
    <n v="0"/>
    <n v="1.18"/>
    <n v="0"/>
    <n v="0"/>
    <n v="0"/>
    <n v="-8.65"/>
  </r>
  <r>
    <x v="4"/>
    <x v="3"/>
    <s v="May 19, 2015"/>
    <s v="May 19, 2015 3:28:28 PM PDT"/>
    <n v="5912883101"/>
    <x v="3"/>
    <s v="106-8186152-4431426"/>
    <s v="rug_wrench_200_5x8_fba"/>
    <s v="Rug Wrench Washable Non Slip Rug Pad - Protect Floors While Securing Rug and Making Vacuuming Easier"/>
    <n v="1"/>
    <s v="amazon.com"/>
    <s v="Amazon"/>
    <s v="VINEYARD HAVEN"/>
    <s v="MA"/>
    <s v="02568-5514"/>
    <n v="19.829999999999998"/>
    <n v="4.0999999999999996"/>
    <n v="0"/>
    <n v="-4.0999999999999996"/>
    <n v="0"/>
    <n v="-2.97"/>
    <n v="-4.41"/>
    <n v="0"/>
    <n v="0"/>
    <n v="12.45"/>
  </r>
  <r>
    <x v="4"/>
    <x v="3"/>
    <s v="May 19, 2015"/>
    <s v="May 19, 2015 3:35:49 PM PDT"/>
    <n v="5912883101"/>
    <x v="3"/>
    <s v="110-2076453-7206637"/>
    <s v="rug_wrench_200_2x4_fba"/>
    <s v="Rug Wrench Washable Non Slip Rug Pad - Protect Floors While Securing Rug and Making Vacuuming Easier"/>
    <n v="1"/>
    <s v="amazon.com"/>
    <s v="Amazon"/>
    <s v="AUSTIN"/>
    <s v="TX"/>
    <s v="78723-3384"/>
    <n v="9.83"/>
    <n v="0"/>
    <n v="0"/>
    <n v="0"/>
    <n v="0"/>
    <n v="-1.47"/>
    <n v="-2.54"/>
    <n v="0"/>
    <n v="0"/>
    <n v="5.82"/>
  </r>
  <r>
    <x v="4"/>
    <x v="3"/>
    <s v="May 20, 2015"/>
    <s v="May 20, 2015 12:31:07 AM PDT"/>
    <n v="5912883101"/>
    <x v="3"/>
    <s v="110-4433506-3344266"/>
    <s v="rug_wrench_200_5x8_fba"/>
    <s v="Rug Wrench Washable Non Slip Rug Pad - Protect Floors While Securing Rug and Making Vacuuming Easier"/>
    <n v="1"/>
    <s v="amazon.com"/>
    <s v="Amazon"/>
    <s v="DULLES"/>
    <s v="VIRGINIA"/>
    <s v="20189-4210"/>
    <n v="19.829999999999998"/>
    <n v="0"/>
    <n v="0"/>
    <n v="0"/>
    <n v="0"/>
    <n v="-2.97"/>
    <n v="-4.41"/>
    <n v="0"/>
    <n v="0"/>
    <n v="12.45"/>
  </r>
  <r>
    <x v="4"/>
    <x v="3"/>
    <s v="May 20, 2015"/>
    <s v="May 20, 2015 1:24:54 AM PDT"/>
    <n v="5912883101"/>
    <x v="3"/>
    <s v="115-5633863-3420229"/>
    <s v="rug_wrench_200_2x4_fba"/>
    <s v="Rug Wrench Washable Non Slip Rug Pad - Protect Floors While Securing Rug and Making Vacuuming Easier"/>
    <n v="1"/>
    <s v="amazon.com"/>
    <s v="Amazon"/>
    <s v="DENVER"/>
    <s v="CO"/>
    <s v="80231-7634"/>
    <n v="9.83"/>
    <n v="0"/>
    <n v="0"/>
    <n v="0"/>
    <n v="0"/>
    <n v="-1.47"/>
    <n v="-2.54"/>
    <n v="0"/>
    <n v="0"/>
    <n v="5.82"/>
  </r>
  <r>
    <x v="4"/>
    <x v="3"/>
    <s v="May 20, 2015"/>
    <s v="May 20, 2015 1:27:16 AM PDT"/>
    <n v="5912883101"/>
    <x v="3"/>
    <s v="114-7277906-0588262"/>
    <s v="rug_wrench_200_2x8_fba"/>
    <s v="Rug Wrench Washable Non Slip Rug Pad - Protect Floors While Securing Rug and Making Vacuuming Easier"/>
    <n v="1"/>
    <s v="amazon.com"/>
    <s v="Amazon"/>
    <s v="EXTON"/>
    <s v="PA"/>
    <s v="19341-2355"/>
    <n v="14.83"/>
    <n v="0"/>
    <n v="0"/>
    <n v="0"/>
    <n v="0"/>
    <n v="-2.2200000000000002"/>
    <n v="-2.67"/>
    <n v="0"/>
    <n v="0"/>
    <n v="9.94"/>
  </r>
  <r>
    <x v="4"/>
    <x v="3"/>
    <s v="May 20, 2015"/>
    <s v="May 20, 2015 11:24:14 AM PDT"/>
    <n v="5912883101"/>
    <x v="3"/>
    <s v="108-4165145-9013859"/>
    <s v="rug_wrench_200_5x8_fba"/>
    <s v="Rug Wrench Washable Non Slip Rug Pad - Protect Floors While Securing Rug and Making Vacuuming Easier"/>
    <n v="1"/>
    <s v="amazon.com"/>
    <s v="Amazon"/>
    <s v="SALEM"/>
    <s v="MA"/>
    <s v="01970-6629"/>
    <n v="19.829999999999998"/>
    <n v="7.57"/>
    <n v="0"/>
    <n v="0"/>
    <n v="0"/>
    <n v="-2.97"/>
    <n v="-11.98"/>
    <n v="0"/>
    <n v="0"/>
    <n v="12.45"/>
  </r>
  <r>
    <x v="4"/>
    <x v="3"/>
    <s v="May 20, 2015"/>
    <s v="May 20, 2015 3:00:59 PM PDT"/>
    <n v="5912883101"/>
    <x v="3"/>
    <s v="106-7729148-1832217"/>
    <s v="rug_wrench_200_2x8_fba"/>
    <s v="Rug Wrench Washable Non Slip Rug Pad - Protect Floors While Securing Rug and Making Vacuuming Easier"/>
    <n v="2"/>
    <s v="amazon.com"/>
    <s v="Amazon"/>
    <s v="SOUTH ELGIN"/>
    <s v="IL"/>
    <s v="60177-1349"/>
    <n v="29.66"/>
    <n v="0"/>
    <n v="0"/>
    <n v="0"/>
    <n v="0"/>
    <n v="-4.45"/>
    <n v="-4.34"/>
    <n v="0"/>
    <n v="0"/>
    <n v="20.87"/>
  </r>
  <r>
    <x v="4"/>
    <x v="3"/>
    <s v="May 20, 2015"/>
    <s v="May 20, 2015 3:04:29 PM PDT"/>
    <n v="5912883101"/>
    <x v="3"/>
    <s v="002-3003160-3273862"/>
    <s v="rug_wrench_200_4x6_fba"/>
    <s v="Rug Wrench Washable Non Slip Rug Pad - Protect Floors While Securing Rug and Making Vacuuming Easier"/>
    <n v="1"/>
    <s v="amazon.com"/>
    <s v="Amazon"/>
    <s v="New York"/>
    <s v="New York"/>
    <n v="10022"/>
    <n v="16.829999999999998"/>
    <n v="0"/>
    <n v="0"/>
    <n v="0"/>
    <n v="0"/>
    <n v="-2.52"/>
    <n v="-4.0199999999999996"/>
    <n v="0"/>
    <n v="0"/>
    <n v="10.29"/>
  </r>
  <r>
    <x v="4"/>
    <x v="3"/>
    <s v="May 20, 2015"/>
    <s v="May 20, 2015 8:02:50 PM PDT"/>
    <n v="5912883101"/>
    <x v="3"/>
    <s v="103-7724981-6452233"/>
    <s v="rug_wrench_200_4x6_fba"/>
    <s v="Rug Wrench Washable Non Slip Rug Pad - Protect Floors While Securing Rug and Making Vacuuming Easier"/>
    <n v="1"/>
    <s v="amazon.com"/>
    <s v="Amazon"/>
    <s v="FULLERTON"/>
    <s v="CA"/>
    <s v="92833-4118"/>
    <n v="16.829999999999998"/>
    <n v="0"/>
    <n v="0"/>
    <n v="0"/>
    <n v="0"/>
    <n v="-2.52"/>
    <n v="-4.0199999999999996"/>
    <n v="0"/>
    <n v="0"/>
    <n v="10.29"/>
  </r>
  <r>
    <x v="4"/>
    <x v="3"/>
    <s v="May 21, 2015"/>
    <s v="May 21, 2015 12:51:36 AM PDT"/>
    <n v="5912883101"/>
    <x v="3"/>
    <s v="103-5600598-3029016"/>
    <s v="rug_wrench_200_3x5_fba"/>
    <s v="Rug Wrench Washable Non Slip Rug Pad - Protect Floors While Securing Rug and Making Vacuuming Easier"/>
    <n v="1"/>
    <s v="amazon.com"/>
    <s v="Amazon"/>
    <s v="LA MIRADA"/>
    <s v="CA"/>
    <s v="90638-3039"/>
    <n v="12.83"/>
    <n v="0"/>
    <n v="0"/>
    <n v="0"/>
    <n v="0"/>
    <n v="-1.92"/>
    <n v="-2.67"/>
    <n v="0"/>
    <n v="0"/>
    <n v="8.24"/>
  </r>
  <r>
    <x v="4"/>
    <x v="3"/>
    <s v="May 21, 2015"/>
    <s v="May 21, 2015 8:07:34 PM PDT"/>
    <n v="5912883101"/>
    <x v="3"/>
    <s v="104-8627771-6333862"/>
    <s v="rug_wrench_200_2x4_fba"/>
    <s v="Rug Wrench Washable Non Slip Rug Pad - Protect Floors While Securing Rug and Making Vacuuming Easier"/>
    <n v="1"/>
    <s v="amazon.com"/>
    <s v="Amazon"/>
    <s v="MODESTO"/>
    <s v="CA"/>
    <s v="95350-5161"/>
    <n v="9.83"/>
    <n v="0"/>
    <n v="0"/>
    <n v="0"/>
    <n v="0"/>
    <n v="-1.47"/>
    <n v="-2.54"/>
    <n v="0"/>
    <n v="0"/>
    <n v="5.82"/>
  </r>
  <r>
    <x v="4"/>
    <x v="3"/>
    <s v="May 22, 2015"/>
    <s v="May 22, 2015 10:37:14 AM PDT"/>
    <n v="5912883101"/>
    <x v="3"/>
    <s v="108-9833010-7128250"/>
    <s v="rug_wrench_200_5x8_fba"/>
    <s v="Rug Wrench Washable Non Slip Rug Pad - Protect Floors While Securing Rug and Making Vacuuming Easier"/>
    <n v="1"/>
    <s v="amazon.com"/>
    <s v="Amazon"/>
    <s v="AURORA"/>
    <s v="IL"/>
    <s v="60502-7305"/>
    <n v="19.829999999999998"/>
    <n v="3.8"/>
    <n v="0"/>
    <n v="0"/>
    <n v="0"/>
    <n v="-2.97"/>
    <n v="-8.2100000000000009"/>
    <n v="0"/>
    <n v="0"/>
    <n v="12.45"/>
  </r>
  <r>
    <x v="4"/>
    <x v="3"/>
    <s v="May 22, 2015"/>
    <s v="May 22, 2015 11:13:53 AM PDT"/>
    <n v="5912883101"/>
    <x v="3"/>
    <s v="105-5207421-4063465"/>
    <s v="rug_wrench_200_4x6_fba"/>
    <s v="Rug Wrench Washable Non Slip Rug Pad - Protect Floors While Securing Rug and Making Vacuuming Easier"/>
    <n v="1"/>
    <s v="amazon.com"/>
    <s v="Amazon"/>
    <s v="CASTLE ROCK"/>
    <s v="WA"/>
    <s v="98611-8110"/>
    <n v="16.829999999999998"/>
    <n v="0"/>
    <n v="0"/>
    <n v="0"/>
    <n v="0"/>
    <n v="-2.52"/>
    <n v="-4.0199999999999996"/>
    <n v="0"/>
    <n v="0"/>
    <n v="10.29"/>
  </r>
  <r>
    <x v="4"/>
    <x v="3"/>
    <s v="May 22, 2015"/>
    <s v="May 22, 2015 2:15:15 PM PDT"/>
    <n v="5912883101"/>
    <x v="3"/>
    <s v="105-7691276-4020212"/>
    <s v="rug_wrench_200_2x4_fba"/>
    <s v="Rug Wrench Washable Non Slip Rug Pad - Protect Floors While Securing Rug and Making Vacuuming Easier"/>
    <n v="1"/>
    <s v="amazon.com"/>
    <s v="Amazon"/>
    <s v="SAN FRANCISCO"/>
    <s v="CALIFORNIA"/>
    <s v="94108-5502"/>
    <n v="9.83"/>
    <n v="3.61"/>
    <n v="0"/>
    <n v="0"/>
    <n v="0"/>
    <n v="-1.47"/>
    <n v="-6.15"/>
    <n v="0"/>
    <n v="0"/>
    <n v="5.82"/>
  </r>
  <r>
    <x v="4"/>
    <x v="3"/>
    <s v="May 22, 2015"/>
    <s v="May 22, 2015 9:09:36 PM PDT"/>
    <n v="5912883101"/>
    <x v="3"/>
    <s v="111-4356371-2608266"/>
    <s v="rug_wrench_200_5x8_fba"/>
    <s v="Rug Wrench Washable Non Slip Rug Pad - Protect Floors While Securing Rug and Making Vacuuming Easier"/>
    <n v="1"/>
    <s v="amazon.com"/>
    <s v="Amazon"/>
    <s v="BRIGHTON"/>
    <s v="MA"/>
    <s v="02135-3131"/>
    <n v="19.829999999999998"/>
    <n v="0"/>
    <n v="0"/>
    <n v="0"/>
    <n v="0"/>
    <n v="-2.97"/>
    <n v="-4.41"/>
    <n v="0"/>
    <n v="0"/>
    <n v="12.45"/>
  </r>
  <r>
    <x v="4"/>
    <x v="3"/>
    <s v="May 23, 2015"/>
    <s v="May 23, 2015 3:17:47 PM PDT"/>
    <n v="5912883101"/>
    <x v="3"/>
    <s v="110-2221205-8714604"/>
    <s v="rug_wrench_200_2x4_fba"/>
    <s v="Rug Wrench Washable Non Slip Rug Pad - Protect Floors While Securing Rug and Making Vacuuming Easier"/>
    <n v="1"/>
    <s v="amazon.com"/>
    <s v="Amazon"/>
    <s v="FORT LAWN"/>
    <s v="SC"/>
    <s v="29714-8516"/>
    <n v="9.83"/>
    <n v="0"/>
    <n v="0"/>
    <n v="0"/>
    <n v="0"/>
    <n v="-4.42"/>
    <n v="-2.54"/>
    <n v="0"/>
    <n v="0"/>
    <n v="2.87"/>
  </r>
  <r>
    <x v="4"/>
    <x v="3"/>
    <s v="May 23, 2015"/>
    <s v="May 23, 2015 3:17:47 PM PDT"/>
    <n v="5912883101"/>
    <x v="3"/>
    <s v="110-2221205-8714604"/>
    <s v="rug_wrench_200_2x4_fba"/>
    <s v="Rug Wrench Washable Non Slip Rug Pad - Protect Floors While Securing Rug and Making Vacuuming Easier"/>
    <n v="2"/>
    <s v="amazon.com"/>
    <s v="Amazon"/>
    <s v="FORT LAWN"/>
    <s v="SC"/>
    <s v="29714-8516"/>
    <n v="19.66"/>
    <n v="0"/>
    <n v="0"/>
    <n v="0"/>
    <n v="0"/>
    <n v="0"/>
    <n v="-3.08"/>
    <n v="0"/>
    <n v="0"/>
    <n v="16.579999999999998"/>
  </r>
  <r>
    <x v="4"/>
    <x v="3"/>
    <s v="May 23, 2015"/>
    <s v="May 23, 2015 9:29:24 PM PDT"/>
    <n v="5912883101"/>
    <x v="3"/>
    <s v="113-8840105-6145032"/>
    <s v="rug_wrench_200_2x4_fba"/>
    <s v="Rug Wrench Washable Non Slip Rug Pad - Protect Floors While Securing Rug and Making Vacuuming Easier"/>
    <n v="1"/>
    <s v="amazon.com"/>
    <s v="Amazon"/>
    <s v="FAIRPORT"/>
    <s v="NY"/>
    <s v="14450-3131"/>
    <n v="9.83"/>
    <n v="0"/>
    <n v="0"/>
    <n v="0"/>
    <n v="0"/>
    <n v="-1.47"/>
    <n v="-2.54"/>
    <n v="0"/>
    <n v="0"/>
    <n v="5.82"/>
  </r>
  <r>
    <x v="4"/>
    <x v="3"/>
    <s v="May 23, 2015"/>
    <s v="May 23, 2015 10:11:25 PM PDT"/>
    <n v="5912883101"/>
    <x v="3"/>
    <s v="108-7887296-7888221"/>
    <s v="rug_wrench_200_4x6_fba"/>
    <s v="Rug Wrench Washable Non Slip Rug Pad - Protect Floors While Securing Rug and Making Vacuuming Easier"/>
    <n v="1"/>
    <s v="amazon.com"/>
    <s v="Amazon"/>
    <s v="PRINCETON"/>
    <s v="NJ"/>
    <s v="08540-9505"/>
    <n v="16.829999999999998"/>
    <n v="0"/>
    <n v="0"/>
    <n v="0"/>
    <n v="0"/>
    <n v="-2.52"/>
    <n v="-3.02"/>
    <n v="0"/>
    <n v="0"/>
    <n v="11.29"/>
  </r>
  <r>
    <x v="4"/>
    <x v="3"/>
    <s v="May 23, 2015"/>
    <s v="May 23, 2015 10:11:25 PM PDT"/>
    <n v="5912883101"/>
    <x v="3"/>
    <s v="108-7887296-7888221"/>
    <s v="rug_wrench_200_2x4_fba"/>
    <s v="Rug Wrench Washable Non Slip Rug Pad - Protect Floors While Securing Rug and Making Vacuuming Easier"/>
    <n v="1"/>
    <s v="amazon.com"/>
    <s v="Amazon"/>
    <s v="PRINCETON"/>
    <s v="NJ"/>
    <s v="08540-9505"/>
    <n v="9.83"/>
    <n v="0"/>
    <n v="0"/>
    <n v="0"/>
    <n v="0"/>
    <n v="-1.47"/>
    <n v="-2.54"/>
    <n v="0"/>
    <n v="0"/>
    <n v="5.82"/>
  </r>
  <r>
    <x v="4"/>
    <x v="3"/>
    <s v="May 24, 2015"/>
    <s v="May 24, 2015 1:12:20 AM PDT"/>
    <n v="5912883101"/>
    <x v="3"/>
    <s v="112-4648885-1836203"/>
    <s v="rug_wrench_200_2x4_fba"/>
    <s v="Rug Wrench Washable Non Slip Rug Pad - Protect Floors While Securing Rug and Making Vacuuming Easier"/>
    <n v="2"/>
    <s v="amazon.com"/>
    <s v="Amazon"/>
    <s v="NEW YORK"/>
    <s v="NY"/>
    <s v="10016-3488"/>
    <n v="19.66"/>
    <n v="0"/>
    <n v="0"/>
    <n v="0"/>
    <n v="0"/>
    <n v="-2.94"/>
    <n v="-4.08"/>
    <n v="0"/>
    <n v="0"/>
    <n v="12.64"/>
  </r>
  <r>
    <x v="4"/>
    <x v="3"/>
    <s v="May 24, 2015"/>
    <s v="May 24, 2015 7:20:20 AM PDT"/>
    <n v="5912883101"/>
    <x v="3"/>
    <s v="114-4299984-9913023"/>
    <s v="rug_wrench_200_4x6_fba"/>
    <s v="Rug Wrench Washable Non Slip Rug Pad - Protect Floors While Securing Rug and Making Vacuuming Easier"/>
    <n v="1"/>
    <s v="amazon.com"/>
    <s v="Amazon"/>
    <s v="ARLINGTON"/>
    <s v="VA"/>
    <s v="22203-1852"/>
    <n v="16.829999999999998"/>
    <n v="0"/>
    <n v="0"/>
    <n v="0"/>
    <n v="0"/>
    <n v="-2.52"/>
    <n v="-4.0199999999999996"/>
    <n v="0"/>
    <n v="0"/>
    <n v="10.29"/>
  </r>
  <r>
    <x v="4"/>
    <x v="3"/>
    <s v="May 24, 2015"/>
    <s v="May 24, 2015 1:32:06 PM PDT"/>
    <n v="5912883101"/>
    <x v="3"/>
    <s v="110-7075384-4440231"/>
    <s v="rug_wrench_200_2x4_fba"/>
    <s v="Rug Wrench Washable Non Slip Rug Pad - Protect Floors While Securing Rug and Making Vacuuming Easier"/>
    <n v="3"/>
    <s v="amazon.com"/>
    <s v="Amazon"/>
    <s v="LOVELOCK"/>
    <s v="NV"/>
    <s v="89419-9995"/>
    <n v="29.49"/>
    <n v="0"/>
    <n v="0"/>
    <n v="0"/>
    <n v="0"/>
    <n v="-5.88"/>
    <n v="-4.62"/>
    <n v="0"/>
    <n v="0"/>
    <n v="18.989999999999998"/>
  </r>
  <r>
    <x v="4"/>
    <x v="3"/>
    <s v="May 24, 2015"/>
    <s v="May 24, 2015 1:32:06 PM PDT"/>
    <n v="5912883101"/>
    <x v="3"/>
    <s v="110-7075384-4440231"/>
    <s v="rug_wrench_200_2x4_fba"/>
    <s v="Rug Wrench Washable Non Slip Rug Pad - Protect Floors While Securing Rug and Making Vacuuming Easier"/>
    <n v="1"/>
    <s v="amazon.com"/>
    <s v="Amazon"/>
    <s v="LOVELOCK"/>
    <s v="NV"/>
    <s v="89419-9995"/>
    <n v="9.83"/>
    <n v="0"/>
    <n v="0"/>
    <n v="0"/>
    <n v="0"/>
    <n v="0"/>
    <n v="-2.54"/>
    <n v="0"/>
    <n v="0"/>
    <n v="7.29"/>
  </r>
  <r>
    <x v="4"/>
    <x v="3"/>
    <s v="May 24, 2015"/>
    <s v="May 24, 2015 4:37:06 PM PDT"/>
    <n v="5912883101"/>
    <x v="3"/>
    <s v="102-6305200-0769025"/>
    <s v="rug_wrench_200_2x4_fba"/>
    <s v="Rug Wrench Washable Non Slip Rug Pad - Protect Floors While Securing Rug and Making Vacuuming Easier"/>
    <n v="1"/>
    <s v="amazon.com"/>
    <s v="Amazon"/>
    <s v="FAIRFIELD"/>
    <s v="CA"/>
    <s v="94534-3943"/>
    <n v="9.83"/>
    <n v="2.09"/>
    <n v="0"/>
    <n v="-2.09"/>
    <n v="0"/>
    <n v="-1.47"/>
    <n v="-2.54"/>
    <n v="0"/>
    <n v="0"/>
    <n v="5.82"/>
  </r>
  <r>
    <x v="4"/>
    <x v="3"/>
    <s v="May 24, 2015"/>
    <s v="May 24, 2015 10:50:59 PM PDT"/>
    <n v="5912883101"/>
    <x v="3"/>
    <s v="104-9578982-4529811"/>
    <s v="rug_wrench_200_4x6_fba"/>
    <s v="Rug Wrench Washable Non Slip Rug Pad - Protect Floors While Securing Rug and Making Vacuuming Easier"/>
    <n v="1"/>
    <s v="amazon.com"/>
    <s v="Amazon"/>
    <s v="LLANO"/>
    <s v="TX"/>
    <s v="78643-3108"/>
    <n v="16.829999999999998"/>
    <n v="0"/>
    <n v="0"/>
    <n v="0"/>
    <n v="0"/>
    <n v="-2.52"/>
    <n v="-4.0199999999999996"/>
    <n v="0"/>
    <n v="0"/>
    <n v="10.29"/>
  </r>
  <r>
    <x v="4"/>
    <x v="3"/>
    <s v="May 24, 2015"/>
    <s v="May 24, 2015 11:25:27 PM PDT"/>
    <n v="5912883101"/>
    <x v="3"/>
    <s v="104-4041194-7484217"/>
    <s v="rug_wrench_200_2x4_fba"/>
    <s v="Rug Wrench Washable Non Slip Rug Pad - Protect Floors While Securing Rug and Making Vacuuming Easier"/>
    <n v="1"/>
    <s v="amazon.com"/>
    <s v="Amazon"/>
    <s v="WASHINGTON"/>
    <s v="DC"/>
    <s v="20009-2667"/>
    <n v="9.83"/>
    <n v="0"/>
    <n v="0"/>
    <n v="0"/>
    <n v="0"/>
    <n v="-1.47"/>
    <n v="-2.54"/>
    <n v="0"/>
    <n v="0"/>
    <n v="5.82"/>
  </r>
  <r>
    <x v="4"/>
    <x v="3"/>
    <s v="May 25, 2015"/>
    <s v="May 25, 2015 1:56:34 AM PDT"/>
    <n v="5912883101"/>
    <x v="3"/>
    <s v="104-9277192-1177065"/>
    <s v="rug_wrench_200_3x5_fba"/>
    <s v="Rug Wrench Washable Non Slip Rug Pad - Protect Floors While Securing Rug and Making Vacuuming Easier"/>
    <n v="1"/>
    <s v="amazon.com"/>
    <s v="Amazon"/>
    <s v="San Mateo"/>
    <s v="CA"/>
    <n v="94401"/>
    <n v="12.83"/>
    <n v="0"/>
    <n v="0"/>
    <n v="0"/>
    <n v="0"/>
    <n v="-1.92"/>
    <n v="-2.67"/>
    <n v="0"/>
    <n v="0"/>
    <n v="8.24"/>
  </r>
  <r>
    <x v="4"/>
    <x v="3"/>
    <s v="May 25, 2015"/>
    <s v="May 25, 2015 2:30:37 AM PDT"/>
    <n v="5912883101"/>
    <x v="3"/>
    <s v="111-3745518-3556238"/>
    <s v="rug_wrench_200_5x8_fba"/>
    <s v="Rug Wrench Washable Non Slip Rug Pad - Protect Floors While Securing Rug and Making Vacuuming Easier"/>
    <n v="1"/>
    <s v="amazon.com"/>
    <s v="Amazon"/>
    <s v="SCOTTSDALE"/>
    <s v="AZ"/>
    <s v="85251-2955"/>
    <n v="19.829999999999998"/>
    <n v="0"/>
    <n v="0"/>
    <n v="0"/>
    <n v="0"/>
    <n v="-2.97"/>
    <n v="-4.41"/>
    <n v="0"/>
    <n v="0"/>
    <n v="12.45"/>
  </r>
  <r>
    <x v="4"/>
    <x v="3"/>
    <s v="May 25, 2015"/>
    <s v="May 25, 2015 1:38:52 PM PDT"/>
    <n v="5912883101"/>
    <x v="3"/>
    <s v="111-2999589-3439463"/>
    <s v="rug_wrench_200_2x4_fba"/>
    <s v="Rug Wrench Washable Non Slip Rug Pad - Protect Floors While Securing Rug and Making Vacuuming Easier"/>
    <n v="1"/>
    <s v="amazon.com"/>
    <s v="Amazon"/>
    <s v="Redlands"/>
    <s v="California"/>
    <n v="92373"/>
    <n v="9.83"/>
    <n v="0"/>
    <n v="0"/>
    <n v="0"/>
    <n v="0"/>
    <n v="-1.47"/>
    <n v="-2.54"/>
    <n v="0"/>
    <n v="0"/>
    <n v="5.82"/>
  </r>
  <r>
    <x v="4"/>
    <x v="3"/>
    <s v="May 25, 2015"/>
    <s v="May 25, 2015 1:46:35 PM PDT"/>
    <n v="5912883101"/>
    <x v="3"/>
    <s v="110-1518949-9896262"/>
    <s v="rug_wrench_200_2x8_fba"/>
    <s v="Rug Wrench Washable Non Slip Rug Pad - Protect Floors While Securing Rug and Making Vacuuming Easier"/>
    <n v="2"/>
    <s v="amazon.com"/>
    <s v="Amazon"/>
    <s v="Pollock Pines"/>
    <s v="CA"/>
    <n v="95726"/>
    <n v="29.66"/>
    <n v="0"/>
    <n v="0"/>
    <n v="0"/>
    <n v="0"/>
    <n v="-4.4400000000000004"/>
    <n v="-4.34"/>
    <n v="0"/>
    <n v="0"/>
    <n v="20.88"/>
  </r>
  <r>
    <x v="4"/>
    <x v="3"/>
    <s v="May 25, 2015"/>
    <s v="May 25, 2015 8:24:23 PM PDT"/>
    <n v="5912883101"/>
    <x v="3"/>
    <s v="108-0391434-7046607"/>
    <s v="rug_wrench_200_4x6_fba"/>
    <s v="Rug Wrench Washable Non Slip Rug Pad - Protect Floors While Securing Rug and Making Vacuuming Easier"/>
    <n v="1"/>
    <s v="amazon.com"/>
    <s v="Amazon"/>
    <s v="GRETNA"/>
    <s v="LA"/>
    <s v="70053-6510"/>
    <n v="16.829999999999998"/>
    <n v="0"/>
    <n v="0"/>
    <n v="0"/>
    <n v="0"/>
    <n v="-2.52"/>
    <n v="-4.0199999999999996"/>
    <n v="0"/>
    <n v="0"/>
    <n v="10.29"/>
  </r>
  <r>
    <x v="4"/>
    <x v="3"/>
    <s v="May 26, 2015"/>
    <s v="May 26, 2015 2:23:10 AM PDT"/>
    <n v="5912883101"/>
    <x v="3"/>
    <s v="103-8384589-3592203"/>
    <s v="rug_wrench_200_2x4_fba"/>
    <s v="Rug Wrench Washable Non Slip Rug Pad - Protect Floors While Securing Rug and Making Vacuuming Easier"/>
    <n v="1"/>
    <s v="amazon.com"/>
    <s v="Amazon"/>
    <s v="York"/>
    <s v="South Carolina"/>
    <n v="29745"/>
    <n v="9.83"/>
    <n v="0"/>
    <n v="0"/>
    <n v="0"/>
    <n v="0"/>
    <n v="-1.47"/>
    <n v="-2.54"/>
    <n v="0"/>
    <n v="0"/>
    <n v="5.82"/>
  </r>
  <r>
    <x v="4"/>
    <x v="3"/>
    <s v="May 26, 2015"/>
    <s v="May 26, 2015 2:23:10 AM PDT"/>
    <n v="5912883101"/>
    <x v="3"/>
    <s v="103-8384589-3592203"/>
    <s v="rug_wrench_200_3x5_fba"/>
    <s v="Rug Wrench Washable Non Slip Rug Pad - Protect Floors While Securing Rug and Making Vacuuming Easier"/>
    <n v="1"/>
    <s v="amazon.com"/>
    <s v="Amazon"/>
    <s v="York"/>
    <s v="South Carolina"/>
    <n v="29745"/>
    <n v="12.83"/>
    <n v="0"/>
    <n v="0"/>
    <n v="0"/>
    <n v="0"/>
    <n v="-1.92"/>
    <n v="-1.67"/>
    <n v="0"/>
    <n v="0"/>
    <n v="9.24"/>
  </r>
  <r>
    <x v="4"/>
    <x v="3"/>
    <s v="May 26, 2015"/>
    <s v="May 26, 2015 3:45:06 AM PDT"/>
    <n v="5912883101"/>
    <x v="3"/>
    <s v="002-0128019-9807453"/>
    <s v="rug_wrench_200_4x6_fba"/>
    <s v="Rug Wrench Washable Non Slip Rug Pad - Protect Floors While Securing Rug and Making Vacuuming Easier"/>
    <n v="1"/>
    <s v="amazon.com"/>
    <s v="Amazon"/>
    <s v="ISSAQUAH"/>
    <s v="WA"/>
    <s v="98027-2830"/>
    <n v="16.829999999999998"/>
    <n v="0"/>
    <n v="0"/>
    <n v="0"/>
    <n v="0"/>
    <n v="-2.52"/>
    <n v="-4.0199999999999996"/>
    <n v="0"/>
    <n v="0"/>
    <n v="10.29"/>
  </r>
  <r>
    <x v="4"/>
    <x v="3"/>
    <s v="May 26, 2015"/>
    <s v="May 26, 2015 9:42:51 AM PDT"/>
    <n v="5912883101"/>
    <x v="3"/>
    <s v="108-5550396-0727433"/>
    <s v="rug_wrench_200_2x4_fba"/>
    <s v="Rug Wrench Washable Non Slip Rug Pad - Protect Floors While Securing Rug and Making Vacuuming Easier"/>
    <n v="2"/>
    <s v="amazon.com"/>
    <s v="Amazon"/>
    <s v="MANITOWOC"/>
    <s v="WI"/>
    <s v="54220-1401"/>
    <n v="19.66"/>
    <n v="0"/>
    <n v="0"/>
    <n v="0"/>
    <n v="0"/>
    <n v="-2.94"/>
    <n v="-4.08"/>
    <n v="0"/>
    <n v="0"/>
    <n v="12.64"/>
  </r>
  <r>
    <x v="4"/>
    <x v="3"/>
    <s v="May 26, 2015"/>
    <s v="May 26, 2015 11:58:57 AM PDT"/>
    <n v="5912883101"/>
    <x v="3"/>
    <s v="102-4315230-5309853"/>
    <s v="rug_wrench_200_2x4_fba"/>
    <s v="Rug Wrench Washable Non Slip Rug Pad - Protect Floors While Securing Rug and Making Vacuuming Easier"/>
    <n v="2"/>
    <s v="amazon.com"/>
    <s v="Amazon"/>
    <s v="CHARLOTTESVILLE"/>
    <s v="VIRGINIA"/>
    <s v="22903-4506"/>
    <n v="19.66"/>
    <n v="0"/>
    <n v="0"/>
    <n v="0"/>
    <n v="0"/>
    <n v="-2.94"/>
    <n v="-4.08"/>
    <n v="0"/>
    <n v="0"/>
    <n v="12.64"/>
  </r>
  <r>
    <x v="4"/>
    <x v="3"/>
    <s v="May 26, 2015"/>
    <s v="May 26, 2015 2:51:13 PM PDT"/>
    <n v="5912883101"/>
    <x v="3"/>
    <s v="104-0331760-6856243"/>
    <s v="rug_wrench_200_2x4_fba"/>
    <s v="Rug Wrench Washable Non Slip Rug Pad - Protect Floors While Securing Rug and Making Vacuuming Easier"/>
    <n v="1"/>
    <s v="amazon.com"/>
    <s v="Amazon"/>
    <s v="ISELIN"/>
    <s v="NJ"/>
    <s v="08830-1332"/>
    <n v="9.83"/>
    <n v="0"/>
    <n v="0"/>
    <n v="0"/>
    <n v="0"/>
    <n v="-1.47"/>
    <n v="-2.54"/>
    <n v="0"/>
    <n v="0"/>
    <n v="5.82"/>
  </r>
  <r>
    <x v="4"/>
    <x v="3"/>
    <s v="May 26, 2015"/>
    <s v="May 26, 2015 7:05:25 PM PDT"/>
    <n v="5912883101"/>
    <x v="3"/>
    <s v="110-1002077-8486660"/>
    <s v="rug_wrench_200_2x4_fba"/>
    <s v="Rug Wrench Washable Non Slip Rug Pad - Protect Floors While Securing Rug and Making Vacuuming Easier"/>
    <n v="1"/>
    <s v="amazon.com"/>
    <s v="Amazon"/>
    <s v="Fullerton"/>
    <s v="CA"/>
    <n v="92835"/>
    <n v="9.83"/>
    <n v="0"/>
    <n v="0"/>
    <n v="0"/>
    <n v="0"/>
    <n v="-1.47"/>
    <n v="-2.54"/>
    <n v="0"/>
    <n v="0"/>
    <n v="5.82"/>
  </r>
  <r>
    <x v="4"/>
    <x v="3"/>
    <s v="May 26, 2015"/>
    <s v="May 26, 2015 11:29:35 PM PDT"/>
    <n v="5912883101"/>
    <x v="3"/>
    <s v="108-9513650-4650613"/>
    <s v="rug_wrench_200_2x4_fba"/>
    <s v="Rug Wrench Washable Non Slip Rug Pad - Protect Floors While Securing Rug and Making Vacuuming Easier"/>
    <n v="1"/>
    <s v="amazon.com"/>
    <s v="Amazon"/>
    <s v="ATLANTA"/>
    <s v="GA"/>
    <s v="30342-2335"/>
    <n v="9.83"/>
    <n v="0"/>
    <n v="0"/>
    <n v="0"/>
    <n v="0"/>
    <n v="-1.47"/>
    <n v="-1.54"/>
    <n v="0"/>
    <n v="0"/>
    <n v="6.82"/>
  </r>
  <r>
    <x v="4"/>
    <x v="3"/>
    <s v="May 26, 2015"/>
    <s v="May 26, 2015 11:29:35 PM PDT"/>
    <n v="5912883101"/>
    <x v="3"/>
    <s v="108-9513650-4650613"/>
    <s v="rug_wrench_200_2x8_fba"/>
    <s v="Rug Wrench Washable Non Slip Rug Pad - Protect Floors While Securing Rug and Making Vacuuming Easier"/>
    <n v="1"/>
    <s v="amazon.com"/>
    <s v="Amazon"/>
    <s v="ATLANTA"/>
    <s v="GA"/>
    <s v="30342-2335"/>
    <n v="14.83"/>
    <n v="0"/>
    <n v="0"/>
    <n v="0"/>
    <n v="0"/>
    <n v="-2.2200000000000002"/>
    <n v="-2.67"/>
    <n v="0"/>
    <n v="0"/>
    <n v="9.94"/>
  </r>
  <r>
    <x v="4"/>
    <x v="3"/>
    <s v="May 27, 2015"/>
    <s v="May 27, 2015 12:29:00 AM PDT"/>
    <n v="5912883101"/>
    <x v="3"/>
    <s v="107-4649606-9709039"/>
    <s v="rug_wrench_200_2x4_fba"/>
    <s v="Rug Wrench Washable Non Slip Rug Pad - Protect Floors While Securing Rug and Making Vacuuming Easier"/>
    <n v="1"/>
    <s v="amazon.com"/>
    <s v="Amazon"/>
    <s v="ROUND ROCK"/>
    <s v="TX"/>
    <s v="78665-5026"/>
    <n v="9.83"/>
    <n v="0"/>
    <n v="0"/>
    <n v="0"/>
    <n v="0"/>
    <n v="-1.47"/>
    <n v="-2.54"/>
    <n v="0"/>
    <n v="0"/>
    <n v="5.82"/>
  </r>
  <r>
    <x v="4"/>
    <x v="3"/>
    <s v="May 27, 2015"/>
    <s v="May 27, 2015 12:58:01 AM PDT"/>
    <n v="5912883101"/>
    <x v="3"/>
    <s v="102-3077485-4860227"/>
    <s v="rug_wrench_200_2x4_fba"/>
    <s v="Rug Wrench Washable Non Slip Rug Pad - Protect Floors While Securing Rug and Making Vacuuming Easier"/>
    <n v="2"/>
    <s v="amazon.com"/>
    <s v="Amazon"/>
    <s v="SPRINGDALE"/>
    <s v="AR"/>
    <n v="72762"/>
    <n v="19.66"/>
    <n v="0"/>
    <n v="0"/>
    <n v="0"/>
    <n v="0"/>
    <n v="-2.94"/>
    <n v="-4.08"/>
    <n v="0"/>
    <n v="0"/>
    <n v="12.64"/>
  </r>
  <r>
    <x v="4"/>
    <x v="3"/>
    <s v="May 27, 2015"/>
    <s v="May 27, 2015 2:40:53 AM PDT"/>
    <n v="5912883101"/>
    <x v="3"/>
    <s v="106-2985975-0962653"/>
    <s v="rug_wrench_200_3x5_fba"/>
    <s v="Rug Wrench Washable Non Slip Rug Pad - Protect Floors While Securing Rug and Making Vacuuming Easier"/>
    <n v="1"/>
    <s v="amazon.com"/>
    <s v="Amazon"/>
    <s v="ESPANOLA"/>
    <s v="NM"/>
    <s v="87532-9653"/>
    <n v="12.83"/>
    <n v="0"/>
    <n v="0"/>
    <n v="0"/>
    <n v="0"/>
    <n v="-3.84"/>
    <n v="-1.67"/>
    <n v="0"/>
    <n v="0"/>
    <n v="7.32"/>
  </r>
  <r>
    <x v="4"/>
    <x v="3"/>
    <s v="May 27, 2015"/>
    <s v="May 27, 2015 2:40:53 AM PDT"/>
    <n v="5912883101"/>
    <x v="3"/>
    <s v="106-2985975-0962653"/>
    <s v="rug_wrench_200_3x5_fba"/>
    <s v="Rug Wrench Washable Non Slip Rug Pad - Protect Floors While Securing Rug and Making Vacuuming Easier"/>
    <n v="1"/>
    <s v="amazon.com"/>
    <s v="Amazon"/>
    <s v="ESPANOLA"/>
    <s v="NM"/>
    <s v="87532-9653"/>
    <n v="12.83"/>
    <n v="0"/>
    <n v="0"/>
    <n v="0"/>
    <n v="0"/>
    <n v="0"/>
    <n v="-2.67"/>
    <n v="0"/>
    <n v="0"/>
    <n v="10.16"/>
  </r>
  <r>
    <x v="4"/>
    <x v="3"/>
    <s v="May 27, 2015"/>
    <s v="May 27, 2015 6:53:59 AM PDT"/>
    <n v="5912883101"/>
    <x v="3"/>
    <s v="108-9771604-6198615"/>
    <s v="rug_wrench_200_5x8_fba"/>
    <s v="Rug Wrench Washable Non Slip Rug Pad - Protect Floors While Securing Rug and Making Vacuuming Easier"/>
    <n v="1"/>
    <s v="amazon.com"/>
    <s v="Amazon"/>
    <s v="BETHESDA"/>
    <s v="MD"/>
    <s v="20814-6141"/>
    <n v="19.829999999999998"/>
    <n v="0"/>
    <n v="0"/>
    <n v="0"/>
    <n v="0"/>
    <n v="-2.97"/>
    <n v="-4.41"/>
    <n v="0"/>
    <n v="0"/>
    <n v="12.45"/>
  </r>
  <r>
    <x v="4"/>
    <x v="3"/>
    <s v="May 27, 2015"/>
    <s v="May 27, 2015 1:06:33 PM PDT"/>
    <n v="5912883101"/>
    <x v="3"/>
    <s v="109-0105905-0587466"/>
    <s v="rug_wrench_200_2x4_fba"/>
    <s v="Rug Wrench Washable Non Slip Rug Pad - Protect Floors While Securing Rug and Making Vacuuming Easier"/>
    <n v="3"/>
    <s v="amazon.com"/>
    <s v="Amazon"/>
    <s v="SAN FRANCISCO"/>
    <s v="CA"/>
    <s v="94123-2004"/>
    <n v="29.49"/>
    <n v="0"/>
    <n v="0"/>
    <n v="0"/>
    <n v="0"/>
    <n v="-4.41"/>
    <n v="-4.62"/>
    <n v="0"/>
    <n v="0"/>
    <n v="20.46"/>
  </r>
  <r>
    <x v="4"/>
    <x v="3"/>
    <s v="May 27, 2015"/>
    <s v="May 27, 2015 1:06:33 PM PDT"/>
    <n v="5912883101"/>
    <x v="3"/>
    <s v="109-0105905-0587466"/>
    <s v="rug_wrench_200_2x8_fba"/>
    <s v="Rug Wrench Washable Non Slip Rug Pad - Protect Floors While Securing Rug and Making Vacuuming Easier"/>
    <n v="2"/>
    <s v="amazon.com"/>
    <s v="Amazon"/>
    <s v="SAN FRANCISCO"/>
    <s v="CA"/>
    <s v="94123-2004"/>
    <n v="29.66"/>
    <n v="0"/>
    <n v="0"/>
    <n v="0"/>
    <n v="0"/>
    <n v="-6.66"/>
    <n v="-3.34"/>
    <n v="0"/>
    <n v="0"/>
    <n v="19.66"/>
  </r>
  <r>
    <x v="4"/>
    <x v="3"/>
    <s v="May 27, 2015"/>
    <s v="May 27, 2015 1:06:33 PM PDT"/>
    <n v="5912883101"/>
    <x v="3"/>
    <s v="109-0105905-0587466"/>
    <s v="rug_wrench_200_2x8_fba"/>
    <s v="Rug Wrench Washable Non Slip Rug Pad - Protect Floors While Securing Rug and Making Vacuuming Easier"/>
    <n v="1"/>
    <s v="amazon.com"/>
    <s v="Amazon"/>
    <s v="SAN FRANCISCO"/>
    <s v="CA"/>
    <s v="94123-2004"/>
    <n v="14.83"/>
    <n v="0"/>
    <n v="0"/>
    <n v="0"/>
    <n v="0"/>
    <n v="0"/>
    <n v="-2.67"/>
    <n v="0"/>
    <n v="0"/>
    <n v="12.16"/>
  </r>
  <r>
    <x v="4"/>
    <x v="3"/>
    <s v="May 27, 2015"/>
    <s v="May 27, 2015 11:21:05 PM PDT"/>
    <n v="5912883101"/>
    <x v="3"/>
    <s v="109-0667303-3709850"/>
    <s v="rug_wrench_200_3x5_fba"/>
    <s v="Rug Wrench Washable Non Slip Rug Pad - Protect Floors While Securing Rug and Making Vacuuming Easier"/>
    <n v="1"/>
    <s v="amazon.com"/>
    <s v="Amazon"/>
    <s v="NEW YORK"/>
    <s v="NEW YORK"/>
    <s v="10013-2857"/>
    <n v="12.83"/>
    <n v="0"/>
    <n v="0"/>
    <n v="0"/>
    <n v="0"/>
    <n v="-1.92"/>
    <n v="-2.67"/>
    <n v="0"/>
    <n v="0"/>
    <n v="8.24"/>
  </r>
  <r>
    <x v="4"/>
    <x v="3"/>
    <s v="May 28, 2015"/>
    <s v="May 28, 2015 12:30:32 AM PDT"/>
    <n v="5912883101"/>
    <x v="3"/>
    <s v="107-6979301-5165016"/>
    <s v="rug_wrench_200_5x8_fba"/>
    <s v="Rug Wrench Washable Non Slip Rug Pad - Protect Floors While Securing Rug and Making Vacuuming Easier"/>
    <n v="1"/>
    <s v="amazon.com"/>
    <s v="Amazon"/>
    <s v="COLUMBIA"/>
    <s v="MD"/>
    <s v="21045-4311"/>
    <n v="19.829999999999998"/>
    <n v="0"/>
    <n v="0"/>
    <n v="0"/>
    <n v="0"/>
    <n v="-2.97"/>
    <n v="-4.41"/>
    <n v="0"/>
    <n v="0"/>
    <n v="12.45"/>
  </r>
  <r>
    <x v="4"/>
    <x v="3"/>
    <s v="May 28, 2015"/>
    <s v="May 28, 2015 1:56:32 AM PDT"/>
    <n v="5912883101"/>
    <x v="3"/>
    <s v="115-7087379-2633857"/>
    <s v="rug_wrench_200_2x4_fba"/>
    <s v="Rug Wrench Washable Non Slip Rug Pad - Protect Floors While Securing Rug and Making Vacuuming Easier"/>
    <n v="1"/>
    <s v="amazon.com"/>
    <s v="Amazon"/>
    <s v="New York"/>
    <s v="NY"/>
    <s v="10016-3463"/>
    <n v="9.83"/>
    <n v="0"/>
    <n v="0"/>
    <n v="0"/>
    <n v="0"/>
    <n v="-1.47"/>
    <n v="-2.54"/>
    <n v="0"/>
    <n v="0"/>
    <n v="5.82"/>
  </r>
  <r>
    <x v="4"/>
    <x v="3"/>
    <s v="May 28, 2015"/>
    <s v="May 28, 2015 4:41:24 AM PDT"/>
    <n v="5912883101"/>
    <x v="3"/>
    <s v="111-7156312-9261818"/>
    <s v="rug_wrench_200_3x5_fba"/>
    <s v="Rug Wrench Washable Non Slip Rug Pad - Protect Floors While Securing Rug and Making Vacuuming Easier"/>
    <n v="1"/>
    <s v="amazon.com"/>
    <s v="Amazon"/>
    <s v="rio vista"/>
    <s v="ca."/>
    <n v="94571"/>
    <n v="12.83"/>
    <n v="0"/>
    <n v="0"/>
    <n v="0"/>
    <n v="0"/>
    <n v="-1.92"/>
    <n v="-2.67"/>
    <n v="0"/>
    <n v="0"/>
    <n v="8.24"/>
  </r>
  <r>
    <x v="4"/>
    <x v="3"/>
    <s v="May 28, 2015"/>
    <s v="May 28, 2015 8:04:00 AM PDT"/>
    <n v="5912883101"/>
    <x v="3"/>
    <s v="112-5527236-0196229"/>
    <s v="rug_wrench_200_2x8_fba"/>
    <s v="Rug Wrench Washable Non Slip Rug Pad - Protect Floors While Securing Rug and Making Vacuuming Easier"/>
    <n v="1"/>
    <s v="amazon.com"/>
    <s v="Amazon"/>
    <s v="CHICAGO"/>
    <s v="IL"/>
    <s v="60601-5206"/>
    <n v="14.83"/>
    <n v="5.99"/>
    <n v="0"/>
    <n v="0"/>
    <n v="0"/>
    <n v="-2.2200000000000002"/>
    <n v="-8.66"/>
    <n v="0"/>
    <n v="0"/>
    <n v="9.94"/>
  </r>
  <r>
    <x v="4"/>
    <x v="3"/>
    <s v="May 29, 2015"/>
    <s v="May 29, 2015 2:23:20 AM PDT"/>
    <n v="5912883101"/>
    <x v="3"/>
    <s v="106-2767337-8625034"/>
    <s v="rug_wrench_200_2x4_fba"/>
    <s v="Rug Wrench Washable Non Slip Rug Pad - Protect Floors While Securing Rug and Making Vacuuming Easier"/>
    <n v="1"/>
    <s v="amazon.com"/>
    <s v="Amazon"/>
    <s v="CLARK"/>
    <s v="NJ"/>
    <s v="07066-1223"/>
    <n v="9.83"/>
    <n v="0"/>
    <n v="0"/>
    <n v="0"/>
    <n v="0"/>
    <n v="-1.47"/>
    <n v="-2.54"/>
    <n v="0"/>
    <n v="0"/>
    <n v="5.82"/>
  </r>
  <r>
    <x v="4"/>
    <x v="3"/>
    <s v="May 29, 2015"/>
    <s v="May 29, 2015 4:36:04 AM PDT"/>
    <n v="5912883101"/>
    <x v="3"/>
    <s v="102-6626807-2121864"/>
    <s v="rug_wrench_200_2x8_fba"/>
    <s v="Rug Wrench Washable Non Slip Rug Pad - Protect Floors While Securing Rug and Making Vacuuming Easier"/>
    <n v="1"/>
    <s v="amazon.com"/>
    <s v="Amazon"/>
    <s v="SAN FRANCISCO"/>
    <s v="CALIFORNIA"/>
    <s v="94110-2136"/>
    <n v="14.83"/>
    <n v="0"/>
    <n v="0"/>
    <n v="0"/>
    <n v="0"/>
    <n v="-2.2200000000000002"/>
    <n v="-2.67"/>
    <n v="0"/>
    <n v="0"/>
    <n v="9.94"/>
  </r>
  <r>
    <x v="4"/>
    <x v="3"/>
    <s v="May 29, 2015"/>
    <s v="May 29, 2015 11:55:42 AM PDT"/>
    <n v="5912883101"/>
    <x v="3"/>
    <s v="108-3814065-6275468"/>
    <s v="rug_wrench_200_3x5_fba"/>
    <s v="Rug Wrench Washable Non Slip Rug Pad - Protect Floors While Securing Rug and Making Vacuuming Easier"/>
    <n v="1"/>
    <s v="amazon.com"/>
    <s v="Amazon"/>
    <s v="BROOKLYN"/>
    <s v="NY"/>
    <s v="11222-3777"/>
    <n v="12.83"/>
    <n v="0"/>
    <n v="0"/>
    <n v="0"/>
    <n v="0"/>
    <n v="-1.92"/>
    <n v="-2.67"/>
    <n v="0"/>
    <n v="0"/>
    <n v="8.24"/>
  </r>
  <r>
    <x v="4"/>
    <x v="3"/>
    <s v="May 30, 2015"/>
    <s v="May 30, 2015 12:44:16 PM PDT"/>
    <n v="5912883101"/>
    <x v="3"/>
    <s v="115-1783066-4997849"/>
    <s v="rug_wrench_200_2x4_fba"/>
    <s v="Rug Wrench Washable Non Slip Rug Pad - Protect Floors While Securing Rug and Making Vacuuming Easier"/>
    <n v="1"/>
    <s v="amazon.com"/>
    <s v="Amazon"/>
    <s v="COPPELL"/>
    <s v="TX"/>
    <s v="75019-3548"/>
    <n v="9.83"/>
    <n v="0"/>
    <n v="0"/>
    <n v="0"/>
    <n v="0"/>
    <n v="-1.47"/>
    <n v="-2.54"/>
    <n v="0"/>
    <n v="0"/>
    <n v="5.82"/>
  </r>
  <r>
    <x v="4"/>
    <x v="3"/>
    <s v="May 30, 2015"/>
    <s v="May 30, 2015 1:29:00 PM PDT"/>
    <n v="5912883101"/>
    <x v="3"/>
    <s v="115-6229450-1220242"/>
    <s v="rug_wrench_200_2x4_fba"/>
    <s v="Rug Wrench Washable Non Slip Rug Pad - Protect Floors While Securing Rug and Making Vacuuming Easier"/>
    <n v="1"/>
    <s v="amazon.com"/>
    <s v="Amazon"/>
    <s v="Rolling Hills"/>
    <s v="CA"/>
    <n v="90274"/>
    <n v="9.83"/>
    <n v="4.34"/>
    <n v="0"/>
    <n v="0"/>
    <n v="0"/>
    <n v="-1.47"/>
    <n v="-6.88"/>
    <n v="0"/>
    <n v="0"/>
    <n v="5.82"/>
  </r>
  <r>
    <x v="4"/>
    <x v="3"/>
    <s v="May 30, 2015"/>
    <s v="May 30, 2015 7:27:27 PM PDT"/>
    <n v="5912883101"/>
    <x v="3"/>
    <s v="113-2468927-9707405"/>
    <s v="rug_wrench_200_5x8_fba"/>
    <s v="Rug Wrench Washable Non Slip Rug Pad - Protect Floors While Securing Rug and Making Vacuuming Easier"/>
    <n v="1"/>
    <s v="amazon.com"/>
    <s v="Amazon"/>
    <s v="Evanston"/>
    <s v="IL"/>
    <n v="60202"/>
    <n v="19.829999999999998"/>
    <n v="0"/>
    <n v="0"/>
    <n v="0"/>
    <n v="0"/>
    <n v="-2.97"/>
    <n v="-4.41"/>
    <n v="0"/>
    <n v="0"/>
    <n v="12.45"/>
  </r>
  <r>
    <x v="4"/>
    <x v="3"/>
    <s v="May 30, 2015"/>
    <s v="May 30, 2015 7:36:01 PM PDT"/>
    <n v="5912883101"/>
    <x v="3"/>
    <s v="113-5182331-3420217"/>
    <s v="rug_wrench_200_5x8_fba"/>
    <s v="Rug Wrench Washable Non Slip Rug Pad - Protect Floors While Securing Rug and Making Vacuuming Easier"/>
    <n v="1"/>
    <s v="amazon.com"/>
    <s v="Amazon"/>
    <s v="Evanston"/>
    <s v="IL"/>
    <n v="60202"/>
    <n v="19.829999999999998"/>
    <n v="0"/>
    <n v="0"/>
    <n v="0"/>
    <n v="0"/>
    <n v="-2.97"/>
    <n v="-4.41"/>
    <n v="0"/>
    <n v="0"/>
    <n v="12.45"/>
  </r>
  <r>
    <x v="4"/>
    <x v="3"/>
    <s v="May 30, 2015"/>
    <s v="May 30, 2015 7:39:54 PM PDT"/>
    <n v="5912883101"/>
    <x v="3"/>
    <s v="103-0847774-4419438"/>
    <s v="rug_wrench_200_5x8_fba"/>
    <s v="Rug Wrench Washable Non Slip Rug Pad - Protect Floors While Securing Rug and Making Vacuuming Easier"/>
    <n v="1"/>
    <s v="amazon.com"/>
    <s v="Amazon"/>
    <s v="NEEDHAM"/>
    <s v="MA"/>
    <s v="02492-1113"/>
    <n v="19.829999999999998"/>
    <n v="0"/>
    <n v="0"/>
    <n v="0"/>
    <n v="0"/>
    <n v="-2.97"/>
    <n v="-4.41"/>
    <n v="0"/>
    <n v="0"/>
    <n v="12.45"/>
  </r>
  <r>
    <x v="4"/>
    <x v="3"/>
    <s v="May 30, 2015"/>
    <s v="May 30, 2015 7:42:36 PM PDT"/>
    <n v="5912883101"/>
    <x v="3"/>
    <s v="116-5991930-0821023"/>
    <s v="rug_wrench_200_2x4_fba"/>
    <s v="Rug Wrench Washable Non Slip Rug Pad - Protect Floors While Securing Rug and Making Vacuuming Easier"/>
    <n v="1"/>
    <s v="amazon.com"/>
    <s v="Amazon"/>
    <s v="FALL RIVER"/>
    <s v="MA"/>
    <s v="02723-1924"/>
    <n v="9.83"/>
    <n v="0"/>
    <n v="0"/>
    <n v="0"/>
    <n v="0"/>
    <n v="-1.47"/>
    <n v="-2.54"/>
    <n v="0"/>
    <n v="0"/>
    <n v="5.82"/>
  </r>
  <r>
    <x v="4"/>
    <x v="3"/>
    <s v="May 30, 2015"/>
    <s v="May 30, 2015 7:55:19 PM PDT"/>
    <n v="5912883101"/>
    <x v="3"/>
    <s v="002-3459062-9673042"/>
    <s v="rug_wrench_200_5x8_fba"/>
    <s v="Rug Wrench Washable Non Slip Rug Pad - Protect Floors While Securing Rug and Making Vacuuming Easier"/>
    <n v="1"/>
    <s v="amazon.com"/>
    <s v="Amazon"/>
    <s v="Glen Head"/>
    <s v="NY"/>
    <n v="11545"/>
    <n v="19.829999999999998"/>
    <n v="0"/>
    <n v="0"/>
    <n v="0"/>
    <n v="0"/>
    <n v="-2.97"/>
    <n v="-4.41"/>
    <n v="0"/>
    <n v="0"/>
    <n v="12.45"/>
  </r>
  <r>
    <x v="4"/>
    <x v="3"/>
    <s v="May 30, 2015"/>
    <s v="May 30, 2015 9:14:24 PM PDT"/>
    <n v="5912883101"/>
    <x v="3"/>
    <s v="102-9225924-2545829"/>
    <s v="rug_wrench_200_2x4_fba"/>
    <s v="Rug Wrench Washable Non Slip Rug Pad - Protect Floors While Securing Rug and Making Vacuuming Easier"/>
    <n v="1"/>
    <s v="amazon.com"/>
    <s v="Amazon"/>
    <s v="SAN FRANCISCO"/>
    <s v="CALIFORNIA"/>
    <s v="94122-4423"/>
    <n v="9.83"/>
    <n v="0"/>
    <n v="0"/>
    <n v="0"/>
    <n v="0"/>
    <n v="-1.47"/>
    <n v="-2.54"/>
    <n v="0"/>
    <n v="0"/>
    <n v="5.82"/>
  </r>
  <r>
    <x v="5"/>
    <x v="3"/>
    <s v="May 31, 2015"/>
    <s v="May 31, 2015 1:48:39 AM PDT"/>
    <n v="5919410501"/>
    <x v="3"/>
    <s v="110-5060776-6453852"/>
    <s v="rug_wrench_200_5x8_fba"/>
    <s v="Rug Wrench Washable Non Slip Rug Pad - Protect Floors While Securing Rug and Making Vacuuming Easier"/>
    <n v="1"/>
    <s v="amazon.com"/>
    <s v="Amazon"/>
    <s v="WESTFIELD"/>
    <s v="NJ"/>
    <s v="07090-3138"/>
    <n v="19.829999999999998"/>
    <n v="0"/>
    <n v="0"/>
    <n v="0"/>
    <n v="0"/>
    <n v="-2.97"/>
    <n v="-4.41"/>
    <n v="0"/>
    <n v="0"/>
    <n v="12.45"/>
  </r>
  <r>
    <x v="5"/>
    <x v="3"/>
    <s v="May 31, 2015"/>
    <s v="May 31, 2015 9:02:39 AM PDT"/>
    <n v="5919410501"/>
    <x v="3"/>
    <s v="104-0880493-6741847"/>
    <s v="rug_wrench_200_5x8_fba"/>
    <s v="Rug Wrench Washable Non Slip Rug Pad - Protect Floors While Securing Rug and Making Vacuuming Easier"/>
    <n v="1"/>
    <s v="amazon.com"/>
    <s v="Amazon"/>
    <s v="Coarsegold"/>
    <s v="CA"/>
    <n v="93614"/>
    <n v="19.829999999999998"/>
    <n v="0"/>
    <n v="0"/>
    <n v="0"/>
    <n v="0"/>
    <n v="-2.97"/>
    <n v="-4.41"/>
    <n v="0"/>
    <n v="0"/>
    <n v="12.45"/>
  </r>
  <r>
    <x v="5"/>
    <x v="3"/>
    <s v="May 31, 2015"/>
    <s v="May 31, 2015 4:24:46 PM PDT"/>
    <n v="5919410501"/>
    <x v="3"/>
    <s v="110-9653564-6190650"/>
    <s v="rug_wrench_200_4x6_fba"/>
    <s v="Rug Wrench Washable Non Slip Rug Pad - Protect Floors While Securing Rug and Making Vacuuming Easier"/>
    <n v="1"/>
    <s v="amazon.com"/>
    <s v="Amazon"/>
    <s v="CINCINNATI"/>
    <s v="OHIO"/>
    <s v="45242-4546"/>
    <n v="16.829999999999998"/>
    <n v="0"/>
    <n v="0"/>
    <n v="0"/>
    <n v="0"/>
    <n v="-2.52"/>
    <n v="-4.0199999999999996"/>
    <n v="0"/>
    <n v="0"/>
    <n v="10.29"/>
  </r>
  <r>
    <x v="5"/>
    <x v="3"/>
    <s v="May 31, 2015"/>
    <s v="May 31, 2015 5:13:31 PM PDT"/>
    <n v="5919410501"/>
    <x v="3"/>
    <s v="103-2971008-1601836"/>
    <s v="rug_wrench_200_2x4_fba"/>
    <s v="Rug Wrench Washable Non Slip Rug Pad - Protect Floors While Securing Rug and Making Vacuuming Easier"/>
    <n v="1"/>
    <s v="amazon.com"/>
    <s v="Amazon"/>
    <s v="SAN ANGELO"/>
    <s v="TX"/>
    <s v="76904-1500"/>
    <n v="9.83"/>
    <n v="0"/>
    <n v="0"/>
    <n v="0"/>
    <n v="0"/>
    <n v="-1.47"/>
    <n v="-2.54"/>
    <n v="0"/>
    <n v="0"/>
    <n v="5.82"/>
  </r>
  <r>
    <x v="5"/>
    <x v="3"/>
    <s v="May 31, 2015"/>
    <s v="May 31, 2015 5:15:48 PM PDT"/>
    <n v="5919410501"/>
    <x v="3"/>
    <s v="105-2555628-5430667"/>
    <s v="rug_wrench_200_2x8_fba"/>
    <s v="Rug Wrench Washable Non Slip Rug Pad - Protect Floors While Securing Rug and Making Vacuuming Easier"/>
    <n v="1"/>
    <s v="amazon.com"/>
    <s v="Amazon"/>
    <s v="LOS ANGELES"/>
    <s v="CA"/>
    <s v="90035-4119"/>
    <n v="14.83"/>
    <n v="0"/>
    <n v="0"/>
    <n v="0"/>
    <n v="0"/>
    <n v="-4.4400000000000004"/>
    <n v="-2.67"/>
    <n v="0"/>
    <n v="0"/>
    <n v="7.72"/>
  </r>
  <r>
    <x v="5"/>
    <x v="3"/>
    <s v="May 31, 2015"/>
    <s v="May 31, 2015 5:15:48 PM PDT"/>
    <n v="5919410501"/>
    <x v="3"/>
    <s v="105-2555628-5430667"/>
    <s v="rug_wrench_200_2x8_fba"/>
    <s v="Rug Wrench Washable Non Slip Rug Pad - Protect Floors While Securing Rug and Making Vacuuming Easier"/>
    <n v="1"/>
    <s v="amazon.com"/>
    <s v="Amazon"/>
    <s v="LOS ANGELES"/>
    <s v="CA"/>
    <s v="90035-4119"/>
    <n v="14.83"/>
    <n v="0"/>
    <n v="0"/>
    <n v="0"/>
    <n v="0"/>
    <n v="0"/>
    <n v="-1.67"/>
    <n v="0"/>
    <n v="0"/>
    <n v="13.16"/>
  </r>
  <r>
    <x v="5"/>
    <x v="3"/>
    <s v="May 31, 2015"/>
    <s v="May 31, 2015 6:11:21 PM PDT"/>
    <n v="5919410501"/>
    <x v="3"/>
    <s v="116-5902291-8485017"/>
    <s v="rug_wrench_200_2x8_fba"/>
    <s v="Rug Wrench Washable Non Slip Rug Pad - Protect Floors While Securing Rug and Making Vacuuming Easier"/>
    <n v="1"/>
    <s v="amazon.com"/>
    <s v="Amazon"/>
    <s v="BEDMINSTER"/>
    <s v="NJ"/>
    <s v="07921-2685"/>
    <n v="14.83"/>
    <n v="3.99"/>
    <n v="0"/>
    <n v="0"/>
    <n v="0"/>
    <n v="-2.2200000000000002"/>
    <n v="-6.66"/>
    <n v="0"/>
    <n v="0"/>
    <n v="9.94"/>
  </r>
  <r>
    <x v="5"/>
    <x v="3"/>
    <s v="May 31, 2015"/>
    <s v="May 31, 2015 8:56:20 PM PDT"/>
    <n v="5919410501"/>
    <x v="3"/>
    <s v="104-0284266-2859442"/>
    <s v="rug_wrench_200_5x8_fba"/>
    <s v="Rug Wrench Washable Non Slip Rug Pad - Protect Floors While Securing Rug and Making Vacuuming Easier"/>
    <n v="1"/>
    <s v="amazon.com"/>
    <s v="Amazon"/>
    <s v="SANFORD"/>
    <s v="NORTH CAROLINA"/>
    <s v="27332-8575"/>
    <n v="19.829999999999998"/>
    <n v="0"/>
    <n v="0"/>
    <n v="0"/>
    <n v="0"/>
    <n v="-2.97"/>
    <n v="-4.41"/>
    <n v="0"/>
    <n v="0"/>
    <n v="12.45"/>
  </r>
  <r>
    <x v="5"/>
    <x v="4"/>
    <s v="Jun 1, 2015"/>
    <s v="Jun 1, 2015 12:38:58 AM PDT"/>
    <n v="5919410501"/>
    <x v="3"/>
    <s v="102-8823429-6925059"/>
    <s v="rug_wrench_200_5x8_fba"/>
    <s v="Rug Wrench Washable Non Slip Rug Pad - Protect Floors While Securing Rug and Making Vacuuming Easier"/>
    <n v="1"/>
    <s v="amazon.com"/>
    <s v="Amazon"/>
    <s v="WOODLAND HILLS"/>
    <s v="CA"/>
    <s v="91367-1931"/>
    <n v="19.829999999999998"/>
    <n v="0"/>
    <n v="0"/>
    <n v="0"/>
    <n v="0"/>
    <n v="-5.94"/>
    <n v="-3.41"/>
    <n v="0"/>
    <n v="0"/>
    <n v="10.48"/>
  </r>
  <r>
    <x v="5"/>
    <x v="4"/>
    <s v="Jun 1, 2015"/>
    <s v="Jun 1, 2015 12:38:58 AM PDT"/>
    <n v="5919410501"/>
    <x v="3"/>
    <s v="102-8823429-6925059"/>
    <s v="rug_wrench_200_5x8_fba"/>
    <s v="Rug Wrench Washable Non Slip Rug Pad - Protect Floors While Securing Rug and Making Vacuuming Easier"/>
    <n v="1"/>
    <s v="amazon.com"/>
    <s v="Amazon"/>
    <s v="WOODLAND HILLS"/>
    <s v="CA"/>
    <s v="91367-1931"/>
    <n v="19.829999999999998"/>
    <n v="0"/>
    <n v="0"/>
    <n v="0"/>
    <n v="0"/>
    <n v="0"/>
    <n v="-4.41"/>
    <n v="0"/>
    <n v="0"/>
    <n v="15.42"/>
  </r>
  <r>
    <x v="5"/>
    <x v="4"/>
    <s v="Jun 1, 2015"/>
    <s v="Jun 1, 2015 2:09:52 AM PDT"/>
    <n v="5919410501"/>
    <x v="3"/>
    <s v="116-4878499-9606621"/>
    <s v="rug_wrench_200_3x5_fba"/>
    <s v="Rug Wrench Washable Non Slip Rug Pad - Protect Floors While Securing Rug and Making Vacuuming Easier"/>
    <n v="1"/>
    <s v="amazon.com"/>
    <s v="Amazon"/>
    <s v="New York"/>
    <s v="NY"/>
    <n v="10001"/>
    <n v="12.83"/>
    <n v="0"/>
    <n v="0"/>
    <n v="0"/>
    <n v="0"/>
    <n v="-1.92"/>
    <n v="-2.67"/>
    <n v="0"/>
    <n v="0"/>
    <n v="8.24"/>
  </r>
  <r>
    <x v="4"/>
    <x v="4"/>
    <s v="Jun 1, 2015"/>
    <s v="Jun 1, 2015 5:02:12 AM PDT"/>
    <n v="5919410501"/>
    <x v="4"/>
    <m/>
    <m/>
    <s v="To your account ending in: 1194, Federal ACH Trace ID: 091000011604145"/>
    <m/>
    <m/>
    <m/>
    <m/>
    <m/>
    <m/>
    <n v="0"/>
    <n v="0"/>
    <n v="0"/>
    <n v="0"/>
    <n v="0"/>
    <n v="0"/>
    <n v="0"/>
    <n v="0"/>
    <n v="-770.39"/>
    <n v="-770.39"/>
  </r>
  <r>
    <x v="5"/>
    <x v="4"/>
    <s v="Jun 1, 2015"/>
    <s v="Jun 1, 2015 6:42:27 AM PDT"/>
    <n v="5919410501"/>
    <x v="3"/>
    <s v="112-5691356-0842654"/>
    <s v="rug_wrench_200_5x8_fba"/>
    <s v="Rug Wrench Washable Non Slip Rug Pad - Protect Floors While Securing Rug and Making Vacuuming Easier"/>
    <n v="1"/>
    <s v="amazon.com"/>
    <s v="Amazon"/>
    <s v="DAVENPORT"/>
    <s v="FL"/>
    <s v="33837-7951"/>
    <n v="19.829999999999998"/>
    <n v="0"/>
    <n v="0"/>
    <n v="0"/>
    <n v="0"/>
    <n v="-2.97"/>
    <n v="-4.41"/>
    <n v="0"/>
    <n v="0"/>
    <n v="12.45"/>
  </r>
  <r>
    <x v="5"/>
    <x v="4"/>
    <s v="Jun 1, 2015"/>
    <s v="Jun 1, 2015 10:52:21 AM PDT"/>
    <n v="5919410501"/>
    <x v="3"/>
    <s v="102-7931746-9205061"/>
    <s v="rug_wrench_200_5x8_fba"/>
    <s v="Rug Wrench Washable Non Slip Rug Pad - Protect Floors While Securing Rug and Making Vacuuming Easier"/>
    <n v="1"/>
    <s v="amazon.com"/>
    <s v="Amazon"/>
    <s v="CONCORD"/>
    <s v="CA"/>
    <s v="94521-4625"/>
    <n v="19.829999999999998"/>
    <n v="0"/>
    <n v="0"/>
    <n v="0"/>
    <n v="0"/>
    <n v="-2.97"/>
    <n v="-4.41"/>
    <n v="0"/>
    <n v="0"/>
    <n v="12.45"/>
  </r>
  <r>
    <x v="5"/>
    <x v="4"/>
    <s v="Jun 1, 2015"/>
    <s v="Jun 1, 2015 2:17:17 PM PDT"/>
    <n v="5919410501"/>
    <x v="3"/>
    <s v="114-6183180-9741844"/>
    <s v="rug_wrench_200_2x4_fba"/>
    <s v="Rug Wrench Washable Non Slip Rug Pad - Protect Floors While Securing Rug and Making Vacuuming Easier"/>
    <n v="1"/>
    <s v="amazon.com"/>
    <s v="Amazon"/>
    <s v="San Francisco"/>
    <s v="CA"/>
    <n v="94121"/>
    <n v="9.83"/>
    <n v="0"/>
    <n v="0"/>
    <n v="0"/>
    <n v="0"/>
    <n v="-1.47"/>
    <n v="-2.54"/>
    <n v="0"/>
    <n v="0"/>
    <n v="5.82"/>
  </r>
  <r>
    <x v="5"/>
    <x v="4"/>
    <s v="Jun 1, 2015"/>
    <s v="Jun 1, 2015 3:25:50 PM PDT"/>
    <n v="5919410501"/>
    <x v="3"/>
    <s v="106-6038548-0965823"/>
    <s v="rug_wrench_200_5x8_fba"/>
    <s v="Rug Wrench Washable Non Slip Rug Pad - Protect Floors While Securing Rug and Making Vacuuming Easier"/>
    <n v="1"/>
    <s v="amazon.com"/>
    <s v="Amazon"/>
    <s v="Effingham"/>
    <s v="IL"/>
    <n v="62401"/>
    <n v="19.829999999999998"/>
    <n v="0"/>
    <n v="0"/>
    <n v="0"/>
    <n v="0"/>
    <n v="-2.97"/>
    <n v="-4.41"/>
    <n v="0"/>
    <n v="0"/>
    <n v="12.45"/>
  </r>
  <r>
    <x v="5"/>
    <x v="4"/>
    <s v="Jun 1, 2015"/>
    <s v="Jun 1, 2015 3:39:49 PM PDT"/>
    <n v="5919410501"/>
    <x v="3"/>
    <s v="104-4893038-2573003"/>
    <s v="rug_wrench_200_5x8_fba"/>
    <s v="Rug Wrench Washable Non Slip Rug Pad - Protect Floors While Securing Rug and Making Vacuuming Easier"/>
    <n v="1"/>
    <s v="amazon.com"/>
    <s v="Amazon"/>
    <s v="New Braunfels"/>
    <s v="TX"/>
    <n v="78132"/>
    <n v="19.829999999999998"/>
    <n v="0"/>
    <n v="0"/>
    <n v="0"/>
    <n v="0"/>
    <n v="-2.97"/>
    <n v="-4.41"/>
    <n v="0"/>
    <n v="0"/>
    <n v="12.45"/>
  </r>
  <r>
    <x v="5"/>
    <x v="4"/>
    <s v="Jun 1, 2015"/>
    <s v="Jun 1, 2015 8:42:26 PM PDT"/>
    <n v="5919410501"/>
    <x v="3"/>
    <s v="002-7546642-2728232"/>
    <s v="rug_wrench_200_2x8_fba"/>
    <s v="Rug Wrench Washable Non Slip Rug Pad - Protect Floors While Securing Rug and Making Vacuuming Easier"/>
    <n v="1"/>
    <s v="amazon.com"/>
    <s v="Amazon"/>
    <s v="Lido beach"/>
    <s v="Ny"/>
    <n v="11561"/>
    <n v="14.83"/>
    <n v="0"/>
    <n v="0"/>
    <n v="0"/>
    <n v="0"/>
    <n v="-2.2200000000000002"/>
    <n v="-2.67"/>
    <n v="0"/>
    <n v="0"/>
    <n v="9.94"/>
  </r>
  <r>
    <x v="5"/>
    <x v="4"/>
    <s v="Jun 2, 2015"/>
    <s v="Jun 2, 2015 12:54:17 AM PDT"/>
    <n v="5919410501"/>
    <x v="3"/>
    <s v="103-8103547-2284204"/>
    <s v="rug_wrench_200_4x6_fba"/>
    <s v="Rug Wrench Washable Non Slip Rug Pad - Protect Floors While Securing Rug and Making Vacuuming Easier"/>
    <n v="1"/>
    <s v="amazon.com"/>
    <s v="Amazon"/>
    <s v="GIG HARBOR"/>
    <s v="WA"/>
    <s v="98332-8014"/>
    <n v="16.829999999999998"/>
    <n v="5.7"/>
    <n v="0"/>
    <n v="-5.7"/>
    <n v="0"/>
    <n v="-2.52"/>
    <n v="-4.0199999999999996"/>
    <n v="0"/>
    <n v="0"/>
    <n v="10.29"/>
  </r>
  <r>
    <x v="5"/>
    <x v="4"/>
    <s v="Jun 2, 2015"/>
    <s v="Jun 2, 2015 1:19:48 AM PDT"/>
    <n v="5919410501"/>
    <x v="3"/>
    <s v="108-8929123-5190639"/>
    <s v="rug_wrench_200_5x8_fba"/>
    <s v="Rug Wrench Washable Non Slip Rug Pad - Protect Floors While Securing Rug and Making Vacuuming Easier"/>
    <n v="1"/>
    <s v="amazon.com"/>
    <s v="Amazon"/>
    <s v="ARLINGTON"/>
    <s v="VA"/>
    <s v="22209-2753"/>
    <n v="19.829999999999998"/>
    <n v="0"/>
    <n v="0"/>
    <n v="0"/>
    <n v="0"/>
    <n v="-2.97"/>
    <n v="-4.41"/>
    <n v="0"/>
    <n v="0"/>
    <n v="12.45"/>
  </r>
  <r>
    <x v="5"/>
    <x v="4"/>
    <s v="Jun 2, 2015"/>
    <s v="Jun 2, 2015 9:55:34 AM PDT"/>
    <n v="5919410501"/>
    <x v="3"/>
    <s v="105-6247341-0635452"/>
    <s v="rug_wrench_200_2x4_fba"/>
    <s v="Rug Wrench Washable Non Slip Rug Pad - Protect Floors While Securing Rug and Making Vacuuming Easier"/>
    <n v="1"/>
    <s v="amazon.com"/>
    <s v="Amazon"/>
    <s v="MADISON"/>
    <s v="INDIANA"/>
    <s v="47250-1829"/>
    <n v="9.83"/>
    <n v="0"/>
    <n v="0"/>
    <n v="0"/>
    <n v="0"/>
    <n v="-1.47"/>
    <n v="-2.54"/>
    <n v="0"/>
    <n v="0"/>
    <n v="5.82"/>
  </r>
  <r>
    <x v="5"/>
    <x v="4"/>
    <s v="Jun 2, 2015"/>
    <s v="Jun 2, 2015 5:13:02 PM PDT"/>
    <n v="5919410501"/>
    <x v="3"/>
    <s v="103-4123137-7630655"/>
    <s v="rug_wrench_200_4x6_fba"/>
    <s v="Rug Wrench Washable Non Slip Rug Pad - Protect Floors While Securing Rug and Making Vacuuming Easier"/>
    <n v="1"/>
    <s v="amazon.com"/>
    <s v="Amazon"/>
    <s v="SODDY DAISY"/>
    <s v="TENNESSEE"/>
    <s v="37379-4611"/>
    <n v="16.829999999999998"/>
    <n v="2.6"/>
    <n v="0"/>
    <n v="-2.6"/>
    <n v="0"/>
    <n v="-2.52"/>
    <n v="-4.0199999999999996"/>
    <n v="0"/>
    <n v="0"/>
    <n v="10.29"/>
  </r>
  <r>
    <x v="5"/>
    <x v="4"/>
    <s v="Jun 2, 2015"/>
    <s v="Jun 2, 2015 5:13:02 PM PDT"/>
    <n v="5919410501"/>
    <x v="3"/>
    <s v="103-4123137-7630655"/>
    <s v="rug_wrench_200_3x5_fba"/>
    <s v="Rug Wrench Washable Non Slip Rug Pad - Protect Floors While Securing Rug and Making Vacuuming Easier"/>
    <n v="1"/>
    <s v="amazon.com"/>
    <s v="Amazon"/>
    <s v="SODDY DAISY"/>
    <s v="TENNESSEE"/>
    <s v="37379-4611"/>
    <n v="12.83"/>
    <n v="2.44"/>
    <n v="0"/>
    <n v="-2.44"/>
    <n v="0"/>
    <n v="-1.92"/>
    <n v="-1.67"/>
    <n v="0"/>
    <n v="0"/>
    <n v="9.24"/>
  </r>
  <r>
    <x v="5"/>
    <x v="4"/>
    <s v="Jun 2, 2015"/>
    <s v="Jun 2, 2015 6:07:36 PM PDT"/>
    <n v="5919410501"/>
    <x v="3"/>
    <s v="105-5292602-5676218"/>
    <s v="rug_wrench_200_5x8_fba"/>
    <s v="Rug Wrench Washable Non Slip Rug Pad - Protect Floors While Securing Rug and Making Vacuuming Easier"/>
    <n v="1"/>
    <s v="amazon.com"/>
    <s v="Amazon"/>
    <s v="LITTLETON"/>
    <s v="CO"/>
    <s v="80120-2995"/>
    <n v="19.829999999999998"/>
    <n v="0"/>
    <n v="0"/>
    <n v="0"/>
    <n v="0"/>
    <n v="-2.97"/>
    <n v="-4.41"/>
    <n v="0"/>
    <n v="0"/>
    <n v="12.45"/>
  </r>
  <r>
    <x v="5"/>
    <x v="4"/>
    <s v="Jun 2, 2015"/>
    <s v="Jun 2, 2015 11:48:27 PM PDT"/>
    <n v="5919410501"/>
    <x v="3"/>
    <s v="111-0882484-2051464"/>
    <s v="rug_wrench_200_2x8_fba"/>
    <s v="Rug Wrench Washable Non Slip Rug Pad - Protect Floors While Securing Rug and Making Vacuuming Easier"/>
    <n v="2"/>
    <s v="amazon.com"/>
    <s v="Amazon"/>
    <s v="Niceville"/>
    <s v="FL"/>
    <s v="32578-4344"/>
    <n v="29.66"/>
    <n v="0"/>
    <n v="0"/>
    <n v="0"/>
    <n v="0"/>
    <n v="-4.4400000000000004"/>
    <n v="-4.34"/>
    <n v="0"/>
    <n v="0"/>
    <n v="20.88"/>
  </r>
  <r>
    <x v="5"/>
    <x v="4"/>
    <s v="Jun 3, 2015"/>
    <s v="Jun 3, 2015 1:49:34 AM PDT"/>
    <n v="5919410501"/>
    <x v="3"/>
    <s v="111-4077662-5665053"/>
    <s v="rug_wrench_200_5x8_fba"/>
    <s v="Rug Wrench Washable Non Slip Rug Pad - Protect Floors While Securing Rug and Making Vacuuming Easier"/>
    <n v="1"/>
    <s v="amazon.com"/>
    <s v="Amazon"/>
    <s v="LOMBARD"/>
    <s v="ILLINOIS"/>
    <s v="60148-3447"/>
    <n v="19.829999999999998"/>
    <n v="3.39"/>
    <n v="0"/>
    <n v="-3.39"/>
    <n v="0"/>
    <n v="-2.97"/>
    <n v="-4.41"/>
    <n v="0"/>
    <n v="0"/>
    <n v="12.45"/>
  </r>
  <r>
    <x v="5"/>
    <x v="4"/>
    <s v="Jun 3, 2015"/>
    <s v="Jun 3, 2015 3:54:48 AM PDT"/>
    <n v="5919410501"/>
    <x v="3"/>
    <s v="114-3195038-2315463"/>
    <s v="rug_wrench_200_2x8_fba"/>
    <s v="Rug Wrench Washable Non Slip Rug Pad - Protect Floors While Securing Rug and Making Vacuuming Easier"/>
    <n v="1"/>
    <s v="amazon.com"/>
    <s v="Amazon"/>
    <s v="LOS GATOS"/>
    <s v="CA"/>
    <s v="95032-1609"/>
    <n v="14.83"/>
    <n v="0"/>
    <n v="0"/>
    <n v="0"/>
    <n v="0"/>
    <n v="-2.2200000000000002"/>
    <n v="-2.67"/>
    <n v="0"/>
    <n v="0"/>
    <n v="9.94"/>
  </r>
  <r>
    <x v="5"/>
    <x v="4"/>
    <s v="Jun 3, 2015"/>
    <s v="Jun 3, 2015 10:02:45 AM PDT"/>
    <n v="5919410501"/>
    <x v="0"/>
    <m/>
    <m/>
    <s v="Subscription Fee"/>
    <m/>
    <m/>
    <m/>
    <m/>
    <m/>
    <m/>
    <n v="0"/>
    <n v="0"/>
    <n v="0"/>
    <n v="0"/>
    <n v="0"/>
    <n v="0"/>
    <n v="0"/>
    <n v="0"/>
    <n v="-39.99"/>
    <n v="-39.99"/>
  </r>
  <r>
    <x v="5"/>
    <x v="4"/>
    <s v="Jun 3, 2015"/>
    <s v="Jun 3, 2015 2:35:44 PM PDT"/>
    <n v="5919410501"/>
    <x v="3"/>
    <s v="110-9703681-1733840"/>
    <s v="rug_wrench_200_4x6_fba"/>
    <s v="Rug Wrench Washable Non Slip Rug Pad - Protect Floors While Securing Rug and Making Vacuuming Easier"/>
    <n v="1"/>
    <s v="amazon.com"/>
    <s v="Amazon"/>
    <s v="Reno"/>
    <s v="NV"/>
    <n v="89509"/>
    <n v="16.829999999999998"/>
    <n v="0"/>
    <n v="0"/>
    <n v="0"/>
    <n v="0"/>
    <n v="-2.52"/>
    <n v="-3.02"/>
    <n v="0"/>
    <n v="0"/>
    <n v="11.29"/>
  </r>
  <r>
    <x v="5"/>
    <x v="4"/>
    <s v="Jun 3, 2015"/>
    <s v="Jun 3, 2015 2:35:44 PM PDT"/>
    <n v="5919410501"/>
    <x v="3"/>
    <s v="110-9703681-1733840"/>
    <s v="rug_wrench_200_2x4_fba"/>
    <s v="Rug Wrench Washable Non Slip Rug Pad - Protect Floors While Securing Rug and Making Vacuuming Easier"/>
    <n v="1"/>
    <s v="amazon.com"/>
    <s v="Amazon"/>
    <s v="Reno"/>
    <s v="NV"/>
    <n v="89509"/>
    <n v="9.83"/>
    <n v="0"/>
    <n v="0"/>
    <n v="0"/>
    <n v="0"/>
    <n v="-1.47"/>
    <n v="-2.54"/>
    <n v="0"/>
    <n v="0"/>
    <n v="5.82"/>
  </r>
  <r>
    <x v="5"/>
    <x v="4"/>
    <s v="Jun 3, 2015"/>
    <s v="Jun 3, 2015 2:35:44 PM PDT"/>
    <n v="5919410501"/>
    <x v="3"/>
    <s v="110-9703681-1733840"/>
    <s v="rug_wrench_200_3x5_fba"/>
    <s v="Rug Wrench Washable Non Slip Rug Pad - Protect Floors While Securing Rug and Making Vacuuming Easier"/>
    <n v="1"/>
    <s v="amazon.com"/>
    <s v="Amazon"/>
    <s v="Reno"/>
    <s v="NV"/>
    <n v="89509"/>
    <n v="12.83"/>
    <n v="0"/>
    <n v="0"/>
    <n v="0"/>
    <n v="0"/>
    <n v="-1.92"/>
    <n v="-1.67"/>
    <n v="0"/>
    <n v="0"/>
    <n v="9.24"/>
  </r>
  <r>
    <x v="5"/>
    <x v="4"/>
    <s v="Jun 3, 2015"/>
    <s v="Jun 3, 2015 3:44:58 PM PDT"/>
    <n v="5919410501"/>
    <x v="3"/>
    <s v="109-0521434-1821865"/>
    <s v="rug_wrench_200_3x5_fba"/>
    <s v="Rug Wrench Washable Non Slip Rug Pad - Protect Floors While Securing Rug and Making Vacuuming Easier"/>
    <n v="1"/>
    <s v="amazon.com"/>
    <s v="Amazon"/>
    <s v="WINTER HAVEN"/>
    <s v="FL"/>
    <s v="33880-3142"/>
    <n v="12.83"/>
    <n v="5.53"/>
    <n v="0"/>
    <n v="-5.53"/>
    <n v="0"/>
    <n v="-1.92"/>
    <n v="-2.67"/>
    <n v="0"/>
    <n v="0"/>
    <n v="8.24"/>
  </r>
  <r>
    <x v="5"/>
    <x v="4"/>
    <s v="Jun 3, 2015"/>
    <s v="Jun 3, 2015 8:29:04 PM PDT"/>
    <n v="5919410501"/>
    <x v="3"/>
    <s v="111-5045151-3971403"/>
    <s v="rug_wrench_200_5x8_fba"/>
    <s v="Rug Wrench Washable Non Slip Rug Pad - Protect Floors While Securing Rug and Making Vacuuming Easier"/>
    <n v="1"/>
    <s v="amazon.com"/>
    <s v="Amazon"/>
    <s v="BEAR"/>
    <s v="DE"/>
    <s v="19701-4706"/>
    <n v="19.829999999999998"/>
    <n v="7.57"/>
    <n v="0"/>
    <n v="0"/>
    <n v="0"/>
    <n v="-2.97"/>
    <n v="-11.98"/>
    <n v="0"/>
    <n v="0"/>
    <n v="12.45"/>
  </r>
  <r>
    <x v="5"/>
    <x v="4"/>
    <s v="Jun 3, 2015"/>
    <s v="Jun 3, 2015 9:07:56 PM PDT"/>
    <n v="5919410501"/>
    <x v="3"/>
    <s v="114-2642842-5208203"/>
    <s v="rug_wrench_200_2x8_fba"/>
    <s v="Rug Wrench Washable Non Slip Rug Pad - Protect Floors While Securing Rug and Making Vacuuming Easier"/>
    <n v="1"/>
    <s v="amazon.com"/>
    <s v="Amazon"/>
    <s v="haymarket"/>
    <s v="va"/>
    <n v="20169"/>
    <n v="14.83"/>
    <n v="0"/>
    <n v="0"/>
    <n v="0"/>
    <n v="0"/>
    <n v="-2.2200000000000002"/>
    <n v="-2.67"/>
    <n v="0"/>
    <n v="0"/>
    <n v="9.94"/>
  </r>
  <r>
    <x v="5"/>
    <x v="4"/>
    <s v="Jun 4, 2015"/>
    <s v="Jun 4, 2015 11:34:51 AM PDT"/>
    <n v="5919410501"/>
    <x v="3"/>
    <s v="002-3087502-9082660"/>
    <s v="rug_wrench_200_2x4_fba"/>
    <s v="Rug Wrench Washable Non Slip Rug Pad - Protect Floors While Securing Rug and Making Vacuuming Easier"/>
    <n v="1"/>
    <s v="amazon.com"/>
    <s v="Amazon"/>
    <s v="MONTGOMERY VILLAGE"/>
    <s v="MARYLAND"/>
    <s v="20886-0601"/>
    <n v="9.83"/>
    <n v="6.36"/>
    <n v="0"/>
    <n v="-6.36"/>
    <n v="0"/>
    <n v="-1.47"/>
    <n v="-2.54"/>
    <n v="0"/>
    <n v="0"/>
    <n v="5.82"/>
  </r>
  <r>
    <x v="5"/>
    <x v="4"/>
    <s v="Jun 4, 2015"/>
    <s v="Jun 4, 2015 1:25:37 PM PDT"/>
    <n v="5919410501"/>
    <x v="3"/>
    <s v="110-2512330-4957010"/>
    <s v="rug_wrench_200_2x4_fba"/>
    <s v="Rug Wrench Washable Non Slip Rug Pad - Protect Floors While Securing Rug and Making Vacuuming Easier"/>
    <n v="1"/>
    <s v="amazon.com"/>
    <s v="Amazon"/>
    <s v="CINCINNATI"/>
    <s v="OHIO"/>
    <s v="45242-4546"/>
    <n v="9.83"/>
    <n v="0"/>
    <n v="0"/>
    <n v="0"/>
    <n v="0"/>
    <n v="-1.47"/>
    <n v="-2.54"/>
    <n v="0"/>
    <n v="0"/>
    <n v="5.82"/>
  </r>
  <r>
    <x v="5"/>
    <x v="4"/>
    <s v="Jun 4, 2015"/>
    <s v="Jun 4, 2015 2:34:28 PM PDT"/>
    <n v="5919410501"/>
    <x v="3"/>
    <s v="110-9087405-4024225"/>
    <s v="rug_wrench_200_5x8_fba"/>
    <s v="Rug Wrench Washable Non Slip Rug Pad - Protect Floors While Securing Rug and Making Vacuuming Easier"/>
    <n v="1"/>
    <s v="amazon.com"/>
    <s v="Amazon"/>
    <s v="ORANGE BEACH"/>
    <s v="AL"/>
    <s v="36561-3196"/>
    <n v="19.829999999999998"/>
    <n v="0"/>
    <n v="0"/>
    <n v="0"/>
    <n v="0"/>
    <n v="-2.97"/>
    <n v="-4.41"/>
    <n v="0"/>
    <n v="0"/>
    <n v="12.45"/>
  </r>
  <r>
    <x v="5"/>
    <x v="4"/>
    <s v="Jun 4, 2015"/>
    <s v="Jun 4, 2015 4:12:33 PM PDT"/>
    <n v="5919410501"/>
    <x v="5"/>
    <s v="106-2985975-0962653"/>
    <s v="rug_wrench_200_3x5_fba"/>
    <s v="Rug Wrench Washable Non Slip Rug Pad - Protect Floors While Securing Rug and Making Vacuuming Easier"/>
    <n v="1"/>
    <s v="amazon.com"/>
    <s v="Amazon"/>
    <s v="ESPANOLA"/>
    <s v="NM"/>
    <s v="87532-9653"/>
    <n v="-12.83"/>
    <n v="0"/>
    <n v="0"/>
    <n v="0"/>
    <n v="0"/>
    <n v="3.07"/>
    <n v="0"/>
    <n v="0"/>
    <n v="0"/>
    <n v="-9.76"/>
  </r>
  <r>
    <x v="5"/>
    <x v="4"/>
    <s v="Jun 4, 2015"/>
    <s v="Jun 4, 2015 4:12:33 PM PDT"/>
    <n v="5919410501"/>
    <x v="5"/>
    <s v="106-2985975-0962653"/>
    <s v="rug_wrench_200_3x5_fba"/>
    <s v="Rug Wrench Washable Non Slip Rug Pad - Protect Floors While Securing Rug and Making Vacuuming Easier"/>
    <n v="1"/>
    <s v="amazon.com"/>
    <s v="Amazon"/>
    <s v="ESPANOLA"/>
    <s v="NM"/>
    <s v="87532-9653"/>
    <n v="-12.83"/>
    <n v="0"/>
    <n v="0"/>
    <n v="0"/>
    <n v="0"/>
    <n v="0"/>
    <n v="0"/>
    <n v="0"/>
    <n v="0"/>
    <n v="-12.83"/>
  </r>
  <r>
    <x v="5"/>
    <x v="4"/>
    <s v="Jun 5, 2015"/>
    <s v="Jun 5, 2015 12:23:05 AM PDT"/>
    <n v="5919410501"/>
    <x v="3"/>
    <s v="108-5094680-0056252"/>
    <s v="rug_wrench_200_2x8_fba"/>
    <s v="Rug Wrench Washable Non Slip Rug Pad - Protect Floors While Securing Rug and Making Vacuuming Easier"/>
    <n v="1"/>
    <s v="amazon.com"/>
    <s v="Amazon"/>
    <s v="JACKSONVILLE"/>
    <s v="OR"/>
    <s v="97530-9756"/>
    <n v="14.83"/>
    <n v="0"/>
    <n v="0"/>
    <n v="0"/>
    <n v="0"/>
    <n v="-2.2200000000000002"/>
    <n v="-2.67"/>
    <n v="0"/>
    <n v="0"/>
    <n v="9.94"/>
  </r>
  <r>
    <x v="5"/>
    <x v="4"/>
    <s v="Jun 5, 2015"/>
    <s v="Jun 5, 2015 7:43:46 AM PDT"/>
    <n v="5919410501"/>
    <x v="3"/>
    <s v="113-6263124-6669816"/>
    <s v="rug_wrench_200_2x8_fba"/>
    <s v="Rug Wrench Washable Non Slip Rug Pad - Protect Floors While Securing Rug and Making Vacuuming Easier"/>
    <n v="1"/>
    <s v="amazon.com"/>
    <s v="Amazon"/>
    <s v="Lynchburg"/>
    <s v="OH"/>
    <n v="45142"/>
    <n v="14.83"/>
    <n v="3.98"/>
    <n v="0"/>
    <n v="0"/>
    <n v="0"/>
    <n v="-2.2200000000000002"/>
    <n v="-6.65"/>
    <n v="0"/>
    <n v="0"/>
    <n v="9.94"/>
  </r>
  <r>
    <x v="5"/>
    <x v="4"/>
    <s v="Jun 5, 2015"/>
    <s v="Jun 5, 2015 2:22:41 PM PDT"/>
    <n v="5919410501"/>
    <x v="3"/>
    <s v="113-2952565-0101842"/>
    <s v="rug_wrench_200_5x8_fba"/>
    <s v="Rug Wrench Washable Non Slip Rug Pad - Protect Floors While Securing Rug and Making Vacuuming Easier"/>
    <n v="1"/>
    <s v="amazon.com"/>
    <s v="Amazon"/>
    <s v="MANCHESTER"/>
    <s v="ME"/>
    <s v="04351-3232"/>
    <n v="19.829999999999998"/>
    <n v="0"/>
    <n v="0"/>
    <n v="0"/>
    <n v="0"/>
    <n v="-2.97"/>
    <n v="-4.41"/>
    <n v="0"/>
    <n v="0"/>
    <n v="12.45"/>
  </r>
  <r>
    <x v="5"/>
    <x v="4"/>
    <s v="Jun 5, 2015"/>
    <s v="Jun 5, 2015 5:13:57 PM PDT"/>
    <n v="5919410501"/>
    <x v="3"/>
    <s v="112-3582561-2176215"/>
    <s v="rug_wrench_200_5x8_fba"/>
    <s v="Rug Wrench Washable Non Slip Rug Pad - Protect Floors While Securing Rug and Making Vacuuming Easier"/>
    <n v="1"/>
    <s v="amazon.com"/>
    <s v="Amazon"/>
    <s v="Garland"/>
    <s v="TX"/>
    <n v="75040"/>
    <n v="19.829999999999998"/>
    <n v="3.39"/>
    <n v="0"/>
    <n v="-3.39"/>
    <n v="0"/>
    <n v="-2.97"/>
    <n v="-4.41"/>
    <n v="0"/>
    <n v="0"/>
    <n v="12.45"/>
  </r>
  <r>
    <x v="5"/>
    <x v="4"/>
    <s v="Jun 5, 2015"/>
    <s v="Jun 5, 2015 8:06:28 PM PDT"/>
    <n v="5919410501"/>
    <x v="3"/>
    <s v="103-3905501-0572254"/>
    <s v="rug_wrench_200_2x8_fba"/>
    <s v="Rug Wrench Washable Non Slip Rug Pad - Protect Floors While Securing Rug and Making Vacuuming Easier"/>
    <n v="1"/>
    <s v="amazon.com"/>
    <s v="Amazon"/>
    <s v="BURLINGTON"/>
    <s v="VT"/>
    <s v="05401-3320"/>
    <n v="14.83"/>
    <n v="0"/>
    <n v="0"/>
    <n v="0"/>
    <n v="0"/>
    <n v="-2.2200000000000002"/>
    <n v="-2.67"/>
    <n v="0"/>
    <n v="0"/>
    <n v="9.94"/>
  </r>
  <r>
    <x v="5"/>
    <x v="4"/>
    <s v="Jun 6, 2015"/>
    <s v="Jun 6, 2015 9:11:39 AM PDT"/>
    <n v="5919410501"/>
    <x v="3"/>
    <s v="111-0821414-5646669"/>
    <s v="rug_wrench_200_4x6_fba"/>
    <s v="Rug Wrench Washable Non Slip Rug Pad - Protect Floors While Securing Rug and Making Vacuuming Easier"/>
    <n v="1"/>
    <s v="amazon.com"/>
    <s v="Amazon"/>
    <s v="RYDAL"/>
    <s v="GA"/>
    <s v="30171-1628"/>
    <n v="16.829999999999998"/>
    <n v="0"/>
    <n v="0"/>
    <n v="0"/>
    <n v="0"/>
    <n v="-2.52"/>
    <n v="-4.0199999999999996"/>
    <n v="0"/>
    <n v="0"/>
    <n v="10.29"/>
  </r>
  <r>
    <x v="5"/>
    <x v="4"/>
    <s v="Jun 6, 2015"/>
    <s v="Jun 6, 2015 6:50:59 PM PDT"/>
    <n v="5919410501"/>
    <x v="5"/>
    <s v="112-6771294-7793807"/>
    <s v="rug_wrench_200_2x8_fba"/>
    <s v="Rug Wrench Washable Non Slip Rug Pad - Protect Floors While Securing Rug and Making Vacuuming Easier"/>
    <n v="1"/>
    <s v="amazon.com"/>
    <s v="Amazon"/>
    <s v="LAKE WORTH"/>
    <s v="FL"/>
    <s v="33467-7784"/>
    <n v="-14.83"/>
    <n v="0"/>
    <n v="0"/>
    <n v="0"/>
    <n v="0"/>
    <n v="1.78"/>
    <n v="0"/>
    <n v="0"/>
    <n v="0"/>
    <n v="-13.05"/>
  </r>
  <r>
    <x v="5"/>
    <x v="4"/>
    <s v="Jun 6, 2015"/>
    <s v="Jun 6, 2015 7:13:51 PM PDT"/>
    <n v="5919410501"/>
    <x v="5"/>
    <s v="110-5060776-6453852"/>
    <s v="rug_wrench_200_5x8_fba"/>
    <s v="Rug Wrench Washable Non Slip Rug Pad - Protect Floors While Securing Rug and Making Vacuuming Easier"/>
    <n v="1"/>
    <s v="amazon.com"/>
    <s v="Amazon"/>
    <s v="WESTFIELD"/>
    <s v="NJ"/>
    <s v="07090-3138"/>
    <n v="-19.829999999999998"/>
    <n v="0"/>
    <n v="0"/>
    <n v="0"/>
    <n v="0"/>
    <n v="2.38"/>
    <n v="0"/>
    <n v="0"/>
    <n v="0"/>
    <n v="-17.45"/>
  </r>
  <r>
    <x v="5"/>
    <x v="4"/>
    <s v="Jun 6, 2015"/>
    <s v="Jun 6, 2015 10:22:46 PM PDT"/>
    <n v="5919410501"/>
    <x v="2"/>
    <m/>
    <m/>
    <s v="FBA Inventory Storage Fee"/>
    <m/>
    <m/>
    <m/>
    <m/>
    <m/>
    <m/>
    <n v="0"/>
    <n v="0"/>
    <n v="0"/>
    <n v="0"/>
    <n v="0"/>
    <n v="0"/>
    <n v="0"/>
    <n v="0"/>
    <n v="-136.91"/>
    <n v="-136.91"/>
  </r>
  <r>
    <x v="5"/>
    <x v="4"/>
    <s v="Jun 7, 2015"/>
    <s v="Jun 7, 2015 7:04:47 AM PDT"/>
    <n v="5919410501"/>
    <x v="3"/>
    <s v="002-2252124-1965014"/>
    <s v="rug_wrench_200_3x5_fba"/>
    <s v="Rug Wrench Washable Non Slip Rug Pad - Protect Floors While Securing Rug and Making Vacuuming Easier"/>
    <n v="1"/>
    <s v="amazon.com"/>
    <s v="Amazon"/>
    <s v="REYNOLDSBURG"/>
    <s v="OH"/>
    <n v="43068"/>
    <n v="12.83"/>
    <n v="0"/>
    <n v="0"/>
    <n v="0"/>
    <n v="0"/>
    <n v="-1.92"/>
    <n v="-2.67"/>
    <n v="0"/>
    <n v="0"/>
    <n v="8.24"/>
  </r>
  <r>
    <x v="5"/>
    <x v="4"/>
    <s v="Jun 7, 2015"/>
    <s v="Jun 7, 2015 11:24:21 AM PDT"/>
    <n v="5919410501"/>
    <x v="3"/>
    <s v="105-1065603-3265853"/>
    <s v="rug_wrench_200_2x8_fba"/>
    <s v="Rug Wrench Washable Non Slip Rug Pad - Protect Floors While Securing Rug and Making Vacuuming Easier"/>
    <n v="1"/>
    <s v="amazon.com"/>
    <s v="Amazon"/>
    <s v="CHICAGO"/>
    <s v="IL"/>
    <s v="60601-5206"/>
    <n v="14.83"/>
    <n v="0"/>
    <n v="0"/>
    <n v="0"/>
    <n v="0"/>
    <n v="-2.2200000000000002"/>
    <n v="-2.67"/>
    <n v="0"/>
    <n v="0"/>
    <n v="9.94"/>
  </r>
  <r>
    <x v="5"/>
    <x v="4"/>
    <s v="Jun 7, 2015"/>
    <s v="Jun 7, 2015 2:14:49 PM PDT"/>
    <n v="5919410501"/>
    <x v="3"/>
    <s v="002-2882331-2776259"/>
    <s v="rug_wrench_200_3x5_fba"/>
    <s v="Rug Wrench Washable Non Slip Rug Pad - Protect Floors While Securing Rug and Making Vacuuming Easier"/>
    <n v="1"/>
    <s v="amazon.com"/>
    <s v="Amazon"/>
    <s v="SHERMAN OAKS"/>
    <s v="CA"/>
    <n v="91401"/>
    <n v="12.83"/>
    <n v="5.53"/>
    <n v="0"/>
    <n v="-5.53"/>
    <n v="0"/>
    <n v="-1.92"/>
    <n v="-2.67"/>
    <n v="0"/>
    <n v="0"/>
    <n v="8.24"/>
  </r>
  <r>
    <x v="5"/>
    <x v="4"/>
    <s v="Jun 7, 2015"/>
    <s v="Jun 7, 2015 6:27:30 PM PDT"/>
    <n v="5919410501"/>
    <x v="3"/>
    <s v="104-6599258-1069064"/>
    <s v="rug_wrench_200_2x4_fba"/>
    <s v="Rug Wrench Washable Non Slip Rug Pad - Protect Floors While Securing Rug and Making Vacuuming Easier"/>
    <n v="2"/>
    <s v="amazon.com"/>
    <s v="Amazon"/>
    <s v="MIDLAND"/>
    <s v="TX"/>
    <s v="79707-3133"/>
    <n v="19.66"/>
    <n v="0"/>
    <n v="0"/>
    <n v="0"/>
    <n v="0"/>
    <n v="-2.94"/>
    <n v="-4.08"/>
    <n v="0"/>
    <n v="0"/>
    <n v="12.64"/>
  </r>
  <r>
    <x v="5"/>
    <x v="4"/>
    <s v="Jun 8, 2015"/>
    <s v="Jun 8, 2015 12:44:45 AM PDT"/>
    <n v="5919410501"/>
    <x v="3"/>
    <s v="107-8187613-9538617"/>
    <s v="rug_wrench_200_2x8_fba"/>
    <s v="Rug Wrench Washable Non Slip Rug Pad - Protect Floors While Securing Rug and Making Vacuuming Easier"/>
    <n v="1"/>
    <s v="amazon.com"/>
    <s v="Amazon"/>
    <s v="BROOKLYN"/>
    <s v="NY"/>
    <s v="11249-2862"/>
    <n v="14.83"/>
    <n v="6.79"/>
    <n v="0"/>
    <n v="0"/>
    <n v="0"/>
    <n v="-2.2200000000000002"/>
    <n v="-9.4600000000000009"/>
    <n v="0"/>
    <n v="0"/>
    <n v="9.94"/>
  </r>
  <r>
    <x v="5"/>
    <x v="4"/>
    <s v="Jun 8, 2015"/>
    <s v="Jun 8, 2015 2:02:18 AM PDT"/>
    <n v="5919410501"/>
    <x v="3"/>
    <s v="110-2147247-2620249"/>
    <s v="rug_wrench_200_5x8_fba"/>
    <s v="Rug Wrench Washable Non Slip Rug Pad - Protect Floors While Securing Rug and Making Vacuuming Easier"/>
    <n v="1"/>
    <s v="amazon.com"/>
    <s v="Amazon"/>
    <s v="Morris Plains"/>
    <s v="NJ"/>
    <n v="7950"/>
    <n v="19.829999999999998"/>
    <n v="0"/>
    <n v="0"/>
    <n v="0"/>
    <n v="0"/>
    <n v="-2.97"/>
    <n v="-4.41"/>
    <n v="0"/>
    <n v="0"/>
    <n v="12.45"/>
  </r>
  <r>
    <x v="5"/>
    <x v="4"/>
    <s v="Jun 8, 2015"/>
    <s v="Jun 8, 2015 4:23:57 AM PDT"/>
    <n v="5919410501"/>
    <x v="3"/>
    <s v="114-4247031-3305003"/>
    <s v="rug_wrench_200_4x6_fba"/>
    <s v="Rug Wrench Washable Non Slip Rug Pad - Protect Floors While Securing Rug and Making Vacuuming Easier"/>
    <n v="1"/>
    <s v="amazon.com"/>
    <s v="Amazon"/>
    <s v="BOWLING GREEN"/>
    <s v="KY"/>
    <s v="42101-6911"/>
    <n v="16.829999999999998"/>
    <n v="0"/>
    <n v="0"/>
    <n v="0"/>
    <n v="0"/>
    <n v="-2.52"/>
    <n v="-4.0199999999999996"/>
    <n v="0"/>
    <n v="0"/>
    <n v="10.29"/>
  </r>
  <r>
    <x v="5"/>
    <x v="4"/>
    <s v="Jun 8, 2015"/>
    <s v="Jun 8, 2015 9:24:21 AM PDT"/>
    <n v="5919410501"/>
    <x v="3"/>
    <s v="110-3699516-9345844"/>
    <s v="rug_wrench_200_2x4_fba"/>
    <s v="Rug Wrench Washable Non Slip Rug Pad - Protect Floors While Securing Rug and Making Vacuuming Easier"/>
    <n v="1"/>
    <s v="amazon.com"/>
    <s v="Amazon"/>
    <s v="DENVER"/>
    <s v="CO"/>
    <s v="80231-7634"/>
    <n v="9.83"/>
    <n v="0"/>
    <n v="0"/>
    <n v="0"/>
    <n v="0"/>
    <n v="-1.47"/>
    <n v="-2.54"/>
    <n v="0"/>
    <n v="0"/>
    <n v="5.82"/>
  </r>
  <r>
    <x v="5"/>
    <x v="4"/>
    <s v="Jun 8, 2015"/>
    <s v="Jun 8, 2015 4:03:50 PM PDT"/>
    <n v="5919410501"/>
    <x v="3"/>
    <s v="106-2795006-9820233"/>
    <s v="rug_wrench_200_3x5_fba"/>
    <s v="Rug Wrench Washable Non Slip Rug Pad - Protect Floors While Securing Rug and Making Vacuuming Easier"/>
    <n v="1"/>
    <s v="amazon.com"/>
    <s v="Amazon"/>
    <s v="AURORA"/>
    <s v="IL"/>
    <s v="60502-7345"/>
    <n v="12.83"/>
    <n v="8.67"/>
    <n v="0"/>
    <n v="0"/>
    <n v="0"/>
    <n v="-1.92"/>
    <n v="-11.34"/>
    <n v="0"/>
    <n v="0"/>
    <n v="8.24"/>
  </r>
  <r>
    <x v="5"/>
    <x v="4"/>
    <s v="Jun 8, 2015"/>
    <s v="Jun 8, 2015 4:44:41 PM PDT"/>
    <n v="5919410501"/>
    <x v="3"/>
    <s v="109-9455546-4012260"/>
    <s v="rug_wrench_200_2x8_fba"/>
    <s v="Rug Wrench Washable Non Slip Rug Pad - Protect Floors While Securing Rug and Making Vacuuming Easier"/>
    <n v="1"/>
    <s v="amazon.com"/>
    <s v="Amazon"/>
    <s v="Somerville"/>
    <s v="Ma"/>
    <n v="2143"/>
    <n v="14.83"/>
    <n v="0"/>
    <n v="0"/>
    <n v="0"/>
    <n v="0"/>
    <n v="-2.2200000000000002"/>
    <n v="-2.67"/>
    <n v="0"/>
    <n v="0"/>
    <n v="9.94"/>
  </r>
  <r>
    <x v="5"/>
    <x v="4"/>
    <s v="Jun 8, 2015"/>
    <s v="Jun 8, 2015 4:47:00 PM PDT"/>
    <n v="5919410501"/>
    <x v="3"/>
    <s v="109-7291801-7563467"/>
    <s v="rug_wrench_200_2x8_fba"/>
    <s v="Rug Wrench Washable Non Slip Rug Pad - Protect Floors While Securing Rug and Making Vacuuming Easier"/>
    <n v="1"/>
    <s v="amazon.com"/>
    <s v="Amazon"/>
    <s v="Volo"/>
    <s v="IL"/>
    <n v="60073"/>
    <n v="14.83"/>
    <n v="0"/>
    <n v="0"/>
    <n v="0"/>
    <n v="0"/>
    <n v="-4.4400000000000004"/>
    <n v="-1.67"/>
    <n v="0"/>
    <n v="0"/>
    <n v="8.7200000000000006"/>
  </r>
  <r>
    <x v="5"/>
    <x v="4"/>
    <s v="Jun 8, 2015"/>
    <s v="Jun 8, 2015 4:47:00 PM PDT"/>
    <n v="5919410501"/>
    <x v="3"/>
    <s v="109-7291801-7563467"/>
    <s v="rug_wrench_200_2x8_fba"/>
    <s v="Rug Wrench Washable Non Slip Rug Pad - Protect Floors While Securing Rug and Making Vacuuming Easier"/>
    <n v="1"/>
    <s v="amazon.com"/>
    <s v="Amazon"/>
    <s v="Volo"/>
    <s v="IL"/>
    <n v="60073"/>
    <n v="14.83"/>
    <n v="0"/>
    <n v="0"/>
    <n v="0"/>
    <n v="0"/>
    <n v="0"/>
    <n v="-2.67"/>
    <n v="0"/>
    <n v="0"/>
    <n v="12.16"/>
  </r>
  <r>
    <x v="5"/>
    <x v="4"/>
    <s v="Jun 8, 2015"/>
    <s v="Jun 8, 2015 4:53:28 PM PDT"/>
    <n v="5919410501"/>
    <x v="3"/>
    <s v="116-7475363-6933052"/>
    <s v="rug_wrench_200_5x8_fba"/>
    <s v="Rug Wrench Washable Non Slip Rug Pad - Protect Floors While Securing Rug and Making Vacuuming Easier"/>
    <n v="1"/>
    <s v="amazon.com"/>
    <s v="Amazon"/>
    <s v="JAMAICA PLAIN"/>
    <s v="MA"/>
    <s v="02130-2627"/>
    <n v="19.829999999999998"/>
    <n v="0"/>
    <n v="0"/>
    <n v="0"/>
    <n v="0"/>
    <n v="-2.97"/>
    <n v="-4.41"/>
    <n v="0"/>
    <n v="0"/>
    <n v="12.45"/>
  </r>
  <r>
    <x v="5"/>
    <x v="4"/>
    <s v="Jun 8, 2015"/>
    <s v="Jun 8, 2015 5:10:39 PM PDT"/>
    <n v="5919410501"/>
    <x v="3"/>
    <s v="111-6858091-5209027"/>
    <s v="rug_wrench_200_2x4_fba"/>
    <s v="Rug Wrench Washable Non Slip Rug Pad - Protect Floors While Securing Rug and Making Vacuuming Easier"/>
    <n v="2"/>
    <s v="amazon.com"/>
    <s v="Amazon"/>
    <s v="AUSTIN"/>
    <s v="TX"/>
    <s v="78704-2757"/>
    <n v="19.66"/>
    <n v="0"/>
    <n v="0"/>
    <n v="0"/>
    <n v="0"/>
    <n v="-2.94"/>
    <n v="-4.08"/>
    <n v="0"/>
    <n v="0"/>
    <n v="12.64"/>
  </r>
  <r>
    <x v="5"/>
    <x v="4"/>
    <s v="Jun 8, 2015"/>
    <s v="Jun 8, 2015 9:23:49 PM PDT"/>
    <n v="5919410501"/>
    <x v="3"/>
    <s v="103-2501651-2715429"/>
    <s v="rug_wrench_200_2x4_fba"/>
    <s v="Rug Wrench Washable Non Slip Rug Pad - Protect Floors While Securing Rug and Making Vacuuming Easier"/>
    <n v="3"/>
    <s v="amazon.com"/>
    <s v="Amazon"/>
    <s v="Riverside"/>
    <s v="Ca"/>
    <n v="92503"/>
    <n v="29.49"/>
    <n v="11.97"/>
    <n v="0"/>
    <n v="-11.97"/>
    <n v="0"/>
    <n v="-5.88"/>
    <n v="-4.62"/>
    <n v="0"/>
    <n v="0"/>
    <n v="18.989999999999998"/>
  </r>
  <r>
    <x v="5"/>
    <x v="4"/>
    <s v="Jun 8, 2015"/>
    <s v="Jun 8, 2015 9:23:49 PM PDT"/>
    <n v="5919410501"/>
    <x v="3"/>
    <s v="103-2501651-2715429"/>
    <s v="rug_wrench_200_2x4_fba"/>
    <s v="Rug Wrench Washable Non Slip Rug Pad - Protect Floors While Securing Rug and Making Vacuuming Easier"/>
    <n v="1"/>
    <s v="amazon.com"/>
    <s v="Amazon"/>
    <s v="Riverside"/>
    <s v="Ca"/>
    <n v="92503"/>
    <n v="9.83"/>
    <n v="3.99"/>
    <n v="0"/>
    <n v="-3.99"/>
    <n v="0"/>
    <n v="0"/>
    <n v="-2.54"/>
    <n v="0"/>
    <n v="0"/>
    <n v="7.29"/>
  </r>
  <r>
    <x v="5"/>
    <x v="4"/>
    <s v="Jun 8, 2015"/>
    <s v="Jun 8, 2015 10:39:24 PM PDT"/>
    <n v="5919410501"/>
    <x v="3"/>
    <s v="115-1086616-9365035"/>
    <s v="rug_wrench_200_5x8_fba"/>
    <s v="Rug Wrench Washable Non Slip Rug Pad - Protect Floors While Securing Rug and Making Vacuuming Easier"/>
    <n v="1"/>
    <s v="amazon.com"/>
    <s v="Amazon"/>
    <s v="Jersey City"/>
    <s v="NJ"/>
    <n v="7302"/>
    <n v="19.829999999999998"/>
    <n v="0"/>
    <n v="0"/>
    <n v="0"/>
    <n v="0"/>
    <n v="-2.97"/>
    <n v="-4.41"/>
    <n v="0"/>
    <n v="0"/>
    <n v="12.45"/>
  </r>
  <r>
    <x v="5"/>
    <x v="4"/>
    <s v="Jun 9, 2015"/>
    <s v="Jun 9, 2015 12:32:17 AM PDT"/>
    <n v="5919410501"/>
    <x v="3"/>
    <s v="106-7252011-2301048"/>
    <s v="rug_wrench_200_3x5_fba"/>
    <s v="Rug Wrench Washable Non Slip Rug Pad - Protect Floors While Securing Rug and Making Vacuuming Easier"/>
    <n v="1"/>
    <s v="amazon.com"/>
    <s v="Amazon"/>
    <s v="CROSSLAKE"/>
    <s v="MN"/>
    <s v="56442-2911"/>
    <n v="12.83"/>
    <n v="0"/>
    <n v="0"/>
    <n v="0"/>
    <n v="0"/>
    <n v="-1.92"/>
    <n v="-2.67"/>
    <n v="0"/>
    <n v="0"/>
    <n v="8.24"/>
  </r>
  <r>
    <x v="5"/>
    <x v="4"/>
    <s v="Jun 9, 2015"/>
    <s v="Jun 9, 2015 2:25:18 PM PDT"/>
    <n v="5919410501"/>
    <x v="3"/>
    <s v="103-6143709-3320252"/>
    <s v="rug_wrench_200_2x8_fba"/>
    <s v="Rug Wrench Washable Non Slip Rug Pad - Protect Floors While Securing Rug and Making Vacuuming Easier"/>
    <n v="1"/>
    <s v="amazon.com"/>
    <s v="Amazon"/>
    <s v="SAINT MICHAEL"/>
    <s v="MINNESOTA"/>
    <s v="55376-9635"/>
    <n v="14.83"/>
    <n v="0"/>
    <n v="0"/>
    <n v="0"/>
    <n v="0"/>
    <n v="-2.2200000000000002"/>
    <n v="-2.67"/>
    <n v="0"/>
    <n v="0"/>
    <n v="9.94"/>
  </r>
  <r>
    <x v="5"/>
    <x v="4"/>
    <s v="Jun 9, 2015"/>
    <s v="Jun 9, 2015 3:22:38 PM PDT"/>
    <n v="5919410501"/>
    <x v="3"/>
    <s v="111-9974692-7643434"/>
    <s v="rug_wrench_200_3x5_fba"/>
    <s v="Rug Wrench Washable Non Slip Rug Pad - Protect Floors While Securing Rug and Making Vacuuming Easier"/>
    <n v="1"/>
    <s v="amazon.com"/>
    <s v="Amazon"/>
    <s v="Old Lyme"/>
    <s v="CT"/>
    <n v="6371"/>
    <n v="12.83"/>
    <n v="0"/>
    <n v="0"/>
    <n v="0"/>
    <n v="0"/>
    <n v="-1.92"/>
    <n v="-2.67"/>
    <n v="0"/>
    <n v="0"/>
    <n v="8.24"/>
  </r>
  <r>
    <x v="5"/>
    <x v="4"/>
    <s v="Jun 9, 2015"/>
    <s v="Jun 9, 2015 3:38:32 PM PDT"/>
    <n v="5919410501"/>
    <x v="3"/>
    <s v="115-7172212-7549851"/>
    <s v="rug_wrench_200_2x8_fba"/>
    <s v="Rug Wrench Washable Non Slip Rug Pad - Protect Floors While Securing Rug and Making Vacuuming Easier"/>
    <n v="1"/>
    <s v="amazon.com"/>
    <s v="Amazon"/>
    <s v="Laveen"/>
    <s v="AZ"/>
    <s v="85339-2446"/>
    <n v="14.83"/>
    <n v="0"/>
    <n v="0"/>
    <n v="0"/>
    <n v="0"/>
    <n v="-2.2200000000000002"/>
    <n v="-2.67"/>
    <n v="0"/>
    <n v="0"/>
    <n v="9.94"/>
  </r>
  <r>
    <x v="5"/>
    <x v="4"/>
    <s v="Jun 9, 2015"/>
    <s v="Jun 9, 2015 9:19:47 PM PDT"/>
    <n v="5919410501"/>
    <x v="3"/>
    <s v="103-8502292-1416227"/>
    <s v="rug_wrench_200_4x6_fba"/>
    <s v="Rug Wrench Washable Non Slip Rug Pad - Protect Floors While Securing Rug and Making Vacuuming Easier"/>
    <n v="1"/>
    <s v="amazon.com"/>
    <s v="Amazon"/>
    <s v="BROOKLYN"/>
    <s v="NEW YORK"/>
    <s v="11238-1231"/>
    <n v="16.829999999999998"/>
    <n v="0"/>
    <n v="0"/>
    <n v="0"/>
    <n v="0"/>
    <n v="-2.52"/>
    <n v="-4.0199999999999996"/>
    <n v="0"/>
    <n v="0"/>
    <n v="10.29"/>
  </r>
  <r>
    <x v="5"/>
    <x v="4"/>
    <s v="Jun 9, 2015"/>
    <s v="Jun 9, 2015 11:05:05 PM PDT"/>
    <n v="5919410501"/>
    <x v="3"/>
    <s v="104-1213231-9073049"/>
    <s v="rug_wrench_200_3x5_fba"/>
    <s v="Rug Wrench Washable Non Slip Rug Pad - Protect Floors While Securing Rug and Making Vacuuming Easier"/>
    <n v="1"/>
    <s v="amazon.com"/>
    <s v="Amazon"/>
    <s v="Montvale"/>
    <s v="NJ"/>
    <s v="07645-2003"/>
    <n v="12.83"/>
    <n v="0"/>
    <n v="0"/>
    <n v="0"/>
    <n v="0"/>
    <n v="-1.92"/>
    <n v="-2.67"/>
    <n v="0"/>
    <n v="0"/>
    <n v="8.24"/>
  </r>
  <r>
    <x v="5"/>
    <x v="4"/>
    <s v="Jun 10, 2015"/>
    <s v="Jun 10, 2015 12:20:48 AM PDT"/>
    <n v="5919410501"/>
    <x v="3"/>
    <s v="111-0570702-7837801"/>
    <s v="rug_wrench_200_5x8_fba"/>
    <s v="Rug Wrench Washable Non Slip Rug Pad - Protect Floors While Securing Rug and Making Vacuuming Easier"/>
    <n v="1"/>
    <s v="amazon.com"/>
    <s v="Amazon"/>
    <s v="KING GEORGE"/>
    <s v="VA"/>
    <s v="22485-5245"/>
    <n v="19.829999999999998"/>
    <n v="7.57"/>
    <n v="0"/>
    <n v="0"/>
    <n v="0"/>
    <n v="-2.97"/>
    <n v="-11.98"/>
    <n v="0"/>
    <n v="0"/>
    <n v="12.45"/>
  </r>
  <r>
    <x v="5"/>
    <x v="4"/>
    <s v="Jun 10, 2015"/>
    <s v="Jun 10, 2015 2:24:03 AM PDT"/>
    <n v="5919410501"/>
    <x v="3"/>
    <s v="114-7318374-6526636"/>
    <s v="rug_wrench_200_2x4_fba"/>
    <s v="Rug Wrench Washable Non Slip Rug Pad - Protect Floors While Securing Rug and Making Vacuuming Easier"/>
    <n v="1"/>
    <s v="amazon.com"/>
    <s v="Amazon"/>
    <s v="ORLANDO"/>
    <s v="FLORIDA"/>
    <s v="32825-7161"/>
    <n v="9.83"/>
    <n v="0"/>
    <n v="0"/>
    <n v="0"/>
    <n v="0"/>
    <n v="-1.47"/>
    <n v="-2.54"/>
    <n v="0"/>
    <n v="0"/>
    <n v="5.82"/>
  </r>
  <r>
    <x v="5"/>
    <x v="4"/>
    <s v="Jun 10, 2015"/>
    <s v="Jun 10, 2015 12:53:59 PM PDT"/>
    <n v="5919410501"/>
    <x v="3"/>
    <s v="107-5933538-6206616"/>
    <s v="rug_wrench_200_5x8_fba"/>
    <s v="Rug Wrench Washable Non Slip Rug Pad - Protect Floors While Securing Rug and Making Vacuuming Easier"/>
    <n v="1"/>
    <s v="amazon.com"/>
    <s v="Amazon"/>
    <s v="DENVER"/>
    <s v="CO"/>
    <s v="80247-1508"/>
    <n v="19.829999999999998"/>
    <n v="13.52"/>
    <n v="0"/>
    <n v="0"/>
    <n v="0"/>
    <n v="-2.97"/>
    <n v="-17.93"/>
    <n v="0"/>
    <n v="0"/>
    <n v="12.45"/>
  </r>
  <r>
    <x v="5"/>
    <x v="4"/>
    <s v="Jun 10, 2015"/>
    <s v="Jun 10, 2015 1:26:44 PM PDT"/>
    <n v="5919410501"/>
    <x v="6"/>
    <m/>
    <s v="rug_wrench_200_2x8_fba"/>
    <s v="FBA Inventory Reimbursement - Lost:Warehouse"/>
    <n v="1"/>
    <m/>
    <m/>
    <m/>
    <m/>
    <m/>
    <n v="0"/>
    <n v="0"/>
    <n v="0"/>
    <n v="0"/>
    <n v="0"/>
    <n v="0"/>
    <n v="0"/>
    <n v="0"/>
    <n v="9.94"/>
    <n v="9.94"/>
  </r>
  <r>
    <x v="5"/>
    <x v="4"/>
    <s v="Jun 10, 2015"/>
    <s v="Jun 10, 2015 2:06:27 PM PDT"/>
    <n v="5919410501"/>
    <x v="3"/>
    <s v="106-0339398-1365001"/>
    <s v="rug_wrench_200_5x8_fba"/>
    <s v="Rug Wrench Washable Non Slip Rug Pad - Protect Floors While Securing Rug and Making Vacuuming Easier"/>
    <n v="1"/>
    <s v="amazon.com"/>
    <s v="Amazon"/>
    <s v="BROOKLYN"/>
    <s v="NY"/>
    <s v="11211-4666"/>
    <n v="19.829999999999998"/>
    <n v="0"/>
    <n v="0"/>
    <n v="0"/>
    <n v="0"/>
    <n v="-5.94"/>
    <n v="-3.41"/>
    <n v="0"/>
    <n v="0"/>
    <n v="10.48"/>
  </r>
  <r>
    <x v="5"/>
    <x v="4"/>
    <s v="Jun 10, 2015"/>
    <s v="Jun 10, 2015 2:06:27 PM PDT"/>
    <n v="5919410501"/>
    <x v="3"/>
    <s v="106-0339398-1365001"/>
    <s v="rug_wrench_200_5x8_fba"/>
    <s v="Rug Wrench Washable Non Slip Rug Pad - Protect Floors While Securing Rug and Making Vacuuming Easier"/>
    <n v="1"/>
    <s v="amazon.com"/>
    <s v="Amazon"/>
    <s v="BROOKLYN"/>
    <s v="NY"/>
    <s v="11211-4666"/>
    <n v="19.829999999999998"/>
    <n v="0"/>
    <n v="0"/>
    <n v="0"/>
    <n v="0"/>
    <n v="0"/>
    <n v="-4.41"/>
    <n v="0"/>
    <n v="0"/>
    <n v="15.42"/>
  </r>
  <r>
    <x v="5"/>
    <x v="4"/>
    <s v="Jun 10, 2015"/>
    <s v="Jun 10, 2015 4:29:35 PM PDT"/>
    <n v="5919410501"/>
    <x v="5"/>
    <s v="002-3087502-9082660"/>
    <s v="rug_wrench_200_2x4_fba"/>
    <s v="Rug Wrench Washable Non Slip Rug Pad - Protect Floors While Securing Rug and Making Vacuuming Easier"/>
    <n v="1"/>
    <s v="amazon.com"/>
    <s v="Amazon"/>
    <s v="MONTGOMERY VILLAGE"/>
    <s v="MARYLAND"/>
    <s v="20886-0601"/>
    <n v="-9.83"/>
    <n v="-6.36"/>
    <n v="0"/>
    <n v="6.36"/>
    <n v="0"/>
    <n v="1.18"/>
    <n v="0"/>
    <n v="0"/>
    <n v="0"/>
    <n v="-8.65"/>
  </r>
  <r>
    <x v="5"/>
    <x v="4"/>
    <s v="Jun 10, 2015"/>
    <s v="Jun 10, 2015 5:41:38 PM PDT"/>
    <n v="5919410501"/>
    <x v="3"/>
    <s v="107-8279537-1459462"/>
    <s v="rug_wrench_200_5x8_fba"/>
    <s v="Rug Wrench Washable Non Slip Rug Pad - Protect Floors While Securing Rug and Making Vacuuming Easier"/>
    <n v="1"/>
    <s v="amazon.com"/>
    <s v="Amazon"/>
    <s v="WADSWORTH"/>
    <s v="IL"/>
    <s v="60083-9614"/>
    <n v="19.829999999999998"/>
    <n v="0"/>
    <n v="0"/>
    <n v="0"/>
    <n v="0"/>
    <n v="-2.97"/>
    <n v="-4.41"/>
    <n v="0"/>
    <n v="0"/>
    <n v="12.45"/>
  </r>
  <r>
    <x v="5"/>
    <x v="4"/>
    <s v="Jun 11, 2015"/>
    <s v="Jun 11, 2015 12:44:31 AM PDT"/>
    <n v="5919410501"/>
    <x v="3"/>
    <s v="114-1640218-5969043"/>
    <s v="rug_wrench_200_5x8_fba"/>
    <s v="Rug Wrench Washable Non Slip Rug Pad - Protect Floors While Securing Rug and Making Vacuuming Easier"/>
    <n v="1"/>
    <s v="amazon.com"/>
    <s v="Amazon"/>
    <s v="LAUREL"/>
    <s v="MD"/>
    <s v="20724-2491"/>
    <n v="19.829999999999998"/>
    <n v="0"/>
    <n v="0"/>
    <n v="0"/>
    <n v="0"/>
    <n v="-2.97"/>
    <n v="-4.41"/>
    <n v="0"/>
    <n v="0"/>
    <n v="12.45"/>
  </r>
  <r>
    <x v="5"/>
    <x v="4"/>
    <s v="Jun 11, 2015"/>
    <s v="Jun 11, 2015 12:47:25 AM PDT"/>
    <n v="5919410501"/>
    <x v="3"/>
    <s v="103-7762149-5814634"/>
    <s v="rug_wrench_200_2x8_fba"/>
    <s v="Rug Wrench Washable Non Slip Rug Pad - Protect Floors While Securing Rug and Making Vacuuming Easier"/>
    <n v="1"/>
    <s v="amazon.com"/>
    <s v="Amazon"/>
    <s v="Encino"/>
    <s v="CA"/>
    <s v="91436-2124"/>
    <n v="14.83"/>
    <n v="0"/>
    <n v="0"/>
    <n v="0"/>
    <n v="0"/>
    <n v="-2.2200000000000002"/>
    <n v="-2.67"/>
    <n v="0"/>
    <n v="0"/>
    <n v="9.94"/>
  </r>
  <r>
    <x v="5"/>
    <x v="4"/>
    <s v="Jun 11, 2015"/>
    <s v="Jun 11, 2015 1:36:29 AM PDT"/>
    <n v="5919410501"/>
    <x v="3"/>
    <s v="107-7683685-7346666"/>
    <s v="rug_wrench_200_2x8_fba"/>
    <s v="Rug Wrench Washable Non Slip Rug Pad - Protect Floors While Securing Rug and Making Vacuuming Easier"/>
    <n v="1"/>
    <s v="amazon.com"/>
    <s v="Amazon"/>
    <s v="PISCATAWAY"/>
    <s v="NJ"/>
    <s v="08854-5801"/>
    <n v="14.83"/>
    <n v="0"/>
    <n v="0"/>
    <n v="0"/>
    <n v="0"/>
    <n v="-2.2200000000000002"/>
    <n v="-2.67"/>
    <n v="0"/>
    <n v="0"/>
    <n v="9.94"/>
  </r>
  <r>
    <x v="5"/>
    <x v="4"/>
    <s v="Jun 11, 2015"/>
    <s v="Jun 11, 2015 9:49:59 AM PDT"/>
    <n v="5919410501"/>
    <x v="3"/>
    <s v="110-4150329-6065806"/>
    <s v="rug_wrench_200_2x8_fba"/>
    <s v="Rug Wrench Washable Non Slip Rug Pad - Protect Floors While Securing Rug and Making Vacuuming Easier"/>
    <n v="1"/>
    <s v="amazon.com"/>
    <s v="Amazon"/>
    <s v="OTTAWA LAKE"/>
    <s v="MI"/>
    <s v="49267-9731"/>
    <n v="14.83"/>
    <n v="3.59"/>
    <n v="0"/>
    <n v="-3.59"/>
    <n v="0"/>
    <n v="-2.2200000000000002"/>
    <n v="-2.67"/>
    <n v="0"/>
    <n v="0"/>
    <n v="9.94"/>
  </r>
  <r>
    <x v="5"/>
    <x v="4"/>
    <s v="Jun 11, 2015"/>
    <s v="Jun 11, 2015 4:22:52 PM PDT"/>
    <n v="5919410501"/>
    <x v="3"/>
    <s v="002-1292312-1087410"/>
    <s v="rug_wrench_200_2x4_fba"/>
    <s v="Rug Wrench Washable Non Slip Rug Pad - Protect Floors While Securing Rug and Making Vacuuming Easier"/>
    <n v="2"/>
    <s v="amazon.com"/>
    <s v="Amazon"/>
    <s v="SAN FRANCISCO"/>
    <s v="CA"/>
    <s v="94111-1313"/>
    <n v="19.66"/>
    <n v="7.98"/>
    <n v="0"/>
    <n v="0"/>
    <n v="0"/>
    <n v="-2.94"/>
    <n v="-12.06"/>
    <n v="0"/>
    <n v="0"/>
    <n v="12.64"/>
  </r>
  <r>
    <x v="5"/>
    <x v="4"/>
    <s v="Jun 11, 2015"/>
    <s v="Jun 11, 2015 4:54:42 PM PDT"/>
    <n v="5919410501"/>
    <x v="3"/>
    <s v="102-1117906-3859467"/>
    <s v="rug_wrench_200_2x8_fba"/>
    <s v="Rug Wrench Washable Non Slip Rug Pad - Protect Floors While Securing Rug and Making Vacuuming Easier"/>
    <n v="5"/>
    <s v="amazon.com"/>
    <s v="Amazon"/>
    <s v="Puyallup"/>
    <s v="WA"/>
    <n v="98374"/>
    <n v="74.150000000000006"/>
    <n v="20.96"/>
    <n v="0"/>
    <n v="0"/>
    <n v="0"/>
    <n v="-11.1"/>
    <n v="-29.31"/>
    <n v="0"/>
    <n v="0"/>
    <n v="54.7"/>
  </r>
  <r>
    <x v="5"/>
    <x v="4"/>
    <s v="Jun 11, 2015"/>
    <s v="Jun 11, 2015 4:54:42 PM PDT"/>
    <n v="5919410501"/>
    <x v="3"/>
    <s v="102-1117906-3859467"/>
    <s v="rug_wrench_200_3x5_fba"/>
    <s v="Rug Wrench Washable Non Slip Rug Pad - Protect Floors While Securing Rug and Making Vacuuming Easier"/>
    <n v="1"/>
    <s v="amazon.com"/>
    <s v="Amazon"/>
    <s v="Puyallup"/>
    <s v="WA"/>
    <n v="98374"/>
    <n v="12.83"/>
    <n v="3.65"/>
    <n v="0"/>
    <n v="0"/>
    <n v="0"/>
    <n v="-1.92"/>
    <n v="-6.32"/>
    <n v="0"/>
    <n v="0"/>
    <n v="8.24"/>
  </r>
  <r>
    <x v="5"/>
    <x v="4"/>
    <s v="Jun 11, 2015"/>
    <s v="Jun 11, 2015 11:29:23 PM PDT"/>
    <n v="5919410501"/>
    <x v="3"/>
    <s v="103-7951115-4562664"/>
    <s v="rug_wrench_200_2x4_fba"/>
    <s v="Rug Wrench Washable Non Slip Rug Pad - Protect Floors While Securing Rug and Making Vacuuming Easier"/>
    <n v="1"/>
    <s v="amazon.com"/>
    <s v="Amazon"/>
    <s v="Pensacola"/>
    <s v="FL"/>
    <n v="32514"/>
    <n v="9.83"/>
    <n v="0"/>
    <n v="0"/>
    <n v="0"/>
    <n v="0"/>
    <n v="-1.47"/>
    <n v="-2.54"/>
    <n v="0"/>
    <n v="0"/>
    <n v="5.82"/>
  </r>
  <r>
    <x v="5"/>
    <x v="4"/>
    <s v="Jun 12, 2015"/>
    <s v="Jun 12, 2015 3:18:06 AM PDT"/>
    <n v="5919410501"/>
    <x v="3"/>
    <s v="002-8117006-8626655"/>
    <s v="rug_wrench_200_5x8_fba"/>
    <s v="Rug Wrench Washable Non Slip Rug Pad - Protect Floors While Securing Rug and Making Vacuuming Easier"/>
    <n v="1"/>
    <s v="amazon.com"/>
    <s v="Amazon"/>
    <s v="BROOKLYN"/>
    <s v="NY"/>
    <s v="11238-2104"/>
    <n v="19.829999999999998"/>
    <n v="0"/>
    <n v="0"/>
    <n v="0"/>
    <n v="0"/>
    <n v="-2.97"/>
    <n v="-4.41"/>
    <n v="0"/>
    <n v="0"/>
    <n v="12.45"/>
  </r>
  <r>
    <x v="5"/>
    <x v="4"/>
    <s v="Jun 12, 2015"/>
    <s v="Jun 12, 2015 3:29:46 AM PDT"/>
    <n v="5919410501"/>
    <x v="3"/>
    <s v="116-8504462-9045855"/>
    <s v="rug_wrench_200_5x8_fba"/>
    <s v="Rug Wrench Washable Non Slip Rug Pad - Protect Floors While Securing Rug and Making Vacuuming Easier"/>
    <n v="1"/>
    <s v="amazon.com"/>
    <s v="Amazon"/>
    <s v="BIG PINE KEY"/>
    <s v="FL"/>
    <s v="33043-3127"/>
    <n v="19.829999999999998"/>
    <n v="0"/>
    <n v="0"/>
    <n v="0"/>
    <n v="0"/>
    <n v="-2.97"/>
    <n v="-4.41"/>
    <n v="0"/>
    <n v="0"/>
    <n v="12.45"/>
  </r>
  <r>
    <x v="5"/>
    <x v="4"/>
    <s v="Jun 12, 2015"/>
    <s v="Jun 12, 2015 3:42:22 AM PDT"/>
    <n v="5919410501"/>
    <x v="3"/>
    <s v="106-5972699-9677019"/>
    <s v="rug_wrench_200_3x5_fba"/>
    <s v="Rug Wrench Washable Non Slip Rug Pad - Protect Floors While Securing Rug and Making Vacuuming Easier"/>
    <n v="1"/>
    <s v="amazon.com"/>
    <s v="Amazon"/>
    <s v="EDMOND"/>
    <s v="OK"/>
    <s v="73034-2016"/>
    <n v="12.83"/>
    <n v="0"/>
    <n v="0"/>
    <n v="0"/>
    <n v="0"/>
    <n v="-1.92"/>
    <n v="-2.67"/>
    <n v="0"/>
    <n v="0"/>
    <n v="8.24"/>
  </r>
  <r>
    <x v="5"/>
    <x v="4"/>
    <s v="Jun 12, 2015"/>
    <s v="Jun 12, 2015 8:42:06 AM PDT"/>
    <n v="5919410501"/>
    <x v="3"/>
    <s v="109-7367162-4229062"/>
    <s v="rug_wrench_200_5x8_fba"/>
    <s v="Rug Wrench Washable Non Slip Rug Pad - Protect Floors While Securing Rug and Making Vacuuming Easier"/>
    <n v="1"/>
    <s v="amazon.com"/>
    <s v="Amazon"/>
    <s v="Arena"/>
    <s v="WI"/>
    <n v="53503"/>
    <n v="19.829999999999998"/>
    <n v="0"/>
    <n v="0"/>
    <n v="0"/>
    <n v="0"/>
    <n v="-2.97"/>
    <n v="-4.41"/>
    <n v="0"/>
    <n v="0"/>
    <n v="12.45"/>
  </r>
  <r>
    <x v="5"/>
    <x v="4"/>
    <s v="Jun 12, 2015"/>
    <s v="Jun 12, 2015 2:22:57 PM PDT"/>
    <n v="5919410501"/>
    <x v="3"/>
    <s v="106-1908990-5380265"/>
    <s v="rug_wrench_200_3x5_fba"/>
    <s v="Rug Wrench Washable Non Slip Rug Pad - Protect Floors While Securing Rug and Making Vacuuming Easier"/>
    <n v="2"/>
    <s v="amazon.com"/>
    <s v="Amazon"/>
    <s v="SANTA FE"/>
    <s v="NM"/>
    <s v="87501-1732"/>
    <n v="25.66"/>
    <n v="0"/>
    <n v="0"/>
    <n v="0"/>
    <n v="0"/>
    <n v="-3.84"/>
    <n v="-4.34"/>
    <n v="0"/>
    <n v="0"/>
    <n v="17.48"/>
  </r>
  <r>
    <x v="5"/>
    <x v="4"/>
    <s v="Jun 12, 2015"/>
    <s v="Jun 12, 2015 2:29:04 PM PDT"/>
    <n v="5919410501"/>
    <x v="3"/>
    <s v="109-3169023-0953810"/>
    <s v="rug_wrench_200_2x4_fba"/>
    <s v="Rug Wrench Washable Non Slip Rug Pad - Protect Floors While Securing Rug and Making Vacuuming Easier"/>
    <n v="1"/>
    <s v="amazon.com"/>
    <s v="Amazon"/>
    <s v="CARMEL"/>
    <s v="IN"/>
    <s v="46032-8916"/>
    <n v="9.83"/>
    <n v="0"/>
    <n v="0"/>
    <n v="0"/>
    <n v="0"/>
    <n v="-1.47"/>
    <n v="-1.54"/>
    <n v="0"/>
    <n v="0"/>
    <n v="6.82"/>
  </r>
  <r>
    <x v="5"/>
    <x v="4"/>
    <s v="Jun 12, 2015"/>
    <s v="Jun 12, 2015 2:29:04 PM PDT"/>
    <n v="5919410501"/>
    <x v="3"/>
    <s v="109-3169023-0953810"/>
    <s v="rug_wrench_200_2x8_fba"/>
    <s v="Rug Wrench Washable Non Slip Rug Pad - Protect Floors While Securing Rug and Making Vacuuming Easier"/>
    <n v="1"/>
    <s v="amazon.com"/>
    <s v="Amazon"/>
    <s v="CARMEL"/>
    <s v="IN"/>
    <s v="46032-8916"/>
    <n v="14.83"/>
    <n v="0"/>
    <n v="0"/>
    <n v="0"/>
    <n v="0"/>
    <n v="-2.2200000000000002"/>
    <n v="-2.67"/>
    <n v="0"/>
    <n v="0"/>
    <n v="9.94"/>
  </r>
  <r>
    <x v="5"/>
    <x v="4"/>
    <s v="Jun 12, 2015"/>
    <s v="Jun 12, 2015 4:24:33 PM PDT"/>
    <n v="5919410501"/>
    <x v="3"/>
    <s v="107-9021672-1025038"/>
    <s v="rug_wrench_200_3x5_fba"/>
    <s v="Rug Wrench Washable Non Slip Rug Pad - Protect Floors While Securing Rug and Making Vacuuming Easier"/>
    <n v="2"/>
    <s v="amazon.com"/>
    <s v="Amazon"/>
    <s v="MEDFORD"/>
    <s v="MA"/>
    <s v="02155-1446"/>
    <n v="25.66"/>
    <n v="0"/>
    <n v="0"/>
    <n v="0"/>
    <n v="0"/>
    <n v="-3.84"/>
    <n v="-4.34"/>
    <n v="0"/>
    <n v="0"/>
    <n v="17.48"/>
  </r>
  <r>
    <x v="5"/>
    <x v="4"/>
    <s v="Jun 12, 2015"/>
    <s v="Jun 12, 2015 10:21:41 PM PDT"/>
    <n v="5919410501"/>
    <x v="3"/>
    <s v="113-0267452-7673837"/>
    <s v="rug_wrench_200_3x5_fba"/>
    <s v="Rug Wrench Washable Non Slip Rug Pad - Protect Floors While Securing Rug and Making Vacuuming Easier"/>
    <n v="1"/>
    <s v="amazon.com"/>
    <s v="Amazon"/>
    <s v="BALDWIN CITY"/>
    <s v="KS"/>
    <s v="66006-5100"/>
    <n v="12.83"/>
    <n v="0"/>
    <n v="0"/>
    <n v="0"/>
    <n v="0"/>
    <n v="-1.92"/>
    <n v="-2.67"/>
    <n v="0"/>
    <n v="0"/>
    <n v="8.24"/>
  </r>
  <r>
    <x v="5"/>
    <x v="4"/>
    <s v="Jun 12, 2015"/>
    <s v="Jun 12, 2015 11:28:07 PM PDT"/>
    <n v="5919410501"/>
    <x v="3"/>
    <s v="113-2311398-1006617"/>
    <s v="rug_wrench_200_5x8_fba"/>
    <s v="Rug Wrench Washable Non Slip Rug Pad - Protect Floors While Securing Rug and Making Vacuuming Easier"/>
    <n v="1"/>
    <s v="amazon.com"/>
    <s v="Amazon"/>
    <s v="ROME"/>
    <s v="GA"/>
    <s v="30161-9192"/>
    <n v="19.829999999999998"/>
    <n v="2.57"/>
    <n v="0"/>
    <n v="-2.57"/>
    <n v="0"/>
    <n v="-2.97"/>
    <n v="-4.41"/>
    <n v="0"/>
    <n v="0"/>
    <n v="12.45"/>
  </r>
  <r>
    <x v="5"/>
    <x v="4"/>
    <s v="Jun 13, 2015"/>
    <s v="Jun 13, 2015 1:26:00 AM PDT"/>
    <n v="5919410501"/>
    <x v="3"/>
    <s v="104-8169652-4245063"/>
    <s v="rug_wrench_200_2x4_fba"/>
    <s v="Rug Wrench Washable Non Slip Rug Pad - Protect Floors While Securing Rug and Making Vacuuming Easier"/>
    <n v="1"/>
    <s v="amazon.com"/>
    <s v="Amazon"/>
    <s v="WASHINGTON"/>
    <s v="DC"/>
    <s v="20001-1149"/>
    <n v="9.83"/>
    <n v="0"/>
    <n v="0"/>
    <n v="0"/>
    <n v="0"/>
    <n v="-1.47"/>
    <n v="-2.54"/>
    <n v="0"/>
    <n v="0"/>
    <n v="5.82"/>
  </r>
  <r>
    <x v="5"/>
    <x v="4"/>
    <s v="Jun 13, 2015"/>
    <s v="Jun 13, 2015 1:26:59 AM PDT"/>
    <n v="5919410501"/>
    <x v="3"/>
    <s v="102-0070779-1217077"/>
    <s v="rug_wrench_200_2x8_fba"/>
    <s v="Rug Wrench Washable Non Slip Rug Pad - Protect Floors While Securing Rug and Making Vacuuming Easier"/>
    <n v="1"/>
    <s v="amazon.com"/>
    <s v="Amazon"/>
    <s v="SILVER SPRING"/>
    <s v="MD"/>
    <s v="20901-1746"/>
    <n v="14.83"/>
    <n v="0"/>
    <n v="0"/>
    <n v="0"/>
    <n v="0"/>
    <n v="-2.2200000000000002"/>
    <n v="-2.67"/>
    <n v="0"/>
    <n v="0"/>
    <n v="9.94"/>
  </r>
  <r>
    <x v="5"/>
    <x v="4"/>
    <s v="Jun 13, 2015"/>
    <s v="Jun 13, 2015 1:51:00 AM PDT"/>
    <n v="5919410501"/>
    <x v="3"/>
    <s v="108-0624159-5073056"/>
    <s v="rug_wrench_200_4x6_fba"/>
    <s v="Rug Wrench Washable Non Slip Rug Pad - Protect Floors While Securing Rug and Making Vacuuming Easier"/>
    <n v="1"/>
    <s v="amazon.com"/>
    <s v="Amazon"/>
    <s v="WASHINGTON"/>
    <s v="DC"/>
    <s v="20010-1546"/>
    <n v="16.829999999999998"/>
    <n v="0"/>
    <n v="0"/>
    <n v="0"/>
    <n v="0"/>
    <n v="-2.52"/>
    <n v="-4.0199999999999996"/>
    <n v="0"/>
    <n v="0"/>
    <n v="10.29"/>
  </r>
  <r>
    <x v="5"/>
    <x v="4"/>
    <s v="Jun 13, 2015"/>
    <s v="Jun 13, 2015 2:52:09 AM PDT"/>
    <n v="5919410501"/>
    <x v="3"/>
    <s v="115-0372044-7254640"/>
    <s v="rug_wrench_200_3x5_fba"/>
    <s v="Rug Wrench Washable Non Slip Rug Pad - Protect Floors While Securing Rug and Making Vacuuming Easier"/>
    <n v="1"/>
    <s v="amazon.com"/>
    <s v="Amazon"/>
    <s v="GILBERT"/>
    <s v="AZ"/>
    <s v="85295-2302"/>
    <n v="12.83"/>
    <n v="0"/>
    <n v="0"/>
    <n v="0"/>
    <n v="0"/>
    <n v="-1.92"/>
    <n v="-2.67"/>
    <n v="0"/>
    <n v="0"/>
    <n v="8.24"/>
  </r>
  <r>
    <x v="5"/>
    <x v="4"/>
    <s v="Jun 13, 2015"/>
    <s v="Jun 13, 2015 5:06:44 AM PDT"/>
    <n v="5919410501"/>
    <x v="3"/>
    <s v="102-9648320-5052202"/>
    <s v="rug_wrench_200_5x8_fba"/>
    <s v="Rug Wrench Washable Non Slip Rug Pad - Protect Floors While Securing Rug and Making Vacuuming Easier"/>
    <n v="1"/>
    <s v="amazon.com"/>
    <s v="Amazon"/>
    <s v="ALAMEDA"/>
    <s v="CA"/>
    <n v="94502"/>
    <n v="19.829999999999998"/>
    <n v="0"/>
    <n v="0"/>
    <n v="0"/>
    <n v="0"/>
    <n v="-2.97"/>
    <n v="-4.41"/>
    <n v="0"/>
    <n v="0"/>
    <n v="12.45"/>
  </r>
  <r>
    <x v="5"/>
    <x v="4"/>
    <s v="Jun 13, 2015"/>
    <s v="Jun 13, 2015 8:28:30 AM PDT"/>
    <n v="5919410501"/>
    <x v="3"/>
    <s v="113-2089908-5216242"/>
    <s v="rug_wrench_200_2x8_fba"/>
    <s v="Rug Wrench Washable Non Slip Rug Pad - Protect Floors While Securing Rug and Making Vacuuming Easier"/>
    <n v="1"/>
    <s v="amazon.com"/>
    <s v="Amazon"/>
    <s v="Goleta"/>
    <s v="CA"/>
    <s v="93117-2414"/>
    <n v="14.83"/>
    <n v="0"/>
    <n v="0"/>
    <n v="0"/>
    <n v="0"/>
    <n v="-2.2200000000000002"/>
    <n v="-2.67"/>
    <n v="0"/>
    <n v="0"/>
    <n v="9.94"/>
  </r>
  <r>
    <x v="5"/>
    <x v="4"/>
    <s v="Jun 13, 2015"/>
    <s v="Jun 13, 2015 6:44:58 PM PDT"/>
    <n v="5919410501"/>
    <x v="3"/>
    <s v="116-3396756-7122632"/>
    <s v="rug_wrench_200_5x8_fba"/>
    <s v="Rug Wrench Washable Non Slip Rug Pad - Protect Floors While Securing Rug and Making Vacuuming Easier"/>
    <n v="1"/>
    <s v="amazon.com"/>
    <s v="Amazon"/>
    <s v="CHICAGO"/>
    <s v="ILLINOIS"/>
    <s v="60631-3148"/>
    <n v="19.829999999999998"/>
    <n v="0"/>
    <n v="0"/>
    <n v="0"/>
    <n v="0"/>
    <n v="-2.97"/>
    <n v="-4.41"/>
    <n v="0"/>
    <n v="0"/>
    <n v="12.45"/>
  </r>
  <r>
    <x v="5"/>
    <x v="4"/>
    <s v="Jun 13, 2015"/>
    <s v="Jun 13, 2015 7:28:24 PM PDT"/>
    <n v="5919410501"/>
    <x v="3"/>
    <s v="104-5159619-8121060"/>
    <s v="rug_wrench_200_5x8_fba"/>
    <s v="Rug Wrench Washable Non Slip Rug Pad - Protect Floors While Securing Rug and Making Vacuuming Easier"/>
    <n v="1"/>
    <s v="amazon.com"/>
    <s v="Amazon"/>
    <s v="LINCOLNSHIRE"/>
    <s v="IL"/>
    <s v="60069-3880"/>
    <n v="19.829999999999998"/>
    <n v="0"/>
    <n v="0"/>
    <n v="0"/>
    <n v="0"/>
    <n v="-2.97"/>
    <n v="-4.41"/>
    <n v="0"/>
    <n v="0"/>
    <n v="12.45"/>
  </r>
  <r>
    <x v="6"/>
    <x v="4"/>
    <s v="Jun 13, 2015"/>
    <s v="Jun 13, 2015 11:17:32 PM PDT"/>
    <n v="5926254431"/>
    <x v="3"/>
    <s v="105-2157935-5055430"/>
    <s v="rug_wrench_200_5x8_fba"/>
    <s v="Rug Wrench Washable Non Slip Rug Pad - Protect Floors While Securing Rug and Making Vacuuming Easier"/>
    <n v="1"/>
    <s v="amazon.com"/>
    <s v="Amazon"/>
    <s v="RIDLEY PARK"/>
    <s v="PA"/>
    <n v="19078"/>
    <n v="19.829999999999998"/>
    <n v="2.99"/>
    <n v="0"/>
    <n v="-2.99"/>
    <n v="0"/>
    <n v="-5.94"/>
    <n v="-3.41"/>
    <n v="0"/>
    <n v="0"/>
    <n v="10.48"/>
  </r>
  <r>
    <x v="6"/>
    <x v="4"/>
    <s v="Jun 13, 2015"/>
    <s v="Jun 13, 2015 11:17:32 PM PDT"/>
    <n v="5926254431"/>
    <x v="3"/>
    <s v="105-2157935-5055430"/>
    <s v="rug_wrench_200_5x8_fba"/>
    <s v="Rug Wrench Washable Non Slip Rug Pad - Protect Floors While Securing Rug and Making Vacuuming Easier"/>
    <n v="1"/>
    <s v="amazon.com"/>
    <s v="Amazon"/>
    <s v="RIDLEY PARK"/>
    <s v="PA"/>
    <n v="19078"/>
    <n v="19.829999999999998"/>
    <n v="3"/>
    <n v="0"/>
    <n v="-3"/>
    <n v="0"/>
    <n v="0"/>
    <n v="-4.41"/>
    <n v="0"/>
    <n v="0"/>
    <n v="15.42"/>
  </r>
  <r>
    <x v="6"/>
    <x v="4"/>
    <s v="Jun 14, 2015"/>
    <s v="Jun 14, 2015 2:15:44 AM PDT"/>
    <n v="5926254431"/>
    <x v="3"/>
    <s v="116-4854854-1975417"/>
    <s v="rug_wrench_200_5x8_fba"/>
    <s v="Rug Wrench Washable Non Slip Rug Pad - Protect Floors While Securing Rug and Making Vacuuming Easier"/>
    <n v="1"/>
    <s v="amazon.com"/>
    <s v="Amazon"/>
    <s v="ORANGE PARK"/>
    <s v="FL"/>
    <s v="32065-2525"/>
    <n v="19.829999999999998"/>
    <n v="0"/>
    <n v="0"/>
    <n v="0"/>
    <n v="0"/>
    <n v="-2.97"/>
    <n v="-4.41"/>
    <n v="0"/>
    <n v="0"/>
    <n v="12.45"/>
  </r>
  <r>
    <x v="6"/>
    <x v="4"/>
    <s v="Jun 14, 2015"/>
    <s v="Jun 14, 2015 1:39:28 PM PDT"/>
    <n v="5926254431"/>
    <x v="3"/>
    <s v="104-2426607-3041050"/>
    <s v="rug_wrench_200_5x8_fba"/>
    <s v="Rug Wrench Washable Non Slip Rug Pad - Protect Floors While Securing Rug and Making Vacuuming Easier"/>
    <n v="1"/>
    <s v="amazon.com"/>
    <s v="Amazon"/>
    <s v="Benbrook"/>
    <s v="TX"/>
    <s v="76126-2914"/>
    <n v="19.829999999999998"/>
    <n v="2.85"/>
    <n v="0"/>
    <n v="-2.85"/>
    <n v="0"/>
    <n v="-2.97"/>
    <n v="-4.41"/>
    <n v="0"/>
    <n v="0"/>
    <n v="12.45"/>
  </r>
  <r>
    <x v="6"/>
    <x v="4"/>
    <s v="Jun 14, 2015"/>
    <s v="Jun 14, 2015 3:37:11 PM PDT"/>
    <n v="5926254431"/>
    <x v="3"/>
    <s v="002-0103022-6764277"/>
    <s v="rug_wrench_200_2x4_fba"/>
    <s v="Rug Wrench Washable Non Slip Rug Pad - Protect Floors While Securing Rug and Making Vacuuming Easier"/>
    <n v="1"/>
    <s v="amazon.com"/>
    <s v="Amazon"/>
    <s v="LOS ANGELES"/>
    <s v="CA"/>
    <s v="90065-4143"/>
    <n v="9.83"/>
    <n v="0"/>
    <n v="0"/>
    <n v="0"/>
    <n v="0"/>
    <n v="-1.47"/>
    <n v="-2.54"/>
    <n v="0"/>
    <n v="0"/>
    <n v="5.82"/>
  </r>
  <r>
    <x v="6"/>
    <x v="4"/>
    <s v="Jun 14, 2015"/>
    <s v="Jun 14, 2015 5:03:18 PM PDT"/>
    <n v="5926254431"/>
    <x v="3"/>
    <s v="113-6022372-7475468"/>
    <s v="rug_wrench_200_3x5_fba"/>
    <s v="Rug Wrench Washable Non Slip Rug Pad - Protect Floors While Securing Rug and Making Vacuuming Easier"/>
    <n v="1"/>
    <s v="amazon.com"/>
    <s v="Amazon"/>
    <s v="DEWITT"/>
    <s v="MI"/>
    <s v="48820-8197"/>
    <n v="12.83"/>
    <n v="0"/>
    <n v="0"/>
    <n v="0"/>
    <n v="0"/>
    <n v="-1.92"/>
    <n v="-2.67"/>
    <n v="0"/>
    <n v="0"/>
    <n v="8.24"/>
  </r>
  <r>
    <x v="6"/>
    <x v="4"/>
    <s v="Jun 15, 2015"/>
    <s v="Jun 15, 2015 1:44:00 AM PDT"/>
    <n v="5926254431"/>
    <x v="3"/>
    <s v="106-5332367-0096232"/>
    <s v="rug_wrench_200_3x5_fba"/>
    <s v="Rug Wrench Washable Non Slip Rug Pad - Protect Floors While Securing Rug and Making Vacuuming Easier"/>
    <n v="1"/>
    <s v="amazon.com"/>
    <s v="Amazon"/>
    <s v="Brooklyn"/>
    <s v="NY"/>
    <n v="11206"/>
    <n v="12.83"/>
    <n v="0"/>
    <n v="0"/>
    <n v="0"/>
    <n v="0"/>
    <n v="-1.92"/>
    <n v="-2.67"/>
    <n v="0"/>
    <n v="0"/>
    <n v="8.24"/>
  </r>
  <r>
    <x v="6"/>
    <x v="4"/>
    <s v="Jun 15, 2015"/>
    <s v="Jun 15, 2015 2:59:55 AM PDT"/>
    <n v="5926254431"/>
    <x v="3"/>
    <s v="108-1587053-9651432"/>
    <s v="rug_wrench_200_5x8_fba"/>
    <s v="Rug Wrench Washable Non Slip Rug Pad - Protect Floors While Securing Rug and Making Vacuuming Easier"/>
    <n v="1"/>
    <s v="amazon.com"/>
    <s v="Amazon"/>
    <s v="Dickson"/>
    <s v="TN"/>
    <n v="37055"/>
    <n v="19.829999999999998"/>
    <n v="0"/>
    <n v="0"/>
    <n v="0"/>
    <n v="0"/>
    <n v="-2.97"/>
    <n v="-4.41"/>
    <n v="0"/>
    <n v="0"/>
    <n v="12.45"/>
  </r>
  <r>
    <x v="5"/>
    <x v="4"/>
    <s v="Jun 15, 2015"/>
    <s v="Jun 15, 2015 4:03:46 AM PDT"/>
    <n v="5926254431"/>
    <x v="4"/>
    <m/>
    <m/>
    <s v="To your account ending in: 1194, Federal ACH Trace ID: 091000011765510"/>
    <m/>
    <m/>
    <m/>
    <m/>
    <m/>
    <m/>
    <n v="0"/>
    <n v="0"/>
    <n v="0"/>
    <n v="0"/>
    <n v="0"/>
    <n v="0"/>
    <n v="0"/>
    <n v="0"/>
    <n v="-832.82"/>
    <n v="-832.82"/>
  </r>
  <r>
    <x v="6"/>
    <x v="4"/>
    <s v="Jun 15, 2015"/>
    <s v="Jun 15, 2015 7:14:13 AM PDT"/>
    <n v="5926254431"/>
    <x v="3"/>
    <s v="115-7775266-1904241"/>
    <s v="rug_wrench_200_3x5_fba"/>
    <s v="Rug Wrench Washable Non Slip Rug Pad - Protect Floors While Securing Rug and Making Vacuuming Easier"/>
    <n v="1"/>
    <s v="amazon.com"/>
    <s v="Amazon"/>
    <s v="HOLLYWOOD"/>
    <s v="AL"/>
    <s v="35752-5915"/>
    <n v="12.83"/>
    <n v="0"/>
    <n v="0"/>
    <n v="0"/>
    <n v="0"/>
    <n v="-3.84"/>
    <n v="-1.67"/>
    <n v="0"/>
    <n v="0"/>
    <n v="7.32"/>
  </r>
  <r>
    <x v="6"/>
    <x v="4"/>
    <s v="Jun 15, 2015"/>
    <s v="Jun 15, 2015 7:14:13 AM PDT"/>
    <n v="5926254431"/>
    <x v="3"/>
    <s v="115-7775266-1904241"/>
    <s v="rug_wrench_200_3x5_fba"/>
    <s v="Rug Wrench Washable Non Slip Rug Pad - Protect Floors While Securing Rug and Making Vacuuming Easier"/>
    <n v="1"/>
    <s v="amazon.com"/>
    <s v="Amazon"/>
    <s v="HOLLYWOOD"/>
    <s v="AL"/>
    <s v="35752-5915"/>
    <n v="12.83"/>
    <n v="0"/>
    <n v="0"/>
    <n v="0"/>
    <n v="0"/>
    <n v="0"/>
    <n v="-2.67"/>
    <n v="0"/>
    <n v="0"/>
    <n v="10.16"/>
  </r>
  <r>
    <x v="6"/>
    <x v="4"/>
    <s v="Jun 15, 2015"/>
    <s v="Jun 15, 2015 8:56:37 AM PDT"/>
    <n v="5926254431"/>
    <x v="6"/>
    <m/>
    <s v="rug_wrench_200_2x8_fba"/>
    <s v="FBA Inventory Reimbursement - Lost:Warehouse"/>
    <n v="3"/>
    <m/>
    <m/>
    <m/>
    <m/>
    <m/>
    <n v="0"/>
    <n v="0"/>
    <n v="0"/>
    <n v="0"/>
    <n v="0"/>
    <n v="0"/>
    <n v="0"/>
    <n v="0"/>
    <n v="29.82"/>
    <n v="29.82"/>
  </r>
  <r>
    <x v="6"/>
    <x v="4"/>
    <s v="Jun 15, 2015"/>
    <s v="Jun 15, 2015 12:13:13 PM PDT"/>
    <n v="5926254431"/>
    <x v="3"/>
    <s v="111-3485090-2549821"/>
    <s v="rug_wrench_200_2x8_fba"/>
    <s v="Rug Wrench Washable Non Slip Rug Pad - Protect Floors While Securing Rug and Making Vacuuming Easier"/>
    <n v="1"/>
    <s v="amazon.com"/>
    <s v="Amazon"/>
    <s v="CHRISTIANSBURG"/>
    <s v="VA"/>
    <s v="24073-3371"/>
    <n v="14.83"/>
    <n v="0"/>
    <n v="0"/>
    <n v="0"/>
    <n v="0"/>
    <n v="-2.2200000000000002"/>
    <n v="-2.67"/>
    <n v="0"/>
    <n v="0"/>
    <n v="9.94"/>
  </r>
  <r>
    <x v="6"/>
    <x v="4"/>
    <s v="Jun 15, 2015"/>
    <s v="Jun 15, 2015 1:16:47 PM PDT"/>
    <n v="5926254431"/>
    <x v="3"/>
    <s v="106-6959845-7117835"/>
    <s v="rug_wrench_200_2x4_fba"/>
    <s v="Rug Wrench Washable Non Slip Rug Pad - Protect Floors While Securing Rug and Making Vacuuming Easier"/>
    <n v="1"/>
    <s v="amazon.com"/>
    <s v="Amazon"/>
    <s v="NEW YORK"/>
    <s v="NY"/>
    <s v="10028-2689"/>
    <n v="9.83"/>
    <n v="0"/>
    <n v="0"/>
    <n v="0"/>
    <n v="0"/>
    <n v="-1.47"/>
    <n v="-2.54"/>
    <n v="0"/>
    <n v="0"/>
    <n v="5.82"/>
  </r>
  <r>
    <x v="6"/>
    <x v="4"/>
    <s v="Jun 15, 2015"/>
    <s v="Jun 15, 2015 2:40:49 PM PDT"/>
    <n v="5926254431"/>
    <x v="3"/>
    <s v="103-5713369-5581056"/>
    <s v="rug_wrench_200_2x4_fba"/>
    <s v="Rug Wrench Washable Non Slip Rug Pad - Protect Floors While Securing Rug and Making Vacuuming Easier"/>
    <n v="1"/>
    <s v="amazon.com"/>
    <s v="Amazon"/>
    <s v="Kohler"/>
    <s v="WI"/>
    <n v="53044"/>
    <n v="9.83"/>
    <n v="0"/>
    <n v="0"/>
    <n v="0"/>
    <n v="0"/>
    <n v="-1.47"/>
    <n v="-2.54"/>
    <n v="0"/>
    <n v="0"/>
    <n v="5.82"/>
  </r>
  <r>
    <x v="6"/>
    <x v="4"/>
    <s v="Jun 15, 2015"/>
    <s v="Jun 15, 2015 4:11:41 PM PDT"/>
    <n v="5926254431"/>
    <x v="3"/>
    <s v="108-8590750-2530665"/>
    <s v="rug_wrench_200_4x6_fba"/>
    <s v="Rug Wrench Washable Non Slip Rug Pad - Protect Floors While Securing Rug and Making Vacuuming Easier"/>
    <n v="3"/>
    <s v="amazon.com"/>
    <s v="Amazon"/>
    <s v="New Albany"/>
    <s v="IN"/>
    <s v="47150-2853"/>
    <n v="50.49"/>
    <n v="0"/>
    <n v="0"/>
    <n v="0"/>
    <n v="0"/>
    <n v="-7.56"/>
    <n v="-10.06"/>
    <n v="0"/>
    <n v="0"/>
    <n v="32.869999999999997"/>
  </r>
  <r>
    <x v="6"/>
    <x v="4"/>
    <s v="Jun 15, 2015"/>
    <s v="Jun 15, 2015 8:17:51 PM PDT"/>
    <n v="5926254431"/>
    <x v="3"/>
    <s v="107-2611632-6608230"/>
    <s v="rug_wrench_200_2x4_fba"/>
    <s v="Rug Wrench Washable Non Slip Rug Pad - Protect Floors While Securing Rug and Making Vacuuming Easier"/>
    <n v="2"/>
    <s v="amazon.com"/>
    <s v="Amazon"/>
    <s v="SOUTHPORT"/>
    <s v="NC"/>
    <s v="28461-7588"/>
    <n v="19.66"/>
    <n v="0"/>
    <n v="0"/>
    <n v="0"/>
    <n v="0"/>
    <n v="-2.94"/>
    <n v="-4.08"/>
    <n v="0"/>
    <n v="0"/>
    <n v="12.64"/>
  </r>
  <r>
    <x v="6"/>
    <x v="4"/>
    <s v="Jun 15, 2015"/>
    <s v="Jun 15, 2015 10:53:39 PM PDT"/>
    <n v="5926254431"/>
    <x v="3"/>
    <s v="112-1295165-6045840"/>
    <s v="rug_wrench_200_2x4_fba"/>
    <s v="Rug Wrench Washable Non Slip Rug Pad - Protect Floors While Securing Rug and Making Vacuuming Easier"/>
    <n v="1"/>
    <s v="amazon.com"/>
    <s v="Amazon"/>
    <s v="COSTA MESA"/>
    <s v="CA"/>
    <s v="92627-1811"/>
    <n v="9.83"/>
    <n v="0"/>
    <n v="0"/>
    <n v="0"/>
    <n v="0"/>
    <n v="-1.47"/>
    <n v="-2.54"/>
    <n v="0"/>
    <n v="0"/>
    <n v="5.82"/>
  </r>
  <r>
    <x v="6"/>
    <x v="4"/>
    <s v="Jun 15, 2015"/>
    <s v="Jun 15, 2015 11:46:24 PM PDT"/>
    <n v="5926254431"/>
    <x v="3"/>
    <s v="108-2536205-5607441"/>
    <s v="rug_wrench_200_4x6_fba"/>
    <s v="Rug Wrench Washable Non Slip Rug Pad - Protect Floors While Securing Rug and Making Vacuuming Easier"/>
    <n v="1"/>
    <s v="amazon.com"/>
    <s v="Amazon"/>
    <s v="BARNEGAT"/>
    <s v="NEW JERSEY"/>
    <s v="08005-1350"/>
    <n v="16.829999999999998"/>
    <n v="0"/>
    <n v="0"/>
    <n v="0"/>
    <n v="0"/>
    <n v="-2.52"/>
    <n v="-4.0199999999999996"/>
    <n v="0"/>
    <n v="0"/>
    <n v="10.29"/>
  </r>
  <r>
    <x v="6"/>
    <x v="4"/>
    <s v="Jun 16, 2015"/>
    <s v="Jun 16, 2015 12:27:25 AM PDT"/>
    <n v="5926254431"/>
    <x v="3"/>
    <s v="108-0084729-9081846"/>
    <s v="rug_wrench_200_4x6_fba"/>
    <s v="Rug Wrench Washable Non Slip Rug Pad - Protect Floors While Securing Rug and Making Vacuuming Easier"/>
    <n v="1"/>
    <s v="amazon.com"/>
    <s v="Amazon"/>
    <s v="GAITHERSBURG"/>
    <s v="MD"/>
    <s v="20878-1163"/>
    <n v="16.829999999999998"/>
    <n v="0"/>
    <n v="0"/>
    <n v="0"/>
    <n v="0"/>
    <n v="-2.52"/>
    <n v="-4.0199999999999996"/>
    <n v="0"/>
    <n v="0"/>
    <n v="10.29"/>
  </r>
  <r>
    <x v="6"/>
    <x v="4"/>
    <s v="Jun 16, 2015"/>
    <s v="Jun 16, 2015 12:37:58 AM PDT"/>
    <n v="5926254431"/>
    <x v="3"/>
    <s v="115-5824888-2721046"/>
    <s v="rug_wrench_200_2x8_fba"/>
    <s v="Rug Wrench Washable Non Slip Rug Pad - Protect Floors While Securing Rug and Making Vacuuming Easier"/>
    <n v="1"/>
    <s v="amazon.com"/>
    <s v="Amazon"/>
    <s v="Houston"/>
    <s v="TX"/>
    <n v="77019"/>
    <n v="14.83"/>
    <n v="0"/>
    <n v="0"/>
    <n v="0"/>
    <n v="0"/>
    <n v="-2.2200000000000002"/>
    <n v="-2.67"/>
    <n v="0"/>
    <n v="0"/>
    <n v="9.94"/>
  </r>
  <r>
    <x v="6"/>
    <x v="4"/>
    <s v="Jun 16, 2015"/>
    <s v="Jun 16, 2015 3:57:45 AM PDT"/>
    <n v="5926254431"/>
    <x v="3"/>
    <s v="109-8036976-5724246"/>
    <s v="rug_wrench_200_5x8_fba"/>
    <s v="Rug Wrench Washable Non Slip Rug Pad - Protect Floors While Securing Rug and Making Vacuuming Easier"/>
    <n v="1"/>
    <s v="amazon.com"/>
    <s v="Amazon"/>
    <s v="San Francisco"/>
    <s v="CA"/>
    <n v="94117"/>
    <n v="19.829999999999998"/>
    <n v="0"/>
    <n v="0"/>
    <n v="0"/>
    <n v="0"/>
    <n v="-2.97"/>
    <n v="-4.41"/>
    <n v="0"/>
    <n v="0"/>
    <n v="12.45"/>
  </r>
  <r>
    <x v="6"/>
    <x v="4"/>
    <s v="Jun 16, 2015"/>
    <s v="Jun 16, 2015 4:00:04 AM PDT"/>
    <n v="5926254431"/>
    <x v="3"/>
    <s v="112-1661941-3906647"/>
    <s v="rug_wrench_200_3x5_fba"/>
    <s v="Rug Wrench Washable Non Slip Rug Pad - Protect Floors While Securing Rug and Making Vacuuming Easier"/>
    <n v="1"/>
    <s v="amazon.com"/>
    <s v="Amazon"/>
    <s v="Mountain View"/>
    <s v="CA"/>
    <n v="94041"/>
    <n v="12.83"/>
    <n v="0"/>
    <n v="0"/>
    <n v="0"/>
    <n v="0"/>
    <n v="-1.92"/>
    <n v="-2.67"/>
    <n v="0"/>
    <n v="0"/>
    <n v="8.24"/>
  </r>
  <r>
    <x v="6"/>
    <x v="4"/>
    <s v="Jun 16, 2015"/>
    <s v="Jun 16, 2015 6:46:47 AM PDT"/>
    <n v="5926254431"/>
    <x v="3"/>
    <s v="106-6653664-2076248"/>
    <s v="rug_wrench_200_2x4_fba"/>
    <s v="Rug Wrench Washable Non Slip Rug Pad - Protect Floors While Securing Rug and Making Vacuuming Easier"/>
    <n v="1"/>
    <s v="amazon.com"/>
    <s v="Amazon"/>
    <s v="Shrewsbury"/>
    <s v="PA"/>
    <n v="17361"/>
    <n v="9.83"/>
    <n v="0"/>
    <n v="0"/>
    <n v="0"/>
    <n v="0"/>
    <n v="-1.47"/>
    <n v="-2.54"/>
    <n v="0"/>
    <n v="0"/>
    <n v="5.82"/>
  </r>
  <r>
    <x v="6"/>
    <x v="4"/>
    <s v="Jun 16, 2015"/>
    <s v="Jun 16, 2015 9:41:04 AM PDT"/>
    <n v="5926254431"/>
    <x v="3"/>
    <s v="115-1798733-9834632"/>
    <s v="rug_wrench_200_5x8_fba"/>
    <s v="Rug Wrench Washable Non Slip Rug Pad - Protect Floors While Securing Rug and Making Vacuuming Easier"/>
    <n v="2"/>
    <s v="amazon.com"/>
    <s v="Amazon"/>
    <s v="EVERGREEN PARK"/>
    <s v="IL"/>
    <s v="60805-3343"/>
    <n v="39.659999999999997"/>
    <n v="0"/>
    <n v="0"/>
    <n v="0"/>
    <n v="0"/>
    <n v="-5.94"/>
    <n v="-7.82"/>
    <n v="0"/>
    <n v="0"/>
    <n v="25.9"/>
  </r>
  <r>
    <x v="6"/>
    <x v="4"/>
    <s v="Jun 16, 2015"/>
    <s v="Jun 16, 2015 2:52:11 PM PDT"/>
    <n v="5926254431"/>
    <x v="3"/>
    <s v="108-3677688-9469009"/>
    <s v="rug_wrench_200_4x6_fba"/>
    <s v="Rug Wrench Washable Non Slip Rug Pad - Protect Floors While Securing Rug and Making Vacuuming Easier"/>
    <n v="2"/>
    <s v="amazon.com"/>
    <s v="Amazon"/>
    <s v="MACEDON"/>
    <s v="NY"/>
    <s v="14502-9376"/>
    <n v="33.659999999999997"/>
    <n v="0"/>
    <n v="0"/>
    <n v="0"/>
    <n v="0"/>
    <n v="-5.04"/>
    <n v="-7.04"/>
    <n v="0"/>
    <n v="0"/>
    <n v="21.58"/>
  </r>
  <r>
    <x v="6"/>
    <x v="4"/>
    <s v="Jun 16, 2015"/>
    <s v="Jun 16, 2015 3:14:05 PM PDT"/>
    <n v="5926254431"/>
    <x v="3"/>
    <s v="111-9745259-2315436"/>
    <s v="rug_wrench_200_4x6_fba"/>
    <s v="Rug Wrench Washable Non Slip Rug Pad - Protect Floors While Securing Rug and Making Vacuuming Easier"/>
    <n v="1"/>
    <s v="amazon.com"/>
    <s v="Amazon"/>
    <s v="SNEADS"/>
    <s v="FL"/>
    <s v="32460-3600"/>
    <n v="16.829999999999998"/>
    <n v="3.03"/>
    <n v="0"/>
    <n v="0"/>
    <n v="0"/>
    <n v="-2.52"/>
    <n v="-7.05"/>
    <n v="0"/>
    <n v="0"/>
    <n v="10.29"/>
  </r>
  <r>
    <x v="6"/>
    <x v="4"/>
    <s v="Jun 16, 2015"/>
    <s v="Jun 16, 2015 3:27:41 PM PDT"/>
    <n v="5926254431"/>
    <x v="3"/>
    <s v="105-0116660-7527422"/>
    <s v="rug_wrench_200_4x6_fba"/>
    <s v="Rug Wrench Washable Non Slip Rug Pad - Protect Floors While Securing Rug and Making Vacuuming Easier"/>
    <n v="1"/>
    <s v="amazon.com"/>
    <s v="Amazon"/>
    <s v="EAST GRAND FORKS"/>
    <s v="MN"/>
    <s v="56721-3410"/>
    <n v="16.829999999999998"/>
    <n v="0"/>
    <n v="0"/>
    <n v="0"/>
    <n v="0"/>
    <n v="-2.52"/>
    <n v="-3.02"/>
    <n v="0"/>
    <n v="0"/>
    <n v="11.29"/>
  </r>
  <r>
    <x v="6"/>
    <x v="4"/>
    <s v="Jun 16, 2015"/>
    <s v="Jun 16, 2015 3:27:41 PM PDT"/>
    <n v="5926254431"/>
    <x v="3"/>
    <s v="105-0116660-7527422"/>
    <s v="rug_wrench_200_2x4_fba"/>
    <s v="Rug Wrench Washable Non Slip Rug Pad - Protect Floors While Securing Rug and Making Vacuuming Easier"/>
    <n v="1"/>
    <s v="amazon.com"/>
    <s v="Amazon"/>
    <s v="EAST GRAND FORKS"/>
    <s v="MN"/>
    <s v="56721-3410"/>
    <n v="9.83"/>
    <n v="0"/>
    <n v="0"/>
    <n v="0"/>
    <n v="0"/>
    <n v="-1.47"/>
    <n v="-1.54"/>
    <n v="0"/>
    <n v="0"/>
    <n v="6.82"/>
  </r>
  <r>
    <x v="6"/>
    <x v="4"/>
    <s v="Jun 16, 2015"/>
    <s v="Jun 16, 2015 3:27:41 PM PDT"/>
    <n v="5926254431"/>
    <x v="3"/>
    <s v="105-0116660-7527422"/>
    <s v="rug_wrench_200_2x8_fba"/>
    <s v="Rug Wrench Washable Non Slip Rug Pad - Protect Floors While Securing Rug and Making Vacuuming Easier"/>
    <n v="1"/>
    <s v="amazon.com"/>
    <s v="Amazon"/>
    <s v="EAST GRAND FORKS"/>
    <s v="MN"/>
    <s v="56721-3410"/>
    <n v="14.83"/>
    <n v="0"/>
    <n v="0"/>
    <n v="0"/>
    <n v="0"/>
    <n v="-2.2200000000000002"/>
    <n v="-2.67"/>
    <n v="0"/>
    <n v="0"/>
    <n v="9.94"/>
  </r>
  <r>
    <x v="6"/>
    <x v="4"/>
    <s v="Jun 16, 2015"/>
    <s v="Jun 16, 2015 3:27:41 PM PDT"/>
    <n v="5926254431"/>
    <x v="3"/>
    <s v="105-0116660-7527422"/>
    <s v="rug_wrench_200_2x8_fba"/>
    <s v="Rug Wrench Washable Non Slip Rug Pad - Protect Floors While Securing Rug and Making Vacuuming Easier"/>
    <n v="1"/>
    <s v="amazon.com"/>
    <s v="Amazon"/>
    <s v="EAST GRAND FORKS"/>
    <s v="MN"/>
    <s v="56721-3410"/>
    <n v="14.83"/>
    <n v="0"/>
    <n v="0"/>
    <n v="0"/>
    <n v="0"/>
    <n v="-2.2200000000000002"/>
    <n v="-1.67"/>
    <n v="0"/>
    <n v="0"/>
    <n v="10.94"/>
  </r>
  <r>
    <x v="6"/>
    <x v="4"/>
    <s v="Jun 16, 2015"/>
    <s v="Jun 16, 2015 7:55:21 PM PDT"/>
    <n v="5926254431"/>
    <x v="3"/>
    <s v="115-8755351-7461828"/>
    <s v="rug_wrench_200_3x5_fba"/>
    <s v="Rug Wrench Washable Non Slip Rug Pad - Protect Floors While Securing Rug and Making Vacuuming Easier"/>
    <n v="1"/>
    <s v="amazon.com"/>
    <s v="Amazon"/>
    <s v="Guilford"/>
    <s v="CT"/>
    <n v="6437"/>
    <n v="12.83"/>
    <n v="0"/>
    <n v="0"/>
    <n v="0"/>
    <n v="0"/>
    <n v="-1.92"/>
    <n v="-2.67"/>
    <n v="0"/>
    <n v="0"/>
    <n v="8.24"/>
  </r>
  <r>
    <x v="6"/>
    <x v="4"/>
    <s v="Jun 16, 2015"/>
    <s v="Jun 16, 2015 8:16:27 PM PDT"/>
    <n v="5926254431"/>
    <x v="3"/>
    <s v="110-0016979-6687440"/>
    <s v="rug_wrench_200_5x8_fba"/>
    <s v="Rug Wrench Washable Non Slip Rug Pad - Protect Floors While Securing Rug and Making Vacuuming Easier"/>
    <n v="1"/>
    <s v="amazon.com"/>
    <s v="Amazon"/>
    <s v="WAKE FOREST"/>
    <s v="NC"/>
    <s v="27587-6260"/>
    <n v="19.829999999999998"/>
    <n v="0"/>
    <n v="0"/>
    <n v="0"/>
    <n v="0"/>
    <n v="-2.97"/>
    <n v="-4.41"/>
    <n v="0"/>
    <n v="0"/>
    <n v="12.45"/>
  </r>
  <r>
    <x v="6"/>
    <x v="4"/>
    <s v="Jun 16, 2015"/>
    <s v="Jun 16, 2015 10:02:26 PM PDT"/>
    <n v="5926254431"/>
    <x v="3"/>
    <s v="111-6450558-5834646"/>
    <s v="rug_wrench_200_5x8_fba"/>
    <s v="Rug Wrench Washable Non Slip Rug Pad - Protect Floors While Securing Rug and Making Vacuuming Easier"/>
    <n v="1"/>
    <s v="amazon.com"/>
    <s v="Amazon"/>
    <s v="Rosemont"/>
    <s v="PA"/>
    <n v="19010"/>
    <n v="19.829999999999998"/>
    <n v="0"/>
    <n v="0"/>
    <n v="0"/>
    <n v="0"/>
    <n v="-2.97"/>
    <n v="-4.41"/>
    <n v="0"/>
    <n v="0"/>
    <n v="12.45"/>
  </r>
  <r>
    <x v="6"/>
    <x v="4"/>
    <s v="Jun 17, 2015"/>
    <s v="Jun 17, 2015 1:39:20 AM PDT"/>
    <n v="5926254431"/>
    <x v="3"/>
    <s v="108-5308814-1753060"/>
    <s v="rug_wrench_200_5x8_fba"/>
    <s v="Rug Wrench Washable Non Slip Rug Pad - Protect Floors While Securing Rug and Making Vacuuming Easier"/>
    <n v="1"/>
    <s v="amazon.com"/>
    <s v="Amazon"/>
    <s v="TOWNSEND"/>
    <s v="MONTANA"/>
    <s v="59644-9640"/>
    <n v="19.829999999999998"/>
    <n v="0"/>
    <n v="0"/>
    <n v="0"/>
    <n v="0"/>
    <n v="-2.97"/>
    <n v="-4.41"/>
    <n v="0"/>
    <n v="0"/>
    <n v="12.45"/>
  </r>
  <r>
    <x v="6"/>
    <x v="4"/>
    <s v="Jun 17, 2015"/>
    <s v="Jun 17, 2015 2:49:41 AM PDT"/>
    <n v="5926254431"/>
    <x v="3"/>
    <s v="104-8339068-3957058"/>
    <s v="rug_wrench_200_5x8_fba"/>
    <s v="Rug Wrench Washable Non Slip Rug Pad - Protect Floors While Securing Rug and Making Vacuuming Easier"/>
    <n v="1"/>
    <s v="amazon.com"/>
    <s v="Amazon"/>
    <s v="LA JOLLA"/>
    <s v="CA"/>
    <s v="92037-7127"/>
    <n v="19.829999999999998"/>
    <n v="1.5"/>
    <n v="0"/>
    <n v="-1.5"/>
    <n v="0"/>
    <n v="-2.97"/>
    <n v="-4.41"/>
    <n v="0"/>
    <n v="0"/>
    <n v="12.45"/>
  </r>
  <r>
    <x v="6"/>
    <x v="4"/>
    <s v="Jun 17, 2015"/>
    <s v="Jun 17, 2015 2:35:42 PM PDT"/>
    <n v="5926254431"/>
    <x v="3"/>
    <s v="002-2080337-5481815"/>
    <s v="rug_wrench_200_2x4_fba"/>
    <s v="Rug Wrench Washable Non Slip Rug Pad - Protect Floors While Securing Rug and Making Vacuuming Easier"/>
    <n v="1"/>
    <s v="amazon.com"/>
    <s v="Amazon"/>
    <s v="Chicago"/>
    <s v="Illinois"/>
    <n v="60654"/>
    <n v="9.83"/>
    <n v="0"/>
    <n v="0"/>
    <n v="0"/>
    <n v="0"/>
    <n v="-1.47"/>
    <n v="-2.54"/>
    <n v="0"/>
    <n v="0"/>
    <n v="5.82"/>
  </r>
  <r>
    <x v="6"/>
    <x v="4"/>
    <s v="Jun 17, 2015"/>
    <s v="Jun 17, 2015 2:51:49 PM PDT"/>
    <n v="5926254431"/>
    <x v="3"/>
    <s v="106-6310866-7149019"/>
    <s v="rug_wrench_200_5x8_fba"/>
    <s v="Rug Wrench Washable Non Slip Rug Pad - Protect Floors While Securing Rug and Making Vacuuming Easier"/>
    <n v="1"/>
    <s v="amazon.com"/>
    <s v="Amazon"/>
    <s v="NEWTON"/>
    <s v="MA"/>
    <s v="02465-1203"/>
    <n v="19.829999999999998"/>
    <n v="0"/>
    <n v="0"/>
    <n v="0"/>
    <n v="0"/>
    <n v="-2.97"/>
    <n v="-4.41"/>
    <n v="0"/>
    <n v="0"/>
    <n v="12.45"/>
  </r>
  <r>
    <x v="6"/>
    <x v="4"/>
    <s v="Jun 17, 2015"/>
    <s v="Jun 17, 2015 3:49:12 PM PDT"/>
    <n v="5926254431"/>
    <x v="3"/>
    <s v="114-3867341-5103440"/>
    <s v="rug_wrench_200_4x6_fba"/>
    <s v="Rug Wrench Washable Non Slip Rug Pad - Protect Floors While Securing Rug and Making Vacuuming Easier"/>
    <n v="1"/>
    <s v="amazon.com"/>
    <s v="Amazon"/>
    <s v="Newport News"/>
    <s v="VA"/>
    <s v="23606-1749"/>
    <n v="16.829999999999998"/>
    <n v="0"/>
    <n v="0"/>
    <n v="0"/>
    <n v="0"/>
    <n v="-2.52"/>
    <n v="-3.02"/>
    <n v="0"/>
    <n v="0"/>
    <n v="11.29"/>
  </r>
  <r>
    <x v="6"/>
    <x v="4"/>
    <s v="Jun 17, 2015"/>
    <s v="Jun 17, 2015 3:49:12 PM PDT"/>
    <n v="5926254431"/>
    <x v="3"/>
    <s v="114-3867341-5103440"/>
    <s v="rug_wrench_200_2x8_fba"/>
    <s v="Rug Wrench Washable Non Slip Rug Pad - Protect Floors While Securing Rug and Making Vacuuming Easier"/>
    <n v="1"/>
    <s v="amazon.com"/>
    <s v="Amazon"/>
    <s v="Newport News"/>
    <s v="VA"/>
    <s v="23606-1749"/>
    <n v="14.83"/>
    <n v="0"/>
    <n v="0"/>
    <n v="0"/>
    <n v="0"/>
    <n v="-4.4400000000000004"/>
    <n v="-2.67"/>
    <n v="0"/>
    <n v="0"/>
    <n v="7.72"/>
  </r>
  <r>
    <x v="6"/>
    <x v="4"/>
    <s v="Jun 17, 2015"/>
    <s v="Jun 17, 2015 3:49:12 PM PDT"/>
    <n v="5926254431"/>
    <x v="3"/>
    <s v="114-3867341-5103440"/>
    <s v="rug_wrench_200_2x8_fba"/>
    <s v="Rug Wrench Washable Non Slip Rug Pad - Protect Floors While Securing Rug and Making Vacuuming Easier"/>
    <n v="1"/>
    <s v="amazon.com"/>
    <s v="Amazon"/>
    <s v="Newport News"/>
    <s v="VA"/>
    <s v="23606-1749"/>
    <n v="14.83"/>
    <n v="0"/>
    <n v="0"/>
    <n v="0"/>
    <n v="0"/>
    <n v="0"/>
    <n v="-1.67"/>
    <n v="0"/>
    <n v="0"/>
    <n v="13.16"/>
  </r>
  <r>
    <x v="6"/>
    <x v="4"/>
    <s v="Jun 17, 2015"/>
    <s v="Jun 17, 2015 3:49:12 PM PDT"/>
    <n v="5926254431"/>
    <x v="3"/>
    <s v="114-3867341-5103440"/>
    <s v="rug_wrench_200_3x5_fba"/>
    <s v="Rug Wrench Washable Non Slip Rug Pad - Protect Floors While Securing Rug and Making Vacuuming Easier"/>
    <n v="2"/>
    <s v="amazon.com"/>
    <s v="Amazon"/>
    <s v="Newport News"/>
    <s v="VA"/>
    <s v="23606-1749"/>
    <n v="25.66"/>
    <n v="0"/>
    <n v="0"/>
    <n v="0"/>
    <n v="0"/>
    <n v="-3.84"/>
    <n v="-3.34"/>
    <n v="0"/>
    <n v="0"/>
    <n v="18.48"/>
  </r>
  <r>
    <x v="6"/>
    <x v="4"/>
    <s v="Jun 17, 2015"/>
    <s v="Jun 17, 2015 8:16:49 PM PDT"/>
    <n v="5926254431"/>
    <x v="3"/>
    <s v="114-5343429-0147426"/>
    <s v="rug_wrench_200_3x5_fba"/>
    <s v="Rug Wrench Washable Non Slip Rug Pad - Protect Floors While Securing Rug and Making Vacuuming Easier"/>
    <n v="3"/>
    <s v="amazon.com"/>
    <s v="Amazon"/>
    <s v="LAREDO"/>
    <s v="TEXAS"/>
    <s v="78040-4300"/>
    <n v="38.49"/>
    <n v="9.0299999999999994"/>
    <n v="0"/>
    <n v="-9.0299999999999994"/>
    <n v="0"/>
    <n v="-5.76"/>
    <n v="-6.01"/>
    <n v="0"/>
    <n v="0"/>
    <n v="26.72"/>
  </r>
  <r>
    <x v="6"/>
    <x v="4"/>
    <s v="Jun 17, 2015"/>
    <s v="Jun 17, 2015 10:07:40 PM PDT"/>
    <n v="5926254431"/>
    <x v="3"/>
    <s v="102-8485854-1336256"/>
    <s v="rug_wrench_200_3x5_fba"/>
    <s v="Rug Wrench Washable Non Slip Rug Pad - Protect Floors While Securing Rug and Making Vacuuming Easier"/>
    <n v="1"/>
    <s v="amazon.com"/>
    <s v="Amazon"/>
    <s v="CANOGA PARK"/>
    <s v="CA"/>
    <s v="91303-2307"/>
    <n v="12.83"/>
    <n v="0"/>
    <n v="0"/>
    <n v="0"/>
    <n v="0"/>
    <n v="-1.92"/>
    <n v="-2.67"/>
    <n v="0"/>
    <n v="0"/>
    <n v="8.24"/>
  </r>
  <r>
    <x v="6"/>
    <x v="4"/>
    <s v="Jun 18, 2015"/>
    <s v="Jun 18, 2015 12:34:50 AM PDT"/>
    <n v="5926254431"/>
    <x v="3"/>
    <s v="111-8980122-4997034"/>
    <s v="rug_wrench_200_2x4_fba"/>
    <s v="Rug Wrench Washable Non Slip Rug Pad - Protect Floors While Securing Rug and Making Vacuuming Easier"/>
    <n v="1"/>
    <s v="amazon.com"/>
    <s v="Amazon"/>
    <s v="THIENSVILLE"/>
    <s v="WI"/>
    <s v="53092-2992"/>
    <n v="9.83"/>
    <n v="0"/>
    <n v="0"/>
    <n v="0"/>
    <n v="0"/>
    <n v="-1.47"/>
    <n v="-2.54"/>
    <n v="0"/>
    <n v="0"/>
    <n v="5.82"/>
  </r>
  <r>
    <x v="6"/>
    <x v="4"/>
    <s v="Jun 18, 2015"/>
    <s v="Jun 18, 2015 1:33:18 AM PDT"/>
    <n v="5926254431"/>
    <x v="3"/>
    <s v="105-4256263-7693050"/>
    <s v="rug_wrench_200_3x5_fba"/>
    <s v="Rug Wrench Washable Non Slip Rug Pad - Protect Floors While Securing Rug and Making Vacuuming Easier"/>
    <n v="1"/>
    <s v="amazon.com"/>
    <s v="Amazon"/>
    <s v="ANNAPOLIS"/>
    <s v="MD"/>
    <s v="21403-5763"/>
    <n v="12.83"/>
    <n v="0"/>
    <n v="0"/>
    <n v="0"/>
    <n v="0"/>
    <n v="-1.92"/>
    <n v="-2.67"/>
    <n v="0"/>
    <n v="0"/>
    <n v="8.24"/>
  </r>
  <r>
    <x v="6"/>
    <x v="4"/>
    <s v="Jun 18, 2015"/>
    <s v="Jun 18, 2015 7:29:56 AM PDT"/>
    <n v="5926254431"/>
    <x v="3"/>
    <s v="102-6067297-8529865"/>
    <s v="rug_wrench_200_2x4_fba"/>
    <s v="Rug Wrench Washable Non Slip Rug Pad - Protect Floors While Securing Rug and Making Vacuuming Easier"/>
    <n v="1"/>
    <s v="amazon.com"/>
    <s v="Amazon"/>
    <s v="SAINT LOUIS"/>
    <s v="MO"/>
    <s v="63108-4800"/>
    <n v="9.83"/>
    <n v="0"/>
    <n v="0"/>
    <n v="0"/>
    <n v="0"/>
    <n v="-1.47"/>
    <n v="-2.54"/>
    <n v="0"/>
    <n v="0"/>
    <n v="5.82"/>
  </r>
  <r>
    <x v="6"/>
    <x v="4"/>
    <s v="Jun 18, 2015"/>
    <s v="Jun 18, 2015 8:57:40 AM PDT"/>
    <n v="5926254431"/>
    <x v="3"/>
    <s v="107-0881915-2783407"/>
    <s v="rug_wrench_200_2x8_fba"/>
    <s v="Rug Wrench Washable Non Slip Rug Pad - Protect Floors While Securing Rug and Making Vacuuming Easier"/>
    <n v="2"/>
    <s v="amazon.com"/>
    <s v="Amazon"/>
    <s v="HARPSWELL"/>
    <s v="MAINE"/>
    <s v="04079-2911"/>
    <n v="29.66"/>
    <n v="0"/>
    <n v="0"/>
    <n v="0"/>
    <n v="0"/>
    <n v="-4.4400000000000004"/>
    <n v="-4.34"/>
    <n v="0"/>
    <n v="0"/>
    <n v="20.88"/>
  </r>
  <r>
    <x v="6"/>
    <x v="4"/>
    <s v="Jun 18, 2015"/>
    <s v="Jun 18, 2015 12:19:45 PM PDT"/>
    <n v="5926254431"/>
    <x v="3"/>
    <s v="112-1749884-1865021"/>
    <s v="rug_wrench_200_2x4_fba"/>
    <s v="Rug Wrench Washable Non Slip Rug Pad - Protect Floors While Securing Rug and Making Vacuuming Easier"/>
    <n v="1"/>
    <s v="amazon.com"/>
    <s v="Amazon"/>
    <s v="Oakland"/>
    <s v="CA"/>
    <n v="94610"/>
    <n v="9.83"/>
    <n v="3.23"/>
    <n v="0"/>
    <n v="0"/>
    <n v="0"/>
    <n v="-1.47"/>
    <n v="-4.7699999999999996"/>
    <n v="0"/>
    <n v="0"/>
    <n v="6.82"/>
  </r>
  <r>
    <x v="6"/>
    <x v="4"/>
    <s v="Jun 18, 2015"/>
    <s v="Jun 18, 2015 12:19:45 PM PDT"/>
    <n v="5926254431"/>
    <x v="3"/>
    <s v="112-1749884-1865021"/>
    <s v="rug_wrench_200_3x5_fba"/>
    <s v="Rug Wrench Washable Non Slip Rug Pad - Protect Floors While Securing Rug and Making Vacuuming Easier"/>
    <n v="1"/>
    <s v="amazon.com"/>
    <s v="Amazon"/>
    <s v="Oakland"/>
    <s v="CA"/>
    <n v="94610"/>
    <n v="12.83"/>
    <n v="3.32"/>
    <n v="0"/>
    <n v="0"/>
    <n v="0"/>
    <n v="-1.92"/>
    <n v="-5.99"/>
    <n v="0"/>
    <n v="0"/>
    <n v="8.24"/>
  </r>
  <r>
    <x v="6"/>
    <x v="4"/>
    <s v="Jun 18, 2015"/>
    <s v="Jun 18, 2015 2:39:44 PM PDT"/>
    <n v="5926254431"/>
    <x v="3"/>
    <s v="104-3284694-4384249"/>
    <s v="rug_wrench_200_2x4_fba"/>
    <s v="Rug Wrench Washable Non Slip Rug Pad - Protect Floors While Securing Rug and Making Vacuuming Easier"/>
    <n v="1"/>
    <s v="amazon.com"/>
    <s v="Amazon"/>
    <s v="LOUISVILLE"/>
    <s v="KY"/>
    <s v="40241-1473"/>
    <n v="9.83"/>
    <n v="0"/>
    <n v="0"/>
    <n v="0"/>
    <n v="0"/>
    <n v="-1.47"/>
    <n v="-2.54"/>
    <n v="0"/>
    <n v="0"/>
    <n v="5.82"/>
  </r>
  <r>
    <x v="6"/>
    <x v="4"/>
    <s v="Jun 18, 2015"/>
    <s v="Jun 18, 2015 3:33:09 PM PDT"/>
    <n v="5926254431"/>
    <x v="3"/>
    <s v="109-9158911-6712237"/>
    <s v="rug_wrench_200_5x8_fba"/>
    <s v="Rug Wrench Washable Non Slip Rug Pad - Protect Floors While Securing Rug and Making Vacuuming Easier"/>
    <n v="1"/>
    <s v="amazon.com"/>
    <s v="Amazon"/>
    <s v="Baton Rouge"/>
    <s v="LA"/>
    <s v="70808-1057"/>
    <n v="19.829999999999998"/>
    <n v="0"/>
    <n v="0"/>
    <n v="0"/>
    <n v="0"/>
    <n v="-2.97"/>
    <n v="-4.41"/>
    <n v="0"/>
    <n v="0"/>
    <n v="12.45"/>
  </r>
  <r>
    <x v="6"/>
    <x v="4"/>
    <s v="Jun 18, 2015"/>
    <s v="Jun 18, 2015 3:33:09 PM PDT"/>
    <n v="5926254431"/>
    <x v="3"/>
    <s v="109-9158911-6712237"/>
    <s v="rug_wrench_200_2x8_fba"/>
    <s v="Rug Wrench Washable Non Slip Rug Pad - Protect Floors While Securing Rug and Making Vacuuming Easier"/>
    <n v="1"/>
    <s v="amazon.com"/>
    <s v="Amazon"/>
    <s v="Baton Rouge"/>
    <s v="LA"/>
    <s v="70808-1057"/>
    <n v="14.83"/>
    <n v="0"/>
    <n v="0"/>
    <n v="0"/>
    <n v="0"/>
    <n v="-2.2200000000000002"/>
    <n v="-1.67"/>
    <n v="0"/>
    <n v="0"/>
    <n v="10.94"/>
  </r>
  <r>
    <x v="6"/>
    <x v="4"/>
    <s v="Jun 18, 2015"/>
    <s v="Jun 18, 2015 7:44:58 PM PDT"/>
    <n v="5926254431"/>
    <x v="3"/>
    <s v="112-9968152-1462638"/>
    <s v="rug_wrench_200_5x8_fba"/>
    <s v="Rug Wrench Washable Non Slip Rug Pad - Protect Floors While Securing Rug and Making Vacuuming Easier"/>
    <n v="1"/>
    <s v="amazon.com"/>
    <s v="Amazon"/>
    <s v="FLOWER MOUND"/>
    <s v="TEXAS"/>
    <s v="75028-3840"/>
    <n v="19.829999999999998"/>
    <n v="0"/>
    <n v="0"/>
    <n v="0"/>
    <n v="0"/>
    <n v="-2.97"/>
    <n v="-4.41"/>
    <n v="0"/>
    <n v="0"/>
    <n v="12.45"/>
  </r>
  <r>
    <x v="6"/>
    <x v="4"/>
    <s v="Jun 19, 2015"/>
    <s v="Jun 19, 2015 12:22:57 AM PDT"/>
    <n v="5926254431"/>
    <x v="3"/>
    <s v="103-3646662-7369037"/>
    <s v="rug_wrench_200_2x4_fba"/>
    <s v="Rug Wrench Washable Non Slip Rug Pad - Protect Floors While Securing Rug and Making Vacuuming Easier"/>
    <n v="1"/>
    <s v="amazon.com"/>
    <s v="Amazon"/>
    <s v="FAIRPORT"/>
    <s v="NY"/>
    <s v="14450-3131"/>
    <n v="9.83"/>
    <n v="0"/>
    <n v="0"/>
    <n v="0"/>
    <n v="0"/>
    <n v="-1.47"/>
    <n v="-2.54"/>
    <n v="0"/>
    <n v="0"/>
    <n v="5.82"/>
  </r>
  <r>
    <x v="6"/>
    <x v="4"/>
    <s v="Jun 19, 2015"/>
    <s v="Jun 19, 2015 12:53:37 AM PDT"/>
    <n v="5926254431"/>
    <x v="3"/>
    <s v="109-5464425-1703460"/>
    <s v="rug_wrench_200_5x8_fba"/>
    <s v="Rug Wrench Washable Non Slip Rug Pad - Protect Floors While Securing Rug and Making Vacuuming Easier"/>
    <n v="1"/>
    <s v="amazon.com"/>
    <s v="Amazon"/>
    <s v="COLLEGEVILLE"/>
    <s v="PA"/>
    <s v="19426-3442"/>
    <n v="19.829999999999998"/>
    <n v="0"/>
    <n v="0"/>
    <n v="0"/>
    <n v="0"/>
    <n v="-2.97"/>
    <n v="-4.41"/>
    <n v="0"/>
    <n v="0"/>
    <n v="12.45"/>
  </r>
  <r>
    <x v="6"/>
    <x v="4"/>
    <s v="Jun 19, 2015"/>
    <s v="Jun 19, 2015 1:07:00 AM PDT"/>
    <n v="5926254431"/>
    <x v="3"/>
    <s v="114-6545161-0668205"/>
    <s v="rug_wrench_200_2x8_fba"/>
    <s v="Rug Wrench Washable Non Slip Rug Pad - Protect Floors While Securing Rug and Making Vacuuming Easier"/>
    <n v="1"/>
    <s v="amazon.com"/>
    <s v="Amazon"/>
    <s v="SUDLEY SPRINGS"/>
    <s v="VA"/>
    <s v="20109-2118"/>
    <n v="14.83"/>
    <n v="0"/>
    <n v="0"/>
    <n v="0"/>
    <n v="0"/>
    <n v="-2.2200000000000002"/>
    <n v="-2.67"/>
    <n v="0"/>
    <n v="0"/>
    <n v="9.94"/>
  </r>
  <r>
    <x v="6"/>
    <x v="4"/>
    <s v="Jun 19, 2015"/>
    <s v="Jun 19, 2015 1:08:35 AM PDT"/>
    <n v="5926254431"/>
    <x v="3"/>
    <s v="114-8207320-5873050"/>
    <s v="rug_wrench_200_2x8_fba"/>
    <s v="Rug Wrench Washable Non Slip Rug Pad - Protect Floors While Securing Rug and Making Vacuuming Easier"/>
    <n v="1"/>
    <s v="amazon.com"/>
    <s v="Amazon"/>
    <s v="SUDLEY SPRINGS"/>
    <s v="VA"/>
    <s v="20109-2118"/>
    <n v="14.83"/>
    <n v="0"/>
    <n v="0"/>
    <n v="0"/>
    <n v="0"/>
    <n v="-2.2200000000000002"/>
    <n v="-2.67"/>
    <n v="0"/>
    <n v="0"/>
    <n v="9.94"/>
  </r>
  <r>
    <x v="6"/>
    <x v="4"/>
    <s v="Jun 19, 2015"/>
    <s v="Jun 19, 2015 2:38:01 AM PDT"/>
    <n v="5926254431"/>
    <x v="3"/>
    <s v="114-1972582-6984209"/>
    <s v="rug_wrench_200_2x4_fba"/>
    <s v="Rug Wrench Washable Non Slip Rug Pad - Protect Floors While Securing Rug and Making Vacuuming Easier"/>
    <n v="1"/>
    <s v="amazon.com"/>
    <s v="Amazon"/>
    <s v="Bridgewater"/>
    <s v="New Jersey"/>
    <n v="8807"/>
    <n v="9.83"/>
    <n v="1.54"/>
    <n v="0"/>
    <n v="-1.54"/>
    <n v="0"/>
    <n v="-1.47"/>
    <n v="-2.54"/>
    <n v="0"/>
    <n v="0"/>
    <n v="5.82"/>
  </r>
  <r>
    <x v="6"/>
    <x v="4"/>
    <s v="Jun 19, 2015"/>
    <s v="Jun 19, 2015 2:53:46 AM PDT"/>
    <n v="5926254431"/>
    <x v="3"/>
    <s v="002-8539416-0454655"/>
    <s v="rug_wrench_200_5x8_fba"/>
    <s v="Rug Wrench Washable Non Slip Rug Pad - Protect Floors While Securing Rug and Making Vacuuming Easier"/>
    <n v="1"/>
    <s v="amazon.com"/>
    <s v="Amazon"/>
    <s v="West Reading"/>
    <s v="PA"/>
    <n v="19611"/>
    <n v="19.829999999999998"/>
    <n v="0"/>
    <n v="0"/>
    <n v="0"/>
    <n v="0"/>
    <n v="-2.97"/>
    <n v="-4.41"/>
    <n v="0"/>
    <n v="0"/>
    <n v="12.45"/>
  </r>
  <r>
    <x v="6"/>
    <x v="4"/>
    <s v="Jun 19, 2015"/>
    <s v="Jun 19, 2015 5:42:39 PM PDT"/>
    <n v="5926254431"/>
    <x v="3"/>
    <s v="102-2536007-4890624"/>
    <s v="rug_wrench_200_5x8_fba"/>
    <s v="Rug Wrench Washable Non Slip Rug Pad - Protect Floors While Securing Rug and Making Vacuuming Easier"/>
    <n v="1"/>
    <s v="amazon.com"/>
    <s v="Amazon"/>
    <s v="Island Park"/>
    <s v="ID"/>
    <s v="83429-5117"/>
    <n v="19.829999999999998"/>
    <n v="0"/>
    <n v="0"/>
    <n v="0"/>
    <n v="0"/>
    <n v="-2.97"/>
    <n v="-4.41"/>
    <n v="0"/>
    <n v="0"/>
    <n v="12.45"/>
  </r>
  <r>
    <x v="6"/>
    <x v="4"/>
    <s v="Jun 19, 2015"/>
    <s v="Jun 19, 2015 6:47:45 PM PDT"/>
    <n v="5926254431"/>
    <x v="3"/>
    <s v="110-1612262-8274664"/>
    <s v="rug_wrench_200_2x8_fba"/>
    <s v="Rug Wrench Washable Non Slip Rug Pad - Protect Floors While Securing Rug and Making Vacuuming Easier"/>
    <n v="3"/>
    <s v="amazon.com"/>
    <s v="Amazon"/>
    <s v="Brewster"/>
    <s v="NY"/>
    <n v="10509"/>
    <n v="44.49"/>
    <n v="0"/>
    <n v="0"/>
    <n v="0"/>
    <n v="0"/>
    <n v="-6.66"/>
    <n v="-6.01"/>
    <n v="0"/>
    <n v="0"/>
    <n v="31.82"/>
  </r>
  <r>
    <x v="6"/>
    <x v="4"/>
    <s v="Jun 19, 2015"/>
    <s v="Jun 19, 2015 9:28:27 PM PDT"/>
    <n v="5926254431"/>
    <x v="3"/>
    <s v="104-4366402-5044226"/>
    <s v="rug_wrench_200_4x6_fba"/>
    <s v="Rug Wrench Washable Non Slip Rug Pad - Protect Floors While Securing Rug and Making Vacuuming Easier"/>
    <n v="1"/>
    <s v="amazon.com"/>
    <s v="Amazon"/>
    <s v="SUMMERVILLE"/>
    <s v="SC"/>
    <s v="29485-5224"/>
    <n v="16.829999999999998"/>
    <n v="5.7"/>
    <n v="0"/>
    <n v="-5.7"/>
    <n v="0"/>
    <n v="-2.52"/>
    <n v="-4.0199999999999996"/>
    <n v="0"/>
    <n v="0"/>
    <n v="10.29"/>
  </r>
  <r>
    <x v="6"/>
    <x v="4"/>
    <s v="Jun 19, 2015"/>
    <s v="Jun 19, 2015 10:52:11 PM PDT"/>
    <n v="5926254431"/>
    <x v="3"/>
    <s v="103-2081234-6498642"/>
    <s v="rug_wrench_200_2x4_fba"/>
    <s v="Rug Wrench Washable Non Slip Rug Pad - Protect Floors While Securing Rug and Making Vacuuming Easier"/>
    <n v="1"/>
    <s v="amazon.com"/>
    <s v="Amazon"/>
    <s v="JENSEN BEACH"/>
    <s v="FL"/>
    <s v="34957-2155"/>
    <n v="9.83"/>
    <n v="4.9000000000000004"/>
    <n v="0"/>
    <n v="0"/>
    <n v="0"/>
    <n v="-1.47"/>
    <n v="-6.44"/>
    <n v="0"/>
    <n v="0"/>
    <n v="6.82"/>
  </r>
  <r>
    <x v="6"/>
    <x v="4"/>
    <s v="Jun 19, 2015"/>
    <s v="Jun 19, 2015 10:52:11 PM PDT"/>
    <n v="5926254431"/>
    <x v="3"/>
    <s v="103-2081234-6498642"/>
    <s v="rug_wrench_200_5x8_fba"/>
    <s v="Rug Wrench Washable Non Slip Rug Pad - Protect Floors While Securing Rug and Making Vacuuming Easier"/>
    <n v="1"/>
    <s v="amazon.com"/>
    <s v="Amazon"/>
    <s v="JENSEN BEACH"/>
    <s v="FL"/>
    <s v="34957-2155"/>
    <n v="19.829999999999998"/>
    <n v="4.76"/>
    <n v="0"/>
    <n v="0"/>
    <n v="0"/>
    <n v="-2.97"/>
    <n v="-9.17"/>
    <n v="0"/>
    <n v="0"/>
    <n v="12.45"/>
  </r>
  <r>
    <x v="6"/>
    <x v="4"/>
    <s v="Jun 20, 2015"/>
    <s v="Jun 20, 2015 11:48:50 AM PDT"/>
    <n v="5926254431"/>
    <x v="3"/>
    <s v="002-2054707-5427410"/>
    <s v="rug_wrench_200_2x4_fba"/>
    <s v="Rug Wrench Washable Non Slip Rug Pad - Protect Floors While Securing Rug and Making Vacuuming Easier"/>
    <n v="1"/>
    <s v="amazon.com"/>
    <s v="Amazon"/>
    <s v="COLUMBIA CITY"/>
    <s v="INDIANA"/>
    <s v="46725-9320"/>
    <n v="9.83"/>
    <n v="0"/>
    <n v="0"/>
    <n v="0"/>
    <n v="0"/>
    <n v="-1.47"/>
    <n v="-2.54"/>
    <n v="0"/>
    <n v="0"/>
    <n v="5.82"/>
  </r>
  <r>
    <x v="6"/>
    <x v="4"/>
    <s v="Jun 20, 2015"/>
    <s v="Jun 20, 2015 6:42:15 PM PDT"/>
    <n v="5926254431"/>
    <x v="3"/>
    <s v="103-9139127-2041837"/>
    <s v="rug_wrench_200_2x4_fba"/>
    <s v="Rug Wrench Washable Non Slip Rug Pad - Protect Floors While Securing Rug and Making Vacuuming Easier"/>
    <n v="1"/>
    <s v="amazon.com"/>
    <s v="Amazon"/>
    <s v="CINCINNATI"/>
    <s v="OHIO"/>
    <s v="45208-2422"/>
    <n v="9.83"/>
    <n v="0"/>
    <n v="0"/>
    <n v="0"/>
    <n v="0"/>
    <n v="-1.47"/>
    <n v="-2.54"/>
    <n v="0"/>
    <n v="0"/>
    <n v="5.82"/>
  </r>
  <r>
    <x v="6"/>
    <x v="4"/>
    <s v="Jun 20, 2015"/>
    <s v="Jun 20, 2015 10:45:00 PM PDT"/>
    <n v="5926254431"/>
    <x v="3"/>
    <s v="116-0875100-1469842"/>
    <s v="rug_wrench_200_2x4_fba"/>
    <s v="Rug Wrench Washable Non Slip Rug Pad - Protect Floors While Securing Rug and Making Vacuuming Easier"/>
    <n v="1"/>
    <s v="amazon.com"/>
    <s v="Amazon"/>
    <s v="Manchester"/>
    <s v="NH"/>
    <n v="3103"/>
    <n v="9.83"/>
    <n v="0"/>
    <n v="0"/>
    <n v="0"/>
    <n v="0"/>
    <n v="-1.47"/>
    <n v="-1.54"/>
    <n v="0"/>
    <n v="0"/>
    <n v="6.82"/>
  </r>
  <r>
    <x v="6"/>
    <x v="4"/>
    <s v="Jun 20, 2015"/>
    <s v="Jun 20, 2015 10:45:00 PM PDT"/>
    <n v="5926254431"/>
    <x v="3"/>
    <s v="116-0875100-1469842"/>
    <s v="rug_wrench_200_3x5_fba"/>
    <s v="Rug Wrench Washable Non Slip Rug Pad - Protect Floors While Securing Rug and Making Vacuuming Easier"/>
    <n v="1"/>
    <s v="amazon.com"/>
    <s v="Amazon"/>
    <s v="Manchester"/>
    <s v="NH"/>
    <n v="3103"/>
    <n v="12.83"/>
    <n v="0"/>
    <n v="0"/>
    <n v="0"/>
    <n v="0"/>
    <n v="-1.92"/>
    <n v="-2.67"/>
    <n v="0"/>
    <n v="0"/>
    <n v="8.24"/>
  </r>
  <r>
    <x v="6"/>
    <x v="4"/>
    <s v="Jun 20, 2015"/>
    <s v="Jun 20, 2015 11:26:51 PM PDT"/>
    <n v="5926254431"/>
    <x v="3"/>
    <s v="107-3325488-8197058"/>
    <s v="rug_wrench_200_2x4_fba"/>
    <s v="Rug Wrench Washable Non Slip Rug Pad - Protect Floors While Securing Rug and Making Vacuuming Easier"/>
    <n v="2"/>
    <s v="amazon.com"/>
    <s v="Amazon"/>
    <s v="CENTREVILLE"/>
    <s v="MS"/>
    <s v="39631-3613"/>
    <n v="19.66"/>
    <n v="0"/>
    <n v="0"/>
    <n v="0"/>
    <n v="0"/>
    <n v="-2.94"/>
    <n v="-4.08"/>
    <n v="0"/>
    <n v="0"/>
    <n v="12.64"/>
  </r>
  <r>
    <x v="6"/>
    <x v="4"/>
    <s v="Jun 20, 2015"/>
    <s v="Jun 20, 2015 11:30:39 PM PDT"/>
    <n v="5926254431"/>
    <x v="3"/>
    <s v="102-9698458-9173044"/>
    <s v="rug_wrench_200_5x8_fba"/>
    <s v="Rug Wrench Washable Non Slip Rug Pad - Protect Floors While Securing Rug and Making Vacuuming Easier"/>
    <n v="1"/>
    <s v="amazon.com"/>
    <s v="Amazon"/>
    <s v="NEW ORLEANS"/>
    <s v="LA"/>
    <s v="70130-8615"/>
    <n v="19.829999999999998"/>
    <n v="0"/>
    <n v="0"/>
    <n v="0"/>
    <n v="0"/>
    <n v="-2.97"/>
    <n v="-3.41"/>
    <n v="0"/>
    <n v="0"/>
    <n v="13.45"/>
  </r>
  <r>
    <x v="6"/>
    <x v="4"/>
    <s v="Jun 20, 2015"/>
    <s v="Jun 20, 2015 11:30:39 PM PDT"/>
    <n v="5926254431"/>
    <x v="3"/>
    <s v="102-9698458-9173044"/>
    <s v="rug_wrench_200_2x8_fba"/>
    <s v="Rug Wrench Washable Non Slip Rug Pad - Protect Floors While Securing Rug and Making Vacuuming Easier"/>
    <n v="1"/>
    <s v="amazon.com"/>
    <s v="Amazon"/>
    <s v="NEW ORLEANS"/>
    <s v="LA"/>
    <s v="70130-8615"/>
    <n v="14.83"/>
    <n v="0"/>
    <n v="0"/>
    <n v="0"/>
    <n v="0"/>
    <n v="-2.2200000000000002"/>
    <n v="-2.67"/>
    <n v="0"/>
    <n v="0"/>
    <n v="9.94"/>
  </r>
  <r>
    <x v="6"/>
    <x v="4"/>
    <s v="Jun 21, 2015"/>
    <s v="Jun 21, 2015 12:22:06 AM PDT"/>
    <n v="5926254431"/>
    <x v="3"/>
    <s v="102-2063653-6764229"/>
    <s v="rug_wrench_200_3x5_fba"/>
    <s v="Rug Wrench Washable Non Slip Rug Pad - Protect Floors While Securing Rug and Making Vacuuming Easier"/>
    <n v="1"/>
    <s v="amazon.com"/>
    <s v="Amazon"/>
    <s v="Fall River"/>
    <s v="MA"/>
    <n v="2724"/>
    <n v="12.83"/>
    <n v="0"/>
    <n v="0"/>
    <n v="0"/>
    <n v="0"/>
    <n v="-1.92"/>
    <n v="-2.67"/>
    <n v="0"/>
    <n v="0"/>
    <n v="8.24"/>
  </r>
  <r>
    <x v="6"/>
    <x v="4"/>
    <s v="Jun 21, 2015"/>
    <s v="Jun 21, 2015 1:10:36 AM PDT"/>
    <n v="5926254431"/>
    <x v="3"/>
    <s v="113-9463358-8965061"/>
    <s v="rug_wrench_200_2x4_fba"/>
    <s v="Rug Wrench Washable Non Slip Rug Pad - Protect Floors While Securing Rug and Making Vacuuming Easier"/>
    <n v="1"/>
    <s v="amazon.com"/>
    <s v="Amazon"/>
    <s v="Sterling"/>
    <s v="VA"/>
    <n v="20165"/>
    <n v="9.83"/>
    <n v="0"/>
    <n v="0"/>
    <n v="0"/>
    <n v="0"/>
    <n v="-1.47"/>
    <n v="-2.54"/>
    <n v="0"/>
    <n v="0"/>
    <n v="5.82"/>
  </r>
  <r>
    <x v="6"/>
    <x v="4"/>
    <s v="Jun 21, 2015"/>
    <s v="Jun 21, 2015 1:16:19 AM PDT"/>
    <n v="5926254431"/>
    <x v="3"/>
    <s v="106-9655968-1848263"/>
    <s v="rug_wrench_200_4x6_fba"/>
    <s v="Rug Wrench Washable Non Slip Rug Pad - Protect Floors While Securing Rug and Making Vacuuming Easier"/>
    <n v="1"/>
    <s v="amazon.com"/>
    <s v="Amazon"/>
    <s v="MARGATE"/>
    <s v="FL"/>
    <n v="33063"/>
    <n v="16.829999999999998"/>
    <n v="0"/>
    <n v="0"/>
    <n v="0"/>
    <n v="0"/>
    <n v="-2.52"/>
    <n v="-4.0199999999999996"/>
    <n v="0"/>
    <n v="0"/>
    <n v="10.29"/>
  </r>
  <r>
    <x v="6"/>
    <x v="4"/>
    <s v="Jun 21, 2015"/>
    <s v="Jun 21, 2015 2:35:37 AM PDT"/>
    <n v="5926254431"/>
    <x v="3"/>
    <s v="113-4012992-1721816"/>
    <s v="rug_wrench_200_2x8_fba"/>
    <s v="Rug Wrench Washable Non Slip Rug Pad - Protect Floors While Securing Rug and Making Vacuuming Easier"/>
    <n v="1"/>
    <s v="amazon.com"/>
    <s v="Amazon"/>
    <s v="BERKELEY"/>
    <s v="CA"/>
    <s v="94710-2209"/>
    <n v="14.83"/>
    <n v="0"/>
    <n v="0"/>
    <n v="0"/>
    <n v="0"/>
    <n v="-2.2200000000000002"/>
    <n v="-2.67"/>
    <n v="0"/>
    <n v="0"/>
    <n v="9.94"/>
  </r>
  <r>
    <x v="6"/>
    <x v="4"/>
    <s v="Jun 21, 2015"/>
    <s v="Jun 21, 2015 12:13:56 PM PDT"/>
    <n v="5926254431"/>
    <x v="3"/>
    <s v="106-9356713-8965019"/>
    <s v="rug_wrench_200_2x4_fba"/>
    <s v="Rug Wrench Washable Non Slip Rug Pad - Protect Floors While Securing Rug and Making Vacuuming Easier"/>
    <n v="1"/>
    <s v="amazon.com"/>
    <s v="Amazon"/>
    <s v="RICHMOND"/>
    <s v="VA"/>
    <s v="23221-2667"/>
    <n v="9.83"/>
    <n v="0"/>
    <n v="0"/>
    <n v="0"/>
    <n v="0"/>
    <n v="-1.47"/>
    <n v="-2.54"/>
    <n v="0"/>
    <n v="0"/>
    <n v="5.82"/>
  </r>
  <r>
    <x v="6"/>
    <x v="4"/>
    <s v="Jun 22, 2015"/>
    <s v="Jun 22, 2015 12:42:00 AM PDT"/>
    <n v="5926254431"/>
    <x v="3"/>
    <s v="102-3018188-5896263"/>
    <s v="rug_wrench_200_2x8_fba"/>
    <s v="Rug Wrench Washable Non Slip Rug Pad - Protect Floors While Securing Rug and Making Vacuuming Easier"/>
    <n v="2"/>
    <s v="amazon.com"/>
    <s v="Amazon"/>
    <s v="HOUSTON"/>
    <s v="TX"/>
    <s v="77006-2159"/>
    <n v="29.66"/>
    <n v="0"/>
    <n v="0"/>
    <n v="0"/>
    <n v="0"/>
    <n v="-4.4400000000000004"/>
    <n v="-4.34"/>
    <n v="0"/>
    <n v="0"/>
    <n v="20.88"/>
  </r>
  <r>
    <x v="6"/>
    <x v="4"/>
    <s v="Jun 22, 2015"/>
    <s v="Jun 22, 2015 4:51:28 AM PDT"/>
    <n v="5926254431"/>
    <x v="3"/>
    <s v="104-6122037-9469869"/>
    <s v="rug_wrench_200_3x5_fba"/>
    <s v="Rug Wrench Washable Non Slip Rug Pad - Protect Floors While Securing Rug and Making Vacuuming Easier"/>
    <n v="1"/>
    <s v="amazon.com"/>
    <s v="Amazon"/>
    <s v="Norman"/>
    <s v="OK"/>
    <n v="73072"/>
    <n v="12.83"/>
    <n v="0"/>
    <n v="0"/>
    <n v="0"/>
    <n v="0"/>
    <n v="-1.92"/>
    <n v="-2.67"/>
    <n v="0"/>
    <n v="0"/>
    <n v="8.24"/>
  </r>
  <r>
    <x v="6"/>
    <x v="4"/>
    <s v="Jun 22, 2015"/>
    <s v="Jun 22, 2015 7:49:41 AM PDT"/>
    <n v="5926254431"/>
    <x v="3"/>
    <s v="104-6493675-6687417"/>
    <s v="rug_wrench_200_3x5_fba"/>
    <s v="Rug Wrench Washable Non Slip Rug Pad - Protect Floors While Securing Rug and Making Vacuuming Easier"/>
    <n v="1"/>
    <s v="amazon.com"/>
    <s v="Amazon"/>
    <s v="ROCK HILL"/>
    <s v="SC"/>
    <s v="29732-7755"/>
    <n v="12.83"/>
    <n v="5.53"/>
    <n v="0"/>
    <n v="-5.53"/>
    <n v="0"/>
    <n v="-1.92"/>
    <n v="-2.67"/>
    <n v="0"/>
    <n v="0"/>
    <n v="8.24"/>
  </r>
  <r>
    <x v="6"/>
    <x v="4"/>
    <s v="Jun 22, 2015"/>
    <s v="Jun 22, 2015 8:35:45 AM PDT"/>
    <n v="5926254431"/>
    <x v="3"/>
    <s v="109-8952425-4331458"/>
    <s v="rug_wrench_200_2x8_fba"/>
    <s v="Rug Wrench Washable Non Slip Rug Pad - Protect Floors While Securing Rug and Making Vacuuming Easier"/>
    <n v="1"/>
    <s v="amazon.com"/>
    <s v="Amazon"/>
    <s v="FPO"/>
    <s v="AP"/>
    <n v="96375"/>
    <n v="14.83"/>
    <n v="0"/>
    <n v="0"/>
    <n v="0"/>
    <n v="0"/>
    <n v="-2.2200000000000002"/>
    <n v="-2.67"/>
    <n v="0"/>
    <n v="0"/>
    <n v="9.94"/>
  </r>
  <r>
    <x v="6"/>
    <x v="4"/>
    <s v="Jun 22, 2015"/>
    <s v="Jun 22, 2015 12:00:47 PM PDT"/>
    <n v="5926254431"/>
    <x v="3"/>
    <s v="113-8964254-3746614"/>
    <s v="rug_wrench_200_5x8_fba"/>
    <s v="Rug Wrench Washable Non Slip Rug Pad - Protect Floors While Securing Rug and Making Vacuuming Easier"/>
    <n v="2"/>
    <s v="amazon.com"/>
    <s v="Amazon"/>
    <s v="FORT DEFIANCE"/>
    <s v="VA"/>
    <s v="24437-2044"/>
    <n v="39.659999999999997"/>
    <n v="5.0999999999999996"/>
    <n v="0"/>
    <n v="-5.0999999999999996"/>
    <n v="0"/>
    <n v="-5.94"/>
    <n v="-6.82"/>
    <n v="0"/>
    <n v="0"/>
    <n v="26.9"/>
  </r>
  <r>
    <x v="6"/>
    <x v="4"/>
    <s v="Jun 22, 2015"/>
    <s v="Jun 22, 2015 12:00:47 PM PDT"/>
    <n v="5926254431"/>
    <x v="3"/>
    <s v="113-8964254-3746614"/>
    <s v="rug_wrench_200_2x8_fba"/>
    <s v="Rug Wrench Washable Non Slip Rug Pad - Protect Floors While Securing Rug and Making Vacuuming Easier"/>
    <n v="1"/>
    <s v="amazon.com"/>
    <s v="Amazon"/>
    <s v="FORT DEFIANCE"/>
    <s v="VA"/>
    <s v="24437-2044"/>
    <n v="14.83"/>
    <n v="1.38"/>
    <n v="0"/>
    <n v="-1.38"/>
    <n v="0"/>
    <n v="-2.2200000000000002"/>
    <n v="-2.67"/>
    <n v="0"/>
    <n v="0"/>
    <n v="9.94"/>
  </r>
  <r>
    <x v="6"/>
    <x v="4"/>
    <s v="Jun 22, 2015"/>
    <s v="Jun 22, 2015 4:51:53 PM PDT"/>
    <n v="5926254431"/>
    <x v="3"/>
    <s v="114-1468366-6779408"/>
    <s v="rug_wrench_200_4x6_fba"/>
    <s v="Rug Wrench Washable Non Slip Rug Pad - Protect Floors While Securing Rug and Making Vacuuming Easier"/>
    <n v="1"/>
    <s v="amazon.com"/>
    <s v="Amazon"/>
    <s v="FORT MEADE"/>
    <s v="MARYLAND"/>
    <s v="20755-2189"/>
    <n v="16.829999999999998"/>
    <n v="0"/>
    <n v="0"/>
    <n v="0"/>
    <n v="0"/>
    <n v="-2.52"/>
    <n v="-4.0199999999999996"/>
    <n v="0"/>
    <n v="0"/>
    <n v="10.29"/>
  </r>
  <r>
    <x v="6"/>
    <x v="4"/>
    <s v="Jun 22, 2015"/>
    <s v="Jun 22, 2015 8:24:03 PM PDT"/>
    <n v="5926254431"/>
    <x v="3"/>
    <s v="002-5310260-4222655"/>
    <s v="rug_wrench_200_2x4_fba"/>
    <s v="Rug Wrench Washable Non Slip Rug Pad - Protect Floors While Securing Rug and Making Vacuuming Easier"/>
    <n v="1"/>
    <s v="amazon.com"/>
    <s v="Amazon"/>
    <s v="South Hamilton"/>
    <s v="MA"/>
    <s v="01982-1616"/>
    <n v="9.83"/>
    <n v="0"/>
    <n v="0"/>
    <n v="0"/>
    <n v="0"/>
    <n v="-1.47"/>
    <n v="-2.54"/>
    <n v="0"/>
    <n v="0"/>
    <n v="5.82"/>
  </r>
  <r>
    <x v="6"/>
    <x v="4"/>
    <s v="Jun 22, 2015"/>
    <s v="Jun 22, 2015 8:58:11 PM PDT"/>
    <n v="5926254431"/>
    <x v="3"/>
    <s v="110-2674430-5442631"/>
    <s v="rug_wrench_200_4x6_fba"/>
    <s v="Rug Wrench Washable Non Slip Rug Pad - Protect Floors While Securing Rug and Making Vacuuming Easier"/>
    <n v="1"/>
    <s v="amazon.com"/>
    <s v="Amazon"/>
    <s v="Hopewell"/>
    <s v="NJ"/>
    <n v="8525"/>
    <n v="16.829999999999998"/>
    <n v="0"/>
    <n v="0"/>
    <n v="0"/>
    <n v="0"/>
    <n v="-2.52"/>
    <n v="-3.02"/>
    <n v="0"/>
    <n v="0"/>
    <n v="11.29"/>
  </r>
  <r>
    <x v="6"/>
    <x v="4"/>
    <s v="Jun 22, 2015"/>
    <s v="Jun 22, 2015 8:58:11 PM PDT"/>
    <n v="5926254431"/>
    <x v="3"/>
    <s v="110-2674430-5442631"/>
    <s v="rug_wrench_200_3x5_fba"/>
    <s v="Rug Wrench Washable Non Slip Rug Pad - Protect Floors While Securing Rug and Making Vacuuming Easier"/>
    <n v="1"/>
    <s v="amazon.com"/>
    <s v="Amazon"/>
    <s v="Hopewell"/>
    <s v="NJ"/>
    <n v="8525"/>
    <n v="12.83"/>
    <n v="0"/>
    <n v="0"/>
    <n v="0"/>
    <n v="0"/>
    <n v="-1.92"/>
    <n v="-2.67"/>
    <n v="0"/>
    <n v="0"/>
    <n v="8.24"/>
  </r>
  <r>
    <x v="6"/>
    <x v="4"/>
    <s v="Jun 22, 2015"/>
    <s v="Jun 22, 2015 8:58:12 PM PDT"/>
    <n v="5926254431"/>
    <x v="3"/>
    <s v="113-0730882-5039418"/>
    <s v="rug_wrench_200_2x4_fba"/>
    <s v="Rug Wrench Washable Non Slip Rug Pad - Protect Floors While Securing Rug and Making Vacuuming Easier"/>
    <n v="1"/>
    <s v="amazon.com"/>
    <s v="Amazon"/>
    <s v="Hancock"/>
    <s v="NY"/>
    <n v="13783"/>
    <n v="9.83"/>
    <n v="0"/>
    <n v="0"/>
    <n v="0"/>
    <n v="0"/>
    <n v="-1.47"/>
    <n v="-2.54"/>
    <n v="0"/>
    <n v="0"/>
    <n v="5.82"/>
  </r>
  <r>
    <x v="6"/>
    <x v="4"/>
    <s v="Jun 22, 2015"/>
    <s v="Jun 22, 2015 8:58:45 PM PDT"/>
    <n v="5926254431"/>
    <x v="3"/>
    <s v="102-4048049-3263434"/>
    <s v="rug_wrench_200_4x6_fba"/>
    <s v="Rug Wrench Washable Non Slip Rug Pad - Protect Floors While Securing Rug and Making Vacuuming Easier"/>
    <n v="1"/>
    <s v="amazon.com"/>
    <s v="Amazon"/>
    <s v="Cambridge"/>
    <s v="MA"/>
    <n v="2138"/>
    <n v="16.829999999999998"/>
    <n v="0"/>
    <n v="0"/>
    <n v="0"/>
    <n v="0"/>
    <n v="-2.52"/>
    <n v="-4.0199999999999996"/>
    <n v="0"/>
    <n v="0"/>
    <n v="10.29"/>
  </r>
  <r>
    <x v="6"/>
    <x v="4"/>
    <s v="Jun 22, 2015"/>
    <s v="Jun 22, 2015 11:41:48 PM PDT"/>
    <n v="5926254431"/>
    <x v="3"/>
    <s v="108-6841136-1811446"/>
    <s v="rug_wrench_200_2x4_fba"/>
    <s v="Rug Wrench Washable Non Slip Rug Pad - Protect Floors While Securing Rug and Making Vacuuming Easier"/>
    <n v="1"/>
    <s v="amazon.com"/>
    <s v="Amazon"/>
    <s v="HOOVER"/>
    <s v="AL"/>
    <s v="35226-1417"/>
    <n v="9.83"/>
    <n v="0"/>
    <n v="0"/>
    <n v="0"/>
    <n v="0"/>
    <n v="-1.47"/>
    <n v="-2.54"/>
    <n v="0"/>
    <n v="0"/>
    <n v="5.82"/>
  </r>
  <r>
    <x v="6"/>
    <x v="4"/>
    <s v="Jun 23, 2015"/>
    <s v="Jun 23, 2015 1:26:06 AM PDT"/>
    <n v="5926254431"/>
    <x v="3"/>
    <s v="111-7806120-1679468"/>
    <s v="rug_wrench_200_3x5_fba"/>
    <s v="Rug Wrench Washable Non Slip Rug Pad - Protect Floors While Securing Rug and Making Vacuuming Easier"/>
    <n v="1"/>
    <s v="amazon.com"/>
    <s v="Amazon"/>
    <s v="ELKHORN"/>
    <s v="NE"/>
    <s v="68022-3021"/>
    <n v="12.83"/>
    <n v="0"/>
    <n v="0"/>
    <n v="0"/>
    <n v="0"/>
    <n v="-1.92"/>
    <n v="-2.67"/>
    <n v="0"/>
    <n v="0"/>
    <n v="8.24"/>
  </r>
  <r>
    <x v="6"/>
    <x v="4"/>
    <s v="Jun 23, 2015"/>
    <s v="Jun 23, 2015 12:03:02 PM PDT"/>
    <n v="5926254431"/>
    <x v="3"/>
    <s v="103-8736409-8280261"/>
    <s v="rug_wrench_200_3x5_fba"/>
    <s v="Rug Wrench Washable Non Slip Rug Pad - Protect Floors While Securing Rug and Making Vacuuming Easier"/>
    <n v="1"/>
    <s v="amazon.com"/>
    <s v="Amazon"/>
    <s v="CHICAGO"/>
    <s v="IL"/>
    <s v="60640-4040"/>
    <n v="12.83"/>
    <n v="2.71"/>
    <n v="0"/>
    <n v="-2.71"/>
    <n v="0"/>
    <n v="-1.92"/>
    <n v="-2.67"/>
    <n v="0"/>
    <n v="0"/>
    <n v="8.24"/>
  </r>
  <r>
    <x v="6"/>
    <x v="4"/>
    <s v="Jun 23, 2015"/>
    <s v="Jun 23, 2015 1:19:25 PM PDT"/>
    <n v="5926254431"/>
    <x v="3"/>
    <s v="108-8603482-0085858"/>
    <s v="rug_wrench_200_2x8_fba"/>
    <s v="Rug Wrench Washable Non Slip Rug Pad - Protect Floors While Securing Rug and Making Vacuuming Easier"/>
    <n v="1"/>
    <s v="amazon.com"/>
    <s v="Amazon"/>
    <s v="SANTA ROSA"/>
    <s v="CA"/>
    <s v="95405-7806"/>
    <n v="14.83"/>
    <n v="0"/>
    <n v="0"/>
    <n v="0"/>
    <n v="0"/>
    <n v="-2.2200000000000002"/>
    <n v="-2.67"/>
    <n v="0"/>
    <n v="0"/>
    <n v="9.94"/>
  </r>
  <r>
    <x v="6"/>
    <x v="4"/>
    <s v="Jun 23, 2015"/>
    <s v="Jun 23, 2015 2:08:16 PM PDT"/>
    <n v="5926254431"/>
    <x v="3"/>
    <s v="107-3481585-5900203"/>
    <s v="rug_wrench_200_5x8_fba"/>
    <s v="Rug Wrench Washable Non Slip Rug Pad - Protect Floors While Securing Rug and Making Vacuuming Easier"/>
    <n v="1"/>
    <s v="amazon.com"/>
    <s v="Amazon"/>
    <s v="REEDLEY"/>
    <s v="CA"/>
    <s v="93654-8705"/>
    <n v="19.829999999999998"/>
    <n v="0"/>
    <n v="0"/>
    <n v="0"/>
    <n v="0"/>
    <n v="-2.97"/>
    <n v="-4.41"/>
    <n v="0"/>
    <n v="0"/>
    <n v="12.45"/>
  </r>
  <r>
    <x v="6"/>
    <x v="4"/>
    <s v="Jun 23, 2015"/>
    <s v="Jun 23, 2015 3:24:36 PM PDT"/>
    <n v="5926254431"/>
    <x v="3"/>
    <s v="115-5190735-3361032"/>
    <s v="rug_wrench_200_3x5_fba"/>
    <s v="Rug Wrench Washable Non Slip Rug Pad - Protect Floors While Securing Rug and Making Vacuuming Easier"/>
    <n v="2"/>
    <s v="amazon.com"/>
    <s v="Amazon"/>
    <s v="ATTICA"/>
    <s v="OHIO"/>
    <s v="44807-9730"/>
    <n v="25.66"/>
    <n v="0"/>
    <n v="0"/>
    <n v="0"/>
    <n v="0"/>
    <n v="-3.84"/>
    <n v="-4.34"/>
    <n v="0"/>
    <n v="0"/>
    <n v="17.48"/>
  </r>
  <r>
    <x v="6"/>
    <x v="4"/>
    <s v="Jun 23, 2015"/>
    <s v="Jun 23, 2015 5:24:13 PM PDT"/>
    <n v="5926254431"/>
    <x v="3"/>
    <s v="115-7639645-5295430"/>
    <s v="rug_wrench_200_2x8_fba"/>
    <s v="Rug Wrench Washable Non Slip Rug Pad - Protect Floors While Securing Rug and Making Vacuuming Easier"/>
    <n v="1"/>
    <s v="amazon.com"/>
    <s v="Amazon"/>
    <s v="MACOMB"/>
    <s v="IL"/>
    <s v="61455-3006"/>
    <n v="14.83"/>
    <n v="0"/>
    <n v="0"/>
    <n v="0"/>
    <n v="0"/>
    <n v="-2.2200000000000002"/>
    <n v="-2.67"/>
    <n v="0"/>
    <n v="0"/>
    <n v="9.94"/>
  </r>
  <r>
    <x v="6"/>
    <x v="4"/>
    <s v="Jun 23, 2015"/>
    <s v="Jun 23, 2015 6:46:53 PM PDT"/>
    <n v="5926254431"/>
    <x v="3"/>
    <s v="104-4735118-1841039"/>
    <s v="rug_wrench_200_2x4_fba"/>
    <s v="Rug Wrench Washable Non Slip Rug Pad - Protect Floors While Securing Rug and Making Vacuuming Easier"/>
    <n v="1"/>
    <s v="amazon.com"/>
    <s v="Amazon"/>
    <s v="Camarillo"/>
    <s v="CA"/>
    <n v="93010"/>
    <n v="9.83"/>
    <n v="3.99"/>
    <n v="0"/>
    <n v="0"/>
    <n v="0"/>
    <n v="-1.47"/>
    <n v="-6.53"/>
    <n v="0"/>
    <n v="0"/>
    <n v="5.82"/>
  </r>
  <r>
    <x v="6"/>
    <x v="4"/>
    <s v="Jun 23, 2015"/>
    <s v="Jun 23, 2015 8:20:00 PM PDT"/>
    <n v="5926254431"/>
    <x v="3"/>
    <s v="110-7452216-7207458"/>
    <s v="rug_wrench_200_2x8_fba"/>
    <s v="Rug Wrench Washable Non Slip Rug Pad - Protect Floors While Securing Rug and Making Vacuuming Easier"/>
    <n v="2"/>
    <s v="amazon.com"/>
    <s v="Amazon"/>
    <s v="LEXINGTON"/>
    <s v="SC"/>
    <s v="29072-7828"/>
    <n v="29.66"/>
    <n v="0"/>
    <n v="0"/>
    <n v="0"/>
    <n v="0"/>
    <n v="-4.4400000000000004"/>
    <n v="-3.34"/>
    <n v="0"/>
    <n v="0"/>
    <n v="21.88"/>
  </r>
  <r>
    <x v="6"/>
    <x v="4"/>
    <s v="Jun 23, 2015"/>
    <s v="Jun 23, 2015 8:20:00 PM PDT"/>
    <n v="5926254431"/>
    <x v="3"/>
    <s v="110-7452216-7207458"/>
    <s v="rug_wrench_200_3x5_fba"/>
    <s v="Rug Wrench Washable Non Slip Rug Pad - Protect Floors While Securing Rug and Making Vacuuming Easier"/>
    <n v="1"/>
    <s v="amazon.com"/>
    <s v="Amazon"/>
    <s v="LEXINGTON"/>
    <s v="SC"/>
    <s v="29072-7828"/>
    <n v="12.83"/>
    <n v="0"/>
    <n v="0"/>
    <n v="0"/>
    <n v="0"/>
    <n v="-1.92"/>
    <n v="-2.67"/>
    <n v="0"/>
    <n v="0"/>
    <n v="8.24"/>
  </r>
  <r>
    <x v="6"/>
    <x v="4"/>
    <s v="Jun 23, 2015"/>
    <s v="Jun 23, 2015 8:35:08 PM PDT"/>
    <n v="5926254431"/>
    <x v="3"/>
    <s v="105-1914048-6514641"/>
    <s v="rug_wrench_200_2x8_fba"/>
    <s v="Rug Wrench Washable Non Slip Rug Pad - Protect Floors While Securing Rug and Making Vacuuming Easier"/>
    <n v="2"/>
    <s v="amazon.com"/>
    <s v="Amazon"/>
    <s v="OSCAR"/>
    <s v="LA"/>
    <s v="70762-6220"/>
    <n v="29.66"/>
    <n v="0"/>
    <n v="0"/>
    <n v="0"/>
    <n v="0"/>
    <n v="-4.4400000000000004"/>
    <n v="-4.34"/>
    <n v="0"/>
    <n v="0"/>
    <n v="20.88"/>
  </r>
  <r>
    <x v="6"/>
    <x v="4"/>
    <s v="Jun 23, 2015"/>
    <s v="Jun 23, 2015 8:54:20 PM PDT"/>
    <n v="5926254431"/>
    <x v="3"/>
    <s v="103-4549653-7192258"/>
    <s v="rug_wrench_200_5x8_fba"/>
    <s v="Rug Wrench Washable Non Slip Rug Pad - Protect Floors While Securing Rug and Making Vacuuming Easier"/>
    <n v="1"/>
    <s v="amazon.com"/>
    <s v="Amazon"/>
    <s v="Philadelphia"/>
    <s v="PA"/>
    <n v="19125"/>
    <n v="19.829999999999998"/>
    <n v="0"/>
    <n v="0"/>
    <n v="0"/>
    <n v="0"/>
    <n v="-2.97"/>
    <n v="-4.41"/>
    <n v="0"/>
    <n v="0"/>
    <n v="12.45"/>
  </r>
  <r>
    <x v="6"/>
    <x v="4"/>
    <s v="Jun 23, 2015"/>
    <s v="Jun 23, 2015 10:22:09 PM PDT"/>
    <n v="5926254431"/>
    <x v="3"/>
    <s v="114-0201720-1348255"/>
    <s v="rug_wrench_200_2x8_fba"/>
    <s v="Rug Wrench Washable Non Slip Rug Pad - Protect Floors While Securing Rug and Making Vacuuming Easier"/>
    <n v="1"/>
    <s v="amazon.com"/>
    <s v="Amazon"/>
    <s v="Lakeland"/>
    <s v="MN"/>
    <n v="55043"/>
    <n v="14.83"/>
    <n v="0"/>
    <n v="0"/>
    <n v="0"/>
    <n v="0"/>
    <n v="-2.2200000000000002"/>
    <n v="-2.67"/>
    <n v="0"/>
    <n v="0"/>
    <n v="9.94"/>
  </r>
  <r>
    <x v="6"/>
    <x v="4"/>
    <s v="Jun 24, 2015"/>
    <s v="Jun 24, 2015 1:14:43 AM PDT"/>
    <n v="5926254431"/>
    <x v="3"/>
    <s v="109-5021880-0846607"/>
    <s v="rug_wrench_200_2x8_fba"/>
    <s v="Rug Wrench Washable Non Slip Rug Pad - Protect Floors While Securing Rug and Making Vacuuming Easier"/>
    <n v="1"/>
    <s v="amazon.com"/>
    <s v="Amazon"/>
    <s v="Long Island City"/>
    <s v="NY"/>
    <n v="11101"/>
    <n v="14.83"/>
    <n v="0"/>
    <n v="0"/>
    <n v="0"/>
    <n v="0"/>
    <n v="-2.2200000000000002"/>
    <n v="-2.67"/>
    <n v="0"/>
    <n v="0"/>
    <n v="9.94"/>
  </r>
  <r>
    <x v="6"/>
    <x v="4"/>
    <s v="Jun 24, 2015"/>
    <s v="Jun 24, 2015 2:43:01 AM PDT"/>
    <n v="5926254431"/>
    <x v="3"/>
    <s v="103-9794466-3508255"/>
    <s v="rug_wrench_200_2x4_fba"/>
    <s v="Rug Wrench Washable Non Slip Rug Pad - Protect Floors While Securing Rug and Making Vacuuming Easier"/>
    <n v="1"/>
    <s v="amazon.com"/>
    <s v="Amazon"/>
    <s v="Brooklyn"/>
    <s v="NY"/>
    <n v="11238"/>
    <n v="9.83"/>
    <n v="0"/>
    <n v="0"/>
    <n v="0"/>
    <n v="0"/>
    <n v="-1.47"/>
    <n v="-2.54"/>
    <n v="0"/>
    <n v="0"/>
    <n v="5.82"/>
  </r>
  <r>
    <x v="6"/>
    <x v="4"/>
    <s v="Jun 24, 2015"/>
    <s v="Jun 24, 2015 8:47:40 AM PDT"/>
    <n v="5926254431"/>
    <x v="3"/>
    <s v="110-8724739-8389861"/>
    <s v="rug_wrench_200_5x8_fba"/>
    <s v="Rug Wrench Washable Non Slip Rug Pad - Protect Floors While Securing Rug and Making Vacuuming Easier"/>
    <n v="1"/>
    <s v="amazon.com"/>
    <s v="Amazon"/>
    <s v="Huron"/>
    <s v="OH"/>
    <n v="44839"/>
    <n v="19.829999999999998"/>
    <n v="0"/>
    <n v="0"/>
    <n v="0"/>
    <n v="0"/>
    <n v="-2.97"/>
    <n v="-4.41"/>
    <n v="0"/>
    <n v="0"/>
    <n v="12.45"/>
  </r>
  <r>
    <x v="6"/>
    <x v="4"/>
    <s v="Jun 24, 2015"/>
    <s v="Jun 24, 2015 8:47:40 AM PDT"/>
    <n v="5926254431"/>
    <x v="3"/>
    <s v="110-8724739-8389861"/>
    <s v="rug_wrench_200_2x8_fba"/>
    <s v="Rug Wrench Washable Non Slip Rug Pad - Protect Floors While Securing Rug and Making Vacuuming Easier"/>
    <n v="1"/>
    <s v="amazon.com"/>
    <s v="Amazon"/>
    <s v="Huron"/>
    <s v="OH"/>
    <n v="44839"/>
    <n v="14.83"/>
    <n v="0"/>
    <n v="0"/>
    <n v="0"/>
    <n v="0"/>
    <n v="-2.2200000000000002"/>
    <n v="-1.67"/>
    <n v="0"/>
    <n v="0"/>
    <n v="10.94"/>
  </r>
  <r>
    <x v="6"/>
    <x v="4"/>
    <s v="Jun 24, 2015"/>
    <s v="Jun 24, 2015 8:47:40 AM PDT"/>
    <n v="5926254431"/>
    <x v="3"/>
    <s v="110-8724739-8389861"/>
    <s v="rug_wrench_200_3x5_fba"/>
    <s v="Rug Wrench Washable Non Slip Rug Pad - Protect Floors While Securing Rug and Making Vacuuming Easier"/>
    <n v="1"/>
    <s v="amazon.com"/>
    <s v="Amazon"/>
    <s v="Huron"/>
    <s v="OH"/>
    <n v="44839"/>
    <n v="12.83"/>
    <n v="0"/>
    <n v="0"/>
    <n v="0"/>
    <n v="0"/>
    <n v="-1.92"/>
    <n v="-1.67"/>
    <n v="0"/>
    <n v="0"/>
    <n v="9.24"/>
  </r>
  <r>
    <x v="6"/>
    <x v="4"/>
    <s v="Jun 24, 2015"/>
    <s v="Jun 24, 2015 12:11:04 PM PDT"/>
    <n v="5926254431"/>
    <x v="3"/>
    <s v="115-6106853-3200229"/>
    <s v="rug_wrench_200_5x8_fba"/>
    <s v="Rug Wrench Washable Non Slip Rug Pad - Protect Floors While Securing Rug and Making Vacuuming Easier"/>
    <n v="1"/>
    <s v="amazon.com"/>
    <s v="Amazon"/>
    <s v="Pleasanton"/>
    <s v="ca"/>
    <n v="94566"/>
    <n v="19.829999999999998"/>
    <n v="0"/>
    <n v="0"/>
    <n v="0"/>
    <n v="0"/>
    <n v="-2.97"/>
    <n v="-4.41"/>
    <n v="0"/>
    <n v="0"/>
    <n v="12.45"/>
  </r>
  <r>
    <x v="6"/>
    <x v="4"/>
    <s v="Jun 24, 2015"/>
    <s v="Jun 24, 2015 7:07:37 PM PDT"/>
    <n v="5926254431"/>
    <x v="3"/>
    <s v="116-7851801-2112257"/>
    <s v="rug_wrench_200_3x5_fba"/>
    <s v="Rug Wrench Washable Non Slip Rug Pad - Protect Floors While Securing Rug and Making Vacuuming Easier"/>
    <n v="2"/>
    <s v="amazon.com"/>
    <s v="Amazon"/>
    <s v="GRAYSLAKE"/>
    <s v="ILLINOIS"/>
    <s v="60030-3546"/>
    <n v="25.66"/>
    <n v="0"/>
    <n v="0"/>
    <n v="0"/>
    <n v="0"/>
    <n v="-3.84"/>
    <n v="-4.34"/>
    <n v="0"/>
    <n v="0"/>
    <n v="17.48"/>
  </r>
  <r>
    <x v="6"/>
    <x v="4"/>
    <s v="Jun 24, 2015"/>
    <s v="Jun 24, 2015 9:26:50 PM PDT"/>
    <n v="5926254431"/>
    <x v="3"/>
    <s v="002-8830582-4985845"/>
    <s v="rug_wrench_200_2x4_fba"/>
    <s v="Rug Wrench Washable Non Slip Rug Pad - Protect Floors While Securing Rug and Making Vacuuming Easier"/>
    <n v="1"/>
    <s v="amazon.com"/>
    <s v="Amazon"/>
    <s v="SAN FRANCISCO"/>
    <s v="CA"/>
    <s v="94111-1313"/>
    <n v="9.83"/>
    <n v="0"/>
    <n v="0"/>
    <n v="0"/>
    <n v="0"/>
    <n v="-1.47"/>
    <n v="-2.54"/>
    <n v="0"/>
    <n v="0"/>
    <n v="5.82"/>
  </r>
  <r>
    <x v="6"/>
    <x v="4"/>
    <s v="Jun 24, 2015"/>
    <s v="Jun 24, 2015 10:21:23 PM PDT"/>
    <n v="5926254431"/>
    <x v="3"/>
    <s v="106-2242563-0381028"/>
    <s v="rug_wrench_200_2x4_fba"/>
    <s v="Rug Wrench Washable Non Slip Rug Pad - Protect Floors While Securing Rug and Making Vacuuming Easier"/>
    <n v="1"/>
    <s v="amazon.com"/>
    <s v="Amazon"/>
    <s v="NEW YORK"/>
    <s v="NY"/>
    <s v="10065-7440"/>
    <n v="9.83"/>
    <n v="8.58"/>
    <n v="0"/>
    <n v="0"/>
    <n v="0"/>
    <n v="-1.47"/>
    <n v="-11.12"/>
    <n v="0"/>
    <n v="0"/>
    <n v="5.82"/>
  </r>
  <r>
    <x v="6"/>
    <x v="4"/>
    <s v="Jun 25, 2015"/>
    <s v="Jun 25, 2015 2:13:43 AM PDT"/>
    <n v="5926254431"/>
    <x v="3"/>
    <s v="113-4618441-7713850"/>
    <s v="rug_wrench_200_2x4_fba"/>
    <s v="Rug Wrench Washable Non Slip Rug Pad - Protect Floors While Securing Rug and Making Vacuuming Easier"/>
    <n v="1"/>
    <s v="amazon.com"/>
    <s v="Amazon"/>
    <s v="DELRAY BEACH"/>
    <s v="FL"/>
    <n v="33444"/>
    <n v="9.83"/>
    <n v="0"/>
    <n v="0"/>
    <n v="0"/>
    <n v="0"/>
    <n v="-1.47"/>
    <n v="-2.54"/>
    <n v="0"/>
    <n v="0"/>
    <n v="5.82"/>
  </r>
  <r>
    <x v="6"/>
    <x v="4"/>
    <s v="Jun 25, 2015"/>
    <s v="Jun 25, 2015 12:59:01 PM PDT"/>
    <n v="5926254431"/>
    <x v="3"/>
    <s v="109-2935817-4558606"/>
    <s v="rug_wrench_200_3x5_fba"/>
    <s v="Rug Wrench Washable Non Slip Rug Pad - Protect Floors While Securing Rug and Making Vacuuming Easier"/>
    <n v="1"/>
    <s v="amazon.com"/>
    <s v="Amazon"/>
    <s v="Kalamazoo"/>
    <s v="MI"/>
    <s v="49004-1545"/>
    <n v="12.83"/>
    <n v="1.67"/>
    <n v="0"/>
    <n v="-1.67"/>
    <n v="0"/>
    <n v="-1.92"/>
    <n v="-2.67"/>
    <n v="0"/>
    <n v="0"/>
    <n v="8.24"/>
  </r>
  <r>
    <x v="6"/>
    <x v="4"/>
    <s v="Jun 25, 2015"/>
    <s v="Jun 25, 2015 7:17:21 PM PDT"/>
    <n v="5926254431"/>
    <x v="3"/>
    <s v="114-0976662-7573839"/>
    <s v="rug_wrench_200_2x4_fba"/>
    <s v="Rug Wrench Washable Non Slip Rug Pad - Protect Floors While Securing Rug and Making Vacuuming Easier"/>
    <n v="1"/>
    <s v="amazon.com"/>
    <s v="Amazon"/>
    <s v="ROCHESTER HILLS"/>
    <s v="MICHIGAN"/>
    <s v="48309-1292"/>
    <n v="9.83"/>
    <n v="0"/>
    <n v="0"/>
    <n v="0"/>
    <n v="0"/>
    <n v="-1.47"/>
    <n v="-2.54"/>
    <n v="0"/>
    <n v="0"/>
    <n v="5.82"/>
  </r>
  <r>
    <x v="6"/>
    <x v="4"/>
    <s v="Jun 25, 2015"/>
    <s v="Jun 25, 2015 9:10:47 PM PDT"/>
    <n v="5926254431"/>
    <x v="3"/>
    <s v="111-8510547-9809007"/>
    <s v="rug_wrench_200_3x5_fba"/>
    <s v="Rug Wrench Washable Non Slip Rug Pad - Protect Floors While Securing Rug and Making Vacuuming Easier"/>
    <n v="1"/>
    <s v="amazon.com"/>
    <s v="Amazon"/>
    <s v="DEL MAR"/>
    <s v="CA"/>
    <s v="92014-3442"/>
    <n v="12.83"/>
    <n v="0"/>
    <n v="0"/>
    <n v="0"/>
    <n v="0"/>
    <n v="-1.92"/>
    <n v="-2.67"/>
    <n v="0"/>
    <n v="0"/>
    <n v="8.24"/>
  </r>
  <r>
    <x v="6"/>
    <x v="4"/>
    <s v="Jun 25, 2015"/>
    <s v="Jun 25, 2015 9:15:36 PM PDT"/>
    <n v="5926254431"/>
    <x v="3"/>
    <s v="107-9020069-2409062"/>
    <s v="rug_wrench_200_5x8_fba"/>
    <s v="Rug Wrench Washable Non Slip Rug Pad - Protect Floors While Securing Rug and Making Vacuuming Easier"/>
    <n v="1"/>
    <s v="amazon.com"/>
    <s v="Amazon"/>
    <s v="QUINCY"/>
    <s v="MA"/>
    <s v="02169-2448"/>
    <n v="19.829999999999998"/>
    <n v="0"/>
    <n v="0"/>
    <n v="0"/>
    <n v="0"/>
    <n v="-2.97"/>
    <n v="-4.41"/>
    <n v="0"/>
    <n v="0"/>
    <n v="12.45"/>
  </r>
  <r>
    <x v="6"/>
    <x v="4"/>
    <s v="Jun 26, 2015"/>
    <s v="Jun 26, 2015 12:27:20 AM PDT"/>
    <n v="5926254431"/>
    <x v="3"/>
    <s v="105-0951088-6829025"/>
    <s v="rug_wrench_200_2x4_fba"/>
    <s v="Rug Wrench Washable Non Slip Rug Pad - Protect Floors While Securing Rug and Making Vacuuming Easier"/>
    <n v="1"/>
    <s v="amazon.com"/>
    <s v="Amazon"/>
    <s v="HOLTSVILLE"/>
    <s v="NY"/>
    <s v="11742-1227"/>
    <n v="9.83"/>
    <n v="3.3"/>
    <n v="0"/>
    <n v="-3.3"/>
    <n v="0"/>
    <n v="-1.47"/>
    <n v="-1.54"/>
    <n v="0"/>
    <n v="0"/>
    <n v="6.82"/>
  </r>
  <r>
    <x v="6"/>
    <x v="4"/>
    <s v="Jun 26, 2015"/>
    <s v="Jun 26, 2015 12:27:20 AM PDT"/>
    <n v="5926254431"/>
    <x v="3"/>
    <s v="105-0951088-6829025"/>
    <s v="rug_wrench_200_2x8_fba"/>
    <s v="Rug Wrench Washable Non Slip Rug Pad - Protect Floors While Securing Rug and Making Vacuuming Easier"/>
    <n v="1"/>
    <s v="amazon.com"/>
    <s v="Amazon"/>
    <s v="HOLTSVILLE"/>
    <s v="NY"/>
    <s v="11742-1227"/>
    <n v="14.83"/>
    <n v="2.34"/>
    <n v="0"/>
    <n v="-2.34"/>
    <n v="0"/>
    <n v="-2.2200000000000002"/>
    <n v="-2.67"/>
    <n v="0"/>
    <n v="0"/>
    <n v="9.94"/>
  </r>
  <r>
    <x v="6"/>
    <x v="4"/>
    <s v="Jun 26, 2015"/>
    <s v="Jun 26, 2015 1:21:38 AM PDT"/>
    <n v="5926254431"/>
    <x v="3"/>
    <s v="002-9005752-3097831"/>
    <s v="rug_wrench_200_2x4_fba"/>
    <s v="Rug Wrench Washable Non Slip Rug Pad - Protect Floors While Securing Rug and Making Vacuuming Easier"/>
    <n v="1"/>
    <s v="amazon.com"/>
    <s v="Amazon"/>
    <s v="Bel Air"/>
    <s v="MD"/>
    <s v="21014-2943"/>
    <n v="9.83"/>
    <n v="0"/>
    <n v="0"/>
    <n v="0"/>
    <n v="0"/>
    <n v="-1.47"/>
    <n v="-2.54"/>
    <n v="0"/>
    <n v="0"/>
    <n v="5.82"/>
  </r>
  <r>
    <x v="6"/>
    <x v="4"/>
    <s v="Jun 26, 2015"/>
    <s v="Jun 26, 2015 2:26:32 AM PDT"/>
    <n v="5926254431"/>
    <x v="3"/>
    <s v="116-5811095-4571407"/>
    <s v="rug_wrench_200_3x5_fba"/>
    <s v="Rug Wrench Washable Non Slip Rug Pad - Protect Floors While Securing Rug and Making Vacuuming Easier"/>
    <n v="1"/>
    <s v="amazon.com"/>
    <s v="Amazon"/>
    <s v="YEADON"/>
    <s v="PA"/>
    <s v="19050-2843"/>
    <n v="12.83"/>
    <n v="0"/>
    <n v="0"/>
    <n v="0"/>
    <n v="0"/>
    <n v="-1.92"/>
    <n v="-2.67"/>
    <n v="0"/>
    <n v="0"/>
    <n v="8.24"/>
  </r>
  <r>
    <x v="6"/>
    <x v="4"/>
    <s v="Jun 26, 2015"/>
    <s v="Jun 26, 2015 2:38:42 AM PDT"/>
    <n v="5926254431"/>
    <x v="3"/>
    <s v="103-2711229-7249058"/>
    <s v="rug_wrench_200_5x8_fba"/>
    <s v="Rug Wrench Washable Non Slip Rug Pad - Protect Floors While Securing Rug and Making Vacuuming Easier"/>
    <n v="1"/>
    <s v="amazon.com"/>
    <s v="Amazon"/>
    <s v="MIAMI"/>
    <s v="FL"/>
    <s v="33196-3731"/>
    <n v="19.829999999999998"/>
    <n v="7.57"/>
    <n v="0"/>
    <n v="0"/>
    <n v="0"/>
    <n v="-2.97"/>
    <n v="-11.98"/>
    <n v="0"/>
    <n v="0"/>
    <n v="12.45"/>
  </r>
  <r>
    <x v="6"/>
    <x v="4"/>
    <s v="Jun 26, 2015"/>
    <s v="Jun 26, 2015 2:41:27 AM PDT"/>
    <n v="5926254431"/>
    <x v="3"/>
    <s v="105-7327071-6089801"/>
    <s v="rug_wrench_200_4x6_fba"/>
    <s v="Rug Wrench Washable Non Slip Rug Pad - Protect Floors While Securing Rug and Making Vacuuming Easier"/>
    <n v="1"/>
    <s v="amazon.com"/>
    <s v="Amazon"/>
    <s v="PINSON"/>
    <s v="AL"/>
    <s v="35126-2875"/>
    <n v="16.829999999999998"/>
    <n v="3.03"/>
    <n v="0"/>
    <n v="0"/>
    <n v="0"/>
    <n v="-2.52"/>
    <n v="-7.05"/>
    <n v="0"/>
    <n v="0"/>
    <n v="10.29"/>
  </r>
  <r>
    <x v="6"/>
    <x v="4"/>
    <s v="Jun 26, 2015"/>
    <s v="Jun 26, 2015 11:59:33 AM PDT"/>
    <n v="5926254431"/>
    <x v="3"/>
    <s v="114-1279774-9003405"/>
    <s v="rug_wrench_200_5x8_fba"/>
    <s v="Rug Wrench Washable Non Slip Rug Pad - Protect Floors While Securing Rug and Making Vacuuming Easier"/>
    <n v="1"/>
    <s v="amazon.com"/>
    <s v="Amazon"/>
    <s v="BIXBY"/>
    <s v="OK"/>
    <s v="74008-8223"/>
    <n v="19.829999999999998"/>
    <n v="2.19"/>
    <n v="0"/>
    <n v="-2.1800000000000002"/>
    <n v="0"/>
    <n v="-5.94"/>
    <n v="-4.41"/>
    <n v="0"/>
    <n v="0"/>
    <n v="9.49"/>
  </r>
  <r>
    <x v="6"/>
    <x v="4"/>
    <s v="Jun 26, 2015"/>
    <s v="Jun 26, 2015 11:59:33 AM PDT"/>
    <n v="5926254431"/>
    <x v="3"/>
    <s v="114-1279774-9003405"/>
    <s v="rug_wrench_200_5x8_fba"/>
    <s v="Rug Wrench Washable Non Slip Rug Pad - Protect Floors While Securing Rug and Making Vacuuming Easier"/>
    <n v="1"/>
    <s v="amazon.com"/>
    <s v="Amazon"/>
    <s v="BIXBY"/>
    <s v="OK"/>
    <s v="74008-8223"/>
    <n v="19.829999999999998"/>
    <n v="2.17"/>
    <n v="0"/>
    <n v="-2.1800000000000002"/>
    <n v="0"/>
    <n v="0"/>
    <n v="-3.41"/>
    <n v="0"/>
    <n v="0"/>
    <n v="16.41"/>
  </r>
  <r>
    <x v="6"/>
    <x v="4"/>
    <s v="Jun 26, 2015"/>
    <s v="Jun 26, 2015 3:17:27 PM PDT"/>
    <n v="5926254431"/>
    <x v="3"/>
    <s v="115-7387570-3969044"/>
    <s v="rug_wrench_200_5x8_fba"/>
    <s v="Rug Wrench Washable Non Slip Rug Pad - Protect Floors While Securing Rug and Making Vacuuming Easier"/>
    <n v="1"/>
    <s v="amazon.com"/>
    <s v="Amazon"/>
    <s v="IRVINGTON"/>
    <s v="KY"/>
    <s v="40146-6261"/>
    <n v="19.829999999999998"/>
    <n v="0"/>
    <n v="0"/>
    <n v="0"/>
    <n v="0"/>
    <n v="-2.97"/>
    <n v="-4.41"/>
    <n v="0"/>
    <n v="0"/>
    <n v="12.45"/>
  </r>
  <r>
    <x v="6"/>
    <x v="4"/>
    <s v="Jun 26, 2015"/>
    <s v="Jun 26, 2015 3:19:56 PM PDT"/>
    <n v="5926254431"/>
    <x v="3"/>
    <s v="113-1207505-4830633"/>
    <s v="rug_wrench_200_2x4_fba"/>
    <s v="Rug Wrench Washable Non Slip Rug Pad - Protect Floors While Securing Rug and Making Vacuuming Easier"/>
    <n v="1"/>
    <s v="amazon.com"/>
    <s v="Amazon"/>
    <s v="NEWMAN LAKE"/>
    <s v="WA"/>
    <s v="99025-9696"/>
    <n v="9.83"/>
    <n v="8.58"/>
    <n v="0"/>
    <n v="-8.58"/>
    <n v="0"/>
    <n v="-1.47"/>
    <n v="-2.54"/>
    <n v="0"/>
    <n v="0"/>
    <n v="5.82"/>
  </r>
  <r>
    <x v="6"/>
    <x v="4"/>
    <s v="Jun 26, 2015"/>
    <s v="Jun 26, 2015 4:53:57 PM PDT"/>
    <n v="5926254431"/>
    <x v="3"/>
    <s v="105-5526961-8737019"/>
    <s v="rug_wrench_200_5x8_fba"/>
    <s v="Rug Wrench Washable Non Slip Rug Pad - Protect Floors While Securing Rug and Making Vacuuming Easier"/>
    <n v="1"/>
    <s v="amazon.com"/>
    <s v="Amazon"/>
    <s v="PITTSFORD"/>
    <s v="NY"/>
    <s v="14534-1085"/>
    <n v="19.829999999999998"/>
    <n v="2.69"/>
    <n v="0"/>
    <n v="-2.69"/>
    <n v="0"/>
    <n v="-2.97"/>
    <n v="-4.41"/>
    <n v="0"/>
    <n v="0"/>
    <n v="12.45"/>
  </r>
  <r>
    <x v="6"/>
    <x v="4"/>
    <s v="Jun 26, 2015"/>
    <s v="Jun 26, 2015 6:58:57 PM PDT"/>
    <n v="5926254431"/>
    <x v="5"/>
    <s v="002-7546642-2728232"/>
    <s v="rug_wrench_200_2x8_fba"/>
    <s v="Rug Wrench Washable Non Slip Rug Pad - Protect Floors While Securing Rug and Making Vacuuming Easier"/>
    <n v="1"/>
    <s v="amazon.com"/>
    <s v="Amazon"/>
    <s v="Lido beach"/>
    <s v="Ny"/>
    <n v="11561"/>
    <n v="-14.83"/>
    <n v="0"/>
    <n v="0"/>
    <n v="0"/>
    <n v="0"/>
    <n v="1.78"/>
    <n v="0"/>
    <n v="0"/>
    <n v="0"/>
    <n v="-13.05"/>
  </r>
  <r>
    <x v="6"/>
    <x v="4"/>
    <s v="Jun 26, 2015"/>
    <s v="Jun 26, 2015 7:18:27 PM PDT"/>
    <n v="5926254431"/>
    <x v="3"/>
    <s v="114-3876123-1937829"/>
    <s v="rug_wrench_200_2x8_fba"/>
    <s v="Rug Wrench Washable Non Slip Rug Pad - Protect Floors While Securing Rug and Making Vacuuming Easier"/>
    <n v="1"/>
    <s v="amazon.com"/>
    <s v="Amazon"/>
    <s v="SUDLEY SPRINGS"/>
    <s v="VA"/>
    <s v="20109-2118"/>
    <n v="14.83"/>
    <n v="0"/>
    <n v="0"/>
    <n v="0"/>
    <n v="0"/>
    <n v="-2.2200000000000002"/>
    <n v="-2.67"/>
    <n v="0"/>
    <n v="0"/>
    <n v="9.94"/>
  </r>
  <r>
    <x v="6"/>
    <x v="4"/>
    <s v="Jun 26, 2015"/>
    <s v="Jun 26, 2015 9:17:51 PM PDT"/>
    <n v="5926254431"/>
    <x v="3"/>
    <s v="103-3265003-8953051"/>
    <s v="rug_wrench_200_2x8_fba"/>
    <s v="Rug Wrench Washable Non Slip Rug Pad - Protect Floors While Securing Rug and Making Vacuuming Easier"/>
    <n v="1"/>
    <s v="amazon.com"/>
    <s v="Amazon"/>
    <s v="Williamstown"/>
    <s v="NJ"/>
    <s v="08094-9134"/>
    <n v="14.83"/>
    <n v="0"/>
    <n v="0"/>
    <n v="0"/>
    <n v="0"/>
    <n v="-2.2200000000000002"/>
    <n v="-2.67"/>
    <n v="0"/>
    <n v="0"/>
    <n v="9.94"/>
  </r>
  <r>
    <x v="6"/>
    <x v="4"/>
    <s v="Jun 27, 2015"/>
    <s v="Jun 27, 2015 2:18:17 AM PDT"/>
    <n v="5926254431"/>
    <x v="3"/>
    <s v="106-0929248-1646646"/>
    <s v="rug_wrench_200_5x8_fba"/>
    <s v="Rug Wrench Washable Non Slip Rug Pad - Protect Floors While Securing Rug and Making Vacuuming Easier"/>
    <n v="1"/>
    <s v="amazon.com"/>
    <s v="Amazon"/>
    <s v="DANIEL ISLAND"/>
    <s v="SC"/>
    <s v="29492-8530"/>
    <n v="19.829999999999998"/>
    <n v="0"/>
    <n v="0"/>
    <n v="0"/>
    <n v="0"/>
    <n v="-2.97"/>
    <n v="-4.41"/>
    <n v="0"/>
    <n v="0"/>
    <n v="12.45"/>
  </r>
  <r>
    <x v="6"/>
    <x v="4"/>
    <s v="Jun 27, 2015"/>
    <s v="Jun 27, 2015 2:25:01 AM PDT"/>
    <n v="5926254431"/>
    <x v="3"/>
    <s v="114-7653380-4645039"/>
    <s v="rug_wrench_200_2x4_fba"/>
    <s v="Rug Wrench Washable Non Slip Rug Pad - Protect Floors While Securing Rug and Making Vacuuming Easier"/>
    <n v="1"/>
    <s v="amazon.com"/>
    <s v="Amazon"/>
    <s v="Pinehurst"/>
    <s v="NC"/>
    <n v="28374"/>
    <n v="9.83"/>
    <n v="0"/>
    <n v="0"/>
    <n v="0"/>
    <n v="0"/>
    <n v="-2.94"/>
    <n v="-1.54"/>
    <n v="0"/>
    <n v="0"/>
    <n v="5.35"/>
  </r>
  <r>
    <x v="6"/>
    <x v="4"/>
    <s v="Jun 27, 2015"/>
    <s v="Jun 27, 2015 2:25:01 AM PDT"/>
    <n v="5926254431"/>
    <x v="3"/>
    <s v="114-7653380-4645039"/>
    <s v="rug_wrench_200_2x4_fba"/>
    <s v="Rug Wrench Washable Non Slip Rug Pad - Protect Floors While Securing Rug and Making Vacuuming Easier"/>
    <n v="1"/>
    <s v="amazon.com"/>
    <s v="Amazon"/>
    <s v="Pinehurst"/>
    <s v="NC"/>
    <n v="28374"/>
    <n v="9.83"/>
    <n v="0"/>
    <n v="0"/>
    <n v="0"/>
    <n v="0"/>
    <n v="0"/>
    <n v="-2.54"/>
    <n v="0"/>
    <n v="0"/>
    <n v="7.29"/>
  </r>
  <r>
    <x v="6"/>
    <x v="4"/>
    <s v="Jun 27, 2015"/>
    <s v="Jun 27, 2015 12:12:59 PM PDT"/>
    <n v="5926254431"/>
    <x v="3"/>
    <s v="106-9458424-2795457"/>
    <s v="rug_wrench_200_5x8_fba"/>
    <s v="Rug Wrench Washable Non Slip Rug Pad - Protect Floors While Securing Rug and Making Vacuuming Easier"/>
    <n v="1"/>
    <s v="amazon.com"/>
    <s v="Amazon"/>
    <s v="Sylmar"/>
    <s v="CA"/>
    <n v="91342"/>
    <n v="19.829999999999998"/>
    <n v="0"/>
    <n v="0"/>
    <n v="0"/>
    <n v="0"/>
    <n v="-2.97"/>
    <n v="-4.41"/>
    <n v="0"/>
    <n v="0"/>
    <n v="12.45"/>
  </r>
  <r>
    <x v="6"/>
    <x v="4"/>
    <s v="Jun 27, 2015"/>
    <s v="Jun 27, 2015 5:37:24 PM PDT"/>
    <n v="5926254431"/>
    <x v="3"/>
    <s v="104-2430892-5576209"/>
    <s v="rug_wrench_200_2x4_fba"/>
    <s v="Rug Wrench Washable Non Slip Rug Pad - Protect Floors While Securing Rug and Making Vacuuming Easier"/>
    <n v="3"/>
    <s v="amazon.com"/>
    <s v="Amazon"/>
    <s v="CLARKSBURG"/>
    <s v="WV"/>
    <s v="26301-2604"/>
    <n v="29.49"/>
    <n v="7.37"/>
    <n v="0"/>
    <n v="-7.37"/>
    <n v="0"/>
    <n v="-4.41"/>
    <n v="-5.62"/>
    <n v="0"/>
    <n v="0"/>
    <n v="19.46"/>
  </r>
  <r>
    <x v="6"/>
    <x v="4"/>
    <s v="Jun 27, 2015"/>
    <s v="Jun 27, 2015 9:19:47 PM PDT"/>
    <n v="5926254431"/>
    <x v="3"/>
    <s v="112-0568910-1657069"/>
    <s v="rug_wrench_200_3x5_fba"/>
    <s v="Rug Wrench Washable Non Slip Rug Pad - Protect Floors While Securing Rug and Making Vacuuming Easier"/>
    <n v="1"/>
    <s v="amazon.com"/>
    <s v="Amazon"/>
    <s v="WALTHAM"/>
    <s v="MA"/>
    <s v="02452-4921"/>
    <n v="12.83"/>
    <n v="3.01"/>
    <n v="0"/>
    <n v="-3.01"/>
    <n v="0"/>
    <n v="-1.92"/>
    <n v="-2.67"/>
    <n v="0"/>
    <n v="0"/>
    <n v="8.24"/>
  </r>
  <r>
    <x v="6"/>
    <x v="4"/>
    <s v="Jun 27, 2015"/>
    <s v="Jun 27, 2015 9:28:13 PM PDT"/>
    <n v="5926254431"/>
    <x v="3"/>
    <s v="102-8883314-2862617"/>
    <s v="rug_wrench_200_5x8_fba"/>
    <s v="Rug Wrench Washable Non Slip Rug Pad - Protect Floors While Securing Rug and Making Vacuuming Easier"/>
    <n v="2"/>
    <s v="amazon.com"/>
    <s v="Amazon"/>
    <s v="BIRMINGHAM"/>
    <s v="AL"/>
    <s v="35211-4525"/>
    <n v="39.659999999999997"/>
    <n v="0"/>
    <n v="0"/>
    <n v="0"/>
    <n v="0"/>
    <n v="-5.94"/>
    <n v="-7.82"/>
    <n v="0"/>
    <n v="0"/>
    <n v="25.9"/>
  </r>
  <r>
    <x v="6"/>
    <x v="4"/>
    <s v="Jun 27, 2015"/>
    <s v="Jun 27, 2015 9:34:02 PM PDT"/>
    <n v="5926254431"/>
    <x v="3"/>
    <s v="110-4411439-0910668"/>
    <s v="rug_wrench_200_2x8_fba"/>
    <s v="Rug Wrench Washable Non Slip Rug Pad - Protect Floors While Securing Rug and Making Vacuuming Easier"/>
    <n v="1"/>
    <s v="amazon.com"/>
    <s v="Amazon"/>
    <s v="Evans"/>
    <s v="GA"/>
    <n v="30809"/>
    <n v="14.83"/>
    <n v="0"/>
    <n v="0"/>
    <n v="0"/>
    <n v="0"/>
    <n v="-2.2200000000000002"/>
    <n v="-2.67"/>
    <n v="0"/>
    <n v="0"/>
    <n v="9.94"/>
  </r>
  <r>
    <x v="6"/>
    <x v="4"/>
    <s v="Jun 27, 2015"/>
    <s v="Jun 27, 2015 9:34:02 PM PDT"/>
    <n v="5926254431"/>
    <x v="3"/>
    <s v="110-4411439-0910668"/>
    <s v="rug_wrench_200_3x5_fba"/>
    <s v="Rug Wrench Washable Non Slip Rug Pad - Protect Floors While Securing Rug and Making Vacuuming Easier"/>
    <n v="1"/>
    <s v="amazon.com"/>
    <s v="Amazon"/>
    <s v="Evans"/>
    <s v="GA"/>
    <n v="30809"/>
    <n v="12.83"/>
    <n v="0"/>
    <n v="0"/>
    <n v="0"/>
    <n v="0"/>
    <n v="-1.92"/>
    <n v="-1.67"/>
    <n v="0"/>
    <n v="0"/>
    <n v="9.24"/>
  </r>
  <r>
    <x v="6"/>
    <x v="4"/>
    <s v="Jun 27, 2015"/>
    <s v="Jun 27, 2015 9:45:29 PM PDT"/>
    <n v="5926254431"/>
    <x v="3"/>
    <s v="106-4768747-4199407"/>
    <s v="rug_wrench_200_4x6_fba"/>
    <s v="Rug Wrench Washable Non Slip Rug Pad - Protect Floors While Securing Rug and Making Vacuuming Easier"/>
    <n v="1"/>
    <s v="amazon.com"/>
    <s v="Amazon"/>
    <s v="Los Osos"/>
    <s v="CA"/>
    <s v="93402-4313"/>
    <n v="16.829999999999998"/>
    <n v="0"/>
    <n v="0"/>
    <n v="0"/>
    <n v="0"/>
    <n v="-2.52"/>
    <n v="-4.0199999999999996"/>
    <n v="0"/>
    <n v="0"/>
    <n v="10.29"/>
  </r>
  <r>
    <x v="7"/>
    <x v="4"/>
    <s v="Jun 28, 2015"/>
    <s v="Jun 28, 2015 12:09:39 AM PDT"/>
    <n v="5932895321"/>
    <x v="3"/>
    <s v="113-2153261-3728230"/>
    <s v="rug_wrench_200_2x8_fba"/>
    <s v="Rug Wrench Washable Non Slip Rug Pad - Protect Floors While Securing Rug and Making Vacuuming Easier"/>
    <n v="2"/>
    <s v="amazon.com"/>
    <s v="Amazon"/>
    <s v="MCLEAN"/>
    <s v="VA"/>
    <s v="22101-2410"/>
    <n v="29.66"/>
    <n v="0"/>
    <n v="0"/>
    <n v="0"/>
    <n v="0"/>
    <n v="-4.4400000000000004"/>
    <n v="-4.34"/>
    <n v="0"/>
    <n v="0"/>
    <n v="20.88"/>
  </r>
  <r>
    <x v="7"/>
    <x v="4"/>
    <s v="Jun 28, 2015"/>
    <s v="Jun 28, 2015 2:22:37 AM PDT"/>
    <n v="5932895321"/>
    <x v="3"/>
    <s v="002-7515284-1957835"/>
    <s v="rug_wrench_200_5x8_fba"/>
    <s v="Rug Wrench Washable Non Slip Rug Pad - Protect Floors While Securing Rug and Making Vacuuming Easier"/>
    <n v="1"/>
    <s v="amazon.com"/>
    <s v="Amazon"/>
    <s v="Carmel"/>
    <s v="NY"/>
    <s v="10512-4330"/>
    <n v="19.829999999999998"/>
    <n v="0"/>
    <n v="0"/>
    <n v="0"/>
    <n v="0"/>
    <n v="-2.97"/>
    <n v="-3.41"/>
    <n v="0"/>
    <n v="0"/>
    <n v="13.45"/>
  </r>
  <r>
    <x v="7"/>
    <x v="4"/>
    <s v="Jun 28, 2015"/>
    <s v="Jun 28, 2015 2:22:37 AM PDT"/>
    <n v="5932895321"/>
    <x v="3"/>
    <s v="002-7515284-1957835"/>
    <s v="rug_wrench_200_2x8_fba"/>
    <s v="Rug Wrench Washable Non Slip Rug Pad - Protect Floors While Securing Rug and Making Vacuuming Easier"/>
    <n v="1"/>
    <s v="amazon.com"/>
    <s v="Amazon"/>
    <s v="Carmel"/>
    <s v="NY"/>
    <s v="10512-4330"/>
    <n v="14.83"/>
    <n v="0"/>
    <n v="0"/>
    <n v="0"/>
    <n v="0"/>
    <n v="-2.2200000000000002"/>
    <n v="-2.67"/>
    <n v="0"/>
    <n v="0"/>
    <n v="9.94"/>
  </r>
  <r>
    <x v="7"/>
    <x v="4"/>
    <s v="Jun 28, 2015"/>
    <s v="Jun 28, 2015 3:38:59 AM PDT"/>
    <n v="5932895321"/>
    <x v="3"/>
    <s v="107-1115552-9173863"/>
    <s v="rug_wrench_200_2x4_fba"/>
    <s v="Rug Wrench Washable Non Slip Rug Pad - Protect Floors While Securing Rug and Making Vacuuming Easier"/>
    <n v="1"/>
    <s v="amazon.com"/>
    <s v="Amazon"/>
    <s v="SAINT PETERSBURG"/>
    <s v="FL"/>
    <s v="33704-1140"/>
    <n v="9.83"/>
    <n v="0"/>
    <n v="0"/>
    <n v="0"/>
    <n v="0"/>
    <n v="-1.47"/>
    <n v="-2.54"/>
    <n v="0"/>
    <n v="0"/>
    <n v="5.82"/>
  </r>
  <r>
    <x v="7"/>
    <x v="4"/>
    <s v="Jun 28, 2015"/>
    <s v="Jun 28, 2015 4:37:06 AM PDT"/>
    <n v="5932895321"/>
    <x v="3"/>
    <s v="116-4064956-1406641"/>
    <s v="rug_wrench_200_2x4_fba"/>
    <s v="Rug Wrench Washable Non Slip Rug Pad - Protect Floors While Securing Rug and Making Vacuuming Easier"/>
    <n v="1"/>
    <s v="amazon.com"/>
    <s v="Amazon"/>
    <s v="SANTA ROSA"/>
    <s v="CA"/>
    <s v="95404-2323"/>
    <n v="9.83"/>
    <n v="0"/>
    <n v="0"/>
    <n v="0"/>
    <n v="0"/>
    <n v="-1.47"/>
    <n v="-2.54"/>
    <n v="0"/>
    <n v="0"/>
    <n v="5.82"/>
  </r>
  <r>
    <x v="7"/>
    <x v="4"/>
    <s v="Jun 28, 2015"/>
    <s v="Jun 28, 2015 5:34:32 AM PDT"/>
    <n v="5932895321"/>
    <x v="3"/>
    <s v="106-2121044-0795450"/>
    <s v="rug_wrench_200_2x4_fba"/>
    <s v="Rug Wrench Washable Non Slip Rug Pad - Protect Floors While Securing Rug and Making Vacuuming Easier"/>
    <n v="1"/>
    <s v="amazon.com"/>
    <s v="Amazon"/>
    <s v="SEDONA"/>
    <s v="AZ"/>
    <s v="86336-7032"/>
    <n v="9.83"/>
    <n v="0"/>
    <n v="0"/>
    <n v="0"/>
    <n v="0"/>
    <n v="-1.47"/>
    <n v="-2.54"/>
    <n v="0"/>
    <n v="0"/>
    <n v="5.82"/>
  </r>
  <r>
    <x v="7"/>
    <x v="4"/>
    <s v="Jun 28, 2015"/>
    <s v="Jun 28, 2015 12:02:18 PM PDT"/>
    <n v="5932895321"/>
    <x v="3"/>
    <s v="114-8603815-8872236"/>
    <s v="rug_wrench_200_2x4_fba"/>
    <s v="Rug Wrench Washable Non Slip Rug Pad - Protect Floors While Securing Rug and Making Vacuuming Easier"/>
    <n v="1"/>
    <s v="amazon.com"/>
    <s v="Amazon"/>
    <s v="YORK"/>
    <s v="SC"/>
    <s v="29745-8623"/>
    <n v="9.83"/>
    <n v="0"/>
    <n v="0"/>
    <n v="0"/>
    <n v="0"/>
    <n v="-1.47"/>
    <n v="-2.54"/>
    <n v="0"/>
    <n v="0"/>
    <n v="5.82"/>
  </r>
  <r>
    <x v="7"/>
    <x v="4"/>
    <s v="Jun 28, 2015"/>
    <s v="Jun 28, 2015 2:45:29 PM PDT"/>
    <n v="5932895321"/>
    <x v="3"/>
    <s v="002-4926334-0198608"/>
    <s v="rug_wrench_200_3x5_fba"/>
    <s v="Rug Wrench Washable Non Slip Rug Pad - Protect Floors While Securing Rug and Making Vacuuming Easier"/>
    <n v="1"/>
    <s v="amazon.com"/>
    <s v="Amazon"/>
    <s v="Kamiah"/>
    <s v="Idaho"/>
    <n v="83536"/>
    <n v="12.83"/>
    <n v="5.53"/>
    <n v="0"/>
    <n v="-5.53"/>
    <n v="0"/>
    <n v="-1.92"/>
    <n v="-2.67"/>
    <n v="0"/>
    <n v="0"/>
    <n v="8.24"/>
  </r>
  <r>
    <x v="7"/>
    <x v="4"/>
    <s v="Jun 28, 2015"/>
    <s v="Jun 28, 2015 3:21:03 PM PDT"/>
    <n v="5932895321"/>
    <x v="3"/>
    <s v="102-5327887-4545047"/>
    <s v="rug_wrench_200_3x5_fba"/>
    <s v="Rug Wrench Washable Non Slip Rug Pad - Protect Floors While Securing Rug and Making Vacuuming Easier"/>
    <n v="1"/>
    <s v="amazon.com"/>
    <s v="Amazon"/>
    <s v="Azle"/>
    <s v="TX"/>
    <s v="76020-4936"/>
    <n v="12.83"/>
    <n v="0"/>
    <n v="0"/>
    <n v="0"/>
    <n v="0"/>
    <n v="-1.92"/>
    <n v="-2.67"/>
    <n v="0"/>
    <n v="0"/>
    <n v="8.24"/>
  </r>
  <r>
    <x v="7"/>
    <x v="4"/>
    <s v="Jun 28, 2015"/>
    <s v="Jun 28, 2015 6:43:36 PM PDT"/>
    <n v="5932895321"/>
    <x v="3"/>
    <s v="103-3230406-7377859"/>
    <s v="rug_wrench_200_3x5_fba"/>
    <s v="Rug Wrench Washable Non Slip Rug Pad - Protect Floors While Securing Rug and Making Vacuuming Easier"/>
    <n v="1"/>
    <s v="amazon.com"/>
    <s v="Amazon"/>
    <s v="OKLAHOMA CITY"/>
    <s v="OK"/>
    <s v="73128-1037"/>
    <n v="12.83"/>
    <n v="8.67"/>
    <n v="0"/>
    <n v="0"/>
    <n v="0"/>
    <n v="-1.92"/>
    <n v="-11.34"/>
    <n v="0"/>
    <n v="0"/>
    <n v="8.24"/>
  </r>
  <r>
    <x v="7"/>
    <x v="4"/>
    <s v="Jun 28, 2015"/>
    <s v="Jun 28, 2015 7:28:31 PM PDT"/>
    <n v="5932895321"/>
    <x v="3"/>
    <s v="115-0195854-9224202"/>
    <s v="rug_wrench_200_2x4_fba"/>
    <s v="Rug Wrench Washable Non Slip Rug Pad - Protect Floors While Securing Rug and Making Vacuuming Easier"/>
    <n v="1"/>
    <s v="amazon.com"/>
    <s v="Amazon"/>
    <s v="Bonne Terre"/>
    <s v="mo"/>
    <n v="63628"/>
    <n v="9.83"/>
    <n v="0"/>
    <n v="0"/>
    <n v="0"/>
    <n v="0"/>
    <n v="-1.47"/>
    <n v="-2.54"/>
    <n v="0"/>
    <n v="0"/>
    <n v="5.82"/>
  </r>
  <r>
    <x v="7"/>
    <x v="4"/>
    <s v="Jun 28, 2015"/>
    <s v="Jun 28, 2015 7:28:31 PM PDT"/>
    <n v="5932895321"/>
    <x v="3"/>
    <s v="115-0195854-9224202"/>
    <s v="rug_wrench_200_2x8_fba"/>
    <s v="Rug Wrench Washable Non Slip Rug Pad - Protect Floors While Securing Rug and Making Vacuuming Easier"/>
    <n v="1"/>
    <s v="amazon.com"/>
    <s v="Amazon"/>
    <s v="Bonne Terre"/>
    <s v="mo"/>
    <n v="63628"/>
    <n v="14.83"/>
    <n v="0"/>
    <n v="0"/>
    <n v="0"/>
    <n v="0"/>
    <n v="-2.2200000000000002"/>
    <n v="-1.67"/>
    <n v="0"/>
    <n v="0"/>
    <n v="10.94"/>
  </r>
  <r>
    <x v="7"/>
    <x v="4"/>
    <s v="Jun 28, 2015"/>
    <s v="Jun 28, 2015 8:14:36 PM PDT"/>
    <n v="5932895321"/>
    <x v="3"/>
    <s v="104-9301795-9147411"/>
    <s v="rug_wrench_200_4x6_fba"/>
    <s v="Rug Wrench Washable Non Slip Rug Pad - Protect Floors While Securing Rug and Making Vacuuming Easier"/>
    <n v="1"/>
    <s v="amazon.com"/>
    <s v="Amazon"/>
    <s v="Yorba Linda"/>
    <s v="CA"/>
    <s v="92887-4255"/>
    <n v="16.829999999999998"/>
    <n v="4.5999999999999996"/>
    <n v="0"/>
    <n v="-4.5999999999999996"/>
    <n v="0"/>
    <n v="-2.52"/>
    <n v="-4.0199999999999996"/>
    <n v="0"/>
    <n v="0"/>
    <n v="10.29"/>
  </r>
  <r>
    <x v="7"/>
    <x v="4"/>
    <s v="Jun 28, 2015"/>
    <s v="Jun 28, 2015 8:41:44 PM PDT"/>
    <n v="5932895321"/>
    <x v="3"/>
    <s v="104-1998897-9382623"/>
    <s v="rug_wrench_200_2x8_fba"/>
    <s v="Rug Wrench Washable Non Slip Rug Pad - Protect Floors While Securing Rug and Making Vacuuming Easier"/>
    <n v="1"/>
    <s v="amazon.com"/>
    <s v="Amazon"/>
    <s v="LA JOLLA"/>
    <s v="CA"/>
    <s v="92037-4212"/>
    <n v="14.83"/>
    <n v="0"/>
    <n v="0"/>
    <n v="0"/>
    <n v="0"/>
    <n v="-2.2200000000000002"/>
    <n v="-2.67"/>
    <n v="0"/>
    <n v="0"/>
    <n v="9.94"/>
  </r>
  <r>
    <x v="7"/>
    <x v="4"/>
    <s v="Jun 29, 2015"/>
    <s v="Jun 29, 2015 2:29:16 AM PDT"/>
    <n v="5932895321"/>
    <x v="3"/>
    <s v="002-1907103-9724208"/>
    <s v="rug_wrench_200_2x8_fba"/>
    <s v="Rug Wrench Washable Non Slip Rug Pad - Protect Floors While Securing Rug and Making Vacuuming Easier"/>
    <n v="1"/>
    <s v="amazon.com"/>
    <s v="Amazon"/>
    <s v="BATON ROUGE"/>
    <s v="LA"/>
    <s v="70806-6020"/>
    <n v="14.83"/>
    <n v="0"/>
    <n v="0"/>
    <n v="0"/>
    <n v="0"/>
    <n v="-2.2200000000000002"/>
    <n v="-2.67"/>
    <n v="0"/>
    <n v="0"/>
    <n v="9.94"/>
  </r>
  <r>
    <x v="6"/>
    <x v="4"/>
    <s v="Jun 29, 2015"/>
    <s v="Jun 29, 2015 5:02:10 AM PDT"/>
    <n v="5932895321"/>
    <x v="4"/>
    <m/>
    <m/>
    <s v="To your account ending in: 1194, Federal ACH Trace ID: 091000015225046"/>
    <m/>
    <m/>
    <m/>
    <m/>
    <m/>
    <m/>
    <n v="0"/>
    <n v="0"/>
    <n v="0"/>
    <n v="0"/>
    <n v="0"/>
    <n v="0"/>
    <n v="0"/>
    <n v="0"/>
    <n v="-1507.4"/>
    <n v="-1507.4"/>
  </r>
  <r>
    <x v="7"/>
    <x v="4"/>
    <s v="Jun 29, 2015"/>
    <s v="Jun 29, 2015 1:46:14 PM PDT"/>
    <n v="5932895321"/>
    <x v="3"/>
    <s v="106-3976963-5696268"/>
    <s v="rug_wrench_200_2x4_fba"/>
    <s v="Rug Wrench Washable Non Slip Rug Pad - Protect Floors While Securing Rug and Making Vacuuming Easier"/>
    <n v="1"/>
    <s v="amazon.com"/>
    <s v="Amazon"/>
    <s v="NEW YORK"/>
    <s v="NEW YORK"/>
    <s v="10021-9604"/>
    <n v="9.83"/>
    <n v="0"/>
    <n v="0"/>
    <n v="0"/>
    <n v="0"/>
    <n v="-1.47"/>
    <n v="-2.54"/>
    <n v="0"/>
    <n v="0"/>
    <n v="5.82"/>
  </r>
  <r>
    <x v="7"/>
    <x v="4"/>
    <s v="Jun 29, 2015"/>
    <s v="Jun 29, 2015 2:23:16 PM PDT"/>
    <n v="5932895321"/>
    <x v="3"/>
    <s v="114-6844133-8444216"/>
    <s v="rug_wrench_200_3x5_fba"/>
    <s v="Rug Wrench Washable Non Slip Rug Pad - Protect Floors While Securing Rug and Making Vacuuming Easier"/>
    <n v="1"/>
    <s v="amazon.com"/>
    <s v="Amazon"/>
    <s v="SAPPHIRE"/>
    <s v="NORTH CAROLINA"/>
    <s v="28774-9608"/>
    <n v="12.83"/>
    <n v="0"/>
    <n v="0"/>
    <n v="0"/>
    <n v="0"/>
    <n v="-1.92"/>
    <n v="-2.67"/>
    <n v="0"/>
    <n v="0"/>
    <n v="8.24"/>
  </r>
  <r>
    <x v="7"/>
    <x v="4"/>
    <s v="Jun 29, 2015"/>
    <s v="Jun 29, 2015 2:36:24 PM PDT"/>
    <n v="5932895321"/>
    <x v="3"/>
    <s v="107-4991242-5537050"/>
    <s v="rug_wrench_200_2x4_fba"/>
    <s v="Rug Wrench Washable Non Slip Rug Pad - Protect Floors While Securing Rug and Making Vacuuming Easier"/>
    <n v="1"/>
    <s v="amazon.com"/>
    <s v="Amazon"/>
    <s v="Garden Grove"/>
    <s v="CA"/>
    <n v="92840"/>
    <n v="9.83"/>
    <n v="8.58"/>
    <n v="0"/>
    <n v="-8.58"/>
    <n v="0"/>
    <n v="-1.47"/>
    <n v="-2.54"/>
    <n v="0"/>
    <n v="0"/>
    <n v="5.82"/>
  </r>
  <r>
    <x v="7"/>
    <x v="4"/>
    <s v="Jun 29, 2015"/>
    <s v="Jun 29, 2015 2:49:25 PM PDT"/>
    <n v="5932895321"/>
    <x v="3"/>
    <s v="104-0982023-3849834"/>
    <s v="rug_wrench_200_5x8_fba"/>
    <s v="Rug Wrench Washable Non Slip Rug Pad - Protect Floors While Securing Rug and Making Vacuuming Easier"/>
    <n v="1"/>
    <s v="amazon.com"/>
    <s v="Amazon"/>
    <s v="seattle"/>
    <s v="wa"/>
    <n v="98122"/>
    <n v="19.829999999999998"/>
    <n v="0"/>
    <n v="0"/>
    <n v="0"/>
    <n v="0"/>
    <n v="-2.97"/>
    <n v="-4.41"/>
    <n v="0"/>
    <n v="0"/>
    <n v="12.45"/>
  </r>
  <r>
    <x v="7"/>
    <x v="4"/>
    <s v="Jun 29, 2015"/>
    <s v="Jun 29, 2015 3:14:21 PM PDT"/>
    <n v="5932895321"/>
    <x v="3"/>
    <s v="108-0963774-5866649"/>
    <s v="rug_wrench_200_5x8_fba"/>
    <s v="Rug Wrench Washable Non Slip Rug Pad - Protect Floors While Securing Rug and Making Vacuuming Easier"/>
    <n v="1"/>
    <s v="amazon.com"/>
    <s v="Amazon"/>
    <s v="Dry Branch"/>
    <s v="GA"/>
    <n v="31020"/>
    <n v="19.829999999999998"/>
    <n v="0"/>
    <n v="0"/>
    <n v="0"/>
    <n v="0"/>
    <n v="-2.97"/>
    <n v="-4.41"/>
    <n v="0"/>
    <n v="0"/>
    <n v="12.45"/>
  </r>
  <r>
    <x v="7"/>
    <x v="4"/>
    <s v="Jun 29, 2015"/>
    <s v="Jun 29, 2015 3:27:28 PM PDT"/>
    <n v="5932895321"/>
    <x v="3"/>
    <s v="116-5653494-4829831"/>
    <s v="rug_wrench_200_4x6_fba"/>
    <s v="Rug Wrench Washable Non Slip Rug Pad - Protect Floors While Securing Rug and Making Vacuuming Easier"/>
    <n v="1"/>
    <s v="amazon.com"/>
    <s v="Amazon"/>
    <s v="Hamilton"/>
    <s v="MT"/>
    <n v="59840"/>
    <n v="16.829999999999998"/>
    <n v="0"/>
    <n v="0"/>
    <n v="0"/>
    <n v="0"/>
    <n v="-2.52"/>
    <n v="-4.0199999999999996"/>
    <n v="0"/>
    <n v="0"/>
    <n v="10.29"/>
  </r>
  <r>
    <x v="7"/>
    <x v="4"/>
    <s v="Jun 29, 2015"/>
    <s v="Jun 29, 2015 3:36:02 PM PDT"/>
    <n v="5932895321"/>
    <x v="3"/>
    <s v="107-7841133-1045845"/>
    <s v="rug_wrench_200_2x8_fba"/>
    <s v="Rug Wrench Washable Non Slip Rug Pad - Protect Floors While Securing Rug and Making Vacuuming Easier"/>
    <n v="1"/>
    <s v="amazon.com"/>
    <s v="Amazon"/>
    <s v="PHOENIX"/>
    <s v="AZ"/>
    <s v="85006-2137"/>
    <n v="14.83"/>
    <n v="0"/>
    <n v="0"/>
    <n v="0"/>
    <n v="0"/>
    <n v="-2.2200000000000002"/>
    <n v="-2.67"/>
    <n v="0"/>
    <n v="0"/>
    <n v="9.94"/>
  </r>
  <r>
    <x v="7"/>
    <x v="4"/>
    <s v="Jun 29, 2015"/>
    <s v="Jun 29, 2015 6:30:24 PM PDT"/>
    <n v="5932895321"/>
    <x v="3"/>
    <s v="102-3471563-1882610"/>
    <s v="rug_wrench_200_2x8_fba"/>
    <s v="Rug Wrench Washable Non Slip Rug Pad - Protect Floors While Securing Rug and Making Vacuuming Easier"/>
    <n v="1"/>
    <s v="amazon.com"/>
    <s v="Amazon"/>
    <s v="Los Angeles"/>
    <s v="CA"/>
    <n v="90045"/>
    <n v="14.83"/>
    <n v="0"/>
    <n v="0"/>
    <n v="0"/>
    <n v="0"/>
    <n v="-2.2200000000000002"/>
    <n v="-2.67"/>
    <n v="0"/>
    <n v="0"/>
    <n v="9.94"/>
  </r>
  <r>
    <x v="7"/>
    <x v="4"/>
    <s v="Jun 29, 2015"/>
    <s v="Jun 29, 2015 7:55:29 PM PDT"/>
    <n v="5932895321"/>
    <x v="3"/>
    <s v="104-1409482-0528224"/>
    <s v="rug_wrench_200_5x8_fba"/>
    <s v="Rug Wrench Washable Non Slip Rug Pad - Protect Floors While Securing Rug and Making Vacuuming Easier"/>
    <n v="1"/>
    <s v="amazon.com"/>
    <s v="Amazon"/>
    <s v="BROOKLYN"/>
    <s v="NY"/>
    <s v="11238-4332"/>
    <n v="19.829999999999998"/>
    <n v="0"/>
    <n v="0"/>
    <n v="0"/>
    <n v="0"/>
    <n v="-2.97"/>
    <n v="-4.41"/>
    <n v="0"/>
    <n v="0"/>
    <n v="12.45"/>
  </r>
  <r>
    <x v="7"/>
    <x v="4"/>
    <s v="Jun 29, 2015"/>
    <s v="Jun 29, 2015 9:30:30 PM PDT"/>
    <n v="5932895321"/>
    <x v="3"/>
    <s v="002-9105139-0926665"/>
    <s v="rug_wrench_200_2x4_fba"/>
    <s v="Rug Wrench Washable Non Slip Rug Pad - Protect Floors While Securing Rug and Making Vacuuming Easier"/>
    <n v="1"/>
    <s v="amazon.com"/>
    <s v="Amazon"/>
    <s v="DENVER"/>
    <s v="COLORADO"/>
    <s v="80202-3298"/>
    <n v="9.83"/>
    <n v="0"/>
    <n v="0"/>
    <n v="0"/>
    <n v="0"/>
    <n v="-1.47"/>
    <n v="-2.54"/>
    <n v="0"/>
    <n v="0"/>
    <n v="5.82"/>
  </r>
  <r>
    <x v="7"/>
    <x v="4"/>
    <s v="Jun 29, 2015"/>
    <s v="Jun 29, 2015 10:52:22 PM PDT"/>
    <n v="5932895321"/>
    <x v="3"/>
    <s v="112-0777311-2279417"/>
    <s v="rug_wrench_200_2x8_fba"/>
    <s v="Rug Wrench Washable Non Slip Rug Pad - Protect Floors While Securing Rug and Making Vacuuming Easier"/>
    <n v="1"/>
    <s v="amazon.com"/>
    <s v="Amazon"/>
    <s v="Plymouth"/>
    <s v="MA"/>
    <s v="02360-6629"/>
    <n v="14.83"/>
    <n v="0"/>
    <n v="0"/>
    <n v="0"/>
    <n v="0"/>
    <n v="-2.2200000000000002"/>
    <n v="-2.67"/>
    <n v="0"/>
    <n v="0"/>
    <n v="9.94"/>
  </r>
  <r>
    <x v="7"/>
    <x v="4"/>
    <s v="Jun 30, 2015"/>
    <s v="Jun 30, 2015 12:33:06 AM PDT"/>
    <n v="5932895321"/>
    <x v="3"/>
    <s v="111-2435149-7001851"/>
    <s v="rug_wrench_200_5x8_fba"/>
    <s v="Rug Wrench Washable Non Slip Rug Pad - Protect Floors While Securing Rug and Making Vacuuming Easier"/>
    <n v="1"/>
    <s v="amazon.com"/>
    <s v="Amazon"/>
    <s v="BALTIMORE"/>
    <s v="MD"/>
    <s v="21212-1716"/>
    <n v="19.829999999999998"/>
    <n v="0"/>
    <n v="0"/>
    <n v="0"/>
    <n v="0"/>
    <n v="-2.97"/>
    <n v="-4.41"/>
    <n v="0"/>
    <n v="0"/>
    <n v="12.45"/>
  </r>
  <r>
    <x v="7"/>
    <x v="4"/>
    <s v="Jun 30, 2015"/>
    <s v="Jun 30, 2015 3:47:36 AM PDT"/>
    <n v="5932895321"/>
    <x v="3"/>
    <s v="112-5457729-4699464"/>
    <s v="rug_wrench_200_5x8_fba"/>
    <s v="Rug Wrench Washable Non Slip Rug Pad - Protect Floors While Securing Rug and Making Vacuuming Easier"/>
    <n v="1"/>
    <s v="amazon.com"/>
    <s v="Amazon"/>
    <s v="CHICAGO"/>
    <s v="IL"/>
    <n v="60657"/>
    <n v="19.829999999999998"/>
    <n v="0"/>
    <n v="0"/>
    <n v="0"/>
    <n v="0"/>
    <n v="-2.97"/>
    <n v="-4.41"/>
    <n v="0"/>
    <n v="0"/>
    <n v="12.45"/>
  </r>
  <r>
    <x v="7"/>
    <x v="4"/>
    <s v="Jun 30, 2015"/>
    <s v="Jun 30, 2015 9:41:42 AM PDT"/>
    <n v="5932895321"/>
    <x v="5"/>
    <s v="103-2711229-7249058"/>
    <s v="rug_wrench_200_5x8_fba"/>
    <s v="Rug Wrench Washable Non Slip Rug Pad - Protect Floors While Securing Rug and Making Vacuuming Easier"/>
    <n v="1"/>
    <s v="amazon.com"/>
    <s v="Amazon"/>
    <s v="MIAMI"/>
    <s v="FL"/>
    <s v="33196-3731"/>
    <n v="-19.829999999999998"/>
    <n v="-7.57"/>
    <n v="0"/>
    <n v="0"/>
    <n v="0"/>
    <n v="2.38"/>
    <n v="7.57"/>
    <n v="0"/>
    <n v="0"/>
    <n v="-17.45"/>
  </r>
  <r>
    <x v="7"/>
    <x v="4"/>
    <s v="Jun 30, 2015"/>
    <s v="Jun 30, 2015 12:59:41 PM PDT"/>
    <n v="5932895321"/>
    <x v="3"/>
    <s v="112-9911617-2402657"/>
    <s v="rug_wrench_200_2x8_fba"/>
    <s v="Rug Wrench Washable Non Slip Rug Pad - Protect Floors While Securing Rug and Making Vacuuming Easier"/>
    <n v="1"/>
    <s v="amazon.com"/>
    <s v="Amazon"/>
    <s v="MEMPHIS"/>
    <s v="TN"/>
    <s v="38119-7535"/>
    <n v="14.83"/>
    <n v="2.38"/>
    <n v="0"/>
    <n v="-2.38"/>
    <n v="0"/>
    <n v="-2.2200000000000002"/>
    <n v="-2.67"/>
    <n v="0"/>
    <n v="0"/>
    <n v="9.94"/>
  </r>
  <r>
    <x v="7"/>
    <x v="4"/>
    <s v="Jun 30, 2015"/>
    <s v="Jun 30, 2015 2:32:48 PM PDT"/>
    <n v="5932895321"/>
    <x v="3"/>
    <s v="112-2003120-9768203"/>
    <s v="rug_wrench_200_2x4_fba"/>
    <s v="Rug Wrench Washable Non Slip Rug Pad - Protect Floors While Securing Rug and Making Vacuuming Easier"/>
    <n v="1"/>
    <s v="amazon.com"/>
    <s v="Amazon"/>
    <s v="HOCKLEY"/>
    <s v="TX"/>
    <s v="77447-8795"/>
    <n v="9.83"/>
    <n v="0"/>
    <n v="0"/>
    <n v="0"/>
    <n v="0"/>
    <n v="-1.47"/>
    <n v="-2.54"/>
    <n v="0"/>
    <n v="0"/>
    <n v="5.82"/>
  </r>
  <r>
    <x v="7"/>
    <x v="4"/>
    <s v="Jun 30, 2015"/>
    <s v="Jun 30, 2015 6:51:57 PM PDT"/>
    <n v="5932895321"/>
    <x v="3"/>
    <s v="116-0329987-1233800"/>
    <s v="rug_wrench_200_3x5_fba"/>
    <s v="Rug Wrench Washable Non Slip Rug Pad - Protect Floors While Securing Rug and Making Vacuuming Easier"/>
    <n v="2"/>
    <s v="amazon.com"/>
    <s v="Amazon"/>
    <s v="Brownsburg"/>
    <s v="IN"/>
    <s v="46112-8248"/>
    <n v="25.66"/>
    <n v="0"/>
    <n v="0"/>
    <n v="0"/>
    <n v="0"/>
    <n v="-3.84"/>
    <n v="-4.34"/>
    <n v="0"/>
    <n v="0"/>
    <n v="17.48"/>
  </r>
  <r>
    <x v="7"/>
    <x v="4"/>
    <s v="Jun 30, 2015"/>
    <s v="Jun 30, 2015 8:00:26 PM PDT"/>
    <n v="5932895321"/>
    <x v="3"/>
    <s v="110-8845365-1425850"/>
    <s v="rug_wrench_200_5x8_fba"/>
    <s v="Rug Wrench Washable Non Slip Rug Pad - Protect Floors While Securing Rug and Making Vacuuming Easier"/>
    <n v="1"/>
    <s v="amazon.com"/>
    <s v="Amazon"/>
    <s v="SAN FRANCISCO"/>
    <s v="CA"/>
    <s v="94123-2364"/>
    <n v="19.829999999999998"/>
    <n v="0"/>
    <n v="0"/>
    <n v="0"/>
    <n v="0"/>
    <n v="-2.97"/>
    <n v="-4.41"/>
    <n v="0"/>
    <n v="0"/>
    <n v="12.45"/>
  </r>
  <r>
    <x v="7"/>
    <x v="4"/>
    <s v="Jun 30, 2015"/>
    <s v="Jun 30, 2015 9:12:56 PM PDT"/>
    <n v="5932895321"/>
    <x v="3"/>
    <s v="115-1949171-0741002"/>
    <s v="rug_wrench_200_3x5_fba"/>
    <s v="Rug Wrench Washable Non Slip Rug Pad - Protect Floors While Securing Rug and Making Vacuuming Easier"/>
    <n v="1"/>
    <s v="amazon.com"/>
    <s v="Amazon"/>
    <s v="Los Angeles"/>
    <s v="CA"/>
    <n v="90027"/>
    <n v="12.83"/>
    <n v="0"/>
    <n v="0"/>
    <n v="0"/>
    <n v="0"/>
    <n v="-1.92"/>
    <n v="-2.67"/>
    <n v="0"/>
    <n v="0"/>
    <n v="8.24"/>
  </r>
  <r>
    <x v="7"/>
    <x v="5"/>
    <s v="Jul 1, 2015"/>
    <s v="Jul 1, 2015 2:30:46 AM PDT"/>
    <n v="5932895321"/>
    <x v="3"/>
    <s v="104-9515016-2255450"/>
    <s v="rug_wrench_200_2x4_fba"/>
    <s v="Rug Wrench Washable Non Slip Rug Pad - Protect Floors While Securing Rug and Making Vacuuming Easier"/>
    <n v="1"/>
    <s v="amazon.com"/>
    <s v="Amazon"/>
    <s v="KEY WEST"/>
    <s v="FL"/>
    <s v="33040-4630"/>
    <n v="9.83"/>
    <n v="0"/>
    <n v="0"/>
    <n v="0"/>
    <n v="0"/>
    <n v="-1.47"/>
    <n v="-2.54"/>
    <n v="0"/>
    <n v="0"/>
    <n v="5.82"/>
  </r>
  <r>
    <x v="7"/>
    <x v="5"/>
    <s v="Jul 1, 2015"/>
    <s v="Jul 1, 2015 2:53:18 AM PDT"/>
    <n v="5932895321"/>
    <x v="3"/>
    <s v="102-5025899-8569860"/>
    <s v="rug_wrench_200_2x4_fba"/>
    <s v="Rug Wrench Washable Non Slip Rug Pad - Protect Floors While Securing Rug and Making Vacuuming Easier"/>
    <n v="2"/>
    <s v="amazon.com"/>
    <s v="Amazon"/>
    <s v="APOLLO BEACH"/>
    <s v="FL"/>
    <s v="33572-3381"/>
    <n v="19.66"/>
    <n v="0"/>
    <n v="0"/>
    <n v="0"/>
    <n v="0"/>
    <n v="-2.94"/>
    <n v="-4.08"/>
    <n v="0"/>
    <n v="0"/>
    <n v="12.64"/>
  </r>
  <r>
    <x v="7"/>
    <x v="5"/>
    <s v="Jul 1, 2015"/>
    <s v="Jul 1, 2015 9:33:54 AM PDT"/>
    <n v="5932895321"/>
    <x v="3"/>
    <s v="116-7489003-5004263"/>
    <s v="rug_wrench_200_4x6_fba"/>
    <s v="Rug Wrench Washable Non Slip Rug Pad - Protect Floors While Securing Rug and Making Vacuuming Easier"/>
    <n v="1"/>
    <s v="amazon.com"/>
    <s v="Amazon"/>
    <s v="WASHINGTON"/>
    <s v="DC"/>
    <s v="20001-2970"/>
    <n v="16.829999999999998"/>
    <n v="0"/>
    <n v="0"/>
    <n v="0"/>
    <n v="0"/>
    <n v="-2.52"/>
    <n v="-4.0199999999999996"/>
    <n v="0"/>
    <n v="0"/>
    <n v="10.29"/>
  </r>
  <r>
    <x v="7"/>
    <x v="5"/>
    <s v="Jul 1, 2015"/>
    <s v="Jul 1, 2015 2:39:33 PM PDT"/>
    <n v="5932895321"/>
    <x v="3"/>
    <s v="115-0972504-2328204"/>
    <s v="rug_wrench_200_2x4_fba"/>
    <s v="Rug Wrench Washable Non Slip Rug Pad - Protect Floors While Securing Rug and Making Vacuuming Easier"/>
    <n v="1"/>
    <s v="amazon.com"/>
    <s v="Amazon"/>
    <s v="ANN ARBOR"/>
    <s v="MI"/>
    <s v="48108-2301"/>
    <n v="9.83"/>
    <n v="0"/>
    <n v="0"/>
    <n v="0"/>
    <n v="0"/>
    <n v="-1.47"/>
    <n v="-2.54"/>
    <n v="0"/>
    <n v="0"/>
    <n v="5.82"/>
  </r>
  <r>
    <x v="7"/>
    <x v="5"/>
    <s v="Jul 1, 2015"/>
    <s v="Jul 1, 2015 2:46:09 PM PDT"/>
    <n v="5932895321"/>
    <x v="3"/>
    <s v="002-7271680-7955424"/>
    <s v="rug_wrench_200_2x4_fba"/>
    <s v="Rug Wrench Washable Non Slip Rug Pad - Protect Floors While Securing Rug and Making Vacuuming Easier"/>
    <n v="4"/>
    <s v="amazon.com"/>
    <s v="Amazon"/>
    <s v="SEMINOLE"/>
    <s v="FL"/>
    <s v="33776-4228"/>
    <n v="39.32"/>
    <n v="0"/>
    <n v="0"/>
    <n v="0"/>
    <n v="0"/>
    <n v="-5.88"/>
    <n v="-7.16"/>
    <n v="0"/>
    <n v="0"/>
    <n v="26.28"/>
  </r>
  <r>
    <x v="7"/>
    <x v="5"/>
    <s v="Jul 1, 2015"/>
    <s v="Jul 1, 2015 5:13:47 PM PDT"/>
    <n v="5932895321"/>
    <x v="3"/>
    <s v="115-8709104-1481869"/>
    <s v="rug_wrench_200_2x8_fba"/>
    <s v="Rug Wrench Washable Non Slip Rug Pad - Protect Floors While Securing Rug and Making Vacuuming Easier"/>
    <n v="1"/>
    <s v="amazon.com"/>
    <s v="Amazon"/>
    <s v="Pleasanton"/>
    <s v="ca"/>
    <n v="94566"/>
    <n v="14.83"/>
    <n v="0"/>
    <n v="0"/>
    <n v="0"/>
    <n v="0"/>
    <n v="-2.2200000000000002"/>
    <n v="-2.67"/>
    <n v="0"/>
    <n v="0"/>
    <n v="9.94"/>
  </r>
  <r>
    <x v="7"/>
    <x v="5"/>
    <s v="Jul 1, 2015"/>
    <s v="Jul 1, 2015 5:13:52 PM PDT"/>
    <n v="5932895321"/>
    <x v="3"/>
    <s v="114-4230758-3666635"/>
    <s v="rug_wrench_200_2x4_fba"/>
    <s v="Rug Wrench Washable Non Slip Rug Pad - Protect Floors While Securing Rug and Making Vacuuming Easier"/>
    <n v="1"/>
    <s v="amazon.com"/>
    <s v="Amazon"/>
    <s v="Pleasanton"/>
    <s v="ca"/>
    <n v="94566"/>
    <n v="9.83"/>
    <n v="0"/>
    <n v="0"/>
    <n v="0"/>
    <n v="0"/>
    <n v="-1.47"/>
    <n v="-1.54"/>
    <n v="0"/>
    <n v="0"/>
    <n v="6.82"/>
  </r>
  <r>
    <x v="7"/>
    <x v="5"/>
    <s v="Jul 1, 2015"/>
    <s v="Jul 1, 2015 5:13:52 PM PDT"/>
    <n v="5932895321"/>
    <x v="3"/>
    <s v="114-4230758-3666635"/>
    <s v="rug_wrench_200_2x8_fba"/>
    <s v="Rug Wrench Washable Non Slip Rug Pad - Protect Floors While Securing Rug and Making Vacuuming Easier"/>
    <n v="1"/>
    <s v="amazon.com"/>
    <s v="Amazon"/>
    <s v="Pleasanton"/>
    <s v="ca"/>
    <n v="94566"/>
    <n v="14.83"/>
    <n v="0"/>
    <n v="0"/>
    <n v="0"/>
    <n v="0"/>
    <n v="-2.2200000000000002"/>
    <n v="-2.67"/>
    <n v="0"/>
    <n v="0"/>
    <n v="9.94"/>
  </r>
  <r>
    <x v="7"/>
    <x v="5"/>
    <s v="Jul 1, 2015"/>
    <s v="Jul 1, 2015 6:41:34 PM PDT"/>
    <n v="5932895321"/>
    <x v="3"/>
    <s v="102-8359077-4496221"/>
    <s v="rug_wrench_200_2x8_fba"/>
    <s v="Rug Wrench Washable Non Slip Rug Pad - Protect Floors While Securing Rug and Making Vacuuming Easier"/>
    <n v="1"/>
    <s v="amazon.com"/>
    <s v="Amazon"/>
    <s v="Chicago"/>
    <s v="IL"/>
    <n v="60613"/>
    <n v="14.83"/>
    <n v="0"/>
    <n v="0"/>
    <n v="0"/>
    <n v="0"/>
    <n v="-2.2200000000000002"/>
    <n v="-2.67"/>
    <n v="0"/>
    <n v="0"/>
    <n v="9.94"/>
  </r>
  <r>
    <x v="7"/>
    <x v="5"/>
    <s v="Jul 2, 2015"/>
    <s v="Jul 2, 2015 10:08:28 AM PDT"/>
    <n v="5932895321"/>
    <x v="3"/>
    <s v="103-1710483-7824201"/>
    <s v="rug_wrench_200_5x8_fba"/>
    <s v="Rug Wrench Washable Non Slip Rug Pad - Protect Floors While Securing Rug and Making Vacuuming Easier"/>
    <n v="2"/>
    <s v="amazon.com"/>
    <s v="Amazon"/>
    <s v="NEWBURY PARK"/>
    <s v="CA"/>
    <s v="91320-1906"/>
    <n v="39.659999999999997"/>
    <n v="8.2200000000000006"/>
    <n v="0"/>
    <n v="-8.2200000000000006"/>
    <n v="0"/>
    <n v="-5.94"/>
    <n v="-7.82"/>
    <n v="0"/>
    <n v="0"/>
    <n v="25.9"/>
  </r>
  <r>
    <x v="7"/>
    <x v="5"/>
    <s v="Jul 2, 2015"/>
    <s v="Jul 2, 2015 1:11:20 PM PDT"/>
    <n v="5932895321"/>
    <x v="3"/>
    <s v="116-4236100-6741864"/>
    <s v="rug_wrench_200_2x4_fba"/>
    <s v="Rug Wrench Washable Non Slip Rug Pad - Protect Floors While Securing Rug and Making Vacuuming Easier"/>
    <n v="2"/>
    <s v="amazon.com"/>
    <s v="Amazon"/>
    <s v="houston"/>
    <s v="TX"/>
    <n v="77099"/>
    <n v="19.66"/>
    <n v="3.94"/>
    <n v="0"/>
    <n v="-3.94"/>
    <n v="0"/>
    <n v="-2.94"/>
    <n v="-4.08"/>
    <n v="0"/>
    <n v="0"/>
    <n v="12.64"/>
  </r>
  <r>
    <x v="7"/>
    <x v="5"/>
    <s v="Jul 2, 2015"/>
    <s v="Jul 2, 2015 3:24:05 PM PDT"/>
    <n v="5932895321"/>
    <x v="3"/>
    <s v="112-7449778-2227450"/>
    <s v="rug_wrench_200_5x8_fba"/>
    <s v="Rug Wrench Washable Non Slip Rug Pad - Protect Floors While Securing Rug and Making Vacuuming Easier"/>
    <n v="1"/>
    <s v="amazon.com"/>
    <s v="Amazon"/>
    <s v="NAUVOO"/>
    <s v="AL"/>
    <s v="35578-4803"/>
    <n v="19.829999999999998"/>
    <n v="3.24"/>
    <n v="0"/>
    <n v="0"/>
    <n v="0"/>
    <n v="-2.97"/>
    <n v="-7.65"/>
    <n v="0"/>
    <n v="0"/>
    <n v="12.45"/>
  </r>
  <r>
    <x v="7"/>
    <x v="5"/>
    <s v="Jul 2, 2015"/>
    <s v="Jul 2, 2015 3:24:05 PM PDT"/>
    <n v="5932895321"/>
    <x v="3"/>
    <s v="112-7449778-2227450"/>
    <s v="rug_wrench_200_2x8_fba"/>
    <s v="Rug Wrench Washable Non Slip Rug Pad - Protect Floors While Securing Rug and Making Vacuuming Easier"/>
    <n v="2"/>
    <s v="amazon.com"/>
    <s v="Amazon"/>
    <s v="NAUVOO"/>
    <s v="AL"/>
    <s v="35578-4803"/>
    <n v="29.66"/>
    <n v="4.93"/>
    <n v="0"/>
    <n v="0"/>
    <n v="0"/>
    <n v="-4.4400000000000004"/>
    <n v="-8.27"/>
    <n v="0"/>
    <n v="0"/>
    <n v="21.88"/>
  </r>
  <r>
    <x v="7"/>
    <x v="5"/>
    <s v="Jul 2, 2015"/>
    <s v="Jul 2, 2015 4:07:03 PM PDT"/>
    <n v="5932895321"/>
    <x v="3"/>
    <s v="104-9362921-5467441"/>
    <s v="rug_wrench_200_2x8_fba"/>
    <s v="Rug Wrench Washable Non Slip Rug Pad - Protect Floors While Securing Rug and Making Vacuuming Easier"/>
    <n v="1"/>
    <s v="amazon.com"/>
    <s v="Amazon"/>
    <s v="SYRACUSE"/>
    <s v="NY"/>
    <s v="13210-2125"/>
    <n v="14.83"/>
    <n v="0"/>
    <n v="0"/>
    <n v="0"/>
    <n v="0"/>
    <n v="-2.2200000000000002"/>
    <n v="-2.67"/>
    <n v="0"/>
    <n v="0"/>
    <n v="9.94"/>
  </r>
  <r>
    <x v="7"/>
    <x v="5"/>
    <s v="Jul 2, 2015"/>
    <s v="Jul 2, 2015 6:26:16 PM PDT"/>
    <n v="5932895321"/>
    <x v="3"/>
    <s v="115-2031397-4391467"/>
    <s v="rug_wrench_200_2x4_fba"/>
    <s v="Rug Wrench Washable Non Slip Rug Pad - Protect Floors While Securing Rug and Making Vacuuming Easier"/>
    <n v="1"/>
    <s v="amazon.com"/>
    <s v="Amazon"/>
    <s v="WILMINGTON"/>
    <s v="DE"/>
    <s v="19808-1562"/>
    <n v="9.83"/>
    <n v="0"/>
    <n v="0"/>
    <n v="0"/>
    <n v="0"/>
    <n v="-2.94"/>
    <n v="-2.54"/>
    <n v="0"/>
    <n v="0"/>
    <n v="4.3499999999999996"/>
  </r>
  <r>
    <x v="7"/>
    <x v="5"/>
    <s v="Jul 2, 2015"/>
    <s v="Jul 2, 2015 6:26:16 PM PDT"/>
    <n v="5932895321"/>
    <x v="3"/>
    <s v="115-2031397-4391467"/>
    <s v="rug_wrench_200_2x4_fba"/>
    <s v="Rug Wrench Washable Non Slip Rug Pad - Protect Floors While Securing Rug and Making Vacuuming Easier"/>
    <n v="1"/>
    <s v="amazon.com"/>
    <s v="Amazon"/>
    <s v="WILMINGTON"/>
    <s v="DE"/>
    <s v="19808-1562"/>
    <n v="9.83"/>
    <n v="0"/>
    <n v="0"/>
    <n v="0"/>
    <n v="0"/>
    <n v="0"/>
    <n v="-1.54"/>
    <n v="0"/>
    <n v="0"/>
    <n v="8.2899999999999991"/>
  </r>
  <r>
    <x v="7"/>
    <x v="5"/>
    <s v="Jul 2, 2015"/>
    <s v="Jul 2, 2015 7:37:01 PM PDT"/>
    <n v="5932895321"/>
    <x v="3"/>
    <s v="103-1457909-9720209"/>
    <s v="rug_wrench_200_2x4_fba"/>
    <s v="Rug Wrench Washable Non Slip Rug Pad - Protect Floors While Securing Rug and Making Vacuuming Easier"/>
    <n v="1"/>
    <s v="amazon.com"/>
    <s v="Amazon"/>
    <s v="BROOKLYN"/>
    <s v="NY"/>
    <s v="11230-4579"/>
    <n v="9.83"/>
    <n v="0"/>
    <n v="0"/>
    <n v="0"/>
    <n v="0"/>
    <n v="-1.47"/>
    <n v="-2.54"/>
    <n v="0"/>
    <n v="0"/>
    <n v="5.82"/>
  </r>
  <r>
    <x v="7"/>
    <x v="5"/>
    <s v="Jul 2, 2015"/>
    <s v="Jul 2, 2015 10:11:18 PM PDT"/>
    <n v="5932895321"/>
    <x v="3"/>
    <s v="114-8516636-3277041"/>
    <s v="rug_wrench_200_2x8_fba"/>
    <s v="Rug Wrench Washable Non Slip Rug Pad - Protect Floors While Securing Rug and Making Vacuuming Easier"/>
    <n v="1"/>
    <s v="amazon.com"/>
    <s v="Amazon"/>
    <s v="Redwood City"/>
    <s v="CA"/>
    <n v="94061"/>
    <n v="14.83"/>
    <n v="0"/>
    <n v="0"/>
    <n v="0"/>
    <n v="0"/>
    <n v="-2.2200000000000002"/>
    <n v="-2.67"/>
    <n v="0"/>
    <n v="0"/>
    <n v="9.94"/>
  </r>
  <r>
    <x v="7"/>
    <x v="5"/>
    <s v="Jul 3, 2015"/>
    <s v="Jul 3, 2015 10:02:32 AM PDT"/>
    <n v="5932895321"/>
    <x v="0"/>
    <m/>
    <m/>
    <s v="Subscription Fee"/>
    <m/>
    <m/>
    <m/>
    <m/>
    <m/>
    <m/>
    <n v="0"/>
    <n v="0"/>
    <n v="0"/>
    <n v="0"/>
    <n v="0"/>
    <n v="0"/>
    <n v="0"/>
    <n v="0"/>
    <n v="-39.99"/>
    <n v="-39.99"/>
  </r>
  <r>
    <x v="7"/>
    <x v="5"/>
    <s v="Jul 3, 2015"/>
    <s v="Jul 3, 2015 5:09:50 PM PDT"/>
    <n v="5932895321"/>
    <x v="3"/>
    <s v="104-1486353-2045861"/>
    <s v="rug_wrench_200_4x6_fba"/>
    <s v="Rug Wrench Washable Non Slip Rug Pad - Protect Floors While Securing Rug and Making Vacuuming Easier"/>
    <n v="1"/>
    <s v="amazon.com"/>
    <s v="Amazon"/>
    <s v="NEWTON"/>
    <s v="MASSACHUSETTS"/>
    <s v="02464-1124"/>
    <n v="16.829999999999998"/>
    <n v="0"/>
    <n v="0"/>
    <n v="0"/>
    <n v="0"/>
    <n v="-2.52"/>
    <n v="-4.0199999999999996"/>
    <n v="0"/>
    <n v="0"/>
    <n v="10.29"/>
  </r>
  <r>
    <x v="7"/>
    <x v="5"/>
    <s v="Jul 3, 2015"/>
    <s v="Jul 3, 2015 5:25:58 PM PDT"/>
    <n v="5932895321"/>
    <x v="3"/>
    <s v="107-7850747-2545046"/>
    <s v="rug_wrench_200_3x5_fba"/>
    <s v="Rug Wrench Washable Non Slip Rug Pad - Protect Floors While Securing Rug and Making Vacuuming Easier"/>
    <n v="1"/>
    <s v="amazon.com"/>
    <s v="Amazon"/>
    <s v="SANBORNVILLE"/>
    <s v="NH"/>
    <n v="3872"/>
    <n v="12.83"/>
    <n v="0"/>
    <n v="0"/>
    <n v="0"/>
    <n v="0"/>
    <n v="-1.92"/>
    <n v="-2.67"/>
    <n v="0"/>
    <n v="0"/>
    <n v="8.24"/>
  </r>
  <r>
    <x v="7"/>
    <x v="5"/>
    <s v="Jul 3, 2015"/>
    <s v="Jul 3, 2015 6:12:04 PM PDT"/>
    <n v="5932895321"/>
    <x v="3"/>
    <s v="113-2629746-6470635"/>
    <s v="rug_wrench_200_3x5_fba"/>
    <s v="Rug Wrench Washable Non Slip Rug Pad - Protect Floors While Securing Rug and Making Vacuuming Easier"/>
    <n v="1"/>
    <s v="amazon.com"/>
    <s v="Amazon"/>
    <s v="MAMARONECK"/>
    <s v="NY"/>
    <s v="10543-1050"/>
    <n v="12.83"/>
    <n v="0"/>
    <n v="0"/>
    <n v="0"/>
    <n v="0"/>
    <n v="-1.92"/>
    <n v="-2.67"/>
    <n v="0"/>
    <n v="0"/>
    <n v="8.24"/>
  </r>
  <r>
    <x v="7"/>
    <x v="5"/>
    <s v="Jul 3, 2015"/>
    <s v="Jul 3, 2015 8:18:48 PM PDT"/>
    <n v="5932895321"/>
    <x v="3"/>
    <s v="115-6082468-5811414"/>
    <s v="rug_wrench_200_2x8_fba"/>
    <s v="Rug Wrench Washable Non Slip Rug Pad - Protect Floors While Securing Rug and Making Vacuuming Easier"/>
    <n v="1"/>
    <s v="amazon.com"/>
    <s v="Amazon"/>
    <s v="Chicago"/>
    <s v="IL"/>
    <n v="60657"/>
    <n v="14.83"/>
    <n v="0"/>
    <n v="0"/>
    <n v="0"/>
    <n v="0"/>
    <n v="-2.2200000000000002"/>
    <n v="-2.67"/>
    <n v="0"/>
    <n v="0"/>
    <n v="9.94"/>
  </r>
  <r>
    <x v="7"/>
    <x v="5"/>
    <s v="Jul 3, 2015"/>
    <s v="Jul 3, 2015 9:56:56 PM PDT"/>
    <n v="5932895321"/>
    <x v="3"/>
    <s v="114-4996476-3393014"/>
    <s v="rug_wrench_200_5x8_fba"/>
    <s v="Rug Wrench Washable Non Slip Rug Pad - Protect Floors While Securing Rug and Making Vacuuming Easier"/>
    <n v="1"/>
    <s v="amazon.com"/>
    <s v="Amazon"/>
    <s v="Tupelo"/>
    <s v="MS"/>
    <n v="38804"/>
    <n v="19.829999999999998"/>
    <n v="0"/>
    <n v="0"/>
    <n v="0"/>
    <n v="0"/>
    <n v="-2.97"/>
    <n v="-4.41"/>
    <n v="0"/>
    <n v="0"/>
    <n v="12.45"/>
  </r>
  <r>
    <x v="7"/>
    <x v="5"/>
    <s v="Jul 3, 2015"/>
    <s v="Jul 3, 2015 10:57:08 PM PDT"/>
    <n v="5932895321"/>
    <x v="3"/>
    <s v="102-7843859-4372232"/>
    <s v="rug_wrench_200_5x8_fba"/>
    <s v="Rug Wrench Washable Non Slip Rug Pad - Protect Floors While Securing Rug and Making Vacuuming Easier"/>
    <n v="2"/>
    <s v="amazon.com"/>
    <s v="Amazon"/>
    <s v="JOHNS CREEK"/>
    <s v="GA"/>
    <s v="30097-5706"/>
    <n v="39.659999999999997"/>
    <n v="0"/>
    <n v="0"/>
    <n v="0"/>
    <n v="0"/>
    <n v="-5.94"/>
    <n v="-7.82"/>
    <n v="0"/>
    <n v="0"/>
    <n v="25.9"/>
  </r>
  <r>
    <x v="7"/>
    <x v="5"/>
    <s v="Jul 4, 2015"/>
    <s v="Jul 4, 2015 4:46:34 AM PDT"/>
    <n v="5932895321"/>
    <x v="3"/>
    <s v="113-1051971-6061023"/>
    <s v="rug_wrench_200_3x5_fba"/>
    <s v="Rug Wrench Washable Non Slip Rug Pad - Protect Floors While Securing Rug and Making Vacuuming Easier"/>
    <n v="2"/>
    <s v="amazon.com"/>
    <s v="Amazon"/>
    <s v="Glendale"/>
    <s v="CA"/>
    <n v="91207"/>
    <n v="25.66"/>
    <n v="0"/>
    <n v="0"/>
    <n v="0"/>
    <n v="0"/>
    <n v="-3.84"/>
    <n v="-4.34"/>
    <n v="0"/>
    <n v="0"/>
    <n v="17.48"/>
  </r>
  <r>
    <x v="7"/>
    <x v="5"/>
    <s v="Jul 4, 2015"/>
    <s v="Jul 4, 2015 5:03:22 AM PDT"/>
    <n v="5932895321"/>
    <x v="3"/>
    <s v="113-8440462-9577069"/>
    <s v="rug_wrench_200_4x6_fba"/>
    <s v="Rug Wrench Washable Non Slip Rug Pad - Protect Floors While Securing Rug and Making Vacuuming Easier"/>
    <n v="1"/>
    <s v="amazon.com"/>
    <s v="Amazon"/>
    <s v="Corona"/>
    <s v="CA"/>
    <s v="92879-2019"/>
    <n v="16.829999999999998"/>
    <n v="0"/>
    <n v="0"/>
    <n v="0"/>
    <n v="0"/>
    <n v="-2.52"/>
    <n v="-4.0199999999999996"/>
    <n v="0"/>
    <n v="0"/>
    <n v="10.29"/>
  </r>
  <r>
    <x v="7"/>
    <x v="5"/>
    <s v="Jul 4, 2015"/>
    <s v="Jul 4, 2015 9:59:59 AM PDT"/>
    <n v="5932895321"/>
    <x v="3"/>
    <s v="107-2879843-2777851"/>
    <s v="rug_wrench_200_2x4_fba"/>
    <s v="Rug Wrench Washable Non Slip Rug Pad - Protect Floors While Securing Rug and Making Vacuuming Easier"/>
    <n v="1"/>
    <s v="amazon.com"/>
    <s v="Amazon"/>
    <s v="SLC"/>
    <s v="UT"/>
    <s v="84116-4613"/>
    <n v="9.83"/>
    <n v="0"/>
    <n v="0"/>
    <n v="0"/>
    <n v="0"/>
    <n v="-1.47"/>
    <n v="-2.54"/>
    <n v="0"/>
    <n v="0"/>
    <n v="5.82"/>
  </r>
  <r>
    <x v="7"/>
    <x v="5"/>
    <s v="Jul 4, 2015"/>
    <s v="Jul 4, 2015 6:20:46 PM PDT"/>
    <n v="5932895321"/>
    <x v="3"/>
    <s v="116-0459043-2374656"/>
    <s v="rug_wrench_200_4x6_fba"/>
    <s v="Rug Wrench Washable Non Slip Rug Pad - Protect Floors While Securing Rug and Making Vacuuming Easier"/>
    <n v="1"/>
    <s v="amazon.com"/>
    <s v="Amazon"/>
    <s v="Seattle"/>
    <s v="Wa"/>
    <n v="98109"/>
    <n v="16.829999999999998"/>
    <n v="0"/>
    <n v="0"/>
    <n v="0"/>
    <n v="0"/>
    <n v="-2.52"/>
    <n v="-4.0199999999999996"/>
    <n v="0"/>
    <n v="0"/>
    <n v="10.29"/>
  </r>
  <r>
    <x v="7"/>
    <x v="5"/>
    <s v="Jul 4, 2015"/>
    <s v="Jul 4, 2015 6:20:48 PM PDT"/>
    <n v="5932895321"/>
    <x v="3"/>
    <s v="116-1410927-1792247"/>
    <s v="rug_wrench_200_2x4_fba"/>
    <s v="Rug Wrench Washable Non Slip Rug Pad - Protect Floors While Securing Rug and Making Vacuuming Easier"/>
    <n v="1"/>
    <s v="amazon.com"/>
    <s v="Amazon"/>
    <s v="Seattle"/>
    <s v="Wa"/>
    <n v="98109"/>
    <n v="9.83"/>
    <n v="0"/>
    <n v="0"/>
    <n v="0"/>
    <n v="0"/>
    <n v="-1.47"/>
    <n v="-2.54"/>
    <n v="0"/>
    <n v="0"/>
    <n v="5.82"/>
  </r>
  <r>
    <x v="7"/>
    <x v="5"/>
    <s v="Jul 5, 2015"/>
    <s v="Jul 5, 2015 2:12:09 AM PDT"/>
    <n v="5932895321"/>
    <x v="3"/>
    <s v="103-1278231-4142668"/>
    <s v="rug_wrench_200_2x8_fba"/>
    <s v="Rug Wrench Washable Non Slip Rug Pad - Protect Floors While Securing Rug and Making Vacuuming Easier"/>
    <n v="1"/>
    <s v="amazon.com"/>
    <s v="Amazon"/>
    <s v="LENOIR CITY"/>
    <s v="TN"/>
    <s v="37771-8704"/>
    <n v="14.83"/>
    <n v="0"/>
    <n v="0"/>
    <n v="0"/>
    <n v="0"/>
    <n v="-2.2200000000000002"/>
    <n v="-2.67"/>
    <n v="0"/>
    <n v="0"/>
    <n v="9.94"/>
  </r>
  <r>
    <x v="7"/>
    <x v="5"/>
    <s v="Jul 5, 2015"/>
    <s v="Jul 5, 2015 2:31:48 AM PDT"/>
    <n v="5932895321"/>
    <x v="3"/>
    <s v="105-3310464-7172261"/>
    <s v="rug_wrench_200_4x6_fba"/>
    <s v="Rug Wrench Washable Non Slip Rug Pad - Protect Floors While Securing Rug and Making Vacuuming Easier"/>
    <n v="1"/>
    <s v="amazon.com"/>
    <s v="Amazon"/>
    <s v="DURHAM"/>
    <s v="NC"/>
    <s v="27701-3457"/>
    <n v="16.829999999999998"/>
    <n v="0"/>
    <n v="0"/>
    <n v="0"/>
    <n v="0"/>
    <n v="-2.52"/>
    <n v="-4.0199999999999996"/>
    <n v="0"/>
    <n v="0"/>
    <n v="10.29"/>
  </r>
  <r>
    <x v="7"/>
    <x v="5"/>
    <s v="Jul 5, 2015"/>
    <s v="Jul 5, 2015 2:43:08 AM PDT"/>
    <n v="5932895321"/>
    <x v="3"/>
    <s v="110-9258962-4803419"/>
    <s v="rug_wrench_200_2x4_fba"/>
    <s v="Rug Wrench Washable Non Slip Rug Pad - Protect Floors While Securing Rug and Making Vacuuming Easier"/>
    <n v="1"/>
    <s v="amazon.com"/>
    <s v="Amazon"/>
    <s v="NEW YORK"/>
    <s v="NY"/>
    <s v="10025-7523"/>
    <n v="9.83"/>
    <n v="0"/>
    <n v="0"/>
    <n v="0"/>
    <n v="0"/>
    <n v="-1.47"/>
    <n v="-2.54"/>
    <n v="0"/>
    <n v="0"/>
    <n v="5.82"/>
  </r>
  <r>
    <x v="7"/>
    <x v="5"/>
    <s v="Jul 5, 2015"/>
    <s v="Jul 5, 2015 4:37:34 AM PDT"/>
    <n v="5932895321"/>
    <x v="3"/>
    <s v="106-3350441-9398633"/>
    <s v="rug_wrench_200_2x4_fba"/>
    <s v="Rug Wrench Washable Non Slip Rug Pad - Protect Floors While Securing Rug and Making Vacuuming Easier"/>
    <n v="1"/>
    <s v="amazon.com"/>
    <s v="Amazon"/>
    <s v="Sacramento"/>
    <s v="CA"/>
    <s v="95819-2037"/>
    <n v="9.83"/>
    <n v="0"/>
    <n v="0"/>
    <n v="0"/>
    <n v="0"/>
    <n v="-1.47"/>
    <n v="-2.54"/>
    <n v="0"/>
    <n v="0"/>
    <n v="5.82"/>
  </r>
  <r>
    <x v="7"/>
    <x v="5"/>
    <s v="Jul 5, 2015"/>
    <s v="Jul 5, 2015 11:28:05 AM PDT"/>
    <n v="5932895321"/>
    <x v="3"/>
    <s v="116-0791376-6092244"/>
    <s v="rug_wrench_200_2x8_fba"/>
    <s v="Rug Wrench Washable Non Slip Rug Pad - Protect Floors While Securing Rug and Making Vacuuming Easier"/>
    <n v="2"/>
    <s v="amazon.com"/>
    <s v="Amazon"/>
    <s v="LONG ISLAND CITY"/>
    <s v="NY"/>
    <s v="11101-5872"/>
    <n v="29.66"/>
    <n v="2.99"/>
    <n v="0"/>
    <n v="-2.99"/>
    <n v="0"/>
    <n v="-4.4400000000000004"/>
    <n v="-4.34"/>
    <n v="0"/>
    <n v="0"/>
    <n v="20.88"/>
  </r>
  <r>
    <x v="7"/>
    <x v="5"/>
    <s v="Jul 5, 2015"/>
    <s v="Jul 5, 2015 12:10:45 PM PDT"/>
    <n v="5932895321"/>
    <x v="3"/>
    <s v="110-5866721-3334623"/>
    <s v="rug_wrench_200_4x6_fba"/>
    <s v="Rug Wrench Washable Non Slip Rug Pad - Protect Floors While Securing Rug and Making Vacuuming Easier"/>
    <n v="1"/>
    <s v="amazon.com"/>
    <s v="Amazon"/>
    <s v="KENSINGTON"/>
    <s v="CA"/>
    <s v="94707-1131"/>
    <n v="16.829999999999998"/>
    <n v="0"/>
    <n v="0"/>
    <n v="0"/>
    <n v="0"/>
    <n v="-2.52"/>
    <n v="-4.0199999999999996"/>
    <n v="0"/>
    <n v="0"/>
    <n v="10.29"/>
  </r>
  <r>
    <x v="7"/>
    <x v="5"/>
    <s v="Jul 5, 2015"/>
    <s v="Jul 5, 2015 12:10:50 PM PDT"/>
    <n v="5932895321"/>
    <x v="3"/>
    <s v="110-6038227-8640209"/>
    <s v="rug_wrench_200_2x4_fba"/>
    <s v="Rug Wrench Washable Non Slip Rug Pad - Protect Floors While Securing Rug and Making Vacuuming Easier"/>
    <n v="2"/>
    <s v="amazon.com"/>
    <s v="Amazon"/>
    <s v="KENSINGTON"/>
    <s v="CA"/>
    <s v="94707-1131"/>
    <n v="19.66"/>
    <n v="0"/>
    <n v="0"/>
    <n v="0"/>
    <n v="0"/>
    <n v="-2.94"/>
    <n v="-4.08"/>
    <n v="0"/>
    <n v="0"/>
    <n v="12.64"/>
  </r>
  <r>
    <x v="7"/>
    <x v="5"/>
    <s v="Jul 5, 2015"/>
    <s v="Jul 5, 2015 3:23:08 PM PDT"/>
    <n v="5932895321"/>
    <x v="3"/>
    <s v="111-7646610-9462626"/>
    <s v="rug_wrench_200_2x4_fba"/>
    <s v="Rug Wrench Washable Non Slip Rug Pad - Protect Floors While Securing Rug and Making Vacuuming Easier"/>
    <n v="1"/>
    <s v="amazon.com"/>
    <s v="Amazon"/>
    <s v="RYDAL"/>
    <s v="GA"/>
    <s v="30171-1628"/>
    <n v="9.83"/>
    <n v="0"/>
    <n v="0"/>
    <n v="0"/>
    <n v="0"/>
    <n v="-1.47"/>
    <n v="-2.54"/>
    <n v="0"/>
    <n v="0"/>
    <n v="5.82"/>
  </r>
  <r>
    <x v="7"/>
    <x v="5"/>
    <s v="Jul 5, 2015"/>
    <s v="Jul 5, 2015 6:15:01 PM PDT"/>
    <n v="5932895321"/>
    <x v="3"/>
    <s v="105-9232443-0199443"/>
    <s v="rug_wrench_200_2x4_fba"/>
    <s v="Rug Wrench Washable Non Slip Rug Pad - Protect Floors While Securing Rug and Making Vacuuming Easier"/>
    <n v="1"/>
    <s v="amazon.com"/>
    <s v="Amazon"/>
    <s v="TAMPA"/>
    <s v="FL"/>
    <s v="33606-3177"/>
    <n v="9.83"/>
    <n v="0"/>
    <n v="0"/>
    <n v="0"/>
    <n v="0"/>
    <n v="-1.47"/>
    <n v="-2.54"/>
    <n v="0"/>
    <n v="0"/>
    <n v="5.82"/>
  </r>
  <r>
    <x v="7"/>
    <x v="5"/>
    <s v="Jul 5, 2015"/>
    <s v="Jul 5, 2015 6:15:01 PM PDT"/>
    <n v="5932895321"/>
    <x v="3"/>
    <s v="105-9232443-0199443"/>
    <s v="rug_wrench_200_5x8_fba"/>
    <s v="Rug Wrench Washable Non Slip Rug Pad - Protect Floors While Securing Rug and Making Vacuuming Easier"/>
    <n v="1"/>
    <s v="amazon.com"/>
    <s v="Amazon"/>
    <s v="TAMPA"/>
    <s v="FL"/>
    <s v="33606-3177"/>
    <n v="19.829999999999998"/>
    <n v="0"/>
    <n v="0"/>
    <n v="0"/>
    <n v="0"/>
    <n v="-2.97"/>
    <n v="-3.41"/>
    <n v="0"/>
    <n v="0"/>
    <n v="13.45"/>
  </r>
  <r>
    <x v="7"/>
    <x v="5"/>
    <s v="Jul 6, 2015"/>
    <s v="Jul 6, 2015 2:20:00 AM PDT"/>
    <n v="5932895321"/>
    <x v="3"/>
    <s v="002-4697776-2552240"/>
    <s v="rug_wrench_200_2x8_fba"/>
    <s v="Rug Wrench Washable Non Slip Rug Pad - Protect Floors While Securing Rug and Making Vacuuming Easier"/>
    <n v="1"/>
    <s v="amazon.com"/>
    <s v="Amazon"/>
    <s v="DANIA BEACH"/>
    <s v="FL"/>
    <s v="33004-2356"/>
    <n v="14.83"/>
    <n v="2.94"/>
    <n v="0"/>
    <n v="-2.94"/>
    <n v="0"/>
    <n v="-2.2200000000000002"/>
    <n v="-2.67"/>
    <n v="0"/>
    <n v="0"/>
    <n v="9.94"/>
  </r>
  <r>
    <x v="7"/>
    <x v="5"/>
    <s v="Jul 6, 2015"/>
    <s v="Jul 6, 2015 5:06:28 AM PDT"/>
    <n v="5932895321"/>
    <x v="3"/>
    <s v="104-9271899-7561840"/>
    <s v="rug_wrench_200_4x6_fba"/>
    <s v="Rug Wrench Washable Non Slip Rug Pad - Protect Floors While Securing Rug and Making Vacuuming Easier"/>
    <n v="1"/>
    <s v="amazon.com"/>
    <s v="Amazon"/>
    <s v="SOUTH BEND"/>
    <s v="IN"/>
    <s v="46615-1006"/>
    <n v="16.829999999999998"/>
    <n v="0"/>
    <n v="0"/>
    <n v="0"/>
    <n v="0"/>
    <n v="-2.52"/>
    <n v="-4.0199999999999996"/>
    <n v="0"/>
    <n v="0"/>
    <n v="10.29"/>
  </r>
  <r>
    <x v="7"/>
    <x v="5"/>
    <s v="Jul 6, 2015"/>
    <s v="Jul 6, 2015 10:42:12 AM PDT"/>
    <n v="5932895321"/>
    <x v="3"/>
    <s v="113-5333442-1498660"/>
    <s v="rug_wrench_200_2x4_fba"/>
    <s v="Rug Wrench Washable Non Slip Rug Pad - Protect Floors While Securing Rug and Making Vacuuming Easier"/>
    <n v="1"/>
    <s v="amazon.com"/>
    <s v="Amazon"/>
    <s v="Brooklyn Park"/>
    <s v="MN"/>
    <n v="55444"/>
    <n v="9.83"/>
    <n v="0"/>
    <n v="0"/>
    <n v="0"/>
    <n v="0"/>
    <n v="-1.47"/>
    <n v="-2.54"/>
    <n v="0"/>
    <n v="0"/>
    <n v="5.82"/>
  </r>
  <r>
    <x v="7"/>
    <x v="5"/>
    <s v="Jul 6, 2015"/>
    <s v="Jul 6, 2015 11:07:32 AM PDT"/>
    <n v="5932895321"/>
    <x v="3"/>
    <s v="115-0935882-3043439"/>
    <s v="rug_wrench_200_3x5_fba"/>
    <s v="Rug Wrench Washable Non Slip Rug Pad - Protect Floors While Securing Rug and Making Vacuuming Easier"/>
    <n v="1"/>
    <s v="amazon.com"/>
    <s v="Amazon"/>
    <s v="FAYETTEVILLE"/>
    <s v="NC"/>
    <s v="28304-4981"/>
    <n v="12.83"/>
    <n v="2.63"/>
    <n v="0"/>
    <n v="-2.63"/>
    <n v="0"/>
    <n v="-1.92"/>
    <n v="-2.67"/>
    <n v="0"/>
    <n v="0"/>
    <n v="8.24"/>
  </r>
  <r>
    <x v="7"/>
    <x v="5"/>
    <s v="Jul 6, 2015"/>
    <s v="Jul 6, 2015 2:16:22 PM PDT"/>
    <n v="5932895321"/>
    <x v="3"/>
    <s v="105-4068920-7822615"/>
    <s v="rug_wrench_200_2x8_fba"/>
    <s v="Rug Wrench Washable Non Slip Rug Pad - Protect Floors While Securing Rug and Making Vacuuming Easier"/>
    <n v="2"/>
    <s v="amazon.com"/>
    <s v="Amazon"/>
    <s v="DRAPER"/>
    <s v="UT"/>
    <s v="84020-9301"/>
    <n v="29.66"/>
    <n v="0"/>
    <n v="0"/>
    <n v="0"/>
    <n v="0"/>
    <n v="-4.4400000000000004"/>
    <n v="-4.34"/>
    <n v="0"/>
    <n v="0"/>
    <n v="20.88"/>
  </r>
  <r>
    <x v="7"/>
    <x v="5"/>
    <s v="Jul 6, 2015"/>
    <s v="Jul 6, 2015 2:23:27 PM PDT"/>
    <n v="5932895321"/>
    <x v="3"/>
    <s v="112-9670042-5630639"/>
    <s v="rug_wrench_200_5x8_fba"/>
    <s v="Rug Wrench Washable Non Slip Rug Pad - Protect Floors While Securing Rug and Making Vacuuming Easier"/>
    <n v="1"/>
    <s v="amazon.com"/>
    <s v="Amazon"/>
    <s v="KIRKWOOD"/>
    <s v="MO"/>
    <s v="63122-3822"/>
    <n v="19.829999999999998"/>
    <n v="0"/>
    <n v="0"/>
    <n v="0"/>
    <n v="0"/>
    <n v="-2.97"/>
    <n v="-4.41"/>
    <n v="0"/>
    <n v="0"/>
    <n v="12.45"/>
  </r>
  <r>
    <x v="7"/>
    <x v="5"/>
    <s v="Jul 6, 2015"/>
    <s v="Jul 6, 2015 6:38:28 PM PDT"/>
    <n v="5932895321"/>
    <x v="3"/>
    <s v="116-4422924-7437037"/>
    <s v="rug_wrench_200_2x8_fba"/>
    <s v="Rug Wrench Washable Non Slip Rug Pad - Protect Floors While Securing Rug and Making Vacuuming Easier"/>
    <n v="1"/>
    <s v="amazon.com"/>
    <s v="Amazon"/>
    <s v="ENGLEWOOD"/>
    <s v="COLORADO"/>
    <s v="80111-3822"/>
    <n v="14.83"/>
    <n v="0"/>
    <n v="0"/>
    <n v="0"/>
    <n v="0"/>
    <n v="-2.2200000000000002"/>
    <n v="-2.67"/>
    <n v="0"/>
    <n v="0"/>
    <n v="9.94"/>
  </r>
  <r>
    <x v="7"/>
    <x v="5"/>
    <s v="Jul 6, 2015"/>
    <s v="Jul 6, 2015 7:21:55 PM PDT"/>
    <n v="5932895321"/>
    <x v="3"/>
    <s v="102-8720176-7294622"/>
    <s v="rug_wrench_200_2x4_fba"/>
    <s v="Rug Wrench Washable Non Slip Rug Pad - Protect Floors While Securing Rug and Making Vacuuming Easier"/>
    <n v="1"/>
    <s v="amazon.com"/>
    <s v="Amazon"/>
    <s v="FORT LEE"/>
    <s v="NJ"/>
    <s v="07024-7502"/>
    <n v="9.83"/>
    <n v="0"/>
    <n v="0"/>
    <n v="0"/>
    <n v="0"/>
    <n v="-1.47"/>
    <n v="-2.54"/>
    <n v="0"/>
    <n v="0"/>
    <n v="5.82"/>
  </r>
  <r>
    <x v="7"/>
    <x v="5"/>
    <s v="Jul 6, 2015"/>
    <s v="Jul 6, 2015 8:27:24 PM PDT"/>
    <n v="5932895321"/>
    <x v="3"/>
    <s v="111-9551862-2762651"/>
    <s v="rug_wrench_200_2x4_fba"/>
    <s v="Rug Wrench Washable Non Slip Rug Pad - Protect Floors While Securing Rug and Making Vacuuming Easier"/>
    <n v="1"/>
    <s v="amazon.com"/>
    <s v="Amazon"/>
    <s v="SEA CLIFF"/>
    <s v="NY"/>
    <s v="11579-1334"/>
    <n v="9.83"/>
    <n v="0"/>
    <n v="0"/>
    <n v="0"/>
    <n v="0"/>
    <n v="-1.47"/>
    <n v="-2.54"/>
    <n v="0"/>
    <n v="0"/>
    <n v="5.82"/>
  </r>
  <r>
    <x v="7"/>
    <x v="5"/>
    <s v="Jul 6, 2015"/>
    <s v="Jul 6, 2015 8:55:18 PM PDT"/>
    <n v="5932895321"/>
    <x v="3"/>
    <s v="105-0728625-7277043"/>
    <s v="rug_wrench_200_2x4_fba"/>
    <s v="Rug Wrench Washable Non Slip Rug Pad - Protect Floors While Securing Rug and Making Vacuuming Easier"/>
    <n v="1"/>
    <s v="amazon.com"/>
    <s v="Amazon"/>
    <s v="Los Angeles"/>
    <s v="CA"/>
    <n v="90067"/>
    <n v="9.83"/>
    <n v="0"/>
    <n v="0"/>
    <n v="0"/>
    <n v="0"/>
    <n v="-1.47"/>
    <n v="-2.54"/>
    <n v="0"/>
    <n v="0"/>
    <n v="5.82"/>
  </r>
  <r>
    <x v="7"/>
    <x v="5"/>
    <s v="Jul 6, 2015"/>
    <s v="Jul 6, 2015 11:54:06 PM PDT"/>
    <n v="5932895321"/>
    <x v="3"/>
    <s v="110-8655971-8398642"/>
    <s v="rug_wrench_200_4x6_fba"/>
    <s v="Rug Wrench Washable Non Slip Rug Pad - Protect Floors While Securing Rug and Making Vacuuming Easier"/>
    <n v="1"/>
    <s v="amazon.com"/>
    <s v="Amazon"/>
    <s v="COMMERCE"/>
    <s v="GA"/>
    <s v="30530-7257"/>
    <n v="16.829999999999998"/>
    <n v="0"/>
    <n v="0"/>
    <n v="0"/>
    <n v="0"/>
    <n v="-2.52"/>
    <n v="-4.0199999999999996"/>
    <n v="0"/>
    <n v="0"/>
    <n v="10.29"/>
  </r>
  <r>
    <x v="7"/>
    <x v="5"/>
    <s v="Jul 7, 2015"/>
    <s v="Jul 7, 2015 12:20:27 AM PDT"/>
    <n v="5932895321"/>
    <x v="3"/>
    <s v="112-9439365-5783459"/>
    <s v="rug_wrench_200_2x8_fba"/>
    <s v="Rug Wrench Washable Non Slip Rug Pad - Protect Floors While Securing Rug and Making Vacuuming Easier"/>
    <n v="1"/>
    <s v="amazon.com"/>
    <s v="Amazon"/>
    <s v="HIGHLANDS RANCH"/>
    <s v="CO"/>
    <s v="80129-1519"/>
    <n v="14.83"/>
    <n v="0"/>
    <n v="0"/>
    <n v="0"/>
    <n v="0"/>
    <n v="-2.2200000000000002"/>
    <n v="-2.67"/>
    <n v="0"/>
    <n v="0"/>
    <n v="9.94"/>
  </r>
  <r>
    <x v="7"/>
    <x v="5"/>
    <s v="Jul 7, 2015"/>
    <s v="Jul 7, 2015 12:26:45 AM PDT"/>
    <n v="5932895321"/>
    <x v="3"/>
    <s v="111-0647918-1799464"/>
    <s v="rug_wrench_200_2x4_fba"/>
    <s v="Rug Wrench Washable Non Slip Rug Pad - Protect Floors While Securing Rug and Making Vacuuming Easier"/>
    <n v="1"/>
    <s v="amazon.com"/>
    <s v="Amazon"/>
    <s v="cambridge"/>
    <s v="ma"/>
    <n v="2138"/>
    <n v="9.83"/>
    <n v="0"/>
    <n v="0"/>
    <n v="0"/>
    <n v="0"/>
    <n v="-1.47"/>
    <n v="-2.54"/>
    <n v="0"/>
    <n v="0"/>
    <n v="5.82"/>
  </r>
  <r>
    <x v="7"/>
    <x v="5"/>
    <s v="Jul 7, 2015"/>
    <s v="Jul 7, 2015 12:26:45 AM PDT"/>
    <n v="5932895321"/>
    <x v="3"/>
    <s v="111-0647918-1799464"/>
    <s v="rug_wrench_200_3x5_fba"/>
    <s v="Rug Wrench Washable Non Slip Rug Pad - Protect Floors While Securing Rug and Making Vacuuming Easier"/>
    <n v="1"/>
    <s v="amazon.com"/>
    <s v="Amazon"/>
    <s v="cambridge"/>
    <s v="ma"/>
    <n v="2138"/>
    <n v="12.83"/>
    <n v="0"/>
    <n v="0"/>
    <n v="0"/>
    <n v="0"/>
    <n v="-1.92"/>
    <n v="-1.67"/>
    <n v="0"/>
    <n v="0"/>
    <n v="9.24"/>
  </r>
  <r>
    <x v="7"/>
    <x v="5"/>
    <s v="Jul 7, 2015"/>
    <s v="Jul 7, 2015 11:29:08 AM PDT"/>
    <n v="5932895321"/>
    <x v="3"/>
    <s v="116-9085579-6682638"/>
    <s v="rug_wrench_200_5x8_fba"/>
    <s v="Rug Wrench Washable Non Slip Rug Pad - Protect Floors While Securing Rug and Making Vacuuming Easier"/>
    <n v="1"/>
    <s v="amazon.com"/>
    <s v="Amazon"/>
    <s v="Riverside"/>
    <s v="CA"/>
    <n v="92506"/>
    <n v="19.829999999999998"/>
    <n v="0"/>
    <n v="0"/>
    <n v="0"/>
    <n v="0"/>
    <n v="-2.97"/>
    <n v="-4.41"/>
    <n v="0"/>
    <n v="0"/>
    <n v="12.45"/>
  </r>
  <r>
    <x v="7"/>
    <x v="5"/>
    <s v="Jul 7, 2015"/>
    <s v="Jul 7, 2015 11:29:08 AM PDT"/>
    <n v="5932895321"/>
    <x v="3"/>
    <s v="116-9085579-6682638"/>
    <s v="rug_wrench_200_2x8_fba"/>
    <s v="Rug Wrench Washable Non Slip Rug Pad - Protect Floors While Securing Rug and Making Vacuuming Easier"/>
    <n v="1"/>
    <s v="amazon.com"/>
    <s v="Amazon"/>
    <s v="Riverside"/>
    <s v="CA"/>
    <n v="92506"/>
    <n v="14.83"/>
    <n v="0"/>
    <n v="0"/>
    <n v="0"/>
    <n v="0"/>
    <n v="-2.2200000000000002"/>
    <n v="-1.67"/>
    <n v="0"/>
    <n v="0"/>
    <n v="10.94"/>
  </r>
  <r>
    <x v="7"/>
    <x v="5"/>
    <s v="Jul 7, 2015"/>
    <s v="Jul 7, 2015 11:55:34 AM PDT"/>
    <n v="5932895321"/>
    <x v="3"/>
    <s v="107-8779003-9581005"/>
    <s v="rug_wrench_200_2x4_fba"/>
    <s v="Rug Wrench Washable Non Slip Rug Pad - Protect Floors While Securing Rug and Making Vacuuming Easier"/>
    <n v="1"/>
    <s v="amazon.com"/>
    <s v="Amazon"/>
    <s v="ROMEOVILLE"/>
    <s v="IL"/>
    <s v="60446-5026"/>
    <n v="9.83"/>
    <n v="0"/>
    <n v="0"/>
    <n v="0"/>
    <n v="0"/>
    <n v="-1.47"/>
    <n v="-2.54"/>
    <n v="0"/>
    <n v="0"/>
    <n v="5.82"/>
  </r>
  <r>
    <x v="7"/>
    <x v="5"/>
    <s v="Jul 7, 2015"/>
    <s v="Jul 7, 2015 12:41:51 PM PDT"/>
    <n v="5932895321"/>
    <x v="3"/>
    <s v="106-5631106-6445044"/>
    <s v="rug_wrench_200_5x8_fba"/>
    <s v="Rug Wrench Washable Non Slip Rug Pad - Protect Floors While Securing Rug and Making Vacuuming Easier"/>
    <n v="1"/>
    <s v="amazon.com"/>
    <s v="Amazon"/>
    <s v="ORCHARD PARK"/>
    <s v="NY"/>
    <s v="14127-2883"/>
    <n v="19.829999999999998"/>
    <n v="0"/>
    <n v="0"/>
    <n v="0"/>
    <n v="0"/>
    <n v="-2.97"/>
    <n v="-4.41"/>
    <n v="0"/>
    <n v="0"/>
    <n v="12.45"/>
  </r>
  <r>
    <x v="7"/>
    <x v="5"/>
    <s v="Jul 7, 2015"/>
    <s v="Jul 7, 2015 1:03:25 PM PDT"/>
    <n v="5932895321"/>
    <x v="3"/>
    <s v="115-2130587-6706656"/>
    <s v="rug_wrench_200_5x8_fba"/>
    <s v="Rug Wrench Washable Non Slip Rug Pad - Protect Floors While Securing Rug and Making Vacuuming Easier"/>
    <n v="1"/>
    <s v="amazon.com"/>
    <s v="Amazon"/>
    <s v="LAKEVILLE"/>
    <s v="MN"/>
    <s v="55044-5806"/>
    <n v="19.829999999999998"/>
    <n v="0"/>
    <n v="0"/>
    <n v="0"/>
    <n v="0"/>
    <n v="-2.97"/>
    <n v="-4.41"/>
    <n v="0"/>
    <n v="0"/>
    <n v="12.45"/>
  </r>
  <r>
    <x v="7"/>
    <x v="5"/>
    <s v="Jul 7, 2015"/>
    <s v="Jul 7, 2015 3:30:09 PM PDT"/>
    <n v="5932895321"/>
    <x v="3"/>
    <s v="102-1568603-0385054"/>
    <s v="rug_wrench_200_3x5_fba"/>
    <s v="Rug Wrench Washable Non Slip Rug Pad - Protect Floors While Securing Rug and Making Vacuuming Easier"/>
    <n v="1"/>
    <s v="amazon.com"/>
    <s v="Amazon"/>
    <s v="HOUSTON"/>
    <s v="TX"/>
    <s v="77089-2115"/>
    <n v="12.83"/>
    <n v="0"/>
    <n v="0"/>
    <n v="0"/>
    <n v="0"/>
    <n v="-1.92"/>
    <n v="-2.67"/>
    <n v="0"/>
    <n v="0"/>
    <n v="8.24"/>
  </r>
  <r>
    <x v="7"/>
    <x v="5"/>
    <s v="Jul 7, 2015"/>
    <s v="Jul 7, 2015 6:56:45 PM PDT"/>
    <n v="5932895321"/>
    <x v="3"/>
    <s v="112-0862871-4805809"/>
    <s v="rug_wrench_200_3x5_fba"/>
    <s v="Rug Wrench Washable Non Slip Rug Pad - Protect Floors While Securing Rug and Making Vacuuming Easier"/>
    <n v="1"/>
    <s v="amazon.com"/>
    <s v="Amazon"/>
    <s v="FRANKLIN"/>
    <s v="TN"/>
    <s v="37067-5844"/>
    <n v="12.83"/>
    <n v="0"/>
    <n v="0"/>
    <n v="0"/>
    <n v="0"/>
    <n v="-3.84"/>
    <n v="-2.67"/>
    <n v="0"/>
    <n v="0"/>
    <n v="6.32"/>
  </r>
  <r>
    <x v="7"/>
    <x v="5"/>
    <s v="Jul 7, 2015"/>
    <s v="Jul 7, 2015 6:56:45 PM PDT"/>
    <n v="5932895321"/>
    <x v="3"/>
    <s v="112-0862871-4805809"/>
    <s v="rug_wrench_200_3x5_fba"/>
    <s v="Rug Wrench Washable Non Slip Rug Pad - Protect Floors While Securing Rug and Making Vacuuming Easier"/>
    <n v="1"/>
    <s v="amazon.com"/>
    <s v="Amazon"/>
    <s v="FRANKLIN"/>
    <s v="TN"/>
    <s v="37067-5844"/>
    <n v="12.83"/>
    <n v="0"/>
    <n v="0"/>
    <n v="0"/>
    <n v="0"/>
    <n v="0"/>
    <n v="-1.67"/>
    <n v="0"/>
    <n v="0"/>
    <n v="11.16"/>
  </r>
  <r>
    <x v="7"/>
    <x v="5"/>
    <s v="Jul 7, 2015"/>
    <s v="Jul 7, 2015 9:16:44 PM PDT"/>
    <n v="5932895321"/>
    <x v="3"/>
    <s v="109-4032794-3517861"/>
    <s v="rug_wrench_200_5x8_fba"/>
    <s v="Rug Wrench Washable Non Slip Rug Pad - Protect Floors While Securing Rug and Making Vacuuming Easier"/>
    <n v="1"/>
    <s v="amazon.com"/>
    <s v="Amazon"/>
    <s v="WHITE PLAINS"/>
    <s v="NY"/>
    <s v="10605-6414"/>
    <n v="19.829999999999998"/>
    <n v="4.45"/>
    <n v="0"/>
    <n v="0"/>
    <n v="0"/>
    <n v="-2.97"/>
    <n v="-8.86"/>
    <n v="0"/>
    <n v="0"/>
    <n v="12.45"/>
  </r>
  <r>
    <x v="7"/>
    <x v="5"/>
    <s v="Jul 7, 2015"/>
    <s v="Jul 7, 2015 9:23:25 PM PDT"/>
    <n v="5932895321"/>
    <x v="3"/>
    <s v="116-3706314-4849046"/>
    <s v="rug_wrench_200_5x8_fba"/>
    <s v="Rug Wrench Washable Non Slip Rug Pad - Protect Floors While Securing Rug and Making Vacuuming Easier"/>
    <n v="1"/>
    <s v="amazon.com"/>
    <s v="Amazon"/>
    <s v="PASADENA"/>
    <s v="CA"/>
    <s v="91101-4007"/>
    <n v="19.829999999999998"/>
    <n v="4.99"/>
    <n v="0"/>
    <n v="-4.99"/>
    <n v="0"/>
    <n v="-2.97"/>
    <n v="-3.41"/>
    <n v="0"/>
    <n v="0"/>
    <n v="13.45"/>
  </r>
  <r>
    <x v="7"/>
    <x v="5"/>
    <s v="Jul 7, 2015"/>
    <s v="Jul 7, 2015 9:23:25 PM PDT"/>
    <n v="5932895321"/>
    <x v="3"/>
    <s v="116-3706314-4849046"/>
    <s v="rug_wrench_200_2x8_fba"/>
    <s v="Rug Wrench Washable Non Slip Rug Pad - Protect Floors While Securing Rug and Making Vacuuming Easier"/>
    <n v="1"/>
    <s v="amazon.com"/>
    <s v="Amazon"/>
    <s v="PASADENA"/>
    <s v="CA"/>
    <s v="91101-4007"/>
    <n v="14.83"/>
    <n v="3.99"/>
    <n v="0"/>
    <n v="-3.99"/>
    <n v="0"/>
    <n v="-2.2200000000000002"/>
    <n v="-2.67"/>
    <n v="0"/>
    <n v="0"/>
    <n v="9.94"/>
  </r>
  <r>
    <x v="7"/>
    <x v="5"/>
    <s v="Jul 8, 2015"/>
    <s v="Jul 8, 2015 1:20:18 AM PDT"/>
    <n v="5932895321"/>
    <x v="3"/>
    <s v="104-5653759-5555450"/>
    <s v="rug_wrench_200_3x5_fba"/>
    <s v="Rug Wrench Washable Non Slip Rug Pad - Protect Floors While Securing Rug and Making Vacuuming Easier"/>
    <n v="1"/>
    <s v="amazon.com"/>
    <s v="Amazon"/>
    <s v="BROOKLYN"/>
    <s v="NY"/>
    <s v="11206-7338"/>
    <n v="12.83"/>
    <n v="0"/>
    <n v="0"/>
    <n v="0"/>
    <n v="0"/>
    <n v="-1.92"/>
    <n v="-2.67"/>
    <n v="0"/>
    <n v="0"/>
    <n v="8.24"/>
  </r>
  <r>
    <x v="7"/>
    <x v="5"/>
    <s v="Jul 8, 2015"/>
    <s v="Jul 8, 2015 1:27:03 AM PDT"/>
    <n v="5932895321"/>
    <x v="3"/>
    <s v="111-5207909-5577058"/>
    <s v="rug_wrench_200_5x8_fba"/>
    <s v="Rug Wrench Washable Non Slip Rug Pad - Protect Floors While Securing Rug and Making Vacuuming Easier"/>
    <n v="1"/>
    <s v="amazon.com"/>
    <s v="Amazon"/>
    <s v="Newtown Square"/>
    <s v="PA"/>
    <n v="19073"/>
    <n v="19.829999999999998"/>
    <n v="0"/>
    <n v="0"/>
    <n v="0"/>
    <n v="0"/>
    <n v="-2.97"/>
    <n v="-4.41"/>
    <n v="0"/>
    <n v="0"/>
    <n v="12.45"/>
  </r>
  <r>
    <x v="7"/>
    <x v="5"/>
    <s v="Jul 8, 2015"/>
    <s v="Jul 8, 2015 8:29:18 AM PDT"/>
    <n v="5932895321"/>
    <x v="3"/>
    <s v="116-2025137-7248257"/>
    <s v="rug_wrench_200_2x4_fba"/>
    <s v="Rug Wrench Washable Non Slip Rug Pad - Protect Floors While Securing Rug and Making Vacuuming Easier"/>
    <n v="1"/>
    <s v="amazon.com"/>
    <s v="Amazon"/>
    <s v="Cincinnati"/>
    <s v="Ohio"/>
    <n v="45255"/>
    <n v="9.83"/>
    <n v="0"/>
    <n v="0"/>
    <n v="0"/>
    <n v="0"/>
    <n v="-1.47"/>
    <n v="-2.54"/>
    <n v="0"/>
    <n v="0"/>
    <n v="5.82"/>
  </r>
  <r>
    <x v="7"/>
    <x v="5"/>
    <s v="Jul 8, 2015"/>
    <s v="Jul 8, 2015 8:29:18 AM PDT"/>
    <n v="5932895321"/>
    <x v="3"/>
    <s v="116-2025137-7248257"/>
    <s v="rug_wrench_200_2x8_fba"/>
    <s v="Rug Wrench Washable Non Slip Rug Pad - Protect Floors While Securing Rug and Making Vacuuming Easier"/>
    <n v="1"/>
    <s v="amazon.com"/>
    <s v="Amazon"/>
    <s v="Cincinnati"/>
    <s v="Ohio"/>
    <n v="45255"/>
    <n v="14.83"/>
    <n v="0"/>
    <n v="0"/>
    <n v="0"/>
    <n v="0"/>
    <n v="-2.2200000000000002"/>
    <n v="-1.67"/>
    <n v="0"/>
    <n v="0"/>
    <n v="10.94"/>
  </r>
  <r>
    <x v="7"/>
    <x v="5"/>
    <s v="Jul 8, 2015"/>
    <s v="Jul 8, 2015 11:20:31 AM PDT"/>
    <n v="5932895321"/>
    <x v="3"/>
    <s v="114-9458138-7000223"/>
    <s v="rug_wrench_200_4x6_fba"/>
    <s v="Rug Wrench Washable Non Slip Rug Pad - Protect Floors While Securing Rug and Making Vacuuming Easier"/>
    <n v="1"/>
    <s v="amazon.com"/>
    <s v="Amazon"/>
    <s v="Phippsburg"/>
    <s v="ME"/>
    <n v="4562"/>
    <n v="16.829999999999998"/>
    <n v="3.08"/>
    <n v="0"/>
    <n v="-3.08"/>
    <n v="0"/>
    <n v="-2.52"/>
    <n v="-4.0199999999999996"/>
    <n v="0"/>
    <n v="0"/>
    <n v="10.29"/>
  </r>
  <r>
    <x v="7"/>
    <x v="5"/>
    <s v="Jul 8, 2015"/>
    <s v="Jul 8, 2015 1:36:51 PM PDT"/>
    <n v="5932895321"/>
    <x v="3"/>
    <s v="002-7482448-3069857"/>
    <s v="rug_wrench_200_5x8_fba"/>
    <s v="Rug Wrench Washable Non Slip Rug Pad - Protect Floors While Securing Rug and Making Vacuuming Easier"/>
    <n v="1"/>
    <s v="amazon.com"/>
    <s v="Amazon"/>
    <s v="CHICAGO"/>
    <s v="IL"/>
    <s v="60641-1324"/>
    <n v="19.829999999999998"/>
    <n v="7.57"/>
    <n v="0"/>
    <n v="0"/>
    <n v="0"/>
    <n v="-2.97"/>
    <n v="-11.98"/>
    <n v="0"/>
    <n v="0"/>
    <n v="12.45"/>
  </r>
  <r>
    <x v="7"/>
    <x v="5"/>
    <s v="Jul 8, 2015"/>
    <s v="Jul 8, 2015 3:19:19 PM PDT"/>
    <n v="5932895321"/>
    <x v="3"/>
    <s v="102-0209728-5271439"/>
    <s v="rug_wrench_200_2x4_fba"/>
    <s v="Rug Wrench Washable Non Slip Rug Pad - Protect Floors While Securing Rug and Making Vacuuming Easier"/>
    <n v="1"/>
    <s v="amazon.com"/>
    <s v="Amazon"/>
    <s v="Katy"/>
    <s v="TX"/>
    <s v="77494-8306"/>
    <n v="9.83"/>
    <n v="0"/>
    <n v="0"/>
    <n v="0"/>
    <n v="0"/>
    <n v="-1.47"/>
    <n v="-2.54"/>
    <n v="0"/>
    <n v="0"/>
    <n v="5.82"/>
  </r>
  <r>
    <x v="7"/>
    <x v="5"/>
    <s v="Jul 8, 2015"/>
    <s v="Jul 8, 2015 5:47:32 PM PDT"/>
    <n v="5932895321"/>
    <x v="3"/>
    <s v="108-8593967-5478611"/>
    <s v="rug_wrench_200_3x5_fba"/>
    <s v="Rug Wrench Washable Non Slip Rug Pad - Protect Floors While Securing Rug and Making Vacuuming Easier"/>
    <n v="1"/>
    <s v="amazon.com"/>
    <s v="Amazon"/>
    <s v="LAKE ORION"/>
    <s v="MI"/>
    <s v="48359-2422"/>
    <n v="12.83"/>
    <n v="0"/>
    <n v="0"/>
    <n v="0"/>
    <n v="0"/>
    <n v="-1.92"/>
    <n v="-2.67"/>
    <n v="0"/>
    <n v="0"/>
    <n v="8.24"/>
  </r>
  <r>
    <x v="7"/>
    <x v="5"/>
    <s v="Jul 8, 2015"/>
    <s v="Jul 8, 2015 5:48:10 PM PDT"/>
    <n v="5932895321"/>
    <x v="3"/>
    <s v="112-0218632-1603462"/>
    <s v="rug_wrench_200_3x5_fba"/>
    <s v="Rug Wrench Washable Non Slip Rug Pad - Protect Floors While Securing Rug and Making Vacuuming Easier"/>
    <n v="1"/>
    <s v="amazon.com"/>
    <s v="Amazon"/>
    <s v="Peyton"/>
    <s v="CO"/>
    <n v="80831"/>
    <n v="12.83"/>
    <n v="0"/>
    <n v="0"/>
    <n v="0"/>
    <n v="0"/>
    <n v="-1.92"/>
    <n v="-2.67"/>
    <n v="0"/>
    <n v="0"/>
    <n v="8.24"/>
  </r>
  <r>
    <x v="7"/>
    <x v="5"/>
    <s v="Jul 8, 2015"/>
    <s v="Jul 8, 2015 7:23:00 PM PDT"/>
    <n v="5932895321"/>
    <x v="3"/>
    <s v="103-7514824-1340249"/>
    <s v="rug_wrench_200_2x4_fba"/>
    <s v="Rug Wrench Washable Non Slip Rug Pad - Protect Floors While Securing Rug and Making Vacuuming Easier"/>
    <n v="1"/>
    <s v="amazon.com"/>
    <s v="Amazon"/>
    <s v="MINNEAPOLIS"/>
    <s v="MN"/>
    <s v="55432-2406"/>
    <n v="9.83"/>
    <n v="0"/>
    <n v="0"/>
    <n v="0"/>
    <n v="0"/>
    <n v="-1.47"/>
    <n v="-2.54"/>
    <n v="0"/>
    <n v="0"/>
    <n v="5.82"/>
  </r>
  <r>
    <x v="7"/>
    <x v="5"/>
    <s v="Jul 9, 2015"/>
    <s v="Jul 9, 2015 12:19:43 AM PDT"/>
    <n v="5932895321"/>
    <x v="3"/>
    <s v="112-8451112-8279461"/>
    <s v="rug_wrench_200_2x8_fba"/>
    <s v="Rug Wrench Washable Non Slip Rug Pad - Protect Floors While Securing Rug and Making Vacuuming Easier"/>
    <n v="2"/>
    <s v="amazon.com"/>
    <s v="Amazon"/>
    <s v="Arlington"/>
    <s v="VA"/>
    <n v="22209"/>
    <n v="29.66"/>
    <n v="0"/>
    <n v="0"/>
    <n v="0"/>
    <n v="0"/>
    <n v="-4.4400000000000004"/>
    <n v="-4.34"/>
    <n v="0"/>
    <n v="0"/>
    <n v="20.88"/>
  </r>
  <r>
    <x v="7"/>
    <x v="5"/>
    <s v="Jul 9, 2015"/>
    <s v="Jul 9, 2015 2:01:38 AM PDT"/>
    <n v="5932895321"/>
    <x v="3"/>
    <s v="110-3062802-1488233"/>
    <s v="rug_wrench_200_3x5_fba"/>
    <s v="Rug Wrench Washable Non Slip Rug Pad - Protect Floors While Securing Rug and Making Vacuuming Easier"/>
    <n v="1"/>
    <s v="amazon.com"/>
    <s v="Amazon"/>
    <s v="MOORESVILLE"/>
    <s v="NC"/>
    <s v="28115-6994"/>
    <n v="12.83"/>
    <n v="0"/>
    <n v="0"/>
    <n v="0"/>
    <n v="0"/>
    <n v="-1.92"/>
    <n v="-2.67"/>
    <n v="0"/>
    <n v="0"/>
    <n v="8.24"/>
  </r>
  <r>
    <x v="7"/>
    <x v="5"/>
    <s v="Jul 9, 2015"/>
    <s v="Jul 9, 2015 4:50:30 AM PDT"/>
    <n v="5932895321"/>
    <x v="3"/>
    <s v="115-1275730-1177052"/>
    <s v="rug_wrench_200_2x8_fba"/>
    <s v="Rug Wrench Washable Non Slip Rug Pad - Protect Floors While Securing Rug and Making Vacuuming Easier"/>
    <n v="1"/>
    <s v="amazon.com"/>
    <s v="Amazon"/>
    <s v="McLean"/>
    <s v="VA"/>
    <s v="22101-2915"/>
    <n v="14.83"/>
    <n v="0"/>
    <n v="0"/>
    <n v="0"/>
    <n v="0"/>
    <n v="-2.2200000000000002"/>
    <n v="-2.67"/>
    <n v="0"/>
    <n v="0"/>
    <n v="9.94"/>
  </r>
  <r>
    <x v="7"/>
    <x v="5"/>
    <s v="Jul 9, 2015"/>
    <s v="Jul 9, 2015 5:22:15 AM PDT"/>
    <n v="5932895321"/>
    <x v="3"/>
    <s v="116-4752307-4303469"/>
    <s v="rug_wrench_200_3x5_fba"/>
    <s v="Rug Wrench Washable Non Slip Rug Pad - Protect Floors While Securing Rug and Making Vacuuming Easier"/>
    <n v="1"/>
    <s v="amazon.com"/>
    <s v="Amazon"/>
    <s v="SCOTTSDALE"/>
    <s v="AZ"/>
    <s v="85258-2809"/>
    <n v="12.83"/>
    <n v="0"/>
    <n v="0"/>
    <n v="0"/>
    <n v="0"/>
    <n v="-1.92"/>
    <n v="-2.67"/>
    <n v="0"/>
    <n v="0"/>
    <n v="8.24"/>
  </r>
  <r>
    <x v="7"/>
    <x v="5"/>
    <s v="Jul 9, 2015"/>
    <s v="Jul 9, 2015 5:50:44 AM PDT"/>
    <n v="5932895321"/>
    <x v="3"/>
    <s v="105-8550541-2239452"/>
    <s v="rug_wrench_200_2x8_fba"/>
    <s v="Rug Wrench Washable Non Slip Rug Pad - Protect Floors While Securing Rug and Making Vacuuming Easier"/>
    <n v="1"/>
    <s v="amazon.com"/>
    <s v="Amazon"/>
    <s v="Gilbert"/>
    <s v="AZ"/>
    <n v="85234"/>
    <n v="14.83"/>
    <n v="0"/>
    <n v="0"/>
    <n v="0"/>
    <n v="0"/>
    <n v="-2.2200000000000002"/>
    <n v="-2.67"/>
    <n v="0"/>
    <n v="0"/>
    <n v="9.94"/>
  </r>
  <r>
    <x v="7"/>
    <x v="5"/>
    <s v="Jul 9, 2015"/>
    <s v="Jul 9, 2015 8:33:33 AM PDT"/>
    <n v="5932895321"/>
    <x v="3"/>
    <s v="108-7178058-5688219"/>
    <s v="rug_wrench_200_2x8_fba"/>
    <s v="Rug Wrench Washable Non Slip Rug Pad - Protect Floors While Securing Rug and Making Vacuuming Easier"/>
    <n v="1"/>
    <s v="amazon.com"/>
    <s v="Amazon"/>
    <s v="PORTLAND"/>
    <s v="OR"/>
    <s v="97239-3102"/>
    <n v="14.83"/>
    <n v="0"/>
    <n v="0"/>
    <n v="0"/>
    <n v="0"/>
    <n v="-2.2200000000000002"/>
    <n v="-2.67"/>
    <n v="0"/>
    <n v="0"/>
    <n v="9.94"/>
  </r>
  <r>
    <x v="7"/>
    <x v="5"/>
    <s v="Jul 9, 2015"/>
    <s v="Jul 9, 2015 12:54:31 PM PDT"/>
    <n v="5932895321"/>
    <x v="3"/>
    <s v="105-9638904-0065029"/>
    <s v="rug_wrench_200_5x8_fba"/>
    <s v="Rug Wrench Washable Non Slip Rug Pad - Protect Floors While Securing Rug and Making Vacuuming Easier"/>
    <n v="1"/>
    <s v="amazon.com"/>
    <s v="Amazon"/>
    <s v="Houston"/>
    <s v="Tx"/>
    <n v="77025"/>
    <n v="19.829999999999998"/>
    <n v="0"/>
    <n v="0"/>
    <n v="0"/>
    <n v="0"/>
    <n v="-2.97"/>
    <n v="-4.41"/>
    <n v="0"/>
    <n v="0"/>
    <n v="12.45"/>
  </r>
  <r>
    <x v="7"/>
    <x v="5"/>
    <s v="Jul 9, 2015"/>
    <s v="Jul 9, 2015 1:50:43 PM PDT"/>
    <n v="5932895321"/>
    <x v="3"/>
    <s v="104-5720262-4591461"/>
    <s v="rug_wrench_200_2x8_fba"/>
    <s v="Rug Wrench Washable Non Slip Rug Pad - Protect Floors While Securing Rug and Making Vacuuming Easier"/>
    <n v="1"/>
    <s v="amazon.com"/>
    <s v="Amazon"/>
    <s v="HIGHLAND"/>
    <s v="NY"/>
    <s v="12528-1550"/>
    <n v="14.83"/>
    <n v="0"/>
    <n v="0"/>
    <n v="0"/>
    <n v="0"/>
    <n v="-2.2200000000000002"/>
    <n v="-2.67"/>
    <n v="0"/>
    <n v="0"/>
    <n v="9.94"/>
  </r>
  <r>
    <x v="7"/>
    <x v="5"/>
    <s v="Jul 9, 2015"/>
    <s v="Jul 9, 2015 2:26:39 PM PDT"/>
    <n v="5932895321"/>
    <x v="3"/>
    <s v="106-3975847-6141812"/>
    <s v="rug_wrench_200_4x6_fba"/>
    <s v="Rug Wrench Washable Non Slip Rug Pad - Protect Floors While Securing Rug and Making Vacuuming Easier"/>
    <n v="1"/>
    <s v="amazon.com"/>
    <s v="Amazon"/>
    <s v="DUPONT"/>
    <s v="WA"/>
    <s v="98327-8763"/>
    <n v="16.829999999999998"/>
    <n v="0"/>
    <n v="0"/>
    <n v="0"/>
    <n v="0"/>
    <n v="-2.52"/>
    <n v="-4.0199999999999996"/>
    <n v="0"/>
    <n v="0"/>
    <n v="10.29"/>
  </r>
  <r>
    <x v="7"/>
    <x v="5"/>
    <s v="Jul 9, 2015"/>
    <s v="Jul 9, 2015 2:40:23 PM PDT"/>
    <n v="5932895321"/>
    <x v="3"/>
    <s v="115-9177154-0751447"/>
    <s v="rug_wrench_200_2x8_fba"/>
    <s v="Rug Wrench Washable Non Slip Rug Pad - Protect Floors While Securing Rug and Making Vacuuming Easier"/>
    <n v="1"/>
    <s v="amazon.com"/>
    <s v="Amazon"/>
    <s v="AUSTIN"/>
    <s v="TX"/>
    <s v="78734-2366"/>
    <n v="14.83"/>
    <n v="3.99"/>
    <n v="0"/>
    <n v="0"/>
    <n v="0"/>
    <n v="-2.2200000000000002"/>
    <n v="-6.66"/>
    <n v="0"/>
    <n v="0"/>
    <n v="9.94"/>
  </r>
  <r>
    <x v="7"/>
    <x v="5"/>
    <s v="Jul 9, 2015"/>
    <s v="Jul 9, 2015 3:34:34 PM PDT"/>
    <n v="5932895321"/>
    <x v="3"/>
    <s v="116-7360868-5424239"/>
    <s v="rug_wrench_200_4x6_fba"/>
    <s v="Rug Wrench Washable Non Slip Rug Pad - Protect Floors While Securing Rug and Making Vacuuming Easier"/>
    <n v="1"/>
    <s v="amazon.com"/>
    <s v="Amazon"/>
    <s v="CHARLOTTE"/>
    <s v="NC"/>
    <s v="28204-3028"/>
    <n v="16.829999999999998"/>
    <n v="0"/>
    <n v="0"/>
    <n v="0"/>
    <n v="0"/>
    <n v="-2.52"/>
    <n v="-4.0199999999999996"/>
    <n v="0"/>
    <n v="0"/>
    <n v="10.29"/>
  </r>
  <r>
    <x v="7"/>
    <x v="5"/>
    <s v="Jul 9, 2015"/>
    <s v="Jul 9, 2015 8:37:14 PM PDT"/>
    <n v="5932895321"/>
    <x v="3"/>
    <s v="103-7498158-7671425"/>
    <s v="rug_wrench_200_5x8_fba"/>
    <s v="Rug Wrench Washable Non Slip Rug Pad - Protect Floors While Securing Rug and Making Vacuuming Easier"/>
    <n v="1"/>
    <s v="amazon.com"/>
    <s v="Amazon"/>
    <s v="SAN DIEGO"/>
    <s v="CA"/>
    <s v="92102-1844"/>
    <n v="19.829999999999998"/>
    <n v="7.57"/>
    <n v="0"/>
    <n v="0"/>
    <n v="0"/>
    <n v="-2.97"/>
    <n v="-11.98"/>
    <n v="0"/>
    <n v="0"/>
    <n v="12.45"/>
  </r>
  <r>
    <x v="7"/>
    <x v="5"/>
    <s v="Jul 9, 2015"/>
    <s v="Jul 9, 2015 11:13:40 PM PDT"/>
    <n v="5932895321"/>
    <x v="3"/>
    <s v="105-9276213-2714661"/>
    <s v="rug_wrench_200_2x4_fba"/>
    <s v="Rug Wrench Washable Non Slip Rug Pad - Protect Floors While Securing Rug and Making Vacuuming Easier"/>
    <n v="1"/>
    <s v="amazon.com"/>
    <s v="Amazon"/>
    <s v="HERRIMAN"/>
    <s v="UT"/>
    <s v="84096-1740"/>
    <n v="9.83"/>
    <n v="0"/>
    <n v="0"/>
    <n v="0"/>
    <n v="0"/>
    <n v="-1.47"/>
    <n v="-2.54"/>
    <n v="0"/>
    <n v="0"/>
    <n v="5.82"/>
  </r>
  <r>
    <x v="7"/>
    <x v="5"/>
    <s v="Jul 9, 2015"/>
    <s v="Jul 9, 2015 11:17:58 PM PDT"/>
    <n v="5932895321"/>
    <x v="3"/>
    <s v="115-7650772-0498650"/>
    <s v="rug_wrench_200_5x8_fba"/>
    <s v="Rug Wrench Washable Non Slip Rug Pad - Protect Floors While Securing Rug and Making Vacuuming Easier"/>
    <n v="1"/>
    <s v="amazon.com"/>
    <s v="Amazon"/>
    <s v="NEW HOPE"/>
    <s v="PA"/>
    <s v="18938-9737"/>
    <n v="19.829999999999998"/>
    <n v="0"/>
    <n v="0"/>
    <n v="0"/>
    <n v="0"/>
    <n v="-2.97"/>
    <n v="-4.41"/>
    <n v="0"/>
    <n v="0"/>
    <n v="12.45"/>
  </r>
  <r>
    <x v="7"/>
    <x v="5"/>
    <s v="Jul 9, 2015"/>
    <s v="Jul 9, 2015 11:33:26 PM PDT"/>
    <n v="5932895321"/>
    <x v="3"/>
    <s v="109-4711033-4973009"/>
    <s v="rug_wrench_200_2x8_fba"/>
    <s v="Rug Wrench Washable Non Slip Rug Pad - Protect Floors While Securing Rug and Making Vacuuming Easier"/>
    <n v="1"/>
    <s v="amazon.com"/>
    <s v="Amazon"/>
    <s v="Queenstown"/>
    <s v="Maryland"/>
    <n v="21658"/>
    <n v="14.83"/>
    <n v="0"/>
    <n v="0"/>
    <n v="0"/>
    <n v="0"/>
    <n v="-2.2200000000000002"/>
    <n v="-2.67"/>
    <n v="0"/>
    <n v="0"/>
    <n v="9.94"/>
  </r>
  <r>
    <x v="7"/>
    <x v="5"/>
    <s v="Jul 9, 2015"/>
    <s v="Jul 9, 2015 11:49:57 PM PDT"/>
    <n v="5932895321"/>
    <x v="3"/>
    <s v="108-4918078-2467421"/>
    <s v="rug_wrench_200_2x4_fba"/>
    <s v="Rug Wrench Washable Non Slip Rug Pad - Protect Floors While Securing Rug and Making Vacuuming Easier"/>
    <n v="1"/>
    <s v="amazon.com"/>
    <s v="Amazon"/>
    <s v="Athens"/>
    <s v="Alabama"/>
    <n v="35613"/>
    <n v="9.83"/>
    <n v="0"/>
    <n v="0"/>
    <n v="0"/>
    <n v="0"/>
    <n v="-1.47"/>
    <n v="-2.54"/>
    <n v="0"/>
    <n v="0"/>
    <n v="5.82"/>
  </r>
  <r>
    <x v="7"/>
    <x v="5"/>
    <s v="Jul 10, 2015"/>
    <s v="Jul 10, 2015 1:20:32 AM PDT"/>
    <n v="5932895321"/>
    <x v="3"/>
    <s v="110-8907143-3460269"/>
    <s v="rug_wrench_200_4x6_fba"/>
    <s v="Rug Wrench Washable Non Slip Rug Pad - Protect Floors While Securing Rug and Making Vacuuming Easier"/>
    <n v="1"/>
    <s v="amazon.com"/>
    <s v="Amazon"/>
    <s v="ALEXANDRIA"/>
    <s v="VA"/>
    <s v="22314-3813"/>
    <n v="16.829999999999998"/>
    <n v="0"/>
    <n v="0"/>
    <n v="0"/>
    <n v="0"/>
    <n v="-2.52"/>
    <n v="-4.0199999999999996"/>
    <n v="0"/>
    <n v="0"/>
    <n v="10.29"/>
  </r>
  <r>
    <x v="7"/>
    <x v="5"/>
    <s v="Jul 10, 2015"/>
    <s v="Jul 10, 2015 1:33:32 AM PDT"/>
    <n v="5932895321"/>
    <x v="3"/>
    <s v="102-1404682-1386609"/>
    <s v="rug_wrench_200_4x6_fba"/>
    <s v="Rug Wrench Washable Non Slip Rug Pad - Protect Floors While Securing Rug and Making Vacuuming Easier"/>
    <n v="1"/>
    <s v="amazon.com"/>
    <s v="Amazon"/>
    <s v="DOSWELL"/>
    <s v="VIRGINIA"/>
    <s v="23047-2209"/>
    <n v="16.829999999999998"/>
    <n v="0"/>
    <n v="0"/>
    <n v="0"/>
    <n v="0"/>
    <n v="-2.52"/>
    <n v="-4.0199999999999996"/>
    <n v="0"/>
    <n v="0"/>
    <n v="10.29"/>
  </r>
  <r>
    <x v="7"/>
    <x v="5"/>
    <s v="Jul 10, 2015"/>
    <s v="Jul 10, 2015 4:48:36 AM PDT"/>
    <n v="5932895321"/>
    <x v="3"/>
    <s v="104-4186434-3552237"/>
    <s v="rug_wrench_200_2x8_fba"/>
    <s v="Rug Wrench Washable Non Slip Rug Pad - Protect Floors While Securing Rug and Making Vacuuming Easier"/>
    <n v="1"/>
    <s v="amazon.com"/>
    <s v="Amazon"/>
    <s v="San Francisco"/>
    <s v="CA"/>
    <n v="94114"/>
    <n v="14.83"/>
    <n v="0"/>
    <n v="0"/>
    <n v="0"/>
    <n v="0"/>
    <n v="-2.2200000000000002"/>
    <n v="-2.67"/>
    <n v="0"/>
    <n v="0"/>
    <n v="9.94"/>
  </r>
  <r>
    <x v="7"/>
    <x v="5"/>
    <s v="Jul 10, 2015"/>
    <s v="Jul 10, 2015 11:48:45 AM PDT"/>
    <n v="5932895321"/>
    <x v="3"/>
    <s v="104-8075532-5954665"/>
    <s v="rug_wrench_200_5x8_fba"/>
    <s v="Rug Wrench Washable Non Slip Rug Pad - Protect Floors While Securing Rug and Making Vacuuming Easier"/>
    <n v="1"/>
    <s v="amazon.com"/>
    <s v="Amazon"/>
    <s v="GLOUCESTER"/>
    <s v="MA"/>
    <s v="01930-6503"/>
    <n v="19.829999999999998"/>
    <n v="2.88"/>
    <n v="0"/>
    <n v="-2.88"/>
    <n v="0"/>
    <n v="-2.97"/>
    <n v="-4.41"/>
    <n v="0"/>
    <n v="0"/>
    <n v="12.45"/>
  </r>
  <r>
    <x v="7"/>
    <x v="5"/>
    <s v="Jul 10, 2015"/>
    <s v="Jul 10, 2015 1:17:39 PM PDT"/>
    <n v="5932895321"/>
    <x v="3"/>
    <s v="115-2051043-9912221"/>
    <s v="rug_wrench_200_2x8_fba"/>
    <s v="Rug Wrench Washable Non Slip Rug Pad - Protect Floors While Securing Rug and Making Vacuuming Easier"/>
    <n v="1"/>
    <s v="amazon.com"/>
    <s v="Amazon"/>
    <s v="WALNUT CREEK"/>
    <s v="CA"/>
    <s v="94597-3451"/>
    <n v="14.83"/>
    <n v="6.79"/>
    <n v="0"/>
    <n v="0"/>
    <n v="0"/>
    <n v="-2.2200000000000002"/>
    <n v="-9.4600000000000009"/>
    <n v="0"/>
    <n v="0"/>
    <n v="9.94"/>
  </r>
  <r>
    <x v="7"/>
    <x v="5"/>
    <s v="Jul 10, 2015"/>
    <s v="Jul 10, 2015 11:30:54 PM PDT"/>
    <n v="5932895321"/>
    <x v="3"/>
    <s v="111-8836106-2345826"/>
    <s v="rug_wrench_200_4x6_fba"/>
    <s v="Rug Wrench Washable Non Slip Rug Pad - Protect Floors While Securing Rug and Making Vacuuming Easier"/>
    <n v="2"/>
    <s v="amazon.com"/>
    <s v="Amazon"/>
    <s v="Toney"/>
    <s v="AL"/>
    <s v="35773-8846"/>
    <n v="33.659999999999997"/>
    <n v="9.18"/>
    <n v="0"/>
    <n v="0"/>
    <n v="0"/>
    <n v="-5.04"/>
    <n v="-16.22"/>
    <n v="0"/>
    <n v="0"/>
    <n v="21.58"/>
  </r>
  <r>
    <x v="7"/>
    <x v="5"/>
    <s v="Jul 11, 2015"/>
    <s v="Jul 11, 2015 12:31:23 AM PDT"/>
    <n v="5932895321"/>
    <x v="3"/>
    <s v="108-0131348-8876228"/>
    <s v="rug_wrench_200_3x5_fba"/>
    <s v="Rug Wrench Washable Non Slip Rug Pad - Protect Floors While Securing Rug and Making Vacuuming Easier"/>
    <n v="1"/>
    <s v="amazon.com"/>
    <s v="Amazon"/>
    <s v="HOUSTON"/>
    <s v="TX"/>
    <s v="77054-2521"/>
    <n v="12.83"/>
    <n v="0"/>
    <n v="0"/>
    <n v="0"/>
    <n v="0"/>
    <n v="-1.92"/>
    <n v="-2.67"/>
    <n v="0"/>
    <n v="0"/>
    <n v="8.24"/>
  </r>
  <r>
    <x v="7"/>
    <x v="5"/>
    <s v="Jul 11, 2015"/>
    <s v="Jul 11, 2015 12:58:37 AM PDT"/>
    <n v="5932895321"/>
    <x v="2"/>
    <m/>
    <m/>
    <s v="FBA Inventory Storage Fee"/>
    <m/>
    <m/>
    <m/>
    <m/>
    <m/>
    <m/>
    <n v="0"/>
    <n v="0"/>
    <n v="0"/>
    <n v="0"/>
    <n v="0"/>
    <n v="0"/>
    <n v="0"/>
    <n v="0"/>
    <n v="-150.97999999999999"/>
    <n v="-150.97999999999999"/>
  </r>
  <r>
    <x v="7"/>
    <x v="5"/>
    <s v="Jul 11, 2015"/>
    <s v="Jul 11, 2015 2:42:58 AM PDT"/>
    <n v="5932895321"/>
    <x v="3"/>
    <s v="102-0771767-3512211"/>
    <s v="rug_wrench_200_2x4_fba"/>
    <s v="Rug Wrench Washable Non Slip Rug Pad - Protect Floors While Securing Rug and Making Vacuuming Easier"/>
    <n v="1"/>
    <s v="amazon.com"/>
    <s v="Amazon"/>
    <s v="SUN CITY"/>
    <s v="AZ"/>
    <s v="85351-2816"/>
    <n v="9.83"/>
    <n v="0"/>
    <n v="0"/>
    <n v="0"/>
    <n v="0"/>
    <n v="-1.47"/>
    <n v="-2.54"/>
    <n v="0"/>
    <n v="0"/>
    <n v="5.82"/>
  </r>
  <r>
    <x v="7"/>
    <x v="5"/>
    <s v="Jul 11, 2015"/>
    <s v="Jul 11, 2015 3:39:13 AM PDT"/>
    <n v="5932895321"/>
    <x v="3"/>
    <s v="107-7227967-6733050"/>
    <s v="rug_wrench_200_5x8_fba"/>
    <s v="Rug Wrench Washable Non Slip Rug Pad - Protect Floors While Securing Rug and Making Vacuuming Easier"/>
    <n v="2"/>
    <s v="amazon.com"/>
    <s v="Amazon"/>
    <s v="Novato"/>
    <s v="CA"/>
    <n v="94945"/>
    <n v="39.659999999999997"/>
    <n v="0"/>
    <n v="0"/>
    <n v="0"/>
    <n v="0"/>
    <n v="-5.94"/>
    <n v="-7.82"/>
    <n v="0"/>
    <n v="0"/>
    <n v="25.9"/>
  </r>
  <r>
    <x v="7"/>
    <x v="5"/>
    <s v="Jul 11, 2015"/>
    <s v="Jul 11, 2015 5:47:30 AM PDT"/>
    <n v="5932895321"/>
    <x v="3"/>
    <s v="108-5959753-8053824"/>
    <s v="rug_wrench_200_4x6_fba"/>
    <s v="Rug Wrench Washable Non Slip Rug Pad - Protect Floors While Securing Rug and Making Vacuuming Easier"/>
    <n v="1"/>
    <s v="amazon.com"/>
    <s v="Amazon"/>
    <s v="BONITA SPRINGS"/>
    <s v="FL"/>
    <s v="34135-6753"/>
    <n v="16.829999999999998"/>
    <n v="3.79"/>
    <n v="0"/>
    <n v="0"/>
    <n v="0"/>
    <n v="-2.52"/>
    <n v="-6.81"/>
    <n v="0"/>
    <n v="0"/>
    <n v="11.29"/>
  </r>
  <r>
    <x v="7"/>
    <x v="5"/>
    <s v="Jul 11, 2015"/>
    <s v="Jul 11, 2015 5:47:30 AM PDT"/>
    <n v="5932895321"/>
    <x v="3"/>
    <s v="108-5959753-8053824"/>
    <s v="rug_wrench_200_5x8_fba"/>
    <s v="Rug Wrench Washable Non Slip Rug Pad - Protect Floors While Securing Rug and Making Vacuuming Easier"/>
    <n v="1"/>
    <s v="amazon.com"/>
    <s v="Amazon"/>
    <s v="BONITA SPRINGS"/>
    <s v="FL"/>
    <s v="34135-6753"/>
    <n v="19.829999999999998"/>
    <n v="3.71"/>
    <n v="0"/>
    <n v="0"/>
    <n v="0"/>
    <n v="-2.97"/>
    <n v="-8.1199999999999992"/>
    <n v="0"/>
    <n v="0"/>
    <n v="12.45"/>
  </r>
  <r>
    <x v="7"/>
    <x v="5"/>
    <s v="Jul 11, 2015"/>
    <s v="Jul 11, 2015 1:34:39 PM PDT"/>
    <n v="5932895321"/>
    <x v="3"/>
    <s v="113-0830081-8499423"/>
    <s v="rug_wrench_200_2x4_fba"/>
    <s v="Rug Wrench Washable Non Slip Rug Pad - Protect Floors While Securing Rug and Making Vacuuming Easier"/>
    <n v="1"/>
    <s v="amazon.com"/>
    <s v="Amazon"/>
    <s v="CHICAGO"/>
    <s v="IL"/>
    <s v="60613-1310"/>
    <n v="9.83"/>
    <n v="0"/>
    <n v="0"/>
    <n v="0"/>
    <n v="0"/>
    <n v="-1.47"/>
    <n v="-2.54"/>
    <n v="0"/>
    <n v="0"/>
    <n v="5.82"/>
  </r>
  <r>
    <x v="7"/>
    <x v="5"/>
    <s v="Jul 11, 2015"/>
    <s v="Jul 11, 2015 7:10:56 PM PDT"/>
    <n v="5932895321"/>
    <x v="3"/>
    <s v="114-7967357-6474641"/>
    <s v="rug_wrench_200_2x4_fba"/>
    <s v="Rug Wrench Washable Non Slip Rug Pad - Protect Floors While Securing Rug and Making Vacuuming Easier"/>
    <n v="1"/>
    <s v="amazon.com"/>
    <s v="Amazon"/>
    <s v="GRAYSLAKE"/>
    <s v="IL"/>
    <s v="60030-1955"/>
    <n v="9.83"/>
    <n v="0"/>
    <n v="0"/>
    <n v="0"/>
    <n v="0"/>
    <n v="-1.47"/>
    <n v="-2.54"/>
    <n v="0"/>
    <n v="0"/>
    <n v="5.82"/>
  </r>
  <r>
    <x v="7"/>
    <x v="5"/>
    <s v="Jul 11, 2015"/>
    <s v="Jul 11, 2015 7:41:27 PM PDT"/>
    <n v="5932895321"/>
    <x v="3"/>
    <s v="103-8868184-2433828"/>
    <s v="rug_wrench_200_2x4_fba"/>
    <s v="Rug Wrench Washable Non Slip Rug Pad - Protect Floors While Securing Rug and Making Vacuuming Easier"/>
    <n v="1"/>
    <s v="amazon.com"/>
    <s v="Amazon"/>
    <s v="PRINCETON"/>
    <s v="NJ"/>
    <s v="08540-7947"/>
    <n v="9.83"/>
    <n v="0"/>
    <n v="0"/>
    <n v="0"/>
    <n v="0"/>
    <n v="-1.47"/>
    <n v="-2.54"/>
    <n v="0"/>
    <n v="0"/>
    <n v="5.82"/>
  </r>
  <r>
    <x v="7"/>
    <x v="5"/>
    <s v="Jul 11, 2015"/>
    <s v="Jul 11, 2015 7:41:27 PM PDT"/>
    <n v="5932895321"/>
    <x v="3"/>
    <s v="103-8868184-2433828"/>
    <s v="rug_wrench_200_2x8_fba"/>
    <s v="Rug Wrench Washable Non Slip Rug Pad - Protect Floors While Securing Rug and Making Vacuuming Easier"/>
    <n v="1"/>
    <s v="amazon.com"/>
    <s v="Amazon"/>
    <s v="PRINCETON"/>
    <s v="NJ"/>
    <s v="08540-7947"/>
    <n v="14.83"/>
    <n v="0"/>
    <n v="0"/>
    <n v="0"/>
    <n v="0"/>
    <n v="-2.2200000000000002"/>
    <n v="-1.67"/>
    <n v="0"/>
    <n v="0"/>
    <n v="10.94"/>
  </r>
  <r>
    <x v="8"/>
    <x v="5"/>
    <s v="Jul 12, 2015"/>
    <s v="Jul 12, 2015 12:01:50 AM PDT"/>
    <n v="5940288401"/>
    <x v="3"/>
    <s v="110-2746043-4988265"/>
    <s v="rug_wrench_200_5x8_fba"/>
    <s v="Rug Wrench Washable Non Slip Rug Pad - Protect Floors While Securing Rug and Making Vacuuming Easier"/>
    <n v="1"/>
    <s v="amazon.com"/>
    <s v="Amazon"/>
    <s v="Vicksburg"/>
    <s v="Mississippi"/>
    <n v="39180"/>
    <n v="19.829999999999998"/>
    <n v="0"/>
    <n v="0"/>
    <n v="0"/>
    <n v="0"/>
    <n v="-2.97"/>
    <n v="-4.41"/>
    <n v="0"/>
    <n v="0"/>
    <n v="12.45"/>
  </r>
  <r>
    <x v="8"/>
    <x v="5"/>
    <s v="Jul 12, 2015"/>
    <s v="Jul 12, 2015 12:31:16 AM PDT"/>
    <n v="5940288401"/>
    <x v="3"/>
    <s v="103-9878713-8225805"/>
    <s v="rug_wrench_200_4x6_fba"/>
    <s v="Rug Wrench Washable Non Slip Rug Pad - Protect Floors While Securing Rug and Making Vacuuming Easier"/>
    <n v="1"/>
    <s v="amazon.com"/>
    <s v="Amazon"/>
    <s v="READING"/>
    <s v="MA"/>
    <s v="01867-3212"/>
    <n v="16.829999999999998"/>
    <n v="0"/>
    <n v="0"/>
    <n v="0"/>
    <n v="0"/>
    <n v="-2.52"/>
    <n v="-4.0199999999999996"/>
    <n v="0"/>
    <n v="0"/>
    <n v="10.29"/>
  </r>
  <r>
    <x v="8"/>
    <x v="5"/>
    <s v="Jul 12, 2015"/>
    <s v="Jul 12, 2015 11:30:10 AM PDT"/>
    <n v="5940288401"/>
    <x v="3"/>
    <s v="113-1617849-6550661"/>
    <s v="rug_wrench_200_5x8_fba"/>
    <s v="Rug Wrench Washable Non Slip Rug Pad - Protect Floors While Securing Rug and Making Vacuuming Easier"/>
    <n v="1"/>
    <s v="amazon.com"/>
    <s v="Amazon"/>
    <s v="NEW YORK"/>
    <s v="NY"/>
    <s v="10069-0219"/>
    <n v="19.829999999999998"/>
    <n v="5.99"/>
    <n v="0"/>
    <n v="0"/>
    <n v="0"/>
    <n v="-2.97"/>
    <n v="-10.4"/>
    <n v="0"/>
    <n v="0"/>
    <n v="12.45"/>
  </r>
  <r>
    <x v="8"/>
    <x v="5"/>
    <s v="Jul 12, 2015"/>
    <s v="Jul 12, 2015 12:12:55 PM PDT"/>
    <n v="5940288401"/>
    <x v="3"/>
    <s v="113-7119134-4924206"/>
    <s v="rug_wrench_200_4x6_fba"/>
    <s v="Rug Wrench Washable Non Slip Rug Pad - Protect Floors While Securing Rug and Making Vacuuming Easier"/>
    <n v="1"/>
    <s v="amazon.com"/>
    <s v="Amazon"/>
    <s v="SEATTLE"/>
    <s v="WA"/>
    <s v="98115-4848"/>
    <n v="16.829999999999998"/>
    <n v="0"/>
    <n v="0"/>
    <n v="0"/>
    <n v="0"/>
    <n v="-2.52"/>
    <n v="-4.0199999999999996"/>
    <n v="0"/>
    <n v="0"/>
    <n v="10.29"/>
  </r>
  <r>
    <x v="8"/>
    <x v="5"/>
    <s v="Jul 12, 2015"/>
    <s v="Jul 12, 2015 12:22:27 PM PDT"/>
    <n v="5940288401"/>
    <x v="3"/>
    <s v="113-1610265-1453818"/>
    <s v="rug_wrench_200_5x8_fba"/>
    <s v="Rug Wrench Washable Non Slip Rug Pad - Protect Floors While Securing Rug and Making Vacuuming Easier"/>
    <n v="1"/>
    <s v="amazon.com"/>
    <s v="Amazon"/>
    <s v="OAKLAND"/>
    <s v="CA"/>
    <s v="94611-3346"/>
    <n v="19.829999999999998"/>
    <n v="0"/>
    <n v="0"/>
    <n v="0"/>
    <n v="0"/>
    <n v="-2.97"/>
    <n v="-4.41"/>
    <n v="0"/>
    <n v="0"/>
    <n v="12.45"/>
  </r>
  <r>
    <x v="8"/>
    <x v="5"/>
    <s v="Jul 12, 2015"/>
    <s v="Jul 12, 2015 1:47:24 PM PDT"/>
    <n v="5940288401"/>
    <x v="3"/>
    <s v="106-9518655-7281047"/>
    <s v="rug_wrench_200_2x4_fba"/>
    <s v="Rug Wrench Washable Non Slip Rug Pad - Protect Floors While Securing Rug and Making Vacuuming Easier"/>
    <n v="1"/>
    <s v="amazon.com"/>
    <s v="Amazon"/>
    <s v="Salt Lake City"/>
    <s v="Utah"/>
    <n v="84124"/>
    <n v="9.83"/>
    <n v="0"/>
    <n v="0"/>
    <n v="0"/>
    <n v="0"/>
    <n v="-1.47"/>
    <n v="-2.54"/>
    <n v="0"/>
    <n v="0"/>
    <n v="5.82"/>
  </r>
  <r>
    <x v="8"/>
    <x v="5"/>
    <s v="Jul 12, 2015"/>
    <s v="Jul 12, 2015 6:09:31 PM PDT"/>
    <n v="5940288401"/>
    <x v="3"/>
    <s v="110-0295559-0074601"/>
    <s v="rug_wrench_200_4x6_fba"/>
    <s v="Rug Wrench Washable Non Slip Rug Pad - Protect Floors While Securing Rug and Making Vacuuming Easier"/>
    <n v="1"/>
    <s v="amazon.com"/>
    <s v="Amazon"/>
    <s v="OCEAN PINES"/>
    <s v="MD"/>
    <s v="21811-2035"/>
    <n v="16.829999999999998"/>
    <n v="0"/>
    <n v="0"/>
    <n v="0"/>
    <n v="0"/>
    <n v="-2.52"/>
    <n v="-4.0199999999999996"/>
    <n v="0"/>
    <n v="0"/>
    <n v="10.29"/>
  </r>
  <r>
    <x v="8"/>
    <x v="5"/>
    <s v="Jul 12, 2015"/>
    <s v="Jul 12, 2015 6:41:29 PM PDT"/>
    <n v="5940288401"/>
    <x v="3"/>
    <s v="105-9970570-8482651"/>
    <s v="rug_wrench_200_2x4_fba"/>
    <s v="Rug Wrench Washable Non Slip Rug Pad - Protect Floors While Securing Rug and Making Vacuuming Easier"/>
    <n v="1"/>
    <s v="amazon.com"/>
    <s v="Amazon"/>
    <s v="Carpentersville"/>
    <s v="Illinois"/>
    <n v="60110"/>
    <n v="9.83"/>
    <n v="0"/>
    <n v="0"/>
    <n v="0"/>
    <n v="0"/>
    <n v="-1.47"/>
    <n v="-2.54"/>
    <n v="0"/>
    <n v="0"/>
    <n v="5.82"/>
  </r>
  <r>
    <x v="8"/>
    <x v="5"/>
    <s v="Jul 12, 2015"/>
    <s v="Jul 12, 2015 7:29:51 PM PDT"/>
    <n v="5940288401"/>
    <x v="3"/>
    <s v="107-0499791-1006663"/>
    <s v="rug_wrench_200_2x4_fba"/>
    <s v="Rug Wrench Washable Non Slip Rug Pad - Protect Floors While Securing Rug and Making Vacuuming Easier"/>
    <n v="1"/>
    <s v="amazon.com"/>
    <s v="Amazon"/>
    <s v="Indianapolis"/>
    <s v="IN"/>
    <n v="46220"/>
    <n v="9.83"/>
    <n v="3.99"/>
    <n v="0"/>
    <n v="0"/>
    <n v="0"/>
    <n v="-1.47"/>
    <n v="-6.53"/>
    <n v="0"/>
    <n v="0"/>
    <n v="5.82"/>
  </r>
  <r>
    <x v="8"/>
    <x v="5"/>
    <s v="Jul 12, 2015"/>
    <s v="Jul 12, 2015 8:37:01 PM PDT"/>
    <n v="5940288401"/>
    <x v="3"/>
    <s v="105-9999950-0693033"/>
    <s v="rug_wrench_200_4x6_fba"/>
    <s v="Rug Wrench Washable Non Slip Rug Pad - Protect Floors While Securing Rug and Making Vacuuming Easier"/>
    <n v="1"/>
    <s v="amazon.com"/>
    <s v="Amazon"/>
    <s v="Raleigh"/>
    <s v="North Carolina"/>
    <n v="27614"/>
    <n v="16.829999999999998"/>
    <n v="0"/>
    <n v="0"/>
    <n v="0"/>
    <n v="0"/>
    <n v="-2.52"/>
    <n v="-4.0199999999999996"/>
    <n v="0"/>
    <n v="0"/>
    <n v="10.29"/>
  </r>
  <r>
    <x v="8"/>
    <x v="5"/>
    <s v="Jul 12, 2015"/>
    <s v="Jul 12, 2015 11:20:08 PM PDT"/>
    <n v="5940288401"/>
    <x v="3"/>
    <s v="105-3865537-8381845"/>
    <s v="rug_wrench_200_4x6_fba"/>
    <s v="Rug Wrench Washable Non Slip Rug Pad - Protect Floors While Securing Rug and Making Vacuuming Easier"/>
    <n v="1"/>
    <s v="amazon.com"/>
    <s v="Amazon"/>
    <s v="BROOKLYN"/>
    <s v="NY"/>
    <s v="11211-3452"/>
    <n v="16.829999999999998"/>
    <n v="0"/>
    <n v="0"/>
    <n v="0"/>
    <n v="0"/>
    <n v="-2.52"/>
    <n v="-4.0199999999999996"/>
    <n v="0"/>
    <n v="0"/>
    <n v="10.29"/>
  </r>
  <r>
    <x v="8"/>
    <x v="5"/>
    <s v="Jul 13, 2015"/>
    <s v="Jul 13, 2015 1:28:28 AM PDT"/>
    <n v="5940288401"/>
    <x v="3"/>
    <s v="115-5292412-4058600"/>
    <s v="rug_wrench_200_2x4_fba"/>
    <s v="Rug Wrench Washable Non Slip Rug Pad - Protect Floors While Securing Rug and Making Vacuuming Easier"/>
    <n v="1"/>
    <s v="amazon.com"/>
    <s v="Amazon"/>
    <s v="PALATINE"/>
    <s v="IL"/>
    <s v="60067-2610"/>
    <n v="9.83"/>
    <n v="0"/>
    <n v="0"/>
    <n v="0"/>
    <n v="0"/>
    <n v="-1.47"/>
    <n v="-2.54"/>
    <n v="0"/>
    <n v="0"/>
    <n v="5.82"/>
  </r>
  <r>
    <x v="7"/>
    <x v="5"/>
    <s v="Jul 13, 2015"/>
    <s v="Jul 13, 2015 5:02:12 AM PDT"/>
    <n v="5940288401"/>
    <x v="4"/>
    <m/>
    <m/>
    <s v="To your account ending in: 1194, Federal ACH Trace ID: 091000011526248"/>
    <m/>
    <m/>
    <m/>
    <m/>
    <m/>
    <m/>
    <n v="0"/>
    <n v="0"/>
    <n v="0"/>
    <n v="0"/>
    <n v="0"/>
    <n v="0"/>
    <n v="0"/>
    <n v="0"/>
    <n v="-1214.45"/>
    <n v="-1214.45"/>
  </r>
  <r>
    <x v="8"/>
    <x v="5"/>
    <s v="Jul 13, 2015"/>
    <s v="Jul 13, 2015 7:20:32 AM PDT"/>
    <n v="5940288401"/>
    <x v="3"/>
    <s v="114-9640794-7483434"/>
    <s v="rug_wrench_200_3x5_fba"/>
    <s v="Rug Wrench Washable Non Slip Rug Pad - Protect Floors While Securing Rug and Making Vacuuming Easier"/>
    <n v="1"/>
    <s v="amazon.com"/>
    <s v="Amazon"/>
    <s v="CHICAGO"/>
    <s v="IL"/>
    <s v="60615-5002"/>
    <n v="12.83"/>
    <n v="0"/>
    <n v="0"/>
    <n v="0"/>
    <n v="0"/>
    <n v="-1.92"/>
    <n v="-2.67"/>
    <n v="0"/>
    <n v="0"/>
    <n v="8.24"/>
  </r>
  <r>
    <x v="8"/>
    <x v="5"/>
    <s v="Jul 13, 2015"/>
    <s v="Jul 13, 2015 9:43:31 AM PDT"/>
    <n v="5940288401"/>
    <x v="3"/>
    <s v="114-0611387-4724215"/>
    <s v="rug_wrench_200_3x5_fba"/>
    <s v="Rug Wrench Washable Non Slip Rug Pad - Protect Floors While Securing Rug and Making Vacuuming Easier"/>
    <n v="1"/>
    <s v="amazon.com"/>
    <s v="Amazon"/>
    <s v="WEST ALTON"/>
    <s v="MISSOURI"/>
    <s v="63386-1101"/>
    <n v="12.83"/>
    <n v="2.5499999999999998"/>
    <n v="0"/>
    <n v="-2.5499999999999998"/>
    <n v="0"/>
    <n v="-1.92"/>
    <n v="-2.67"/>
    <n v="0"/>
    <n v="0"/>
    <n v="8.24"/>
  </r>
  <r>
    <x v="8"/>
    <x v="5"/>
    <s v="Jul 13, 2015"/>
    <s v="Jul 13, 2015 11:07:48 AM PDT"/>
    <n v="5940288401"/>
    <x v="3"/>
    <s v="114-3503579-3497833"/>
    <s v="rug_wrench_200_4x6_fba"/>
    <s v="Rug Wrench Washable Non Slip Rug Pad - Protect Floors While Securing Rug and Making Vacuuming Easier"/>
    <n v="1"/>
    <s v="amazon.com"/>
    <s v="Amazon"/>
    <s v="SAN DIMAS"/>
    <s v="CA"/>
    <s v="91773-3949"/>
    <n v="16.829999999999998"/>
    <n v="0"/>
    <n v="0"/>
    <n v="0"/>
    <n v="0"/>
    <n v="-2.52"/>
    <n v="-4.0199999999999996"/>
    <n v="0"/>
    <n v="0"/>
    <n v="10.29"/>
  </r>
  <r>
    <x v="8"/>
    <x v="5"/>
    <s v="Jul 13, 2015"/>
    <s v="Jul 13, 2015 2:26:49 PM PDT"/>
    <n v="5940288401"/>
    <x v="3"/>
    <s v="113-0120167-9008242"/>
    <s v="rug_wrench_200_2x8_fba"/>
    <s v="Rug Wrench Washable Non Slip Rug Pad - Protect Floors While Securing Rug and Making Vacuuming Easier"/>
    <n v="2"/>
    <s v="amazon.com"/>
    <s v="Amazon"/>
    <s v="Summit"/>
    <s v="NJ"/>
    <s v="07901-4313"/>
    <n v="29.66"/>
    <n v="0"/>
    <n v="0"/>
    <n v="0"/>
    <n v="0"/>
    <n v="-4.4400000000000004"/>
    <n v="-4.34"/>
    <n v="0"/>
    <n v="0"/>
    <n v="20.88"/>
  </r>
  <r>
    <x v="8"/>
    <x v="5"/>
    <s v="Jul 13, 2015"/>
    <s v="Jul 13, 2015 2:33:09 PM PDT"/>
    <n v="5940288401"/>
    <x v="3"/>
    <s v="107-3413211-4146665"/>
    <s v="rug_wrench_200_5x8_fba"/>
    <s v="Rug Wrench Washable Non Slip Rug Pad - Protect Floors While Securing Rug and Making Vacuuming Easier"/>
    <n v="1"/>
    <s v="amazon.com"/>
    <s v="Amazon"/>
    <s v="HOPWOOD"/>
    <s v="PA"/>
    <s v="15445-2151"/>
    <n v="19.829999999999998"/>
    <n v="0"/>
    <n v="0"/>
    <n v="0"/>
    <n v="0"/>
    <n v="-2.97"/>
    <n v="-4.41"/>
    <n v="0"/>
    <n v="0"/>
    <n v="12.45"/>
  </r>
  <r>
    <x v="8"/>
    <x v="5"/>
    <s v="Jul 13, 2015"/>
    <s v="Jul 13, 2015 2:35:14 PM PDT"/>
    <n v="5940288401"/>
    <x v="3"/>
    <s v="103-2069698-3765841"/>
    <s v="rug_wrench_200_5x8_fba"/>
    <s v="Rug Wrench Washable Non Slip Rug Pad - Protect Floors While Securing Rug and Making Vacuuming Easier"/>
    <n v="2"/>
    <s v="amazon.com"/>
    <s v="Amazon"/>
    <s v="IRONDEQUOIT"/>
    <s v="NY"/>
    <s v="14622-2040"/>
    <n v="39.659999999999997"/>
    <n v="0"/>
    <n v="0"/>
    <n v="0"/>
    <n v="0"/>
    <n v="-5.94"/>
    <n v="-6.82"/>
    <n v="0"/>
    <n v="0"/>
    <n v="26.9"/>
  </r>
  <r>
    <x v="8"/>
    <x v="5"/>
    <s v="Jul 13, 2015"/>
    <s v="Jul 13, 2015 2:35:14 PM PDT"/>
    <n v="5940288401"/>
    <x v="3"/>
    <s v="103-2069698-3765841"/>
    <s v="rug_wrench_200_3x5_fba"/>
    <s v="Rug Wrench Washable Non Slip Rug Pad - Protect Floors While Securing Rug and Making Vacuuming Easier"/>
    <n v="1"/>
    <s v="amazon.com"/>
    <s v="Amazon"/>
    <s v="IRONDEQUOIT"/>
    <s v="NY"/>
    <s v="14622-2040"/>
    <n v="12.83"/>
    <n v="0"/>
    <n v="0"/>
    <n v="0"/>
    <n v="0"/>
    <n v="-1.92"/>
    <n v="-2.67"/>
    <n v="0"/>
    <n v="0"/>
    <n v="8.24"/>
  </r>
  <r>
    <x v="8"/>
    <x v="5"/>
    <s v="Jul 13, 2015"/>
    <s v="Jul 13, 2015 2:38:51 PM PDT"/>
    <n v="5940288401"/>
    <x v="3"/>
    <s v="110-6048434-1525036"/>
    <s v="rug_wrench_200_2x4_fba"/>
    <s v="Rug Wrench Washable Non Slip Rug Pad - Protect Floors While Securing Rug and Making Vacuuming Easier"/>
    <n v="2"/>
    <s v="amazon.com"/>
    <s v="Amazon"/>
    <s v="SAWYER"/>
    <s v="MI"/>
    <s v="49125-9147"/>
    <n v="19.66"/>
    <n v="0"/>
    <n v="0"/>
    <n v="0"/>
    <n v="0"/>
    <n v="-2.94"/>
    <n v="-4.08"/>
    <n v="0"/>
    <n v="0"/>
    <n v="12.64"/>
  </r>
  <r>
    <x v="8"/>
    <x v="5"/>
    <s v="Jul 13, 2015"/>
    <s v="Jul 13, 2015 2:42:52 PM PDT"/>
    <n v="5940288401"/>
    <x v="3"/>
    <s v="107-8710406-7859445"/>
    <s v="rug_wrench_200_2x4_fba"/>
    <s v="Rug Wrench Washable Non Slip Rug Pad - Protect Floors While Securing Rug and Making Vacuuming Easier"/>
    <n v="1"/>
    <s v="amazon.com"/>
    <s v="Amazon"/>
    <s v="Kennebunkport"/>
    <s v="ME"/>
    <s v="04046-7236"/>
    <n v="9.83"/>
    <n v="0"/>
    <n v="0"/>
    <n v="0"/>
    <n v="0"/>
    <n v="-1.47"/>
    <n v="-1.54"/>
    <n v="0"/>
    <n v="0"/>
    <n v="6.82"/>
  </r>
  <r>
    <x v="8"/>
    <x v="5"/>
    <s v="Jul 13, 2015"/>
    <s v="Jul 13, 2015 2:42:52 PM PDT"/>
    <n v="5940288401"/>
    <x v="3"/>
    <s v="107-8710406-7859445"/>
    <s v="rug_wrench_200_3x5_fba"/>
    <s v="Rug Wrench Washable Non Slip Rug Pad - Protect Floors While Securing Rug and Making Vacuuming Easier"/>
    <n v="1"/>
    <s v="amazon.com"/>
    <s v="Amazon"/>
    <s v="Kennebunkport"/>
    <s v="ME"/>
    <s v="04046-7236"/>
    <n v="12.83"/>
    <n v="0"/>
    <n v="0"/>
    <n v="0"/>
    <n v="0"/>
    <n v="-1.92"/>
    <n v="-2.67"/>
    <n v="0"/>
    <n v="0"/>
    <n v="8.24"/>
  </r>
  <r>
    <x v="8"/>
    <x v="5"/>
    <s v="Jul 13, 2015"/>
    <s v="Jul 13, 2015 3:00:01 PM PDT"/>
    <n v="5940288401"/>
    <x v="3"/>
    <s v="106-4787556-8709020"/>
    <s v="rug_wrench_200_5x8_fba"/>
    <s v="Rug Wrench Washable Non Slip Rug Pad - Protect Floors While Securing Rug and Making Vacuuming Easier"/>
    <n v="1"/>
    <s v="amazon.com"/>
    <s v="Amazon"/>
    <s v="Keene Valley"/>
    <s v="NY"/>
    <n v="12943"/>
    <n v="19.829999999999998"/>
    <n v="0"/>
    <n v="0"/>
    <n v="0"/>
    <n v="0"/>
    <n v="-2.97"/>
    <n v="-4.41"/>
    <n v="0"/>
    <n v="0"/>
    <n v="12.45"/>
  </r>
  <r>
    <x v="8"/>
    <x v="5"/>
    <s v="Jul 13, 2015"/>
    <s v="Jul 13, 2015 5:14:51 PM PDT"/>
    <n v="5940288401"/>
    <x v="3"/>
    <s v="109-2067719-4721068"/>
    <s v="rug_wrench_200_3x5_fba"/>
    <s v="Rug Wrench Washable Non Slip Rug Pad - Protect Floors While Securing Rug and Making Vacuuming Easier"/>
    <n v="1"/>
    <s v="amazon.com"/>
    <s v="Amazon"/>
    <s v="SALT LAKE CITY"/>
    <s v="UT"/>
    <s v="84103-2305"/>
    <n v="12.83"/>
    <n v="0"/>
    <n v="0"/>
    <n v="0"/>
    <n v="0"/>
    <n v="-1.92"/>
    <n v="-2.67"/>
    <n v="0"/>
    <n v="0"/>
    <n v="8.24"/>
  </r>
  <r>
    <x v="8"/>
    <x v="5"/>
    <s v="Jul 13, 2015"/>
    <s v="Jul 13, 2015 6:19:53 PM PDT"/>
    <n v="5940288401"/>
    <x v="3"/>
    <s v="103-1686716-5137812"/>
    <s v="rug_wrench_200_5x8_fba"/>
    <s v="Rug Wrench Washable Non Slip Rug Pad - Protect Floors While Securing Rug and Making Vacuuming Easier"/>
    <n v="1"/>
    <s v="amazon.com"/>
    <s v="Amazon"/>
    <s v="WAYLAND"/>
    <s v="MA"/>
    <s v="01778-3407"/>
    <n v="19.829999999999998"/>
    <n v="0"/>
    <n v="0"/>
    <n v="0"/>
    <n v="0"/>
    <n v="-2.97"/>
    <n v="-4.41"/>
    <n v="0"/>
    <n v="0"/>
    <n v="12.45"/>
  </r>
  <r>
    <x v="8"/>
    <x v="5"/>
    <s v="Jul 13, 2015"/>
    <s v="Jul 13, 2015 7:15:36 PM PDT"/>
    <n v="5940288401"/>
    <x v="3"/>
    <s v="115-0526933-4569051"/>
    <s v="rug_wrench_200_2x8_fba"/>
    <s v="Rug Wrench Washable Non Slip Rug Pad - Protect Floors While Securing Rug and Making Vacuuming Easier"/>
    <n v="1"/>
    <s v="amazon.com"/>
    <s v="Amazon"/>
    <s v="MEMPHIS"/>
    <s v="TN"/>
    <s v="38119-8682"/>
    <n v="14.83"/>
    <n v="0"/>
    <n v="0"/>
    <n v="0"/>
    <n v="0"/>
    <n v="-2.2200000000000002"/>
    <n v="-2.67"/>
    <n v="0"/>
    <n v="0"/>
    <n v="9.94"/>
  </r>
  <r>
    <x v="8"/>
    <x v="5"/>
    <s v="Jul 13, 2015"/>
    <s v="Jul 13, 2015 7:21:12 PM PDT"/>
    <n v="5940288401"/>
    <x v="3"/>
    <s v="115-2263342-2278666"/>
    <s v="rug_wrench_200_4x6_fba"/>
    <s v="Rug Wrench Washable Non Slip Rug Pad - Protect Floors While Securing Rug and Making Vacuuming Easier"/>
    <n v="1"/>
    <s v="amazon.com"/>
    <s v="Amazon"/>
    <s v="MAZOMANIE"/>
    <s v="WI"/>
    <s v="53560-9338"/>
    <n v="16.829999999999998"/>
    <n v="0"/>
    <n v="0"/>
    <n v="0"/>
    <n v="0"/>
    <n v="-2.52"/>
    <n v="-4.0199999999999996"/>
    <n v="0"/>
    <n v="0"/>
    <n v="10.29"/>
  </r>
  <r>
    <x v="8"/>
    <x v="5"/>
    <s v="Jul 14, 2015"/>
    <s v="Jul 14, 2015 12:25:34 AM PDT"/>
    <n v="5940288401"/>
    <x v="3"/>
    <s v="112-2487842-9363446"/>
    <s v="rug_wrench_200_2x4_fba"/>
    <s v="Rug Wrench Washable Non Slip Rug Pad - Protect Floors While Securing Rug and Making Vacuuming Easier"/>
    <n v="1"/>
    <s v="amazon.com"/>
    <s v="Amazon"/>
    <s v="WASHINGTON"/>
    <s v="DC"/>
    <s v="20008-4150"/>
    <n v="9.83"/>
    <n v="0"/>
    <n v="0"/>
    <n v="0"/>
    <n v="0"/>
    <n v="-1.47"/>
    <n v="-2.54"/>
    <n v="0"/>
    <n v="0"/>
    <n v="5.82"/>
  </r>
  <r>
    <x v="8"/>
    <x v="5"/>
    <s v="Jul 14, 2015"/>
    <s v="Jul 14, 2015 12:33:05 AM PDT"/>
    <n v="5940288401"/>
    <x v="3"/>
    <s v="113-2824710-3216240"/>
    <s v="rug_wrench_200_2x8_fba"/>
    <s v="Rug Wrench Washable Non Slip Rug Pad - Protect Floors While Securing Rug and Making Vacuuming Easier"/>
    <n v="2"/>
    <s v="amazon.com"/>
    <s v="Amazon"/>
    <s v="COCOA BEACH"/>
    <s v="FL"/>
    <s v="32931-5019"/>
    <n v="29.66"/>
    <n v="0"/>
    <n v="0"/>
    <n v="0"/>
    <n v="0"/>
    <n v="-4.4400000000000004"/>
    <n v="-4.34"/>
    <n v="0"/>
    <n v="0"/>
    <n v="20.88"/>
  </r>
  <r>
    <x v="8"/>
    <x v="5"/>
    <s v="Jul 14, 2015"/>
    <s v="Jul 14, 2015 1:33:52 AM PDT"/>
    <n v="5940288401"/>
    <x v="3"/>
    <s v="105-6724968-3037853"/>
    <s v="rug_wrench_200_5x8_fba"/>
    <s v="Rug Wrench Washable Non Slip Rug Pad - Protect Floors While Securing Rug and Making Vacuuming Easier"/>
    <n v="1"/>
    <s v="amazon.com"/>
    <s v="Amazon"/>
    <s v="FAIRFAX"/>
    <s v="VA"/>
    <n v="22030"/>
    <n v="19.829999999999998"/>
    <n v="0"/>
    <n v="0"/>
    <n v="0"/>
    <n v="0"/>
    <n v="-2.97"/>
    <n v="-4.41"/>
    <n v="0"/>
    <n v="0"/>
    <n v="12.45"/>
  </r>
  <r>
    <x v="8"/>
    <x v="5"/>
    <s v="Jul 14, 2015"/>
    <s v="Jul 14, 2015 4:47:46 AM PDT"/>
    <n v="5940288401"/>
    <x v="3"/>
    <s v="116-9955131-2793802"/>
    <s v="rug_wrench_200_3x5_fba"/>
    <s v="Rug Wrench Washable Non Slip Rug Pad - Protect Floors While Securing Rug and Making Vacuuming Easier"/>
    <n v="1"/>
    <s v="amazon.com"/>
    <s v="Amazon"/>
    <s v="SAN FRANCISCO"/>
    <s v="CA"/>
    <s v="94102-3944"/>
    <n v="12.83"/>
    <n v="0"/>
    <n v="0"/>
    <n v="0"/>
    <n v="0"/>
    <n v="-1.92"/>
    <n v="-2.67"/>
    <n v="0"/>
    <n v="0"/>
    <n v="8.24"/>
  </r>
  <r>
    <x v="8"/>
    <x v="5"/>
    <s v="Jul 14, 2015"/>
    <s v="Jul 14, 2015 6:19:17 AM PDT"/>
    <n v="5940288401"/>
    <x v="3"/>
    <s v="109-2298257-1897842"/>
    <s v="rug_wrench_200_2x8_fba"/>
    <s v="Rug Wrench Washable Non Slip Rug Pad - Protect Floors While Securing Rug and Making Vacuuming Easier"/>
    <n v="1"/>
    <s v="amazon.com"/>
    <s v="Amazon"/>
    <s v="GALENA"/>
    <s v="OH"/>
    <s v="43021-9023"/>
    <n v="14.83"/>
    <n v="1.72"/>
    <n v="0"/>
    <n v="-1.72"/>
    <n v="0"/>
    <n v="-2.2200000000000002"/>
    <n v="-2.67"/>
    <n v="0"/>
    <n v="0"/>
    <n v="9.94"/>
  </r>
  <r>
    <x v="8"/>
    <x v="5"/>
    <s v="Jul 14, 2015"/>
    <s v="Jul 14, 2015 8:40:23 AM PDT"/>
    <n v="5940288401"/>
    <x v="3"/>
    <s v="108-8250531-9971430"/>
    <s v="rug_wrench_200_2x8_fba"/>
    <s v="Rug Wrench Washable Non Slip Rug Pad - Protect Floors While Securing Rug and Making Vacuuming Easier"/>
    <n v="2"/>
    <s v="amazon.com"/>
    <s v="Amazon"/>
    <s v="ALAMO"/>
    <s v="CA"/>
    <s v="94507-2102"/>
    <n v="29.66"/>
    <n v="0"/>
    <n v="0"/>
    <n v="0"/>
    <n v="0"/>
    <n v="-4.4400000000000004"/>
    <n v="-4.34"/>
    <n v="0"/>
    <n v="0"/>
    <n v="20.88"/>
  </r>
  <r>
    <x v="8"/>
    <x v="5"/>
    <s v="Jul 14, 2015"/>
    <s v="Jul 14, 2015 12:27:32 PM PDT"/>
    <n v="5940288401"/>
    <x v="3"/>
    <s v="104-9638143-2660250"/>
    <s v="rug_wrench_200_4x6_fba"/>
    <s v="Rug Wrench Washable Non Slip Rug Pad - Protect Floors While Securing Rug and Making Vacuuming Easier"/>
    <n v="1"/>
    <s v="amazon.com"/>
    <s v="Amazon"/>
    <s v="San Jose"/>
    <s v="CA"/>
    <n v="95131"/>
    <n v="16.829999999999998"/>
    <n v="0"/>
    <n v="0"/>
    <n v="0"/>
    <n v="0"/>
    <n v="-2.52"/>
    <n v="-4.0199999999999996"/>
    <n v="0"/>
    <n v="0"/>
    <n v="10.29"/>
  </r>
  <r>
    <x v="8"/>
    <x v="5"/>
    <s v="Jul 14, 2015"/>
    <s v="Jul 14, 2015 1:18:50 PM PDT"/>
    <n v="5940288401"/>
    <x v="3"/>
    <s v="102-1377409-0633812"/>
    <s v="rug_wrench_200_4x6_fba"/>
    <s v="Rug Wrench Washable Non Slip Rug Pad - Protect Floors While Securing Rug and Making Vacuuming Easier"/>
    <n v="1"/>
    <s v="amazon.com"/>
    <s v="Amazon"/>
    <s v="Wasilla"/>
    <s v="Alaska"/>
    <n v="99629"/>
    <n v="16.829999999999998"/>
    <n v="0"/>
    <n v="0"/>
    <n v="0"/>
    <n v="0"/>
    <n v="-2.52"/>
    <n v="-4.0199999999999996"/>
    <n v="0"/>
    <n v="0"/>
    <n v="10.29"/>
  </r>
  <r>
    <x v="8"/>
    <x v="5"/>
    <s v="Jul 14, 2015"/>
    <s v="Jul 14, 2015 2:05:10 PM PDT"/>
    <n v="5940288401"/>
    <x v="3"/>
    <s v="111-9378328-3293857"/>
    <s v="rug_wrench_200_5x8_fba"/>
    <s v="Rug Wrench Washable Non Slip Rug Pad - Protect Floors While Securing Rug and Making Vacuuming Easier"/>
    <n v="1"/>
    <s v="amazon.com"/>
    <s v="Amazon"/>
    <s v="NORMAN"/>
    <s v="OK"/>
    <s v="73071-0609"/>
    <n v="19.829999999999998"/>
    <n v="0"/>
    <n v="0"/>
    <n v="0"/>
    <n v="0"/>
    <n v="-2.97"/>
    <n v="-4.41"/>
    <n v="0"/>
    <n v="0"/>
    <n v="12.45"/>
  </r>
  <r>
    <x v="8"/>
    <x v="5"/>
    <s v="Jul 14, 2015"/>
    <s v="Jul 14, 2015 2:33:42 PM PDT"/>
    <n v="5940288401"/>
    <x v="3"/>
    <s v="103-8866059-3104241"/>
    <s v="rug_wrench_200_3x5_fba"/>
    <s v="Rug Wrench Washable Non Slip Rug Pad - Protect Floors While Securing Rug and Making Vacuuming Easier"/>
    <n v="3"/>
    <s v="amazon.com"/>
    <s v="Amazon"/>
    <s v="SAN DIEGO"/>
    <s v="CA"/>
    <s v="92126-4389"/>
    <n v="38.49"/>
    <n v="2.85"/>
    <n v="0"/>
    <n v="-2.85"/>
    <n v="0"/>
    <n v="-13.44"/>
    <n v="-6.01"/>
    <n v="0"/>
    <n v="0"/>
    <n v="19.04"/>
  </r>
  <r>
    <x v="8"/>
    <x v="5"/>
    <s v="Jul 14, 2015"/>
    <s v="Jul 14, 2015 2:33:42 PM PDT"/>
    <n v="5940288401"/>
    <x v="3"/>
    <s v="103-8866059-3104241"/>
    <s v="rug_wrench_200_3x5_fba"/>
    <s v="Rug Wrench Washable Non Slip Rug Pad - Protect Floors While Securing Rug and Making Vacuuming Easier"/>
    <n v="4"/>
    <s v="amazon.com"/>
    <s v="Amazon"/>
    <s v="SAN DIEGO"/>
    <s v="CA"/>
    <s v="92126-4389"/>
    <n v="51.32"/>
    <n v="3.81"/>
    <n v="0"/>
    <n v="-3.81"/>
    <n v="0"/>
    <n v="0"/>
    <n v="-6.68"/>
    <n v="0"/>
    <n v="0"/>
    <n v="44.64"/>
  </r>
  <r>
    <x v="8"/>
    <x v="5"/>
    <s v="Jul 14, 2015"/>
    <s v="Jul 14, 2015 2:36:04 PM PDT"/>
    <n v="5940288401"/>
    <x v="3"/>
    <s v="109-2900027-6133827"/>
    <s v="rug_wrench_200_5x8_fba"/>
    <s v="Rug Wrench Washable Non Slip Rug Pad - Protect Floors While Securing Rug and Making Vacuuming Easier"/>
    <n v="1"/>
    <s v="amazon.com"/>
    <s v="Amazon"/>
    <s v="MCALLEN"/>
    <s v="TX"/>
    <s v="78501-2156"/>
    <n v="19.829999999999998"/>
    <n v="0"/>
    <n v="0"/>
    <n v="0"/>
    <n v="0"/>
    <n v="-2.97"/>
    <n v="-4.41"/>
    <n v="0"/>
    <n v="0"/>
    <n v="12.45"/>
  </r>
  <r>
    <x v="8"/>
    <x v="5"/>
    <s v="Jul 14, 2015"/>
    <s v="Jul 14, 2015 3:24:05 PM PDT"/>
    <n v="5940288401"/>
    <x v="3"/>
    <s v="108-3724688-5613867"/>
    <s v="rug_wrench_200_2x8_fba"/>
    <s v="Rug Wrench Washable Non Slip Rug Pad - Protect Floors While Securing Rug and Making Vacuuming Easier"/>
    <n v="1"/>
    <s v="amazon.com"/>
    <s v="Amazon"/>
    <s v="BROKEN ARROW"/>
    <s v="OK"/>
    <s v="74011-1745"/>
    <n v="14.83"/>
    <n v="0"/>
    <n v="0"/>
    <n v="0"/>
    <n v="0"/>
    <n v="-2.2200000000000002"/>
    <n v="-2.67"/>
    <n v="0"/>
    <n v="0"/>
    <n v="9.94"/>
  </r>
  <r>
    <x v="8"/>
    <x v="5"/>
    <s v="Jul 14, 2015"/>
    <s v="Jul 14, 2015 4:21:52 PM PDT"/>
    <n v="5940288401"/>
    <x v="3"/>
    <s v="107-7233042-0293831"/>
    <s v="rug_wrench_200_2x8_fba"/>
    <s v="Rug Wrench Washable Non Slip Rug Pad - Protect Floors While Securing Rug and Making Vacuuming Easier"/>
    <n v="3"/>
    <s v="amazon.com"/>
    <s v="Amazon"/>
    <s v="Short Hills"/>
    <s v="New Jersey"/>
    <n v="7078"/>
    <n v="44.49"/>
    <n v="0"/>
    <n v="0"/>
    <n v="0"/>
    <n v="0"/>
    <n v="-6.66"/>
    <n v="-6.01"/>
    <n v="0"/>
    <n v="0"/>
    <n v="31.82"/>
  </r>
  <r>
    <x v="8"/>
    <x v="5"/>
    <s v="Jul 14, 2015"/>
    <s v="Jul 14, 2015 4:26:16 PM PDT"/>
    <n v="5940288401"/>
    <x v="5"/>
    <s v="112-9670042-5630639"/>
    <s v="rug_wrench_200_5x8_fba"/>
    <s v="Rug Wrench Washable Non Slip Rug Pad - Protect Floors While Securing Rug and Making Vacuuming Easier"/>
    <n v="1"/>
    <s v="amazon.com"/>
    <s v="Amazon"/>
    <s v="KIRKWOOD"/>
    <s v="MO"/>
    <s v="63122-3822"/>
    <n v="-19.829999999999998"/>
    <n v="0"/>
    <n v="0"/>
    <n v="0"/>
    <n v="0"/>
    <n v="2.38"/>
    <n v="0"/>
    <n v="0"/>
    <n v="0"/>
    <n v="-17.45"/>
  </r>
  <r>
    <x v="8"/>
    <x v="5"/>
    <s v="Jul 14, 2015"/>
    <s v="Jul 14, 2015 5:35:25 PM PDT"/>
    <n v="5940288401"/>
    <x v="3"/>
    <s v="116-8670180-7628248"/>
    <s v="rug_wrench_200_2x4_fba"/>
    <s v="Rug Wrench Washable Non Slip Rug Pad - Protect Floors While Securing Rug and Making Vacuuming Easier"/>
    <n v="2"/>
    <s v="amazon.com"/>
    <s v="Amazon"/>
    <s v="CEDAR RAPIDS"/>
    <s v="IA"/>
    <s v="52404-3171"/>
    <n v="19.66"/>
    <n v="3.7"/>
    <n v="0"/>
    <n v="-3.7"/>
    <n v="0"/>
    <n v="-2.94"/>
    <n v="-4.08"/>
    <n v="0"/>
    <n v="0"/>
    <n v="12.64"/>
  </r>
  <r>
    <x v="8"/>
    <x v="5"/>
    <s v="Jul 14, 2015"/>
    <s v="Jul 14, 2015 6:24:23 PM PDT"/>
    <n v="5940288401"/>
    <x v="3"/>
    <s v="102-2634964-9473859"/>
    <s v="rug_wrench_200_5x8_fba"/>
    <s v="Rug Wrench Washable Non Slip Rug Pad - Protect Floors While Securing Rug and Making Vacuuming Easier"/>
    <n v="1"/>
    <s v="amazon.com"/>
    <s v="Amazon"/>
    <s v="DICKINSON"/>
    <s v="ND"/>
    <s v="58601-5360"/>
    <n v="19.829999999999998"/>
    <n v="0"/>
    <n v="0"/>
    <n v="0"/>
    <n v="0"/>
    <n v="-2.97"/>
    <n v="-4.41"/>
    <n v="0"/>
    <n v="0"/>
    <n v="12.45"/>
  </r>
  <r>
    <x v="8"/>
    <x v="5"/>
    <s v="Jul 14, 2015"/>
    <s v="Jul 14, 2015 7:19:36 PM PDT"/>
    <n v="5940288401"/>
    <x v="3"/>
    <s v="116-9797827-4833055"/>
    <s v="rug_wrench_200_5x8_fba"/>
    <s v="Rug Wrench Washable Non Slip Rug Pad - Protect Floors While Securing Rug and Making Vacuuming Easier"/>
    <n v="1"/>
    <s v="amazon.com"/>
    <s v="Amazon"/>
    <s v="JERSEY CITY"/>
    <s v="NJ"/>
    <s v="07302-5802"/>
    <n v="19.829999999999998"/>
    <n v="0"/>
    <n v="0"/>
    <n v="0"/>
    <n v="0"/>
    <n v="-2.97"/>
    <n v="-4.41"/>
    <n v="0"/>
    <n v="0"/>
    <n v="12.45"/>
  </r>
  <r>
    <x v="8"/>
    <x v="5"/>
    <s v="Jul 14, 2015"/>
    <s v="Jul 14, 2015 9:39:31 PM PDT"/>
    <n v="5940288401"/>
    <x v="3"/>
    <s v="110-3212804-9633857"/>
    <s v="rug_wrench_200_2x8_fba"/>
    <s v="Rug Wrench Washable Non Slip Rug Pad - Protect Floors While Securing Rug and Making Vacuuming Easier"/>
    <n v="1"/>
    <s v="amazon.com"/>
    <s v="Amazon"/>
    <s v="Winter Park"/>
    <s v="FL"/>
    <s v="32789-2787"/>
    <n v="14.83"/>
    <n v="0"/>
    <n v="0"/>
    <n v="0"/>
    <n v="0"/>
    <n v="-2.2200000000000002"/>
    <n v="-2.67"/>
    <n v="0"/>
    <n v="0"/>
    <n v="9.94"/>
  </r>
  <r>
    <x v="8"/>
    <x v="5"/>
    <s v="Jul 14, 2015"/>
    <s v="Jul 14, 2015 10:00:11 PM PDT"/>
    <n v="5940288401"/>
    <x v="3"/>
    <s v="104-5845225-4185819"/>
    <s v="rug_wrench_200_5x8_fba"/>
    <s v="Rug Wrench Washable Non Slip Rug Pad - Protect Floors While Securing Rug and Making Vacuuming Easier"/>
    <n v="1"/>
    <s v="amazon.com"/>
    <s v="Amazon"/>
    <s v="WILLIMANTIC"/>
    <s v="CT"/>
    <s v="06226-1550"/>
    <n v="19.829999999999998"/>
    <n v="0"/>
    <n v="0"/>
    <n v="0"/>
    <n v="0"/>
    <n v="-2.97"/>
    <n v="-4.41"/>
    <n v="0"/>
    <n v="0"/>
    <n v="12.45"/>
  </r>
  <r>
    <x v="8"/>
    <x v="5"/>
    <s v="Jul 14, 2015"/>
    <s v="Jul 14, 2015 11:00:20 PM PDT"/>
    <n v="5940288401"/>
    <x v="3"/>
    <s v="112-1432347-9114631"/>
    <s v="rug_wrench_200_2x8_fba"/>
    <s v="Rug Wrench Washable Non Slip Rug Pad - Protect Floors While Securing Rug and Making Vacuuming Easier"/>
    <n v="1"/>
    <s v="amazon.com"/>
    <s v="Amazon"/>
    <s v="bernardsville"/>
    <s v="nj"/>
    <n v="7924"/>
    <n v="14.83"/>
    <n v="0"/>
    <n v="0"/>
    <n v="0"/>
    <n v="0"/>
    <n v="-2.2200000000000002"/>
    <n v="-2.67"/>
    <n v="0"/>
    <n v="0"/>
    <n v="9.94"/>
  </r>
  <r>
    <x v="8"/>
    <x v="5"/>
    <s v="Jul 14, 2015"/>
    <s v="Jul 14, 2015 11:23:38 PM PDT"/>
    <n v="5940288401"/>
    <x v="3"/>
    <s v="108-6553764-6702600"/>
    <s v="rug_wrench_200_3x5_fba"/>
    <s v="Rug Wrench Washable Non Slip Rug Pad - Protect Floors While Securing Rug and Making Vacuuming Easier"/>
    <n v="1"/>
    <s v="amazon.com"/>
    <s v="Amazon"/>
    <s v="GRANDVILLE"/>
    <s v="MICHIGAN"/>
    <s v="49418-9300"/>
    <n v="12.83"/>
    <n v="0"/>
    <n v="0"/>
    <n v="0"/>
    <n v="0"/>
    <n v="-1.92"/>
    <n v="-2.67"/>
    <n v="0"/>
    <n v="0"/>
    <n v="8.24"/>
  </r>
  <r>
    <x v="8"/>
    <x v="5"/>
    <s v="Jul 15, 2015"/>
    <s v="Jul 15, 2015 12:20:26 AM PDT"/>
    <n v="5940288401"/>
    <x v="3"/>
    <s v="104-1725994-2771459"/>
    <s v="rug_wrench_200_2x8_fba"/>
    <s v="Rug Wrench Washable Non Slip Rug Pad - Protect Floors While Securing Rug and Making Vacuuming Easier"/>
    <n v="1"/>
    <s v="amazon.com"/>
    <s v="Amazon"/>
    <s v="Bushnell"/>
    <s v="IL"/>
    <n v="61422"/>
    <n v="14.83"/>
    <n v="0"/>
    <n v="0"/>
    <n v="0"/>
    <n v="0"/>
    <n v="-2.2200000000000002"/>
    <n v="-2.67"/>
    <n v="0"/>
    <n v="0"/>
    <n v="9.94"/>
  </r>
  <r>
    <x v="8"/>
    <x v="5"/>
    <s v="Jul 15, 2015"/>
    <s v="Jul 15, 2015 1:21:59 AM PDT"/>
    <n v="5940288401"/>
    <x v="3"/>
    <s v="114-0552938-1877067"/>
    <s v="rug_wrench_200_2x8_fba"/>
    <s v="Rug Wrench Washable Non Slip Rug Pad - Protect Floors While Securing Rug and Making Vacuuming Easier"/>
    <n v="1"/>
    <s v="amazon.com"/>
    <s v="Amazon"/>
    <s v="Mount Desert"/>
    <s v="ME"/>
    <s v="04660-6125"/>
    <n v="14.83"/>
    <n v="0"/>
    <n v="0"/>
    <n v="0"/>
    <n v="0"/>
    <n v="-2.2200000000000002"/>
    <n v="-2.67"/>
    <n v="0"/>
    <n v="0"/>
    <n v="9.94"/>
  </r>
  <r>
    <x v="8"/>
    <x v="5"/>
    <s v="Jul 15, 2015"/>
    <s v="Jul 15, 2015 4:13:23 AM PDT"/>
    <n v="5940288401"/>
    <x v="3"/>
    <s v="108-0032533-2799417"/>
    <s v="rug_wrench_200_5x8_fba"/>
    <s v="Rug Wrench Washable Non Slip Rug Pad - Protect Floors While Securing Rug and Making Vacuuming Easier"/>
    <n v="1"/>
    <s v="amazon.com"/>
    <s v="Amazon"/>
    <s v="SAN FRANCISCO"/>
    <s v="CA"/>
    <s v="94118-2009"/>
    <n v="19.829999999999998"/>
    <n v="0"/>
    <n v="0"/>
    <n v="0"/>
    <n v="0"/>
    <n v="-2.97"/>
    <n v="-4.41"/>
    <n v="0"/>
    <n v="0"/>
    <n v="12.45"/>
  </r>
  <r>
    <x v="8"/>
    <x v="5"/>
    <s v="Jul 15, 2015"/>
    <s v="Jul 15, 2015 5:22:48 AM PDT"/>
    <n v="5940288401"/>
    <x v="3"/>
    <s v="110-8868885-5125845"/>
    <s v="rug_wrench_200_2x4_fba"/>
    <s v="Rug Wrench Washable Non Slip Rug Pad - Protect Floors While Securing Rug and Making Vacuuming Easier"/>
    <n v="1"/>
    <s v="amazon.com"/>
    <s v="Amazon"/>
    <s v="Tempe"/>
    <s v="AZ"/>
    <n v="85282"/>
    <n v="9.83"/>
    <n v="0"/>
    <n v="0"/>
    <n v="0"/>
    <n v="0"/>
    <n v="-1.47"/>
    <n v="-2.54"/>
    <n v="0"/>
    <n v="0"/>
    <n v="5.82"/>
  </r>
  <r>
    <x v="8"/>
    <x v="5"/>
    <s v="Jul 15, 2015"/>
    <s v="Jul 15, 2015 8:14:39 AM PDT"/>
    <n v="5940288401"/>
    <x v="3"/>
    <s v="115-3923627-3970636"/>
    <s v="rug_wrench_200_5x8_fba"/>
    <s v="Rug Wrench Washable Non Slip Rug Pad - Protect Floors While Securing Rug and Making Vacuuming Easier"/>
    <n v="1"/>
    <s v="amazon.com"/>
    <s v="Amazon"/>
    <s v="SISTER BAY"/>
    <s v="WI"/>
    <s v="54234-9534"/>
    <n v="19.829999999999998"/>
    <n v="0"/>
    <n v="0"/>
    <n v="0"/>
    <n v="0"/>
    <n v="-2.97"/>
    <n v="-4.41"/>
    <n v="0"/>
    <n v="0"/>
    <n v="12.45"/>
  </r>
  <r>
    <x v="8"/>
    <x v="5"/>
    <s v="Jul 15, 2015"/>
    <s v="Jul 15, 2015 11:15:48 AM PDT"/>
    <n v="5940288401"/>
    <x v="3"/>
    <s v="107-7656718-0823443"/>
    <s v="rug_wrench_200_3x5_fba"/>
    <s v="Rug Wrench Washable Non Slip Rug Pad - Protect Floors While Securing Rug and Making Vacuuming Easier"/>
    <n v="2"/>
    <s v="amazon.com"/>
    <s v="Amazon"/>
    <s v="FLAGSTAFF"/>
    <s v="AZ"/>
    <s v="86001-7002"/>
    <n v="25.66"/>
    <n v="0"/>
    <n v="0"/>
    <n v="0"/>
    <n v="0"/>
    <n v="-3.84"/>
    <n v="-4.34"/>
    <n v="0"/>
    <n v="0"/>
    <n v="17.48"/>
  </r>
  <r>
    <x v="8"/>
    <x v="5"/>
    <s v="Jul 15, 2015"/>
    <s v="Jul 15, 2015 11:19:22 AM PDT"/>
    <n v="5940288401"/>
    <x v="3"/>
    <s v="113-5053649-4037032"/>
    <s v="rug_wrench_200_5x8_fba"/>
    <s v="Rug Wrench Washable Non Slip Rug Pad - Protect Floors While Securing Rug and Making Vacuuming Easier"/>
    <n v="1"/>
    <s v="amazon.com"/>
    <s v="Amazon"/>
    <s v="Charlotte"/>
    <s v="NC"/>
    <n v="28270"/>
    <n v="19.829999999999998"/>
    <n v="0"/>
    <n v="0"/>
    <n v="0"/>
    <n v="0"/>
    <n v="-2.97"/>
    <n v="-4.41"/>
    <n v="0"/>
    <n v="0"/>
    <n v="12.45"/>
  </r>
  <r>
    <x v="8"/>
    <x v="5"/>
    <s v="Jul 15, 2015"/>
    <s v="Jul 15, 2015 12:52:04 PM PDT"/>
    <n v="5940288401"/>
    <x v="3"/>
    <s v="113-6410904-0910660"/>
    <s v="rug_wrench_200_2x4_fba"/>
    <s v="Rug Wrench Washable Non Slip Rug Pad - Protect Floors While Securing Rug and Making Vacuuming Easier"/>
    <n v="1"/>
    <s v="amazon.com"/>
    <s v="Amazon"/>
    <s v="CHICAGO"/>
    <s v="IL"/>
    <s v="60625-1414"/>
    <n v="9.83"/>
    <n v="0"/>
    <n v="0"/>
    <n v="0"/>
    <n v="0"/>
    <n v="-1.47"/>
    <n v="-2.54"/>
    <n v="0"/>
    <n v="0"/>
    <n v="5.82"/>
  </r>
  <r>
    <x v="8"/>
    <x v="5"/>
    <s v="Jul 15, 2015"/>
    <s v="Jul 15, 2015 2:25:36 PM PDT"/>
    <n v="5940288401"/>
    <x v="3"/>
    <s v="002-6339399-0590655"/>
    <s v="rug_wrench_200_2x4_fba"/>
    <s v="Rug Wrench Washable Non Slip Rug Pad - Protect Floors While Securing Rug and Making Vacuuming Easier"/>
    <n v="2"/>
    <s v="amazon.com"/>
    <s v="Amazon"/>
    <s v="SAINT LOUIS"/>
    <s v="MO"/>
    <s v="63130-1039"/>
    <n v="19.66"/>
    <n v="0"/>
    <n v="0"/>
    <n v="0"/>
    <n v="0"/>
    <n v="-2.94"/>
    <n v="-4.08"/>
    <n v="0"/>
    <n v="0"/>
    <n v="12.64"/>
  </r>
  <r>
    <x v="8"/>
    <x v="5"/>
    <s v="Jul 15, 2015"/>
    <s v="Jul 15, 2015 3:14:12 PM PDT"/>
    <n v="5940288401"/>
    <x v="3"/>
    <s v="111-1325464-4183419"/>
    <s v="rug_wrench_200_4x6_fba"/>
    <s v="Rug Wrench Washable Non Slip Rug Pad - Protect Floors While Securing Rug and Making Vacuuming Easier"/>
    <n v="1"/>
    <s v="amazon.com"/>
    <s v="Amazon"/>
    <s v="TELLURIDE"/>
    <s v="CO"/>
    <s v="81435-9109"/>
    <n v="16.829999999999998"/>
    <n v="4.59"/>
    <n v="0"/>
    <n v="0"/>
    <n v="0"/>
    <n v="-2.52"/>
    <n v="-8.61"/>
    <n v="0"/>
    <n v="0"/>
    <n v="10.29"/>
  </r>
  <r>
    <x v="8"/>
    <x v="5"/>
    <s v="Jul 15, 2015"/>
    <s v="Jul 15, 2015 3:45:39 PM PDT"/>
    <n v="5940288401"/>
    <x v="3"/>
    <s v="110-7721079-5317012"/>
    <s v="rug_wrench_200_2x8_fba"/>
    <s v="Rug Wrench Washable Non Slip Rug Pad - Protect Floors While Securing Rug and Making Vacuuming Easier"/>
    <n v="1"/>
    <s v="amazon.com"/>
    <s v="Amazon"/>
    <s v="MOBILE"/>
    <s v="AL"/>
    <n v="36609"/>
    <n v="14.83"/>
    <n v="0"/>
    <n v="0"/>
    <n v="0"/>
    <n v="0"/>
    <n v="-2.2200000000000002"/>
    <n v="-2.67"/>
    <n v="0"/>
    <n v="0"/>
    <n v="9.94"/>
  </r>
  <r>
    <x v="8"/>
    <x v="5"/>
    <s v="Jul 15, 2015"/>
    <s v="Jul 15, 2015 3:46:13 PM PDT"/>
    <n v="5940288401"/>
    <x v="3"/>
    <s v="108-8642959-6987404"/>
    <s v="rug_wrench_200_5x8_fba"/>
    <s v="Rug Wrench Washable Non Slip Rug Pad - Protect Floors While Securing Rug and Making Vacuuming Easier"/>
    <n v="1"/>
    <s v="amazon.com"/>
    <s v="Amazon"/>
    <s v="LANSDALE"/>
    <s v="PA"/>
    <s v="19446-3245"/>
    <n v="19.829999999999998"/>
    <n v="0"/>
    <n v="0"/>
    <n v="0"/>
    <n v="0"/>
    <n v="-2.97"/>
    <n v="-4.41"/>
    <n v="0"/>
    <n v="0"/>
    <n v="12.45"/>
  </r>
  <r>
    <x v="8"/>
    <x v="5"/>
    <s v="Jul 15, 2015"/>
    <s v="Jul 15, 2015 5:30:36 PM PDT"/>
    <n v="5940288401"/>
    <x v="3"/>
    <s v="108-8642959-6987404"/>
    <s v="rug_wrench_200_4x6_fba"/>
    <s v="Rug Wrench Washable Non Slip Rug Pad - Protect Floors While Securing Rug and Making Vacuuming Easier"/>
    <n v="2"/>
    <s v="amazon.com"/>
    <s v="Amazon"/>
    <s v="LANSDALE"/>
    <s v="PA"/>
    <s v="19446-3245"/>
    <n v="33.659999999999997"/>
    <n v="0"/>
    <n v="0"/>
    <n v="0"/>
    <n v="0"/>
    <n v="-5.04"/>
    <n v="-6.04"/>
    <n v="0"/>
    <n v="0"/>
    <n v="22.58"/>
  </r>
  <r>
    <x v="8"/>
    <x v="5"/>
    <s v="Jul 15, 2015"/>
    <s v="Jul 15, 2015 6:26:54 PM PDT"/>
    <n v="5940288401"/>
    <x v="3"/>
    <s v="002-4064985-9033012"/>
    <s v="rug_wrench_200_5x8_fba"/>
    <s v="Rug Wrench Washable Non Slip Rug Pad - Protect Floors While Securing Rug and Making Vacuuming Easier"/>
    <n v="2"/>
    <s v="amazon.com"/>
    <s v="Amazon"/>
    <s v="Oswego"/>
    <s v="Il"/>
    <n v="60543"/>
    <n v="39.659999999999997"/>
    <n v="0"/>
    <n v="0"/>
    <n v="0"/>
    <n v="0"/>
    <n v="-5.94"/>
    <n v="-7.82"/>
    <n v="0"/>
    <n v="0"/>
    <n v="25.9"/>
  </r>
  <r>
    <x v="8"/>
    <x v="5"/>
    <s v="Jul 15, 2015"/>
    <s v="Jul 15, 2015 6:31:44 PM PDT"/>
    <n v="5940288401"/>
    <x v="3"/>
    <s v="112-7800367-9119406"/>
    <s v="rug_wrench_200_5x8_fba"/>
    <s v="Rug Wrench Washable Non Slip Rug Pad - Protect Floors While Securing Rug and Making Vacuuming Easier"/>
    <n v="1"/>
    <s v="amazon.com"/>
    <s v="Amazon"/>
    <s v="SPICEWOOD"/>
    <s v="TX"/>
    <s v="78669-3129"/>
    <n v="19.829999999999998"/>
    <n v="0"/>
    <n v="0"/>
    <n v="0"/>
    <n v="0"/>
    <n v="-2.97"/>
    <n v="-4.41"/>
    <n v="0"/>
    <n v="0"/>
    <n v="12.45"/>
  </r>
  <r>
    <x v="8"/>
    <x v="5"/>
    <s v="Jul 15, 2015"/>
    <s v="Jul 15, 2015 7:08:31 PM PDT"/>
    <n v="5940288401"/>
    <x v="3"/>
    <s v="106-5270523-2899401"/>
    <s v="rug_wrench_200_2x4_fba"/>
    <s v="Rug Wrench Washable Non Slip Rug Pad - Protect Floors While Securing Rug and Making Vacuuming Easier"/>
    <n v="1"/>
    <s v="amazon.com"/>
    <s v="Amazon"/>
    <s v="Rockwall"/>
    <s v="TX"/>
    <n v="75087"/>
    <n v="9.83"/>
    <n v="0"/>
    <n v="0"/>
    <n v="0"/>
    <n v="0"/>
    <n v="-1.47"/>
    <n v="-2.54"/>
    <n v="0"/>
    <n v="0"/>
    <n v="5.82"/>
  </r>
  <r>
    <x v="8"/>
    <x v="5"/>
    <s v="Jul 15, 2015"/>
    <s v="Jul 15, 2015 7:24:30 PM PDT"/>
    <n v="5940288401"/>
    <x v="3"/>
    <s v="112-2700970-1618630"/>
    <s v="rug_wrench_200_4x6_fba"/>
    <s v="Rug Wrench Washable Non Slip Rug Pad - Protect Floors While Securing Rug and Making Vacuuming Easier"/>
    <n v="1"/>
    <s v="amazon.com"/>
    <s v="Amazon"/>
    <s v="MADISON"/>
    <s v="WI"/>
    <s v="53719-2565"/>
    <n v="16.829999999999998"/>
    <n v="0"/>
    <n v="0"/>
    <n v="0"/>
    <n v="0"/>
    <n v="-2.52"/>
    <n v="-4.0199999999999996"/>
    <n v="0"/>
    <n v="0"/>
    <n v="10.29"/>
  </r>
  <r>
    <x v="8"/>
    <x v="5"/>
    <s v="Jul 15, 2015"/>
    <s v="Jul 15, 2015 9:28:54 PM PDT"/>
    <n v="5940288401"/>
    <x v="3"/>
    <s v="112-6174173-6121030"/>
    <s v="rug_wrench_200_2x4_fba"/>
    <s v="Rug Wrench Washable Non Slip Rug Pad - Protect Floors While Securing Rug and Making Vacuuming Easier"/>
    <n v="1"/>
    <s v="amazon.com"/>
    <s v="Amazon"/>
    <s v="Moraga"/>
    <s v="CA"/>
    <n v="94556"/>
    <n v="9.83"/>
    <n v="0"/>
    <n v="0"/>
    <n v="0"/>
    <n v="0"/>
    <n v="-1.47"/>
    <n v="-2.54"/>
    <n v="0"/>
    <n v="0"/>
    <n v="5.82"/>
  </r>
  <r>
    <x v="8"/>
    <x v="5"/>
    <s v="Jul 15, 2015"/>
    <s v="Jul 15, 2015 10:22:34 PM PDT"/>
    <n v="5940288401"/>
    <x v="3"/>
    <s v="104-7400140-3211429"/>
    <s v="rug_wrench_200_2x4_fba"/>
    <s v="Rug Wrench Washable Non Slip Rug Pad - Protect Floors While Securing Rug and Making Vacuuming Easier"/>
    <n v="1"/>
    <s v="amazon.com"/>
    <s v="Amazon"/>
    <s v="MOBERLY"/>
    <s v="MO"/>
    <s v="65270-3714"/>
    <n v="9.83"/>
    <n v="0"/>
    <n v="0"/>
    <n v="0"/>
    <n v="0"/>
    <n v="-1.47"/>
    <n v="-2.54"/>
    <n v="0"/>
    <n v="0"/>
    <n v="5.82"/>
  </r>
  <r>
    <x v="8"/>
    <x v="5"/>
    <s v="Jul 15, 2015"/>
    <s v="Jul 15, 2015 10:48:35 PM PDT"/>
    <n v="5940288401"/>
    <x v="3"/>
    <s v="113-1132546-6341834"/>
    <s v="rug_wrench_200_2x8_fba"/>
    <s v="Rug Wrench Washable Non Slip Rug Pad - Protect Floors While Securing Rug and Making Vacuuming Easier"/>
    <n v="1"/>
    <s v="amazon.com"/>
    <s v="Amazon"/>
    <s v="READING"/>
    <s v="PA"/>
    <s v="19606-2880"/>
    <n v="14.83"/>
    <n v="0"/>
    <n v="0"/>
    <n v="0"/>
    <n v="0"/>
    <n v="-2.2200000000000002"/>
    <n v="-2.67"/>
    <n v="0"/>
    <n v="0"/>
    <n v="9.94"/>
  </r>
  <r>
    <x v="8"/>
    <x v="5"/>
    <s v="Jul 15, 2015"/>
    <s v="Jul 15, 2015 11:10:44 PM PDT"/>
    <n v="5940288401"/>
    <x v="3"/>
    <s v="113-6281981-0115435"/>
    <s v="rug_wrench_200_2x8_fba"/>
    <s v="Rug Wrench Washable Non Slip Rug Pad - Protect Floors While Securing Rug and Making Vacuuming Easier"/>
    <n v="1"/>
    <s v="amazon.com"/>
    <s v="Amazon"/>
    <s v="WASHINGTON"/>
    <s v="DC"/>
    <s v="20016-2660"/>
    <n v="14.83"/>
    <n v="2"/>
    <n v="0"/>
    <n v="-2"/>
    <n v="0"/>
    <n v="-4.4400000000000004"/>
    <n v="-2.67"/>
    <n v="0"/>
    <n v="0"/>
    <n v="7.72"/>
  </r>
  <r>
    <x v="8"/>
    <x v="5"/>
    <s v="Jul 15, 2015"/>
    <s v="Jul 15, 2015 11:10:44 PM PDT"/>
    <n v="5940288401"/>
    <x v="3"/>
    <s v="113-6281981-0115435"/>
    <s v="rug_wrench_200_2x8_fba"/>
    <s v="Rug Wrench Washable Non Slip Rug Pad - Protect Floors While Securing Rug and Making Vacuuming Easier"/>
    <n v="1"/>
    <s v="amazon.com"/>
    <s v="Amazon"/>
    <s v="WASHINGTON"/>
    <s v="DC"/>
    <s v="20016-2660"/>
    <n v="14.83"/>
    <n v="1.99"/>
    <n v="0"/>
    <n v="-1.99"/>
    <n v="0"/>
    <n v="0"/>
    <n v="-1.67"/>
    <n v="0"/>
    <n v="0"/>
    <n v="13.16"/>
  </r>
  <r>
    <x v="8"/>
    <x v="5"/>
    <s v="Jul 15, 2015"/>
    <s v="Jul 15, 2015 11:10:56 PM PDT"/>
    <n v="5940288401"/>
    <x v="3"/>
    <s v="112-4177798-2869064"/>
    <s v="rug_wrench_200_3x5_fba"/>
    <s v="Rug Wrench Washable Non Slip Rug Pad - Protect Floors While Securing Rug and Making Vacuuming Easier"/>
    <n v="1"/>
    <s v="amazon.com"/>
    <s v="Amazon"/>
    <s v="BLUFFTON"/>
    <s v="SC"/>
    <s v="29909-7816"/>
    <n v="12.83"/>
    <n v="0"/>
    <n v="0"/>
    <n v="0"/>
    <n v="0"/>
    <n v="-1.92"/>
    <n v="-2.67"/>
    <n v="0"/>
    <n v="0"/>
    <n v="8.24"/>
  </r>
  <r>
    <x v="8"/>
    <x v="5"/>
    <s v="Jul 16, 2015"/>
    <s v="Jul 16, 2015 12:10:36 AM PDT"/>
    <n v="5940288401"/>
    <x v="6"/>
    <s v="106-2985975-0962653"/>
    <s v="rug_wrench_200_3x5_fba"/>
    <s v="FBA Inventory Reimbursement - Customer Return"/>
    <n v="0"/>
    <m/>
    <m/>
    <m/>
    <m/>
    <m/>
    <n v="0"/>
    <n v="0"/>
    <n v="0"/>
    <n v="0"/>
    <n v="0"/>
    <n v="0"/>
    <n v="0"/>
    <n v="0"/>
    <n v="0"/>
    <n v="0"/>
  </r>
  <r>
    <x v="8"/>
    <x v="5"/>
    <s v="Jul 16, 2015"/>
    <s v="Jul 16, 2015 12:10:36 AM PDT"/>
    <n v="5940288401"/>
    <x v="6"/>
    <s v="106-2985975-0962653"/>
    <s v="rug_wrench_200_3x5_fba"/>
    <s v="FBA Inventory Reimbursement - Customer Return"/>
    <n v="1"/>
    <m/>
    <m/>
    <m/>
    <m/>
    <m/>
    <n v="0"/>
    <n v="0"/>
    <n v="0"/>
    <n v="0"/>
    <n v="0"/>
    <n v="0"/>
    <n v="0"/>
    <n v="0"/>
    <n v="8.24"/>
    <n v="8.24"/>
  </r>
  <r>
    <x v="8"/>
    <x v="5"/>
    <s v="Jul 16, 2015"/>
    <s v="Jul 16, 2015 12:54:03 AM PDT"/>
    <n v="5940288401"/>
    <x v="3"/>
    <s v="110-1027583-8278626"/>
    <s v="rug_wrench_200_5x8_fba"/>
    <s v="Rug Wrench Washable Non Slip Rug Pad - Protect Floors While Securing Rug and Making Vacuuming Easier"/>
    <n v="1"/>
    <s v="amazon.com"/>
    <s v="Amazon"/>
    <s v="Woodmere"/>
    <s v="NY"/>
    <s v="11598-2409"/>
    <n v="19.829999999999998"/>
    <n v="0"/>
    <n v="0"/>
    <n v="0"/>
    <n v="0"/>
    <n v="-2.97"/>
    <n v="-4.41"/>
    <n v="0"/>
    <n v="0"/>
    <n v="12.45"/>
  </r>
  <r>
    <x v="8"/>
    <x v="5"/>
    <s v="Jul 16, 2015"/>
    <s v="Jul 16, 2015 7:02:16 AM PDT"/>
    <n v="5940288401"/>
    <x v="3"/>
    <s v="102-5257611-5156221"/>
    <s v="rug_wrench_200_2x4_fba"/>
    <s v="Rug Wrench Washable Non Slip Rug Pad - Protect Floors While Securing Rug and Making Vacuuming Easier"/>
    <n v="2"/>
    <s v="amazon.com"/>
    <s v="Amazon"/>
    <s v="Virginia Beach"/>
    <s v="virginia"/>
    <n v="23456"/>
    <n v="19.66"/>
    <n v="0"/>
    <n v="0"/>
    <n v="0"/>
    <n v="0"/>
    <n v="-2.94"/>
    <n v="-4.08"/>
    <n v="0"/>
    <n v="0"/>
    <n v="12.64"/>
  </r>
  <r>
    <x v="8"/>
    <x v="5"/>
    <s v="Jul 16, 2015"/>
    <s v="Jul 16, 2015 7:06:27 AM PDT"/>
    <n v="5940288401"/>
    <x v="3"/>
    <s v="116-9483792-6094624"/>
    <s v="rug_wrench_200_2x8_fba"/>
    <s v="Rug Wrench Washable Non Slip Rug Pad - Protect Floors While Securing Rug and Making Vacuuming Easier"/>
    <n v="1"/>
    <s v="amazon.com"/>
    <s v="Amazon"/>
    <s v="N. Eastham"/>
    <s v="MA"/>
    <n v="2651"/>
    <n v="14.83"/>
    <n v="0"/>
    <n v="0"/>
    <n v="0"/>
    <n v="0"/>
    <n v="-2.2200000000000002"/>
    <n v="-2.67"/>
    <n v="0"/>
    <n v="0"/>
    <n v="9.94"/>
  </r>
  <r>
    <x v="8"/>
    <x v="5"/>
    <s v="Jul 16, 2015"/>
    <s v="Jul 16, 2015 7:25:11 AM PDT"/>
    <n v="5940288401"/>
    <x v="3"/>
    <s v="110-1578667-3447443"/>
    <s v="rug_wrench_200_5x8_fba"/>
    <s v="Rug Wrench Washable Non Slip Rug Pad - Protect Floors While Securing Rug and Making Vacuuming Easier"/>
    <n v="1"/>
    <s v="amazon.com"/>
    <s v="Amazon"/>
    <s v="NEWARK"/>
    <s v="DE"/>
    <s v="19702-4852"/>
    <n v="19.829999999999998"/>
    <n v="0"/>
    <n v="0"/>
    <n v="0"/>
    <n v="0"/>
    <n v="-2.97"/>
    <n v="-4.41"/>
    <n v="0"/>
    <n v="0"/>
    <n v="12.45"/>
  </r>
  <r>
    <x v="8"/>
    <x v="5"/>
    <s v="Jul 16, 2015"/>
    <s v="Jul 16, 2015 8:59:07 AM PDT"/>
    <n v="5940288401"/>
    <x v="3"/>
    <s v="110-6666355-1431459"/>
    <s v="rug_wrench_200_2x4_fba"/>
    <s v="Rug Wrench Washable Non Slip Rug Pad - Protect Floors While Securing Rug and Making Vacuuming Easier"/>
    <n v="1"/>
    <s v="amazon.com"/>
    <s v="Amazon"/>
    <s v="Golden Valley"/>
    <s v="MN"/>
    <n v="55427"/>
    <n v="9.83"/>
    <n v="0"/>
    <n v="0"/>
    <n v="0"/>
    <n v="0"/>
    <n v="-1.47"/>
    <n v="-2.54"/>
    <n v="0"/>
    <n v="0"/>
    <n v="5.82"/>
  </r>
  <r>
    <x v="8"/>
    <x v="5"/>
    <s v="Jul 16, 2015"/>
    <s v="Jul 16, 2015 11:22:32 AM PDT"/>
    <n v="5940288401"/>
    <x v="3"/>
    <s v="115-8643476-2347443"/>
    <s v="rug_wrench_200_3x5_fba"/>
    <s v="Rug Wrench Washable Non Slip Rug Pad - Protect Floors While Securing Rug and Making Vacuuming Easier"/>
    <n v="1"/>
    <s v="amazon.com"/>
    <s v="Amazon"/>
    <s v="San Rafael"/>
    <s v="CA"/>
    <s v="94901-4921"/>
    <n v="12.83"/>
    <n v="0"/>
    <n v="0"/>
    <n v="0"/>
    <n v="0"/>
    <n v="-1.92"/>
    <n v="-2.67"/>
    <n v="0"/>
    <n v="0"/>
    <n v="8.24"/>
  </r>
  <r>
    <x v="8"/>
    <x v="5"/>
    <s v="Jul 16, 2015"/>
    <s v="Jul 16, 2015 11:23:31 AM PDT"/>
    <n v="5940288401"/>
    <x v="3"/>
    <s v="106-3373471-3201012"/>
    <s v="rug_wrench_200_4x6_fba"/>
    <s v="Rug Wrench Washable Non Slip Rug Pad - Protect Floors While Securing Rug and Making Vacuuming Easier"/>
    <n v="1"/>
    <s v="amazon.com"/>
    <s v="Amazon"/>
    <s v="GASTONIA"/>
    <s v="NC"/>
    <s v="28056-7697"/>
    <n v="16.829999999999998"/>
    <n v="0"/>
    <n v="0"/>
    <n v="0"/>
    <n v="0"/>
    <n v="-2.52"/>
    <n v="-4.0199999999999996"/>
    <n v="0"/>
    <n v="0"/>
    <n v="10.29"/>
  </r>
  <r>
    <x v="8"/>
    <x v="5"/>
    <s v="Jul 16, 2015"/>
    <s v="Jul 16, 2015 11:38:46 AM PDT"/>
    <n v="5940288401"/>
    <x v="3"/>
    <s v="002-3541120-7351426"/>
    <s v="rug_wrench_200_4x6_fba"/>
    <s v="Rug Wrench Washable Non Slip Rug Pad - Protect Floors While Securing Rug and Making Vacuuming Easier"/>
    <n v="1"/>
    <s v="amazon.com"/>
    <s v="Amazon"/>
    <s v="TRUMBULL"/>
    <s v="CT"/>
    <s v="06611-5270"/>
    <n v="16.829999999999998"/>
    <n v="0"/>
    <n v="0"/>
    <n v="0"/>
    <n v="0"/>
    <n v="-2.52"/>
    <n v="-4.0199999999999996"/>
    <n v="0"/>
    <n v="0"/>
    <n v="10.29"/>
  </r>
  <r>
    <x v="8"/>
    <x v="5"/>
    <s v="Jul 16, 2015"/>
    <s v="Jul 16, 2015 12:17:20 PM PDT"/>
    <n v="5940288401"/>
    <x v="3"/>
    <s v="106-7897630-3213818"/>
    <s v="rug_wrench_200_2x8_fba"/>
    <s v="Rug Wrench Washable Non Slip Rug Pad - Protect Floors While Securing Rug and Making Vacuuming Easier"/>
    <n v="1"/>
    <s v="amazon.com"/>
    <s v="Amazon"/>
    <s v="La Crescenta"/>
    <s v="CA"/>
    <n v="91214"/>
    <n v="14.83"/>
    <n v="0"/>
    <n v="0"/>
    <n v="0"/>
    <n v="0"/>
    <n v="-2.2200000000000002"/>
    <n v="-2.67"/>
    <n v="0"/>
    <n v="0"/>
    <n v="9.94"/>
  </r>
  <r>
    <x v="8"/>
    <x v="5"/>
    <s v="Jul 16, 2015"/>
    <s v="Jul 16, 2015 12:51:58 PM PDT"/>
    <n v="5940288401"/>
    <x v="3"/>
    <s v="102-9789384-9659419"/>
    <s v="rug_wrench_200_4x6_fba"/>
    <s v="Rug Wrench Washable Non Slip Rug Pad - Protect Floors While Securing Rug and Making Vacuuming Easier"/>
    <n v="1"/>
    <s v="amazon.com"/>
    <s v="Amazon"/>
    <s v="Katy"/>
    <s v="TX"/>
    <s v="77494-8306"/>
    <n v="16.829999999999998"/>
    <n v="0"/>
    <n v="0"/>
    <n v="0"/>
    <n v="0"/>
    <n v="-2.52"/>
    <n v="-4.0199999999999996"/>
    <n v="0"/>
    <n v="0"/>
    <n v="10.29"/>
  </r>
  <r>
    <x v="8"/>
    <x v="5"/>
    <s v="Jul 16, 2015"/>
    <s v="Jul 16, 2015 3:48:10 PM PDT"/>
    <n v="5940288401"/>
    <x v="3"/>
    <s v="107-7685188-1506625"/>
    <s v="rug_wrench_200_5x8_fba"/>
    <s v="Rug Wrench Washable Non Slip Rug Pad - Protect Floors While Securing Rug and Making Vacuuming Easier"/>
    <n v="1"/>
    <s v="amazon.com"/>
    <s v="Amazon"/>
    <s v="SUMMERVILLE"/>
    <s v="SC"/>
    <s v="29483-8276"/>
    <n v="19.829999999999998"/>
    <n v="0"/>
    <n v="0"/>
    <n v="0"/>
    <n v="0"/>
    <n v="-2.97"/>
    <n v="-4.41"/>
    <n v="0"/>
    <n v="0"/>
    <n v="12.45"/>
  </r>
  <r>
    <x v="8"/>
    <x v="5"/>
    <s v="Jul 16, 2015"/>
    <s v="Jul 16, 2015 4:59:53 PM PDT"/>
    <n v="5940288401"/>
    <x v="3"/>
    <s v="105-8868272-8496248"/>
    <s v="rug_wrench_200_3x5_fba"/>
    <s v="Rug Wrench Washable Non Slip Rug Pad - Protect Floors While Securing Rug and Making Vacuuming Easier"/>
    <n v="1"/>
    <s v="amazon.com"/>
    <s v="Amazon"/>
    <s v="Los Angeles"/>
    <s v="CA"/>
    <n v="90067"/>
    <n v="12.83"/>
    <n v="0"/>
    <n v="0"/>
    <n v="0"/>
    <n v="0"/>
    <n v="-1.92"/>
    <n v="-2.67"/>
    <n v="0"/>
    <n v="0"/>
    <n v="8.24"/>
  </r>
  <r>
    <x v="8"/>
    <x v="5"/>
    <s v="Jul 16, 2015"/>
    <s v="Jul 16, 2015 5:16:23 PM PDT"/>
    <n v="5940288401"/>
    <x v="3"/>
    <s v="102-6303889-2606612"/>
    <s v="rug_wrench_200_2x4_fba"/>
    <s v="Rug Wrench Washable Non Slip Rug Pad - Protect Floors While Securing Rug and Making Vacuuming Easier"/>
    <n v="1"/>
    <s v="amazon.com"/>
    <s v="Amazon"/>
    <s v="BRENHAM"/>
    <s v="TEXAS"/>
    <s v="77833-4218"/>
    <n v="9.83"/>
    <n v="0"/>
    <n v="0"/>
    <n v="0"/>
    <n v="0"/>
    <n v="-1.47"/>
    <n v="-2.54"/>
    <n v="0"/>
    <n v="0"/>
    <n v="5.82"/>
  </r>
  <r>
    <x v="8"/>
    <x v="5"/>
    <s v="Jul 16, 2015"/>
    <s v="Jul 16, 2015 5:51:24 PM PDT"/>
    <n v="5940288401"/>
    <x v="3"/>
    <s v="113-0166049-4785029"/>
    <s v="rug_wrench_200_5x8_fba"/>
    <s v="Rug Wrench Washable Non Slip Rug Pad - Protect Floors While Securing Rug and Making Vacuuming Easier"/>
    <n v="1"/>
    <s v="amazon.com"/>
    <s v="Amazon"/>
    <s v="Salem"/>
    <s v="OH"/>
    <s v="44460-9606"/>
    <n v="19.829999999999998"/>
    <n v="0"/>
    <n v="0"/>
    <n v="0"/>
    <n v="0"/>
    <n v="-2.97"/>
    <n v="-4.41"/>
    <n v="0"/>
    <n v="0"/>
    <n v="12.45"/>
  </r>
  <r>
    <x v="8"/>
    <x v="5"/>
    <s v="Jul 16, 2015"/>
    <s v="Jul 16, 2015 6:22:16 PM PDT"/>
    <n v="5940288401"/>
    <x v="3"/>
    <s v="113-7459736-3175422"/>
    <s v="rug_wrench_200_3x5_fba"/>
    <s v="Rug Wrench Washable Non Slip Rug Pad - Protect Floors While Securing Rug and Making Vacuuming Easier"/>
    <n v="1"/>
    <s v="amazon.com"/>
    <s v="Amazon"/>
    <s v="Pleasantville"/>
    <s v="NY"/>
    <s v="10570-2715"/>
    <n v="12.83"/>
    <n v="0"/>
    <n v="0"/>
    <n v="0"/>
    <n v="0"/>
    <n v="-1.92"/>
    <n v="-2.67"/>
    <n v="0"/>
    <n v="0"/>
    <n v="8.24"/>
  </r>
  <r>
    <x v="8"/>
    <x v="5"/>
    <s v="Jul 16, 2015"/>
    <s v="Jul 16, 2015 7:43:57 PM PDT"/>
    <n v="5940288401"/>
    <x v="3"/>
    <s v="105-2870886-6381041"/>
    <s v="rug_wrench_200_2x8_fba"/>
    <s v="Rug Wrench Washable Non Slip Rug Pad - Protect Floors While Securing Rug and Making Vacuuming Easier"/>
    <n v="1"/>
    <s v="amazon.com"/>
    <s v="Amazon"/>
    <s v="LOS ANGELES"/>
    <s v="CA"/>
    <s v="90039-2641"/>
    <n v="14.83"/>
    <n v="0"/>
    <n v="0"/>
    <n v="0"/>
    <n v="0"/>
    <n v="-2.2200000000000002"/>
    <n v="-2.67"/>
    <n v="0"/>
    <n v="0"/>
    <n v="9.94"/>
  </r>
  <r>
    <x v="8"/>
    <x v="5"/>
    <s v="Jul 16, 2015"/>
    <s v="Jul 16, 2015 8:51:26 PM PDT"/>
    <n v="5940288401"/>
    <x v="3"/>
    <s v="103-0704165-3839431"/>
    <s v="rug_wrench_200_2x8_fba"/>
    <s v="Rug Wrench Washable Non Slip Rug Pad - Protect Floors While Securing Rug and Making Vacuuming Easier"/>
    <n v="1"/>
    <s v="amazon.com"/>
    <s v="Amazon"/>
    <s v="LOS GATOS"/>
    <s v="CA"/>
    <s v="95032-2537"/>
    <n v="14.83"/>
    <n v="0"/>
    <n v="0"/>
    <n v="0"/>
    <n v="0"/>
    <n v="-2.2200000000000002"/>
    <n v="-2.67"/>
    <n v="0"/>
    <n v="0"/>
    <n v="9.94"/>
  </r>
  <r>
    <x v="8"/>
    <x v="5"/>
    <s v="Jul 16, 2015"/>
    <s v="Jul 16, 2015 11:28:43 PM PDT"/>
    <n v="5940288401"/>
    <x v="3"/>
    <s v="102-7817937-9438638"/>
    <s v="rug_wrench_200_3x5_fba"/>
    <s v="Rug Wrench Washable Non Slip Rug Pad - Protect Floors While Securing Rug and Making Vacuuming Easier"/>
    <n v="1"/>
    <s v="amazon.com"/>
    <s v="Amazon"/>
    <s v="IPSWICH"/>
    <s v="MA"/>
    <s v="01938-1304"/>
    <n v="12.83"/>
    <n v="0"/>
    <n v="0"/>
    <n v="0"/>
    <n v="0"/>
    <n v="-1.92"/>
    <n v="-2.67"/>
    <n v="0"/>
    <n v="0"/>
    <n v="8.24"/>
  </r>
  <r>
    <x v="8"/>
    <x v="5"/>
    <s v="Jul 16, 2015"/>
    <s v="Jul 16, 2015 11:30:10 PM PDT"/>
    <n v="5940288401"/>
    <x v="5"/>
    <s v="113-1207505-4830633"/>
    <s v="rug_wrench_200_2x4_fba"/>
    <s v="Rug Wrench Washable Non Slip Rug Pad - Protect Floors While Securing Rug and Making Vacuuming Easier"/>
    <n v="1"/>
    <s v="amazon.com"/>
    <s v="Amazon"/>
    <s v="NEWMAN LAKE"/>
    <s v="WA"/>
    <s v="99025-9696"/>
    <n v="-9.83"/>
    <n v="0"/>
    <n v="0"/>
    <n v="0"/>
    <n v="0"/>
    <n v="1.18"/>
    <n v="0"/>
    <n v="0"/>
    <n v="0"/>
    <n v="-8.65"/>
  </r>
  <r>
    <x v="8"/>
    <x v="5"/>
    <s v="Jul 16, 2015"/>
    <s v="Jul 16, 2015 11:36:56 PM PDT"/>
    <n v="5940288401"/>
    <x v="3"/>
    <s v="112-6124430-5902609"/>
    <s v="rug_wrench_200_5x8_fba"/>
    <s v="Rug Wrench Washable Non Slip Rug Pad - Protect Floors While Securing Rug and Making Vacuuming Easier"/>
    <n v="2"/>
    <s v="amazon.com"/>
    <s v="Amazon"/>
    <s v="WALDORF"/>
    <s v="MD"/>
    <s v="20603-3948"/>
    <n v="39.659999999999997"/>
    <n v="0"/>
    <n v="0"/>
    <n v="0"/>
    <n v="0"/>
    <n v="-5.94"/>
    <n v="-7.82"/>
    <n v="0"/>
    <n v="0"/>
    <n v="25.9"/>
  </r>
  <r>
    <x v="8"/>
    <x v="5"/>
    <s v="Jul 17, 2015"/>
    <s v="Jul 17, 2015 1:06:42 AM PDT"/>
    <n v="5940288401"/>
    <x v="3"/>
    <s v="108-6183096-6984246"/>
    <s v="rug_wrench_200_5x8_fba"/>
    <s v="Rug Wrench Washable Non Slip Rug Pad - Protect Floors While Securing Rug and Making Vacuuming Easier"/>
    <n v="1"/>
    <s v="amazon.com"/>
    <s v="Amazon"/>
    <s v="DAYTONA BEACH"/>
    <s v="FL"/>
    <s v="32124-3625"/>
    <n v="19.829999999999998"/>
    <n v="0"/>
    <n v="0"/>
    <n v="0"/>
    <n v="0"/>
    <n v="-2.97"/>
    <n v="-4.41"/>
    <n v="0"/>
    <n v="0"/>
    <n v="12.45"/>
  </r>
  <r>
    <x v="8"/>
    <x v="5"/>
    <s v="Jul 17, 2015"/>
    <s v="Jul 17, 2015 2:55:41 AM PDT"/>
    <n v="5940288401"/>
    <x v="3"/>
    <s v="111-4312992-1725017"/>
    <s v="rug_wrench_200_4x6_fba"/>
    <s v="Rug Wrench Washable Non Slip Rug Pad - Protect Floors While Securing Rug and Making Vacuuming Easier"/>
    <n v="1"/>
    <s v="amazon.com"/>
    <s v="Amazon"/>
    <s v="OOLTEWAH"/>
    <s v="TN"/>
    <s v="37363-5909"/>
    <n v="16.829999999999998"/>
    <n v="0"/>
    <n v="0"/>
    <n v="0"/>
    <n v="0"/>
    <n v="-2.52"/>
    <n v="-4.0199999999999996"/>
    <n v="0"/>
    <n v="0"/>
    <n v="10.29"/>
  </r>
  <r>
    <x v="8"/>
    <x v="5"/>
    <s v="Jul 17, 2015"/>
    <s v="Jul 17, 2015 7:10:26 AM PDT"/>
    <n v="5940288401"/>
    <x v="3"/>
    <s v="102-1186096-9022663"/>
    <s v="rug_wrench_200_3x5_fba"/>
    <s v="Rug Wrench Washable Non Slip Rug Pad - Protect Floors While Securing Rug and Making Vacuuming Easier"/>
    <n v="2"/>
    <s v="amazon.com"/>
    <s v="Amazon"/>
    <s v="HELENA"/>
    <s v="MT"/>
    <s v="59601-3891"/>
    <n v="25.66"/>
    <n v="6.92"/>
    <n v="0"/>
    <n v="-6.92"/>
    <n v="0"/>
    <n v="-3.84"/>
    <n v="-4.34"/>
    <n v="0"/>
    <n v="0"/>
    <n v="17.48"/>
  </r>
  <r>
    <x v="8"/>
    <x v="5"/>
    <s v="Jul 17, 2015"/>
    <s v="Jul 17, 2015 1:50:37 PM PDT"/>
    <n v="5940288401"/>
    <x v="3"/>
    <s v="107-5952020-1718665"/>
    <s v="rug_wrench_200_4x6_fba"/>
    <s v="Rug Wrench Washable Non Slip Rug Pad - Protect Floors While Securing Rug and Making Vacuuming Easier"/>
    <n v="1"/>
    <s v="amazon.com"/>
    <s v="Amazon"/>
    <s v="GEORGETOWN"/>
    <s v="KY"/>
    <s v="40324-9468"/>
    <n v="16.829999999999998"/>
    <n v="0"/>
    <n v="0"/>
    <n v="0"/>
    <n v="0"/>
    <n v="-2.52"/>
    <n v="-4.0199999999999996"/>
    <n v="0"/>
    <n v="0"/>
    <n v="10.29"/>
  </r>
  <r>
    <x v="8"/>
    <x v="5"/>
    <s v="Jul 17, 2015"/>
    <s v="Jul 17, 2015 3:20:52 PM PDT"/>
    <n v="5940288401"/>
    <x v="3"/>
    <s v="116-1431123-0540231"/>
    <s v="rug_wrench_200_3x5_fba"/>
    <s v="Rug Wrench Washable Non Slip Rug Pad - Protect Floors While Securing Rug and Making Vacuuming Easier"/>
    <n v="1"/>
    <s v="amazon.com"/>
    <s v="Amazon"/>
    <s v="Jersey Village"/>
    <s v="TX"/>
    <n v="77040"/>
    <n v="12.83"/>
    <n v="0"/>
    <n v="0"/>
    <n v="0"/>
    <n v="0"/>
    <n v="-1.92"/>
    <n v="-2.67"/>
    <n v="0"/>
    <n v="0"/>
    <n v="8.24"/>
  </r>
  <r>
    <x v="8"/>
    <x v="5"/>
    <s v="Jul 17, 2015"/>
    <s v="Jul 17, 2015 3:36:27 PM PDT"/>
    <n v="5940288401"/>
    <x v="3"/>
    <s v="103-7377472-0587440"/>
    <s v="rug_wrench_200_5x8_fba"/>
    <s v="Rug Wrench Washable Non Slip Rug Pad - Protect Floors While Securing Rug and Making Vacuuming Easier"/>
    <n v="1"/>
    <s v="amazon.com"/>
    <s v="Amazon"/>
    <s v="NEW YORK"/>
    <s v="NY"/>
    <s v="10024-4256"/>
    <n v="19.829999999999998"/>
    <n v="0"/>
    <n v="0"/>
    <n v="0"/>
    <n v="0"/>
    <n v="-2.97"/>
    <n v="-4.41"/>
    <n v="0"/>
    <n v="0"/>
    <n v="12.45"/>
  </r>
  <r>
    <x v="8"/>
    <x v="5"/>
    <s v="Jul 17, 2015"/>
    <s v="Jul 17, 2015 5:54:00 PM PDT"/>
    <n v="5940288401"/>
    <x v="3"/>
    <s v="115-2734899-3053003"/>
    <s v="rug_wrench_200_2x8_fba"/>
    <s v="Rug Wrench Washable Non Slip Rug Pad - Protect Floors While Securing Rug and Making Vacuuming Easier"/>
    <n v="1"/>
    <s v="amazon.com"/>
    <s v="Amazon"/>
    <s v="ATLANTA"/>
    <s v="GA"/>
    <s v="30305-1939"/>
    <n v="14.83"/>
    <n v="0"/>
    <n v="0"/>
    <n v="0"/>
    <n v="0"/>
    <n v="-2.2200000000000002"/>
    <n v="-2.67"/>
    <n v="0"/>
    <n v="0"/>
    <n v="9.94"/>
  </r>
  <r>
    <x v="8"/>
    <x v="5"/>
    <s v="Jul 17, 2015"/>
    <s v="Jul 17, 2015 9:04:21 PM PDT"/>
    <n v="5940288401"/>
    <x v="3"/>
    <s v="108-3674129-8013015"/>
    <s v="rug_wrench_200_2x8_fba"/>
    <s v="Rug Wrench Washable Non Slip Rug Pad - Protect Floors While Securing Rug and Making Vacuuming Easier"/>
    <n v="2"/>
    <s v="amazon.com"/>
    <s v="Amazon"/>
    <s v="NEW YORK"/>
    <s v="NY"/>
    <s v="10016-3488"/>
    <n v="29.66"/>
    <n v="0"/>
    <n v="0"/>
    <n v="0"/>
    <n v="0"/>
    <n v="-4.4400000000000004"/>
    <n v="-4.34"/>
    <n v="0"/>
    <n v="0"/>
    <n v="20.88"/>
  </r>
  <r>
    <x v="8"/>
    <x v="5"/>
    <s v="Jul 17, 2015"/>
    <s v="Jul 17, 2015 10:40:45 PM PDT"/>
    <n v="5940288401"/>
    <x v="3"/>
    <s v="102-0833120-0357820"/>
    <s v="rug_wrench_200_5x8_fba"/>
    <s v="Rug Wrench Washable Non Slip Rug Pad - Protect Floors While Securing Rug and Making Vacuuming Easier"/>
    <n v="1"/>
    <s v="amazon.com"/>
    <s v="Amazon"/>
    <s v="LONG BEACH"/>
    <s v="CALIFORNIA"/>
    <s v="90813-4007"/>
    <n v="19.829999999999998"/>
    <n v="0"/>
    <n v="0"/>
    <n v="0"/>
    <n v="0"/>
    <n v="-2.97"/>
    <n v="-4.41"/>
    <n v="0"/>
    <n v="0"/>
    <n v="12.45"/>
  </r>
  <r>
    <x v="8"/>
    <x v="5"/>
    <s v="Jul 18, 2015"/>
    <s v="Jul 18, 2015 1:28:07 AM PDT"/>
    <n v="5940288401"/>
    <x v="3"/>
    <s v="116-2349322-9061869"/>
    <s v="rug_wrench_200_2x4_fba"/>
    <s v="Rug Wrench Washable Non Slip Rug Pad - Protect Floors While Securing Rug and Making Vacuuming Easier"/>
    <n v="1"/>
    <s v="amazon.com"/>
    <s v="Amazon"/>
    <s v="SILVER SPRING"/>
    <s v="MD"/>
    <s v="20906-1614"/>
    <n v="9.83"/>
    <n v="0"/>
    <n v="0"/>
    <n v="0"/>
    <n v="0"/>
    <n v="-1.47"/>
    <n v="-2.54"/>
    <n v="0"/>
    <n v="0"/>
    <n v="5.82"/>
  </r>
  <r>
    <x v="8"/>
    <x v="5"/>
    <s v="Jul 18, 2015"/>
    <s v="Jul 18, 2015 3:11:18 AM PDT"/>
    <n v="5940288401"/>
    <x v="6"/>
    <s v="112-9670042-5630639"/>
    <s v="rug_wrench_200_5x8_fba"/>
    <s v="FBA Inventory Reimbursement - Customer Return"/>
    <n v="1"/>
    <m/>
    <m/>
    <m/>
    <m/>
    <m/>
    <n v="0"/>
    <n v="0"/>
    <n v="0"/>
    <n v="0"/>
    <n v="0"/>
    <n v="0"/>
    <n v="0"/>
    <n v="0"/>
    <n v="12.45"/>
    <n v="12.45"/>
  </r>
  <r>
    <x v="8"/>
    <x v="5"/>
    <s v="Jul 18, 2015"/>
    <s v="Jul 18, 2015 3:19:35 AM PDT"/>
    <n v="5940288401"/>
    <x v="3"/>
    <s v="105-1303263-3909839"/>
    <s v="rug_wrench_200_5x8_fba"/>
    <s v="Rug Wrench Washable Non Slip Rug Pad - Protect Floors While Securing Rug and Making Vacuuming Easier"/>
    <n v="1"/>
    <s v="amazon.com"/>
    <s v="Amazon"/>
    <s v="WEST RICHLAND"/>
    <s v="WA"/>
    <s v="99353-5007"/>
    <n v="19.829999999999998"/>
    <n v="0"/>
    <n v="0"/>
    <n v="0"/>
    <n v="0"/>
    <n v="-2.97"/>
    <n v="-4.41"/>
    <n v="0"/>
    <n v="0"/>
    <n v="12.45"/>
  </r>
  <r>
    <x v="8"/>
    <x v="5"/>
    <s v="Jul 18, 2015"/>
    <s v="Jul 18, 2015 8:43:53 AM PDT"/>
    <n v="5940288401"/>
    <x v="3"/>
    <s v="116-9977358-1419443"/>
    <s v="rug_wrench_200_2x4_fba"/>
    <s v="Rug Wrench Washable Non Slip Rug Pad - Protect Floors While Securing Rug and Making Vacuuming Easier"/>
    <n v="1"/>
    <s v="amazon.com"/>
    <s v="Amazon"/>
    <s v="SEABROOK"/>
    <s v="TX"/>
    <n v="77586"/>
    <n v="9.83"/>
    <n v="0"/>
    <n v="0"/>
    <n v="0"/>
    <n v="0"/>
    <n v="-1.47"/>
    <n v="-2.54"/>
    <n v="0"/>
    <n v="0"/>
    <n v="5.82"/>
  </r>
  <r>
    <x v="8"/>
    <x v="5"/>
    <s v="Jul 18, 2015"/>
    <s v="Jul 18, 2015 3:24:14 PM PDT"/>
    <n v="5940288401"/>
    <x v="3"/>
    <s v="110-6374309-3632235"/>
    <s v="rug_wrench_200_2x4_fba"/>
    <s v="Rug Wrench Washable Non Slip Rug Pad - Protect Floors While Securing Rug and Making Vacuuming Easier"/>
    <n v="1"/>
    <s v="amazon.com"/>
    <s v="Amazon"/>
    <s v="GAITHERSBURG"/>
    <s v="MD"/>
    <s v="20882-3714"/>
    <n v="9.83"/>
    <n v="0"/>
    <n v="0"/>
    <n v="0"/>
    <n v="0"/>
    <n v="-1.47"/>
    <n v="-2.54"/>
    <n v="0"/>
    <n v="0"/>
    <n v="5.82"/>
  </r>
  <r>
    <x v="8"/>
    <x v="5"/>
    <s v="Jul 18, 2015"/>
    <s v="Jul 18, 2015 4:28:38 PM PDT"/>
    <n v="5940288401"/>
    <x v="3"/>
    <s v="116-4757671-5329812"/>
    <s v="rug_wrench_200_3x5_fba"/>
    <s v="Rug Wrench Washable Non Slip Rug Pad - Protect Floors While Securing Rug and Making Vacuuming Easier"/>
    <n v="1"/>
    <s v="amazon.com"/>
    <s v="Amazon"/>
    <s v="WESTERN SPRINGS"/>
    <s v="IL"/>
    <s v="60558-1108"/>
    <n v="12.83"/>
    <n v="1.84"/>
    <n v="0"/>
    <n v="-1.84"/>
    <n v="0"/>
    <n v="-1.92"/>
    <n v="-2.67"/>
    <n v="0"/>
    <n v="0"/>
    <n v="8.24"/>
  </r>
  <r>
    <x v="8"/>
    <x v="5"/>
    <s v="Jul 18, 2015"/>
    <s v="Jul 18, 2015 6:39:08 PM PDT"/>
    <n v="5940288401"/>
    <x v="3"/>
    <s v="105-6209112-8972215"/>
    <s v="rug_wrench_200_3x5_fba"/>
    <s v="Rug Wrench Washable Non Slip Rug Pad - Protect Floors While Securing Rug and Making Vacuuming Easier"/>
    <n v="1"/>
    <s v="amazon.com"/>
    <s v="Amazon"/>
    <s v="BROOKLYN"/>
    <s v="NY"/>
    <s v="11201-2091"/>
    <n v="12.83"/>
    <n v="3.99"/>
    <n v="0"/>
    <n v="-3.99"/>
    <n v="0"/>
    <n v="-1.92"/>
    <n v="-2.67"/>
    <n v="0"/>
    <n v="0"/>
    <n v="8.24"/>
  </r>
  <r>
    <x v="8"/>
    <x v="5"/>
    <s v="Jul 18, 2015"/>
    <s v="Jul 18, 2015 10:23:24 PM PDT"/>
    <n v="5940288401"/>
    <x v="3"/>
    <s v="111-6703497-2877830"/>
    <s v="rug_wrench_200_4x6_fba"/>
    <s v="Rug Wrench Washable Non Slip Rug Pad - Protect Floors While Securing Rug and Making Vacuuming Easier"/>
    <n v="1"/>
    <s v="amazon.com"/>
    <s v="Amazon"/>
    <s v="Maple Valley"/>
    <s v="Washington"/>
    <n v="98038"/>
    <n v="16.829999999999998"/>
    <n v="0"/>
    <n v="0"/>
    <n v="0"/>
    <n v="0"/>
    <n v="-2.52"/>
    <n v="-4.0199999999999996"/>
    <n v="0"/>
    <n v="0"/>
    <n v="10.29"/>
  </r>
  <r>
    <x v="8"/>
    <x v="5"/>
    <s v="Jul 18, 2015"/>
    <s v="Jul 18, 2015 10:35:51 PM PDT"/>
    <n v="5940288401"/>
    <x v="3"/>
    <s v="116-6802500-4141014"/>
    <s v="rug_wrench_200_3x5_fba"/>
    <s v="Rug Wrench Washable Non Slip Rug Pad - Protect Floors While Securing Rug and Making Vacuuming Easier"/>
    <n v="1"/>
    <s v="amazon.com"/>
    <s v="Amazon"/>
    <s v="Mukilteo"/>
    <s v="WA"/>
    <n v="98275"/>
    <n v="12.83"/>
    <n v="0"/>
    <n v="0"/>
    <n v="0"/>
    <n v="0"/>
    <n v="-3.84"/>
    <n v="-1.67"/>
    <n v="0"/>
    <n v="0"/>
    <n v="7.32"/>
  </r>
  <r>
    <x v="8"/>
    <x v="5"/>
    <s v="Jul 18, 2015"/>
    <s v="Jul 18, 2015 10:35:51 PM PDT"/>
    <n v="5940288401"/>
    <x v="3"/>
    <s v="116-6802500-4141014"/>
    <s v="rug_wrench_200_3x5_fba"/>
    <s v="Rug Wrench Washable Non Slip Rug Pad - Protect Floors While Securing Rug and Making Vacuuming Easier"/>
    <n v="1"/>
    <s v="amazon.com"/>
    <s v="Amazon"/>
    <s v="Mukilteo"/>
    <s v="WA"/>
    <n v="98275"/>
    <n v="12.83"/>
    <n v="0"/>
    <n v="0"/>
    <n v="0"/>
    <n v="0"/>
    <n v="0"/>
    <n v="-2.67"/>
    <n v="0"/>
    <n v="0"/>
    <n v="10.16"/>
  </r>
  <r>
    <x v="8"/>
    <x v="5"/>
    <s v="Jul 18, 2015"/>
    <s v="Jul 18, 2015 10:43:52 PM PDT"/>
    <n v="5940288401"/>
    <x v="3"/>
    <s v="108-1742837-0589843"/>
    <s v="rug_wrench_200_2x8_fba"/>
    <s v="Rug Wrench Washable Non Slip Rug Pad - Protect Floors While Securing Rug and Making Vacuuming Easier"/>
    <n v="1"/>
    <s v="amazon.com"/>
    <s v="Amazon"/>
    <s v="Orange"/>
    <s v="Ca"/>
    <n v="92869"/>
    <n v="14.83"/>
    <n v="0"/>
    <n v="0"/>
    <n v="0"/>
    <n v="0"/>
    <n v="-2.2200000000000002"/>
    <n v="-1.67"/>
    <n v="0"/>
    <n v="0"/>
    <n v="10.94"/>
  </r>
  <r>
    <x v="8"/>
    <x v="5"/>
    <s v="Jul 18, 2015"/>
    <s v="Jul 18, 2015 10:43:52 PM PDT"/>
    <n v="5940288401"/>
    <x v="3"/>
    <s v="108-1742837-0589843"/>
    <s v="rug_wrench_200_3x5_fba"/>
    <s v="Rug Wrench Washable Non Slip Rug Pad - Protect Floors While Securing Rug and Making Vacuuming Easier"/>
    <n v="1"/>
    <s v="amazon.com"/>
    <s v="Amazon"/>
    <s v="Orange"/>
    <s v="Ca"/>
    <n v="92869"/>
    <n v="12.83"/>
    <n v="0"/>
    <n v="0"/>
    <n v="0"/>
    <n v="0"/>
    <n v="-1.92"/>
    <n v="-2.67"/>
    <n v="0"/>
    <n v="0"/>
    <n v="8.24"/>
  </r>
  <r>
    <x v="8"/>
    <x v="5"/>
    <s v="Jul 19, 2015"/>
    <s v="Jul 19, 2015 2:37:44 AM PDT"/>
    <n v="5940288401"/>
    <x v="3"/>
    <s v="109-1485158-6677820"/>
    <s v="rug_wrench_200_3x5_fba"/>
    <s v="Rug Wrench Washable Non Slip Rug Pad - Protect Floors While Securing Rug and Making Vacuuming Easier"/>
    <n v="2"/>
    <s v="amazon.com"/>
    <s v="Amazon"/>
    <s v="Albuquerque"/>
    <s v="New Mexico"/>
    <n v="87111"/>
    <n v="25.66"/>
    <n v="0"/>
    <n v="0"/>
    <n v="0"/>
    <n v="0"/>
    <n v="-3.84"/>
    <n v="-4.34"/>
    <n v="0"/>
    <n v="0"/>
    <n v="17.48"/>
  </r>
  <r>
    <x v="8"/>
    <x v="5"/>
    <s v="Jul 19, 2015"/>
    <s v="Jul 19, 2015 2:59:20 AM PDT"/>
    <n v="5940288401"/>
    <x v="3"/>
    <s v="110-4051819-7177812"/>
    <s v="rug_wrench_200_2x4_fba"/>
    <s v="Rug Wrench Washable Non Slip Rug Pad - Protect Floors While Securing Rug and Making Vacuuming Easier"/>
    <n v="2"/>
    <s v="amazon.com"/>
    <s v="Amazon"/>
    <s v="KINGSTON"/>
    <s v="TENNESSEE"/>
    <s v="37763-5509"/>
    <n v="19.66"/>
    <n v="0"/>
    <n v="0"/>
    <n v="0"/>
    <n v="0"/>
    <n v="-7.35"/>
    <n v="-3.08"/>
    <n v="0"/>
    <n v="0"/>
    <n v="9.23"/>
  </r>
  <r>
    <x v="8"/>
    <x v="5"/>
    <s v="Jul 19, 2015"/>
    <s v="Jul 19, 2015 2:59:20 AM PDT"/>
    <n v="5940288401"/>
    <x v="3"/>
    <s v="110-4051819-7177812"/>
    <s v="rug_wrench_200_2x4_fba"/>
    <s v="Rug Wrench Washable Non Slip Rug Pad - Protect Floors While Securing Rug and Making Vacuuming Easier"/>
    <n v="1"/>
    <s v="amazon.com"/>
    <s v="Amazon"/>
    <s v="KINGSTON"/>
    <s v="TENNESSEE"/>
    <s v="37763-5509"/>
    <n v="9.83"/>
    <n v="0"/>
    <n v="0"/>
    <n v="0"/>
    <n v="0"/>
    <n v="0"/>
    <n v="-2.54"/>
    <n v="0"/>
    <n v="0"/>
    <n v="7.29"/>
  </r>
  <r>
    <x v="8"/>
    <x v="5"/>
    <s v="Jul 19, 2015"/>
    <s v="Jul 19, 2015 2:59:20 AM PDT"/>
    <n v="5940288401"/>
    <x v="3"/>
    <s v="110-4051819-7177812"/>
    <s v="rug_wrench_200_2x4_fba"/>
    <s v="Rug Wrench Washable Non Slip Rug Pad - Protect Floors While Securing Rug and Making Vacuuming Easier"/>
    <n v="1"/>
    <s v="amazon.com"/>
    <s v="Amazon"/>
    <s v="KINGSTON"/>
    <s v="TENNESSEE"/>
    <s v="37763-5509"/>
    <n v="9.83"/>
    <n v="0"/>
    <n v="0"/>
    <n v="0"/>
    <n v="0"/>
    <n v="0"/>
    <n v="-1.54"/>
    <n v="0"/>
    <n v="0"/>
    <n v="8.2899999999999991"/>
  </r>
  <r>
    <x v="8"/>
    <x v="5"/>
    <s v="Jul 19, 2015"/>
    <s v="Jul 19, 2015 2:59:20 AM PDT"/>
    <n v="5940288401"/>
    <x v="3"/>
    <s v="110-4051819-7177812"/>
    <s v="rug_wrench_200_2x4_fba"/>
    <s v="Rug Wrench Washable Non Slip Rug Pad - Protect Floors While Securing Rug and Making Vacuuming Easier"/>
    <n v="1"/>
    <s v="amazon.com"/>
    <s v="Amazon"/>
    <s v="KINGSTON"/>
    <s v="TENNESSEE"/>
    <s v="37763-5509"/>
    <n v="9.83"/>
    <n v="0"/>
    <n v="0"/>
    <n v="0"/>
    <n v="0"/>
    <n v="0"/>
    <n v="-1.54"/>
    <n v="0"/>
    <n v="0"/>
    <n v="8.2899999999999991"/>
  </r>
  <r>
    <x v="8"/>
    <x v="5"/>
    <s v="Jul 19, 2015"/>
    <s v="Jul 19, 2015 1:17:40 PM PDT"/>
    <n v="5940288401"/>
    <x v="6"/>
    <m/>
    <s v="rug_wrench_200_2x8_fba"/>
    <s v="FBA Inventory Reimbursement - Lost:Warehouse"/>
    <n v="1"/>
    <m/>
    <m/>
    <m/>
    <m/>
    <m/>
    <n v="0"/>
    <n v="0"/>
    <n v="0"/>
    <n v="0"/>
    <n v="0"/>
    <n v="0"/>
    <n v="0"/>
    <n v="0"/>
    <n v="9.94"/>
    <n v="9.94"/>
  </r>
  <r>
    <x v="8"/>
    <x v="5"/>
    <s v="Jul 19, 2015"/>
    <s v="Jul 19, 2015 2:16:19 PM PDT"/>
    <n v="5940288401"/>
    <x v="3"/>
    <s v="112-2702100-7308206"/>
    <s v="rug_wrench_200_3x5_fba"/>
    <s v="Rug Wrench Washable Non Slip Rug Pad - Protect Floors While Securing Rug and Making Vacuuming Easier"/>
    <n v="1"/>
    <s v="amazon.com"/>
    <s v="Amazon"/>
    <s v="TACOMA"/>
    <s v="WA"/>
    <s v="98406-3110"/>
    <n v="12.83"/>
    <n v="0"/>
    <n v="0"/>
    <n v="0"/>
    <n v="0"/>
    <n v="-1.92"/>
    <n v="-2.67"/>
    <n v="0"/>
    <n v="0"/>
    <n v="8.24"/>
  </r>
  <r>
    <x v="8"/>
    <x v="5"/>
    <s v="Jul 19, 2015"/>
    <s v="Jul 19, 2015 6:44:11 PM PDT"/>
    <n v="5940288401"/>
    <x v="3"/>
    <s v="102-7462840-6249842"/>
    <s v="rug_wrench_200_3x5_fba"/>
    <s v="Rug Wrench Washable Non Slip Rug Pad - Protect Floors While Securing Rug and Making Vacuuming Easier"/>
    <n v="1"/>
    <s v="amazon.com"/>
    <s v="Amazon"/>
    <s v="MADEIRA"/>
    <s v="OH"/>
    <s v="45243-1940"/>
    <n v="12.83"/>
    <n v="0"/>
    <n v="0"/>
    <n v="0"/>
    <n v="0"/>
    <n v="-1.92"/>
    <n v="-2.67"/>
    <n v="0"/>
    <n v="0"/>
    <n v="8.24"/>
  </r>
  <r>
    <x v="8"/>
    <x v="5"/>
    <s v="Jul 19, 2015"/>
    <s v="Jul 19, 2015 8:28:13 PM PDT"/>
    <n v="5940288401"/>
    <x v="3"/>
    <s v="116-2340847-0804232"/>
    <s v="rug_wrench_200_3x5_fba"/>
    <s v="Rug Wrench Washable Non Slip Rug Pad - Protect Floors While Securing Rug and Making Vacuuming Easier"/>
    <n v="1"/>
    <s v="amazon.com"/>
    <s v="Amazon"/>
    <s v="Edmond"/>
    <s v="OK"/>
    <n v="73012"/>
    <n v="12.83"/>
    <n v="0"/>
    <n v="0"/>
    <n v="0"/>
    <n v="0"/>
    <n v="-1.92"/>
    <n v="-2.67"/>
    <n v="0"/>
    <n v="0"/>
    <n v="8.24"/>
  </r>
  <r>
    <x v="8"/>
    <x v="5"/>
    <s v="Jul 19, 2015"/>
    <s v="Jul 19, 2015 10:50:32 PM PDT"/>
    <n v="5940288401"/>
    <x v="3"/>
    <s v="107-6101803-6013863"/>
    <s v="rug_wrench_200_3x5_fba"/>
    <s v="Rug Wrench Washable Non Slip Rug Pad - Protect Floors While Securing Rug and Making Vacuuming Easier"/>
    <n v="1"/>
    <s v="amazon.com"/>
    <s v="Amazon"/>
    <s v="ASTORIA"/>
    <s v="NY"/>
    <s v="11103-4803"/>
    <n v="12.83"/>
    <n v="0"/>
    <n v="0"/>
    <n v="0"/>
    <n v="0"/>
    <n v="-1.92"/>
    <n v="-2.67"/>
    <n v="0"/>
    <n v="0"/>
    <n v="8.24"/>
  </r>
  <r>
    <x v="8"/>
    <x v="5"/>
    <s v="Jul 20, 2015"/>
    <s v="Jul 20, 2015 12:13:45 AM PDT"/>
    <n v="5940288401"/>
    <x v="3"/>
    <s v="104-6129804-4375403"/>
    <s v="rug_wrench_200_4x6_fba"/>
    <s v="Rug Wrench Washable Non Slip Rug Pad - Protect Floors While Securing Rug and Making Vacuuming Easier"/>
    <n v="3"/>
    <s v="amazon.com"/>
    <s v="Amazon"/>
    <s v="PASADENA"/>
    <s v="MD"/>
    <s v="21122-1236"/>
    <n v="50.49"/>
    <n v="0"/>
    <n v="0"/>
    <n v="0"/>
    <n v="0"/>
    <n v="-7.56"/>
    <n v="-10.06"/>
    <n v="0"/>
    <n v="0"/>
    <n v="32.869999999999997"/>
  </r>
  <r>
    <x v="8"/>
    <x v="5"/>
    <s v="Jul 20, 2015"/>
    <s v="Jul 20, 2015 12:36:39 AM PDT"/>
    <n v="5940288401"/>
    <x v="3"/>
    <s v="104-6243923-4011436"/>
    <s v="rug_wrench_200_5x8_fba"/>
    <s v="Rug Wrench Washable Non Slip Rug Pad - Protect Floors While Securing Rug and Making Vacuuming Easier"/>
    <n v="1"/>
    <s v="amazon.com"/>
    <s v="Amazon"/>
    <s v="POCASSET"/>
    <s v="MA"/>
    <s v="02559-2075"/>
    <n v="19.829999999999998"/>
    <n v="3"/>
    <n v="0"/>
    <n v="-3"/>
    <n v="0"/>
    <n v="-2.97"/>
    <n v="-4.41"/>
    <n v="0"/>
    <n v="0"/>
    <n v="12.45"/>
  </r>
  <r>
    <x v="8"/>
    <x v="5"/>
    <s v="Jul 20, 2015"/>
    <s v="Jul 20, 2015 2:20:08 AM PDT"/>
    <n v="5940288401"/>
    <x v="3"/>
    <s v="108-8564620-4751463"/>
    <s v="rug_wrench_200_2x4_fba"/>
    <s v="Rug Wrench Washable Non Slip Rug Pad - Protect Floors While Securing Rug and Making Vacuuming Easier"/>
    <n v="1"/>
    <s v="amazon.com"/>
    <s v="Amazon"/>
    <s v="ASHBURN"/>
    <s v="VA"/>
    <s v="20147-6509"/>
    <n v="9.83"/>
    <n v="0"/>
    <n v="0"/>
    <n v="0"/>
    <n v="0"/>
    <n v="-1.47"/>
    <n v="-2.54"/>
    <n v="0"/>
    <n v="0"/>
    <n v="5.82"/>
  </r>
  <r>
    <x v="8"/>
    <x v="5"/>
    <s v="Jul 20, 2015"/>
    <s v="Jul 20, 2015 2:20:08 AM PDT"/>
    <n v="5940288401"/>
    <x v="3"/>
    <s v="108-8564620-4751463"/>
    <s v="rug_wrench_200_5x8_fba"/>
    <s v="Rug Wrench Washable Non Slip Rug Pad - Protect Floors While Securing Rug and Making Vacuuming Easier"/>
    <n v="1"/>
    <s v="amazon.com"/>
    <s v="Amazon"/>
    <s v="ASHBURN"/>
    <s v="VA"/>
    <s v="20147-6509"/>
    <n v="19.829999999999998"/>
    <n v="0"/>
    <n v="0"/>
    <n v="0"/>
    <n v="0"/>
    <n v="-2.97"/>
    <n v="-3.41"/>
    <n v="0"/>
    <n v="0"/>
    <n v="13.45"/>
  </r>
  <r>
    <x v="8"/>
    <x v="5"/>
    <s v="Jul 20, 2015"/>
    <s v="Jul 20, 2015 8:37:02 AM PDT"/>
    <n v="5940288401"/>
    <x v="3"/>
    <s v="116-9249799-1292264"/>
    <s v="rug_wrench_200_2x4_fba"/>
    <s v="Rug Wrench Washable Non Slip Rug Pad - Protect Floors While Securing Rug and Making Vacuuming Easier"/>
    <n v="1"/>
    <s v="amazon.com"/>
    <s v="Amazon"/>
    <s v="Chicago"/>
    <s v="IL"/>
    <n v="60607"/>
    <n v="9.83"/>
    <n v="0"/>
    <n v="0"/>
    <n v="0"/>
    <n v="0"/>
    <n v="-1.47"/>
    <n v="-2.54"/>
    <n v="0"/>
    <n v="0"/>
    <n v="5.82"/>
  </r>
  <r>
    <x v="8"/>
    <x v="5"/>
    <s v="Jul 20, 2015"/>
    <s v="Jul 20, 2015 8:41:05 AM PDT"/>
    <n v="5940288401"/>
    <x v="3"/>
    <s v="103-3607436-6666608"/>
    <s v="rug_wrench_200_2x4_fba"/>
    <s v="Rug Wrench Washable Non Slip Rug Pad - Protect Floors While Securing Rug and Making Vacuuming Easier"/>
    <n v="1"/>
    <s v="amazon.com"/>
    <s v="Amazon"/>
    <s v="ELKRIDGE"/>
    <s v="MD"/>
    <s v="21075-6186"/>
    <n v="9.83"/>
    <n v="0"/>
    <n v="0"/>
    <n v="0"/>
    <n v="0"/>
    <n v="-1.47"/>
    <n v="-1.54"/>
    <n v="0"/>
    <n v="0"/>
    <n v="6.82"/>
  </r>
  <r>
    <x v="8"/>
    <x v="5"/>
    <s v="Jul 20, 2015"/>
    <s v="Jul 20, 2015 8:41:05 AM PDT"/>
    <n v="5940288401"/>
    <x v="3"/>
    <s v="103-3607436-6666608"/>
    <s v="rug_wrench_200_5x8_fba"/>
    <s v="Rug Wrench Washable Non Slip Rug Pad - Protect Floors While Securing Rug and Making Vacuuming Easier"/>
    <n v="1"/>
    <s v="amazon.com"/>
    <s v="Amazon"/>
    <s v="ELKRIDGE"/>
    <s v="MD"/>
    <s v="21075-6186"/>
    <n v="19.829999999999998"/>
    <n v="0"/>
    <n v="0"/>
    <n v="0"/>
    <n v="0"/>
    <n v="-2.97"/>
    <n v="-4.41"/>
    <n v="0"/>
    <n v="0"/>
    <n v="12.45"/>
  </r>
  <r>
    <x v="8"/>
    <x v="5"/>
    <s v="Jul 20, 2015"/>
    <s v="Jul 20, 2015 11:24:47 AM PDT"/>
    <n v="5940288401"/>
    <x v="3"/>
    <s v="109-0229802-0670611"/>
    <s v="rug_wrench_200_5x8_fba"/>
    <s v="Rug Wrench Washable Non Slip Rug Pad - Protect Floors While Securing Rug and Making Vacuuming Easier"/>
    <n v="1"/>
    <s v="amazon.com"/>
    <s v="Amazon"/>
    <s v="PHOENIX"/>
    <s v="AZ"/>
    <s v="85044-6681"/>
    <n v="19.829999999999998"/>
    <n v="0"/>
    <n v="0"/>
    <n v="0"/>
    <n v="0"/>
    <n v="-2.97"/>
    <n v="-4.41"/>
    <n v="0"/>
    <n v="0"/>
    <n v="12.45"/>
  </r>
  <r>
    <x v="8"/>
    <x v="5"/>
    <s v="Jul 20, 2015"/>
    <s v="Jul 20, 2015 12:05:25 PM PDT"/>
    <n v="5940288401"/>
    <x v="3"/>
    <s v="112-2702100-7308206"/>
    <s v="rug_wrench_200_4x6_fba"/>
    <s v="Rug Wrench Washable Non Slip Rug Pad - Protect Floors While Securing Rug and Making Vacuuming Easier"/>
    <n v="1"/>
    <s v="amazon.com"/>
    <s v="Amazon"/>
    <s v="TACOMA"/>
    <s v="WA"/>
    <s v="98406-3110"/>
    <n v="16.829999999999998"/>
    <n v="0"/>
    <n v="0"/>
    <n v="0"/>
    <n v="0"/>
    <n v="-2.52"/>
    <n v="-3.02"/>
    <n v="0"/>
    <n v="0"/>
    <n v="11.29"/>
  </r>
  <r>
    <x v="8"/>
    <x v="5"/>
    <s v="Jul 20, 2015"/>
    <s v="Jul 20, 2015 4:43:21 PM PDT"/>
    <n v="5940288401"/>
    <x v="3"/>
    <s v="112-4921237-5711454"/>
    <s v="rug_wrench_200_4x6_fba"/>
    <s v="Rug Wrench Washable Non Slip Rug Pad - Protect Floors While Securing Rug and Making Vacuuming Easier"/>
    <n v="1"/>
    <s v="amazon.com"/>
    <s v="Amazon"/>
    <s v="WEST CHESTER"/>
    <s v="OH"/>
    <s v="45241-1088"/>
    <n v="16.829999999999998"/>
    <n v="0"/>
    <n v="0"/>
    <n v="0"/>
    <n v="0"/>
    <n v="-2.52"/>
    <n v="-4.0199999999999996"/>
    <n v="0"/>
    <n v="0"/>
    <n v="10.29"/>
  </r>
  <r>
    <x v="8"/>
    <x v="5"/>
    <s v="Jul 20, 2015"/>
    <s v="Jul 20, 2015 9:17:07 PM PDT"/>
    <n v="5940288401"/>
    <x v="3"/>
    <s v="112-9621955-5896231"/>
    <s v="rug_wrench_200_2x8_fba"/>
    <s v="Rug Wrench Washable Non Slip Rug Pad - Protect Floors While Securing Rug and Making Vacuuming Easier"/>
    <n v="1"/>
    <s v="amazon.com"/>
    <s v="Amazon"/>
    <s v="TEMPLETON"/>
    <s v="CALIFORNIA"/>
    <s v="93465-9318"/>
    <n v="14.83"/>
    <n v="0"/>
    <n v="0"/>
    <n v="0"/>
    <n v="0"/>
    <n v="-2.2200000000000002"/>
    <n v="-2.67"/>
    <n v="0"/>
    <n v="0"/>
    <n v="9.94"/>
  </r>
  <r>
    <x v="8"/>
    <x v="5"/>
    <s v="Jul 20, 2015"/>
    <s v="Jul 20, 2015 9:25:48 PM PDT"/>
    <n v="5940288401"/>
    <x v="3"/>
    <s v="111-8421624-7371447"/>
    <s v="rug_wrench_200_2x4_fba"/>
    <s v="Rug Wrench Washable Non Slip Rug Pad - Protect Floors While Securing Rug and Making Vacuuming Easier"/>
    <n v="1"/>
    <s v="amazon.com"/>
    <s v="Amazon"/>
    <s v="Hillsborough"/>
    <s v="nj"/>
    <n v="8844"/>
    <n v="9.83"/>
    <n v="0"/>
    <n v="0"/>
    <n v="0"/>
    <n v="0"/>
    <n v="-1.47"/>
    <n v="-2.54"/>
    <n v="0"/>
    <n v="0"/>
    <n v="5.82"/>
  </r>
  <r>
    <x v="8"/>
    <x v="5"/>
    <s v="Jul 20, 2015"/>
    <s v="Jul 20, 2015 11:11:04 PM PDT"/>
    <n v="5940288401"/>
    <x v="5"/>
    <s v="115-7387570-3969044"/>
    <s v="rug_wrench_200_5x8_fba"/>
    <s v="Rug Wrench Washable Non Slip Rug Pad - Protect Floors While Securing Rug and Making Vacuuming Easier"/>
    <n v="1"/>
    <s v="amazon.com"/>
    <s v="Amazon"/>
    <s v="IRVINGTON"/>
    <s v="KY"/>
    <s v="40146-6261"/>
    <n v="-19.829999999999998"/>
    <n v="0"/>
    <n v="0"/>
    <n v="0"/>
    <n v="0"/>
    <n v="2.38"/>
    <n v="0"/>
    <n v="0"/>
    <n v="0"/>
    <n v="-17.45"/>
  </r>
  <r>
    <x v="8"/>
    <x v="5"/>
    <s v="Jul 21, 2015"/>
    <s v="Jul 21, 2015 12:42:11 AM PDT"/>
    <n v="5940288401"/>
    <x v="3"/>
    <s v="114-2837993-7422626"/>
    <s v="rug_wrench_200_4x6_fba"/>
    <s v="Rug Wrench Washable Non Slip Rug Pad - Protect Floors While Securing Rug and Making Vacuuming Easier"/>
    <n v="1"/>
    <s v="amazon.com"/>
    <s v="Amazon"/>
    <s v="Potomac"/>
    <s v="MD"/>
    <n v="20854"/>
    <n v="16.829999999999998"/>
    <n v="0"/>
    <n v="0"/>
    <n v="0"/>
    <n v="0"/>
    <n v="-2.52"/>
    <n v="-4.0199999999999996"/>
    <n v="0"/>
    <n v="0"/>
    <n v="10.29"/>
  </r>
  <r>
    <x v="8"/>
    <x v="5"/>
    <s v="Jul 21, 2015"/>
    <s v="Jul 21, 2015 12:42:11 AM PDT"/>
    <n v="5940288401"/>
    <x v="3"/>
    <s v="114-2837993-7422626"/>
    <s v="rug_wrench_200_3x5_fba"/>
    <s v="Rug Wrench Washable Non Slip Rug Pad - Protect Floors While Securing Rug and Making Vacuuming Easier"/>
    <n v="2"/>
    <s v="amazon.com"/>
    <s v="Amazon"/>
    <s v="Potomac"/>
    <s v="MD"/>
    <n v="20854"/>
    <n v="25.66"/>
    <n v="0"/>
    <n v="0"/>
    <n v="0"/>
    <n v="0"/>
    <n v="-3.84"/>
    <n v="-3.34"/>
    <n v="0"/>
    <n v="0"/>
    <n v="18.48"/>
  </r>
  <r>
    <x v="8"/>
    <x v="5"/>
    <s v="Jul 21, 2015"/>
    <s v="Jul 21, 2015 2:08:00 AM PDT"/>
    <n v="5940288401"/>
    <x v="3"/>
    <s v="112-5681403-0869843"/>
    <s v="rug_wrench_200_5x8_fba"/>
    <s v="Rug Wrench Washable Non Slip Rug Pad - Protect Floors While Securing Rug and Making Vacuuming Easier"/>
    <n v="1"/>
    <s v="amazon.com"/>
    <s v="Amazon"/>
    <s v="JACKSONVILLE"/>
    <s v="FL"/>
    <s v="32225-3472"/>
    <n v="19.829999999999998"/>
    <n v="0"/>
    <n v="0"/>
    <n v="0"/>
    <n v="0"/>
    <n v="-2.97"/>
    <n v="-4.41"/>
    <n v="0"/>
    <n v="0"/>
    <n v="12.45"/>
  </r>
  <r>
    <x v="8"/>
    <x v="5"/>
    <s v="Jul 21, 2015"/>
    <s v="Jul 21, 2015 7:18:01 AM PDT"/>
    <n v="5940288401"/>
    <x v="3"/>
    <s v="106-3576429-1407417"/>
    <s v="rug_wrench_200_4x6_fba"/>
    <s v="Rug Wrench Washable Non Slip Rug Pad - Protect Floors While Securing Rug and Making Vacuuming Easier"/>
    <n v="2"/>
    <s v="amazon.com"/>
    <s v="Amazon"/>
    <s v="HAMILTON"/>
    <s v="NJ"/>
    <s v="08629-2220"/>
    <n v="33.659999999999997"/>
    <n v="0"/>
    <n v="0"/>
    <n v="0"/>
    <n v="0"/>
    <n v="-5.04"/>
    <n v="-7.04"/>
    <n v="0"/>
    <n v="0"/>
    <n v="21.58"/>
  </r>
  <r>
    <x v="8"/>
    <x v="5"/>
    <s v="Jul 21, 2015"/>
    <s v="Jul 21, 2015 10:42:39 AM PDT"/>
    <n v="5940288401"/>
    <x v="3"/>
    <s v="116-0611629-1601838"/>
    <s v="rug_wrench_200_2x4_fba"/>
    <s v="Rug Wrench Washable Non Slip Rug Pad - Protect Floors While Securing Rug and Making Vacuuming Easier"/>
    <n v="1"/>
    <s v="amazon.com"/>
    <s v="Amazon"/>
    <s v="Oakland"/>
    <s v="CA"/>
    <n v="94606"/>
    <n v="9.83"/>
    <n v="0"/>
    <n v="0"/>
    <n v="0"/>
    <n v="0"/>
    <n v="-1.47"/>
    <n v="-2.54"/>
    <n v="0"/>
    <n v="0"/>
    <n v="5.82"/>
  </r>
  <r>
    <x v="8"/>
    <x v="5"/>
    <s v="Jul 21, 2015"/>
    <s v="Jul 21, 2015 11:01:05 AM PDT"/>
    <n v="5940288401"/>
    <x v="3"/>
    <s v="106-8856025-6816240"/>
    <s v="rug_wrench_200_5x8_fba"/>
    <s v="Rug Wrench Washable Non Slip Rug Pad - Protect Floors While Securing Rug and Making Vacuuming Easier"/>
    <n v="1"/>
    <s v="amazon.com"/>
    <s v="Amazon"/>
    <s v="DENTON"/>
    <s v="TX"/>
    <s v="76201-5811"/>
    <n v="19.829999999999998"/>
    <n v="0"/>
    <n v="0"/>
    <n v="0"/>
    <n v="0"/>
    <n v="-2.97"/>
    <n v="-4.41"/>
    <n v="0"/>
    <n v="0"/>
    <n v="12.45"/>
  </r>
  <r>
    <x v="8"/>
    <x v="5"/>
    <s v="Jul 21, 2015"/>
    <s v="Jul 21, 2015 11:38:02 AM PDT"/>
    <n v="5940288401"/>
    <x v="3"/>
    <s v="114-3921007-8993066"/>
    <s v="rug_wrench_200_5x8_fba"/>
    <s v="Rug Wrench Washable Non Slip Rug Pad - Protect Floors While Securing Rug and Making Vacuuming Easier"/>
    <n v="1"/>
    <s v="amazon.com"/>
    <s v="Amazon"/>
    <s v="AUSTIN"/>
    <s v="TX"/>
    <s v="78721-1222"/>
    <n v="19.829999999999998"/>
    <n v="0"/>
    <n v="0"/>
    <n v="0"/>
    <n v="0"/>
    <n v="-2.97"/>
    <n v="-4.41"/>
    <n v="0"/>
    <n v="0"/>
    <n v="12.45"/>
  </r>
  <r>
    <x v="8"/>
    <x v="5"/>
    <s v="Jul 21, 2015"/>
    <s v="Jul 21, 2015 1:11:52 PM PDT"/>
    <n v="5940288401"/>
    <x v="3"/>
    <s v="114-0072796-1705058"/>
    <s v="rug_wrench_200_3x5_fba"/>
    <s v="Rug Wrench Washable Non Slip Rug Pad - Protect Floors While Securing Rug and Making Vacuuming Easier"/>
    <n v="1"/>
    <s v="amazon.com"/>
    <s v="Amazon"/>
    <s v="Elk Grove"/>
    <s v="CA"/>
    <s v="95758-6417"/>
    <n v="12.83"/>
    <n v="0"/>
    <n v="0"/>
    <n v="0"/>
    <n v="0"/>
    <n v="-1.92"/>
    <n v="-2.67"/>
    <n v="0"/>
    <n v="0"/>
    <n v="8.24"/>
  </r>
  <r>
    <x v="8"/>
    <x v="5"/>
    <s v="Jul 21, 2015"/>
    <s v="Jul 21, 2015 2:19:52 PM PDT"/>
    <n v="5940288401"/>
    <x v="3"/>
    <s v="115-9586438-2398624"/>
    <s v="rug_wrench_200_2x8_fba"/>
    <s v="Rug Wrench Washable Non Slip Rug Pad - Protect Floors While Securing Rug and Making Vacuuming Easier"/>
    <n v="1"/>
    <s v="amazon.com"/>
    <s v="Amazon"/>
    <s v="STONE HARBOR"/>
    <s v="NJ"/>
    <s v="08247-1064"/>
    <n v="14.83"/>
    <n v="0"/>
    <n v="0"/>
    <n v="0"/>
    <n v="0"/>
    <n v="-2.2200000000000002"/>
    <n v="-2.67"/>
    <n v="0"/>
    <n v="0"/>
    <n v="9.94"/>
  </r>
  <r>
    <x v="8"/>
    <x v="5"/>
    <s v="Jul 21, 2015"/>
    <s v="Jul 21, 2015 2:51:57 PM PDT"/>
    <n v="5940288401"/>
    <x v="3"/>
    <s v="112-0797758-6038666"/>
    <s v="rug_wrench_200_3x5_fba"/>
    <s v="Rug Wrench Washable Non Slip Rug Pad - Protect Floors While Securing Rug and Making Vacuuming Easier"/>
    <n v="1"/>
    <s v="amazon.com"/>
    <s v="Amazon"/>
    <s v="Glen Mills"/>
    <s v="Pennsylvania"/>
    <s v="19342-9510"/>
    <n v="12.83"/>
    <n v="0"/>
    <n v="0"/>
    <n v="0"/>
    <n v="0"/>
    <n v="-1.92"/>
    <n v="-2.67"/>
    <n v="0"/>
    <n v="0"/>
    <n v="8.24"/>
  </r>
  <r>
    <x v="8"/>
    <x v="5"/>
    <s v="Jul 21, 2015"/>
    <s v="Jul 21, 2015 7:12:01 PM PDT"/>
    <n v="5940288401"/>
    <x v="3"/>
    <s v="002-1175256-4333019"/>
    <s v="rug_wrench_200_5x8_fba"/>
    <s v="Rug Wrench Washable Non Slip Rug Pad - Protect Floors While Securing Rug and Making Vacuuming Easier"/>
    <n v="1"/>
    <s v="amazon.com"/>
    <s v="Amazon"/>
    <s v="SUMMERVILLE"/>
    <s v="SC"/>
    <s v="29485-8853"/>
    <n v="19.829999999999998"/>
    <n v="0"/>
    <n v="0"/>
    <n v="0"/>
    <n v="0"/>
    <n v="-2.97"/>
    <n v="-4.41"/>
    <n v="0"/>
    <n v="0"/>
    <n v="12.45"/>
  </r>
  <r>
    <x v="8"/>
    <x v="5"/>
    <s v="Jul 21, 2015"/>
    <s v="Jul 21, 2015 9:33:11 PM PDT"/>
    <n v="5940288401"/>
    <x v="3"/>
    <s v="106-3431471-4621813"/>
    <s v="rug_wrench_200_3x5_fba"/>
    <s v="Rug Wrench Washable Non Slip Rug Pad - Protect Floors While Securing Rug and Making Vacuuming Easier"/>
    <n v="1"/>
    <s v="amazon.com"/>
    <s v="Amazon"/>
    <s v="REDONDO BEACH"/>
    <s v="CA"/>
    <s v="90277-4159"/>
    <n v="12.83"/>
    <n v="0"/>
    <n v="0"/>
    <n v="0"/>
    <n v="0"/>
    <n v="-1.92"/>
    <n v="-2.67"/>
    <n v="0"/>
    <n v="0"/>
    <n v="8.24"/>
  </r>
  <r>
    <x v="8"/>
    <x v="5"/>
    <s v="Jul 21, 2015"/>
    <s v="Jul 21, 2015 10:38:26 PM PDT"/>
    <n v="5940288401"/>
    <x v="3"/>
    <s v="103-8784827-8141008"/>
    <s v="rug_wrench_200_3x5_fba"/>
    <s v="Rug Wrench Washable Non Slip Rug Pad - Protect Floors While Securing Rug and Making Vacuuming Easier"/>
    <n v="1"/>
    <s v="amazon.com"/>
    <s v="Amazon"/>
    <s v="STERLING"/>
    <s v="VA"/>
    <s v="20165-7304"/>
    <n v="12.83"/>
    <n v="0"/>
    <n v="0"/>
    <n v="0"/>
    <n v="0"/>
    <n v="-1.92"/>
    <n v="-2.67"/>
    <n v="0"/>
    <n v="0"/>
    <n v="8.24"/>
  </r>
  <r>
    <x v="8"/>
    <x v="5"/>
    <s v="Jul 22, 2015"/>
    <s v="Jul 22, 2015 12:27:00 AM PDT"/>
    <n v="5940288401"/>
    <x v="3"/>
    <s v="109-5305759-6627455"/>
    <s v="rug_wrench_200_2x8_fba"/>
    <s v="Rug Wrench Washable Non Slip Rug Pad - Protect Floors While Securing Rug and Making Vacuuming Easier"/>
    <n v="1"/>
    <s v="amazon.com"/>
    <s v="Amazon"/>
    <s v="GUILFORD"/>
    <s v="INDIANA"/>
    <s v="47022-9634"/>
    <n v="14.83"/>
    <n v="0"/>
    <n v="0"/>
    <n v="0"/>
    <n v="0"/>
    <n v="-2.2200000000000002"/>
    <n v="-2.67"/>
    <n v="0"/>
    <n v="0"/>
    <n v="9.94"/>
  </r>
  <r>
    <x v="8"/>
    <x v="5"/>
    <s v="Jul 22, 2015"/>
    <s v="Jul 22, 2015 12:49:07 AM PDT"/>
    <n v="5940288401"/>
    <x v="3"/>
    <s v="103-6364463-7270639"/>
    <s v="rug_wrench_200_2x8_fba"/>
    <s v="Rug Wrench Washable Non Slip Rug Pad - Protect Floors While Securing Rug and Making Vacuuming Easier"/>
    <n v="1"/>
    <s v="amazon.com"/>
    <s v="Amazon"/>
    <s v="Brooklyn"/>
    <s v="New York"/>
    <n v="11238"/>
    <n v="14.83"/>
    <n v="0"/>
    <n v="0"/>
    <n v="0"/>
    <n v="0"/>
    <n v="-2.2200000000000002"/>
    <n v="-2.67"/>
    <n v="0"/>
    <n v="0"/>
    <n v="9.94"/>
  </r>
  <r>
    <x v="8"/>
    <x v="5"/>
    <s v="Jul 22, 2015"/>
    <s v="Jul 22, 2015 12:35:55 PM PDT"/>
    <n v="5940288401"/>
    <x v="3"/>
    <s v="116-2314056-8002648"/>
    <s v="rug_wrench_200_5x8_fba"/>
    <s v="Rug Wrench Washable Non Slip Rug Pad - Protect Floors While Securing Rug and Making Vacuuming Easier"/>
    <n v="1"/>
    <s v="amazon.com"/>
    <s v="Amazon"/>
    <s v="el dorado hills"/>
    <s v="ca"/>
    <n v="95762"/>
    <n v="19.829999999999998"/>
    <n v="0"/>
    <n v="0"/>
    <n v="0"/>
    <n v="0"/>
    <n v="-2.97"/>
    <n v="-4.41"/>
    <n v="0"/>
    <n v="0"/>
    <n v="12.45"/>
  </r>
  <r>
    <x v="8"/>
    <x v="5"/>
    <s v="Jul 22, 2015"/>
    <s v="Jul 22, 2015 3:04:31 PM PDT"/>
    <n v="5940288401"/>
    <x v="3"/>
    <s v="113-0607752-1647468"/>
    <s v="rug_wrench_200_2x4_fba"/>
    <s v="Rug Wrench Washable Non Slip Rug Pad - Protect Floors While Securing Rug and Making Vacuuming Easier"/>
    <n v="1"/>
    <s v="amazon.com"/>
    <s v="Amazon"/>
    <s v="CHICAGO"/>
    <s v="IL"/>
    <s v="60661-1289"/>
    <n v="9.83"/>
    <n v="0"/>
    <n v="0"/>
    <n v="0"/>
    <n v="0"/>
    <n v="-1.47"/>
    <n v="-2.54"/>
    <n v="0"/>
    <n v="0"/>
    <n v="5.82"/>
  </r>
  <r>
    <x v="8"/>
    <x v="5"/>
    <s v="Jul 22, 2015"/>
    <s v="Jul 22, 2015 6:12:52 PM PDT"/>
    <n v="5940288401"/>
    <x v="3"/>
    <s v="112-4694393-5257014"/>
    <s v="rug_wrench_200_2x4_fba"/>
    <s v="Rug Wrench Washable Non Slip Rug Pad - Protect Floors While Securing Rug and Making Vacuuming Easier"/>
    <n v="1"/>
    <s v="amazon.com"/>
    <s v="Amazon"/>
    <s v="Long Island City"/>
    <s v="NY"/>
    <n v="11101"/>
    <n v="9.83"/>
    <n v="0"/>
    <n v="0"/>
    <n v="0"/>
    <n v="0"/>
    <n v="-1.47"/>
    <n v="-2.54"/>
    <n v="0"/>
    <n v="0"/>
    <n v="5.82"/>
  </r>
  <r>
    <x v="8"/>
    <x v="5"/>
    <s v="Jul 22, 2015"/>
    <s v="Jul 22, 2015 6:14:22 PM PDT"/>
    <n v="5940288401"/>
    <x v="3"/>
    <s v="104-8583093-0541025"/>
    <s v="rug_wrench_200_4x6_fba"/>
    <s v="Rug Wrench Washable Non Slip Rug Pad - Protect Floors While Securing Rug and Making Vacuuming Easier"/>
    <n v="1"/>
    <s v="amazon.com"/>
    <s v="Amazon"/>
    <s v="OLYMPIA"/>
    <s v="WA"/>
    <s v="98502-9009"/>
    <n v="16.829999999999998"/>
    <n v="0"/>
    <n v="0"/>
    <n v="0"/>
    <n v="0"/>
    <n v="-2.52"/>
    <n v="-3.02"/>
    <n v="0"/>
    <n v="0"/>
    <n v="11.29"/>
  </r>
  <r>
    <x v="8"/>
    <x v="5"/>
    <s v="Jul 22, 2015"/>
    <s v="Jul 22, 2015 6:14:22 PM PDT"/>
    <n v="5940288401"/>
    <x v="3"/>
    <s v="104-8583093-0541025"/>
    <s v="rug_wrench_200_2x8_fba"/>
    <s v="Rug Wrench Washable Non Slip Rug Pad - Protect Floors While Securing Rug and Making Vacuuming Easier"/>
    <n v="1"/>
    <s v="amazon.com"/>
    <s v="Amazon"/>
    <s v="OLYMPIA"/>
    <s v="WA"/>
    <s v="98502-9009"/>
    <n v="14.83"/>
    <n v="0"/>
    <n v="0"/>
    <n v="0"/>
    <n v="0"/>
    <n v="-2.2200000000000002"/>
    <n v="-2.67"/>
    <n v="0"/>
    <n v="0"/>
    <n v="9.94"/>
  </r>
  <r>
    <x v="8"/>
    <x v="5"/>
    <s v="Jul 22, 2015"/>
    <s v="Jul 22, 2015 6:46:30 PM PDT"/>
    <n v="5940288401"/>
    <x v="3"/>
    <s v="116-9992583-3145812"/>
    <s v="rug_wrench_200_5x8_fba"/>
    <s v="Rug Wrench Washable Non Slip Rug Pad - Protect Floors While Securing Rug and Making Vacuuming Easier"/>
    <n v="1"/>
    <s v="amazon.com"/>
    <s v="Amazon"/>
    <s v="Indianapolis"/>
    <s v="IN"/>
    <n v="46208"/>
    <n v="19.829999999999998"/>
    <n v="0"/>
    <n v="0"/>
    <n v="0"/>
    <n v="0"/>
    <n v="-2.97"/>
    <n v="-4.41"/>
    <n v="0"/>
    <n v="0"/>
    <n v="12.45"/>
  </r>
  <r>
    <x v="8"/>
    <x v="5"/>
    <s v="Jul 22, 2015"/>
    <s v="Jul 22, 2015 7:06:58 PM PDT"/>
    <n v="5940288401"/>
    <x v="3"/>
    <s v="107-2060176-1825060"/>
    <s v="rug_wrench_200_5x8_fba"/>
    <s v="Rug Wrench Washable Non Slip Rug Pad - Protect Floors While Securing Rug and Making Vacuuming Easier"/>
    <n v="1"/>
    <s v="amazon.com"/>
    <s v="Amazon"/>
    <s v="METHUEN"/>
    <s v="MA"/>
    <s v="01844-5623"/>
    <n v="19.829999999999998"/>
    <n v="0"/>
    <n v="0"/>
    <n v="0"/>
    <n v="0"/>
    <n v="-2.97"/>
    <n v="-4.41"/>
    <n v="0"/>
    <n v="0"/>
    <n v="12.45"/>
  </r>
  <r>
    <x v="8"/>
    <x v="5"/>
    <s v="Jul 22, 2015"/>
    <s v="Jul 22, 2015 7:09:44 PM PDT"/>
    <n v="5940288401"/>
    <x v="3"/>
    <s v="112-1290835-7680201"/>
    <s v="rug_wrench_200_4x6_fba"/>
    <s v="Rug Wrench Washable Non Slip Rug Pad - Protect Floors While Securing Rug and Making Vacuuming Easier"/>
    <n v="1"/>
    <s v="amazon.com"/>
    <s v="Amazon"/>
    <s v="DORCHESTER"/>
    <s v="MA"/>
    <s v="02122-3301"/>
    <n v="16.829999999999998"/>
    <n v="0"/>
    <n v="0"/>
    <n v="0"/>
    <n v="0"/>
    <n v="-2.52"/>
    <n v="-3.02"/>
    <n v="0"/>
    <n v="0"/>
    <n v="11.29"/>
  </r>
  <r>
    <x v="8"/>
    <x v="5"/>
    <s v="Jul 22, 2015"/>
    <s v="Jul 22, 2015 7:09:44 PM PDT"/>
    <n v="5940288401"/>
    <x v="3"/>
    <s v="112-1290835-7680201"/>
    <s v="rug_wrench_200_2x4_fba"/>
    <s v="Rug Wrench Washable Non Slip Rug Pad - Protect Floors While Securing Rug and Making Vacuuming Easier"/>
    <n v="2"/>
    <s v="amazon.com"/>
    <s v="Amazon"/>
    <s v="DORCHESTER"/>
    <s v="MA"/>
    <s v="02122-3301"/>
    <n v="19.66"/>
    <n v="0"/>
    <n v="0"/>
    <n v="0"/>
    <n v="0"/>
    <n v="-2.94"/>
    <n v="-3.08"/>
    <n v="0"/>
    <n v="0"/>
    <n v="13.64"/>
  </r>
  <r>
    <x v="8"/>
    <x v="5"/>
    <s v="Jul 22, 2015"/>
    <s v="Jul 22, 2015 7:09:44 PM PDT"/>
    <n v="5940288401"/>
    <x v="3"/>
    <s v="112-1290835-7680201"/>
    <s v="rug_wrench_200_2x8_fba"/>
    <s v="Rug Wrench Washable Non Slip Rug Pad - Protect Floors While Securing Rug and Making Vacuuming Easier"/>
    <n v="1"/>
    <s v="amazon.com"/>
    <s v="Amazon"/>
    <s v="DORCHESTER"/>
    <s v="MA"/>
    <s v="02122-3301"/>
    <n v="14.83"/>
    <n v="0"/>
    <n v="0"/>
    <n v="0"/>
    <n v="0"/>
    <n v="-2.2200000000000002"/>
    <n v="-2.67"/>
    <n v="0"/>
    <n v="0"/>
    <n v="9.94"/>
  </r>
  <r>
    <x v="8"/>
    <x v="5"/>
    <s v="Jul 22, 2015"/>
    <s v="Jul 22, 2015 8:17:21 PM PDT"/>
    <n v="5940288401"/>
    <x v="3"/>
    <s v="106-0537406-7559440"/>
    <s v="rug_wrench_200_3x5_fba"/>
    <s v="Rug Wrench Washable Non Slip Rug Pad - Protect Floors While Securing Rug and Making Vacuuming Easier"/>
    <n v="1"/>
    <s v="amazon.com"/>
    <s v="Amazon"/>
    <s v="Boone"/>
    <s v="NC"/>
    <n v="28607"/>
    <n v="12.83"/>
    <n v="0"/>
    <n v="0"/>
    <n v="0"/>
    <n v="0"/>
    <n v="-3.84"/>
    <n v="-1.67"/>
    <n v="0"/>
    <n v="0"/>
    <n v="7.32"/>
  </r>
  <r>
    <x v="8"/>
    <x v="5"/>
    <s v="Jul 22, 2015"/>
    <s v="Jul 22, 2015 8:17:21 PM PDT"/>
    <n v="5940288401"/>
    <x v="3"/>
    <s v="106-0537406-7559440"/>
    <s v="rug_wrench_200_3x5_fba"/>
    <s v="Rug Wrench Washable Non Slip Rug Pad - Protect Floors While Securing Rug and Making Vacuuming Easier"/>
    <n v="1"/>
    <s v="amazon.com"/>
    <s v="Amazon"/>
    <s v="Boone"/>
    <s v="NC"/>
    <n v="28607"/>
    <n v="12.83"/>
    <n v="0"/>
    <n v="0"/>
    <n v="0"/>
    <n v="0"/>
    <n v="0"/>
    <n v="-2.67"/>
    <n v="0"/>
    <n v="0"/>
    <n v="10.16"/>
  </r>
  <r>
    <x v="8"/>
    <x v="5"/>
    <s v="Jul 22, 2015"/>
    <s v="Jul 22, 2015 8:18:00 PM PDT"/>
    <n v="5940288401"/>
    <x v="3"/>
    <s v="105-6249832-3982668"/>
    <s v="rug_wrench_200_5x8_fba"/>
    <s v="Rug Wrench Washable Non Slip Rug Pad - Protect Floors While Securing Rug and Making Vacuuming Easier"/>
    <n v="1"/>
    <s v="amazon.com"/>
    <s v="Amazon"/>
    <s v="NEW YORK"/>
    <s v="NY"/>
    <s v="10021-2816"/>
    <n v="19.829999999999998"/>
    <n v="3.02"/>
    <n v="0"/>
    <n v="-3.02"/>
    <n v="0"/>
    <n v="-2.97"/>
    <n v="-4.41"/>
    <n v="0"/>
    <n v="0"/>
    <n v="12.45"/>
  </r>
  <r>
    <x v="8"/>
    <x v="5"/>
    <s v="Jul 22, 2015"/>
    <s v="Jul 22, 2015 8:28:40 PM PDT"/>
    <n v="5940288401"/>
    <x v="5"/>
    <s v="102-6303889-2606612"/>
    <s v="rug_wrench_200_2x4_fba"/>
    <s v="Rug Wrench Washable Non Slip Rug Pad - Protect Floors While Securing Rug and Making Vacuuming Easier"/>
    <n v="1"/>
    <s v="amazon.com"/>
    <s v="Amazon"/>
    <s v="BRENHAM"/>
    <s v="TEXAS"/>
    <s v="77833-4218"/>
    <n v="-9.83"/>
    <n v="0"/>
    <n v="0"/>
    <n v="0"/>
    <n v="0"/>
    <n v="1.18"/>
    <n v="0"/>
    <n v="0"/>
    <n v="0"/>
    <n v="-8.65"/>
  </r>
  <r>
    <x v="8"/>
    <x v="5"/>
    <s v="Jul 22, 2015"/>
    <s v="Jul 22, 2015 11:21:13 PM PDT"/>
    <n v="5940288401"/>
    <x v="3"/>
    <s v="104-7929591-7174662"/>
    <s v="rug_wrench_200_2x4_fba"/>
    <s v="Rug Wrench Washable Non Slip Rug Pad - Protect Floors While Securing Rug and Making Vacuuming Easier"/>
    <n v="1"/>
    <s v="amazon.com"/>
    <s v="Amazon"/>
    <s v="PALM COAST"/>
    <s v="FL"/>
    <s v="32137-1517"/>
    <n v="9.83"/>
    <n v="2.04"/>
    <n v="0"/>
    <n v="-2.04"/>
    <n v="0"/>
    <n v="-1.47"/>
    <n v="-2.54"/>
    <n v="0"/>
    <n v="0"/>
    <n v="5.82"/>
  </r>
  <r>
    <x v="8"/>
    <x v="5"/>
    <s v="Jul 22, 2015"/>
    <s v="Jul 22, 2015 11:56:46 PM PDT"/>
    <n v="5940288401"/>
    <x v="3"/>
    <s v="106-2050755-3813844"/>
    <s v="rug_wrench_200_2x4_fba"/>
    <s v="Rug Wrench Washable Non Slip Rug Pad - Protect Floors While Securing Rug and Making Vacuuming Easier"/>
    <n v="1"/>
    <s v="amazon.com"/>
    <s v="Amazon"/>
    <s v="Idyllwild"/>
    <s v="CA"/>
    <s v="92549-0430"/>
    <n v="9.83"/>
    <n v="0"/>
    <n v="0"/>
    <n v="0"/>
    <n v="0"/>
    <n v="-1.47"/>
    <n v="-2.54"/>
    <n v="0"/>
    <n v="0"/>
    <n v="5.82"/>
  </r>
  <r>
    <x v="8"/>
    <x v="5"/>
    <s v="Jul 23, 2015"/>
    <s v="Jul 23, 2015 10:50:08 AM PDT"/>
    <n v="5940288401"/>
    <x v="3"/>
    <s v="105-4400184-3031431"/>
    <s v="rug_wrench_200_2x8_fba"/>
    <s v="Rug Wrench Washable Non Slip Rug Pad - Protect Floors While Securing Rug and Making Vacuuming Easier"/>
    <n v="1"/>
    <s v="amazon.com"/>
    <s v="Amazon"/>
    <s v="SILVER SPRING"/>
    <s v="MD"/>
    <s v="20910-6804"/>
    <n v="14.83"/>
    <n v="0"/>
    <n v="0"/>
    <n v="0"/>
    <n v="0"/>
    <n v="-2.2200000000000002"/>
    <n v="-2.67"/>
    <n v="0"/>
    <n v="0"/>
    <n v="9.94"/>
  </r>
  <r>
    <x v="8"/>
    <x v="5"/>
    <s v="Jul 23, 2015"/>
    <s v="Jul 23, 2015 12:30:51 PM PDT"/>
    <n v="5940288401"/>
    <x v="3"/>
    <s v="115-8668131-1655402"/>
    <s v="rug_wrench_200_2x8_fba"/>
    <s v="Rug Wrench Washable Non Slip Rug Pad - Protect Floors While Securing Rug and Making Vacuuming Easier"/>
    <n v="1"/>
    <s v="amazon.com"/>
    <s v="Amazon"/>
    <s v="WALNUT CREEK"/>
    <s v="CA"/>
    <s v="94597-3451"/>
    <n v="14.83"/>
    <n v="4.32"/>
    <n v="0"/>
    <n v="0"/>
    <n v="0"/>
    <n v="-2.2200000000000002"/>
    <n v="-6.99"/>
    <n v="0"/>
    <n v="0"/>
    <n v="9.94"/>
  </r>
  <r>
    <x v="8"/>
    <x v="5"/>
    <s v="Jul 23, 2015"/>
    <s v="Jul 23, 2015 2:37:21 PM PDT"/>
    <n v="5940288401"/>
    <x v="3"/>
    <s v="105-1883021-4012267"/>
    <s v="rug_wrench_200_4x6_fba"/>
    <s v="Rug Wrench Washable Non Slip Rug Pad - Protect Floors While Securing Rug and Making Vacuuming Easier"/>
    <n v="1"/>
    <s v="amazon.com"/>
    <s v="Amazon"/>
    <s v="GREELEY"/>
    <s v="COLORADO"/>
    <s v="80634-7920"/>
    <n v="16.829999999999998"/>
    <n v="3.99"/>
    <n v="0"/>
    <n v="0"/>
    <n v="0"/>
    <n v="-2.52"/>
    <n v="-8.01"/>
    <n v="0"/>
    <n v="0"/>
    <n v="10.29"/>
  </r>
  <r>
    <x v="8"/>
    <x v="5"/>
    <s v="Jul 23, 2015"/>
    <s v="Jul 23, 2015 2:38:13 PM PDT"/>
    <n v="5940288401"/>
    <x v="3"/>
    <s v="103-2434533-8253060"/>
    <s v="rug_wrench_200_2x4_fba"/>
    <s v="Rug Wrench Washable Non Slip Rug Pad - Protect Floors While Securing Rug and Making Vacuuming Easier"/>
    <n v="1"/>
    <s v="amazon.com"/>
    <s v="Amazon"/>
    <s v="Miami"/>
    <s v="FL"/>
    <n v="33126"/>
    <n v="9.83"/>
    <n v="2.46"/>
    <n v="0"/>
    <n v="-2.46"/>
    <n v="0"/>
    <n v="-4.41"/>
    <n v="-2.54"/>
    <n v="0"/>
    <n v="0"/>
    <n v="2.88"/>
  </r>
  <r>
    <x v="8"/>
    <x v="5"/>
    <s v="Jul 23, 2015"/>
    <s v="Jul 23, 2015 2:38:13 PM PDT"/>
    <n v="5940288401"/>
    <x v="3"/>
    <s v="103-2434533-8253060"/>
    <s v="rug_wrench_200_2x4_fba"/>
    <s v="Rug Wrench Washable Non Slip Rug Pad - Protect Floors While Securing Rug and Making Vacuuming Easier"/>
    <n v="2"/>
    <s v="amazon.com"/>
    <s v="Amazon"/>
    <s v="Miami"/>
    <s v="FL"/>
    <n v="33126"/>
    <n v="19.66"/>
    <n v="4.91"/>
    <n v="0"/>
    <n v="-4.91"/>
    <n v="0"/>
    <n v="0"/>
    <n v="-3.08"/>
    <n v="0"/>
    <n v="0"/>
    <n v="16.579999999999998"/>
  </r>
  <r>
    <x v="8"/>
    <x v="5"/>
    <s v="Jul 23, 2015"/>
    <s v="Jul 23, 2015 3:05:29 PM PDT"/>
    <n v="5940288401"/>
    <x v="3"/>
    <s v="106-2715739-5489037"/>
    <s v="rug_wrench_200_4x6_fba"/>
    <s v="Rug Wrench Washable Non Slip Rug Pad - Protect Floors While Securing Rug and Making Vacuuming Easier"/>
    <n v="1"/>
    <s v="amazon.com"/>
    <s v="Amazon"/>
    <s v="DAVENPORT"/>
    <s v="WA"/>
    <s v="99122-8669"/>
    <n v="16.829999999999998"/>
    <n v="2.1800000000000002"/>
    <n v="0"/>
    <n v="-2.1800000000000002"/>
    <n v="0"/>
    <n v="-2.52"/>
    <n v="-4.0199999999999996"/>
    <n v="0"/>
    <n v="0"/>
    <n v="10.29"/>
  </r>
  <r>
    <x v="8"/>
    <x v="5"/>
    <s v="Jul 23, 2015"/>
    <s v="Jul 23, 2015 5:51:54 PM PDT"/>
    <n v="5940288401"/>
    <x v="3"/>
    <s v="112-4945939-0045823"/>
    <s v="rug_wrench_200_5x8_fba"/>
    <s v="Rug Wrench Washable Non Slip Rug Pad - Protect Floors While Securing Rug and Making Vacuuming Easier"/>
    <n v="1"/>
    <s v="amazon.com"/>
    <s v="Amazon"/>
    <s v="PAINESVILLE"/>
    <s v="OH"/>
    <s v="44077-1530"/>
    <n v="19.829999999999998"/>
    <n v="0"/>
    <n v="0"/>
    <n v="0"/>
    <n v="0"/>
    <n v="-2.97"/>
    <n v="-4.41"/>
    <n v="0"/>
    <n v="0"/>
    <n v="12.45"/>
  </r>
  <r>
    <x v="8"/>
    <x v="5"/>
    <s v="Jul 23, 2015"/>
    <s v="Jul 23, 2015 8:50:04 PM PDT"/>
    <n v="5940288401"/>
    <x v="3"/>
    <s v="116-0425442-4164251"/>
    <s v="rug_wrench_200_5x8_fba"/>
    <s v="Rug Wrench Washable Non Slip Rug Pad - Protect Floors While Securing Rug and Making Vacuuming Easier"/>
    <n v="1"/>
    <s v="amazon.com"/>
    <s v="Amazon"/>
    <s v="STATEN ISLAND"/>
    <s v="NEW YORK"/>
    <s v="10302-2125"/>
    <n v="19.829999999999998"/>
    <n v="0"/>
    <n v="0"/>
    <n v="0"/>
    <n v="0"/>
    <n v="-2.97"/>
    <n v="-4.41"/>
    <n v="0"/>
    <n v="0"/>
    <n v="12.45"/>
  </r>
  <r>
    <x v="8"/>
    <x v="5"/>
    <s v="Jul 23, 2015"/>
    <s v="Jul 23, 2015 8:50:04 PM PDT"/>
    <n v="5940288401"/>
    <x v="3"/>
    <s v="116-0425442-4164251"/>
    <s v="rug_wrench_200_2x8_fba"/>
    <s v="Rug Wrench Washable Non Slip Rug Pad - Protect Floors While Securing Rug and Making Vacuuming Easier"/>
    <n v="1"/>
    <s v="amazon.com"/>
    <s v="Amazon"/>
    <s v="STATEN ISLAND"/>
    <s v="NEW YORK"/>
    <s v="10302-2125"/>
    <n v="14.83"/>
    <n v="0"/>
    <n v="0"/>
    <n v="0"/>
    <n v="0"/>
    <n v="-2.2200000000000002"/>
    <n v="-1.67"/>
    <n v="0"/>
    <n v="0"/>
    <n v="10.94"/>
  </r>
  <r>
    <x v="8"/>
    <x v="5"/>
    <s v="Jul 23, 2015"/>
    <s v="Jul 23, 2015 10:51:59 PM PDT"/>
    <n v="5940288401"/>
    <x v="3"/>
    <s v="002-6878121-4127447"/>
    <s v="rug_wrench_200_2x8_fba"/>
    <s v="Rug Wrench Washable Non Slip Rug Pad - Protect Floors While Securing Rug and Making Vacuuming Easier"/>
    <n v="1"/>
    <s v="amazon.com"/>
    <s v="Amazon"/>
    <s v="Clinton"/>
    <s v="NJ"/>
    <s v="08809-1277"/>
    <n v="14.83"/>
    <n v="0"/>
    <n v="0"/>
    <n v="0"/>
    <n v="0"/>
    <n v="-2.2200000000000002"/>
    <n v="-2.67"/>
    <n v="0"/>
    <n v="0"/>
    <n v="9.94"/>
  </r>
  <r>
    <x v="8"/>
    <x v="5"/>
    <s v="Jul 23, 2015"/>
    <s v="Jul 23, 2015 10:52:13 PM PDT"/>
    <n v="5940288401"/>
    <x v="3"/>
    <s v="113-0391631-9653806"/>
    <s v="rug_wrench_200_2x4_fba"/>
    <s v="Rug Wrench Washable Non Slip Rug Pad - Protect Floors While Securing Rug and Making Vacuuming Easier"/>
    <n v="1"/>
    <s v="amazon.com"/>
    <s v="Amazon"/>
    <s v="NEW YORK"/>
    <s v="NY"/>
    <s v="10128-3956"/>
    <n v="9.83"/>
    <n v="0"/>
    <n v="0"/>
    <n v="0"/>
    <n v="0"/>
    <n v="-1.47"/>
    <n v="-2.54"/>
    <n v="0"/>
    <n v="0"/>
    <n v="5.82"/>
  </r>
  <r>
    <x v="8"/>
    <x v="5"/>
    <s v="Jul 23, 2015"/>
    <s v="Jul 23, 2015 11:13:59 PM PDT"/>
    <n v="5940288401"/>
    <x v="3"/>
    <s v="002-2796852-4485805"/>
    <s v="rug_wrench_200_3x5_fba"/>
    <s v="Rug Wrench Washable Non Slip Rug Pad - Protect Floors While Securing Rug and Making Vacuuming Easier"/>
    <n v="1"/>
    <s v="amazon.com"/>
    <s v="Amazon"/>
    <s v="BROOKLYN"/>
    <s v="NY"/>
    <s v="11237-2105"/>
    <n v="12.83"/>
    <n v="0"/>
    <n v="0"/>
    <n v="0"/>
    <n v="0"/>
    <n v="-1.92"/>
    <n v="-2.67"/>
    <n v="0"/>
    <n v="0"/>
    <n v="8.24"/>
  </r>
  <r>
    <x v="8"/>
    <x v="5"/>
    <s v="Jul 23, 2015"/>
    <s v="Jul 23, 2015 11:23:22 PM PDT"/>
    <n v="5940288401"/>
    <x v="3"/>
    <s v="111-4728596-9678617"/>
    <s v="rug_wrench_200_5x8_fba"/>
    <s v="Rug Wrench Washable Non Slip Rug Pad - Protect Floors While Securing Rug and Making Vacuuming Easier"/>
    <n v="1"/>
    <s v="amazon.com"/>
    <s v="Amazon"/>
    <s v="PENSACOLA"/>
    <s v="FLORIDA"/>
    <s v="32503-3735"/>
    <n v="19.829999999999998"/>
    <n v="0"/>
    <n v="0"/>
    <n v="0"/>
    <n v="0"/>
    <n v="-2.97"/>
    <n v="-4.41"/>
    <n v="0"/>
    <n v="0"/>
    <n v="12.45"/>
  </r>
  <r>
    <x v="8"/>
    <x v="5"/>
    <s v="Jul 24, 2015"/>
    <s v="Jul 24, 2015 1:10:58 AM PDT"/>
    <n v="5940288401"/>
    <x v="3"/>
    <s v="116-9007632-8712251"/>
    <s v="rug_wrench_200_3x5_fba"/>
    <s v="Rug Wrench Washable Non Slip Rug Pad - Protect Floors While Securing Rug and Making Vacuuming Easier"/>
    <n v="1"/>
    <s v="amazon.com"/>
    <s v="Amazon"/>
    <s v="WASHINGTON"/>
    <s v="DC"/>
    <s v="20007-3063"/>
    <n v="12.83"/>
    <n v="0"/>
    <n v="0"/>
    <n v="0"/>
    <n v="0"/>
    <n v="-1.92"/>
    <n v="-2.67"/>
    <n v="0"/>
    <n v="0"/>
    <n v="8.24"/>
  </r>
  <r>
    <x v="8"/>
    <x v="5"/>
    <s v="Jul 24, 2015"/>
    <s v="Jul 24, 2015 1:44:18 AM PDT"/>
    <n v="5940288401"/>
    <x v="3"/>
    <s v="114-9809502-3765844"/>
    <s v="rug_wrench_200_2x4_fba"/>
    <s v="Rug Wrench Washable Non Slip Rug Pad - Protect Floors While Securing Rug and Making Vacuuming Easier"/>
    <n v="1"/>
    <s v="amazon.com"/>
    <s v="Amazon"/>
    <s v="MATTHEWS"/>
    <s v="NORTH CAROLINA"/>
    <s v="28104-6843"/>
    <n v="9.83"/>
    <n v="0"/>
    <n v="0"/>
    <n v="0"/>
    <n v="0"/>
    <n v="-1.47"/>
    <n v="-2.54"/>
    <n v="0"/>
    <n v="0"/>
    <n v="5.82"/>
  </r>
  <r>
    <x v="8"/>
    <x v="5"/>
    <s v="Jul 24, 2015"/>
    <s v="Jul 24, 2015 12:10:59 PM PDT"/>
    <n v="5940288401"/>
    <x v="6"/>
    <s v="115-7387570-3969044"/>
    <s v="rug_wrench_200_5x8_fba"/>
    <s v="FBA Inventory Reimbursement - Customer Return"/>
    <n v="1"/>
    <m/>
    <m/>
    <m/>
    <m/>
    <m/>
    <n v="0"/>
    <n v="0"/>
    <n v="0"/>
    <n v="0"/>
    <n v="0"/>
    <n v="0"/>
    <n v="0"/>
    <n v="0"/>
    <n v="12.45"/>
    <n v="12.45"/>
  </r>
  <r>
    <x v="8"/>
    <x v="5"/>
    <s v="Jul 24, 2015"/>
    <s v="Jul 24, 2015 2:34:58 PM PDT"/>
    <n v="5940288401"/>
    <x v="3"/>
    <s v="109-3520709-4033035"/>
    <s v="rug_wrench_200_3x5_fba"/>
    <s v="Rug Wrench Washable Non Slip Rug Pad - Protect Floors While Securing Rug and Making Vacuuming Easier"/>
    <n v="2"/>
    <s v="amazon.com"/>
    <s v="Amazon"/>
    <s v="SANTA ROSA"/>
    <s v="CA"/>
    <s v="95403-1404"/>
    <n v="25.66"/>
    <n v="4.87"/>
    <n v="0"/>
    <n v="-4.87"/>
    <n v="0"/>
    <n v="-3.84"/>
    <n v="-4.34"/>
    <n v="0"/>
    <n v="0"/>
    <n v="17.48"/>
  </r>
  <r>
    <x v="8"/>
    <x v="5"/>
    <s v="Jul 24, 2015"/>
    <s v="Jul 24, 2015 6:01:02 PM PDT"/>
    <n v="5940288401"/>
    <x v="3"/>
    <s v="116-0859776-5246647"/>
    <s v="rug_wrench_200_4x6_fba"/>
    <s v="Rug Wrench Washable Non Slip Rug Pad - Protect Floors While Securing Rug and Making Vacuuming Easier"/>
    <n v="1"/>
    <s v="amazon.com"/>
    <s v="Amazon"/>
    <s v="SAN ANTONIO"/>
    <s v="TEXAS"/>
    <s v="78202-2721"/>
    <n v="16.829999999999998"/>
    <n v="0"/>
    <n v="0"/>
    <n v="0"/>
    <n v="0"/>
    <n v="-2.52"/>
    <n v="-4.0199999999999996"/>
    <n v="0"/>
    <n v="0"/>
    <n v="10.29"/>
  </r>
  <r>
    <x v="8"/>
    <x v="5"/>
    <s v="Jul 24, 2015"/>
    <s v="Jul 24, 2015 6:13:09 PM PDT"/>
    <n v="5940288401"/>
    <x v="3"/>
    <s v="102-9143958-3780257"/>
    <s v="rug_wrench_200_5x8_fba"/>
    <s v="Rug Wrench Washable Non Slip Rug Pad - Protect Floors While Securing Rug and Making Vacuuming Easier"/>
    <n v="1"/>
    <s v="amazon.com"/>
    <s v="Amazon"/>
    <s v="BIG SPRING"/>
    <s v="TX"/>
    <s v="79720-7801"/>
    <n v="19.829999999999998"/>
    <n v="0"/>
    <n v="0"/>
    <n v="0"/>
    <n v="0"/>
    <n v="-2.97"/>
    <n v="-4.41"/>
    <n v="0"/>
    <n v="0"/>
    <n v="12.45"/>
  </r>
  <r>
    <x v="8"/>
    <x v="5"/>
    <s v="Jul 24, 2015"/>
    <s v="Jul 24, 2015 7:25:39 PM PDT"/>
    <n v="5940288401"/>
    <x v="3"/>
    <s v="113-9710400-0567446"/>
    <s v="rug_wrench_200_4x6_fba"/>
    <s v="Rug Wrench Washable Non Slip Rug Pad - Protect Floors While Securing Rug and Making Vacuuming Easier"/>
    <n v="1"/>
    <s v="amazon.com"/>
    <s v="Amazon"/>
    <s v="WESTERVILLE"/>
    <s v="OH"/>
    <s v="43081-2237"/>
    <n v="16.829999999999998"/>
    <n v="0"/>
    <n v="0"/>
    <n v="0"/>
    <n v="0"/>
    <n v="-2.52"/>
    <n v="-4.0199999999999996"/>
    <n v="0"/>
    <n v="0"/>
    <n v="10.29"/>
  </r>
  <r>
    <x v="8"/>
    <x v="5"/>
    <s v="Jul 24, 2015"/>
    <s v="Jul 24, 2015 8:09:05 PM PDT"/>
    <n v="5940288401"/>
    <x v="5"/>
    <s v="116-9797827-4833055"/>
    <s v="rug_wrench_200_5x8_fba"/>
    <s v="Rug Wrench Washable Non Slip Rug Pad - Protect Floors While Securing Rug and Making Vacuuming Easier"/>
    <n v="1"/>
    <s v="amazon.com"/>
    <s v="Amazon"/>
    <s v="JERSEY CITY"/>
    <s v="NJ"/>
    <s v="07302-5802"/>
    <n v="-19.829999999999998"/>
    <n v="0"/>
    <n v="0"/>
    <n v="0"/>
    <n v="0"/>
    <n v="2.38"/>
    <n v="0"/>
    <n v="0"/>
    <n v="0"/>
    <n v="-17.45"/>
  </r>
  <r>
    <x v="8"/>
    <x v="5"/>
    <s v="Jul 24, 2015"/>
    <s v="Jul 24, 2015 8:44:52 PM PDT"/>
    <n v="5940288401"/>
    <x v="3"/>
    <s v="002-3614856-7668266"/>
    <s v="rug_wrench_200_2x4_fba"/>
    <s v="Rug Wrench Washable Non Slip Rug Pad - Protect Floors While Securing Rug and Making Vacuuming Easier"/>
    <n v="1"/>
    <s v="amazon.com"/>
    <s v="Amazon"/>
    <s v="FLUSHING"/>
    <s v="NEW YORK"/>
    <s v="11367-2126"/>
    <n v="9.83"/>
    <n v="0"/>
    <n v="0"/>
    <n v="0"/>
    <n v="0"/>
    <n v="-1.47"/>
    <n v="-2.54"/>
    <n v="0"/>
    <n v="0"/>
    <n v="5.82"/>
  </r>
  <r>
    <x v="8"/>
    <x v="5"/>
    <s v="Jul 24, 2015"/>
    <s v="Jul 24, 2015 9:41:15 PM PDT"/>
    <n v="5940288401"/>
    <x v="3"/>
    <s v="112-1700321-0428223"/>
    <s v="rug_wrench_200_4x6_fba"/>
    <s v="Rug Wrench Washable Non Slip Rug Pad - Protect Floors While Securing Rug and Making Vacuuming Easier"/>
    <n v="1"/>
    <s v="amazon.com"/>
    <s v="Amazon"/>
    <s v="VENICE"/>
    <s v="CA"/>
    <s v="90291-4803"/>
    <n v="16.829999999999998"/>
    <n v="0"/>
    <n v="0"/>
    <n v="0"/>
    <n v="0"/>
    <n v="-2.52"/>
    <n v="-3.02"/>
    <n v="0"/>
    <n v="0"/>
    <n v="11.29"/>
  </r>
  <r>
    <x v="8"/>
    <x v="5"/>
    <s v="Jul 24, 2015"/>
    <s v="Jul 24, 2015 9:41:15 PM PDT"/>
    <n v="5940288401"/>
    <x v="3"/>
    <s v="112-1700321-0428223"/>
    <s v="rug_wrench_200_2x4_fba"/>
    <s v="Rug Wrench Washable Non Slip Rug Pad - Protect Floors While Securing Rug and Making Vacuuming Easier"/>
    <n v="1"/>
    <s v="amazon.com"/>
    <s v="Amazon"/>
    <s v="VENICE"/>
    <s v="CA"/>
    <s v="90291-4803"/>
    <n v="9.83"/>
    <n v="0"/>
    <n v="0"/>
    <n v="0"/>
    <n v="0"/>
    <n v="-1.47"/>
    <n v="-2.54"/>
    <n v="0"/>
    <n v="0"/>
    <n v="5.82"/>
  </r>
  <r>
    <x v="8"/>
    <x v="5"/>
    <s v="Jul 24, 2015"/>
    <s v="Jul 24, 2015 10:20:32 PM PDT"/>
    <n v="5940288401"/>
    <x v="3"/>
    <s v="102-7523294-9547448"/>
    <s v="rug_wrench_200_5x8_fba"/>
    <s v="Rug Wrench Washable Non Slip Rug Pad - Protect Floors While Securing Rug and Making Vacuuming Easier"/>
    <n v="1"/>
    <s v="amazon.com"/>
    <s v="Amazon"/>
    <s v="EASTCHESTER"/>
    <s v="NY"/>
    <s v="10709-3706"/>
    <n v="19.829999999999998"/>
    <n v="0"/>
    <n v="0"/>
    <n v="0"/>
    <n v="0"/>
    <n v="-2.97"/>
    <n v="-4.41"/>
    <n v="0"/>
    <n v="0"/>
    <n v="12.45"/>
  </r>
  <r>
    <x v="8"/>
    <x v="5"/>
    <s v="Jul 25, 2015"/>
    <s v="Jul 25, 2015 12:57:50 AM PDT"/>
    <n v="5940288401"/>
    <x v="3"/>
    <s v="108-1683890-6933839"/>
    <s v="rug_wrench_200_2x4_fba"/>
    <s v="Rug Wrench Washable Non Slip Rug Pad - Protect Floors While Securing Rug and Making Vacuuming Easier"/>
    <n v="2"/>
    <s v="amazon.com"/>
    <s v="Amazon"/>
    <s v="SUDBURY"/>
    <s v="MA"/>
    <s v="01776-1100"/>
    <n v="19.66"/>
    <n v="0"/>
    <n v="0"/>
    <n v="0"/>
    <n v="0"/>
    <n v="-2.94"/>
    <n v="-4.08"/>
    <n v="0"/>
    <n v="0"/>
    <n v="12.64"/>
  </r>
  <r>
    <x v="8"/>
    <x v="5"/>
    <s v="Jul 25, 2015"/>
    <s v="Jul 25, 2015 1:11:12 AM PDT"/>
    <n v="5940288401"/>
    <x v="3"/>
    <s v="110-3226482-8545055"/>
    <s v="rug_wrench_200_2x4_fba"/>
    <s v="Rug Wrench Washable Non Slip Rug Pad - Protect Floors While Securing Rug and Making Vacuuming Easier"/>
    <n v="1"/>
    <s v="amazon.com"/>
    <s v="Amazon"/>
    <s v="SHOREWOOD"/>
    <s v="WI"/>
    <s v="53211-2412"/>
    <n v="9.83"/>
    <n v="0"/>
    <n v="0"/>
    <n v="0"/>
    <n v="0"/>
    <n v="-1.47"/>
    <n v="-2.54"/>
    <n v="0"/>
    <n v="0"/>
    <n v="5.82"/>
  </r>
  <r>
    <x v="8"/>
    <x v="5"/>
    <s v="Jul 25, 2015"/>
    <s v="Jul 25, 2015 2:19:17 AM PDT"/>
    <n v="5940288401"/>
    <x v="3"/>
    <s v="103-0971819-1418627"/>
    <s v="rug_wrench_200_2x8_fba"/>
    <s v="Rug Wrench Washable Non Slip Rug Pad - Protect Floors While Securing Rug and Making Vacuuming Easier"/>
    <n v="1"/>
    <s v="amazon.com"/>
    <s v="Amazon"/>
    <s v="FISHERS"/>
    <s v="IN"/>
    <s v="46037-7233"/>
    <n v="14.83"/>
    <n v="0"/>
    <n v="0"/>
    <n v="0"/>
    <n v="0"/>
    <n v="-2.2200000000000002"/>
    <n v="-2.67"/>
    <n v="0"/>
    <n v="0"/>
    <n v="9.94"/>
  </r>
  <r>
    <x v="8"/>
    <x v="5"/>
    <s v="Jul 25, 2015"/>
    <s v="Jul 25, 2015 4:38:56 AM PDT"/>
    <n v="5940288401"/>
    <x v="3"/>
    <s v="112-9610293-1606631"/>
    <s v="rug_wrench_200_3x5_fba"/>
    <s v="Rug Wrench Washable Non Slip Rug Pad - Protect Floors While Securing Rug and Making Vacuuming Easier"/>
    <n v="2"/>
    <s v="amazon.com"/>
    <s v="Amazon"/>
    <s v="San Francisco"/>
    <s v="CA"/>
    <n v="94102"/>
    <n v="25.66"/>
    <n v="0"/>
    <n v="0"/>
    <n v="0"/>
    <n v="0"/>
    <n v="-5.76"/>
    <n v="-3.34"/>
    <n v="0"/>
    <n v="0"/>
    <n v="16.559999999999999"/>
  </r>
  <r>
    <x v="8"/>
    <x v="5"/>
    <s v="Jul 25, 2015"/>
    <s v="Jul 25, 2015 4:38:56 AM PDT"/>
    <n v="5940288401"/>
    <x v="3"/>
    <s v="112-9610293-1606631"/>
    <s v="rug_wrench_200_3x5_fba"/>
    <s v="Rug Wrench Washable Non Slip Rug Pad - Protect Floors While Securing Rug and Making Vacuuming Easier"/>
    <n v="1"/>
    <s v="amazon.com"/>
    <s v="Amazon"/>
    <s v="San Francisco"/>
    <s v="CA"/>
    <n v="94102"/>
    <n v="12.83"/>
    <n v="0"/>
    <n v="0"/>
    <n v="0"/>
    <n v="0"/>
    <n v="0"/>
    <n v="-2.67"/>
    <n v="0"/>
    <n v="0"/>
    <n v="10.16"/>
  </r>
  <r>
    <x v="8"/>
    <x v="5"/>
    <s v="Jul 25, 2015"/>
    <s v="Jul 25, 2015 4:39:54 AM PDT"/>
    <n v="5940288401"/>
    <x v="3"/>
    <s v="116-7756334-6949851"/>
    <s v="rug_wrench_200_5x8_fba"/>
    <s v="Rug Wrench Washable Non Slip Rug Pad - Protect Floors While Securing Rug and Making Vacuuming Easier"/>
    <n v="1"/>
    <s v="amazon.com"/>
    <s v="Amazon"/>
    <s v="TUCSON"/>
    <s v="AZ"/>
    <s v="85718-1157"/>
    <n v="19.829999999999998"/>
    <n v="0"/>
    <n v="0"/>
    <n v="0"/>
    <n v="0"/>
    <n v="-2.97"/>
    <n v="-4.41"/>
    <n v="0"/>
    <n v="0"/>
    <n v="12.45"/>
  </r>
  <r>
    <x v="8"/>
    <x v="5"/>
    <s v="Jul 25, 2015"/>
    <s v="Jul 25, 2015 7:45:02 AM PDT"/>
    <n v="5940288401"/>
    <x v="3"/>
    <s v="103-3996139-3608261"/>
    <s v="rug_wrench_200_2x4_fba"/>
    <s v="Rug Wrench Washable Non Slip Rug Pad - Protect Floors While Securing Rug and Making Vacuuming Easier"/>
    <n v="6"/>
    <s v="amazon.com"/>
    <s v="Amazon"/>
    <s v="CHICAGO"/>
    <s v="IL"/>
    <s v="60603-4096"/>
    <n v="58.98"/>
    <n v="0"/>
    <n v="0"/>
    <n v="0"/>
    <n v="0"/>
    <n v="-10.29"/>
    <n v="-9.24"/>
    <n v="0"/>
    <n v="0"/>
    <n v="39.450000000000003"/>
  </r>
  <r>
    <x v="8"/>
    <x v="5"/>
    <s v="Jul 25, 2015"/>
    <s v="Jul 25, 2015 7:45:02 AM PDT"/>
    <n v="5940288401"/>
    <x v="3"/>
    <s v="103-3996139-3608261"/>
    <s v="rug_wrench_200_2x4_fba"/>
    <s v="Rug Wrench Washable Non Slip Rug Pad - Protect Floors While Securing Rug and Making Vacuuming Easier"/>
    <n v="1"/>
    <s v="amazon.com"/>
    <s v="Amazon"/>
    <s v="CHICAGO"/>
    <s v="IL"/>
    <s v="60603-4096"/>
    <n v="9.83"/>
    <n v="0"/>
    <n v="0"/>
    <n v="0"/>
    <n v="0"/>
    <n v="0"/>
    <n v="-2.54"/>
    <n v="0"/>
    <n v="0"/>
    <n v="7.29"/>
  </r>
  <r>
    <x v="8"/>
    <x v="5"/>
    <s v="Jul 25, 2015"/>
    <s v="Jul 25, 2015 2:44:17 PM PDT"/>
    <n v="5940288401"/>
    <x v="3"/>
    <s v="103-8941440-2018669"/>
    <s v="rug_wrench_200_2x4_fba"/>
    <s v="Rug Wrench Washable Non Slip Rug Pad - Protect Floors While Securing Rug and Making Vacuuming Easier"/>
    <n v="1"/>
    <s v="amazon.com"/>
    <s v="Amazon"/>
    <s v="Mason"/>
    <s v="Ohio"/>
    <n v="45040"/>
    <n v="9.83"/>
    <n v="0"/>
    <n v="0"/>
    <n v="0"/>
    <n v="0"/>
    <n v="-1.47"/>
    <n v="-1.54"/>
    <n v="0"/>
    <n v="0"/>
    <n v="6.82"/>
  </r>
  <r>
    <x v="8"/>
    <x v="5"/>
    <s v="Jul 25, 2015"/>
    <s v="Jul 25, 2015 2:44:17 PM PDT"/>
    <n v="5940288401"/>
    <x v="3"/>
    <s v="103-8941440-2018669"/>
    <s v="rug_wrench_200_2x8_fba"/>
    <s v="Rug Wrench Washable Non Slip Rug Pad - Protect Floors While Securing Rug and Making Vacuuming Easier"/>
    <n v="1"/>
    <s v="amazon.com"/>
    <s v="Amazon"/>
    <s v="Mason"/>
    <s v="Ohio"/>
    <n v="45040"/>
    <n v="14.83"/>
    <n v="0"/>
    <n v="0"/>
    <n v="0"/>
    <n v="0"/>
    <n v="-2.2200000000000002"/>
    <n v="-2.67"/>
    <n v="0"/>
    <n v="0"/>
    <n v="9.94"/>
  </r>
  <r>
    <x v="8"/>
    <x v="5"/>
    <s v="Jul 25, 2015"/>
    <s v="Jul 25, 2015 3:34:30 PM PDT"/>
    <n v="5940288401"/>
    <x v="3"/>
    <s v="104-2703854-6385833"/>
    <s v="rug_wrench_200_2x8_fba"/>
    <s v="Rug Wrench Washable Non Slip Rug Pad - Protect Floors While Securing Rug and Making Vacuuming Easier"/>
    <n v="1"/>
    <s v="amazon.com"/>
    <s v="Amazon"/>
    <s v="Shiocton"/>
    <s v="WI"/>
    <n v="54170"/>
    <n v="14.83"/>
    <n v="0"/>
    <n v="0"/>
    <n v="0"/>
    <n v="0"/>
    <n v="-2.2200000000000002"/>
    <n v="-2.67"/>
    <n v="0"/>
    <n v="0"/>
    <n v="9.94"/>
  </r>
  <r>
    <x v="8"/>
    <x v="5"/>
    <s v="Jul 25, 2015"/>
    <s v="Jul 25, 2015 8:01:22 PM PDT"/>
    <n v="5940288401"/>
    <x v="3"/>
    <s v="108-9281248-7297830"/>
    <s v="rug_wrench_200_5x8_fba"/>
    <s v="Rug Wrench Washable Non Slip Rug Pad - Protect Floors While Securing Rug and Making Vacuuming Easier"/>
    <n v="2"/>
    <s v="amazon.com"/>
    <s v="Amazon"/>
    <s v="Colchester"/>
    <s v="VT"/>
    <n v="5446"/>
    <n v="39.659999999999997"/>
    <n v="0"/>
    <n v="0"/>
    <n v="0"/>
    <n v="0"/>
    <n v="-5.94"/>
    <n v="-7.82"/>
    <n v="0"/>
    <n v="0"/>
    <n v="25.9"/>
  </r>
  <r>
    <x v="8"/>
    <x v="5"/>
    <s v="Jul 25, 2015"/>
    <s v="Jul 25, 2015 9:28:28 PM PDT"/>
    <n v="5940288401"/>
    <x v="3"/>
    <s v="107-9090134-9898669"/>
    <s v="rug_wrench_200_2x8_fba"/>
    <s v="Rug Wrench Washable Non Slip Rug Pad - Protect Floors While Securing Rug and Making Vacuuming Easier"/>
    <n v="2"/>
    <s v="amazon.com"/>
    <s v="Amazon"/>
    <s v="Los Angeles"/>
    <s v="CA"/>
    <s v="90034-6104"/>
    <n v="29.66"/>
    <n v="7.98"/>
    <n v="0"/>
    <n v="-7.98"/>
    <n v="0"/>
    <n v="-4.4400000000000004"/>
    <n v="-4.34"/>
    <n v="0"/>
    <n v="0"/>
    <n v="20.88"/>
  </r>
  <r>
    <x v="8"/>
    <x v="5"/>
    <s v="Jul 25, 2015"/>
    <s v="Jul 25, 2015 9:36:10 PM PDT"/>
    <n v="5940288401"/>
    <x v="3"/>
    <s v="109-5372399-5057868"/>
    <s v="rug_wrench_200_2x4_fba"/>
    <s v="Rug Wrench Washable Non Slip Rug Pad - Protect Floors While Securing Rug and Making Vacuuming Easier"/>
    <n v="1"/>
    <s v="amazon.com"/>
    <s v="Amazon"/>
    <s v="SANTA FE"/>
    <s v="NM"/>
    <n v="87505"/>
    <n v="9.83"/>
    <n v="0"/>
    <n v="0"/>
    <n v="0"/>
    <n v="0"/>
    <n v="-1.47"/>
    <n v="-2.54"/>
    <n v="0"/>
    <n v="0"/>
    <n v="5.82"/>
  </r>
  <r>
    <x v="9"/>
    <x v="5"/>
    <s v="Jul 26, 2015"/>
    <s v="Jul 26, 2015 12:24:47 AM PDT"/>
    <n v="5947569941"/>
    <x v="3"/>
    <s v="116-0288862-1357846"/>
    <s v="rug_wrench_200_4x6_fba"/>
    <s v="Rug Wrench Washable Non Slip Rug Pad - Protect Floors While Securing Rug and Making Vacuuming Easier"/>
    <n v="1"/>
    <s v="amazon.com"/>
    <s v="Amazon"/>
    <s v="Westfield"/>
    <s v="MA"/>
    <n v="1085"/>
    <n v="16.829999999999998"/>
    <n v="0"/>
    <n v="0"/>
    <n v="0"/>
    <n v="0"/>
    <n v="-2.52"/>
    <n v="-4.0199999999999996"/>
    <n v="0"/>
    <n v="0"/>
    <n v="10.29"/>
  </r>
  <r>
    <x v="9"/>
    <x v="5"/>
    <s v="Jul 26, 2015"/>
    <s v="Jul 26, 2015 3:19:00 AM PDT"/>
    <n v="5947569941"/>
    <x v="3"/>
    <s v="102-4662370-0443453"/>
    <s v="rug_wrench_200_2x4_fba"/>
    <s v="Rug Wrench Washable Non Slip Rug Pad - Protect Floors While Securing Rug and Making Vacuuming Easier"/>
    <n v="1"/>
    <s v="amazon.com"/>
    <s v="Amazon"/>
    <s v="SAN FRANCISCO"/>
    <s v="CA"/>
    <s v="94121-3519"/>
    <n v="9.83"/>
    <n v="0"/>
    <n v="0"/>
    <n v="0"/>
    <n v="0"/>
    <n v="-1.47"/>
    <n v="-2.54"/>
    <n v="0"/>
    <n v="0"/>
    <n v="5.82"/>
  </r>
  <r>
    <x v="9"/>
    <x v="5"/>
    <s v="Jul 26, 2015"/>
    <s v="Jul 26, 2015 7:06:39 AM PDT"/>
    <n v="5947569941"/>
    <x v="3"/>
    <s v="111-2670984-4877857"/>
    <s v="rug_wrench_200_2x8_fba"/>
    <s v="Rug Wrench Washable Non Slip Rug Pad - Protect Floors While Securing Rug and Making Vacuuming Easier"/>
    <n v="2"/>
    <s v="amazon.com"/>
    <s v="Amazon"/>
    <s v="Crestline"/>
    <s v="CA"/>
    <n v="92325"/>
    <n v="29.66"/>
    <n v="4.46"/>
    <n v="0"/>
    <n v="-4.46"/>
    <n v="0"/>
    <n v="-4.4400000000000004"/>
    <n v="-4.34"/>
    <n v="0"/>
    <n v="0"/>
    <n v="20.88"/>
  </r>
  <r>
    <x v="9"/>
    <x v="5"/>
    <s v="Jul 26, 2015"/>
    <s v="Jul 26, 2015 7:59:09 PM PDT"/>
    <n v="5947569941"/>
    <x v="3"/>
    <s v="113-0826520-0771426"/>
    <s v="rug_wrench_200_2x4_fba"/>
    <s v="Rug Wrench Washable Non Slip Rug Pad - Protect Floors While Securing Rug and Making Vacuuming Easier"/>
    <n v="1"/>
    <s v="amazon.com"/>
    <s v="Amazon"/>
    <s v="belmont"/>
    <s v="ca"/>
    <n v="94002"/>
    <n v="9.83"/>
    <n v="0"/>
    <n v="0"/>
    <n v="0"/>
    <n v="0"/>
    <n v="-1.47"/>
    <n v="-2.54"/>
    <n v="0"/>
    <n v="0"/>
    <n v="5.82"/>
  </r>
  <r>
    <x v="9"/>
    <x v="5"/>
    <s v="Jul 26, 2015"/>
    <s v="Jul 26, 2015 8:47:17 PM PDT"/>
    <n v="5947569941"/>
    <x v="3"/>
    <s v="102-0862666-3547401"/>
    <s v="rug_wrench_200_2x4_fba"/>
    <s v="Rug Wrench Washable Non Slip Rug Pad - Protect Floors While Securing Rug and Making Vacuuming Easier"/>
    <n v="1"/>
    <s v="amazon.com"/>
    <s v="Amazon"/>
    <s v="BATON ROUGE"/>
    <s v="LA"/>
    <s v="70809-2108"/>
    <n v="9.83"/>
    <n v="0"/>
    <n v="0"/>
    <n v="0"/>
    <n v="0"/>
    <n v="-1.47"/>
    <n v="-1.54"/>
    <n v="0"/>
    <n v="0"/>
    <n v="6.82"/>
  </r>
  <r>
    <x v="9"/>
    <x v="5"/>
    <s v="Jul 26, 2015"/>
    <s v="Jul 26, 2015 8:47:17 PM PDT"/>
    <n v="5947569941"/>
    <x v="3"/>
    <s v="102-0862666-3547401"/>
    <s v="rug_wrench_200_2x8_fba"/>
    <s v="Rug Wrench Washable Non Slip Rug Pad - Protect Floors While Securing Rug and Making Vacuuming Easier"/>
    <n v="1"/>
    <s v="amazon.com"/>
    <s v="Amazon"/>
    <s v="BATON ROUGE"/>
    <s v="LA"/>
    <s v="70809-2108"/>
    <n v="14.83"/>
    <n v="0"/>
    <n v="0"/>
    <n v="0"/>
    <n v="0"/>
    <n v="-2.2200000000000002"/>
    <n v="-2.67"/>
    <n v="0"/>
    <n v="0"/>
    <n v="9.94"/>
  </r>
  <r>
    <x v="9"/>
    <x v="5"/>
    <s v="Jul 26, 2015"/>
    <s v="Jul 26, 2015 9:05:59 PM PDT"/>
    <n v="5947569941"/>
    <x v="3"/>
    <s v="105-4093459-3246635"/>
    <s v="rug_wrench_200_2x8_fba"/>
    <s v="Rug Wrench Washable Non Slip Rug Pad - Protect Floors While Securing Rug and Making Vacuuming Easier"/>
    <n v="1"/>
    <s v="amazon.com"/>
    <s v="Amazon"/>
    <s v="SUMMIT"/>
    <s v="NJ"/>
    <s v="07901-3623"/>
    <n v="14.83"/>
    <n v="0"/>
    <n v="0"/>
    <n v="0"/>
    <n v="0"/>
    <n v="-2.2200000000000002"/>
    <n v="-2.67"/>
    <n v="0"/>
    <n v="0"/>
    <n v="9.94"/>
  </r>
  <r>
    <x v="9"/>
    <x v="5"/>
    <s v="Jul 26, 2015"/>
    <s v="Jul 26, 2015 10:44:43 PM PDT"/>
    <n v="5947569941"/>
    <x v="3"/>
    <s v="115-9389947-4948231"/>
    <s v="rug_wrench_200_2x4_fba"/>
    <s v="Rug Wrench Washable Non Slip Rug Pad - Protect Floors While Securing Rug and Making Vacuuming Easier"/>
    <n v="1"/>
    <s v="amazon.com"/>
    <s v="Amazon"/>
    <s v="SEATTLE"/>
    <s v="WA"/>
    <s v="98119-2916"/>
    <n v="9.83"/>
    <n v="0"/>
    <n v="0"/>
    <n v="0"/>
    <n v="0"/>
    <n v="-1.47"/>
    <n v="-2.54"/>
    <n v="0"/>
    <n v="0"/>
    <n v="5.82"/>
  </r>
  <r>
    <x v="9"/>
    <x v="5"/>
    <s v="Jul 26, 2015"/>
    <s v="Jul 26, 2015 11:38:26 PM PDT"/>
    <n v="5947569941"/>
    <x v="3"/>
    <s v="104-4660432-9962620"/>
    <s v="rug_wrench_200_4x6_fba"/>
    <s v="Rug Wrench Washable Non Slip Rug Pad - Protect Floors While Securing Rug and Making Vacuuming Easier"/>
    <n v="1"/>
    <s v="amazon.com"/>
    <s v="Amazon"/>
    <s v="BEVERLY HILLS"/>
    <s v="CA"/>
    <s v="90210-3924"/>
    <n v="16.829999999999998"/>
    <n v="0"/>
    <n v="0"/>
    <n v="0"/>
    <n v="0"/>
    <n v="-2.52"/>
    <n v="-4.0199999999999996"/>
    <n v="0"/>
    <n v="0"/>
    <n v="10.29"/>
  </r>
  <r>
    <x v="8"/>
    <x v="5"/>
    <s v="Jul 27, 2015"/>
    <s v="Jul 27, 2015 5:02:54 AM PDT"/>
    <n v="5947569941"/>
    <x v="4"/>
    <m/>
    <m/>
    <s v="To your account ending in: 1194, Federal ACH Trace ID: 091000011286046"/>
    <m/>
    <m/>
    <m/>
    <m/>
    <m/>
    <m/>
    <n v="0"/>
    <n v="0"/>
    <n v="0"/>
    <n v="0"/>
    <n v="0"/>
    <n v="0"/>
    <n v="0"/>
    <n v="0"/>
    <n v="-2204.04"/>
    <n v="-2204.04"/>
  </r>
  <r>
    <x v="9"/>
    <x v="5"/>
    <s v="Jul 27, 2015"/>
    <s v="Jul 27, 2015 6:07:09 AM PDT"/>
    <n v="5947569941"/>
    <x v="3"/>
    <s v="116-5891442-6287450"/>
    <s v="rug_wrench_200_3x5_fba"/>
    <s v="Rug Wrench Washable Non Slip Rug Pad - Protect Floors While Securing Rug and Making Vacuuming Easier"/>
    <n v="1"/>
    <s v="amazon.com"/>
    <s v="Amazon"/>
    <s v="BELLEVUE"/>
    <s v="WA"/>
    <s v="98006-6549"/>
    <n v="12.83"/>
    <n v="5.53"/>
    <n v="0"/>
    <n v="-5.53"/>
    <n v="0"/>
    <n v="-1.92"/>
    <n v="-2.67"/>
    <n v="0"/>
    <n v="0"/>
    <n v="8.24"/>
  </r>
  <r>
    <x v="9"/>
    <x v="5"/>
    <s v="Jul 27, 2015"/>
    <s v="Jul 27, 2015 1:07:46 PM PDT"/>
    <n v="5947569941"/>
    <x v="3"/>
    <s v="106-5625123-2752210"/>
    <s v="rug_wrench_200_3x5_fba"/>
    <s v="Rug Wrench Washable Non Slip Rug Pad - Protect Floors While Securing Rug and Making Vacuuming Easier"/>
    <n v="1"/>
    <s v="amazon.com"/>
    <s v="Amazon"/>
    <s v="carlisle"/>
    <s v="ar"/>
    <n v="72024"/>
    <n v="12.83"/>
    <n v="0"/>
    <n v="0"/>
    <n v="0"/>
    <n v="0"/>
    <n v="-1.92"/>
    <n v="-2.67"/>
    <n v="0"/>
    <n v="0"/>
    <n v="8.24"/>
  </r>
  <r>
    <x v="9"/>
    <x v="5"/>
    <s v="Jul 27, 2015"/>
    <s v="Jul 27, 2015 1:50:57 PM PDT"/>
    <n v="5947569941"/>
    <x v="3"/>
    <s v="105-0857900-2781827"/>
    <s v="rug_wrench_200_5x8_fba"/>
    <s v="Rug Wrench Washable Non Slip Rug Pad - Protect Floors While Securing Rug and Making Vacuuming Easier"/>
    <n v="1"/>
    <s v="amazon.com"/>
    <s v="Amazon"/>
    <s v="DOWNSVILLE"/>
    <s v="LA"/>
    <s v="71234-5927"/>
    <n v="19.829999999999998"/>
    <n v="0"/>
    <n v="0"/>
    <n v="0"/>
    <n v="0"/>
    <n v="-2.97"/>
    <n v="-3.41"/>
    <n v="0"/>
    <n v="0"/>
    <n v="13.45"/>
  </r>
  <r>
    <x v="9"/>
    <x v="5"/>
    <s v="Jul 27, 2015"/>
    <s v="Jul 27, 2015 1:50:57 PM PDT"/>
    <n v="5947569941"/>
    <x v="3"/>
    <s v="105-0857900-2781827"/>
    <s v="rug_wrench_200_2x8_fba"/>
    <s v="Rug Wrench Washable Non Slip Rug Pad - Protect Floors While Securing Rug and Making Vacuuming Easier"/>
    <n v="1"/>
    <s v="amazon.com"/>
    <s v="Amazon"/>
    <s v="DOWNSVILLE"/>
    <s v="LA"/>
    <s v="71234-5927"/>
    <n v="14.83"/>
    <n v="0"/>
    <n v="0"/>
    <n v="0"/>
    <n v="0"/>
    <n v="-2.2200000000000002"/>
    <n v="-2.67"/>
    <n v="0"/>
    <n v="0"/>
    <n v="9.94"/>
  </r>
  <r>
    <x v="9"/>
    <x v="5"/>
    <s v="Jul 27, 2015"/>
    <s v="Jul 27, 2015 1:50:57 PM PDT"/>
    <n v="5947569941"/>
    <x v="3"/>
    <s v="105-0857900-2781827"/>
    <s v="rug_wrench_200_3x5_fba"/>
    <s v="Rug Wrench Washable Non Slip Rug Pad - Protect Floors While Securing Rug and Making Vacuuming Easier"/>
    <n v="1"/>
    <s v="amazon.com"/>
    <s v="Amazon"/>
    <s v="DOWNSVILLE"/>
    <s v="LA"/>
    <s v="71234-5927"/>
    <n v="12.83"/>
    <n v="0"/>
    <n v="0"/>
    <n v="0"/>
    <n v="0"/>
    <n v="-1.92"/>
    <n v="-1.67"/>
    <n v="0"/>
    <n v="0"/>
    <n v="9.24"/>
  </r>
  <r>
    <x v="9"/>
    <x v="5"/>
    <s v="Jul 27, 2015"/>
    <s v="Jul 27, 2015 5:05:48 PM PDT"/>
    <n v="5947569941"/>
    <x v="3"/>
    <s v="103-8566352-2565007"/>
    <s v="rug_wrench_200_5x8_fba"/>
    <s v="Rug Wrench Washable Non Slip Rug Pad - Protect Floors While Securing Rug and Making Vacuuming Easier"/>
    <n v="1"/>
    <s v="amazon.com"/>
    <s v="Amazon"/>
    <s v="MAITLAND"/>
    <s v="FL"/>
    <s v="32751-4577"/>
    <n v="19.829999999999998"/>
    <n v="0"/>
    <n v="0"/>
    <n v="0"/>
    <n v="0"/>
    <n v="-2.97"/>
    <n v="-4.41"/>
    <n v="0"/>
    <n v="0"/>
    <n v="12.45"/>
  </r>
  <r>
    <x v="9"/>
    <x v="5"/>
    <s v="Jul 27, 2015"/>
    <s v="Jul 27, 2015 6:14:48 PM PDT"/>
    <n v="5947569941"/>
    <x v="3"/>
    <s v="111-2644137-9509053"/>
    <s v="rug_wrench_200_3x5_fba"/>
    <s v="Rug Wrench Washable Non Slip Rug Pad - Protect Floors While Securing Rug and Making Vacuuming Easier"/>
    <n v="1"/>
    <s v="amazon.com"/>
    <s v="Amazon"/>
    <s v="NEW YORK"/>
    <s v="NY"/>
    <s v="10075-1255"/>
    <n v="12.83"/>
    <n v="0"/>
    <n v="0"/>
    <n v="0"/>
    <n v="0"/>
    <n v="-1.92"/>
    <n v="-2.67"/>
    <n v="0"/>
    <n v="0"/>
    <n v="8.24"/>
  </r>
  <r>
    <x v="9"/>
    <x v="5"/>
    <s v="Jul 27, 2015"/>
    <s v="Jul 27, 2015 6:20:47 PM PDT"/>
    <n v="5947569941"/>
    <x v="3"/>
    <s v="113-1227147-8773843"/>
    <s v="rug_wrench_200_2x4_fba"/>
    <s v="Rug Wrench Washable Non Slip Rug Pad - Protect Floors While Securing Rug and Making Vacuuming Easier"/>
    <n v="1"/>
    <s v="amazon.com"/>
    <s v="Amazon"/>
    <s v="NEW YORK"/>
    <s v="NY"/>
    <s v="10021-1410"/>
    <n v="9.83"/>
    <n v="0"/>
    <n v="0"/>
    <n v="0"/>
    <n v="0"/>
    <n v="-1.47"/>
    <n v="-2.54"/>
    <n v="0"/>
    <n v="0"/>
    <n v="5.82"/>
  </r>
  <r>
    <x v="9"/>
    <x v="5"/>
    <s v="Jul 27, 2015"/>
    <s v="Jul 27, 2015 7:21:29 PM PDT"/>
    <n v="5947569941"/>
    <x v="3"/>
    <s v="110-8949353-0445064"/>
    <s v="rug_wrench_200_2x4_fba"/>
    <s v="Rug Wrench Washable Non Slip Rug Pad - Protect Floors While Securing Rug and Making Vacuuming Easier"/>
    <n v="1"/>
    <s v="amazon.com"/>
    <s v="Amazon"/>
    <s v="STOUGHTON"/>
    <s v="WI"/>
    <s v="53589-1270"/>
    <n v="9.83"/>
    <n v="0"/>
    <n v="0"/>
    <n v="0"/>
    <n v="0"/>
    <n v="-1.47"/>
    <n v="-2.54"/>
    <n v="0"/>
    <n v="0"/>
    <n v="5.82"/>
  </r>
  <r>
    <x v="9"/>
    <x v="5"/>
    <s v="Jul 27, 2015"/>
    <s v="Jul 27, 2015 8:43:35 PM PDT"/>
    <n v="5947569941"/>
    <x v="3"/>
    <s v="103-4544330-0740258"/>
    <s v="rug_wrench_200_2x8_fba"/>
    <s v="Rug Wrench Washable Non Slip Rug Pad - Protect Floors While Securing Rug and Making Vacuuming Easier"/>
    <n v="1"/>
    <s v="amazon.com"/>
    <s v="Amazon"/>
    <s v="LIBERTYVILLE"/>
    <s v="IL"/>
    <s v="60048-9503"/>
    <n v="14.83"/>
    <n v="1.17"/>
    <n v="0"/>
    <n v="-1.17"/>
    <n v="0"/>
    <n v="-2.2200000000000002"/>
    <n v="-2.67"/>
    <n v="0"/>
    <n v="0"/>
    <n v="9.94"/>
  </r>
  <r>
    <x v="9"/>
    <x v="5"/>
    <s v="Jul 27, 2015"/>
    <s v="Jul 27, 2015 9:49:57 PM PDT"/>
    <n v="5947569941"/>
    <x v="3"/>
    <s v="102-3811746-7611420"/>
    <s v="rug_wrench_200_2x4_fba"/>
    <s v="Rug Wrench Washable Non Slip Rug Pad - Protect Floors While Securing Rug and Making Vacuuming Easier"/>
    <n v="1"/>
    <s v="amazon.com"/>
    <s v="Amazon"/>
    <s v="LIBERTY HILL"/>
    <s v="TEXAS"/>
    <s v="78642-3900"/>
    <n v="9.83"/>
    <n v="0"/>
    <n v="0"/>
    <n v="0"/>
    <n v="0"/>
    <n v="-1.47"/>
    <n v="-2.54"/>
    <n v="0"/>
    <n v="0"/>
    <n v="5.82"/>
  </r>
  <r>
    <x v="9"/>
    <x v="5"/>
    <s v="Jul 27, 2015"/>
    <s v="Jul 27, 2015 11:35:08 PM PDT"/>
    <n v="5947569941"/>
    <x v="3"/>
    <s v="116-7174647-3605037"/>
    <s v="rug_wrench_200_2x4_fba"/>
    <s v="Rug Wrench Washable Non Slip Rug Pad - Protect Floors While Securing Rug and Making Vacuuming Easier"/>
    <n v="1"/>
    <s v="amazon.com"/>
    <s v="Amazon"/>
    <s v="Seattle"/>
    <s v="WA"/>
    <n v="98112"/>
    <n v="9.83"/>
    <n v="0"/>
    <n v="0"/>
    <n v="0"/>
    <n v="0"/>
    <n v="-1.47"/>
    <n v="-1.54"/>
    <n v="0"/>
    <n v="0"/>
    <n v="6.82"/>
  </r>
  <r>
    <x v="9"/>
    <x v="5"/>
    <s v="Jul 27, 2015"/>
    <s v="Jul 27, 2015 11:35:08 PM PDT"/>
    <n v="5947569941"/>
    <x v="3"/>
    <s v="116-7174647-3605037"/>
    <s v="rug_wrench_200_3x5_fba"/>
    <s v="Rug Wrench Washable Non Slip Rug Pad - Protect Floors While Securing Rug and Making Vacuuming Easier"/>
    <n v="1"/>
    <s v="amazon.com"/>
    <s v="Amazon"/>
    <s v="Seattle"/>
    <s v="WA"/>
    <n v="98112"/>
    <n v="12.83"/>
    <n v="0"/>
    <n v="0"/>
    <n v="0"/>
    <n v="0"/>
    <n v="-1.92"/>
    <n v="-2.67"/>
    <n v="0"/>
    <n v="0"/>
    <n v="8.24"/>
  </r>
  <r>
    <x v="9"/>
    <x v="5"/>
    <s v="Jul 28, 2015"/>
    <s v="Jul 28, 2015 12:25:07 AM PDT"/>
    <n v="5947569941"/>
    <x v="3"/>
    <s v="110-7494865-1495414"/>
    <s v="rug_wrench_200_5x8_fba"/>
    <s v="Rug Wrench Washable Non Slip Rug Pad - Protect Floors While Securing Rug and Making Vacuuming Easier"/>
    <n v="1"/>
    <s v="amazon.com"/>
    <s v="Amazon"/>
    <s v="SEABROOK"/>
    <s v="MD"/>
    <s v="20706-3442"/>
    <n v="19.829999999999998"/>
    <n v="0"/>
    <n v="0"/>
    <n v="0"/>
    <n v="0"/>
    <n v="-2.97"/>
    <n v="-4.41"/>
    <n v="0"/>
    <n v="0"/>
    <n v="12.45"/>
  </r>
  <r>
    <x v="9"/>
    <x v="5"/>
    <s v="Jul 28, 2015"/>
    <s v="Jul 28, 2015 12:42:41 AM PDT"/>
    <n v="5947569941"/>
    <x v="3"/>
    <s v="116-0883426-0588216"/>
    <s v="rug_wrench_200_2x4_fba"/>
    <s v="Rug Wrench Washable Non Slip Rug Pad - Protect Floors While Securing Rug and Making Vacuuming Easier"/>
    <n v="1"/>
    <s v="amazon.com"/>
    <s v="Amazon"/>
    <s v="Summit"/>
    <s v="NJ"/>
    <n v="7901"/>
    <n v="9.83"/>
    <n v="0"/>
    <n v="0"/>
    <n v="0"/>
    <n v="0"/>
    <n v="-1.47"/>
    <n v="-2.54"/>
    <n v="0"/>
    <n v="0"/>
    <n v="5.82"/>
  </r>
  <r>
    <x v="9"/>
    <x v="5"/>
    <s v="Jul 28, 2015"/>
    <s v="Jul 28, 2015 2:16:44 AM PDT"/>
    <n v="5947569941"/>
    <x v="3"/>
    <s v="116-0530516-4054669"/>
    <s v="rug_wrench_200_4x6_fba"/>
    <s v="Rug Wrench Washable Non Slip Rug Pad - Protect Floors While Securing Rug and Making Vacuuming Easier"/>
    <n v="1"/>
    <s v="amazon.com"/>
    <s v="Amazon"/>
    <s v="NASHVILLE"/>
    <s v="TN"/>
    <s v="37212-3148"/>
    <n v="16.829999999999998"/>
    <n v="0"/>
    <n v="0"/>
    <n v="0"/>
    <n v="0"/>
    <n v="-2.52"/>
    <n v="-4.0199999999999996"/>
    <n v="0"/>
    <n v="0"/>
    <n v="10.29"/>
  </r>
  <r>
    <x v="9"/>
    <x v="5"/>
    <s v="Jul 28, 2015"/>
    <s v="Jul 28, 2015 2:42:10 AM PDT"/>
    <n v="5947569941"/>
    <x v="3"/>
    <s v="113-5055246-5275450"/>
    <s v="rug_wrench_200_2x4_fba"/>
    <s v="Rug Wrench Washable Non Slip Rug Pad - Protect Floors While Securing Rug and Making Vacuuming Easier"/>
    <n v="2"/>
    <s v="amazon.com"/>
    <s v="Amazon"/>
    <s v="PORT SAINT LUCIE"/>
    <s v="FL"/>
    <s v="34953-2509"/>
    <n v="19.66"/>
    <n v="0"/>
    <n v="0"/>
    <n v="0"/>
    <n v="0"/>
    <n v="-2.94"/>
    <n v="-3.08"/>
    <n v="0"/>
    <n v="0"/>
    <n v="13.64"/>
  </r>
  <r>
    <x v="9"/>
    <x v="5"/>
    <s v="Jul 28, 2015"/>
    <s v="Jul 28, 2015 2:42:10 AM PDT"/>
    <n v="5947569941"/>
    <x v="3"/>
    <s v="113-5055246-5275450"/>
    <s v="rug_wrench_200_2x8_fba"/>
    <s v="Rug Wrench Washable Non Slip Rug Pad - Protect Floors While Securing Rug and Making Vacuuming Easier"/>
    <n v="1"/>
    <s v="amazon.com"/>
    <s v="Amazon"/>
    <s v="PORT SAINT LUCIE"/>
    <s v="FL"/>
    <s v="34953-2509"/>
    <n v="14.83"/>
    <n v="0"/>
    <n v="0"/>
    <n v="0"/>
    <n v="0"/>
    <n v="-2.2200000000000002"/>
    <n v="-1.67"/>
    <n v="0"/>
    <n v="0"/>
    <n v="10.94"/>
  </r>
  <r>
    <x v="9"/>
    <x v="5"/>
    <s v="Jul 28, 2015"/>
    <s v="Jul 28, 2015 2:42:10 AM PDT"/>
    <n v="5947569941"/>
    <x v="3"/>
    <s v="113-5055246-5275450"/>
    <s v="rug_wrench_200_3x5_fba"/>
    <s v="Rug Wrench Washable Non Slip Rug Pad - Protect Floors While Securing Rug and Making Vacuuming Easier"/>
    <n v="1"/>
    <s v="amazon.com"/>
    <s v="Amazon"/>
    <s v="PORT SAINT LUCIE"/>
    <s v="FL"/>
    <s v="34953-2509"/>
    <n v="12.83"/>
    <n v="0"/>
    <n v="0"/>
    <n v="0"/>
    <n v="0"/>
    <n v="-1.92"/>
    <n v="-2.67"/>
    <n v="0"/>
    <n v="0"/>
    <n v="8.24"/>
  </r>
  <r>
    <x v="9"/>
    <x v="5"/>
    <s v="Jul 28, 2015"/>
    <s v="Jul 28, 2015 4:10:26 AM PDT"/>
    <n v="5947569941"/>
    <x v="3"/>
    <s v="108-5729786-5305013"/>
    <s v="rug_wrench_200_5x8_fba"/>
    <s v="Rug Wrench Washable Non Slip Rug Pad - Protect Floors While Securing Rug and Making Vacuuming Easier"/>
    <n v="3"/>
    <s v="amazon.com"/>
    <s v="Amazon"/>
    <s v="FAIR OAKS"/>
    <s v="CA"/>
    <s v="95628-4426"/>
    <n v="59.49"/>
    <n v="0"/>
    <n v="0"/>
    <n v="0"/>
    <n v="0"/>
    <n v="-8.91"/>
    <n v="-11.23"/>
    <n v="0"/>
    <n v="0"/>
    <n v="39.35"/>
  </r>
  <r>
    <x v="9"/>
    <x v="5"/>
    <s v="Jul 28, 2015"/>
    <s v="Jul 28, 2015 4:43:28 AM PDT"/>
    <n v="5947569941"/>
    <x v="3"/>
    <s v="116-4475795-0026650"/>
    <s v="rug_wrench_200_2x8_fba"/>
    <s v="Rug Wrench Washable Non Slip Rug Pad - Protect Floors While Securing Rug and Making Vacuuming Easier"/>
    <n v="1"/>
    <s v="amazon.com"/>
    <s v="Amazon"/>
    <s v="FLAGSTAFF"/>
    <s v="ARIZONA"/>
    <s v="86001-2481"/>
    <n v="14.83"/>
    <n v="0"/>
    <n v="0"/>
    <n v="0"/>
    <n v="0"/>
    <n v="-2.2200000000000002"/>
    <n v="-2.67"/>
    <n v="0"/>
    <n v="0"/>
    <n v="9.94"/>
  </r>
  <r>
    <x v="9"/>
    <x v="5"/>
    <s v="Jul 28, 2015"/>
    <s v="Jul 28, 2015 5:12:39 AM PDT"/>
    <n v="5947569941"/>
    <x v="5"/>
    <s v="115-1275730-1177052"/>
    <s v="rug_wrench_200_2x8_fba"/>
    <s v="Rug Wrench Washable Non Slip Rug Pad - Protect Floors While Securing Rug and Making Vacuuming Easier"/>
    <n v="1"/>
    <s v="amazon.com"/>
    <s v="Amazon"/>
    <s v="McLean"/>
    <s v="VA"/>
    <s v="22101-2915"/>
    <n v="-14.83"/>
    <n v="0"/>
    <n v="0"/>
    <n v="0"/>
    <n v="0"/>
    <n v="1.78"/>
    <n v="0"/>
    <n v="0"/>
    <n v="0"/>
    <n v="-13.05"/>
  </r>
  <r>
    <x v="9"/>
    <x v="5"/>
    <s v="Jul 28, 2015"/>
    <s v="Jul 28, 2015 5:26:24 AM PDT"/>
    <n v="5947569941"/>
    <x v="3"/>
    <s v="113-8137413-4827454"/>
    <s v="rug_wrench_200_2x4_fba"/>
    <s v="Rug Wrench Washable Non Slip Rug Pad - Protect Floors While Securing Rug and Making Vacuuming Easier"/>
    <n v="1"/>
    <s v="amazon.com"/>
    <s v="Amazon"/>
    <s v="OAKLAND"/>
    <s v="CA"/>
    <s v="94609-1714"/>
    <n v="9.83"/>
    <n v="0"/>
    <n v="0"/>
    <n v="0"/>
    <n v="0"/>
    <n v="-1.47"/>
    <n v="-2.54"/>
    <n v="0"/>
    <n v="0"/>
    <n v="5.82"/>
  </r>
  <r>
    <x v="9"/>
    <x v="5"/>
    <s v="Jul 28, 2015"/>
    <s v="Jul 28, 2015 9:23:11 AM PDT"/>
    <n v="5947569941"/>
    <x v="3"/>
    <s v="103-5474662-7844222"/>
    <s v="rug_wrench_200_2x4_fba"/>
    <s v="Rug Wrench Washable Non Slip Rug Pad - Protect Floors While Securing Rug and Making Vacuuming Easier"/>
    <n v="2"/>
    <s v="amazon.com"/>
    <s v="Amazon"/>
    <s v="Kensington"/>
    <s v="MD"/>
    <s v="20895-2929"/>
    <n v="19.66"/>
    <n v="0"/>
    <n v="0"/>
    <n v="0"/>
    <n v="0"/>
    <n v="-2.94"/>
    <n v="-4.08"/>
    <n v="0"/>
    <n v="0"/>
    <n v="12.64"/>
  </r>
  <r>
    <x v="9"/>
    <x v="5"/>
    <s v="Jul 28, 2015"/>
    <s v="Jul 28, 2015 6:10:39 PM PDT"/>
    <n v="5947569941"/>
    <x v="3"/>
    <s v="107-3928826-8137055"/>
    <s v="rug_wrench_200_2x4_fba"/>
    <s v="Rug Wrench Washable Non Slip Rug Pad - Protect Floors While Securing Rug and Making Vacuuming Easier"/>
    <n v="1"/>
    <s v="amazon.com"/>
    <s v="Amazon"/>
    <s v="LINCOLN CITY"/>
    <s v="OR"/>
    <s v="97367-5059"/>
    <n v="9.83"/>
    <n v="0"/>
    <n v="0"/>
    <n v="0"/>
    <n v="0"/>
    <n v="-2.94"/>
    <n v="-1.54"/>
    <n v="0"/>
    <n v="0"/>
    <n v="5.35"/>
  </r>
  <r>
    <x v="9"/>
    <x v="5"/>
    <s v="Jul 28, 2015"/>
    <s v="Jul 28, 2015 6:10:39 PM PDT"/>
    <n v="5947569941"/>
    <x v="3"/>
    <s v="107-3928826-8137055"/>
    <s v="rug_wrench_200_2x4_fba"/>
    <s v="Rug Wrench Washable Non Slip Rug Pad - Protect Floors While Securing Rug and Making Vacuuming Easier"/>
    <n v="1"/>
    <s v="amazon.com"/>
    <s v="Amazon"/>
    <s v="LINCOLN CITY"/>
    <s v="OR"/>
    <s v="97367-5059"/>
    <n v="9.83"/>
    <n v="0"/>
    <n v="0"/>
    <n v="0"/>
    <n v="0"/>
    <n v="0"/>
    <n v="-2.54"/>
    <n v="0"/>
    <n v="0"/>
    <n v="7.29"/>
  </r>
  <r>
    <x v="9"/>
    <x v="5"/>
    <s v="Jul 28, 2015"/>
    <s v="Jul 28, 2015 6:14:30 PM PDT"/>
    <n v="5947569941"/>
    <x v="3"/>
    <s v="109-3765688-9933066"/>
    <s v="rug_wrench_200_5x8_fba"/>
    <s v="Rug Wrench Washable Non Slip Rug Pad - Protect Floors While Securing Rug and Making Vacuuming Easier"/>
    <n v="1"/>
    <s v="amazon.com"/>
    <s v="Amazon"/>
    <s v="FORT RILEY"/>
    <s v="KS"/>
    <s v="66442-5036"/>
    <n v="19.829999999999998"/>
    <n v="0"/>
    <n v="0"/>
    <n v="0"/>
    <n v="0"/>
    <n v="-2.97"/>
    <n v="-4.41"/>
    <n v="0"/>
    <n v="0"/>
    <n v="12.45"/>
  </r>
  <r>
    <x v="9"/>
    <x v="5"/>
    <s v="Jul 28, 2015"/>
    <s v="Jul 28, 2015 7:00:01 PM PDT"/>
    <n v="5947569941"/>
    <x v="3"/>
    <s v="105-3813096-2771416"/>
    <s v="rug_wrench_200_5x8_fba"/>
    <s v="Rug Wrench Washable Non Slip Rug Pad - Protect Floors While Securing Rug and Making Vacuuming Easier"/>
    <n v="1"/>
    <s v="amazon.com"/>
    <s v="Amazon"/>
    <s v="Tigard"/>
    <s v="Oregon"/>
    <n v="97223"/>
    <n v="19.829999999999998"/>
    <n v="0"/>
    <n v="0"/>
    <n v="0"/>
    <n v="0"/>
    <n v="-2.97"/>
    <n v="-4.41"/>
    <n v="0"/>
    <n v="0"/>
    <n v="12.45"/>
  </r>
  <r>
    <x v="9"/>
    <x v="5"/>
    <s v="Jul 29, 2015"/>
    <s v="Jul 29, 2015 3:01:16 AM PDT"/>
    <n v="5947569941"/>
    <x v="3"/>
    <s v="108-2369910-7309848"/>
    <s v="rug_wrench_200_3x5_fba"/>
    <s v="Rug Wrench Washable Non Slip Rug Pad - Protect Floors While Securing Rug and Making Vacuuming Easier"/>
    <n v="1"/>
    <s v="amazon.com"/>
    <s v="Amazon"/>
    <s v="BROOKLYN"/>
    <s v="NY"/>
    <s v="11215-4897"/>
    <n v="12.83"/>
    <n v="0"/>
    <n v="0"/>
    <n v="0"/>
    <n v="0"/>
    <n v="-1.92"/>
    <n v="-2.67"/>
    <n v="0"/>
    <n v="0"/>
    <n v="8.24"/>
  </r>
  <r>
    <x v="9"/>
    <x v="5"/>
    <s v="Jul 29, 2015"/>
    <s v="Jul 29, 2015 3:20:28 AM PDT"/>
    <n v="5947569941"/>
    <x v="3"/>
    <s v="002-2625400-6317039"/>
    <s v="rug_wrench_200_2x8_fba"/>
    <s v="Rug Wrench Washable Non Slip Rug Pad - Protect Floors While Securing Rug and Making Vacuuming Easier"/>
    <n v="1"/>
    <s v="amazon.com"/>
    <s v="Amazon"/>
    <s v="San Francisco"/>
    <s v="Ca"/>
    <n v="94102"/>
    <n v="14.83"/>
    <n v="0"/>
    <n v="0"/>
    <n v="0"/>
    <n v="0"/>
    <n v="-2.2200000000000002"/>
    <n v="-2.67"/>
    <n v="0"/>
    <n v="0"/>
    <n v="9.94"/>
  </r>
  <r>
    <x v="9"/>
    <x v="5"/>
    <s v="Jul 29, 2015"/>
    <s v="Jul 29, 2015 12:32:09 PM PDT"/>
    <n v="5947569941"/>
    <x v="5"/>
    <s v="115-0935882-3043439"/>
    <s v="rug_wrench_200_3x5_fba"/>
    <s v="Rug Wrench Washable Non Slip Rug Pad - Protect Floors While Securing Rug and Making Vacuuming Easier"/>
    <n v="1"/>
    <s v="amazon.com"/>
    <s v="Amazon"/>
    <s v="FAYETTEVILLE"/>
    <s v="NC"/>
    <s v="28304-4981"/>
    <n v="-12.83"/>
    <n v="-2.63"/>
    <n v="0"/>
    <n v="2.63"/>
    <n v="0"/>
    <n v="1.54"/>
    <n v="0"/>
    <n v="0"/>
    <n v="0"/>
    <n v="-11.29"/>
  </r>
  <r>
    <x v="9"/>
    <x v="5"/>
    <s v="Jul 29, 2015"/>
    <s v="Jul 29, 2015 2:46:39 PM PDT"/>
    <n v="5947569941"/>
    <x v="3"/>
    <s v="112-4405841-9220251"/>
    <s v="rug_wrench_200_2x8_fba"/>
    <s v="Rug Wrench Washable Non Slip Rug Pad - Protect Floors While Securing Rug and Making Vacuuming Easier"/>
    <n v="1"/>
    <s v="amazon.com"/>
    <s v="Amazon"/>
    <s v="MILLERTON"/>
    <s v="NY"/>
    <s v="12546-4661"/>
    <n v="14.83"/>
    <n v="0"/>
    <n v="0"/>
    <n v="0"/>
    <n v="0"/>
    <n v="-2.2200000000000002"/>
    <n v="-2.67"/>
    <n v="0"/>
    <n v="0"/>
    <n v="9.94"/>
  </r>
  <r>
    <x v="9"/>
    <x v="5"/>
    <s v="Jul 29, 2015"/>
    <s v="Jul 29, 2015 6:12:34 PM PDT"/>
    <n v="5947569941"/>
    <x v="3"/>
    <s v="107-8666832-1859415"/>
    <s v="rug_wrench_200_2x8_fba"/>
    <s v="Rug Wrench Washable Non Slip Rug Pad - Protect Floors While Securing Rug and Making Vacuuming Easier"/>
    <n v="1"/>
    <s v="amazon.com"/>
    <s v="Amazon"/>
    <s v="Dallas"/>
    <s v="TX"/>
    <n v="75225"/>
    <n v="14.83"/>
    <n v="0"/>
    <n v="0"/>
    <n v="0"/>
    <n v="0"/>
    <n v="-2.2200000000000002"/>
    <n v="-2.67"/>
    <n v="0"/>
    <n v="0"/>
    <n v="9.94"/>
  </r>
  <r>
    <x v="9"/>
    <x v="5"/>
    <s v="Jul 29, 2015"/>
    <s v="Jul 29, 2015 8:43:56 PM PDT"/>
    <n v="5947569941"/>
    <x v="3"/>
    <s v="113-2339008-6650636"/>
    <s v="rug_wrench_200_2x4_fba"/>
    <s v="Rug Wrench Washable Non Slip Rug Pad - Protect Floors While Securing Rug and Making Vacuuming Easier"/>
    <n v="1"/>
    <s v="amazon.com"/>
    <s v="Amazon"/>
    <s v="THE COLONY"/>
    <s v="TX"/>
    <s v="75056-3722"/>
    <n v="9.83"/>
    <n v="0"/>
    <n v="0"/>
    <n v="0"/>
    <n v="0"/>
    <n v="-1.47"/>
    <n v="-2.54"/>
    <n v="0"/>
    <n v="0"/>
    <n v="5.82"/>
  </r>
  <r>
    <x v="9"/>
    <x v="5"/>
    <s v="Jul 29, 2015"/>
    <s v="Jul 29, 2015 10:48:39 PM PDT"/>
    <n v="5947569941"/>
    <x v="5"/>
    <s v="115-3923627-3970636"/>
    <s v="rug_wrench_200_5x8_fba"/>
    <s v="Rug Wrench Washable Non Slip Rug Pad - Protect Floors While Securing Rug and Making Vacuuming Easier"/>
    <n v="1"/>
    <s v="amazon.com"/>
    <s v="Amazon"/>
    <s v="SISTER BAY"/>
    <s v="WI"/>
    <s v="54234-9534"/>
    <n v="-19.829999999999998"/>
    <n v="0"/>
    <n v="0"/>
    <n v="0"/>
    <n v="0"/>
    <n v="2.38"/>
    <n v="0"/>
    <n v="0"/>
    <n v="0"/>
    <n v="-17.45"/>
  </r>
  <r>
    <x v="9"/>
    <x v="5"/>
    <s v="Jul 29, 2015"/>
    <s v="Jul 29, 2015 11:13:20 PM PDT"/>
    <n v="5947569941"/>
    <x v="3"/>
    <s v="116-5538467-6534646"/>
    <s v="rug_wrench_200_3x5_fba"/>
    <s v="Rug Wrench Washable Non Slip Rug Pad - Protect Floors While Securing Rug and Making Vacuuming Easier"/>
    <n v="1"/>
    <s v="amazon.com"/>
    <s v="Amazon"/>
    <s v="SAVANNAH"/>
    <s v="GEORGIA"/>
    <s v="31401-5736"/>
    <n v="12.83"/>
    <n v="0"/>
    <n v="0"/>
    <n v="0"/>
    <n v="0"/>
    <n v="-1.92"/>
    <n v="-2.67"/>
    <n v="0"/>
    <n v="0"/>
    <n v="8.24"/>
  </r>
  <r>
    <x v="9"/>
    <x v="5"/>
    <s v="Jul 29, 2015"/>
    <s v="Jul 29, 2015 11:15:49 PM PDT"/>
    <n v="5947569941"/>
    <x v="3"/>
    <s v="112-3212890-4891412"/>
    <s v="rug_wrench_200_2x4_fba"/>
    <s v="Rug Wrench Washable Non Slip Rug Pad - Protect Floors While Securing Rug and Making Vacuuming Easier"/>
    <n v="1"/>
    <s v="amazon.com"/>
    <s v="Amazon"/>
    <s v="BEAUFORT"/>
    <s v="SC"/>
    <s v="29906-9185"/>
    <n v="9.83"/>
    <n v="0"/>
    <n v="0"/>
    <n v="0"/>
    <n v="0"/>
    <n v="-1.47"/>
    <n v="-2.54"/>
    <n v="0"/>
    <n v="0"/>
    <n v="5.82"/>
  </r>
  <r>
    <x v="9"/>
    <x v="5"/>
    <s v="Jul 30, 2015"/>
    <s v="Jul 30, 2015 12:35:42 AM PDT"/>
    <n v="5947569941"/>
    <x v="3"/>
    <s v="111-5823722-5905021"/>
    <s v="rug_wrench_200_5x8_fba"/>
    <s v="Rug Wrench Washable Non Slip Rug Pad - Protect Floors While Securing Rug and Making Vacuuming Easier"/>
    <n v="1"/>
    <s v="amazon.com"/>
    <s v="Amazon"/>
    <s v="SEATTLE"/>
    <s v="WA"/>
    <s v="98104-1354"/>
    <n v="19.829999999999998"/>
    <n v="0"/>
    <n v="0"/>
    <n v="0"/>
    <n v="0"/>
    <n v="-2.97"/>
    <n v="-4.41"/>
    <n v="0"/>
    <n v="0"/>
    <n v="12.45"/>
  </r>
  <r>
    <x v="9"/>
    <x v="5"/>
    <s v="Jul 30, 2015"/>
    <s v="Jul 30, 2015 1:27:02 AM PDT"/>
    <n v="5947569941"/>
    <x v="3"/>
    <s v="114-9988775-1569054"/>
    <s v="rug_wrench_200_5x8_fba"/>
    <s v="Rug Wrench Washable Non Slip Rug Pad - Protect Floors While Securing Rug and Making Vacuuming Easier"/>
    <n v="1"/>
    <s v="amazon.com"/>
    <s v="Amazon"/>
    <s v="SARASOTA"/>
    <s v="FL"/>
    <s v="34236-4019"/>
    <n v="19.829999999999998"/>
    <n v="0"/>
    <n v="0"/>
    <n v="0"/>
    <n v="0"/>
    <n v="-2.97"/>
    <n v="-4.41"/>
    <n v="0"/>
    <n v="0"/>
    <n v="12.45"/>
  </r>
  <r>
    <x v="9"/>
    <x v="5"/>
    <s v="Jul 30, 2015"/>
    <s v="Jul 30, 2015 4:56:27 AM PDT"/>
    <n v="5947569941"/>
    <x v="3"/>
    <s v="112-9622412-9751438"/>
    <s v="rug_wrench_200_2x8_fba"/>
    <s v="Rug Wrench Washable Non Slip Rug Pad - Protect Floors While Securing Rug and Making Vacuuming Easier"/>
    <n v="1"/>
    <s v="amazon.com"/>
    <s v="Amazon"/>
    <s v="MESA"/>
    <s v="AZ"/>
    <s v="85209-7326"/>
    <n v="14.83"/>
    <n v="0"/>
    <n v="0"/>
    <n v="0"/>
    <n v="0"/>
    <n v="-2.2200000000000002"/>
    <n v="-2.67"/>
    <n v="0"/>
    <n v="0"/>
    <n v="9.94"/>
  </r>
  <r>
    <x v="9"/>
    <x v="5"/>
    <s v="Jul 30, 2015"/>
    <s v="Jul 30, 2015 5:35:04 AM PDT"/>
    <n v="5947569941"/>
    <x v="3"/>
    <s v="115-8891903-9671413"/>
    <s v="rug_wrench_200_2x8_fba"/>
    <s v="Rug Wrench Washable Non Slip Rug Pad - Protect Floors While Securing Rug and Making Vacuuming Easier"/>
    <n v="2"/>
    <s v="amazon.com"/>
    <s v="Amazon"/>
    <s v="Westborough"/>
    <s v="MA"/>
    <n v="1581"/>
    <n v="29.66"/>
    <n v="0"/>
    <n v="0"/>
    <n v="0"/>
    <n v="0"/>
    <n v="-4.4400000000000004"/>
    <n v="-4.34"/>
    <n v="0"/>
    <n v="0"/>
    <n v="20.88"/>
  </r>
  <r>
    <x v="9"/>
    <x v="5"/>
    <s v="Jul 30, 2015"/>
    <s v="Jul 30, 2015 9:04:00 AM PDT"/>
    <n v="5947569941"/>
    <x v="3"/>
    <s v="107-1711229-7937059"/>
    <s v="rug_wrench_200_3x5_fba"/>
    <s v="Rug Wrench Washable Non Slip Rug Pad - Protect Floors While Securing Rug and Making Vacuuming Easier"/>
    <n v="1"/>
    <s v="amazon.com"/>
    <s v="Amazon"/>
    <s v="Lafayette"/>
    <s v="CA"/>
    <n v="94549"/>
    <n v="12.83"/>
    <n v="0"/>
    <n v="0"/>
    <n v="0"/>
    <n v="0"/>
    <n v="-1.92"/>
    <n v="-2.67"/>
    <n v="0"/>
    <n v="0"/>
    <n v="8.24"/>
  </r>
  <r>
    <x v="9"/>
    <x v="5"/>
    <s v="Jul 30, 2015"/>
    <s v="Jul 30, 2015 2:29:53 PM PDT"/>
    <n v="5947569941"/>
    <x v="3"/>
    <s v="110-6185954-9035469"/>
    <s v="rug_wrench_200_5x8_fba"/>
    <s v="Rug Wrench Washable Non Slip Rug Pad - Protect Floors While Securing Rug and Making Vacuuming Easier"/>
    <n v="1"/>
    <s v="amazon.com"/>
    <s v="Amazon"/>
    <s v="Ronkonkoma"/>
    <s v="NY"/>
    <s v="11779-3668"/>
    <n v="19.829999999999998"/>
    <n v="0"/>
    <n v="0"/>
    <n v="0"/>
    <n v="0"/>
    <n v="-2.97"/>
    <n v="-4.41"/>
    <n v="0"/>
    <n v="0"/>
    <n v="12.45"/>
  </r>
  <r>
    <x v="9"/>
    <x v="5"/>
    <s v="Jul 30, 2015"/>
    <s v="Jul 30, 2015 2:36:54 PM PDT"/>
    <n v="5947569941"/>
    <x v="3"/>
    <s v="110-7213743-3957821"/>
    <s v="rug_wrench_200_3x5_fba"/>
    <s v="Rug Wrench Washable Non Slip Rug Pad - Protect Floors While Securing Rug and Making Vacuuming Easier"/>
    <n v="3"/>
    <s v="amazon.com"/>
    <s v="Amazon"/>
    <s v="Portland"/>
    <s v="Oregon"/>
    <n v="97202"/>
    <n v="38.49"/>
    <n v="0"/>
    <n v="0"/>
    <n v="0"/>
    <n v="0"/>
    <n v="-5.76"/>
    <n v="-6.01"/>
    <n v="0"/>
    <n v="0"/>
    <n v="26.72"/>
  </r>
  <r>
    <x v="9"/>
    <x v="5"/>
    <s v="Jul 30, 2015"/>
    <s v="Jul 30, 2015 3:11:26 PM PDT"/>
    <n v="5947569941"/>
    <x v="3"/>
    <s v="102-9275706-7155407"/>
    <s v="rug_wrench_200_4x6_fba"/>
    <s v="Rug Wrench Washable Non Slip Rug Pad - Protect Floors While Securing Rug and Making Vacuuming Easier"/>
    <n v="1"/>
    <s v="amazon.com"/>
    <s v="Amazon"/>
    <s v="Bemus Point"/>
    <s v="NY"/>
    <n v="14712"/>
    <n v="16.829999999999998"/>
    <n v="0"/>
    <n v="0"/>
    <n v="0"/>
    <n v="0"/>
    <n v="-2.52"/>
    <n v="-3.02"/>
    <n v="0"/>
    <n v="0"/>
    <n v="11.29"/>
  </r>
  <r>
    <x v="9"/>
    <x v="5"/>
    <s v="Jul 30, 2015"/>
    <s v="Jul 30, 2015 3:11:26 PM PDT"/>
    <n v="5947569941"/>
    <x v="3"/>
    <s v="102-9275706-7155407"/>
    <s v="rug_wrench_200_5x8_fba"/>
    <s v="Rug Wrench Washable Non Slip Rug Pad - Protect Floors While Securing Rug and Making Vacuuming Easier"/>
    <n v="1"/>
    <s v="amazon.com"/>
    <s v="Amazon"/>
    <s v="Bemus Point"/>
    <s v="NY"/>
    <n v="14712"/>
    <n v="19.829999999999998"/>
    <n v="0"/>
    <n v="0"/>
    <n v="0"/>
    <n v="0"/>
    <n v="-2.97"/>
    <n v="-4.41"/>
    <n v="0"/>
    <n v="0"/>
    <n v="12.45"/>
  </r>
  <r>
    <x v="9"/>
    <x v="5"/>
    <s v="Jul 30, 2015"/>
    <s v="Jul 30, 2015 3:11:26 PM PDT"/>
    <n v="5947569941"/>
    <x v="3"/>
    <s v="102-9275706-7155407"/>
    <s v="rug_wrench_200_3x5_fba"/>
    <s v="Rug Wrench Washable Non Slip Rug Pad - Protect Floors While Securing Rug and Making Vacuuming Easier"/>
    <n v="1"/>
    <s v="amazon.com"/>
    <s v="Amazon"/>
    <s v="Bemus Point"/>
    <s v="NY"/>
    <n v="14712"/>
    <n v="12.83"/>
    <n v="0"/>
    <n v="0"/>
    <n v="0"/>
    <n v="0"/>
    <n v="-1.92"/>
    <n v="-1.67"/>
    <n v="0"/>
    <n v="0"/>
    <n v="9.24"/>
  </r>
  <r>
    <x v="9"/>
    <x v="5"/>
    <s v="Jul 31, 2015"/>
    <s v="Jul 31, 2015 1:12:10 AM PDT"/>
    <n v="5947569941"/>
    <x v="3"/>
    <s v="105-6895476-3293861"/>
    <s v="rug_wrench_200_2x4_fba"/>
    <s v="Rug Wrench Washable Non Slip Rug Pad - Protect Floors While Securing Rug and Making Vacuuming Easier"/>
    <n v="1"/>
    <s v="amazon.com"/>
    <s v="Amazon"/>
    <s v="FORT MYERS"/>
    <s v="FL"/>
    <n v="33912"/>
    <n v="9.83"/>
    <n v="3.99"/>
    <n v="0"/>
    <n v="-3.99"/>
    <n v="0"/>
    <n v="-1.47"/>
    <n v="-2.54"/>
    <n v="0"/>
    <n v="0"/>
    <n v="5.82"/>
  </r>
  <r>
    <x v="9"/>
    <x v="5"/>
    <s v="Jul 31, 2015"/>
    <s v="Jul 31, 2015 8:44:48 AM PDT"/>
    <n v="5947569941"/>
    <x v="3"/>
    <s v="114-2438759-8963466"/>
    <s v="rug_wrench_200_2x4_fba"/>
    <s v="Rug Wrench Washable Non Slip Rug Pad - Protect Floors While Securing Rug and Making Vacuuming Easier"/>
    <n v="1"/>
    <s v="amazon.com"/>
    <s v="Amazon"/>
    <s v="MUNCIE"/>
    <s v="IN"/>
    <s v="47304-4335"/>
    <n v="9.83"/>
    <n v="0"/>
    <n v="0"/>
    <n v="0"/>
    <n v="0"/>
    <n v="-1.47"/>
    <n v="-2.54"/>
    <n v="0"/>
    <n v="0"/>
    <n v="5.82"/>
  </r>
  <r>
    <x v="9"/>
    <x v="5"/>
    <s v="Jul 31, 2015"/>
    <s v="Jul 31, 2015 10:41:20 AM PDT"/>
    <n v="5947569941"/>
    <x v="6"/>
    <m/>
    <m/>
    <s v="Buyer Recharge"/>
    <m/>
    <m/>
    <m/>
    <m/>
    <m/>
    <m/>
    <n v="0"/>
    <n v="0"/>
    <n v="0"/>
    <n v="0"/>
    <n v="0"/>
    <n v="0"/>
    <n v="0"/>
    <n v="0"/>
    <n v="19.829999999999998"/>
    <n v="19.829999999999998"/>
  </r>
  <r>
    <x v="9"/>
    <x v="5"/>
    <s v="Jul 31, 2015"/>
    <s v="Jul 31, 2015 2:14:17 PM PDT"/>
    <n v="5947569941"/>
    <x v="3"/>
    <s v="108-3482384-7267440"/>
    <s v="rug_wrench_200_5x8_fba"/>
    <s v="Rug Wrench Washable Non Slip Rug Pad - Protect Floors While Securing Rug and Making Vacuuming Easier"/>
    <n v="1"/>
    <s v="amazon.com"/>
    <s v="Amazon"/>
    <s v="SALEM"/>
    <s v="WV"/>
    <s v="26426-7589"/>
    <n v="19.829999999999998"/>
    <n v="0"/>
    <n v="0"/>
    <n v="0"/>
    <n v="0"/>
    <n v="-2.97"/>
    <n v="-4.41"/>
    <n v="0"/>
    <n v="0"/>
    <n v="12.45"/>
  </r>
  <r>
    <x v="9"/>
    <x v="5"/>
    <s v="Jul 31, 2015"/>
    <s v="Jul 31, 2015 2:21:40 PM PDT"/>
    <n v="5947569941"/>
    <x v="6"/>
    <m/>
    <m/>
    <s v="Buyer Recharge"/>
    <m/>
    <m/>
    <m/>
    <m/>
    <m/>
    <m/>
    <n v="0"/>
    <n v="0"/>
    <n v="0"/>
    <n v="0"/>
    <n v="0"/>
    <n v="0"/>
    <n v="0"/>
    <n v="0"/>
    <n v="-2.97"/>
    <n v="-2.97"/>
  </r>
  <r>
    <x v="9"/>
    <x v="5"/>
    <s v="Jul 31, 2015"/>
    <s v="Jul 31, 2015 3:20:22 PM PDT"/>
    <n v="5947569941"/>
    <x v="3"/>
    <s v="102-3862916-7072228"/>
    <s v="rug_wrench_200_2x8_fba"/>
    <s v="Rug Wrench Washable Non Slip Rug Pad - Protect Floors While Securing Rug and Making Vacuuming Easier"/>
    <n v="1"/>
    <s v="amazon.com"/>
    <s v="Amazon"/>
    <s v="SHERMAN OAKS"/>
    <s v="CA"/>
    <n v="91401"/>
    <n v="14.83"/>
    <n v="0"/>
    <n v="0"/>
    <n v="0"/>
    <n v="0"/>
    <n v="-2.2200000000000002"/>
    <n v="-2.67"/>
    <n v="0"/>
    <n v="0"/>
    <n v="9.94"/>
  </r>
  <r>
    <x v="9"/>
    <x v="5"/>
    <s v="Jul 31, 2015"/>
    <s v="Jul 31, 2015 3:23:04 PM PDT"/>
    <n v="5947569941"/>
    <x v="3"/>
    <s v="110-0256696-3789009"/>
    <s v="rug_wrench_200_2x4_fba"/>
    <s v="Rug Wrench Washable Non Slip Rug Pad - Protect Floors While Securing Rug and Making Vacuuming Easier"/>
    <n v="1"/>
    <s v="amazon.com"/>
    <s v="Amazon"/>
    <s v="DALLAS"/>
    <s v="TX"/>
    <s v="75209-1606"/>
    <n v="9.83"/>
    <n v="0"/>
    <n v="0"/>
    <n v="0"/>
    <n v="0"/>
    <n v="-1.47"/>
    <n v="-2.54"/>
    <n v="0"/>
    <n v="0"/>
    <n v="5.82"/>
  </r>
  <r>
    <x v="9"/>
    <x v="5"/>
    <s v="Jul 31, 2015"/>
    <s v="Jul 31, 2015 3:59:40 PM PDT"/>
    <n v="5947569941"/>
    <x v="3"/>
    <s v="115-7734215-8411462"/>
    <s v="rug_wrench_200_5x8_fba"/>
    <s v="Rug Wrench Washable Non Slip Rug Pad - Protect Floors While Securing Rug and Making Vacuuming Easier"/>
    <n v="1"/>
    <s v="amazon.com"/>
    <s v="Amazon"/>
    <s v="WASHINGTON"/>
    <s v="DC"/>
    <s v="20007-3073"/>
    <n v="19.829999999999998"/>
    <n v="0"/>
    <n v="0"/>
    <n v="0"/>
    <n v="0"/>
    <n v="-2.97"/>
    <n v="-4.41"/>
    <n v="0"/>
    <n v="0"/>
    <n v="12.45"/>
  </r>
  <r>
    <x v="9"/>
    <x v="5"/>
    <s v="Jul 31, 2015"/>
    <s v="Jul 31, 2015 6:04:25 PM PDT"/>
    <n v="5947569941"/>
    <x v="3"/>
    <s v="103-9282433-7182605"/>
    <s v="rug_wrench_200_5x8_fba"/>
    <s v="Rug Wrench Washable Non Slip Rug Pad - Protect Floors While Securing Rug and Making Vacuuming Easier"/>
    <n v="1"/>
    <s v="amazon.com"/>
    <s v="Amazon"/>
    <s v="SHOREVIEW"/>
    <s v="MN"/>
    <s v="55126-1405"/>
    <n v="19.829999999999998"/>
    <n v="3.28"/>
    <n v="0"/>
    <n v="-3.28"/>
    <n v="0"/>
    <n v="-2.97"/>
    <n v="-4.41"/>
    <n v="0"/>
    <n v="0"/>
    <n v="12.45"/>
  </r>
  <r>
    <x v="9"/>
    <x v="5"/>
    <s v="Jul 31, 2015"/>
    <s v="Jul 31, 2015 7:21:27 PM PDT"/>
    <n v="5947569941"/>
    <x v="3"/>
    <s v="103-5610534-8320213"/>
    <s v="rug_wrench_200_4x6_fba"/>
    <s v="Rug Wrench Washable Non Slip Rug Pad - Protect Floors While Securing Rug and Making Vacuuming Easier"/>
    <n v="1"/>
    <s v="amazon.com"/>
    <s v="Amazon"/>
    <s v="Glendale"/>
    <s v="WI"/>
    <n v="53209"/>
    <n v="16.829999999999998"/>
    <n v="0"/>
    <n v="0"/>
    <n v="0"/>
    <n v="0"/>
    <n v="-2.52"/>
    <n v="-4.0199999999999996"/>
    <n v="0"/>
    <n v="0"/>
    <n v="10.29"/>
  </r>
  <r>
    <x v="9"/>
    <x v="5"/>
    <s v="Jul 31, 2015"/>
    <s v="Jul 31, 2015 9:02:18 PM PDT"/>
    <n v="5947569941"/>
    <x v="3"/>
    <s v="113-3446564-0697801"/>
    <s v="rug_wrench_200_4x6_fba"/>
    <s v="Rug Wrench Washable Non Slip Rug Pad - Protect Floors While Securing Rug and Making Vacuuming Easier"/>
    <n v="1"/>
    <s v="amazon.com"/>
    <s v="Amazon"/>
    <s v="Washington"/>
    <s v="NJ"/>
    <n v="7882"/>
    <n v="16.829999999999998"/>
    <n v="0"/>
    <n v="0"/>
    <n v="0"/>
    <n v="0"/>
    <n v="-2.52"/>
    <n v="-4.0199999999999996"/>
    <n v="0"/>
    <n v="0"/>
    <n v="10.29"/>
  </r>
  <r>
    <x v="9"/>
    <x v="5"/>
    <s v="Jul 31, 2015"/>
    <s v="Jul 31, 2015 11:09:11 PM PDT"/>
    <n v="5947569941"/>
    <x v="3"/>
    <s v="105-1301773-5878666"/>
    <s v="rug_wrench_200_3x5_fba"/>
    <s v="Rug Wrench Washable Non Slip Rug Pad - Protect Floors While Securing Rug and Making Vacuuming Easier"/>
    <n v="1"/>
    <s v="amazon.com"/>
    <s v="Amazon"/>
    <s v="DECATUR"/>
    <s v="GEORGIA"/>
    <s v="30030-2939"/>
    <n v="12.83"/>
    <n v="0"/>
    <n v="0"/>
    <n v="0"/>
    <n v="0"/>
    <n v="-1.92"/>
    <n v="-2.67"/>
    <n v="0"/>
    <n v="0"/>
    <n v="8.24"/>
  </r>
  <r>
    <x v="9"/>
    <x v="5"/>
    <s v="Jul 31, 2015"/>
    <s v="Jul 31, 2015 11:47:28 PM PDT"/>
    <n v="5947569941"/>
    <x v="3"/>
    <s v="106-1379486-5725030"/>
    <s v="rug_wrench_200_3x5_fba"/>
    <s v="Rug Wrench Washable Non Slip Rug Pad - Protect Floors While Securing Rug and Making Vacuuming Easier"/>
    <n v="1"/>
    <s v="amazon.com"/>
    <s v="Amazon"/>
    <s v="PISCATAWAY"/>
    <s v="NJ"/>
    <n v="8854"/>
    <n v="12.83"/>
    <n v="4.08"/>
    <n v="0"/>
    <n v="-4.08"/>
    <n v="0"/>
    <n v="-1.92"/>
    <n v="-2.67"/>
    <n v="0"/>
    <n v="0"/>
    <n v="8.24"/>
  </r>
  <r>
    <x v="9"/>
    <x v="6"/>
    <s v="Aug 1, 2015"/>
    <s v="Aug 1, 2015 12:02:29 AM PDT"/>
    <n v="5947569941"/>
    <x v="3"/>
    <s v="103-2962557-7474638"/>
    <s v="rug_wrench_200_2x4_fba"/>
    <s v="Rug Wrench Washable Non Slip Rug Pad - Protect Floors While Securing Rug and Making Vacuuming Easier"/>
    <n v="1"/>
    <s v="amazon.com"/>
    <s v="Amazon"/>
    <s v="Lenexa"/>
    <s v="KS"/>
    <n v="66220"/>
    <n v="9.83"/>
    <n v="0"/>
    <n v="0"/>
    <n v="0"/>
    <n v="0"/>
    <n v="-1.47"/>
    <n v="-2.54"/>
    <n v="0"/>
    <n v="0"/>
    <n v="5.82"/>
  </r>
  <r>
    <x v="9"/>
    <x v="6"/>
    <s v="Aug 1, 2015"/>
    <s v="Aug 1, 2015 12:15:11 PM PDT"/>
    <n v="5947569941"/>
    <x v="5"/>
    <s v="112-6174173-6121030"/>
    <s v="rug_wrench_200_2x4_fba"/>
    <s v="Rug Wrench Washable Non Slip Rug Pad - Protect Floors While Securing Rug and Making Vacuuming Easier"/>
    <n v="1"/>
    <s v="amazon.com"/>
    <s v="Amazon"/>
    <s v="Moraga"/>
    <s v="CA"/>
    <n v="94556"/>
    <n v="-9.83"/>
    <n v="0"/>
    <n v="0"/>
    <n v="0"/>
    <n v="0"/>
    <n v="1.18"/>
    <n v="0"/>
    <n v="0"/>
    <n v="0"/>
    <n v="-8.65"/>
  </r>
  <r>
    <x v="9"/>
    <x v="6"/>
    <s v="Aug 1, 2015"/>
    <s v="Aug 1, 2015 1:11:02 PM PDT"/>
    <n v="5947569941"/>
    <x v="3"/>
    <s v="111-6758669-5752255"/>
    <s v="rug_wrench_200_2x4_fba"/>
    <s v="Rug Wrench Washable Non Slip Rug Pad - Protect Floors While Securing Rug and Making Vacuuming Easier"/>
    <n v="1"/>
    <s v="amazon.com"/>
    <s v="Amazon"/>
    <s v="naperville"/>
    <s v="IL"/>
    <n v="60540"/>
    <n v="9.83"/>
    <n v="0"/>
    <n v="0"/>
    <n v="0"/>
    <n v="0"/>
    <n v="-1.47"/>
    <n v="-2.54"/>
    <n v="0"/>
    <n v="0"/>
    <n v="5.82"/>
  </r>
  <r>
    <x v="9"/>
    <x v="6"/>
    <s v="Aug 1, 2015"/>
    <s v="Aug 1, 2015 5:12:08 PM PDT"/>
    <n v="5947569941"/>
    <x v="3"/>
    <s v="110-4288842-7169011"/>
    <s v="rug_wrench_200_2x4_fba"/>
    <s v="Rug Wrench Washable Non Slip Rug Pad - Protect Floors While Securing Rug and Making Vacuuming Easier"/>
    <n v="1"/>
    <s v="amazon.com"/>
    <s v="Amazon"/>
    <s v="Las Vegas"/>
    <s v="NV"/>
    <n v="89134"/>
    <n v="9.83"/>
    <n v="3.99"/>
    <n v="0"/>
    <n v="-3.99"/>
    <n v="0"/>
    <n v="-1.47"/>
    <n v="-2.54"/>
    <n v="0"/>
    <n v="0"/>
    <n v="5.82"/>
  </r>
  <r>
    <x v="9"/>
    <x v="6"/>
    <s v="Aug 1, 2015"/>
    <s v="Aug 1, 2015 5:12:08 PM PDT"/>
    <n v="5947569941"/>
    <x v="3"/>
    <s v="110-4288842-7169011"/>
    <s v="rug_wrench_200_2x8_fba"/>
    <s v="Rug Wrench Washable Non Slip Rug Pad - Protect Floors While Securing Rug and Making Vacuuming Easier"/>
    <n v="2"/>
    <s v="amazon.com"/>
    <s v="Amazon"/>
    <s v="Las Vegas"/>
    <s v="NV"/>
    <n v="89134"/>
    <n v="29.66"/>
    <n v="5.49"/>
    <n v="0"/>
    <n v="-5.49"/>
    <n v="0"/>
    <n v="-4.4400000000000004"/>
    <n v="-3.34"/>
    <n v="0"/>
    <n v="0"/>
    <n v="21.88"/>
  </r>
  <r>
    <x v="9"/>
    <x v="6"/>
    <s v="Aug 1, 2015"/>
    <s v="Aug 1, 2015 5:56:07 PM PDT"/>
    <n v="5947569941"/>
    <x v="5"/>
    <s v="108-8250531-9971430"/>
    <s v="rug_wrench_200_2x8_fba"/>
    <s v="Rug Wrench Washable Non Slip Rug Pad - Protect Floors While Securing Rug and Making Vacuuming Easier"/>
    <n v="1"/>
    <s v="amazon.com"/>
    <s v="Amazon"/>
    <s v="ALAMO"/>
    <s v="CA"/>
    <s v="94507-2102"/>
    <n v="-14.83"/>
    <n v="0"/>
    <n v="0"/>
    <n v="0"/>
    <n v="0"/>
    <n v="1.78"/>
    <n v="0"/>
    <n v="0"/>
    <n v="0"/>
    <n v="-13.05"/>
  </r>
  <r>
    <x v="9"/>
    <x v="6"/>
    <s v="Aug 1, 2015"/>
    <s v="Aug 1, 2015 6:41:25 PM PDT"/>
    <n v="5947569941"/>
    <x v="3"/>
    <s v="106-8053091-4595444"/>
    <s v="rug_wrench_200_2x4_fba"/>
    <s v="Rug Wrench Washable Non Slip Rug Pad - Protect Floors While Securing Rug and Making Vacuuming Easier"/>
    <n v="1"/>
    <s v="amazon.com"/>
    <s v="Amazon"/>
    <s v="PARK RIDGE"/>
    <s v="IL"/>
    <s v="60068-2415"/>
    <n v="9.83"/>
    <n v="0"/>
    <n v="0"/>
    <n v="0"/>
    <n v="0"/>
    <n v="-1.47"/>
    <n v="-2.54"/>
    <n v="0"/>
    <n v="0"/>
    <n v="5.82"/>
  </r>
  <r>
    <x v="9"/>
    <x v="6"/>
    <s v="Aug 1, 2015"/>
    <s v="Aug 1, 2015 10:45:59 PM PDT"/>
    <n v="5947569941"/>
    <x v="3"/>
    <s v="104-6176852-9043450"/>
    <s v="rug_wrench_200_4x6_fba"/>
    <s v="Rug Wrench Washable Non Slip Rug Pad - Protect Floors While Securing Rug and Making Vacuuming Easier"/>
    <n v="2"/>
    <s v="amazon.com"/>
    <s v="Amazon"/>
    <s v="Trenton"/>
    <s v="NJ"/>
    <n v="8690"/>
    <n v="33.659999999999997"/>
    <n v="0"/>
    <n v="0"/>
    <n v="0"/>
    <n v="0"/>
    <n v="-5.04"/>
    <n v="-7.04"/>
    <n v="0"/>
    <n v="0"/>
    <n v="21.58"/>
  </r>
  <r>
    <x v="9"/>
    <x v="6"/>
    <s v="Aug 1, 2015"/>
    <s v="Aug 1, 2015 10:52:01 PM PDT"/>
    <n v="5947569941"/>
    <x v="3"/>
    <s v="108-3294919-6254607"/>
    <s v="rug_wrench_200_4x6_fba"/>
    <s v="Rug Wrench Washable Non Slip Rug Pad - Protect Floors While Securing Rug and Making Vacuuming Easier"/>
    <n v="1"/>
    <s v="amazon.com"/>
    <s v="Amazon"/>
    <s v="COLTS NECK"/>
    <s v="NJ"/>
    <s v="07722-1029"/>
    <n v="16.829999999999998"/>
    <n v="0"/>
    <n v="0"/>
    <n v="0"/>
    <n v="0"/>
    <n v="-5.04"/>
    <n v="-3.02"/>
    <n v="0"/>
    <n v="0"/>
    <n v="8.77"/>
  </r>
  <r>
    <x v="9"/>
    <x v="6"/>
    <s v="Aug 1, 2015"/>
    <s v="Aug 1, 2015 10:52:01 PM PDT"/>
    <n v="5947569941"/>
    <x v="3"/>
    <s v="108-3294919-6254607"/>
    <s v="rug_wrench_200_4x6_fba"/>
    <s v="Rug Wrench Washable Non Slip Rug Pad - Protect Floors While Securing Rug and Making Vacuuming Easier"/>
    <n v="1"/>
    <s v="amazon.com"/>
    <s v="Amazon"/>
    <s v="COLTS NECK"/>
    <s v="NJ"/>
    <s v="07722-1029"/>
    <n v="16.829999999999998"/>
    <n v="0"/>
    <n v="0"/>
    <n v="0"/>
    <n v="0"/>
    <n v="0"/>
    <n v="-4.0199999999999996"/>
    <n v="0"/>
    <n v="0"/>
    <n v="12.81"/>
  </r>
  <r>
    <x v="9"/>
    <x v="6"/>
    <s v="Aug 1, 2015"/>
    <s v="Aug 1, 2015 11:38:40 PM PDT"/>
    <n v="5947569941"/>
    <x v="3"/>
    <s v="102-7422805-9373852"/>
    <s v="rug_wrench_200_2x8_fba"/>
    <s v="Rug Wrench Washable Non Slip Rug Pad - Protect Floors While Securing Rug and Making Vacuuming Easier"/>
    <n v="1"/>
    <s v="amazon.com"/>
    <s v="Amazon"/>
    <s v="ARNOLD"/>
    <s v="MD"/>
    <s v="21012-2427"/>
    <n v="14.83"/>
    <n v="0"/>
    <n v="0"/>
    <n v="0"/>
    <n v="0"/>
    <n v="-2.2200000000000002"/>
    <n v="-2.67"/>
    <n v="0"/>
    <n v="0"/>
    <n v="9.94"/>
  </r>
  <r>
    <x v="9"/>
    <x v="6"/>
    <s v="Aug 2, 2015"/>
    <s v="Aug 2, 2015 1:18:29 AM PDT"/>
    <n v="5947569941"/>
    <x v="3"/>
    <s v="111-4074221-2982669"/>
    <s v="rug_wrench_200_2x4_fba"/>
    <s v="Rug Wrench Washable Non Slip Rug Pad - Protect Floors While Securing Rug and Making Vacuuming Easier"/>
    <n v="1"/>
    <s v="amazon.com"/>
    <s v="Amazon"/>
    <s v="BALA CYNWYD"/>
    <s v="PA"/>
    <s v="19004-2834"/>
    <n v="9.83"/>
    <n v="0"/>
    <n v="0"/>
    <n v="0"/>
    <n v="0"/>
    <n v="-1.47"/>
    <n v="-2.54"/>
    <n v="0"/>
    <n v="0"/>
    <n v="5.82"/>
  </r>
  <r>
    <x v="9"/>
    <x v="6"/>
    <s v="Aug 2, 2015"/>
    <s v="Aug 2, 2015 3:30:06 AM PDT"/>
    <n v="5947569941"/>
    <x v="3"/>
    <s v="116-3863119-9629057"/>
    <s v="rug_wrench_200_5x8_fba"/>
    <s v="Rug Wrench Washable Non Slip Rug Pad - Protect Floors While Securing Rug and Making Vacuuming Easier"/>
    <n v="1"/>
    <s v="amazon.com"/>
    <s v="Amazon"/>
    <s v="OLD HICKORY"/>
    <s v="TN"/>
    <s v="37138-2310"/>
    <n v="19.829999999999998"/>
    <n v="0"/>
    <n v="0"/>
    <n v="0"/>
    <n v="0"/>
    <n v="-2.97"/>
    <n v="-4.41"/>
    <n v="0"/>
    <n v="0"/>
    <n v="12.45"/>
  </r>
  <r>
    <x v="9"/>
    <x v="6"/>
    <s v="Aug 2, 2015"/>
    <s v="Aug 2, 2015 3:57:46 AM PDT"/>
    <n v="5947569941"/>
    <x v="3"/>
    <s v="115-8129745-2892250"/>
    <s v="rug_wrench_200_3x5_fba"/>
    <s v="Rug Wrench Washable Non Slip Rug Pad - Protect Floors While Securing Rug and Making Vacuuming Easier"/>
    <n v="1"/>
    <s v="amazon.com"/>
    <s v="Amazon"/>
    <s v="SAN FRANCISCO"/>
    <s v="CA"/>
    <s v="94108-5560"/>
    <n v="12.83"/>
    <n v="0"/>
    <n v="0"/>
    <n v="0"/>
    <n v="0"/>
    <n v="-1.92"/>
    <n v="-2.67"/>
    <n v="0"/>
    <n v="0"/>
    <n v="8.24"/>
  </r>
  <r>
    <x v="9"/>
    <x v="6"/>
    <s v="Aug 2, 2015"/>
    <s v="Aug 2, 2015 10:57:45 AM PDT"/>
    <n v="5947569941"/>
    <x v="3"/>
    <s v="002-0488221-9663424"/>
    <s v="rug_wrench_200_5x8_fba"/>
    <s v="Rug Wrench Washable Non Slip Rug Pad - Protect Floors While Securing Rug and Making Vacuuming Easier"/>
    <n v="1"/>
    <s v="amazon.com"/>
    <s v="Amazon"/>
    <s v="SAN FRANCISCO"/>
    <s v="CA"/>
    <s v="94107-1784"/>
    <n v="19.829999999999998"/>
    <n v="0"/>
    <n v="0"/>
    <n v="0"/>
    <n v="0"/>
    <n v="-2.97"/>
    <n v="-4.41"/>
    <n v="0"/>
    <n v="0"/>
    <n v="12.45"/>
  </r>
  <r>
    <x v="9"/>
    <x v="6"/>
    <s v="Aug 2, 2015"/>
    <s v="Aug 2, 2015 7:14:45 PM PDT"/>
    <n v="5947569941"/>
    <x v="3"/>
    <s v="104-6558504-7187405"/>
    <s v="rug_wrench_200_5x8_fba"/>
    <s v="Rug Wrench Washable Non Slip Rug Pad - Protect Floors While Securing Rug and Making Vacuuming Easier"/>
    <n v="1"/>
    <s v="amazon.com"/>
    <s v="Amazon"/>
    <s v="AURORA"/>
    <s v="IL"/>
    <s v="60504-8933"/>
    <n v="19.829999999999998"/>
    <n v="0"/>
    <n v="0"/>
    <n v="0"/>
    <n v="0"/>
    <n v="-2.97"/>
    <n v="-4.41"/>
    <n v="0"/>
    <n v="0"/>
    <n v="12.45"/>
  </r>
  <r>
    <x v="9"/>
    <x v="6"/>
    <s v="Aug 2, 2015"/>
    <s v="Aug 2, 2015 11:43:07 PM PDT"/>
    <n v="5947569941"/>
    <x v="3"/>
    <s v="105-0932375-8436233"/>
    <s v="rug_wrench_200_2x8_fba"/>
    <s v="Rug Wrench Washable Non Slip Rug Pad - Protect Floors While Securing Rug and Making Vacuuming Easier"/>
    <n v="1"/>
    <s v="amazon.com"/>
    <s v="Amazon"/>
    <s v="Lansdale"/>
    <s v="PA"/>
    <s v="19446-2302"/>
    <n v="14.83"/>
    <n v="6.79"/>
    <n v="0"/>
    <n v="0"/>
    <n v="0"/>
    <n v="-2.2200000000000002"/>
    <n v="-9.4600000000000009"/>
    <n v="0"/>
    <n v="0"/>
    <n v="9.94"/>
  </r>
  <r>
    <x v="9"/>
    <x v="6"/>
    <s v="Aug 3, 2015"/>
    <s v="Aug 3, 2015 3:43:27 AM PDT"/>
    <n v="5947569941"/>
    <x v="3"/>
    <s v="116-9682267-9560221"/>
    <s v="rug_wrench_200_2x4_fba"/>
    <s v="Rug Wrench Washable Non Slip Rug Pad - Protect Floors While Securing Rug and Making Vacuuming Easier"/>
    <n v="1"/>
    <s v="amazon.com"/>
    <s v="Amazon"/>
    <s v="HOUSTON"/>
    <s v="TX"/>
    <s v="77006-4092"/>
    <n v="9.83"/>
    <n v="0"/>
    <n v="0"/>
    <n v="0"/>
    <n v="0"/>
    <n v="-1.47"/>
    <n v="-2.54"/>
    <n v="0"/>
    <n v="0"/>
    <n v="5.82"/>
  </r>
  <r>
    <x v="9"/>
    <x v="6"/>
    <s v="Aug 3, 2015"/>
    <s v="Aug 3, 2015 8:58:01 AM PDT"/>
    <n v="5947569941"/>
    <x v="3"/>
    <s v="105-7599525-3247408"/>
    <s v="rug_wrench_200_2x8_fba"/>
    <s v="Rug Wrench Washable Non Slip Rug Pad - Protect Floors While Securing Rug and Making Vacuuming Easier"/>
    <n v="1"/>
    <s v="amazon.com"/>
    <s v="Amazon"/>
    <s v="Berkey"/>
    <s v="OH"/>
    <n v="43504"/>
    <n v="14.83"/>
    <n v="0"/>
    <n v="0"/>
    <n v="0"/>
    <n v="0"/>
    <n v="-2.2200000000000002"/>
    <n v="-2.67"/>
    <n v="0"/>
    <n v="0"/>
    <n v="9.94"/>
  </r>
  <r>
    <x v="9"/>
    <x v="6"/>
    <s v="Aug 3, 2015"/>
    <s v="Aug 3, 2015 10:55:05 AM PDT"/>
    <n v="5947569941"/>
    <x v="3"/>
    <s v="115-7382356-0557019"/>
    <s v="rug_wrench_200_4x6_fba"/>
    <s v="Rug Wrench Washable Non Slip Rug Pad - Protect Floors While Securing Rug and Making Vacuuming Easier"/>
    <n v="1"/>
    <s v="amazon.com"/>
    <s v="Amazon"/>
    <s v="preston hollow"/>
    <s v="NY"/>
    <n v="12469"/>
    <n v="16.829999999999998"/>
    <n v="0"/>
    <n v="0"/>
    <n v="0"/>
    <n v="0"/>
    <n v="-2.52"/>
    <n v="-4.0199999999999996"/>
    <n v="0"/>
    <n v="0"/>
    <n v="10.29"/>
  </r>
  <r>
    <x v="9"/>
    <x v="6"/>
    <s v="Aug 3, 2015"/>
    <s v="Aug 3, 2015 1:06:59 PM PDT"/>
    <n v="5947569941"/>
    <x v="3"/>
    <s v="113-2997890-7553863"/>
    <s v="rug_wrench_200_4x6_fba"/>
    <s v="Rug Wrench Washable Non Slip Rug Pad - Protect Floors While Securing Rug and Making Vacuuming Easier"/>
    <n v="1"/>
    <s v="amazon.com"/>
    <s v="Amazon"/>
    <s v="POCATELLO"/>
    <s v="ID"/>
    <s v="83201-5813"/>
    <n v="16.829999999999998"/>
    <n v="0"/>
    <n v="0"/>
    <n v="0"/>
    <n v="0"/>
    <n v="-2.52"/>
    <n v="-3.02"/>
    <n v="0"/>
    <n v="0"/>
    <n v="11.29"/>
  </r>
  <r>
    <x v="9"/>
    <x v="6"/>
    <s v="Aug 3, 2015"/>
    <s v="Aug 3, 2015 1:06:59 PM PDT"/>
    <n v="5947569941"/>
    <x v="3"/>
    <s v="113-2997890-7553863"/>
    <s v="rug_wrench_200_5x8_fba"/>
    <s v="Rug Wrench Washable Non Slip Rug Pad - Protect Floors While Securing Rug and Making Vacuuming Easier"/>
    <n v="1"/>
    <s v="amazon.com"/>
    <s v="Amazon"/>
    <s v="POCATELLO"/>
    <s v="ID"/>
    <s v="83201-5813"/>
    <n v="19.829999999999998"/>
    <n v="0"/>
    <n v="0"/>
    <n v="0"/>
    <n v="0"/>
    <n v="-2.97"/>
    <n v="-4.41"/>
    <n v="0"/>
    <n v="0"/>
    <n v="12.45"/>
  </r>
  <r>
    <x v="9"/>
    <x v="6"/>
    <s v="Aug 3, 2015"/>
    <s v="Aug 3, 2015 2:24:50 PM PDT"/>
    <n v="5947569941"/>
    <x v="3"/>
    <s v="113-6117706-4022607"/>
    <s v="rug_wrench_200_2x4_fba"/>
    <s v="Rug Wrench Washable Non Slip Rug Pad - Protect Floors While Securing Rug and Making Vacuuming Easier"/>
    <n v="1"/>
    <s v="amazon.com"/>
    <s v="Amazon"/>
    <s v="ROCHESTER HILLS"/>
    <s v="MI"/>
    <s v="48307-3731"/>
    <n v="9.83"/>
    <n v="0"/>
    <n v="0"/>
    <n v="0"/>
    <n v="0"/>
    <n v="-1.47"/>
    <n v="-2.54"/>
    <n v="0"/>
    <n v="0"/>
    <n v="5.82"/>
  </r>
  <r>
    <x v="9"/>
    <x v="6"/>
    <s v="Aug 3, 2015"/>
    <s v="Aug 3, 2015 2:34:23 PM PDT"/>
    <n v="5947569941"/>
    <x v="3"/>
    <s v="111-3222239-3473013"/>
    <s v="rug_wrench_200_2x8_fba"/>
    <s v="Rug Wrench Washable Non Slip Rug Pad - Protect Floors While Securing Rug and Making Vacuuming Easier"/>
    <n v="1"/>
    <s v="amazon.com"/>
    <s v="Amazon"/>
    <s v="Charlottesville"/>
    <s v="VA"/>
    <s v="22901-0650"/>
    <n v="14.83"/>
    <n v="0"/>
    <n v="0"/>
    <n v="0"/>
    <n v="0"/>
    <n v="-2.2200000000000002"/>
    <n v="-2.67"/>
    <n v="0"/>
    <n v="0"/>
    <n v="9.94"/>
  </r>
  <r>
    <x v="9"/>
    <x v="6"/>
    <s v="Aug 3, 2015"/>
    <s v="Aug 3, 2015 3:19:53 PM PDT"/>
    <n v="5947569941"/>
    <x v="3"/>
    <s v="116-5758788-8136202"/>
    <s v="rug_wrench_200_2x8_fba"/>
    <s v="Rug Wrench Washable Non Slip Rug Pad - Protect Floors While Securing Rug and Making Vacuuming Easier"/>
    <n v="1"/>
    <s v="amazon.com"/>
    <s v="Amazon"/>
    <s v="Tallahassee"/>
    <s v="Fl"/>
    <n v="32303"/>
    <n v="14.83"/>
    <n v="0"/>
    <n v="0"/>
    <n v="0"/>
    <n v="0"/>
    <n v="-2.2200000000000002"/>
    <n v="-2.67"/>
    <n v="0"/>
    <n v="0"/>
    <n v="9.94"/>
  </r>
  <r>
    <x v="9"/>
    <x v="6"/>
    <s v="Aug 3, 2015"/>
    <s v="Aug 3, 2015 4:25:27 PM PDT"/>
    <n v="5947569941"/>
    <x v="3"/>
    <s v="109-5988974-7329839"/>
    <s v="rug_wrench_200_2x8_fba"/>
    <s v="Rug Wrench Washable Non Slip Rug Pad - Protect Floors While Securing Rug and Making Vacuuming Easier"/>
    <n v="1"/>
    <s v="amazon.com"/>
    <s v="Amazon"/>
    <s v="PISCATAWAY"/>
    <s v="NEW JERSEY"/>
    <s v="08854-2939"/>
    <n v="14.83"/>
    <n v="0"/>
    <n v="0"/>
    <n v="0"/>
    <n v="0"/>
    <n v="-2.2200000000000002"/>
    <n v="-2.67"/>
    <n v="0"/>
    <n v="0"/>
    <n v="9.94"/>
  </r>
  <r>
    <x v="9"/>
    <x v="6"/>
    <s v="Aug 3, 2015"/>
    <s v="Aug 3, 2015 4:40:41 PM PDT"/>
    <n v="5947569941"/>
    <x v="5"/>
    <s v="108-9281248-7297830"/>
    <s v="rug_wrench_200_5x8_fba"/>
    <s v="Rug Wrench Washable Non Slip Rug Pad - Protect Floors While Securing Rug and Making Vacuuming Easier"/>
    <n v="2"/>
    <s v="amazon.com"/>
    <s v="Amazon"/>
    <s v="Colchester"/>
    <s v="VT"/>
    <n v="5446"/>
    <n v="-39.659999999999997"/>
    <n v="0"/>
    <n v="0"/>
    <n v="0"/>
    <n v="0"/>
    <n v="4.75"/>
    <n v="0"/>
    <n v="0"/>
    <n v="0"/>
    <n v="-34.909999999999997"/>
  </r>
  <r>
    <x v="9"/>
    <x v="6"/>
    <s v="Aug 3, 2015"/>
    <s v="Aug 3, 2015 5:52:46 PM PDT"/>
    <n v="5947569941"/>
    <x v="3"/>
    <s v="107-5204727-2656246"/>
    <s v="rug_wrench_200_5x8_fba"/>
    <s v="Rug Wrench Washable Non Slip Rug Pad - Protect Floors While Securing Rug and Making Vacuuming Easier"/>
    <n v="1"/>
    <s v="amazon.com"/>
    <s v="Amazon"/>
    <s v="Tampa"/>
    <s v="FL"/>
    <n v="33626"/>
    <n v="19.829999999999998"/>
    <n v="0"/>
    <n v="0"/>
    <n v="0"/>
    <n v="0"/>
    <n v="-2.97"/>
    <n v="-4.41"/>
    <n v="0"/>
    <n v="0"/>
    <n v="12.45"/>
  </r>
  <r>
    <x v="9"/>
    <x v="6"/>
    <s v="Aug 3, 2015"/>
    <s v="Aug 3, 2015 5:52:46 PM PDT"/>
    <n v="5947569941"/>
    <x v="3"/>
    <s v="107-5204727-2656246"/>
    <s v="rug_wrench_200_2x8_fba"/>
    <s v="Rug Wrench Washable Non Slip Rug Pad - Protect Floors While Securing Rug and Making Vacuuming Easier"/>
    <n v="2"/>
    <s v="amazon.com"/>
    <s v="Amazon"/>
    <s v="Tampa"/>
    <s v="FL"/>
    <n v="33626"/>
    <n v="29.66"/>
    <n v="0"/>
    <n v="0"/>
    <n v="0"/>
    <n v="0"/>
    <n v="-4.4400000000000004"/>
    <n v="-3.34"/>
    <n v="0"/>
    <n v="0"/>
    <n v="21.88"/>
  </r>
  <r>
    <x v="9"/>
    <x v="6"/>
    <s v="Aug 3, 2015"/>
    <s v="Aug 3, 2015 7:35:54 PM PDT"/>
    <n v="5947569941"/>
    <x v="3"/>
    <s v="116-7713190-6298615"/>
    <s v="rug_wrench_200_5x8_fba"/>
    <s v="Rug Wrench Washable Non Slip Rug Pad - Protect Floors While Securing Rug and Making Vacuuming Easier"/>
    <n v="1"/>
    <s v="amazon.com"/>
    <s v="Amazon"/>
    <s v="NASHUA"/>
    <s v="NH"/>
    <s v="03060-6809"/>
    <n v="19.829999999999998"/>
    <n v="7.57"/>
    <n v="0"/>
    <n v="0"/>
    <n v="0"/>
    <n v="-2.97"/>
    <n v="-11.98"/>
    <n v="0"/>
    <n v="0"/>
    <n v="12.45"/>
  </r>
  <r>
    <x v="9"/>
    <x v="6"/>
    <s v="Aug 3, 2015"/>
    <s v="Aug 3, 2015 7:47:53 PM PDT"/>
    <n v="5947569941"/>
    <x v="3"/>
    <s v="110-4396443-9852240"/>
    <s v="rug_wrench_200_2x4_fba"/>
    <s v="Rug Wrench Washable Non Slip Rug Pad - Protect Floors While Securing Rug and Making Vacuuming Easier"/>
    <n v="1"/>
    <s v="amazon.com"/>
    <s v="Amazon"/>
    <s v="LEAWOOD"/>
    <s v="KS"/>
    <s v="66211-2613"/>
    <n v="9.83"/>
    <n v="0"/>
    <n v="0"/>
    <n v="0"/>
    <n v="0"/>
    <n v="-1.47"/>
    <n v="-2.54"/>
    <n v="0"/>
    <n v="0"/>
    <n v="5.82"/>
  </r>
  <r>
    <x v="9"/>
    <x v="6"/>
    <s v="Aug 3, 2015"/>
    <s v="Aug 3, 2015 8:42:04 PM PDT"/>
    <n v="5947569941"/>
    <x v="3"/>
    <s v="111-7070558-3730604"/>
    <s v="rug_wrench_200_2x4_fba"/>
    <s v="Rug Wrench Washable Non Slip Rug Pad - Protect Floors While Securing Rug and Making Vacuuming Easier"/>
    <n v="1"/>
    <s v="amazon.com"/>
    <s v="Amazon"/>
    <s v="ROSLYN"/>
    <s v="NEW YORK"/>
    <s v="11576-3108"/>
    <n v="9.83"/>
    <n v="0"/>
    <n v="0"/>
    <n v="0"/>
    <n v="0"/>
    <n v="-1.47"/>
    <n v="-2.54"/>
    <n v="0"/>
    <n v="0"/>
    <n v="5.82"/>
  </r>
  <r>
    <x v="9"/>
    <x v="6"/>
    <s v="Aug 3, 2015"/>
    <s v="Aug 3, 2015 9:10:23 PM PDT"/>
    <n v="5947569941"/>
    <x v="3"/>
    <s v="102-0990031-9156256"/>
    <s v="rug_wrench_200_2x4_fba"/>
    <s v="Rug Wrench Washable Non Slip Rug Pad - Protect Floors While Securing Rug and Making Vacuuming Easier"/>
    <n v="1"/>
    <s v="amazon.com"/>
    <s v="Amazon"/>
    <s v="Plano"/>
    <s v="TX"/>
    <s v="75023-5800"/>
    <n v="9.83"/>
    <n v="0"/>
    <n v="0"/>
    <n v="0"/>
    <n v="0"/>
    <n v="-1.47"/>
    <n v="-2.54"/>
    <n v="0"/>
    <n v="0"/>
    <n v="5.82"/>
  </r>
  <r>
    <x v="9"/>
    <x v="6"/>
    <s v="Aug 3, 2015"/>
    <s v="Aug 3, 2015 11:15:31 PM PDT"/>
    <n v="5947569941"/>
    <x v="3"/>
    <s v="113-6041369-6821824"/>
    <s v="rug_wrench_200_2x4_fba"/>
    <s v="Rug Wrench Washable Non Slip Rug Pad - Protect Floors While Securing Rug and Making Vacuuming Easier"/>
    <n v="2"/>
    <s v="amazon.com"/>
    <s v="Amazon"/>
    <s v="Albuquerque"/>
    <s v="NM"/>
    <n v="87123"/>
    <n v="19.66"/>
    <n v="0"/>
    <n v="0"/>
    <n v="0"/>
    <n v="0"/>
    <n v="-2.94"/>
    <n v="-4.08"/>
    <n v="0"/>
    <n v="0"/>
    <n v="12.64"/>
  </r>
  <r>
    <x v="9"/>
    <x v="6"/>
    <s v="Aug 4, 2015"/>
    <s v="Aug 4, 2015 12:45:26 AM PDT"/>
    <n v="5947569941"/>
    <x v="3"/>
    <s v="107-1405230-7321032"/>
    <s v="rug_wrench_200_2x4_fba"/>
    <s v="Rug Wrench Washable Non Slip Rug Pad - Protect Floors While Securing Rug and Making Vacuuming Easier"/>
    <n v="3"/>
    <s v="amazon.com"/>
    <s v="Amazon"/>
    <s v="JAY"/>
    <s v="FL"/>
    <s v="32565-9410"/>
    <n v="29.49"/>
    <n v="0"/>
    <n v="0"/>
    <n v="0"/>
    <n v="0"/>
    <n v="-4.41"/>
    <n v="-5.62"/>
    <n v="0"/>
    <n v="0"/>
    <n v="19.46"/>
  </r>
  <r>
    <x v="9"/>
    <x v="6"/>
    <s v="Aug 4, 2015"/>
    <s v="Aug 4, 2015 2:24:19 AM PDT"/>
    <n v="5947569941"/>
    <x v="3"/>
    <s v="104-3083951-6884204"/>
    <s v="rug_wrench_200_2x4_fba"/>
    <s v="Rug Wrench Washable Non Slip Rug Pad - Protect Floors While Securing Rug and Making Vacuuming Easier"/>
    <n v="2"/>
    <s v="amazon.com"/>
    <s v="Amazon"/>
    <s v="belleair beach"/>
    <s v="fl"/>
    <n v="33786"/>
    <n v="19.66"/>
    <n v="0"/>
    <n v="0"/>
    <n v="0"/>
    <n v="0"/>
    <n v="-2.94"/>
    <n v="-4.08"/>
    <n v="0"/>
    <n v="0"/>
    <n v="12.64"/>
  </r>
  <r>
    <x v="9"/>
    <x v="6"/>
    <s v="Aug 4, 2015"/>
    <s v="Aug 4, 2015 2:24:19 AM PDT"/>
    <n v="5947569941"/>
    <x v="3"/>
    <s v="104-3083951-6884204"/>
    <s v="rug_wrench_200_3x5_fba"/>
    <s v="Rug Wrench Washable Non Slip Rug Pad - Protect Floors While Securing Rug and Making Vacuuming Easier"/>
    <n v="2"/>
    <s v="amazon.com"/>
    <s v="Amazon"/>
    <s v="belleair beach"/>
    <s v="fl"/>
    <n v="33786"/>
    <n v="25.66"/>
    <n v="0"/>
    <n v="0"/>
    <n v="0"/>
    <n v="0"/>
    <n v="-3.84"/>
    <n v="-3.34"/>
    <n v="0"/>
    <n v="0"/>
    <n v="18.48"/>
  </r>
  <r>
    <x v="9"/>
    <x v="6"/>
    <s v="Aug 4, 2015"/>
    <s v="Aug 4, 2015 2:40:40 AM PDT"/>
    <n v="5947569941"/>
    <x v="0"/>
    <m/>
    <m/>
    <s v="Subscription Fee"/>
    <m/>
    <m/>
    <m/>
    <m/>
    <m/>
    <m/>
    <n v="0"/>
    <n v="0"/>
    <n v="0"/>
    <n v="0"/>
    <n v="0"/>
    <n v="0"/>
    <n v="0"/>
    <n v="0"/>
    <n v="-39.99"/>
    <n v="-39.99"/>
  </r>
  <r>
    <x v="9"/>
    <x v="6"/>
    <s v="Aug 4, 2015"/>
    <s v="Aug 4, 2015 3:48:47 AM PDT"/>
    <n v="5947569941"/>
    <x v="3"/>
    <s v="106-6549001-7889060"/>
    <s v="rug_wrench_200_5x8_fba"/>
    <s v="Rug Wrench Washable Non Slip Rug Pad - Protect Floors While Securing Rug and Making Vacuuming Easier"/>
    <n v="1"/>
    <s v="amazon.com"/>
    <s v="Amazon"/>
    <s v="MADISON"/>
    <s v="TN"/>
    <s v="37115-3205"/>
    <n v="19.829999999999998"/>
    <n v="0"/>
    <n v="0"/>
    <n v="0"/>
    <n v="0"/>
    <n v="-2.97"/>
    <n v="-4.41"/>
    <n v="0"/>
    <n v="0"/>
    <n v="12.45"/>
  </r>
  <r>
    <x v="9"/>
    <x v="6"/>
    <s v="Aug 4, 2015"/>
    <s v="Aug 4, 2015 6:51:08 AM PDT"/>
    <n v="5947569941"/>
    <x v="3"/>
    <s v="111-1093449-0575441"/>
    <s v="rug_wrench_200_4x6_fba"/>
    <s v="Rug Wrench Washable Non Slip Rug Pad - Protect Floors While Securing Rug and Making Vacuuming Easier"/>
    <n v="1"/>
    <s v="amazon.com"/>
    <s v="Amazon"/>
    <s v="HOWARD"/>
    <s v="PA"/>
    <s v="16841-2151"/>
    <n v="16.829999999999998"/>
    <n v="0"/>
    <n v="0"/>
    <n v="0"/>
    <n v="0"/>
    <n v="-2.52"/>
    <n v="-4.0199999999999996"/>
    <n v="0"/>
    <n v="0"/>
    <n v="10.29"/>
  </r>
  <r>
    <x v="9"/>
    <x v="6"/>
    <s v="Aug 4, 2015"/>
    <s v="Aug 4, 2015 6:51:08 AM PDT"/>
    <n v="5947569941"/>
    <x v="3"/>
    <s v="111-1093449-0575441"/>
    <s v="rug_wrench_200_5x8_fba"/>
    <s v="Rug Wrench Washable Non Slip Rug Pad - Protect Floors While Securing Rug and Making Vacuuming Easier"/>
    <n v="1"/>
    <s v="amazon.com"/>
    <s v="Amazon"/>
    <s v="HOWARD"/>
    <s v="PA"/>
    <s v="16841-2151"/>
    <n v="19.829999999999998"/>
    <n v="0"/>
    <n v="0"/>
    <n v="0"/>
    <n v="0"/>
    <n v="-2.97"/>
    <n v="-3.41"/>
    <n v="0"/>
    <n v="0"/>
    <n v="13.45"/>
  </r>
  <r>
    <x v="9"/>
    <x v="6"/>
    <s v="Aug 4, 2015"/>
    <s v="Aug 4, 2015 1:29:59 PM PDT"/>
    <n v="5947569941"/>
    <x v="3"/>
    <s v="109-9403305-8670627"/>
    <s v="rug_wrench_200_2x4_fba"/>
    <s v="Rug Wrench Washable Non Slip Rug Pad - Protect Floors While Securing Rug and Making Vacuuming Easier"/>
    <n v="2"/>
    <s v="amazon.com"/>
    <s v="Amazon"/>
    <s v="Maple City"/>
    <s v="MI"/>
    <n v="49664"/>
    <n v="19.66"/>
    <n v="0"/>
    <n v="0"/>
    <n v="0"/>
    <n v="0"/>
    <n v="-2.94"/>
    <n v="-3.08"/>
    <n v="0"/>
    <n v="0"/>
    <n v="13.64"/>
  </r>
  <r>
    <x v="9"/>
    <x v="6"/>
    <s v="Aug 4, 2015"/>
    <s v="Aug 4, 2015 1:29:59 PM PDT"/>
    <n v="5947569941"/>
    <x v="3"/>
    <s v="109-9403305-8670627"/>
    <s v="rug_wrench_200_2x8_fba"/>
    <s v="Rug Wrench Washable Non Slip Rug Pad - Protect Floors While Securing Rug and Making Vacuuming Easier"/>
    <n v="1"/>
    <s v="amazon.com"/>
    <s v="Amazon"/>
    <s v="Maple City"/>
    <s v="MI"/>
    <n v="49664"/>
    <n v="14.83"/>
    <n v="0"/>
    <n v="0"/>
    <n v="0"/>
    <n v="0"/>
    <n v="-2.2200000000000002"/>
    <n v="-2.67"/>
    <n v="0"/>
    <n v="0"/>
    <n v="9.94"/>
  </r>
  <r>
    <x v="9"/>
    <x v="6"/>
    <s v="Aug 4, 2015"/>
    <s v="Aug 4, 2015 3:24:06 PM PDT"/>
    <n v="5947569941"/>
    <x v="3"/>
    <s v="002-9941907-4716218"/>
    <s v="rug_wrench_200_3x5_fba"/>
    <s v="Rug Wrench Washable Non Slip Rug Pad - Protect Floors While Securing Rug and Making Vacuuming Easier"/>
    <n v="1"/>
    <s v="amazon.com"/>
    <s v="Amazon"/>
    <s v="SOMERS"/>
    <s v="NY"/>
    <s v="10589-3119"/>
    <n v="12.83"/>
    <n v="0"/>
    <n v="0"/>
    <n v="0"/>
    <n v="0"/>
    <n v="-1.92"/>
    <n v="-2.67"/>
    <n v="0"/>
    <n v="0"/>
    <n v="8.24"/>
  </r>
  <r>
    <x v="9"/>
    <x v="6"/>
    <s v="Aug 4, 2015"/>
    <s v="Aug 4, 2015 3:30:04 PM PDT"/>
    <n v="5947569941"/>
    <x v="3"/>
    <s v="106-6033053-5349060"/>
    <s v="rug_wrench_200_5x8_fba"/>
    <s v="Rug Wrench Washable Non Slip Rug Pad - Protect Floors While Securing Rug and Making Vacuuming Easier"/>
    <n v="1"/>
    <s v="amazon.com"/>
    <s v="Amazon"/>
    <s v="POWDER SPRINGS"/>
    <s v="GA"/>
    <s v="30127-8449"/>
    <n v="19.829999999999998"/>
    <n v="0"/>
    <n v="0"/>
    <n v="0"/>
    <n v="0"/>
    <n v="-2.97"/>
    <n v="-4.41"/>
    <n v="0"/>
    <n v="0"/>
    <n v="12.45"/>
  </r>
  <r>
    <x v="9"/>
    <x v="6"/>
    <s v="Aug 4, 2015"/>
    <s v="Aug 4, 2015 5:08:56 PM PDT"/>
    <n v="5947569941"/>
    <x v="3"/>
    <s v="102-3851716-0277041"/>
    <s v="rug_wrench_200_3x5_fba"/>
    <s v="Rug Wrench Washable Non Slip Rug Pad - Protect Floors While Securing Rug and Making Vacuuming Easier"/>
    <n v="1"/>
    <s v="amazon.com"/>
    <s v="Amazon"/>
    <s v="Glade Spring"/>
    <s v="VA"/>
    <n v="24340"/>
    <n v="12.83"/>
    <n v="0"/>
    <n v="0"/>
    <n v="0"/>
    <n v="0"/>
    <n v="-1.92"/>
    <n v="-2.67"/>
    <n v="0"/>
    <n v="0"/>
    <n v="8.24"/>
  </r>
  <r>
    <x v="9"/>
    <x v="6"/>
    <s v="Aug 4, 2015"/>
    <s v="Aug 4, 2015 6:51:36 PM PDT"/>
    <n v="5947569941"/>
    <x v="3"/>
    <s v="104-1878957-5933809"/>
    <s v="rug_wrench_200_2x4_fba"/>
    <s v="Rug Wrench Washable Non Slip Rug Pad - Protect Floors While Securing Rug and Making Vacuuming Easier"/>
    <n v="3"/>
    <s v="amazon.com"/>
    <s v="Amazon"/>
    <s v="BOUNTIFUL"/>
    <s v="UT"/>
    <s v="84010-2023"/>
    <n v="29.49"/>
    <n v="0"/>
    <n v="0"/>
    <n v="0"/>
    <n v="0"/>
    <n v="-4.41"/>
    <n v="-5.62"/>
    <n v="0"/>
    <n v="0"/>
    <n v="19.46"/>
  </r>
  <r>
    <x v="9"/>
    <x v="6"/>
    <s v="Aug 4, 2015"/>
    <s v="Aug 4, 2015 8:08:34 PM PDT"/>
    <n v="5947569941"/>
    <x v="3"/>
    <s v="106-2012516-2089850"/>
    <s v="rug_wrench_200_5x8_fba"/>
    <s v="Rug Wrench Washable Non Slip Rug Pad - Protect Floors While Securing Rug and Making Vacuuming Easier"/>
    <n v="1"/>
    <s v="amazon.com"/>
    <s v="Amazon"/>
    <s v="IOWA CITY"/>
    <s v="IA"/>
    <s v="52240-9168"/>
    <n v="19.829999999999998"/>
    <n v="0"/>
    <n v="0"/>
    <n v="0"/>
    <n v="0"/>
    <n v="-2.97"/>
    <n v="-4.41"/>
    <n v="0"/>
    <n v="0"/>
    <n v="12.45"/>
  </r>
  <r>
    <x v="9"/>
    <x v="6"/>
    <s v="Aug 4, 2015"/>
    <s v="Aug 4, 2015 8:24:40 PM PDT"/>
    <n v="5947569941"/>
    <x v="5"/>
    <s v="116-7756334-6949851"/>
    <s v="rug_wrench_200_5x8_fba"/>
    <s v="Rug Wrench Washable Non Slip Rug Pad - Protect Floors While Securing Rug and Making Vacuuming Easier"/>
    <n v="1"/>
    <s v="amazon.com"/>
    <s v="Amazon"/>
    <s v="TUCSON"/>
    <s v="AZ"/>
    <s v="85718-1157"/>
    <n v="-19.829999999999998"/>
    <n v="0"/>
    <n v="0"/>
    <n v="0"/>
    <n v="0"/>
    <n v="2.38"/>
    <n v="0"/>
    <n v="0"/>
    <n v="0"/>
    <n v="-17.45"/>
  </r>
  <r>
    <x v="9"/>
    <x v="6"/>
    <s v="Aug 4, 2015"/>
    <s v="Aug 4, 2015 8:51:13 PM PDT"/>
    <n v="5947569941"/>
    <x v="3"/>
    <s v="116-7827194-7423461"/>
    <s v="rug_wrench_200_5x8_fba"/>
    <s v="Rug Wrench Washable Non Slip Rug Pad - Protect Floors While Securing Rug and Making Vacuuming Easier"/>
    <n v="1"/>
    <s v="amazon.com"/>
    <s v="Amazon"/>
    <s v="Tustin"/>
    <s v="Ca"/>
    <n v="92780"/>
    <n v="19.829999999999998"/>
    <n v="0"/>
    <n v="0"/>
    <n v="0"/>
    <n v="0"/>
    <n v="-2.97"/>
    <n v="-4.41"/>
    <n v="0"/>
    <n v="0"/>
    <n v="12.45"/>
  </r>
  <r>
    <x v="9"/>
    <x v="6"/>
    <s v="Aug 4, 2015"/>
    <s v="Aug 4, 2015 11:48:00 PM PDT"/>
    <n v="5947569941"/>
    <x v="3"/>
    <s v="002-7367169-8900246"/>
    <s v="rug_wrench_200_5x8_fba"/>
    <s v="Rug Wrench Washable Non Slip Rug Pad - Protect Floors While Securing Rug and Making Vacuuming Easier"/>
    <n v="1"/>
    <s v="amazon.com"/>
    <s v="Amazon"/>
    <s v="INDIANA"/>
    <s v="PA"/>
    <s v="15701-3613"/>
    <n v="19.829999999999998"/>
    <n v="0"/>
    <n v="0"/>
    <n v="0"/>
    <n v="0"/>
    <n v="-2.97"/>
    <n v="-4.41"/>
    <n v="0"/>
    <n v="0"/>
    <n v="12.45"/>
  </r>
  <r>
    <x v="9"/>
    <x v="6"/>
    <s v="Aug 5, 2015"/>
    <s v="Aug 5, 2015 12:04:36 AM PDT"/>
    <n v="5947569941"/>
    <x v="3"/>
    <s v="002-6155169-9419407"/>
    <s v="rug_wrench_200_4x6_fba"/>
    <s v="Rug Wrench Washable Non Slip Rug Pad - Protect Floors While Securing Rug and Making Vacuuming Easier"/>
    <n v="1"/>
    <s v="amazon.com"/>
    <s v="Amazon"/>
    <s v="Rockville"/>
    <s v="Maryland"/>
    <n v="20853"/>
    <n v="16.829999999999998"/>
    <n v="0"/>
    <n v="0"/>
    <n v="0"/>
    <n v="0"/>
    <n v="-2.52"/>
    <n v="-4.0199999999999996"/>
    <n v="0"/>
    <n v="0"/>
    <n v="10.29"/>
  </r>
  <r>
    <x v="9"/>
    <x v="6"/>
    <s v="Aug 5, 2015"/>
    <s v="Aug 5, 2015 12:36:18 AM PDT"/>
    <n v="5947569941"/>
    <x v="3"/>
    <s v="115-7696859-7362632"/>
    <s v="rug_wrench_200_2x4_fba"/>
    <s v="Rug Wrench Washable Non Slip Rug Pad - Protect Floors While Securing Rug and Making Vacuuming Easier"/>
    <n v="1"/>
    <s v="amazon.com"/>
    <s v="Amazon"/>
    <s v="WASHINGTON"/>
    <s v="DC"/>
    <s v="20007-3619"/>
    <n v="9.83"/>
    <n v="4.4000000000000004"/>
    <n v="0"/>
    <n v="-4.4000000000000004"/>
    <n v="0"/>
    <n v="-1.47"/>
    <n v="-2.54"/>
    <n v="0"/>
    <n v="0"/>
    <n v="5.82"/>
  </r>
  <r>
    <x v="9"/>
    <x v="6"/>
    <s v="Aug 5, 2015"/>
    <s v="Aug 5, 2015 8:05:25 AM PDT"/>
    <n v="5947569941"/>
    <x v="3"/>
    <s v="105-2983148-8231446"/>
    <s v="rug_wrench_200_4x6_fba"/>
    <s v="Rug Wrench Washable Non Slip Rug Pad - Protect Floors While Securing Rug and Making Vacuuming Easier"/>
    <n v="1"/>
    <s v="amazon.com"/>
    <s v="Amazon"/>
    <s v="Liverpool"/>
    <s v="NY"/>
    <s v="13088-4605"/>
    <n v="16.829999999999998"/>
    <n v="0"/>
    <n v="0"/>
    <n v="0"/>
    <n v="0"/>
    <n v="-2.52"/>
    <n v="-4.0199999999999996"/>
    <n v="0"/>
    <n v="0"/>
    <n v="10.29"/>
  </r>
  <r>
    <x v="9"/>
    <x v="6"/>
    <s v="Aug 5, 2015"/>
    <s v="Aug 5, 2015 8:05:25 AM PDT"/>
    <n v="5947569941"/>
    <x v="3"/>
    <s v="105-2983148-8231446"/>
    <s v="rug_wrench_200_2x4_fba"/>
    <s v="Rug Wrench Washable Non Slip Rug Pad - Protect Floors While Securing Rug and Making Vacuuming Easier"/>
    <n v="1"/>
    <s v="amazon.com"/>
    <s v="Amazon"/>
    <s v="Liverpool"/>
    <s v="NY"/>
    <s v="13088-4605"/>
    <n v="9.83"/>
    <n v="0"/>
    <n v="0"/>
    <n v="0"/>
    <n v="0"/>
    <n v="-2.94"/>
    <n v="-1.54"/>
    <n v="0"/>
    <n v="0"/>
    <n v="5.35"/>
  </r>
  <r>
    <x v="9"/>
    <x v="6"/>
    <s v="Aug 5, 2015"/>
    <s v="Aug 5, 2015 8:05:25 AM PDT"/>
    <n v="5947569941"/>
    <x v="3"/>
    <s v="105-2983148-8231446"/>
    <s v="rug_wrench_200_2x4_fba"/>
    <s v="Rug Wrench Washable Non Slip Rug Pad - Protect Floors While Securing Rug and Making Vacuuming Easier"/>
    <n v="1"/>
    <s v="amazon.com"/>
    <s v="Amazon"/>
    <s v="Liverpool"/>
    <s v="NY"/>
    <s v="13088-4605"/>
    <n v="9.83"/>
    <n v="0"/>
    <n v="0"/>
    <n v="0"/>
    <n v="0"/>
    <n v="0"/>
    <n v="-1.54"/>
    <n v="0"/>
    <n v="0"/>
    <n v="8.2899999999999991"/>
  </r>
  <r>
    <x v="9"/>
    <x v="6"/>
    <s v="Aug 5, 2015"/>
    <s v="Aug 5, 2015 8:05:25 AM PDT"/>
    <n v="5947569941"/>
    <x v="3"/>
    <s v="105-2983148-8231446"/>
    <s v="rug_wrench_200_5x8_fba"/>
    <s v="Rug Wrench Washable Non Slip Rug Pad - Protect Floors While Securing Rug and Making Vacuuming Easier"/>
    <n v="2"/>
    <s v="amazon.com"/>
    <s v="Amazon"/>
    <s v="Liverpool"/>
    <s v="NY"/>
    <s v="13088-4605"/>
    <n v="39.659999999999997"/>
    <n v="0"/>
    <n v="0"/>
    <n v="0"/>
    <n v="0"/>
    <n v="-5.94"/>
    <n v="-6.82"/>
    <n v="0"/>
    <n v="0"/>
    <n v="26.9"/>
  </r>
  <r>
    <x v="9"/>
    <x v="6"/>
    <s v="Aug 5, 2015"/>
    <s v="Aug 5, 2015 8:05:25 AM PDT"/>
    <n v="5947569941"/>
    <x v="3"/>
    <s v="105-2983148-8231446"/>
    <s v="rug_wrench_200_2x8_fba"/>
    <s v="Rug Wrench Washable Non Slip Rug Pad - Protect Floors While Securing Rug and Making Vacuuming Easier"/>
    <n v="2"/>
    <s v="amazon.com"/>
    <s v="Amazon"/>
    <s v="Liverpool"/>
    <s v="NY"/>
    <s v="13088-4605"/>
    <n v="29.66"/>
    <n v="0"/>
    <n v="0"/>
    <n v="0"/>
    <n v="0"/>
    <n v="-4.4400000000000004"/>
    <n v="-3.34"/>
    <n v="0"/>
    <n v="0"/>
    <n v="21.88"/>
  </r>
  <r>
    <x v="9"/>
    <x v="6"/>
    <s v="Aug 5, 2015"/>
    <s v="Aug 5, 2015 10:31:09 AM PDT"/>
    <n v="5947569941"/>
    <x v="3"/>
    <s v="113-0893314-9459426"/>
    <s v="rug_wrench_200_2x4_fba"/>
    <s v="Rug Wrench Washable Non Slip Rug Pad - Protect Floors While Securing Rug and Making Vacuuming Easier"/>
    <n v="1"/>
    <s v="amazon.com"/>
    <s v="Amazon"/>
    <s v="Delton"/>
    <s v="MI"/>
    <s v="49046-8762"/>
    <n v="9.83"/>
    <n v="0"/>
    <n v="0"/>
    <n v="0"/>
    <n v="0"/>
    <n v="-1.47"/>
    <n v="-2.54"/>
    <n v="0"/>
    <n v="0"/>
    <n v="5.82"/>
  </r>
  <r>
    <x v="9"/>
    <x v="6"/>
    <s v="Aug 5, 2015"/>
    <s v="Aug 5, 2015 11:04:03 AM PDT"/>
    <n v="5947569941"/>
    <x v="3"/>
    <s v="110-8473330-7994640"/>
    <s v="rug_wrench_200_5x8_fba"/>
    <s v="Rug Wrench Washable Non Slip Rug Pad - Protect Floors While Securing Rug and Making Vacuuming Easier"/>
    <n v="1"/>
    <s v="amazon.com"/>
    <s v="Amazon"/>
    <s v="Colleyville"/>
    <s v="Texas"/>
    <n v="76034"/>
    <n v="19.829999999999998"/>
    <n v="0"/>
    <n v="0"/>
    <n v="0"/>
    <n v="0"/>
    <n v="-2.97"/>
    <n v="-4.41"/>
    <n v="0"/>
    <n v="0"/>
    <n v="12.45"/>
  </r>
  <r>
    <x v="9"/>
    <x v="6"/>
    <s v="Aug 5, 2015"/>
    <s v="Aug 5, 2015 11:04:03 AM PDT"/>
    <n v="5947569941"/>
    <x v="3"/>
    <s v="110-8473330-7994640"/>
    <s v="rug_wrench_200_3x5_fba"/>
    <s v="Rug Wrench Washable Non Slip Rug Pad - Protect Floors While Securing Rug and Making Vacuuming Easier"/>
    <n v="2"/>
    <s v="amazon.com"/>
    <s v="Amazon"/>
    <s v="Colleyville"/>
    <s v="Texas"/>
    <n v="76034"/>
    <n v="25.66"/>
    <n v="0"/>
    <n v="0"/>
    <n v="0"/>
    <n v="0"/>
    <n v="-3.84"/>
    <n v="-3.34"/>
    <n v="0"/>
    <n v="0"/>
    <n v="18.48"/>
  </r>
  <r>
    <x v="9"/>
    <x v="6"/>
    <s v="Aug 5, 2015"/>
    <s v="Aug 5, 2015 12:01:35 PM PDT"/>
    <n v="5947569941"/>
    <x v="3"/>
    <s v="115-0551689-3872236"/>
    <s v="rug_wrench_200_2x8_fba"/>
    <s v="Rug Wrench Washable Non Slip Rug Pad - Protect Floors While Securing Rug and Making Vacuuming Easier"/>
    <n v="1"/>
    <s v="amazon.com"/>
    <s v="Amazon"/>
    <s v="SANTA ROSA"/>
    <s v="CA"/>
    <s v="95405-8689"/>
    <n v="14.83"/>
    <n v="0"/>
    <n v="0"/>
    <n v="0"/>
    <n v="0"/>
    <n v="-2.2200000000000002"/>
    <n v="-2.67"/>
    <n v="0"/>
    <n v="0"/>
    <n v="9.94"/>
  </r>
  <r>
    <x v="9"/>
    <x v="6"/>
    <s v="Aug 5, 2015"/>
    <s v="Aug 5, 2015 12:27:55 PM PDT"/>
    <n v="5947569941"/>
    <x v="3"/>
    <s v="115-7266689-8409847"/>
    <s v="rug_wrench_200_2x4_fba"/>
    <s v="Rug Wrench Washable Non Slip Rug Pad - Protect Floors While Securing Rug and Making Vacuuming Easier"/>
    <n v="3"/>
    <s v="amazon.com"/>
    <s v="Amazon"/>
    <s v="Owings Mills"/>
    <s v="MD"/>
    <s v="21117-4776"/>
    <n v="29.49"/>
    <n v="0"/>
    <n v="0"/>
    <n v="0"/>
    <n v="0"/>
    <n v="-4.41"/>
    <n v="-4.62"/>
    <n v="0"/>
    <n v="0"/>
    <n v="20.46"/>
  </r>
  <r>
    <x v="9"/>
    <x v="6"/>
    <s v="Aug 5, 2015"/>
    <s v="Aug 5, 2015 12:27:55 PM PDT"/>
    <n v="5947569941"/>
    <x v="3"/>
    <s v="115-7266689-8409847"/>
    <s v="rug_wrench_200_5x8_fba"/>
    <s v="Rug Wrench Washable Non Slip Rug Pad - Protect Floors While Securing Rug and Making Vacuuming Easier"/>
    <n v="2"/>
    <s v="amazon.com"/>
    <s v="Amazon"/>
    <s v="Owings Mills"/>
    <s v="MD"/>
    <s v="21117-4776"/>
    <n v="39.659999999999997"/>
    <n v="0"/>
    <n v="0"/>
    <n v="0"/>
    <n v="0"/>
    <n v="-5.94"/>
    <n v="-6.82"/>
    <n v="0"/>
    <n v="0"/>
    <n v="26.9"/>
  </r>
  <r>
    <x v="9"/>
    <x v="6"/>
    <s v="Aug 5, 2015"/>
    <s v="Aug 5, 2015 12:27:55 PM PDT"/>
    <n v="5947569941"/>
    <x v="3"/>
    <s v="115-7266689-8409847"/>
    <s v="rug_wrench_200_2x8_fba"/>
    <s v="Rug Wrench Washable Non Slip Rug Pad - Protect Floors While Securing Rug and Making Vacuuming Easier"/>
    <n v="1"/>
    <s v="amazon.com"/>
    <s v="Amazon"/>
    <s v="Owings Mills"/>
    <s v="MD"/>
    <s v="21117-4776"/>
    <n v="14.83"/>
    <n v="0"/>
    <n v="0"/>
    <n v="0"/>
    <n v="0"/>
    <n v="-2.2200000000000002"/>
    <n v="-2.67"/>
    <n v="0"/>
    <n v="0"/>
    <n v="9.94"/>
  </r>
  <r>
    <x v="9"/>
    <x v="6"/>
    <s v="Aug 5, 2015"/>
    <s v="Aug 5, 2015 1:19:23 PM PDT"/>
    <n v="5947569941"/>
    <x v="3"/>
    <s v="110-0159848-9371418"/>
    <s v="rug_wrench_200_5x8_fba"/>
    <s v="Rug Wrench Washable Non Slip Rug Pad - Protect Floors While Securing Rug and Making Vacuuming Easier"/>
    <n v="1"/>
    <s v="amazon.com"/>
    <s v="Amazon"/>
    <s v="COLLEGE STATION"/>
    <s v="TEXAS"/>
    <s v="77845-7182"/>
    <n v="19.829999999999998"/>
    <n v="0"/>
    <n v="0"/>
    <n v="0"/>
    <n v="0"/>
    <n v="-2.97"/>
    <n v="-4.41"/>
    <n v="0"/>
    <n v="0"/>
    <n v="12.45"/>
  </r>
  <r>
    <x v="9"/>
    <x v="6"/>
    <s v="Aug 5, 2015"/>
    <s v="Aug 5, 2015 2:54:41 PM PDT"/>
    <n v="5947569941"/>
    <x v="3"/>
    <s v="103-8593400-1989856"/>
    <s v="rug_wrench_200_2x8_fba"/>
    <s v="Rug Wrench Washable Non Slip Rug Pad - Protect Floors While Securing Rug and Making Vacuuming Easier"/>
    <n v="1"/>
    <s v="amazon.com"/>
    <s v="Amazon"/>
    <s v="Daly City"/>
    <s v="CA"/>
    <s v="94015-4223"/>
    <n v="14.83"/>
    <n v="0"/>
    <n v="0"/>
    <n v="0"/>
    <n v="0"/>
    <n v="-2.2200000000000002"/>
    <n v="-2.67"/>
    <n v="0"/>
    <n v="0"/>
    <n v="9.94"/>
  </r>
  <r>
    <x v="9"/>
    <x v="6"/>
    <s v="Aug 5, 2015"/>
    <s v="Aug 5, 2015 3:22:25 PM PDT"/>
    <n v="5947569941"/>
    <x v="3"/>
    <s v="115-9989844-9399451"/>
    <s v="rug_wrench_200_4x6_fba"/>
    <s v="Rug Wrench Washable Non Slip Rug Pad - Protect Floors While Securing Rug and Making Vacuuming Easier"/>
    <n v="1"/>
    <s v="amazon.com"/>
    <s v="Amazon"/>
    <s v="SCOTTSDALE"/>
    <s v="AZ"/>
    <s v="85250-7732"/>
    <n v="16.829999999999998"/>
    <n v="0"/>
    <n v="0"/>
    <n v="0"/>
    <n v="0"/>
    <n v="-2.52"/>
    <n v="-4.0199999999999996"/>
    <n v="0"/>
    <n v="0"/>
    <n v="10.29"/>
  </r>
  <r>
    <x v="9"/>
    <x v="6"/>
    <s v="Aug 5, 2015"/>
    <s v="Aug 5, 2015 5:59:38 PM PDT"/>
    <n v="5947569941"/>
    <x v="3"/>
    <s v="112-9981513-5193060"/>
    <s v="rug_wrench_200_4x6_fba"/>
    <s v="Rug Wrench Washable Non Slip Rug Pad - Protect Floors While Securing Rug and Making Vacuuming Easier"/>
    <n v="1"/>
    <s v="amazon.com"/>
    <s v="Amazon"/>
    <s v="SAINT LOUIS"/>
    <s v="MO"/>
    <s v="63105-3046"/>
    <n v="16.829999999999998"/>
    <n v="0"/>
    <n v="0"/>
    <n v="0"/>
    <n v="0"/>
    <n v="-2.52"/>
    <n v="-4.0199999999999996"/>
    <n v="0"/>
    <n v="0"/>
    <n v="10.29"/>
  </r>
  <r>
    <x v="9"/>
    <x v="6"/>
    <s v="Aug 5, 2015"/>
    <s v="Aug 5, 2015 5:59:50 PM PDT"/>
    <n v="5947569941"/>
    <x v="3"/>
    <s v="116-5262824-5828203"/>
    <s v="rug_wrench_200_2x8_fba"/>
    <s v="Rug Wrench Washable Non Slip Rug Pad - Protect Floors While Securing Rug and Making Vacuuming Easier"/>
    <n v="2"/>
    <s v="amazon.com"/>
    <s v="Amazon"/>
    <s v="WINTHROP"/>
    <s v="WA"/>
    <s v="98862-5003"/>
    <n v="29.66"/>
    <n v="0"/>
    <n v="0"/>
    <n v="0"/>
    <n v="0"/>
    <n v="-4.4400000000000004"/>
    <n v="-4.34"/>
    <n v="0"/>
    <n v="0"/>
    <n v="20.88"/>
  </r>
  <r>
    <x v="9"/>
    <x v="6"/>
    <s v="Aug 5, 2015"/>
    <s v="Aug 5, 2015 6:00:40 PM PDT"/>
    <n v="5947569941"/>
    <x v="3"/>
    <s v="104-7218090-3666623"/>
    <s v="rug_wrench_200_2x4_fba"/>
    <s v="Rug Wrench Washable Non Slip Rug Pad - Protect Floors While Securing Rug and Making Vacuuming Easier"/>
    <n v="1"/>
    <s v="amazon.com"/>
    <s v="Amazon"/>
    <s v="Tampa"/>
    <s v="FL"/>
    <n v="33609"/>
    <n v="9.83"/>
    <n v="0"/>
    <n v="0"/>
    <n v="0"/>
    <n v="0"/>
    <n v="-1.47"/>
    <n v="-2.54"/>
    <n v="0"/>
    <n v="0"/>
    <n v="5.82"/>
  </r>
  <r>
    <x v="9"/>
    <x v="6"/>
    <s v="Aug 5, 2015"/>
    <s v="Aug 5, 2015 9:18:32 PM PDT"/>
    <n v="5947569941"/>
    <x v="3"/>
    <s v="115-6781251-8240265"/>
    <s v="rug_wrench_200_2x4_fba"/>
    <s v="Rug Wrench Washable Non Slip Rug Pad - Protect Floors While Securing Rug and Making Vacuuming Easier"/>
    <n v="1"/>
    <s v="amazon.com"/>
    <s v="Amazon"/>
    <s v="LOS GATOS"/>
    <s v="CA"/>
    <s v="95032-7620"/>
    <n v="9.83"/>
    <n v="0"/>
    <n v="0"/>
    <n v="0"/>
    <n v="0"/>
    <n v="-1.47"/>
    <n v="-2.54"/>
    <n v="0"/>
    <n v="0"/>
    <n v="5.82"/>
  </r>
  <r>
    <x v="9"/>
    <x v="6"/>
    <s v="Aug 6, 2015"/>
    <s v="Aug 6, 2015 12:04:01 AM PDT"/>
    <n v="5947569941"/>
    <x v="3"/>
    <s v="116-4642377-4839419"/>
    <s v="rug_wrench_200_2x8_fba"/>
    <s v="Rug Wrench Washable Non Slip Rug Pad - Protect Floors While Securing Rug and Making Vacuuming Easier"/>
    <n v="1"/>
    <s v="amazon.com"/>
    <s v="Amazon"/>
    <s v="Medford"/>
    <s v="MA"/>
    <s v="02155-3519"/>
    <n v="14.83"/>
    <n v="0"/>
    <n v="0"/>
    <n v="0"/>
    <n v="0"/>
    <n v="-2.2200000000000002"/>
    <n v="-2.67"/>
    <n v="0"/>
    <n v="0"/>
    <n v="9.94"/>
  </r>
  <r>
    <x v="9"/>
    <x v="6"/>
    <s v="Aug 6, 2015"/>
    <s v="Aug 6, 2015 1:16:47 AM PDT"/>
    <n v="5947569941"/>
    <x v="3"/>
    <s v="108-5130886-8544232"/>
    <s v="rug_wrench_200_5x8_fba"/>
    <s v="Rug Wrench Washable Non Slip Rug Pad - Protect Floors While Securing Rug and Making Vacuuming Easier"/>
    <n v="1"/>
    <s v="amazon.com"/>
    <s v="Amazon"/>
    <s v="PHILADELPHIA"/>
    <s v="PA"/>
    <s v="19106-2851"/>
    <n v="19.829999999999998"/>
    <n v="0"/>
    <n v="0"/>
    <n v="0"/>
    <n v="0"/>
    <n v="-2.97"/>
    <n v="-4.41"/>
    <n v="0"/>
    <n v="0"/>
    <n v="12.45"/>
  </r>
  <r>
    <x v="9"/>
    <x v="6"/>
    <s v="Aug 6, 2015"/>
    <s v="Aug 6, 2015 2:02:42 AM PDT"/>
    <n v="5947569941"/>
    <x v="3"/>
    <s v="109-0199722-5317000"/>
    <s v="rug_wrench_200_2x4_fba"/>
    <s v="Rug Wrench Washable Non Slip Rug Pad - Protect Floors While Securing Rug and Making Vacuuming Easier"/>
    <n v="1"/>
    <s v="amazon.com"/>
    <s v="Amazon"/>
    <s v="new rochelle"/>
    <s v="NY"/>
    <n v="10805"/>
    <n v="9.83"/>
    <n v="0"/>
    <n v="0"/>
    <n v="0"/>
    <n v="0"/>
    <n v="-1.47"/>
    <n v="-2.54"/>
    <n v="0"/>
    <n v="0"/>
    <n v="5.82"/>
  </r>
  <r>
    <x v="9"/>
    <x v="6"/>
    <s v="Aug 6, 2015"/>
    <s v="Aug 6, 2015 2:14:03 AM PDT"/>
    <n v="5947569941"/>
    <x v="3"/>
    <s v="102-9564599-1233043"/>
    <s v="rug_wrench_200_2x8_fba"/>
    <s v="Rug Wrench Washable Non Slip Rug Pad - Protect Floors While Securing Rug and Making Vacuuming Easier"/>
    <n v="1"/>
    <s v="amazon.com"/>
    <s v="Amazon"/>
    <s v="BIRMINGHAM"/>
    <s v="AL"/>
    <s v="35244-4195"/>
    <n v="14.83"/>
    <n v="1.62"/>
    <n v="0"/>
    <n v="-1.62"/>
    <n v="0"/>
    <n v="-2.2200000000000002"/>
    <n v="-2.67"/>
    <n v="0"/>
    <n v="0"/>
    <n v="9.94"/>
  </r>
  <r>
    <x v="9"/>
    <x v="6"/>
    <s v="Aug 6, 2015"/>
    <s v="Aug 6, 2015 2:26:52 AM PDT"/>
    <n v="5947569941"/>
    <x v="3"/>
    <s v="102-8861426-0683457"/>
    <s v="rug_wrench_200_3x5_fba"/>
    <s v="Rug Wrench Washable Non Slip Rug Pad - Protect Floors While Securing Rug and Making Vacuuming Easier"/>
    <n v="4"/>
    <s v="amazon.com"/>
    <s v="Amazon"/>
    <s v="Accokeek"/>
    <s v="Maryland"/>
    <n v="20607"/>
    <n v="51.32"/>
    <n v="0"/>
    <n v="0"/>
    <n v="0"/>
    <n v="0"/>
    <n v="-7.68"/>
    <n v="-7.68"/>
    <n v="0"/>
    <n v="0"/>
    <n v="35.96"/>
  </r>
  <r>
    <x v="9"/>
    <x v="6"/>
    <s v="Aug 6, 2015"/>
    <s v="Aug 6, 2015 9:02:24 AM PDT"/>
    <n v="5947569941"/>
    <x v="3"/>
    <s v="109-9420614-0903453"/>
    <s v="rug_wrench_200_2x4_fba"/>
    <s v="Rug Wrench Washable Non Slip Rug Pad - Protect Floors While Securing Rug and Making Vacuuming Easier"/>
    <n v="1"/>
    <s v="amazon.com"/>
    <s v="Amazon"/>
    <s v="MC LEAN"/>
    <s v="VA"/>
    <s v="22101-5011"/>
    <n v="9.83"/>
    <n v="1.5"/>
    <n v="0"/>
    <n v="-1.5"/>
    <n v="0"/>
    <n v="-1.47"/>
    <n v="-2.54"/>
    <n v="0"/>
    <n v="0"/>
    <n v="5.82"/>
  </r>
  <r>
    <x v="9"/>
    <x v="6"/>
    <s v="Aug 6, 2015"/>
    <s v="Aug 6, 2015 12:30:24 PM PDT"/>
    <n v="5947569941"/>
    <x v="3"/>
    <s v="002-3896671-0353000"/>
    <s v="rug_wrench_200_5x8_fba"/>
    <s v="Rug Wrench Washable Non Slip Rug Pad - Protect Floors While Securing Rug and Making Vacuuming Easier"/>
    <n v="1"/>
    <s v="amazon.com"/>
    <s v="Amazon"/>
    <s v="San Francisco"/>
    <s v="CA"/>
    <n v="94110"/>
    <n v="19.829999999999998"/>
    <n v="0"/>
    <n v="0"/>
    <n v="0"/>
    <n v="0"/>
    <n v="-2.97"/>
    <n v="-4.41"/>
    <n v="0"/>
    <n v="0"/>
    <n v="12.45"/>
  </r>
  <r>
    <x v="9"/>
    <x v="6"/>
    <s v="Aug 6, 2015"/>
    <s v="Aug 6, 2015 3:32:00 PM PDT"/>
    <n v="5947569941"/>
    <x v="3"/>
    <s v="113-4301285-0374660"/>
    <s v="rug_wrench_200_2x4_fba"/>
    <s v="Rug Wrench Washable Non Slip Rug Pad - Protect Floors While Securing Rug and Making Vacuuming Easier"/>
    <n v="1"/>
    <s v="amazon.com"/>
    <s v="Amazon"/>
    <s v="DALLAS"/>
    <s v="TEXAS"/>
    <s v="75229-5222"/>
    <n v="9.83"/>
    <n v="0"/>
    <n v="0"/>
    <n v="0"/>
    <n v="0"/>
    <n v="-1.47"/>
    <n v="-2.54"/>
    <n v="0"/>
    <n v="0"/>
    <n v="5.82"/>
  </r>
  <r>
    <x v="9"/>
    <x v="6"/>
    <s v="Aug 6, 2015"/>
    <s v="Aug 6, 2015 4:14:02 PM PDT"/>
    <n v="5947569941"/>
    <x v="3"/>
    <s v="113-3725983-7708254"/>
    <s v="rug_wrench_200_4x6_fba"/>
    <s v="Rug Wrench Washable Non Slip Rug Pad - Protect Floors While Securing Rug and Making Vacuuming Easier"/>
    <n v="1"/>
    <s v="amazon.com"/>
    <s v="Amazon"/>
    <s v="SAN ANTONIO"/>
    <s v="TX"/>
    <s v="78258-3008"/>
    <n v="16.829999999999998"/>
    <n v="0"/>
    <n v="0"/>
    <n v="0"/>
    <n v="0"/>
    <n v="-2.52"/>
    <n v="-4.0199999999999996"/>
    <n v="0"/>
    <n v="0"/>
    <n v="10.29"/>
  </r>
  <r>
    <x v="9"/>
    <x v="6"/>
    <s v="Aug 6, 2015"/>
    <s v="Aug 6, 2015 8:42:17 PM PDT"/>
    <n v="5947569941"/>
    <x v="3"/>
    <s v="115-5866672-2864267"/>
    <s v="rug_wrench_200_5x8_fba"/>
    <s v="Rug Wrench Washable Non Slip Rug Pad - Protect Floors While Securing Rug and Making Vacuuming Easier"/>
    <n v="1"/>
    <s v="amazon.com"/>
    <s v="Amazon"/>
    <s v="Seattle"/>
    <s v="WA"/>
    <n v="98126"/>
    <n v="19.829999999999998"/>
    <n v="0"/>
    <n v="0"/>
    <n v="0"/>
    <n v="0"/>
    <n v="-2.97"/>
    <n v="-4.41"/>
    <n v="0"/>
    <n v="0"/>
    <n v="12.45"/>
  </r>
  <r>
    <x v="9"/>
    <x v="6"/>
    <s v="Aug 6, 2015"/>
    <s v="Aug 6, 2015 8:52:52 PM PDT"/>
    <n v="5947569941"/>
    <x v="5"/>
    <s v="106-1379486-5725030"/>
    <s v="rug_wrench_200_3x5_fba"/>
    <s v="Rug Wrench Washable Non Slip Rug Pad - Protect Floors While Securing Rug and Making Vacuuming Easier"/>
    <n v="1"/>
    <s v="amazon.com"/>
    <s v="Amazon"/>
    <s v="PISCATAWAY"/>
    <s v="NJ"/>
    <n v="8854"/>
    <n v="-12.83"/>
    <n v="-4.08"/>
    <n v="0"/>
    <n v="4.08"/>
    <n v="0"/>
    <n v="1.54"/>
    <n v="0"/>
    <n v="0"/>
    <n v="0"/>
    <n v="-11.29"/>
  </r>
  <r>
    <x v="9"/>
    <x v="6"/>
    <s v="Aug 6, 2015"/>
    <s v="Aug 6, 2015 9:06:53 PM PDT"/>
    <n v="5947569941"/>
    <x v="3"/>
    <s v="106-7996431-3529843"/>
    <s v="rug_wrench_200_5x8_fba"/>
    <s v="Rug Wrench Washable Non Slip Rug Pad - Protect Floors While Securing Rug and Making Vacuuming Easier"/>
    <n v="1"/>
    <s v="amazon.com"/>
    <s v="Amazon"/>
    <s v="OAKLAND"/>
    <s v="CA"/>
    <s v="94602-1809"/>
    <n v="19.829999999999998"/>
    <n v="0"/>
    <n v="0"/>
    <n v="0"/>
    <n v="0"/>
    <n v="-2.97"/>
    <n v="-4.41"/>
    <n v="0"/>
    <n v="0"/>
    <n v="12.45"/>
  </r>
  <r>
    <x v="9"/>
    <x v="6"/>
    <s v="Aug 6, 2015"/>
    <s v="Aug 6, 2015 11:16:28 PM PDT"/>
    <n v="5947569941"/>
    <x v="3"/>
    <s v="002-3801341-7290605"/>
    <s v="rug_wrench_200_2x8_fba"/>
    <s v="Rug Wrench Washable Non Slip Rug Pad - Protect Floors While Securing Rug and Making Vacuuming Easier"/>
    <n v="1"/>
    <s v="amazon.com"/>
    <s v="Amazon"/>
    <s v="NEW YORK"/>
    <s v="NEW YORK"/>
    <s v="10065-6034"/>
    <n v="14.83"/>
    <n v="0"/>
    <n v="0"/>
    <n v="0"/>
    <n v="0"/>
    <n v="-2.2200000000000002"/>
    <n v="-1.67"/>
    <n v="0"/>
    <n v="0"/>
    <n v="10.94"/>
  </r>
  <r>
    <x v="9"/>
    <x v="6"/>
    <s v="Aug 6, 2015"/>
    <s v="Aug 6, 2015 11:16:28 PM PDT"/>
    <n v="5947569941"/>
    <x v="3"/>
    <s v="002-3801341-7290605"/>
    <s v="rug_wrench_200_3x5_fba"/>
    <s v="Rug Wrench Washable Non Slip Rug Pad - Protect Floors While Securing Rug and Making Vacuuming Easier"/>
    <n v="1"/>
    <s v="amazon.com"/>
    <s v="Amazon"/>
    <s v="NEW YORK"/>
    <s v="NEW YORK"/>
    <s v="10065-6034"/>
    <n v="12.83"/>
    <n v="0"/>
    <n v="0"/>
    <n v="0"/>
    <n v="0"/>
    <n v="-1.92"/>
    <n v="-2.67"/>
    <n v="0"/>
    <n v="0"/>
    <n v="8.24"/>
  </r>
  <r>
    <x v="9"/>
    <x v="6"/>
    <s v="Aug 6, 2015"/>
    <s v="Aug 6, 2015 11:18:44 PM PDT"/>
    <n v="5947569941"/>
    <x v="3"/>
    <s v="114-1196899-1438650"/>
    <s v="rug_wrench_200_5x8_fba"/>
    <s v="Rug Wrench Washable Non Slip Rug Pad - Protect Floors While Securing Rug and Making Vacuuming Easier"/>
    <n v="1"/>
    <s v="amazon.com"/>
    <s v="Amazon"/>
    <s v="NEW YORK"/>
    <s v="NEW YORK"/>
    <s v="10005-3510"/>
    <n v="19.829999999999998"/>
    <n v="0"/>
    <n v="0"/>
    <n v="0"/>
    <n v="0"/>
    <n v="-2.97"/>
    <n v="-4.41"/>
    <n v="0"/>
    <n v="0"/>
    <n v="12.45"/>
  </r>
  <r>
    <x v="9"/>
    <x v="6"/>
    <s v="Aug 7, 2015"/>
    <s v="Aug 7, 2015 2:11:28 AM PDT"/>
    <n v="5947569941"/>
    <x v="3"/>
    <s v="107-7678622-5929819"/>
    <s v="rug_wrench_200_2x4_fba"/>
    <s v="Rug Wrench Washable Non Slip Rug Pad - Protect Floors While Securing Rug and Making Vacuuming Easier"/>
    <n v="1"/>
    <s v="amazon.com"/>
    <s v="Amazon"/>
    <s v="BROOKLYN"/>
    <s v="NY"/>
    <s v="11211-1563"/>
    <n v="9.83"/>
    <n v="0"/>
    <n v="0"/>
    <n v="0"/>
    <n v="0"/>
    <n v="-1.47"/>
    <n v="-2.54"/>
    <n v="0"/>
    <n v="0"/>
    <n v="5.82"/>
  </r>
  <r>
    <x v="9"/>
    <x v="6"/>
    <s v="Aug 7, 2015"/>
    <s v="Aug 7, 2015 2:16:08 PM PDT"/>
    <n v="5947569941"/>
    <x v="3"/>
    <s v="112-3869734-7260246"/>
    <s v="rug_wrench_200_2x8_fba"/>
    <s v="Rug Wrench Washable Non Slip Rug Pad - Protect Floors While Securing Rug and Making Vacuuming Easier"/>
    <n v="2"/>
    <s v="amazon.com"/>
    <s v="Amazon"/>
    <s v="CINCINNATI"/>
    <s v="OH"/>
    <s v="45209-1304"/>
    <n v="29.66"/>
    <n v="0"/>
    <n v="0"/>
    <n v="0"/>
    <n v="0"/>
    <n v="-4.4400000000000004"/>
    <n v="-4.34"/>
    <n v="0"/>
    <n v="0"/>
    <n v="20.88"/>
  </r>
  <r>
    <x v="9"/>
    <x v="6"/>
    <s v="Aug 7, 2015"/>
    <s v="Aug 7, 2015 7:11:17 PM PDT"/>
    <n v="5947569941"/>
    <x v="3"/>
    <s v="103-4753641-9845021"/>
    <s v="rug_wrench_200_3x5_fba"/>
    <s v="Rug Wrench Washable Non Slip Rug Pad - Protect Floors While Securing Rug and Making Vacuuming Easier"/>
    <n v="1"/>
    <s v="amazon.com"/>
    <s v="Amazon"/>
    <s v="Schaumburg"/>
    <s v="IL"/>
    <n v="60194"/>
    <n v="12.83"/>
    <n v="0"/>
    <n v="0"/>
    <n v="0"/>
    <n v="0"/>
    <n v="-1.92"/>
    <n v="-2.67"/>
    <n v="0"/>
    <n v="0"/>
    <n v="8.24"/>
  </r>
  <r>
    <x v="9"/>
    <x v="6"/>
    <s v="Aug 7, 2015"/>
    <s v="Aug 7, 2015 7:20:18 PM PDT"/>
    <n v="5947569941"/>
    <x v="3"/>
    <s v="112-2106235-4859413"/>
    <s v="rug_wrench_200_5x8_fba"/>
    <s v="Rug Wrench Washable Non Slip Rug Pad - Protect Floors While Securing Rug and Making Vacuuming Easier"/>
    <n v="1"/>
    <s v="amazon.com"/>
    <s v="Amazon"/>
    <s v="MALVERN"/>
    <s v="PA"/>
    <s v="19355-3402"/>
    <n v="19.829999999999998"/>
    <n v="3.27"/>
    <n v="0"/>
    <n v="-3.27"/>
    <n v="0"/>
    <n v="-2.97"/>
    <n v="-4.41"/>
    <n v="0"/>
    <n v="0"/>
    <n v="12.45"/>
  </r>
  <r>
    <x v="9"/>
    <x v="6"/>
    <s v="Aug 7, 2015"/>
    <s v="Aug 7, 2015 9:21:47 PM PDT"/>
    <n v="5947569941"/>
    <x v="3"/>
    <s v="102-5170289-1483460"/>
    <s v="rug_wrench_200_3x5_fba"/>
    <s v="Rug Wrench Washable Non Slip Rug Pad - Protect Floors While Securing Rug and Making Vacuuming Easier"/>
    <n v="1"/>
    <s v="amazon.com"/>
    <s v="Amazon"/>
    <s v="SEATTLE"/>
    <s v="WA"/>
    <s v="98122-3983"/>
    <n v="12.83"/>
    <n v="0"/>
    <n v="0"/>
    <n v="0"/>
    <n v="0"/>
    <n v="-1.92"/>
    <n v="-2.67"/>
    <n v="0"/>
    <n v="0"/>
    <n v="8.24"/>
  </r>
  <r>
    <x v="9"/>
    <x v="6"/>
    <s v="Aug 7, 2015"/>
    <s v="Aug 7, 2015 10:31:30 PM PDT"/>
    <n v="5947569941"/>
    <x v="2"/>
    <m/>
    <m/>
    <s v="FBA Inventory Storage Fee"/>
    <m/>
    <m/>
    <m/>
    <m/>
    <m/>
    <m/>
    <n v="0"/>
    <n v="0"/>
    <n v="0"/>
    <n v="0"/>
    <n v="0"/>
    <n v="0"/>
    <n v="0"/>
    <n v="0"/>
    <n v="-126.58"/>
    <n v="-126.58"/>
  </r>
  <r>
    <x v="9"/>
    <x v="6"/>
    <s v="Aug 7, 2015"/>
    <s v="Aug 7, 2015 11:09:30 PM PDT"/>
    <n v="5947569941"/>
    <x v="3"/>
    <s v="103-9638672-1601826"/>
    <s v="rug_wrench_200_4x6_fba"/>
    <s v="Rug Wrench Washable Non Slip Rug Pad - Protect Floors While Securing Rug and Making Vacuuming Easier"/>
    <n v="1"/>
    <s v="amazon.com"/>
    <s v="Amazon"/>
    <s v="ATLANTA"/>
    <s v="GA"/>
    <s v="30318-1126"/>
    <n v="16.829999999999998"/>
    <n v="2"/>
    <n v="0"/>
    <n v="-2"/>
    <n v="0"/>
    <n v="-2.52"/>
    <n v="-4.0199999999999996"/>
    <n v="0"/>
    <n v="0"/>
    <n v="10.29"/>
  </r>
  <r>
    <x v="9"/>
    <x v="6"/>
    <s v="Aug 7, 2015"/>
    <s v="Aug 7, 2015 11:09:30 PM PDT"/>
    <n v="5947569941"/>
    <x v="3"/>
    <s v="103-9638672-1601826"/>
    <s v="rug_wrench_200_2x4_fba"/>
    <s v="Rug Wrench Washable Non Slip Rug Pad - Protect Floors While Securing Rug and Making Vacuuming Easier"/>
    <n v="2"/>
    <s v="amazon.com"/>
    <s v="Amazon"/>
    <s v="ATLANTA"/>
    <s v="GA"/>
    <s v="30318-1126"/>
    <n v="19.66"/>
    <n v="3.99"/>
    <n v="0"/>
    <n v="-3.99"/>
    <n v="0"/>
    <n v="-2.94"/>
    <n v="-3.08"/>
    <n v="0"/>
    <n v="0"/>
    <n v="13.64"/>
  </r>
  <r>
    <x v="9"/>
    <x v="6"/>
    <s v="Aug 8, 2015"/>
    <s v="Aug 8, 2015 1:36:57 AM PDT"/>
    <n v="5947569941"/>
    <x v="3"/>
    <s v="102-1699185-9646633"/>
    <s v="rug_wrench_200_4x6_fba"/>
    <s v="Rug Wrench Washable Non Slip Rug Pad - Protect Floors While Securing Rug and Making Vacuuming Easier"/>
    <n v="1"/>
    <s v="amazon.com"/>
    <s v="Amazon"/>
    <s v="SCOTTSDALE"/>
    <s v="AZ"/>
    <s v="85266-4218"/>
    <n v="16.829999999999998"/>
    <n v="0"/>
    <n v="0"/>
    <n v="0"/>
    <n v="0"/>
    <n v="-2.52"/>
    <n v="-4.0199999999999996"/>
    <n v="0"/>
    <n v="0"/>
    <n v="10.29"/>
  </r>
  <r>
    <x v="9"/>
    <x v="6"/>
    <s v="Aug 8, 2015"/>
    <s v="Aug 8, 2015 1:37:00 AM PDT"/>
    <n v="5947569941"/>
    <x v="3"/>
    <s v="102-4155297-3138621"/>
    <s v="rug_wrench_200_2x4_fba"/>
    <s v="Rug Wrench Washable Non Slip Rug Pad - Protect Floors While Securing Rug and Making Vacuuming Easier"/>
    <n v="1"/>
    <s v="amazon.com"/>
    <s v="Amazon"/>
    <s v="SCOTTSDALE"/>
    <s v="AZ"/>
    <s v="85266-4218"/>
    <n v="9.83"/>
    <n v="0"/>
    <n v="0"/>
    <n v="0"/>
    <n v="0"/>
    <n v="-1.47"/>
    <n v="-2.54"/>
    <n v="0"/>
    <n v="0"/>
    <n v="5.82"/>
  </r>
  <r>
    <x v="9"/>
    <x v="6"/>
    <s v="Aug 8, 2015"/>
    <s v="Aug 8, 2015 2:00:14 AM PDT"/>
    <n v="5947569941"/>
    <x v="3"/>
    <s v="114-7200560-4401811"/>
    <s v="rug_wrench_200_5x8_fba"/>
    <s v="Rug Wrench Washable Non Slip Rug Pad - Protect Floors While Securing Rug and Making Vacuuming Easier"/>
    <n v="1"/>
    <s v="amazon.com"/>
    <s v="Amazon"/>
    <s v="WINDSOR"/>
    <s v="CO"/>
    <s v="80550-5936"/>
    <n v="19.829999999999998"/>
    <n v="0"/>
    <n v="0"/>
    <n v="0"/>
    <n v="0"/>
    <n v="-2.97"/>
    <n v="-4.41"/>
    <n v="0"/>
    <n v="0"/>
    <n v="12.45"/>
  </r>
  <r>
    <x v="9"/>
    <x v="6"/>
    <s v="Aug 8, 2015"/>
    <s v="Aug 8, 2015 3:21:43 PM PDT"/>
    <n v="5947569941"/>
    <x v="3"/>
    <s v="108-2546651-2801069"/>
    <s v="rug_wrench_200_5x8_fba"/>
    <s v="Rug Wrench Washable Non Slip Rug Pad - Protect Floors While Securing Rug and Making Vacuuming Easier"/>
    <n v="1"/>
    <s v="amazon.com"/>
    <s v="Amazon"/>
    <s v="MOUNT PROSPECT"/>
    <s v="IL"/>
    <s v="60056-3850"/>
    <n v="19.829999999999998"/>
    <n v="3.27"/>
    <n v="0"/>
    <n v="-3.27"/>
    <n v="0"/>
    <n v="-2.97"/>
    <n v="-4.41"/>
    <n v="0"/>
    <n v="0"/>
    <n v="12.45"/>
  </r>
  <r>
    <x v="9"/>
    <x v="6"/>
    <s v="Aug 8, 2015"/>
    <s v="Aug 8, 2015 4:54:28 PM PDT"/>
    <n v="5947569941"/>
    <x v="3"/>
    <s v="116-5838072-3291426"/>
    <s v="rug_wrench_200_5x8_fba"/>
    <s v="Rug Wrench Washable Non Slip Rug Pad - Protect Floors While Securing Rug and Making Vacuuming Easier"/>
    <n v="1"/>
    <s v="amazon.com"/>
    <s v="Amazon"/>
    <s v="SCHENECTADY"/>
    <s v="NY"/>
    <s v="12309-1625"/>
    <n v="19.829999999999998"/>
    <n v="0"/>
    <n v="0"/>
    <n v="0"/>
    <n v="0"/>
    <n v="-2.97"/>
    <n v="-4.41"/>
    <n v="0"/>
    <n v="0"/>
    <n v="12.45"/>
  </r>
  <r>
    <x v="9"/>
    <x v="6"/>
    <s v="Aug 8, 2015"/>
    <s v="Aug 8, 2015 7:54:26 PM PDT"/>
    <n v="5947569941"/>
    <x v="3"/>
    <s v="111-0395970-5701830"/>
    <s v="rug_wrench_200_2x8_fba"/>
    <s v="Rug Wrench Washable Non Slip Rug Pad - Protect Floors While Securing Rug and Making Vacuuming Easier"/>
    <n v="1"/>
    <s v="amazon.com"/>
    <s v="Amazon"/>
    <s v="MONTCLAIR"/>
    <s v="NJ"/>
    <s v="07042-4016"/>
    <n v="14.83"/>
    <n v="0"/>
    <n v="0"/>
    <n v="0"/>
    <n v="0"/>
    <n v="-2.2200000000000002"/>
    <n v="-2.67"/>
    <n v="0"/>
    <n v="0"/>
    <n v="9.94"/>
  </r>
  <r>
    <x v="9"/>
    <x v="6"/>
    <s v="Aug 8, 2015"/>
    <s v="Aug 8, 2015 7:54:26 PM PDT"/>
    <n v="5947569941"/>
    <x v="3"/>
    <s v="111-0395970-5701830"/>
    <s v="rug_wrench_200_3x5_fba"/>
    <s v="Rug Wrench Washable Non Slip Rug Pad - Protect Floors While Securing Rug and Making Vacuuming Easier"/>
    <n v="2"/>
    <s v="amazon.com"/>
    <s v="Amazon"/>
    <s v="MONTCLAIR"/>
    <s v="NJ"/>
    <s v="07042-4016"/>
    <n v="25.66"/>
    <n v="0"/>
    <n v="0"/>
    <n v="0"/>
    <n v="0"/>
    <n v="-3.84"/>
    <n v="-3.34"/>
    <n v="0"/>
    <n v="0"/>
    <n v="18.48"/>
  </r>
  <r>
    <x v="9"/>
    <x v="6"/>
    <s v="Aug 8, 2015"/>
    <s v="Aug 8, 2015 7:55:47 PM PDT"/>
    <n v="5947569941"/>
    <x v="3"/>
    <s v="107-6513383-1557820"/>
    <s v="rug_wrench_200_2x4_fba"/>
    <s v="Rug Wrench Washable Non Slip Rug Pad - Protect Floors While Securing Rug and Making Vacuuming Easier"/>
    <n v="1"/>
    <s v="amazon.com"/>
    <s v="Amazon"/>
    <s v="MESQUITE"/>
    <s v="TX"/>
    <s v="75150-1950"/>
    <n v="9.83"/>
    <n v="0"/>
    <n v="0"/>
    <n v="0"/>
    <n v="0"/>
    <n v="-2.94"/>
    <n v="-1.54"/>
    <n v="0"/>
    <n v="0"/>
    <n v="5.35"/>
  </r>
  <r>
    <x v="9"/>
    <x v="6"/>
    <s v="Aug 8, 2015"/>
    <s v="Aug 8, 2015 7:55:47 PM PDT"/>
    <n v="5947569941"/>
    <x v="3"/>
    <s v="107-6513383-1557820"/>
    <s v="rug_wrench_200_2x4_fba"/>
    <s v="Rug Wrench Washable Non Slip Rug Pad - Protect Floors While Securing Rug and Making Vacuuming Easier"/>
    <n v="1"/>
    <s v="amazon.com"/>
    <s v="Amazon"/>
    <s v="MESQUITE"/>
    <s v="TX"/>
    <s v="75150-1950"/>
    <n v="9.83"/>
    <n v="0"/>
    <n v="0"/>
    <n v="0"/>
    <n v="0"/>
    <n v="0"/>
    <n v="-2.54"/>
    <n v="0"/>
    <n v="0"/>
    <n v="7.29"/>
  </r>
  <r>
    <x v="10"/>
    <x v="6"/>
    <s v="Aug 9, 2015"/>
    <s v="Aug 9, 2015 2:13:47 AM PDT"/>
    <n v="5954748431"/>
    <x v="3"/>
    <s v="114-3225187-4377020"/>
    <s v="rug_wrench_200_2x4_fba"/>
    <s v="Rug Wrench Washable Non Slip Rug Pad - Protect Floors While Securing Rug and Making Vacuuming Easier"/>
    <n v="2"/>
    <s v="amazon.com"/>
    <s v="Amazon"/>
    <s v="Port Orange"/>
    <s v="FL"/>
    <s v="32128-6671"/>
    <n v="19.66"/>
    <n v="0"/>
    <n v="0"/>
    <n v="0"/>
    <n v="0"/>
    <n v="-2.94"/>
    <n v="-4.08"/>
    <n v="0"/>
    <n v="0"/>
    <n v="12.64"/>
  </r>
  <r>
    <x v="10"/>
    <x v="6"/>
    <s v="Aug 9, 2015"/>
    <s v="Aug 9, 2015 3:12:30 AM PDT"/>
    <n v="5954748431"/>
    <x v="3"/>
    <s v="108-7425527-3564228"/>
    <s v="rug_wrench_200_2x8_fba"/>
    <s v="Rug Wrench Washable Non Slip Rug Pad - Protect Floors While Securing Rug and Making Vacuuming Easier"/>
    <n v="1"/>
    <s v="amazon.com"/>
    <s v="Amazon"/>
    <s v="Palm Beach Gardens"/>
    <s v="FL"/>
    <n v="33410"/>
    <n v="14.83"/>
    <n v="0"/>
    <n v="0"/>
    <n v="0"/>
    <n v="0"/>
    <n v="-2.2200000000000002"/>
    <n v="-2.67"/>
    <n v="0"/>
    <n v="0"/>
    <n v="9.94"/>
  </r>
  <r>
    <x v="10"/>
    <x v="6"/>
    <s v="Aug 9, 2015"/>
    <s v="Aug 9, 2015 11:20:17 AM PDT"/>
    <n v="5954748431"/>
    <x v="3"/>
    <s v="103-9735075-8521860"/>
    <s v="rug_wrench_200_5x8_fba"/>
    <s v="Rug Wrench Washable Non Slip Rug Pad - Protect Floors While Securing Rug and Making Vacuuming Easier"/>
    <n v="1"/>
    <s v="amazon.com"/>
    <s v="Amazon"/>
    <s v="BLACKSBURG"/>
    <s v="VA"/>
    <s v="24060-4896"/>
    <n v="19.829999999999998"/>
    <n v="0"/>
    <n v="0"/>
    <n v="0"/>
    <n v="0"/>
    <n v="-2.97"/>
    <n v="-4.41"/>
    <n v="0"/>
    <n v="0"/>
    <n v="12.45"/>
  </r>
  <r>
    <x v="10"/>
    <x v="6"/>
    <s v="Aug 9, 2015"/>
    <s v="Aug 9, 2015 11:26:31 AM PDT"/>
    <n v="5954748431"/>
    <x v="3"/>
    <s v="002-0122495-9888275"/>
    <s v="rug_wrench_200_5x8_fba"/>
    <s v="Rug Wrench Washable Non Slip Rug Pad - Protect Floors While Securing Rug and Making Vacuuming Easier"/>
    <n v="1"/>
    <s v="amazon.com"/>
    <s v="Amazon"/>
    <s v="North Bend"/>
    <s v="OH"/>
    <s v="45052-9613"/>
    <n v="19.829999999999998"/>
    <n v="0"/>
    <n v="0"/>
    <n v="0"/>
    <n v="0"/>
    <n v="-2.97"/>
    <n v="-4.41"/>
    <n v="0"/>
    <n v="0"/>
    <n v="12.45"/>
  </r>
  <r>
    <x v="10"/>
    <x v="6"/>
    <s v="Aug 9, 2015"/>
    <s v="Aug 9, 2015 1:17:40 PM PDT"/>
    <n v="5954748431"/>
    <x v="3"/>
    <s v="109-6076846-7359439"/>
    <s v="rug_wrench_200_2x4_fba"/>
    <s v="Rug Wrench Washable Non Slip Rug Pad - Protect Floors While Securing Rug and Making Vacuuming Easier"/>
    <n v="1"/>
    <s v="amazon.com"/>
    <s v="Amazon"/>
    <s v="NEW YORK"/>
    <s v="NY"/>
    <s v="10031-2043"/>
    <n v="9.83"/>
    <n v="3.99"/>
    <n v="0"/>
    <n v="-3.99"/>
    <n v="0"/>
    <n v="-1.47"/>
    <n v="-2.54"/>
    <n v="0"/>
    <n v="0"/>
    <n v="5.82"/>
  </r>
  <r>
    <x v="10"/>
    <x v="6"/>
    <s v="Aug 9, 2015"/>
    <s v="Aug 9, 2015 3:50:37 PM PDT"/>
    <n v="5954748431"/>
    <x v="3"/>
    <s v="109-8215263-7389021"/>
    <s v="rug_wrench_200_4x6_fba"/>
    <s v="Rug Wrench Washable Non Slip Rug Pad - Protect Floors While Securing Rug and Making Vacuuming Easier"/>
    <n v="1"/>
    <s v="amazon.com"/>
    <s v="Amazon"/>
    <s v="montville"/>
    <s v="me"/>
    <n v="4941"/>
    <n v="16.829999999999998"/>
    <n v="0"/>
    <n v="0"/>
    <n v="0"/>
    <n v="0"/>
    <n v="-2.52"/>
    <n v="-4.0199999999999996"/>
    <n v="0"/>
    <n v="0"/>
    <n v="10.29"/>
  </r>
  <r>
    <x v="10"/>
    <x v="6"/>
    <s v="Aug 9, 2015"/>
    <s v="Aug 9, 2015 7:15:03 PM PDT"/>
    <n v="5954748431"/>
    <x v="3"/>
    <s v="111-8778348-2941854"/>
    <s v="rug_wrench_200_2x8_fba"/>
    <s v="Rug Wrench Washable Non Slip Rug Pad - Protect Floors While Securing Rug and Making Vacuuming Easier"/>
    <n v="1"/>
    <s v="amazon.com"/>
    <s v="Amazon"/>
    <s v="ORLAND PARK"/>
    <s v="IL"/>
    <s v="60467-5398"/>
    <n v="14.83"/>
    <n v="0"/>
    <n v="0"/>
    <n v="0"/>
    <n v="0"/>
    <n v="-4.4400000000000004"/>
    <n v="-1.67"/>
    <n v="0"/>
    <n v="0"/>
    <n v="8.7200000000000006"/>
  </r>
  <r>
    <x v="10"/>
    <x v="6"/>
    <s v="Aug 9, 2015"/>
    <s v="Aug 9, 2015 7:15:03 PM PDT"/>
    <n v="5954748431"/>
    <x v="3"/>
    <s v="111-8778348-2941854"/>
    <s v="rug_wrench_200_2x8_fba"/>
    <s v="Rug Wrench Washable Non Slip Rug Pad - Protect Floors While Securing Rug and Making Vacuuming Easier"/>
    <n v="1"/>
    <s v="amazon.com"/>
    <s v="Amazon"/>
    <s v="ORLAND PARK"/>
    <s v="IL"/>
    <s v="60467-5398"/>
    <n v="14.83"/>
    <n v="0"/>
    <n v="0"/>
    <n v="0"/>
    <n v="0"/>
    <n v="0"/>
    <n v="-2.67"/>
    <n v="0"/>
    <n v="0"/>
    <n v="12.16"/>
  </r>
  <r>
    <x v="10"/>
    <x v="6"/>
    <s v="Aug 9, 2015"/>
    <s v="Aug 9, 2015 9:30:56 PM PDT"/>
    <n v="5954748431"/>
    <x v="3"/>
    <s v="108-4795504-9523457"/>
    <s v="rug_wrench_200_2x4_fba"/>
    <s v="Rug Wrench Washable Non Slip Rug Pad - Protect Floors While Securing Rug and Making Vacuuming Easier"/>
    <n v="1"/>
    <s v="amazon.com"/>
    <s v="Amazon"/>
    <s v="San Diego"/>
    <s v="CA"/>
    <n v="92102"/>
    <n v="9.83"/>
    <n v="0"/>
    <n v="0"/>
    <n v="0"/>
    <n v="0"/>
    <n v="-1.47"/>
    <n v="-2.54"/>
    <n v="0"/>
    <n v="0"/>
    <n v="5.82"/>
  </r>
  <r>
    <x v="10"/>
    <x v="6"/>
    <s v="Aug 9, 2015"/>
    <s v="Aug 9, 2015 10:47:10 PM PDT"/>
    <n v="5954748431"/>
    <x v="3"/>
    <s v="107-0562171-7766660"/>
    <s v="rug_wrench_200_2x4_fba"/>
    <s v="Rug Wrench Washable Non Slip Rug Pad - Protect Floors While Securing Rug and Making Vacuuming Easier"/>
    <n v="3"/>
    <s v="amazon.com"/>
    <s v="Amazon"/>
    <s v="BROOKLYN"/>
    <s v="NY"/>
    <s v="11238-4001"/>
    <n v="29.49"/>
    <n v="0"/>
    <n v="0"/>
    <n v="0"/>
    <n v="0"/>
    <n v="-4.41"/>
    <n v="-5.62"/>
    <n v="0"/>
    <n v="0"/>
    <n v="19.46"/>
  </r>
  <r>
    <x v="10"/>
    <x v="6"/>
    <s v="Aug 10, 2015"/>
    <s v="Aug 10, 2015 2:01:30 AM PDT"/>
    <n v="5954748431"/>
    <x v="3"/>
    <s v="110-4296827-2891427"/>
    <s v="rug_wrench_200_2x4_fba"/>
    <s v="Rug Wrench Washable Non Slip Rug Pad - Protect Floors While Securing Rug and Making Vacuuming Easier"/>
    <n v="1"/>
    <s v="amazon.com"/>
    <s v="Amazon"/>
    <s v="NORTH PROVIDENCE"/>
    <s v="RI"/>
    <s v="02904-8931"/>
    <n v="9.83"/>
    <n v="0"/>
    <n v="0"/>
    <n v="0"/>
    <n v="0"/>
    <n v="-1.47"/>
    <n v="-2.54"/>
    <n v="0"/>
    <n v="0"/>
    <n v="5.82"/>
  </r>
  <r>
    <x v="10"/>
    <x v="6"/>
    <s v="Aug 10, 2015"/>
    <s v="Aug 10, 2015 4:01:44 AM PDT"/>
    <n v="5954748431"/>
    <x v="3"/>
    <s v="113-0342060-6813034"/>
    <s v="rug_wrench_200_2x4_fba"/>
    <s v="Rug Wrench Washable Non Slip Rug Pad - Protect Floors While Securing Rug and Making Vacuuming Easier"/>
    <n v="2"/>
    <s v="amazon.com"/>
    <s v="Amazon"/>
    <s v="CLAREMONT"/>
    <s v="CA"/>
    <s v="91711-2020"/>
    <n v="19.66"/>
    <n v="0"/>
    <n v="0"/>
    <n v="0"/>
    <n v="0"/>
    <n v="-7.35"/>
    <n v="-3.08"/>
    <n v="0"/>
    <n v="0"/>
    <n v="9.23"/>
  </r>
  <r>
    <x v="10"/>
    <x v="6"/>
    <s v="Aug 10, 2015"/>
    <s v="Aug 10, 2015 4:01:44 AM PDT"/>
    <n v="5954748431"/>
    <x v="3"/>
    <s v="113-0342060-6813034"/>
    <s v="rug_wrench_200_2x4_fba"/>
    <s v="Rug Wrench Washable Non Slip Rug Pad - Protect Floors While Securing Rug and Making Vacuuming Easier"/>
    <n v="1"/>
    <s v="amazon.com"/>
    <s v="Amazon"/>
    <s v="CLAREMONT"/>
    <s v="CA"/>
    <s v="91711-2020"/>
    <n v="9.83"/>
    <n v="0"/>
    <n v="0"/>
    <n v="0"/>
    <n v="0"/>
    <n v="0"/>
    <n v="-2.54"/>
    <n v="0"/>
    <n v="0"/>
    <n v="7.29"/>
  </r>
  <r>
    <x v="10"/>
    <x v="6"/>
    <s v="Aug 10, 2015"/>
    <s v="Aug 10, 2015 4:01:44 AM PDT"/>
    <n v="5954748431"/>
    <x v="3"/>
    <s v="113-0342060-6813034"/>
    <s v="rug_wrench_200_2x4_fba"/>
    <s v="Rug Wrench Washable Non Slip Rug Pad - Protect Floors While Securing Rug and Making Vacuuming Easier"/>
    <n v="1"/>
    <s v="amazon.com"/>
    <s v="Amazon"/>
    <s v="CLAREMONT"/>
    <s v="CA"/>
    <s v="91711-2020"/>
    <n v="9.83"/>
    <n v="0"/>
    <n v="0"/>
    <n v="0"/>
    <n v="0"/>
    <n v="0"/>
    <n v="-1.54"/>
    <n v="0"/>
    <n v="0"/>
    <n v="8.2899999999999991"/>
  </r>
  <r>
    <x v="10"/>
    <x v="6"/>
    <s v="Aug 10, 2015"/>
    <s v="Aug 10, 2015 4:01:44 AM PDT"/>
    <n v="5954748431"/>
    <x v="3"/>
    <s v="113-0342060-6813034"/>
    <s v="rug_wrench_200_2x4_fba"/>
    <s v="Rug Wrench Washable Non Slip Rug Pad - Protect Floors While Securing Rug and Making Vacuuming Easier"/>
    <n v="1"/>
    <s v="amazon.com"/>
    <s v="Amazon"/>
    <s v="CLAREMONT"/>
    <s v="CA"/>
    <s v="91711-2020"/>
    <n v="9.83"/>
    <n v="0"/>
    <n v="0"/>
    <n v="0"/>
    <n v="0"/>
    <n v="0"/>
    <n v="-1.54"/>
    <n v="0"/>
    <n v="0"/>
    <n v="8.2899999999999991"/>
  </r>
  <r>
    <x v="10"/>
    <x v="6"/>
    <s v="Aug 10, 2015"/>
    <s v="Aug 10, 2015 4:06:25 AM PDT"/>
    <n v="5954748431"/>
    <x v="3"/>
    <s v="102-6320559-4524246"/>
    <s v="rug_wrench_200_2x4_fba"/>
    <s v="Rug Wrench Washable Non Slip Rug Pad - Protect Floors While Securing Rug and Making Vacuuming Easier"/>
    <n v="1"/>
    <s v="amazon.com"/>
    <s v="Amazon"/>
    <s v="MAITLAND"/>
    <s v="FL"/>
    <s v="32751-5849"/>
    <n v="9.83"/>
    <n v="0"/>
    <n v="0"/>
    <n v="0"/>
    <n v="0"/>
    <n v="-1.47"/>
    <n v="-2.54"/>
    <n v="0"/>
    <n v="0"/>
    <n v="5.82"/>
  </r>
  <r>
    <x v="9"/>
    <x v="6"/>
    <s v="Aug 10, 2015"/>
    <s v="Aug 10, 2015 5:02:07 AM PDT"/>
    <n v="5954748431"/>
    <x v="4"/>
    <m/>
    <m/>
    <s v="To your account ending in: 1194, Federal ACH Trace ID: 091000011447085"/>
    <m/>
    <m/>
    <m/>
    <m/>
    <m/>
    <m/>
    <n v="0"/>
    <n v="0"/>
    <n v="0"/>
    <n v="0"/>
    <n v="0"/>
    <n v="0"/>
    <n v="0"/>
    <n v="0"/>
    <n v="-1508.97"/>
    <n v="-1508.97"/>
  </r>
  <r>
    <x v="10"/>
    <x v="6"/>
    <s v="Aug 10, 2015"/>
    <s v="Aug 10, 2015 5:23:48 AM PDT"/>
    <n v="5954748431"/>
    <x v="3"/>
    <s v="103-8786541-0500245"/>
    <s v="rug_wrench_200_2x4_fba"/>
    <s v="Rug Wrench Washable Non Slip Rug Pad - Protect Floors While Securing Rug and Making Vacuuming Easier"/>
    <n v="1"/>
    <s v="amazon.com"/>
    <s v="Amazon"/>
    <s v="HAMPTON"/>
    <s v="VA"/>
    <s v="23661-3312"/>
    <n v="9.83"/>
    <n v="0"/>
    <n v="0"/>
    <n v="0"/>
    <n v="0"/>
    <n v="-1.47"/>
    <n v="-2.54"/>
    <n v="0"/>
    <n v="0"/>
    <n v="5.82"/>
  </r>
  <r>
    <x v="10"/>
    <x v="6"/>
    <s v="Aug 10, 2015"/>
    <s v="Aug 10, 2015 12:20:08 PM PDT"/>
    <n v="5954748431"/>
    <x v="3"/>
    <s v="106-2116177-9581841"/>
    <s v="rug_wrench_200_5x8_fba"/>
    <s v="Rug Wrench Washable Non Slip Rug Pad - Protect Floors While Securing Rug and Making Vacuuming Easier"/>
    <n v="1"/>
    <s v="amazon.com"/>
    <s v="Amazon"/>
    <s v="HOCKESSIN"/>
    <s v="DE"/>
    <s v="19707-1600"/>
    <n v="19.829999999999998"/>
    <n v="0"/>
    <n v="0"/>
    <n v="0"/>
    <n v="0"/>
    <n v="-2.97"/>
    <n v="-4.41"/>
    <n v="0"/>
    <n v="0"/>
    <n v="12.45"/>
  </r>
  <r>
    <x v="10"/>
    <x v="6"/>
    <s v="Aug 10, 2015"/>
    <s v="Aug 10, 2015 12:22:56 PM PDT"/>
    <n v="5954748431"/>
    <x v="3"/>
    <s v="114-9413304-0332218"/>
    <s v="rug_wrench_200_4x6_fba"/>
    <s v="Rug Wrench Washable Non Slip Rug Pad - Protect Floors While Securing Rug and Making Vacuuming Easier"/>
    <n v="1"/>
    <s v="amazon.com"/>
    <s v="Amazon"/>
    <s v="PORTLAND"/>
    <s v="ME"/>
    <n v="4103"/>
    <n v="16.829999999999998"/>
    <n v="1.57"/>
    <n v="0"/>
    <n v="0"/>
    <n v="0"/>
    <n v="-5.04"/>
    <n v="-7.14"/>
    <n v="0"/>
    <n v="0"/>
    <n v="6.22"/>
  </r>
  <r>
    <x v="10"/>
    <x v="6"/>
    <s v="Aug 10, 2015"/>
    <s v="Aug 10, 2015 12:22:56 PM PDT"/>
    <n v="5954748431"/>
    <x v="3"/>
    <s v="114-9413304-0332218"/>
    <s v="rug_wrench_200_4x6_fba"/>
    <s v="Rug Wrench Washable Non Slip Rug Pad - Protect Floors While Securing Rug and Making Vacuuming Easier"/>
    <n v="1"/>
    <s v="amazon.com"/>
    <s v="Amazon"/>
    <s v="PORTLAND"/>
    <s v="ME"/>
    <n v="4103"/>
    <n v="16.829999999999998"/>
    <n v="1.55"/>
    <n v="0"/>
    <n v="0"/>
    <n v="0"/>
    <n v="0"/>
    <n v="-3.02"/>
    <n v="0"/>
    <n v="0"/>
    <n v="15.36"/>
  </r>
  <r>
    <x v="10"/>
    <x v="6"/>
    <s v="Aug 10, 2015"/>
    <s v="Aug 10, 2015 12:22:56 PM PDT"/>
    <n v="5954748431"/>
    <x v="3"/>
    <s v="114-9413304-0332218"/>
    <s v="rug_wrench_200_2x4_fba"/>
    <s v="Rug Wrench Washable Non Slip Rug Pad - Protect Floors While Securing Rug and Making Vacuuming Easier"/>
    <n v="4"/>
    <s v="amazon.com"/>
    <s v="Amazon"/>
    <s v="PORTLAND"/>
    <s v="ME"/>
    <n v="4103"/>
    <n v="39.32"/>
    <n v="5.21"/>
    <n v="0"/>
    <n v="0"/>
    <n v="0"/>
    <n v="-5.88"/>
    <n v="-11.37"/>
    <n v="0"/>
    <n v="0"/>
    <n v="27.28"/>
  </r>
  <r>
    <x v="10"/>
    <x v="6"/>
    <s v="Aug 10, 2015"/>
    <s v="Aug 10, 2015 1:08:21 PM PDT"/>
    <n v="5954748431"/>
    <x v="3"/>
    <s v="110-5517859-2558645"/>
    <s v="rug_wrench_200_3x5_fba"/>
    <s v="Rug Wrench Washable Non Slip Rug Pad - Protect Floors While Securing Rug and Making Vacuuming Easier"/>
    <n v="1"/>
    <s v="amazon.com"/>
    <s v="Amazon"/>
    <s v="Humble"/>
    <s v="TX"/>
    <n v="77396"/>
    <n v="12.83"/>
    <n v="0"/>
    <n v="0"/>
    <n v="0"/>
    <n v="0"/>
    <n v="-1.92"/>
    <n v="-2.67"/>
    <n v="0"/>
    <n v="0"/>
    <n v="8.24"/>
  </r>
  <r>
    <x v="10"/>
    <x v="6"/>
    <s v="Aug 10, 2015"/>
    <s v="Aug 10, 2015 2:31:02 PM PDT"/>
    <n v="5954748431"/>
    <x v="3"/>
    <s v="107-8574908-7716256"/>
    <s v="rug_wrench_200_3x5_fba"/>
    <s v="Rug Wrench Washable Non Slip Rug Pad - Protect Floors While Securing Rug and Making Vacuuming Easier"/>
    <n v="1"/>
    <s v="amazon.com"/>
    <s v="Amazon"/>
    <s v="CALDWELL"/>
    <s v="OH"/>
    <s v="43724-9717"/>
    <n v="12.83"/>
    <n v="0"/>
    <n v="0"/>
    <n v="0"/>
    <n v="0"/>
    <n v="-1.92"/>
    <n v="-2.67"/>
    <n v="0"/>
    <n v="0"/>
    <n v="8.24"/>
  </r>
  <r>
    <x v="10"/>
    <x v="6"/>
    <s v="Aug 10, 2015"/>
    <s v="Aug 10, 2015 3:21:09 PM PDT"/>
    <n v="5954748431"/>
    <x v="3"/>
    <s v="106-7995375-6855426"/>
    <s v="rug_wrench_200_2x4_fba"/>
    <s v="Rug Wrench Washable Non Slip Rug Pad - Protect Floors While Securing Rug and Making Vacuuming Easier"/>
    <n v="1"/>
    <s v="amazon.com"/>
    <s v="Amazon"/>
    <s v="PORTLAND"/>
    <s v="OREGON"/>
    <s v="97209-2869"/>
    <n v="9.83"/>
    <n v="8.58"/>
    <n v="0"/>
    <n v="-8.58"/>
    <n v="0"/>
    <n v="-1.47"/>
    <n v="-2.54"/>
    <n v="0"/>
    <n v="0"/>
    <n v="5.82"/>
  </r>
  <r>
    <x v="10"/>
    <x v="6"/>
    <s v="Aug 10, 2015"/>
    <s v="Aug 10, 2015 3:27:00 PM PDT"/>
    <n v="5954748431"/>
    <x v="3"/>
    <s v="107-5712904-7296263"/>
    <s v="rug_wrench_200_3x5_fba"/>
    <s v="Rug Wrench Washable Non Slip Rug Pad - Protect Floors While Securing Rug and Making Vacuuming Easier"/>
    <n v="1"/>
    <s v="amazon.com"/>
    <s v="Amazon"/>
    <s v="CUPERTINO"/>
    <s v="CA"/>
    <s v="95014-2715"/>
    <n v="12.83"/>
    <n v="0"/>
    <n v="0"/>
    <n v="0"/>
    <n v="0"/>
    <n v="-1.92"/>
    <n v="-2.67"/>
    <n v="0"/>
    <n v="0"/>
    <n v="8.24"/>
  </r>
  <r>
    <x v="10"/>
    <x v="6"/>
    <s v="Aug 10, 2015"/>
    <s v="Aug 10, 2015 5:52:12 PM PDT"/>
    <n v="5954748431"/>
    <x v="3"/>
    <s v="002-4303927-7058612"/>
    <s v="rug_wrench_200_4x6_fba"/>
    <s v="Rug Wrench Washable Non Slip Rug Pad - Protect Floors While Securing Rug and Making Vacuuming Easier"/>
    <n v="1"/>
    <s v="amazon.com"/>
    <s v="Amazon"/>
    <s v="Chicago"/>
    <s v="IL"/>
    <n v="60625"/>
    <n v="16.829999999999998"/>
    <n v="0"/>
    <n v="0"/>
    <n v="0"/>
    <n v="0"/>
    <n v="-2.52"/>
    <n v="-4.0199999999999996"/>
    <n v="0"/>
    <n v="0"/>
    <n v="10.29"/>
  </r>
  <r>
    <x v="10"/>
    <x v="6"/>
    <s v="Aug 10, 2015"/>
    <s v="Aug 10, 2015 8:31:03 PM PDT"/>
    <n v="5954748431"/>
    <x v="3"/>
    <s v="116-9979031-3453017"/>
    <s v="rug_wrench_200_5x8_fba"/>
    <s v="Rug Wrench Washable Non Slip Rug Pad - Protect Floors While Securing Rug and Making Vacuuming Easier"/>
    <n v="1"/>
    <s v="amazon.com"/>
    <s v="Amazon"/>
    <s v="SAN ANTONIO"/>
    <s v="TEXAS"/>
    <s v="78230-2041"/>
    <n v="19.829999999999998"/>
    <n v="7.57"/>
    <n v="0"/>
    <n v="0"/>
    <n v="0"/>
    <n v="-2.97"/>
    <n v="-11.98"/>
    <n v="0"/>
    <n v="0"/>
    <n v="12.45"/>
  </r>
  <r>
    <x v="10"/>
    <x v="6"/>
    <s v="Aug 10, 2015"/>
    <s v="Aug 10, 2015 10:31:39 PM PDT"/>
    <n v="5954748431"/>
    <x v="3"/>
    <s v="102-8446624-2194617"/>
    <s v="rug_wrench_200_5x8_fba"/>
    <s v="Rug Wrench Washable Non Slip Rug Pad - Protect Floors While Securing Rug and Making Vacuuming Easier"/>
    <n v="1"/>
    <s v="amazon.com"/>
    <s v="Amazon"/>
    <s v="SHERMAN OAKS"/>
    <s v="CA"/>
    <n v="91401"/>
    <n v="19.829999999999998"/>
    <n v="0"/>
    <n v="0"/>
    <n v="0"/>
    <n v="0"/>
    <n v="-2.97"/>
    <n v="-4.41"/>
    <n v="0"/>
    <n v="0"/>
    <n v="12.45"/>
  </r>
  <r>
    <x v="10"/>
    <x v="6"/>
    <s v="Aug 10, 2015"/>
    <s v="Aug 10, 2015 10:55:49 PM PDT"/>
    <n v="5954748431"/>
    <x v="3"/>
    <s v="104-0514456-9729024"/>
    <s v="rug_wrench_200_5x8_fba"/>
    <s v="Rug Wrench Washable Non Slip Rug Pad - Protect Floors While Securing Rug and Making Vacuuming Easier"/>
    <n v="1"/>
    <s v="amazon.com"/>
    <s v="Amazon"/>
    <s v="WASHINGTON"/>
    <s v="DC"/>
    <s v="20001-3629"/>
    <n v="19.829999999999998"/>
    <n v="0"/>
    <n v="0"/>
    <n v="0"/>
    <n v="0"/>
    <n v="-2.97"/>
    <n v="-4.41"/>
    <n v="0"/>
    <n v="0"/>
    <n v="12.45"/>
  </r>
  <r>
    <x v="10"/>
    <x v="6"/>
    <s v="Aug 10, 2015"/>
    <s v="Aug 10, 2015 11:24:28 PM PDT"/>
    <n v="5954748431"/>
    <x v="3"/>
    <s v="105-9851688-7394609"/>
    <s v="rug_wrench_200_4x6_fba"/>
    <s v="Rug Wrench Washable Non Slip Rug Pad - Protect Floors While Securing Rug and Making Vacuuming Easier"/>
    <n v="1"/>
    <s v="amazon.com"/>
    <s v="Amazon"/>
    <s v="BROOKLYN"/>
    <s v="NY"/>
    <s v="11237-1602"/>
    <n v="16.829999999999998"/>
    <n v="0"/>
    <n v="0"/>
    <n v="0"/>
    <n v="0"/>
    <n v="-2.52"/>
    <n v="-3.02"/>
    <n v="0"/>
    <n v="0"/>
    <n v="11.29"/>
  </r>
  <r>
    <x v="10"/>
    <x v="6"/>
    <s v="Aug 10, 2015"/>
    <s v="Aug 10, 2015 11:24:28 PM PDT"/>
    <n v="5954748431"/>
    <x v="3"/>
    <s v="105-9851688-7394609"/>
    <s v="rug_wrench_200_2x4_fba"/>
    <s v="Rug Wrench Washable Non Slip Rug Pad - Protect Floors While Securing Rug and Making Vacuuming Easier"/>
    <n v="1"/>
    <s v="amazon.com"/>
    <s v="Amazon"/>
    <s v="BROOKLYN"/>
    <s v="NY"/>
    <s v="11237-1602"/>
    <n v="9.83"/>
    <n v="0"/>
    <n v="0"/>
    <n v="0"/>
    <n v="0"/>
    <n v="-1.47"/>
    <n v="-2.54"/>
    <n v="0"/>
    <n v="0"/>
    <n v="5.82"/>
  </r>
  <r>
    <x v="10"/>
    <x v="6"/>
    <s v="Aug 10, 2015"/>
    <s v="Aug 10, 2015 11:42:17 PM PDT"/>
    <n v="5954748431"/>
    <x v="3"/>
    <s v="103-6710320-7472236"/>
    <s v="rug_wrench_200_2x4_fba"/>
    <s v="Rug Wrench Washable Non Slip Rug Pad - Protect Floors While Securing Rug and Making Vacuuming Easier"/>
    <n v="1"/>
    <s v="amazon.com"/>
    <s v="Amazon"/>
    <s v="TILLAMOOK"/>
    <s v="OR"/>
    <s v="97141-8436"/>
    <n v="9.83"/>
    <n v="0"/>
    <n v="0"/>
    <n v="0"/>
    <n v="0"/>
    <n v="-1.47"/>
    <n v="-1.54"/>
    <n v="0"/>
    <n v="0"/>
    <n v="6.82"/>
  </r>
  <r>
    <x v="10"/>
    <x v="6"/>
    <s v="Aug 10, 2015"/>
    <s v="Aug 10, 2015 11:42:17 PM PDT"/>
    <n v="5954748431"/>
    <x v="3"/>
    <s v="103-6710320-7472236"/>
    <s v="rug_wrench_200_3x5_fba"/>
    <s v="Rug Wrench Washable Non Slip Rug Pad - Protect Floors While Securing Rug and Making Vacuuming Easier"/>
    <n v="1"/>
    <s v="amazon.com"/>
    <s v="Amazon"/>
    <s v="TILLAMOOK"/>
    <s v="OR"/>
    <s v="97141-8436"/>
    <n v="12.83"/>
    <n v="0"/>
    <n v="0"/>
    <n v="0"/>
    <n v="0"/>
    <n v="-1.92"/>
    <n v="-2.67"/>
    <n v="0"/>
    <n v="0"/>
    <n v="8.24"/>
  </r>
  <r>
    <x v="10"/>
    <x v="6"/>
    <s v="Aug 11, 2015"/>
    <s v="Aug 11, 2015 5:03:14 AM PDT"/>
    <n v="5954748431"/>
    <x v="3"/>
    <s v="103-0755928-0752214"/>
    <s v="rug_wrench_200_5x8_fba"/>
    <s v="Rug Wrench Washable Non Slip Rug Pad - Protect Floors While Securing Rug and Making Vacuuming Easier"/>
    <n v="3"/>
    <s v="amazon.com"/>
    <s v="Amazon"/>
    <s v="SAN JOSE"/>
    <s v="CALIFORNIA"/>
    <s v="95128-3322"/>
    <n v="59.49"/>
    <n v="0"/>
    <n v="0"/>
    <n v="0"/>
    <n v="0"/>
    <n v="-8.91"/>
    <n v="-11.23"/>
    <n v="0"/>
    <n v="0"/>
    <n v="39.35"/>
  </r>
  <r>
    <x v="10"/>
    <x v="6"/>
    <s v="Aug 11, 2015"/>
    <s v="Aug 11, 2015 9:11:46 AM PDT"/>
    <n v="5954748431"/>
    <x v="5"/>
    <s v="104-5845225-4185819"/>
    <s v="rug_wrench_200_5x8_fba"/>
    <s v="Rug Wrench Washable Non Slip Rug Pad - Protect Floors While Securing Rug and Making Vacuuming Easier"/>
    <n v="1"/>
    <s v="amazon.com"/>
    <s v="Amazon"/>
    <s v="WILLIMANTIC"/>
    <s v="CT"/>
    <s v="06226-1550"/>
    <n v="-19.829999999999998"/>
    <n v="0"/>
    <n v="0"/>
    <n v="0"/>
    <n v="0"/>
    <n v="2.38"/>
    <n v="0"/>
    <n v="0"/>
    <n v="0"/>
    <n v="-17.45"/>
  </r>
  <r>
    <x v="10"/>
    <x v="6"/>
    <s v="Aug 11, 2015"/>
    <s v="Aug 11, 2015 12:05:37 PM PDT"/>
    <n v="5954748431"/>
    <x v="3"/>
    <s v="108-6200247-1409062"/>
    <s v="rug_wrench_200_4x6_fba"/>
    <s v="Rug Wrench Washable Non Slip Rug Pad - Protect Floors While Securing Rug and Making Vacuuming Easier"/>
    <n v="1"/>
    <s v="amazon.com"/>
    <s v="Amazon"/>
    <s v="SHARPSVILLE"/>
    <s v="IN"/>
    <s v="46068-8911"/>
    <n v="16.829999999999998"/>
    <n v="0"/>
    <n v="0"/>
    <n v="0"/>
    <n v="0"/>
    <n v="-2.52"/>
    <n v="-3.02"/>
    <n v="0"/>
    <n v="0"/>
    <n v="11.29"/>
  </r>
  <r>
    <x v="10"/>
    <x v="6"/>
    <s v="Aug 11, 2015"/>
    <s v="Aug 11, 2015 12:05:37 PM PDT"/>
    <n v="5954748431"/>
    <x v="3"/>
    <s v="108-6200247-1409062"/>
    <s v="rug_wrench_200_2x4_fba"/>
    <s v="Rug Wrench Washable Non Slip Rug Pad - Protect Floors While Securing Rug and Making Vacuuming Easier"/>
    <n v="1"/>
    <s v="amazon.com"/>
    <s v="Amazon"/>
    <s v="SHARPSVILLE"/>
    <s v="IN"/>
    <s v="46068-8911"/>
    <n v="9.83"/>
    <n v="0"/>
    <n v="0"/>
    <n v="0"/>
    <n v="0"/>
    <n v="-1.47"/>
    <n v="-2.54"/>
    <n v="0"/>
    <n v="0"/>
    <n v="5.82"/>
  </r>
  <r>
    <x v="10"/>
    <x v="6"/>
    <s v="Aug 11, 2015"/>
    <s v="Aug 11, 2015 12:05:37 PM PDT"/>
    <n v="5954748431"/>
    <x v="3"/>
    <s v="108-6200247-1409062"/>
    <s v="rug_wrench_200_3x5_fba"/>
    <s v="Rug Wrench Washable Non Slip Rug Pad - Protect Floors While Securing Rug and Making Vacuuming Easier"/>
    <n v="1"/>
    <s v="amazon.com"/>
    <s v="Amazon"/>
    <s v="SHARPSVILLE"/>
    <s v="IN"/>
    <s v="46068-8911"/>
    <n v="12.83"/>
    <n v="0"/>
    <n v="0"/>
    <n v="0"/>
    <n v="0"/>
    <n v="-1.92"/>
    <n v="-1.67"/>
    <n v="0"/>
    <n v="0"/>
    <n v="9.24"/>
  </r>
  <r>
    <x v="10"/>
    <x v="6"/>
    <s v="Aug 11, 2015"/>
    <s v="Aug 11, 2015 1:19:26 PM PDT"/>
    <n v="5954748431"/>
    <x v="5"/>
    <s v="115-0551689-3872236"/>
    <s v="rug_wrench_200_2x8_fba"/>
    <s v="Rug Wrench Washable Non Slip Rug Pad - Protect Floors While Securing Rug and Making Vacuuming Easier"/>
    <n v="1"/>
    <s v="amazon.com"/>
    <s v="Amazon"/>
    <s v="SANTA ROSA"/>
    <s v="CA"/>
    <s v="95405-8689"/>
    <n v="-14.83"/>
    <n v="0"/>
    <n v="0"/>
    <n v="0"/>
    <n v="0"/>
    <n v="1.78"/>
    <n v="0"/>
    <n v="0"/>
    <n v="0"/>
    <n v="-13.05"/>
  </r>
  <r>
    <x v="10"/>
    <x v="6"/>
    <s v="Aug 11, 2015"/>
    <s v="Aug 11, 2015 3:30:01 PM PDT"/>
    <n v="5954748431"/>
    <x v="3"/>
    <s v="106-4223963-4441811"/>
    <s v="rug_wrench_200_4x6_fba"/>
    <s v="Rug Wrench Washable Non Slip Rug Pad - Protect Floors While Securing Rug and Making Vacuuming Easier"/>
    <n v="1"/>
    <s v="amazon.com"/>
    <s v="Amazon"/>
    <s v="OSWEGO"/>
    <s v="NY"/>
    <s v="13126-3616"/>
    <n v="16.829999999999998"/>
    <n v="0"/>
    <n v="0"/>
    <n v="0"/>
    <n v="0"/>
    <n v="-2.52"/>
    <n v="-4.0199999999999996"/>
    <n v="0"/>
    <n v="0"/>
    <n v="10.29"/>
  </r>
  <r>
    <x v="10"/>
    <x v="6"/>
    <s v="Aug 11, 2015"/>
    <s v="Aug 11, 2015 5:23:44 PM PDT"/>
    <n v="5954748431"/>
    <x v="3"/>
    <s v="102-3989497-6538614"/>
    <s v="rug_wrench_200_2x8_fba"/>
    <s v="Rug Wrench Washable Non Slip Rug Pad - Protect Floors While Securing Rug and Making Vacuuming Easier"/>
    <n v="1"/>
    <s v="amazon.com"/>
    <s v="Amazon"/>
    <s v="PLEASANTON"/>
    <s v="CA"/>
    <s v="94566-7766"/>
    <n v="14.83"/>
    <n v="0"/>
    <n v="0"/>
    <n v="0"/>
    <n v="0"/>
    <n v="-2.2200000000000002"/>
    <n v="-2.67"/>
    <n v="0"/>
    <n v="0"/>
    <n v="9.94"/>
  </r>
  <r>
    <x v="10"/>
    <x v="6"/>
    <s v="Aug 11, 2015"/>
    <s v="Aug 11, 2015 5:36:55 PM PDT"/>
    <n v="5954748431"/>
    <x v="3"/>
    <s v="104-5838318-4592258"/>
    <s v="rug_wrench_200_2x4_fba"/>
    <s v="Rug Wrench Washable Non Slip Rug Pad - Protect Floors While Securing Rug and Making Vacuuming Easier"/>
    <n v="1"/>
    <s v="amazon.com"/>
    <s v="Amazon"/>
    <s v="SANTA FE"/>
    <s v="TEXAS"/>
    <s v="77517-2734"/>
    <n v="9.83"/>
    <n v="0"/>
    <n v="0"/>
    <n v="0"/>
    <n v="0"/>
    <n v="-1.47"/>
    <n v="-2.54"/>
    <n v="0"/>
    <n v="0"/>
    <n v="5.82"/>
  </r>
  <r>
    <x v="10"/>
    <x v="6"/>
    <s v="Aug 11, 2015"/>
    <s v="Aug 11, 2015 6:07:28 PM PDT"/>
    <n v="5954748431"/>
    <x v="3"/>
    <s v="113-3077496-2825005"/>
    <s v="rug_wrench_200_4x6_fba"/>
    <s v="Rug Wrench Washable Non Slip Rug Pad - Protect Floors While Securing Rug and Making Vacuuming Easier"/>
    <n v="1"/>
    <s v="amazon.com"/>
    <s v="Amazon"/>
    <s v="SANTA FE"/>
    <s v="NEW MEXICO"/>
    <s v="87501-2165"/>
    <n v="16.829999999999998"/>
    <n v="0"/>
    <n v="0"/>
    <n v="0"/>
    <n v="0"/>
    <n v="-2.52"/>
    <n v="-4.0199999999999996"/>
    <n v="0"/>
    <n v="0"/>
    <n v="10.29"/>
  </r>
  <r>
    <x v="10"/>
    <x v="6"/>
    <s v="Aug 11, 2015"/>
    <s v="Aug 11, 2015 6:07:49 PM PDT"/>
    <n v="5954748431"/>
    <x v="3"/>
    <s v="109-2274055-5160258"/>
    <s v="rug_wrench_200_4x6_fba"/>
    <s v="Rug Wrench Washable Non Slip Rug Pad - Protect Floors While Securing Rug and Making Vacuuming Easier"/>
    <n v="3"/>
    <s v="amazon.com"/>
    <s v="Amazon"/>
    <s v="Valier"/>
    <s v="Mt."/>
    <n v="59486"/>
    <n v="50.49"/>
    <n v="0"/>
    <n v="0"/>
    <n v="0"/>
    <n v="0"/>
    <n v="-15.12"/>
    <n v="-9.06"/>
    <n v="0"/>
    <n v="0"/>
    <n v="26.31"/>
  </r>
  <r>
    <x v="10"/>
    <x v="6"/>
    <s v="Aug 11, 2015"/>
    <s v="Aug 11, 2015 6:07:49 PM PDT"/>
    <n v="5954748431"/>
    <x v="3"/>
    <s v="109-2274055-5160258"/>
    <s v="rug_wrench_200_4x6_fba"/>
    <s v="Rug Wrench Washable Non Slip Rug Pad - Protect Floors While Securing Rug and Making Vacuuming Easier"/>
    <n v="3"/>
    <s v="amazon.com"/>
    <s v="Amazon"/>
    <s v="Valier"/>
    <s v="Mt."/>
    <n v="59486"/>
    <n v="50.49"/>
    <n v="0"/>
    <n v="0"/>
    <n v="0"/>
    <n v="0"/>
    <n v="0"/>
    <n v="-10.06"/>
    <n v="0"/>
    <n v="0"/>
    <n v="40.43"/>
  </r>
  <r>
    <x v="10"/>
    <x v="6"/>
    <s v="Aug 11, 2015"/>
    <s v="Aug 11, 2015 6:16:19 PM PDT"/>
    <n v="5954748431"/>
    <x v="3"/>
    <s v="106-5444130-0784224"/>
    <s v="rug_wrench_200_4x6_fba"/>
    <s v="Rug Wrench Washable Non Slip Rug Pad - Protect Floors While Securing Rug and Making Vacuuming Easier"/>
    <n v="1"/>
    <s v="amazon.com"/>
    <s v="Amazon"/>
    <s v="HARPERS FERRY"/>
    <s v="WV"/>
    <s v="25425-9742"/>
    <n v="16.829999999999998"/>
    <n v="0"/>
    <n v="0"/>
    <n v="0"/>
    <n v="0"/>
    <n v="-2.52"/>
    <n v="-4.0199999999999996"/>
    <n v="0"/>
    <n v="0"/>
    <n v="10.29"/>
  </r>
  <r>
    <x v="10"/>
    <x v="6"/>
    <s v="Aug 11, 2015"/>
    <s v="Aug 11, 2015 7:22:24 PM PDT"/>
    <n v="5954748431"/>
    <x v="3"/>
    <s v="116-8216697-7867427"/>
    <s v="rug_wrench_200_5x8_fba"/>
    <s v="Rug Wrench Washable Non Slip Rug Pad - Protect Floors While Securing Rug and Making Vacuuming Easier"/>
    <n v="1"/>
    <s v="amazon.com"/>
    <s v="Amazon"/>
    <s v="Kenilworth"/>
    <s v="IL"/>
    <s v="60043-1034"/>
    <n v="19.829999999999998"/>
    <n v="0"/>
    <n v="0"/>
    <n v="0"/>
    <n v="0"/>
    <n v="-2.97"/>
    <n v="-4.41"/>
    <n v="0"/>
    <n v="0"/>
    <n v="12.45"/>
  </r>
  <r>
    <x v="10"/>
    <x v="6"/>
    <s v="Aug 12, 2015"/>
    <s v="Aug 12, 2015 12:52:28 AM PDT"/>
    <n v="5954748431"/>
    <x v="3"/>
    <s v="111-3174367-0343459"/>
    <s v="rug_wrench_200_4x6_fba"/>
    <s v="Rug Wrench Washable Non Slip Rug Pad - Protect Floors While Securing Rug and Making Vacuuming Easier"/>
    <n v="1"/>
    <s v="amazon.com"/>
    <s v="Amazon"/>
    <s v="Arlington"/>
    <s v="MA"/>
    <n v="2476"/>
    <n v="16.829999999999998"/>
    <n v="0"/>
    <n v="0"/>
    <n v="0"/>
    <n v="0"/>
    <n v="-2.52"/>
    <n v="-3.02"/>
    <n v="0"/>
    <n v="0"/>
    <n v="11.29"/>
  </r>
  <r>
    <x v="10"/>
    <x v="6"/>
    <s v="Aug 12, 2015"/>
    <s v="Aug 12, 2015 12:52:28 AM PDT"/>
    <n v="5954748431"/>
    <x v="3"/>
    <s v="111-3174367-0343459"/>
    <s v="rug_wrench_200_3x5_fba"/>
    <s v="Rug Wrench Washable Non Slip Rug Pad - Protect Floors While Securing Rug and Making Vacuuming Easier"/>
    <n v="1"/>
    <s v="amazon.com"/>
    <s v="Amazon"/>
    <s v="Arlington"/>
    <s v="MA"/>
    <n v="2476"/>
    <n v="12.83"/>
    <n v="0"/>
    <n v="0"/>
    <n v="0"/>
    <n v="0"/>
    <n v="-1.92"/>
    <n v="-2.67"/>
    <n v="0"/>
    <n v="0"/>
    <n v="8.24"/>
  </r>
  <r>
    <x v="10"/>
    <x v="6"/>
    <s v="Aug 12, 2015"/>
    <s v="Aug 12, 2015 2:31:47 AM PDT"/>
    <n v="5954748431"/>
    <x v="3"/>
    <s v="002-8504940-4398608"/>
    <s v="rug_wrench_200_2x4_fba"/>
    <s v="Rug Wrench Washable Non Slip Rug Pad - Protect Floors While Securing Rug and Making Vacuuming Easier"/>
    <n v="1"/>
    <s v="amazon.com"/>
    <s v="Amazon"/>
    <s v="TIFFIN"/>
    <s v="OHIO"/>
    <s v="44883-8934"/>
    <n v="9.83"/>
    <n v="1.73"/>
    <n v="0"/>
    <n v="-1.73"/>
    <n v="0"/>
    <n v="-1.47"/>
    <n v="-2.54"/>
    <n v="0"/>
    <n v="0"/>
    <n v="5.82"/>
  </r>
  <r>
    <x v="10"/>
    <x v="6"/>
    <s v="Aug 12, 2015"/>
    <s v="Aug 12, 2015 9:27:04 AM PDT"/>
    <n v="5954748431"/>
    <x v="3"/>
    <s v="112-0741930-5406646"/>
    <s v="rug_wrench_200_5x8_fba"/>
    <s v="Rug Wrench Washable Non Slip Rug Pad - Protect Floors While Securing Rug and Making Vacuuming Easier"/>
    <n v="1"/>
    <s v="amazon.com"/>
    <s v="Amazon"/>
    <s v="Williamsburg"/>
    <s v="VA"/>
    <n v="23185"/>
    <n v="19.829999999999998"/>
    <n v="4.75"/>
    <n v="0"/>
    <n v="-4.75"/>
    <n v="0"/>
    <n v="-2.97"/>
    <n v="-4.41"/>
    <n v="0"/>
    <n v="0"/>
    <n v="12.45"/>
  </r>
  <r>
    <x v="10"/>
    <x v="6"/>
    <s v="Aug 12, 2015"/>
    <s v="Aug 12, 2015 10:32:42 AM PDT"/>
    <n v="5954748431"/>
    <x v="6"/>
    <m/>
    <s v="rug_wrench_200_3x5_fba"/>
    <s v="FBA Inventory Reimbursement - Lost:Warehouse"/>
    <n v="1"/>
    <m/>
    <m/>
    <m/>
    <m/>
    <m/>
    <n v="0"/>
    <n v="0"/>
    <n v="0"/>
    <n v="0"/>
    <n v="0"/>
    <n v="0"/>
    <n v="0"/>
    <n v="0"/>
    <n v="8.24"/>
    <n v="8.24"/>
  </r>
  <r>
    <x v="10"/>
    <x v="6"/>
    <s v="Aug 12, 2015"/>
    <s v="Aug 12, 2015 11:17:39 AM PDT"/>
    <n v="5954748431"/>
    <x v="3"/>
    <s v="112-2184962-8390666"/>
    <s v="rug_wrench_200_2x4_fba"/>
    <s v="Rug Wrench Washable Non Slip Rug Pad - Protect Floors While Securing Rug and Making Vacuuming Easier"/>
    <n v="1"/>
    <s v="amazon.com"/>
    <s v="Amazon"/>
    <s v="SILVER SPRING"/>
    <s v="MD"/>
    <s v="20910-6217"/>
    <n v="9.83"/>
    <n v="0"/>
    <n v="0"/>
    <n v="0"/>
    <n v="0"/>
    <n v="-1.47"/>
    <n v="-2.54"/>
    <n v="0"/>
    <n v="0"/>
    <n v="5.82"/>
  </r>
  <r>
    <x v="10"/>
    <x v="6"/>
    <s v="Aug 12, 2015"/>
    <s v="Aug 12, 2015 3:17:31 PM PDT"/>
    <n v="5954748431"/>
    <x v="3"/>
    <s v="104-1508072-2081867"/>
    <s v="rug_wrench_200_2x8_fba"/>
    <s v="Rug Wrench Washable Non Slip Rug Pad - Protect Floors While Securing Rug and Making Vacuuming Easier"/>
    <n v="1"/>
    <s v="amazon.com"/>
    <s v="Amazon"/>
    <s v="WILTON"/>
    <s v="CT"/>
    <s v="06897-2011"/>
    <n v="14.83"/>
    <n v="0"/>
    <n v="0"/>
    <n v="0"/>
    <n v="0"/>
    <n v="-2.2200000000000002"/>
    <n v="-2.67"/>
    <n v="0"/>
    <n v="0"/>
    <n v="9.94"/>
  </r>
  <r>
    <x v="10"/>
    <x v="6"/>
    <s v="Aug 12, 2015"/>
    <s v="Aug 12, 2015 3:34:10 PM PDT"/>
    <n v="5954748431"/>
    <x v="3"/>
    <s v="105-7651305-4097065"/>
    <s v="rug_wrench_200_4x6_fba"/>
    <s v="Rug Wrench Washable Non Slip Rug Pad - Protect Floors While Securing Rug and Making Vacuuming Easier"/>
    <n v="1"/>
    <s v="amazon.com"/>
    <s v="Amazon"/>
    <s v="PHOENIX"/>
    <s v="AZ"/>
    <s v="85007-1110"/>
    <n v="16.829999999999998"/>
    <n v="0"/>
    <n v="0"/>
    <n v="0"/>
    <n v="0"/>
    <n v="-2.52"/>
    <n v="-4.0199999999999996"/>
    <n v="0"/>
    <n v="0"/>
    <n v="10.29"/>
  </r>
  <r>
    <x v="10"/>
    <x v="6"/>
    <s v="Aug 12, 2015"/>
    <s v="Aug 12, 2015 3:34:10 PM PDT"/>
    <n v="5954748431"/>
    <x v="3"/>
    <s v="105-7651305-4097065"/>
    <s v="rug_wrench_200_5x8_fba"/>
    <s v="Rug Wrench Washable Non Slip Rug Pad - Protect Floors While Securing Rug and Making Vacuuming Easier"/>
    <n v="1"/>
    <s v="amazon.com"/>
    <s v="Amazon"/>
    <s v="PHOENIX"/>
    <s v="AZ"/>
    <s v="85007-1110"/>
    <n v="19.829999999999998"/>
    <n v="0"/>
    <n v="0"/>
    <n v="0"/>
    <n v="0"/>
    <n v="-2.97"/>
    <n v="-3.41"/>
    <n v="0"/>
    <n v="0"/>
    <n v="13.45"/>
  </r>
  <r>
    <x v="10"/>
    <x v="6"/>
    <s v="Aug 12, 2015"/>
    <s v="Aug 12, 2015 3:34:10 PM PDT"/>
    <n v="5954748431"/>
    <x v="3"/>
    <s v="105-7651305-4097065"/>
    <s v="rug_wrench_200_2x8_fba"/>
    <s v="Rug Wrench Washable Non Slip Rug Pad - Protect Floors While Securing Rug and Making Vacuuming Easier"/>
    <n v="1"/>
    <s v="amazon.com"/>
    <s v="Amazon"/>
    <s v="PHOENIX"/>
    <s v="AZ"/>
    <s v="85007-1110"/>
    <n v="14.83"/>
    <n v="0"/>
    <n v="0"/>
    <n v="0"/>
    <n v="0"/>
    <n v="-2.2200000000000002"/>
    <n v="-1.67"/>
    <n v="0"/>
    <n v="0"/>
    <n v="10.94"/>
  </r>
  <r>
    <x v="10"/>
    <x v="6"/>
    <s v="Aug 12, 2015"/>
    <s v="Aug 12, 2015 5:53:38 PM PDT"/>
    <n v="5954748431"/>
    <x v="3"/>
    <s v="108-3885612-1956236"/>
    <s v="rug_wrench_200_2x8_fba"/>
    <s v="Rug Wrench Washable Non Slip Rug Pad - Protect Floors While Securing Rug and Making Vacuuming Easier"/>
    <n v="1"/>
    <s v="amazon.com"/>
    <s v="Amazon"/>
    <s v="Gearhart"/>
    <s v="Oregon"/>
    <n v="97138"/>
    <n v="14.83"/>
    <n v="0"/>
    <n v="0"/>
    <n v="0"/>
    <n v="0"/>
    <n v="-2.2200000000000002"/>
    <n v="-2.67"/>
    <n v="0"/>
    <n v="0"/>
    <n v="9.94"/>
  </r>
  <r>
    <x v="10"/>
    <x v="6"/>
    <s v="Aug 12, 2015"/>
    <s v="Aug 12, 2015 5:57:02 PM PDT"/>
    <n v="5954748431"/>
    <x v="3"/>
    <s v="108-3332947-8129025"/>
    <s v="rug_wrench_200_5x8_fba"/>
    <s v="Rug Wrench Washable Non Slip Rug Pad - Protect Floors While Securing Rug and Making Vacuuming Easier"/>
    <n v="1"/>
    <s v="amazon.com"/>
    <s v="Amazon"/>
    <s v="JACKSONVILLE"/>
    <s v="FL"/>
    <s v="32246-5338"/>
    <n v="19.829999999999998"/>
    <n v="0"/>
    <n v="0"/>
    <n v="0"/>
    <n v="0"/>
    <n v="-5.94"/>
    <n v="-3.41"/>
    <n v="0"/>
    <n v="0"/>
    <n v="10.48"/>
  </r>
  <r>
    <x v="10"/>
    <x v="6"/>
    <s v="Aug 12, 2015"/>
    <s v="Aug 12, 2015 5:57:02 PM PDT"/>
    <n v="5954748431"/>
    <x v="3"/>
    <s v="108-3332947-8129025"/>
    <s v="rug_wrench_200_5x8_fba"/>
    <s v="Rug Wrench Washable Non Slip Rug Pad - Protect Floors While Securing Rug and Making Vacuuming Easier"/>
    <n v="1"/>
    <s v="amazon.com"/>
    <s v="Amazon"/>
    <s v="JACKSONVILLE"/>
    <s v="FL"/>
    <s v="32246-5338"/>
    <n v="19.829999999999998"/>
    <n v="0"/>
    <n v="0"/>
    <n v="0"/>
    <n v="0"/>
    <n v="0"/>
    <n v="-4.41"/>
    <n v="0"/>
    <n v="0"/>
    <n v="15.42"/>
  </r>
  <r>
    <x v="10"/>
    <x v="6"/>
    <s v="Aug 12, 2015"/>
    <s v="Aug 12, 2015 6:30:27 PM PDT"/>
    <n v="5954748431"/>
    <x v="3"/>
    <s v="108-4212111-6685850"/>
    <s v="rug_wrench_200_2x4_fba"/>
    <s v="Rug Wrench Washable Non Slip Rug Pad - Protect Floors While Securing Rug and Making Vacuuming Easier"/>
    <n v="1"/>
    <s v="amazon.com"/>
    <s v="Amazon"/>
    <s v="Glen Burnie"/>
    <s v="MD"/>
    <n v="21061"/>
    <n v="9.83"/>
    <n v="0"/>
    <n v="0"/>
    <n v="0"/>
    <n v="0"/>
    <n v="-1.47"/>
    <n v="-2.54"/>
    <n v="0"/>
    <n v="0"/>
    <n v="5.82"/>
  </r>
  <r>
    <x v="10"/>
    <x v="6"/>
    <s v="Aug 12, 2015"/>
    <s v="Aug 12, 2015 11:40:27 PM PDT"/>
    <n v="5954748431"/>
    <x v="3"/>
    <s v="103-2036918-5520234"/>
    <s v="rug_wrench_200_4x6_fba"/>
    <s v="Rug Wrench Washable Non Slip Rug Pad - Protect Floors While Securing Rug and Making Vacuuming Easier"/>
    <n v="4"/>
    <s v="amazon.com"/>
    <s v="Amazon"/>
    <s v="NEW YORK"/>
    <s v="NY"/>
    <s v="10002-1240"/>
    <n v="67.319999999999993"/>
    <n v="0"/>
    <n v="0"/>
    <n v="0"/>
    <n v="0"/>
    <n v="-10.08"/>
    <n v="-12.08"/>
    <n v="0"/>
    <n v="0"/>
    <n v="45.16"/>
  </r>
  <r>
    <x v="10"/>
    <x v="6"/>
    <s v="Aug 12, 2015"/>
    <s v="Aug 12, 2015 11:40:27 PM PDT"/>
    <n v="5954748431"/>
    <x v="3"/>
    <s v="103-2036918-5520234"/>
    <s v="rug_wrench_200_5x8_fba"/>
    <s v="Rug Wrench Washable Non Slip Rug Pad - Protect Floors While Securing Rug and Making Vacuuming Easier"/>
    <n v="1"/>
    <s v="amazon.com"/>
    <s v="Amazon"/>
    <s v="NEW YORK"/>
    <s v="NY"/>
    <s v="10002-1240"/>
    <n v="19.829999999999998"/>
    <n v="0"/>
    <n v="0"/>
    <n v="0"/>
    <n v="0"/>
    <n v="-2.97"/>
    <n v="-4.41"/>
    <n v="0"/>
    <n v="0"/>
    <n v="12.45"/>
  </r>
  <r>
    <x v="10"/>
    <x v="6"/>
    <s v="Aug 12, 2015"/>
    <s v="Aug 12, 2015 11:41:23 PM PDT"/>
    <n v="5954748431"/>
    <x v="3"/>
    <s v="103-2036918-5520234"/>
    <s v="rug_wrench_200_5x8_fba"/>
    <s v="Rug Wrench Washable Non Slip Rug Pad - Protect Floors While Securing Rug and Making Vacuuming Easier"/>
    <n v="5"/>
    <s v="amazon.com"/>
    <s v="Amazon"/>
    <s v="NEW YORK"/>
    <s v="NY"/>
    <s v="10002-1240"/>
    <n v="99.15"/>
    <n v="0"/>
    <n v="0"/>
    <n v="0"/>
    <n v="0"/>
    <n v="-20.79"/>
    <n v="-17.05"/>
    <n v="0"/>
    <n v="0"/>
    <n v="61.31"/>
  </r>
  <r>
    <x v="10"/>
    <x v="6"/>
    <s v="Aug 12, 2015"/>
    <s v="Aug 12, 2015 11:41:23 PM PDT"/>
    <n v="5954748431"/>
    <x v="3"/>
    <s v="103-2036918-5520234"/>
    <s v="rug_wrench_200_5x8_fba"/>
    <s v="Rug Wrench Washable Non Slip Rug Pad - Protect Floors While Securing Rug and Making Vacuuming Easier"/>
    <n v="2"/>
    <s v="amazon.com"/>
    <s v="Amazon"/>
    <s v="NEW YORK"/>
    <s v="NY"/>
    <s v="10002-1240"/>
    <n v="39.659999999999997"/>
    <n v="0"/>
    <n v="0"/>
    <n v="0"/>
    <n v="0"/>
    <n v="0"/>
    <n v="-6.82"/>
    <n v="0"/>
    <n v="0"/>
    <n v="32.840000000000003"/>
  </r>
  <r>
    <x v="10"/>
    <x v="6"/>
    <s v="Aug 13, 2015"/>
    <s v="Aug 13, 2015 1:35:09 AM PDT"/>
    <n v="5954748431"/>
    <x v="3"/>
    <s v="109-6760533-1955414"/>
    <s v="rug_wrench_200_2x8_fba"/>
    <s v="Rug Wrench Washable Non Slip Rug Pad - Protect Floors While Securing Rug and Making Vacuuming Easier"/>
    <n v="1"/>
    <s v="amazon.com"/>
    <s v="Amazon"/>
    <s v="Reston"/>
    <s v="VA"/>
    <s v="20191-3521"/>
    <n v="14.83"/>
    <n v="0"/>
    <n v="0"/>
    <n v="0"/>
    <n v="0"/>
    <n v="-2.2200000000000002"/>
    <n v="-2.67"/>
    <n v="0"/>
    <n v="0"/>
    <n v="9.94"/>
  </r>
  <r>
    <x v="10"/>
    <x v="6"/>
    <s v="Aug 13, 2015"/>
    <s v="Aug 13, 2015 2:28:45 AM PDT"/>
    <n v="5954748431"/>
    <x v="3"/>
    <s v="104-3859748-1292262"/>
    <s v="rug_wrench_200_3x5_fba"/>
    <s v="Rug Wrench Washable Non Slip Rug Pad - Protect Floors While Securing Rug and Making Vacuuming Easier"/>
    <n v="1"/>
    <s v="amazon.com"/>
    <s v="Amazon"/>
    <s v="Pleasantville"/>
    <s v="NY"/>
    <s v="10570-3509"/>
    <n v="12.83"/>
    <n v="0"/>
    <n v="0"/>
    <n v="0"/>
    <n v="0"/>
    <n v="-1.92"/>
    <n v="-2.67"/>
    <n v="0"/>
    <n v="0"/>
    <n v="8.24"/>
  </r>
  <r>
    <x v="10"/>
    <x v="6"/>
    <s v="Aug 13, 2015"/>
    <s v="Aug 13, 2015 3:39:20 AM PDT"/>
    <n v="5954748431"/>
    <x v="3"/>
    <s v="110-3959977-8239424"/>
    <s v="rug_wrench_200_2x4_fba"/>
    <s v="Rug Wrench Washable Non Slip Rug Pad - Protect Floors While Securing Rug and Making Vacuuming Easier"/>
    <n v="1"/>
    <s v="amazon.com"/>
    <s v="Amazon"/>
    <s v="OVIEDO"/>
    <s v="FL"/>
    <s v="32765-3413"/>
    <n v="9.83"/>
    <n v="0"/>
    <n v="0"/>
    <n v="0"/>
    <n v="0"/>
    <n v="-1.47"/>
    <n v="-2.54"/>
    <n v="0"/>
    <n v="0"/>
    <n v="5.82"/>
  </r>
  <r>
    <x v="10"/>
    <x v="6"/>
    <s v="Aug 13, 2015"/>
    <s v="Aug 13, 2015 1:00:55 PM PDT"/>
    <n v="5954748431"/>
    <x v="3"/>
    <s v="107-6262970-9395457"/>
    <s v="rug_wrench_200_2x4_fba"/>
    <s v="Rug Wrench Washable Non Slip Rug Pad - Protect Floors While Securing Rug and Making Vacuuming Easier"/>
    <n v="1"/>
    <s v="amazon.com"/>
    <s v="Amazon"/>
    <s v="JUNEAU"/>
    <s v="ALASKA"/>
    <s v="99801-8223"/>
    <n v="9.83"/>
    <n v="0"/>
    <n v="0"/>
    <n v="0"/>
    <n v="0"/>
    <n v="-1.47"/>
    <n v="-2.54"/>
    <n v="0"/>
    <n v="0"/>
    <n v="5.82"/>
  </r>
  <r>
    <x v="10"/>
    <x v="6"/>
    <s v="Aug 13, 2015"/>
    <s v="Aug 13, 2015 3:19:59 PM PDT"/>
    <n v="5954748431"/>
    <x v="3"/>
    <s v="106-5258285-9714639"/>
    <s v="rug_wrench_200_3x5_fba"/>
    <s v="Rug Wrench Washable Non Slip Rug Pad - Protect Floors While Securing Rug and Making Vacuuming Easier"/>
    <n v="1"/>
    <s v="amazon.com"/>
    <s v="Amazon"/>
    <s v="Keswick"/>
    <s v="Virginia"/>
    <n v="22947"/>
    <n v="12.83"/>
    <n v="0"/>
    <n v="0"/>
    <n v="0"/>
    <n v="0"/>
    <n v="-1.92"/>
    <n v="-2.67"/>
    <n v="0"/>
    <n v="0"/>
    <n v="8.24"/>
  </r>
  <r>
    <x v="10"/>
    <x v="6"/>
    <s v="Aug 13, 2015"/>
    <s v="Aug 13, 2015 4:03:52 PM PDT"/>
    <n v="5954748431"/>
    <x v="3"/>
    <s v="106-5436010-4092246"/>
    <s v="rug_wrench_200_2x8_fba"/>
    <s v="Rug Wrench Washable Non Slip Rug Pad - Protect Floors While Securing Rug and Making Vacuuming Easier"/>
    <n v="1"/>
    <s v="amazon.com"/>
    <s v="Amazon"/>
    <s v="PORTLAND"/>
    <s v="ME"/>
    <n v="4103"/>
    <n v="14.83"/>
    <n v="1.64"/>
    <n v="0"/>
    <n v="-1.64"/>
    <n v="0"/>
    <n v="-2.2200000000000002"/>
    <n v="-2.67"/>
    <n v="0"/>
    <n v="0"/>
    <n v="9.94"/>
  </r>
  <r>
    <x v="10"/>
    <x v="6"/>
    <s v="Aug 13, 2015"/>
    <s v="Aug 13, 2015 6:44:08 PM PDT"/>
    <n v="5954748431"/>
    <x v="3"/>
    <s v="108-0095837-3820265"/>
    <s v="rug_wrench_200_4x6_fba"/>
    <s v="Rug Wrench Washable Non Slip Rug Pad - Protect Floors While Securing Rug and Making Vacuuming Easier"/>
    <n v="1"/>
    <s v="amazon.com"/>
    <s v="Amazon"/>
    <s v="KNOXVILLE"/>
    <s v="TN"/>
    <s v="37923-3650"/>
    <n v="16.829999999999998"/>
    <n v="0"/>
    <n v="0"/>
    <n v="0"/>
    <n v="0"/>
    <n v="-2.52"/>
    <n v="-4.0199999999999996"/>
    <n v="0"/>
    <n v="0"/>
    <n v="10.29"/>
  </r>
  <r>
    <x v="10"/>
    <x v="6"/>
    <s v="Aug 13, 2015"/>
    <s v="Aug 13, 2015 11:12:12 PM PDT"/>
    <n v="5954748431"/>
    <x v="3"/>
    <s v="106-9347674-2942608"/>
    <s v="rug_wrench_200_2x4_fba"/>
    <s v="Rug Wrench Washable Non Slip Rug Pad - Protect Floors While Securing Rug and Making Vacuuming Easier"/>
    <n v="1"/>
    <s v="amazon.com"/>
    <s v="Amazon"/>
    <s v="ROSWELL"/>
    <s v="GA"/>
    <s v="30075-2827"/>
    <n v="9.83"/>
    <n v="0"/>
    <n v="0"/>
    <n v="0"/>
    <n v="0"/>
    <n v="-1.47"/>
    <n v="-2.54"/>
    <n v="0"/>
    <n v="0"/>
    <n v="5.82"/>
  </r>
  <r>
    <x v="10"/>
    <x v="6"/>
    <s v="Aug 13, 2015"/>
    <s v="Aug 13, 2015 11:18:50 PM PDT"/>
    <n v="5954748431"/>
    <x v="3"/>
    <s v="103-2902004-1977817"/>
    <s v="rug_wrench_200_4x6_fba"/>
    <s v="Rug Wrench Washable Non Slip Rug Pad - Protect Floors While Securing Rug and Making Vacuuming Easier"/>
    <n v="1"/>
    <s v="amazon.com"/>
    <s v="Amazon"/>
    <s v="Kotzebue"/>
    <s v="Alaska"/>
    <n v="99752"/>
    <n v="16.829999999999998"/>
    <n v="0"/>
    <n v="0"/>
    <n v="0"/>
    <n v="0"/>
    <n v="-2.52"/>
    <n v="-3.02"/>
    <n v="0"/>
    <n v="0"/>
    <n v="11.29"/>
  </r>
  <r>
    <x v="10"/>
    <x v="6"/>
    <s v="Aug 13, 2015"/>
    <s v="Aug 13, 2015 11:18:50 PM PDT"/>
    <n v="5954748431"/>
    <x v="3"/>
    <s v="103-2902004-1977817"/>
    <s v="rug_wrench_200_2x4_fba"/>
    <s v="Rug Wrench Washable Non Slip Rug Pad - Protect Floors While Securing Rug and Making Vacuuming Easier"/>
    <n v="1"/>
    <s v="amazon.com"/>
    <s v="Amazon"/>
    <s v="Kotzebue"/>
    <s v="Alaska"/>
    <n v="99752"/>
    <n v="9.83"/>
    <n v="0"/>
    <n v="0"/>
    <n v="0"/>
    <n v="0"/>
    <n v="-1.47"/>
    <n v="-2.54"/>
    <n v="0"/>
    <n v="0"/>
    <n v="5.82"/>
  </r>
  <r>
    <x v="10"/>
    <x v="6"/>
    <s v="Aug 14, 2015"/>
    <s v="Aug 14, 2015 12:54:29 AM PDT"/>
    <n v="5954748431"/>
    <x v="3"/>
    <s v="113-2893033-1682667"/>
    <s v="rug_wrench_200_3x5_fba"/>
    <s v="Rug Wrench Washable Non Slip Rug Pad - Protect Floors While Securing Rug and Making Vacuuming Easier"/>
    <n v="1"/>
    <s v="amazon.com"/>
    <s v="Amazon"/>
    <s v="WEST ISLIP"/>
    <s v="NY"/>
    <s v="11795-1015"/>
    <n v="12.83"/>
    <n v="0"/>
    <n v="0"/>
    <n v="0"/>
    <n v="0"/>
    <n v="-1.92"/>
    <n v="-2.67"/>
    <n v="0"/>
    <n v="0"/>
    <n v="8.24"/>
  </r>
  <r>
    <x v="10"/>
    <x v="6"/>
    <s v="Aug 14, 2015"/>
    <s v="Aug 14, 2015 2:07:38 AM PDT"/>
    <n v="5954748431"/>
    <x v="3"/>
    <s v="104-5100367-4547459"/>
    <s v="rug_wrench_200_2x8_fba"/>
    <s v="Rug Wrench Washable Non Slip Rug Pad - Protect Floors While Securing Rug and Making Vacuuming Easier"/>
    <n v="2"/>
    <s v="amazon.com"/>
    <s v="Amazon"/>
    <s v="KEYSTONE HEIGHTS"/>
    <s v="FLORIDA"/>
    <s v="32656-6205"/>
    <n v="29.66"/>
    <n v="0"/>
    <n v="0"/>
    <n v="0"/>
    <n v="0"/>
    <n v="-4.4400000000000004"/>
    <n v="-4.34"/>
    <n v="0"/>
    <n v="0"/>
    <n v="20.88"/>
  </r>
  <r>
    <x v="10"/>
    <x v="6"/>
    <s v="Aug 14, 2015"/>
    <s v="Aug 14, 2015 1:35:22 PM PDT"/>
    <n v="5954748431"/>
    <x v="3"/>
    <s v="111-8144188-3633043"/>
    <s v="rug_wrench_200_5x8_fba"/>
    <s v="Rug Wrench Washable Non Slip Rug Pad - Protect Floors While Securing Rug and Making Vacuuming Easier"/>
    <n v="1"/>
    <s v="amazon.com"/>
    <s v="Amazon"/>
    <s v="URBANA"/>
    <s v="IL"/>
    <s v="61801-4265"/>
    <n v="19.829999999999998"/>
    <n v="0"/>
    <n v="0"/>
    <n v="0"/>
    <n v="0"/>
    <n v="-2.97"/>
    <n v="-4.41"/>
    <n v="0"/>
    <n v="0"/>
    <n v="12.45"/>
  </r>
  <r>
    <x v="10"/>
    <x v="6"/>
    <s v="Aug 14, 2015"/>
    <s v="Aug 14, 2015 3:22:54 PM PDT"/>
    <n v="5954748431"/>
    <x v="3"/>
    <s v="114-6166427-7998604"/>
    <s v="rug_wrench_200_5x8_fba"/>
    <s v="Rug Wrench Washable Non Slip Rug Pad - Protect Floors While Securing Rug and Making Vacuuming Easier"/>
    <n v="1"/>
    <s v="amazon.com"/>
    <s v="Amazon"/>
    <s v="Coral Springs"/>
    <s v="FL"/>
    <n v="33076"/>
    <n v="19.829999999999998"/>
    <n v="0"/>
    <n v="0"/>
    <n v="0"/>
    <n v="0"/>
    <n v="-2.97"/>
    <n v="-4.41"/>
    <n v="0"/>
    <n v="0"/>
    <n v="12.45"/>
  </r>
  <r>
    <x v="10"/>
    <x v="6"/>
    <s v="Aug 14, 2015"/>
    <s v="Aug 14, 2015 7:32:26 PM PDT"/>
    <n v="5954748431"/>
    <x v="3"/>
    <s v="107-0463550-4071462"/>
    <s v="rug_wrench_200_2x4_fba"/>
    <s v="Rug Wrench Washable Non Slip Rug Pad - Protect Floors While Securing Rug and Making Vacuuming Easier"/>
    <n v="1"/>
    <s v="amazon.com"/>
    <s v="Amazon"/>
    <s v="Manchester"/>
    <s v="MO"/>
    <n v="63021"/>
    <n v="9.83"/>
    <n v="0"/>
    <n v="0"/>
    <n v="0"/>
    <n v="0"/>
    <n v="-1.47"/>
    <n v="-1.54"/>
    <n v="0"/>
    <n v="0"/>
    <n v="6.82"/>
  </r>
  <r>
    <x v="10"/>
    <x v="6"/>
    <s v="Aug 14, 2015"/>
    <s v="Aug 14, 2015 7:32:26 PM PDT"/>
    <n v="5954748431"/>
    <x v="3"/>
    <s v="107-0463550-4071462"/>
    <s v="rug_wrench_200_5x8_fba"/>
    <s v="Rug Wrench Washable Non Slip Rug Pad - Protect Floors While Securing Rug and Making Vacuuming Easier"/>
    <n v="1"/>
    <s v="amazon.com"/>
    <s v="Amazon"/>
    <s v="Manchester"/>
    <s v="MO"/>
    <n v="63021"/>
    <n v="19.829999999999998"/>
    <n v="0"/>
    <n v="0"/>
    <n v="0"/>
    <n v="0"/>
    <n v="-2.97"/>
    <n v="-4.41"/>
    <n v="0"/>
    <n v="0"/>
    <n v="12.45"/>
  </r>
  <r>
    <x v="10"/>
    <x v="6"/>
    <s v="Aug 14, 2015"/>
    <s v="Aug 14, 2015 9:13:40 PM PDT"/>
    <n v="5954748431"/>
    <x v="3"/>
    <s v="114-3585966-5634601"/>
    <s v="rug_wrench_200_4x6_fba"/>
    <s v="Rug Wrench Washable Non Slip Rug Pad - Protect Floors While Securing Rug and Making Vacuuming Easier"/>
    <n v="1"/>
    <s v="amazon.com"/>
    <s v="Amazon"/>
    <s v="SOMERSET"/>
    <s v="NEW JERSEY"/>
    <s v="08873-4840"/>
    <n v="16.829999999999998"/>
    <n v="0"/>
    <n v="0"/>
    <n v="0"/>
    <n v="0"/>
    <n v="-2.52"/>
    <n v="-4.0199999999999996"/>
    <n v="0"/>
    <n v="0"/>
    <n v="10.29"/>
  </r>
  <r>
    <x v="10"/>
    <x v="6"/>
    <s v="Aug 14, 2015"/>
    <s v="Aug 14, 2015 9:14:10 PM PDT"/>
    <n v="5954748431"/>
    <x v="3"/>
    <s v="107-1917843-9139423"/>
    <s v="rug_wrench_200_2x8_fba"/>
    <s v="Rug Wrench Washable Non Slip Rug Pad - Protect Floors While Securing Rug and Making Vacuuming Easier"/>
    <n v="1"/>
    <s v="amazon.com"/>
    <s v="Amazon"/>
    <s v="Princeton Junction"/>
    <s v="NJ"/>
    <s v="08550-2010"/>
    <n v="14.83"/>
    <n v="0"/>
    <n v="0"/>
    <n v="0"/>
    <n v="0"/>
    <n v="-2.2200000000000002"/>
    <n v="-2.67"/>
    <n v="0"/>
    <n v="0"/>
    <n v="9.94"/>
  </r>
  <r>
    <x v="10"/>
    <x v="6"/>
    <s v="Aug 14, 2015"/>
    <s v="Aug 14, 2015 11:06:46 PM PDT"/>
    <n v="5954748431"/>
    <x v="3"/>
    <s v="112-4274937-1109057"/>
    <s v="rug_wrench_200_5x8_fba"/>
    <s v="Rug Wrench Washable Non Slip Rug Pad - Protect Floors While Securing Rug and Making Vacuuming Easier"/>
    <n v="1"/>
    <s v="amazon.com"/>
    <s v="Amazon"/>
    <s v="Atlanta"/>
    <s v="GA"/>
    <n v="30306"/>
    <n v="19.829999999999998"/>
    <n v="1.99"/>
    <n v="0"/>
    <n v="-1.99"/>
    <n v="0"/>
    <n v="-2.97"/>
    <n v="-4.41"/>
    <n v="0"/>
    <n v="0"/>
    <n v="12.45"/>
  </r>
  <r>
    <x v="10"/>
    <x v="6"/>
    <s v="Aug 15, 2015"/>
    <s v="Aug 15, 2015 1:57:26 AM PDT"/>
    <n v="5954748431"/>
    <x v="3"/>
    <s v="116-6824679-5929033"/>
    <s v="rug_wrench_200_2x4_fba"/>
    <s v="Rug Wrench Washable Non Slip Rug Pad - Protect Floors While Securing Rug and Making Vacuuming Easier"/>
    <n v="1"/>
    <s v="amazon.com"/>
    <s v="Amazon"/>
    <s v="Rego Park"/>
    <s v="NY"/>
    <n v="11374"/>
    <n v="9.83"/>
    <n v="0"/>
    <n v="0"/>
    <n v="0"/>
    <n v="0"/>
    <n v="-1.47"/>
    <n v="-2.54"/>
    <n v="0"/>
    <n v="0"/>
    <n v="5.82"/>
  </r>
  <r>
    <x v="10"/>
    <x v="6"/>
    <s v="Aug 15, 2015"/>
    <s v="Aug 15, 2015 2:49:56 AM PDT"/>
    <n v="5954748431"/>
    <x v="3"/>
    <s v="109-9755528-7061805"/>
    <s v="rug_wrench_200_2x4_fba"/>
    <s v="Rug Wrench Washable Non Slip Rug Pad - Protect Floors While Securing Rug and Making Vacuuming Easier"/>
    <n v="1"/>
    <s v="amazon.com"/>
    <s v="Amazon"/>
    <s v="HUNTINGTON BEACH"/>
    <s v="CA"/>
    <s v="92647-5456"/>
    <n v="9.83"/>
    <n v="0"/>
    <n v="0"/>
    <n v="0"/>
    <n v="0"/>
    <n v="-1.47"/>
    <n v="-2.54"/>
    <n v="0"/>
    <n v="0"/>
    <n v="5.82"/>
  </r>
  <r>
    <x v="10"/>
    <x v="6"/>
    <s v="Aug 15, 2015"/>
    <s v="Aug 15, 2015 9:00:04 AM PDT"/>
    <n v="5954748431"/>
    <x v="3"/>
    <s v="113-5302334-4037054"/>
    <s v="rug_wrench_200_4x6_fba"/>
    <s v="Rug Wrench Washable Non Slip Rug Pad - Protect Floors While Securing Rug and Making Vacuuming Easier"/>
    <n v="1"/>
    <s v="amazon.com"/>
    <s v="Amazon"/>
    <s v="FLOYDS KNOBS"/>
    <s v="IN"/>
    <s v="47119-8500"/>
    <n v="16.829999999999998"/>
    <n v="0"/>
    <n v="0"/>
    <n v="0"/>
    <n v="0"/>
    <n v="-2.52"/>
    <n v="-4.0199999999999996"/>
    <n v="0"/>
    <n v="0"/>
    <n v="10.29"/>
  </r>
  <r>
    <x v="10"/>
    <x v="6"/>
    <s v="Aug 15, 2015"/>
    <s v="Aug 15, 2015 2:46:20 PM PDT"/>
    <n v="5954748431"/>
    <x v="3"/>
    <s v="105-3515373-5714632"/>
    <s v="rug_wrench_200_2x4_fba"/>
    <s v="Rug Wrench Washable Non Slip Rug Pad - Protect Floors While Securing Rug and Making Vacuuming Easier"/>
    <n v="1"/>
    <s v="amazon.com"/>
    <s v="Amazon"/>
    <s v="FORT KNOX"/>
    <s v="KY"/>
    <s v="40121-2238"/>
    <n v="9.83"/>
    <n v="0"/>
    <n v="0"/>
    <n v="0"/>
    <n v="0"/>
    <n v="-1.47"/>
    <n v="-2.54"/>
    <n v="0"/>
    <n v="0"/>
    <n v="5.82"/>
  </r>
  <r>
    <x v="10"/>
    <x v="6"/>
    <s v="Aug 15, 2015"/>
    <s v="Aug 15, 2015 5:40:45 PM PDT"/>
    <n v="5954748431"/>
    <x v="3"/>
    <s v="115-0431698-2857056"/>
    <s v="rug_wrench_200_4x6_fba"/>
    <s v="Rug Wrench Washable Non Slip Rug Pad - Protect Floors While Securing Rug and Making Vacuuming Easier"/>
    <n v="1"/>
    <s v="amazon.com"/>
    <s v="Amazon"/>
    <s v="BRIGHTON"/>
    <s v="MA"/>
    <s v="02135-4318"/>
    <n v="16.829999999999998"/>
    <n v="0"/>
    <n v="0"/>
    <n v="0"/>
    <n v="0"/>
    <n v="-2.52"/>
    <n v="-4.0199999999999996"/>
    <n v="0"/>
    <n v="0"/>
    <n v="10.29"/>
  </r>
  <r>
    <x v="10"/>
    <x v="6"/>
    <s v="Aug 15, 2015"/>
    <s v="Aug 15, 2015 7:25:35 PM PDT"/>
    <n v="5954748431"/>
    <x v="3"/>
    <s v="109-5882282-4684212"/>
    <s v="rug_wrench_200_2x8_fba"/>
    <s v="Rug Wrench Washable Non Slip Rug Pad - Protect Floors While Securing Rug and Making Vacuuming Easier"/>
    <n v="1"/>
    <s v="amazon.com"/>
    <s v="Amazon"/>
    <s v="ORLAND PARK"/>
    <s v="IL"/>
    <s v="60467-5398"/>
    <n v="14.83"/>
    <n v="0"/>
    <n v="0"/>
    <n v="0"/>
    <n v="0"/>
    <n v="-2.2200000000000002"/>
    <n v="-2.67"/>
    <n v="0"/>
    <n v="0"/>
    <n v="9.94"/>
  </r>
  <r>
    <x v="10"/>
    <x v="6"/>
    <s v="Aug 15, 2015"/>
    <s v="Aug 15, 2015 7:35:54 PM PDT"/>
    <n v="5954748431"/>
    <x v="3"/>
    <s v="104-5253275-6187414"/>
    <s v="rug_wrench_200_2x4_fba"/>
    <s v="Rug Wrench Washable Non Slip Rug Pad - Protect Floors While Securing Rug and Making Vacuuming Easier"/>
    <n v="1"/>
    <s v="amazon.com"/>
    <s v="Amazon"/>
    <s v="WESTLAKE"/>
    <s v="OH"/>
    <s v="44145-6850"/>
    <n v="9.83"/>
    <n v="0"/>
    <n v="0"/>
    <n v="0"/>
    <n v="0"/>
    <n v="-1.47"/>
    <n v="-2.54"/>
    <n v="0"/>
    <n v="0"/>
    <n v="5.82"/>
  </r>
  <r>
    <x v="10"/>
    <x v="6"/>
    <s v="Aug 15, 2015"/>
    <s v="Aug 15, 2015 7:44:55 PM PDT"/>
    <n v="5954748431"/>
    <x v="3"/>
    <s v="111-3030827-4985005"/>
    <s v="rug_wrench_200_5x8_fba"/>
    <s v="Rug Wrench Washable Non Slip Rug Pad - Protect Floors While Securing Rug and Making Vacuuming Easier"/>
    <n v="2"/>
    <s v="amazon.com"/>
    <s v="Amazon"/>
    <s v="LAKEWOOD"/>
    <s v="NEW JERSEY"/>
    <s v="08701-5712"/>
    <n v="39.659999999999997"/>
    <n v="0"/>
    <n v="0"/>
    <n v="0"/>
    <n v="0"/>
    <n v="-5.94"/>
    <n v="-7.82"/>
    <n v="0"/>
    <n v="0"/>
    <n v="25.9"/>
  </r>
  <r>
    <x v="10"/>
    <x v="6"/>
    <s v="Aug 15, 2015"/>
    <s v="Aug 15, 2015 11:18:56 PM PDT"/>
    <n v="5954748431"/>
    <x v="3"/>
    <s v="105-4673725-3581863"/>
    <s v="rug_wrench_200_5x8_fba"/>
    <s v="Rug Wrench Washable Non Slip Rug Pad - Protect Floors While Securing Rug and Making Vacuuming Easier"/>
    <n v="1"/>
    <s v="amazon.com"/>
    <s v="Amazon"/>
    <s v="WINDER"/>
    <s v="GA"/>
    <s v="30680-7281"/>
    <n v="19.829999999999998"/>
    <n v="0"/>
    <n v="0"/>
    <n v="0"/>
    <n v="0"/>
    <n v="-2.97"/>
    <n v="-4.41"/>
    <n v="0"/>
    <n v="0"/>
    <n v="12.45"/>
  </r>
  <r>
    <x v="10"/>
    <x v="6"/>
    <s v="Aug 16, 2015"/>
    <s v="Aug 16, 2015 12:26:32 AM PDT"/>
    <n v="5954748431"/>
    <x v="3"/>
    <s v="107-9644587-7421063"/>
    <s v="rug_wrench_200_5x8_fba"/>
    <s v="Rug Wrench Washable Non Slip Rug Pad - Protect Floors While Securing Rug and Making Vacuuming Easier"/>
    <n v="2"/>
    <s v="amazon.com"/>
    <s v="Amazon"/>
    <s v="NEW YORK"/>
    <s v="NY"/>
    <s v="10001-3430"/>
    <n v="39.659999999999997"/>
    <n v="3.99"/>
    <n v="0"/>
    <n v="-3.99"/>
    <n v="0"/>
    <n v="-5.94"/>
    <n v="-7.82"/>
    <n v="0"/>
    <n v="0"/>
    <n v="25.9"/>
  </r>
  <r>
    <x v="10"/>
    <x v="6"/>
    <s v="Aug 16, 2015"/>
    <s v="Aug 16, 2015 4:20:18 AM PDT"/>
    <n v="5954748431"/>
    <x v="3"/>
    <s v="105-7877059-2163430"/>
    <s v="rug_wrench_200_4x6_fba"/>
    <s v="Rug Wrench Washable Non Slip Rug Pad - Protect Floors While Securing Rug and Making Vacuuming Easier"/>
    <n v="1"/>
    <s v="amazon.com"/>
    <s v="Amazon"/>
    <s v="Taylorsville"/>
    <s v="UT"/>
    <s v="84129-3252"/>
    <n v="16.829999999999998"/>
    <n v="0"/>
    <n v="0"/>
    <n v="0"/>
    <n v="0"/>
    <n v="-2.52"/>
    <n v="-4.0199999999999996"/>
    <n v="0"/>
    <n v="0"/>
    <n v="10.29"/>
  </r>
  <r>
    <x v="10"/>
    <x v="6"/>
    <s v="Aug 16, 2015"/>
    <s v="Aug 16, 2015 11:22:52 AM PDT"/>
    <n v="5954748431"/>
    <x v="3"/>
    <s v="116-1763929-3676204"/>
    <s v="rug_wrench_200_2x4_fba"/>
    <s v="Rug Wrench Washable Non Slip Rug Pad - Protect Floors While Securing Rug and Making Vacuuming Easier"/>
    <n v="1"/>
    <s v="amazon.com"/>
    <s v="Amazon"/>
    <s v="St. Augustine Beach"/>
    <s v="FL"/>
    <s v="32080-6733"/>
    <n v="9.83"/>
    <n v="4.74"/>
    <n v="0"/>
    <n v="-4.74"/>
    <n v="0"/>
    <n v="-1.47"/>
    <n v="-2.54"/>
    <n v="0"/>
    <n v="0"/>
    <n v="5.82"/>
  </r>
  <r>
    <x v="10"/>
    <x v="6"/>
    <s v="Aug 16, 2015"/>
    <s v="Aug 16, 2015 11:49:32 AM PDT"/>
    <n v="5954748431"/>
    <x v="3"/>
    <s v="102-0467080-5043435"/>
    <s v="rug_wrench_200_5x8_fba"/>
    <s v="Rug Wrench Washable Non Slip Rug Pad - Protect Floors While Securing Rug and Making Vacuuming Easier"/>
    <n v="1"/>
    <s v="amazon.com"/>
    <s v="Amazon"/>
    <s v="VIENNA"/>
    <s v="VIRGINIA"/>
    <s v="22182-5084"/>
    <n v="19.829999999999998"/>
    <n v="0"/>
    <n v="0"/>
    <n v="0"/>
    <n v="0"/>
    <n v="-2.97"/>
    <n v="-4.41"/>
    <n v="0"/>
    <n v="0"/>
    <n v="12.45"/>
  </r>
  <r>
    <x v="10"/>
    <x v="6"/>
    <s v="Aug 16, 2015"/>
    <s v="Aug 16, 2015 1:15:09 PM PDT"/>
    <n v="5954748431"/>
    <x v="3"/>
    <s v="002-5614206-9113052"/>
    <s v="rug_wrench_200_2x4_fba"/>
    <s v="Rug Wrench Washable Non Slip Rug Pad - Protect Floors While Securing Rug and Making Vacuuming Easier"/>
    <n v="1"/>
    <s v="amazon.com"/>
    <s v="Amazon"/>
    <s v="MADISON"/>
    <s v="WI"/>
    <s v="53704-5504"/>
    <n v="9.83"/>
    <n v="0"/>
    <n v="0"/>
    <n v="0"/>
    <n v="0"/>
    <n v="-1.47"/>
    <n v="-2.54"/>
    <n v="0"/>
    <n v="0"/>
    <n v="5.82"/>
  </r>
  <r>
    <x v="10"/>
    <x v="6"/>
    <s v="Aug 16, 2015"/>
    <s v="Aug 16, 2015 1:15:09 PM PDT"/>
    <n v="5954748431"/>
    <x v="3"/>
    <s v="002-5614206-9113052"/>
    <s v="rug_wrench_200_5x8_fba"/>
    <s v="Rug Wrench Washable Non Slip Rug Pad - Protect Floors While Securing Rug and Making Vacuuming Easier"/>
    <n v="1"/>
    <s v="amazon.com"/>
    <s v="Amazon"/>
    <s v="MADISON"/>
    <s v="WI"/>
    <s v="53704-5504"/>
    <n v="19.829999999999998"/>
    <n v="0"/>
    <n v="0"/>
    <n v="0"/>
    <n v="0"/>
    <n v="-2.97"/>
    <n v="-3.41"/>
    <n v="0"/>
    <n v="0"/>
    <n v="13.45"/>
  </r>
  <r>
    <x v="10"/>
    <x v="6"/>
    <s v="Aug 16, 2015"/>
    <s v="Aug 16, 2015 1:15:09 PM PDT"/>
    <n v="5954748431"/>
    <x v="3"/>
    <s v="002-5614206-9113052"/>
    <s v="rug_wrench_200_3x5_fba"/>
    <s v="Rug Wrench Washable Non Slip Rug Pad - Protect Floors While Securing Rug and Making Vacuuming Easier"/>
    <n v="1"/>
    <s v="amazon.com"/>
    <s v="Amazon"/>
    <s v="MADISON"/>
    <s v="WI"/>
    <s v="53704-5504"/>
    <n v="12.83"/>
    <n v="0"/>
    <n v="0"/>
    <n v="0"/>
    <n v="0"/>
    <n v="-1.92"/>
    <n v="-1.67"/>
    <n v="0"/>
    <n v="0"/>
    <n v="9.24"/>
  </r>
  <r>
    <x v="10"/>
    <x v="6"/>
    <s v="Aug 16, 2015"/>
    <s v="Aug 16, 2015 8:45:52 PM PDT"/>
    <n v="5954748431"/>
    <x v="3"/>
    <s v="104-1476071-5423438"/>
    <s v="rug_wrench_200_2x4_fba"/>
    <s v="Rug Wrench Washable Non Slip Rug Pad - Protect Floors While Securing Rug and Making Vacuuming Easier"/>
    <n v="1"/>
    <s v="amazon.com"/>
    <s v="Amazon"/>
    <s v="New York"/>
    <s v="NY"/>
    <n v="10027"/>
    <n v="9.83"/>
    <n v="0"/>
    <n v="0"/>
    <n v="0"/>
    <n v="0"/>
    <n v="-1.47"/>
    <n v="-2.54"/>
    <n v="0"/>
    <n v="0"/>
    <n v="5.82"/>
  </r>
  <r>
    <x v="10"/>
    <x v="6"/>
    <s v="Aug 16, 2015"/>
    <s v="Aug 16, 2015 11:45:18 PM PDT"/>
    <n v="5954748431"/>
    <x v="3"/>
    <s v="109-5475070-5297039"/>
    <s v="rug_wrench_200_2x4_fba"/>
    <s v="Rug Wrench Washable Non Slip Rug Pad - Protect Floors While Securing Rug and Making Vacuuming Easier"/>
    <n v="1"/>
    <s v="amazon.com"/>
    <s v="Amazon"/>
    <s v="ATLANTA"/>
    <s v="GA"/>
    <s v="30328-4701"/>
    <n v="9.83"/>
    <n v="0"/>
    <n v="0"/>
    <n v="0"/>
    <n v="0"/>
    <n v="-1.47"/>
    <n v="-2.54"/>
    <n v="0"/>
    <n v="0"/>
    <n v="5.82"/>
  </r>
  <r>
    <x v="10"/>
    <x v="6"/>
    <s v="Aug 17, 2015"/>
    <s v="Aug 17, 2015 12:05:21 AM PDT"/>
    <n v="5954748431"/>
    <x v="3"/>
    <s v="104-1222287-8188238"/>
    <s v="rug_wrench_200_5x8_fba"/>
    <s v="Rug Wrench Washable Non Slip Rug Pad - Protect Floors While Securing Rug and Making Vacuuming Easier"/>
    <n v="1"/>
    <s v="amazon.com"/>
    <s v="Amazon"/>
    <s v="CULVER CITY"/>
    <s v="CA"/>
    <s v="90232-7441"/>
    <n v="19.829999999999998"/>
    <n v="0"/>
    <n v="0"/>
    <n v="0"/>
    <n v="0"/>
    <n v="-2.97"/>
    <n v="-4.41"/>
    <n v="0"/>
    <n v="0"/>
    <n v="12.45"/>
  </r>
  <r>
    <x v="10"/>
    <x v="6"/>
    <s v="Aug 17, 2015"/>
    <s v="Aug 17, 2015 6:00:17 AM PDT"/>
    <n v="5954748431"/>
    <x v="3"/>
    <s v="103-1632969-9612229"/>
    <s v="rug_wrench_200_2x4_fba"/>
    <s v="Rug Wrench Washable Non Slip Rug Pad - Protect Floors While Securing Rug and Making Vacuuming Easier"/>
    <n v="1"/>
    <s v="amazon.com"/>
    <s v="Amazon"/>
    <s v="PROVIDENCE"/>
    <s v="RI"/>
    <s v="02903-1796"/>
    <n v="9.83"/>
    <n v="0"/>
    <n v="0"/>
    <n v="0"/>
    <n v="0"/>
    <n v="-1.47"/>
    <n v="-2.54"/>
    <n v="0"/>
    <n v="0"/>
    <n v="5.82"/>
  </r>
  <r>
    <x v="10"/>
    <x v="6"/>
    <s v="Aug 17, 2015"/>
    <s v="Aug 17, 2015 8:00:13 AM PDT"/>
    <n v="5954748431"/>
    <x v="3"/>
    <s v="115-6911503-2128208"/>
    <s v="rug_wrench_200_2x8_fba"/>
    <s v="Rug Wrench Washable Non Slip Rug Pad - Protect Floors While Securing Rug and Making Vacuuming Easier"/>
    <n v="1"/>
    <s v="amazon.com"/>
    <s v="Amazon"/>
    <s v="DAVISON"/>
    <s v="MI"/>
    <n v="48423"/>
    <n v="14.83"/>
    <n v="0"/>
    <n v="0"/>
    <n v="0"/>
    <n v="0"/>
    <n v="-2.2200000000000002"/>
    <n v="-2.67"/>
    <n v="0"/>
    <n v="0"/>
    <n v="9.94"/>
  </r>
  <r>
    <x v="10"/>
    <x v="6"/>
    <s v="Aug 17, 2015"/>
    <s v="Aug 17, 2015 10:16:25 AM PDT"/>
    <n v="5954748431"/>
    <x v="3"/>
    <s v="112-6768758-3449802"/>
    <s v="rug_wrench_200_2x4_fba"/>
    <s v="Rug Wrench Washable Non Slip Rug Pad - Protect Floors While Securing Rug and Making Vacuuming Easier"/>
    <n v="1"/>
    <s v="amazon.com"/>
    <s v="Amazon"/>
    <s v="MILLSTADT"/>
    <s v="IL"/>
    <n v="62260"/>
    <n v="9.83"/>
    <n v="0"/>
    <n v="0"/>
    <n v="0"/>
    <n v="0"/>
    <n v="-1.47"/>
    <n v="-2.54"/>
    <n v="0"/>
    <n v="0"/>
    <n v="5.82"/>
  </r>
  <r>
    <x v="10"/>
    <x v="6"/>
    <s v="Aug 17, 2015"/>
    <s v="Aug 17, 2015 10:23:49 AM PDT"/>
    <n v="5954748431"/>
    <x v="3"/>
    <s v="106-1138892-4686654"/>
    <s v="rug_wrench_200_2x8_fba"/>
    <s v="Rug Wrench Washable Non Slip Rug Pad - Protect Floors While Securing Rug and Making Vacuuming Easier"/>
    <n v="1"/>
    <s v="amazon.com"/>
    <s v="Amazon"/>
    <s v="CARROLLTON"/>
    <s v="KY"/>
    <s v="41008-1028"/>
    <n v="14.83"/>
    <n v="0"/>
    <n v="0"/>
    <n v="0"/>
    <n v="0"/>
    <n v="-2.2200000000000002"/>
    <n v="-2.67"/>
    <n v="0"/>
    <n v="0"/>
    <n v="9.94"/>
  </r>
  <r>
    <x v="10"/>
    <x v="6"/>
    <s v="Aug 17, 2015"/>
    <s v="Aug 17, 2015 12:47:39 PM PDT"/>
    <n v="5954748431"/>
    <x v="3"/>
    <s v="103-0736332-7849809"/>
    <s v="rug_wrench_200_2x4_fba"/>
    <s v="Rug Wrench Washable Non Slip Rug Pad - Protect Floors While Securing Rug and Making Vacuuming Easier"/>
    <n v="1"/>
    <s v="amazon.com"/>
    <s v="Amazon"/>
    <s v="BROOKLYN"/>
    <s v="NY"/>
    <s v="11201-4330"/>
    <n v="9.83"/>
    <n v="0"/>
    <n v="0"/>
    <n v="0"/>
    <n v="0"/>
    <n v="-1.47"/>
    <n v="-2.54"/>
    <n v="0"/>
    <n v="0"/>
    <n v="5.82"/>
  </r>
  <r>
    <x v="10"/>
    <x v="6"/>
    <s v="Aug 17, 2015"/>
    <s v="Aug 17, 2015 1:00:44 PM PDT"/>
    <n v="5954748431"/>
    <x v="3"/>
    <s v="102-6304874-1925813"/>
    <s v="rug_wrench_200_5x8_fba"/>
    <s v="Rug Wrench Washable Non Slip Rug Pad - Protect Floors While Securing Rug and Making Vacuuming Easier"/>
    <n v="1"/>
    <s v="amazon.com"/>
    <s v="Amazon"/>
    <s v="LITTLE ELM"/>
    <s v="TX"/>
    <s v="75068-6032"/>
    <n v="19.829999999999998"/>
    <n v="0"/>
    <n v="0"/>
    <n v="0"/>
    <n v="0"/>
    <n v="-2.97"/>
    <n v="-4.41"/>
    <n v="0"/>
    <n v="0"/>
    <n v="12.45"/>
  </r>
  <r>
    <x v="10"/>
    <x v="6"/>
    <s v="Aug 17, 2015"/>
    <s v="Aug 17, 2015 4:19:33 PM PDT"/>
    <n v="5954748431"/>
    <x v="3"/>
    <s v="115-7382255-1435407"/>
    <s v="rug_wrench_200_5x8_fba"/>
    <s v="Rug Wrench Washable Non Slip Rug Pad - Protect Floors While Securing Rug and Making Vacuuming Easier"/>
    <n v="1"/>
    <s v="amazon.com"/>
    <s v="Amazon"/>
    <s v="Petersburg"/>
    <s v="AK"/>
    <s v="99833-0855"/>
    <n v="19.829999999999998"/>
    <n v="0"/>
    <n v="0"/>
    <n v="0"/>
    <n v="0"/>
    <n v="-2.97"/>
    <n v="-4.41"/>
    <n v="0"/>
    <n v="0"/>
    <n v="12.45"/>
  </r>
  <r>
    <x v="10"/>
    <x v="6"/>
    <s v="Aug 17, 2015"/>
    <s v="Aug 17, 2015 6:21:45 PM PDT"/>
    <n v="5954748431"/>
    <x v="3"/>
    <s v="112-2174568-6675450"/>
    <s v="rug_wrench_200_2x4_fba"/>
    <s v="Rug Wrench Washable Non Slip Rug Pad - Protect Floors While Securing Rug and Making Vacuuming Easier"/>
    <n v="1"/>
    <s v="amazon.com"/>
    <s v="Amazon"/>
    <s v="SAN FRANCISCO"/>
    <s v="CA"/>
    <s v="94122-2710"/>
    <n v="9.83"/>
    <n v="2.2400000000000002"/>
    <n v="0"/>
    <n v="-2.2400000000000002"/>
    <n v="0"/>
    <n v="-1.47"/>
    <n v="-2.54"/>
    <n v="0"/>
    <n v="0"/>
    <n v="5.82"/>
  </r>
  <r>
    <x v="10"/>
    <x v="6"/>
    <s v="Aug 17, 2015"/>
    <s v="Aug 17, 2015 7:50:54 PM PDT"/>
    <n v="5954748431"/>
    <x v="3"/>
    <s v="116-1197888-8370659"/>
    <s v="rug_wrench_200_2x4_fba"/>
    <s v="Rug Wrench Washable Non Slip Rug Pad - Protect Floors While Securing Rug and Making Vacuuming Easier"/>
    <n v="1"/>
    <s v="amazon.com"/>
    <s v="Amazon"/>
    <s v="COCHRANVILLE"/>
    <s v="PA"/>
    <s v="19330-1413"/>
    <n v="9.83"/>
    <n v="0"/>
    <n v="0"/>
    <n v="0"/>
    <n v="0"/>
    <n v="-1.47"/>
    <n v="-2.54"/>
    <n v="0"/>
    <n v="0"/>
    <n v="5.82"/>
  </r>
  <r>
    <x v="10"/>
    <x v="6"/>
    <s v="Aug 17, 2015"/>
    <s v="Aug 17, 2015 9:32:58 PM PDT"/>
    <n v="5954748431"/>
    <x v="3"/>
    <s v="114-4373090-0334638"/>
    <s v="rug_wrench_200_5x8_fba"/>
    <s v="Rug Wrench Washable Non Slip Rug Pad - Protect Floors While Securing Rug and Making Vacuuming Easier"/>
    <n v="1"/>
    <s v="amazon.com"/>
    <s v="Amazon"/>
    <s v="HOLLADAY"/>
    <s v="UT"/>
    <s v="84124-3065"/>
    <n v="19.829999999999998"/>
    <n v="0"/>
    <n v="0"/>
    <n v="0"/>
    <n v="0"/>
    <n v="-2.97"/>
    <n v="-4.41"/>
    <n v="0"/>
    <n v="0"/>
    <n v="12.45"/>
  </r>
  <r>
    <x v="10"/>
    <x v="6"/>
    <s v="Aug 17, 2015"/>
    <s v="Aug 17, 2015 10:41:01 PM PDT"/>
    <n v="5954748431"/>
    <x v="3"/>
    <s v="114-4519751-4778649"/>
    <s v="rug_wrench_200_2x4_fba"/>
    <s v="Rug Wrench Washable Non Slip Rug Pad - Protect Floors While Securing Rug and Making Vacuuming Easier"/>
    <n v="1"/>
    <s v="amazon.com"/>
    <s v="Amazon"/>
    <s v="LYNNWOOD"/>
    <s v="WA"/>
    <s v="98087-4891"/>
    <n v="9.83"/>
    <n v="0"/>
    <n v="0"/>
    <n v="0"/>
    <n v="0"/>
    <n v="-1.47"/>
    <n v="-2.54"/>
    <n v="0"/>
    <n v="0"/>
    <n v="5.82"/>
  </r>
  <r>
    <x v="10"/>
    <x v="6"/>
    <s v="Aug 17, 2015"/>
    <s v="Aug 17, 2015 10:47:57 PM PDT"/>
    <n v="5954748431"/>
    <x v="3"/>
    <s v="103-5708090-8650669"/>
    <s v="rug_wrench_200_2x4_fba"/>
    <s v="Rug Wrench Washable Non Slip Rug Pad - Protect Floors While Securing Rug and Making Vacuuming Easier"/>
    <n v="1"/>
    <s v="amazon.com"/>
    <s v="Amazon"/>
    <s v="Quincy"/>
    <s v="ma"/>
    <n v="2169"/>
    <n v="9.83"/>
    <n v="0"/>
    <n v="0"/>
    <n v="0"/>
    <n v="0"/>
    <n v="-1.47"/>
    <n v="-2.54"/>
    <n v="0"/>
    <n v="0"/>
    <n v="5.82"/>
  </r>
  <r>
    <x v="10"/>
    <x v="6"/>
    <s v="Aug 18, 2015"/>
    <s v="Aug 18, 2015 12:15:19 AM PDT"/>
    <n v="5954748431"/>
    <x v="3"/>
    <s v="110-6785447-6711435"/>
    <s v="rug_wrench_200_3x5_fba"/>
    <s v="Rug Wrench Washable Non Slip Rug Pad - Protect Floors While Securing Rug and Making Vacuuming Easier"/>
    <n v="1"/>
    <s v="amazon.com"/>
    <s v="Amazon"/>
    <s v="MADISON"/>
    <s v="WI"/>
    <s v="53719-5405"/>
    <n v="12.83"/>
    <n v="0"/>
    <n v="0"/>
    <n v="0"/>
    <n v="0"/>
    <n v="-1.92"/>
    <n v="-2.67"/>
    <n v="0"/>
    <n v="0"/>
    <n v="8.24"/>
  </r>
  <r>
    <x v="10"/>
    <x v="6"/>
    <s v="Aug 18, 2015"/>
    <s v="Aug 18, 2015 12:25:47 AM PDT"/>
    <n v="5954748431"/>
    <x v="3"/>
    <s v="104-7277469-7341863"/>
    <s v="rug_wrench_200_2x4_fba"/>
    <s v="Rug Wrench Washable Non Slip Rug Pad - Protect Floors While Securing Rug and Making Vacuuming Easier"/>
    <n v="1"/>
    <s v="amazon.com"/>
    <s v="Amazon"/>
    <s v="BROOKLYN"/>
    <s v="NY"/>
    <s v="11222-2405"/>
    <n v="9.83"/>
    <n v="0"/>
    <n v="0"/>
    <n v="0"/>
    <n v="0"/>
    <n v="-2.94"/>
    <n v="-1.54"/>
    <n v="0"/>
    <n v="0"/>
    <n v="5.35"/>
  </r>
  <r>
    <x v="10"/>
    <x v="6"/>
    <s v="Aug 18, 2015"/>
    <s v="Aug 18, 2015 12:25:47 AM PDT"/>
    <n v="5954748431"/>
    <x v="3"/>
    <s v="104-7277469-7341863"/>
    <s v="rug_wrench_200_2x4_fba"/>
    <s v="Rug Wrench Washable Non Slip Rug Pad - Protect Floors While Securing Rug and Making Vacuuming Easier"/>
    <n v="1"/>
    <s v="amazon.com"/>
    <s v="Amazon"/>
    <s v="BROOKLYN"/>
    <s v="NY"/>
    <s v="11222-2405"/>
    <n v="9.83"/>
    <n v="0"/>
    <n v="0"/>
    <n v="0"/>
    <n v="0"/>
    <n v="0"/>
    <n v="-2.54"/>
    <n v="0"/>
    <n v="0"/>
    <n v="7.29"/>
  </r>
  <r>
    <x v="10"/>
    <x v="6"/>
    <s v="Aug 18, 2015"/>
    <s v="Aug 18, 2015 12:27:18 AM PDT"/>
    <n v="5954748431"/>
    <x v="3"/>
    <s v="111-2396439-3868228"/>
    <s v="rug_wrench_200_5x8_fba"/>
    <s v="Rug Wrench Washable Non Slip Rug Pad - Protect Floors While Securing Rug and Making Vacuuming Easier"/>
    <n v="1"/>
    <s v="amazon.com"/>
    <s v="Amazon"/>
    <s v="BRENTWOOD"/>
    <s v="NY"/>
    <n v="11717"/>
    <n v="19.829999999999998"/>
    <n v="7.57"/>
    <n v="0"/>
    <n v="0"/>
    <n v="0"/>
    <n v="-2.97"/>
    <n v="-11.98"/>
    <n v="0"/>
    <n v="0"/>
    <n v="12.45"/>
  </r>
  <r>
    <x v="10"/>
    <x v="6"/>
    <s v="Aug 18, 2015"/>
    <s v="Aug 18, 2015 3:25:43 AM PDT"/>
    <n v="5954748431"/>
    <x v="3"/>
    <s v="106-9619322-3921028"/>
    <s v="rug_wrench_200_2x4_fba"/>
    <s v="Rug Wrench Washable Non Slip Rug Pad - Protect Floors While Securing Rug and Making Vacuuming Easier"/>
    <n v="1"/>
    <s v="amazon.com"/>
    <s v="Amazon"/>
    <s v="KINGWOOD"/>
    <s v="TX"/>
    <s v="77339-2167"/>
    <n v="9.83"/>
    <n v="0"/>
    <n v="0"/>
    <n v="0"/>
    <n v="0"/>
    <n v="-1.47"/>
    <n v="-2.54"/>
    <n v="0"/>
    <n v="0"/>
    <n v="5.82"/>
  </r>
  <r>
    <x v="10"/>
    <x v="6"/>
    <s v="Aug 18, 2015"/>
    <s v="Aug 18, 2015 9:33:30 AM PDT"/>
    <n v="5954748431"/>
    <x v="3"/>
    <s v="103-1897842-6923422"/>
    <s v="rug_wrench_200_3x5_fba"/>
    <s v="Rug Wrench Washable Non Slip Rug Pad - Protect Floors While Securing Rug and Making Vacuuming Easier"/>
    <n v="1"/>
    <s v="amazon.com"/>
    <s v="Amazon"/>
    <s v="Cary"/>
    <s v="NC"/>
    <n v="27519"/>
    <n v="12.83"/>
    <n v="0"/>
    <n v="0"/>
    <n v="0"/>
    <n v="0"/>
    <n v="-3.84"/>
    <n v="-1.67"/>
    <n v="0"/>
    <n v="0"/>
    <n v="7.32"/>
  </r>
  <r>
    <x v="10"/>
    <x v="6"/>
    <s v="Aug 18, 2015"/>
    <s v="Aug 18, 2015 9:33:30 AM PDT"/>
    <n v="5954748431"/>
    <x v="3"/>
    <s v="103-1897842-6923422"/>
    <s v="rug_wrench_200_3x5_fba"/>
    <s v="Rug Wrench Washable Non Slip Rug Pad - Protect Floors While Securing Rug and Making Vacuuming Easier"/>
    <n v="1"/>
    <s v="amazon.com"/>
    <s v="Amazon"/>
    <s v="Cary"/>
    <s v="NC"/>
    <n v="27519"/>
    <n v="12.83"/>
    <n v="0"/>
    <n v="0"/>
    <n v="0"/>
    <n v="0"/>
    <n v="0"/>
    <n v="-2.67"/>
    <n v="0"/>
    <n v="0"/>
    <n v="10.16"/>
  </r>
  <r>
    <x v="10"/>
    <x v="6"/>
    <s v="Aug 18, 2015"/>
    <s v="Aug 18, 2015 12:46:28 PM PDT"/>
    <n v="5954748431"/>
    <x v="3"/>
    <s v="103-6763502-7749868"/>
    <s v="rug_wrench_200_3x5_fba"/>
    <s v="Rug Wrench Washable Non Slip Rug Pad - Protect Floors While Securing Rug and Making Vacuuming Easier"/>
    <n v="2"/>
    <s v="amazon.com"/>
    <s v="Amazon"/>
    <s v="Austin"/>
    <s v="TX"/>
    <n v="78749"/>
    <n v="25.66"/>
    <n v="0"/>
    <n v="0"/>
    <n v="0"/>
    <n v="0"/>
    <n v="-3.84"/>
    <n v="-4.34"/>
    <n v="0"/>
    <n v="0"/>
    <n v="17.48"/>
  </r>
  <r>
    <x v="10"/>
    <x v="6"/>
    <s v="Aug 18, 2015"/>
    <s v="Aug 18, 2015 4:13:30 PM PDT"/>
    <n v="5954748431"/>
    <x v="3"/>
    <s v="104-2129466-3087448"/>
    <s v="rug_wrench_200_2x4_fba"/>
    <s v="Rug Wrench Washable Non Slip Rug Pad - Protect Floors While Securing Rug and Making Vacuuming Easier"/>
    <n v="1"/>
    <s v="amazon.com"/>
    <s v="Amazon"/>
    <s v="MIAMI"/>
    <s v="FL"/>
    <s v="33185-4403"/>
    <n v="9.83"/>
    <n v="5.87"/>
    <n v="0"/>
    <n v="0"/>
    <n v="0"/>
    <n v="-1.47"/>
    <n v="-8.41"/>
    <n v="0"/>
    <n v="0"/>
    <n v="5.82"/>
  </r>
  <r>
    <x v="10"/>
    <x v="6"/>
    <s v="Aug 18, 2015"/>
    <s v="Aug 18, 2015 6:37:39 PM PDT"/>
    <n v="5954748431"/>
    <x v="3"/>
    <s v="109-7967565-4889019"/>
    <s v="rug_wrench_200_2x4_fba"/>
    <s v="Rug Wrench Washable Non Slip Rug Pad - Protect Floors While Securing Rug and Making Vacuuming Easier"/>
    <n v="1"/>
    <s v="amazon.com"/>
    <s v="Amazon"/>
    <s v="NAPLES"/>
    <s v="FL"/>
    <s v="34117-2124"/>
    <n v="9.83"/>
    <n v="0"/>
    <n v="0"/>
    <n v="0"/>
    <n v="0"/>
    <n v="-1.47"/>
    <n v="-2.54"/>
    <n v="0"/>
    <n v="0"/>
    <n v="5.82"/>
  </r>
  <r>
    <x v="10"/>
    <x v="6"/>
    <s v="Aug 18, 2015"/>
    <s v="Aug 18, 2015 7:01:18 PM PDT"/>
    <n v="5954748431"/>
    <x v="3"/>
    <s v="111-0740053-2094669"/>
    <s v="rug_wrench_200_4x6_fba"/>
    <s v="Rug Wrench Washable Non Slip Rug Pad - Protect Floors While Securing Rug and Making Vacuuming Easier"/>
    <n v="1"/>
    <s v="amazon.com"/>
    <s v="Amazon"/>
    <s v="CINCINNATI"/>
    <s v="OH"/>
    <s v="45212-1710"/>
    <n v="16.829999999999998"/>
    <n v="0"/>
    <n v="0"/>
    <n v="0"/>
    <n v="0"/>
    <n v="-2.52"/>
    <n v="-3.02"/>
    <n v="0"/>
    <n v="0"/>
    <n v="11.29"/>
  </r>
  <r>
    <x v="10"/>
    <x v="6"/>
    <s v="Aug 18, 2015"/>
    <s v="Aug 18, 2015 7:01:18 PM PDT"/>
    <n v="5954748431"/>
    <x v="3"/>
    <s v="111-0740053-2094669"/>
    <s v="rug_wrench_200_2x4_fba"/>
    <s v="Rug Wrench Washable Non Slip Rug Pad - Protect Floors While Securing Rug and Making Vacuuming Easier"/>
    <n v="1"/>
    <s v="amazon.com"/>
    <s v="Amazon"/>
    <s v="CINCINNATI"/>
    <s v="OH"/>
    <s v="45212-1710"/>
    <n v="9.83"/>
    <n v="0"/>
    <n v="0"/>
    <n v="0"/>
    <n v="0"/>
    <n v="-2.94"/>
    <n v="-1.54"/>
    <n v="0"/>
    <n v="0"/>
    <n v="5.35"/>
  </r>
  <r>
    <x v="10"/>
    <x v="6"/>
    <s v="Aug 18, 2015"/>
    <s v="Aug 18, 2015 7:01:18 PM PDT"/>
    <n v="5954748431"/>
    <x v="3"/>
    <s v="111-0740053-2094669"/>
    <s v="rug_wrench_200_2x4_fba"/>
    <s v="Rug Wrench Washable Non Slip Rug Pad - Protect Floors While Securing Rug and Making Vacuuming Easier"/>
    <n v="1"/>
    <s v="amazon.com"/>
    <s v="Amazon"/>
    <s v="CINCINNATI"/>
    <s v="OH"/>
    <s v="45212-1710"/>
    <n v="9.83"/>
    <n v="0"/>
    <n v="0"/>
    <n v="0"/>
    <n v="0"/>
    <n v="0"/>
    <n v="-2.54"/>
    <n v="0"/>
    <n v="0"/>
    <n v="7.29"/>
  </r>
  <r>
    <x v="10"/>
    <x v="6"/>
    <s v="Aug 18, 2015"/>
    <s v="Aug 18, 2015 7:01:18 PM PDT"/>
    <n v="5954748431"/>
    <x v="3"/>
    <s v="111-0740053-2094669"/>
    <s v="rug_wrench_200_5x8_fba"/>
    <s v="Rug Wrench Washable Non Slip Rug Pad - Protect Floors While Securing Rug and Making Vacuuming Easier"/>
    <n v="2"/>
    <s v="amazon.com"/>
    <s v="Amazon"/>
    <s v="CINCINNATI"/>
    <s v="OH"/>
    <s v="45212-1710"/>
    <n v="39.659999999999997"/>
    <n v="0"/>
    <n v="0"/>
    <n v="0"/>
    <n v="0"/>
    <n v="-5.94"/>
    <n v="-6.82"/>
    <n v="0"/>
    <n v="0"/>
    <n v="26.9"/>
  </r>
  <r>
    <x v="10"/>
    <x v="6"/>
    <s v="Aug 18, 2015"/>
    <s v="Aug 18, 2015 8:35:04 PM PDT"/>
    <n v="5954748431"/>
    <x v="3"/>
    <s v="105-6422945-0001810"/>
    <s v="rug_wrench_200_3x5_fba"/>
    <s v="Rug Wrench Washable Non Slip Rug Pad - Protect Floors While Securing Rug and Making Vacuuming Easier"/>
    <n v="2"/>
    <s v="amazon.com"/>
    <s v="Amazon"/>
    <s v="CHARLOTTE"/>
    <s v="NC"/>
    <s v="28262-0431"/>
    <n v="25.66"/>
    <n v="0"/>
    <n v="0"/>
    <n v="0"/>
    <n v="0"/>
    <n v="-3.84"/>
    <n v="-4.34"/>
    <n v="0"/>
    <n v="0"/>
    <n v="17.48"/>
  </r>
  <r>
    <x v="10"/>
    <x v="6"/>
    <s v="Aug 18, 2015"/>
    <s v="Aug 18, 2015 8:56:29 PM PDT"/>
    <n v="5954748431"/>
    <x v="3"/>
    <s v="111-4897276-6105007"/>
    <s v="rug_wrench_200_2x4_fba"/>
    <s v="Rug Wrench Washable Non Slip Rug Pad - Protect Floors While Securing Rug and Making Vacuuming Easier"/>
    <n v="1"/>
    <s v="amazon.com"/>
    <s v="Amazon"/>
    <s v="Taunton"/>
    <s v="MA"/>
    <n v="2780"/>
    <n v="9.83"/>
    <n v="0"/>
    <n v="0"/>
    <n v="0"/>
    <n v="0"/>
    <n v="-1.47"/>
    <n v="-2.54"/>
    <n v="0"/>
    <n v="0"/>
    <n v="5.82"/>
  </r>
  <r>
    <x v="10"/>
    <x v="6"/>
    <s v="Aug 18, 2015"/>
    <s v="Aug 18, 2015 11:56:54 PM PDT"/>
    <n v="5954748431"/>
    <x v="3"/>
    <s v="113-7690686-8459407"/>
    <s v="rug_wrench_200_5x8_fba"/>
    <s v="Rug Wrench Washable Non Slip Rug Pad - Protect Floors While Securing Rug and Making Vacuuming Easier"/>
    <n v="2"/>
    <s v="amazon.com"/>
    <s v="Amazon"/>
    <s v="ALEXANDRIA"/>
    <s v="VA"/>
    <s v="22307-6760"/>
    <n v="39.659999999999997"/>
    <n v="0"/>
    <n v="0"/>
    <n v="0"/>
    <n v="0"/>
    <n v="-5.94"/>
    <n v="-7.82"/>
    <n v="0"/>
    <n v="0"/>
    <n v="25.9"/>
  </r>
  <r>
    <x v="10"/>
    <x v="6"/>
    <s v="Aug 19, 2015"/>
    <s v="Aug 19, 2015 1:18:11 AM PDT"/>
    <n v="5954748431"/>
    <x v="3"/>
    <s v="002-4378602-8973055"/>
    <s v="rug_wrench_200_5x8_fba"/>
    <s v="Rug Wrench Washable Non Slip Rug Pad - Protect Floors While Securing Rug and Making Vacuuming Easier"/>
    <n v="1"/>
    <s v="amazon.com"/>
    <s v="Amazon"/>
    <s v="Brooklyn"/>
    <s v="NY"/>
    <n v="11215"/>
    <n v="19.829999999999998"/>
    <n v="0"/>
    <n v="0"/>
    <n v="0"/>
    <n v="0"/>
    <n v="-2.97"/>
    <n v="-4.41"/>
    <n v="0"/>
    <n v="0"/>
    <n v="12.45"/>
  </r>
  <r>
    <x v="10"/>
    <x v="6"/>
    <s v="Aug 19, 2015"/>
    <s v="Aug 19, 2015 8:47:28 AM PDT"/>
    <n v="5954748431"/>
    <x v="3"/>
    <s v="111-8641505-4178621"/>
    <s v="rug_wrench_200_2x8_fba"/>
    <s v="Rug Wrench Washable Non Slip Rug Pad - Protect Floors While Securing Rug and Making Vacuuming Easier"/>
    <n v="1"/>
    <s v="amazon.com"/>
    <s v="Amazon"/>
    <s v="EAGLE BAY"/>
    <s v="NY"/>
    <s v="13331-2018"/>
    <n v="14.83"/>
    <n v="0"/>
    <n v="0"/>
    <n v="0"/>
    <n v="0"/>
    <n v="-2.2200000000000002"/>
    <n v="-1.67"/>
    <n v="0"/>
    <n v="0"/>
    <n v="10.94"/>
  </r>
  <r>
    <x v="10"/>
    <x v="6"/>
    <s v="Aug 19, 2015"/>
    <s v="Aug 19, 2015 8:47:28 AM PDT"/>
    <n v="5954748431"/>
    <x v="3"/>
    <s v="111-8641505-4178621"/>
    <s v="rug_wrench_200_3x5_fba"/>
    <s v="Rug Wrench Washable Non Slip Rug Pad - Protect Floors While Securing Rug and Making Vacuuming Easier"/>
    <n v="1"/>
    <s v="amazon.com"/>
    <s v="Amazon"/>
    <s v="EAGLE BAY"/>
    <s v="NY"/>
    <s v="13331-2018"/>
    <n v="12.83"/>
    <n v="0"/>
    <n v="0"/>
    <n v="0"/>
    <n v="0"/>
    <n v="-1.92"/>
    <n v="-2.67"/>
    <n v="0"/>
    <n v="0"/>
    <n v="8.24"/>
  </r>
  <r>
    <x v="10"/>
    <x v="6"/>
    <s v="Aug 19, 2015"/>
    <s v="Aug 19, 2015 1:14:29 PM PDT"/>
    <n v="5954748431"/>
    <x v="3"/>
    <s v="115-8669746-7225810"/>
    <s v="rug_wrench_200_2x4_fba"/>
    <s v="Rug Wrench Washable Non Slip Rug Pad - Protect Floors While Securing Rug and Making Vacuuming Easier"/>
    <n v="1"/>
    <s v="amazon.com"/>
    <s v="Amazon"/>
    <s v="CHICAGO"/>
    <s v="IL"/>
    <s v="60618-6112"/>
    <n v="9.83"/>
    <n v="0"/>
    <n v="0"/>
    <n v="0"/>
    <n v="0"/>
    <n v="-2.94"/>
    <n v="-1.54"/>
    <n v="0"/>
    <n v="0"/>
    <n v="5.35"/>
  </r>
  <r>
    <x v="10"/>
    <x v="6"/>
    <s v="Aug 19, 2015"/>
    <s v="Aug 19, 2015 1:14:29 PM PDT"/>
    <n v="5954748431"/>
    <x v="3"/>
    <s v="115-8669746-7225810"/>
    <s v="rug_wrench_200_2x4_fba"/>
    <s v="Rug Wrench Washable Non Slip Rug Pad - Protect Floors While Securing Rug and Making Vacuuming Easier"/>
    <n v="1"/>
    <s v="amazon.com"/>
    <s v="Amazon"/>
    <s v="CHICAGO"/>
    <s v="IL"/>
    <s v="60618-6112"/>
    <n v="9.83"/>
    <n v="0"/>
    <n v="0"/>
    <n v="0"/>
    <n v="0"/>
    <n v="0"/>
    <n v="-2.54"/>
    <n v="0"/>
    <n v="0"/>
    <n v="7.29"/>
  </r>
  <r>
    <x v="10"/>
    <x v="6"/>
    <s v="Aug 19, 2015"/>
    <s v="Aug 19, 2015 1:42:42 PM PDT"/>
    <n v="5954748431"/>
    <x v="6"/>
    <m/>
    <s v="rug_wrench_200_4x6_fba"/>
    <s v="FBA Inventory Reimbursement - Damaged:Warehouse"/>
    <n v="1"/>
    <m/>
    <m/>
    <m/>
    <m/>
    <m/>
    <n v="0"/>
    <n v="0"/>
    <n v="0"/>
    <n v="0"/>
    <n v="0"/>
    <n v="0"/>
    <n v="0"/>
    <n v="0"/>
    <n v="10.29"/>
    <n v="10.29"/>
  </r>
  <r>
    <x v="10"/>
    <x v="6"/>
    <s v="Aug 19, 2015"/>
    <s v="Aug 19, 2015 2:26:26 PM PDT"/>
    <n v="5954748431"/>
    <x v="3"/>
    <s v="103-0528254-5012232"/>
    <s v="rug_wrench_200_4x6_fba"/>
    <s v="Rug Wrench Washable Non Slip Rug Pad - Protect Floors While Securing Rug and Making Vacuuming Easier"/>
    <n v="1"/>
    <s v="amazon.com"/>
    <s v="Amazon"/>
    <s v="PETALUMA"/>
    <s v="CA"/>
    <s v="94954-5875"/>
    <n v="16.829999999999998"/>
    <n v="4.25"/>
    <n v="0"/>
    <n v="-4.25"/>
    <n v="0"/>
    <n v="-2.52"/>
    <n v="-4.0199999999999996"/>
    <n v="0"/>
    <n v="0"/>
    <n v="10.29"/>
  </r>
  <r>
    <x v="10"/>
    <x v="6"/>
    <s v="Aug 19, 2015"/>
    <s v="Aug 19, 2015 3:08:20 PM PDT"/>
    <n v="5954748431"/>
    <x v="3"/>
    <s v="106-5904425-1787412"/>
    <s v="rug_wrench_200_4x6_fba"/>
    <s v="Rug Wrench Washable Non Slip Rug Pad - Protect Floors While Securing Rug and Making Vacuuming Easier"/>
    <n v="1"/>
    <s v="amazon.com"/>
    <s v="Amazon"/>
    <s v="UNIVERSITY"/>
    <s v="MS"/>
    <s v="38677-9705"/>
    <n v="16.829999999999998"/>
    <n v="0"/>
    <n v="0"/>
    <n v="0"/>
    <n v="0"/>
    <n v="-2.52"/>
    <n v="-4.0199999999999996"/>
    <n v="0"/>
    <n v="0"/>
    <n v="10.29"/>
  </r>
  <r>
    <x v="10"/>
    <x v="6"/>
    <s v="Aug 19, 2015"/>
    <s v="Aug 19, 2015 3:23:35 PM PDT"/>
    <n v="5954748431"/>
    <x v="3"/>
    <s v="110-6057749-5437841"/>
    <s v="rug_wrench_200_2x8_fba"/>
    <s v="Rug Wrench Washable Non Slip Rug Pad - Protect Floors While Securing Rug and Making Vacuuming Easier"/>
    <n v="2"/>
    <s v="amazon.com"/>
    <s v="Amazon"/>
    <s v="LA CROSSE"/>
    <s v="WI"/>
    <s v="54601-8377"/>
    <n v="29.66"/>
    <n v="0"/>
    <n v="0"/>
    <n v="0"/>
    <n v="0"/>
    <n v="-4.4400000000000004"/>
    <n v="-4.34"/>
    <n v="0"/>
    <n v="0"/>
    <n v="20.88"/>
  </r>
  <r>
    <x v="10"/>
    <x v="6"/>
    <s v="Aug 19, 2015"/>
    <s v="Aug 19, 2015 3:35:22 PM PDT"/>
    <n v="5954748431"/>
    <x v="3"/>
    <s v="107-3809336-0113001"/>
    <s v="rug_wrench_200_4x6_fba"/>
    <s v="Rug Wrench Washable Non Slip Rug Pad - Protect Floors While Securing Rug and Making Vacuuming Easier"/>
    <n v="1"/>
    <s v="amazon.com"/>
    <s v="Amazon"/>
    <s v="Coppell"/>
    <s v="Texas"/>
    <n v="75019"/>
    <n v="16.829999999999998"/>
    <n v="3.99"/>
    <n v="0"/>
    <n v="0"/>
    <n v="0"/>
    <n v="-2.52"/>
    <n v="-8.01"/>
    <n v="0"/>
    <n v="0"/>
    <n v="10.29"/>
  </r>
  <r>
    <x v="10"/>
    <x v="6"/>
    <s v="Aug 19, 2015"/>
    <s v="Aug 19, 2015 6:47:13 PM PDT"/>
    <n v="5954748431"/>
    <x v="3"/>
    <s v="107-3643413-9890604"/>
    <s v="rug_wrench_200_3x5_fba"/>
    <s v="Rug Wrench Washable Non Slip Rug Pad - Protect Floors While Securing Rug and Making Vacuuming Easier"/>
    <n v="1"/>
    <s v="amazon.com"/>
    <s v="Amazon"/>
    <s v="FISHERS"/>
    <s v="IN"/>
    <s v="46038-5588"/>
    <n v="12.83"/>
    <n v="0"/>
    <n v="0"/>
    <n v="0"/>
    <n v="0"/>
    <n v="-1.92"/>
    <n v="-2.67"/>
    <n v="0"/>
    <n v="0"/>
    <n v="8.24"/>
  </r>
  <r>
    <x v="10"/>
    <x v="6"/>
    <s v="Aug 19, 2015"/>
    <s v="Aug 19, 2015 9:26:13 PM PDT"/>
    <n v="5954748431"/>
    <x v="3"/>
    <s v="113-5229090-8688236"/>
    <s v="rug_wrench_200_5x8_fba"/>
    <s v="Rug Wrench Washable Non Slip Rug Pad - Protect Floors While Securing Rug and Making Vacuuming Easier"/>
    <n v="1"/>
    <s v="amazon.com"/>
    <s v="Amazon"/>
    <s v="PARKER"/>
    <s v="CO"/>
    <s v="80134-6000"/>
    <n v="19.829999999999998"/>
    <n v="0"/>
    <n v="0"/>
    <n v="0"/>
    <n v="0"/>
    <n v="-2.97"/>
    <n v="-4.41"/>
    <n v="0"/>
    <n v="0"/>
    <n v="12.45"/>
  </r>
  <r>
    <x v="10"/>
    <x v="6"/>
    <s v="Aug 19, 2015"/>
    <s v="Aug 19, 2015 10:21:29 PM PDT"/>
    <n v="5954748431"/>
    <x v="3"/>
    <s v="002-9416545-5548238"/>
    <s v="rug_wrench_200_2x4_fba"/>
    <s v="Rug Wrench Washable Non Slip Rug Pad - Protect Floors While Securing Rug and Making Vacuuming Easier"/>
    <n v="1"/>
    <s v="amazon.com"/>
    <s v="Amazon"/>
    <s v="DENVER"/>
    <s v="CO"/>
    <s v="80249-8208"/>
    <n v="9.83"/>
    <n v="0"/>
    <n v="0"/>
    <n v="0"/>
    <n v="0"/>
    <n v="-1.47"/>
    <n v="-2.54"/>
    <n v="0"/>
    <n v="0"/>
    <n v="5.82"/>
  </r>
  <r>
    <x v="10"/>
    <x v="6"/>
    <s v="Aug 19, 2015"/>
    <s v="Aug 19, 2015 11:19:43 PM PDT"/>
    <n v="5954748431"/>
    <x v="3"/>
    <s v="106-2176014-4340215"/>
    <s v="rug_wrench_200_2x8_fba"/>
    <s v="Rug Wrench Washable Non Slip Rug Pad - Protect Floors While Securing Rug and Making Vacuuming Easier"/>
    <n v="1"/>
    <s v="amazon.com"/>
    <s v="Amazon"/>
    <s v="NATICK"/>
    <s v="MA"/>
    <s v="01760-3928"/>
    <n v="14.83"/>
    <n v="0"/>
    <n v="0"/>
    <n v="0"/>
    <n v="0"/>
    <n v="-2.2200000000000002"/>
    <n v="-2.67"/>
    <n v="0"/>
    <n v="0"/>
    <n v="9.94"/>
  </r>
  <r>
    <x v="10"/>
    <x v="6"/>
    <s v="Aug 19, 2015"/>
    <s v="Aug 19, 2015 11:40:50 PM PDT"/>
    <n v="5954748431"/>
    <x v="3"/>
    <s v="104-8855012-4145050"/>
    <s v="rug_wrench_200_2x8_fba"/>
    <s v="Rug Wrench Washable Non Slip Rug Pad - Protect Floors While Securing Rug and Making Vacuuming Easier"/>
    <n v="1"/>
    <s v="amazon.com"/>
    <s v="Amazon"/>
    <s v="Round Rock"/>
    <s v="TX"/>
    <n v="78664"/>
    <n v="14.83"/>
    <n v="0"/>
    <n v="0"/>
    <n v="0"/>
    <n v="0"/>
    <n v="-2.2200000000000002"/>
    <n v="-2.67"/>
    <n v="0"/>
    <n v="0"/>
    <n v="9.94"/>
  </r>
  <r>
    <x v="10"/>
    <x v="6"/>
    <s v="Aug 20, 2015"/>
    <s v="Aug 20, 2015 12:04:49 AM PDT"/>
    <n v="5954748431"/>
    <x v="3"/>
    <s v="110-3707514-3430657"/>
    <s v="rug_wrench_200_5x8_fba"/>
    <s v="Rug Wrench Washable Non Slip Rug Pad - Protect Floors While Securing Rug and Making Vacuuming Easier"/>
    <n v="1"/>
    <s v="amazon.com"/>
    <s v="Amazon"/>
    <s v="BALTIMORE"/>
    <s v="MARYLAND"/>
    <s v="21230-5323"/>
    <n v="19.829999999999998"/>
    <n v="0"/>
    <n v="0"/>
    <n v="0"/>
    <n v="0"/>
    <n v="-2.97"/>
    <n v="-4.41"/>
    <n v="0"/>
    <n v="0"/>
    <n v="12.45"/>
  </r>
  <r>
    <x v="10"/>
    <x v="6"/>
    <s v="Aug 20, 2015"/>
    <s v="Aug 20, 2015 12:31:20 AM PDT"/>
    <n v="5954748431"/>
    <x v="3"/>
    <s v="115-9862310-2323419"/>
    <s v="rug_wrench_200_2x4_fba"/>
    <s v="Rug Wrench Washable Non Slip Rug Pad - Protect Floors While Securing Rug and Making Vacuuming Easier"/>
    <n v="1"/>
    <s v="amazon.com"/>
    <s v="Amazon"/>
    <s v="BOSTON"/>
    <s v="MA"/>
    <s v="02116-1943"/>
    <n v="9.83"/>
    <n v="0"/>
    <n v="0"/>
    <n v="0"/>
    <n v="0"/>
    <n v="-1.47"/>
    <n v="-2.54"/>
    <n v="0"/>
    <n v="0"/>
    <n v="5.82"/>
  </r>
  <r>
    <x v="10"/>
    <x v="6"/>
    <s v="Aug 20, 2015"/>
    <s v="Aug 20, 2015 1:00:45 AM PDT"/>
    <n v="5954748431"/>
    <x v="3"/>
    <s v="111-0011632-4037054"/>
    <s v="rug_wrench_200_3x5_fba"/>
    <s v="Rug Wrench Washable Non Slip Rug Pad - Protect Floors While Securing Rug and Making Vacuuming Easier"/>
    <n v="1"/>
    <s v="amazon.com"/>
    <s v="Amazon"/>
    <s v="AURORA"/>
    <s v="OH"/>
    <n v="44202"/>
    <n v="12.83"/>
    <n v="0"/>
    <n v="0"/>
    <n v="0"/>
    <n v="0"/>
    <n v="-1.92"/>
    <n v="-2.67"/>
    <n v="0"/>
    <n v="0"/>
    <n v="8.24"/>
  </r>
  <r>
    <x v="10"/>
    <x v="6"/>
    <s v="Aug 20, 2015"/>
    <s v="Aug 20, 2015 2:26:43 AM PDT"/>
    <n v="5954748431"/>
    <x v="3"/>
    <s v="103-2853383-5808269"/>
    <s v="rug_wrench_200_4x6_fba"/>
    <s v="Rug Wrench Washable Non Slip Rug Pad - Protect Floors While Securing Rug and Making Vacuuming Easier"/>
    <n v="1"/>
    <s v="amazon.com"/>
    <s v="Amazon"/>
    <s v="MECHANICSBURG"/>
    <s v="PA"/>
    <s v="17050-8401"/>
    <n v="16.829999999999998"/>
    <n v="0"/>
    <n v="0"/>
    <n v="0"/>
    <n v="0"/>
    <n v="-2.52"/>
    <n v="-4.0199999999999996"/>
    <n v="0"/>
    <n v="0"/>
    <n v="10.29"/>
  </r>
  <r>
    <x v="10"/>
    <x v="6"/>
    <s v="Aug 20, 2015"/>
    <s v="Aug 20, 2015 3:45:05 AM PDT"/>
    <n v="5954748431"/>
    <x v="3"/>
    <s v="111-1854423-3471440"/>
    <s v="rug_wrench_200_2x4_fba"/>
    <s v="Rug Wrench Washable Non Slip Rug Pad - Protect Floors While Securing Rug and Making Vacuuming Easier"/>
    <n v="1"/>
    <s v="amazon.com"/>
    <s v="Amazon"/>
    <s v="SAINT LOUIS"/>
    <s v="MO"/>
    <s v="63103-2448"/>
    <n v="9.83"/>
    <n v="0"/>
    <n v="0"/>
    <n v="0"/>
    <n v="0"/>
    <n v="-1.47"/>
    <n v="-2.54"/>
    <n v="0"/>
    <n v="0"/>
    <n v="5.82"/>
  </r>
  <r>
    <x v="10"/>
    <x v="6"/>
    <s v="Aug 20, 2015"/>
    <s v="Aug 20, 2015 5:58:32 AM PDT"/>
    <n v="5954748431"/>
    <x v="3"/>
    <s v="108-5405735-0989802"/>
    <s v="rug_wrench_200_2x8_fba"/>
    <s v="Rug Wrench Washable Non Slip Rug Pad - Protect Floors While Securing Rug and Making Vacuuming Easier"/>
    <n v="1"/>
    <s v="amazon.com"/>
    <s v="Amazon"/>
    <s v="CASTLE ROCK"/>
    <s v="CO"/>
    <s v="80109-2877"/>
    <n v="14.83"/>
    <n v="0"/>
    <n v="0"/>
    <n v="0"/>
    <n v="0"/>
    <n v="-2.2200000000000002"/>
    <n v="-2.67"/>
    <n v="0"/>
    <n v="0"/>
    <n v="9.94"/>
  </r>
  <r>
    <x v="10"/>
    <x v="6"/>
    <s v="Aug 20, 2015"/>
    <s v="Aug 20, 2015 8:13:37 AM PDT"/>
    <n v="5954748431"/>
    <x v="3"/>
    <s v="111-7389345-4357002"/>
    <s v="rug_wrench_200_5x8_fba"/>
    <s v="Rug Wrench Washable Non Slip Rug Pad - Protect Floors While Securing Rug and Making Vacuuming Easier"/>
    <n v="1"/>
    <s v="amazon.com"/>
    <s v="Amazon"/>
    <s v="NEW YORK"/>
    <s v="NEW YORK"/>
    <s v="10029-6908"/>
    <n v="19.829999999999998"/>
    <n v="0"/>
    <n v="0"/>
    <n v="0"/>
    <n v="0"/>
    <n v="-2.97"/>
    <n v="-4.41"/>
    <n v="0"/>
    <n v="0"/>
    <n v="12.45"/>
  </r>
  <r>
    <x v="10"/>
    <x v="6"/>
    <s v="Aug 20, 2015"/>
    <s v="Aug 20, 2015 11:18:36 AM PDT"/>
    <n v="5954748431"/>
    <x v="3"/>
    <s v="116-3998427-6042618"/>
    <s v="rug_wrench_200_2x4_fba"/>
    <s v="Rug Wrench Washable Non Slip Rug Pad - Protect Floors While Securing Rug and Making Vacuuming Easier"/>
    <n v="1"/>
    <s v="amazon.com"/>
    <s v="Amazon"/>
    <s v="urich"/>
    <s v="MO"/>
    <n v="64788"/>
    <n v="9.83"/>
    <n v="3.37"/>
    <n v="0"/>
    <n v="0"/>
    <n v="0"/>
    <n v="-1.47"/>
    <n v="-5.91"/>
    <n v="0"/>
    <n v="0"/>
    <n v="5.82"/>
  </r>
  <r>
    <x v="10"/>
    <x v="6"/>
    <s v="Aug 20, 2015"/>
    <s v="Aug 20, 2015 2:56:15 PM PDT"/>
    <n v="5954748431"/>
    <x v="3"/>
    <s v="114-6780310-5737052"/>
    <s v="rug_wrench_200_5x8_fba"/>
    <s v="Rug Wrench Washable Non Slip Rug Pad - Protect Floors While Securing Rug and Making Vacuuming Easier"/>
    <n v="1"/>
    <s v="amazon.com"/>
    <s v="Amazon"/>
    <s v="KINGSTON"/>
    <s v="NY"/>
    <s v="12401-5337"/>
    <n v="19.829999999999998"/>
    <n v="6.6"/>
    <n v="0"/>
    <n v="-6.6"/>
    <n v="0"/>
    <n v="-2.97"/>
    <n v="-4.41"/>
    <n v="0"/>
    <n v="0"/>
    <n v="12.45"/>
  </r>
  <r>
    <x v="10"/>
    <x v="6"/>
    <s v="Aug 20, 2015"/>
    <s v="Aug 20, 2015 5:59:31 PM PDT"/>
    <n v="5954748431"/>
    <x v="3"/>
    <s v="113-5411049-0560222"/>
    <s v="rug_wrench_200_4x6_fba"/>
    <s v="Rug Wrench Washable Non Slip Rug Pad - Protect Floors While Securing Rug and Making Vacuuming Easier"/>
    <n v="1"/>
    <s v="amazon.com"/>
    <s v="Amazon"/>
    <s v="CUPERTINO"/>
    <s v="CA"/>
    <s v="95014-2920"/>
    <n v="16.829999999999998"/>
    <n v="0"/>
    <n v="0"/>
    <n v="0"/>
    <n v="0"/>
    <n v="-2.52"/>
    <n v="-4.0199999999999996"/>
    <n v="0"/>
    <n v="0"/>
    <n v="10.29"/>
  </r>
  <r>
    <x v="10"/>
    <x v="6"/>
    <s v="Aug 20, 2015"/>
    <s v="Aug 20, 2015 9:08:59 PM PDT"/>
    <n v="5954748431"/>
    <x v="3"/>
    <s v="111-2249412-4751453"/>
    <s v="rug_wrench_200_3x5_fba"/>
    <s v="Rug Wrench Washable Non Slip Rug Pad - Protect Floors While Securing Rug and Making Vacuuming Easier"/>
    <n v="1"/>
    <s v="amazon.com"/>
    <s v="Amazon"/>
    <s v="Loveland"/>
    <s v="CO"/>
    <s v="80538-5387"/>
    <n v="12.83"/>
    <n v="0"/>
    <n v="0"/>
    <n v="0"/>
    <n v="0"/>
    <n v="-1.92"/>
    <n v="-2.67"/>
    <n v="0"/>
    <n v="0"/>
    <n v="8.24"/>
  </r>
  <r>
    <x v="10"/>
    <x v="6"/>
    <s v="Aug 20, 2015"/>
    <s v="Aug 20, 2015 10:18:13 PM PDT"/>
    <n v="5954748431"/>
    <x v="3"/>
    <s v="113-5078596-0100236"/>
    <s v="rug_wrench_200_2x8_fba"/>
    <s v="Rug Wrench Washable Non Slip Rug Pad - Protect Floors While Securing Rug and Making Vacuuming Easier"/>
    <n v="1"/>
    <s v="amazon.com"/>
    <s v="Amazon"/>
    <s v="Roswell"/>
    <s v="GA"/>
    <s v="30076-2427"/>
    <n v="14.83"/>
    <n v="1.65"/>
    <n v="0"/>
    <n v="-1.65"/>
    <n v="0"/>
    <n v="-4.4400000000000004"/>
    <n v="-2.67"/>
    <n v="0"/>
    <n v="0"/>
    <n v="7.72"/>
  </r>
  <r>
    <x v="10"/>
    <x v="6"/>
    <s v="Aug 20, 2015"/>
    <s v="Aug 20, 2015 10:18:13 PM PDT"/>
    <n v="5954748431"/>
    <x v="3"/>
    <s v="113-5078596-0100236"/>
    <s v="rug_wrench_200_2x8_fba"/>
    <s v="Rug Wrench Washable Non Slip Rug Pad - Protect Floors While Securing Rug and Making Vacuuming Easier"/>
    <n v="1"/>
    <s v="amazon.com"/>
    <s v="Amazon"/>
    <s v="Roswell"/>
    <s v="GA"/>
    <s v="30076-2427"/>
    <n v="14.83"/>
    <n v="1.64"/>
    <n v="0"/>
    <n v="-1.64"/>
    <n v="0"/>
    <n v="0"/>
    <n v="-1.67"/>
    <n v="0"/>
    <n v="0"/>
    <n v="13.16"/>
  </r>
  <r>
    <x v="10"/>
    <x v="6"/>
    <s v="Aug 20, 2015"/>
    <s v="Aug 20, 2015 11:21:34 PM PDT"/>
    <n v="5954748431"/>
    <x v="3"/>
    <s v="106-3599744-4633055"/>
    <s v="rug_wrench_200_2x4_fba"/>
    <s v="Rug Wrench Washable Non Slip Rug Pad - Protect Floors While Securing Rug and Making Vacuuming Easier"/>
    <n v="1"/>
    <s v="amazon.com"/>
    <s v="Amazon"/>
    <s v="FLOWER MOUND"/>
    <s v="TX"/>
    <s v="75028-2038"/>
    <n v="9.83"/>
    <n v="0"/>
    <n v="0"/>
    <n v="0"/>
    <n v="0"/>
    <n v="-1.47"/>
    <n v="-2.54"/>
    <n v="0"/>
    <n v="0"/>
    <n v="5.82"/>
  </r>
  <r>
    <x v="10"/>
    <x v="6"/>
    <s v="Aug 21, 2015"/>
    <s v="Aug 21, 2015 1:26:47 AM PDT"/>
    <n v="5954748431"/>
    <x v="3"/>
    <s v="105-9715156-5740245"/>
    <s v="rug_wrench_200_3x5_fba"/>
    <s v="Rug Wrench Washable Non Slip Rug Pad - Protect Floors While Securing Rug and Making Vacuuming Easier"/>
    <n v="1"/>
    <s v="amazon.com"/>
    <s v="Amazon"/>
    <s v="HAGERSTOWN"/>
    <s v="MD"/>
    <s v="21740-1707"/>
    <n v="12.83"/>
    <n v="0"/>
    <n v="0"/>
    <n v="0"/>
    <n v="0"/>
    <n v="-1.92"/>
    <n v="-2.67"/>
    <n v="0"/>
    <n v="0"/>
    <n v="8.24"/>
  </r>
  <r>
    <x v="10"/>
    <x v="6"/>
    <s v="Aug 21, 2015"/>
    <s v="Aug 21, 2015 2:52:08 AM PDT"/>
    <n v="5954748431"/>
    <x v="3"/>
    <s v="104-0359155-8065057"/>
    <s v="rug_wrench_200_2x4_fba"/>
    <s v="Rug Wrench Washable Non Slip Rug Pad - Protect Floors While Securing Rug and Making Vacuuming Easier"/>
    <n v="1"/>
    <s v="amazon.com"/>
    <s v="Amazon"/>
    <s v="HOUSTON"/>
    <s v="TX"/>
    <s v="77008-2011"/>
    <n v="9.83"/>
    <n v="0"/>
    <n v="0"/>
    <n v="0"/>
    <n v="0"/>
    <n v="-1.47"/>
    <n v="-1.54"/>
    <n v="0"/>
    <n v="0"/>
    <n v="6.82"/>
  </r>
  <r>
    <x v="10"/>
    <x v="6"/>
    <s v="Aug 21, 2015"/>
    <s v="Aug 21, 2015 2:52:08 AM PDT"/>
    <n v="5954748431"/>
    <x v="3"/>
    <s v="104-0359155-8065057"/>
    <s v="rug_wrench_200_3x5_fba"/>
    <s v="Rug Wrench Washable Non Slip Rug Pad - Protect Floors While Securing Rug and Making Vacuuming Easier"/>
    <n v="1"/>
    <s v="amazon.com"/>
    <s v="Amazon"/>
    <s v="HOUSTON"/>
    <s v="TX"/>
    <s v="77008-2011"/>
    <n v="12.83"/>
    <n v="0"/>
    <n v="0"/>
    <n v="0"/>
    <n v="0"/>
    <n v="-1.92"/>
    <n v="-2.67"/>
    <n v="0"/>
    <n v="0"/>
    <n v="8.24"/>
  </r>
  <r>
    <x v="10"/>
    <x v="6"/>
    <s v="Aug 21, 2015"/>
    <s v="Aug 21, 2015 2:57:42 AM PDT"/>
    <n v="5954748431"/>
    <x v="3"/>
    <s v="111-8391051-0929025"/>
    <s v="rug_wrench_200_2x4_fba"/>
    <s v="Rug Wrench Washable Non Slip Rug Pad - Protect Floors While Securing Rug and Making Vacuuming Easier"/>
    <n v="1"/>
    <s v="amazon.com"/>
    <s v="Amazon"/>
    <s v="SANTA MONICA"/>
    <s v="CA"/>
    <s v="90403-4584"/>
    <n v="9.83"/>
    <n v="0"/>
    <n v="0"/>
    <n v="0"/>
    <n v="0"/>
    <n v="-1.47"/>
    <n v="-2.54"/>
    <n v="0"/>
    <n v="0"/>
    <n v="5.82"/>
  </r>
  <r>
    <x v="10"/>
    <x v="6"/>
    <s v="Aug 21, 2015"/>
    <s v="Aug 21, 2015 3:52:28 AM PDT"/>
    <n v="5954748431"/>
    <x v="3"/>
    <s v="106-3599744-4633055"/>
    <s v="rug_wrench_200_2x8_fba"/>
    <s v="Rug Wrench Washable Non Slip Rug Pad - Protect Floors While Securing Rug and Making Vacuuming Easier"/>
    <n v="1"/>
    <s v="amazon.com"/>
    <s v="Amazon"/>
    <s v="FLOWER MOUND"/>
    <s v="TX"/>
    <s v="75028-2038"/>
    <n v="14.83"/>
    <n v="0"/>
    <n v="0"/>
    <n v="0"/>
    <n v="0"/>
    <n v="-2.2200000000000002"/>
    <n v="-1.67"/>
    <n v="0"/>
    <n v="0"/>
    <n v="10.94"/>
  </r>
  <r>
    <x v="10"/>
    <x v="6"/>
    <s v="Aug 21, 2015"/>
    <s v="Aug 21, 2015 4:59:52 AM PDT"/>
    <n v="5954748431"/>
    <x v="3"/>
    <s v="107-6882945-7405068"/>
    <s v="rug_wrench_200_5x8_fba"/>
    <s v="Rug Wrench Washable Non Slip Rug Pad - Protect Floors While Securing Rug and Making Vacuuming Easier"/>
    <n v="1"/>
    <s v="amazon.com"/>
    <s v="Amazon"/>
    <s v="San Francisco"/>
    <s v="CA"/>
    <n v="94110"/>
    <n v="19.829999999999998"/>
    <n v="0"/>
    <n v="0"/>
    <n v="0"/>
    <n v="0"/>
    <n v="-2.97"/>
    <n v="-4.41"/>
    <n v="0"/>
    <n v="0"/>
    <n v="12.45"/>
  </r>
  <r>
    <x v="10"/>
    <x v="6"/>
    <s v="Aug 21, 2015"/>
    <s v="Aug 21, 2015 11:46:10 AM PDT"/>
    <n v="5954748431"/>
    <x v="3"/>
    <s v="109-7602331-3426635"/>
    <s v="rug_wrench_200_4x6_fba"/>
    <s v="Rug Wrench Washable Non Slip Rug Pad - Protect Floors While Securing Rug and Making Vacuuming Easier"/>
    <n v="1"/>
    <s v="amazon.com"/>
    <s v="Amazon"/>
    <s v="Skagway"/>
    <s v="Alaska"/>
    <n v="99840"/>
    <n v="16.829999999999998"/>
    <n v="1.76"/>
    <n v="0"/>
    <n v="0"/>
    <n v="0"/>
    <n v="-2.52"/>
    <n v="-5.78"/>
    <n v="0"/>
    <n v="0"/>
    <n v="10.29"/>
  </r>
  <r>
    <x v="10"/>
    <x v="6"/>
    <s v="Aug 21, 2015"/>
    <s v="Aug 21, 2015 1:34:24 PM PDT"/>
    <n v="5954748431"/>
    <x v="3"/>
    <s v="116-1031167-3449009"/>
    <s v="rug_wrench_200_5x8_fba"/>
    <s v="Rug Wrench Washable Non Slip Rug Pad - Protect Floors While Securing Rug and Making Vacuuming Easier"/>
    <n v="1"/>
    <s v="amazon.com"/>
    <s v="Amazon"/>
    <s v="NEWTON"/>
    <s v="MA"/>
    <s v="02460-1312"/>
    <n v="19.829999999999998"/>
    <n v="0"/>
    <n v="0"/>
    <n v="0"/>
    <n v="0"/>
    <n v="-2.97"/>
    <n v="-4.41"/>
    <n v="0"/>
    <n v="0"/>
    <n v="12.45"/>
  </r>
  <r>
    <x v="10"/>
    <x v="6"/>
    <s v="Aug 21, 2015"/>
    <s v="Aug 21, 2015 2:28:02 PM PDT"/>
    <n v="5954748431"/>
    <x v="3"/>
    <s v="106-0447843-1988208"/>
    <s v="rug_wrench_200_5x8_fba"/>
    <s v="Rug Wrench Washable Non Slip Rug Pad - Protect Floors While Securing Rug and Making Vacuuming Easier"/>
    <n v="1"/>
    <s v="amazon.com"/>
    <s v="Amazon"/>
    <s v="Rockaway Point"/>
    <s v="NY"/>
    <s v="11697-1508"/>
    <n v="19.829999999999998"/>
    <n v="0"/>
    <n v="0"/>
    <n v="0"/>
    <n v="0"/>
    <n v="-2.97"/>
    <n v="-4.41"/>
    <n v="0"/>
    <n v="0"/>
    <n v="12.45"/>
  </r>
  <r>
    <x v="10"/>
    <x v="6"/>
    <s v="Aug 21, 2015"/>
    <s v="Aug 21, 2015 2:28:17 PM PDT"/>
    <n v="5954748431"/>
    <x v="3"/>
    <s v="111-9593804-6944251"/>
    <s v="rug_wrench_200_2x8_fba"/>
    <s v="Rug Wrench Washable Non Slip Rug Pad - Protect Floors While Securing Rug and Making Vacuuming Easier"/>
    <n v="1"/>
    <s v="amazon.com"/>
    <s v="Amazon"/>
    <s v="EAGLE BAY"/>
    <s v="NY"/>
    <s v="13331-2018"/>
    <n v="14.83"/>
    <n v="0"/>
    <n v="0"/>
    <n v="0"/>
    <n v="0"/>
    <n v="-2.2200000000000002"/>
    <n v="-2.67"/>
    <n v="0"/>
    <n v="0"/>
    <n v="9.94"/>
  </r>
  <r>
    <x v="10"/>
    <x v="6"/>
    <s v="Aug 21, 2015"/>
    <s v="Aug 21, 2015 2:30:52 PM PDT"/>
    <n v="5954748431"/>
    <x v="3"/>
    <s v="108-4947858-7524214"/>
    <s v="rug_wrench_200_4x6_fba"/>
    <s v="Rug Wrench Washable Non Slip Rug Pad - Protect Floors While Securing Rug and Making Vacuuming Easier"/>
    <n v="1"/>
    <s v="amazon.com"/>
    <s v="Amazon"/>
    <s v="PORTLAND"/>
    <s v="OR"/>
    <s v="97206-2414"/>
    <n v="16.829999999999998"/>
    <n v="0"/>
    <n v="0"/>
    <n v="0"/>
    <n v="0"/>
    <n v="-2.52"/>
    <n v="-3.02"/>
    <n v="0"/>
    <n v="0"/>
    <n v="11.29"/>
  </r>
  <r>
    <x v="10"/>
    <x v="6"/>
    <s v="Aug 21, 2015"/>
    <s v="Aug 21, 2015 2:30:52 PM PDT"/>
    <n v="5954748431"/>
    <x v="3"/>
    <s v="108-4947858-7524214"/>
    <s v="rug_wrench_200_2x8_fba"/>
    <s v="Rug Wrench Washable Non Slip Rug Pad - Protect Floors While Securing Rug and Making Vacuuming Easier"/>
    <n v="1"/>
    <s v="amazon.com"/>
    <s v="Amazon"/>
    <s v="PORTLAND"/>
    <s v="OR"/>
    <s v="97206-2414"/>
    <n v="14.83"/>
    <n v="0"/>
    <n v="0"/>
    <n v="0"/>
    <n v="0"/>
    <n v="-2.2200000000000002"/>
    <n v="-2.67"/>
    <n v="0"/>
    <n v="0"/>
    <n v="9.94"/>
  </r>
  <r>
    <x v="10"/>
    <x v="6"/>
    <s v="Aug 21, 2015"/>
    <s v="Aug 21, 2015 4:07:08 PM PDT"/>
    <n v="5954748431"/>
    <x v="3"/>
    <s v="002-3256078-5389804"/>
    <s v="rug_wrench_200_2x8_fba"/>
    <s v="Rug Wrench Washable Non Slip Rug Pad - Protect Floors While Securing Rug and Making Vacuuming Easier"/>
    <n v="1"/>
    <s v="amazon.com"/>
    <s v="Amazon"/>
    <s v="SAN ANTONIO"/>
    <s v="TX"/>
    <s v="78212-3415"/>
    <n v="14.83"/>
    <n v="0"/>
    <n v="0"/>
    <n v="0"/>
    <n v="0"/>
    <n v="-2.2200000000000002"/>
    <n v="-2.67"/>
    <n v="0"/>
    <n v="0"/>
    <n v="9.94"/>
  </r>
  <r>
    <x v="10"/>
    <x v="6"/>
    <s v="Aug 21, 2015"/>
    <s v="Aug 21, 2015 9:17:43 PM PDT"/>
    <n v="5954748431"/>
    <x v="3"/>
    <s v="115-6511954-9545831"/>
    <s v="rug_wrench_200_4x6_fba"/>
    <s v="Rug Wrench Washable Non Slip Rug Pad - Protect Floors While Securing Rug and Making Vacuuming Easier"/>
    <n v="1"/>
    <s v="amazon.com"/>
    <s v="Amazon"/>
    <s v="Ft. Collins"/>
    <s v="Colorado"/>
    <n v="80521"/>
    <n v="16.829999999999998"/>
    <n v="0"/>
    <n v="0"/>
    <n v="0"/>
    <n v="0"/>
    <n v="-2.52"/>
    <n v="-4.0199999999999996"/>
    <n v="0"/>
    <n v="0"/>
    <n v="10.29"/>
  </r>
  <r>
    <x v="10"/>
    <x v="6"/>
    <s v="Aug 21, 2015"/>
    <s v="Aug 21, 2015 11:20:10 PM PDT"/>
    <n v="5954748431"/>
    <x v="3"/>
    <s v="002-2747989-9209038"/>
    <s v="rug_wrench_200_2x4_fba"/>
    <s v="Rug Wrench Washable Non Slip Rug Pad - Protect Floors While Securing Rug and Making Vacuuming Easier"/>
    <n v="1"/>
    <s v="amazon.com"/>
    <s v="Amazon"/>
    <s v="Birmingham"/>
    <s v="AL"/>
    <n v="35209"/>
    <n v="9.83"/>
    <n v="0"/>
    <n v="0"/>
    <n v="0"/>
    <n v="0"/>
    <n v="-2.94"/>
    <n v="-1.54"/>
    <n v="0"/>
    <n v="0"/>
    <n v="5.35"/>
  </r>
  <r>
    <x v="10"/>
    <x v="6"/>
    <s v="Aug 21, 2015"/>
    <s v="Aug 21, 2015 11:20:10 PM PDT"/>
    <n v="5954748431"/>
    <x v="3"/>
    <s v="002-2747989-9209038"/>
    <s v="rug_wrench_200_2x4_fba"/>
    <s v="Rug Wrench Washable Non Slip Rug Pad - Protect Floors While Securing Rug and Making Vacuuming Easier"/>
    <n v="1"/>
    <s v="amazon.com"/>
    <s v="Amazon"/>
    <s v="Birmingham"/>
    <s v="AL"/>
    <n v="35209"/>
    <n v="9.83"/>
    <n v="0"/>
    <n v="0"/>
    <n v="0"/>
    <n v="0"/>
    <n v="0"/>
    <n v="-1.54"/>
    <n v="0"/>
    <n v="0"/>
    <n v="8.2899999999999991"/>
  </r>
  <r>
    <x v="10"/>
    <x v="6"/>
    <s v="Aug 21, 2015"/>
    <s v="Aug 21, 2015 11:20:10 PM PDT"/>
    <n v="5954748431"/>
    <x v="3"/>
    <s v="002-2747989-9209038"/>
    <s v="rug_wrench_200_2x8_fba"/>
    <s v="Rug Wrench Washable Non Slip Rug Pad - Protect Floors While Securing Rug and Making Vacuuming Easier"/>
    <n v="1"/>
    <s v="amazon.com"/>
    <s v="Amazon"/>
    <s v="Birmingham"/>
    <s v="AL"/>
    <n v="35209"/>
    <n v="14.83"/>
    <n v="0"/>
    <n v="0"/>
    <n v="0"/>
    <n v="0"/>
    <n v="-2.2200000000000002"/>
    <n v="-2.67"/>
    <n v="0"/>
    <n v="0"/>
    <n v="9.94"/>
  </r>
  <r>
    <x v="10"/>
    <x v="6"/>
    <s v="Aug 22, 2015"/>
    <s v="Aug 22, 2015 1:48:37 AM PDT"/>
    <n v="5954748431"/>
    <x v="3"/>
    <s v="002-0609286-6955427"/>
    <s v="rug_wrench_200_5x8_fba"/>
    <s v="Rug Wrench Washable Non Slip Rug Pad - Protect Floors While Securing Rug and Making Vacuuming Easier"/>
    <n v="1"/>
    <s v="amazon.com"/>
    <s v="Amazon"/>
    <s v="North Hollywood"/>
    <s v="CA"/>
    <n v="91602"/>
    <n v="19.829999999999998"/>
    <n v="5.99"/>
    <n v="0"/>
    <n v="0"/>
    <n v="0"/>
    <n v="-2.97"/>
    <n v="-10.4"/>
    <n v="0"/>
    <n v="0"/>
    <n v="12.45"/>
  </r>
  <r>
    <x v="10"/>
    <x v="6"/>
    <s v="Aug 22, 2015"/>
    <s v="Aug 22, 2015 2:27:04 AM PDT"/>
    <n v="5954748431"/>
    <x v="3"/>
    <s v="107-2228212-8240220"/>
    <s v="rug_wrench_200_2x8_fba"/>
    <s v="Rug Wrench Washable Non Slip Rug Pad - Protect Floors While Securing Rug and Making Vacuuming Easier"/>
    <n v="2"/>
    <s v="amazon.com"/>
    <s v="Amazon"/>
    <s v="Coral Springs"/>
    <s v="FL"/>
    <n v="33071"/>
    <n v="29.66"/>
    <n v="0"/>
    <n v="0"/>
    <n v="0"/>
    <n v="0"/>
    <n v="-4.4400000000000004"/>
    <n v="-4.34"/>
    <n v="0"/>
    <n v="0"/>
    <n v="20.88"/>
  </r>
  <r>
    <x v="10"/>
    <x v="6"/>
    <s v="Aug 22, 2015"/>
    <s v="Aug 22, 2015 2:57:50 AM PDT"/>
    <n v="5954748431"/>
    <x v="3"/>
    <s v="002-5244863-9281052"/>
    <s v="rug_wrench_200_2x4_fba"/>
    <s v="Rug Wrench Washable Non Slip Rug Pad - Protect Floors While Securing Rug and Making Vacuuming Easier"/>
    <n v="1"/>
    <s v="amazon.com"/>
    <s v="Amazon"/>
    <s v="Salt Lake City"/>
    <s v="Utah"/>
    <n v="84124"/>
    <n v="9.83"/>
    <n v="0"/>
    <n v="0"/>
    <n v="0"/>
    <n v="0"/>
    <n v="-1.47"/>
    <n v="-2.54"/>
    <n v="0"/>
    <n v="0"/>
    <n v="5.82"/>
  </r>
  <r>
    <x v="10"/>
    <x v="6"/>
    <s v="Aug 22, 2015"/>
    <s v="Aug 22, 2015 5:24:31 AM PDT"/>
    <n v="5954748431"/>
    <x v="3"/>
    <s v="104-6377297-2499450"/>
    <s v="rug_wrench_200_5x8_fba"/>
    <s v="Rug Wrench Washable Non Slip Rug Pad - Protect Floors While Securing Rug and Making Vacuuming Easier"/>
    <n v="1"/>
    <s v="amazon.com"/>
    <s v="Amazon"/>
    <s v="CORTE MADERA"/>
    <s v="CA"/>
    <s v="94925-2073"/>
    <n v="19.829999999999998"/>
    <n v="0"/>
    <n v="0"/>
    <n v="0"/>
    <n v="0"/>
    <n v="-2.97"/>
    <n v="-4.41"/>
    <n v="0"/>
    <n v="0"/>
    <n v="12.45"/>
  </r>
  <r>
    <x v="10"/>
    <x v="6"/>
    <s v="Aug 22, 2015"/>
    <s v="Aug 22, 2015 5:52:57 AM PDT"/>
    <n v="5954748431"/>
    <x v="3"/>
    <s v="002-7160988-9785050"/>
    <s v="rug_wrench_200_2x4_fba"/>
    <s v="Rug Wrench Washable Non Slip Rug Pad - Protect Floors While Securing Rug and Making Vacuuming Easier"/>
    <n v="1"/>
    <s v="amazon.com"/>
    <s v="Amazon"/>
    <s v="TOME"/>
    <s v="NM"/>
    <s v="87060-0458"/>
    <n v="9.83"/>
    <n v="0"/>
    <n v="0"/>
    <n v="0"/>
    <n v="0"/>
    <n v="-1.47"/>
    <n v="-1.54"/>
    <n v="0"/>
    <n v="0"/>
    <n v="6.82"/>
  </r>
  <r>
    <x v="10"/>
    <x v="6"/>
    <s v="Aug 22, 2015"/>
    <s v="Aug 22, 2015 5:52:57 AM PDT"/>
    <n v="5954748431"/>
    <x v="3"/>
    <s v="002-7160988-9785050"/>
    <s v="rug_wrench_200_3x5_fba"/>
    <s v="Rug Wrench Washable Non Slip Rug Pad - Protect Floors While Securing Rug and Making Vacuuming Easier"/>
    <n v="1"/>
    <s v="amazon.com"/>
    <s v="Amazon"/>
    <s v="TOME"/>
    <s v="NM"/>
    <s v="87060-0458"/>
    <n v="12.83"/>
    <n v="0"/>
    <n v="0"/>
    <n v="0"/>
    <n v="0"/>
    <n v="-1.92"/>
    <n v="-2.67"/>
    <n v="0"/>
    <n v="0"/>
    <n v="8.24"/>
  </r>
  <r>
    <x v="10"/>
    <x v="6"/>
    <s v="Aug 22, 2015"/>
    <s v="Aug 22, 2015 12:04:01 PM PDT"/>
    <n v="5954748431"/>
    <x v="3"/>
    <s v="103-4680513-3590601"/>
    <s v="rug_wrench_200_3x5_fba"/>
    <s v="Rug Wrench Washable Non Slip Rug Pad - Protect Floors While Securing Rug and Making Vacuuming Easier"/>
    <n v="1"/>
    <s v="amazon.com"/>
    <s v="Amazon"/>
    <s v="woonsocket"/>
    <s v="ri"/>
    <n v="2895"/>
    <n v="12.83"/>
    <n v="0"/>
    <n v="0"/>
    <n v="0"/>
    <n v="0"/>
    <n v="-1.92"/>
    <n v="-2.67"/>
    <n v="0"/>
    <n v="0"/>
    <n v="8.24"/>
  </r>
  <r>
    <x v="10"/>
    <x v="6"/>
    <s v="Aug 22, 2015"/>
    <s v="Aug 22, 2015 2:20:07 PM PDT"/>
    <n v="5954748431"/>
    <x v="3"/>
    <s v="109-5671403-9565852"/>
    <s v="rug_wrench_200_5x8_fba"/>
    <s v="Rug Wrench Washable Non Slip Rug Pad - Protect Floors While Securing Rug and Making Vacuuming Easier"/>
    <n v="1"/>
    <s v="amazon.com"/>
    <s v="Amazon"/>
    <s v="CHARLOTTESVILLE"/>
    <s v="VA"/>
    <s v="22903-3496"/>
    <n v="19.829999999999998"/>
    <n v="0"/>
    <n v="0"/>
    <n v="0"/>
    <n v="0"/>
    <n v="-2.97"/>
    <n v="-4.41"/>
    <n v="0"/>
    <n v="0"/>
    <n v="12.45"/>
  </r>
  <r>
    <x v="10"/>
    <x v="6"/>
    <s v="Aug 22, 2015"/>
    <s v="Aug 22, 2015 9:23:16 PM PDT"/>
    <n v="5954748431"/>
    <x v="3"/>
    <s v="105-4740311-6973820"/>
    <s v="rug_wrench_200_5x8_fba"/>
    <s v="Rug Wrench Washable Non Slip Rug Pad - Protect Floors While Securing Rug and Making Vacuuming Easier"/>
    <n v="2"/>
    <s v="amazon.com"/>
    <s v="Amazon"/>
    <s v="VILLANOVA"/>
    <s v="PA"/>
    <s v="19085-2035"/>
    <n v="39.659999999999997"/>
    <n v="0"/>
    <n v="0"/>
    <n v="0"/>
    <n v="0"/>
    <n v="-5.94"/>
    <n v="-7.82"/>
    <n v="0"/>
    <n v="0"/>
    <n v="25.9"/>
  </r>
  <r>
    <x v="11"/>
    <x v="6"/>
    <s v="Aug 22, 2015"/>
    <s v="Aug 22, 2015 10:24:08 PM PDT"/>
    <n v="5962711441"/>
    <x v="3"/>
    <s v="113-6287673-3161019"/>
    <s v="rug_wrench_200_5x8_fba"/>
    <s v="Rug Wrench Washable Non Slip Rug Pad - Protect Floors While Securing Rug and Making Vacuuming Easier"/>
    <n v="1"/>
    <s v="amazon.com"/>
    <s v="Amazon"/>
    <s v="WHITE PLAINS"/>
    <s v="NY"/>
    <s v="10605-1119"/>
    <n v="19.829999999999998"/>
    <n v="0"/>
    <n v="0"/>
    <n v="0"/>
    <n v="0"/>
    <n v="-2.97"/>
    <n v="-4.41"/>
    <n v="0"/>
    <n v="0"/>
    <n v="12.45"/>
  </r>
  <r>
    <x v="11"/>
    <x v="6"/>
    <s v="Aug 22, 2015"/>
    <s v="Aug 22, 2015 10:44:23 PM PDT"/>
    <n v="5962711441"/>
    <x v="3"/>
    <s v="107-7625519-6298647"/>
    <s v="rug_wrench_200_2x4_fba"/>
    <s v="Rug Wrench Washable Non Slip Rug Pad - Protect Floors While Securing Rug and Making Vacuuming Easier"/>
    <n v="1"/>
    <s v="amazon.com"/>
    <s v="Amazon"/>
    <s v="BOSTON"/>
    <s v="MA"/>
    <s v="02113-2210"/>
    <n v="9.83"/>
    <n v="0"/>
    <n v="0"/>
    <n v="0"/>
    <n v="0"/>
    <n v="-1.47"/>
    <n v="-2.54"/>
    <n v="0"/>
    <n v="0"/>
    <n v="5.82"/>
  </r>
  <r>
    <x v="11"/>
    <x v="6"/>
    <s v="Aug 23, 2015"/>
    <s v="Aug 23, 2015 1:58:30 AM PDT"/>
    <n v="5962711441"/>
    <x v="3"/>
    <s v="112-5569052-5425829"/>
    <s v="rug_wrench_200_4x6_fba"/>
    <s v="Rug Wrench Washable Non Slip Rug Pad - Protect Floors While Securing Rug and Making Vacuuming Easier"/>
    <n v="1"/>
    <s v="amazon.com"/>
    <s v="Amazon"/>
    <s v="Flagstaff"/>
    <s v="AZ"/>
    <n v="86001"/>
    <n v="16.829999999999998"/>
    <n v="0"/>
    <n v="0"/>
    <n v="0"/>
    <n v="0"/>
    <n v="-2.52"/>
    <n v="-4.0199999999999996"/>
    <n v="0"/>
    <n v="0"/>
    <n v="10.29"/>
  </r>
  <r>
    <x v="11"/>
    <x v="6"/>
    <s v="Aug 23, 2015"/>
    <s v="Aug 23, 2015 11:29:39 AM PDT"/>
    <n v="5962711441"/>
    <x v="3"/>
    <s v="105-6533161-6503441"/>
    <s v="rug_wrench_200_2x4_fba"/>
    <s v="Rug Wrench Washable Non Slip Rug Pad - Protect Floors While Securing Rug and Making Vacuuming Easier"/>
    <n v="1"/>
    <s v="amazon.com"/>
    <s v="Amazon"/>
    <s v="SAN FRANCISCO"/>
    <s v="CA"/>
    <s v="94116-1504"/>
    <n v="9.83"/>
    <n v="3.99"/>
    <n v="0"/>
    <n v="-3.99"/>
    <n v="0"/>
    <n v="-1.47"/>
    <n v="-2.54"/>
    <n v="0"/>
    <n v="0"/>
    <n v="5.82"/>
  </r>
  <r>
    <x v="11"/>
    <x v="6"/>
    <s v="Aug 23, 2015"/>
    <s v="Aug 23, 2015 11:29:39 AM PDT"/>
    <n v="5962711441"/>
    <x v="3"/>
    <s v="105-6533161-6503441"/>
    <s v="rug_wrench_200_2x8_fba"/>
    <s v="Rug Wrench Washable Non Slip Rug Pad - Protect Floors While Securing Rug and Making Vacuuming Easier"/>
    <n v="2"/>
    <s v="amazon.com"/>
    <s v="Amazon"/>
    <s v="SAN FRANCISCO"/>
    <s v="CA"/>
    <s v="94116-1504"/>
    <n v="29.66"/>
    <n v="5.49"/>
    <n v="0"/>
    <n v="-5.49"/>
    <n v="0"/>
    <n v="-4.4400000000000004"/>
    <n v="-3.34"/>
    <n v="0"/>
    <n v="0"/>
    <n v="21.88"/>
  </r>
  <r>
    <x v="11"/>
    <x v="6"/>
    <s v="Aug 23, 2015"/>
    <s v="Aug 23, 2015 11:57:44 A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2.97"/>
    <n v="-4.41"/>
    <n v="0"/>
    <n v="0"/>
    <n v="12.45"/>
  </r>
  <r>
    <x v="11"/>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20.79"/>
    <n v="-3.41"/>
    <n v="0"/>
    <n v="0"/>
    <n v="-4.37"/>
  </r>
  <r>
    <x v="11"/>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11"/>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11"/>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11"/>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11"/>
    <x v="6"/>
    <s v="Aug 23, 2015"/>
    <s v="Aug 23, 2015 2:45:07 PM PDT"/>
    <n v="5962711441"/>
    <x v="3"/>
    <s v="107-1987726-7114660"/>
    <s v="rug_wrench_200_5x8_fba"/>
    <s v="Rug Wrench Washable Non Slip Rug Pad - Protect Floors While Securing Rug and Making Vacuuming Easier"/>
    <n v="2"/>
    <s v="amazon.com"/>
    <s v="Amazon"/>
    <s v="NOTRE DAME"/>
    <s v="IN"/>
    <s v="46556-4641"/>
    <n v="39.659999999999997"/>
    <n v="0"/>
    <n v="0"/>
    <n v="0"/>
    <n v="0"/>
    <n v="0"/>
    <n v="-6.82"/>
    <n v="0"/>
    <n v="0"/>
    <n v="32.840000000000003"/>
  </r>
  <r>
    <x v="11"/>
    <x v="6"/>
    <s v="Aug 23, 2015"/>
    <s v="Aug 23, 2015 6:12:41 PM PDT"/>
    <n v="5962711441"/>
    <x v="3"/>
    <s v="114-7537227-7224257"/>
    <s v="rug_wrench_200_2x4_fba"/>
    <s v="Rug Wrench Washable Non Slip Rug Pad - Protect Floors While Securing Rug and Making Vacuuming Easier"/>
    <n v="1"/>
    <s v="amazon.com"/>
    <s v="Amazon"/>
    <s v="ELKINS PARK"/>
    <s v="PA"/>
    <s v="19027-1517"/>
    <n v="9.83"/>
    <n v="0"/>
    <n v="0"/>
    <n v="0"/>
    <n v="0"/>
    <n v="-4.41"/>
    <n v="-1.54"/>
    <n v="0"/>
    <n v="0"/>
    <n v="3.88"/>
  </r>
  <r>
    <x v="11"/>
    <x v="6"/>
    <s v="Aug 23, 2015"/>
    <s v="Aug 23, 2015 6:12:41 PM PDT"/>
    <n v="5962711441"/>
    <x v="3"/>
    <s v="114-7537227-7224257"/>
    <s v="rug_wrench_200_2x4_fba"/>
    <s v="Rug Wrench Washable Non Slip Rug Pad - Protect Floors While Securing Rug and Making Vacuuming Easier"/>
    <n v="1"/>
    <s v="amazon.com"/>
    <s v="Amazon"/>
    <s v="ELKINS PARK"/>
    <s v="PA"/>
    <s v="19027-1517"/>
    <n v="9.83"/>
    <n v="0"/>
    <n v="0"/>
    <n v="0"/>
    <n v="0"/>
    <n v="0"/>
    <n v="-1.54"/>
    <n v="0"/>
    <n v="0"/>
    <n v="8.2899999999999991"/>
  </r>
  <r>
    <x v="11"/>
    <x v="6"/>
    <s v="Aug 23, 2015"/>
    <s v="Aug 23, 2015 6:12:41 PM PDT"/>
    <n v="5962711441"/>
    <x v="3"/>
    <s v="114-7537227-7224257"/>
    <s v="rug_wrench_200_2x4_fba"/>
    <s v="Rug Wrench Washable Non Slip Rug Pad - Protect Floors While Securing Rug and Making Vacuuming Easier"/>
    <n v="1"/>
    <s v="amazon.com"/>
    <s v="Amazon"/>
    <s v="ELKINS PARK"/>
    <s v="PA"/>
    <s v="19027-1517"/>
    <n v="9.83"/>
    <n v="0"/>
    <n v="0"/>
    <n v="0"/>
    <n v="0"/>
    <n v="0"/>
    <n v="-2.54"/>
    <n v="0"/>
    <n v="0"/>
    <n v="7.29"/>
  </r>
  <r>
    <x v="11"/>
    <x v="6"/>
    <s v="Aug 23, 2015"/>
    <s v="Aug 23, 2015 10:02:41 PM PDT"/>
    <n v="5962711441"/>
    <x v="3"/>
    <s v="109-6253508-0778621"/>
    <s v="rug_wrench_200_2x4_fba"/>
    <s v="Rug Wrench Washable Non Slip Rug Pad - Protect Floors While Securing Rug and Making Vacuuming Easier"/>
    <n v="1"/>
    <s v="amazon.com"/>
    <s v="Amazon"/>
    <s v="BEAVERTON"/>
    <s v="OR"/>
    <s v="97007-6194"/>
    <n v="9.83"/>
    <n v="0"/>
    <n v="0"/>
    <n v="0"/>
    <n v="0"/>
    <n v="-1.47"/>
    <n v="-2.54"/>
    <n v="0"/>
    <n v="0"/>
    <n v="5.82"/>
  </r>
  <r>
    <x v="11"/>
    <x v="6"/>
    <s v="Aug 23, 2015"/>
    <s v="Aug 23, 2015 10:15:39 PM PDT"/>
    <n v="5962711441"/>
    <x v="3"/>
    <s v="109-6340210-7721024"/>
    <s v="rug_wrench_200_5x8_fba"/>
    <s v="Rug Wrench Washable Non Slip Rug Pad - Protect Floors While Securing Rug and Making Vacuuming Easier"/>
    <n v="1"/>
    <s v="amazon.com"/>
    <s v="Amazon"/>
    <s v="Tacoma"/>
    <s v="WA"/>
    <n v="98406"/>
    <n v="19.829999999999998"/>
    <n v="0"/>
    <n v="0"/>
    <n v="0"/>
    <n v="0"/>
    <n v="-2.97"/>
    <n v="-4.41"/>
    <n v="0"/>
    <n v="0"/>
    <n v="12.45"/>
  </r>
  <r>
    <x v="11"/>
    <x v="6"/>
    <s v="Aug 23, 2015"/>
    <s v="Aug 23, 2015 10:19:29 PM PDT"/>
    <n v="5962711441"/>
    <x v="3"/>
    <s v="002-7367611-4505031"/>
    <s v="rug_wrench_200_4x6_fba"/>
    <s v="Rug Wrench Washable Non Slip Rug Pad - Protect Floors While Securing Rug and Making Vacuuming Easier"/>
    <n v="1"/>
    <s v="amazon.com"/>
    <s v="Amazon"/>
    <s v="Schenectady"/>
    <s v="NY"/>
    <n v="12306"/>
    <n v="16.829999999999998"/>
    <n v="0"/>
    <n v="0"/>
    <n v="0"/>
    <n v="0"/>
    <n v="-2.52"/>
    <n v="-4.0199999999999996"/>
    <n v="0"/>
    <n v="0"/>
    <n v="10.29"/>
  </r>
  <r>
    <x v="11"/>
    <x v="6"/>
    <s v="Aug 23, 2015"/>
    <s v="Aug 23, 2015 11:10:35 PM PDT"/>
    <n v="5962711441"/>
    <x v="3"/>
    <s v="113-5189214-6559467"/>
    <s v="rug_wrench_200_2x4_fba"/>
    <s v="Rug Wrench Washable Non Slip Rug Pad - Protect Floors While Securing Rug and Making Vacuuming Easier"/>
    <n v="1"/>
    <s v="amazon.com"/>
    <s v="Amazon"/>
    <s v="ATLANTA"/>
    <s v="GA"/>
    <s v="30338-5712"/>
    <n v="9.83"/>
    <n v="0"/>
    <n v="0"/>
    <n v="0"/>
    <n v="0"/>
    <n v="-1.47"/>
    <n v="-2.54"/>
    <n v="0"/>
    <n v="0"/>
    <n v="5.82"/>
  </r>
  <r>
    <x v="11"/>
    <x v="6"/>
    <s v="Aug 24, 2015"/>
    <s v="Aug 24, 2015 12:26:05 AM PDT"/>
    <n v="5962711441"/>
    <x v="3"/>
    <s v="112-4755777-0680201"/>
    <s v="rug_wrench_200_2x4_fba"/>
    <s v="Rug Wrench Washable Non Slip Rug Pad - Protect Floors While Securing Rug and Making Vacuuming Easier"/>
    <n v="1"/>
    <s v="amazon.com"/>
    <s v="Amazon"/>
    <s v="CHICAGO"/>
    <s v="IL"/>
    <s v="60613-3610"/>
    <n v="9.83"/>
    <n v="0"/>
    <n v="0"/>
    <n v="0"/>
    <n v="0"/>
    <n v="-1.47"/>
    <n v="-2.54"/>
    <n v="0"/>
    <n v="0"/>
    <n v="5.82"/>
  </r>
  <r>
    <x v="11"/>
    <x v="6"/>
    <s v="Aug 24, 2015"/>
    <s v="Aug 24, 2015 2:29:06 AM PDT"/>
    <n v="5962711441"/>
    <x v="3"/>
    <s v="111-1953650-2101066"/>
    <s v="rug_wrench_200_5x8_fba"/>
    <s v="Rug Wrench Washable Non Slip Rug Pad - Protect Floors While Securing Rug and Making Vacuuming Easier"/>
    <n v="1"/>
    <s v="amazon.com"/>
    <s v="Amazon"/>
    <s v="Los Angeles"/>
    <s v="CA"/>
    <n v="90007"/>
    <n v="19.829999999999998"/>
    <n v="0"/>
    <n v="0"/>
    <n v="0"/>
    <n v="0"/>
    <n v="-2.97"/>
    <n v="-4.41"/>
    <n v="0"/>
    <n v="0"/>
    <n v="12.45"/>
  </r>
  <r>
    <x v="11"/>
    <x v="6"/>
    <s v="Aug 24, 2015"/>
    <s v="Aug 24, 2015 4:36:41 AM PDT"/>
    <n v="5962711441"/>
    <x v="3"/>
    <s v="114-9364827-1514629"/>
    <s v="rug_wrench_200_5x8_fba"/>
    <s v="Rug Wrench Washable Non Slip Rug Pad - Protect Floors While Securing Rug and Making Vacuuming Easier"/>
    <n v="1"/>
    <s v="amazon.com"/>
    <s v="Amazon"/>
    <s v="NORTHBROOK"/>
    <s v="ILLINOIS"/>
    <s v="60062-7939"/>
    <n v="19.829999999999998"/>
    <n v="0"/>
    <n v="0"/>
    <n v="0"/>
    <n v="0"/>
    <n v="-2.97"/>
    <n v="-4.41"/>
    <n v="0"/>
    <n v="0"/>
    <n v="12.45"/>
  </r>
  <r>
    <x v="10"/>
    <x v="6"/>
    <s v="Aug 24, 2015"/>
    <s v="Aug 24, 2015 5:03:41 AM PDT"/>
    <n v="5962711441"/>
    <x v="4"/>
    <m/>
    <m/>
    <s v="To your account ending in: 1194, Federal ACH Trace ID: 091000012123148"/>
    <m/>
    <m/>
    <m/>
    <m/>
    <m/>
    <m/>
    <n v="0"/>
    <n v="0"/>
    <n v="0"/>
    <n v="0"/>
    <n v="0"/>
    <n v="0"/>
    <n v="0"/>
    <n v="0"/>
    <n v="-2010.18"/>
    <n v="-2010.18"/>
  </r>
  <r>
    <x v="11"/>
    <x v="6"/>
    <s v="Aug 24, 2015"/>
    <s v="Aug 24, 2015 6:51:45 AM PDT"/>
    <n v="5962711441"/>
    <x v="3"/>
    <s v="107-1031661-3417810"/>
    <s v="rug_wrench_200_5x8_fba"/>
    <s v="Rug Wrench Washable Non Slip Rug Pad - Protect Floors While Securing Rug and Making Vacuuming Easier"/>
    <n v="1"/>
    <s v="amazon.com"/>
    <s v="Amazon"/>
    <s v="PLAYA DEL REY"/>
    <s v="CA"/>
    <s v="90293-7609"/>
    <n v="19.829999999999998"/>
    <n v="2.88"/>
    <n v="0"/>
    <n v="-2.88"/>
    <n v="0"/>
    <n v="-2.97"/>
    <n v="-3.41"/>
    <n v="0"/>
    <n v="0"/>
    <n v="13.45"/>
  </r>
  <r>
    <x v="11"/>
    <x v="6"/>
    <s v="Aug 24, 2015"/>
    <s v="Aug 24, 2015 6:51:45 AM PDT"/>
    <n v="5962711441"/>
    <x v="3"/>
    <s v="107-1031661-3417810"/>
    <s v="rug_wrench_200_3x5_fba"/>
    <s v="Rug Wrench Washable Non Slip Rug Pad - Protect Floors While Securing Rug and Making Vacuuming Easier"/>
    <n v="1"/>
    <s v="amazon.com"/>
    <s v="Amazon"/>
    <s v="PLAYA DEL REY"/>
    <s v="CA"/>
    <s v="90293-7609"/>
    <n v="12.83"/>
    <n v="2.33"/>
    <n v="0"/>
    <n v="-2.33"/>
    <n v="0"/>
    <n v="-1.92"/>
    <n v="-2.67"/>
    <n v="0"/>
    <n v="0"/>
    <n v="8.24"/>
  </r>
  <r>
    <x v="11"/>
    <x v="6"/>
    <s v="Aug 24, 2015"/>
    <s v="Aug 24, 2015 8:05:52 AM PDT"/>
    <n v="5962711441"/>
    <x v="3"/>
    <s v="002-9356746-4323409"/>
    <s v="rug_wrench_200_2x4_fba"/>
    <s v="Rug Wrench Washable Non Slip Rug Pad - Protect Floors While Securing Rug and Making Vacuuming Easier"/>
    <n v="1"/>
    <s v="amazon.com"/>
    <s v="Amazon"/>
    <s v="HARDIN"/>
    <s v="MT"/>
    <s v="59034-1823"/>
    <n v="9.83"/>
    <n v="0"/>
    <n v="0"/>
    <n v="0"/>
    <n v="0"/>
    <n v="-2.94"/>
    <n v="-1.54"/>
    <n v="0"/>
    <n v="0"/>
    <n v="5.35"/>
  </r>
  <r>
    <x v="11"/>
    <x v="6"/>
    <s v="Aug 24, 2015"/>
    <s v="Aug 24, 2015 8:05:52 AM PDT"/>
    <n v="5962711441"/>
    <x v="3"/>
    <s v="002-9356746-4323409"/>
    <s v="rug_wrench_200_2x4_fba"/>
    <s v="Rug Wrench Washable Non Slip Rug Pad - Protect Floors While Securing Rug and Making Vacuuming Easier"/>
    <n v="1"/>
    <s v="amazon.com"/>
    <s v="Amazon"/>
    <s v="HARDIN"/>
    <s v="MT"/>
    <s v="59034-1823"/>
    <n v="9.83"/>
    <n v="0"/>
    <n v="0"/>
    <n v="0"/>
    <n v="0"/>
    <n v="0"/>
    <n v="-2.54"/>
    <n v="0"/>
    <n v="0"/>
    <n v="7.29"/>
  </r>
  <r>
    <x v="11"/>
    <x v="6"/>
    <s v="Aug 24, 2015"/>
    <s v="Aug 24, 2015 12:08:07 PM PDT"/>
    <n v="5962711441"/>
    <x v="3"/>
    <s v="115-4060466-8443445"/>
    <s v="rug_wrench_200_5x8_fba"/>
    <s v="Rug Wrench Washable Non Slip Rug Pad - Protect Floors While Securing Rug and Making Vacuuming Easier"/>
    <n v="1"/>
    <s v="amazon.com"/>
    <s v="Amazon"/>
    <s v="wayne"/>
    <s v="PA"/>
    <n v="19087"/>
    <n v="19.829999999999998"/>
    <n v="4.99"/>
    <n v="0"/>
    <n v="0"/>
    <n v="0"/>
    <n v="-2.97"/>
    <n v="-9.4"/>
    <n v="0"/>
    <n v="0"/>
    <n v="12.45"/>
  </r>
  <r>
    <x v="11"/>
    <x v="6"/>
    <s v="Aug 24, 2015"/>
    <s v="Aug 24, 2015 12:40:21 PM PDT"/>
    <n v="5962711441"/>
    <x v="3"/>
    <s v="116-7854633-4554645"/>
    <s v="rug_wrench_200_2x8_fba"/>
    <s v="Rug Wrench Washable Non Slip Rug Pad - Protect Floors While Securing Rug and Making Vacuuming Easier"/>
    <n v="1"/>
    <s v="amazon.com"/>
    <s v="Amazon"/>
    <s v="NORTH CHATHAM"/>
    <s v="MA"/>
    <s v="02650-1049"/>
    <n v="14.83"/>
    <n v="0"/>
    <n v="0"/>
    <n v="0"/>
    <n v="0"/>
    <n v="-2.2200000000000002"/>
    <n v="-2.67"/>
    <n v="0"/>
    <n v="0"/>
    <n v="9.94"/>
  </r>
  <r>
    <x v="11"/>
    <x v="6"/>
    <s v="Aug 24, 2015"/>
    <s v="Aug 24, 2015 1:12:40 PM PDT"/>
    <n v="5962711441"/>
    <x v="3"/>
    <s v="109-1016754-0660233"/>
    <s v="rug_wrench_200_2x4_fba"/>
    <s v="Rug Wrench Washable Non Slip Rug Pad - Protect Floors While Securing Rug and Making Vacuuming Easier"/>
    <n v="1"/>
    <s v="amazon.com"/>
    <s v="Amazon"/>
    <s v="Brooklyn"/>
    <s v="NY"/>
    <n v="11233"/>
    <n v="9.83"/>
    <n v="0"/>
    <n v="0"/>
    <n v="0"/>
    <n v="0"/>
    <n v="-1.47"/>
    <n v="-2.54"/>
    <n v="0"/>
    <n v="0"/>
    <n v="5.82"/>
  </r>
  <r>
    <x v="11"/>
    <x v="6"/>
    <s v="Aug 24, 2015"/>
    <s v="Aug 24, 2015 2:27:07 PM PDT"/>
    <n v="5962711441"/>
    <x v="3"/>
    <s v="115-6946937-3813005"/>
    <s v="rug_wrench_200_5x8_fba"/>
    <s v="Rug Wrench Washable Non Slip Rug Pad - Protect Floors While Securing Rug and Making Vacuuming Easier"/>
    <n v="1"/>
    <s v="amazon.com"/>
    <s v="Amazon"/>
    <s v="LOS ANGELES"/>
    <s v="CA"/>
    <s v="90035-2474"/>
    <n v="19.829999999999998"/>
    <n v="0.67"/>
    <n v="0"/>
    <n v="-0.67"/>
    <n v="0"/>
    <n v="-2.97"/>
    <n v="-4.41"/>
    <n v="0"/>
    <n v="0"/>
    <n v="12.45"/>
  </r>
  <r>
    <x v="11"/>
    <x v="6"/>
    <s v="Aug 24, 2015"/>
    <s v="Aug 24, 2015 3:12:35 PM PDT"/>
    <n v="5962711441"/>
    <x v="3"/>
    <s v="108-4482322-1457831"/>
    <s v="rug_wrench_200_4x6_fba"/>
    <s v="Rug Wrench Washable Non Slip Rug Pad - Protect Floors While Securing Rug and Making Vacuuming Easier"/>
    <n v="1"/>
    <s v="amazon.com"/>
    <s v="Amazon"/>
    <s v="Huntsville"/>
    <s v="AL"/>
    <n v="35803"/>
    <n v="16.829999999999998"/>
    <n v="0"/>
    <n v="0"/>
    <n v="0"/>
    <n v="0"/>
    <n v="-2.52"/>
    <n v="-4.0199999999999996"/>
    <n v="0"/>
    <n v="0"/>
    <n v="10.29"/>
  </r>
  <r>
    <x v="11"/>
    <x v="6"/>
    <s v="Aug 24, 2015"/>
    <s v="Aug 24, 2015 6:08:27 PM PDT"/>
    <n v="5962711441"/>
    <x v="3"/>
    <s v="115-7430333-2250638"/>
    <s v="rug_wrench_200_4x6_fba"/>
    <s v="Rug Wrench Washable Non Slip Rug Pad - Protect Floors While Securing Rug and Making Vacuuming Easier"/>
    <n v="1"/>
    <s v="amazon.com"/>
    <s v="Amazon"/>
    <s v="Oakland"/>
    <s v="CA"/>
    <n v="94612"/>
    <n v="16.829999999999998"/>
    <n v="0"/>
    <n v="0"/>
    <n v="0"/>
    <n v="0"/>
    <n v="-2.52"/>
    <n v="-3.02"/>
    <n v="0"/>
    <n v="0"/>
    <n v="11.29"/>
  </r>
  <r>
    <x v="11"/>
    <x v="6"/>
    <s v="Aug 24, 2015"/>
    <s v="Aug 24, 2015 6:08:27 PM PDT"/>
    <n v="5962711441"/>
    <x v="3"/>
    <s v="115-7430333-2250638"/>
    <s v="rug_wrench_200_5x8_fba"/>
    <s v="Rug Wrench Washable Non Slip Rug Pad - Protect Floors While Securing Rug and Making Vacuuming Easier"/>
    <n v="1"/>
    <s v="amazon.com"/>
    <s v="Amazon"/>
    <s v="Oakland"/>
    <s v="CA"/>
    <n v="94612"/>
    <n v="19.829999999999998"/>
    <n v="0"/>
    <n v="0"/>
    <n v="0"/>
    <n v="0"/>
    <n v="-5.94"/>
    <n v="-3.41"/>
    <n v="0"/>
    <n v="0"/>
    <n v="10.48"/>
  </r>
  <r>
    <x v="11"/>
    <x v="6"/>
    <s v="Aug 24, 2015"/>
    <s v="Aug 24, 2015 6:08:27 PM PDT"/>
    <n v="5962711441"/>
    <x v="3"/>
    <s v="115-7430333-2250638"/>
    <s v="rug_wrench_200_5x8_fba"/>
    <s v="Rug Wrench Washable Non Slip Rug Pad - Protect Floors While Securing Rug and Making Vacuuming Easier"/>
    <n v="1"/>
    <s v="amazon.com"/>
    <s v="Amazon"/>
    <s v="Oakland"/>
    <s v="CA"/>
    <n v="94612"/>
    <n v="19.829999999999998"/>
    <n v="0"/>
    <n v="0"/>
    <n v="0"/>
    <n v="0"/>
    <n v="0"/>
    <n v="-4.41"/>
    <n v="0"/>
    <n v="0"/>
    <n v="15.42"/>
  </r>
  <r>
    <x v="11"/>
    <x v="6"/>
    <s v="Aug 24, 2015"/>
    <s v="Aug 24, 2015 6:26:22 PM PDT"/>
    <n v="5962711441"/>
    <x v="3"/>
    <s v="104-1358352-6570621"/>
    <s v="rug_wrench_200_2x4_fba"/>
    <s v="Rug Wrench Washable Non Slip Rug Pad - Protect Floors While Securing Rug and Making Vacuuming Easier"/>
    <n v="1"/>
    <s v="amazon.com"/>
    <s v="Amazon"/>
    <s v="WASHINGTON"/>
    <s v="DC"/>
    <s v="20002-3983"/>
    <n v="9.83"/>
    <n v="0"/>
    <n v="0"/>
    <n v="0"/>
    <n v="0"/>
    <n v="-1.47"/>
    <n v="-2.54"/>
    <n v="0"/>
    <n v="0"/>
    <n v="5.82"/>
  </r>
  <r>
    <x v="11"/>
    <x v="6"/>
    <s v="Aug 24, 2015"/>
    <s v="Aug 24, 2015 7:08:56 PM PDT"/>
    <n v="5962711441"/>
    <x v="3"/>
    <s v="112-3500644-1178630"/>
    <s v="rug_wrench_200_2x8_fba"/>
    <s v="Rug Wrench Washable Non Slip Rug Pad - Protect Floors While Securing Rug and Making Vacuuming Easier"/>
    <n v="1"/>
    <s v="amazon.com"/>
    <s v="Amazon"/>
    <s v="Olive branch"/>
    <s v="MS"/>
    <n v="38654"/>
    <n v="14.83"/>
    <n v="0"/>
    <n v="0"/>
    <n v="0"/>
    <n v="0"/>
    <n v="-2.2200000000000002"/>
    <n v="-2.67"/>
    <n v="0"/>
    <n v="0"/>
    <n v="9.94"/>
  </r>
  <r>
    <x v="11"/>
    <x v="6"/>
    <s v="Aug 24, 2015"/>
    <s v="Aug 24, 2015 9:14:04 PM PDT"/>
    <n v="5962711441"/>
    <x v="3"/>
    <s v="103-4733152-7537832"/>
    <s v="rug_wrench_200_5x8_fba"/>
    <s v="Rug Wrench Washable Non Slip Rug Pad - Protect Floors While Securing Rug and Making Vacuuming Easier"/>
    <n v="1"/>
    <s v="amazon.com"/>
    <s v="Amazon"/>
    <s v="San Francisco"/>
    <s v="CA"/>
    <n v="94114"/>
    <n v="19.829999999999998"/>
    <n v="0"/>
    <n v="0"/>
    <n v="0"/>
    <n v="0"/>
    <n v="-2.97"/>
    <n v="-4.41"/>
    <n v="0"/>
    <n v="0"/>
    <n v="12.45"/>
  </r>
  <r>
    <x v="11"/>
    <x v="6"/>
    <s v="Aug 24, 2015"/>
    <s v="Aug 24, 2015 10:28:41 PM PDT"/>
    <n v="5962711441"/>
    <x v="3"/>
    <s v="103-6437216-0981047"/>
    <s v="rug_wrench_200_2x8_fba"/>
    <s v="Rug Wrench Washable Non Slip Rug Pad - Protect Floors While Securing Rug and Making Vacuuming Easier"/>
    <n v="1"/>
    <s v="amazon.com"/>
    <s v="Amazon"/>
    <s v="GROSSE POINTE"/>
    <s v="MI"/>
    <s v="48230-2054"/>
    <n v="14.83"/>
    <n v="0"/>
    <n v="0"/>
    <n v="0"/>
    <n v="0"/>
    <n v="-2.2200000000000002"/>
    <n v="-2.67"/>
    <n v="0"/>
    <n v="0"/>
    <n v="9.94"/>
  </r>
  <r>
    <x v="11"/>
    <x v="6"/>
    <s v="Aug 25, 2015"/>
    <s v="Aug 25, 2015 12:00:53 AM PDT"/>
    <n v="5962711441"/>
    <x v="3"/>
    <s v="105-0591309-5599466"/>
    <s v="rug_wrench_200_2x4_fba"/>
    <s v="Rug Wrench Washable Non Slip Rug Pad - Protect Floors While Securing Rug and Making Vacuuming Easier"/>
    <n v="1"/>
    <s v="amazon.com"/>
    <s v="Amazon"/>
    <s v="Richmond"/>
    <s v="VA"/>
    <n v="23226"/>
    <n v="9.83"/>
    <n v="0"/>
    <n v="0"/>
    <n v="0"/>
    <n v="0"/>
    <n v="-1.47"/>
    <n v="-2.54"/>
    <n v="0"/>
    <n v="0"/>
    <n v="5.82"/>
  </r>
  <r>
    <x v="11"/>
    <x v="6"/>
    <s v="Aug 25, 2015"/>
    <s v="Aug 25, 2015 12:56:17 AM PDT"/>
    <n v="5962711441"/>
    <x v="3"/>
    <s v="002-3814766-4104255"/>
    <s v="rug_wrench_200_5x8_fba"/>
    <s v="Rug Wrench Washable Non Slip Rug Pad - Protect Floors While Securing Rug and Making Vacuuming Easier"/>
    <n v="1"/>
    <s v="amazon.com"/>
    <s v="Amazon"/>
    <s v="St. leonard"/>
    <s v="Maryland"/>
    <n v="20685"/>
    <n v="19.829999999999998"/>
    <n v="0"/>
    <n v="0"/>
    <n v="0"/>
    <n v="0"/>
    <n v="-2.97"/>
    <n v="-4.41"/>
    <n v="0"/>
    <n v="0"/>
    <n v="12.45"/>
  </r>
  <r>
    <x v="11"/>
    <x v="6"/>
    <s v="Aug 25, 2015"/>
    <s v="Aug 25, 2015 1:36:55 AM PDT"/>
    <n v="5962711441"/>
    <x v="3"/>
    <s v="108-1045135-8907411"/>
    <s v="rug_wrench_200_2x8_fba"/>
    <s v="Rug Wrench Washable Non Slip Rug Pad - Protect Floors While Securing Rug and Making Vacuuming Easier"/>
    <n v="1"/>
    <s v="amazon.com"/>
    <s v="Amazon"/>
    <s v="BROOKLYN"/>
    <s v="NY"/>
    <s v="11217-1719"/>
    <n v="14.83"/>
    <n v="11.58"/>
    <n v="0"/>
    <n v="0"/>
    <n v="0"/>
    <n v="-2.2200000000000002"/>
    <n v="-14.25"/>
    <n v="0"/>
    <n v="0"/>
    <n v="9.94"/>
  </r>
  <r>
    <x v="11"/>
    <x v="6"/>
    <s v="Aug 25, 2015"/>
    <s v="Aug 25, 2015 4:01:35 AM PDT"/>
    <n v="5962711441"/>
    <x v="3"/>
    <s v="103-8836626-4149021"/>
    <s v="rug_wrench_200_3x5_fba"/>
    <s v="Rug Wrench Washable Non Slip Rug Pad - Protect Floors While Securing Rug and Making Vacuuming Easier"/>
    <n v="1"/>
    <s v="amazon.com"/>
    <s v="Amazon"/>
    <s v="Fairfax"/>
    <s v="CA"/>
    <n v="94930"/>
    <n v="12.83"/>
    <n v="0"/>
    <n v="0"/>
    <n v="0"/>
    <n v="0"/>
    <n v="-1.92"/>
    <n v="-2.67"/>
    <n v="0"/>
    <n v="0"/>
    <n v="8.24"/>
  </r>
  <r>
    <x v="11"/>
    <x v="6"/>
    <s v="Aug 25, 2015"/>
    <s v="Aug 25, 2015 10:47:12 AM PDT"/>
    <n v="5962711441"/>
    <x v="3"/>
    <s v="109-9510781-9741000"/>
    <s v="rug_wrench_200_3x5_fba"/>
    <s v="Rug Wrench Washable Non Slip Rug Pad - Protect Floors While Securing Rug and Making Vacuuming Easier"/>
    <n v="1"/>
    <s v="amazon.com"/>
    <s v="Amazon"/>
    <s v="Driftwood"/>
    <s v="TX"/>
    <n v="78619"/>
    <n v="12.83"/>
    <n v="0"/>
    <n v="0"/>
    <n v="0"/>
    <n v="0"/>
    <n v="-1.92"/>
    <n v="-2.67"/>
    <n v="0"/>
    <n v="0"/>
    <n v="8.24"/>
  </r>
  <r>
    <x v="11"/>
    <x v="6"/>
    <s v="Aug 25, 2015"/>
    <s v="Aug 25, 2015 2:36:06 PM PDT"/>
    <n v="5962711441"/>
    <x v="3"/>
    <s v="106-4514016-4757002"/>
    <s v="rug_wrench_200_5x8_fba"/>
    <s v="Rug Wrench Washable Non Slip Rug Pad - Protect Floors While Securing Rug and Making Vacuuming Easier"/>
    <n v="1"/>
    <s v="amazon.com"/>
    <s v="Amazon"/>
    <s v="HEALDSBURG"/>
    <s v="CA"/>
    <s v="95448-9747"/>
    <n v="19.829999999999998"/>
    <n v="4.12"/>
    <n v="0"/>
    <n v="-4.1100000000000003"/>
    <n v="0"/>
    <n v="-5.94"/>
    <n v="-4.41"/>
    <n v="0"/>
    <n v="0"/>
    <n v="9.49"/>
  </r>
  <r>
    <x v="11"/>
    <x v="6"/>
    <s v="Aug 25, 2015"/>
    <s v="Aug 25, 2015 2:36:06 PM PDT"/>
    <n v="5962711441"/>
    <x v="3"/>
    <s v="106-4514016-4757002"/>
    <s v="rug_wrench_200_5x8_fba"/>
    <s v="Rug Wrench Washable Non Slip Rug Pad - Protect Floors While Securing Rug and Making Vacuuming Easier"/>
    <n v="1"/>
    <s v="amazon.com"/>
    <s v="Amazon"/>
    <s v="HEALDSBURG"/>
    <s v="CA"/>
    <s v="95448-9747"/>
    <n v="19.829999999999998"/>
    <n v="4.0999999999999996"/>
    <n v="0"/>
    <n v="-4.1100000000000003"/>
    <n v="0"/>
    <n v="0"/>
    <n v="-3.41"/>
    <n v="0"/>
    <n v="0"/>
    <n v="16.41"/>
  </r>
  <r>
    <x v="11"/>
    <x v="6"/>
    <s v="Aug 25, 2015"/>
    <s v="Aug 25, 2015 5:18:48 PM PDT"/>
    <n v="5962711441"/>
    <x v="3"/>
    <s v="112-9254028-8222612"/>
    <s v="rug_wrench_200_2x8_fba"/>
    <s v="Rug Wrench Washable Non Slip Rug Pad - Protect Floors While Securing Rug and Making Vacuuming Easier"/>
    <n v="1"/>
    <s v="amazon.com"/>
    <s v="Amazon"/>
    <s v="DOWNINGTOWN"/>
    <s v="PA"/>
    <s v="19335-1290"/>
    <n v="14.83"/>
    <n v="0"/>
    <n v="0"/>
    <n v="0"/>
    <n v="0"/>
    <n v="-2.2200000000000002"/>
    <n v="-2.67"/>
    <n v="0"/>
    <n v="0"/>
    <n v="9.94"/>
  </r>
  <r>
    <x v="11"/>
    <x v="6"/>
    <s v="Aug 25, 2015"/>
    <s v="Aug 25, 2015 5:56:08 PM PDT"/>
    <n v="5962711441"/>
    <x v="3"/>
    <s v="116-1097602-3197050"/>
    <s v="rug_wrench_200_2x8_fba"/>
    <s v="Rug Wrench Washable Non Slip Rug Pad - Protect Floors While Securing Rug and Making Vacuuming Easier"/>
    <n v="1"/>
    <s v="amazon.com"/>
    <s v="Amazon"/>
    <s v="Reno"/>
    <s v="NV"/>
    <s v="89511-9260"/>
    <n v="14.83"/>
    <n v="0"/>
    <n v="0"/>
    <n v="0"/>
    <n v="0"/>
    <n v="-2.2200000000000002"/>
    <n v="-2.67"/>
    <n v="0"/>
    <n v="0"/>
    <n v="9.94"/>
  </r>
  <r>
    <x v="11"/>
    <x v="6"/>
    <s v="Aug 25, 2015"/>
    <s v="Aug 25, 2015 5:56:08 PM PDT"/>
    <n v="5962711441"/>
    <x v="3"/>
    <s v="116-1097602-3197050"/>
    <s v="rug_wrench_200_3x5_fba"/>
    <s v="Rug Wrench Washable Non Slip Rug Pad - Protect Floors While Securing Rug and Making Vacuuming Easier"/>
    <n v="2"/>
    <s v="amazon.com"/>
    <s v="Amazon"/>
    <s v="Reno"/>
    <s v="NV"/>
    <s v="89511-9260"/>
    <n v="25.66"/>
    <n v="0"/>
    <n v="0"/>
    <n v="0"/>
    <n v="0"/>
    <n v="-3.84"/>
    <n v="-3.34"/>
    <n v="0"/>
    <n v="0"/>
    <n v="18.48"/>
  </r>
  <r>
    <x v="11"/>
    <x v="6"/>
    <s v="Aug 25, 2015"/>
    <s v="Aug 25, 2015 6:20:17 PM PDT"/>
    <n v="5962711441"/>
    <x v="3"/>
    <s v="107-0924580-6297818"/>
    <s v="rug_wrench_200_5x8_fba"/>
    <s v="Rug Wrench Washable Non Slip Rug Pad - Protect Floors While Securing Rug and Making Vacuuming Easier"/>
    <n v="1"/>
    <s v="amazon.com"/>
    <s v="Amazon"/>
    <s v="Massapequa"/>
    <s v="NY"/>
    <n v="11758"/>
    <n v="19.829999999999998"/>
    <n v="0"/>
    <n v="0"/>
    <n v="0"/>
    <n v="0"/>
    <n v="-2.97"/>
    <n v="-4.41"/>
    <n v="0"/>
    <n v="0"/>
    <n v="12.45"/>
  </r>
  <r>
    <x v="11"/>
    <x v="6"/>
    <s v="Aug 25, 2015"/>
    <s v="Aug 25, 2015 6:49:41 PM PDT"/>
    <n v="5962711441"/>
    <x v="3"/>
    <s v="108-4151132-9185055"/>
    <s v="rug_wrench_200_2x4_fba"/>
    <s v="Rug Wrench Washable Non Slip Rug Pad - Protect Floors While Securing Rug and Making Vacuuming Easier"/>
    <n v="1"/>
    <s v="amazon.com"/>
    <s v="Amazon"/>
    <s v="Winnetka"/>
    <s v="IL"/>
    <s v="60093-2329"/>
    <n v="9.83"/>
    <n v="0"/>
    <n v="0"/>
    <n v="0"/>
    <n v="0"/>
    <n v="-1.47"/>
    <n v="-2.54"/>
    <n v="0"/>
    <n v="0"/>
    <n v="5.82"/>
  </r>
  <r>
    <x v="11"/>
    <x v="6"/>
    <s v="Aug 25, 2015"/>
    <s v="Aug 25, 2015 6:49:41 PM PDT"/>
    <n v="5962711441"/>
    <x v="3"/>
    <s v="108-4151132-9185055"/>
    <s v="rug_wrench_200_2x8_fba"/>
    <s v="Rug Wrench Washable Non Slip Rug Pad - Protect Floors While Securing Rug and Making Vacuuming Easier"/>
    <n v="1"/>
    <s v="amazon.com"/>
    <s v="Amazon"/>
    <s v="Winnetka"/>
    <s v="IL"/>
    <s v="60093-2329"/>
    <n v="14.83"/>
    <n v="0"/>
    <n v="0"/>
    <n v="0"/>
    <n v="0"/>
    <n v="-4.4400000000000004"/>
    <n v="-1.67"/>
    <n v="0"/>
    <n v="0"/>
    <n v="8.7200000000000006"/>
  </r>
  <r>
    <x v="11"/>
    <x v="6"/>
    <s v="Aug 25, 2015"/>
    <s v="Aug 25, 2015 6:49:41 PM PDT"/>
    <n v="5962711441"/>
    <x v="3"/>
    <s v="108-4151132-9185055"/>
    <s v="rug_wrench_200_2x8_fba"/>
    <s v="Rug Wrench Washable Non Slip Rug Pad - Protect Floors While Securing Rug and Making Vacuuming Easier"/>
    <n v="1"/>
    <s v="amazon.com"/>
    <s v="Amazon"/>
    <s v="Winnetka"/>
    <s v="IL"/>
    <s v="60093-2329"/>
    <n v="14.83"/>
    <n v="0"/>
    <n v="0"/>
    <n v="0"/>
    <n v="0"/>
    <n v="0"/>
    <n v="-1.67"/>
    <n v="0"/>
    <n v="0"/>
    <n v="13.16"/>
  </r>
  <r>
    <x v="11"/>
    <x v="6"/>
    <s v="Aug 25, 2015"/>
    <s v="Aug 25, 2015 7:32:36 PM PDT"/>
    <n v="5962711441"/>
    <x v="3"/>
    <s v="104-3382487-0501821"/>
    <s v="rug_wrench_200_2x4_fba"/>
    <s v="Rug Wrench Washable Non Slip Rug Pad - Protect Floors While Securing Rug and Making Vacuuming Easier"/>
    <n v="1"/>
    <s v="amazon.com"/>
    <s v="Amazon"/>
    <s v="STERLING"/>
    <s v="VA"/>
    <s v="20166-9216"/>
    <n v="9.83"/>
    <n v="0"/>
    <n v="0"/>
    <n v="0"/>
    <n v="0"/>
    <n v="-1.47"/>
    <n v="-2.54"/>
    <n v="0"/>
    <n v="0"/>
    <n v="5.82"/>
  </r>
  <r>
    <x v="11"/>
    <x v="6"/>
    <s v="Aug 25, 2015"/>
    <s v="Aug 25, 2015 8:27:48 PM PDT"/>
    <n v="5962711441"/>
    <x v="3"/>
    <s v="108-2402598-4368205"/>
    <s v="rug_wrench_200_2x8_fba"/>
    <s v="Rug Wrench Washable Non Slip Rug Pad - Protect Floors While Securing Rug and Making Vacuuming Easier"/>
    <n v="1"/>
    <s v="amazon.com"/>
    <s v="Amazon"/>
    <s v="PINEVILLE"/>
    <s v="NC"/>
    <s v="28134-7369"/>
    <n v="14.83"/>
    <n v="0"/>
    <n v="0"/>
    <n v="0"/>
    <n v="0"/>
    <n v="-2.2200000000000002"/>
    <n v="-2.67"/>
    <n v="0"/>
    <n v="0"/>
    <n v="9.94"/>
  </r>
  <r>
    <x v="11"/>
    <x v="6"/>
    <s v="Aug 25, 2015"/>
    <s v="Aug 25, 2015 9:57:23 PM PDT"/>
    <n v="5962711441"/>
    <x v="3"/>
    <s v="111-6776828-2312241"/>
    <s v="rug_wrench_200_5x8_fba"/>
    <s v="Rug Wrench Washable Non Slip Rug Pad - Protect Floors While Securing Rug and Making Vacuuming Easier"/>
    <n v="1"/>
    <s v="amazon.com"/>
    <s v="Amazon"/>
    <s v="ATHENS"/>
    <s v="GA"/>
    <s v="30605-7312"/>
    <n v="19.829999999999998"/>
    <n v="0"/>
    <n v="0"/>
    <n v="0"/>
    <n v="0"/>
    <n v="-2.97"/>
    <n v="-3.41"/>
    <n v="0"/>
    <n v="0"/>
    <n v="13.45"/>
  </r>
  <r>
    <x v="11"/>
    <x v="6"/>
    <s v="Aug 25, 2015"/>
    <s v="Aug 25, 2015 9:57:23 PM PDT"/>
    <n v="5962711441"/>
    <x v="3"/>
    <s v="111-6776828-2312241"/>
    <s v="rug_wrench_200_2x8_fba"/>
    <s v="Rug Wrench Washable Non Slip Rug Pad - Protect Floors While Securing Rug and Making Vacuuming Easier"/>
    <n v="1"/>
    <s v="amazon.com"/>
    <s v="Amazon"/>
    <s v="ATHENS"/>
    <s v="GA"/>
    <s v="30605-7312"/>
    <n v="14.83"/>
    <n v="0"/>
    <n v="0"/>
    <n v="0"/>
    <n v="0"/>
    <n v="-2.2200000000000002"/>
    <n v="-2.67"/>
    <n v="0"/>
    <n v="0"/>
    <n v="9.94"/>
  </r>
  <r>
    <x v="11"/>
    <x v="6"/>
    <s v="Aug 25, 2015"/>
    <s v="Aug 25, 2015 11:12:59 PM PDT"/>
    <n v="5962711441"/>
    <x v="3"/>
    <s v="106-7063694-4697861"/>
    <s v="rug_wrench_200_2x4_fba"/>
    <s v="Rug Wrench Washable Non Slip Rug Pad - Protect Floors While Securing Rug and Making Vacuuming Easier"/>
    <n v="1"/>
    <s v="amazon.com"/>
    <s v="Amazon"/>
    <s v="HUNTSVILLE"/>
    <s v="AL"/>
    <s v="35801-2055"/>
    <n v="9.83"/>
    <n v="0"/>
    <n v="0"/>
    <n v="0"/>
    <n v="0"/>
    <n v="-2.94"/>
    <n v="-1.54"/>
    <n v="0"/>
    <n v="0"/>
    <n v="5.35"/>
  </r>
  <r>
    <x v="11"/>
    <x v="6"/>
    <s v="Aug 25, 2015"/>
    <s v="Aug 25, 2015 11:12:59 PM PDT"/>
    <n v="5962711441"/>
    <x v="3"/>
    <s v="106-7063694-4697861"/>
    <s v="rug_wrench_200_2x4_fba"/>
    <s v="Rug Wrench Washable Non Slip Rug Pad - Protect Floors While Securing Rug and Making Vacuuming Easier"/>
    <n v="1"/>
    <s v="amazon.com"/>
    <s v="Amazon"/>
    <s v="HUNTSVILLE"/>
    <s v="AL"/>
    <s v="35801-2055"/>
    <n v="9.83"/>
    <n v="0"/>
    <n v="0"/>
    <n v="0"/>
    <n v="0"/>
    <n v="0"/>
    <n v="-2.54"/>
    <n v="0"/>
    <n v="0"/>
    <n v="7.29"/>
  </r>
  <r>
    <x v="11"/>
    <x v="6"/>
    <s v="Aug 25, 2015"/>
    <s v="Aug 25, 2015 11:28:57 PM PDT"/>
    <n v="5962711441"/>
    <x v="3"/>
    <s v="102-2273392-6705048"/>
    <s v="rug_wrench_200_5x8_fba"/>
    <s v="Rug Wrench Washable Non Slip Rug Pad - Protect Floors While Securing Rug and Making Vacuuming Easier"/>
    <n v="1"/>
    <s v="amazon.com"/>
    <s v="Amazon"/>
    <s v="Ashford"/>
    <s v="CT"/>
    <n v="6278"/>
    <n v="19.829999999999998"/>
    <n v="0"/>
    <n v="0"/>
    <n v="0"/>
    <n v="0"/>
    <n v="-2.97"/>
    <n v="-4.41"/>
    <n v="0"/>
    <n v="0"/>
    <n v="12.45"/>
  </r>
  <r>
    <x v="11"/>
    <x v="6"/>
    <s v="Aug 26, 2015"/>
    <s v="Aug 26, 2015 12:05:08 AM PDT"/>
    <n v="5962711441"/>
    <x v="3"/>
    <s v="110-6440265-1747420"/>
    <s v="rug_wrench_200_2x4_fba"/>
    <s v="Rug Wrench Washable Non Slip Rug Pad - Protect Floors While Securing Rug and Making Vacuuming Easier"/>
    <n v="1"/>
    <s v="amazon.com"/>
    <s v="Amazon"/>
    <s v="North Charleston"/>
    <s v="SC"/>
    <n v="29418"/>
    <n v="9.83"/>
    <n v="3.16"/>
    <n v="0"/>
    <n v="-3.16"/>
    <n v="0"/>
    <n v="-1.47"/>
    <n v="-2.54"/>
    <n v="0"/>
    <n v="0"/>
    <n v="5.82"/>
  </r>
  <r>
    <x v="11"/>
    <x v="6"/>
    <s v="Aug 26, 2015"/>
    <s v="Aug 26, 2015 12:29:15 AM PDT"/>
    <n v="5962711441"/>
    <x v="3"/>
    <s v="113-0077385-8411465"/>
    <s v="rug_wrench_200_2x4_fba"/>
    <s v="Rug Wrench Washable Non Slip Rug Pad - Protect Floors While Securing Rug and Making Vacuuming Easier"/>
    <n v="1"/>
    <s v="amazon.com"/>
    <s v="Amazon"/>
    <s v="STATE COLLEGE"/>
    <s v="PA"/>
    <s v="16801-7204"/>
    <n v="9.83"/>
    <n v="0"/>
    <n v="0"/>
    <n v="0"/>
    <n v="0"/>
    <n v="-1.47"/>
    <n v="-2.54"/>
    <n v="0"/>
    <n v="0"/>
    <n v="5.82"/>
  </r>
  <r>
    <x v="11"/>
    <x v="6"/>
    <s v="Aug 26, 2015"/>
    <s v="Aug 26, 2015 1:17:52 AM PDT"/>
    <n v="5962711441"/>
    <x v="3"/>
    <s v="108-2717643-4170639"/>
    <s v="rug_wrench_200_5x8_fba"/>
    <s v="Rug Wrench Washable Non Slip Rug Pad - Protect Floors While Securing Rug and Making Vacuuming Easier"/>
    <n v="1"/>
    <s v="amazon.com"/>
    <s v="Amazon"/>
    <s v="Lakeville"/>
    <s v="MN"/>
    <n v="55044"/>
    <n v="19.829999999999998"/>
    <n v="0"/>
    <n v="0"/>
    <n v="0"/>
    <n v="0"/>
    <n v="-2.97"/>
    <n v="-4.41"/>
    <n v="0"/>
    <n v="0"/>
    <n v="12.45"/>
  </r>
  <r>
    <x v="11"/>
    <x v="6"/>
    <s v="Aug 26, 2015"/>
    <s v="Aug 26, 2015 3:21:04 AM PDT"/>
    <n v="5962711441"/>
    <x v="3"/>
    <s v="002-7893762-5129058"/>
    <s v="rug_wrench_200_3x5_fba"/>
    <s v="Rug Wrench Washable Non Slip Rug Pad - Protect Floors While Securing Rug and Making Vacuuming Easier"/>
    <n v="1"/>
    <s v="amazon.com"/>
    <s v="Amazon"/>
    <s v="BELLEVUE"/>
    <s v="WA"/>
    <s v="98008-4223"/>
    <n v="12.83"/>
    <n v="0"/>
    <n v="0"/>
    <n v="0"/>
    <n v="0"/>
    <n v="-1.92"/>
    <n v="-2.67"/>
    <n v="0"/>
    <n v="0"/>
    <n v="8.24"/>
  </r>
  <r>
    <x v="11"/>
    <x v="6"/>
    <s v="Aug 26, 2015"/>
    <s v="Aug 26, 2015 5:22:05 AM PDT"/>
    <n v="5962711441"/>
    <x v="3"/>
    <s v="116-2495209-5905039"/>
    <s v="rug_wrench_200_2x4_fba"/>
    <s v="Rug Wrench Washable Non Slip Rug Pad - Protect Floors While Securing Rug and Making Vacuuming Easier"/>
    <n v="1"/>
    <s v="amazon.com"/>
    <s v="Amazon"/>
    <s v="SAN FRANCISCO"/>
    <s v="CALIFORNIA"/>
    <s v="94111-4378"/>
    <n v="9.83"/>
    <n v="0"/>
    <n v="0"/>
    <n v="0"/>
    <n v="0"/>
    <n v="-1.47"/>
    <n v="-2.54"/>
    <n v="0"/>
    <n v="0"/>
    <n v="5.82"/>
  </r>
  <r>
    <x v="11"/>
    <x v="6"/>
    <s v="Aug 26, 2015"/>
    <s v="Aug 26, 2015 7:46:52 AM PDT"/>
    <n v="5962711441"/>
    <x v="3"/>
    <s v="107-2277203-5609845"/>
    <s v="rug_wrench_200_2x8_fba"/>
    <s v="Rug Wrench Washable Non Slip Rug Pad - Protect Floors While Securing Rug and Making Vacuuming Easier"/>
    <n v="3"/>
    <s v="amazon.com"/>
    <s v="Amazon"/>
    <s v="DAYTONA BEACH"/>
    <s v="FL"/>
    <s v="32117-7123"/>
    <n v="44.49"/>
    <n v="0"/>
    <n v="0"/>
    <n v="0"/>
    <n v="0"/>
    <n v="-11.1"/>
    <n v="-5.01"/>
    <n v="0"/>
    <n v="0"/>
    <n v="28.38"/>
  </r>
  <r>
    <x v="11"/>
    <x v="6"/>
    <s v="Aug 26, 2015"/>
    <s v="Aug 26, 2015 7:46:52 AM PDT"/>
    <n v="5962711441"/>
    <x v="3"/>
    <s v="107-2277203-5609845"/>
    <s v="rug_wrench_200_2x8_fba"/>
    <s v="Rug Wrench Washable Non Slip Rug Pad - Protect Floors While Securing Rug and Making Vacuuming Easier"/>
    <n v="2"/>
    <s v="amazon.com"/>
    <s v="Amazon"/>
    <s v="DAYTONA BEACH"/>
    <s v="FL"/>
    <s v="32117-7123"/>
    <n v="29.66"/>
    <n v="0"/>
    <n v="0"/>
    <n v="0"/>
    <n v="0"/>
    <n v="0"/>
    <n v="-4.34"/>
    <n v="0"/>
    <n v="0"/>
    <n v="25.32"/>
  </r>
  <r>
    <x v="11"/>
    <x v="6"/>
    <s v="Aug 26, 2015"/>
    <s v="Aug 26, 2015 11:28:18 AM PDT"/>
    <n v="5962711441"/>
    <x v="3"/>
    <s v="115-0759406-4214602"/>
    <s v="rug_wrench_200_5x8_fba"/>
    <s v="Rug Wrench Washable Non Slip Rug Pad - Protect Floors While Securing Rug and Making Vacuuming Easier"/>
    <n v="1"/>
    <s v="amazon.com"/>
    <s v="Amazon"/>
    <s v="MIAMI"/>
    <s v="FL"/>
    <s v="33131-2668"/>
    <n v="19.829999999999998"/>
    <n v="0"/>
    <n v="0"/>
    <n v="0"/>
    <n v="0"/>
    <n v="-2.97"/>
    <n v="-4.41"/>
    <n v="0"/>
    <n v="0"/>
    <n v="12.45"/>
  </r>
  <r>
    <x v="11"/>
    <x v="6"/>
    <s v="Aug 26, 2015"/>
    <s v="Aug 26, 2015 1:48:14 PM PDT"/>
    <n v="5962711441"/>
    <x v="3"/>
    <s v="112-0809828-8113830"/>
    <s v="rug_wrench_200_5x8_fba"/>
    <s v="Rug Wrench Washable Non Slip Rug Pad - Protect Floors While Securing Rug and Making Vacuuming Easier"/>
    <n v="1"/>
    <s v="amazon.com"/>
    <s v="Amazon"/>
    <s v="DANVILLE"/>
    <s v="KY"/>
    <s v="40422-1748"/>
    <n v="19.829999999999998"/>
    <n v="0"/>
    <n v="0"/>
    <n v="0"/>
    <n v="0"/>
    <n v="-2.97"/>
    <n v="-4.41"/>
    <n v="0"/>
    <n v="0"/>
    <n v="12.45"/>
  </r>
  <r>
    <x v="11"/>
    <x v="6"/>
    <s v="Aug 26, 2015"/>
    <s v="Aug 26, 2015 3:25:51 PM PDT"/>
    <n v="5962711441"/>
    <x v="3"/>
    <s v="113-5893374-0127411"/>
    <s v="rug_wrench_200_5x8_fba"/>
    <s v="Rug Wrench Washable Non Slip Rug Pad - Protect Floors While Securing Rug and Making Vacuuming Easier"/>
    <n v="1"/>
    <s v="amazon.com"/>
    <s v="Amazon"/>
    <s v="BALTIMORE"/>
    <s v="MD"/>
    <s v="21231-3614"/>
    <n v="19.829999999999998"/>
    <n v="0"/>
    <n v="0"/>
    <n v="0"/>
    <n v="0"/>
    <n v="-2.97"/>
    <n v="-4.41"/>
    <n v="0"/>
    <n v="0"/>
    <n v="12.45"/>
  </r>
  <r>
    <x v="11"/>
    <x v="6"/>
    <s v="Aug 26, 2015"/>
    <s v="Aug 26, 2015 3:30:21 PM PDT"/>
    <n v="5962711441"/>
    <x v="3"/>
    <s v="108-3440166-5787447"/>
    <s v="rug_wrench_200_3x5_fba"/>
    <s v="Rug Wrench Washable Non Slip Rug Pad - Protect Floors While Securing Rug and Making Vacuuming Easier"/>
    <n v="1"/>
    <s v="amazon.com"/>
    <s v="Amazon"/>
    <s v="WEST LAFAYETTE"/>
    <s v="IN"/>
    <s v="47906-2695"/>
    <n v="12.83"/>
    <n v="0"/>
    <n v="0"/>
    <n v="0"/>
    <n v="0"/>
    <n v="-1.92"/>
    <n v="-2.67"/>
    <n v="0"/>
    <n v="0"/>
    <n v="8.24"/>
  </r>
  <r>
    <x v="11"/>
    <x v="6"/>
    <s v="Aug 26, 2015"/>
    <s v="Aug 26, 2015 3:57:52 PM PDT"/>
    <n v="5962711441"/>
    <x v="3"/>
    <s v="112-7487258-8542650"/>
    <s v="rug_wrench_200_5x8_fba"/>
    <s v="Rug Wrench Washable Non Slip Rug Pad - Protect Floors While Securing Rug and Making Vacuuming Easier"/>
    <n v="1"/>
    <s v="amazon.com"/>
    <s v="Amazon"/>
    <s v="SAN FERNANDO"/>
    <s v="CA"/>
    <s v="91340-1824"/>
    <n v="19.829999999999998"/>
    <n v="2.6"/>
    <n v="0"/>
    <n v="-2.6"/>
    <n v="0"/>
    <n v="-2.97"/>
    <n v="-3.41"/>
    <n v="0"/>
    <n v="0"/>
    <n v="13.45"/>
  </r>
  <r>
    <x v="11"/>
    <x v="6"/>
    <s v="Aug 26, 2015"/>
    <s v="Aug 26, 2015 3:57:52 PM PDT"/>
    <n v="5962711441"/>
    <x v="3"/>
    <s v="112-7487258-8542650"/>
    <s v="rug_wrench_200_3x5_fba"/>
    <s v="Rug Wrench Washable Non Slip Rug Pad - Protect Floors While Securing Rug and Making Vacuuming Easier"/>
    <n v="1"/>
    <s v="amazon.com"/>
    <s v="Amazon"/>
    <s v="SAN FERNANDO"/>
    <s v="CA"/>
    <s v="91340-1824"/>
    <n v="12.83"/>
    <n v="1.86"/>
    <n v="0"/>
    <n v="-1.86"/>
    <n v="0"/>
    <n v="-1.92"/>
    <n v="-2.67"/>
    <n v="0"/>
    <n v="0"/>
    <n v="8.24"/>
  </r>
  <r>
    <x v="11"/>
    <x v="6"/>
    <s v="Aug 26, 2015"/>
    <s v="Aug 26, 2015 3:58:21 PM PDT"/>
    <n v="5962711441"/>
    <x v="3"/>
    <s v="002-8553432-8625846"/>
    <s v="rug_wrench_200_5x8_fba"/>
    <s v="Rug Wrench Washable Non Slip Rug Pad - Protect Floors While Securing Rug and Making Vacuuming Easier"/>
    <n v="1"/>
    <s v="amazon.com"/>
    <s v="Amazon"/>
    <s v="CHICAGO"/>
    <s v="IL"/>
    <s v="60628-2836"/>
    <n v="19.829999999999998"/>
    <n v="4.76"/>
    <n v="0"/>
    <n v="0"/>
    <n v="0"/>
    <n v="-2.97"/>
    <n v="-9.17"/>
    <n v="0"/>
    <n v="0"/>
    <n v="12.45"/>
  </r>
  <r>
    <x v="11"/>
    <x v="6"/>
    <s v="Aug 26, 2015"/>
    <s v="Aug 26, 2015 3:58:21 PM PDT"/>
    <n v="5962711441"/>
    <x v="3"/>
    <s v="002-8553432-8625846"/>
    <s v="rug_wrench_200_3x5_fba"/>
    <s v="Rug Wrench Washable Non Slip Rug Pad - Protect Floors While Securing Rug and Making Vacuuming Easier"/>
    <n v="1"/>
    <s v="amazon.com"/>
    <s v="Amazon"/>
    <s v="CHICAGO"/>
    <s v="IL"/>
    <s v="60628-2836"/>
    <n v="12.83"/>
    <n v="4.99"/>
    <n v="0"/>
    <n v="0"/>
    <n v="0"/>
    <n v="-1.92"/>
    <n v="-6.66"/>
    <n v="0"/>
    <n v="0"/>
    <n v="9.24"/>
  </r>
  <r>
    <x v="11"/>
    <x v="6"/>
    <s v="Aug 26, 2015"/>
    <s v="Aug 26, 2015 4:52:17 PM PDT"/>
    <n v="5962711441"/>
    <x v="3"/>
    <s v="106-8076706-7561862"/>
    <s v="rug_wrench_200_5x8_fba"/>
    <s v="Rug Wrench Washable Non Slip Rug Pad - Protect Floors While Securing Rug and Making Vacuuming Easier"/>
    <n v="1"/>
    <s v="amazon.com"/>
    <s v="Amazon"/>
    <s v="EDMOND"/>
    <s v="OK"/>
    <s v="73013-5465"/>
    <n v="19.829999999999998"/>
    <n v="0"/>
    <n v="0"/>
    <n v="0"/>
    <n v="0"/>
    <n v="-2.97"/>
    <n v="-4.41"/>
    <n v="0"/>
    <n v="0"/>
    <n v="12.45"/>
  </r>
  <r>
    <x v="11"/>
    <x v="6"/>
    <s v="Aug 26, 2015"/>
    <s v="Aug 26, 2015 5:07:07 PM PDT"/>
    <n v="5962711441"/>
    <x v="3"/>
    <s v="116-9131151-5505029"/>
    <s v="rug_wrench_200_2x4_fba"/>
    <s v="Rug Wrench Washable Non Slip Rug Pad - Protect Floors While Securing Rug and Making Vacuuming Easier"/>
    <n v="1"/>
    <s v="amazon.com"/>
    <s v="Amazon"/>
    <s v="El Segundo"/>
    <s v="CA"/>
    <n v="90245"/>
    <n v="9.83"/>
    <n v="0"/>
    <n v="0"/>
    <n v="0"/>
    <n v="0"/>
    <n v="-1.47"/>
    <n v="-2.54"/>
    <n v="0"/>
    <n v="0"/>
    <n v="5.82"/>
  </r>
  <r>
    <x v="11"/>
    <x v="6"/>
    <s v="Aug 26, 2015"/>
    <s v="Aug 26, 2015 5:40:55 PM PDT"/>
    <n v="5962711441"/>
    <x v="3"/>
    <s v="103-8091535-5713030"/>
    <s v="rug_wrench_200_5x8_fba"/>
    <s v="Rug Wrench Washable Non Slip Rug Pad - Protect Floors While Securing Rug and Making Vacuuming Easier"/>
    <n v="1"/>
    <s v="amazon.com"/>
    <s v="Amazon"/>
    <s v="SEATTLE"/>
    <s v="WA"/>
    <s v="98102-5842"/>
    <n v="19.829999999999998"/>
    <n v="0"/>
    <n v="0"/>
    <n v="0"/>
    <n v="0"/>
    <n v="-2.97"/>
    <n v="-4.41"/>
    <n v="0"/>
    <n v="0"/>
    <n v="12.45"/>
  </r>
  <r>
    <x v="11"/>
    <x v="6"/>
    <s v="Aug 26, 2015"/>
    <s v="Aug 26, 2015 5:46:47 PM PDT"/>
    <n v="5962711441"/>
    <x v="3"/>
    <s v="107-2357444-2077814"/>
    <s v="rug_wrench_200_3x5_fba"/>
    <s v="Rug Wrench Washable Non Slip Rug Pad - Protect Floors While Securing Rug and Making Vacuuming Easier"/>
    <n v="1"/>
    <s v="amazon.com"/>
    <s v="Amazon"/>
    <s v="Tavares"/>
    <s v="Florida"/>
    <n v="32778"/>
    <n v="12.83"/>
    <n v="0"/>
    <n v="0"/>
    <n v="0"/>
    <n v="0"/>
    <n v="-1.92"/>
    <n v="-2.67"/>
    <n v="0"/>
    <n v="0"/>
    <n v="8.24"/>
  </r>
  <r>
    <x v="11"/>
    <x v="6"/>
    <s v="Aug 26, 2015"/>
    <s v="Aug 26, 2015 7:01:54 PM PDT"/>
    <n v="5962711441"/>
    <x v="3"/>
    <s v="002-0052687-5305053"/>
    <s v="rug_wrench_200_5x8_fba"/>
    <s v="Rug Wrench Washable Non Slip Rug Pad - Protect Floors While Securing Rug and Making Vacuuming Easier"/>
    <n v="1"/>
    <s v="amazon.com"/>
    <s v="Amazon"/>
    <s v="ELMHURST"/>
    <s v="IL"/>
    <s v="60126-1862"/>
    <n v="19.829999999999998"/>
    <n v="0"/>
    <n v="0"/>
    <n v="0"/>
    <n v="0"/>
    <n v="-2.97"/>
    <n v="-4.41"/>
    <n v="0"/>
    <n v="0"/>
    <n v="12.45"/>
  </r>
  <r>
    <x v="11"/>
    <x v="6"/>
    <s v="Aug 26, 2015"/>
    <s v="Aug 26, 2015 9:39:26 PM PDT"/>
    <n v="5962711441"/>
    <x v="3"/>
    <s v="106-1489905-7060266"/>
    <s v="rug_wrench_200_2x4_fba"/>
    <s v="Rug Wrench Washable Non Slip Rug Pad - Protect Floors While Securing Rug and Making Vacuuming Easier"/>
    <n v="1"/>
    <s v="amazon.com"/>
    <s v="Amazon"/>
    <s v="SAN JOSE"/>
    <s v="CA"/>
    <s v="95123-2529"/>
    <n v="9.83"/>
    <n v="0"/>
    <n v="0"/>
    <n v="0"/>
    <n v="0"/>
    <n v="-1.47"/>
    <n v="-2.54"/>
    <n v="0"/>
    <n v="0"/>
    <n v="5.82"/>
  </r>
  <r>
    <x v="11"/>
    <x v="6"/>
    <s v="Aug 26, 2015"/>
    <s v="Aug 26, 2015 11:33:33 PM PDT"/>
    <n v="5962711441"/>
    <x v="3"/>
    <s v="106-2422545-8619463"/>
    <s v="rug_wrench_200_3x5_fba"/>
    <s v="Rug Wrench Washable Non Slip Rug Pad - Protect Floors While Securing Rug and Making Vacuuming Easier"/>
    <n v="4"/>
    <s v="amazon.com"/>
    <s v="Amazon"/>
    <s v="NEW YORK"/>
    <s v="NY"/>
    <s v="10013-3093"/>
    <n v="51.32"/>
    <n v="15.96"/>
    <n v="0"/>
    <n v="-15.96"/>
    <n v="0"/>
    <n v="-7.68"/>
    <n v="-7.68"/>
    <n v="0"/>
    <n v="0"/>
    <n v="35.96"/>
  </r>
  <r>
    <x v="11"/>
    <x v="6"/>
    <s v="Aug 27, 2015"/>
    <s v="Aug 27, 2015 12:24:56 AM PDT"/>
    <n v="5962711441"/>
    <x v="3"/>
    <s v="109-1446828-8429035"/>
    <s v="rug_wrench_200_2x4_fba"/>
    <s v="Rug Wrench Washable Non Slip Rug Pad - Protect Floors While Securing Rug and Making Vacuuming Easier"/>
    <n v="1"/>
    <s v="amazon.com"/>
    <s v="Amazon"/>
    <s v="BOSTON"/>
    <s v="MA"/>
    <s v="02116-1516"/>
    <n v="9.83"/>
    <n v="0"/>
    <n v="0"/>
    <n v="0"/>
    <n v="0"/>
    <n v="-1.47"/>
    <n v="-2.54"/>
    <n v="0"/>
    <n v="0"/>
    <n v="5.82"/>
  </r>
  <r>
    <x v="11"/>
    <x v="6"/>
    <s v="Aug 27, 2015"/>
    <s v="Aug 27, 2015 1:29:15 AM PDT"/>
    <n v="5962711441"/>
    <x v="3"/>
    <s v="104-9889980-5698650"/>
    <s v="rug_wrench_200_2x4_fba"/>
    <s v="Rug Wrench Washable Non Slip Rug Pad - Protect Floors While Securing Rug and Making Vacuuming Easier"/>
    <n v="1"/>
    <s v="amazon.com"/>
    <s v="Amazon"/>
    <s v="FORT WASHINGTON"/>
    <s v="MARYLAND"/>
    <s v="20744-2132"/>
    <n v="9.83"/>
    <n v="0"/>
    <n v="0"/>
    <n v="0"/>
    <n v="0"/>
    <n v="-2.94"/>
    <n v="-1.54"/>
    <n v="0"/>
    <n v="0"/>
    <n v="5.35"/>
  </r>
  <r>
    <x v="11"/>
    <x v="6"/>
    <s v="Aug 27, 2015"/>
    <s v="Aug 27, 2015 1:29:15 AM PDT"/>
    <n v="5962711441"/>
    <x v="3"/>
    <s v="104-9889980-5698650"/>
    <s v="rug_wrench_200_2x4_fba"/>
    <s v="Rug Wrench Washable Non Slip Rug Pad - Protect Floors While Securing Rug and Making Vacuuming Easier"/>
    <n v="1"/>
    <s v="amazon.com"/>
    <s v="Amazon"/>
    <s v="FORT WASHINGTON"/>
    <s v="MARYLAND"/>
    <s v="20744-2132"/>
    <n v="9.83"/>
    <n v="0"/>
    <n v="0"/>
    <n v="0"/>
    <n v="0"/>
    <n v="0"/>
    <n v="-2.54"/>
    <n v="0"/>
    <n v="0"/>
    <n v="7.29"/>
  </r>
  <r>
    <x v="11"/>
    <x v="6"/>
    <s v="Aug 27, 2015"/>
    <s v="Aug 27, 2015 1:43:00 AM PDT"/>
    <n v="5962711441"/>
    <x v="3"/>
    <s v="115-6064898-2621002"/>
    <s v="rug_wrench_200_2x4_fba"/>
    <s v="Rug Wrench Washable Non Slip Rug Pad - Protect Floors While Securing Rug and Making Vacuuming Easier"/>
    <n v="2"/>
    <s v="amazon.com"/>
    <s v="Amazon"/>
    <s v="PAWLEYS ISLAND"/>
    <s v="SC"/>
    <s v="29585-4336"/>
    <n v="19.66"/>
    <n v="0"/>
    <n v="0"/>
    <n v="0"/>
    <n v="0"/>
    <n v="-2.94"/>
    <n v="-4.08"/>
    <n v="0"/>
    <n v="0"/>
    <n v="12.64"/>
  </r>
  <r>
    <x v="11"/>
    <x v="6"/>
    <s v="Aug 27, 2015"/>
    <s v="Aug 27, 2015 1:50:20 AM PDT"/>
    <n v="5962711441"/>
    <x v="3"/>
    <s v="108-2562882-1605024"/>
    <s v="rug_wrench_200_2x4_fba"/>
    <s v="Rug Wrench Washable Non Slip Rug Pad - Protect Floors While Securing Rug and Making Vacuuming Easier"/>
    <n v="1"/>
    <s v="amazon.com"/>
    <s v="Amazon"/>
    <s v="Asheville"/>
    <s v="NC"/>
    <n v="28806"/>
    <n v="9.83"/>
    <n v="0"/>
    <n v="0"/>
    <n v="0"/>
    <n v="0"/>
    <n v="-1.47"/>
    <n v="-2.54"/>
    <n v="0"/>
    <n v="0"/>
    <n v="5.82"/>
  </r>
  <r>
    <x v="11"/>
    <x v="6"/>
    <s v="Aug 27, 2015"/>
    <s v="Aug 27, 2015 2:51:52 AM PDT"/>
    <n v="5962711441"/>
    <x v="3"/>
    <s v="111-9283421-8656267"/>
    <s v="rug_wrench_200_2x4_fba"/>
    <s v="Rug Wrench Washable Non Slip Rug Pad - Protect Floors While Securing Rug and Making Vacuuming Easier"/>
    <n v="1"/>
    <s v="amazon.com"/>
    <s v="Amazon"/>
    <s v="Huntington Beach"/>
    <s v="CA"/>
    <n v="92648"/>
    <n v="9.83"/>
    <n v="0"/>
    <n v="0"/>
    <n v="0"/>
    <n v="0"/>
    <n v="-1.47"/>
    <n v="-2.54"/>
    <n v="0"/>
    <n v="0"/>
    <n v="5.82"/>
  </r>
  <r>
    <x v="11"/>
    <x v="6"/>
    <s v="Aug 27, 2015"/>
    <s v="Aug 27, 2015 11:52:14 AM PDT"/>
    <n v="5962711441"/>
    <x v="3"/>
    <s v="114-7460588-2370617"/>
    <s v="rug_wrench_200_4x6_fba"/>
    <s v="Rug Wrench Washable Non Slip Rug Pad - Protect Floors While Securing Rug and Making Vacuuming Easier"/>
    <n v="1"/>
    <s v="amazon.com"/>
    <s v="Amazon"/>
    <s v="NEW YORK"/>
    <s v="NY"/>
    <s v="10002-5459"/>
    <n v="16.829999999999998"/>
    <n v="0"/>
    <n v="0"/>
    <n v="0"/>
    <n v="0"/>
    <n v="-2.52"/>
    <n v="-4.0199999999999996"/>
    <n v="0"/>
    <n v="0"/>
    <n v="10.29"/>
  </r>
  <r>
    <x v="11"/>
    <x v="6"/>
    <s v="Aug 27, 2015"/>
    <s v="Aug 27, 2015 12:27:56 PM PDT"/>
    <n v="5962711441"/>
    <x v="3"/>
    <s v="103-7392285-4469000"/>
    <s v="rug_wrench_200_4x6_fba"/>
    <s v="Rug Wrench Washable Non Slip Rug Pad - Protect Floors While Securing Rug and Making Vacuuming Easier"/>
    <n v="1"/>
    <s v="amazon.com"/>
    <s v="Amazon"/>
    <s v="SEATTLE"/>
    <s v="WA"/>
    <s v="98103-4312"/>
    <n v="16.829999999999998"/>
    <n v="0"/>
    <n v="0"/>
    <n v="0"/>
    <n v="0"/>
    <n v="-2.52"/>
    <n v="-3.02"/>
    <n v="0"/>
    <n v="0"/>
    <n v="11.29"/>
  </r>
  <r>
    <x v="11"/>
    <x v="6"/>
    <s v="Aug 27, 2015"/>
    <s v="Aug 27, 2015 12:27:56 PM PDT"/>
    <n v="5962711441"/>
    <x v="3"/>
    <s v="103-7392285-4469000"/>
    <s v="rug_wrench_200_5x8_fba"/>
    <s v="Rug Wrench Washable Non Slip Rug Pad - Protect Floors While Securing Rug and Making Vacuuming Easier"/>
    <n v="1"/>
    <s v="amazon.com"/>
    <s v="Amazon"/>
    <s v="SEATTLE"/>
    <s v="WA"/>
    <s v="98103-4312"/>
    <n v="19.829999999999998"/>
    <n v="0"/>
    <n v="0"/>
    <n v="0"/>
    <n v="0"/>
    <n v="-2.97"/>
    <n v="-4.41"/>
    <n v="0"/>
    <n v="0"/>
    <n v="12.45"/>
  </r>
  <r>
    <x v="11"/>
    <x v="6"/>
    <s v="Aug 27, 2015"/>
    <s v="Aug 27, 2015 1:29:02 PM PDT"/>
    <n v="5962711441"/>
    <x v="3"/>
    <s v="113-3512413-2131453"/>
    <s v="rug_wrench_200_3x5_fba"/>
    <s v="Rug Wrench Washable Non Slip Rug Pad - Protect Floors While Securing Rug and Making Vacuuming Easier"/>
    <n v="1"/>
    <s v="amazon.com"/>
    <s v="Amazon"/>
    <s v="CHICO"/>
    <s v="CA"/>
    <s v="95973-8964"/>
    <n v="12.83"/>
    <n v="0"/>
    <n v="0"/>
    <n v="0"/>
    <n v="0"/>
    <n v="-1.92"/>
    <n v="-2.67"/>
    <n v="0"/>
    <n v="0"/>
    <n v="8.24"/>
  </r>
  <r>
    <x v="11"/>
    <x v="6"/>
    <s v="Aug 27, 2015"/>
    <s v="Aug 27, 2015 1:30:01 PM PDT"/>
    <n v="5962711441"/>
    <x v="3"/>
    <s v="104-6536529-8607401"/>
    <s v="rug_wrench_200_2x4_fba"/>
    <s v="Rug Wrench Washable Non Slip Rug Pad - Protect Floors While Securing Rug and Making Vacuuming Easier"/>
    <n v="1"/>
    <s v="amazon.com"/>
    <s v="Amazon"/>
    <s v="OAKLAND"/>
    <s v="CA"/>
    <s v="94619-2500"/>
    <n v="9.83"/>
    <n v="0"/>
    <n v="0"/>
    <n v="0"/>
    <n v="0"/>
    <n v="-1.47"/>
    <n v="-2.54"/>
    <n v="0"/>
    <n v="0"/>
    <n v="5.82"/>
  </r>
  <r>
    <x v="11"/>
    <x v="6"/>
    <s v="Aug 27, 2015"/>
    <s v="Aug 27, 2015 2:31:18 PM PDT"/>
    <n v="5962711441"/>
    <x v="3"/>
    <s v="002-0251370-2059443"/>
    <s v="rug_wrench_200_3x5_fba"/>
    <s v="Rug Wrench Washable Non Slip Rug Pad - Protect Floors While Securing Rug and Making Vacuuming Easier"/>
    <n v="3"/>
    <s v="amazon.com"/>
    <s v="Amazon"/>
    <s v="BURBANK"/>
    <s v="CA"/>
    <s v="91506-1217"/>
    <n v="38.49"/>
    <n v="0"/>
    <n v="0"/>
    <n v="0"/>
    <n v="0"/>
    <n v="-5.76"/>
    <n v="-6.01"/>
    <n v="0"/>
    <n v="0"/>
    <n v="26.72"/>
  </r>
  <r>
    <x v="11"/>
    <x v="6"/>
    <s v="Aug 27, 2015"/>
    <s v="Aug 27, 2015 2:46:58 PM PDT"/>
    <n v="5962711441"/>
    <x v="3"/>
    <s v="116-9814371-8791423"/>
    <s v="rug_wrench_200_4x6_fba"/>
    <s v="Rug Wrench Washable Non Slip Rug Pad - Protect Floors While Securing Rug and Making Vacuuming Easier"/>
    <n v="1"/>
    <s v="amazon.com"/>
    <s v="Amazon"/>
    <s v="DALLAS"/>
    <s v="TX"/>
    <s v="75225-8036"/>
    <n v="16.829999999999998"/>
    <n v="3.99"/>
    <n v="0"/>
    <n v="0"/>
    <n v="0"/>
    <n v="-2.52"/>
    <n v="-7.01"/>
    <n v="0"/>
    <n v="0"/>
    <n v="11.29"/>
  </r>
  <r>
    <x v="11"/>
    <x v="6"/>
    <s v="Aug 27, 2015"/>
    <s v="Aug 27, 2015 2:46:58 PM PDT"/>
    <n v="5962711441"/>
    <x v="3"/>
    <s v="116-9814371-8791423"/>
    <s v="rug_wrench_200_2x8_fba"/>
    <s v="Rug Wrench Washable Non Slip Rug Pad - Protect Floors While Securing Rug and Making Vacuuming Easier"/>
    <n v="1"/>
    <s v="amazon.com"/>
    <s v="Amazon"/>
    <s v="DALLAS"/>
    <s v="TX"/>
    <s v="75225-8036"/>
    <n v="14.83"/>
    <n v="3.99"/>
    <n v="0"/>
    <n v="0"/>
    <n v="0"/>
    <n v="-2.2200000000000002"/>
    <n v="-5.66"/>
    <n v="0"/>
    <n v="0"/>
    <n v="10.94"/>
  </r>
  <r>
    <x v="11"/>
    <x v="6"/>
    <s v="Aug 27, 2015"/>
    <s v="Aug 27, 2015 2:46:58 PM PDT"/>
    <n v="5962711441"/>
    <x v="3"/>
    <s v="116-9814371-8791423"/>
    <s v="rug_wrench_200_3x5_fba"/>
    <s v="Rug Wrench Washable Non Slip Rug Pad - Protect Floors While Securing Rug and Making Vacuuming Easier"/>
    <n v="1"/>
    <s v="amazon.com"/>
    <s v="Amazon"/>
    <s v="DALLAS"/>
    <s v="TX"/>
    <s v="75225-8036"/>
    <n v="12.83"/>
    <n v="3.99"/>
    <n v="0"/>
    <n v="0"/>
    <n v="0"/>
    <n v="-1.92"/>
    <n v="-6.66"/>
    <n v="0"/>
    <n v="0"/>
    <n v="8.24"/>
  </r>
  <r>
    <x v="11"/>
    <x v="6"/>
    <s v="Aug 27, 2015"/>
    <s v="Aug 27, 2015 2:50:11 PM PDT"/>
    <n v="5962711441"/>
    <x v="3"/>
    <s v="113-7213825-0363453"/>
    <s v="rug_wrench_200_2x4_fba"/>
    <s v="Rug Wrench Washable Non Slip Rug Pad - Protect Floors While Securing Rug and Making Vacuuming Easier"/>
    <n v="1"/>
    <s v="amazon.com"/>
    <s v="Amazon"/>
    <s v="AVE MARIA"/>
    <s v="FL"/>
    <s v="34142-9553"/>
    <n v="9.83"/>
    <n v="0"/>
    <n v="0"/>
    <n v="0"/>
    <n v="0"/>
    <n v="-1.47"/>
    <n v="-2.54"/>
    <n v="0"/>
    <n v="0"/>
    <n v="5.82"/>
  </r>
  <r>
    <x v="11"/>
    <x v="6"/>
    <s v="Aug 27, 2015"/>
    <s v="Aug 27, 2015 3:44:11 PM PDT"/>
    <n v="5962711441"/>
    <x v="3"/>
    <s v="111-0180588-5625848"/>
    <s v="rug_wrench_200_4x6_fba"/>
    <s v="Rug Wrench Washable Non Slip Rug Pad - Protect Floors While Securing Rug and Making Vacuuming Easier"/>
    <n v="1"/>
    <s v="amazon.com"/>
    <s v="Amazon"/>
    <s v="NEWPORT NEWS"/>
    <s v="VA"/>
    <s v="23605-2007"/>
    <n v="16.829999999999998"/>
    <n v="0"/>
    <n v="0"/>
    <n v="0"/>
    <n v="0"/>
    <n v="-2.52"/>
    <n v="-4.0199999999999996"/>
    <n v="0"/>
    <n v="0"/>
    <n v="10.29"/>
  </r>
  <r>
    <x v="11"/>
    <x v="6"/>
    <s v="Aug 27, 2015"/>
    <s v="Aug 27, 2015 3:48:10 PM PDT"/>
    <n v="5962711441"/>
    <x v="3"/>
    <s v="105-6347723-9676217"/>
    <s v="rug_wrench_200_5x8_fba"/>
    <s v="Rug Wrench Washable Non Slip Rug Pad - Protect Floors While Securing Rug and Making Vacuuming Easier"/>
    <n v="1"/>
    <s v="amazon.com"/>
    <s v="Amazon"/>
    <s v="Colchester"/>
    <s v="Ct"/>
    <n v="6415"/>
    <n v="19.829999999999998"/>
    <n v="0"/>
    <n v="0"/>
    <n v="0"/>
    <n v="0"/>
    <n v="-2.97"/>
    <n v="-3.41"/>
    <n v="0"/>
    <n v="0"/>
    <n v="13.45"/>
  </r>
  <r>
    <x v="11"/>
    <x v="6"/>
    <s v="Aug 27, 2015"/>
    <s v="Aug 27, 2015 3:48:10 PM PDT"/>
    <n v="5962711441"/>
    <x v="3"/>
    <s v="105-6347723-9676217"/>
    <s v="rug_wrench_200_2x8_fba"/>
    <s v="Rug Wrench Washable Non Slip Rug Pad - Protect Floors While Securing Rug and Making Vacuuming Easier"/>
    <n v="1"/>
    <s v="amazon.com"/>
    <s v="Amazon"/>
    <s v="Colchester"/>
    <s v="Ct"/>
    <n v="6415"/>
    <n v="14.83"/>
    <n v="0"/>
    <n v="0"/>
    <n v="0"/>
    <n v="0"/>
    <n v="-2.2200000000000002"/>
    <n v="-2.67"/>
    <n v="0"/>
    <n v="0"/>
    <n v="9.94"/>
  </r>
  <r>
    <x v="11"/>
    <x v="6"/>
    <s v="Aug 27, 2015"/>
    <s v="Aug 27, 2015 5:38:55 PM PDT"/>
    <n v="5962711441"/>
    <x v="3"/>
    <s v="104-9660966-9064221"/>
    <s v="rug_wrench_200_4x6_fba"/>
    <s v="Rug Wrench Washable Non Slip Rug Pad - Protect Floors While Securing Rug and Making Vacuuming Easier"/>
    <n v="1"/>
    <s v="amazon.com"/>
    <s v="Amazon"/>
    <s v="WASHINGTON"/>
    <s v="DC"/>
    <s v="20016-4701"/>
    <n v="16.829999999999998"/>
    <n v="0"/>
    <n v="0"/>
    <n v="0"/>
    <n v="0"/>
    <n v="-2.52"/>
    <n v="-3.02"/>
    <n v="0"/>
    <n v="0"/>
    <n v="11.29"/>
  </r>
  <r>
    <x v="11"/>
    <x v="6"/>
    <s v="Aug 27, 2015"/>
    <s v="Aug 27, 2015 5:38:55 PM PDT"/>
    <n v="5962711441"/>
    <x v="3"/>
    <s v="104-9660966-9064221"/>
    <s v="rug_wrench_200_2x4_fba"/>
    <s v="Rug Wrench Washable Non Slip Rug Pad - Protect Floors While Securing Rug and Making Vacuuming Easier"/>
    <n v="1"/>
    <s v="amazon.com"/>
    <s v="Amazon"/>
    <s v="WASHINGTON"/>
    <s v="DC"/>
    <s v="20016-4701"/>
    <n v="9.83"/>
    <n v="0"/>
    <n v="0"/>
    <n v="0"/>
    <n v="0"/>
    <n v="-1.47"/>
    <n v="-2.54"/>
    <n v="0"/>
    <n v="0"/>
    <n v="5.82"/>
  </r>
  <r>
    <x v="11"/>
    <x v="6"/>
    <s v="Aug 27, 2015"/>
    <s v="Aug 27, 2015 5:51:40 PM PDT"/>
    <n v="5962711441"/>
    <x v="3"/>
    <s v="109-4095170-8566638"/>
    <s v="rug_wrench_200_2x8_fba"/>
    <s v="Rug Wrench Washable Non Slip Rug Pad - Protect Floors While Securing Rug and Making Vacuuming Easier"/>
    <n v="1"/>
    <s v="amazon.com"/>
    <s v="Amazon"/>
    <s v="REDLANDS"/>
    <s v="CA"/>
    <s v="92374-5521"/>
    <n v="14.83"/>
    <n v="2.11"/>
    <n v="0"/>
    <n v="-2.11"/>
    <n v="0"/>
    <n v="-2.2200000000000002"/>
    <n v="-2.67"/>
    <n v="0"/>
    <n v="0"/>
    <n v="9.94"/>
  </r>
  <r>
    <x v="11"/>
    <x v="6"/>
    <s v="Aug 27, 2015"/>
    <s v="Aug 27, 2015 8:09:25 PM PDT"/>
    <n v="5962711441"/>
    <x v="3"/>
    <s v="106-7237575-7621028"/>
    <s v="rug_wrench_200_2x8_fba"/>
    <s v="Rug Wrench Washable Non Slip Rug Pad - Protect Floors While Securing Rug and Making Vacuuming Easier"/>
    <n v="1"/>
    <s v="amazon.com"/>
    <s v="Amazon"/>
    <s v="SCITUATE"/>
    <s v="MA"/>
    <s v="02066-4517"/>
    <n v="14.83"/>
    <n v="0"/>
    <n v="0"/>
    <n v="0"/>
    <n v="0"/>
    <n v="-2.2200000000000002"/>
    <n v="-2.67"/>
    <n v="0"/>
    <n v="0"/>
    <n v="9.94"/>
  </r>
  <r>
    <x v="11"/>
    <x v="6"/>
    <s v="Aug 27, 2015"/>
    <s v="Aug 27, 2015 9:08:05 PM PDT"/>
    <n v="5962711441"/>
    <x v="3"/>
    <s v="108-9962335-7651461"/>
    <s v="rug_wrench_200_3x5_fba"/>
    <s v="Rug Wrench Washable Non Slip Rug Pad - Protect Floors While Securing Rug and Making Vacuuming Easier"/>
    <n v="1"/>
    <s v="amazon.com"/>
    <s v="Amazon"/>
    <s v="ARLINGTON"/>
    <s v="VA"/>
    <s v="22202-2650"/>
    <n v="12.83"/>
    <n v="0"/>
    <n v="0"/>
    <n v="0"/>
    <n v="0"/>
    <n v="-1.92"/>
    <n v="-2.67"/>
    <n v="0"/>
    <n v="0"/>
    <n v="8.24"/>
  </r>
  <r>
    <x v="11"/>
    <x v="6"/>
    <s v="Aug 27, 2015"/>
    <s v="Aug 27, 2015 9:23:06 PM PDT"/>
    <n v="5962711441"/>
    <x v="3"/>
    <s v="102-6631534-3972262"/>
    <s v="rug_wrench_200_2x4_fba"/>
    <s v="Rug Wrench Washable Non Slip Rug Pad - Protect Floors While Securing Rug and Making Vacuuming Easier"/>
    <n v="1"/>
    <s v="amazon.com"/>
    <s v="Amazon"/>
    <s v="Princeton"/>
    <s v="NJ"/>
    <n v="8540"/>
    <n v="9.83"/>
    <n v="0"/>
    <n v="0"/>
    <n v="0"/>
    <n v="0"/>
    <n v="-1.47"/>
    <n v="-1.54"/>
    <n v="0"/>
    <n v="0"/>
    <n v="6.82"/>
  </r>
  <r>
    <x v="11"/>
    <x v="6"/>
    <s v="Aug 27, 2015"/>
    <s v="Aug 27, 2015 9:23:06 PM PDT"/>
    <n v="5962711441"/>
    <x v="3"/>
    <s v="102-6631534-3972262"/>
    <s v="rug_wrench_200_2x8_fba"/>
    <s v="Rug Wrench Washable Non Slip Rug Pad - Protect Floors While Securing Rug and Making Vacuuming Easier"/>
    <n v="1"/>
    <s v="amazon.com"/>
    <s v="Amazon"/>
    <s v="Princeton"/>
    <s v="NJ"/>
    <n v="8540"/>
    <n v="14.83"/>
    <n v="0"/>
    <n v="0"/>
    <n v="0"/>
    <n v="0"/>
    <n v="-2.2200000000000002"/>
    <n v="-2.67"/>
    <n v="0"/>
    <n v="0"/>
    <n v="9.94"/>
  </r>
  <r>
    <x v="11"/>
    <x v="6"/>
    <s v="Aug 27, 2015"/>
    <s v="Aug 27, 2015 9:36:30 PM PDT"/>
    <n v="5962711441"/>
    <x v="3"/>
    <s v="112-4291717-5505820"/>
    <s v="rug_wrench_200_2x4_fba"/>
    <s v="Rug Wrench Washable Non Slip Rug Pad - Protect Floors While Securing Rug and Making Vacuuming Easier"/>
    <n v="1"/>
    <s v="amazon.com"/>
    <s v="Amazon"/>
    <s v="MARIETTA"/>
    <s v="GA"/>
    <s v="30066-4574"/>
    <n v="9.83"/>
    <n v="0"/>
    <n v="0"/>
    <n v="0"/>
    <n v="0"/>
    <n v="-1.47"/>
    <n v="-2.54"/>
    <n v="0"/>
    <n v="0"/>
    <n v="5.82"/>
  </r>
  <r>
    <x v="11"/>
    <x v="6"/>
    <s v="Aug 28, 2015"/>
    <s v="Aug 28, 2015 1:30:29 AM PDT"/>
    <n v="5962711441"/>
    <x v="3"/>
    <s v="107-2318544-6377005"/>
    <s v="rug_wrench_200_5x8_fba"/>
    <s v="Rug Wrench Washable Non Slip Rug Pad - Protect Floors While Securing Rug and Making Vacuuming Easier"/>
    <n v="1"/>
    <s v="amazon.com"/>
    <s v="Amazon"/>
    <s v="Barberton"/>
    <s v="OH"/>
    <n v="44203"/>
    <n v="19.829999999999998"/>
    <n v="0"/>
    <n v="0"/>
    <n v="0"/>
    <n v="0"/>
    <n v="-2.97"/>
    <n v="-4.41"/>
    <n v="0"/>
    <n v="0"/>
    <n v="12.45"/>
  </r>
  <r>
    <x v="11"/>
    <x v="6"/>
    <s v="Aug 28, 2015"/>
    <s v="Aug 28, 2015 2:27:59 AM PDT"/>
    <n v="5962711441"/>
    <x v="3"/>
    <s v="110-8402010-1580225"/>
    <s v="rug_wrench_200_3x5_fba"/>
    <s v="Rug Wrench Washable Non Slip Rug Pad - Protect Floors While Securing Rug and Making Vacuuming Easier"/>
    <n v="1"/>
    <s v="amazon.com"/>
    <s v="Amazon"/>
    <s v="KANNAPOLIS"/>
    <s v="NC"/>
    <s v="28081-6454"/>
    <n v="12.83"/>
    <n v="0"/>
    <n v="0"/>
    <n v="0"/>
    <n v="0"/>
    <n v="-1.92"/>
    <n v="-2.67"/>
    <n v="0"/>
    <n v="0"/>
    <n v="8.24"/>
  </r>
  <r>
    <x v="11"/>
    <x v="6"/>
    <s v="Aug 28, 2015"/>
    <s v="Aug 28, 2015 12:31:40 PM PDT"/>
    <n v="5962711441"/>
    <x v="3"/>
    <s v="111-7349843-6463456"/>
    <s v="rug_wrench_200_2x4_fba"/>
    <s v="Rug Wrench Washable Non Slip Rug Pad - Protect Floors While Securing Rug and Making Vacuuming Easier"/>
    <n v="1"/>
    <s v="amazon.com"/>
    <s v="Amazon"/>
    <s v="Brooklyn"/>
    <s v="NY"/>
    <n v="11205"/>
    <n v="9.83"/>
    <n v="0"/>
    <n v="0"/>
    <n v="0"/>
    <n v="0"/>
    <n v="-1.47"/>
    <n v="-2.54"/>
    <n v="0"/>
    <n v="0"/>
    <n v="5.82"/>
  </r>
  <r>
    <x v="11"/>
    <x v="6"/>
    <s v="Aug 28, 2015"/>
    <s v="Aug 28, 2015 1:24:28 PM PDT"/>
    <n v="5962711441"/>
    <x v="3"/>
    <s v="107-3629880-0241825"/>
    <s v="rug_wrench_200_2x8_fba"/>
    <s v="Rug Wrench Washable Non Slip Rug Pad - Protect Floors While Securing Rug and Making Vacuuming Easier"/>
    <n v="1"/>
    <s v="amazon.com"/>
    <s v="Amazon"/>
    <s v="NEW YORK"/>
    <s v="NY"/>
    <s v="10012-1145"/>
    <n v="14.83"/>
    <n v="0"/>
    <n v="0"/>
    <n v="0"/>
    <n v="0"/>
    <n v="-2.2200000000000002"/>
    <n v="-2.67"/>
    <n v="0"/>
    <n v="0"/>
    <n v="9.94"/>
  </r>
  <r>
    <x v="11"/>
    <x v="6"/>
    <s v="Aug 28, 2015"/>
    <s v="Aug 28, 2015 3:12:53 PM PDT"/>
    <n v="5962711441"/>
    <x v="5"/>
    <s v="109-1016754-0660233"/>
    <s v="rug_wrench_200_2x4_fba"/>
    <s v="Rug Wrench Washable Non Slip Rug Pad - Protect Floors While Securing Rug and Making Vacuuming Easier"/>
    <n v="1"/>
    <s v="amazon.com"/>
    <s v="Amazon"/>
    <s v="Brooklyn"/>
    <s v="NY"/>
    <n v="11233"/>
    <n v="-9.83"/>
    <n v="0"/>
    <n v="0"/>
    <n v="0"/>
    <n v="0"/>
    <n v="1.18"/>
    <n v="0"/>
    <n v="0"/>
    <n v="0"/>
    <n v="-8.65"/>
  </r>
  <r>
    <x v="11"/>
    <x v="6"/>
    <s v="Aug 28, 2015"/>
    <s v="Aug 28, 2015 3:35:30 PM PDT"/>
    <n v="5962711441"/>
    <x v="3"/>
    <s v="116-4456182-4815457"/>
    <s v="rug_wrench_200_2x4_fba"/>
    <s v="Rug Wrench Washable Non Slip Rug Pad - Protect Floors While Securing Rug and Making Vacuuming Easier"/>
    <n v="1"/>
    <s v="amazon.com"/>
    <s v="Amazon"/>
    <s v="TULSA"/>
    <s v="OK"/>
    <s v="74135-1934"/>
    <n v="9.83"/>
    <n v="0"/>
    <n v="0"/>
    <n v="0"/>
    <n v="0"/>
    <n v="-1.47"/>
    <n v="-2.54"/>
    <n v="0"/>
    <n v="0"/>
    <n v="5.82"/>
  </r>
  <r>
    <x v="11"/>
    <x v="6"/>
    <s v="Aug 28, 2015"/>
    <s v="Aug 28, 2015 8:16:46 PM PDT"/>
    <n v="5962711441"/>
    <x v="3"/>
    <s v="108-6038989-9953067"/>
    <s v="rug_wrench_200_2x8_fba"/>
    <s v="Rug Wrench Washable Non Slip Rug Pad - Protect Floors While Securing Rug and Making Vacuuming Easier"/>
    <n v="1"/>
    <s v="amazon.com"/>
    <s v="Amazon"/>
    <s v="Arlington"/>
    <s v="MA"/>
    <n v="2476"/>
    <n v="14.83"/>
    <n v="0"/>
    <n v="0"/>
    <n v="0"/>
    <n v="0"/>
    <n v="-2.2200000000000002"/>
    <n v="-2.67"/>
    <n v="0"/>
    <n v="0"/>
    <n v="9.94"/>
  </r>
  <r>
    <x v="11"/>
    <x v="6"/>
    <s v="Aug 28, 2015"/>
    <s v="Aug 28, 2015 8:36:54 PM PDT"/>
    <n v="5962711441"/>
    <x v="3"/>
    <s v="109-5319542-7173045"/>
    <s v="rug_wrench_200_2x4_fba"/>
    <s v="Rug Wrench Washable Non Slip Rug Pad - Protect Floors While Securing Rug and Making Vacuuming Easier"/>
    <n v="1"/>
    <s v="amazon.com"/>
    <s v="Amazon"/>
    <s v="MARSHFIELD"/>
    <s v="MA"/>
    <s v="02050-2975"/>
    <n v="9.83"/>
    <n v="0"/>
    <n v="0"/>
    <n v="0"/>
    <n v="0"/>
    <n v="-1.47"/>
    <n v="-2.54"/>
    <n v="0"/>
    <n v="0"/>
    <n v="5.82"/>
  </r>
  <r>
    <x v="11"/>
    <x v="6"/>
    <s v="Aug 28, 2015"/>
    <s v="Aug 28, 2015 10:44:03 PM PDT"/>
    <n v="5962711441"/>
    <x v="3"/>
    <s v="102-6282768-8637040"/>
    <s v="rug_wrench_200_5x8_fba"/>
    <s v="Rug Wrench Washable Non Slip Rug Pad - Protect Floors While Securing Rug and Making Vacuuming Easier"/>
    <n v="1"/>
    <s v="amazon.com"/>
    <s v="Amazon"/>
    <s v="WINCHESTER"/>
    <s v="MA"/>
    <s v="01890-1243"/>
    <n v="19.829999999999998"/>
    <n v="3.42"/>
    <n v="0"/>
    <n v="-3.42"/>
    <n v="0"/>
    <n v="-2.97"/>
    <n v="-4.41"/>
    <n v="0"/>
    <n v="0"/>
    <n v="12.45"/>
  </r>
  <r>
    <x v="11"/>
    <x v="6"/>
    <s v="Aug 28, 2015"/>
    <s v="Aug 28, 2015 11:14:34 PM PDT"/>
    <n v="5962711441"/>
    <x v="3"/>
    <s v="102-7045218-2605838"/>
    <s v="rug_wrench_200_3x5_fba"/>
    <s v="Rug Wrench Washable Non Slip Rug Pad - Protect Floors While Securing Rug and Making Vacuuming Easier"/>
    <n v="1"/>
    <s v="amazon.com"/>
    <s v="Amazon"/>
    <s v="BEAUFORT"/>
    <s v="SC"/>
    <s v="29907-1724"/>
    <n v="12.83"/>
    <n v="5.16"/>
    <n v="0"/>
    <n v="0"/>
    <n v="0"/>
    <n v="-1.92"/>
    <n v="-7.83"/>
    <n v="0"/>
    <n v="0"/>
    <n v="8.24"/>
  </r>
  <r>
    <x v="11"/>
    <x v="6"/>
    <s v="Aug 28, 2015"/>
    <s v="Aug 28, 2015 11:33:20 PM PDT"/>
    <n v="5962711441"/>
    <x v="3"/>
    <s v="108-6158997-8348230"/>
    <s v="rug_wrench_200_5x8_fba"/>
    <s v="Rug Wrench Washable Non Slip Rug Pad - Protect Floors While Securing Rug and Making Vacuuming Easier"/>
    <n v="1"/>
    <s v="amazon.com"/>
    <s v="Amazon"/>
    <s v="INDIANAPOLIS"/>
    <s v="IN"/>
    <s v="46259-9749"/>
    <n v="19.829999999999998"/>
    <n v="0"/>
    <n v="0"/>
    <n v="0"/>
    <n v="0"/>
    <n v="-2.97"/>
    <n v="-4.41"/>
    <n v="0"/>
    <n v="0"/>
    <n v="12.45"/>
  </r>
  <r>
    <x v="11"/>
    <x v="6"/>
    <s v="Aug 29, 2015"/>
    <s v="Aug 29, 2015 12:17:34 AM PDT"/>
    <n v="5962711441"/>
    <x v="3"/>
    <s v="111-1322928-4101811"/>
    <s v="rug_wrench_200_5x8_fba"/>
    <s v="Rug Wrench Washable Non Slip Rug Pad - Protect Floors While Securing Rug and Making Vacuuming Easier"/>
    <n v="1"/>
    <s v="amazon.com"/>
    <s v="Amazon"/>
    <s v="DOYLESTOWN"/>
    <s v="OH"/>
    <s v="44230-9560"/>
    <n v="19.829999999999998"/>
    <n v="0"/>
    <n v="0"/>
    <n v="0"/>
    <n v="0"/>
    <n v="-2.97"/>
    <n v="-4.41"/>
    <n v="0"/>
    <n v="0"/>
    <n v="12.45"/>
  </r>
  <r>
    <x v="11"/>
    <x v="6"/>
    <s v="Aug 29, 2015"/>
    <s v="Aug 29, 2015 12:33:21 AM PDT"/>
    <n v="5962711441"/>
    <x v="3"/>
    <s v="105-9312242-3173014"/>
    <s v="rug_wrench_200_5x8_fba"/>
    <s v="Rug Wrench Washable Non Slip Rug Pad - Protect Floors While Securing Rug and Making Vacuuming Easier"/>
    <n v="1"/>
    <s v="amazon.com"/>
    <s v="Amazon"/>
    <s v="Robbinsville"/>
    <s v="NJ"/>
    <n v="8691"/>
    <n v="19.829999999999998"/>
    <n v="0"/>
    <n v="0"/>
    <n v="0"/>
    <n v="0"/>
    <n v="-2.97"/>
    <n v="-4.41"/>
    <n v="0"/>
    <n v="0"/>
    <n v="12.45"/>
  </r>
  <r>
    <x v="11"/>
    <x v="6"/>
    <s v="Aug 29, 2015"/>
    <s v="Aug 29, 2015 1:24:02 AM PDT"/>
    <n v="5962711441"/>
    <x v="3"/>
    <s v="113-1581258-9281003"/>
    <s v="rug_wrench_200_4x6_fba"/>
    <s v="Rug Wrench Washable Non Slip Rug Pad - Protect Floors While Securing Rug and Making Vacuuming Easier"/>
    <n v="1"/>
    <s v="amazon.com"/>
    <s v="Amazon"/>
    <s v="Camp Hill"/>
    <s v="PA"/>
    <s v="17011-1752"/>
    <n v="16.829999999999998"/>
    <n v="0"/>
    <n v="0"/>
    <n v="0"/>
    <n v="0"/>
    <n v="-2.52"/>
    <n v="-4.0199999999999996"/>
    <n v="0"/>
    <n v="0"/>
    <n v="10.29"/>
  </r>
  <r>
    <x v="11"/>
    <x v="6"/>
    <s v="Aug 29, 2015"/>
    <s v="Aug 29, 2015 1:30:03 AM PDT"/>
    <n v="5962711441"/>
    <x v="3"/>
    <s v="002-4780186-5128208"/>
    <s v="rug_wrench_200_4x6_fba"/>
    <s v="Rug Wrench Washable Non Slip Rug Pad - Protect Floors While Securing Rug and Making Vacuuming Easier"/>
    <n v="1"/>
    <s v="amazon.com"/>
    <s v="Amazon"/>
    <s v="HAMDEN"/>
    <s v="CT"/>
    <s v="06518-1908"/>
    <n v="16.829999999999998"/>
    <n v="0"/>
    <n v="0"/>
    <n v="0"/>
    <n v="0"/>
    <n v="-2.52"/>
    <n v="-4.0199999999999996"/>
    <n v="0"/>
    <n v="0"/>
    <n v="10.29"/>
  </r>
  <r>
    <x v="11"/>
    <x v="6"/>
    <s v="Aug 29, 2015"/>
    <s v="Aug 29, 2015 2:25:30 AM PDT"/>
    <n v="5962711441"/>
    <x v="3"/>
    <s v="112-8428804-8989813"/>
    <s v="rug_wrench_200_2x8_fba"/>
    <s v="Rug Wrench Washable Non Slip Rug Pad - Protect Floors While Securing Rug and Making Vacuuming Easier"/>
    <n v="1"/>
    <s v="amazon.com"/>
    <s v="Amazon"/>
    <s v="DAYTON"/>
    <s v="OHIO"/>
    <s v="45459-1707"/>
    <n v="14.83"/>
    <n v="0"/>
    <n v="0"/>
    <n v="0"/>
    <n v="0"/>
    <n v="-2.2200000000000002"/>
    <n v="-2.67"/>
    <n v="0"/>
    <n v="0"/>
    <n v="9.94"/>
  </r>
  <r>
    <x v="11"/>
    <x v="6"/>
    <s v="Aug 29, 2015"/>
    <s v="Aug 29, 2015 11:32:58 AM PDT"/>
    <n v="5962711441"/>
    <x v="5"/>
    <s v="110-6440265-1747420"/>
    <s v="rug_wrench_200_2x4_fba"/>
    <s v="Rug Wrench Washable Non Slip Rug Pad - Protect Floors While Securing Rug and Making Vacuuming Easier"/>
    <n v="1"/>
    <s v="amazon.com"/>
    <s v="Amazon"/>
    <s v="North Charleston"/>
    <s v="SC"/>
    <n v="29418"/>
    <n v="-9.83"/>
    <n v="-3.16"/>
    <n v="0"/>
    <n v="3.16"/>
    <n v="0"/>
    <n v="1.18"/>
    <n v="0"/>
    <n v="0"/>
    <n v="0"/>
    <n v="-8.65"/>
  </r>
  <r>
    <x v="11"/>
    <x v="6"/>
    <s v="Aug 29, 2015"/>
    <s v="Aug 29, 2015 12:34:47 PM PDT"/>
    <n v="5962711441"/>
    <x v="3"/>
    <s v="108-6473359-7136259"/>
    <s v="rug_wrench_200_4x6_fba"/>
    <s v="Rug Wrench Washable Non Slip Rug Pad - Protect Floors While Securing Rug and Making Vacuuming Easier"/>
    <n v="1"/>
    <s v="amazon.com"/>
    <s v="Amazon"/>
    <s v="STANFORD"/>
    <s v="CA"/>
    <s v="94305-8303"/>
    <n v="16.829999999999998"/>
    <n v="0"/>
    <n v="0"/>
    <n v="0"/>
    <n v="0"/>
    <n v="-2.52"/>
    <n v="-4.0199999999999996"/>
    <n v="0"/>
    <n v="0"/>
    <n v="10.29"/>
  </r>
  <r>
    <x v="11"/>
    <x v="6"/>
    <s v="Aug 29, 2015"/>
    <s v="Aug 29, 2015 1:43:51 PM PDT"/>
    <n v="5962711441"/>
    <x v="3"/>
    <s v="109-9667020-4010618"/>
    <s v="rug_wrench_200_4x6_fba"/>
    <s v="Rug Wrench Washable Non Slip Rug Pad - Protect Floors While Securing Rug and Making Vacuuming Easier"/>
    <n v="1"/>
    <s v="amazon.com"/>
    <s v="Amazon"/>
    <s v="CHICAGO"/>
    <s v="IL"/>
    <s v="60657-3518"/>
    <n v="16.829999999999998"/>
    <n v="3.42"/>
    <n v="0"/>
    <n v="-3.42"/>
    <n v="0"/>
    <n v="-2.52"/>
    <n v="-4.0199999999999996"/>
    <n v="0"/>
    <n v="0"/>
    <n v="10.29"/>
  </r>
  <r>
    <x v="11"/>
    <x v="6"/>
    <s v="Aug 29, 2015"/>
    <s v="Aug 29, 2015 2:40:47 PM PDT"/>
    <n v="5962711441"/>
    <x v="3"/>
    <s v="114-1334819-0842652"/>
    <s v="rug_wrench_200_2x4_fba"/>
    <s v="Rug Wrench Washable Non Slip Rug Pad - Protect Floors While Securing Rug and Making Vacuuming Easier"/>
    <n v="1"/>
    <s v="amazon.com"/>
    <s v="Amazon"/>
    <s v="MAPLE VALLEY"/>
    <s v="WA"/>
    <s v="98038-5590"/>
    <n v="9.83"/>
    <n v="0"/>
    <n v="0"/>
    <n v="0"/>
    <n v="0"/>
    <n v="-2.94"/>
    <n v="-1.54"/>
    <n v="0"/>
    <n v="0"/>
    <n v="5.35"/>
  </r>
  <r>
    <x v="11"/>
    <x v="6"/>
    <s v="Aug 29, 2015"/>
    <s v="Aug 29, 2015 2:40:47 PM PDT"/>
    <n v="5962711441"/>
    <x v="3"/>
    <s v="114-1334819-0842652"/>
    <s v="rug_wrench_200_2x4_fba"/>
    <s v="Rug Wrench Washable Non Slip Rug Pad - Protect Floors While Securing Rug and Making Vacuuming Easier"/>
    <n v="1"/>
    <s v="amazon.com"/>
    <s v="Amazon"/>
    <s v="MAPLE VALLEY"/>
    <s v="WA"/>
    <s v="98038-5590"/>
    <n v="9.83"/>
    <n v="0"/>
    <n v="0"/>
    <n v="0"/>
    <n v="0"/>
    <n v="0"/>
    <n v="-2.54"/>
    <n v="0"/>
    <n v="0"/>
    <n v="7.29"/>
  </r>
  <r>
    <x v="11"/>
    <x v="6"/>
    <s v="Aug 29, 2015"/>
    <s v="Aug 29, 2015 3:57:03 PM PDT"/>
    <n v="5962711441"/>
    <x v="3"/>
    <s v="108-3140422-8265841"/>
    <s v="rug_wrench_200_2x4_fba"/>
    <s v="Rug Wrench Washable Non Slip Rug Pad - Protect Floors While Securing Rug and Making Vacuuming Easier"/>
    <n v="3"/>
    <s v="amazon.com"/>
    <s v="Amazon"/>
    <s v="EL DORADO HILLS"/>
    <s v="CA"/>
    <s v="95762-5668"/>
    <n v="29.49"/>
    <n v="0"/>
    <n v="0"/>
    <n v="0"/>
    <n v="0"/>
    <n v="-8.82"/>
    <n v="-4.62"/>
    <n v="0"/>
    <n v="0"/>
    <n v="16.05"/>
  </r>
  <r>
    <x v="11"/>
    <x v="6"/>
    <s v="Aug 29, 2015"/>
    <s v="Aug 29, 2015 3:57:03 PM PDT"/>
    <n v="5962711441"/>
    <x v="3"/>
    <s v="108-3140422-8265841"/>
    <s v="rug_wrench_200_2x4_fba"/>
    <s v="Rug Wrench Washable Non Slip Rug Pad - Protect Floors While Securing Rug and Making Vacuuming Easier"/>
    <n v="1"/>
    <s v="amazon.com"/>
    <s v="Amazon"/>
    <s v="EL DORADO HILLS"/>
    <s v="CA"/>
    <s v="95762-5668"/>
    <n v="9.83"/>
    <n v="0"/>
    <n v="0"/>
    <n v="0"/>
    <n v="0"/>
    <n v="0"/>
    <n v="-2.54"/>
    <n v="0"/>
    <n v="0"/>
    <n v="7.29"/>
  </r>
  <r>
    <x v="11"/>
    <x v="6"/>
    <s v="Aug 29, 2015"/>
    <s v="Aug 29, 2015 3:57:03 PM PDT"/>
    <n v="5962711441"/>
    <x v="3"/>
    <s v="108-3140422-8265841"/>
    <s v="rug_wrench_200_2x4_fba"/>
    <s v="Rug Wrench Washable Non Slip Rug Pad - Protect Floors While Securing Rug and Making Vacuuming Easier"/>
    <n v="1"/>
    <s v="amazon.com"/>
    <s v="Amazon"/>
    <s v="EL DORADO HILLS"/>
    <s v="CA"/>
    <s v="95762-5668"/>
    <n v="9.83"/>
    <n v="0"/>
    <n v="0"/>
    <n v="0"/>
    <n v="0"/>
    <n v="0"/>
    <n v="-1.54"/>
    <n v="0"/>
    <n v="0"/>
    <n v="8.2899999999999991"/>
  </r>
  <r>
    <x v="11"/>
    <x v="6"/>
    <s v="Aug 29, 2015"/>
    <s v="Aug 29, 2015 3:57:03 PM PDT"/>
    <n v="5962711441"/>
    <x v="3"/>
    <s v="108-3140422-8265841"/>
    <s v="rug_wrench_200_2x4_fba"/>
    <s v="Rug Wrench Washable Non Slip Rug Pad - Protect Floors While Securing Rug and Making Vacuuming Easier"/>
    <n v="1"/>
    <s v="amazon.com"/>
    <s v="Amazon"/>
    <s v="EL DORADO HILLS"/>
    <s v="CA"/>
    <s v="95762-5668"/>
    <n v="9.83"/>
    <n v="0"/>
    <n v="0"/>
    <n v="0"/>
    <n v="0"/>
    <n v="0"/>
    <n v="-1.54"/>
    <n v="0"/>
    <n v="0"/>
    <n v="8.2899999999999991"/>
  </r>
  <r>
    <x v="11"/>
    <x v="6"/>
    <s v="Aug 29, 2015"/>
    <s v="Aug 29, 2015 5:20:25 PM PDT"/>
    <n v="5962711441"/>
    <x v="3"/>
    <s v="107-8448175-6241866"/>
    <s v="rug_wrench_200_2x4_fba"/>
    <s v="Rug Wrench Washable Non Slip Rug Pad - Protect Floors While Securing Rug and Making Vacuuming Easier"/>
    <n v="1"/>
    <s v="amazon.com"/>
    <s v="Amazon"/>
    <s v="SAINT LOUIS"/>
    <s v="MO"/>
    <s v="63108-3719"/>
    <n v="9.83"/>
    <n v="0"/>
    <n v="0"/>
    <n v="0"/>
    <n v="0"/>
    <n v="-1.47"/>
    <n v="-2.54"/>
    <n v="0"/>
    <n v="0"/>
    <n v="5.82"/>
  </r>
  <r>
    <x v="11"/>
    <x v="6"/>
    <s v="Aug 29, 2015"/>
    <s v="Aug 29, 2015 5:41:19 PM PDT"/>
    <n v="5962711441"/>
    <x v="3"/>
    <s v="107-9328885-1089864"/>
    <s v="rug_wrench_200_2x4_fba"/>
    <s v="Rug Wrench Washable Non Slip Rug Pad - Protect Floors While Securing Rug and Making Vacuuming Easier"/>
    <n v="1"/>
    <s v="amazon.com"/>
    <s v="Amazon"/>
    <s v="SANTA BARBARA"/>
    <s v="CA"/>
    <s v="93105-2844"/>
    <n v="9.83"/>
    <n v="0"/>
    <n v="0"/>
    <n v="0"/>
    <n v="0"/>
    <n v="-1.47"/>
    <n v="-2.54"/>
    <n v="0"/>
    <n v="0"/>
    <n v="5.82"/>
  </r>
  <r>
    <x v="11"/>
    <x v="6"/>
    <s v="Aug 29, 2015"/>
    <s v="Aug 29, 2015 8:39:20 PM PDT"/>
    <n v="5962711441"/>
    <x v="3"/>
    <s v="113-5972480-0001033"/>
    <s v="rug_wrench_200_5x8_fba"/>
    <s v="Rug Wrench Washable Non Slip Rug Pad - Protect Floors While Securing Rug and Making Vacuuming Easier"/>
    <n v="1"/>
    <s v="amazon.com"/>
    <s v="Amazon"/>
    <s v="Stamford"/>
    <s v="CT"/>
    <s v="06907-1144"/>
    <n v="19.829999999999998"/>
    <n v="0"/>
    <n v="0"/>
    <n v="0"/>
    <n v="0"/>
    <n v="-2.97"/>
    <n v="-4.41"/>
    <n v="0"/>
    <n v="0"/>
    <n v="12.45"/>
  </r>
  <r>
    <x v="11"/>
    <x v="6"/>
    <s v="Aug 29, 2015"/>
    <s v="Aug 29, 2015 10:41:47 PM PDT"/>
    <n v="5962711441"/>
    <x v="3"/>
    <s v="105-6648559-6879428"/>
    <s v="rug_wrench_200_5x8_fba"/>
    <s v="Rug Wrench Washable Non Slip Rug Pad - Protect Floors While Securing Rug and Making Vacuuming Easier"/>
    <n v="1"/>
    <s v="amazon.com"/>
    <s v="Amazon"/>
    <s v="PASADENA"/>
    <s v="CA"/>
    <s v="91104-2257"/>
    <n v="19.829999999999998"/>
    <n v="0"/>
    <n v="0"/>
    <n v="0"/>
    <n v="0"/>
    <n v="-2.97"/>
    <n v="-4.41"/>
    <n v="0"/>
    <n v="0"/>
    <n v="12.45"/>
  </r>
  <r>
    <x v="11"/>
    <x v="6"/>
    <s v="Aug 30, 2015"/>
    <s v="Aug 30, 2015 1:36:30 AM PDT"/>
    <n v="5962711441"/>
    <x v="3"/>
    <s v="109-2010132-8486663"/>
    <s v="rug_wrench_200_2x4_fba"/>
    <s v="Rug Wrench Washable Non Slip Rug Pad - Protect Floors While Securing Rug and Making Vacuuming Easier"/>
    <n v="1"/>
    <s v="amazon.com"/>
    <s v="Amazon"/>
    <s v="ALEXANDRIA"/>
    <s v="VA"/>
    <s v="22314-5821"/>
    <n v="9.83"/>
    <n v="0"/>
    <n v="0"/>
    <n v="0"/>
    <n v="0"/>
    <n v="-1.47"/>
    <n v="-2.54"/>
    <n v="0"/>
    <n v="0"/>
    <n v="5.82"/>
  </r>
  <r>
    <x v="11"/>
    <x v="6"/>
    <s v="Aug 30, 2015"/>
    <s v="Aug 30, 2015 2:04:09 AM PDT"/>
    <n v="5962711441"/>
    <x v="3"/>
    <s v="102-2960096-6382628"/>
    <s v="rug_wrench_200_4x6_fba"/>
    <s v="Rug Wrench Washable Non Slip Rug Pad - Protect Floors While Securing Rug and Making Vacuuming Easier"/>
    <n v="1"/>
    <s v="amazon.com"/>
    <s v="Amazon"/>
    <s v="STONY BROOK"/>
    <s v="NY"/>
    <s v="11790-3204"/>
    <n v="16.829999999999998"/>
    <n v="0"/>
    <n v="0"/>
    <n v="0"/>
    <n v="0"/>
    <n v="-2.52"/>
    <n v="-4.0199999999999996"/>
    <n v="0"/>
    <n v="0"/>
    <n v="10.29"/>
  </r>
  <r>
    <x v="11"/>
    <x v="6"/>
    <s v="Aug 30, 2015"/>
    <s v="Aug 30, 2015 9:52:50 AM PDT"/>
    <n v="5962711441"/>
    <x v="3"/>
    <s v="112-2505164-8221049"/>
    <s v="rug_wrench_200_5x8_fba"/>
    <s v="Rug Wrench Washable Non Slip Rug Pad - Protect Floors While Securing Rug and Making Vacuuming Easier"/>
    <n v="2"/>
    <s v="amazon.com"/>
    <s v="Amazon"/>
    <s v="HILLSBORO"/>
    <s v="OR"/>
    <s v="97123-9154"/>
    <n v="39.659999999999997"/>
    <n v="0"/>
    <n v="0"/>
    <n v="0"/>
    <n v="0"/>
    <n v="-8.91"/>
    <n v="-6.82"/>
    <n v="0"/>
    <n v="0"/>
    <n v="23.93"/>
  </r>
  <r>
    <x v="11"/>
    <x v="6"/>
    <s v="Aug 30, 2015"/>
    <s v="Aug 30, 2015 9:52:50 AM PDT"/>
    <n v="5962711441"/>
    <x v="3"/>
    <s v="112-2505164-8221049"/>
    <s v="rug_wrench_200_5x8_fba"/>
    <s v="Rug Wrench Washable Non Slip Rug Pad - Protect Floors While Securing Rug and Making Vacuuming Easier"/>
    <n v="1"/>
    <s v="amazon.com"/>
    <s v="Amazon"/>
    <s v="HILLSBORO"/>
    <s v="OR"/>
    <s v="97123-9154"/>
    <n v="19.829999999999998"/>
    <n v="0"/>
    <n v="0"/>
    <n v="0"/>
    <n v="0"/>
    <n v="0"/>
    <n v="-4.41"/>
    <n v="0"/>
    <n v="0"/>
    <n v="15.42"/>
  </r>
  <r>
    <x v="11"/>
    <x v="6"/>
    <s v="Aug 30, 2015"/>
    <s v="Aug 30, 2015 12:25:03 PM PDT"/>
    <n v="5962711441"/>
    <x v="3"/>
    <s v="110-0801555-1396229"/>
    <s v="rug_wrench_200_2x8_fba"/>
    <s v="Rug Wrench Washable Non Slip Rug Pad - Protect Floors While Securing Rug and Making Vacuuming Easier"/>
    <n v="1"/>
    <s v="amazon.com"/>
    <s v="Amazon"/>
    <s v="San Jose"/>
    <s v="CA"/>
    <n v="95125"/>
    <n v="14.83"/>
    <n v="0"/>
    <n v="0"/>
    <n v="0"/>
    <n v="0"/>
    <n v="-2.2200000000000002"/>
    <n v="-2.67"/>
    <n v="0"/>
    <n v="0"/>
    <n v="9.94"/>
  </r>
  <r>
    <x v="11"/>
    <x v="6"/>
    <s v="Aug 30, 2015"/>
    <s v="Aug 30, 2015 1:08:36 PM PDT"/>
    <n v="5962711441"/>
    <x v="3"/>
    <s v="109-9913814-7598621"/>
    <s v="rug_wrench_200_2x8_fba"/>
    <s v="Rug Wrench Washable Non Slip Rug Pad - Protect Floors While Securing Rug and Making Vacuuming Easier"/>
    <n v="1"/>
    <s v="amazon.com"/>
    <s v="Amazon"/>
    <s v="NEW CANAAN"/>
    <s v="CT"/>
    <s v="06840-5630"/>
    <n v="14.83"/>
    <n v="0"/>
    <n v="0"/>
    <n v="0"/>
    <n v="0"/>
    <n v="-2.2200000000000002"/>
    <n v="-2.67"/>
    <n v="0"/>
    <n v="0"/>
    <n v="9.94"/>
  </r>
  <r>
    <x v="11"/>
    <x v="6"/>
    <s v="Aug 30, 2015"/>
    <s v="Aug 30, 2015 5:22:23 PM PDT"/>
    <n v="5962711441"/>
    <x v="3"/>
    <s v="108-8716411-7227448"/>
    <s v="rug_wrench_200_3x5_fba"/>
    <s v="Rug Wrench Washable Non Slip Rug Pad - Protect Floors While Securing Rug and Making Vacuuming Easier"/>
    <n v="1"/>
    <s v="amazon.com"/>
    <s v="Amazon"/>
    <s v="PHILADELPHIA"/>
    <s v="PA"/>
    <s v="19125-2613"/>
    <n v="12.83"/>
    <n v="5.53"/>
    <n v="0"/>
    <n v="-5.53"/>
    <n v="0"/>
    <n v="-1.92"/>
    <n v="-2.67"/>
    <n v="0"/>
    <n v="0"/>
    <n v="8.24"/>
  </r>
  <r>
    <x v="11"/>
    <x v="6"/>
    <s v="Aug 30, 2015"/>
    <s v="Aug 30, 2015 6:54:18 PM PDT"/>
    <n v="5962711441"/>
    <x v="3"/>
    <s v="111-1551751-5146606"/>
    <s v="rug_wrench_200_4x6_fba"/>
    <s v="Rug Wrench Washable Non Slip Rug Pad - Protect Floors While Securing Rug and Making Vacuuming Easier"/>
    <n v="1"/>
    <s v="amazon.com"/>
    <s v="Amazon"/>
    <s v="Palo Alto"/>
    <s v="ca"/>
    <n v="94306"/>
    <n v="16.829999999999998"/>
    <n v="0"/>
    <n v="0"/>
    <n v="0"/>
    <n v="0"/>
    <n v="-2.52"/>
    <n v="-4.0199999999999996"/>
    <n v="0"/>
    <n v="0"/>
    <n v="10.29"/>
  </r>
  <r>
    <x v="11"/>
    <x v="6"/>
    <s v="Aug 31, 2015"/>
    <s v="Aug 31, 2015 1:19:18 AM PDT"/>
    <n v="5962711441"/>
    <x v="3"/>
    <s v="116-2423263-9908251"/>
    <s v="rug_wrench_200_4x6_fba"/>
    <s v="Rug Wrench Washable Non Slip Rug Pad - Protect Floors While Securing Rug and Making Vacuuming Easier"/>
    <n v="1"/>
    <s v="amazon.com"/>
    <s v="Amazon"/>
    <s v="MONROEVILLE"/>
    <s v="NJ"/>
    <s v="08343-1827"/>
    <n v="16.829999999999998"/>
    <n v="0"/>
    <n v="0"/>
    <n v="0"/>
    <n v="0"/>
    <n v="-2.52"/>
    <n v="-4.0199999999999996"/>
    <n v="0"/>
    <n v="0"/>
    <n v="10.29"/>
  </r>
  <r>
    <x v="11"/>
    <x v="6"/>
    <s v="Aug 31, 2015"/>
    <s v="Aug 31, 2015 1:49:39 AM PDT"/>
    <n v="5962711441"/>
    <x v="3"/>
    <s v="113-2817043-1972219"/>
    <s v="rug_wrench_200_3x5_fba"/>
    <s v="Rug Wrench Washable Non Slip Rug Pad - Protect Floors While Securing Rug and Making Vacuuming Easier"/>
    <n v="1"/>
    <s v="amazon.com"/>
    <s v="Amazon"/>
    <s v="SAINT LOUIS"/>
    <s v="MO"/>
    <s v="63108-2045"/>
    <n v="12.83"/>
    <n v="0"/>
    <n v="0"/>
    <n v="0"/>
    <n v="0"/>
    <n v="-1.92"/>
    <n v="-2.67"/>
    <n v="0"/>
    <n v="0"/>
    <n v="8.24"/>
  </r>
  <r>
    <x v="11"/>
    <x v="6"/>
    <s v="Aug 31, 2015"/>
    <s v="Aug 31, 2015 5:46:54 AM PDT"/>
    <n v="5962711441"/>
    <x v="3"/>
    <s v="110-5170245-5458656"/>
    <s v="rug_wrench_200_2x8_fba"/>
    <s v="Rug Wrench Washable Non Slip Rug Pad - Protect Floors While Securing Rug and Making Vacuuming Easier"/>
    <n v="1"/>
    <s v="amazon.com"/>
    <s v="Amazon"/>
    <s v="ONTARIO"/>
    <s v="NY"/>
    <s v="14519-9750"/>
    <n v="14.83"/>
    <n v="0"/>
    <n v="0"/>
    <n v="0"/>
    <n v="0"/>
    <n v="-2.2200000000000002"/>
    <n v="-2.67"/>
    <n v="0"/>
    <n v="0"/>
    <n v="9.94"/>
  </r>
  <r>
    <x v="11"/>
    <x v="6"/>
    <s v="Aug 31, 2015"/>
    <s v="Aug 31, 2015 5:49:20 AM PDT"/>
    <n v="5962711441"/>
    <x v="3"/>
    <s v="110-9291236-2090638"/>
    <s v="rug_wrench_200_4x6_fba"/>
    <s v="Rug Wrench Washable Non Slip Rug Pad - Protect Floors While Securing Rug and Making Vacuuming Easier"/>
    <n v="1"/>
    <s v="amazon.com"/>
    <s v="Amazon"/>
    <s v="NEW BRAUNFELS"/>
    <s v="TX"/>
    <s v="78132-2769"/>
    <n v="16.829999999999998"/>
    <n v="0"/>
    <n v="0"/>
    <n v="0"/>
    <n v="0"/>
    <n v="-2.52"/>
    <n v="-4.0199999999999996"/>
    <n v="0"/>
    <n v="0"/>
    <n v="10.29"/>
  </r>
  <r>
    <x v="11"/>
    <x v="6"/>
    <s v="Aug 31, 2015"/>
    <s v="Aug 31, 2015 6:24:05 AM PDT"/>
    <n v="5962711441"/>
    <x v="3"/>
    <s v="113-0793108-7263416"/>
    <s v="rug_wrench_200_2x4_fba"/>
    <s v="Rug Wrench Washable Non Slip Rug Pad - Protect Floors While Securing Rug and Making Vacuuming Easier"/>
    <n v="1"/>
    <s v="amazon.com"/>
    <s v="Amazon"/>
    <s v="ACUSHNET"/>
    <s v="MA"/>
    <s v="02743-1897"/>
    <n v="9.83"/>
    <n v="0"/>
    <n v="0"/>
    <n v="0"/>
    <n v="0"/>
    <n v="-1.47"/>
    <n v="-2.54"/>
    <n v="0"/>
    <n v="0"/>
    <n v="5.82"/>
  </r>
  <r>
    <x v="11"/>
    <x v="6"/>
    <s v="Aug 31, 2015"/>
    <s v="Aug 31, 2015 7:44:42 AM PDT"/>
    <n v="5962711441"/>
    <x v="3"/>
    <s v="115-8454475-9898649"/>
    <s v="rug_wrench_200_3x5_fba"/>
    <s v="Rug Wrench Washable Non Slip Rug Pad - Protect Floors While Securing Rug and Making Vacuuming Easier"/>
    <n v="3"/>
    <s v="amazon.com"/>
    <s v="Amazon"/>
    <s v="FARMINGTON HILLS"/>
    <s v="MI"/>
    <s v="48336-4821"/>
    <n v="38.49"/>
    <n v="0"/>
    <n v="0"/>
    <n v="0"/>
    <n v="0"/>
    <n v="-7.68"/>
    <n v="-5.01"/>
    <n v="0"/>
    <n v="0"/>
    <n v="25.8"/>
  </r>
  <r>
    <x v="11"/>
    <x v="6"/>
    <s v="Aug 31, 2015"/>
    <s v="Aug 31, 2015 7:44:42 AM PDT"/>
    <n v="5962711441"/>
    <x v="3"/>
    <s v="115-8454475-9898649"/>
    <s v="rug_wrench_200_3x5_fba"/>
    <s v="Rug Wrench Washable Non Slip Rug Pad - Protect Floors While Securing Rug and Making Vacuuming Easier"/>
    <n v="1"/>
    <s v="amazon.com"/>
    <s v="Amazon"/>
    <s v="FARMINGTON HILLS"/>
    <s v="MI"/>
    <s v="48336-4821"/>
    <n v="12.83"/>
    <n v="0"/>
    <n v="0"/>
    <n v="0"/>
    <n v="0"/>
    <n v="0"/>
    <n v="-2.67"/>
    <n v="0"/>
    <n v="0"/>
    <n v="10.16"/>
  </r>
  <r>
    <x v="11"/>
    <x v="6"/>
    <s v="Aug 31, 2015"/>
    <s v="Aug 31, 2015 8:57:47 AM PDT"/>
    <n v="5962711441"/>
    <x v="3"/>
    <s v="107-2963762-1553847"/>
    <s v="rug_wrench_200_3x5_fba"/>
    <s v="Rug Wrench Washable Non Slip Rug Pad - Protect Floors While Securing Rug and Making Vacuuming Easier"/>
    <n v="1"/>
    <s v="amazon.com"/>
    <s v="Amazon"/>
    <s v="DENVER"/>
    <s v="CO"/>
    <s v="80209-2213"/>
    <n v="12.83"/>
    <n v="0"/>
    <n v="0"/>
    <n v="0"/>
    <n v="0"/>
    <n v="-1.92"/>
    <n v="-2.67"/>
    <n v="0"/>
    <n v="0"/>
    <n v="8.24"/>
  </r>
  <r>
    <x v="11"/>
    <x v="6"/>
    <s v="Aug 31, 2015"/>
    <s v="Aug 31, 2015 9:50:15 AM PDT"/>
    <n v="5962711441"/>
    <x v="3"/>
    <s v="106-1836328-9889006"/>
    <s v="rug_wrench_200_2x8_fba"/>
    <s v="Rug Wrench Washable Non Slip Rug Pad - Protect Floors While Securing Rug and Making Vacuuming Easier"/>
    <n v="1"/>
    <s v="amazon.com"/>
    <s v="Amazon"/>
    <s v="HOLIDAY"/>
    <s v="FL"/>
    <s v="34691-2633"/>
    <n v="14.83"/>
    <n v="0"/>
    <n v="0"/>
    <n v="0"/>
    <n v="0"/>
    <n v="-2.2200000000000002"/>
    <n v="-2.67"/>
    <n v="0"/>
    <n v="0"/>
    <n v="9.94"/>
  </r>
  <r>
    <x v="11"/>
    <x v="6"/>
    <s v="Aug 31, 2015"/>
    <s v="Aug 31, 2015 10:11:31 AM PDT"/>
    <n v="5962711441"/>
    <x v="3"/>
    <s v="106-4396987-3837058"/>
    <s v="rug_wrench_200_5x8_fba"/>
    <s v="Rug Wrench Washable Non Slip Rug Pad - Protect Floors While Securing Rug and Making Vacuuming Easier"/>
    <n v="1"/>
    <s v="amazon.com"/>
    <s v="Amazon"/>
    <s v="ST LOUIS"/>
    <s v="Missouri"/>
    <n v="63117"/>
    <n v="19.829999999999998"/>
    <n v="0"/>
    <n v="0"/>
    <n v="0"/>
    <n v="0"/>
    <n v="-2.97"/>
    <n v="-4.41"/>
    <n v="0"/>
    <n v="0"/>
    <n v="12.45"/>
  </r>
  <r>
    <x v="11"/>
    <x v="6"/>
    <s v="Aug 31, 2015"/>
    <s v="Aug 31, 2015 10:30:29 AM PDT"/>
    <n v="5962711441"/>
    <x v="3"/>
    <s v="113-1652435-8643442"/>
    <s v="rug_wrench_200_4x6_fba"/>
    <s v="Rug Wrench Washable Non Slip Rug Pad - Protect Floors While Securing Rug and Making Vacuuming Easier"/>
    <n v="1"/>
    <s v="amazon.com"/>
    <s v="Amazon"/>
    <s v="Bellevue"/>
    <s v="WA"/>
    <s v="98006-2849"/>
    <n v="16.829999999999998"/>
    <n v="0"/>
    <n v="0"/>
    <n v="0"/>
    <n v="0"/>
    <n v="-2.52"/>
    <n v="-4.0199999999999996"/>
    <n v="0"/>
    <n v="0"/>
    <n v="10.29"/>
  </r>
  <r>
    <x v="11"/>
    <x v="6"/>
    <s v="Aug 31, 2015"/>
    <s v="Aug 31, 2015 11:10:14 AM PDT"/>
    <n v="5962711441"/>
    <x v="3"/>
    <s v="116-8430358-9131423"/>
    <s v="rug_wrench_200_5x8_fba"/>
    <s v="Rug Wrench Washable Non Slip Rug Pad - Protect Floors While Securing Rug and Making Vacuuming Easier"/>
    <n v="1"/>
    <s v="amazon.com"/>
    <s v="Amazon"/>
    <s v="CATHLAMET"/>
    <s v="WA"/>
    <s v="98612-9556"/>
    <n v="19.829999999999998"/>
    <n v="0"/>
    <n v="0"/>
    <n v="0"/>
    <n v="0"/>
    <n v="-2.97"/>
    <n v="-4.41"/>
    <n v="0"/>
    <n v="0"/>
    <n v="12.45"/>
  </r>
  <r>
    <x v="11"/>
    <x v="6"/>
    <s v="Aug 31, 2015"/>
    <s v="Aug 31, 2015 11:10:14 AM PDT"/>
    <n v="5962711441"/>
    <x v="3"/>
    <s v="116-8430358-9131423"/>
    <s v="rug_wrench_200_2x8_fba"/>
    <s v="Rug Wrench Washable Non Slip Rug Pad - Protect Floors While Securing Rug and Making Vacuuming Easier"/>
    <n v="1"/>
    <s v="amazon.com"/>
    <s v="Amazon"/>
    <s v="CATHLAMET"/>
    <s v="WA"/>
    <s v="98612-9556"/>
    <n v="14.83"/>
    <n v="0"/>
    <n v="0"/>
    <n v="0"/>
    <n v="0"/>
    <n v="-2.2200000000000002"/>
    <n v="-1.67"/>
    <n v="0"/>
    <n v="0"/>
    <n v="10.94"/>
  </r>
  <r>
    <x v="11"/>
    <x v="6"/>
    <s v="Aug 31, 2015"/>
    <s v="Aug 31, 2015 11:10:14 AM PDT"/>
    <n v="5962711441"/>
    <x v="3"/>
    <s v="116-8430358-9131423"/>
    <s v="rug_wrench_200_3x5_fba"/>
    <s v="Rug Wrench Washable Non Slip Rug Pad - Protect Floors While Securing Rug and Making Vacuuming Easier"/>
    <n v="1"/>
    <s v="amazon.com"/>
    <s v="Amazon"/>
    <s v="CATHLAMET"/>
    <s v="WA"/>
    <s v="98612-9556"/>
    <n v="12.83"/>
    <n v="0"/>
    <n v="0"/>
    <n v="0"/>
    <n v="0"/>
    <n v="-1.92"/>
    <n v="-1.67"/>
    <n v="0"/>
    <n v="0"/>
    <n v="9.24"/>
  </r>
  <r>
    <x v="11"/>
    <x v="6"/>
    <s v="Aug 31, 2015"/>
    <s v="Aug 31, 2015 11:12:35 AM PDT"/>
    <n v="5962711441"/>
    <x v="3"/>
    <s v="104-4798310-6380256"/>
    <s v="rug_wrench_200_2x4_fba"/>
    <s v="Rug Wrench Washable Non Slip Rug Pad - Protect Floors While Securing Rug and Making Vacuuming Easier"/>
    <n v="1"/>
    <s v="amazon.com"/>
    <s v="Amazon"/>
    <s v="MESA"/>
    <s v="AZ"/>
    <s v="85205-5329"/>
    <n v="9.83"/>
    <n v="3.53"/>
    <n v="0"/>
    <n v="-3.53"/>
    <n v="0"/>
    <n v="-2.94"/>
    <n v="-2.54"/>
    <n v="0"/>
    <n v="0"/>
    <n v="4.3499999999999996"/>
  </r>
  <r>
    <x v="11"/>
    <x v="6"/>
    <s v="Aug 31, 2015"/>
    <s v="Aug 31, 2015 11:12:35 AM PDT"/>
    <n v="5962711441"/>
    <x v="3"/>
    <s v="104-4798310-6380256"/>
    <s v="rug_wrench_200_2x4_fba"/>
    <s v="Rug Wrench Washable Non Slip Rug Pad - Protect Floors While Securing Rug and Making Vacuuming Easier"/>
    <n v="1"/>
    <s v="amazon.com"/>
    <s v="Amazon"/>
    <s v="MESA"/>
    <s v="AZ"/>
    <s v="85205-5329"/>
    <n v="9.83"/>
    <n v="3.52"/>
    <n v="0"/>
    <n v="-3.52"/>
    <n v="0"/>
    <n v="0"/>
    <n v="-1.54"/>
    <n v="0"/>
    <n v="0"/>
    <n v="8.2899999999999991"/>
  </r>
  <r>
    <x v="11"/>
    <x v="6"/>
    <s v="Aug 31, 2015"/>
    <s v="Aug 31, 2015 11:55:21 AM PDT"/>
    <n v="5962711441"/>
    <x v="3"/>
    <s v="107-8571920-4243463"/>
    <s v="rug_wrench_200_5x8_fba"/>
    <s v="Rug Wrench Washable Non Slip Rug Pad - Protect Floors While Securing Rug and Making Vacuuming Easier"/>
    <n v="1"/>
    <s v="amazon.com"/>
    <s v="Amazon"/>
    <s v="Unionville"/>
    <s v="CT"/>
    <n v="6085"/>
    <n v="19.829999999999998"/>
    <n v="0"/>
    <n v="0"/>
    <n v="0"/>
    <n v="0"/>
    <n v="-2.97"/>
    <n v="-4.41"/>
    <n v="0"/>
    <n v="0"/>
    <n v="12.45"/>
  </r>
  <r>
    <x v="11"/>
    <x v="6"/>
    <s v="Aug 31, 2015"/>
    <s v="Aug 31, 2015 12:11:22 PM PDT"/>
    <n v="5962711441"/>
    <x v="3"/>
    <s v="113-8592614-9425842"/>
    <s v="rug_wrench_200_2x4_fba"/>
    <s v="Rug Wrench Washable Non Slip Rug Pad - Protect Floors While Securing Rug and Making Vacuuming Easier"/>
    <n v="1"/>
    <s v="amazon.com"/>
    <s v="Amazon"/>
    <s v="OMAHA"/>
    <s v="NE"/>
    <s v="68137-3661"/>
    <n v="9.83"/>
    <n v="0"/>
    <n v="0"/>
    <n v="0"/>
    <n v="0"/>
    <n v="-2.94"/>
    <n v="-1.54"/>
    <n v="0"/>
    <n v="0"/>
    <n v="5.35"/>
  </r>
  <r>
    <x v="11"/>
    <x v="6"/>
    <s v="Aug 31, 2015"/>
    <s v="Aug 31, 2015 12:11:22 PM PDT"/>
    <n v="5962711441"/>
    <x v="3"/>
    <s v="113-8592614-9425842"/>
    <s v="rug_wrench_200_2x4_fba"/>
    <s v="Rug Wrench Washable Non Slip Rug Pad - Protect Floors While Securing Rug and Making Vacuuming Easier"/>
    <n v="1"/>
    <s v="amazon.com"/>
    <s v="Amazon"/>
    <s v="OMAHA"/>
    <s v="NE"/>
    <s v="68137-3661"/>
    <n v="9.83"/>
    <n v="0"/>
    <n v="0"/>
    <n v="0"/>
    <n v="0"/>
    <n v="0"/>
    <n v="-2.54"/>
    <n v="0"/>
    <n v="0"/>
    <n v="7.29"/>
  </r>
  <r>
    <x v="11"/>
    <x v="6"/>
    <s v="Aug 31, 2015"/>
    <s v="Aug 31, 2015 2:08:25 PM PDT"/>
    <n v="5962711441"/>
    <x v="3"/>
    <s v="107-0045871-4848279"/>
    <s v="rug_wrench_200_5x8_fba"/>
    <s v="Rug Wrench Washable Non Slip Rug Pad - Protect Floors While Securing Rug and Making Vacuuming Easier"/>
    <n v="1"/>
    <s v="amazon.com"/>
    <s v="Amazon"/>
    <s v="Pleasant Valley"/>
    <s v="NY"/>
    <n v="12569"/>
    <n v="19.829999999999998"/>
    <n v="0"/>
    <n v="0"/>
    <n v="0"/>
    <n v="0"/>
    <n v="-2.97"/>
    <n v="-4.41"/>
    <n v="0"/>
    <n v="0"/>
    <n v="12.45"/>
  </r>
  <r>
    <x v="11"/>
    <x v="6"/>
    <s v="Aug 31, 2015"/>
    <s v="Aug 31, 2015 2:18:10 PM PDT"/>
    <n v="5962711441"/>
    <x v="3"/>
    <s v="116-8129616-5201034"/>
    <s v="rug_wrench_200_5x8_fba"/>
    <s v="Rug Wrench Washable Non Slip Rug Pad - Protect Floors While Securing Rug and Making Vacuuming Easier"/>
    <n v="1"/>
    <s v="amazon.com"/>
    <s v="Amazon"/>
    <s v="ARLINGTON"/>
    <s v="TX"/>
    <s v="76001-3813"/>
    <n v="19.829999999999998"/>
    <n v="0"/>
    <n v="0"/>
    <n v="0"/>
    <n v="0"/>
    <n v="-2.97"/>
    <n v="-4.41"/>
    <n v="0"/>
    <n v="0"/>
    <n v="12.45"/>
  </r>
  <r>
    <x v="11"/>
    <x v="6"/>
    <s v="Aug 31, 2015"/>
    <s v="Aug 31, 2015 2:20:21 PM PDT"/>
    <n v="5962711441"/>
    <x v="3"/>
    <s v="102-4154511-7061857"/>
    <s v="rug_wrench_200_5x8_fba"/>
    <s v="Rug Wrench Washable Non Slip Rug Pad - Protect Floors While Securing Rug and Making Vacuuming Easier"/>
    <n v="1"/>
    <s v="amazon.com"/>
    <s v="Amazon"/>
    <s v="Fremont"/>
    <s v="CA"/>
    <s v="94536-1686"/>
    <n v="19.829999999999998"/>
    <n v="3.42"/>
    <n v="0"/>
    <n v="-3.42"/>
    <n v="0"/>
    <n v="-2.97"/>
    <n v="-4.41"/>
    <n v="0"/>
    <n v="0"/>
    <n v="12.45"/>
  </r>
  <r>
    <x v="11"/>
    <x v="6"/>
    <s v="Aug 31, 2015"/>
    <s v="Aug 31, 2015 2:20:21 PM PDT"/>
    <n v="5962711441"/>
    <x v="3"/>
    <s v="102-4154511-7061857"/>
    <s v="rug_wrench_200_3x5_fba"/>
    <s v="Rug Wrench Washable Non Slip Rug Pad - Protect Floors While Securing Rug and Making Vacuuming Easier"/>
    <n v="1"/>
    <s v="amazon.com"/>
    <s v="Amazon"/>
    <s v="Fremont"/>
    <s v="CA"/>
    <s v="94536-1686"/>
    <n v="12.83"/>
    <n v="3.25"/>
    <n v="0"/>
    <n v="-3.25"/>
    <n v="0"/>
    <n v="-1.92"/>
    <n v="-1.67"/>
    <n v="0"/>
    <n v="0"/>
    <n v="9.24"/>
  </r>
  <r>
    <x v="11"/>
    <x v="6"/>
    <s v="Aug 31, 2015"/>
    <s v="Aug 31, 2015 2:24:08 PM PDT"/>
    <n v="5962711441"/>
    <x v="3"/>
    <s v="115-3924219-7017844"/>
    <s v="rug_wrench_200_4x6_fba"/>
    <s v="Rug Wrench Washable Non Slip Rug Pad - Protect Floors While Securing Rug and Making Vacuuming Easier"/>
    <n v="1"/>
    <s v="amazon.com"/>
    <s v="Amazon"/>
    <s v="MANCHESTER"/>
    <s v="NEW HAMPSHIRE"/>
    <s v="03102-1308"/>
    <n v="16.829999999999998"/>
    <n v="0"/>
    <n v="0"/>
    <n v="0"/>
    <n v="0"/>
    <n v="-2.52"/>
    <n v="-4.0199999999999996"/>
    <n v="0"/>
    <n v="0"/>
    <n v="10.29"/>
  </r>
  <r>
    <x v="11"/>
    <x v="6"/>
    <s v="Aug 31, 2015"/>
    <s v="Aug 31, 2015 3:24:01 PM PDT"/>
    <n v="5962711441"/>
    <x v="3"/>
    <s v="106-3829234-2877841"/>
    <s v="rug_wrench_200_2x8_fba"/>
    <s v="Rug Wrench Washable Non Slip Rug Pad - Protect Floors While Securing Rug and Making Vacuuming Easier"/>
    <n v="1"/>
    <s v="amazon.com"/>
    <s v="Amazon"/>
    <s v="HOUSTON"/>
    <s v="TX"/>
    <s v="77098-5305"/>
    <n v="14.83"/>
    <n v="0"/>
    <n v="0"/>
    <n v="0"/>
    <n v="0"/>
    <n v="-2.2200000000000002"/>
    <n v="-2.67"/>
    <n v="0"/>
    <n v="0"/>
    <n v="9.94"/>
  </r>
  <r>
    <x v="11"/>
    <x v="6"/>
    <s v="Aug 31, 2015"/>
    <s v="Aug 31, 2015 3:35:48 PM PDT"/>
    <n v="5962711441"/>
    <x v="3"/>
    <s v="102-1492983-2180215"/>
    <s v="rug_wrench_200_2x4_fba"/>
    <s v="Rug Wrench Washable Non Slip Rug Pad - Protect Floors While Securing Rug and Making Vacuuming Easier"/>
    <n v="1"/>
    <s v="amazon.com"/>
    <s v="Amazon"/>
    <s v="APO"/>
    <s v="AP"/>
    <n v="96546"/>
    <n v="9.83"/>
    <n v="0"/>
    <n v="0"/>
    <n v="0"/>
    <n v="0"/>
    <n v="-2.94"/>
    <n v="-1.54"/>
    <n v="0"/>
    <n v="0"/>
    <n v="5.35"/>
  </r>
  <r>
    <x v="11"/>
    <x v="6"/>
    <s v="Aug 31, 2015"/>
    <s v="Aug 31, 2015 3:35:48 PM PDT"/>
    <n v="5962711441"/>
    <x v="3"/>
    <s v="102-1492983-2180215"/>
    <s v="rug_wrench_200_2x4_fba"/>
    <s v="Rug Wrench Washable Non Slip Rug Pad - Protect Floors While Securing Rug and Making Vacuuming Easier"/>
    <n v="1"/>
    <s v="amazon.com"/>
    <s v="Amazon"/>
    <s v="APO"/>
    <s v="AP"/>
    <n v="96546"/>
    <n v="9.83"/>
    <n v="0"/>
    <n v="0"/>
    <n v="0"/>
    <n v="0"/>
    <n v="0"/>
    <n v="-2.54"/>
    <n v="0"/>
    <n v="0"/>
    <n v="7.29"/>
  </r>
  <r>
    <x v="11"/>
    <x v="6"/>
    <s v="Aug 31, 2015"/>
    <s v="Aug 31, 2015 3:36:55 PM PDT"/>
    <n v="5962711441"/>
    <x v="3"/>
    <s v="109-9799594-0937035"/>
    <s v="rug_wrench_200_2x4_fba"/>
    <s v="Rug Wrench Washable Non Slip Rug Pad - Protect Floors While Securing Rug and Making Vacuuming Easier"/>
    <n v="1"/>
    <s v="amazon.com"/>
    <s v="Amazon"/>
    <s v="Antioch"/>
    <s v="Il"/>
    <n v="60002"/>
    <n v="9.83"/>
    <n v="0"/>
    <n v="0"/>
    <n v="0"/>
    <n v="0"/>
    <n v="-1.47"/>
    <n v="-2.54"/>
    <n v="0"/>
    <n v="0"/>
    <n v="5.82"/>
  </r>
  <r>
    <x v="11"/>
    <x v="6"/>
    <s v="Aug 31, 2015"/>
    <s v="Aug 31, 2015 3:49:47 PM PDT"/>
    <n v="5962711441"/>
    <x v="3"/>
    <s v="107-0482850-2534664"/>
    <s v="rug_wrench_200_5x8_fba"/>
    <s v="Rug Wrench Washable Non Slip Rug Pad - Protect Floors While Securing Rug and Making Vacuuming Easier"/>
    <n v="1"/>
    <s v="amazon.com"/>
    <s v="Amazon"/>
    <s v="Mount Juliet"/>
    <s v="TN"/>
    <n v="37122"/>
    <n v="19.829999999999998"/>
    <n v="0"/>
    <n v="0"/>
    <n v="0"/>
    <n v="0"/>
    <n v="-2.97"/>
    <n v="-4.41"/>
    <n v="0"/>
    <n v="0"/>
    <n v="12.45"/>
  </r>
  <r>
    <x v="11"/>
    <x v="6"/>
    <s v="Aug 31, 2015"/>
    <s v="Aug 31, 2015 5:08:59 PM PDT"/>
    <n v="5962711441"/>
    <x v="3"/>
    <s v="110-0854139-5721859"/>
    <s v="rug_wrench_200_2x4_fba"/>
    <s v="Rug Wrench Washable Non Slip Rug Pad - Protect Floors While Securing Rug and Making Vacuuming Easier"/>
    <n v="4"/>
    <s v="amazon.com"/>
    <s v="Amazon"/>
    <s v="RIVER RIDGE"/>
    <s v="LA"/>
    <s v="70123-1573"/>
    <n v="39.32"/>
    <n v="5.71"/>
    <n v="0"/>
    <n v="-5.71"/>
    <n v="0"/>
    <n v="-5.88"/>
    <n v="-7.16"/>
    <n v="0"/>
    <n v="0"/>
    <n v="26.28"/>
  </r>
  <r>
    <x v="11"/>
    <x v="6"/>
    <s v="Aug 31, 2015"/>
    <s v="Aug 31, 2015 5:27:42 PM PDT"/>
    <n v="5962711441"/>
    <x v="3"/>
    <s v="108-7885077-4203407"/>
    <s v="rug_wrench_200_4x6_fba"/>
    <s v="Rug Wrench Washable Non Slip Rug Pad - Protect Floors While Securing Rug and Making Vacuuming Easier"/>
    <n v="1"/>
    <s v="amazon.com"/>
    <s v="Amazon"/>
    <s v="NEWBURY PARK"/>
    <s v="CA"/>
    <s v="91320-5312"/>
    <n v="16.829999999999998"/>
    <n v="0"/>
    <n v="0"/>
    <n v="0"/>
    <n v="0"/>
    <n v="-2.52"/>
    <n v="-4.0199999999999996"/>
    <n v="0"/>
    <n v="0"/>
    <n v="10.29"/>
  </r>
  <r>
    <x v="11"/>
    <x v="6"/>
    <s v="Aug 31, 2015"/>
    <s v="Aug 31, 2015 6:38:43 PM PDT"/>
    <n v="5962711441"/>
    <x v="5"/>
    <s v="111-0740053-2094669"/>
    <s v="rug_wrench_200_2x4_fba"/>
    <s v="Rug Wrench Washable Non Slip Rug Pad - Protect Floors While Securing Rug and Making Vacuuming Easier"/>
    <n v="1"/>
    <s v="amazon.com"/>
    <s v="Amazon"/>
    <s v="CINCINNATI"/>
    <s v="OH"/>
    <s v="45212-1710"/>
    <n v="-9.83"/>
    <n v="0"/>
    <n v="0"/>
    <n v="0"/>
    <n v="0"/>
    <n v="2.35"/>
    <n v="0"/>
    <n v="0"/>
    <n v="0"/>
    <n v="-7.48"/>
  </r>
  <r>
    <x v="11"/>
    <x v="6"/>
    <s v="Aug 31, 2015"/>
    <s v="Aug 31, 2015 6:38:43 PM PDT"/>
    <n v="5962711441"/>
    <x v="5"/>
    <s v="111-0740053-2094669"/>
    <s v="rug_wrench_200_2x4_fba"/>
    <s v="Rug Wrench Washable Non Slip Rug Pad - Protect Floors While Securing Rug and Making Vacuuming Easier"/>
    <n v="1"/>
    <s v="amazon.com"/>
    <s v="Amazon"/>
    <s v="CINCINNATI"/>
    <s v="OH"/>
    <s v="45212-1710"/>
    <n v="-9.83"/>
    <n v="0"/>
    <n v="0"/>
    <n v="0"/>
    <n v="0"/>
    <n v="0"/>
    <n v="0"/>
    <n v="0"/>
    <n v="0"/>
    <n v="-9.83"/>
  </r>
  <r>
    <x v="11"/>
    <x v="6"/>
    <s v="Aug 31, 2015"/>
    <s v="Aug 31, 2015 6:44:04 PM PDT"/>
    <n v="5962711441"/>
    <x v="3"/>
    <s v="105-5291768-4361857"/>
    <s v="rug_wrench_200_2x4_fba"/>
    <s v="Rug Wrench Washable Non Slip Rug Pad - Protect Floors While Securing Rug and Making Vacuuming Easier"/>
    <n v="1"/>
    <s v="amazon.com"/>
    <s v="Amazon"/>
    <s v="Medford"/>
    <s v="MA"/>
    <s v="02155-2311"/>
    <n v="9.83"/>
    <n v="0"/>
    <n v="0"/>
    <n v="0"/>
    <n v="0"/>
    <n v="-1.47"/>
    <n v="-1.54"/>
    <n v="0"/>
    <n v="0"/>
    <n v="6.82"/>
  </r>
  <r>
    <x v="11"/>
    <x v="6"/>
    <s v="Aug 31, 2015"/>
    <s v="Aug 31, 2015 6:44:04 PM PDT"/>
    <n v="5962711441"/>
    <x v="3"/>
    <s v="105-5291768-4361857"/>
    <s v="rug_wrench_200_5x8_fba"/>
    <s v="Rug Wrench Washable Non Slip Rug Pad - Protect Floors While Securing Rug and Making Vacuuming Easier"/>
    <n v="1"/>
    <s v="amazon.com"/>
    <s v="Amazon"/>
    <s v="Medford"/>
    <s v="MA"/>
    <s v="02155-2311"/>
    <n v="19.829999999999998"/>
    <n v="0"/>
    <n v="0"/>
    <n v="0"/>
    <n v="0"/>
    <n v="-2.97"/>
    <n v="-4.41"/>
    <n v="0"/>
    <n v="0"/>
    <n v="12.45"/>
  </r>
  <r>
    <x v="11"/>
    <x v="6"/>
    <s v="Aug 31, 2015"/>
    <s v="Aug 31, 2015 6:59:43 PM PDT"/>
    <n v="5962711441"/>
    <x v="3"/>
    <s v="002-2324371-0252206"/>
    <s v="rug_wrench_200_2x4_fba"/>
    <s v="Rug Wrench Washable Non Slip Rug Pad - Protect Floors While Securing Rug and Making Vacuuming Easier"/>
    <n v="1"/>
    <s v="amazon.com"/>
    <s v="Amazon"/>
    <s v="BROOKLYN"/>
    <s v="NY"/>
    <s v="11211-3211"/>
    <n v="9.83"/>
    <n v="0"/>
    <n v="0"/>
    <n v="0"/>
    <n v="0"/>
    <n v="-1.47"/>
    <n v="-2.54"/>
    <n v="0"/>
    <n v="0"/>
    <n v="5.82"/>
  </r>
  <r>
    <x v="11"/>
    <x v="6"/>
    <s v="Aug 31, 2015"/>
    <s v="Aug 31, 2015 7:19:09 PM PDT"/>
    <n v="5962711441"/>
    <x v="3"/>
    <s v="113-4593204-1941008"/>
    <s v="rug_wrench_200_2x8_fba"/>
    <s v="Rug Wrench Washable Non Slip Rug Pad - Protect Floors While Securing Rug and Making Vacuuming Easier"/>
    <n v="1"/>
    <s v="amazon.com"/>
    <s v="Amazon"/>
    <s v="Edinburg"/>
    <s v="TEXAS"/>
    <n v="78542"/>
    <n v="14.83"/>
    <n v="0"/>
    <n v="0"/>
    <n v="0"/>
    <n v="0"/>
    <n v="-2.2200000000000002"/>
    <n v="-2.67"/>
    <n v="0"/>
    <n v="0"/>
    <n v="9.94"/>
  </r>
  <r>
    <x v="11"/>
    <x v="6"/>
    <s v="Aug 31, 2015"/>
    <s v="Aug 31, 2015 7:23:31 PM PDT"/>
    <n v="5962711441"/>
    <x v="3"/>
    <s v="002-0342236-5460207"/>
    <s v="rug_wrench_200_2x8_fba"/>
    <s v="Rug Wrench Washable Non Slip Rug Pad - Protect Floors While Securing Rug and Making Vacuuming Easier"/>
    <n v="1"/>
    <s v="amazon.com"/>
    <s v="Amazon"/>
    <s v="CHICAGO"/>
    <s v="IL"/>
    <s v="60647-4017"/>
    <n v="14.83"/>
    <n v="0"/>
    <n v="0"/>
    <n v="0"/>
    <n v="0"/>
    <n v="-2.2200000000000002"/>
    <n v="-2.67"/>
    <n v="0"/>
    <n v="0"/>
    <n v="9.94"/>
  </r>
  <r>
    <x v="11"/>
    <x v="6"/>
    <s v="Aug 31, 2015"/>
    <s v="Aug 31, 2015 7:25:04 PM PDT"/>
    <n v="5962711441"/>
    <x v="3"/>
    <s v="002-2954544-0545008"/>
    <s v="rug_wrench_200_2x4_fba"/>
    <s v="Rug Wrench Washable Non Slip Rug Pad - Protect Floors While Securing Rug and Making Vacuuming Easier"/>
    <n v="1"/>
    <s v="amazon.com"/>
    <s v="Amazon"/>
    <s v="LOUDON"/>
    <s v="TN"/>
    <s v="37774-5458"/>
    <n v="9.83"/>
    <n v="0"/>
    <n v="0"/>
    <n v="0"/>
    <n v="0"/>
    <n v="-2.94"/>
    <n v="-1.54"/>
    <n v="0"/>
    <n v="0"/>
    <n v="5.35"/>
  </r>
  <r>
    <x v="11"/>
    <x v="6"/>
    <s v="Aug 31, 2015"/>
    <s v="Aug 31, 2015 7:25:04 PM PDT"/>
    <n v="5962711441"/>
    <x v="3"/>
    <s v="002-2954544-0545008"/>
    <s v="rug_wrench_200_2x4_fba"/>
    <s v="Rug Wrench Washable Non Slip Rug Pad - Protect Floors While Securing Rug and Making Vacuuming Easier"/>
    <n v="1"/>
    <s v="amazon.com"/>
    <s v="Amazon"/>
    <s v="LOUDON"/>
    <s v="TN"/>
    <s v="37774-5458"/>
    <n v="9.83"/>
    <n v="0"/>
    <n v="0"/>
    <n v="0"/>
    <n v="0"/>
    <n v="0"/>
    <n v="-2.54"/>
    <n v="0"/>
    <n v="0"/>
    <n v="7.29"/>
  </r>
  <r>
    <x v="11"/>
    <x v="6"/>
    <s v="Aug 31, 2015"/>
    <s v="Aug 31, 2015 9:02:42 PM PDT"/>
    <n v="5962711441"/>
    <x v="3"/>
    <s v="106-8900117-0317047"/>
    <s v="rug_wrench_200_4x6_fba"/>
    <s v="Rug Wrench Washable Non Slip Rug Pad - Protect Floors While Securing Rug and Making Vacuuming Easier"/>
    <n v="1"/>
    <s v="amazon.com"/>
    <s v="Amazon"/>
    <s v="BROOKLINE"/>
    <s v="MA"/>
    <s v="02446-6713"/>
    <n v="16.829999999999998"/>
    <n v="0"/>
    <n v="0"/>
    <n v="0"/>
    <n v="0"/>
    <n v="-2.52"/>
    <n v="-4.0199999999999996"/>
    <n v="0"/>
    <n v="0"/>
    <n v="10.29"/>
  </r>
  <r>
    <x v="11"/>
    <x v="6"/>
    <s v="Aug 31, 2015"/>
    <s v="Aug 31, 2015 9:02:42 PM PDT"/>
    <n v="5962711441"/>
    <x v="3"/>
    <s v="106-8900117-0317047"/>
    <s v="rug_wrench_200_5x8_fba"/>
    <s v="Rug Wrench Washable Non Slip Rug Pad - Protect Floors While Securing Rug and Making Vacuuming Easier"/>
    <n v="2"/>
    <s v="amazon.com"/>
    <s v="Amazon"/>
    <s v="BROOKLINE"/>
    <s v="MA"/>
    <s v="02446-6713"/>
    <n v="39.659999999999997"/>
    <n v="0"/>
    <n v="0"/>
    <n v="0"/>
    <n v="0"/>
    <n v="-5.94"/>
    <n v="-6.82"/>
    <n v="0"/>
    <n v="0"/>
    <n v="26.9"/>
  </r>
  <r>
    <x v="11"/>
    <x v="6"/>
    <s v="Aug 31, 2015"/>
    <s v="Aug 31, 2015 9:59:12 PM PDT"/>
    <n v="5962711441"/>
    <x v="3"/>
    <s v="108-3062876-0378607"/>
    <s v="rug_wrench_200_3x5_fba"/>
    <s v="Rug Wrench Washable Non Slip Rug Pad - Protect Floors While Securing Rug and Making Vacuuming Easier"/>
    <n v="1"/>
    <s v="amazon.com"/>
    <s v="Amazon"/>
    <s v="CHICAGO"/>
    <s v="IL"/>
    <s v="60614-8054"/>
    <n v="12.83"/>
    <n v="0"/>
    <n v="0"/>
    <n v="0"/>
    <n v="0"/>
    <n v="-1.92"/>
    <n v="-2.67"/>
    <n v="0"/>
    <n v="0"/>
    <n v="8.24"/>
  </r>
  <r>
    <x v="11"/>
    <x v="6"/>
    <s v="Aug 31, 2015"/>
    <s v="Aug 31, 2015 10:20:24 PM PDT"/>
    <n v="5962711441"/>
    <x v="3"/>
    <s v="111-2720927-3164262"/>
    <s v="rug_wrench_200_5x8_fba"/>
    <s v="Rug Wrench Washable Non Slip Rug Pad - Protect Floors While Securing Rug and Making Vacuuming Easier"/>
    <n v="1"/>
    <s v="amazon.com"/>
    <s v="Amazon"/>
    <s v="BOSTON"/>
    <s v="MA"/>
    <s v="02114-1415"/>
    <n v="19.829999999999998"/>
    <n v="0"/>
    <n v="0"/>
    <n v="0"/>
    <n v="0"/>
    <n v="-2.97"/>
    <n v="-4.41"/>
    <n v="0"/>
    <n v="0"/>
    <n v="12.45"/>
  </r>
  <r>
    <x v="11"/>
    <x v="6"/>
    <s v="Aug 31, 2015"/>
    <s v="Aug 31, 2015 11:56:43 PM PDT"/>
    <n v="5962711441"/>
    <x v="3"/>
    <s v="103-9038544-0445032"/>
    <s v="rug_wrench_200_4x6_fba"/>
    <s v="Rug Wrench Washable Non Slip Rug Pad - Protect Floors While Securing Rug and Making Vacuuming Easier"/>
    <n v="1"/>
    <s v="amazon.com"/>
    <s v="Amazon"/>
    <s v="BOSTON"/>
    <s v="MA"/>
    <s v="02215-1011"/>
    <n v="16.829999999999998"/>
    <n v="0"/>
    <n v="0"/>
    <n v="0"/>
    <n v="0"/>
    <n v="-2.52"/>
    <n v="-4.0199999999999996"/>
    <n v="0"/>
    <n v="0"/>
    <n v="10.29"/>
  </r>
  <r>
    <x v="11"/>
    <x v="6"/>
    <s v="Aug 31, 2015"/>
    <s v="Aug 31, 2015 11:58:26 PM PDT"/>
    <n v="5962711441"/>
    <x v="3"/>
    <s v="107-0702752-3801012"/>
    <s v="rug_wrench_200_2x4_fba"/>
    <s v="Rug Wrench Washable Non Slip Rug Pad - Protect Floors While Securing Rug and Making Vacuuming Easier"/>
    <n v="1"/>
    <s v="amazon.com"/>
    <s v="Amazon"/>
    <s v="BRANFORD"/>
    <s v="CONNECTICUT"/>
    <s v="06405-2732"/>
    <n v="9.83"/>
    <n v="0"/>
    <n v="0"/>
    <n v="0"/>
    <n v="0"/>
    <n v="-1.47"/>
    <n v="-2.54"/>
    <n v="0"/>
    <n v="0"/>
    <n v="5.82"/>
  </r>
  <r>
    <x v="11"/>
    <x v="7"/>
    <s v="Sep 1, 2015"/>
    <s v="Sep 1, 2015 12:26:42 AM PDT"/>
    <n v="5962711441"/>
    <x v="3"/>
    <s v="103-3977143-0011409"/>
    <s v="rug_wrench_200_2x4_fba"/>
    <s v="Rug Wrench Washable Non Slip Rug Pad - Protect Floors While Securing Rug and Making Vacuuming Easier"/>
    <n v="1"/>
    <s v="amazon.com"/>
    <s v="Amazon"/>
    <s v="HUNTINGTON BEACH"/>
    <s v="CA"/>
    <s v="92649-5112"/>
    <n v="9.83"/>
    <n v="0"/>
    <n v="0"/>
    <n v="0"/>
    <n v="0"/>
    <n v="-1.47"/>
    <n v="-2.54"/>
    <n v="0"/>
    <n v="0"/>
    <n v="5.82"/>
  </r>
  <r>
    <x v="11"/>
    <x v="7"/>
    <s v="Sep 1, 2015"/>
    <s v="Sep 1, 2015 12:42:16 AM PDT"/>
    <n v="5962711441"/>
    <x v="3"/>
    <s v="111-4039693-6271468"/>
    <s v="rug_wrench_200_2x4_fba"/>
    <s v="Rug Wrench Washable Non Slip Rug Pad - Protect Floors While Securing Rug and Making Vacuuming Easier"/>
    <n v="1"/>
    <s v="amazon.com"/>
    <s v="Amazon"/>
    <s v="WASHINGTON"/>
    <s v="DC"/>
    <s v="20002-5407"/>
    <n v="9.83"/>
    <n v="0"/>
    <n v="0"/>
    <n v="0"/>
    <n v="0"/>
    <n v="-1.47"/>
    <n v="-2.54"/>
    <n v="0"/>
    <n v="0"/>
    <n v="5.82"/>
  </r>
  <r>
    <x v="11"/>
    <x v="7"/>
    <s v="Sep 1, 2015"/>
    <s v="Sep 1, 2015 1:27:22 AM PDT"/>
    <n v="5962711441"/>
    <x v="3"/>
    <s v="108-5469284-1418667"/>
    <s v="rug_wrench_200_2x4_fba"/>
    <s v="Rug Wrench Washable Non Slip Rug Pad - Protect Floors While Securing Rug and Making Vacuuming Easier"/>
    <n v="1"/>
    <s v="amazon.com"/>
    <s v="Amazon"/>
    <s v="NORRISTOWN"/>
    <s v="PA"/>
    <s v="19403-2928"/>
    <n v="9.83"/>
    <n v="0"/>
    <n v="0"/>
    <n v="0"/>
    <n v="0"/>
    <n v="-1.47"/>
    <n v="-2.54"/>
    <n v="0"/>
    <n v="0"/>
    <n v="5.82"/>
  </r>
  <r>
    <x v="11"/>
    <x v="7"/>
    <s v="Sep 1, 2015"/>
    <s v="Sep 1, 2015 3:17:49 AM PDT"/>
    <n v="5962711441"/>
    <x v="3"/>
    <s v="102-9239608-5856251"/>
    <s v="rug_wrench_200_2x8_fba"/>
    <s v="Rug Wrench Washable Non Slip Rug Pad - Protect Floors While Securing Rug and Making Vacuuming Easier"/>
    <n v="1"/>
    <s v="amazon.com"/>
    <s v="Amazon"/>
    <s v="KENMORE"/>
    <s v="WA"/>
    <s v="98028-2819"/>
    <n v="14.83"/>
    <n v="0"/>
    <n v="0"/>
    <n v="0"/>
    <n v="0"/>
    <n v="-2.2200000000000002"/>
    <n v="-2.67"/>
    <n v="0"/>
    <n v="0"/>
    <n v="9.94"/>
  </r>
  <r>
    <x v="11"/>
    <x v="7"/>
    <s v="Sep 1, 2015"/>
    <s v="Sep 1, 2015 3:30:36 AM PDT"/>
    <n v="5962711441"/>
    <x v="3"/>
    <s v="112-2382167-9253854"/>
    <s v="rug_wrench_200_2x4_fba"/>
    <s v="Rug Wrench Washable Non Slip Rug Pad - Protect Floors While Securing Rug and Making Vacuuming Easier"/>
    <n v="1"/>
    <s v="amazon.com"/>
    <s v="Amazon"/>
    <s v="SANTA MONICA"/>
    <s v="CA"/>
    <s v="90401-1015"/>
    <n v="9.83"/>
    <n v="0"/>
    <n v="0"/>
    <n v="0"/>
    <n v="0"/>
    <n v="-1.47"/>
    <n v="-2.54"/>
    <n v="0"/>
    <n v="0"/>
    <n v="5.82"/>
  </r>
  <r>
    <x v="11"/>
    <x v="7"/>
    <s v="Sep 1, 2015"/>
    <s v="Sep 1, 2015 8:17:26 AM PDT"/>
    <n v="5962711441"/>
    <x v="3"/>
    <s v="114-0385221-5178620"/>
    <s v="rug_wrench_200_2x4_fba"/>
    <s v="Rug Wrench Washable Non Slip Rug Pad - Protect Floors While Securing Rug and Making Vacuuming Easier"/>
    <n v="1"/>
    <s v="amazon.com"/>
    <s v="Amazon"/>
    <s v="SANTA FE"/>
    <s v="NM"/>
    <s v="87505-8874"/>
    <n v="9.83"/>
    <n v="0"/>
    <n v="0"/>
    <n v="0"/>
    <n v="0"/>
    <n v="-1.47"/>
    <n v="-2.54"/>
    <n v="0"/>
    <n v="0"/>
    <n v="5.82"/>
  </r>
  <r>
    <x v="11"/>
    <x v="7"/>
    <s v="Sep 1, 2015"/>
    <s v="Sep 1, 2015 9:20:23 AM PDT"/>
    <n v="5962711441"/>
    <x v="3"/>
    <s v="106-4184722-3988213"/>
    <s v="rug_wrench_200_5x8_fba"/>
    <s v="Rug Wrench Washable Non Slip Rug Pad - Protect Floors While Securing Rug and Making Vacuuming Easier"/>
    <n v="1"/>
    <s v="amazon.com"/>
    <s v="Amazon"/>
    <s v="Ann Arbor"/>
    <s v="MI"/>
    <n v="48104"/>
    <n v="19.829999999999998"/>
    <n v="0"/>
    <n v="0"/>
    <n v="0"/>
    <n v="0"/>
    <n v="-2.97"/>
    <n v="-4.41"/>
    <n v="0"/>
    <n v="0"/>
    <n v="12.45"/>
  </r>
  <r>
    <x v="11"/>
    <x v="7"/>
    <s v="Sep 1, 2015"/>
    <s v="Sep 1, 2015 10:06:44 AM PDT"/>
    <n v="5962711441"/>
    <x v="3"/>
    <s v="112-4182683-6613001"/>
    <s v="rug_wrench_200_5x8_fba"/>
    <s v="Rug Wrench Washable Non Slip Rug Pad - Protect Floors While Securing Rug and Making Vacuuming Easier"/>
    <n v="1"/>
    <s v="amazon.com"/>
    <s v="Amazon"/>
    <s v="HUNTINGTON"/>
    <s v="WV"/>
    <s v="25705-3184"/>
    <n v="19.829999999999998"/>
    <n v="0"/>
    <n v="0"/>
    <n v="0"/>
    <n v="0"/>
    <n v="-2.97"/>
    <n v="-4.41"/>
    <n v="0"/>
    <n v="0"/>
    <n v="12.45"/>
  </r>
  <r>
    <x v="11"/>
    <x v="7"/>
    <s v="Sep 1, 2015"/>
    <s v="Sep 1, 2015 10:06:44 AM PDT"/>
    <n v="5962711441"/>
    <x v="3"/>
    <s v="112-4182683-6613001"/>
    <s v="rug_wrench_200_2x8_fba"/>
    <s v="Rug Wrench Washable Non Slip Rug Pad - Protect Floors While Securing Rug and Making Vacuuming Easier"/>
    <n v="1"/>
    <s v="amazon.com"/>
    <s v="Amazon"/>
    <s v="HUNTINGTON"/>
    <s v="WV"/>
    <s v="25705-3184"/>
    <n v="14.83"/>
    <n v="0"/>
    <n v="0"/>
    <n v="0"/>
    <n v="0"/>
    <n v="-2.2200000000000002"/>
    <n v="-1.67"/>
    <n v="0"/>
    <n v="0"/>
    <n v="10.94"/>
  </r>
  <r>
    <x v="11"/>
    <x v="7"/>
    <s v="Sep 1, 2015"/>
    <s v="Sep 1, 2015 11:03:22 AM PDT"/>
    <n v="5962711441"/>
    <x v="3"/>
    <s v="116-4429026-7889054"/>
    <s v="rug_wrench_200_3x5_fba"/>
    <s v="Rug Wrench Washable Non Slip Rug Pad - Protect Floors While Securing Rug and Making Vacuuming Easier"/>
    <n v="2"/>
    <s v="amazon.com"/>
    <s v="Amazon"/>
    <s v="BURLINGAME"/>
    <s v="CA"/>
    <s v="94010-3333"/>
    <n v="25.66"/>
    <n v="0"/>
    <n v="0"/>
    <n v="0"/>
    <n v="0"/>
    <n v="-3.84"/>
    <n v="-4.34"/>
    <n v="0"/>
    <n v="0"/>
    <n v="17.48"/>
  </r>
  <r>
    <x v="11"/>
    <x v="7"/>
    <s v="Sep 1, 2015"/>
    <s v="Sep 1, 2015 11:14:02 AM PDT"/>
    <n v="5962711441"/>
    <x v="3"/>
    <s v="110-5031916-8593009"/>
    <s v="rug_wrench_200_2x4_fba"/>
    <s v="Rug Wrench Washable Non Slip Rug Pad - Protect Floors While Securing Rug and Making Vacuuming Easier"/>
    <n v="1"/>
    <s v="amazon.com"/>
    <s v="Amazon"/>
    <s v="Chicago"/>
    <s v="IL"/>
    <s v="60656-4015"/>
    <n v="9.83"/>
    <n v="0"/>
    <n v="0"/>
    <n v="0"/>
    <n v="0"/>
    <n v="-1.47"/>
    <n v="-2.54"/>
    <n v="0"/>
    <n v="0"/>
    <n v="5.82"/>
  </r>
  <r>
    <x v="11"/>
    <x v="7"/>
    <s v="Sep 1, 2015"/>
    <s v="Sep 1, 2015 2:18:15 PM PDT"/>
    <n v="5962711441"/>
    <x v="3"/>
    <s v="105-0319907-1451453"/>
    <s v="rug_wrench_200_4x6_fba"/>
    <s v="Rug Wrench Washable Non Slip Rug Pad - Protect Floors While Securing Rug and Making Vacuuming Easier"/>
    <n v="1"/>
    <s v="amazon.com"/>
    <s v="Amazon"/>
    <s v="Evanston"/>
    <s v="IL"/>
    <s v="60201-2147"/>
    <n v="16.829999999999998"/>
    <n v="0"/>
    <n v="0"/>
    <n v="0"/>
    <n v="0"/>
    <n v="-2.52"/>
    <n v="-4.0199999999999996"/>
    <n v="0"/>
    <n v="0"/>
    <n v="10.29"/>
  </r>
  <r>
    <x v="11"/>
    <x v="7"/>
    <s v="Sep 1, 2015"/>
    <s v="Sep 1, 2015 2:19:12 PM PDT"/>
    <n v="5962711441"/>
    <x v="3"/>
    <s v="110-3981499-8928241"/>
    <s v="rug_wrench_200_4x6_fba"/>
    <s v="Rug Wrench Washable Non Slip Rug Pad - Protect Floors While Securing Rug and Making Vacuuming Easier"/>
    <n v="1"/>
    <s v="amazon.com"/>
    <s v="Amazon"/>
    <s v="BEAVERTON"/>
    <s v="OR"/>
    <s v="97008-7940"/>
    <n v="16.829999999999998"/>
    <n v="0"/>
    <n v="0"/>
    <n v="0"/>
    <n v="0"/>
    <n v="-2.52"/>
    <n v="-4.0199999999999996"/>
    <n v="0"/>
    <n v="0"/>
    <n v="10.29"/>
  </r>
  <r>
    <x v="11"/>
    <x v="7"/>
    <s v="Sep 1, 2015"/>
    <s v="Sep 1, 2015 2:47:12 PM PDT"/>
    <n v="5962711441"/>
    <x v="3"/>
    <s v="111-4714638-8477016"/>
    <s v="rug_wrench_200_2x8_fba"/>
    <s v="Rug Wrench Washable Non Slip Rug Pad - Protect Floors While Securing Rug and Making Vacuuming Easier"/>
    <n v="1"/>
    <s v="amazon.com"/>
    <s v="Amazon"/>
    <s v="LOS ALTOS HILLS"/>
    <s v="CA"/>
    <s v="94024-5237"/>
    <n v="14.83"/>
    <n v="0"/>
    <n v="0"/>
    <n v="0"/>
    <n v="0"/>
    <n v="-4.4400000000000004"/>
    <n v="-1.67"/>
    <n v="0"/>
    <n v="0"/>
    <n v="8.7200000000000006"/>
  </r>
  <r>
    <x v="11"/>
    <x v="7"/>
    <s v="Sep 1, 2015"/>
    <s v="Sep 1, 2015 2:47:12 PM PDT"/>
    <n v="5962711441"/>
    <x v="3"/>
    <s v="111-4714638-8477016"/>
    <s v="rug_wrench_200_2x8_fba"/>
    <s v="Rug Wrench Washable Non Slip Rug Pad - Protect Floors While Securing Rug and Making Vacuuming Easier"/>
    <n v="1"/>
    <s v="amazon.com"/>
    <s v="Amazon"/>
    <s v="LOS ALTOS HILLS"/>
    <s v="CA"/>
    <s v="94024-5237"/>
    <n v="14.83"/>
    <n v="0"/>
    <n v="0"/>
    <n v="0"/>
    <n v="0"/>
    <n v="0"/>
    <n v="-2.67"/>
    <n v="0"/>
    <n v="0"/>
    <n v="12.16"/>
  </r>
  <r>
    <x v="11"/>
    <x v="7"/>
    <s v="Sep 1, 2015"/>
    <s v="Sep 1, 2015 2:53:46 PM PDT"/>
    <n v="5962711441"/>
    <x v="3"/>
    <s v="107-1318741-4305004"/>
    <s v="rug_wrench_200_3x5_fba"/>
    <s v="Rug Wrench Washable Non Slip Rug Pad - Protect Floors While Securing Rug and Making Vacuuming Easier"/>
    <n v="1"/>
    <s v="amazon.com"/>
    <s v="Amazon"/>
    <s v="NEW HARMONY"/>
    <s v="UT"/>
    <s v="84757-5120"/>
    <n v="12.83"/>
    <n v="0"/>
    <n v="0"/>
    <n v="0"/>
    <n v="0"/>
    <n v="-1.92"/>
    <n v="-2.67"/>
    <n v="0"/>
    <n v="0"/>
    <n v="8.24"/>
  </r>
  <r>
    <x v="11"/>
    <x v="7"/>
    <s v="Sep 1, 2015"/>
    <s v="Sep 1, 2015 4:26:02 PM PDT"/>
    <n v="5962711441"/>
    <x v="3"/>
    <s v="108-0282922-0687402"/>
    <s v="rug_wrench_200_2x4_fba"/>
    <s v="Rug Wrench Washable Non Slip Rug Pad - Protect Floors While Securing Rug and Making Vacuuming Easier"/>
    <n v="1"/>
    <s v="amazon.com"/>
    <s v="Amazon"/>
    <s v="Fairhope"/>
    <s v="AL"/>
    <n v="36532"/>
    <n v="9.83"/>
    <n v="0"/>
    <n v="0"/>
    <n v="0"/>
    <n v="0"/>
    <n v="-1.47"/>
    <n v="-2.54"/>
    <n v="0"/>
    <n v="0"/>
    <n v="5.82"/>
  </r>
  <r>
    <x v="11"/>
    <x v="7"/>
    <s v="Sep 1, 2015"/>
    <s v="Sep 1, 2015 4:26:07 PM PDT"/>
    <n v="5962711441"/>
    <x v="3"/>
    <s v="108-8446941-8689057"/>
    <s v="rug_wrench_200_2x4_fba"/>
    <s v="Rug Wrench Washable Non Slip Rug Pad - Protect Floors While Securing Rug and Making Vacuuming Easier"/>
    <n v="1"/>
    <s v="amazon.com"/>
    <s v="Amazon"/>
    <s v="Fairhope"/>
    <s v="AL"/>
    <n v="36532"/>
    <n v="9.83"/>
    <n v="0"/>
    <n v="0"/>
    <n v="0"/>
    <n v="0"/>
    <n v="-1.47"/>
    <n v="-2.54"/>
    <n v="0"/>
    <n v="0"/>
    <n v="5.82"/>
  </r>
  <r>
    <x v="11"/>
    <x v="7"/>
    <s v="Sep 1, 2015"/>
    <s v="Sep 1, 2015 4:52:20 PM PDT"/>
    <n v="5962711441"/>
    <x v="3"/>
    <s v="110-7740857-7991463"/>
    <s v="rug_wrench_200_4x6_fba"/>
    <s v="Rug Wrench Washable Non Slip Rug Pad - Protect Floors While Securing Rug and Making Vacuuming Easier"/>
    <n v="1"/>
    <s v="amazon.com"/>
    <s v="Amazon"/>
    <s v="RENO"/>
    <s v="NV"/>
    <s v="89502-9740"/>
    <n v="16.829999999999998"/>
    <n v="0"/>
    <n v="0"/>
    <n v="0"/>
    <n v="0"/>
    <n v="-2.52"/>
    <n v="-4.0199999999999996"/>
    <n v="0"/>
    <n v="0"/>
    <n v="10.29"/>
  </r>
  <r>
    <x v="11"/>
    <x v="7"/>
    <s v="Sep 1, 2015"/>
    <s v="Sep 1, 2015 6:14:30 PM PDT"/>
    <n v="5962711441"/>
    <x v="3"/>
    <s v="108-3140874-7821849"/>
    <s v="rug_wrench_200_3x5_fba"/>
    <s v="Rug Wrench Washable Non Slip Rug Pad - Protect Floors While Securing Rug and Making Vacuuming Easier"/>
    <n v="1"/>
    <s v="amazon.com"/>
    <s v="Amazon"/>
    <s v="LAMBERTVILLE"/>
    <s v="NJ"/>
    <s v="08530-3307"/>
    <n v="12.83"/>
    <n v="0"/>
    <n v="0"/>
    <n v="0"/>
    <n v="0"/>
    <n v="-1.92"/>
    <n v="-2.67"/>
    <n v="0"/>
    <n v="0"/>
    <n v="8.24"/>
  </r>
  <r>
    <x v="11"/>
    <x v="7"/>
    <s v="Sep 1, 2015"/>
    <s v="Sep 1, 2015 6:42:12 PM PDT"/>
    <n v="5962711441"/>
    <x v="3"/>
    <s v="104-8086403-9881823"/>
    <s v="rug_wrench_200_3x5_fba"/>
    <s v="Rug Wrench Washable Non Slip Rug Pad - Protect Floors While Securing Rug and Making Vacuuming Easier"/>
    <n v="2"/>
    <s v="amazon.com"/>
    <s v="Amazon"/>
    <s v="BURNET"/>
    <s v="TEXAS"/>
    <s v="78611-3578"/>
    <n v="25.66"/>
    <n v="0"/>
    <n v="0"/>
    <n v="0"/>
    <n v="0"/>
    <n v="-3.84"/>
    <n v="-4.34"/>
    <n v="0"/>
    <n v="0"/>
    <n v="17.48"/>
  </r>
  <r>
    <x v="11"/>
    <x v="7"/>
    <s v="Sep 1, 2015"/>
    <s v="Sep 1, 2015 7:00:20 PM PDT"/>
    <n v="5962711441"/>
    <x v="3"/>
    <s v="111-1730259-9411415"/>
    <s v="rug_wrench_200_2x4_fba"/>
    <s v="Rug Wrench Washable Non Slip Rug Pad - Protect Floors While Securing Rug and Making Vacuuming Easier"/>
    <n v="1"/>
    <s v="amazon.com"/>
    <s v="Amazon"/>
    <s v="MONTROSE"/>
    <s v="NY"/>
    <s v="10548-1114"/>
    <n v="9.83"/>
    <n v="0"/>
    <n v="0"/>
    <n v="0"/>
    <n v="0"/>
    <n v="-1.47"/>
    <n v="-2.54"/>
    <n v="0"/>
    <n v="0"/>
    <n v="5.82"/>
  </r>
  <r>
    <x v="11"/>
    <x v="7"/>
    <s v="Sep 1, 2015"/>
    <s v="Sep 1, 2015 7:00:20 PM PDT"/>
    <n v="5962711441"/>
    <x v="3"/>
    <s v="111-1730259-9411415"/>
    <s v="rug_wrench_200_2x8_fba"/>
    <s v="Rug Wrench Washable Non Slip Rug Pad - Protect Floors While Securing Rug and Making Vacuuming Easier"/>
    <n v="1"/>
    <s v="amazon.com"/>
    <s v="Amazon"/>
    <s v="MONTROSE"/>
    <s v="NY"/>
    <s v="10548-1114"/>
    <n v="14.83"/>
    <n v="0"/>
    <n v="0"/>
    <n v="0"/>
    <n v="0"/>
    <n v="-2.2200000000000002"/>
    <n v="-1.67"/>
    <n v="0"/>
    <n v="0"/>
    <n v="10.94"/>
  </r>
  <r>
    <x v="11"/>
    <x v="7"/>
    <s v="Sep 1, 2015"/>
    <s v="Sep 1, 2015 8:23:19 PM PDT"/>
    <n v="5962711441"/>
    <x v="3"/>
    <s v="103-5969782-1775420"/>
    <s v="rug_wrench_200_3x5_fba"/>
    <s v="Rug Wrench Washable Non Slip Rug Pad - Protect Floors While Securing Rug and Making Vacuuming Easier"/>
    <n v="1"/>
    <s v="amazon.com"/>
    <s v="Amazon"/>
    <s v="Cary"/>
    <s v="NC"/>
    <s v="27518-8609"/>
    <n v="12.83"/>
    <n v="0"/>
    <n v="0"/>
    <n v="0"/>
    <n v="0"/>
    <n v="-1.92"/>
    <n v="-2.67"/>
    <n v="0"/>
    <n v="0"/>
    <n v="8.24"/>
  </r>
  <r>
    <x v="11"/>
    <x v="7"/>
    <s v="Sep 1, 2015"/>
    <s v="Sep 1, 2015 8:39:16 PM PDT"/>
    <n v="5962711441"/>
    <x v="3"/>
    <s v="102-6360096-2782637"/>
    <s v="rug_wrench_200_2x4_fba"/>
    <s v="Rug Wrench Washable Non Slip Rug Pad - Protect Floors While Securing Rug and Making Vacuuming Easier"/>
    <n v="1"/>
    <s v="amazon.com"/>
    <s v="Amazon"/>
    <s v="RALEIGH"/>
    <s v="NORTH CAROLINA"/>
    <s v="27613-5374"/>
    <n v="9.83"/>
    <n v="0"/>
    <n v="0"/>
    <n v="0"/>
    <n v="0"/>
    <n v="-1.47"/>
    <n v="-2.54"/>
    <n v="0"/>
    <n v="0"/>
    <n v="5.82"/>
  </r>
  <r>
    <x v="11"/>
    <x v="7"/>
    <s v="Sep 1, 2015"/>
    <s v="Sep 1, 2015 8:39:16 PM PDT"/>
    <n v="5962711441"/>
    <x v="3"/>
    <s v="102-6360096-2782637"/>
    <s v="rug_wrench_200_2x8_fba"/>
    <s v="Rug Wrench Washable Non Slip Rug Pad - Protect Floors While Securing Rug and Making Vacuuming Easier"/>
    <n v="1"/>
    <s v="amazon.com"/>
    <s v="Amazon"/>
    <s v="RALEIGH"/>
    <s v="NORTH CAROLINA"/>
    <s v="27613-5374"/>
    <n v="14.83"/>
    <n v="0"/>
    <n v="0"/>
    <n v="0"/>
    <n v="0"/>
    <n v="-2.2200000000000002"/>
    <n v="-1.67"/>
    <n v="0"/>
    <n v="0"/>
    <n v="10.94"/>
  </r>
  <r>
    <x v="11"/>
    <x v="7"/>
    <s v="Sep 1, 2015"/>
    <s v="Sep 1, 2015 8:39:16 PM PDT"/>
    <n v="5962711441"/>
    <x v="3"/>
    <s v="102-6360096-2782637"/>
    <s v="rug_wrench_200_3x5_fba"/>
    <s v="Rug Wrench Washable Non Slip Rug Pad - Protect Floors While Securing Rug and Making Vacuuming Easier"/>
    <n v="1"/>
    <s v="amazon.com"/>
    <s v="Amazon"/>
    <s v="RALEIGH"/>
    <s v="NORTH CAROLINA"/>
    <s v="27613-5374"/>
    <n v="12.83"/>
    <n v="0"/>
    <n v="0"/>
    <n v="0"/>
    <n v="0"/>
    <n v="-1.92"/>
    <n v="-1.67"/>
    <n v="0"/>
    <n v="0"/>
    <n v="9.24"/>
  </r>
  <r>
    <x v="11"/>
    <x v="7"/>
    <s v="Sep 2, 2015"/>
    <s v="Sep 2, 2015 12:07:10 AM PDT"/>
    <n v="5962711441"/>
    <x v="3"/>
    <s v="109-1626932-4178662"/>
    <s v="rug_wrench_200_3x5_fba"/>
    <s v="Rug Wrench Washable Non Slip Rug Pad - Protect Floors While Securing Rug and Making Vacuuming Easier"/>
    <n v="1"/>
    <s v="amazon.com"/>
    <s v="Amazon"/>
    <s v="Watford City"/>
    <s v="ND"/>
    <n v="58854"/>
    <n v="12.83"/>
    <n v="0"/>
    <n v="0"/>
    <n v="0"/>
    <n v="0"/>
    <n v="-1.92"/>
    <n v="-2.67"/>
    <n v="0"/>
    <n v="0"/>
    <n v="8.24"/>
  </r>
  <r>
    <x v="11"/>
    <x v="7"/>
    <s v="Sep 2, 2015"/>
    <s v="Sep 2, 2015 12:07:36 AM PDT"/>
    <n v="5962711441"/>
    <x v="3"/>
    <s v="116-8307838-2997849"/>
    <s v="rug_wrench_200_2x8_fba"/>
    <s v="Rug Wrench Washable Non Slip Rug Pad - Protect Floors While Securing Rug and Making Vacuuming Easier"/>
    <n v="1"/>
    <s v="amazon.com"/>
    <s v="Amazon"/>
    <s v="ROANOKE"/>
    <s v="VA"/>
    <s v="24020-2000"/>
    <n v="14.83"/>
    <n v="0"/>
    <n v="0"/>
    <n v="0"/>
    <n v="0"/>
    <n v="-2.2200000000000002"/>
    <n v="-2.67"/>
    <n v="0"/>
    <n v="0"/>
    <n v="9.94"/>
  </r>
  <r>
    <x v="11"/>
    <x v="7"/>
    <s v="Sep 2, 2015"/>
    <s v="Sep 2, 2015 12:10:04 AM PDT"/>
    <n v="5962711441"/>
    <x v="3"/>
    <s v="113-6156538-6200207"/>
    <s v="rug_wrench_200_4x6_fba"/>
    <s v="Rug Wrench Washable Non Slip Rug Pad - Protect Floors While Securing Rug and Making Vacuuming Easier"/>
    <n v="1"/>
    <s v="amazon.com"/>
    <s v="Amazon"/>
    <s v="STATE COLLEGE"/>
    <s v="PA"/>
    <s v="16803-1169"/>
    <n v="16.829999999999998"/>
    <n v="5.16"/>
    <n v="0"/>
    <n v="0"/>
    <n v="0"/>
    <n v="-2.52"/>
    <n v="-9.18"/>
    <n v="0"/>
    <n v="0"/>
    <n v="10.29"/>
  </r>
  <r>
    <x v="11"/>
    <x v="7"/>
    <s v="Sep 2, 2015"/>
    <s v="Sep 2, 2015 12:12:49 AM PDT"/>
    <n v="5962711441"/>
    <x v="3"/>
    <s v="112-9664395-9083437"/>
    <s v="rug_wrench_200_2x4_fba"/>
    <s v="Rug Wrench Washable Non Slip Rug Pad - Protect Floors While Securing Rug and Making Vacuuming Easier"/>
    <n v="1"/>
    <s v="amazon.com"/>
    <s v="Amazon"/>
    <s v="New Prague"/>
    <s v="MN"/>
    <n v="56071"/>
    <n v="9.83"/>
    <n v="0"/>
    <n v="0"/>
    <n v="0"/>
    <n v="0"/>
    <n v="-1.47"/>
    <n v="-2.54"/>
    <n v="0"/>
    <n v="0"/>
    <n v="5.82"/>
  </r>
  <r>
    <x v="11"/>
    <x v="7"/>
    <s v="Sep 2, 2015"/>
    <s v="Sep 2, 2015 12:55:31 AM PDT"/>
    <n v="5962711441"/>
    <x v="3"/>
    <s v="103-0558553-1642617"/>
    <s v="rug_wrench_200_5x8_fba"/>
    <s v="Rug Wrench Washable Non Slip Rug Pad - Protect Floors While Securing Rug and Making Vacuuming Easier"/>
    <n v="1"/>
    <s v="amazon.com"/>
    <s v="Amazon"/>
    <s v="PITTSBURGH"/>
    <s v="PA"/>
    <s v="15232-2105"/>
    <n v="19.829999999999998"/>
    <n v="0"/>
    <n v="0"/>
    <n v="0"/>
    <n v="0"/>
    <n v="-2.97"/>
    <n v="-4.41"/>
    <n v="0"/>
    <n v="0"/>
    <n v="12.45"/>
  </r>
  <r>
    <x v="11"/>
    <x v="7"/>
    <s v="Sep 2, 2015"/>
    <s v="Sep 2, 2015 1:38:23 AM PDT"/>
    <n v="5962711441"/>
    <x v="3"/>
    <s v="116-6903004-1738654"/>
    <s v="rug_wrench_200_5x8_fba"/>
    <s v="Rug Wrench Washable Non Slip Rug Pad - Protect Floors While Securing Rug and Making Vacuuming Easier"/>
    <n v="1"/>
    <s v="amazon.com"/>
    <s v="Amazon"/>
    <s v="Worcester"/>
    <s v="MA"/>
    <n v="1604"/>
    <n v="19.829999999999998"/>
    <n v="0"/>
    <n v="0"/>
    <n v="0"/>
    <n v="0"/>
    <n v="-2.97"/>
    <n v="-4.41"/>
    <n v="0"/>
    <n v="0"/>
    <n v="12.45"/>
  </r>
  <r>
    <x v="11"/>
    <x v="7"/>
    <s v="Sep 2, 2015"/>
    <s v="Sep 2, 2015 1:41:09 AM PDT"/>
    <n v="5962711441"/>
    <x v="3"/>
    <s v="102-6444114-5772245"/>
    <s v="rug_wrench_200_3x5_fba"/>
    <s v="Rug Wrench Washable Non Slip Rug Pad - Protect Floors While Securing Rug and Making Vacuuming Easier"/>
    <n v="1"/>
    <s v="amazon.com"/>
    <s v="Amazon"/>
    <s v="BERLIN"/>
    <s v="NJ"/>
    <s v="08009-2709"/>
    <n v="12.83"/>
    <n v="0"/>
    <n v="0"/>
    <n v="0"/>
    <n v="0"/>
    <n v="-1.92"/>
    <n v="-2.67"/>
    <n v="0"/>
    <n v="0"/>
    <n v="8.24"/>
  </r>
  <r>
    <x v="11"/>
    <x v="7"/>
    <s v="Sep 2, 2015"/>
    <s v="Sep 2, 2015 2:29:41 AM PDT"/>
    <n v="5962711441"/>
    <x v="3"/>
    <s v="116-3142602-5073801"/>
    <s v="rug_wrench_200_2x8_fba"/>
    <s v="Rug Wrench Washable Non Slip Rug Pad - Protect Floors While Securing Rug and Making Vacuuming Easier"/>
    <n v="1"/>
    <s v="amazon.com"/>
    <s v="Amazon"/>
    <s v="Titusville"/>
    <s v="New Jersey"/>
    <n v="8560"/>
    <n v="14.83"/>
    <n v="0"/>
    <n v="0"/>
    <n v="0"/>
    <n v="0"/>
    <n v="-2.2200000000000002"/>
    <n v="-2.67"/>
    <n v="0"/>
    <n v="0"/>
    <n v="9.94"/>
  </r>
  <r>
    <x v="11"/>
    <x v="7"/>
    <s v="Sep 2, 2015"/>
    <s v="Sep 2, 2015 1:03:13 PM PDT"/>
    <n v="5962711441"/>
    <x v="5"/>
    <s v="109-4095170-8566638"/>
    <s v="rug_wrench_200_2x8_fba"/>
    <s v="Rug Wrench Washable Non Slip Rug Pad - Protect Floors While Securing Rug and Making Vacuuming Easier"/>
    <n v="1"/>
    <s v="amazon.com"/>
    <s v="Amazon"/>
    <s v="REDLANDS"/>
    <s v="CA"/>
    <s v="92374-5521"/>
    <n v="-14.83"/>
    <n v="0"/>
    <n v="0"/>
    <n v="0"/>
    <n v="0"/>
    <n v="1.78"/>
    <n v="0"/>
    <n v="0"/>
    <n v="0"/>
    <n v="-13.05"/>
  </r>
  <r>
    <x v="11"/>
    <x v="7"/>
    <s v="Sep 2, 2015"/>
    <s v="Sep 2, 2015 1:56:36 PM PDT"/>
    <n v="5962711441"/>
    <x v="3"/>
    <s v="116-6404054-3251430"/>
    <s v="rug_wrench_200_5x8_fba"/>
    <s v="Rug Wrench Washable Non Slip Rug Pad - Protect Floors While Securing Rug and Making Vacuuming Easier"/>
    <n v="1"/>
    <s v="amazon.com"/>
    <s v="Amazon"/>
    <s v="MOUNT EDEN"/>
    <s v="KY"/>
    <s v="40046-8039"/>
    <n v="19.829999999999998"/>
    <n v="4.99"/>
    <n v="0"/>
    <n v="0"/>
    <n v="0"/>
    <n v="-2.97"/>
    <n v="-9.4"/>
    <n v="0"/>
    <n v="0"/>
    <n v="12.45"/>
  </r>
  <r>
    <x v="11"/>
    <x v="7"/>
    <s v="Sep 2, 2015"/>
    <s v="Sep 2, 2015 2:19:21 PM PDT"/>
    <n v="5962711441"/>
    <x v="3"/>
    <s v="107-2007750-8705025"/>
    <s v="rug_wrench_200_2x8_fba"/>
    <s v="Rug Wrench Washable Non Slip Rug Pad - Protect Floors While Securing Rug and Making Vacuuming Easier"/>
    <n v="2"/>
    <s v="amazon.com"/>
    <s v="Amazon"/>
    <s v="SAN DIMAS"/>
    <s v="CA"/>
    <n v="91773"/>
    <n v="29.66"/>
    <n v="2.39"/>
    <n v="0"/>
    <n v="-2.39"/>
    <n v="0"/>
    <n v="-4.4400000000000004"/>
    <n v="-4.34"/>
    <n v="0"/>
    <n v="0"/>
    <n v="20.88"/>
  </r>
  <r>
    <x v="11"/>
    <x v="7"/>
    <s v="Sep 2, 2015"/>
    <s v="Sep 2, 2015 5:09:02 PM PDT"/>
    <n v="5962711441"/>
    <x v="3"/>
    <s v="107-0170291-8523469"/>
    <s v="rug_wrench_200_5x8_fba"/>
    <s v="Rug Wrench Washable Non Slip Rug Pad - Protect Floors While Securing Rug and Making Vacuuming Easier"/>
    <n v="1"/>
    <s v="amazon.com"/>
    <s v="Amazon"/>
    <s v="BEAVERTON"/>
    <s v="OR"/>
    <s v="97007-6133"/>
    <n v="19.829999999999998"/>
    <n v="0"/>
    <n v="0"/>
    <n v="0"/>
    <n v="0"/>
    <n v="-2.97"/>
    <n v="-4.41"/>
    <n v="0"/>
    <n v="0"/>
    <n v="12.45"/>
  </r>
  <r>
    <x v="11"/>
    <x v="7"/>
    <s v="Sep 2, 2015"/>
    <s v="Sep 2, 2015 5:34:56 PM PDT"/>
    <n v="5962711441"/>
    <x v="3"/>
    <s v="109-6543958-2469868"/>
    <s v="rug_wrench_200_2x8_fba"/>
    <s v="Rug Wrench Washable Non Slip Rug Pad - Protect Floors While Securing Rug and Making Vacuuming Easier"/>
    <n v="1"/>
    <s v="amazon.com"/>
    <s v="Amazon"/>
    <s v="PORTSMOUTH"/>
    <s v="NH"/>
    <s v="03801-4406"/>
    <n v="14.83"/>
    <n v="0"/>
    <n v="0"/>
    <n v="0"/>
    <n v="0"/>
    <n v="-2.2200000000000002"/>
    <n v="-2.67"/>
    <n v="0"/>
    <n v="0"/>
    <n v="9.94"/>
  </r>
  <r>
    <x v="11"/>
    <x v="7"/>
    <s v="Sep 2, 2015"/>
    <s v="Sep 2, 2015 5:56:54 PM PDT"/>
    <n v="5962711441"/>
    <x v="3"/>
    <s v="002-8324427-8457067"/>
    <s v="rug_wrench_200_5x8_fba"/>
    <s v="Rug Wrench Washable Non Slip Rug Pad - Protect Floors While Securing Rug and Making Vacuuming Easier"/>
    <n v="1"/>
    <s v="amazon.com"/>
    <s v="Amazon"/>
    <s v="FONTANA"/>
    <s v="CA"/>
    <s v="92336-4270"/>
    <n v="19.829999999999998"/>
    <n v="0"/>
    <n v="0"/>
    <n v="0"/>
    <n v="0"/>
    <n v="-2.97"/>
    <n v="-4.41"/>
    <n v="0"/>
    <n v="0"/>
    <n v="12.45"/>
  </r>
  <r>
    <x v="11"/>
    <x v="7"/>
    <s v="Sep 2, 2015"/>
    <s v="Sep 2, 2015 6:31:05 PM PDT"/>
    <n v="5962711441"/>
    <x v="3"/>
    <s v="103-4344348-8127464"/>
    <s v="rug_wrench_200_2x8_fba"/>
    <s v="Rug Wrench Washable Non Slip Rug Pad - Protect Floors While Securing Rug and Making Vacuuming Easier"/>
    <n v="1"/>
    <s v="amazon.com"/>
    <s v="Amazon"/>
    <s v="Spring"/>
    <s v="Texas"/>
    <n v="77379"/>
    <n v="14.83"/>
    <n v="0"/>
    <n v="0"/>
    <n v="0"/>
    <n v="0"/>
    <n v="-2.2200000000000002"/>
    <n v="-2.67"/>
    <n v="0"/>
    <n v="0"/>
    <n v="9.94"/>
  </r>
  <r>
    <x v="11"/>
    <x v="7"/>
    <s v="Sep 2, 2015"/>
    <s v="Sep 2, 2015 6:45:59 PM PDT"/>
    <n v="5962711441"/>
    <x v="5"/>
    <s v="113-5078596-0100236"/>
    <s v="rug_wrench_200_2x8_fba"/>
    <s v="Rug Wrench Washable Non Slip Rug Pad - Protect Floors While Securing Rug and Making Vacuuming Easier"/>
    <n v="1"/>
    <s v="amazon.com"/>
    <s v="Amazon"/>
    <s v="Roswell"/>
    <s v="GA"/>
    <s v="30076-2427"/>
    <n v="-14.83"/>
    <n v="-1.64"/>
    <n v="0"/>
    <n v="1.64"/>
    <n v="0"/>
    <n v="3.55"/>
    <n v="0"/>
    <n v="0"/>
    <n v="0"/>
    <n v="-11.28"/>
  </r>
  <r>
    <x v="11"/>
    <x v="7"/>
    <s v="Sep 2, 2015"/>
    <s v="Sep 2, 2015 6:45:59 PM PDT"/>
    <n v="5962711441"/>
    <x v="5"/>
    <s v="113-5078596-0100236"/>
    <s v="rug_wrench_200_2x8_fba"/>
    <s v="Rug Wrench Washable Non Slip Rug Pad - Protect Floors While Securing Rug and Making Vacuuming Easier"/>
    <n v="1"/>
    <s v="amazon.com"/>
    <s v="Amazon"/>
    <s v="Roswell"/>
    <s v="GA"/>
    <s v="30076-2427"/>
    <n v="-14.83"/>
    <n v="-1.65"/>
    <n v="0"/>
    <n v="1.65"/>
    <n v="0"/>
    <n v="0"/>
    <n v="0"/>
    <n v="0"/>
    <n v="0"/>
    <n v="-14.83"/>
  </r>
  <r>
    <x v="11"/>
    <x v="7"/>
    <s v="Sep 2, 2015"/>
    <s v="Sep 2, 2015 6:46:14 PM PDT"/>
    <n v="5962711441"/>
    <x v="3"/>
    <s v="115-6316595-4918616"/>
    <s v="rug_wrench_200_3x5_fba"/>
    <s v="Rug Wrench Washable Non Slip Rug Pad - Protect Floors While Securing Rug and Making Vacuuming Easier"/>
    <n v="1"/>
    <s v="amazon.com"/>
    <s v="Amazon"/>
    <s v="CHICAGO"/>
    <s v="IL"/>
    <s v="60618-3524"/>
    <n v="12.83"/>
    <n v="0"/>
    <n v="0"/>
    <n v="0"/>
    <n v="0"/>
    <n v="-1.92"/>
    <n v="-2.67"/>
    <n v="0"/>
    <n v="0"/>
    <n v="8.24"/>
  </r>
  <r>
    <x v="11"/>
    <x v="7"/>
    <s v="Sep 2, 2015"/>
    <s v="Sep 2, 2015 7:06:50 PM PDT"/>
    <n v="5962711441"/>
    <x v="3"/>
    <s v="103-4344348-8127464"/>
    <s v="rug_wrench_200_2x4_fba"/>
    <s v="Rug Wrench Washable Non Slip Rug Pad - Protect Floors While Securing Rug and Making Vacuuming Easier"/>
    <n v="1"/>
    <s v="amazon.com"/>
    <s v="Amazon"/>
    <s v="Spring"/>
    <s v="Texas"/>
    <n v="77379"/>
    <n v="9.83"/>
    <n v="0"/>
    <n v="0"/>
    <n v="0"/>
    <n v="0"/>
    <n v="-1.47"/>
    <n v="-1.54"/>
    <n v="0"/>
    <n v="0"/>
    <n v="6.82"/>
  </r>
  <r>
    <x v="11"/>
    <x v="7"/>
    <s v="Sep 2, 2015"/>
    <s v="Sep 2, 2015 7:36:07 PM PDT"/>
    <n v="5962711441"/>
    <x v="3"/>
    <s v="105-0135624-5068277"/>
    <s v="rug_wrench_200_4x6_fba"/>
    <s v="Rug Wrench Washable Non Slip Rug Pad - Protect Floors While Securing Rug and Making Vacuuming Easier"/>
    <n v="1"/>
    <s v="amazon.com"/>
    <s v="Amazon"/>
    <s v="OLYMPIA"/>
    <s v="WA"/>
    <s v="98513-3438"/>
    <n v="16.829999999999998"/>
    <n v="0"/>
    <n v="0"/>
    <n v="0"/>
    <n v="0"/>
    <n v="-2.52"/>
    <n v="-4.0199999999999996"/>
    <n v="0"/>
    <n v="0"/>
    <n v="10.29"/>
  </r>
  <r>
    <x v="11"/>
    <x v="7"/>
    <s v="Sep 2, 2015"/>
    <s v="Sep 2, 2015 9:08:29 PM PDT"/>
    <n v="5962711441"/>
    <x v="3"/>
    <s v="106-2258383-0528209"/>
    <s v="rug_wrench_200_4x6_fba"/>
    <s v="Rug Wrench Washable Non Slip Rug Pad - Protect Floors While Securing Rug and Making Vacuuming Easier"/>
    <n v="2"/>
    <s v="amazon.com"/>
    <s v="Amazon"/>
    <s v="ROYERSFORD"/>
    <s v="PA"/>
    <s v="19468-1540"/>
    <n v="33.659999999999997"/>
    <n v="0"/>
    <n v="0"/>
    <n v="0"/>
    <n v="0"/>
    <n v="-5.04"/>
    <n v="-7.04"/>
    <n v="0"/>
    <n v="0"/>
    <n v="21.58"/>
  </r>
  <r>
    <x v="11"/>
    <x v="7"/>
    <s v="Sep 2, 2015"/>
    <s v="Sep 2, 2015 9:23:03 PM PDT"/>
    <n v="5962711441"/>
    <x v="3"/>
    <s v="111-8381723-8691453"/>
    <s v="rug_wrench_200_4x6_fba"/>
    <s v="Rug Wrench Washable Non Slip Rug Pad - Protect Floors While Securing Rug and Making Vacuuming Easier"/>
    <n v="2"/>
    <s v="amazon.com"/>
    <s v="Amazon"/>
    <s v="VENTRESS"/>
    <s v="LA"/>
    <s v="70783-3601"/>
    <n v="33.659999999999997"/>
    <n v="0"/>
    <n v="0"/>
    <n v="0"/>
    <n v="0"/>
    <n v="-5.04"/>
    <n v="-7.04"/>
    <n v="0"/>
    <n v="0"/>
    <n v="21.58"/>
  </r>
  <r>
    <x v="11"/>
    <x v="7"/>
    <s v="Sep 2, 2015"/>
    <s v="Sep 2, 2015 9:24:42 PM PDT"/>
    <n v="5962711441"/>
    <x v="3"/>
    <s v="104-6577466-9073063"/>
    <s v="rug_wrench_200_2x8_fba"/>
    <s v="Rug Wrench Washable Non Slip Rug Pad - Protect Floors While Securing Rug and Making Vacuuming Easier"/>
    <n v="2"/>
    <s v="amazon.com"/>
    <s v="Amazon"/>
    <s v="Chalfont"/>
    <s v="PA"/>
    <n v="18914"/>
    <n v="29.66"/>
    <n v="0"/>
    <n v="0"/>
    <n v="0"/>
    <n v="0"/>
    <n v="-4.4400000000000004"/>
    <n v="-4.34"/>
    <n v="0"/>
    <n v="0"/>
    <n v="20.88"/>
  </r>
  <r>
    <x v="11"/>
    <x v="7"/>
    <s v="Sep 2, 2015"/>
    <s v="Sep 2, 2015 10:49:07 PM PDT"/>
    <n v="5962711441"/>
    <x v="3"/>
    <s v="111-0796013-7871452"/>
    <s v="rug_wrench_200_2x4_fba"/>
    <s v="Rug Wrench Washable Non Slip Rug Pad - Protect Floors While Securing Rug and Making Vacuuming Easier"/>
    <n v="1"/>
    <s v="amazon.com"/>
    <s v="Amazon"/>
    <s v="WALHALLA"/>
    <s v="ND"/>
    <s v="58282-4536"/>
    <n v="9.83"/>
    <n v="0"/>
    <n v="0"/>
    <n v="0"/>
    <n v="0"/>
    <n v="-1.47"/>
    <n v="-2.54"/>
    <n v="0"/>
    <n v="0"/>
    <n v="5.82"/>
  </r>
  <r>
    <x v="11"/>
    <x v="7"/>
    <s v="Sep 2, 2015"/>
    <s v="Sep 2, 2015 10:50:29 PM PDT"/>
    <n v="5962711441"/>
    <x v="3"/>
    <s v="112-3525415-4065039"/>
    <s v="rug_wrench_200_4x6_fba"/>
    <s v="Rug Wrench Washable Non Slip Rug Pad - Protect Floors While Securing Rug and Making Vacuuming Easier"/>
    <n v="1"/>
    <s v="amazon.com"/>
    <s v="Amazon"/>
    <s v="North Andover"/>
    <s v="MA"/>
    <n v="1845"/>
    <n v="16.829999999999998"/>
    <n v="0"/>
    <n v="0"/>
    <n v="0"/>
    <n v="0"/>
    <n v="-2.52"/>
    <n v="-4.0199999999999996"/>
    <n v="0"/>
    <n v="0"/>
    <n v="10.29"/>
  </r>
  <r>
    <x v="11"/>
    <x v="7"/>
    <s v="Sep 3, 2015"/>
    <s v="Sep 3, 2015 2:07:51 AM PDT"/>
    <n v="5962711441"/>
    <x v="3"/>
    <s v="116-3142602-5073801"/>
    <s v="rug_wrench_200_2x4_fba"/>
    <s v="Rug Wrench Washable Non Slip Rug Pad - Protect Floors While Securing Rug and Making Vacuuming Easier"/>
    <n v="1"/>
    <s v="amazon.com"/>
    <s v="Amazon"/>
    <s v="Titusville"/>
    <s v="New Jersey"/>
    <n v="8560"/>
    <n v="9.83"/>
    <n v="0"/>
    <n v="0"/>
    <n v="0"/>
    <n v="0"/>
    <n v="-1.47"/>
    <n v="-1.54"/>
    <n v="0"/>
    <n v="0"/>
    <n v="6.82"/>
  </r>
  <r>
    <x v="11"/>
    <x v="7"/>
    <s v="Sep 3, 2015"/>
    <s v="Sep 3, 2015 2:18:09 AM PDT"/>
    <n v="5962711441"/>
    <x v="3"/>
    <s v="104-3856601-0817013"/>
    <s v="rug_wrench_200_2x8_fba"/>
    <s v="Rug Wrench Washable Non Slip Rug Pad - Protect Floors While Securing Rug and Making Vacuuming Easier"/>
    <n v="1"/>
    <s v="amazon.com"/>
    <s v="Amazon"/>
    <s v="PITTSBURGH"/>
    <s v="PA"/>
    <s v="15216-2204"/>
    <n v="14.83"/>
    <n v="0"/>
    <n v="0"/>
    <n v="0"/>
    <n v="0"/>
    <n v="-2.2200000000000002"/>
    <n v="-2.67"/>
    <n v="0"/>
    <n v="0"/>
    <n v="9.94"/>
  </r>
  <r>
    <x v="11"/>
    <x v="7"/>
    <s v="Sep 3, 2015"/>
    <s v="Sep 3, 2015 4:31:19 AM PDT"/>
    <n v="5962711441"/>
    <x v="3"/>
    <s v="114-0667770-3023465"/>
    <s v="rug_wrench_200_2x8_fba"/>
    <s v="Rug Wrench Washable Non Slip Rug Pad - Protect Floors While Securing Rug and Making Vacuuming Easier"/>
    <n v="1"/>
    <s v="amazon.com"/>
    <s v="Amazon"/>
    <s v="PLANO"/>
    <s v="TX"/>
    <s v="75093-7848"/>
    <n v="14.83"/>
    <n v="0"/>
    <n v="0"/>
    <n v="0"/>
    <n v="0"/>
    <n v="-2.2200000000000002"/>
    <n v="-2.67"/>
    <n v="0"/>
    <n v="0"/>
    <n v="9.94"/>
  </r>
  <r>
    <x v="11"/>
    <x v="7"/>
    <s v="Sep 3, 2015"/>
    <s v="Sep 3, 2015 7:26:58 AM PDT"/>
    <n v="5962711441"/>
    <x v="3"/>
    <s v="104-3482387-0624238"/>
    <s v="rug_wrench_200_2x8_fba"/>
    <s v="Rug Wrench Washable Non Slip Rug Pad - Protect Floors While Securing Rug and Making Vacuuming Easier"/>
    <n v="1"/>
    <s v="amazon.com"/>
    <s v="Amazon"/>
    <s v="BOYNTON BEACH"/>
    <s v="FL"/>
    <s v="33426-5824"/>
    <n v="14.83"/>
    <n v="0"/>
    <n v="0"/>
    <n v="0"/>
    <n v="0"/>
    <n v="-2.2200000000000002"/>
    <n v="-2.67"/>
    <n v="0"/>
    <n v="0"/>
    <n v="9.94"/>
  </r>
  <r>
    <x v="11"/>
    <x v="7"/>
    <s v="Sep 3, 2015"/>
    <s v="Sep 3, 2015 8:11:25 AM PDT"/>
    <n v="5962711441"/>
    <x v="3"/>
    <s v="107-5530717-3765020"/>
    <s v="rug_wrench_200_2x4_fba"/>
    <s v="Rug Wrench Washable Non Slip Rug Pad - Protect Floors While Securing Rug and Making Vacuuming Easier"/>
    <n v="1"/>
    <s v="amazon.com"/>
    <s v="Amazon"/>
    <s v="GAINESVILLE"/>
    <s v="FL"/>
    <s v="32609-2229"/>
    <n v="9.83"/>
    <n v="2.5099999999999998"/>
    <n v="0"/>
    <n v="-2.5099999999999998"/>
    <n v="0"/>
    <n v="-1.47"/>
    <n v="-2.54"/>
    <n v="0"/>
    <n v="0"/>
    <n v="5.82"/>
  </r>
  <r>
    <x v="11"/>
    <x v="7"/>
    <s v="Sep 3, 2015"/>
    <s v="Sep 3, 2015 10:00:40 AM PDT"/>
    <n v="5962711441"/>
    <x v="0"/>
    <m/>
    <m/>
    <s v="Subscription Fee"/>
    <m/>
    <m/>
    <m/>
    <m/>
    <m/>
    <m/>
    <n v="0"/>
    <n v="0"/>
    <n v="0"/>
    <n v="0"/>
    <n v="0"/>
    <n v="0"/>
    <n v="0"/>
    <n v="0"/>
    <n v="-39.99"/>
    <n v="-39.99"/>
  </r>
  <r>
    <x v="11"/>
    <x v="7"/>
    <s v="Sep 3, 2015"/>
    <s v="Sep 3, 2015 11:35:22 AM PDT"/>
    <n v="5962711441"/>
    <x v="3"/>
    <s v="104-4868761-7474605"/>
    <s v="rug_wrench_200_4x6_fba"/>
    <s v="Rug Wrench Washable Non Slip Rug Pad - Protect Floors While Securing Rug and Making Vacuuming Easier"/>
    <n v="1"/>
    <s v="amazon.com"/>
    <s v="Amazon"/>
    <s v="Elk Grove Village"/>
    <s v="IL"/>
    <n v="60007"/>
    <n v="16.829999999999998"/>
    <n v="0"/>
    <n v="0"/>
    <n v="0"/>
    <n v="0"/>
    <n v="-2.52"/>
    <n v="-4.0199999999999996"/>
    <n v="0"/>
    <n v="0"/>
    <n v="10.29"/>
  </r>
  <r>
    <x v="11"/>
    <x v="7"/>
    <s v="Sep 3, 2015"/>
    <s v="Sep 3, 2015 1:05:38 PM PDT"/>
    <n v="5962711441"/>
    <x v="3"/>
    <s v="110-9307065-1418625"/>
    <s v="rug_wrench_200_2x8_fba"/>
    <s v="Rug Wrench Washable Non Slip Rug Pad - Protect Floors While Securing Rug and Making Vacuuming Easier"/>
    <n v="1"/>
    <s v="amazon.com"/>
    <s v="Amazon"/>
    <s v="CLEBURNE"/>
    <s v="TX"/>
    <s v="76033-8780"/>
    <n v="14.83"/>
    <n v="0"/>
    <n v="0"/>
    <n v="0"/>
    <n v="0"/>
    <n v="-2.2200000000000002"/>
    <n v="-2.67"/>
    <n v="0"/>
    <n v="0"/>
    <n v="9.94"/>
  </r>
  <r>
    <x v="11"/>
    <x v="7"/>
    <s v="Sep 3, 2015"/>
    <s v="Sep 3, 2015 2:38:01 PM PDT"/>
    <n v="5962711441"/>
    <x v="3"/>
    <s v="108-8031417-6634629"/>
    <s v="rug_wrench_200_4x6_fba"/>
    <s v="Rug Wrench Washable Non Slip Rug Pad - Protect Floors While Securing Rug and Making Vacuuming Easier"/>
    <n v="3"/>
    <s v="amazon.com"/>
    <s v="Amazon"/>
    <s v="Exeter"/>
    <s v="New Hampshire"/>
    <n v="3833"/>
    <n v="50.49"/>
    <n v="0"/>
    <n v="0"/>
    <n v="0"/>
    <n v="0"/>
    <n v="-7.56"/>
    <n v="-10.06"/>
    <n v="0"/>
    <n v="0"/>
    <n v="32.869999999999997"/>
  </r>
  <r>
    <x v="11"/>
    <x v="7"/>
    <s v="Sep 3, 2015"/>
    <s v="Sep 3, 2015 8:59:52 PM PDT"/>
    <n v="5962711441"/>
    <x v="3"/>
    <s v="109-5254671-1416206"/>
    <s v="rug_wrench_200_2x4_fba"/>
    <s v="Rug Wrench Washable Non Slip Rug Pad - Protect Floors While Securing Rug and Making Vacuuming Easier"/>
    <n v="1"/>
    <s v="amazon.com"/>
    <s v="Amazon"/>
    <s v="HOUSTON"/>
    <s v="TEXAS"/>
    <s v="77092-3640"/>
    <n v="9.83"/>
    <n v="3.99"/>
    <n v="0"/>
    <n v="-3.99"/>
    <n v="0"/>
    <n v="-1.47"/>
    <n v="-2.54"/>
    <n v="0"/>
    <n v="0"/>
    <n v="5.82"/>
  </r>
  <r>
    <x v="11"/>
    <x v="7"/>
    <s v="Sep 4, 2015"/>
    <s v="Sep 4, 2015 12:08:59 AM PDT"/>
    <n v="5962711441"/>
    <x v="3"/>
    <s v="115-7815651-3825004"/>
    <s v="rug_wrench_200_3x5_fba"/>
    <s v="Rug Wrench Washable Non Slip Rug Pad - Protect Floors While Securing Rug and Making Vacuuming Easier"/>
    <n v="1"/>
    <s v="amazon.com"/>
    <s v="Amazon"/>
    <s v="WASHINGTON"/>
    <s v="DC"/>
    <s v="20016-2704"/>
    <n v="12.83"/>
    <n v="0"/>
    <n v="0"/>
    <n v="0"/>
    <n v="0"/>
    <n v="-1.92"/>
    <n v="-2.67"/>
    <n v="0"/>
    <n v="0"/>
    <n v="8.24"/>
  </r>
  <r>
    <x v="11"/>
    <x v="7"/>
    <s v="Sep 4, 2015"/>
    <s v="Sep 4, 2015 2:17:23 AM PDT"/>
    <n v="5962711441"/>
    <x v="3"/>
    <s v="116-4030309-4885030"/>
    <s v="rug_wrench_200_4x6_fba"/>
    <s v="Rug Wrench Washable Non Slip Rug Pad - Protect Floors While Securing Rug and Making Vacuuming Easier"/>
    <n v="1"/>
    <s v="amazon.com"/>
    <s v="Amazon"/>
    <s v="CORAOPOLIS"/>
    <s v="PA"/>
    <s v="15108-9019"/>
    <n v="16.829999999999998"/>
    <n v="0"/>
    <n v="0"/>
    <n v="0"/>
    <n v="0"/>
    <n v="-2.52"/>
    <n v="-4.0199999999999996"/>
    <n v="0"/>
    <n v="0"/>
    <n v="10.29"/>
  </r>
  <r>
    <x v="11"/>
    <x v="7"/>
    <s v="Sep 4, 2015"/>
    <s v="Sep 4, 2015 4:41:42 AM PDT"/>
    <n v="5962711441"/>
    <x v="3"/>
    <s v="114-9101747-1599436"/>
    <s v="rug_wrench_200_2x8_fba"/>
    <s v="Rug Wrench Washable Non Slip Rug Pad - Protect Floors While Securing Rug and Making Vacuuming Easier"/>
    <n v="1"/>
    <s v="amazon.com"/>
    <s v="Amazon"/>
    <s v="SAN LUIS OBISPO"/>
    <s v="CA"/>
    <s v="93405-4849"/>
    <n v="14.83"/>
    <n v="0"/>
    <n v="0"/>
    <n v="0"/>
    <n v="0"/>
    <n v="-2.2200000000000002"/>
    <n v="-2.67"/>
    <n v="0"/>
    <n v="0"/>
    <n v="9.94"/>
  </r>
  <r>
    <x v="11"/>
    <x v="7"/>
    <s v="Sep 4, 2015"/>
    <s v="Sep 4, 2015 4:49:40 AM PDT"/>
    <n v="5962711441"/>
    <x v="3"/>
    <s v="105-6336363-0167432"/>
    <s v="rug_wrench_200_4x6_fba"/>
    <s v="Rug Wrench Washable Non Slip Rug Pad - Protect Floors While Securing Rug and Making Vacuuming Easier"/>
    <n v="1"/>
    <s v="amazon.com"/>
    <s v="Amazon"/>
    <s v="SACRAMENTO"/>
    <s v="CA"/>
    <s v="95822-1644"/>
    <n v="16.829999999999998"/>
    <n v="0"/>
    <n v="0"/>
    <n v="0"/>
    <n v="0"/>
    <n v="-2.52"/>
    <n v="-4.0199999999999996"/>
    <n v="0"/>
    <n v="0"/>
    <n v="10.29"/>
  </r>
  <r>
    <x v="11"/>
    <x v="7"/>
    <s v="Sep 4, 2015"/>
    <s v="Sep 4, 2015 4:44:48 PM PDT"/>
    <n v="5962711441"/>
    <x v="3"/>
    <s v="107-7546927-3789811"/>
    <s v="rug_wrench_200_2x4_fba"/>
    <s v="Rug Wrench Washable Non Slip Rug Pad - Protect Floors While Securing Rug and Making Vacuuming Easier"/>
    <n v="1"/>
    <s v="amazon.com"/>
    <s v="Amazon"/>
    <s v="EAGLE MOUNTAIN"/>
    <s v="UT"/>
    <s v="84005-6261"/>
    <n v="9.83"/>
    <n v="0"/>
    <n v="0"/>
    <n v="0"/>
    <n v="0"/>
    <n v="-1.47"/>
    <n v="-2.54"/>
    <n v="0"/>
    <n v="0"/>
    <n v="5.82"/>
  </r>
  <r>
    <x v="11"/>
    <x v="7"/>
    <s v="Sep 4, 2015"/>
    <s v="Sep 4, 2015 8:38:45 PM PDT"/>
    <n v="5962711441"/>
    <x v="3"/>
    <s v="114-4997708-0313026"/>
    <s v="rug_wrench_200_3x5_fba"/>
    <s v="Rug Wrench Washable Non Slip Rug Pad - Protect Floors While Securing Rug and Making Vacuuming Easier"/>
    <n v="1"/>
    <s v="amazon.com"/>
    <s v="Amazon"/>
    <s v="San Diego"/>
    <s v="CA"/>
    <n v="92131"/>
    <n v="12.83"/>
    <n v="0"/>
    <n v="0"/>
    <n v="0"/>
    <n v="0"/>
    <n v="-1.92"/>
    <n v="-2.67"/>
    <n v="0"/>
    <n v="0"/>
    <n v="8.24"/>
  </r>
  <r>
    <x v="11"/>
    <x v="7"/>
    <s v="Sep 4, 2015"/>
    <s v="Sep 4, 2015 9:15:42 PM PDT"/>
    <n v="5962711441"/>
    <x v="3"/>
    <s v="110-4533651-0167425"/>
    <s v="rug_wrench_200_5x8_fba"/>
    <s v="Rug Wrench Washable Non Slip Rug Pad - Protect Floors While Securing Rug and Making Vacuuming Easier"/>
    <n v="1"/>
    <s v="amazon.com"/>
    <s v="Amazon"/>
    <s v="MILL CREEK"/>
    <s v="WA"/>
    <s v="98012-8228"/>
    <n v="19.829999999999998"/>
    <n v="0"/>
    <n v="0"/>
    <n v="0"/>
    <n v="0"/>
    <n v="-2.97"/>
    <n v="-4.41"/>
    <n v="0"/>
    <n v="0"/>
    <n v="12.45"/>
  </r>
  <r>
    <x v="11"/>
    <x v="7"/>
    <s v="Sep 4, 2015"/>
    <s v="Sep 4, 2015 10:45:20 PM PDT"/>
    <n v="5962711441"/>
    <x v="3"/>
    <s v="002-5022542-4806621"/>
    <s v="rug_wrench_200_3x5_fba"/>
    <s v="Rug Wrench Washable Non Slip Rug Pad - Protect Floors While Securing Rug and Making Vacuuming Easier"/>
    <n v="1"/>
    <s v="amazon.com"/>
    <s v="Amazon"/>
    <s v="WHITTIER"/>
    <s v="CA"/>
    <s v="90604-1309"/>
    <n v="12.83"/>
    <n v="0"/>
    <n v="0"/>
    <n v="0"/>
    <n v="0"/>
    <n v="-1.92"/>
    <n v="-2.67"/>
    <n v="0"/>
    <n v="0"/>
    <n v="8.24"/>
  </r>
  <r>
    <x v="11"/>
    <x v="7"/>
    <s v="Sep 5, 2015"/>
    <s v="Sep 5, 2015 12:04:16 AM PDT"/>
    <n v="5962711441"/>
    <x v="3"/>
    <s v="115-2522975-1299424"/>
    <s v="rug_wrench_200_5x8_fba"/>
    <s v="Rug Wrench Washable Non Slip Rug Pad - Protect Floors While Securing Rug and Making Vacuuming Easier"/>
    <n v="1"/>
    <s v="amazon.com"/>
    <s v="Amazon"/>
    <s v="FOREST HILLS"/>
    <s v="NY"/>
    <s v="11375-4671"/>
    <n v="19.829999999999998"/>
    <n v="7.57"/>
    <n v="0"/>
    <n v="0"/>
    <n v="0"/>
    <n v="-2.97"/>
    <n v="-11.98"/>
    <n v="0"/>
    <n v="0"/>
    <n v="12.45"/>
  </r>
  <r>
    <x v="11"/>
    <x v="7"/>
    <s v="Sep 5, 2015"/>
    <s v="Sep 5, 2015 3:16:36 AM PDT"/>
    <n v="5962711441"/>
    <x v="3"/>
    <s v="105-4948549-7815468"/>
    <s v="rug_wrench_200_4x6_fba"/>
    <s v="Rug Wrench Washable Non Slip Rug Pad - Protect Floors While Securing Rug and Making Vacuuming Easier"/>
    <n v="1"/>
    <s v="amazon.com"/>
    <s v="Amazon"/>
    <s v="SACRAMENTO"/>
    <s v="CA"/>
    <s v="95819-4538"/>
    <n v="16.829999999999998"/>
    <n v="0"/>
    <n v="0"/>
    <n v="0"/>
    <n v="0"/>
    <n v="-2.52"/>
    <n v="-4.0199999999999996"/>
    <n v="0"/>
    <n v="0"/>
    <n v="10.29"/>
  </r>
  <r>
    <x v="11"/>
    <x v="7"/>
    <s v="Sep 5, 2015"/>
    <s v="Sep 5, 2015 4:49:43 AM PDT"/>
    <n v="5962711441"/>
    <x v="3"/>
    <s v="112-7195615-2961062"/>
    <s v="rug_wrench_200_2x8_fba"/>
    <s v="Rug Wrench Washable Non Slip Rug Pad - Protect Floors While Securing Rug and Making Vacuuming Easier"/>
    <n v="1"/>
    <s v="amazon.com"/>
    <s v="Amazon"/>
    <s v="New York"/>
    <s v="NY"/>
    <n v="10002"/>
    <n v="14.83"/>
    <n v="0"/>
    <n v="0"/>
    <n v="0"/>
    <n v="0"/>
    <n v="-2.2200000000000002"/>
    <n v="-2.67"/>
    <n v="0"/>
    <n v="0"/>
    <n v="9.94"/>
  </r>
  <r>
    <x v="11"/>
    <x v="7"/>
    <s v="Sep 5, 2015"/>
    <s v="Sep 5, 2015 2:16:40 PM PDT"/>
    <n v="5962711441"/>
    <x v="3"/>
    <s v="103-2917487-7499433"/>
    <s v="rug_wrench_200_5x8_fba"/>
    <s v="Rug Wrench Washable Non Slip Rug Pad - Protect Floors While Securing Rug and Making Vacuuming Easier"/>
    <n v="1"/>
    <s v="amazon.com"/>
    <s v="Amazon"/>
    <s v="PASADENA"/>
    <s v="CA"/>
    <s v="91107-4236"/>
    <n v="19.829999999999998"/>
    <n v="3"/>
    <n v="0"/>
    <n v="0"/>
    <n v="0"/>
    <n v="-2.97"/>
    <n v="-7.41"/>
    <n v="0"/>
    <n v="0"/>
    <n v="12.45"/>
  </r>
  <r>
    <x v="11"/>
    <x v="7"/>
    <s v="Sep 5, 2015"/>
    <s v="Sep 5, 2015 2:48:37 PM PDT"/>
    <n v="5962711441"/>
    <x v="3"/>
    <s v="115-8540831-2177824"/>
    <s v="rug_wrench_200_4x6_fba"/>
    <s v="Rug Wrench Washable Non Slip Rug Pad - Protect Floors While Securing Rug and Making Vacuuming Easier"/>
    <n v="1"/>
    <s v="amazon.com"/>
    <s v="Amazon"/>
    <s v="MOUNT AIRY"/>
    <s v="NC"/>
    <s v="27030-7990"/>
    <n v="16.829999999999998"/>
    <n v="1.91"/>
    <n v="0"/>
    <n v="-1.91"/>
    <n v="0"/>
    <n v="-2.52"/>
    <n v="-4.0199999999999996"/>
    <n v="0"/>
    <n v="0"/>
    <n v="10.29"/>
  </r>
  <r>
    <x v="11"/>
    <x v="7"/>
    <s v="Sep 5, 2015"/>
    <s v="Sep 5, 2015 3:19:33 PM PDT"/>
    <n v="5962711441"/>
    <x v="3"/>
    <s v="105-2749327-1249865"/>
    <s v="rug_wrench_200_3x5_fba"/>
    <s v="Rug Wrench Washable Non Slip Rug Pad - Protect Floors While Securing Rug and Making Vacuuming Easier"/>
    <n v="2"/>
    <s v="amazon.com"/>
    <s v="Amazon"/>
    <s v="Santa Rosa"/>
    <s v="CA"/>
    <n v="95409"/>
    <n v="25.66"/>
    <n v="0"/>
    <n v="0"/>
    <n v="0"/>
    <n v="0"/>
    <n v="-3.84"/>
    <n v="-4.34"/>
    <n v="0"/>
    <n v="0"/>
    <n v="17.48"/>
  </r>
  <r>
    <x v="11"/>
    <x v="7"/>
    <s v="Sep 5, 2015"/>
    <s v="Sep 5, 2015 3:38:37 PM PDT"/>
    <n v="5962711441"/>
    <x v="3"/>
    <s v="108-4768551-5642614"/>
    <s v="rug_wrench_200_2x8_fba"/>
    <s v="Rug Wrench Washable Non Slip Rug Pad - Protect Floors While Securing Rug and Making Vacuuming Easier"/>
    <n v="1"/>
    <s v="amazon.com"/>
    <s v="Amazon"/>
    <s v="Sonoita"/>
    <s v="Arizona"/>
    <n v="85637"/>
    <n v="14.83"/>
    <n v="0"/>
    <n v="0"/>
    <n v="0"/>
    <n v="0"/>
    <n v="-2.2200000000000002"/>
    <n v="-2.67"/>
    <n v="0"/>
    <n v="0"/>
    <n v="9.94"/>
  </r>
  <r>
    <x v="11"/>
    <x v="7"/>
    <s v="Sep 5, 2015"/>
    <s v="Sep 5, 2015 4:16:07 PM PDT"/>
    <n v="5962711441"/>
    <x v="5"/>
    <s v="104-5100367-4547459"/>
    <s v="rug_wrench_200_2x8_fba"/>
    <s v="Rug Wrench Washable Non Slip Rug Pad - Protect Floors While Securing Rug and Making Vacuuming Easier"/>
    <n v="2"/>
    <s v="amazon.com"/>
    <s v="Amazon"/>
    <s v="KEYSTONE HEIGHTS"/>
    <s v="FLORIDA"/>
    <s v="32656-6205"/>
    <n v="-29.66"/>
    <n v="0"/>
    <n v="0"/>
    <n v="0"/>
    <n v="0"/>
    <n v="3.55"/>
    <n v="0"/>
    <n v="0"/>
    <n v="0"/>
    <n v="-26.11"/>
  </r>
  <r>
    <x v="11"/>
    <x v="7"/>
    <s v="Sep 5, 2015"/>
    <s v="Sep 5, 2015 7:35:42 PM PDT"/>
    <n v="5962711441"/>
    <x v="3"/>
    <s v="112-6392264-5595467"/>
    <s v="rug_wrench_200_2x8_fba"/>
    <s v="Rug Wrench Washable Non Slip Rug Pad - Protect Floors While Securing Rug and Making Vacuuming Easier"/>
    <n v="1"/>
    <s v="amazon.com"/>
    <s v="Amazon"/>
    <s v="MARINA DEL REY"/>
    <s v="CA"/>
    <s v="90292-8804"/>
    <n v="14.83"/>
    <n v="0"/>
    <n v="0"/>
    <n v="0"/>
    <n v="0"/>
    <n v="-4.4400000000000004"/>
    <n v="-1.67"/>
    <n v="0"/>
    <n v="0"/>
    <n v="8.7200000000000006"/>
  </r>
  <r>
    <x v="11"/>
    <x v="7"/>
    <s v="Sep 5, 2015"/>
    <s v="Sep 5, 2015 7:35:42 PM PDT"/>
    <n v="5962711441"/>
    <x v="3"/>
    <s v="112-6392264-5595467"/>
    <s v="rug_wrench_200_2x8_fba"/>
    <s v="Rug Wrench Washable Non Slip Rug Pad - Protect Floors While Securing Rug and Making Vacuuming Easier"/>
    <n v="1"/>
    <s v="amazon.com"/>
    <s v="Amazon"/>
    <s v="MARINA DEL REY"/>
    <s v="CA"/>
    <s v="90292-8804"/>
    <n v="14.83"/>
    <n v="0"/>
    <n v="0"/>
    <n v="0"/>
    <n v="0"/>
    <n v="0"/>
    <n v="-2.67"/>
    <n v="0"/>
    <n v="0"/>
    <n v="12.16"/>
  </r>
  <r>
    <x v="12"/>
    <x v="7"/>
    <s v="Sep 5, 2015"/>
    <s v="Sep 5, 2015 11:00:44 PM PDT"/>
    <n v="5970841331"/>
    <x v="3"/>
    <s v="113-3487007-6881855"/>
    <s v="rug_wrench_200_4x6_fba"/>
    <s v="Rug Wrench Washable Non Slip Rug Pad - Protect Floors While Securing Rug and Making Vacuuming Easier"/>
    <n v="1"/>
    <s v="amazon.com"/>
    <s v="Amazon"/>
    <s v="New York"/>
    <s v="NY"/>
    <n v="10022"/>
    <n v="16.829999999999998"/>
    <n v="8.84"/>
    <n v="0"/>
    <n v="-8.84"/>
    <n v="0"/>
    <n v="-2.52"/>
    <n v="-4.0199999999999996"/>
    <n v="0"/>
    <n v="0"/>
    <n v="10.29"/>
  </r>
  <r>
    <x v="12"/>
    <x v="7"/>
    <s v="Sep 5, 2015"/>
    <s v="Sep 5, 2015 11:02:05 PM PDT"/>
    <n v="5970841331"/>
    <x v="3"/>
    <s v="106-3687512-5869842"/>
    <s v="rug_wrench_200_4x6_fba"/>
    <s v="Rug Wrench Washable Non Slip Rug Pad - Protect Floors While Securing Rug and Making Vacuuming Easier"/>
    <n v="1"/>
    <s v="amazon.com"/>
    <s v="Amazon"/>
    <s v="NEW YORK"/>
    <s v="NY"/>
    <s v="10002-3528"/>
    <n v="16.829999999999998"/>
    <n v="4.1500000000000004"/>
    <n v="0"/>
    <n v="0"/>
    <n v="0"/>
    <n v="-2.52"/>
    <n v="-8.17"/>
    <n v="0"/>
    <n v="0"/>
    <n v="10.29"/>
  </r>
  <r>
    <x v="12"/>
    <x v="7"/>
    <s v="Sep 5, 2015"/>
    <s v="Sep 5, 2015 11:45:41 PM PDT"/>
    <n v="5970841331"/>
    <x v="3"/>
    <s v="109-7854683-6838615"/>
    <s v="rug_wrench_200_3x5_fba"/>
    <s v="Rug Wrench Washable Non Slip Rug Pad - Protect Floors While Securing Rug and Making Vacuuming Easier"/>
    <n v="1"/>
    <s v="amazon.com"/>
    <s v="Amazon"/>
    <s v="ALEXANDRIA"/>
    <s v="VA"/>
    <s v="22303-1334"/>
    <n v="12.83"/>
    <n v="0"/>
    <n v="0"/>
    <n v="0"/>
    <n v="0"/>
    <n v="-1.92"/>
    <n v="-2.67"/>
    <n v="0"/>
    <n v="0"/>
    <n v="8.24"/>
  </r>
  <r>
    <x v="12"/>
    <x v="7"/>
    <s v="Sep 6, 2015"/>
    <s v="Sep 6, 2015 1:13:17 AM PDT"/>
    <n v="5970841331"/>
    <x v="3"/>
    <s v="116-7314817-7551452"/>
    <s v="rug_wrench_200_3x5_fba"/>
    <s v="Rug Wrench Washable Non Slip Rug Pad - Protect Floors While Securing Rug and Making Vacuuming Easier"/>
    <n v="1"/>
    <s v="amazon.com"/>
    <s v="Amazon"/>
    <s v="GALLOWAY"/>
    <s v="NJ"/>
    <s v="08205-9441"/>
    <n v="12.83"/>
    <n v="0"/>
    <n v="0"/>
    <n v="0"/>
    <n v="0"/>
    <n v="-1.92"/>
    <n v="-2.67"/>
    <n v="0"/>
    <n v="0"/>
    <n v="8.24"/>
  </r>
  <r>
    <x v="12"/>
    <x v="7"/>
    <s v="Sep 6, 2015"/>
    <s v="Sep 6, 2015 2:23:13 AM PDT"/>
    <n v="5970841331"/>
    <x v="3"/>
    <s v="107-2735151-5395426"/>
    <s v="rug_wrench_200_2x8_fba"/>
    <s v="Rug Wrench Washable Non Slip Rug Pad - Protect Floors While Securing Rug and Making Vacuuming Easier"/>
    <n v="1"/>
    <s v="amazon.com"/>
    <s v="Amazon"/>
    <s v="SPARTA"/>
    <s v="NJ"/>
    <s v="07871-3510"/>
    <n v="14.83"/>
    <n v="0"/>
    <n v="0"/>
    <n v="0"/>
    <n v="0"/>
    <n v="-2.2200000000000002"/>
    <n v="-2.67"/>
    <n v="0"/>
    <n v="0"/>
    <n v="9.94"/>
  </r>
  <r>
    <x v="12"/>
    <x v="7"/>
    <s v="Sep 6, 2015"/>
    <s v="Sep 6, 2015 2:32:46 AM PDT"/>
    <n v="5970841331"/>
    <x v="3"/>
    <s v="109-4836350-1177863"/>
    <s v="rug_wrench_200_2x8_fba"/>
    <s v="Rug Wrench Washable Non Slip Rug Pad - Protect Floors While Securing Rug and Making Vacuuming Easier"/>
    <n v="1"/>
    <s v="amazon.com"/>
    <s v="Amazon"/>
    <s v="BROOKLYN"/>
    <s v="NEW YORK"/>
    <s v="11201-3350"/>
    <n v="14.83"/>
    <n v="0"/>
    <n v="0"/>
    <n v="0"/>
    <n v="0"/>
    <n v="-2.2200000000000002"/>
    <n v="-2.67"/>
    <n v="0"/>
    <n v="0"/>
    <n v="9.94"/>
  </r>
  <r>
    <x v="12"/>
    <x v="7"/>
    <s v="Sep 6, 2015"/>
    <s v="Sep 6, 2015 4:56:48 AM PDT"/>
    <n v="5970841331"/>
    <x v="3"/>
    <s v="105-8923370-9365003"/>
    <s v="rug_wrench_200_4x6_fba"/>
    <s v="Rug Wrench Washable Non Slip Rug Pad - Protect Floors While Securing Rug and Making Vacuuming Easier"/>
    <n v="1"/>
    <s v="amazon.com"/>
    <s v="Amazon"/>
    <s v="PUYALLUP"/>
    <s v="WA"/>
    <s v="98375-2484"/>
    <n v="16.829999999999998"/>
    <n v="0"/>
    <n v="0"/>
    <n v="0"/>
    <n v="0"/>
    <n v="-2.52"/>
    <n v="-4.0199999999999996"/>
    <n v="0"/>
    <n v="0"/>
    <n v="10.29"/>
  </r>
  <r>
    <x v="12"/>
    <x v="7"/>
    <s v="Sep 6, 2015"/>
    <s v="Sep 6, 2015 5:26:15 AM PDT"/>
    <n v="5970841331"/>
    <x v="3"/>
    <s v="109-3881301-2891469"/>
    <s v="rug_wrench_200_3x5_fba"/>
    <s v="Rug Wrench Washable Non Slip Rug Pad - Protect Floors While Securing Rug and Making Vacuuming Easier"/>
    <n v="1"/>
    <s v="amazon.com"/>
    <s v="Amazon"/>
    <s v="NOBLESVILLE"/>
    <s v="IN"/>
    <s v="46060-5415"/>
    <n v="12.83"/>
    <n v="2.81"/>
    <n v="0"/>
    <n v="-2.81"/>
    <n v="0"/>
    <n v="-1.92"/>
    <n v="-2.67"/>
    <n v="0"/>
    <n v="0"/>
    <n v="8.24"/>
  </r>
  <r>
    <x v="12"/>
    <x v="7"/>
    <s v="Sep 6, 2015"/>
    <s v="Sep 6, 2015 10:38:24 AM PDT"/>
    <n v="5970841331"/>
    <x v="3"/>
    <s v="103-1559521-7824268"/>
    <s v="rug_wrench_200_4x6_fba"/>
    <s v="Rug Wrench Washable Non Slip Rug Pad - Protect Floors While Securing Rug and Making Vacuuming Easier"/>
    <n v="2"/>
    <s v="amazon.com"/>
    <s v="Amazon"/>
    <s v="PHILADELPHIA"/>
    <s v="PA"/>
    <s v="19141-3008"/>
    <n v="33.659999999999997"/>
    <n v="0"/>
    <n v="0"/>
    <n v="0"/>
    <n v="0"/>
    <n v="-5.04"/>
    <n v="-7.04"/>
    <n v="0"/>
    <n v="0"/>
    <n v="21.58"/>
  </r>
  <r>
    <x v="12"/>
    <x v="7"/>
    <s v="Sep 6, 2015"/>
    <s v="Sep 6, 2015 12:16:43 PM PDT"/>
    <n v="5970841331"/>
    <x v="3"/>
    <s v="104-6736327-2995453"/>
    <s v="rug_wrench_200_2x8_fba"/>
    <s v="Rug Wrench Washable Non Slip Rug Pad - Protect Floors While Securing Rug and Making Vacuuming Easier"/>
    <n v="3"/>
    <s v="amazon.com"/>
    <s v="Amazon"/>
    <s v="VANCOUVER"/>
    <s v="WA"/>
    <s v="98682-8828"/>
    <n v="44.49"/>
    <n v="0"/>
    <n v="0"/>
    <n v="0"/>
    <n v="0"/>
    <n v="-6.66"/>
    <n v="-5.01"/>
    <n v="0"/>
    <n v="0"/>
    <n v="32.82"/>
  </r>
  <r>
    <x v="12"/>
    <x v="7"/>
    <s v="Sep 6, 2015"/>
    <s v="Sep 6, 2015 12:16:43 PM PDT"/>
    <n v="5970841331"/>
    <x v="3"/>
    <s v="104-6736327-2995453"/>
    <s v="rug_wrench_200_3x5_fba"/>
    <s v="Rug Wrench Washable Non Slip Rug Pad - Protect Floors While Securing Rug and Making Vacuuming Easier"/>
    <n v="1"/>
    <s v="amazon.com"/>
    <s v="Amazon"/>
    <s v="VANCOUVER"/>
    <s v="WA"/>
    <s v="98682-8828"/>
    <n v="12.83"/>
    <n v="0"/>
    <n v="0"/>
    <n v="0"/>
    <n v="0"/>
    <n v="-1.92"/>
    <n v="-2.67"/>
    <n v="0"/>
    <n v="0"/>
    <n v="8.24"/>
  </r>
  <r>
    <x v="12"/>
    <x v="7"/>
    <s v="Sep 6, 2015"/>
    <s v="Sep 6, 2015 4:05:03 PM PDT"/>
    <n v="5970841331"/>
    <x v="3"/>
    <s v="103-3298784-1357007"/>
    <s v="rug_wrench_200_2x4_fba"/>
    <s v="Rug Wrench Washable Non Slip Rug Pad - Protect Floors While Securing Rug and Making Vacuuming Easier"/>
    <n v="1"/>
    <s v="amazon.com"/>
    <s v="Amazon"/>
    <s v="NEW YORK"/>
    <s v="NY"/>
    <s v="10012-1517"/>
    <n v="9.83"/>
    <n v="2.76"/>
    <n v="0"/>
    <n v="-2.76"/>
    <n v="0"/>
    <n v="-2.94"/>
    <n v="-1.54"/>
    <n v="0"/>
    <n v="0"/>
    <n v="5.35"/>
  </r>
  <r>
    <x v="12"/>
    <x v="7"/>
    <s v="Sep 6, 2015"/>
    <s v="Sep 6, 2015 4:05:03 PM PDT"/>
    <n v="5970841331"/>
    <x v="3"/>
    <s v="103-3298784-1357007"/>
    <s v="rug_wrench_200_2x4_fba"/>
    <s v="Rug Wrench Washable Non Slip Rug Pad - Protect Floors While Securing Rug and Making Vacuuming Easier"/>
    <n v="1"/>
    <s v="amazon.com"/>
    <s v="Amazon"/>
    <s v="NEW YORK"/>
    <s v="NY"/>
    <s v="10012-1517"/>
    <n v="9.83"/>
    <n v="2.77"/>
    <n v="0"/>
    <n v="-2.77"/>
    <n v="0"/>
    <n v="0"/>
    <n v="-2.54"/>
    <n v="0"/>
    <n v="0"/>
    <n v="7.29"/>
  </r>
  <r>
    <x v="12"/>
    <x v="7"/>
    <s v="Sep 6, 2015"/>
    <s v="Sep 6, 2015 5:30:26 PM PDT"/>
    <n v="5970841331"/>
    <x v="3"/>
    <s v="108-1151982-7532226"/>
    <s v="rug_wrench_200_4x6_fba"/>
    <s v="Rug Wrench Washable Non Slip Rug Pad - Protect Floors While Securing Rug and Making Vacuuming Easier"/>
    <n v="1"/>
    <s v="amazon.com"/>
    <s v="Amazon"/>
    <s v="Pennsauken"/>
    <s v="NJ"/>
    <n v="8109"/>
    <n v="16.829999999999998"/>
    <n v="0"/>
    <n v="0"/>
    <n v="0"/>
    <n v="0"/>
    <n v="-2.52"/>
    <n v="-4.0199999999999996"/>
    <n v="0"/>
    <n v="0"/>
    <n v="10.29"/>
  </r>
  <r>
    <x v="12"/>
    <x v="7"/>
    <s v="Sep 6, 2015"/>
    <s v="Sep 6, 2015 7:33:12 PM PDT"/>
    <n v="5970841331"/>
    <x v="3"/>
    <s v="116-8165001-9196248"/>
    <s v="rug_wrench_200_3x5_fba"/>
    <s v="Rug Wrench Washable Non Slip Rug Pad - Protect Floors While Securing Rug and Making Vacuuming Easier"/>
    <n v="1"/>
    <s v="amazon.com"/>
    <s v="Amazon"/>
    <s v="Austin"/>
    <s v="TX"/>
    <n v="78729"/>
    <n v="12.83"/>
    <n v="0"/>
    <n v="0"/>
    <n v="0"/>
    <n v="0"/>
    <n v="-1.92"/>
    <n v="-2.67"/>
    <n v="0"/>
    <n v="0"/>
    <n v="8.24"/>
  </r>
  <r>
    <x v="12"/>
    <x v="7"/>
    <s v="Sep 6, 2015"/>
    <s v="Sep 6, 2015 9:44:34 PM PDT"/>
    <n v="5970841331"/>
    <x v="3"/>
    <s v="104-8934484-5481024"/>
    <s v="rug_wrench_200_5x8_fba"/>
    <s v="Rug Wrench Washable Non Slip Rug Pad - Protect Floors While Securing Rug and Making Vacuuming Easier"/>
    <n v="1"/>
    <s v="amazon.com"/>
    <s v="Amazon"/>
    <s v="EL CERRITO"/>
    <s v="CA"/>
    <s v="94530-3817"/>
    <n v="19.829999999999998"/>
    <n v="3.28"/>
    <n v="0"/>
    <n v="-3.28"/>
    <n v="0"/>
    <n v="-2.97"/>
    <n v="-4.41"/>
    <n v="0"/>
    <n v="0"/>
    <n v="12.45"/>
  </r>
  <r>
    <x v="12"/>
    <x v="7"/>
    <s v="Sep 6, 2015"/>
    <s v="Sep 6, 2015 10:19:24 PM PDT"/>
    <n v="5970841331"/>
    <x v="2"/>
    <m/>
    <m/>
    <s v="FBA Inventory Storage Fee"/>
    <m/>
    <m/>
    <m/>
    <m/>
    <m/>
    <m/>
    <n v="0"/>
    <n v="0"/>
    <n v="0"/>
    <n v="0"/>
    <n v="0"/>
    <n v="0"/>
    <n v="0"/>
    <n v="0"/>
    <n v="-94.5"/>
    <n v="-94.5"/>
  </r>
  <r>
    <x v="12"/>
    <x v="7"/>
    <s v="Sep 6, 2015"/>
    <s v="Sep 6, 2015 10:38:05 PM PDT"/>
    <n v="5970841331"/>
    <x v="3"/>
    <s v="111-1854213-6429859"/>
    <s v="rug_wrench_200_2x8_fba"/>
    <s v="Rug Wrench Washable Non Slip Rug Pad - Protect Floors While Securing Rug and Making Vacuuming Easier"/>
    <n v="1"/>
    <s v="amazon.com"/>
    <s v="Amazon"/>
    <s v="PACIFIC PALISADES"/>
    <s v="CA"/>
    <s v="90272-2507"/>
    <n v="14.83"/>
    <n v="0"/>
    <n v="0"/>
    <n v="0"/>
    <n v="0"/>
    <n v="-2.2200000000000002"/>
    <n v="-1.67"/>
    <n v="0"/>
    <n v="0"/>
    <n v="10.94"/>
  </r>
  <r>
    <x v="12"/>
    <x v="7"/>
    <s v="Sep 6, 2015"/>
    <s v="Sep 6, 2015 10:38:05 PM PDT"/>
    <n v="5970841331"/>
    <x v="3"/>
    <s v="111-1854213-6429859"/>
    <s v="rug_wrench_200_3x5_fba"/>
    <s v="Rug Wrench Washable Non Slip Rug Pad - Protect Floors While Securing Rug and Making Vacuuming Easier"/>
    <n v="1"/>
    <s v="amazon.com"/>
    <s v="Amazon"/>
    <s v="PACIFIC PALISADES"/>
    <s v="CA"/>
    <s v="90272-2507"/>
    <n v="12.83"/>
    <n v="0"/>
    <n v="0"/>
    <n v="0"/>
    <n v="0"/>
    <n v="-1.92"/>
    <n v="-2.67"/>
    <n v="0"/>
    <n v="0"/>
    <n v="8.24"/>
  </r>
  <r>
    <x v="12"/>
    <x v="7"/>
    <s v="Sep 7, 2015"/>
    <s v="Sep 7, 2015 1:06:03 AM PDT"/>
    <n v="5970841331"/>
    <x v="3"/>
    <s v="106-9989542-4362612"/>
    <s v="rug_wrench_200_2x8_fba"/>
    <s v="Rug Wrench Washable Non Slip Rug Pad - Protect Floors While Securing Rug and Making Vacuuming Easier"/>
    <n v="1"/>
    <s v="amazon.com"/>
    <s v="Amazon"/>
    <s v="PHILADELPHIA"/>
    <s v="PA"/>
    <n v="19130"/>
    <n v="14.83"/>
    <n v="0"/>
    <n v="0"/>
    <n v="0"/>
    <n v="0"/>
    <n v="-2.2200000000000002"/>
    <n v="-2.67"/>
    <n v="0"/>
    <n v="0"/>
    <n v="9.94"/>
  </r>
  <r>
    <x v="12"/>
    <x v="7"/>
    <s v="Sep 7, 2015"/>
    <s v="Sep 7, 2015 2:01:08 AM PDT"/>
    <n v="5970841331"/>
    <x v="3"/>
    <s v="115-4496775-2720211"/>
    <s v="rug_wrench_200_3x5_fba"/>
    <s v="Rug Wrench Washable Non Slip Rug Pad - Protect Floors While Securing Rug and Making Vacuuming Easier"/>
    <n v="1"/>
    <s v="amazon.com"/>
    <s v="Amazon"/>
    <s v="BOUND BROOK"/>
    <s v="NJ"/>
    <s v="08805-2033"/>
    <n v="12.83"/>
    <n v="0"/>
    <n v="0"/>
    <n v="0"/>
    <n v="0"/>
    <n v="-1.92"/>
    <n v="-2.67"/>
    <n v="0"/>
    <n v="0"/>
    <n v="8.24"/>
  </r>
  <r>
    <x v="12"/>
    <x v="7"/>
    <s v="Sep 7, 2015"/>
    <s v="Sep 7, 2015 2:01:19 AM PDT"/>
    <n v="5970841331"/>
    <x v="3"/>
    <s v="002-9821950-6772251"/>
    <s v="rug_wrench_200_2x8_fba"/>
    <s v="Rug Wrench Washable Non Slip Rug Pad - Protect Floors While Securing Rug and Making Vacuuming Easier"/>
    <n v="1"/>
    <s v="amazon.com"/>
    <s v="Amazon"/>
    <s v="ALLIANCE"/>
    <s v="OH"/>
    <s v="44601-3658"/>
    <n v="14.83"/>
    <n v="0"/>
    <n v="0"/>
    <n v="0"/>
    <n v="0"/>
    <n v="-2.2200000000000002"/>
    <n v="-2.67"/>
    <n v="0"/>
    <n v="0"/>
    <n v="9.94"/>
  </r>
  <r>
    <x v="11"/>
    <x v="7"/>
    <s v="Sep 7, 2015"/>
    <s v="Sep 7, 2015 7:09:48 AM PDT"/>
    <n v="5970841331"/>
    <x v="4"/>
    <m/>
    <m/>
    <s v="To your account ending in: 1194, Federal ACH Trace ID: 091000013657766"/>
    <m/>
    <m/>
    <m/>
    <m/>
    <m/>
    <m/>
    <n v="0"/>
    <n v="0"/>
    <n v="0"/>
    <n v="0"/>
    <n v="0"/>
    <n v="0"/>
    <n v="0"/>
    <n v="0"/>
    <n v="-2604.83"/>
    <n v="-2604.83"/>
  </r>
  <r>
    <x v="12"/>
    <x v="7"/>
    <s v="Sep 7, 2015"/>
    <s v="Sep 7, 2015 10:42:59 AM PDT"/>
    <n v="5970841331"/>
    <x v="3"/>
    <s v="114-7555212-3437802"/>
    <s v="rug_wrench_200_2x8_fba"/>
    <s v="Rug Wrench Washable Non Slip Rug Pad - Protect Floors While Securing Rug and Making Vacuuming Easier"/>
    <n v="1"/>
    <s v="amazon.com"/>
    <s v="Amazon"/>
    <s v="PHILADELPHIA"/>
    <s v="PA"/>
    <s v="19106-3201"/>
    <n v="14.83"/>
    <n v="3.59"/>
    <n v="0"/>
    <n v="-3.59"/>
    <n v="0"/>
    <n v="-2.2200000000000002"/>
    <n v="-2.67"/>
    <n v="0"/>
    <n v="0"/>
    <n v="9.94"/>
  </r>
  <r>
    <x v="12"/>
    <x v="7"/>
    <s v="Sep 7, 2015"/>
    <s v="Sep 7, 2015 4:22:28 PM PDT"/>
    <n v="5970841331"/>
    <x v="3"/>
    <s v="105-7315978-4211408"/>
    <s v="rug_wrench_200_4x6_fba"/>
    <s v="Rug Wrench Washable Non Slip Rug Pad - Protect Floors While Securing Rug and Making Vacuuming Easier"/>
    <n v="1"/>
    <s v="amazon.com"/>
    <s v="Amazon"/>
    <s v="Edmond"/>
    <s v="OK"/>
    <n v="73012"/>
    <n v="16.829999999999998"/>
    <n v="4.72"/>
    <n v="0"/>
    <n v="0"/>
    <n v="0"/>
    <n v="-2.52"/>
    <n v="-8.74"/>
    <n v="0"/>
    <n v="0"/>
    <n v="10.29"/>
  </r>
  <r>
    <x v="12"/>
    <x v="7"/>
    <s v="Sep 8, 2015"/>
    <s v="Sep 8, 2015 12:23:09 AM PDT"/>
    <n v="5970841331"/>
    <x v="3"/>
    <s v="111-0244900-3818602"/>
    <s v="rug_wrench_200_2x8_fba"/>
    <s v="Rug Wrench Washable Non Slip Rug Pad - Protect Floors While Securing Rug and Making Vacuuming Easier"/>
    <n v="1"/>
    <s v="amazon.com"/>
    <s v="Amazon"/>
    <s v="SAINT LOUIS"/>
    <s v="MO"/>
    <s v="63109-2351"/>
    <n v="14.83"/>
    <n v="0"/>
    <n v="0"/>
    <n v="0"/>
    <n v="0"/>
    <n v="-2.2200000000000002"/>
    <n v="-2.67"/>
    <n v="0"/>
    <n v="0"/>
    <n v="9.94"/>
  </r>
  <r>
    <x v="12"/>
    <x v="7"/>
    <s v="Sep 8, 2015"/>
    <s v="Sep 8, 2015 1:13:22 AM PDT"/>
    <n v="5970841331"/>
    <x v="3"/>
    <s v="113-1232262-9731444"/>
    <s v="rug_wrench_200_3x5_fba"/>
    <s v="Rug Wrench Washable Non Slip Rug Pad - Protect Floors While Securing Rug and Making Vacuuming Easier"/>
    <n v="1"/>
    <s v="amazon.com"/>
    <s v="Amazon"/>
    <s v="CHICAGO"/>
    <s v="IL"/>
    <s v="60601-2608"/>
    <n v="12.83"/>
    <n v="0"/>
    <n v="0"/>
    <n v="0"/>
    <n v="0"/>
    <n v="-1.92"/>
    <n v="-2.67"/>
    <n v="0"/>
    <n v="0"/>
    <n v="8.24"/>
  </r>
  <r>
    <x v="12"/>
    <x v="7"/>
    <s v="Sep 8, 2015"/>
    <s v="Sep 8, 2015 2:37:51 AM PDT"/>
    <n v="5970841331"/>
    <x v="3"/>
    <s v="108-5312222-0921003"/>
    <s v="rug_wrench_200_5x8_fba"/>
    <s v="Rug Wrench Washable Non Slip Rug Pad - Protect Floors While Securing Rug and Making Vacuuming Easier"/>
    <n v="1"/>
    <s v="amazon.com"/>
    <s v="Amazon"/>
    <s v="CHICAGO"/>
    <s v="IL"/>
    <s v="60647-5213"/>
    <n v="19.829999999999998"/>
    <n v="0"/>
    <n v="0"/>
    <n v="0"/>
    <n v="0"/>
    <n v="-2.97"/>
    <n v="-4.41"/>
    <n v="0"/>
    <n v="0"/>
    <n v="12.45"/>
  </r>
  <r>
    <x v="12"/>
    <x v="7"/>
    <s v="Sep 8, 2015"/>
    <s v="Sep 8, 2015 3:21:29 AM PDT"/>
    <n v="5970841331"/>
    <x v="3"/>
    <s v="103-2278217-5089032"/>
    <s v="rug_wrench_200_2x8_fba"/>
    <s v="Rug Wrench Washable Non Slip Rug Pad - Protect Floors While Securing Rug and Making Vacuuming Easier"/>
    <n v="1"/>
    <s v="amazon.com"/>
    <s v="Amazon"/>
    <s v="Cupertino"/>
    <s v="ca"/>
    <n v="95014"/>
    <n v="14.83"/>
    <n v="0"/>
    <n v="0"/>
    <n v="0"/>
    <n v="0"/>
    <n v="-2.2200000000000002"/>
    <n v="-2.67"/>
    <n v="0"/>
    <n v="0"/>
    <n v="9.94"/>
  </r>
  <r>
    <x v="12"/>
    <x v="7"/>
    <s v="Sep 8, 2015"/>
    <s v="Sep 8, 2015 4:46:30 AM PDT"/>
    <n v="5970841331"/>
    <x v="3"/>
    <s v="111-9735664-6399469"/>
    <s v="rug_wrench_200_2x8_fba"/>
    <s v="Rug Wrench Washable Non Slip Rug Pad - Protect Floors While Securing Rug and Making Vacuuming Easier"/>
    <n v="1"/>
    <s v="amazon.com"/>
    <s v="Amazon"/>
    <s v="TUCSON"/>
    <s v="AZ"/>
    <s v="85750-1393"/>
    <n v="14.83"/>
    <n v="0"/>
    <n v="0"/>
    <n v="0"/>
    <n v="0"/>
    <n v="-2.2200000000000002"/>
    <n v="-2.67"/>
    <n v="0"/>
    <n v="0"/>
    <n v="9.94"/>
  </r>
  <r>
    <x v="12"/>
    <x v="7"/>
    <s v="Sep 8, 2015"/>
    <s v="Sep 8, 2015 4:52:38 AM PDT"/>
    <n v="5970841331"/>
    <x v="3"/>
    <s v="107-7719239-7652238"/>
    <s v="rug_wrench_200_3x5_fba"/>
    <s v="Rug Wrench Washable Non Slip Rug Pad - Protect Floors While Securing Rug and Making Vacuuming Easier"/>
    <n v="1"/>
    <s v="amazon.com"/>
    <s v="Amazon"/>
    <s v="ROCKLIN"/>
    <s v="CA"/>
    <s v="95765-5546"/>
    <n v="12.83"/>
    <n v="0"/>
    <n v="0"/>
    <n v="0"/>
    <n v="0"/>
    <n v="-1.92"/>
    <n v="-2.67"/>
    <n v="0"/>
    <n v="0"/>
    <n v="8.24"/>
  </r>
  <r>
    <x v="12"/>
    <x v="7"/>
    <s v="Sep 8, 2015"/>
    <s v="Sep 8, 2015 12:32:23 PM PDT"/>
    <n v="5970841331"/>
    <x v="3"/>
    <s v="109-5686352-3602654"/>
    <s v="rug_wrench_200_5x8_fba"/>
    <s v="Rug Wrench Washable Non Slip Rug Pad - Protect Floors While Securing Rug and Making Vacuuming Easier"/>
    <n v="1"/>
    <s v="amazon.com"/>
    <s v="Amazon"/>
    <s v="LACON"/>
    <s v="IL"/>
    <s v="61540-8914"/>
    <n v="19.829999999999998"/>
    <n v="0"/>
    <n v="0"/>
    <n v="0"/>
    <n v="0"/>
    <n v="-2.97"/>
    <n v="-4.41"/>
    <n v="0"/>
    <n v="0"/>
    <n v="12.45"/>
  </r>
  <r>
    <x v="12"/>
    <x v="7"/>
    <s v="Sep 8, 2015"/>
    <s v="Sep 8, 2015 1:34:54 PM PDT"/>
    <n v="5970841331"/>
    <x v="3"/>
    <s v="103-9815498-8221804"/>
    <s v="rug_wrench_200_5x8_fba"/>
    <s v="Rug Wrench Washable Non Slip Rug Pad - Protect Floors While Securing Rug and Making Vacuuming Easier"/>
    <n v="1"/>
    <s v="amazon.com"/>
    <s v="Amazon"/>
    <s v="MIAMI BEACH"/>
    <s v="FL"/>
    <s v="33140-2200"/>
    <n v="19.829999999999998"/>
    <n v="0"/>
    <n v="0"/>
    <n v="0"/>
    <n v="0"/>
    <n v="-2.97"/>
    <n v="-4.41"/>
    <n v="0"/>
    <n v="0"/>
    <n v="12.45"/>
  </r>
  <r>
    <x v="12"/>
    <x v="7"/>
    <s v="Sep 8, 2015"/>
    <s v="Sep 8, 2015 2:23:20 PM PDT"/>
    <n v="5970841331"/>
    <x v="3"/>
    <s v="109-7443729-4338605"/>
    <s v="rug_wrench_200_2x8_fba"/>
    <s v="Rug Wrench Washable Non Slip Rug Pad - Protect Floors While Securing Rug and Making Vacuuming Easier"/>
    <n v="4"/>
    <s v="amazon.com"/>
    <s v="Amazon"/>
    <s v="Alameda"/>
    <s v="CA"/>
    <s v="94501-1769"/>
    <n v="59.32"/>
    <n v="0"/>
    <n v="0"/>
    <n v="0"/>
    <n v="0"/>
    <n v="-8.8800000000000008"/>
    <n v="-7.68"/>
    <n v="0"/>
    <n v="0"/>
    <n v="42.76"/>
  </r>
  <r>
    <x v="12"/>
    <x v="7"/>
    <s v="Sep 8, 2015"/>
    <s v="Sep 8, 2015 2:50:27 PM PDT"/>
    <n v="5970841331"/>
    <x v="3"/>
    <s v="116-9600006-1571437"/>
    <s v="rug_wrench_200_5x8_fba"/>
    <s v="Rug Wrench Washable Non Slip Rug Pad - Protect Floors While Securing Rug and Making Vacuuming Easier"/>
    <n v="1"/>
    <s v="amazon.com"/>
    <s v="Amazon"/>
    <s v="GEORGETOWN"/>
    <s v="TX"/>
    <s v="78626-1971"/>
    <n v="19.829999999999998"/>
    <n v="0"/>
    <n v="0"/>
    <n v="0"/>
    <n v="0"/>
    <n v="-2.97"/>
    <n v="-4.41"/>
    <n v="0"/>
    <n v="0"/>
    <n v="12.45"/>
  </r>
  <r>
    <x v="12"/>
    <x v="7"/>
    <s v="Sep 8, 2015"/>
    <s v="Sep 8, 2015 8:20:50 PM PDT"/>
    <n v="5970841331"/>
    <x v="3"/>
    <s v="104-1783189-9577815"/>
    <s v="rug_wrench_200_4x6_fba"/>
    <s v="Rug Wrench Washable Non Slip Rug Pad - Protect Floors While Securing Rug and Making Vacuuming Easier"/>
    <n v="1"/>
    <s v="amazon.com"/>
    <s v="Amazon"/>
    <s v="MOUNT PLEASANT"/>
    <s v="SC"/>
    <s v="29464-6224"/>
    <n v="16.829999999999998"/>
    <n v="0"/>
    <n v="0"/>
    <n v="0"/>
    <n v="0"/>
    <n v="-2.52"/>
    <n v="-4.0199999999999996"/>
    <n v="0"/>
    <n v="0"/>
    <n v="10.29"/>
  </r>
  <r>
    <x v="12"/>
    <x v="7"/>
    <s v="Sep 8, 2015"/>
    <s v="Sep 8, 2015 8:25:58 PM PDT"/>
    <n v="5970841331"/>
    <x v="3"/>
    <s v="103-0055379-3424278"/>
    <s v="rug_wrench_200_3x5_fba"/>
    <s v="Rug Wrench Washable Non Slip Rug Pad - Protect Floors While Securing Rug and Making Vacuuming Easier"/>
    <n v="2"/>
    <s v="amazon.com"/>
    <s v="Amazon"/>
    <s v="ORANGEBURG"/>
    <s v="SC"/>
    <s v="29115-7475"/>
    <n v="25.66"/>
    <n v="0"/>
    <n v="0"/>
    <n v="0"/>
    <n v="0"/>
    <n v="-3.84"/>
    <n v="-4.34"/>
    <n v="0"/>
    <n v="0"/>
    <n v="17.48"/>
  </r>
  <r>
    <x v="12"/>
    <x v="7"/>
    <s v="Sep 8, 2015"/>
    <s v="Sep 8, 2015 10:10:28 PM PDT"/>
    <n v="5970841331"/>
    <x v="3"/>
    <s v="115-9536004-1503464"/>
    <s v="rug_wrench_200_3x5_fba"/>
    <s v="Rug Wrench Washable Non Slip Rug Pad - Protect Floors While Securing Rug and Making Vacuuming Easier"/>
    <n v="2"/>
    <s v="amazon.com"/>
    <s v="Amazon"/>
    <s v="Houston"/>
    <s v="TX"/>
    <n v="77056"/>
    <n v="25.66"/>
    <n v="0"/>
    <n v="0"/>
    <n v="0"/>
    <n v="0"/>
    <n v="-3.84"/>
    <n v="-4.34"/>
    <n v="0"/>
    <n v="0"/>
    <n v="17.48"/>
  </r>
  <r>
    <x v="12"/>
    <x v="7"/>
    <s v="Sep 9, 2015"/>
    <s v="Sep 9, 2015 12:17:49 AM PDT"/>
    <n v="5970841331"/>
    <x v="3"/>
    <s v="105-3324421-2780200"/>
    <s v="rug_wrench_200_2x8_fba"/>
    <s v="Rug Wrench Washable Non Slip Rug Pad - Protect Floors While Securing Rug and Making Vacuuming Easier"/>
    <n v="1"/>
    <s v="amazon.com"/>
    <s v="Amazon"/>
    <s v="bismarck"/>
    <s v="north dakota"/>
    <n v="58501"/>
    <n v="14.83"/>
    <n v="0"/>
    <n v="0"/>
    <n v="0"/>
    <n v="0"/>
    <n v="-2.2200000000000002"/>
    <n v="-2.67"/>
    <n v="0"/>
    <n v="0"/>
    <n v="9.94"/>
  </r>
  <r>
    <x v="12"/>
    <x v="7"/>
    <s v="Sep 9, 2015"/>
    <s v="Sep 9, 2015 6:10:39 AM PDT"/>
    <n v="5970841331"/>
    <x v="3"/>
    <s v="108-3302989-3961806"/>
    <s v="rug_wrench_200_3x5_fba"/>
    <s v="Rug Wrench Washable Non Slip Rug Pad - Protect Floors While Securing Rug and Making Vacuuming Easier"/>
    <n v="1"/>
    <s v="amazon.com"/>
    <s v="Amazon"/>
    <s v="SHEFFIELD"/>
    <s v="MA"/>
    <s v="01257-9638"/>
    <n v="12.83"/>
    <n v="0"/>
    <n v="0"/>
    <n v="0"/>
    <n v="0"/>
    <n v="-1.92"/>
    <n v="-2.67"/>
    <n v="0"/>
    <n v="0"/>
    <n v="8.24"/>
  </r>
  <r>
    <x v="12"/>
    <x v="7"/>
    <s v="Sep 9, 2015"/>
    <s v="Sep 9, 2015 7:46:30 AM PDT"/>
    <n v="5970841331"/>
    <x v="3"/>
    <s v="002-1069924-3341009"/>
    <s v="rug_wrench_200_4x6_fba"/>
    <s v="Rug Wrench Washable Non Slip Rug Pad - Protect Floors While Securing Rug and Making Vacuuming Easier"/>
    <n v="1"/>
    <s v="amazon.com"/>
    <s v="Amazon"/>
    <s v="DELRAY BEACH"/>
    <s v="FL"/>
    <s v="33446-3666"/>
    <n v="16.829999999999998"/>
    <n v="0"/>
    <n v="0"/>
    <n v="0"/>
    <n v="0"/>
    <n v="-2.52"/>
    <n v="-4.0199999999999996"/>
    <n v="0"/>
    <n v="0"/>
    <n v="10.29"/>
  </r>
  <r>
    <x v="12"/>
    <x v="7"/>
    <s v="Sep 9, 2015"/>
    <s v="Sep 9, 2015 10:28:30 AM PDT"/>
    <n v="5970841331"/>
    <x v="3"/>
    <s v="002-3011474-9407448"/>
    <s v="rug_wrench_200_2x8_fba"/>
    <s v="Rug Wrench Washable Non Slip Rug Pad - Protect Floors While Securing Rug and Making Vacuuming Easier"/>
    <n v="1"/>
    <s v="amazon.com"/>
    <s v="Amazon"/>
    <s v="NEW YORK"/>
    <s v="NY"/>
    <s v="10010-1915"/>
    <n v="14.83"/>
    <n v="1.28"/>
    <n v="0"/>
    <n v="-1.28"/>
    <n v="0"/>
    <n v="-2.2200000000000002"/>
    <n v="-2.67"/>
    <n v="0"/>
    <n v="0"/>
    <n v="9.94"/>
  </r>
  <r>
    <x v="12"/>
    <x v="7"/>
    <s v="Sep 9, 2015"/>
    <s v="Sep 9, 2015 10:42:38 AM PDT"/>
    <n v="5970841331"/>
    <x v="5"/>
    <s v="115-0759406-4214602"/>
    <s v="rug_wrench_200_5x8_fba"/>
    <s v="Rug Wrench Washable Non Slip Rug Pad - Protect Floors While Securing Rug and Making Vacuuming Easier"/>
    <n v="1"/>
    <s v="amazon.com"/>
    <s v="Amazon"/>
    <s v="MIAMI"/>
    <s v="FL"/>
    <s v="33131-2668"/>
    <n v="0"/>
    <n v="0"/>
    <n v="0"/>
    <n v="0"/>
    <n v="0"/>
    <n v="0"/>
    <n v="0"/>
    <n v="0"/>
    <n v="-2.5299999999999998"/>
    <n v="-2.5299999999999998"/>
  </r>
  <r>
    <x v="12"/>
    <x v="7"/>
    <s v="Sep 9, 2015"/>
    <s v="Sep 9, 2015 12:10:11 PM PDT"/>
    <n v="5970841331"/>
    <x v="3"/>
    <s v="114-7729903-8026667"/>
    <s v="rug_wrench_200_5x8_fba"/>
    <s v="Rug Wrench Washable Non Slip Rug Pad - Protect Floors While Securing Rug and Making Vacuuming Easier"/>
    <n v="1"/>
    <s v="amazon.com"/>
    <s v="Amazon"/>
    <s v="West Hollywood"/>
    <s v="CA"/>
    <n v="90069"/>
    <n v="19.829999999999998"/>
    <n v="0"/>
    <n v="0"/>
    <n v="0"/>
    <n v="0"/>
    <n v="-5.94"/>
    <n v="-3.41"/>
    <n v="0"/>
    <n v="0"/>
    <n v="10.48"/>
  </r>
  <r>
    <x v="12"/>
    <x v="7"/>
    <s v="Sep 9, 2015"/>
    <s v="Sep 9, 2015 12:10:11 PM PDT"/>
    <n v="5970841331"/>
    <x v="3"/>
    <s v="114-7729903-8026667"/>
    <s v="rug_wrench_200_5x8_fba"/>
    <s v="Rug Wrench Washable Non Slip Rug Pad - Protect Floors While Securing Rug and Making Vacuuming Easier"/>
    <n v="1"/>
    <s v="amazon.com"/>
    <s v="Amazon"/>
    <s v="West Hollywood"/>
    <s v="CA"/>
    <n v="90069"/>
    <n v="19.829999999999998"/>
    <n v="0"/>
    <n v="0"/>
    <n v="0"/>
    <n v="0"/>
    <n v="0"/>
    <n v="-4.41"/>
    <n v="0"/>
    <n v="0"/>
    <n v="15.42"/>
  </r>
  <r>
    <x v="12"/>
    <x v="7"/>
    <s v="Sep 9, 2015"/>
    <s v="Sep 9, 2015 2:18:07 PM PDT"/>
    <n v="5970841331"/>
    <x v="3"/>
    <s v="109-9356292-8102642"/>
    <s v="rug_wrench_200_4x6_fba"/>
    <s v="Rug Wrench Washable Non Slip Rug Pad - Protect Floors While Securing Rug and Making Vacuuming Easier"/>
    <n v="3"/>
    <s v="amazon.com"/>
    <s v="Amazon"/>
    <s v="APO"/>
    <s v="AE"/>
    <s v="09021-0003"/>
    <n v="50.49"/>
    <n v="0"/>
    <n v="0"/>
    <n v="0"/>
    <n v="0"/>
    <n v="-7.56"/>
    <n v="-9.06"/>
    <n v="0"/>
    <n v="0"/>
    <n v="33.869999999999997"/>
  </r>
  <r>
    <x v="12"/>
    <x v="7"/>
    <s v="Sep 9, 2015"/>
    <s v="Sep 9, 2015 2:18:07 PM PDT"/>
    <n v="5970841331"/>
    <x v="3"/>
    <s v="109-9356292-8102642"/>
    <s v="rug_wrench_200_2x8_fba"/>
    <s v="Rug Wrench Washable Non Slip Rug Pad - Protect Floors While Securing Rug and Making Vacuuming Easier"/>
    <n v="1"/>
    <s v="amazon.com"/>
    <s v="Amazon"/>
    <s v="APO"/>
    <s v="AE"/>
    <s v="09021-0003"/>
    <n v="14.83"/>
    <n v="0"/>
    <n v="0"/>
    <n v="0"/>
    <n v="0"/>
    <n v="-2.2200000000000002"/>
    <n v="-2.67"/>
    <n v="0"/>
    <n v="0"/>
    <n v="9.94"/>
  </r>
  <r>
    <x v="12"/>
    <x v="7"/>
    <s v="Sep 9, 2015"/>
    <s v="Sep 9, 2015 2:21:01 PM PDT"/>
    <n v="5970841331"/>
    <x v="3"/>
    <s v="113-7282171-0577032"/>
    <s v="rug_wrench_200_5x8_fba"/>
    <s v="Rug Wrench Washable Non Slip Rug Pad - Protect Floors While Securing Rug and Making Vacuuming Easier"/>
    <n v="1"/>
    <s v="amazon.com"/>
    <s v="Amazon"/>
    <s v="FORT WORTH"/>
    <s v="TX"/>
    <s v="76109-3503"/>
    <n v="19.829999999999998"/>
    <n v="0"/>
    <n v="0"/>
    <n v="0"/>
    <n v="0"/>
    <n v="-2.97"/>
    <n v="-4.41"/>
    <n v="0"/>
    <n v="0"/>
    <n v="12.45"/>
  </r>
  <r>
    <x v="12"/>
    <x v="7"/>
    <s v="Sep 9, 2015"/>
    <s v="Sep 9, 2015 2:21:01 PM PDT"/>
    <n v="5970841331"/>
    <x v="3"/>
    <s v="113-7282171-0577032"/>
    <s v="rug_wrench_200_3x5_fba"/>
    <s v="Rug Wrench Washable Non Slip Rug Pad - Protect Floors While Securing Rug and Making Vacuuming Easier"/>
    <n v="1"/>
    <s v="amazon.com"/>
    <s v="Amazon"/>
    <s v="FORT WORTH"/>
    <s v="TX"/>
    <s v="76109-3503"/>
    <n v="12.83"/>
    <n v="0"/>
    <n v="0"/>
    <n v="0"/>
    <n v="0"/>
    <n v="-1.92"/>
    <n v="-1.67"/>
    <n v="0"/>
    <n v="0"/>
    <n v="9.24"/>
  </r>
  <r>
    <x v="12"/>
    <x v="7"/>
    <s v="Sep 9, 2015"/>
    <s v="Sep 9, 2015 2:50:44 PM PDT"/>
    <n v="5970841331"/>
    <x v="3"/>
    <s v="107-2177938-2603426"/>
    <s v="rug_wrench_200_5x8_fba"/>
    <s v="Rug Wrench Washable Non Slip Rug Pad - Protect Floors While Securing Rug and Making Vacuuming Easier"/>
    <n v="1"/>
    <s v="amazon.com"/>
    <s v="Amazon"/>
    <s v="LOS ANGELES"/>
    <s v="CA"/>
    <s v="90013-1132"/>
    <n v="19.829999999999998"/>
    <n v="4.8"/>
    <n v="0"/>
    <n v="0"/>
    <n v="0"/>
    <n v="-2.97"/>
    <n v="-9.2100000000000009"/>
    <n v="0"/>
    <n v="0"/>
    <n v="12.45"/>
  </r>
  <r>
    <x v="12"/>
    <x v="7"/>
    <s v="Sep 9, 2015"/>
    <s v="Sep 9, 2015 3:34:15 PM PDT"/>
    <n v="5970841331"/>
    <x v="3"/>
    <s v="106-9180969-8652257"/>
    <s v="rug_wrench_200_3x5_fba"/>
    <s v="Rug Wrench Washable Non Slip Rug Pad - Protect Floors While Securing Rug and Making Vacuuming Easier"/>
    <n v="1"/>
    <s v="amazon.com"/>
    <s v="Amazon"/>
    <s v="CHICAGO"/>
    <s v="IL"/>
    <s v="60625-3762"/>
    <n v="12.83"/>
    <n v="0"/>
    <n v="0"/>
    <n v="0"/>
    <n v="0"/>
    <n v="-1.92"/>
    <n v="-2.67"/>
    <n v="0"/>
    <n v="0"/>
    <n v="8.24"/>
  </r>
  <r>
    <x v="12"/>
    <x v="7"/>
    <s v="Sep 9, 2015"/>
    <s v="Sep 9, 2015 3:41:51 PM PDT"/>
    <n v="5970841331"/>
    <x v="3"/>
    <s v="105-5826951-0181036"/>
    <s v="rug_wrench_200_2x4_fba"/>
    <s v="Rug Wrench Washable Non Slip Rug Pad - Protect Floors While Securing Rug and Making Vacuuming Easier"/>
    <n v="1"/>
    <s v="amazon.com"/>
    <s v="Amazon"/>
    <s v="Washington"/>
    <s v="DC"/>
    <n v="20009"/>
    <n v="9.83"/>
    <n v="2.46"/>
    <n v="0"/>
    <n v="-2.46"/>
    <n v="0"/>
    <n v="-1.47"/>
    <n v="-2.54"/>
    <n v="0"/>
    <n v="0"/>
    <n v="5.82"/>
  </r>
  <r>
    <x v="12"/>
    <x v="7"/>
    <s v="Sep 9, 2015"/>
    <s v="Sep 9, 2015 4:43:46 PM PDT"/>
    <n v="5970841331"/>
    <x v="3"/>
    <s v="116-3418521-5569014"/>
    <s v="rug_wrench_200_2x8_fba"/>
    <s v="Rug Wrench Washable Non Slip Rug Pad - Protect Floors While Securing Rug and Making Vacuuming Easier"/>
    <n v="1"/>
    <s v="amazon.com"/>
    <s v="Amazon"/>
    <s v="PEBBLE BEACH"/>
    <s v="CA"/>
    <s v="93953-3200"/>
    <n v="14.83"/>
    <n v="0"/>
    <n v="0"/>
    <n v="0"/>
    <n v="0"/>
    <n v="-2.2200000000000002"/>
    <n v="-2.67"/>
    <n v="0"/>
    <n v="0"/>
    <n v="9.94"/>
  </r>
  <r>
    <x v="12"/>
    <x v="7"/>
    <s v="Sep 9, 2015"/>
    <s v="Sep 9, 2015 5:58:10 PM PDT"/>
    <n v="5970841331"/>
    <x v="3"/>
    <s v="102-7105601-2427411"/>
    <s v="rug_wrench_200_2x8_fba"/>
    <s v="Rug Wrench Washable Non Slip Rug Pad - Protect Floors While Securing Rug and Making Vacuuming Easier"/>
    <n v="2"/>
    <s v="amazon.com"/>
    <s v="Amazon"/>
    <s v="San Francisco"/>
    <s v="CA"/>
    <n v="94115"/>
    <n v="29.66"/>
    <n v="0"/>
    <n v="0"/>
    <n v="0"/>
    <n v="0"/>
    <n v="-4.4400000000000004"/>
    <n v="-4.34"/>
    <n v="0"/>
    <n v="0"/>
    <n v="20.88"/>
  </r>
  <r>
    <x v="12"/>
    <x v="7"/>
    <s v="Sep 9, 2015"/>
    <s v="Sep 9, 2015 6:22:47 PM PDT"/>
    <n v="5970841331"/>
    <x v="3"/>
    <s v="111-4769047-5813022"/>
    <s v="rug_wrench_200_3x5_fba"/>
    <s v="Rug Wrench Washable Non Slip Rug Pad - Protect Floors While Securing Rug and Making Vacuuming Easier"/>
    <n v="4"/>
    <s v="amazon.com"/>
    <s v="Amazon"/>
    <s v="GRAND RIVERS"/>
    <s v="KY"/>
    <s v="42045-9060"/>
    <n v="51.32"/>
    <n v="0"/>
    <n v="0"/>
    <n v="0"/>
    <n v="0"/>
    <n v="-7.68"/>
    <n v="-7.68"/>
    <n v="0"/>
    <n v="0"/>
    <n v="35.96"/>
  </r>
  <r>
    <x v="12"/>
    <x v="7"/>
    <s v="Sep 9, 2015"/>
    <s v="Sep 9, 2015 6:26:43 PM PDT"/>
    <n v="5970841331"/>
    <x v="3"/>
    <s v="110-8344353-6809067"/>
    <s v="rug_wrench_200_5x8_fba"/>
    <s v="Rug Wrench Washable Non Slip Rug Pad - Protect Floors While Securing Rug and Making Vacuuming Easier"/>
    <n v="1"/>
    <s v="amazon.com"/>
    <s v="Amazon"/>
    <s v="hickory hills"/>
    <s v="IL"/>
    <n v="60457"/>
    <n v="19.829999999999998"/>
    <n v="0"/>
    <n v="0"/>
    <n v="0"/>
    <n v="0"/>
    <n v="-2.97"/>
    <n v="-4.41"/>
    <n v="0"/>
    <n v="0"/>
    <n v="12.45"/>
  </r>
  <r>
    <x v="12"/>
    <x v="7"/>
    <s v="Sep 9, 2015"/>
    <s v="Sep 9, 2015 6:26:43 PM PDT"/>
    <n v="5970841331"/>
    <x v="3"/>
    <s v="110-8344353-6809067"/>
    <s v="rug_wrench_200_2x8_fba"/>
    <s v="Rug Wrench Washable Non Slip Rug Pad - Protect Floors While Securing Rug and Making Vacuuming Easier"/>
    <n v="3"/>
    <s v="amazon.com"/>
    <s v="Amazon"/>
    <s v="hickory hills"/>
    <s v="IL"/>
    <n v="60457"/>
    <n v="44.49"/>
    <n v="0"/>
    <n v="0"/>
    <n v="0"/>
    <n v="0"/>
    <n v="-6.66"/>
    <n v="-5.01"/>
    <n v="0"/>
    <n v="0"/>
    <n v="32.82"/>
  </r>
  <r>
    <x v="12"/>
    <x v="7"/>
    <s v="Sep 9, 2015"/>
    <s v="Sep 9, 2015 6:26:43 PM PDT"/>
    <n v="5970841331"/>
    <x v="3"/>
    <s v="110-8344353-6809067"/>
    <s v="rug_wrench_200_3x5_fba"/>
    <s v="Rug Wrench Washable Non Slip Rug Pad - Protect Floors While Securing Rug and Making Vacuuming Easier"/>
    <n v="1"/>
    <s v="amazon.com"/>
    <s v="Amazon"/>
    <s v="hickory hills"/>
    <s v="IL"/>
    <n v="60457"/>
    <n v="12.83"/>
    <n v="0"/>
    <n v="0"/>
    <n v="0"/>
    <n v="0"/>
    <n v="-1.92"/>
    <n v="-1.67"/>
    <n v="0"/>
    <n v="0"/>
    <n v="9.24"/>
  </r>
  <r>
    <x v="12"/>
    <x v="7"/>
    <s v="Sep 9, 2015"/>
    <s v="Sep 9, 2015 9:49:36 PM PDT"/>
    <n v="5970841331"/>
    <x v="6"/>
    <s v="115-3923627-3970636"/>
    <s v="rug_wrench_200_5x8_fba"/>
    <s v="FBA Inventory Reimbursement - Customer Return"/>
    <n v="1"/>
    <m/>
    <m/>
    <m/>
    <m/>
    <m/>
    <n v="0"/>
    <n v="0"/>
    <n v="0"/>
    <n v="0"/>
    <n v="0"/>
    <n v="0"/>
    <n v="0"/>
    <n v="0"/>
    <n v="12.45"/>
    <n v="12.45"/>
  </r>
  <r>
    <x v="12"/>
    <x v="7"/>
    <s v="Sep 9, 2015"/>
    <s v="Sep 9, 2015 10:16:04 PM PDT"/>
    <n v="5970841331"/>
    <x v="3"/>
    <s v="111-8735882-6694610"/>
    <s v="rug_wrench_200_5x8_fba"/>
    <s v="Rug Wrench Washable Non Slip Rug Pad - Protect Floors While Securing Rug and Making Vacuuming Easier"/>
    <n v="1"/>
    <s v="amazon.com"/>
    <s v="Amazon"/>
    <s v="MARIETTA"/>
    <s v="GA"/>
    <s v="30066-2265"/>
    <n v="19.829999999999998"/>
    <n v="0"/>
    <n v="0"/>
    <n v="0"/>
    <n v="0"/>
    <n v="-2.97"/>
    <n v="-4.41"/>
    <n v="0"/>
    <n v="0"/>
    <n v="12.45"/>
  </r>
  <r>
    <x v="12"/>
    <x v="7"/>
    <s v="Sep 9, 2015"/>
    <s v="Sep 9, 2015 11:20:34 PM PDT"/>
    <n v="5970841331"/>
    <x v="3"/>
    <s v="114-2221262-4901039"/>
    <s v="rug_wrench_200_4x6_fba"/>
    <s v="Rug Wrench Washable Non Slip Rug Pad - Protect Floors While Securing Rug and Making Vacuuming Easier"/>
    <n v="1"/>
    <s v="amazon.com"/>
    <s v="Amazon"/>
    <s v="TAMPA"/>
    <s v="FL"/>
    <s v="33606-2356"/>
    <n v="16.829999999999998"/>
    <n v="8.84"/>
    <n v="0"/>
    <n v="0"/>
    <n v="0"/>
    <n v="-2.52"/>
    <n v="-12.86"/>
    <n v="0"/>
    <n v="0"/>
    <n v="10.29"/>
  </r>
  <r>
    <x v="12"/>
    <x v="7"/>
    <s v="Sep 10, 2015"/>
    <s v="Sep 10, 2015 9:45:04 AM PDT"/>
    <n v="5970841331"/>
    <x v="6"/>
    <m/>
    <s v="rug_wrench_200_2x8_fba"/>
    <s v="FBA Inventory Reimbursement - Lost:Warehouse"/>
    <n v="1"/>
    <m/>
    <m/>
    <m/>
    <m/>
    <m/>
    <n v="0"/>
    <n v="0"/>
    <n v="0"/>
    <n v="0"/>
    <n v="0"/>
    <n v="0"/>
    <n v="0"/>
    <n v="0"/>
    <n v="9.94"/>
    <n v="9.94"/>
  </r>
  <r>
    <x v="12"/>
    <x v="7"/>
    <s v="Sep 10, 2015"/>
    <s v="Sep 10, 2015 12:29:35 PM PDT"/>
    <n v="5970841331"/>
    <x v="3"/>
    <s v="106-2464503-2840267"/>
    <s v="rug_wrench_200_4x6_fba"/>
    <s v="Rug Wrench Washable Non Slip Rug Pad - Protect Floors While Securing Rug and Making Vacuuming Easier"/>
    <n v="1"/>
    <s v="amazon.com"/>
    <s v="Amazon"/>
    <s v="CINCINNATI"/>
    <s v="OHIO"/>
    <s v="45238-3701"/>
    <n v="16.829999999999998"/>
    <n v="0"/>
    <n v="0"/>
    <n v="0"/>
    <n v="0"/>
    <n v="-2.52"/>
    <n v="-3.02"/>
    <n v="0"/>
    <n v="0"/>
    <n v="11.29"/>
  </r>
  <r>
    <x v="12"/>
    <x v="7"/>
    <s v="Sep 10, 2015"/>
    <s v="Sep 10, 2015 12:29:35 PM PDT"/>
    <n v="5970841331"/>
    <x v="3"/>
    <s v="106-2464503-2840267"/>
    <s v="rug_wrench_200_5x8_fba"/>
    <s v="Rug Wrench Washable Non Slip Rug Pad - Protect Floors While Securing Rug and Making Vacuuming Easier"/>
    <n v="1"/>
    <s v="amazon.com"/>
    <s v="Amazon"/>
    <s v="CINCINNATI"/>
    <s v="OHIO"/>
    <s v="45238-3701"/>
    <n v="19.829999999999998"/>
    <n v="0"/>
    <n v="0"/>
    <n v="0"/>
    <n v="0"/>
    <n v="-2.97"/>
    <n v="-4.41"/>
    <n v="0"/>
    <n v="0"/>
    <n v="12.45"/>
  </r>
  <r>
    <x v="12"/>
    <x v="7"/>
    <s v="Sep 10, 2015"/>
    <s v="Sep 10, 2015 12:29:35 PM PDT"/>
    <n v="5970841331"/>
    <x v="3"/>
    <s v="106-2464503-2840267"/>
    <s v="rug_wrench_200_2x8_fba"/>
    <s v="Rug Wrench Washable Non Slip Rug Pad - Protect Floors While Securing Rug and Making Vacuuming Easier"/>
    <n v="1"/>
    <s v="amazon.com"/>
    <s v="Amazon"/>
    <s v="CINCINNATI"/>
    <s v="OHIO"/>
    <s v="45238-3701"/>
    <n v="14.83"/>
    <n v="0"/>
    <n v="0"/>
    <n v="0"/>
    <n v="0"/>
    <n v="-2.2200000000000002"/>
    <n v="-1.67"/>
    <n v="0"/>
    <n v="0"/>
    <n v="10.94"/>
  </r>
  <r>
    <x v="12"/>
    <x v="7"/>
    <s v="Sep 10, 2015"/>
    <s v="Sep 10, 2015 12:56:10 PM PDT"/>
    <n v="5970841331"/>
    <x v="3"/>
    <s v="116-7087716-6073041"/>
    <s v="rug_wrench_200_3x5_fba"/>
    <s v="Rug Wrench Washable Non Slip Rug Pad - Protect Floors While Securing Rug and Making Vacuuming Easier"/>
    <n v="1"/>
    <s v="amazon.com"/>
    <s v="Amazon"/>
    <s v="NEW ORLEANS"/>
    <s v="LA"/>
    <s v="70118-3948"/>
    <n v="12.83"/>
    <n v="0"/>
    <n v="0"/>
    <n v="0"/>
    <n v="0"/>
    <n v="-1.92"/>
    <n v="-2.67"/>
    <n v="0"/>
    <n v="0"/>
    <n v="8.24"/>
  </r>
  <r>
    <x v="12"/>
    <x v="7"/>
    <s v="Sep 10, 2015"/>
    <s v="Sep 10, 2015 1:56:56 PM PDT"/>
    <n v="5970841331"/>
    <x v="3"/>
    <s v="113-1038900-4597051"/>
    <s v="rug_wrench_200_5x8_fba"/>
    <s v="Rug Wrench Washable Non Slip Rug Pad - Protect Floors While Securing Rug and Making Vacuuming Easier"/>
    <n v="1"/>
    <s v="amazon.com"/>
    <s v="Amazon"/>
    <s v="BROOKLYN"/>
    <s v="NY"/>
    <s v="11201-1250"/>
    <n v="19.829999999999998"/>
    <n v="0"/>
    <n v="0"/>
    <n v="0"/>
    <n v="0"/>
    <n v="-2.97"/>
    <n v="-4.41"/>
    <n v="0"/>
    <n v="0"/>
    <n v="12.45"/>
  </r>
  <r>
    <x v="12"/>
    <x v="7"/>
    <s v="Sep 10, 2015"/>
    <s v="Sep 10, 2015 2:43:33 PM PDT"/>
    <n v="5970841331"/>
    <x v="3"/>
    <s v="002-5475050-1134603"/>
    <s v="rug_wrench_200_4x6_fba"/>
    <s v="Rug Wrench Washable Non Slip Rug Pad - Protect Floors While Securing Rug and Making Vacuuming Easier"/>
    <n v="2"/>
    <s v="amazon.com"/>
    <s v="Amazon"/>
    <s v="Pine Grove"/>
    <s v="CA"/>
    <s v="95665-9657"/>
    <n v="33.659999999999997"/>
    <n v="4.9400000000000004"/>
    <n v="0"/>
    <n v="-4.9400000000000004"/>
    <n v="0"/>
    <n v="-5.04"/>
    <n v="-7.04"/>
    <n v="0"/>
    <n v="0"/>
    <n v="21.58"/>
  </r>
  <r>
    <x v="12"/>
    <x v="7"/>
    <s v="Sep 10, 2015"/>
    <s v="Sep 10, 2015 4:35:29 PM PDT"/>
    <n v="5970841331"/>
    <x v="3"/>
    <s v="110-4791408-5561805"/>
    <s v="rug_wrench_200_2x4_fba"/>
    <s v="Rug Wrench Washable Non Slip Rug Pad - Protect Floors While Securing Rug and Making Vacuuming Easier"/>
    <n v="1"/>
    <s v="amazon.com"/>
    <s v="Amazon"/>
    <s v="APO"/>
    <s v="AE"/>
    <n v="9468"/>
    <n v="9.83"/>
    <n v="2.58"/>
    <n v="0"/>
    <n v="-2.58"/>
    <n v="0"/>
    <n v="-2.94"/>
    <n v="-1.54"/>
    <n v="0"/>
    <n v="0"/>
    <n v="5.35"/>
  </r>
  <r>
    <x v="12"/>
    <x v="7"/>
    <s v="Sep 10, 2015"/>
    <s v="Sep 10, 2015 4:35:29 PM PDT"/>
    <n v="5970841331"/>
    <x v="3"/>
    <s v="110-4791408-5561805"/>
    <s v="rug_wrench_200_2x4_fba"/>
    <s v="Rug Wrench Washable Non Slip Rug Pad - Protect Floors While Securing Rug and Making Vacuuming Easier"/>
    <n v="1"/>
    <s v="amazon.com"/>
    <s v="Amazon"/>
    <s v="APO"/>
    <s v="AE"/>
    <n v="9468"/>
    <n v="9.83"/>
    <n v="2.58"/>
    <n v="0"/>
    <n v="-2.58"/>
    <n v="0"/>
    <n v="0"/>
    <n v="-2.54"/>
    <n v="0"/>
    <n v="0"/>
    <n v="7.29"/>
  </r>
  <r>
    <x v="12"/>
    <x v="7"/>
    <s v="Sep 11, 2015"/>
    <s v="Sep 11, 2015 2:09:09 AM PDT"/>
    <n v="5970841331"/>
    <x v="3"/>
    <s v="104-0268622-5578644"/>
    <s v="rug_wrench_200_3x5_fba"/>
    <s v="Rug Wrench Washable Non Slip Rug Pad - Protect Floors While Securing Rug and Making Vacuuming Easier"/>
    <n v="1"/>
    <s v="amazon.com"/>
    <s v="Amazon"/>
    <s v="Sparta"/>
    <s v="NJ"/>
    <n v="7871"/>
    <n v="12.83"/>
    <n v="0"/>
    <n v="0"/>
    <n v="0"/>
    <n v="0"/>
    <n v="-1.92"/>
    <n v="-2.67"/>
    <n v="0"/>
    <n v="0"/>
    <n v="8.24"/>
  </r>
  <r>
    <x v="12"/>
    <x v="7"/>
    <s v="Sep 11, 2015"/>
    <s v="Sep 11, 2015 2:33:16 AM PDT"/>
    <n v="5970841331"/>
    <x v="3"/>
    <s v="107-9675317-9112241"/>
    <s v="rug_wrench_200_2x8_fba"/>
    <s v="Rug Wrench Washable Non Slip Rug Pad - Protect Floors While Securing Rug and Making Vacuuming Easier"/>
    <n v="1"/>
    <s v="amazon.com"/>
    <s v="Amazon"/>
    <s v="NASHVILLE"/>
    <s v="TN"/>
    <s v="37212-4203"/>
    <n v="14.83"/>
    <n v="0"/>
    <n v="0"/>
    <n v="0"/>
    <n v="0"/>
    <n v="-2.2200000000000002"/>
    <n v="-2.67"/>
    <n v="0"/>
    <n v="0"/>
    <n v="9.94"/>
  </r>
  <r>
    <x v="12"/>
    <x v="7"/>
    <s v="Sep 11, 2015"/>
    <s v="Sep 11, 2015 9:32:25 AM PDT"/>
    <n v="5970841331"/>
    <x v="3"/>
    <s v="110-8826790-4728203"/>
    <s v="rug_wrench_200_2x8_fba"/>
    <s v="Rug Wrench Washable Non Slip Rug Pad - Protect Floors While Securing Rug and Making Vacuuming Easier"/>
    <n v="1"/>
    <s v="amazon.com"/>
    <s v="Amazon"/>
    <s v="PORTLAND"/>
    <s v="OR"/>
    <s v="97233-4345"/>
    <n v="14.83"/>
    <n v="0"/>
    <n v="0"/>
    <n v="0"/>
    <n v="0"/>
    <n v="-4.4400000000000004"/>
    <n v="-1.67"/>
    <n v="0"/>
    <n v="0"/>
    <n v="8.7200000000000006"/>
  </r>
  <r>
    <x v="12"/>
    <x v="7"/>
    <s v="Sep 11, 2015"/>
    <s v="Sep 11, 2015 9:32:25 AM PDT"/>
    <n v="5970841331"/>
    <x v="3"/>
    <s v="110-8826790-4728203"/>
    <s v="rug_wrench_200_2x8_fba"/>
    <s v="Rug Wrench Washable Non Slip Rug Pad - Protect Floors While Securing Rug and Making Vacuuming Easier"/>
    <n v="1"/>
    <s v="amazon.com"/>
    <s v="Amazon"/>
    <s v="PORTLAND"/>
    <s v="OR"/>
    <s v="97233-4345"/>
    <n v="14.83"/>
    <n v="0"/>
    <n v="0"/>
    <n v="0"/>
    <n v="0"/>
    <n v="0"/>
    <n v="-2.67"/>
    <n v="0"/>
    <n v="0"/>
    <n v="12.16"/>
  </r>
  <r>
    <x v="12"/>
    <x v="7"/>
    <s v="Sep 11, 2015"/>
    <s v="Sep 11, 2015 6:09:08 PM PDT"/>
    <n v="5970841331"/>
    <x v="3"/>
    <s v="110-3546392-4023424"/>
    <s v="rug_wrench_200_4x6_fba"/>
    <s v="Rug Wrench Washable Non Slip Rug Pad - Protect Floors While Securing Rug and Making Vacuuming Easier"/>
    <n v="1"/>
    <s v="amazon.com"/>
    <s v="Amazon"/>
    <s v="NEW YORK"/>
    <s v="NY"/>
    <s v="10003-4358"/>
    <n v="16.829999999999998"/>
    <n v="3.99"/>
    <n v="0"/>
    <n v="-3.99"/>
    <n v="0"/>
    <n v="-2.52"/>
    <n v="-4.0199999999999996"/>
    <n v="0"/>
    <n v="0"/>
    <n v="10.29"/>
  </r>
  <r>
    <x v="12"/>
    <x v="7"/>
    <s v="Sep 12, 2015"/>
    <s v="Sep 12, 2015 12:00:27 AM PDT"/>
    <n v="5970841331"/>
    <x v="3"/>
    <s v="103-7412577-0551418"/>
    <s v="rug_wrench_200_2x8_fba"/>
    <s v="Rug Wrench Washable Non Slip Rug Pad - Protect Floors While Securing Rug and Making Vacuuming Easier"/>
    <n v="1"/>
    <s v="amazon.com"/>
    <s v="Amazon"/>
    <s v="CORAOPOLIS"/>
    <s v="PA"/>
    <s v="15108-3553"/>
    <n v="14.83"/>
    <n v="6.79"/>
    <n v="0"/>
    <n v="0"/>
    <n v="0"/>
    <n v="-2.2200000000000002"/>
    <n v="-9.4600000000000009"/>
    <n v="0"/>
    <n v="0"/>
    <n v="9.94"/>
  </r>
  <r>
    <x v="12"/>
    <x v="7"/>
    <s v="Sep 12, 2015"/>
    <s v="Sep 12, 2015 12:24:49 AM PDT"/>
    <n v="5970841331"/>
    <x v="3"/>
    <s v="115-9759187-8145058"/>
    <s v="rug_wrench_200_3x5_fba"/>
    <s v="Rug Wrench Washable Non Slip Rug Pad - Protect Floors While Securing Rug and Making Vacuuming Easier"/>
    <n v="1"/>
    <s v="amazon.com"/>
    <s v="Amazon"/>
    <s v="RICHARDSON"/>
    <s v="TX"/>
    <s v="75080-2910"/>
    <n v="12.83"/>
    <n v="0"/>
    <n v="0"/>
    <n v="0"/>
    <n v="0"/>
    <n v="-1.92"/>
    <n v="-2.67"/>
    <n v="0"/>
    <n v="0"/>
    <n v="8.24"/>
  </r>
  <r>
    <x v="12"/>
    <x v="7"/>
    <s v="Sep 12, 2015"/>
    <s v="Sep 12, 2015 11:10:08 AM PDT"/>
    <n v="5970841331"/>
    <x v="3"/>
    <s v="114-2348154-6198609"/>
    <s v="rug_wrench_200_4x6_fba"/>
    <s v="Rug Wrench Washable Non Slip Rug Pad - Protect Floors While Securing Rug and Making Vacuuming Easier"/>
    <n v="1"/>
    <s v="amazon.com"/>
    <s v="Amazon"/>
    <s v="LEE"/>
    <s v="MA"/>
    <s v="01238-9212"/>
    <n v="16.829999999999998"/>
    <n v="0"/>
    <n v="0"/>
    <n v="0"/>
    <n v="0"/>
    <n v="-2.52"/>
    <n v="-3.02"/>
    <n v="0"/>
    <n v="0"/>
    <n v="11.29"/>
  </r>
  <r>
    <x v="12"/>
    <x v="7"/>
    <s v="Sep 12, 2015"/>
    <s v="Sep 12, 2015 11:10:08 AM PDT"/>
    <n v="5970841331"/>
    <x v="3"/>
    <s v="114-2348154-6198609"/>
    <s v="rug_wrench_200_2x8_fba"/>
    <s v="Rug Wrench Washable Non Slip Rug Pad - Protect Floors While Securing Rug and Making Vacuuming Easier"/>
    <n v="1"/>
    <s v="amazon.com"/>
    <s v="Amazon"/>
    <s v="LEE"/>
    <s v="MA"/>
    <s v="01238-9212"/>
    <n v="14.83"/>
    <n v="0"/>
    <n v="0"/>
    <n v="0"/>
    <n v="0"/>
    <n v="-2.2200000000000002"/>
    <n v="-2.67"/>
    <n v="0"/>
    <n v="0"/>
    <n v="9.94"/>
  </r>
  <r>
    <x v="12"/>
    <x v="7"/>
    <s v="Sep 12, 2015"/>
    <s v="Sep 12, 2015 8:41:03 PM PDT"/>
    <n v="5970841331"/>
    <x v="3"/>
    <s v="115-7143073-7915429"/>
    <s v="rug_wrench_200_5x8_fba"/>
    <s v="Rug Wrench Washable Non Slip Rug Pad - Protect Floors While Securing Rug and Making Vacuuming Easier"/>
    <n v="1"/>
    <s v="amazon.com"/>
    <s v="Amazon"/>
    <s v="SAN DIEGO"/>
    <s v="CA"/>
    <s v="92122-5439"/>
    <n v="19.829999999999998"/>
    <n v="0"/>
    <n v="0"/>
    <n v="0"/>
    <n v="0"/>
    <n v="-2.97"/>
    <n v="-4.41"/>
    <n v="0"/>
    <n v="0"/>
    <n v="12.45"/>
  </r>
  <r>
    <x v="12"/>
    <x v="7"/>
    <s v="Sep 13, 2015"/>
    <s v="Sep 13, 2015 4:42:17 AM PDT"/>
    <n v="5970841331"/>
    <x v="3"/>
    <s v="109-7961137-2725831"/>
    <s v="rug_wrench_200_3x5_fba"/>
    <s v="Rug Wrench Washable Non Slip Rug Pad - Protect Floors While Securing Rug and Making Vacuuming Easier"/>
    <n v="1"/>
    <s v="amazon.com"/>
    <s v="Amazon"/>
    <s v="SOUTH DAYTONA"/>
    <s v="FL"/>
    <s v="32119-3511"/>
    <n v="12.83"/>
    <n v="0"/>
    <n v="0"/>
    <n v="0"/>
    <n v="0"/>
    <n v="-1.92"/>
    <n v="-2.67"/>
    <n v="0"/>
    <n v="0"/>
    <n v="8.24"/>
  </r>
  <r>
    <x v="12"/>
    <x v="7"/>
    <s v="Sep 13, 2015"/>
    <s v="Sep 13, 2015 1:23:20 PM PDT"/>
    <n v="5970841331"/>
    <x v="3"/>
    <s v="002-7539955-0216242"/>
    <s v="rug_wrench_200_3x5_fba"/>
    <s v="Rug Wrench Washable Non Slip Rug Pad - Protect Floors While Securing Rug and Making Vacuuming Easier"/>
    <n v="1"/>
    <s v="amazon.com"/>
    <s v="Amazon"/>
    <s v="Ann Arbor"/>
    <s v="MI"/>
    <n v="48104"/>
    <n v="12.83"/>
    <n v="0"/>
    <n v="0"/>
    <n v="0"/>
    <n v="0"/>
    <n v="-1.92"/>
    <n v="-2.67"/>
    <n v="0"/>
    <n v="0"/>
    <n v="8.24"/>
  </r>
  <r>
    <x v="12"/>
    <x v="7"/>
    <s v="Sep 13, 2015"/>
    <s v="Sep 13, 2015 7:55:36 PM PDT"/>
    <n v="5970841331"/>
    <x v="3"/>
    <s v="002-4268839-6016258"/>
    <s v="rug_wrench_200_5x8_fba"/>
    <s v="Rug Wrench Washable Non Slip Rug Pad - Protect Floors While Securing Rug and Making Vacuuming Easier"/>
    <n v="1"/>
    <s v="amazon.com"/>
    <s v="Amazon"/>
    <s v="CHICAGO"/>
    <s v="IL"/>
    <s v="60611-2472"/>
    <n v="19.829999999999998"/>
    <n v="0"/>
    <n v="0"/>
    <n v="0"/>
    <n v="0"/>
    <n v="-2.97"/>
    <n v="-3.41"/>
    <n v="0"/>
    <n v="0"/>
    <n v="13.45"/>
  </r>
  <r>
    <x v="12"/>
    <x v="7"/>
    <s v="Sep 13, 2015"/>
    <s v="Sep 13, 2015 7:55:36 PM PDT"/>
    <n v="5970841331"/>
    <x v="3"/>
    <s v="002-4268839-6016258"/>
    <s v="rug_wrench_200_3x5_fba"/>
    <s v="Rug Wrench Washable Non Slip Rug Pad - Protect Floors While Securing Rug and Making Vacuuming Easier"/>
    <n v="1"/>
    <s v="amazon.com"/>
    <s v="Amazon"/>
    <s v="CHICAGO"/>
    <s v="IL"/>
    <s v="60611-2472"/>
    <n v="12.83"/>
    <n v="0"/>
    <n v="0"/>
    <n v="0"/>
    <n v="0"/>
    <n v="-3.84"/>
    <n v="-1.67"/>
    <n v="0"/>
    <n v="0"/>
    <n v="7.32"/>
  </r>
  <r>
    <x v="12"/>
    <x v="7"/>
    <s v="Sep 13, 2015"/>
    <s v="Sep 13, 2015 7:55:36 PM PDT"/>
    <n v="5970841331"/>
    <x v="3"/>
    <s v="002-4268839-6016258"/>
    <s v="rug_wrench_200_3x5_fba"/>
    <s v="Rug Wrench Washable Non Slip Rug Pad - Protect Floors While Securing Rug and Making Vacuuming Easier"/>
    <n v="1"/>
    <s v="amazon.com"/>
    <s v="Amazon"/>
    <s v="CHICAGO"/>
    <s v="IL"/>
    <s v="60611-2472"/>
    <n v="12.83"/>
    <n v="0"/>
    <n v="0"/>
    <n v="0"/>
    <n v="0"/>
    <n v="0"/>
    <n v="-2.67"/>
    <n v="0"/>
    <n v="0"/>
    <n v="10.16"/>
  </r>
  <r>
    <x v="12"/>
    <x v="7"/>
    <s v="Sep 13, 2015"/>
    <s v="Sep 13, 2015 8:57:03 PM PDT"/>
    <n v="5970841331"/>
    <x v="3"/>
    <s v="115-1738783-1506636"/>
    <s v="rug_wrench_200_5x8_fba"/>
    <s v="Rug Wrench Washable Non Slip Rug Pad - Protect Floors While Securing Rug and Making Vacuuming Easier"/>
    <n v="1"/>
    <s v="amazon.com"/>
    <s v="Amazon"/>
    <s v="BURNS"/>
    <s v="OR"/>
    <s v="97720-1430"/>
    <n v="19.829999999999998"/>
    <n v="0"/>
    <n v="0"/>
    <n v="0"/>
    <n v="0"/>
    <n v="-5.94"/>
    <n v="-3.41"/>
    <n v="0"/>
    <n v="0"/>
    <n v="10.48"/>
  </r>
  <r>
    <x v="12"/>
    <x v="7"/>
    <s v="Sep 13, 2015"/>
    <s v="Sep 13, 2015 8:57:03 PM PDT"/>
    <n v="5970841331"/>
    <x v="3"/>
    <s v="115-1738783-1506636"/>
    <s v="rug_wrench_200_5x8_fba"/>
    <s v="Rug Wrench Washable Non Slip Rug Pad - Protect Floors While Securing Rug and Making Vacuuming Easier"/>
    <n v="1"/>
    <s v="amazon.com"/>
    <s v="Amazon"/>
    <s v="BURNS"/>
    <s v="OR"/>
    <s v="97720-1430"/>
    <n v="19.829999999999998"/>
    <n v="0"/>
    <n v="0"/>
    <n v="0"/>
    <n v="0"/>
    <n v="0"/>
    <n v="-4.41"/>
    <n v="0"/>
    <n v="0"/>
    <n v="15.42"/>
  </r>
  <r>
    <x v="12"/>
    <x v="7"/>
    <s v="Sep 13, 2015"/>
    <s v="Sep 13, 2015 9:33:55 PM PDT"/>
    <n v="5970841331"/>
    <x v="3"/>
    <s v="110-1115127-2433055"/>
    <s v="rug_wrench_200_5x8_fba"/>
    <s v="Rug Wrench Washable Non Slip Rug Pad - Protect Floors While Securing Rug and Making Vacuuming Easier"/>
    <n v="1"/>
    <s v="amazon.com"/>
    <s v="Amazon"/>
    <s v="SAN ANTONIO"/>
    <s v="TX"/>
    <s v="78259-2438"/>
    <n v="19.829999999999998"/>
    <n v="0"/>
    <n v="0"/>
    <n v="0"/>
    <n v="0"/>
    <n v="-2.97"/>
    <n v="-4.41"/>
    <n v="0"/>
    <n v="0"/>
    <n v="12.45"/>
  </r>
  <r>
    <x v="12"/>
    <x v="7"/>
    <s v="Sep 13, 2015"/>
    <s v="Sep 13, 2015 11:38:04 PM PDT"/>
    <n v="5970841331"/>
    <x v="3"/>
    <s v="114-4759038-6255418"/>
    <s v="rug_wrench_200_5x8_fba"/>
    <s v="Rug Wrench Washable Non Slip Rug Pad - Protect Floors While Securing Rug and Making Vacuuming Easier"/>
    <n v="1"/>
    <s v="amazon.com"/>
    <s v="Amazon"/>
    <s v="NEW YORK"/>
    <s v="NY"/>
    <s v="10010-5816"/>
    <n v="19.829999999999998"/>
    <n v="0"/>
    <n v="0"/>
    <n v="0"/>
    <n v="0"/>
    <n v="-2.97"/>
    <n v="-4.41"/>
    <n v="0"/>
    <n v="0"/>
    <n v="12.45"/>
  </r>
  <r>
    <x v="12"/>
    <x v="7"/>
    <s v="Sep 14, 2015"/>
    <s v="Sep 14, 2015 1:25:29 AM PDT"/>
    <n v="5970841331"/>
    <x v="3"/>
    <s v="107-9952203-7224243"/>
    <s v="rug_wrench_200_3x5_fba"/>
    <s v="Rug Wrench Washable Non Slip Rug Pad - Protect Floors While Securing Rug and Making Vacuuming Easier"/>
    <n v="1"/>
    <s v="amazon.com"/>
    <s v="Amazon"/>
    <s v="HASTINGS"/>
    <s v="MN"/>
    <s v="55033-2468"/>
    <n v="12.83"/>
    <n v="0"/>
    <n v="0"/>
    <n v="0"/>
    <n v="0"/>
    <n v="-3.84"/>
    <n v="-1.67"/>
    <n v="0"/>
    <n v="0"/>
    <n v="7.32"/>
  </r>
  <r>
    <x v="12"/>
    <x v="7"/>
    <s v="Sep 14, 2015"/>
    <s v="Sep 14, 2015 1:25:29 AM PDT"/>
    <n v="5970841331"/>
    <x v="3"/>
    <s v="107-9952203-7224243"/>
    <s v="rug_wrench_200_3x5_fba"/>
    <s v="Rug Wrench Washable Non Slip Rug Pad - Protect Floors While Securing Rug and Making Vacuuming Easier"/>
    <n v="1"/>
    <s v="amazon.com"/>
    <s v="Amazon"/>
    <s v="HASTINGS"/>
    <s v="MN"/>
    <s v="55033-2468"/>
    <n v="12.83"/>
    <n v="0"/>
    <n v="0"/>
    <n v="0"/>
    <n v="0"/>
    <n v="0"/>
    <n v="-2.67"/>
    <n v="0"/>
    <n v="0"/>
    <n v="10.16"/>
  </r>
  <r>
    <x v="12"/>
    <x v="7"/>
    <s v="Sep 14, 2015"/>
    <s v="Sep 14, 2015 2:15:17 AM PDT"/>
    <n v="5970841331"/>
    <x v="3"/>
    <s v="115-5043138-6777810"/>
    <s v="rug_wrench_200_5x8_fba"/>
    <s v="Rug Wrench Washable Non Slip Rug Pad - Protect Floors While Securing Rug and Making Vacuuming Easier"/>
    <n v="1"/>
    <s v="amazon.com"/>
    <s v="Amazon"/>
    <s v="SAN DIEGO"/>
    <s v="CA"/>
    <s v="92110-5946"/>
    <n v="19.829999999999998"/>
    <n v="2"/>
    <n v="0"/>
    <n v="-2"/>
    <n v="0"/>
    <n v="-2.97"/>
    <n v="-4.41"/>
    <n v="0"/>
    <n v="0"/>
    <n v="12.45"/>
  </r>
  <r>
    <x v="12"/>
    <x v="7"/>
    <s v="Sep 14, 2015"/>
    <s v="Sep 14, 2015 4:04:27 AM PDT"/>
    <n v="5970841331"/>
    <x v="3"/>
    <s v="111-8858256-9998636"/>
    <s v="rug_wrench_200_5x8_fba"/>
    <s v="Rug Wrench Washable Non Slip Rug Pad - Protect Floors While Securing Rug and Making Vacuuming Easier"/>
    <n v="1"/>
    <s v="amazon.com"/>
    <s v="Amazon"/>
    <s v="SACRAMENTO"/>
    <s v="CA"/>
    <s v="95816-7204"/>
    <n v="19.829999999999998"/>
    <n v="0"/>
    <n v="0"/>
    <n v="0"/>
    <n v="0"/>
    <n v="-2.97"/>
    <n v="-4.41"/>
    <n v="0"/>
    <n v="0"/>
    <n v="12.45"/>
  </r>
  <r>
    <x v="12"/>
    <x v="7"/>
    <s v="Sep 14, 2015"/>
    <s v="Sep 14, 2015 10:48:12 AM PDT"/>
    <n v="5970841331"/>
    <x v="3"/>
    <s v="103-4731596-5946638"/>
    <s v="rug_wrench_200_2x8_fba"/>
    <s v="Rug Wrench Washable Non Slip Rug Pad - Protect Floors While Securing Rug and Making Vacuuming Easier"/>
    <n v="1"/>
    <s v="amazon.com"/>
    <s v="Amazon"/>
    <s v="WASHINGTON"/>
    <s v="DC"/>
    <s v="20037-1110"/>
    <n v="14.83"/>
    <n v="0"/>
    <n v="0"/>
    <n v="0"/>
    <n v="0"/>
    <n v="-2.2200000000000002"/>
    <n v="-2.67"/>
    <n v="0"/>
    <n v="0"/>
    <n v="9.94"/>
  </r>
  <r>
    <x v="12"/>
    <x v="7"/>
    <s v="Sep 14, 2015"/>
    <s v="Sep 14, 2015 12:13:32 PM PDT"/>
    <n v="5970841331"/>
    <x v="3"/>
    <s v="108-8220038-2275466"/>
    <s v="rug_wrench_200_5x8_fba"/>
    <s v="Rug Wrench Washable Non Slip Rug Pad - Protect Floors While Securing Rug and Making Vacuuming Easier"/>
    <n v="1"/>
    <s v="amazon.com"/>
    <s v="Amazon"/>
    <s v="HARRISON"/>
    <s v="NY"/>
    <s v="10528-1809"/>
    <n v="19.829999999999998"/>
    <n v="0"/>
    <n v="0"/>
    <n v="0"/>
    <n v="0"/>
    <n v="-2.97"/>
    <n v="-4.41"/>
    <n v="0"/>
    <n v="0"/>
    <n v="12.45"/>
  </r>
  <r>
    <x v="12"/>
    <x v="7"/>
    <s v="Sep 14, 2015"/>
    <s v="Sep 14, 2015 1:26:21 PM PDT"/>
    <n v="5970841331"/>
    <x v="3"/>
    <s v="002-4438710-8568261"/>
    <s v="rug_wrench_200_5x8_fba"/>
    <s v="Rug Wrench Washable Non Slip Rug Pad - Protect Floors While Securing Rug and Making Vacuuming Easier"/>
    <n v="1"/>
    <s v="amazon.com"/>
    <s v="Amazon"/>
    <s v="APO"/>
    <s v="AE"/>
    <n v="9469"/>
    <n v="19.829999999999998"/>
    <n v="3.27"/>
    <n v="0"/>
    <n v="-3.27"/>
    <n v="0"/>
    <n v="-2.97"/>
    <n v="-4.41"/>
    <n v="0"/>
    <n v="0"/>
    <n v="12.45"/>
  </r>
  <r>
    <x v="12"/>
    <x v="7"/>
    <s v="Sep 14, 2015"/>
    <s v="Sep 14, 2015 2:28:15 PM PDT"/>
    <n v="5970841331"/>
    <x v="3"/>
    <s v="105-6762292-4958648"/>
    <s v="rug_wrench_200_5x8_fba"/>
    <s v="Rug Wrench Washable Non Slip Rug Pad - Protect Floors While Securing Rug and Making Vacuuming Easier"/>
    <n v="1"/>
    <s v="amazon.com"/>
    <s v="Amazon"/>
    <s v="DRESDEN"/>
    <s v="OH"/>
    <s v="43821-9782"/>
    <n v="19.829999999999998"/>
    <n v="0"/>
    <n v="0"/>
    <n v="0"/>
    <n v="0"/>
    <n v="-2.97"/>
    <n v="-4.41"/>
    <n v="0"/>
    <n v="0"/>
    <n v="12.45"/>
  </r>
  <r>
    <x v="12"/>
    <x v="7"/>
    <s v="Sep 14, 2015"/>
    <s v="Sep 14, 2015 3:50:53 PM PDT"/>
    <n v="5970841331"/>
    <x v="3"/>
    <s v="104-3912792-4093013"/>
    <s v="rug_wrench_200_3x5_fba"/>
    <s v="Rug Wrench Washable Non Slip Rug Pad - Protect Floors While Securing Rug and Making Vacuuming Easier"/>
    <n v="2"/>
    <s v="amazon.com"/>
    <s v="Amazon"/>
    <s v="FPO"/>
    <s v="AP"/>
    <s v="96377-5992"/>
    <n v="25.66"/>
    <n v="0"/>
    <n v="0"/>
    <n v="0"/>
    <n v="0"/>
    <n v="-3.84"/>
    <n v="-4.34"/>
    <n v="0"/>
    <n v="0"/>
    <n v="17.48"/>
  </r>
  <r>
    <x v="12"/>
    <x v="7"/>
    <s v="Sep 14, 2015"/>
    <s v="Sep 14, 2015 5:35:41 PM PDT"/>
    <n v="5970841331"/>
    <x v="3"/>
    <s v="115-2948323-8389061"/>
    <s v="rug_wrench_200_2x8_fba"/>
    <s v="Rug Wrench Washable Non Slip Rug Pad - Protect Floors While Securing Rug and Making Vacuuming Easier"/>
    <n v="1"/>
    <s v="amazon.com"/>
    <s v="Amazon"/>
    <s v="Stuarts Draft"/>
    <s v="Virginia"/>
    <n v="24477"/>
    <n v="14.83"/>
    <n v="0"/>
    <n v="0"/>
    <n v="0"/>
    <n v="0"/>
    <n v="-2.2200000000000002"/>
    <n v="-2.67"/>
    <n v="0"/>
    <n v="0"/>
    <n v="9.94"/>
  </r>
  <r>
    <x v="12"/>
    <x v="7"/>
    <s v="Sep 14, 2015"/>
    <s v="Sep 14, 2015 8:23:33 PM PDT"/>
    <n v="5970841331"/>
    <x v="3"/>
    <s v="108-6352923-9621840"/>
    <s v="rug_wrench_200_4x6_fba"/>
    <s v="Rug Wrench Washable Non Slip Rug Pad - Protect Floors While Securing Rug and Making Vacuuming Easier"/>
    <n v="1"/>
    <s v="amazon.com"/>
    <s v="Amazon"/>
    <s v="Bunnlevel"/>
    <s v="NC"/>
    <n v="28323"/>
    <n v="16.829999999999998"/>
    <n v="0"/>
    <n v="0"/>
    <n v="0"/>
    <n v="0"/>
    <n v="-2.52"/>
    <n v="-4.0199999999999996"/>
    <n v="0"/>
    <n v="0"/>
    <n v="10.29"/>
  </r>
  <r>
    <x v="12"/>
    <x v="7"/>
    <s v="Sep 14, 2015"/>
    <s v="Sep 14, 2015 8:31:00 PM PDT"/>
    <n v="5970841331"/>
    <x v="3"/>
    <s v="114-9773543-0508229"/>
    <s v="rug_wrench_200_5x8_fba"/>
    <s v="Rug Wrench Washable Non Slip Rug Pad - Protect Floors While Securing Rug and Making Vacuuming Easier"/>
    <n v="1"/>
    <s v="amazon.com"/>
    <s v="Amazon"/>
    <s v="Burlington"/>
    <s v="CT"/>
    <s v="06013-1415"/>
    <n v="19.829999999999998"/>
    <n v="0"/>
    <n v="0"/>
    <n v="0"/>
    <n v="0"/>
    <n v="-2.97"/>
    <n v="-4.41"/>
    <n v="0"/>
    <n v="0"/>
    <n v="12.45"/>
  </r>
  <r>
    <x v="12"/>
    <x v="7"/>
    <s v="Sep 14, 2015"/>
    <s v="Sep 14, 2015 8:31:00 PM PDT"/>
    <n v="5970841331"/>
    <x v="3"/>
    <s v="114-9773543-0508229"/>
    <s v="rug_wrench_200_3x5_fba"/>
    <s v="Rug Wrench Washable Non Slip Rug Pad - Protect Floors While Securing Rug and Making Vacuuming Easier"/>
    <n v="1"/>
    <s v="amazon.com"/>
    <s v="Amazon"/>
    <s v="Burlington"/>
    <s v="CT"/>
    <s v="06013-1415"/>
    <n v="12.83"/>
    <n v="0"/>
    <n v="0"/>
    <n v="0"/>
    <n v="0"/>
    <n v="-1.92"/>
    <n v="-1.67"/>
    <n v="0"/>
    <n v="0"/>
    <n v="9.24"/>
  </r>
  <r>
    <x v="12"/>
    <x v="7"/>
    <s v="Sep 14, 2015"/>
    <s v="Sep 14, 2015 10:40:25 PM PDT"/>
    <n v="5970841331"/>
    <x v="5"/>
    <s v="103-9815498-8221804"/>
    <s v="rug_wrench_200_5x8_fba"/>
    <s v="Rug Wrench Washable Non Slip Rug Pad - Protect Floors While Securing Rug and Making Vacuuming Easier"/>
    <n v="1"/>
    <s v="amazon.com"/>
    <s v="Amazon"/>
    <s v="MIAMI BEACH"/>
    <s v="FL"/>
    <s v="33140-2200"/>
    <n v="-19.829999999999998"/>
    <n v="0"/>
    <n v="0"/>
    <n v="0"/>
    <n v="0"/>
    <n v="2.38"/>
    <n v="0"/>
    <n v="0"/>
    <n v="0"/>
    <n v="-17.45"/>
  </r>
  <r>
    <x v="12"/>
    <x v="7"/>
    <s v="Sep 14, 2015"/>
    <s v="Sep 14, 2015 11:25:57 PM PDT"/>
    <n v="5970841331"/>
    <x v="3"/>
    <s v="108-7421074-7187424"/>
    <s v="rug_wrench_200_2x8_fba"/>
    <s v="Rug Wrench Washable Non Slip Rug Pad - Protect Floors While Securing Rug and Making Vacuuming Easier"/>
    <n v="1"/>
    <s v="amazon.com"/>
    <s v="Amazon"/>
    <s v="SALEM"/>
    <s v="MA"/>
    <s v="01970-1324"/>
    <n v="14.83"/>
    <n v="0"/>
    <n v="0"/>
    <n v="0"/>
    <n v="0"/>
    <n v="-2.2200000000000002"/>
    <n v="-2.67"/>
    <n v="0"/>
    <n v="0"/>
    <n v="9.94"/>
  </r>
  <r>
    <x v="12"/>
    <x v="7"/>
    <s v="Sep 14, 2015"/>
    <s v="Sep 14, 2015 11:44:17 PM PDT"/>
    <n v="5970841331"/>
    <x v="3"/>
    <s v="111-5674271-6817867"/>
    <s v="rug_wrench_200_5x8_fba"/>
    <s v="Rug Wrench Washable Non Slip Rug Pad - Protect Floors While Securing Rug and Making Vacuuming Easier"/>
    <n v="1"/>
    <s v="amazon.com"/>
    <s v="Amazon"/>
    <s v="ATLANTA"/>
    <s v="GA"/>
    <s v="30324-2939"/>
    <n v="19.829999999999998"/>
    <n v="0"/>
    <n v="0"/>
    <n v="0"/>
    <n v="0"/>
    <n v="-2.97"/>
    <n v="-4.41"/>
    <n v="0"/>
    <n v="0"/>
    <n v="12.45"/>
  </r>
  <r>
    <x v="12"/>
    <x v="7"/>
    <s v="Sep 15, 2015"/>
    <s v="Sep 15, 2015 12:35:32 AM PDT"/>
    <n v="5970841331"/>
    <x v="3"/>
    <s v="105-6042363-0671400"/>
    <s v="rug_wrench_200_3x5_fba"/>
    <s v="Rug Wrench Washable Non Slip Rug Pad - Protect Floors While Securing Rug and Making Vacuuming Easier"/>
    <n v="1"/>
    <s v="amazon.com"/>
    <s v="Amazon"/>
    <s v="CORAOPOLIS"/>
    <s v="PA"/>
    <s v="15108-2626"/>
    <n v="12.83"/>
    <n v="0"/>
    <n v="0"/>
    <n v="0"/>
    <n v="0"/>
    <n v="-1.92"/>
    <n v="-2.67"/>
    <n v="0"/>
    <n v="0"/>
    <n v="8.24"/>
  </r>
  <r>
    <x v="12"/>
    <x v="7"/>
    <s v="Sep 15, 2015"/>
    <s v="Sep 15, 2015 11:20:25 AM PDT"/>
    <n v="5970841331"/>
    <x v="3"/>
    <s v="107-5794223-2896266"/>
    <s v="rug_wrench_200_2x8_fba"/>
    <s v="Rug Wrench Washable Non Slip Rug Pad - Protect Floors While Securing Rug and Making Vacuuming Easier"/>
    <n v="1"/>
    <s v="amazon.com"/>
    <s v="Amazon"/>
    <s v="Warren"/>
    <s v="VT"/>
    <n v="5674"/>
    <n v="14.83"/>
    <n v="3.59"/>
    <n v="0"/>
    <n v="-3.59"/>
    <n v="0"/>
    <n v="-2.2200000000000002"/>
    <n v="-2.67"/>
    <n v="0"/>
    <n v="0"/>
    <n v="9.94"/>
  </r>
  <r>
    <x v="12"/>
    <x v="7"/>
    <s v="Sep 15, 2015"/>
    <s v="Sep 15, 2015 3:26:10 PM PDT"/>
    <n v="5970841331"/>
    <x v="3"/>
    <s v="110-6054303-8196224"/>
    <s v="rug_wrench_200_3x5_fba"/>
    <s v="Rug Wrench Washable Non Slip Rug Pad - Protect Floors While Securing Rug and Making Vacuuming Easier"/>
    <n v="1"/>
    <s v="amazon.com"/>
    <s v="Amazon"/>
    <s v="PARSONS"/>
    <s v="KS"/>
    <s v="67357-4340"/>
    <n v="12.83"/>
    <n v="0"/>
    <n v="0"/>
    <n v="0"/>
    <n v="0"/>
    <n v="-1.92"/>
    <n v="-2.67"/>
    <n v="0"/>
    <n v="0"/>
    <n v="8.24"/>
  </r>
  <r>
    <x v="12"/>
    <x v="7"/>
    <s v="Sep 15, 2015"/>
    <s v="Sep 15, 2015 7:24:17 PM PDT"/>
    <n v="5970841331"/>
    <x v="3"/>
    <s v="116-9925617-8909848"/>
    <s v="rug_wrench_200_2x8_fba"/>
    <s v="Rug Wrench Washable Non Slip Rug Pad - Protect Floors While Securing Rug and Making Vacuuming Easier"/>
    <n v="1"/>
    <s v="amazon.com"/>
    <s v="Amazon"/>
    <s v="FRANKFORT"/>
    <s v="IL"/>
    <s v="60423-1746"/>
    <n v="14.83"/>
    <n v="0"/>
    <n v="0"/>
    <n v="0"/>
    <n v="0"/>
    <n v="-2.2200000000000002"/>
    <n v="-2.67"/>
    <n v="0"/>
    <n v="0"/>
    <n v="9.94"/>
  </r>
  <r>
    <x v="12"/>
    <x v="7"/>
    <s v="Sep 16, 2015"/>
    <s v="Sep 16, 2015 12:30:31 AM PDT"/>
    <n v="5970841331"/>
    <x v="3"/>
    <s v="112-6730197-8129018"/>
    <s v="rug_wrench_200_2x8_fba"/>
    <s v="Rug Wrench Washable Non Slip Rug Pad - Protect Floors While Securing Rug and Making Vacuuming Easier"/>
    <n v="1"/>
    <s v="amazon.com"/>
    <s v="Amazon"/>
    <s v="Katy"/>
    <s v="TX"/>
    <n v="77450"/>
    <n v="14.83"/>
    <n v="0"/>
    <n v="0"/>
    <n v="0"/>
    <n v="0"/>
    <n v="-4.4400000000000004"/>
    <n v="-2.67"/>
    <n v="0"/>
    <n v="0"/>
    <n v="7.72"/>
  </r>
  <r>
    <x v="12"/>
    <x v="7"/>
    <s v="Sep 16, 2015"/>
    <s v="Sep 16, 2015 12:30:31 AM PDT"/>
    <n v="5970841331"/>
    <x v="3"/>
    <s v="112-6730197-8129018"/>
    <s v="rug_wrench_200_2x8_fba"/>
    <s v="Rug Wrench Washable Non Slip Rug Pad - Protect Floors While Securing Rug and Making Vacuuming Easier"/>
    <n v="1"/>
    <s v="amazon.com"/>
    <s v="Amazon"/>
    <s v="Katy"/>
    <s v="TX"/>
    <n v="77450"/>
    <n v="14.83"/>
    <n v="0"/>
    <n v="0"/>
    <n v="0"/>
    <n v="0"/>
    <n v="0"/>
    <n v="-1.67"/>
    <n v="0"/>
    <n v="0"/>
    <n v="13.16"/>
  </r>
  <r>
    <x v="12"/>
    <x v="7"/>
    <s v="Sep 16, 2015"/>
    <s v="Sep 16, 2015 12:48:57 AM PDT"/>
    <n v="5970841331"/>
    <x v="3"/>
    <s v="111-2055401-3529005"/>
    <s v="rug_wrench_200_2x8_fba"/>
    <s v="Rug Wrench Washable Non Slip Rug Pad - Protect Floors While Securing Rug and Making Vacuuming Easier"/>
    <n v="1"/>
    <s v="amazon.com"/>
    <s v="Amazon"/>
    <s v="LOUISVILLE"/>
    <s v="KY"/>
    <s v="40220-3468"/>
    <n v="14.83"/>
    <n v="0"/>
    <n v="0"/>
    <n v="0"/>
    <n v="0"/>
    <n v="-2.2200000000000002"/>
    <n v="-2.67"/>
    <n v="0"/>
    <n v="0"/>
    <n v="9.94"/>
  </r>
  <r>
    <x v="12"/>
    <x v="7"/>
    <s v="Sep 16, 2015"/>
    <s v="Sep 16, 2015 1:20:28 AM PDT"/>
    <n v="5970841331"/>
    <x v="3"/>
    <s v="116-3660336-0699460"/>
    <s v="rug_wrench_200_3x5_fba"/>
    <s v="Rug Wrench Washable Non Slip Rug Pad - Protect Floors While Securing Rug and Making Vacuuming Easier"/>
    <n v="1"/>
    <s v="amazon.com"/>
    <s v="Amazon"/>
    <s v="EGG HARBOR TOWNSHIP"/>
    <s v="NJ"/>
    <s v="08234-8434"/>
    <n v="12.83"/>
    <n v="0"/>
    <n v="0"/>
    <n v="0"/>
    <n v="0"/>
    <n v="-1.92"/>
    <n v="-2.67"/>
    <n v="0"/>
    <n v="0"/>
    <n v="8.24"/>
  </r>
  <r>
    <x v="12"/>
    <x v="7"/>
    <s v="Sep 16, 2015"/>
    <s v="Sep 16, 2015 7:43:45 AM PDT"/>
    <n v="5970841331"/>
    <x v="3"/>
    <s v="110-6212093-8210661"/>
    <s v="rug_wrench_200_2x8_fba"/>
    <s v="Rug Wrench Washable Non Slip Rug Pad - Protect Floors While Securing Rug and Making Vacuuming Easier"/>
    <n v="1"/>
    <s v="amazon.com"/>
    <s v="Amazon"/>
    <s v="WEYMOUTH"/>
    <s v="MA"/>
    <s v="02189-2908"/>
    <n v="14.83"/>
    <n v="0"/>
    <n v="0"/>
    <n v="0"/>
    <n v="0"/>
    <n v="-2.2200000000000002"/>
    <n v="-2.67"/>
    <n v="0"/>
    <n v="0"/>
    <n v="9.94"/>
  </r>
  <r>
    <x v="12"/>
    <x v="7"/>
    <s v="Sep 16, 2015"/>
    <s v="Sep 16, 2015 3:21:57 PM PDT"/>
    <n v="5970841331"/>
    <x v="3"/>
    <s v="112-4830720-5490628"/>
    <s v="rug_wrench_200_2x8_fba"/>
    <s v="Rug Wrench Washable Non Slip Rug Pad - Protect Floors While Securing Rug and Making Vacuuming Easier"/>
    <n v="1"/>
    <s v="amazon.com"/>
    <s v="Amazon"/>
    <s v="EDWARDSVILLE"/>
    <s v="ILLINOIS"/>
    <s v="62025-2649"/>
    <n v="14.83"/>
    <n v="0"/>
    <n v="0"/>
    <n v="0"/>
    <n v="0"/>
    <n v="-2.2200000000000002"/>
    <n v="-2.67"/>
    <n v="0"/>
    <n v="0"/>
    <n v="9.94"/>
  </r>
  <r>
    <x v="12"/>
    <x v="7"/>
    <s v="Sep 16, 2015"/>
    <s v="Sep 16, 2015 5:01:58 PM PDT"/>
    <n v="5970841331"/>
    <x v="3"/>
    <s v="115-0500456-5401047"/>
    <s v="rug_wrench_200_5x8_fba"/>
    <s v="Rug Wrench Washable Non Slip Rug Pad - Protect Floors While Securing Rug and Making Vacuuming Easier"/>
    <n v="1"/>
    <s v="amazon.com"/>
    <s v="Amazon"/>
    <s v="CRYSTAL"/>
    <s v="MN"/>
    <n v="55428"/>
    <n v="19.829999999999998"/>
    <n v="4.75"/>
    <n v="0"/>
    <n v="-4.75"/>
    <n v="0"/>
    <n v="-2.97"/>
    <n v="-4.41"/>
    <n v="0"/>
    <n v="0"/>
    <n v="12.45"/>
  </r>
  <r>
    <x v="12"/>
    <x v="7"/>
    <s v="Sep 16, 2015"/>
    <s v="Sep 16, 2015 6:39:38 PM PDT"/>
    <n v="5970841331"/>
    <x v="3"/>
    <s v="109-5071870-4156259"/>
    <s v="rug_wrench_200_5x8_fba"/>
    <s v="Rug Wrench Washable Non Slip Rug Pad - Protect Floors While Securing Rug and Making Vacuuming Easier"/>
    <n v="1"/>
    <s v="amazon.com"/>
    <s v="Amazon"/>
    <s v="BLUE ASH"/>
    <s v="OH"/>
    <s v="45242-6133"/>
    <n v="19.829999999999998"/>
    <n v="0"/>
    <n v="0"/>
    <n v="0"/>
    <n v="0"/>
    <n v="-2.97"/>
    <n v="-4.41"/>
    <n v="0"/>
    <n v="0"/>
    <n v="12.45"/>
  </r>
  <r>
    <x v="12"/>
    <x v="7"/>
    <s v="Sep 16, 2015"/>
    <s v="Sep 16, 2015 8:19:28 PM PDT"/>
    <n v="5970841331"/>
    <x v="3"/>
    <s v="108-7066224-9261022"/>
    <s v="rug_wrench_200_2x8_fba"/>
    <s v="Rug Wrench Washable Non Slip Rug Pad - Protect Floors While Securing Rug and Making Vacuuming Easier"/>
    <n v="1"/>
    <s v="amazon.com"/>
    <s v="Amazon"/>
    <s v="Oshkosh"/>
    <s v="WI"/>
    <n v="54904"/>
    <n v="14.83"/>
    <n v="0"/>
    <n v="0"/>
    <n v="0"/>
    <n v="0"/>
    <n v="-2.2200000000000002"/>
    <n v="-2.67"/>
    <n v="0"/>
    <n v="0"/>
    <n v="9.94"/>
  </r>
  <r>
    <x v="12"/>
    <x v="7"/>
    <s v="Sep 16, 2015"/>
    <s v="Sep 16, 2015 8:21:53 PM PDT"/>
    <n v="5970841331"/>
    <x v="3"/>
    <s v="111-6983154-7094632"/>
    <s v="rug_wrench_200_4x6_fba"/>
    <s v="Rug Wrench Washable Non Slip Rug Pad - Protect Floors While Securing Rug and Making Vacuuming Easier"/>
    <n v="1"/>
    <s v="amazon.com"/>
    <s v="Amazon"/>
    <s v="REIDSVILLE"/>
    <s v="NC"/>
    <s v="27320-7815"/>
    <n v="16.829999999999998"/>
    <n v="0"/>
    <n v="0"/>
    <n v="0"/>
    <n v="0"/>
    <n v="-2.52"/>
    <n v="-4.0199999999999996"/>
    <n v="0"/>
    <n v="0"/>
    <n v="10.29"/>
  </r>
  <r>
    <x v="12"/>
    <x v="7"/>
    <s v="Sep 16, 2015"/>
    <s v="Sep 16, 2015 9:23:50 PM PDT"/>
    <n v="5970841331"/>
    <x v="3"/>
    <s v="112-3846522-4960246"/>
    <s v="rug_wrench_200_2x8_fba"/>
    <s v="Rug Wrench Washable Non Slip Rug Pad - Protect Floors While Securing Rug and Making Vacuuming Easier"/>
    <n v="1"/>
    <s v="amazon.com"/>
    <s v="Amazon"/>
    <s v="CHINO HILLS"/>
    <s v="CA"/>
    <s v="91709-2546"/>
    <n v="14.83"/>
    <n v="0"/>
    <n v="0"/>
    <n v="0"/>
    <n v="0"/>
    <n v="-2.2200000000000002"/>
    <n v="-2.67"/>
    <n v="0"/>
    <n v="0"/>
    <n v="9.94"/>
  </r>
  <r>
    <x v="12"/>
    <x v="7"/>
    <s v="Sep 17, 2015"/>
    <s v="Sep 17, 2015 2:22:02 AM PDT"/>
    <n v="5970841331"/>
    <x v="3"/>
    <s v="111-4580420-3321048"/>
    <s v="rug_wrench_200_3x5_fba"/>
    <s v="Rug Wrench Washable Non Slip Rug Pad - Protect Floors While Securing Rug and Making Vacuuming Easier"/>
    <n v="1"/>
    <s v="amazon.com"/>
    <s v="Amazon"/>
    <s v="MEMPHIS"/>
    <s v="TENNESSEE"/>
    <s v="38112-1690"/>
    <n v="12.83"/>
    <n v="0"/>
    <n v="0"/>
    <n v="0"/>
    <n v="0"/>
    <n v="-1.92"/>
    <n v="-2.67"/>
    <n v="0"/>
    <n v="0"/>
    <n v="8.24"/>
  </r>
  <r>
    <x v="12"/>
    <x v="7"/>
    <s v="Sep 17, 2015"/>
    <s v="Sep 17, 2015 9:43:42 AM PDT"/>
    <n v="5970841331"/>
    <x v="3"/>
    <s v="111-3709233-6381824"/>
    <s v="rug_wrench_200_3x5_fba"/>
    <s v="Rug Wrench Washable Non Slip Rug Pad - Protect Floors While Securing Rug and Making Vacuuming Easier"/>
    <n v="1"/>
    <s v="amazon.com"/>
    <s v="Amazon"/>
    <s v="St. Petersburg"/>
    <s v="FL"/>
    <n v="33704"/>
    <n v="12.83"/>
    <n v="0"/>
    <n v="0"/>
    <n v="0"/>
    <n v="0"/>
    <n v="-1.92"/>
    <n v="-2.67"/>
    <n v="0"/>
    <n v="0"/>
    <n v="8.24"/>
  </r>
  <r>
    <x v="12"/>
    <x v="7"/>
    <s v="Sep 17, 2015"/>
    <s v="Sep 17, 2015 11:25:20 AM PDT"/>
    <n v="5970841331"/>
    <x v="3"/>
    <s v="113-6856190-4927454"/>
    <s v="rug_wrench_200_4x6_fba"/>
    <s v="Rug Wrench Washable Non Slip Rug Pad - Protect Floors While Securing Rug and Making Vacuuming Easier"/>
    <n v="1"/>
    <s v="amazon.com"/>
    <s v="Amazon"/>
    <s v="ANTELOPE"/>
    <s v="CA"/>
    <s v="95843-4007"/>
    <n v="16.829999999999998"/>
    <n v="0"/>
    <n v="0"/>
    <n v="0"/>
    <n v="0"/>
    <n v="-2.52"/>
    <n v="-4.0199999999999996"/>
    <n v="0"/>
    <n v="0"/>
    <n v="10.29"/>
  </r>
  <r>
    <x v="12"/>
    <x v="7"/>
    <s v="Sep 17, 2015"/>
    <s v="Sep 17, 2015 3:28:14 PM PDT"/>
    <n v="5970841331"/>
    <x v="3"/>
    <s v="109-0589500-4097862"/>
    <s v="rug_wrench_200_5x8_fba"/>
    <s v="Rug Wrench Washable Non Slip Rug Pad - Protect Floors While Securing Rug and Making Vacuuming Easier"/>
    <n v="1"/>
    <s v="amazon.com"/>
    <s v="Amazon"/>
    <s v="WARSAW"/>
    <s v="MISSOURI"/>
    <s v="65355-5187"/>
    <n v="19.829999999999998"/>
    <n v="0"/>
    <n v="0"/>
    <n v="0"/>
    <n v="0"/>
    <n v="-2.97"/>
    <n v="-4.41"/>
    <n v="0"/>
    <n v="0"/>
    <n v="12.45"/>
  </r>
  <r>
    <x v="12"/>
    <x v="7"/>
    <s v="Sep 17, 2015"/>
    <s v="Sep 17, 2015 9:46:49 PM PDT"/>
    <n v="5970841331"/>
    <x v="3"/>
    <s v="002-1970521-7849013"/>
    <s v="rug_wrench_200_5x8_fba"/>
    <s v="Rug Wrench Washable Non Slip Rug Pad - Protect Floors While Securing Rug and Making Vacuuming Easier"/>
    <n v="2"/>
    <s v="amazon.com"/>
    <s v="Amazon"/>
    <s v="LANHAM"/>
    <s v="MD"/>
    <s v="20706-3335"/>
    <n v="39.659999999999997"/>
    <n v="0"/>
    <n v="0"/>
    <n v="0"/>
    <n v="0"/>
    <n v="-5.94"/>
    <n v="-7.82"/>
    <n v="0"/>
    <n v="0"/>
    <n v="25.9"/>
  </r>
  <r>
    <x v="12"/>
    <x v="7"/>
    <s v="Sep 17, 2015"/>
    <s v="Sep 17, 2015 10:03:00 PM PDT"/>
    <n v="5970841331"/>
    <x v="3"/>
    <s v="109-6191197-2745010"/>
    <s v="rug_wrench_200_5x8_fba"/>
    <s v="Rug Wrench Washable Non Slip Rug Pad - Protect Floors While Securing Rug and Making Vacuuming Easier"/>
    <n v="1"/>
    <s v="amazon.com"/>
    <s v="Amazon"/>
    <s v="Villa Park"/>
    <s v="CA"/>
    <s v="92861-4207"/>
    <n v="19.829999999999998"/>
    <n v="0"/>
    <n v="0"/>
    <n v="0"/>
    <n v="0"/>
    <n v="-2.97"/>
    <n v="-4.41"/>
    <n v="0"/>
    <n v="0"/>
    <n v="12.45"/>
  </r>
  <r>
    <x v="12"/>
    <x v="7"/>
    <s v="Sep 17, 2015"/>
    <s v="Sep 17, 2015 11:18:48 PM PDT"/>
    <n v="5970841331"/>
    <x v="3"/>
    <s v="106-9020794-3201022"/>
    <s v="rug_wrench_200_4x6_fba"/>
    <s v="Rug Wrench Washable Non Slip Rug Pad - Protect Floors While Securing Rug and Making Vacuuming Easier"/>
    <n v="1"/>
    <s v="amazon.com"/>
    <s v="Amazon"/>
    <s v="MONTGOMERY"/>
    <s v="TX"/>
    <s v="77356-8940"/>
    <n v="16.829999999999998"/>
    <n v="0"/>
    <n v="0"/>
    <n v="0"/>
    <n v="0"/>
    <n v="-2.52"/>
    <n v="-4.0199999999999996"/>
    <n v="0"/>
    <n v="0"/>
    <n v="10.29"/>
  </r>
  <r>
    <x v="12"/>
    <x v="7"/>
    <s v="Sep 18, 2015"/>
    <s v="Sep 18, 2015 3:30:33 AM PDT"/>
    <n v="5970841331"/>
    <x v="3"/>
    <s v="105-6066740-2037053"/>
    <s v="rug_wrench_200_2x8_fba"/>
    <s v="Rug Wrench Washable Non Slip Rug Pad - Protect Floors While Securing Rug and Making Vacuuming Easier"/>
    <n v="1"/>
    <s v="amazon.com"/>
    <s v="Amazon"/>
    <s v="PORTLAND"/>
    <s v="OR"/>
    <s v="97217-6717"/>
    <n v="14.83"/>
    <n v="0"/>
    <n v="0"/>
    <n v="0"/>
    <n v="0"/>
    <n v="-2.2200000000000002"/>
    <n v="-2.67"/>
    <n v="0"/>
    <n v="0"/>
    <n v="9.94"/>
  </r>
  <r>
    <x v="12"/>
    <x v="7"/>
    <s v="Sep 18, 2015"/>
    <s v="Sep 18, 2015 12:05:06 PM PDT"/>
    <n v="5970841331"/>
    <x v="3"/>
    <s v="113-2952821-5398610"/>
    <s v="rug_wrench_200_5x8_fba"/>
    <s v="Rug Wrench Washable Non Slip Rug Pad - Protect Floors While Securing Rug and Making Vacuuming Easier"/>
    <n v="1"/>
    <s v="amazon.com"/>
    <s v="Amazon"/>
    <s v="HOBOKEN"/>
    <s v="NJ"/>
    <s v="07030-2617"/>
    <n v="19.829999999999998"/>
    <n v="0"/>
    <n v="0"/>
    <n v="0"/>
    <n v="0"/>
    <n v="-2.97"/>
    <n v="-4.41"/>
    <n v="0"/>
    <n v="0"/>
    <n v="12.45"/>
  </r>
  <r>
    <x v="12"/>
    <x v="7"/>
    <s v="Sep 18, 2015"/>
    <s v="Sep 18, 2015 1:56:30 PM PDT"/>
    <n v="5970841331"/>
    <x v="3"/>
    <s v="002-4238253-9539403"/>
    <s v="rug_wrench_200_5x8_fba"/>
    <s v="Rug Wrench Washable Non Slip Rug Pad - Protect Floors While Securing Rug and Making Vacuuming Easier"/>
    <n v="1"/>
    <s v="amazon.com"/>
    <s v="Amazon"/>
    <s v="Los Angeles"/>
    <s v="California"/>
    <n v="90028"/>
    <n v="19.829999999999998"/>
    <n v="0"/>
    <n v="0"/>
    <n v="0"/>
    <n v="0"/>
    <n v="-2.97"/>
    <n v="-4.41"/>
    <n v="0"/>
    <n v="0"/>
    <n v="12.45"/>
  </r>
  <r>
    <x v="12"/>
    <x v="7"/>
    <s v="Sep 18, 2015"/>
    <s v="Sep 18, 2015 2:02:47 PM PDT"/>
    <n v="5970841331"/>
    <x v="3"/>
    <s v="103-6745730-6365069"/>
    <s v="rug_wrench_200_2x8_fba"/>
    <s v="Rug Wrench Washable Non Slip Rug Pad - Protect Floors While Securing Rug and Making Vacuuming Easier"/>
    <n v="2"/>
    <s v="amazon.com"/>
    <s v="Amazon"/>
    <s v="SEATTLE"/>
    <s v="WA"/>
    <s v="98168-1302"/>
    <n v="29.66"/>
    <n v="3.67"/>
    <n v="0"/>
    <n v="-3.67"/>
    <n v="0"/>
    <n v="-4.4400000000000004"/>
    <n v="-4.34"/>
    <n v="0"/>
    <n v="0"/>
    <n v="20.88"/>
  </r>
  <r>
    <x v="12"/>
    <x v="7"/>
    <s v="Sep 18, 2015"/>
    <s v="Sep 18, 2015 2:26:22 PM PDT"/>
    <n v="5970841331"/>
    <x v="3"/>
    <s v="109-3657385-1611463"/>
    <s v="rug_wrench_200_5x8_fba"/>
    <s v="Rug Wrench Washable Non Slip Rug Pad - Protect Floors While Securing Rug and Making Vacuuming Easier"/>
    <n v="1"/>
    <s v="amazon.com"/>
    <s v="Amazon"/>
    <s v="SCOTCH PLAINS"/>
    <s v="NEW JERSEY"/>
    <s v="07076-4620"/>
    <n v="19.829999999999998"/>
    <n v="0"/>
    <n v="0"/>
    <n v="0"/>
    <n v="0"/>
    <n v="-2.97"/>
    <n v="-4.41"/>
    <n v="0"/>
    <n v="0"/>
    <n v="12.45"/>
  </r>
  <r>
    <x v="12"/>
    <x v="7"/>
    <s v="Sep 18, 2015"/>
    <s v="Sep 18, 2015 7:28:34 PM PDT"/>
    <n v="5970841331"/>
    <x v="3"/>
    <s v="113-1717102-3108249"/>
    <s v="rug_wrench_200_3x5_fba"/>
    <s v="Rug Wrench Washable Non Slip Rug Pad - Protect Floors While Securing Rug and Making Vacuuming Easier"/>
    <n v="1"/>
    <s v="amazon.com"/>
    <s v="Amazon"/>
    <s v="new london"/>
    <s v="wi"/>
    <n v="54961"/>
    <n v="12.83"/>
    <n v="0"/>
    <n v="0"/>
    <n v="0"/>
    <n v="0"/>
    <n v="-1.92"/>
    <n v="-2.67"/>
    <n v="0"/>
    <n v="0"/>
    <n v="8.24"/>
  </r>
  <r>
    <x v="12"/>
    <x v="7"/>
    <s v="Sep 18, 2015"/>
    <s v="Sep 18, 2015 7:29:21 PM PDT"/>
    <n v="5970841331"/>
    <x v="3"/>
    <s v="115-4570164-2428247"/>
    <s v="rug_wrench_200_5x8_fba"/>
    <s v="Rug Wrench Washable Non Slip Rug Pad - Protect Floors While Securing Rug and Making Vacuuming Easier"/>
    <n v="1"/>
    <s v="amazon.com"/>
    <s v="Amazon"/>
    <s v="Oak Creek"/>
    <s v="WI"/>
    <n v="53154"/>
    <n v="19.829999999999998"/>
    <n v="0"/>
    <n v="0"/>
    <n v="0"/>
    <n v="0"/>
    <n v="-2.97"/>
    <n v="-4.41"/>
    <n v="0"/>
    <n v="0"/>
    <n v="12.45"/>
  </r>
  <r>
    <x v="12"/>
    <x v="7"/>
    <s v="Sep 19, 2015"/>
    <s v="Sep 19, 2015 2:08:26 AM PDT"/>
    <n v="5970841331"/>
    <x v="3"/>
    <s v="110-9974393-2897013"/>
    <s v="rug_wrench_200_2x8_fba"/>
    <s v="Rug Wrench Washable Non Slip Rug Pad - Protect Floors While Securing Rug and Making Vacuuming Easier"/>
    <n v="1"/>
    <s v="amazon.com"/>
    <s v="Amazon"/>
    <s v="SANTA BARBARA"/>
    <s v="CALIFORNIA"/>
    <s v="93101-1006"/>
    <n v="14.83"/>
    <n v="0"/>
    <n v="0"/>
    <n v="0"/>
    <n v="0"/>
    <n v="-2.2200000000000002"/>
    <n v="-1.67"/>
    <n v="0"/>
    <n v="0"/>
    <n v="10.94"/>
  </r>
  <r>
    <x v="12"/>
    <x v="7"/>
    <s v="Sep 19, 2015"/>
    <s v="Sep 19, 2015 2:08:26 AM PDT"/>
    <n v="5970841331"/>
    <x v="3"/>
    <s v="110-9974393-2897013"/>
    <s v="rug_wrench_200_4x6_fba"/>
    <s v="Rug Wrench Washable Non Slip Rug Pad - Protect Floors While Securing Rug and Making Vacuuming Easier"/>
    <n v="1"/>
    <s v="amazon.com"/>
    <s v="Amazon"/>
    <s v="SANTA BARBARA"/>
    <s v="CALIFORNIA"/>
    <s v="93101-1006"/>
    <n v="16.829999999999998"/>
    <n v="0"/>
    <n v="0"/>
    <n v="0"/>
    <n v="0"/>
    <n v="-2.52"/>
    <n v="-4.0199999999999996"/>
    <n v="0"/>
    <n v="0"/>
    <n v="10.29"/>
  </r>
  <r>
    <x v="12"/>
    <x v="7"/>
    <s v="Sep 19, 2015"/>
    <s v="Sep 19, 2015 2:40:54 AM PDT"/>
    <n v="5970841331"/>
    <x v="3"/>
    <s v="109-2757751-1594604"/>
    <s v="rug_wrench_200_3x5_fba"/>
    <s v="Rug Wrench Washable Non Slip Rug Pad - Protect Floors While Securing Rug and Making Vacuuming Easier"/>
    <n v="1"/>
    <s v="amazon.com"/>
    <s v="Amazon"/>
    <s v="Dunedin"/>
    <s v="FL"/>
    <n v="34698"/>
    <n v="12.83"/>
    <n v="0"/>
    <n v="0"/>
    <n v="0"/>
    <n v="0"/>
    <n v="-1.92"/>
    <n v="-2.67"/>
    <n v="0"/>
    <n v="0"/>
    <n v="8.24"/>
  </r>
  <r>
    <x v="12"/>
    <x v="7"/>
    <s v="Sep 19, 2015"/>
    <s v="Sep 19, 2015 2:21:30 PM PDT"/>
    <n v="5970841331"/>
    <x v="3"/>
    <s v="103-2710918-2441046"/>
    <s v="rug_wrench_200_3x5_fba"/>
    <s v="Rug Wrench Washable Non Slip Rug Pad - Protect Floors While Securing Rug and Making Vacuuming Easier"/>
    <n v="1"/>
    <s v="amazon.com"/>
    <s v="Amazon"/>
    <s v="MURRAY"/>
    <s v="KY"/>
    <s v="42071-2929"/>
    <n v="12.83"/>
    <n v="0"/>
    <n v="0"/>
    <n v="0"/>
    <n v="0"/>
    <n v="-1.92"/>
    <n v="-2.67"/>
    <n v="0"/>
    <n v="0"/>
    <n v="8.24"/>
  </r>
  <r>
    <x v="12"/>
    <x v="7"/>
    <s v="Sep 19, 2015"/>
    <s v="Sep 19, 2015 4:37:57 PM PDT"/>
    <n v="5970841331"/>
    <x v="3"/>
    <s v="103-6550844-8256202"/>
    <s v="rug_wrench_200_3x5_fba"/>
    <s v="Rug Wrench Washable Non Slip Rug Pad - Protect Floors While Securing Rug and Making Vacuuming Easier"/>
    <n v="1"/>
    <s v="amazon.com"/>
    <s v="Amazon"/>
    <s v="RANDOLPH"/>
    <s v="NJ"/>
    <s v="07869-4502"/>
    <n v="12.83"/>
    <n v="0"/>
    <n v="0"/>
    <n v="0"/>
    <n v="0"/>
    <n v="-1.92"/>
    <n v="-2.67"/>
    <n v="0"/>
    <n v="0"/>
    <n v="8.24"/>
  </r>
  <r>
    <x v="13"/>
    <x v="7"/>
    <s v="Sep 19, 2015"/>
    <s v="Sep 19, 2015 10:24:19 PM PDT"/>
    <n v="5979216281"/>
    <x v="3"/>
    <s v="002-2286765-4744249"/>
    <s v="rug_wrench_200_3x5_fba"/>
    <s v="Rug Wrench Washable Non Slip Rug Pad - Protect Floors While Securing Rug and Making Vacuuming Easier"/>
    <n v="1"/>
    <s v="amazon.com"/>
    <s v="Amazon"/>
    <s v="FAIRLAWN"/>
    <s v="OHIO"/>
    <s v="44333-9200"/>
    <n v="12.83"/>
    <n v="0"/>
    <n v="0"/>
    <n v="0"/>
    <n v="0"/>
    <n v="-1.92"/>
    <n v="-2.67"/>
    <n v="0"/>
    <n v="0"/>
    <n v="8.24"/>
  </r>
  <r>
    <x v="13"/>
    <x v="7"/>
    <s v="Sep 19, 2015"/>
    <s v="Sep 19, 2015 11:23:50 PM PDT"/>
    <n v="5979216281"/>
    <x v="3"/>
    <s v="107-4433355-1685861"/>
    <s v="rug_wrench_200_3x5_fba"/>
    <s v="Rug Wrench Washable Non Slip Rug Pad - Protect Floors While Securing Rug and Making Vacuuming Easier"/>
    <n v="3"/>
    <s v="amazon.com"/>
    <s v="Amazon"/>
    <s v="Mendham"/>
    <s v="NJ"/>
    <n v="7945"/>
    <n v="38.49"/>
    <n v="9.0299999999999994"/>
    <n v="0"/>
    <n v="-9.0299999999999994"/>
    <n v="0"/>
    <n v="-5.76"/>
    <n v="-6.01"/>
    <n v="0"/>
    <n v="0"/>
    <n v="26.72"/>
  </r>
  <r>
    <x v="13"/>
    <x v="7"/>
    <s v="Sep 20, 2015"/>
    <s v="Sep 20, 2015 8:44:49 AM PDT"/>
    <n v="5979216281"/>
    <x v="3"/>
    <s v="112-7274213-8633029"/>
    <s v="rug_wrench_200_2x8_fba"/>
    <s v="Rug Wrench Washable Non Slip Rug Pad - Protect Floors While Securing Rug and Making Vacuuming Easier"/>
    <n v="1"/>
    <s v="amazon.com"/>
    <s v="Amazon"/>
    <s v="BUCHANAN"/>
    <s v="MI"/>
    <s v="49107-8129"/>
    <n v="14.83"/>
    <n v="0"/>
    <n v="0"/>
    <n v="0"/>
    <n v="0"/>
    <n v="-4.4400000000000004"/>
    <n v="-1.67"/>
    <n v="0"/>
    <n v="0"/>
    <n v="8.7200000000000006"/>
  </r>
  <r>
    <x v="13"/>
    <x v="7"/>
    <s v="Sep 20, 2015"/>
    <s v="Sep 20, 2015 8:44:49 AM PDT"/>
    <n v="5979216281"/>
    <x v="3"/>
    <s v="112-7274213-8633029"/>
    <s v="rug_wrench_200_2x8_fba"/>
    <s v="Rug Wrench Washable Non Slip Rug Pad - Protect Floors While Securing Rug and Making Vacuuming Easier"/>
    <n v="1"/>
    <s v="amazon.com"/>
    <s v="Amazon"/>
    <s v="BUCHANAN"/>
    <s v="MI"/>
    <s v="49107-8129"/>
    <n v="14.83"/>
    <n v="0"/>
    <n v="0"/>
    <n v="0"/>
    <n v="0"/>
    <n v="0"/>
    <n v="-2.67"/>
    <n v="0"/>
    <n v="0"/>
    <n v="12.16"/>
  </r>
  <r>
    <x v="13"/>
    <x v="7"/>
    <s v="Sep 20, 2015"/>
    <s v="Sep 20, 2015 9:22:01 AM PDT"/>
    <n v="5979216281"/>
    <x v="3"/>
    <s v="107-2679473-6668214"/>
    <s v="rug_wrench_200_5x8_fba"/>
    <s v="Rug Wrench Washable Non Slip Rug Pad - Protect Floors While Securing Rug and Making Vacuuming Easier"/>
    <n v="1"/>
    <s v="amazon.com"/>
    <s v="Amazon"/>
    <s v="MALIBU"/>
    <s v="CA"/>
    <s v="90265-4774"/>
    <n v="19.829999999999998"/>
    <n v="0"/>
    <n v="0"/>
    <n v="0"/>
    <n v="0"/>
    <n v="-2.97"/>
    <n v="-4.41"/>
    <n v="0"/>
    <n v="0"/>
    <n v="12.45"/>
  </r>
  <r>
    <x v="13"/>
    <x v="7"/>
    <s v="Sep 20, 2015"/>
    <s v="Sep 20, 2015 9:22:01 AM PDT"/>
    <n v="5979216281"/>
    <x v="3"/>
    <s v="107-2679473-6668214"/>
    <s v="rug_wrench_200_2x8_fba"/>
    <s v="Rug Wrench Washable Non Slip Rug Pad - Protect Floors While Securing Rug and Making Vacuuming Easier"/>
    <n v="1"/>
    <s v="amazon.com"/>
    <s v="Amazon"/>
    <s v="MALIBU"/>
    <s v="CA"/>
    <s v="90265-4774"/>
    <n v="14.83"/>
    <n v="0"/>
    <n v="0"/>
    <n v="0"/>
    <n v="0"/>
    <n v="-2.2200000000000002"/>
    <n v="-1.67"/>
    <n v="0"/>
    <n v="0"/>
    <n v="10.94"/>
  </r>
  <r>
    <x v="13"/>
    <x v="7"/>
    <s v="Sep 20, 2015"/>
    <s v="Sep 20, 2015 10:10:26 AM PDT"/>
    <n v="5979216281"/>
    <x v="3"/>
    <s v="108-8549087-3947438"/>
    <s v="rug_wrench_200_2x8_fba"/>
    <s v="Rug Wrench Washable Non Slip Rug Pad - Protect Floors While Securing Rug and Making Vacuuming Easier"/>
    <n v="1"/>
    <s v="amazon.com"/>
    <s v="Amazon"/>
    <s v="CHANDLER"/>
    <s v="AZ"/>
    <s v="85286-5028"/>
    <n v="14.83"/>
    <n v="0"/>
    <n v="0"/>
    <n v="0"/>
    <n v="0"/>
    <n v="-2.2200000000000002"/>
    <n v="-2.67"/>
    <n v="0"/>
    <n v="0"/>
    <n v="9.94"/>
  </r>
  <r>
    <x v="13"/>
    <x v="7"/>
    <s v="Sep 20, 2015"/>
    <s v="Sep 20, 2015 11:32:15 AM PDT"/>
    <n v="5979216281"/>
    <x v="3"/>
    <s v="114-2996781-1444210"/>
    <s v="rug_wrench_200_3x5_fba"/>
    <s v="Rug Wrench Washable Non Slip Rug Pad - Protect Floors While Securing Rug and Making Vacuuming Easier"/>
    <n v="1"/>
    <s v="amazon.com"/>
    <s v="Amazon"/>
    <s v="NEW YORK"/>
    <s v="NY"/>
    <s v="10025-1867"/>
    <n v="12.83"/>
    <n v="0.3"/>
    <n v="0"/>
    <n v="-0.3"/>
    <n v="0"/>
    <n v="-1.92"/>
    <n v="-2.67"/>
    <n v="0"/>
    <n v="0"/>
    <n v="8.24"/>
  </r>
  <r>
    <x v="13"/>
    <x v="7"/>
    <s v="Sep 20, 2015"/>
    <s v="Sep 20, 2015 2:26:40 PM PDT"/>
    <n v="5979216281"/>
    <x v="3"/>
    <s v="102-5924842-5861835"/>
    <s v="rug_wrench_200_2x8_fba"/>
    <s v="Rug Wrench Washable Non Slip Rug Pad - Protect Floors While Securing Rug and Making Vacuuming Easier"/>
    <n v="1"/>
    <s v="amazon.com"/>
    <s v="Amazon"/>
    <s v="SAN FRANCISCO"/>
    <s v="CA"/>
    <s v="94115-2829"/>
    <n v="14.83"/>
    <n v="1.5"/>
    <n v="0"/>
    <n v="-1.5"/>
    <n v="0"/>
    <n v="-2.2200000000000002"/>
    <n v="-2.67"/>
    <n v="0"/>
    <n v="0"/>
    <n v="9.94"/>
  </r>
  <r>
    <x v="13"/>
    <x v="7"/>
    <s v="Sep 20, 2015"/>
    <s v="Sep 20, 2015 7:23:42 PM PDT"/>
    <n v="5979216281"/>
    <x v="3"/>
    <s v="102-5745740-2871409"/>
    <s v="rug_wrench_200_5x8_fba"/>
    <s v="Rug Wrench Washable Non Slip Rug Pad - Protect Floors While Securing Rug and Making Vacuuming Easier"/>
    <n v="1"/>
    <s v="amazon.com"/>
    <s v="Amazon"/>
    <s v="NEW YORK"/>
    <s v="NY"/>
    <s v="10027-6604"/>
    <n v="19.829999999999998"/>
    <n v="0"/>
    <n v="0"/>
    <n v="0"/>
    <n v="0"/>
    <n v="-2.97"/>
    <n v="-4.41"/>
    <n v="0"/>
    <n v="0"/>
    <n v="12.45"/>
  </r>
  <r>
    <x v="13"/>
    <x v="7"/>
    <s v="Sep 20, 2015"/>
    <s v="Sep 20, 2015 11:34:12 PM PDT"/>
    <n v="5979216281"/>
    <x v="3"/>
    <s v="105-1009709-9377055"/>
    <s v="rug_wrench_200_5x8_fba"/>
    <s v="Rug Wrench Washable Non Slip Rug Pad - Protect Floors While Securing Rug and Making Vacuuming Easier"/>
    <n v="1"/>
    <s v="amazon.com"/>
    <s v="Amazon"/>
    <s v="ROSS"/>
    <s v="CA"/>
    <s v="94957-9691"/>
    <n v="19.829999999999998"/>
    <n v="0"/>
    <n v="0"/>
    <n v="0"/>
    <n v="0"/>
    <n v="-2.97"/>
    <n v="-4.41"/>
    <n v="0"/>
    <n v="0"/>
    <n v="12.45"/>
  </r>
  <r>
    <x v="13"/>
    <x v="7"/>
    <s v="Sep 21, 2015"/>
    <s v="Sep 21, 2015 2:26:44 AM PDT"/>
    <n v="5979216281"/>
    <x v="3"/>
    <s v="113-9724241-9126644"/>
    <s v="rug_wrench_200_5x8_fba"/>
    <s v="Rug Wrench Washable Non Slip Rug Pad - Protect Floors While Securing Rug and Making Vacuuming Easier"/>
    <n v="1"/>
    <s v="amazon.com"/>
    <s v="Amazon"/>
    <s v="Rye"/>
    <s v="NY"/>
    <s v="10580-1547"/>
    <n v="19.829999999999998"/>
    <n v="0"/>
    <n v="0"/>
    <n v="0"/>
    <n v="0"/>
    <n v="-2.97"/>
    <n v="-4.41"/>
    <n v="0"/>
    <n v="0"/>
    <n v="12.45"/>
  </r>
  <r>
    <x v="12"/>
    <x v="7"/>
    <s v="Sep 21, 2015"/>
    <s v="Sep 21, 2015 5:01:54 AM PDT"/>
    <n v="5979216281"/>
    <x v="4"/>
    <m/>
    <m/>
    <s v="To your account ending in: 1194, Federal ACH Trace ID: 091000011789928"/>
    <m/>
    <m/>
    <m/>
    <m/>
    <m/>
    <m/>
    <n v="0"/>
    <n v="0"/>
    <n v="0"/>
    <n v="0"/>
    <n v="0"/>
    <n v="0"/>
    <n v="0"/>
    <n v="0"/>
    <n v="-1475.14"/>
    <n v="-1475.14"/>
  </r>
  <r>
    <x v="13"/>
    <x v="7"/>
    <s v="Sep 21, 2015"/>
    <s v="Sep 21, 2015 10:35:24 AM PDT"/>
    <n v="5979216281"/>
    <x v="3"/>
    <s v="103-0200793-0908237"/>
    <s v="rug_wrench_200_5x8_fba"/>
    <s v="Rug Wrench Washable Non Slip Rug Pad - Protect Floors While Securing Rug and Making Vacuuming Easier"/>
    <n v="1"/>
    <s v="amazon.com"/>
    <s v="Amazon"/>
    <s v="YORKTOWN"/>
    <s v="VA"/>
    <s v="23693-2600"/>
    <n v="19.829999999999998"/>
    <n v="0"/>
    <n v="0"/>
    <n v="0"/>
    <n v="0"/>
    <n v="-2.97"/>
    <n v="-4.41"/>
    <n v="0"/>
    <n v="0"/>
    <n v="12.45"/>
  </r>
  <r>
    <x v="13"/>
    <x v="7"/>
    <s v="Sep 21, 2015"/>
    <s v="Sep 21, 2015 7:30:16 PM PDT"/>
    <n v="5979216281"/>
    <x v="3"/>
    <s v="113-6691649-7837056"/>
    <s v="rug_wrench_200_5x8_fba"/>
    <s v="Rug Wrench Washable Non Slip Rug Pad - Protect Floors While Securing Rug and Making Vacuuming Easier"/>
    <n v="1"/>
    <s v="amazon.com"/>
    <s v="Amazon"/>
    <s v="south orange"/>
    <s v="nj"/>
    <n v="7079"/>
    <n v="19.829999999999998"/>
    <n v="0"/>
    <n v="0"/>
    <n v="0"/>
    <n v="0"/>
    <n v="-2.97"/>
    <n v="-4.41"/>
    <n v="0"/>
    <n v="0"/>
    <n v="12.45"/>
  </r>
  <r>
    <x v="13"/>
    <x v="7"/>
    <s v="Sep 21, 2015"/>
    <s v="Sep 21, 2015 11:33:02 PM PDT"/>
    <n v="5979216281"/>
    <x v="3"/>
    <s v="112-5459242-6021013"/>
    <s v="rug_wrench_200_3x5_fba"/>
    <s v="Rug Wrench Washable Non Slip Rug Pad - Protect Floors While Securing Rug and Making Vacuuming Easier"/>
    <n v="1"/>
    <s v="amazon.com"/>
    <s v="Amazon"/>
    <s v="CHINO HILLS"/>
    <s v="CA"/>
    <s v="91709-2546"/>
    <n v="12.83"/>
    <n v="0"/>
    <n v="0"/>
    <n v="0"/>
    <n v="0"/>
    <n v="-1.92"/>
    <n v="-2.67"/>
    <n v="0"/>
    <n v="0"/>
    <n v="8.24"/>
  </r>
  <r>
    <x v="13"/>
    <x v="7"/>
    <s v="Sep 22, 2015"/>
    <s v="Sep 22, 2015 1:23:46 AM PDT"/>
    <n v="5979216281"/>
    <x v="3"/>
    <s v="111-8296991-1668217"/>
    <s v="rug_wrench_200_2x8_fba"/>
    <s v="Rug Wrench Washable Non Slip Rug Pad - Protect Floors While Securing Rug and Making Vacuuming Easier"/>
    <n v="1"/>
    <s v="amazon.com"/>
    <s v="Amazon"/>
    <s v="SHILLINGTON"/>
    <s v="PA"/>
    <s v="19607-1316"/>
    <n v="14.83"/>
    <n v="0"/>
    <n v="0"/>
    <n v="0"/>
    <n v="0"/>
    <n v="-2.2200000000000002"/>
    <n v="-2.67"/>
    <n v="0"/>
    <n v="0"/>
    <n v="9.94"/>
  </r>
  <r>
    <x v="13"/>
    <x v="7"/>
    <s v="Sep 22, 2015"/>
    <s v="Sep 22, 2015 6:02:35 AM PDT"/>
    <n v="5979216281"/>
    <x v="3"/>
    <s v="107-3052375-3791409"/>
    <s v="rug_wrench_200_5x8_fba"/>
    <s v="Rug Wrench Washable Non Slip Rug Pad - Protect Floors While Securing Rug and Making Vacuuming Easier"/>
    <n v="1"/>
    <s v="amazon.com"/>
    <s v="Amazon"/>
    <s v="BOSTON"/>
    <s v="MA"/>
    <s v="02116-3659"/>
    <n v="19.829999999999998"/>
    <n v="0"/>
    <n v="0"/>
    <n v="0"/>
    <n v="0"/>
    <n v="-2.97"/>
    <n v="-4.41"/>
    <n v="0"/>
    <n v="0"/>
    <n v="12.45"/>
  </r>
  <r>
    <x v="13"/>
    <x v="7"/>
    <s v="Sep 22, 2015"/>
    <s v="Sep 22, 2015 2:41:25 PM PDT"/>
    <n v="5979216281"/>
    <x v="3"/>
    <s v="002-2475995-1412229"/>
    <s v="rug_wrench_200_4x6_fba"/>
    <s v="Rug Wrench Washable Non Slip Rug Pad - Protect Floors While Securing Rug and Making Vacuuming Easier"/>
    <n v="1"/>
    <s v="amazon.com"/>
    <s v="Amazon"/>
    <s v="DALLAS"/>
    <s v="TX"/>
    <s v="75206-6904"/>
    <n v="16.829999999999998"/>
    <n v="0"/>
    <n v="0"/>
    <n v="0"/>
    <n v="0"/>
    <n v="-2.52"/>
    <n v="-4.0199999999999996"/>
    <n v="0"/>
    <n v="0"/>
    <n v="10.29"/>
  </r>
  <r>
    <x v="13"/>
    <x v="7"/>
    <s v="Sep 22, 2015"/>
    <s v="Sep 22, 2015 8:08:07 PM PDT"/>
    <n v="5979216281"/>
    <x v="3"/>
    <s v="002-6635443-2085862"/>
    <s v="rug_wrench_200_5x8_fba"/>
    <s v="Rug Wrench Washable Non Slip Rug Pad - Protect Floors While Securing Rug and Making Vacuuming Easier"/>
    <n v="1"/>
    <s v="amazon.com"/>
    <s v="Amazon"/>
    <s v="Austin"/>
    <s v="TX"/>
    <s v="78727-6515"/>
    <n v="19.829999999999998"/>
    <n v="0"/>
    <n v="0"/>
    <n v="0"/>
    <n v="0"/>
    <n v="-2.97"/>
    <n v="-4.41"/>
    <n v="0"/>
    <n v="0"/>
    <n v="12.45"/>
  </r>
  <r>
    <x v="13"/>
    <x v="7"/>
    <s v="Sep 22, 2015"/>
    <s v="Sep 22, 2015 8:34:27 PM PDT"/>
    <n v="5979216281"/>
    <x v="3"/>
    <s v="103-8982517-8880243"/>
    <s v="rug_wrench_200_4x6_fba"/>
    <s v="Rug Wrench Washable Non Slip Rug Pad - Protect Floors While Securing Rug and Making Vacuuming Easier"/>
    <n v="2"/>
    <s v="amazon.com"/>
    <s v="Amazon"/>
    <s v="MALVERN"/>
    <s v="PA"/>
    <s v="19355-8787"/>
    <n v="33.659999999999997"/>
    <n v="0"/>
    <n v="0"/>
    <n v="0"/>
    <n v="0"/>
    <n v="-5.04"/>
    <n v="-7.04"/>
    <n v="0"/>
    <n v="0"/>
    <n v="21.58"/>
  </r>
  <r>
    <x v="13"/>
    <x v="7"/>
    <s v="Sep 22, 2015"/>
    <s v="Sep 22, 2015 9:27:44 PM PDT"/>
    <n v="5979216281"/>
    <x v="3"/>
    <s v="107-9586080-7070657"/>
    <s v="rug_wrench_200_3x5_fba"/>
    <s v="Rug Wrench Washable Non Slip Rug Pad - Protect Floors While Securing Rug and Making Vacuuming Easier"/>
    <n v="1"/>
    <s v="amazon.com"/>
    <s v="Amazon"/>
    <s v="KAYSVILLE"/>
    <s v="UT"/>
    <s v="84037-9685"/>
    <n v="12.83"/>
    <n v="0"/>
    <n v="0"/>
    <n v="0"/>
    <n v="0"/>
    <n v="-1.92"/>
    <n v="-2.67"/>
    <n v="0"/>
    <n v="0"/>
    <n v="8.24"/>
  </r>
  <r>
    <x v="13"/>
    <x v="7"/>
    <s v="Sep 22, 2015"/>
    <s v="Sep 22, 2015 10:42:29 PM PDT"/>
    <n v="5979216281"/>
    <x v="3"/>
    <s v="107-4413372-7570634"/>
    <s v="rug_wrench_200_5x8_fba"/>
    <s v="Rug Wrench Washable Non Slip Rug Pad - Protect Floors While Securing Rug and Making Vacuuming Easier"/>
    <n v="1"/>
    <s v="amazon.com"/>
    <s v="Amazon"/>
    <s v="AUBURN"/>
    <s v="CA"/>
    <s v="95602-7604"/>
    <n v="19.829999999999998"/>
    <n v="4.0999999999999996"/>
    <n v="0"/>
    <n v="-4.0999999999999996"/>
    <n v="0"/>
    <n v="-2.97"/>
    <n v="-4.41"/>
    <n v="0"/>
    <n v="0"/>
    <n v="12.45"/>
  </r>
  <r>
    <x v="13"/>
    <x v="7"/>
    <s v="Sep 22, 2015"/>
    <s v="Sep 22, 2015 11:29:34 PM PDT"/>
    <n v="5979216281"/>
    <x v="3"/>
    <s v="102-8453069-2473813"/>
    <s v="rug_wrench_200_2x8_fba"/>
    <s v="Rug Wrench Washable Non Slip Rug Pad - Protect Floors While Securing Rug and Making Vacuuming Easier"/>
    <n v="1"/>
    <s v="amazon.com"/>
    <s v="Amazon"/>
    <s v="ACWORTH"/>
    <s v="GA"/>
    <s v="30101-3637"/>
    <n v="14.83"/>
    <n v="0"/>
    <n v="0"/>
    <n v="0"/>
    <n v="0"/>
    <n v="-2.2200000000000002"/>
    <n v="-2.67"/>
    <n v="0"/>
    <n v="0"/>
    <n v="9.94"/>
  </r>
  <r>
    <x v="13"/>
    <x v="7"/>
    <s v="Sep 22, 2015"/>
    <s v="Sep 22, 2015 11:46:18 PM PDT"/>
    <n v="5979216281"/>
    <x v="3"/>
    <s v="116-4294999-8545862"/>
    <s v="rug_wrench_200_5x8_fba"/>
    <s v="Rug Wrench Washable Non Slip Rug Pad - Protect Floors While Securing Rug and Making Vacuuming Easier"/>
    <n v="1"/>
    <s v="amazon.com"/>
    <s v="Amazon"/>
    <s v="BROWNSBURG"/>
    <s v="IN"/>
    <s v="46112-1318"/>
    <n v="19.829999999999998"/>
    <n v="13.12"/>
    <n v="0"/>
    <n v="0"/>
    <n v="0"/>
    <n v="-2.97"/>
    <n v="-17.53"/>
    <n v="0"/>
    <n v="0"/>
    <n v="12.45"/>
  </r>
  <r>
    <x v="13"/>
    <x v="7"/>
    <s v="Sep 23, 2015"/>
    <s v="Sep 23, 2015 1:15:15 AM PDT"/>
    <n v="5979216281"/>
    <x v="3"/>
    <s v="106-4661101-2245018"/>
    <s v="rug_wrench_200_5x8_fba"/>
    <s v="Rug Wrench Washable Non Slip Rug Pad - Protect Floors While Securing Rug and Making Vacuuming Easier"/>
    <n v="1"/>
    <s v="amazon.com"/>
    <s v="Amazon"/>
    <s v="ANDOVER"/>
    <s v="MA"/>
    <s v="01810-4161"/>
    <n v="19.829999999999998"/>
    <n v="0"/>
    <n v="0"/>
    <n v="0"/>
    <n v="0"/>
    <n v="-2.97"/>
    <n v="-4.41"/>
    <n v="0"/>
    <n v="0"/>
    <n v="12.45"/>
  </r>
  <r>
    <x v="13"/>
    <x v="7"/>
    <s v="Sep 23, 2015"/>
    <s v="Sep 23, 2015 10:06:45 AM PDT"/>
    <n v="5979216281"/>
    <x v="3"/>
    <s v="108-8866536-8282623"/>
    <s v="rug_wrench_200_4x6_fba"/>
    <s v="Rug Wrench Washable Non Slip Rug Pad - Protect Floors While Securing Rug and Making Vacuuming Easier"/>
    <n v="1"/>
    <s v="amazon.com"/>
    <s v="Amazon"/>
    <s v="SHREWSBURY"/>
    <s v="MA"/>
    <s v="01545-5528"/>
    <n v="16.829999999999998"/>
    <n v="0"/>
    <n v="0"/>
    <n v="0"/>
    <n v="0"/>
    <n v="-2.52"/>
    <n v="-4.0199999999999996"/>
    <n v="0"/>
    <n v="0"/>
    <n v="10.29"/>
  </r>
  <r>
    <x v="13"/>
    <x v="7"/>
    <s v="Sep 23, 2015"/>
    <s v="Sep 23, 2015 2:16:02 PM PDT"/>
    <n v="5979216281"/>
    <x v="3"/>
    <s v="108-2173393-4969007"/>
    <s v="rug_wrench_200_4x6_fba"/>
    <s v="Rug Wrench Washable Non Slip Rug Pad - Protect Floors While Securing Rug and Making Vacuuming Easier"/>
    <n v="1"/>
    <s v="amazon.com"/>
    <s v="Amazon"/>
    <s v="BURGHILL"/>
    <s v="OHIO"/>
    <s v="44404-9713"/>
    <n v="16.829999999999998"/>
    <n v="0"/>
    <n v="0"/>
    <n v="0"/>
    <n v="0"/>
    <n v="-2.52"/>
    <n v="-4.0199999999999996"/>
    <n v="0"/>
    <n v="0"/>
    <n v="10.29"/>
  </r>
  <r>
    <x v="13"/>
    <x v="7"/>
    <s v="Sep 23, 2015"/>
    <s v="Sep 23, 2015 2:52:19 PM PDT"/>
    <n v="5979216281"/>
    <x v="3"/>
    <s v="105-4497043-3437868"/>
    <s v="rug_wrench_200_5x8_fba"/>
    <s v="Rug Wrench Washable Non Slip Rug Pad - Protect Floors While Securing Rug and Making Vacuuming Easier"/>
    <n v="1"/>
    <s v="amazon.com"/>
    <s v="Amazon"/>
    <s v="MOUNTAIN GROVE"/>
    <s v="MO"/>
    <s v="65711-2443"/>
    <n v="19.829999999999998"/>
    <n v="0"/>
    <n v="0"/>
    <n v="0"/>
    <n v="0"/>
    <n v="-2.97"/>
    <n v="-4.41"/>
    <n v="0"/>
    <n v="0"/>
    <n v="12.45"/>
  </r>
  <r>
    <x v="13"/>
    <x v="7"/>
    <s v="Sep 23, 2015"/>
    <s v="Sep 23, 2015 3:33:22 PM PDT"/>
    <n v="5979216281"/>
    <x v="3"/>
    <s v="116-3410935-1157011"/>
    <s v="rug_wrench_200_3x5_fba"/>
    <s v="Rug Wrench Washable Non Slip Rug Pad - Protect Floors While Securing Rug and Making Vacuuming Easier"/>
    <n v="1"/>
    <s v="amazon.com"/>
    <s v="Amazon"/>
    <s v="PORTLAND"/>
    <s v="OR"/>
    <s v="97210-3024"/>
    <n v="12.83"/>
    <n v="0"/>
    <n v="0"/>
    <n v="0"/>
    <n v="0"/>
    <n v="-1.92"/>
    <n v="-2.67"/>
    <n v="0"/>
    <n v="0"/>
    <n v="8.24"/>
  </r>
  <r>
    <x v="13"/>
    <x v="7"/>
    <s v="Sep 23, 2015"/>
    <s v="Sep 23, 2015 3:37:14 PM PDT"/>
    <n v="5979216281"/>
    <x v="3"/>
    <s v="108-3699591-4221009"/>
    <s v="rug_wrench_200_5x8_fba"/>
    <s v="Rug Wrench Washable Non Slip Rug Pad - Protect Floors While Securing Rug and Making Vacuuming Easier"/>
    <n v="1"/>
    <s v="amazon.com"/>
    <s v="Amazon"/>
    <s v="PARSIPPANY"/>
    <s v="NJ"/>
    <s v="07054-1931"/>
    <n v="19.829999999999998"/>
    <n v="0"/>
    <n v="0"/>
    <n v="0"/>
    <n v="0"/>
    <n v="-2.97"/>
    <n v="-4.41"/>
    <n v="0"/>
    <n v="0"/>
    <n v="12.45"/>
  </r>
  <r>
    <x v="13"/>
    <x v="7"/>
    <s v="Sep 23, 2015"/>
    <s v="Sep 23, 2015 3:46:17 PM PDT"/>
    <n v="5979216281"/>
    <x v="3"/>
    <s v="110-9865521-2066662"/>
    <s v="rug_wrench_200_3x5_fba"/>
    <s v="Rug Wrench Washable Non Slip Rug Pad - Protect Floors While Securing Rug and Making Vacuuming Easier"/>
    <n v="1"/>
    <s v="amazon.com"/>
    <s v="Amazon"/>
    <s v="Los Angeles"/>
    <s v="CA"/>
    <n v="90046"/>
    <n v="12.83"/>
    <n v="0"/>
    <n v="0"/>
    <n v="0"/>
    <n v="0"/>
    <n v="-1.92"/>
    <n v="-2.67"/>
    <n v="0"/>
    <n v="0"/>
    <n v="8.24"/>
  </r>
  <r>
    <x v="13"/>
    <x v="7"/>
    <s v="Sep 23, 2015"/>
    <s v="Sep 23, 2015 7:40:34 PM PDT"/>
    <n v="5979216281"/>
    <x v="3"/>
    <s v="102-7308056-2877009"/>
    <s v="rug_wrench_200_3x5_fba"/>
    <s v="Rug Wrench Washable Non Slip Rug Pad - Protect Floors While Securing Rug and Making Vacuuming Easier"/>
    <n v="1"/>
    <s v="amazon.com"/>
    <s v="Amazon"/>
    <s v="ARROYO GRANDE"/>
    <s v="CA"/>
    <s v="93420-3099"/>
    <n v="12.83"/>
    <n v="0"/>
    <n v="0"/>
    <n v="0"/>
    <n v="0"/>
    <n v="-1.92"/>
    <n v="-2.67"/>
    <n v="0"/>
    <n v="0"/>
    <n v="8.24"/>
  </r>
  <r>
    <x v="13"/>
    <x v="7"/>
    <s v="Sep 23, 2015"/>
    <s v="Sep 23, 2015 9:12:16 PM PDT"/>
    <n v="5979216281"/>
    <x v="3"/>
    <s v="113-6902850-5658640"/>
    <s v="rug_wrench_200_2x8_fba"/>
    <s v="Rug Wrench Washable Non Slip Rug Pad - Protect Floors While Securing Rug and Making Vacuuming Easier"/>
    <n v="1"/>
    <s v="amazon.com"/>
    <s v="Amazon"/>
    <s v="WORCESTER"/>
    <s v="MA"/>
    <s v="01606-1661"/>
    <n v="14.83"/>
    <n v="0"/>
    <n v="0"/>
    <n v="0"/>
    <n v="0"/>
    <n v="-2.2200000000000002"/>
    <n v="-2.67"/>
    <n v="0"/>
    <n v="0"/>
    <n v="9.94"/>
  </r>
  <r>
    <x v="13"/>
    <x v="7"/>
    <s v="Sep 23, 2015"/>
    <s v="Sep 23, 2015 9:12:36 PM PDT"/>
    <n v="5979216281"/>
    <x v="3"/>
    <s v="116-1963155-2777864"/>
    <s v="rug_wrench_200_5x8_fba"/>
    <s v="Rug Wrench Washable Non Slip Rug Pad - Protect Floors While Securing Rug and Making Vacuuming Easier"/>
    <n v="1"/>
    <s v="amazon.com"/>
    <s v="Amazon"/>
    <s v="Seattle"/>
    <s v="Washington"/>
    <n v="98126"/>
    <n v="19.829999999999998"/>
    <n v="0"/>
    <n v="0"/>
    <n v="0"/>
    <n v="0"/>
    <n v="-2.97"/>
    <n v="-4.41"/>
    <n v="0"/>
    <n v="0"/>
    <n v="12.45"/>
  </r>
  <r>
    <x v="13"/>
    <x v="7"/>
    <s v="Sep 23, 2015"/>
    <s v="Sep 23, 2015 11:39:34 PM PDT"/>
    <n v="5979216281"/>
    <x v="3"/>
    <s v="106-1137414-0749851"/>
    <s v="rug_wrench_200_4x6_fba"/>
    <s v="Rug Wrench Washable Non Slip Rug Pad - Protect Floors While Securing Rug and Making Vacuuming Easier"/>
    <n v="1"/>
    <s v="amazon.com"/>
    <s v="Amazon"/>
    <s v="Emmaus"/>
    <s v="PA"/>
    <n v="18049"/>
    <n v="16.829999999999998"/>
    <n v="0"/>
    <n v="0"/>
    <n v="0"/>
    <n v="0"/>
    <n v="-2.52"/>
    <n v="-4.0199999999999996"/>
    <n v="0"/>
    <n v="0"/>
    <n v="10.29"/>
  </r>
  <r>
    <x v="13"/>
    <x v="7"/>
    <s v="Sep 23, 2015"/>
    <s v="Sep 23, 2015 11:40:25 PM PDT"/>
    <n v="5979216281"/>
    <x v="3"/>
    <s v="111-7116673-3126639"/>
    <s v="rug_wrench_200_5x8_fba"/>
    <s v="Rug Wrench Washable Non Slip Rug Pad - Protect Floors While Securing Rug and Making Vacuuming Easier"/>
    <n v="1"/>
    <s v="amazon.com"/>
    <s v="Amazon"/>
    <s v="POTTSTOWN"/>
    <s v="PA"/>
    <s v="19465-7031"/>
    <n v="19.829999999999998"/>
    <n v="0"/>
    <n v="0"/>
    <n v="0"/>
    <n v="0"/>
    <n v="-2.97"/>
    <n v="-4.41"/>
    <n v="0"/>
    <n v="0"/>
    <n v="12.45"/>
  </r>
  <r>
    <x v="13"/>
    <x v="7"/>
    <s v="Sep 23, 2015"/>
    <s v="Sep 23, 2015 11:41:24 PM PDT"/>
    <n v="5979216281"/>
    <x v="3"/>
    <s v="103-3564739-4809019"/>
    <s v="rug_wrench_200_4x6_fba"/>
    <s v="Rug Wrench Washable Non Slip Rug Pad - Protect Floors While Securing Rug and Making Vacuuming Easier"/>
    <n v="1"/>
    <s v="amazon.com"/>
    <s v="Amazon"/>
    <s v="BOSTON"/>
    <s v="MA"/>
    <s v="02115-1542"/>
    <n v="16.829999999999998"/>
    <n v="0"/>
    <n v="0"/>
    <n v="0"/>
    <n v="0"/>
    <n v="-2.52"/>
    <n v="-4.0199999999999996"/>
    <n v="0"/>
    <n v="0"/>
    <n v="10.29"/>
  </r>
  <r>
    <x v="13"/>
    <x v="7"/>
    <s v="Sep 24, 2015"/>
    <s v="Sep 24, 2015 12:28:10 AM PDT"/>
    <n v="5979216281"/>
    <x v="3"/>
    <s v="115-0330158-7503406"/>
    <s v="rug_wrench_200_3x5_fba"/>
    <s v="Rug Wrench Washable Non Slip Rug Pad - Protect Floors While Securing Rug and Making Vacuuming Easier"/>
    <n v="1"/>
    <s v="amazon.com"/>
    <s v="Amazon"/>
    <s v="LOUISVILLE"/>
    <s v="OH"/>
    <s v="44641-8875"/>
    <n v="12.83"/>
    <n v="0"/>
    <n v="0"/>
    <n v="0"/>
    <n v="0"/>
    <n v="-1.92"/>
    <n v="-2.67"/>
    <n v="0"/>
    <n v="0"/>
    <n v="8.24"/>
  </r>
  <r>
    <x v="13"/>
    <x v="7"/>
    <s v="Sep 24, 2015"/>
    <s v="Sep 24, 2015 2:14:13 AM PDT"/>
    <n v="5979216281"/>
    <x v="3"/>
    <s v="104-0631087-4253035"/>
    <s v="rug_wrench_200_5x8_fba"/>
    <s v="Rug Wrench Washable Non Slip Rug Pad - Protect Floors While Securing Rug and Making Vacuuming Easier"/>
    <n v="1"/>
    <s v="amazon.com"/>
    <s v="Amazon"/>
    <s v="SEATTLE"/>
    <s v="WA"/>
    <s v="98119-3914"/>
    <n v="19.829999999999998"/>
    <n v="4.99"/>
    <n v="0"/>
    <n v="0"/>
    <n v="0"/>
    <n v="-2.97"/>
    <n v="-9.4"/>
    <n v="0"/>
    <n v="0"/>
    <n v="12.45"/>
  </r>
  <r>
    <x v="13"/>
    <x v="7"/>
    <s v="Sep 24, 2015"/>
    <s v="Sep 24, 2015 3:22:32 AM PDT"/>
    <n v="5979216281"/>
    <x v="3"/>
    <s v="108-6186105-6756259"/>
    <s v="rug_wrench_200_5x8_fba"/>
    <s v="Rug Wrench Washable Non Slip Rug Pad - Protect Floors While Securing Rug and Making Vacuuming Easier"/>
    <n v="1"/>
    <s v="amazon.com"/>
    <s v="Amazon"/>
    <s v="Berkeley"/>
    <s v="CA"/>
    <n v="94710"/>
    <n v="19.829999999999998"/>
    <n v="0"/>
    <n v="0"/>
    <n v="0"/>
    <n v="0"/>
    <n v="-2.97"/>
    <n v="-4.41"/>
    <n v="0"/>
    <n v="0"/>
    <n v="12.45"/>
  </r>
  <r>
    <x v="13"/>
    <x v="7"/>
    <s v="Sep 24, 2015"/>
    <s v="Sep 24, 2015 3:22:32 AM PDT"/>
    <n v="5979216281"/>
    <x v="3"/>
    <s v="108-6186105-6756259"/>
    <s v="rug_wrench_200_3x5_fba"/>
    <s v="Rug Wrench Washable Non Slip Rug Pad - Protect Floors While Securing Rug and Making Vacuuming Easier"/>
    <n v="1"/>
    <s v="amazon.com"/>
    <s v="Amazon"/>
    <s v="Berkeley"/>
    <s v="CA"/>
    <n v="94710"/>
    <n v="12.83"/>
    <n v="0"/>
    <n v="0"/>
    <n v="0"/>
    <n v="0"/>
    <n v="-1.92"/>
    <n v="-1.67"/>
    <n v="0"/>
    <n v="0"/>
    <n v="9.24"/>
  </r>
  <r>
    <x v="13"/>
    <x v="7"/>
    <s v="Sep 24, 2015"/>
    <s v="Sep 24, 2015 3:37:04 AM PDT"/>
    <n v="5979216281"/>
    <x v="3"/>
    <s v="116-1449370-1152217"/>
    <s v="rug_wrench_200_2x8_fba"/>
    <s v="Rug Wrench Washable Non Slip Rug Pad - Protect Floors While Securing Rug and Making Vacuuming Easier"/>
    <n v="1"/>
    <s v="amazon.com"/>
    <s v="Amazon"/>
    <s v="SAN FRANCISCO"/>
    <s v="CA"/>
    <s v="94104-3803"/>
    <n v="14.83"/>
    <n v="0"/>
    <n v="0"/>
    <n v="0"/>
    <n v="0"/>
    <n v="-4.4400000000000004"/>
    <n v="-1.67"/>
    <n v="0"/>
    <n v="0"/>
    <n v="8.7200000000000006"/>
  </r>
  <r>
    <x v="13"/>
    <x v="7"/>
    <s v="Sep 24, 2015"/>
    <s v="Sep 24, 2015 3:37:04 AM PDT"/>
    <n v="5979216281"/>
    <x v="3"/>
    <s v="116-1449370-1152217"/>
    <s v="rug_wrench_200_2x8_fba"/>
    <s v="Rug Wrench Washable Non Slip Rug Pad - Protect Floors While Securing Rug and Making Vacuuming Easier"/>
    <n v="1"/>
    <s v="amazon.com"/>
    <s v="Amazon"/>
    <s v="SAN FRANCISCO"/>
    <s v="CA"/>
    <s v="94104-3803"/>
    <n v="14.83"/>
    <n v="0"/>
    <n v="0"/>
    <n v="0"/>
    <n v="0"/>
    <n v="0"/>
    <n v="-2.67"/>
    <n v="0"/>
    <n v="0"/>
    <n v="12.16"/>
  </r>
  <r>
    <x v="13"/>
    <x v="7"/>
    <s v="Sep 24, 2015"/>
    <s v="Sep 24, 2015 7:38:28 AM PDT"/>
    <n v="5979216281"/>
    <x v="3"/>
    <s v="107-6299091-2714641"/>
    <s v="rug_wrench_200_3x5_fba"/>
    <s v="Rug Wrench Washable Non Slip Rug Pad - Protect Floors While Securing Rug and Making Vacuuming Easier"/>
    <n v="1"/>
    <s v="amazon.com"/>
    <s v="Amazon"/>
    <s v="WOODSTOCK"/>
    <s v="VERMONT"/>
    <s v="05091-1250"/>
    <n v="12.83"/>
    <n v="0"/>
    <n v="0"/>
    <n v="0"/>
    <n v="0"/>
    <n v="-1.92"/>
    <n v="-2.67"/>
    <n v="0"/>
    <n v="0"/>
    <n v="8.24"/>
  </r>
  <r>
    <x v="13"/>
    <x v="7"/>
    <s v="Sep 24, 2015"/>
    <s v="Sep 24, 2015 9:27:01 PM PDT"/>
    <n v="5979216281"/>
    <x v="3"/>
    <s v="102-4480633-5325850"/>
    <s v="rug_wrench_200_5x8_fba"/>
    <s v="Rug Wrench Washable Non Slip Rug Pad - Protect Floors While Securing Rug and Making Vacuuming Easier"/>
    <n v="1"/>
    <s v="amazon.com"/>
    <s v="Amazon"/>
    <s v="SANTA CRUZ"/>
    <s v="CA"/>
    <s v="95060-6219"/>
    <n v="19.829999999999998"/>
    <n v="0"/>
    <n v="0"/>
    <n v="0"/>
    <n v="0"/>
    <n v="-2.97"/>
    <n v="-4.41"/>
    <n v="0"/>
    <n v="0"/>
    <n v="12.45"/>
  </r>
  <r>
    <x v="13"/>
    <x v="7"/>
    <s v="Sep 24, 2015"/>
    <s v="Sep 24, 2015 9:28:10 PM PDT"/>
    <n v="5979216281"/>
    <x v="3"/>
    <s v="002-3427287-1340256"/>
    <s v="rug_wrench_200_2x8_fba"/>
    <s v="Rug Wrench Washable Non Slip Rug Pad - Protect Floors While Securing Rug and Making Vacuuming Easier"/>
    <n v="1"/>
    <s v="amazon.com"/>
    <s v="Amazon"/>
    <s v="SAN FRANCISCO"/>
    <s v="CA"/>
    <s v="94127-1611"/>
    <n v="14.83"/>
    <n v="0"/>
    <n v="0"/>
    <n v="0"/>
    <n v="0"/>
    <n v="-4.4400000000000004"/>
    <n v="-1.67"/>
    <n v="0"/>
    <n v="0"/>
    <n v="8.7200000000000006"/>
  </r>
  <r>
    <x v="13"/>
    <x v="7"/>
    <s v="Sep 24, 2015"/>
    <s v="Sep 24, 2015 9:28:10 PM PDT"/>
    <n v="5979216281"/>
    <x v="3"/>
    <s v="002-3427287-1340256"/>
    <s v="rug_wrench_200_2x8_fba"/>
    <s v="Rug Wrench Washable Non Slip Rug Pad - Protect Floors While Securing Rug and Making Vacuuming Easier"/>
    <n v="1"/>
    <s v="amazon.com"/>
    <s v="Amazon"/>
    <s v="SAN FRANCISCO"/>
    <s v="CA"/>
    <s v="94127-1611"/>
    <n v="14.83"/>
    <n v="0"/>
    <n v="0"/>
    <n v="0"/>
    <n v="0"/>
    <n v="0"/>
    <n v="-2.67"/>
    <n v="0"/>
    <n v="0"/>
    <n v="12.16"/>
  </r>
  <r>
    <x v="13"/>
    <x v="7"/>
    <s v="Sep 24, 2015"/>
    <s v="Sep 24, 2015 10:14:08 PM PDT"/>
    <n v="5979216281"/>
    <x v="3"/>
    <s v="105-8870008-8199446"/>
    <s v="rug_wrench_200_5x8_fba"/>
    <s v="Rug Wrench Washable Non Slip Rug Pad - Protect Floors While Securing Rug and Making Vacuuming Easier"/>
    <n v="1"/>
    <s v="amazon.com"/>
    <s v="Amazon"/>
    <s v="qns"/>
    <s v="NY"/>
    <n v="11411"/>
    <n v="19.829999999999998"/>
    <n v="7.57"/>
    <n v="0"/>
    <n v="0"/>
    <n v="0"/>
    <n v="-2.97"/>
    <n v="-11.98"/>
    <n v="0"/>
    <n v="0"/>
    <n v="12.45"/>
  </r>
  <r>
    <x v="13"/>
    <x v="7"/>
    <s v="Sep 24, 2015"/>
    <s v="Sep 24, 2015 10:30:44 PM PDT"/>
    <n v="5979216281"/>
    <x v="3"/>
    <s v="111-2993429-8427455"/>
    <s v="rug_wrench_200_3x5_fba"/>
    <s v="Rug Wrench Washable Non Slip Rug Pad - Protect Floors While Securing Rug and Making Vacuuming Easier"/>
    <n v="1"/>
    <s v="amazon.com"/>
    <s v="Amazon"/>
    <s v="buckner"/>
    <s v="mo"/>
    <n v="64016"/>
    <n v="12.83"/>
    <n v="5.96"/>
    <n v="0"/>
    <n v="-5.96"/>
    <n v="0"/>
    <n v="-1.92"/>
    <n v="-2.67"/>
    <n v="0"/>
    <n v="0"/>
    <n v="8.24"/>
  </r>
  <r>
    <x v="13"/>
    <x v="7"/>
    <s v="Sep 25, 2015"/>
    <s v="Sep 25, 2015 1:17:27 AM PDT"/>
    <n v="5979216281"/>
    <x v="3"/>
    <s v="113-9242620-2682636"/>
    <s v="rug_wrench_200_5x8_fba"/>
    <s v="Rug Wrench Washable Non Slip Rug Pad - Protect Floors While Securing Rug and Making Vacuuming Easier"/>
    <n v="1"/>
    <s v="amazon.com"/>
    <s v="Amazon"/>
    <s v="TAKOMA PARK"/>
    <s v="MD"/>
    <s v="20912-6319"/>
    <n v="19.829999999999998"/>
    <n v="0"/>
    <n v="0"/>
    <n v="0"/>
    <n v="0"/>
    <n v="-2.97"/>
    <n v="-4.41"/>
    <n v="0"/>
    <n v="0"/>
    <n v="12.45"/>
  </r>
  <r>
    <x v="13"/>
    <x v="7"/>
    <s v="Sep 25, 2015"/>
    <s v="Sep 25, 2015 2:14:57 AM PDT"/>
    <n v="5979216281"/>
    <x v="3"/>
    <s v="110-5028217-3328267"/>
    <s v="rug_wrench_200_2x8_fba"/>
    <s v="Rug Wrench Washable Non Slip Rug Pad - Protect Floors While Securing Rug and Making Vacuuming Easier"/>
    <n v="1"/>
    <s v="amazon.com"/>
    <s v="Amazon"/>
    <s v="VIENNA"/>
    <s v="VA"/>
    <s v="22182-1710"/>
    <n v="14.83"/>
    <n v="0"/>
    <n v="0"/>
    <n v="0"/>
    <n v="0"/>
    <n v="-2.2200000000000002"/>
    <n v="-2.67"/>
    <n v="0"/>
    <n v="0"/>
    <n v="9.94"/>
  </r>
  <r>
    <x v="13"/>
    <x v="7"/>
    <s v="Sep 25, 2015"/>
    <s v="Sep 25, 2015 2:37:50 AM PDT"/>
    <n v="5979216281"/>
    <x v="3"/>
    <s v="110-7418400-9887439"/>
    <s v="rug_wrench_200_5x8_fba"/>
    <s v="Rug Wrench Washable Non Slip Rug Pad - Protect Floors While Securing Rug and Making Vacuuming Easier"/>
    <n v="1"/>
    <s v="amazon.com"/>
    <s v="Amazon"/>
    <s v="CHAPEL HILL"/>
    <s v="NC"/>
    <s v="27514-1610"/>
    <n v="19.829999999999998"/>
    <n v="0"/>
    <n v="0"/>
    <n v="0"/>
    <n v="0"/>
    <n v="-2.97"/>
    <n v="-4.41"/>
    <n v="0"/>
    <n v="0"/>
    <n v="12.45"/>
  </r>
  <r>
    <x v="13"/>
    <x v="7"/>
    <s v="Sep 25, 2015"/>
    <s v="Sep 25, 2015 2:53:25 AM PDT"/>
    <n v="5979216281"/>
    <x v="3"/>
    <s v="114-3178425-4885050"/>
    <s v="rug_wrench_200_2x8_fba"/>
    <s v="Rug Wrench Washable Non Slip Rug Pad - Protect Floors While Securing Rug and Making Vacuuming Easier"/>
    <n v="2"/>
    <s v="amazon.com"/>
    <s v="Amazon"/>
    <s v="Pleasant Hill"/>
    <s v="CA"/>
    <s v="94523-4001"/>
    <n v="29.66"/>
    <n v="0"/>
    <n v="0"/>
    <n v="0"/>
    <n v="0"/>
    <n v="-4.4400000000000004"/>
    <n v="-3.34"/>
    <n v="0"/>
    <n v="0"/>
    <n v="21.88"/>
  </r>
  <r>
    <x v="13"/>
    <x v="7"/>
    <s v="Sep 25, 2015"/>
    <s v="Sep 25, 2015 2:53:25 AM PDT"/>
    <n v="5979216281"/>
    <x v="3"/>
    <s v="114-3178425-4885050"/>
    <s v="rug_wrench_200_3x5_fba"/>
    <s v="Rug Wrench Washable Non Slip Rug Pad - Protect Floors While Securing Rug and Making Vacuuming Easier"/>
    <n v="1"/>
    <s v="amazon.com"/>
    <s v="Amazon"/>
    <s v="Pleasant Hill"/>
    <s v="CA"/>
    <s v="94523-4001"/>
    <n v="12.83"/>
    <n v="0"/>
    <n v="0"/>
    <n v="0"/>
    <n v="0"/>
    <n v="-1.92"/>
    <n v="-2.67"/>
    <n v="0"/>
    <n v="0"/>
    <n v="8.24"/>
  </r>
  <r>
    <x v="13"/>
    <x v="7"/>
    <s v="Sep 25, 2015"/>
    <s v="Sep 25, 2015 4:10:10 PM PDT"/>
    <n v="5979216281"/>
    <x v="3"/>
    <s v="103-4826081-4651416"/>
    <s v="rug_wrench_200_5x8_fba"/>
    <s v="Rug Wrench Washable Non Slip Rug Pad - Protect Floors While Securing Rug and Making Vacuuming Easier"/>
    <n v="2"/>
    <s v="amazon.com"/>
    <s v="Amazon"/>
    <s v="SOUTH JORDAN"/>
    <s v="UT"/>
    <s v="84095-7731"/>
    <n v="39.659999999999997"/>
    <n v="0"/>
    <n v="0"/>
    <n v="0"/>
    <n v="0"/>
    <n v="-8.91"/>
    <n v="-6.82"/>
    <n v="0"/>
    <n v="0"/>
    <n v="23.93"/>
  </r>
  <r>
    <x v="13"/>
    <x v="7"/>
    <s v="Sep 25, 2015"/>
    <s v="Sep 25, 2015 4:10:10 PM PDT"/>
    <n v="5979216281"/>
    <x v="3"/>
    <s v="103-4826081-4651416"/>
    <s v="rug_wrench_200_5x8_fba"/>
    <s v="Rug Wrench Washable Non Slip Rug Pad - Protect Floors While Securing Rug and Making Vacuuming Easier"/>
    <n v="1"/>
    <s v="amazon.com"/>
    <s v="Amazon"/>
    <s v="SOUTH JORDAN"/>
    <s v="UT"/>
    <s v="84095-7731"/>
    <n v="19.829999999999998"/>
    <n v="0"/>
    <n v="0"/>
    <n v="0"/>
    <n v="0"/>
    <n v="0"/>
    <n v="-4.41"/>
    <n v="0"/>
    <n v="0"/>
    <n v="15.42"/>
  </r>
  <r>
    <x v="13"/>
    <x v="7"/>
    <s v="Sep 25, 2015"/>
    <s v="Sep 25, 2015 5:55:27 PM PDT"/>
    <n v="5979216281"/>
    <x v="3"/>
    <s v="107-0272350-4877026"/>
    <s v="rug_wrench_200_5x8_fba"/>
    <s v="Rug Wrench Washable Non Slip Rug Pad - Protect Floors While Securing Rug and Making Vacuuming Easier"/>
    <n v="1"/>
    <s v="amazon.com"/>
    <s v="Amazon"/>
    <s v="MOUNTAIN VIEW"/>
    <s v="CA"/>
    <s v="94040-3190"/>
    <n v="19.829999999999998"/>
    <n v="0"/>
    <n v="0"/>
    <n v="0"/>
    <n v="0"/>
    <n v="-2.97"/>
    <n v="-4.41"/>
    <n v="0"/>
    <n v="0"/>
    <n v="12.45"/>
  </r>
  <r>
    <x v="13"/>
    <x v="7"/>
    <s v="Sep 26, 2015"/>
    <s v="Sep 26, 2015 1:55:59 AM PDT"/>
    <n v="5979216281"/>
    <x v="3"/>
    <s v="115-4951564-5462610"/>
    <s v="rug_wrench_200_5x8_fba"/>
    <s v="Rug Wrench Washable Non Slip Rug Pad - Protect Floors While Securing Rug and Making Vacuuming Easier"/>
    <n v="1"/>
    <s v="amazon.com"/>
    <s v="Amazon"/>
    <s v="CHARLOTTE"/>
    <s v="NC"/>
    <s v="28262-5566"/>
    <n v="19.829999999999998"/>
    <n v="2.86"/>
    <n v="0"/>
    <n v="-2.86"/>
    <n v="0"/>
    <n v="-2.97"/>
    <n v="-4.41"/>
    <n v="0"/>
    <n v="0"/>
    <n v="12.45"/>
  </r>
  <r>
    <x v="13"/>
    <x v="7"/>
    <s v="Sep 26, 2015"/>
    <s v="Sep 26, 2015 2:26:45 AM PDT"/>
    <n v="5979216281"/>
    <x v="3"/>
    <s v="102-7816254-0045006"/>
    <s v="rug_wrench_200_3x5_fba"/>
    <s v="Rug Wrench Washable Non Slip Rug Pad - Protect Floors While Securing Rug and Making Vacuuming Easier"/>
    <n v="1"/>
    <s v="amazon.com"/>
    <s v="Amazon"/>
    <s v="BRONX"/>
    <s v="NY"/>
    <s v="10463-1330"/>
    <n v="12.83"/>
    <n v="0"/>
    <n v="0"/>
    <n v="0"/>
    <n v="0"/>
    <n v="-1.92"/>
    <n v="-2.67"/>
    <n v="0"/>
    <n v="0"/>
    <n v="8.24"/>
  </r>
  <r>
    <x v="13"/>
    <x v="7"/>
    <s v="Sep 26, 2015"/>
    <s v="Sep 26, 2015 5:59:55 AM PDT"/>
    <n v="5979216281"/>
    <x v="3"/>
    <s v="106-8812323-8382607"/>
    <s v="rug_wrench_200_2x8_fba"/>
    <s v="Rug Wrench Washable Non Slip Rug Pad - Protect Floors While Securing Rug and Making Vacuuming Easier"/>
    <n v="2"/>
    <s v="amazon.com"/>
    <s v="Amazon"/>
    <s v="SAINT PETERSBURG"/>
    <s v="FL"/>
    <s v="33705-3941"/>
    <n v="29.66"/>
    <n v="0"/>
    <n v="0"/>
    <n v="0"/>
    <n v="0"/>
    <n v="-4.4400000000000004"/>
    <n v="-4.34"/>
    <n v="0"/>
    <n v="0"/>
    <n v="20.88"/>
  </r>
  <r>
    <x v="13"/>
    <x v="7"/>
    <s v="Sep 26, 2015"/>
    <s v="Sep 26, 2015 5:59:55 AM PDT"/>
    <n v="5979216281"/>
    <x v="3"/>
    <s v="106-8812323-8382607"/>
    <s v="rug_wrench_200_3x5_fba"/>
    <s v="Rug Wrench Washable Non Slip Rug Pad - Protect Floors While Securing Rug and Making Vacuuming Easier"/>
    <n v="2"/>
    <s v="amazon.com"/>
    <s v="Amazon"/>
    <s v="SAINT PETERSBURG"/>
    <s v="FL"/>
    <s v="33705-3941"/>
    <n v="25.66"/>
    <n v="0"/>
    <n v="0"/>
    <n v="0"/>
    <n v="0"/>
    <n v="-3.84"/>
    <n v="-3.34"/>
    <n v="0"/>
    <n v="0"/>
    <n v="18.48"/>
  </r>
  <r>
    <x v="13"/>
    <x v="7"/>
    <s v="Sep 26, 2015"/>
    <s v="Sep 26, 2015 4:34:34 PM PDT"/>
    <n v="5979216281"/>
    <x v="3"/>
    <s v="110-4963537-5113008"/>
    <s v="rug_wrench_200_4x6_fba"/>
    <s v="Rug Wrench Washable Non Slip Rug Pad - Protect Floors While Securing Rug and Making Vacuuming Easier"/>
    <n v="1"/>
    <s v="amazon.com"/>
    <s v="Amazon"/>
    <s v="CHICAGO"/>
    <s v="IL"/>
    <s v="60637-2916"/>
    <n v="16.829999999999998"/>
    <n v="8.84"/>
    <n v="0"/>
    <n v="0"/>
    <n v="0"/>
    <n v="-2.52"/>
    <n v="-12.86"/>
    <n v="0"/>
    <n v="0"/>
    <n v="10.29"/>
  </r>
  <r>
    <x v="13"/>
    <x v="7"/>
    <s v="Sep 26, 2015"/>
    <s v="Sep 26, 2015 5:12:02 PM PDT"/>
    <n v="5979216281"/>
    <x v="3"/>
    <s v="110-0892735-9279461"/>
    <s v="rug_wrench_200_5x8_fba"/>
    <s v="Rug Wrench Washable Non Slip Rug Pad - Protect Floors While Securing Rug and Making Vacuuming Easier"/>
    <n v="1"/>
    <s v="amazon.com"/>
    <s v="Amazon"/>
    <s v="SCOTTSDALE"/>
    <s v="AZ"/>
    <s v="85254-3345"/>
    <n v="19.829999999999998"/>
    <n v="0"/>
    <n v="0"/>
    <n v="0"/>
    <n v="0"/>
    <n v="-2.97"/>
    <n v="-4.41"/>
    <n v="0"/>
    <n v="0"/>
    <n v="12.45"/>
  </r>
  <r>
    <x v="13"/>
    <x v="7"/>
    <s v="Sep 26, 2015"/>
    <s v="Sep 26, 2015 5:13:32 PM PDT"/>
    <n v="5979216281"/>
    <x v="3"/>
    <s v="116-2857169-5653004"/>
    <s v="rug_wrench_200_4x6_fba"/>
    <s v="Rug Wrench Washable Non Slip Rug Pad - Protect Floors While Securing Rug and Making Vacuuming Easier"/>
    <n v="1"/>
    <s v="amazon.com"/>
    <s v="Amazon"/>
    <s v="SAN FRANCISCO"/>
    <s v="CA"/>
    <s v="94110-4949"/>
    <n v="16.829999999999998"/>
    <n v="0"/>
    <n v="0"/>
    <n v="0"/>
    <n v="0"/>
    <n v="-2.52"/>
    <n v="-4.0199999999999996"/>
    <n v="0"/>
    <n v="0"/>
    <n v="10.29"/>
  </r>
  <r>
    <x v="13"/>
    <x v="7"/>
    <s v="Sep 26, 2015"/>
    <s v="Sep 26, 2015 6:42:22 PM PDT"/>
    <n v="5979216281"/>
    <x v="3"/>
    <s v="112-5811576-1362629"/>
    <s v="rug_wrench_200_5x8_fba"/>
    <s v="Rug Wrench Washable Non Slip Rug Pad - Protect Floors While Securing Rug and Making Vacuuming Easier"/>
    <n v="1"/>
    <s v="amazon.com"/>
    <s v="Amazon"/>
    <s v="MOUNT VERNON"/>
    <s v="WA"/>
    <s v="98273-4728"/>
    <n v="19.829999999999998"/>
    <n v="6.6"/>
    <n v="0"/>
    <n v="-6.6"/>
    <n v="0"/>
    <n v="-2.97"/>
    <n v="-4.41"/>
    <n v="0"/>
    <n v="0"/>
    <n v="12.45"/>
  </r>
  <r>
    <x v="13"/>
    <x v="7"/>
    <s v="Sep 26, 2015"/>
    <s v="Sep 26, 2015 11:16:20 PM PDT"/>
    <n v="5979216281"/>
    <x v="3"/>
    <s v="106-7389612-0393050"/>
    <s v="rug_wrench_200_2x8_fba"/>
    <s v="Rug Wrench Washable Non Slip Rug Pad - Protect Floors While Securing Rug and Making Vacuuming Easier"/>
    <n v="1"/>
    <s v="amazon.com"/>
    <s v="Amazon"/>
    <s v="Stoneham"/>
    <s v="MA"/>
    <s v="02180-2411"/>
    <n v="14.83"/>
    <n v="0"/>
    <n v="0"/>
    <n v="0"/>
    <n v="0"/>
    <n v="-2.2200000000000002"/>
    <n v="-2.67"/>
    <n v="0"/>
    <n v="0"/>
    <n v="9.94"/>
  </r>
  <r>
    <x v="13"/>
    <x v="7"/>
    <s v="Sep 27, 2015"/>
    <s v="Sep 27, 2015 2:33:27 AM PDT"/>
    <n v="5979216281"/>
    <x v="3"/>
    <s v="106-3251290-2001839"/>
    <s v="rug_wrench_200_2x8_fba"/>
    <s v="Rug Wrench Washable Non Slip Rug Pad - Protect Floors While Securing Rug and Making Vacuuming Easier"/>
    <n v="1"/>
    <s v="amazon.com"/>
    <s v="Amazon"/>
    <s v="Summerville"/>
    <s v="SC"/>
    <s v="29483-7333"/>
    <n v="14.83"/>
    <n v="0"/>
    <n v="0"/>
    <n v="0"/>
    <n v="0"/>
    <n v="-2.2200000000000002"/>
    <n v="-2.67"/>
    <n v="0"/>
    <n v="0"/>
    <n v="9.94"/>
  </r>
  <r>
    <x v="13"/>
    <x v="7"/>
    <s v="Sep 27, 2015"/>
    <s v="Sep 27, 2015 7:09:24 AM PDT"/>
    <n v="5979216281"/>
    <x v="3"/>
    <s v="112-3316172-5464266"/>
    <s v="rug_wrench_200_5x8_fba"/>
    <s v="Rug Wrench Washable Non Slip Rug Pad - Protect Floors While Securing Rug and Making Vacuuming Easier"/>
    <n v="1"/>
    <s v="amazon.com"/>
    <s v="Amazon"/>
    <s v="NEW YORK"/>
    <s v="NY"/>
    <s v="10016-6544"/>
    <n v="19.829999999999998"/>
    <n v="0"/>
    <n v="0"/>
    <n v="0"/>
    <n v="0"/>
    <n v="-2.97"/>
    <n v="-4.41"/>
    <n v="0"/>
    <n v="0"/>
    <n v="12.45"/>
  </r>
  <r>
    <x v="13"/>
    <x v="7"/>
    <s v="Sep 27, 2015"/>
    <s v="Sep 27, 2015 12:13:41 PM PDT"/>
    <n v="5979216281"/>
    <x v="3"/>
    <s v="002-5806188-7282647"/>
    <s v="rug_wrench_200_5x8_fba"/>
    <s v="Rug Wrench Washable Non Slip Rug Pad - Protect Floors While Securing Rug and Making Vacuuming Easier"/>
    <n v="2"/>
    <s v="amazon.com"/>
    <s v="Amazon"/>
    <s v="San Jose"/>
    <s v="CA"/>
    <s v="95133-1162"/>
    <n v="39.659999999999997"/>
    <n v="0"/>
    <n v="0"/>
    <n v="0"/>
    <n v="0"/>
    <n v="-5.94"/>
    <n v="-7.82"/>
    <n v="0"/>
    <n v="0"/>
    <n v="25.9"/>
  </r>
  <r>
    <x v="13"/>
    <x v="7"/>
    <s v="Sep 27, 2015"/>
    <s v="Sep 27, 2015 7:27:29 PM PDT"/>
    <n v="5979216281"/>
    <x v="3"/>
    <s v="112-6446157-0343423"/>
    <s v="rug_wrench_200_3x5_fba"/>
    <s v="Rug Wrench Washable Non Slip Rug Pad - Protect Floors While Securing Rug and Making Vacuuming Easier"/>
    <n v="1"/>
    <s v="amazon.com"/>
    <s v="Amazon"/>
    <s v="DENVER"/>
    <s v="CO"/>
    <s v="80218-2132"/>
    <n v="12.83"/>
    <n v="0"/>
    <n v="0"/>
    <n v="0"/>
    <n v="0"/>
    <n v="-1.92"/>
    <n v="-2.67"/>
    <n v="0"/>
    <n v="0"/>
    <n v="8.24"/>
  </r>
  <r>
    <x v="13"/>
    <x v="7"/>
    <s v="Sep 27, 2015"/>
    <s v="Sep 27, 2015 7:32:54 PM PDT"/>
    <n v="5979216281"/>
    <x v="3"/>
    <s v="002-9093366-7963453"/>
    <s v="rug_wrench_200_5x8_fba"/>
    <s v="Rug Wrench Washable Non Slip Rug Pad - Protect Floors While Securing Rug and Making Vacuuming Easier"/>
    <n v="1"/>
    <s v="amazon.com"/>
    <s v="Amazon"/>
    <s v="MADISON"/>
    <s v="WI"/>
    <s v="53715-1709"/>
    <n v="19.829999999999998"/>
    <n v="0"/>
    <n v="0"/>
    <n v="0"/>
    <n v="0"/>
    <n v="-2.97"/>
    <n v="-4.41"/>
    <n v="0"/>
    <n v="0"/>
    <n v="12.45"/>
  </r>
  <r>
    <x v="13"/>
    <x v="7"/>
    <s v="Sep 27, 2015"/>
    <s v="Sep 27, 2015 10:56:05 PM PDT"/>
    <n v="5979216281"/>
    <x v="3"/>
    <s v="112-9118580-9493848"/>
    <s v="rug_wrench_200_5x8_fba"/>
    <s v="Rug Wrench Washable Non Slip Rug Pad - Protect Floors While Securing Rug and Making Vacuuming Easier"/>
    <n v="1"/>
    <s v="amazon.com"/>
    <s v="Amazon"/>
    <s v="FREDERICKSBURG"/>
    <s v="VA"/>
    <s v="22406-8219"/>
    <n v="19.829999999999998"/>
    <n v="0"/>
    <n v="0"/>
    <n v="0"/>
    <n v="0"/>
    <n v="-2.97"/>
    <n v="-4.41"/>
    <n v="0"/>
    <n v="0"/>
    <n v="12.45"/>
  </r>
  <r>
    <x v="13"/>
    <x v="7"/>
    <s v="Sep 28, 2015"/>
    <s v="Sep 28, 2015 1:17:28 AM PDT"/>
    <n v="5979216281"/>
    <x v="3"/>
    <s v="113-8256085-7672243"/>
    <s v="rug_wrench_200_5x8_fba"/>
    <s v="Rug Wrench Washable Non Slip Rug Pad - Protect Floors While Securing Rug and Making Vacuuming Easier"/>
    <n v="3"/>
    <s v="amazon.com"/>
    <s v="Amazon"/>
    <s v="live oak"/>
    <s v="CA"/>
    <n v="95953"/>
    <n v="59.49"/>
    <n v="0"/>
    <n v="0"/>
    <n v="0"/>
    <n v="0"/>
    <n v="-8.91"/>
    <n v="-11.23"/>
    <n v="0"/>
    <n v="0"/>
    <n v="39.35"/>
  </r>
  <r>
    <x v="13"/>
    <x v="7"/>
    <s v="Sep 28, 2015"/>
    <s v="Sep 28, 2015 2:54:06 AM PDT"/>
    <n v="5979216281"/>
    <x v="3"/>
    <s v="103-6281820-6885867"/>
    <s v="rug_wrench_200_5x8_fba"/>
    <s v="Rug Wrench Washable Non Slip Rug Pad - Protect Floors While Securing Rug and Making Vacuuming Easier"/>
    <n v="1"/>
    <s v="amazon.com"/>
    <s v="Amazon"/>
    <s v="NY"/>
    <s v="NY"/>
    <n v="10003"/>
    <n v="19.829999999999998"/>
    <n v="0"/>
    <n v="0"/>
    <n v="0"/>
    <n v="0"/>
    <n v="-2.97"/>
    <n v="-4.41"/>
    <n v="0"/>
    <n v="0"/>
    <n v="12.45"/>
  </r>
  <r>
    <x v="13"/>
    <x v="7"/>
    <s v="Sep 28, 2015"/>
    <s v="Sep 28, 2015 3:25:26 AM PDT"/>
    <n v="5979216281"/>
    <x v="3"/>
    <s v="109-1162026-7783427"/>
    <s v="rug_wrench_200_3x5_fba"/>
    <s v="Rug Wrench Washable Non Slip Rug Pad - Protect Floors While Securing Rug and Making Vacuuming Easier"/>
    <n v="1"/>
    <s v="amazon.com"/>
    <s v="Amazon"/>
    <s v="CHICAGO"/>
    <s v="IL"/>
    <s v="60622-5522"/>
    <n v="12.83"/>
    <n v="0"/>
    <n v="0"/>
    <n v="0"/>
    <n v="0"/>
    <n v="-1.92"/>
    <n v="-2.67"/>
    <n v="0"/>
    <n v="0"/>
    <n v="8.24"/>
  </r>
  <r>
    <x v="13"/>
    <x v="7"/>
    <s v="Sep 28, 2015"/>
    <s v="Sep 28, 2015 5:05:53 AM PDT"/>
    <n v="5979216281"/>
    <x v="3"/>
    <s v="116-0087725-2364200"/>
    <s v="rug_wrench_200_5x8_fba"/>
    <s v="Rug Wrench Washable Non Slip Rug Pad - Protect Floors While Securing Rug and Making Vacuuming Easier"/>
    <n v="1"/>
    <s v="amazon.com"/>
    <s v="Amazon"/>
    <s v="SAINT PARIS"/>
    <s v="OH"/>
    <s v="43072-9640"/>
    <n v="19.829999999999998"/>
    <n v="0"/>
    <n v="0"/>
    <n v="0"/>
    <n v="0"/>
    <n v="-2.97"/>
    <n v="-4.41"/>
    <n v="0"/>
    <n v="0"/>
    <n v="12.45"/>
  </r>
  <r>
    <x v="13"/>
    <x v="7"/>
    <s v="Sep 28, 2015"/>
    <s v="Sep 28, 2015 5:05:54 AM PDT"/>
    <n v="5979216281"/>
    <x v="3"/>
    <s v="002-6645095-6277026"/>
    <s v="rug_wrench_200_4x6_fba"/>
    <s v="Rug Wrench Washable Non Slip Rug Pad - Protect Floors While Securing Rug and Making Vacuuming Easier"/>
    <n v="1"/>
    <s v="amazon.com"/>
    <s v="Amazon"/>
    <s v="Ann Arbor"/>
    <s v="Michigan"/>
    <n v="48104"/>
    <n v="16.829999999999998"/>
    <n v="0"/>
    <n v="0"/>
    <n v="0"/>
    <n v="0"/>
    <n v="-2.52"/>
    <n v="-4.0199999999999996"/>
    <n v="0"/>
    <n v="0"/>
    <n v="10.29"/>
  </r>
  <r>
    <x v="13"/>
    <x v="7"/>
    <s v="Sep 28, 2015"/>
    <s v="Sep 28, 2015 7:34:02 AM PDT"/>
    <n v="5979216281"/>
    <x v="3"/>
    <s v="115-9891117-3195404"/>
    <s v="rug_wrench_200_4x6_fba"/>
    <s v="Rug Wrench Washable Non Slip Rug Pad - Protect Floors While Securing Rug and Making Vacuuming Easier"/>
    <n v="1"/>
    <s v="amazon.com"/>
    <s v="Amazon"/>
    <s v="New York"/>
    <s v="NY"/>
    <n v="10016"/>
    <n v="16.829999999999998"/>
    <n v="0"/>
    <n v="0"/>
    <n v="0"/>
    <n v="0"/>
    <n v="-2.52"/>
    <n v="-4.0199999999999996"/>
    <n v="0"/>
    <n v="0"/>
    <n v="10.29"/>
  </r>
  <r>
    <x v="13"/>
    <x v="7"/>
    <s v="Sep 28, 2015"/>
    <s v="Sep 28, 2015 8:43:45 AM PDT"/>
    <n v="5979216281"/>
    <x v="3"/>
    <s v="113-1536960-0252228"/>
    <s v="rug_wrench_200_2x8_fba"/>
    <s v="Rug Wrench Washable Non Slip Rug Pad - Protect Floors While Securing Rug and Making Vacuuming Easier"/>
    <n v="2"/>
    <s v="amazon.com"/>
    <s v="Amazon"/>
    <s v="SAINT CHARLES"/>
    <s v="MO"/>
    <s v="63304-1213"/>
    <n v="29.66"/>
    <n v="0"/>
    <n v="0"/>
    <n v="0"/>
    <n v="0"/>
    <n v="-4.4400000000000004"/>
    <n v="-3.34"/>
    <n v="0"/>
    <n v="0"/>
    <n v="21.88"/>
  </r>
  <r>
    <x v="13"/>
    <x v="7"/>
    <s v="Sep 28, 2015"/>
    <s v="Sep 28, 2015 8:43:45 AM PDT"/>
    <n v="5979216281"/>
    <x v="3"/>
    <s v="113-1536960-0252228"/>
    <s v="rug_wrench_200_3x5_fba"/>
    <s v="Rug Wrench Washable Non Slip Rug Pad - Protect Floors While Securing Rug and Making Vacuuming Easier"/>
    <n v="1"/>
    <s v="amazon.com"/>
    <s v="Amazon"/>
    <s v="SAINT CHARLES"/>
    <s v="MO"/>
    <s v="63304-1213"/>
    <n v="12.83"/>
    <n v="0"/>
    <n v="0"/>
    <n v="0"/>
    <n v="0"/>
    <n v="-1.92"/>
    <n v="-2.67"/>
    <n v="0"/>
    <n v="0"/>
    <n v="8.24"/>
  </r>
  <r>
    <x v="13"/>
    <x v="7"/>
    <s v="Sep 28, 2015"/>
    <s v="Sep 28, 2015 10:09:06 AM PDT"/>
    <n v="5979216281"/>
    <x v="3"/>
    <s v="109-2876659-6960264"/>
    <s v="rug_wrench_200_2x8_fba"/>
    <s v="Rug Wrench Washable Non Slip Rug Pad - Protect Floors While Securing Rug and Making Vacuuming Easier"/>
    <n v="1"/>
    <s v="amazon.com"/>
    <s v="Amazon"/>
    <s v="AMERICAN CANYON"/>
    <s v="CA"/>
    <s v="94503-3131"/>
    <n v="14.83"/>
    <n v="5.44"/>
    <n v="0"/>
    <n v="-5.44"/>
    <n v="0"/>
    <n v="-2.2200000000000002"/>
    <n v="-2.67"/>
    <n v="0"/>
    <n v="0"/>
    <n v="9.94"/>
  </r>
  <r>
    <x v="13"/>
    <x v="7"/>
    <s v="Sep 28, 2015"/>
    <s v="Sep 28, 2015 11:14:20 AM PDT"/>
    <n v="5979216281"/>
    <x v="3"/>
    <s v="103-8007399-9289844"/>
    <s v="rug_wrench_200_3x5_fba"/>
    <s v="Rug Wrench Washable Non Slip Rug Pad - Protect Floors While Securing Rug and Making Vacuuming Easier"/>
    <n v="1"/>
    <s v="amazon.com"/>
    <s v="Amazon"/>
    <s v="WORCESTER"/>
    <s v="MA"/>
    <s v="01602-2613"/>
    <n v="12.83"/>
    <n v="8.67"/>
    <n v="0"/>
    <n v="0"/>
    <n v="0"/>
    <n v="-1.92"/>
    <n v="-11.34"/>
    <n v="0"/>
    <n v="0"/>
    <n v="8.24"/>
  </r>
  <r>
    <x v="13"/>
    <x v="7"/>
    <s v="Sep 28, 2015"/>
    <s v="Sep 28, 2015 1:56:01 PM PDT"/>
    <n v="5979216281"/>
    <x v="3"/>
    <s v="112-2099982-0344226"/>
    <s v="rug_wrench_200_2x8_fba"/>
    <s v="Rug Wrench Washable Non Slip Rug Pad - Protect Floors While Securing Rug and Making Vacuuming Easier"/>
    <n v="1"/>
    <s v="amazon.com"/>
    <s v="Amazon"/>
    <s v="BOWLING GREEN"/>
    <s v="KY"/>
    <s v="42103-1639"/>
    <n v="14.83"/>
    <n v="0"/>
    <n v="0"/>
    <n v="0"/>
    <n v="0"/>
    <n v="-2.2200000000000002"/>
    <n v="-2.67"/>
    <n v="0"/>
    <n v="0"/>
    <n v="9.94"/>
  </r>
  <r>
    <x v="13"/>
    <x v="7"/>
    <s v="Sep 28, 2015"/>
    <s v="Sep 28, 2015 1:58:15 PM PDT"/>
    <n v="5979216281"/>
    <x v="3"/>
    <s v="115-2930747-5997829"/>
    <s v="rug_wrench_200_2x8_fba"/>
    <s v="Rug Wrench Washable Non Slip Rug Pad - Protect Floors While Securing Rug and Making Vacuuming Easier"/>
    <n v="1"/>
    <s v="amazon.com"/>
    <s v="Amazon"/>
    <s v="AUSTIN"/>
    <s v="TEXAS"/>
    <s v="78748-2437"/>
    <n v="14.83"/>
    <n v="0"/>
    <n v="0"/>
    <n v="0"/>
    <n v="0"/>
    <n v="-2.2200000000000002"/>
    <n v="-2.67"/>
    <n v="0"/>
    <n v="0"/>
    <n v="9.94"/>
  </r>
  <r>
    <x v="13"/>
    <x v="7"/>
    <s v="Sep 28, 2015"/>
    <s v="Sep 28, 2015 6:48:03 PM PDT"/>
    <n v="5979216281"/>
    <x v="3"/>
    <s v="002-3341908-9921048"/>
    <s v="rug_wrench_200_3x5_fba"/>
    <s v="Rug Wrench Washable Non Slip Rug Pad - Protect Floors While Securing Rug and Making Vacuuming Easier"/>
    <n v="1"/>
    <s v="amazon.com"/>
    <s v="Amazon"/>
    <s v="MOORHEAD"/>
    <s v="MN"/>
    <s v="56560-5189"/>
    <n v="12.83"/>
    <n v="0"/>
    <n v="0"/>
    <n v="0"/>
    <n v="0"/>
    <n v="-1.92"/>
    <n v="-2.67"/>
    <n v="0"/>
    <n v="0"/>
    <n v="8.24"/>
  </r>
  <r>
    <x v="13"/>
    <x v="7"/>
    <s v="Sep 28, 2015"/>
    <s v="Sep 28, 2015 6:48:41 PM PDT"/>
    <n v="5979216281"/>
    <x v="3"/>
    <s v="102-7284133-7125814"/>
    <s v="rug_wrench_200_4x6_fba"/>
    <s v="Rug Wrench Washable Non Slip Rug Pad - Protect Floors While Securing Rug and Making Vacuuming Easier"/>
    <n v="1"/>
    <s v="amazon.com"/>
    <s v="Amazon"/>
    <s v="Winter Park"/>
    <s v="FL"/>
    <s v="32789-4499"/>
    <n v="16.829999999999998"/>
    <n v="0"/>
    <n v="0"/>
    <n v="0"/>
    <n v="0"/>
    <n v="-2.52"/>
    <n v="-4.0199999999999996"/>
    <n v="0"/>
    <n v="0"/>
    <n v="10.29"/>
  </r>
  <r>
    <x v="13"/>
    <x v="7"/>
    <s v="Sep 28, 2015"/>
    <s v="Sep 28, 2015 9:24:07 PM PDT"/>
    <n v="5979216281"/>
    <x v="3"/>
    <s v="116-8514003-1280258"/>
    <s v="rug_wrench_200_5x8_fba"/>
    <s v="Rug Wrench Washable Non Slip Rug Pad - Protect Floors While Securing Rug and Making Vacuuming Easier"/>
    <n v="1"/>
    <s v="amazon.com"/>
    <s v="Amazon"/>
    <s v="GREENWICH"/>
    <s v="CT"/>
    <s v="06831-3221"/>
    <n v="19.829999999999998"/>
    <n v="0"/>
    <n v="0"/>
    <n v="0"/>
    <n v="0"/>
    <n v="-2.97"/>
    <n v="-4.41"/>
    <n v="0"/>
    <n v="0"/>
    <n v="12.45"/>
  </r>
  <r>
    <x v="13"/>
    <x v="7"/>
    <s v="Sep 28, 2015"/>
    <s v="Sep 28, 2015 10:06:28 PM PDT"/>
    <n v="5979216281"/>
    <x v="3"/>
    <s v="116-8454951-0161034"/>
    <s v="rug_wrench_200_4x6_fba"/>
    <s v="Rug Wrench Washable Non Slip Rug Pad - Protect Floors While Securing Rug and Making Vacuuming Easier"/>
    <n v="1"/>
    <s v="amazon.com"/>
    <s v="Amazon"/>
    <s v="BURLINGTON"/>
    <s v="KANSAS"/>
    <s v="66839-2155"/>
    <n v="16.829999999999998"/>
    <n v="4.25"/>
    <n v="0"/>
    <n v="-4.25"/>
    <n v="0"/>
    <n v="-2.52"/>
    <n v="-4.0199999999999996"/>
    <n v="0"/>
    <n v="0"/>
    <n v="10.29"/>
  </r>
  <r>
    <x v="13"/>
    <x v="7"/>
    <s v="Sep 28, 2015"/>
    <s v="Sep 28, 2015 10:06:28 PM PDT"/>
    <n v="5979216281"/>
    <x v="3"/>
    <s v="116-8454951-0161034"/>
    <s v="rug_wrench_200_5x8_fba"/>
    <s v="Rug Wrench Washable Non Slip Rug Pad - Protect Floors While Securing Rug and Making Vacuuming Easier"/>
    <n v="1"/>
    <s v="amazon.com"/>
    <s v="Amazon"/>
    <s v="BURLINGTON"/>
    <s v="KANSAS"/>
    <s v="66839-2155"/>
    <n v="19.829999999999998"/>
    <n v="3.91"/>
    <n v="0"/>
    <n v="-3.91"/>
    <n v="0"/>
    <n v="-2.97"/>
    <n v="-3.41"/>
    <n v="0"/>
    <n v="0"/>
    <n v="13.45"/>
  </r>
  <r>
    <x v="13"/>
    <x v="7"/>
    <s v="Sep 29, 2015"/>
    <s v="Sep 29, 2015 1:35:24 AM PDT"/>
    <n v="5979216281"/>
    <x v="3"/>
    <s v="108-5821133-5526667"/>
    <s v="rug_wrench_200_4x6_fba"/>
    <s v="Rug Wrench Washable Non Slip Rug Pad - Protect Floors While Securing Rug and Making Vacuuming Easier"/>
    <n v="1"/>
    <s v="amazon.com"/>
    <s v="Amazon"/>
    <s v="HUMBLE"/>
    <s v="TX"/>
    <s v="77346-1676"/>
    <n v="16.829999999999998"/>
    <n v="0"/>
    <n v="0"/>
    <n v="0"/>
    <n v="0"/>
    <n v="-2.52"/>
    <n v="-4.0199999999999996"/>
    <n v="0"/>
    <n v="0"/>
    <n v="10.29"/>
  </r>
  <r>
    <x v="13"/>
    <x v="7"/>
    <s v="Sep 29, 2015"/>
    <s v="Sep 29, 2015 7:13:18 AM PDT"/>
    <n v="5979216281"/>
    <x v="3"/>
    <s v="113-4394304-8682624"/>
    <s v="rug_wrench_200_3x5_fba"/>
    <s v="Rug Wrench Washable Non Slip Rug Pad - Protect Floors While Securing Rug and Making Vacuuming Easier"/>
    <n v="1"/>
    <s v="amazon.com"/>
    <s v="Amazon"/>
    <s v="ANN ARBOR"/>
    <s v="MI"/>
    <s v="48104-3953"/>
    <n v="12.83"/>
    <n v="0"/>
    <n v="0"/>
    <n v="0"/>
    <n v="0"/>
    <n v="-1.92"/>
    <n v="-2.67"/>
    <n v="0"/>
    <n v="0"/>
    <n v="8.24"/>
  </r>
  <r>
    <x v="13"/>
    <x v="7"/>
    <s v="Sep 29, 2015"/>
    <s v="Sep 29, 2015 11:42:39 AM PDT"/>
    <n v="5979216281"/>
    <x v="3"/>
    <s v="114-8897261-7753058"/>
    <s v="rug_wrench_200_5x8_fba"/>
    <s v="Rug Wrench Washable Non Slip Rug Pad - Protect Floors While Securing Rug and Making Vacuuming Easier"/>
    <n v="1"/>
    <s v="amazon.com"/>
    <s v="Amazon"/>
    <s v="LINCOLNSHIRE"/>
    <s v="IL"/>
    <s v="60069-3305"/>
    <n v="19.829999999999998"/>
    <n v="0"/>
    <n v="0"/>
    <n v="0"/>
    <n v="0"/>
    <n v="-2.97"/>
    <n v="-4.41"/>
    <n v="0"/>
    <n v="0"/>
    <n v="12.45"/>
  </r>
  <r>
    <x v="13"/>
    <x v="7"/>
    <s v="Sep 29, 2015"/>
    <s v="Sep 29, 2015 3:51:33 PM PDT"/>
    <n v="5979216281"/>
    <x v="3"/>
    <s v="113-4967758-2099416"/>
    <s v="rug_wrench_200_4x6_fba"/>
    <s v="Rug Wrench Washable Non Slip Rug Pad - Protect Floors While Securing Rug and Making Vacuuming Easier"/>
    <n v="1"/>
    <s v="amazon.com"/>
    <s v="Amazon"/>
    <s v="NEW YORK"/>
    <s v="NY"/>
    <s v="10128-4390"/>
    <n v="16.829999999999998"/>
    <n v="0"/>
    <n v="0"/>
    <n v="0"/>
    <n v="0"/>
    <n v="-2.52"/>
    <n v="-4.0199999999999996"/>
    <n v="0"/>
    <n v="0"/>
    <n v="10.29"/>
  </r>
  <r>
    <x v="13"/>
    <x v="7"/>
    <s v="Sep 29, 2015"/>
    <s v="Sep 29, 2015 6:18:36 PM PDT"/>
    <n v="5979216281"/>
    <x v="3"/>
    <s v="105-3910047-4039457"/>
    <s v="rug_wrench_200_2x8_fba"/>
    <s v="Rug Wrench Washable Non Slip Rug Pad - Protect Floors While Securing Rug and Making Vacuuming Easier"/>
    <n v="1"/>
    <s v="amazon.com"/>
    <s v="Amazon"/>
    <s v="FORT COLLINS"/>
    <s v="CO"/>
    <s v="80524-1782"/>
    <n v="14.83"/>
    <n v="0"/>
    <n v="0"/>
    <n v="0"/>
    <n v="0"/>
    <n v="-2.2200000000000002"/>
    <n v="-2.67"/>
    <n v="0"/>
    <n v="0"/>
    <n v="9.94"/>
  </r>
  <r>
    <x v="13"/>
    <x v="7"/>
    <s v="Sep 29, 2015"/>
    <s v="Sep 29, 2015 9:32:56 PM PDT"/>
    <n v="5979216281"/>
    <x v="3"/>
    <s v="107-3837114-8727436"/>
    <s v="rug_wrench_200_4x6_fba"/>
    <s v="Rug Wrench Washable Non Slip Rug Pad - Protect Floors While Securing Rug and Making Vacuuming Easier"/>
    <n v="1"/>
    <s v="amazon.com"/>
    <s v="Amazon"/>
    <s v="CHICAGO"/>
    <s v="IL"/>
    <s v="60622-3181"/>
    <n v="16.829999999999998"/>
    <n v="0"/>
    <n v="0"/>
    <n v="0"/>
    <n v="0"/>
    <n v="-2.52"/>
    <n v="-4.0199999999999996"/>
    <n v="0"/>
    <n v="0"/>
    <n v="10.29"/>
  </r>
  <r>
    <x v="13"/>
    <x v="7"/>
    <s v="Sep 29, 2015"/>
    <s v="Sep 29, 2015 11:18:19 PM PDT"/>
    <n v="5979216281"/>
    <x v="3"/>
    <s v="106-0360764-0149879"/>
    <s v="rug_wrench_200_3x5_fba"/>
    <s v="Rug Wrench Washable Non Slip Rug Pad - Protect Floors While Securing Rug and Making Vacuuming Easier"/>
    <n v="1"/>
    <s v="amazon.com"/>
    <s v="Amazon"/>
    <s v="NEW YORK"/>
    <s v="NY"/>
    <s v="10001-1019"/>
    <n v="12.83"/>
    <n v="0"/>
    <n v="0"/>
    <n v="0"/>
    <n v="0"/>
    <n v="-1.92"/>
    <n v="-2.67"/>
    <n v="0"/>
    <n v="0"/>
    <n v="8.24"/>
  </r>
  <r>
    <x v="13"/>
    <x v="7"/>
    <s v="Sep 30, 2015"/>
    <s v="Sep 30, 2015 12:48:41 AM PDT"/>
    <n v="5979216281"/>
    <x v="3"/>
    <s v="110-0194925-8697017"/>
    <s v="rug_wrench_200_4x6_fba"/>
    <s v="Rug Wrench Washable Non Slip Rug Pad - Protect Floors While Securing Rug and Making Vacuuming Easier"/>
    <n v="1"/>
    <s v="amazon.com"/>
    <s v="Amazon"/>
    <s v="Lenexa"/>
    <s v="Kansas"/>
    <n v="66216"/>
    <n v="16.829999999999998"/>
    <n v="0"/>
    <n v="0"/>
    <n v="0"/>
    <n v="0"/>
    <n v="-2.52"/>
    <n v="-4.0199999999999996"/>
    <n v="0"/>
    <n v="0"/>
    <n v="10.29"/>
  </r>
  <r>
    <x v="13"/>
    <x v="7"/>
    <s v="Sep 30, 2015"/>
    <s v="Sep 30, 2015 1:40:22 AM PDT"/>
    <n v="5979216281"/>
    <x v="3"/>
    <s v="114-8654643-4620262"/>
    <s v="rug_wrench_200_4x6_fba"/>
    <s v="Rug Wrench Washable Non Slip Rug Pad - Protect Floors While Securing Rug and Making Vacuuming Easier"/>
    <n v="1"/>
    <s v="amazon.com"/>
    <s v="Amazon"/>
    <s v="Tampa"/>
    <s v="FL"/>
    <n v="33606"/>
    <n v="16.829999999999998"/>
    <n v="0"/>
    <n v="0"/>
    <n v="0"/>
    <n v="0"/>
    <n v="-2.52"/>
    <n v="-4.0199999999999996"/>
    <n v="0"/>
    <n v="0"/>
    <n v="10.29"/>
  </r>
  <r>
    <x v="13"/>
    <x v="7"/>
    <s v="Sep 30, 2015"/>
    <s v="Sep 30, 2015 2:05:55 AM PDT"/>
    <n v="5979216281"/>
    <x v="3"/>
    <s v="102-8405732-9800210"/>
    <s v="rug_wrench_200_5x8_fba"/>
    <s v="Rug Wrench Washable Non Slip Rug Pad - Protect Floors While Securing Rug and Making Vacuuming Easier"/>
    <n v="1"/>
    <s v="amazon.com"/>
    <s v="Amazon"/>
    <s v="SHADOW HILLS"/>
    <s v="CA"/>
    <s v="91040-1239"/>
    <n v="19.829999999999998"/>
    <n v="0"/>
    <n v="0"/>
    <n v="0"/>
    <n v="0"/>
    <n v="-2.97"/>
    <n v="-4.41"/>
    <n v="0"/>
    <n v="0"/>
    <n v="12.45"/>
  </r>
  <r>
    <x v="13"/>
    <x v="7"/>
    <s v="Sep 30, 2015"/>
    <s v="Sep 30, 2015 2:32:50 AM PDT"/>
    <n v="5979216281"/>
    <x v="3"/>
    <s v="103-1623438-6685029"/>
    <s v="rug_wrench_200_5x8_fba"/>
    <s v="Rug Wrench Washable Non Slip Rug Pad - Protect Floors While Securing Rug and Making Vacuuming Easier"/>
    <n v="1"/>
    <s v="amazon.com"/>
    <s v="Amazon"/>
    <s v="FUQUAY VARINA"/>
    <s v="NORTH CAROLINA"/>
    <s v="27526-4919"/>
    <n v="19.829999999999998"/>
    <n v="0"/>
    <n v="0"/>
    <n v="0"/>
    <n v="0"/>
    <n v="-2.97"/>
    <n v="-4.41"/>
    <n v="0"/>
    <n v="0"/>
    <n v="12.45"/>
  </r>
  <r>
    <x v="13"/>
    <x v="7"/>
    <s v="Sep 30, 2015"/>
    <s v="Sep 30, 2015 3:40:48 AM PDT"/>
    <n v="5979216281"/>
    <x v="3"/>
    <s v="106-6462800-7927412"/>
    <s v="rug_wrench_200_4x6_fba"/>
    <s v="Rug Wrench Washable Non Slip Rug Pad - Protect Floors While Securing Rug and Making Vacuuming Easier"/>
    <n v="1"/>
    <s v="amazon.com"/>
    <s v="Amazon"/>
    <s v="Fort Myers"/>
    <s v="FL"/>
    <s v="33912-7010"/>
    <n v="16.829999999999998"/>
    <n v="0"/>
    <n v="0"/>
    <n v="0"/>
    <n v="0"/>
    <n v="-2.52"/>
    <n v="-4.0199999999999996"/>
    <n v="0"/>
    <n v="0"/>
    <n v="10.29"/>
  </r>
  <r>
    <x v="13"/>
    <x v="7"/>
    <s v="Sep 30, 2015"/>
    <s v="Sep 30, 2015 6:25:27 AM PDT"/>
    <n v="5979216281"/>
    <x v="3"/>
    <s v="106-4538562-1682633"/>
    <s v="rug_wrench_200_3x5_fba"/>
    <s v="Rug Wrench Washable Non Slip Rug Pad - Protect Floors While Securing Rug and Making Vacuuming Easier"/>
    <n v="1"/>
    <s v="amazon.com"/>
    <s v="Amazon"/>
    <s v="Berwyn"/>
    <s v="PA"/>
    <n v="19312"/>
    <n v="12.83"/>
    <n v="3.25"/>
    <n v="0"/>
    <n v="-3.25"/>
    <n v="0"/>
    <n v="-1.92"/>
    <n v="-2.67"/>
    <n v="0"/>
    <n v="0"/>
    <n v="8.24"/>
  </r>
  <r>
    <x v="13"/>
    <x v="7"/>
    <s v="Sep 30, 2015"/>
    <s v="Sep 30, 2015 9:30:46 AM PDT"/>
    <n v="5979216281"/>
    <x v="3"/>
    <s v="111-4650278-8254644"/>
    <s v="rug_wrench_200_5x8_fba"/>
    <s v="Rug Wrench Washable Non Slip Rug Pad - Protect Floors While Securing Rug and Making Vacuuming Easier"/>
    <n v="2"/>
    <s v="amazon.com"/>
    <s v="Amazon"/>
    <s v="WASHINGTON"/>
    <s v="DC"/>
    <s v="20008-2302"/>
    <n v="39.659999999999997"/>
    <n v="0"/>
    <n v="0"/>
    <n v="0"/>
    <n v="0"/>
    <n v="-5.94"/>
    <n v="-7.82"/>
    <n v="0"/>
    <n v="0"/>
    <n v="25.9"/>
  </r>
  <r>
    <x v="13"/>
    <x v="7"/>
    <s v="Sep 30, 2015"/>
    <s v="Sep 30, 2015 9:38:42 AM PDT"/>
    <n v="5979216281"/>
    <x v="3"/>
    <s v="109-5105695-4264225"/>
    <s v="rug_wrench_200_2x8_fba"/>
    <s v="Rug Wrench Washable Non Slip Rug Pad - Protect Floors While Securing Rug and Making Vacuuming Easier"/>
    <n v="1"/>
    <s v="amazon.com"/>
    <s v="Amazon"/>
    <s v="TROY"/>
    <s v="MI"/>
    <s v="48098-2400"/>
    <n v="14.83"/>
    <n v="0"/>
    <n v="0"/>
    <n v="0"/>
    <n v="0"/>
    <n v="-2.2200000000000002"/>
    <n v="-2.67"/>
    <n v="0"/>
    <n v="0"/>
    <n v="9.94"/>
  </r>
  <r>
    <x v="13"/>
    <x v="7"/>
    <s v="Sep 30, 2015"/>
    <s v="Sep 30, 2015 9:38:42 AM PDT"/>
    <n v="5979216281"/>
    <x v="3"/>
    <s v="109-5105695-4264225"/>
    <s v="rug_wrench_200_3x5_fba"/>
    <s v="Rug Wrench Washable Non Slip Rug Pad - Protect Floors While Securing Rug and Making Vacuuming Easier"/>
    <n v="1"/>
    <s v="amazon.com"/>
    <s v="Amazon"/>
    <s v="TROY"/>
    <s v="MI"/>
    <s v="48098-2400"/>
    <n v="12.83"/>
    <n v="0"/>
    <n v="0"/>
    <n v="0"/>
    <n v="0"/>
    <n v="-1.92"/>
    <n v="-1.67"/>
    <n v="0"/>
    <n v="0"/>
    <n v="9.24"/>
  </r>
  <r>
    <x v="13"/>
    <x v="7"/>
    <s v="Sep 30, 2015"/>
    <s v="Sep 30, 2015 10:46:46 AM PDT"/>
    <n v="5979216281"/>
    <x v="3"/>
    <s v="002-8758618-3028264"/>
    <s v="rug_wrench_200_4x6_fba"/>
    <s v="Rug Wrench Washable Non Slip Rug Pad - Protect Floors While Securing Rug and Making Vacuuming Easier"/>
    <n v="1"/>
    <s v="amazon.com"/>
    <s v="Amazon"/>
    <s v="WALNUT CREEK"/>
    <s v="CA"/>
    <s v="94595-3343"/>
    <n v="16.829999999999998"/>
    <n v="0"/>
    <n v="0"/>
    <n v="0"/>
    <n v="0"/>
    <n v="-2.52"/>
    <n v="-4.0199999999999996"/>
    <n v="0"/>
    <n v="0"/>
    <n v="10.29"/>
  </r>
  <r>
    <x v="13"/>
    <x v="7"/>
    <s v="Sep 30, 2015"/>
    <s v="Sep 30, 2015 11:31:28 AM PDT"/>
    <n v="5979216281"/>
    <x v="3"/>
    <s v="113-4995108-2425022"/>
    <s v="rug_wrench_200_3x5_fba"/>
    <s v="Rug Wrench Washable Non Slip Rug Pad - Protect Floors While Securing Rug and Making Vacuuming Easier"/>
    <n v="1"/>
    <s v="amazon.com"/>
    <s v="Amazon"/>
    <s v="SAINT CHARLES"/>
    <s v="MO"/>
    <s v="63304-1213"/>
    <n v="12.83"/>
    <n v="0"/>
    <n v="0"/>
    <n v="0"/>
    <n v="0"/>
    <n v="-1.92"/>
    <n v="-2.67"/>
    <n v="0"/>
    <n v="0"/>
    <n v="8.24"/>
  </r>
  <r>
    <x v="13"/>
    <x v="7"/>
    <s v="Sep 30, 2015"/>
    <s v="Sep 30, 2015 5:33:31 PM PDT"/>
    <n v="5979216281"/>
    <x v="3"/>
    <s v="110-4746691-4058631"/>
    <s v="rug_wrench_200_5x8_fba"/>
    <s v="Rug Wrench Washable Non Slip Rug Pad - Protect Floors While Securing Rug and Making Vacuuming Easier"/>
    <n v="1"/>
    <s v="amazon.com"/>
    <s v="Amazon"/>
    <s v="Oaklyn"/>
    <s v="NJ"/>
    <n v="8107"/>
    <n v="19.829999999999998"/>
    <n v="0"/>
    <n v="0"/>
    <n v="0"/>
    <n v="0"/>
    <n v="-2.97"/>
    <n v="-4.41"/>
    <n v="0"/>
    <n v="0"/>
    <n v="12.45"/>
  </r>
  <r>
    <x v="13"/>
    <x v="7"/>
    <s v="Sep 30, 2015"/>
    <s v="Sep 30, 2015 7:48:19 PM PDT"/>
    <n v="5979216281"/>
    <x v="3"/>
    <s v="115-2508270-2567456"/>
    <s v="rug_wrench_200_2x8_fba"/>
    <s v="Rug Wrench Washable Non Slip Rug Pad - Protect Floors While Securing Rug and Making Vacuuming Easier"/>
    <n v="1"/>
    <s v="amazon.com"/>
    <s v="Amazon"/>
    <s v="Nantucket"/>
    <s v="MA"/>
    <n v="2554"/>
    <n v="14.83"/>
    <n v="0"/>
    <n v="0"/>
    <n v="0"/>
    <n v="0"/>
    <n v="-2.2200000000000002"/>
    <n v="-2.67"/>
    <n v="0"/>
    <n v="0"/>
    <n v="9.94"/>
  </r>
  <r>
    <x v="13"/>
    <x v="7"/>
    <s v="Sep 30, 2015"/>
    <s v="Sep 30, 2015 8:32:59 PM PDT"/>
    <n v="5979216281"/>
    <x v="3"/>
    <s v="102-7024956-6541851"/>
    <s v="rug_wrench_200_2x8_fba"/>
    <s v="Rug Wrench Washable Non Slip Rug Pad - Protect Floors While Securing Rug and Making Vacuuming Easier"/>
    <n v="1"/>
    <s v="amazon.com"/>
    <s v="Amazon"/>
    <s v="LEBANON"/>
    <s v="OH"/>
    <s v="45036-9029"/>
    <n v="14.83"/>
    <n v="0"/>
    <n v="0"/>
    <n v="0"/>
    <n v="0"/>
    <n v="-2.2200000000000002"/>
    <n v="-2.67"/>
    <n v="0"/>
    <n v="0"/>
    <n v="9.94"/>
  </r>
  <r>
    <x v="13"/>
    <x v="7"/>
    <s v="Sep 30, 2015"/>
    <s v="Sep 30, 2015 8:47:02 PM PDT"/>
    <n v="5979216281"/>
    <x v="3"/>
    <s v="113-5152080-8530602"/>
    <s v="rug_wrench_200_3x5_fba"/>
    <s v="Rug Wrench Washable Non Slip Rug Pad - Protect Floors While Securing Rug and Making Vacuuming Easier"/>
    <n v="1"/>
    <s v="amazon.com"/>
    <s v="Amazon"/>
    <s v="WAUWATOSA"/>
    <s v="WI"/>
    <s v="53213-3158"/>
    <n v="12.83"/>
    <n v="0"/>
    <n v="0"/>
    <n v="0"/>
    <n v="0"/>
    <n v="-1.92"/>
    <n v="-2.67"/>
    <n v="0"/>
    <n v="0"/>
    <n v="8.24"/>
  </r>
  <r>
    <x v="13"/>
    <x v="7"/>
    <s v="Sep 30, 2015"/>
    <s v="Sep 30, 2015 10:06:45 PM PDT"/>
    <n v="5979216281"/>
    <x v="3"/>
    <s v="116-2925129-7436220"/>
    <s v="rug_wrench_200_2x8_fba"/>
    <s v="Rug Wrench Washable Non Slip Rug Pad - Protect Floors While Securing Rug and Making Vacuuming Easier"/>
    <n v="1"/>
    <s v="amazon.com"/>
    <s v="Amazon"/>
    <s v="Wheat Ridge"/>
    <s v="CO"/>
    <n v="80215"/>
    <n v="14.83"/>
    <n v="0"/>
    <n v="0"/>
    <n v="0"/>
    <n v="0"/>
    <n v="-2.2200000000000002"/>
    <n v="-2.67"/>
    <n v="0"/>
    <n v="0"/>
    <n v="9.94"/>
  </r>
  <r>
    <x v="13"/>
    <x v="7"/>
    <s v="Sep 30, 2015"/>
    <s v="Sep 30, 2015 11:29:25 PM PDT"/>
    <n v="5979216281"/>
    <x v="3"/>
    <s v="114-1242950-1365006"/>
    <s v="rug_wrench_200_3x5_fba"/>
    <s v="Rug Wrench Washable Non Slip Rug Pad - Protect Floors While Securing Rug and Making Vacuuming Easier"/>
    <n v="1"/>
    <s v="amazon.com"/>
    <s v="Amazon"/>
    <s v="TRENTON"/>
    <s v="ME"/>
    <s v="04605-6557"/>
    <n v="12.83"/>
    <n v="0"/>
    <n v="0"/>
    <n v="0"/>
    <n v="0"/>
    <n v="-1.92"/>
    <n v="-2.67"/>
    <n v="0"/>
    <n v="0"/>
    <n v="8.24"/>
  </r>
  <r>
    <x v="13"/>
    <x v="7"/>
    <s v="Sep 30, 2015"/>
    <s v="Sep 30, 2015 11:42:08 PM PDT"/>
    <n v="5979216281"/>
    <x v="3"/>
    <s v="116-1290269-3084241"/>
    <s v="rug_wrench_200_3x5_fba"/>
    <s v="Rug Wrench Washable Non Slip Rug Pad - Protect Floors While Securing Rug and Making Vacuuming Easier"/>
    <n v="1"/>
    <s v="amazon.com"/>
    <s v="Amazon"/>
    <s v="POWELL"/>
    <s v="OH"/>
    <s v="43065-9049"/>
    <n v="12.83"/>
    <n v="0"/>
    <n v="0"/>
    <n v="0"/>
    <n v="0"/>
    <n v="-1.92"/>
    <n v="-2.67"/>
    <n v="0"/>
    <n v="0"/>
    <n v="8.24"/>
  </r>
  <r>
    <x v="13"/>
    <x v="8"/>
    <s v="Oct 1, 2015"/>
    <s v="Oct 1, 2015 1:10:39 AM PDT"/>
    <n v="5979216281"/>
    <x v="3"/>
    <s v="111-3195198-8486632"/>
    <s v="rug_wrench_200_2x4_fba"/>
    <s v="Rug Wrench Washable Non Slip Rug Pad - Protect Floors While Securing Rug and Making Vacuuming Easier"/>
    <n v="1"/>
    <s v="amazon.com"/>
    <s v="Amazon"/>
    <s v="Washington"/>
    <s v="DC"/>
    <n v="20008"/>
    <n v="9.83"/>
    <n v="0"/>
    <n v="0"/>
    <n v="0"/>
    <n v="0"/>
    <n v="-1.47"/>
    <n v="-2.54"/>
    <n v="0"/>
    <n v="0"/>
    <n v="5.82"/>
  </r>
  <r>
    <x v="13"/>
    <x v="8"/>
    <s v="Oct 1, 2015"/>
    <s v="Oct 1, 2015 2:07:24 AM PDT"/>
    <n v="5979216281"/>
    <x v="3"/>
    <s v="115-7671873-6470653"/>
    <s v="rug_wrench_200_2x8_fba"/>
    <s v="Rug Wrench Washable Non Slip Rug Pad - Protect Floors While Securing Rug and Making Vacuuming Easier"/>
    <n v="1"/>
    <s v="amazon.com"/>
    <s v="Amazon"/>
    <s v="WASHINGTON"/>
    <s v="DC"/>
    <s v="20011-8200"/>
    <n v="14.83"/>
    <n v="0"/>
    <n v="0"/>
    <n v="0"/>
    <n v="0"/>
    <n v="-2.2200000000000002"/>
    <n v="-2.67"/>
    <n v="0"/>
    <n v="0"/>
    <n v="9.94"/>
  </r>
  <r>
    <x v="13"/>
    <x v="8"/>
    <s v="Oct 1, 2015"/>
    <s v="Oct 1, 2015 2:33:51 AM PDT"/>
    <n v="5979216281"/>
    <x v="3"/>
    <s v="111-8627756-8021054"/>
    <s v="rug_wrench_200_4x6_fba"/>
    <s v="Rug Wrench Washable Non Slip Rug Pad - Protect Floors While Securing Rug and Making Vacuuming Easier"/>
    <n v="2"/>
    <s v="amazon.com"/>
    <s v="Amazon"/>
    <s v="NEW YORK"/>
    <s v="NY"/>
    <s v="10032-4806"/>
    <n v="33.659999999999997"/>
    <n v="0"/>
    <n v="0"/>
    <n v="0"/>
    <n v="0"/>
    <n v="-5.04"/>
    <n v="-6.04"/>
    <n v="0"/>
    <n v="0"/>
    <n v="22.58"/>
  </r>
  <r>
    <x v="13"/>
    <x v="8"/>
    <s v="Oct 1, 2015"/>
    <s v="Oct 1, 2015 2:33:51 AM PDT"/>
    <n v="5979216281"/>
    <x v="3"/>
    <s v="111-8627756-8021054"/>
    <s v="rug_wrench_200_2x8_fba"/>
    <s v="Rug Wrench Washable Non Slip Rug Pad - Protect Floors While Securing Rug and Making Vacuuming Easier"/>
    <n v="1"/>
    <s v="amazon.com"/>
    <s v="Amazon"/>
    <s v="NEW YORK"/>
    <s v="NY"/>
    <s v="10032-4806"/>
    <n v="14.83"/>
    <n v="0"/>
    <n v="0"/>
    <n v="0"/>
    <n v="0"/>
    <n v="-2.2200000000000002"/>
    <n v="-1.67"/>
    <n v="0"/>
    <n v="0"/>
    <n v="10.94"/>
  </r>
  <r>
    <x v="13"/>
    <x v="8"/>
    <s v="Oct 1, 2015"/>
    <s v="Oct 1, 2015 2:33:51 AM PDT"/>
    <n v="5979216281"/>
    <x v="3"/>
    <s v="111-8627756-8021054"/>
    <s v="rug_wrench_200_3x5_fba"/>
    <s v="Rug Wrench Washable Non Slip Rug Pad - Protect Floors While Securing Rug and Making Vacuuming Easier"/>
    <n v="1"/>
    <s v="amazon.com"/>
    <s v="Amazon"/>
    <s v="NEW YORK"/>
    <s v="NY"/>
    <s v="10032-4806"/>
    <n v="12.83"/>
    <n v="0"/>
    <n v="0"/>
    <n v="0"/>
    <n v="0"/>
    <n v="-1.92"/>
    <n v="-2.67"/>
    <n v="0"/>
    <n v="0"/>
    <n v="8.24"/>
  </r>
  <r>
    <x v="13"/>
    <x v="8"/>
    <s v="Oct 1, 2015"/>
    <s v="Oct 1, 2015 2:34:39 AM PDT"/>
    <n v="5979216281"/>
    <x v="3"/>
    <s v="116-8054881-0700224"/>
    <s v="rug_wrench_200_4x6_fba"/>
    <s v="Rug Wrench Washable Non Slip Rug Pad - Protect Floors While Securing Rug and Making Vacuuming Easier"/>
    <n v="1"/>
    <s v="amazon.com"/>
    <s v="Amazon"/>
    <s v="Batesville"/>
    <s v="IN"/>
    <n v="47006"/>
    <n v="16.829999999999998"/>
    <n v="0"/>
    <n v="0"/>
    <n v="0"/>
    <n v="0"/>
    <n v="-2.52"/>
    <n v="-4.0199999999999996"/>
    <n v="0"/>
    <n v="0"/>
    <n v="10.29"/>
  </r>
  <r>
    <x v="13"/>
    <x v="8"/>
    <s v="Oct 1, 2015"/>
    <s v="Oct 1, 2015 12:07:10 PM PDT"/>
    <n v="5979216281"/>
    <x v="3"/>
    <s v="111-0502944-2245055"/>
    <s v="rug_wrench_200_5x8_fba"/>
    <s v="Rug Wrench Washable Non Slip Rug Pad - Protect Floors While Securing Rug and Making Vacuuming Easier"/>
    <n v="1"/>
    <s v="amazon.com"/>
    <s v="Amazon"/>
    <s v="VANCOUVER"/>
    <s v="WA"/>
    <s v="98683-4308"/>
    <n v="19.829999999999998"/>
    <n v="0"/>
    <n v="0"/>
    <n v="0"/>
    <n v="0"/>
    <n v="-5.94"/>
    <n v="-3.41"/>
    <n v="0"/>
    <n v="0"/>
    <n v="10.48"/>
  </r>
  <r>
    <x v="13"/>
    <x v="8"/>
    <s v="Oct 1, 2015"/>
    <s v="Oct 1, 2015 12:07:10 PM PDT"/>
    <n v="5979216281"/>
    <x v="3"/>
    <s v="111-0502944-2245055"/>
    <s v="rug_wrench_200_5x8_fba"/>
    <s v="Rug Wrench Washable Non Slip Rug Pad - Protect Floors While Securing Rug and Making Vacuuming Easier"/>
    <n v="1"/>
    <s v="amazon.com"/>
    <s v="Amazon"/>
    <s v="VANCOUVER"/>
    <s v="WA"/>
    <s v="98683-4308"/>
    <n v="19.829999999999998"/>
    <n v="0"/>
    <n v="0"/>
    <n v="0"/>
    <n v="0"/>
    <n v="0"/>
    <n v="-4.41"/>
    <n v="0"/>
    <n v="0"/>
    <n v="15.42"/>
  </r>
  <r>
    <x v="13"/>
    <x v="8"/>
    <s v="Oct 1, 2015"/>
    <s v="Oct 1, 2015 1:01:23 PM PDT"/>
    <n v="5979216281"/>
    <x v="3"/>
    <s v="106-7161385-3716267"/>
    <s v="rug_wrench_200_4x6_fba"/>
    <s v="Rug Wrench Washable Non Slip Rug Pad - Protect Floors While Securing Rug and Making Vacuuming Easier"/>
    <n v="1"/>
    <s v="amazon.com"/>
    <s v="Amazon"/>
    <s v="edgecomb"/>
    <s v="maine"/>
    <n v="4556"/>
    <n v="16.829999999999998"/>
    <n v="0"/>
    <n v="0"/>
    <n v="0"/>
    <n v="0"/>
    <n v="-2.52"/>
    <n v="-4.0199999999999996"/>
    <n v="0"/>
    <n v="0"/>
    <n v="10.29"/>
  </r>
  <r>
    <x v="13"/>
    <x v="8"/>
    <s v="Oct 1, 2015"/>
    <s v="Oct 1, 2015 1:01:25 PM PDT"/>
    <n v="5979216281"/>
    <x v="3"/>
    <s v="106-5447404-0753001"/>
    <s v="rug_wrench_200_3x5_fba"/>
    <s v="Rug Wrench Washable Non Slip Rug Pad - Protect Floors While Securing Rug and Making Vacuuming Easier"/>
    <n v="1"/>
    <s v="amazon.com"/>
    <s v="Amazon"/>
    <s v="edgecomb"/>
    <s v="maine"/>
    <n v="4556"/>
    <n v="12.83"/>
    <n v="0"/>
    <n v="0"/>
    <n v="0"/>
    <n v="0"/>
    <n v="-1.92"/>
    <n v="-2.67"/>
    <n v="0"/>
    <n v="0"/>
    <n v="8.24"/>
  </r>
  <r>
    <x v="13"/>
    <x v="8"/>
    <s v="Oct 1, 2015"/>
    <s v="Oct 1, 2015 1:11:29 PM PDT"/>
    <n v="5979216281"/>
    <x v="3"/>
    <s v="102-4375023-1314661"/>
    <s v="rug_wrench_200_3x5_fba"/>
    <s v="Rug Wrench Washable Non Slip Rug Pad - Protect Floors While Securing Rug and Making Vacuuming Easier"/>
    <n v="1"/>
    <s v="amazon.com"/>
    <s v="Amazon"/>
    <s v="Brooklyn"/>
    <s v="NY"/>
    <s v="11215-5801"/>
    <n v="12.83"/>
    <n v="0"/>
    <n v="0"/>
    <n v="0"/>
    <n v="0"/>
    <n v="-1.92"/>
    <n v="-2.67"/>
    <n v="0"/>
    <n v="0"/>
    <n v="8.24"/>
  </r>
  <r>
    <x v="13"/>
    <x v="8"/>
    <s v="Oct 1, 2015"/>
    <s v="Oct 1, 2015 6:49:42 PM PDT"/>
    <n v="5979216281"/>
    <x v="3"/>
    <s v="109-1966516-8489063"/>
    <s v="rug_wrench_200_3x5_fba"/>
    <s v="Rug Wrench Washable Non Slip Rug Pad - Protect Floors While Securing Rug and Making Vacuuming Easier"/>
    <n v="2"/>
    <s v="amazon.com"/>
    <s v="Amazon"/>
    <s v="East Boston"/>
    <s v="MA"/>
    <n v="2128"/>
    <n v="25.66"/>
    <n v="5.71"/>
    <n v="0"/>
    <n v="-5.71"/>
    <n v="0"/>
    <n v="-3.84"/>
    <n v="-4.34"/>
    <n v="0"/>
    <n v="0"/>
    <n v="17.48"/>
  </r>
  <r>
    <x v="13"/>
    <x v="8"/>
    <s v="Oct 1, 2015"/>
    <s v="Oct 1, 2015 6:52:02 PM PDT"/>
    <n v="5979216281"/>
    <x v="3"/>
    <s v="107-7050720-2315424"/>
    <s v="rug_wrench_200_5x8_fba"/>
    <s v="Rug Wrench Washable Non Slip Rug Pad - Protect Floors While Securing Rug and Making Vacuuming Easier"/>
    <n v="2"/>
    <s v="amazon.com"/>
    <s v="Amazon"/>
    <s v="HOLLAND"/>
    <s v="MA"/>
    <s v="01521-2666"/>
    <n v="39.659999999999997"/>
    <n v="6.56"/>
    <n v="0"/>
    <n v="-6.56"/>
    <n v="0"/>
    <n v="-5.94"/>
    <n v="-6.82"/>
    <n v="0"/>
    <n v="0"/>
    <n v="26.9"/>
  </r>
  <r>
    <x v="13"/>
    <x v="8"/>
    <s v="Oct 1, 2015"/>
    <s v="Oct 1, 2015 6:52:02 PM PDT"/>
    <n v="5979216281"/>
    <x v="3"/>
    <s v="107-7050720-2315424"/>
    <s v="rug_wrench_200_2x8_fba"/>
    <s v="Rug Wrench Washable Non Slip Rug Pad - Protect Floors While Securing Rug and Making Vacuuming Easier"/>
    <n v="1"/>
    <s v="amazon.com"/>
    <s v="Amazon"/>
    <s v="HOLLAND"/>
    <s v="MA"/>
    <s v="01521-2666"/>
    <n v="14.83"/>
    <n v="2.11"/>
    <n v="0"/>
    <n v="-2.11"/>
    <n v="0"/>
    <n v="-2.2200000000000002"/>
    <n v="-2.67"/>
    <n v="0"/>
    <n v="0"/>
    <n v="9.94"/>
  </r>
  <r>
    <x v="13"/>
    <x v="8"/>
    <s v="Oct 1, 2015"/>
    <s v="Oct 1, 2015 8:04:41 PM PDT"/>
    <n v="5979216281"/>
    <x v="6"/>
    <m/>
    <s v="rug_wrench_200_2x4_fba"/>
    <s v="FBA Inventory Reimbursement - Lost:Warehouse"/>
    <n v="1"/>
    <m/>
    <m/>
    <m/>
    <m/>
    <m/>
    <n v="0"/>
    <n v="0"/>
    <n v="0"/>
    <n v="0"/>
    <n v="0"/>
    <n v="0"/>
    <n v="0"/>
    <n v="0"/>
    <n v="5.82"/>
    <n v="5.82"/>
  </r>
  <r>
    <x v="13"/>
    <x v="8"/>
    <s v="Oct 1, 2015"/>
    <s v="Oct 1, 2015 8:06:36 PM PDT"/>
    <n v="5979216281"/>
    <x v="3"/>
    <s v="102-4135226-1642664"/>
    <s v="rug_wrench_200_2x8_fba"/>
    <s v="Rug Wrench Washable Non Slip Rug Pad - Protect Floors While Securing Rug and Making Vacuuming Easier"/>
    <n v="1"/>
    <s v="amazon.com"/>
    <s v="Amazon"/>
    <s v="CLARKSTON"/>
    <s v="MI"/>
    <s v="48346-1462"/>
    <n v="14.83"/>
    <n v="0"/>
    <n v="0"/>
    <n v="0"/>
    <n v="0"/>
    <n v="-2.2200000000000002"/>
    <n v="-2.67"/>
    <n v="0"/>
    <n v="0"/>
    <n v="9.94"/>
  </r>
  <r>
    <x v="13"/>
    <x v="8"/>
    <s v="Oct 1, 2015"/>
    <s v="Oct 1, 2015 10:40:33 PM PDT"/>
    <n v="5979216281"/>
    <x v="3"/>
    <s v="113-0221563-3395408"/>
    <s v="rug_wrench_200_5x8_fba"/>
    <s v="Rug Wrench Washable Non Slip Rug Pad - Protect Floors While Securing Rug and Making Vacuuming Easier"/>
    <n v="1"/>
    <s v="amazon.com"/>
    <s v="Amazon"/>
    <s v="SAN JOSE"/>
    <s v="CA"/>
    <s v="95129-2254"/>
    <n v="19.829999999999998"/>
    <n v="0"/>
    <n v="0"/>
    <n v="0"/>
    <n v="0"/>
    <n v="-2.97"/>
    <n v="-4.41"/>
    <n v="0"/>
    <n v="0"/>
    <n v="12.45"/>
  </r>
  <r>
    <x v="13"/>
    <x v="8"/>
    <s v="Oct 1, 2015"/>
    <s v="Oct 1, 2015 11:05:02 PM PDT"/>
    <n v="5979216281"/>
    <x v="3"/>
    <s v="116-0082948-8237000"/>
    <s v="rug_wrench_200_5x8_fba"/>
    <s v="Rug Wrench Washable Non Slip Rug Pad - Protect Floors While Securing Rug and Making Vacuuming Easier"/>
    <n v="2"/>
    <s v="amazon.com"/>
    <s v="Amazon"/>
    <s v="NEW YORK"/>
    <s v="NY"/>
    <s v="10023-1633"/>
    <n v="39.659999999999997"/>
    <n v="3.99"/>
    <n v="0"/>
    <n v="-3.99"/>
    <n v="0"/>
    <n v="-5.94"/>
    <n v="-7.82"/>
    <n v="0"/>
    <n v="0"/>
    <n v="25.9"/>
  </r>
  <r>
    <x v="13"/>
    <x v="8"/>
    <s v="Oct 2, 2015"/>
    <s v="Oct 2, 2015 1:57:56 AM PDT"/>
    <n v="5979216281"/>
    <x v="3"/>
    <s v="116-3244948-2558650"/>
    <s v="rug_wrench_200_5x8_fba"/>
    <s v="Rug Wrench Washable Non Slip Rug Pad - Protect Floors While Securing Rug and Making Vacuuming Easier"/>
    <n v="1"/>
    <s v="amazon.com"/>
    <s v="Amazon"/>
    <s v="NEW YORK"/>
    <s v="NY"/>
    <s v="10010-5322"/>
    <n v="19.829999999999998"/>
    <n v="0"/>
    <n v="0"/>
    <n v="0"/>
    <n v="0"/>
    <n v="-2.97"/>
    <n v="-4.41"/>
    <n v="0"/>
    <n v="0"/>
    <n v="12.45"/>
  </r>
  <r>
    <x v="13"/>
    <x v="8"/>
    <s v="Oct 2, 2015"/>
    <s v="Oct 2, 2015 2:21:40 AM PDT"/>
    <n v="5979216281"/>
    <x v="3"/>
    <s v="103-9262365-7321058"/>
    <s v="rug_wrench_200_3x5_fba"/>
    <s v="Rug Wrench Washable Non Slip Rug Pad - Protect Floors While Securing Rug and Making Vacuuming Easier"/>
    <n v="1"/>
    <s v="amazon.com"/>
    <s v="Amazon"/>
    <s v="New York"/>
    <s v="NY"/>
    <s v="10024-6448"/>
    <n v="12.83"/>
    <n v="3.25"/>
    <n v="0"/>
    <n v="-3.25"/>
    <n v="0"/>
    <n v="-1.92"/>
    <n v="-2.67"/>
    <n v="0"/>
    <n v="0"/>
    <n v="8.24"/>
  </r>
  <r>
    <x v="13"/>
    <x v="8"/>
    <s v="Oct 2, 2015"/>
    <s v="Oct 2, 2015 7:53:05 AM PDT"/>
    <n v="5979216281"/>
    <x v="3"/>
    <s v="110-7309603-5025062"/>
    <s v="rug_wrench_200_5x8_fba"/>
    <s v="Rug Wrench Washable Non Slip Rug Pad - Protect Floors While Securing Rug and Making Vacuuming Easier"/>
    <n v="1"/>
    <s v="amazon.com"/>
    <s v="Amazon"/>
    <s v="MIAMI BEACH"/>
    <s v="FL"/>
    <s v="33140-4349"/>
    <n v="19.829999999999998"/>
    <n v="0"/>
    <n v="0"/>
    <n v="0"/>
    <n v="0"/>
    <n v="-2.97"/>
    <n v="-4.41"/>
    <n v="0"/>
    <n v="0"/>
    <n v="12.45"/>
  </r>
  <r>
    <x v="13"/>
    <x v="8"/>
    <s v="Oct 2, 2015"/>
    <s v="Oct 2, 2015 8:28:00 AM PDT"/>
    <n v="5979216281"/>
    <x v="3"/>
    <s v="108-0289333-4566630"/>
    <s v="rug_wrench_200_5x8_fba"/>
    <s v="Rug Wrench Washable Non Slip Rug Pad - Protect Floors While Securing Rug and Making Vacuuming Easier"/>
    <n v="1"/>
    <s v="amazon.com"/>
    <s v="Amazon"/>
    <s v="Farmington"/>
    <s v="CT"/>
    <s v="06032-1024"/>
    <n v="19.829999999999998"/>
    <n v="0"/>
    <n v="0"/>
    <n v="0"/>
    <n v="0"/>
    <n v="-2.97"/>
    <n v="-4.41"/>
    <n v="0"/>
    <n v="0"/>
    <n v="12.45"/>
  </r>
  <r>
    <x v="13"/>
    <x v="8"/>
    <s v="Oct 2, 2015"/>
    <s v="Oct 2, 2015 12:23:00 PM PDT"/>
    <n v="5979216281"/>
    <x v="3"/>
    <s v="116-0826977-6795455"/>
    <s v="rug_wrench_200_5x8_fba"/>
    <s v="Rug Wrench Washable Non Slip Rug Pad - Protect Floors While Securing Rug and Making Vacuuming Easier"/>
    <n v="1"/>
    <s v="amazon.com"/>
    <s v="Amazon"/>
    <s v="BLAINE"/>
    <s v="WA"/>
    <s v="98230-4030"/>
    <n v="19.829999999999998"/>
    <n v="0"/>
    <n v="0"/>
    <n v="0"/>
    <n v="0"/>
    <n v="-2.97"/>
    <n v="-4.41"/>
    <n v="0"/>
    <n v="0"/>
    <n v="12.45"/>
  </r>
  <r>
    <x v="13"/>
    <x v="8"/>
    <s v="Oct 2, 2015"/>
    <s v="Oct 2, 2015 6:19:54 PM PDT"/>
    <n v="5979216281"/>
    <x v="3"/>
    <s v="113-3830348-5325816"/>
    <s v="rug_wrench_200_5x8_fba"/>
    <s v="Rug Wrench Washable Non Slip Rug Pad - Protect Floors While Securing Rug and Making Vacuuming Easier"/>
    <n v="1"/>
    <s v="amazon.com"/>
    <s v="Amazon"/>
    <s v="Denver"/>
    <s v="CO"/>
    <n v="80206"/>
    <n v="19.829999999999998"/>
    <n v="0"/>
    <n v="0"/>
    <n v="0"/>
    <n v="0"/>
    <n v="-2.97"/>
    <n v="-4.41"/>
    <n v="0"/>
    <n v="0"/>
    <n v="12.45"/>
  </r>
  <r>
    <x v="13"/>
    <x v="8"/>
    <s v="Oct 2, 2015"/>
    <s v="Oct 2, 2015 8:58:19 PM PDT"/>
    <n v="5979216281"/>
    <x v="3"/>
    <s v="114-2635690-8213066"/>
    <s v="rug_wrench_200_3x5_fba"/>
    <s v="Rug Wrench Washable Non Slip Rug Pad - Protect Floors While Securing Rug and Making Vacuuming Easier"/>
    <n v="1"/>
    <s v="amazon.com"/>
    <s v="Amazon"/>
    <s v="GARDEN GROVE"/>
    <s v="CA"/>
    <s v="92840-1920"/>
    <n v="12.83"/>
    <n v="5.53"/>
    <n v="0"/>
    <n v="-5.53"/>
    <n v="0"/>
    <n v="-1.92"/>
    <n v="-2.67"/>
    <n v="0"/>
    <n v="0"/>
    <n v="8.24"/>
  </r>
  <r>
    <x v="13"/>
    <x v="8"/>
    <s v="Oct 2, 2015"/>
    <s v="Oct 2, 2015 9:36:24 PM PDT"/>
    <n v="5979216281"/>
    <x v="3"/>
    <s v="107-3169749-0769843"/>
    <s v="rug_wrench_200_5x8_fba"/>
    <s v="Rug Wrench Washable Non Slip Rug Pad - Protect Floors While Securing Rug and Making Vacuuming Easier"/>
    <n v="1"/>
    <s v="amazon.com"/>
    <s v="Amazon"/>
    <s v="MORGAN HILL"/>
    <s v="CA"/>
    <s v="95037-3093"/>
    <n v="19.829999999999998"/>
    <n v="0"/>
    <n v="0"/>
    <n v="0"/>
    <n v="0"/>
    <n v="-2.97"/>
    <n v="-4.41"/>
    <n v="0"/>
    <n v="0"/>
    <n v="12.45"/>
  </r>
  <r>
    <x v="13"/>
    <x v="8"/>
    <s v="Oct 2, 2015"/>
    <s v="Oct 2, 2015 11:22:10 PM PDT"/>
    <n v="5979216281"/>
    <x v="3"/>
    <s v="104-1582186-6477842"/>
    <s v="rug_wrench_200_4x6_fba"/>
    <s v="Rug Wrench Washable Non Slip Rug Pad - Protect Floors While Securing Rug and Making Vacuuming Easier"/>
    <n v="1"/>
    <s v="amazon.com"/>
    <s v="Amazon"/>
    <s v="CLARKSTON"/>
    <s v="GA"/>
    <s v="30021-2515"/>
    <n v="16.829999999999998"/>
    <n v="0"/>
    <n v="0"/>
    <n v="0"/>
    <n v="0"/>
    <n v="-2.52"/>
    <n v="-4.0199999999999996"/>
    <n v="0"/>
    <n v="0"/>
    <n v="10.29"/>
  </r>
  <r>
    <x v="13"/>
    <x v="8"/>
    <s v="Oct 3, 2015"/>
    <s v="Oct 3, 2015 2:26:04 AM PDT"/>
    <n v="5979216281"/>
    <x v="3"/>
    <s v="114-7141554-4491442"/>
    <s v="rug_wrench_200_3x5_fba"/>
    <s v="Rug Wrench Washable Non Slip Rug Pad - Protect Floors While Securing Rug and Making Vacuuming Easier"/>
    <n v="1"/>
    <s v="amazon.com"/>
    <s v="Amazon"/>
    <s v="Warren"/>
    <s v="NJ"/>
    <n v="7059"/>
    <n v="12.83"/>
    <n v="0"/>
    <n v="0"/>
    <n v="0"/>
    <n v="0"/>
    <n v="-1.92"/>
    <n v="-2.67"/>
    <n v="0"/>
    <n v="0"/>
    <n v="8.24"/>
  </r>
  <r>
    <x v="13"/>
    <x v="8"/>
    <s v="Oct 3, 2015"/>
    <s v="Oct 3, 2015 4:11:59 AM PDT"/>
    <n v="5979216281"/>
    <x v="3"/>
    <s v="110-0013008-2898626"/>
    <s v="rug_wrench_200_2x8_fba"/>
    <s v="Rug Wrench Washable Non Slip Rug Pad - Protect Floors While Securing Rug and Making Vacuuming Easier"/>
    <n v="1"/>
    <s v="amazon.com"/>
    <s v="Amazon"/>
    <s v="OAKLAND"/>
    <s v="CA"/>
    <s v="94619-1920"/>
    <n v="14.83"/>
    <n v="0"/>
    <n v="0"/>
    <n v="0"/>
    <n v="0"/>
    <n v="-2.2200000000000002"/>
    <n v="-2.67"/>
    <n v="0"/>
    <n v="0"/>
    <n v="9.94"/>
  </r>
  <r>
    <x v="13"/>
    <x v="8"/>
    <s v="Oct 3, 2015"/>
    <s v="Oct 3, 2015 4:23:04 AM PDT"/>
    <n v="5979216281"/>
    <x v="3"/>
    <s v="113-0534280-7294626"/>
    <s v="rug_wrench_200_2x8_fba"/>
    <s v="Rug Wrench Washable Non Slip Rug Pad - Protect Floors While Securing Rug and Making Vacuuming Easier"/>
    <n v="1"/>
    <s v="amazon.com"/>
    <s v="Amazon"/>
    <s v="WASHINGTON"/>
    <s v="DC"/>
    <s v="20009-2704"/>
    <n v="14.83"/>
    <n v="0"/>
    <n v="0"/>
    <n v="0"/>
    <n v="0"/>
    <n v="-2.2200000000000002"/>
    <n v="-2.67"/>
    <n v="0"/>
    <n v="0"/>
    <n v="9.94"/>
  </r>
  <r>
    <x v="13"/>
    <x v="8"/>
    <s v="Oct 3, 2015"/>
    <s v="Oct 3, 2015 10:00:10 AM PDT"/>
    <n v="5979216281"/>
    <x v="0"/>
    <m/>
    <m/>
    <s v="Subscription Fee"/>
    <m/>
    <m/>
    <m/>
    <m/>
    <m/>
    <m/>
    <n v="0"/>
    <n v="0"/>
    <n v="0"/>
    <n v="0"/>
    <n v="0"/>
    <n v="0"/>
    <n v="0"/>
    <n v="0"/>
    <n v="-39.99"/>
    <n v="-39.99"/>
  </r>
  <r>
    <x v="14"/>
    <x v="8"/>
    <s v="Oct 3, 2015"/>
    <s v="Oct 3, 2015 10:44:48 PM PDT"/>
    <n v="5986467851"/>
    <x v="3"/>
    <s v="111-4095033-1905000"/>
    <s v="rug_wrench_200_3x5_fba"/>
    <s v="Rug Wrench Washable Non Slip Rug Pad - Protect Floors While Securing Rug and Making Vacuuming Easier"/>
    <n v="1"/>
    <s v="amazon.com"/>
    <s v="Amazon"/>
    <s v="Kenmore"/>
    <s v="WA"/>
    <n v="98028"/>
    <n v="12.83"/>
    <n v="0"/>
    <n v="0"/>
    <n v="0"/>
    <n v="0"/>
    <n v="-3.84"/>
    <n v="-1.67"/>
    <n v="0"/>
    <n v="0"/>
    <n v="7.32"/>
  </r>
  <r>
    <x v="14"/>
    <x v="8"/>
    <s v="Oct 3, 2015"/>
    <s v="Oct 3, 2015 10:44:48 PM PDT"/>
    <n v="5986467851"/>
    <x v="3"/>
    <s v="111-4095033-1905000"/>
    <s v="rug_wrench_200_3x5_fba"/>
    <s v="Rug Wrench Washable Non Slip Rug Pad - Protect Floors While Securing Rug and Making Vacuuming Easier"/>
    <n v="1"/>
    <s v="amazon.com"/>
    <s v="Amazon"/>
    <s v="Kenmore"/>
    <s v="WA"/>
    <n v="98028"/>
    <n v="12.83"/>
    <n v="0"/>
    <n v="0"/>
    <n v="0"/>
    <n v="0"/>
    <n v="0"/>
    <n v="-2.67"/>
    <n v="0"/>
    <n v="0"/>
    <n v="10.16"/>
  </r>
  <r>
    <x v="14"/>
    <x v="8"/>
    <s v="Oct 3, 2015"/>
    <s v="Oct 3, 2015 11:01:07 PM PDT"/>
    <n v="5986467851"/>
    <x v="3"/>
    <s v="102-0019159-5111427"/>
    <s v="rug_wrench_200_4x6_fba"/>
    <s v="Rug Wrench Washable Non Slip Rug Pad - Protect Floors While Securing Rug and Making Vacuuming Easier"/>
    <n v="1"/>
    <s v="amazon.com"/>
    <s v="Amazon"/>
    <s v="akron"/>
    <s v="oh"/>
    <n v="44312"/>
    <n v="16.829999999999998"/>
    <n v="0"/>
    <n v="0"/>
    <n v="0"/>
    <n v="0"/>
    <n v="-2.52"/>
    <n v="-4.0199999999999996"/>
    <n v="0"/>
    <n v="0"/>
    <n v="10.29"/>
  </r>
  <r>
    <x v="14"/>
    <x v="8"/>
    <s v="Oct 4, 2015"/>
    <s v="Oct 4, 2015 1:07:09 AM PDT"/>
    <n v="5986467851"/>
    <x v="3"/>
    <s v="105-7692073-3008256"/>
    <s v="rug_wrench_200_3x5_fba"/>
    <s v="Rug Wrench Washable Non Slip Rug Pad - Protect Floors While Securing Rug and Making Vacuuming Easier"/>
    <n v="1"/>
    <s v="amazon.com"/>
    <s v="Amazon"/>
    <s v="Boston"/>
    <s v="MA"/>
    <n v="2116"/>
    <n v="12.83"/>
    <n v="0"/>
    <n v="0"/>
    <n v="0"/>
    <n v="0"/>
    <n v="-1.92"/>
    <n v="-2.67"/>
    <n v="0"/>
    <n v="0"/>
    <n v="8.24"/>
  </r>
  <r>
    <x v="14"/>
    <x v="8"/>
    <s v="Oct 4, 2015"/>
    <s v="Oct 4, 2015 2:39:42 AM PDT"/>
    <n v="5986467851"/>
    <x v="3"/>
    <s v="105-7148710-6054642"/>
    <s v="rug_wrench_200_3x5_fba"/>
    <s v="Rug Wrench Washable Non Slip Rug Pad - Protect Floors While Securing Rug and Making Vacuuming Easier"/>
    <n v="1"/>
    <s v="amazon.com"/>
    <s v="Amazon"/>
    <s v="BROOKLYN"/>
    <s v="NY"/>
    <s v="11215-5501"/>
    <n v="12.83"/>
    <n v="0"/>
    <n v="0"/>
    <n v="0"/>
    <n v="0"/>
    <n v="-1.92"/>
    <n v="-2.67"/>
    <n v="0"/>
    <n v="0"/>
    <n v="8.24"/>
  </r>
  <r>
    <x v="14"/>
    <x v="8"/>
    <s v="Oct 4, 2015"/>
    <s v="Oct 4, 2015 4:53:21 AM PDT"/>
    <n v="5986467851"/>
    <x v="3"/>
    <s v="109-5805597-9288269"/>
    <s v="rug_wrench_200_2x8_fba"/>
    <s v="Rug Wrench Washable Non Slip Rug Pad - Protect Floors While Securing Rug and Making Vacuuming Easier"/>
    <n v="1"/>
    <s v="amazon.com"/>
    <s v="Amazon"/>
    <s v="fresno"/>
    <s v="CA"/>
    <n v="93704"/>
    <n v="14.83"/>
    <n v="0"/>
    <n v="0"/>
    <n v="0"/>
    <n v="0"/>
    <n v="-2.2200000000000002"/>
    <n v="-2.67"/>
    <n v="0"/>
    <n v="0"/>
    <n v="9.94"/>
  </r>
  <r>
    <x v="14"/>
    <x v="8"/>
    <s v="Oct 4, 2015"/>
    <s v="Oct 4, 2015 8:47:40 AM PDT"/>
    <n v="5986467851"/>
    <x v="3"/>
    <s v="106-2125527-8027428"/>
    <s v="rug_wrench_200_3x5_fba"/>
    <s v="Rug Wrench Washable Non Slip Rug Pad - Protect Floors While Securing Rug and Making Vacuuming Easier"/>
    <n v="2"/>
    <s v="amazon.com"/>
    <s v="Amazon"/>
    <s v="NOVI"/>
    <s v="MI"/>
    <s v="48374-3816"/>
    <n v="25.66"/>
    <n v="0"/>
    <n v="0"/>
    <n v="0"/>
    <n v="0"/>
    <n v="-3.84"/>
    <n v="-4.34"/>
    <n v="0"/>
    <n v="0"/>
    <n v="17.48"/>
  </r>
  <r>
    <x v="14"/>
    <x v="8"/>
    <s v="Oct 4, 2015"/>
    <s v="Oct 4, 2015 12:11:20 PM PDT"/>
    <n v="5986467851"/>
    <x v="3"/>
    <s v="114-9906029-7965839"/>
    <s v="rug_wrench_200_4x6_fba"/>
    <s v="Rug Wrench Washable Non Slip Rug Pad - Protect Floors While Securing Rug and Making Vacuuming Easier"/>
    <n v="1"/>
    <s v="amazon.com"/>
    <s v="Amazon"/>
    <s v="NEW YORK"/>
    <s v="NY"/>
    <s v="10009-9105"/>
    <n v="16.829999999999998"/>
    <n v="0"/>
    <n v="0"/>
    <n v="0"/>
    <n v="0"/>
    <n v="-2.52"/>
    <n v="-4.0199999999999996"/>
    <n v="0"/>
    <n v="0"/>
    <n v="10.29"/>
  </r>
  <r>
    <x v="14"/>
    <x v="8"/>
    <s v="Oct 4, 2015"/>
    <s v="Oct 4, 2015 11:20:38 PM PDT"/>
    <n v="5986467851"/>
    <x v="3"/>
    <s v="115-2194756-5801801"/>
    <s v="rug_wrench_200_3x5_fba"/>
    <s v="Rug Wrench Washable Non Slip Rug Pad - Protect Floors While Securing Rug and Making Vacuuming Easier"/>
    <n v="1"/>
    <s v="amazon.com"/>
    <s v="Amazon"/>
    <s v="NEW YORK"/>
    <s v="NY"/>
    <s v="10031-6832"/>
    <n v="12.83"/>
    <n v="1.2"/>
    <n v="0"/>
    <n v="-1.2"/>
    <n v="0"/>
    <n v="-1.92"/>
    <n v="-2.67"/>
    <n v="0"/>
    <n v="0"/>
    <n v="8.24"/>
  </r>
  <r>
    <x v="14"/>
    <x v="8"/>
    <s v="Oct 5, 2015"/>
    <s v="Oct 5, 2015 1:10:43 AM PDT"/>
    <n v="5986467851"/>
    <x v="3"/>
    <s v="115-0642809-5312264"/>
    <s v="rug_wrench_200_5x8_fba"/>
    <s v="Rug Wrench Washable Non Slip Rug Pad - Protect Floors While Securing Rug and Making Vacuuming Easier"/>
    <n v="1"/>
    <s v="amazon.com"/>
    <s v="Amazon"/>
    <s v="New York"/>
    <s v="New York"/>
    <n v="10021"/>
    <n v="19.829999999999998"/>
    <n v="0"/>
    <n v="0"/>
    <n v="0"/>
    <n v="0"/>
    <n v="-2.97"/>
    <n v="-4.41"/>
    <n v="0"/>
    <n v="0"/>
    <n v="12.45"/>
  </r>
  <r>
    <x v="14"/>
    <x v="8"/>
    <s v="Oct 5, 2015"/>
    <s v="Oct 5, 2015 1:23:02 AM PDT"/>
    <n v="5986467851"/>
    <x v="3"/>
    <s v="112-3013622-4692238"/>
    <s v="rug_wrench_200_5x8_fba"/>
    <s v="Rug Wrench Washable Non Slip Rug Pad - Protect Floors While Securing Rug and Making Vacuuming Easier"/>
    <n v="1"/>
    <s v="amazon.com"/>
    <s v="Amazon"/>
    <s v="CHARLOTTE"/>
    <s v="NC"/>
    <s v="28209-3849"/>
    <n v="19.829999999999998"/>
    <n v="0"/>
    <n v="0"/>
    <n v="0"/>
    <n v="0"/>
    <n v="-2.97"/>
    <n v="-4.41"/>
    <n v="0"/>
    <n v="0"/>
    <n v="12.45"/>
  </r>
  <r>
    <x v="14"/>
    <x v="8"/>
    <s v="Oct 5, 2015"/>
    <s v="Oct 5, 2015 5:41:02 AM PDT"/>
    <n v="5986467851"/>
    <x v="3"/>
    <s v="110-1049769-8433868"/>
    <s v="rug_wrench_200_4x6_fba"/>
    <s v="Rug Wrench Washable Non Slip Rug Pad - Protect Floors While Securing Rug and Making Vacuuming Easier"/>
    <n v="1"/>
    <s v="amazon.com"/>
    <s v="Amazon"/>
    <s v="NEW YORK"/>
    <s v="NY"/>
    <s v="10012-1145"/>
    <n v="16.829999999999998"/>
    <n v="0"/>
    <n v="0"/>
    <n v="0"/>
    <n v="0"/>
    <n v="-2.52"/>
    <n v="-4.0199999999999996"/>
    <n v="0"/>
    <n v="0"/>
    <n v="10.29"/>
  </r>
  <r>
    <x v="14"/>
    <x v="8"/>
    <s v="Oct 5, 2015"/>
    <s v="Oct 5, 2015 12:21:44 PM PDT"/>
    <n v="5986467851"/>
    <x v="3"/>
    <s v="106-1221306-5092247"/>
    <s v="rug_wrench_200_5x8_fba"/>
    <s v="Rug Wrench Washable Non Slip Rug Pad - Protect Floors While Securing Rug and Making Vacuuming Easier"/>
    <n v="1"/>
    <s v="amazon.com"/>
    <s v="Amazon"/>
    <s v="ROCHESTER"/>
    <s v="MN"/>
    <s v="55902-1744"/>
    <n v="19.829999999999998"/>
    <n v="0"/>
    <n v="0"/>
    <n v="0"/>
    <n v="0"/>
    <n v="-2.97"/>
    <n v="-4.41"/>
    <n v="0"/>
    <n v="0"/>
    <n v="12.45"/>
  </r>
  <r>
    <x v="14"/>
    <x v="8"/>
    <s v="Oct 5, 2015"/>
    <s v="Oct 5, 2015 7:25:34 PM PDT"/>
    <n v="5986467851"/>
    <x v="3"/>
    <s v="110-4055203-5248218"/>
    <s v="rug_wrench_200_4x6_fba"/>
    <s v="Rug Wrench Washable Non Slip Rug Pad - Protect Floors While Securing Rug and Making Vacuuming Easier"/>
    <n v="1"/>
    <s v="amazon.com"/>
    <s v="Amazon"/>
    <s v="CHICAGO"/>
    <s v="IL"/>
    <s v="60615-1506"/>
    <n v="16.829999999999998"/>
    <n v="0"/>
    <n v="0"/>
    <n v="0"/>
    <n v="0"/>
    <n v="-2.52"/>
    <n v="-4.0199999999999996"/>
    <n v="0"/>
    <n v="0"/>
    <n v="10.29"/>
  </r>
  <r>
    <x v="14"/>
    <x v="8"/>
    <s v="Oct 5, 2015"/>
    <s v="Oct 5, 2015 11:11:57 PM PDT"/>
    <n v="5986467851"/>
    <x v="3"/>
    <s v="112-1757532-8836210"/>
    <s v="rug_wrench_200_4x6_fba"/>
    <s v="Rug Wrench Washable Non Slip Rug Pad - Protect Floors While Securing Rug and Making Vacuuming Easier"/>
    <n v="1"/>
    <s v="amazon.com"/>
    <s v="Amazon"/>
    <s v="New York"/>
    <s v="New York"/>
    <n v="10016"/>
    <n v="16.829999999999998"/>
    <n v="0"/>
    <n v="0"/>
    <n v="0"/>
    <n v="0"/>
    <n v="-2.52"/>
    <n v="-4.0199999999999996"/>
    <n v="0"/>
    <n v="0"/>
    <n v="10.29"/>
  </r>
  <r>
    <x v="14"/>
    <x v="8"/>
    <s v="Oct 6, 2015"/>
    <s v="Oct 6, 2015 6:53:39 AM PDT"/>
    <n v="5986467851"/>
    <x v="3"/>
    <s v="105-6579099-1789849"/>
    <s v="rug_wrench_200_2x8_fba"/>
    <s v="Rug Wrench Washable Non Slip Rug Pad - Protect Floors While Securing Rug and Making Vacuuming Easier"/>
    <n v="1"/>
    <s v="amazon.com"/>
    <s v="Amazon"/>
    <s v="LOS ANGELES"/>
    <s v="CA"/>
    <s v="90039-3041"/>
    <n v="14.83"/>
    <n v="0"/>
    <n v="0"/>
    <n v="0"/>
    <n v="0"/>
    <n v="-2.2200000000000002"/>
    <n v="-2.67"/>
    <n v="0"/>
    <n v="0"/>
    <n v="9.94"/>
  </r>
  <r>
    <x v="14"/>
    <x v="8"/>
    <s v="Oct 6, 2015"/>
    <s v="Oct 6, 2015 3:16:30 PM PDT"/>
    <n v="5986467851"/>
    <x v="3"/>
    <s v="116-7455800-8797834"/>
    <s v="rug_wrench_200_4x6_fba"/>
    <s v="Rug Wrench Washable Non Slip Rug Pad - Protect Floors While Securing Rug and Making Vacuuming Easier"/>
    <n v="1"/>
    <s v="amazon.com"/>
    <s v="Amazon"/>
    <s v="GADSDEN"/>
    <s v="AL"/>
    <s v="35901-8624"/>
    <n v="16.829999999999998"/>
    <n v="0"/>
    <n v="0"/>
    <n v="0"/>
    <n v="0"/>
    <n v="-2.52"/>
    <n v="-4.0199999999999996"/>
    <n v="0"/>
    <n v="0"/>
    <n v="10.29"/>
  </r>
  <r>
    <x v="14"/>
    <x v="8"/>
    <s v="Oct 6, 2015"/>
    <s v="Oct 6, 2015 5:07:39 PM PDT"/>
    <n v="5986467851"/>
    <x v="3"/>
    <s v="108-2322155-7423443"/>
    <s v="rug_wrench_200_3x5_fba"/>
    <s v="Rug Wrench Washable Non Slip Rug Pad - Protect Floors While Securing Rug and Making Vacuuming Easier"/>
    <n v="1"/>
    <s v="amazon.com"/>
    <s v="Amazon"/>
    <s v="MADISON"/>
    <s v="MS"/>
    <s v="39110-6059"/>
    <n v="12.83"/>
    <n v="0"/>
    <n v="0"/>
    <n v="0"/>
    <n v="0"/>
    <n v="-1.92"/>
    <n v="-2.67"/>
    <n v="0"/>
    <n v="0"/>
    <n v="8.24"/>
  </r>
  <r>
    <x v="14"/>
    <x v="8"/>
    <s v="Oct 6, 2015"/>
    <s v="Oct 6, 2015 6:19:42 PM PDT"/>
    <n v="5986467851"/>
    <x v="3"/>
    <s v="111-3820663-7780218"/>
    <s v="rug_wrench_200_5x8_fba"/>
    <s v="Rug Wrench Washable Non Slip Rug Pad - Protect Floors While Securing Rug and Making Vacuuming Easier"/>
    <n v="1"/>
    <s v="amazon.com"/>
    <s v="Amazon"/>
    <s v="BROOKLYN"/>
    <s v="NY"/>
    <s v="11216-2142"/>
    <n v="19.829999999999998"/>
    <n v="0"/>
    <n v="0"/>
    <n v="0"/>
    <n v="0"/>
    <n v="-2.97"/>
    <n v="-4.41"/>
    <n v="0"/>
    <n v="0"/>
    <n v="12.45"/>
  </r>
  <r>
    <x v="14"/>
    <x v="8"/>
    <s v="Oct 6, 2015"/>
    <s v="Oct 6, 2015 6:53:51 PM PDT"/>
    <n v="5986467851"/>
    <x v="3"/>
    <s v="105-4767219-6625034"/>
    <s v="rug_wrench_200_3x5_fba"/>
    <s v="Rug Wrench Washable Non Slip Rug Pad - Protect Floors While Securing Rug and Making Vacuuming Easier"/>
    <n v="1"/>
    <s v="amazon.com"/>
    <s v="Amazon"/>
    <s v="NEW YORK"/>
    <s v="NY"/>
    <s v="10001-1620"/>
    <n v="12.83"/>
    <n v="0"/>
    <n v="0"/>
    <n v="0"/>
    <n v="0"/>
    <n v="-1.92"/>
    <n v="-2.67"/>
    <n v="0"/>
    <n v="0"/>
    <n v="8.24"/>
  </r>
  <r>
    <x v="14"/>
    <x v="8"/>
    <s v="Oct 6, 2015"/>
    <s v="Oct 6, 2015 7:01:12 PM PDT"/>
    <n v="5986467851"/>
    <x v="2"/>
    <m/>
    <m/>
    <s v="FBA Inventory Storage Fee"/>
    <m/>
    <m/>
    <m/>
    <m/>
    <m/>
    <m/>
    <n v="0"/>
    <n v="0"/>
    <n v="0"/>
    <n v="0"/>
    <n v="0"/>
    <n v="0"/>
    <n v="0"/>
    <n v="0"/>
    <n v="-58.93"/>
    <n v="-58.93"/>
  </r>
  <r>
    <x v="14"/>
    <x v="8"/>
    <s v="Oct 6, 2015"/>
    <s v="Oct 6, 2015 7:27:05 PM PDT"/>
    <n v="5986467851"/>
    <x v="3"/>
    <s v="106-4985403-2714632"/>
    <s v="rug_wrench_200_2x8_fba"/>
    <s v="Rug Wrench Washable Non Slip Rug Pad - Protect Floors While Securing Rug and Making Vacuuming Easier"/>
    <n v="2"/>
    <s v="amazon.com"/>
    <s v="Amazon"/>
    <s v="Atlanta"/>
    <s v="GA"/>
    <n v="30316"/>
    <n v="29.66"/>
    <n v="12.18"/>
    <n v="0"/>
    <n v="-12.18"/>
    <n v="0"/>
    <n v="-4.4400000000000004"/>
    <n v="-4.34"/>
    <n v="0"/>
    <n v="0"/>
    <n v="20.88"/>
  </r>
  <r>
    <x v="14"/>
    <x v="8"/>
    <s v="Oct 6, 2015"/>
    <s v="Oct 6, 2015 9:33:15 PM PDT"/>
    <n v="5986467851"/>
    <x v="3"/>
    <s v="116-8523068-9095425"/>
    <s v="rug_wrench_200_4x6_fba"/>
    <s v="Rug Wrench Washable Non Slip Rug Pad - Protect Floors While Securing Rug and Making Vacuuming Easier"/>
    <n v="1"/>
    <s v="amazon.com"/>
    <s v="Amazon"/>
    <s v="Portland"/>
    <s v="OR"/>
    <n v="97211"/>
    <n v="16.829999999999998"/>
    <n v="0"/>
    <n v="0"/>
    <n v="0"/>
    <n v="0"/>
    <n v="-2.52"/>
    <n v="-4.0199999999999996"/>
    <n v="0"/>
    <n v="0"/>
    <n v="10.29"/>
  </r>
  <r>
    <x v="14"/>
    <x v="8"/>
    <s v="Oct 6, 2015"/>
    <s v="Oct 6, 2015 9:40:53 PM PDT"/>
    <n v="5986467851"/>
    <x v="3"/>
    <s v="111-5086929-1045801"/>
    <s v="rug_wrench_200_3x5_fba"/>
    <s v="Rug Wrench Washable Non Slip Rug Pad - Protect Floors While Securing Rug and Making Vacuuming Easier"/>
    <n v="1"/>
    <s v="amazon.com"/>
    <s v="Amazon"/>
    <s v="DECATUR"/>
    <s v="GA"/>
    <s v="30030-3815"/>
    <n v="12.83"/>
    <n v="0"/>
    <n v="0"/>
    <n v="0"/>
    <n v="0"/>
    <n v="-1.92"/>
    <n v="-2.67"/>
    <n v="0"/>
    <n v="0"/>
    <n v="8.24"/>
  </r>
  <r>
    <x v="14"/>
    <x v="8"/>
    <s v="Oct 6, 2015"/>
    <s v="Oct 6, 2015 11:20:55 PM PDT"/>
    <n v="5986467851"/>
    <x v="3"/>
    <s v="107-3303511-8737063"/>
    <s v="rug_wrench_200_4x6_fba"/>
    <s v="Rug Wrench Washable Non Slip Rug Pad - Protect Floors While Securing Rug and Making Vacuuming Easier"/>
    <n v="1"/>
    <s v="amazon.com"/>
    <s v="Amazon"/>
    <s v="PARKVILLE"/>
    <s v="MO"/>
    <s v="64152-3577"/>
    <n v="16.829999999999998"/>
    <n v="0"/>
    <n v="0"/>
    <n v="0"/>
    <n v="0"/>
    <n v="-2.52"/>
    <n v="-4.0199999999999996"/>
    <n v="0"/>
    <n v="0"/>
    <n v="10.29"/>
  </r>
  <r>
    <x v="14"/>
    <x v="8"/>
    <s v="Oct 7, 2015"/>
    <s v="Oct 7, 2015 2:55:52 AM PDT"/>
    <n v="5986467851"/>
    <x v="3"/>
    <s v="114-8834657-6676257"/>
    <s v="rug_wrench_200_3x5_fba"/>
    <s v="Rug Wrench Washable Non Slip Rug Pad - Protect Floors While Securing Rug and Making Vacuuming Easier"/>
    <n v="1"/>
    <s v="amazon.com"/>
    <s v="Amazon"/>
    <s v="Apex"/>
    <s v="North Carolina"/>
    <n v="27502"/>
    <n v="12.83"/>
    <n v="0"/>
    <n v="0"/>
    <n v="0"/>
    <n v="0"/>
    <n v="-1.92"/>
    <n v="-2.67"/>
    <n v="0"/>
    <n v="0"/>
    <n v="8.24"/>
  </r>
  <r>
    <x v="14"/>
    <x v="8"/>
    <s v="Oct 7, 2015"/>
    <s v="Oct 7, 2015 7:48:10 AM PDT"/>
    <n v="5986467851"/>
    <x v="3"/>
    <s v="102-7050901-3400231"/>
    <s v="rug_wrench_200_3x5_fba"/>
    <s v="Rug Wrench Washable Non Slip Rug Pad - Protect Floors While Securing Rug and Making Vacuuming Easier"/>
    <n v="1"/>
    <s v="amazon.com"/>
    <s v="Amazon"/>
    <s v="APO"/>
    <s v="AP"/>
    <n v="96546"/>
    <n v="12.83"/>
    <n v="0"/>
    <n v="0"/>
    <n v="0"/>
    <n v="0"/>
    <n v="-1.92"/>
    <n v="-2.67"/>
    <n v="0"/>
    <n v="0"/>
    <n v="8.24"/>
  </r>
  <r>
    <x v="14"/>
    <x v="8"/>
    <s v="Oct 7, 2015"/>
    <s v="Oct 7, 2015 11:45:01 PM PDT"/>
    <n v="5986467851"/>
    <x v="3"/>
    <s v="112-9836649-5496243"/>
    <s v="rug_wrench_200_5x8_fba"/>
    <s v="Rug Wrench Washable Non Slip Rug Pad - Protect Floors While Securing Rug and Making Vacuuming Easier"/>
    <n v="1"/>
    <s v="amazon.com"/>
    <s v="Amazon"/>
    <s v="MARIETTA"/>
    <s v="GA"/>
    <s v="30066-2365"/>
    <n v="19.829999999999998"/>
    <n v="0"/>
    <n v="0"/>
    <n v="0"/>
    <n v="0"/>
    <n v="-2.97"/>
    <n v="-4.41"/>
    <n v="0"/>
    <n v="0"/>
    <n v="12.45"/>
  </r>
  <r>
    <x v="14"/>
    <x v="8"/>
    <s v="Oct 8, 2015"/>
    <s v="Oct 8, 2015 11:56:58 AM PDT"/>
    <n v="5986467851"/>
    <x v="3"/>
    <s v="110-0686935-9193068"/>
    <s v="rug_wrench_200_5x8_fba"/>
    <s v="Rug Wrench Washable Non Slip Rug Pad - Protect Floors While Securing Rug and Making Vacuuming Easier"/>
    <n v="1"/>
    <s v="amazon.com"/>
    <s v="Amazon"/>
    <s v="CONCORD"/>
    <s v="CALIFORNIA"/>
    <s v="94521-3182"/>
    <n v="19.829999999999998"/>
    <n v="0"/>
    <n v="0"/>
    <n v="0"/>
    <n v="0"/>
    <n v="-2.97"/>
    <n v="-4.41"/>
    <n v="0"/>
    <n v="0"/>
    <n v="12.45"/>
  </r>
  <r>
    <x v="14"/>
    <x v="8"/>
    <s v="Oct 8, 2015"/>
    <s v="Oct 8, 2015 11:58:45 AM PDT"/>
    <n v="5986467851"/>
    <x v="3"/>
    <s v="112-3504008-6145036"/>
    <s v="rug_wrench_200_4x6_fba"/>
    <s v="Rug Wrench Washable Non Slip Rug Pad - Protect Floors While Securing Rug and Making Vacuuming Easier"/>
    <n v="1"/>
    <s v="amazon.com"/>
    <s v="Amazon"/>
    <s v="HURLEY"/>
    <s v="SD"/>
    <s v="57036-2032"/>
    <n v="16.829999999999998"/>
    <n v="0"/>
    <n v="0"/>
    <n v="0"/>
    <n v="0"/>
    <n v="-2.52"/>
    <n v="-4.0199999999999996"/>
    <n v="0"/>
    <n v="0"/>
    <n v="10.29"/>
  </r>
  <r>
    <x v="14"/>
    <x v="8"/>
    <s v="Oct 8, 2015"/>
    <s v="Oct 8, 2015 1:36:31 PM PDT"/>
    <n v="5986467851"/>
    <x v="3"/>
    <s v="105-3614554-4582610"/>
    <s v="rug_wrench_200_3x5_fba"/>
    <s v="Rug Wrench Washable Non Slip Rug Pad - Protect Floors While Securing Rug and Making Vacuuming Easier"/>
    <n v="1"/>
    <s v="amazon.com"/>
    <s v="Amazon"/>
    <s v="Watford City"/>
    <s v="ND"/>
    <n v="58854"/>
    <n v="12.83"/>
    <n v="0"/>
    <n v="0"/>
    <n v="0"/>
    <n v="0"/>
    <n v="-3.84"/>
    <n v="-1.67"/>
    <n v="0"/>
    <n v="0"/>
    <n v="7.32"/>
  </r>
  <r>
    <x v="14"/>
    <x v="8"/>
    <s v="Oct 8, 2015"/>
    <s v="Oct 8, 2015 1:36:31 PM PDT"/>
    <n v="5986467851"/>
    <x v="3"/>
    <s v="105-3614554-4582610"/>
    <s v="rug_wrench_200_3x5_fba"/>
    <s v="Rug Wrench Washable Non Slip Rug Pad - Protect Floors While Securing Rug and Making Vacuuming Easier"/>
    <n v="1"/>
    <s v="amazon.com"/>
    <s v="Amazon"/>
    <s v="Watford City"/>
    <s v="ND"/>
    <n v="58854"/>
    <n v="12.83"/>
    <n v="0"/>
    <n v="0"/>
    <n v="0"/>
    <n v="0"/>
    <n v="0"/>
    <n v="-2.67"/>
    <n v="0"/>
    <n v="0"/>
    <n v="10.16"/>
  </r>
  <r>
    <x v="14"/>
    <x v="8"/>
    <s v="Oct 8, 2015"/>
    <s v="Oct 8, 2015 5:03:56 PM PDT"/>
    <n v="5986467851"/>
    <x v="3"/>
    <s v="116-7067154-0177823"/>
    <s v="rug_wrench_200_2x8_fba"/>
    <s v="Rug Wrench Washable Non Slip Rug Pad - Protect Floors While Securing Rug and Making Vacuuming Easier"/>
    <n v="1"/>
    <s v="amazon.com"/>
    <s v="Amazon"/>
    <s v="SPRING"/>
    <s v="TX"/>
    <s v="77379-4229"/>
    <n v="14.83"/>
    <n v="2.02"/>
    <n v="0"/>
    <n v="-2.02"/>
    <n v="0"/>
    <n v="-2.2200000000000002"/>
    <n v="-2.67"/>
    <n v="0"/>
    <n v="0"/>
    <n v="9.94"/>
  </r>
  <r>
    <x v="14"/>
    <x v="8"/>
    <s v="Oct 8, 2015"/>
    <s v="Oct 8, 2015 9:01:09 PM PDT"/>
    <n v="5986467851"/>
    <x v="3"/>
    <s v="116-3974771-7651452"/>
    <s v="rug_wrench_200_5x8_fba"/>
    <s v="Rug Wrench Washable Non Slip Rug Pad - Protect Floors While Securing Rug and Making Vacuuming Easier"/>
    <n v="1"/>
    <s v="amazon.com"/>
    <s v="Amazon"/>
    <s v="MONROE TOWNSHIP"/>
    <s v="NEW JERSEY"/>
    <n v="8831"/>
    <n v="19.829999999999998"/>
    <n v="0"/>
    <n v="0"/>
    <n v="0"/>
    <n v="0"/>
    <n v="-2.97"/>
    <n v="-4.41"/>
    <n v="0"/>
    <n v="0"/>
    <n v="12.45"/>
  </r>
  <r>
    <x v="14"/>
    <x v="8"/>
    <s v="Oct 8, 2015"/>
    <s v="Oct 8, 2015 9:09:05 PM PDT"/>
    <n v="5986467851"/>
    <x v="3"/>
    <s v="113-4532762-4902654"/>
    <s v="rug_wrench_200_2x8_fba"/>
    <s v="Rug Wrench Washable Non Slip Rug Pad - Protect Floors While Securing Rug and Making Vacuuming Easier"/>
    <n v="1"/>
    <s v="amazon.com"/>
    <s v="Amazon"/>
    <s v="MILWAUKEE"/>
    <s v="WI"/>
    <s v="53215-2308"/>
    <n v="14.83"/>
    <n v="2.94"/>
    <n v="0"/>
    <n v="-2.94"/>
    <n v="0"/>
    <n v="-2.2200000000000002"/>
    <n v="-2.67"/>
    <n v="0"/>
    <n v="0"/>
    <n v="9.94"/>
  </r>
  <r>
    <x v="14"/>
    <x v="8"/>
    <s v="Oct 9, 2015"/>
    <s v="Oct 9, 2015 7:10:28 AM PDT"/>
    <n v="5986467851"/>
    <x v="3"/>
    <s v="103-8586934-4203447"/>
    <s v="rug_wrench_200_2x8_fba"/>
    <s v="Rug Wrench Washable Non Slip Rug Pad - Protect Floors While Securing Rug and Making Vacuuming Easier"/>
    <n v="4"/>
    <s v="amazon.com"/>
    <s v="Amazon"/>
    <s v="Carbondale"/>
    <s v="Pennsylvania"/>
    <s v="18407-2306"/>
    <n v="59.32"/>
    <n v="6.79"/>
    <n v="0"/>
    <n v="-6.79"/>
    <n v="0"/>
    <n v="-8.8800000000000008"/>
    <n v="-7.68"/>
    <n v="0"/>
    <n v="0"/>
    <n v="42.76"/>
  </r>
  <r>
    <x v="14"/>
    <x v="8"/>
    <s v="Oct 9, 2015"/>
    <s v="Oct 9, 2015 12:09:44 PM PDT"/>
    <n v="5986467851"/>
    <x v="3"/>
    <s v="110-4622458-0346604"/>
    <s v="rug_wrench_200_2x8_fba"/>
    <s v="Rug Wrench Washable Non Slip Rug Pad - Protect Floors While Securing Rug and Making Vacuuming Easier"/>
    <n v="1"/>
    <s v="amazon.com"/>
    <s v="Amazon"/>
    <s v="ASTORIA"/>
    <s v="NY"/>
    <s v="11106-3104"/>
    <n v="14.83"/>
    <n v="2.11"/>
    <n v="0"/>
    <n v="-2.11"/>
    <n v="0"/>
    <n v="-2.2200000000000002"/>
    <n v="-2.67"/>
    <n v="0"/>
    <n v="0"/>
    <n v="9.94"/>
  </r>
  <r>
    <x v="14"/>
    <x v="8"/>
    <s v="Oct 9, 2015"/>
    <s v="Oct 9, 2015 12:09:48 PM PDT"/>
    <n v="5986467851"/>
    <x v="3"/>
    <s v="113-3677180-0081064"/>
    <s v="rug_wrench_200_2x8_fba"/>
    <s v="Rug Wrench Washable Non Slip Rug Pad - Protect Floors While Securing Rug and Making Vacuuming Easier"/>
    <n v="1"/>
    <s v="amazon.com"/>
    <s v="Amazon"/>
    <s v="ASTORIA"/>
    <s v="NY"/>
    <s v="11106-3104"/>
    <n v="14.83"/>
    <n v="2.94"/>
    <n v="0"/>
    <n v="-2.94"/>
    <n v="0"/>
    <n v="-2.2200000000000002"/>
    <n v="-2.67"/>
    <n v="0"/>
    <n v="0"/>
    <n v="9.94"/>
  </r>
  <r>
    <x v="14"/>
    <x v="8"/>
    <s v="Oct 9, 2015"/>
    <s v="Oct 9, 2015 1:34:57 PM PDT"/>
    <n v="5986467851"/>
    <x v="5"/>
    <s v="111-4095033-1905000"/>
    <s v="rug_wrench_200_3x5_fba"/>
    <s v="Rug Wrench Washable Non Slip Rug Pad - Protect Floors While Securing Rug and Making Vacuuming Easier"/>
    <n v="1"/>
    <s v="amazon.com"/>
    <s v="Amazon"/>
    <s v="Kenmore"/>
    <s v="WA"/>
    <n v="98028"/>
    <n v="-12.83"/>
    <n v="0"/>
    <n v="0"/>
    <n v="0"/>
    <n v="0"/>
    <n v="3.07"/>
    <n v="0"/>
    <n v="0"/>
    <n v="0"/>
    <n v="-9.76"/>
  </r>
  <r>
    <x v="14"/>
    <x v="8"/>
    <s v="Oct 9, 2015"/>
    <s v="Oct 9, 2015 1:34:57 PM PDT"/>
    <n v="5986467851"/>
    <x v="5"/>
    <s v="111-4095033-1905000"/>
    <s v="rug_wrench_200_3x5_fba"/>
    <s v="Rug Wrench Washable Non Slip Rug Pad - Protect Floors While Securing Rug and Making Vacuuming Easier"/>
    <n v="1"/>
    <s v="amazon.com"/>
    <s v="Amazon"/>
    <s v="Kenmore"/>
    <s v="WA"/>
    <n v="98028"/>
    <n v="-12.83"/>
    <n v="0"/>
    <n v="0"/>
    <n v="0"/>
    <n v="0"/>
    <n v="0"/>
    <n v="0"/>
    <n v="0"/>
    <n v="0"/>
    <n v="-12.83"/>
  </r>
  <r>
    <x v="14"/>
    <x v="8"/>
    <s v="Oct 9, 2015"/>
    <s v="Oct 9, 2015 4:20:28 PM PDT"/>
    <n v="5986467851"/>
    <x v="3"/>
    <s v="115-6178527-7440256"/>
    <s v="rug_wrench_200_5x8_fba"/>
    <s v="Rug Wrench Washable Non Slip Rug Pad - Protect Floors While Securing Rug and Making Vacuuming Easier"/>
    <n v="1"/>
    <s v="amazon.com"/>
    <s v="Amazon"/>
    <s v="WILLIAMSBURG"/>
    <s v="MA"/>
    <s v="01096-9422"/>
    <n v="19.829999999999998"/>
    <n v="0"/>
    <n v="0"/>
    <n v="0"/>
    <n v="0"/>
    <n v="-2.97"/>
    <n v="-4.41"/>
    <n v="0"/>
    <n v="0"/>
    <n v="12.45"/>
  </r>
  <r>
    <x v="14"/>
    <x v="8"/>
    <s v="Oct 9, 2015"/>
    <s v="Oct 9, 2015 4:58:25 PM PDT"/>
    <n v="5986467851"/>
    <x v="3"/>
    <s v="114-7420526-1212249"/>
    <s v="rug_wrench_200_4x6_fba"/>
    <s v="Rug Wrench Washable Non Slip Rug Pad - Protect Floors While Securing Rug and Making Vacuuming Easier"/>
    <n v="1"/>
    <s v="amazon.com"/>
    <s v="Amazon"/>
    <s v="TEMECULA"/>
    <s v="CALIFORNIA"/>
    <s v="92592-1301"/>
    <n v="16.829999999999998"/>
    <n v="8.84"/>
    <n v="0"/>
    <n v="0"/>
    <n v="0"/>
    <n v="-2.52"/>
    <n v="-12.86"/>
    <n v="0"/>
    <n v="0"/>
    <n v="10.29"/>
  </r>
  <r>
    <x v="14"/>
    <x v="8"/>
    <s v="Oct 9, 2015"/>
    <s v="Oct 9, 2015 7:22:29 PM PDT"/>
    <n v="5986467851"/>
    <x v="3"/>
    <s v="110-2174279-3903408"/>
    <s v="rug_wrench_200_5x8_fba"/>
    <s v="Rug Wrench Washable Non Slip Rug Pad - Protect Floors While Securing Rug and Making Vacuuming Easier"/>
    <n v="1"/>
    <s v="amazon.com"/>
    <s v="Amazon"/>
    <s v="EDWARDSVILLE"/>
    <s v="ILLINOIS"/>
    <s v="62025-3693"/>
    <n v="19.829999999999998"/>
    <n v="0"/>
    <n v="0"/>
    <n v="0"/>
    <n v="0"/>
    <n v="-2.97"/>
    <n v="-4.41"/>
    <n v="0"/>
    <n v="0"/>
    <n v="12.45"/>
  </r>
  <r>
    <x v="14"/>
    <x v="8"/>
    <s v="Oct 10, 2015"/>
    <s v="Oct 10, 2015 4:00:41 AM PDT"/>
    <n v="5986467851"/>
    <x v="3"/>
    <s v="114-7309719-7637804"/>
    <s v="rug_wrench_200_4x6_fba"/>
    <s v="Rug Wrench Washable Non Slip Rug Pad - Protect Floors While Securing Rug and Making Vacuuming Easier"/>
    <n v="1"/>
    <s v="amazon.com"/>
    <s v="Amazon"/>
    <s v="OAKLEY"/>
    <s v="CA"/>
    <s v="94561-1856"/>
    <n v="16.829999999999998"/>
    <n v="0"/>
    <n v="0"/>
    <n v="0"/>
    <n v="0"/>
    <n v="-2.52"/>
    <n v="-4.0199999999999996"/>
    <n v="0"/>
    <n v="0"/>
    <n v="10.29"/>
  </r>
  <r>
    <x v="14"/>
    <x v="8"/>
    <s v="Oct 10, 2015"/>
    <s v="Oct 10, 2015 7:13:18 AM PDT"/>
    <n v="5986467851"/>
    <x v="3"/>
    <s v="102-7175506-1429861"/>
    <s v="rug_wrench_200_3x5_fba"/>
    <s v="Rug Wrench Washable Non Slip Rug Pad - Protect Floors While Securing Rug and Making Vacuuming Easier"/>
    <n v="1"/>
    <s v="amazon.com"/>
    <s v="Amazon"/>
    <s v="SANBORNVILLE"/>
    <s v="NH"/>
    <s v="03872-7609"/>
    <n v="12.83"/>
    <n v="0"/>
    <n v="0"/>
    <n v="0"/>
    <n v="0"/>
    <n v="-1.92"/>
    <n v="-2.67"/>
    <n v="0"/>
    <n v="0"/>
    <n v="8.24"/>
  </r>
  <r>
    <x v="14"/>
    <x v="8"/>
    <s v="Oct 10, 2015"/>
    <s v="Oct 10, 2015 10:17:19 AM PDT"/>
    <n v="5986467851"/>
    <x v="3"/>
    <s v="110-9352582-5063464"/>
    <s v="rug_wrench_200_3x5_fba"/>
    <s v="Rug Wrench Washable Non Slip Rug Pad - Protect Floors While Securing Rug and Making Vacuuming Easier"/>
    <n v="1"/>
    <s v="amazon.com"/>
    <s v="Amazon"/>
    <s v="Ambler"/>
    <s v="PA"/>
    <n v="19002"/>
    <n v="12.83"/>
    <n v="0"/>
    <n v="0"/>
    <n v="0"/>
    <n v="0"/>
    <n v="-1.92"/>
    <n v="-2.67"/>
    <n v="0"/>
    <n v="0"/>
    <n v="8.24"/>
  </r>
  <r>
    <x v="14"/>
    <x v="8"/>
    <s v="Oct 10, 2015"/>
    <s v="Oct 10, 2015 2:15:24 PM PDT"/>
    <n v="5986467851"/>
    <x v="6"/>
    <m/>
    <s v="rug_wrench_200_2x4_fba"/>
    <s v="FBA Inventory Reimbursement - Lost:Warehouse"/>
    <n v="1"/>
    <m/>
    <m/>
    <m/>
    <m/>
    <m/>
    <n v="0"/>
    <n v="0"/>
    <n v="0"/>
    <n v="0"/>
    <n v="0"/>
    <n v="0"/>
    <n v="0"/>
    <n v="0"/>
    <n v="5.82"/>
    <n v="5.82"/>
  </r>
  <r>
    <x v="14"/>
    <x v="8"/>
    <s v="Oct 10, 2015"/>
    <s v="Oct 10, 2015 3:14:11 PM PDT"/>
    <n v="5986467851"/>
    <x v="3"/>
    <s v="113-8804855-9435456"/>
    <s v="rug_wrench_200_2x8_fba"/>
    <s v="Rug Wrench Washable Non Slip Rug Pad - Protect Floors While Securing Rug and Making Vacuuming Easier"/>
    <n v="1"/>
    <s v="amazon.com"/>
    <s v="Amazon"/>
    <s v="Snohomish"/>
    <s v="WA"/>
    <n v="98296"/>
    <n v="14.83"/>
    <n v="0"/>
    <n v="0"/>
    <n v="0"/>
    <n v="0"/>
    <n v="-2.2200000000000002"/>
    <n v="-2.67"/>
    <n v="0"/>
    <n v="0"/>
    <n v="9.94"/>
  </r>
  <r>
    <x v="14"/>
    <x v="8"/>
    <s v="Oct 10, 2015"/>
    <s v="Oct 10, 2015 6:43:47 PM PDT"/>
    <n v="5986467851"/>
    <x v="3"/>
    <s v="108-1407019-1917010"/>
    <s v="rug_wrench_200_4x6_fba"/>
    <s v="Rug Wrench Washable Non Slip Rug Pad - Protect Floors While Securing Rug and Making Vacuuming Easier"/>
    <n v="1"/>
    <s v="amazon.com"/>
    <s v="Amazon"/>
    <s v="SMITHTON"/>
    <s v="IL"/>
    <s v="62285-1652"/>
    <n v="16.829999999999998"/>
    <n v="0"/>
    <n v="0"/>
    <n v="0"/>
    <n v="0"/>
    <n v="-2.52"/>
    <n v="-4.0199999999999996"/>
    <n v="0"/>
    <n v="0"/>
    <n v="10.29"/>
  </r>
  <r>
    <x v="14"/>
    <x v="8"/>
    <s v="Oct 10, 2015"/>
    <s v="Oct 10, 2015 8:33:57 PM PDT"/>
    <n v="5986467851"/>
    <x v="3"/>
    <s v="113-1456515-2980201"/>
    <s v="rug_wrench_200_5x8_fba"/>
    <s v="Rug Wrench Washable Non Slip Rug Pad - Protect Floors While Securing Rug and Making Vacuuming Easier"/>
    <n v="1"/>
    <s v="amazon.com"/>
    <s v="Amazon"/>
    <s v="SANDY SPRINGS"/>
    <s v="GA"/>
    <s v="30350-5713"/>
    <n v="19.829999999999998"/>
    <n v="0"/>
    <n v="0"/>
    <n v="0"/>
    <n v="0"/>
    <n v="-2.97"/>
    <n v="-4.41"/>
    <n v="0"/>
    <n v="0"/>
    <n v="12.45"/>
  </r>
  <r>
    <x v="14"/>
    <x v="8"/>
    <s v="Oct 11, 2015"/>
    <s v="Oct 11, 2015 12:45:36 AM PDT"/>
    <n v="5986467851"/>
    <x v="3"/>
    <s v="111-6047653-8511406"/>
    <s v="rug_wrench_200_4x6_fba"/>
    <s v="Rug Wrench Washable Non Slip Rug Pad - Protect Floors While Securing Rug and Making Vacuuming Easier"/>
    <n v="1"/>
    <s v="amazon.com"/>
    <s v="Amazon"/>
    <s v="ROCHESTER"/>
    <s v="NY"/>
    <s v="14616-2342"/>
    <n v="16.829999999999998"/>
    <n v="0"/>
    <n v="0"/>
    <n v="0"/>
    <n v="0"/>
    <n v="-2.52"/>
    <n v="-4.0199999999999996"/>
    <n v="0"/>
    <n v="0"/>
    <n v="10.29"/>
  </r>
  <r>
    <x v="14"/>
    <x v="8"/>
    <s v="Oct 11, 2015"/>
    <s v="Oct 11, 2015 9:17:50 AM PDT"/>
    <n v="5986467851"/>
    <x v="3"/>
    <s v="111-2124503-1017815"/>
    <s v="rug_wrench_200_2x8_fba"/>
    <s v="Rug Wrench Washable Non Slip Rug Pad - Protect Floors While Securing Rug and Making Vacuuming Easier"/>
    <n v="1"/>
    <s v="amazon.com"/>
    <s v="Amazon"/>
    <s v="NEW YORK"/>
    <s v="NY"/>
    <s v="10065-6342"/>
    <n v="14.83"/>
    <n v="3.98"/>
    <n v="0"/>
    <n v="0"/>
    <n v="0"/>
    <n v="-2.2200000000000002"/>
    <n v="-6.65"/>
    <n v="0"/>
    <n v="0"/>
    <n v="9.94"/>
  </r>
  <r>
    <x v="14"/>
    <x v="8"/>
    <s v="Oct 11, 2015"/>
    <s v="Oct 11, 2015 11:20:14 AM PDT"/>
    <n v="5986467851"/>
    <x v="3"/>
    <s v="108-9742010-4820234"/>
    <s v="rug_wrench_200_2x8_fba"/>
    <s v="Rug Wrench Washable Non Slip Rug Pad - Protect Floors While Securing Rug and Making Vacuuming Easier"/>
    <n v="1"/>
    <s v="amazon.com"/>
    <s v="Amazon"/>
    <s v="WESTFIELD"/>
    <s v="MA"/>
    <s v="01085-3992"/>
    <n v="14.83"/>
    <n v="1.63"/>
    <n v="0"/>
    <n v="-1.63"/>
    <n v="0"/>
    <n v="-2.2200000000000002"/>
    <n v="-2.67"/>
    <n v="0"/>
    <n v="0"/>
    <n v="9.94"/>
  </r>
  <r>
    <x v="14"/>
    <x v="8"/>
    <s v="Oct 11, 2015"/>
    <s v="Oct 11, 2015 3:38:36 PM PDT"/>
    <n v="5986467851"/>
    <x v="3"/>
    <s v="105-6196500-5473007"/>
    <s v="rug_wrench_200_3x5_fba"/>
    <s v="Rug Wrench Washable Non Slip Rug Pad - Protect Floors While Securing Rug and Making Vacuuming Easier"/>
    <n v="1"/>
    <s v="amazon.com"/>
    <s v="Amazon"/>
    <s v="BASTROP"/>
    <s v="TX"/>
    <s v="78602-7496"/>
    <n v="12.83"/>
    <n v="0"/>
    <n v="0"/>
    <n v="0"/>
    <n v="0"/>
    <n v="-1.92"/>
    <n v="-2.67"/>
    <n v="0"/>
    <n v="0"/>
    <n v="8.24"/>
  </r>
  <r>
    <x v="14"/>
    <x v="8"/>
    <s v="Oct 11, 2015"/>
    <s v="Oct 11, 2015 8:42:32 PM PDT"/>
    <n v="5986467851"/>
    <x v="3"/>
    <s v="114-4661156-6627424"/>
    <s v="rug_wrench_200_4x6_fba"/>
    <s v="Rug Wrench Washable Non Slip Rug Pad - Protect Floors While Securing Rug and Making Vacuuming Easier"/>
    <n v="2"/>
    <s v="amazon.com"/>
    <s v="Amazon"/>
    <s v="swansboro"/>
    <s v="nc"/>
    <n v="28584"/>
    <n v="33.659999999999997"/>
    <n v="0"/>
    <n v="0"/>
    <n v="0"/>
    <n v="0"/>
    <n v="-5.04"/>
    <n v="-7.04"/>
    <n v="0"/>
    <n v="0"/>
    <n v="21.58"/>
  </r>
  <r>
    <x v="14"/>
    <x v="8"/>
    <s v="Oct 11, 2015"/>
    <s v="Oct 11, 2015 10:28:58 PM PDT"/>
    <n v="5986467851"/>
    <x v="3"/>
    <s v="114-6399211-5306655"/>
    <s v="rug_wrench_200_2x8_fba"/>
    <s v="Rug Wrench Washable Non Slip Rug Pad - Protect Floors While Securing Rug and Making Vacuuming Easier"/>
    <n v="1"/>
    <s v="amazon.com"/>
    <s v="Amazon"/>
    <s v="OVERLAND PARK"/>
    <s v="KS"/>
    <s v="66204-3318"/>
    <n v="14.83"/>
    <n v="0"/>
    <n v="0"/>
    <n v="0"/>
    <n v="0"/>
    <n v="-2.2200000000000002"/>
    <n v="-2.67"/>
    <n v="0"/>
    <n v="0"/>
    <n v="9.94"/>
  </r>
  <r>
    <x v="14"/>
    <x v="8"/>
    <s v="Oct 11, 2015"/>
    <s v="Oct 11, 2015 11:16:56 PM PDT"/>
    <n v="5986467851"/>
    <x v="3"/>
    <s v="112-0100029-5013852"/>
    <s v="rug_wrench_200_3x5_fba"/>
    <s v="Rug Wrench Washable Non Slip Rug Pad - Protect Floors While Securing Rug and Making Vacuuming Easier"/>
    <n v="1"/>
    <s v="amazon.com"/>
    <s v="Amazon"/>
    <s v="NEW YORK"/>
    <s v="NEW YORK"/>
    <s v="10016-6811"/>
    <n v="12.83"/>
    <n v="2"/>
    <n v="0"/>
    <n v="-2"/>
    <n v="0"/>
    <n v="-1.92"/>
    <n v="-2.67"/>
    <n v="0"/>
    <n v="0"/>
    <n v="8.24"/>
  </r>
  <r>
    <x v="14"/>
    <x v="8"/>
    <s v="Oct 12, 2015"/>
    <s v="Oct 12, 2015 12:10:30 AM PDT"/>
    <n v="5986467851"/>
    <x v="3"/>
    <s v="115-6342683-2620260"/>
    <s v="rug_wrench_200_3x5_fba"/>
    <s v="Rug Wrench Washable Non Slip Rug Pad - Protect Floors While Securing Rug and Making Vacuuming Easier"/>
    <n v="1"/>
    <s v="amazon.com"/>
    <s v="Amazon"/>
    <s v="SHOAL CREEK"/>
    <s v="ALABAMA"/>
    <s v="35242-5934"/>
    <n v="12.83"/>
    <n v="0"/>
    <n v="0"/>
    <n v="0"/>
    <n v="0"/>
    <n v="-1.92"/>
    <n v="-2.67"/>
    <n v="0"/>
    <n v="0"/>
    <n v="8.24"/>
  </r>
  <r>
    <x v="14"/>
    <x v="8"/>
    <s v="Oct 12, 2015"/>
    <s v="Oct 12, 2015 12:44:25 AM PDT"/>
    <n v="5986467851"/>
    <x v="3"/>
    <s v="105-4304603-9630635"/>
    <s v="rug_wrench_200_4x6_fba"/>
    <s v="Rug Wrench Washable Non Slip Rug Pad - Protect Floors While Securing Rug and Making Vacuuming Easier"/>
    <n v="1"/>
    <s v="amazon.com"/>
    <s v="Amazon"/>
    <s v="Bay Village"/>
    <s v="OH"/>
    <s v="44140-1827"/>
    <n v="16.829999999999998"/>
    <n v="0"/>
    <n v="0"/>
    <n v="0"/>
    <n v="0"/>
    <n v="-2.52"/>
    <n v="-4.0199999999999996"/>
    <n v="0"/>
    <n v="0"/>
    <n v="10.29"/>
  </r>
  <r>
    <x v="14"/>
    <x v="8"/>
    <s v="Oct 12, 2015"/>
    <s v="Oct 12, 2015 1:53:13 AM PDT"/>
    <n v="5986467851"/>
    <x v="3"/>
    <s v="103-8131700-1522616"/>
    <s v="rug_wrench_200_3x5_fba"/>
    <s v="Rug Wrench Washable Non Slip Rug Pad - Protect Floors While Securing Rug and Making Vacuuming Easier"/>
    <n v="1"/>
    <s v="amazon.com"/>
    <s v="Amazon"/>
    <s v="LEHIGH"/>
    <s v="FL"/>
    <s v="33936-6354"/>
    <n v="12.83"/>
    <n v="0"/>
    <n v="0"/>
    <n v="0"/>
    <n v="0"/>
    <n v="-3.84"/>
    <n v="-1.67"/>
    <n v="0"/>
    <n v="0"/>
    <n v="7.32"/>
  </r>
  <r>
    <x v="14"/>
    <x v="8"/>
    <s v="Oct 12, 2015"/>
    <s v="Oct 12, 2015 1:53:13 AM PDT"/>
    <n v="5986467851"/>
    <x v="3"/>
    <s v="103-8131700-1522616"/>
    <s v="rug_wrench_200_3x5_fba"/>
    <s v="Rug Wrench Washable Non Slip Rug Pad - Protect Floors While Securing Rug and Making Vacuuming Easier"/>
    <n v="1"/>
    <s v="amazon.com"/>
    <s v="Amazon"/>
    <s v="LEHIGH"/>
    <s v="FL"/>
    <s v="33936-6354"/>
    <n v="12.83"/>
    <n v="0"/>
    <n v="0"/>
    <n v="0"/>
    <n v="0"/>
    <n v="0"/>
    <n v="-2.67"/>
    <n v="0"/>
    <n v="0"/>
    <n v="10.16"/>
  </r>
  <r>
    <x v="14"/>
    <x v="8"/>
    <s v="Oct 12, 2015"/>
    <s v="Oct 12, 2015 2:28:24 AM PDT"/>
    <n v="5986467851"/>
    <x v="3"/>
    <s v="115-8543477-7220254"/>
    <s v="rug_wrench_200_5x8_fba"/>
    <s v="Rug Wrench Washable Non Slip Rug Pad - Protect Floors While Securing Rug and Making Vacuuming Easier"/>
    <n v="1"/>
    <s v="amazon.com"/>
    <s v="Amazon"/>
    <s v="EDWARDSVILLE"/>
    <s v="ILLINOIS"/>
    <s v="62025-3693"/>
    <n v="0"/>
    <n v="0"/>
    <n v="0"/>
    <n v="0"/>
    <n v="0"/>
    <n v="0"/>
    <n v="0"/>
    <n v="0"/>
    <n v="0"/>
    <n v="0"/>
  </r>
  <r>
    <x v="14"/>
    <x v="8"/>
    <s v="Oct 12, 2015"/>
    <s v="Oct 12, 2015 3:10:06 AM PDT"/>
    <n v="5986467851"/>
    <x v="3"/>
    <s v="103-8298820-5000224"/>
    <s v="rug_wrench_200_5x8_fba"/>
    <s v="Rug Wrench Washable Non Slip Rug Pad - Protect Floors While Securing Rug and Making Vacuuming Easier"/>
    <n v="1"/>
    <s v="amazon.com"/>
    <s v="Amazon"/>
    <s v="BROOKLYN"/>
    <s v="NY"/>
    <s v="11238-1505"/>
    <n v="19.829999999999998"/>
    <n v="0"/>
    <n v="0"/>
    <n v="0"/>
    <n v="0"/>
    <n v="-2.97"/>
    <n v="-4.41"/>
    <n v="0"/>
    <n v="0"/>
    <n v="12.45"/>
  </r>
  <r>
    <x v="14"/>
    <x v="8"/>
    <s v="Oct 12, 2015"/>
    <s v="Oct 12, 2015 3:10:06 AM PDT"/>
    <n v="5986467851"/>
    <x v="3"/>
    <s v="103-8298820-5000224"/>
    <s v="rug_wrench_200_2x8_fba"/>
    <s v="Rug Wrench Washable Non Slip Rug Pad - Protect Floors While Securing Rug and Making Vacuuming Easier"/>
    <n v="1"/>
    <s v="amazon.com"/>
    <s v="Amazon"/>
    <s v="BROOKLYN"/>
    <s v="NY"/>
    <s v="11238-1505"/>
    <n v="14.83"/>
    <n v="0"/>
    <n v="0"/>
    <n v="0"/>
    <n v="0"/>
    <n v="-2.2200000000000002"/>
    <n v="-1.67"/>
    <n v="0"/>
    <n v="0"/>
    <n v="10.94"/>
  </r>
  <r>
    <x v="14"/>
    <x v="8"/>
    <s v="Oct 12, 2015"/>
    <s v="Oct 12, 2015 3:33:57 AM PDT"/>
    <n v="5986467851"/>
    <x v="3"/>
    <s v="107-2164506-2338664"/>
    <s v="rug_wrench_200_5x8_fba"/>
    <s v="Rug Wrench Washable Non Slip Rug Pad - Protect Floors While Securing Rug and Making Vacuuming Easier"/>
    <n v="1"/>
    <s v="amazon.com"/>
    <s v="Amazon"/>
    <s v="SANTA CLARITA"/>
    <s v="CA"/>
    <s v="91355-1685"/>
    <n v="19.829999999999998"/>
    <n v="0"/>
    <n v="0"/>
    <n v="0"/>
    <n v="0"/>
    <n v="-2.97"/>
    <n v="-4.41"/>
    <n v="0"/>
    <n v="0"/>
    <n v="12.45"/>
  </r>
  <r>
    <x v="14"/>
    <x v="8"/>
    <s v="Oct 12, 2015"/>
    <s v="Oct 12, 2015 5:54:45 AM PDT"/>
    <n v="5986467851"/>
    <x v="3"/>
    <s v="111-0312698-0679462"/>
    <s v="rug_wrench_200_4x6_fba"/>
    <s v="Rug Wrench Washable Non Slip Rug Pad - Protect Floors While Securing Rug and Making Vacuuming Easier"/>
    <n v="1"/>
    <s v="amazon.com"/>
    <s v="Amazon"/>
    <s v="MONTGOMERY"/>
    <s v="AL"/>
    <s v="36107-1925"/>
    <n v="16.829999999999998"/>
    <n v="0"/>
    <n v="0"/>
    <n v="0"/>
    <n v="0"/>
    <n v="-2.52"/>
    <n v="-3.02"/>
    <n v="0"/>
    <n v="0"/>
    <n v="11.29"/>
  </r>
  <r>
    <x v="14"/>
    <x v="8"/>
    <s v="Oct 12, 2015"/>
    <s v="Oct 12, 2015 5:54:45 AM PDT"/>
    <n v="5986467851"/>
    <x v="3"/>
    <s v="111-0312698-0679462"/>
    <s v="rug_wrench_200_3x5_fba"/>
    <s v="Rug Wrench Washable Non Slip Rug Pad - Protect Floors While Securing Rug and Making Vacuuming Easier"/>
    <n v="1"/>
    <s v="amazon.com"/>
    <s v="Amazon"/>
    <s v="MONTGOMERY"/>
    <s v="AL"/>
    <s v="36107-1925"/>
    <n v="12.83"/>
    <n v="0"/>
    <n v="0"/>
    <n v="0"/>
    <n v="0"/>
    <n v="-3.84"/>
    <n v="-1.67"/>
    <n v="0"/>
    <n v="0"/>
    <n v="7.32"/>
  </r>
  <r>
    <x v="14"/>
    <x v="8"/>
    <s v="Oct 12, 2015"/>
    <s v="Oct 12, 2015 5:54:45 AM PDT"/>
    <n v="5986467851"/>
    <x v="3"/>
    <s v="111-0312698-0679462"/>
    <s v="rug_wrench_200_3x5_fba"/>
    <s v="Rug Wrench Washable Non Slip Rug Pad - Protect Floors While Securing Rug and Making Vacuuming Easier"/>
    <n v="1"/>
    <s v="amazon.com"/>
    <s v="Amazon"/>
    <s v="MONTGOMERY"/>
    <s v="AL"/>
    <s v="36107-1925"/>
    <n v="12.83"/>
    <n v="0"/>
    <n v="0"/>
    <n v="0"/>
    <n v="0"/>
    <n v="0"/>
    <n v="-2.67"/>
    <n v="0"/>
    <n v="0"/>
    <n v="10.16"/>
  </r>
  <r>
    <x v="14"/>
    <x v="8"/>
    <s v="Oct 12, 2015"/>
    <s v="Oct 12, 2015 6:55:42 AM PDT"/>
    <n v="5986467851"/>
    <x v="3"/>
    <s v="106-2451622-0378639"/>
    <s v="rug_wrench_200_4x6_fba"/>
    <s v="Rug Wrench Washable Non Slip Rug Pad - Protect Floors While Securing Rug and Making Vacuuming Easier"/>
    <n v="1"/>
    <s v="amazon.com"/>
    <s v="Amazon"/>
    <s v="BALTIMORE"/>
    <s v="MD"/>
    <s v="21210-2546"/>
    <n v="16.829999999999998"/>
    <n v="2.42"/>
    <n v="0"/>
    <n v="-2.42"/>
    <n v="0"/>
    <n v="-2.52"/>
    <n v="-3.02"/>
    <n v="0"/>
    <n v="0"/>
    <n v="11.29"/>
  </r>
  <r>
    <x v="14"/>
    <x v="8"/>
    <s v="Oct 12, 2015"/>
    <s v="Oct 12, 2015 6:55:42 AM PDT"/>
    <n v="5986467851"/>
    <x v="3"/>
    <s v="106-2451622-0378639"/>
    <s v="rug_wrench_200_5x8_fba"/>
    <s v="Rug Wrench Washable Non Slip Rug Pad - Protect Floors While Securing Rug and Making Vacuuming Easier"/>
    <n v="1"/>
    <s v="amazon.com"/>
    <s v="Amazon"/>
    <s v="BALTIMORE"/>
    <s v="MD"/>
    <s v="21210-2546"/>
    <n v="19.829999999999998"/>
    <n v="2.82"/>
    <n v="0"/>
    <n v="-2.82"/>
    <n v="0"/>
    <n v="-2.97"/>
    <n v="-3.41"/>
    <n v="0"/>
    <n v="0"/>
    <n v="13.45"/>
  </r>
  <r>
    <x v="14"/>
    <x v="8"/>
    <s v="Oct 12, 2015"/>
    <s v="Oct 12, 2015 6:55:42 AM PDT"/>
    <n v="5986467851"/>
    <x v="3"/>
    <s v="106-2451622-0378639"/>
    <s v="rug_wrench_200_2x8_fba"/>
    <s v="Rug Wrench Washable Non Slip Rug Pad - Protect Floors While Securing Rug and Making Vacuuming Easier"/>
    <n v="1"/>
    <s v="amazon.com"/>
    <s v="Amazon"/>
    <s v="BALTIMORE"/>
    <s v="MD"/>
    <s v="21210-2546"/>
    <n v="14.83"/>
    <n v="1.66"/>
    <n v="0"/>
    <n v="-1.66"/>
    <n v="0"/>
    <n v="-2.2200000000000002"/>
    <n v="-2.67"/>
    <n v="0"/>
    <n v="0"/>
    <n v="9.94"/>
  </r>
  <r>
    <x v="14"/>
    <x v="8"/>
    <s v="Oct 12, 2015"/>
    <s v="Oct 12, 2015 6:55:42 AM PDT"/>
    <n v="5986467851"/>
    <x v="3"/>
    <s v="106-2451622-0378639"/>
    <s v="rug_wrench_200_3x5_fba"/>
    <s v="Rug Wrench Washable Non Slip Rug Pad - Protect Floors While Securing Rug and Making Vacuuming Easier"/>
    <n v="1"/>
    <s v="amazon.com"/>
    <s v="Amazon"/>
    <s v="BALTIMORE"/>
    <s v="MD"/>
    <s v="21210-2546"/>
    <n v="12.83"/>
    <n v="2.2400000000000002"/>
    <n v="0"/>
    <n v="-2.2400000000000002"/>
    <n v="0"/>
    <n v="-1.92"/>
    <n v="-1.67"/>
    <n v="0"/>
    <n v="0"/>
    <n v="9.24"/>
  </r>
  <r>
    <x v="14"/>
    <x v="8"/>
    <s v="Oct 12, 2015"/>
    <s v="Oct 12, 2015 11:30:37 AM PDT"/>
    <n v="5986467851"/>
    <x v="3"/>
    <s v="115-6109302-4871433"/>
    <s v="rug_wrench_200_2x8_fba"/>
    <s v="Rug Wrench Washable Non Slip Rug Pad - Protect Floors While Securing Rug and Making Vacuuming Easier"/>
    <n v="1"/>
    <s v="amazon.com"/>
    <s v="Amazon"/>
    <s v="NEW YORK"/>
    <s v="NY"/>
    <s v="10021-2521"/>
    <n v="14.83"/>
    <n v="0"/>
    <n v="0"/>
    <n v="0"/>
    <n v="0"/>
    <n v="-2.2200000000000002"/>
    <n v="-2.67"/>
    <n v="0"/>
    <n v="0"/>
    <n v="9.94"/>
  </r>
  <r>
    <x v="14"/>
    <x v="8"/>
    <s v="Oct 12, 2015"/>
    <s v="Oct 12, 2015 2:23:03 PM PDT"/>
    <n v="5986467851"/>
    <x v="3"/>
    <s v="108-7497791-5210646"/>
    <s v="rug_wrench_200_2x8_fba"/>
    <s v="Rug Wrench Washable Non Slip Rug Pad - Protect Floors While Securing Rug and Making Vacuuming Easier"/>
    <n v="1"/>
    <s v="amazon.com"/>
    <s v="Amazon"/>
    <s v="NEW YORK"/>
    <s v="NY"/>
    <n v="10018"/>
    <n v="14.83"/>
    <n v="2.95"/>
    <n v="0"/>
    <n v="-2.95"/>
    <n v="0"/>
    <n v="-2.2200000000000002"/>
    <n v="-2.67"/>
    <n v="0"/>
    <n v="0"/>
    <n v="9.94"/>
  </r>
  <r>
    <x v="14"/>
    <x v="8"/>
    <s v="Oct 12, 2015"/>
    <s v="Oct 12, 2015 6:49:03 PM PDT"/>
    <n v="5986467851"/>
    <x v="3"/>
    <s v="111-9333058-7511423"/>
    <s v="rug_wrench_200_5x8_fba"/>
    <s v="Rug Wrench Washable Non Slip Rug Pad - Protect Floors While Securing Rug and Making Vacuuming Easier"/>
    <n v="1"/>
    <s v="amazon.com"/>
    <s v="Amazon"/>
    <s v="Renton"/>
    <s v="WA"/>
    <n v="98059"/>
    <n v="19.829999999999998"/>
    <n v="0"/>
    <n v="0"/>
    <n v="0"/>
    <n v="0"/>
    <n v="-2.97"/>
    <n v="-4.41"/>
    <n v="0"/>
    <n v="0"/>
    <n v="12.45"/>
  </r>
  <r>
    <x v="14"/>
    <x v="8"/>
    <s v="Oct 12, 2015"/>
    <s v="Oct 12, 2015 7:15:21 PM PDT"/>
    <n v="5986467851"/>
    <x v="3"/>
    <s v="002-7341290-3699449"/>
    <s v="rug_wrench_200_3x5_fba"/>
    <s v="Rug Wrench Washable Non Slip Rug Pad - Protect Floors While Securing Rug and Making Vacuuming Easier"/>
    <n v="2"/>
    <s v="amazon.com"/>
    <s v="Amazon"/>
    <s v="RENO"/>
    <s v="NV"/>
    <s v="89502-2110"/>
    <n v="25.66"/>
    <n v="0"/>
    <n v="0"/>
    <n v="0"/>
    <n v="0"/>
    <n v="-3.84"/>
    <n v="-4.34"/>
    <n v="0"/>
    <n v="0"/>
    <n v="17.48"/>
  </r>
  <r>
    <x v="14"/>
    <x v="8"/>
    <s v="Oct 12, 2015"/>
    <s v="Oct 12, 2015 9:23:31 PM PDT"/>
    <n v="5986467851"/>
    <x v="3"/>
    <s v="112-2793627-9413045"/>
    <s v="rug_wrench_200_2x8_fba"/>
    <s v="Rug Wrench Washable Non Slip Rug Pad - Protect Floors While Securing Rug and Making Vacuuming Easier"/>
    <n v="1"/>
    <s v="amazon.com"/>
    <s v="Amazon"/>
    <s v="NATICK"/>
    <s v="MA"/>
    <s v="01760-5711"/>
    <n v="14.83"/>
    <n v="0"/>
    <n v="0"/>
    <n v="0"/>
    <n v="0"/>
    <n v="-2.2200000000000002"/>
    <n v="-2.67"/>
    <n v="0"/>
    <n v="0"/>
    <n v="9.94"/>
  </r>
  <r>
    <x v="14"/>
    <x v="8"/>
    <s v="Oct 12, 2015"/>
    <s v="Oct 12, 2015 9:35:43 PM PDT"/>
    <n v="5986467851"/>
    <x v="3"/>
    <s v="111-8833206-8281839"/>
    <s v="rug_wrench_200_5x8_fba"/>
    <s v="Rug Wrench Washable Non Slip Rug Pad - Protect Floors While Securing Rug and Making Vacuuming Easier"/>
    <n v="1"/>
    <s v="amazon.com"/>
    <s v="Amazon"/>
    <s v="PAWLEYS ISLAND"/>
    <s v="SOUTH CAROLINA"/>
    <s v="29585-8205"/>
    <n v="19.829999999999998"/>
    <n v="0"/>
    <n v="0"/>
    <n v="0"/>
    <n v="0"/>
    <n v="-2.97"/>
    <n v="-4.41"/>
    <n v="0"/>
    <n v="0"/>
    <n v="12.45"/>
  </r>
  <r>
    <x v="14"/>
    <x v="8"/>
    <s v="Oct 12, 2015"/>
    <s v="Oct 12, 2015 9:57:47 PM PDT"/>
    <n v="5986467851"/>
    <x v="3"/>
    <s v="105-0114264-7159429"/>
    <s v="rug_wrench_200_4x6_fba"/>
    <s v="Rug Wrench Washable Non Slip Rug Pad - Protect Floors While Securing Rug and Making Vacuuming Easier"/>
    <n v="1"/>
    <s v="amazon.com"/>
    <s v="Amazon"/>
    <s v="PASADENA"/>
    <s v="CA"/>
    <s v="91105-2410"/>
    <n v="16.829999999999998"/>
    <n v="0"/>
    <n v="0"/>
    <n v="0"/>
    <n v="0"/>
    <n v="-2.52"/>
    <n v="-4.0199999999999996"/>
    <n v="0"/>
    <n v="0"/>
    <n v="10.29"/>
  </r>
  <r>
    <x v="14"/>
    <x v="8"/>
    <s v="Oct 12, 2015"/>
    <s v="Oct 12, 2015 10:31:26 PM PDT"/>
    <n v="5986467851"/>
    <x v="3"/>
    <s v="102-2096038-7437854"/>
    <s v="rug_wrench_200_5x8_fba"/>
    <s v="Rug Wrench Washable Non Slip Rug Pad - Protect Floors While Securing Rug and Making Vacuuming Easier"/>
    <n v="1"/>
    <s v="amazon.com"/>
    <s v="Amazon"/>
    <s v="Lees Summit"/>
    <s v="MO"/>
    <n v="64064"/>
    <n v="19.829999999999998"/>
    <n v="0"/>
    <n v="0"/>
    <n v="0"/>
    <n v="0"/>
    <n v="-2.97"/>
    <n v="-4.41"/>
    <n v="0"/>
    <n v="0"/>
    <n v="12.45"/>
  </r>
  <r>
    <x v="14"/>
    <x v="8"/>
    <s v="Oct 13, 2015"/>
    <s v="Oct 13, 2015 2:22:02 AM PDT"/>
    <n v="5986467851"/>
    <x v="3"/>
    <s v="109-9926941-8334633"/>
    <s v="rug_wrench_200_2x8_fba"/>
    <s v="Rug Wrench Washable Non Slip Rug Pad - Protect Floors While Securing Rug and Making Vacuuming Easier"/>
    <n v="1"/>
    <s v="amazon.com"/>
    <s v="Amazon"/>
    <s v="DENVER"/>
    <s v="CO"/>
    <s v="80204-4052"/>
    <n v="14.83"/>
    <n v="0"/>
    <n v="0"/>
    <n v="0"/>
    <n v="0"/>
    <n v="-2.2200000000000002"/>
    <n v="-2.67"/>
    <n v="0"/>
    <n v="0"/>
    <n v="9.94"/>
  </r>
  <r>
    <x v="14"/>
    <x v="8"/>
    <s v="Oct 13, 2015"/>
    <s v="Oct 13, 2015 11:25:51 AM PDT"/>
    <n v="5986467851"/>
    <x v="3"/>
    <s v="115-2422133-1573055"/>
    <s v="rug_wrench_200_5x8_fba"/>
    <s v="Rug Wrench Washable Non Slip Rug Pad - Protect Floors While Securing Rug and Making Vacuuming Easier"/>
    <n v="1"/>
    <s v="amazon.com"/>
    <s v="Amazon"/>
    <s v="STEPHENSON"/>
    <s v="VA"/>
    <s v="22656-1962"/>
    <n v="19.829999999999998"/>
    <n v="0"/>
    <n v="0"/>
    <n v="0"/>
    <n v="0"/>
    <n v="-2.97"/>
    <n v="-4.41"/>
    <n v="0"/>
    <n v="0"/>
    <n v="12.45"/>
  </r>
  <r>
    <x v="14"/>
    <x v="8"/>
    <s v="Oct 13, 2015"/>
    <s v="Oct 13, 2015 1:49:52 PM PDT"/>
    <n v="5986467851"/>
    <x v="3"/>
    <s v="107-3750582-5612268"/>
    <s v="rug_wrench_200_3x5_fba"/>
    <s v="Rug Wrench Washable Non Slip Rug Pad - Protect Floors While Securing Rug and Making Vacuuming Easier"/>
    <n v="1"/>
    <s v="amazon.com"/>
    <s v="Amazon"/>
    <s v="ALGONQUIN"/>
    <s v="IL"/>
    <s v="60102-2815"/>
    <n v="12.83"/>
    <n v="0"/>
    <n v="0"/>
    <n v="0"/>
    <n v="0"/>
    <n v="-1.92"/>
    <n v="-2.67"/>
    <n v="0"/>
    <n v="0"/>
    <n v="8.24"/>
  </r>
  <r>
    <x v="14"/>
    <x v="8"/>
    <s v="Oct 13, 2015"/>
    <s v="Oct 13, 2015 6:01:37 PM PDT"/>
    <n v="5986467851"/>
    <x v="3"/>
    <s v="104-8667972-6653046"/>
    <s v="rug_wrench_200_4x6_fba"/>
    <s v="Rug Wrench Washable Non Slip Rug Pad - Protect Floors While Securing Rug and Making Vacuuming Easier"/>
    <n v="1"/>
    <s v="amazon.com"/>
    <s v="Amazon"/>
    <s v="WOOD RIDGE"/>
    <s v="NJ"/>
    <s v="07075-1126"/>
    <n v="16.829999999999998"/>
    <n v="0"/>
    <n v="0"/>
    <n v="0"/>
    <n v="0"/>
    <n v="-2.52"/>
    <n v="-4.0199999999999996"/>
    <n v="0"/>
    <n v="0"/>
    <n v="10.29"/>
  </r>
  <r>
    <x v="14"/>
    <x v="8"/>
    <s v="Oct 13, 2015"/>
    <s v="Oct 13, 2015 6:22:29 PM PDT"/>
    <n v="5986467851"/>
    <x v="3"/>
    <s v="103-6025495-9938623"/>
    <s v="rug_wrench_200_5x8_fba"/>
    <s v="Rug Wrench Washable Non Slip Rug Pad - Protect Floors While Securing Rug and Making Vacuuming Easier"/>
    <n v="1"/>
    <s v="amazon.com"/>
    <s v="Amazon"/>
    <s v="JERSEY CITY"/>
    <s v="NJ"/>
    <s v="07302-3004"/>
    <n v="19.829999999999998"/>
    <n v="0"/>
    <n v="0"/>
    <n v="0"/>
    <n v="0"/>
    <n v="-2.97"/>
    <n v="-4.41"/>
    <n v="0"/>
    <n v="0"/>
    <n v="12.45"/>
  </r>
  <r>
    <x v="14"/>
    <x v="8"/>
    <s v="Oct 13, 2015"/>
    <s v="Oct 13, 2015 6:26:55 PM PDT"/>
    <n v="5986467851"/>
    <x v="3"/>
    <s v="105-2179501-8785008"/>
    <s v="rug_wrench_200_4x6_fba"/>
    <s v="Rug Wrench Washable Non Slip Rug Pad - Protect Floors While Securing Rug and Making Vacuuming Easier"/>
    <n v="2"/>
    <s v="amazon.com"/>
    <s v="Amazon"/>
    <s v="DENVER"/>
    <s v="CO"/>
    <s v="80206-2419"/>
    <n v="33.659999999999997"/>
    <n v="0"/>
    <n v="0"/>
    <n v="0"/>
    <n v="0"/>
    <n v="-5.04"/>
    <n v="-7.04"/>
    <n v="0"/>
    <n v="0"/>
    <n v="21.58"/>
  </r>
  <r>
    <x v="14"/>
    <x v="8"/>
    <s v="Oct 13, 2015"/>
    <s v="Oct 13, 2015 7:39:15 PM PDT"/>
    <n v="5986467851"/>
    <x v="3"/>
    <s v="104-8667972-6653046"/>
    <s v="rug_wrench_200_2x8_fba"/>
    <s v="Rug Wrench Washable Non Slip Rug Pad - Protect Floors While Securing Rug and Making Vacuuming Easier"/>
    <n v="1"/>
    <s v="amazon.com"/>
    <s v="Amazon"/>
    <s v="WOOD RIDGE"/>
    <s v="NJ"/>
    <s v="07075-1126"/>
    <n v="14.83"/>
    <n v="0"/>
    <n v="0"/>
    <n v="0"/>
    <n v="0"/>
    <n v="-2.2200000000000002"/>
    <n v="-1.67"/>
    <n v="0"/>
    <n v="0"/>
    <n v="10.94"/>
  </r>
  <r>
    <x v="14"/>
    <x v="8"/>
    <s v="Oct 13, 2015"/>
    <s v="Oct 13, 2015 8:03:01 PM PDT"/>
    <n v="5986467851"/>
    <x v="3"/>
    <s v="105-5359938-0821000"/>
    <s v="rug_wrench_200_4x6_fba"/>
    <s v="Rug Wrench Washable Non Slip Rug Pad - Protect Floors While Securing Rug and Making Vacuuming Easier"/>
    <n v="1"/>
    <s v="amazon.com"/>
    <s v="Amazon"/>
    <s v="DALLAS"/>
    <s v="TX"/>
    <s v="75206-7147"/>
    <n v="16.829999999999998"/>
    <n v="0"/>
    <n v="0"/>
    <n v="0"/>
    <n v="0"/>
    <n v="-2.52"/>
    <n v="-4.0199999999999996"/>
    <n v="0"/>
    <n v="0"/>
    <n v="10.29"/>
  </r>
  <r>
    <x v="14"/>
    <x v="8"/>
    <s v="Oct 13, 2015"/>
    <s v="Oct 13, 2015 11:22:46 PM PDT"/>
    <n v="5986467851"/>
    <x v="3"/>
    <s v="106-2500995-0910664"/>
    <s v="rug_wrench_200_5x8_fba"/>
    <s v="Rug Wrench Washable Non Slip Rug Pad - Protect Floors While Securing Rug and Making Vacuuming Easier"/>
    <n v="1"/>
    <s v="amazon.com"/>
    <s v="Amazon"/>
    <s v="DAWSONVILLE"/>
    <s v="GEORGIA"/>
    <s v="30534-8340"/>
    <n v="19.829999999999998"/>
    <n v="0"/>
    <n v="0"/>
    <n v="0"/>
    <n v="0"/>
    <n v="-2.97"/>
    <n v="-4.41"/>
    <n v="0"/>
    <n v="0"/>
    <n v="12.45"/>
  </r>
  <r>
    <x v="14"/>
    <x v="8"/>
    <s v="Oct 13, 2015"/>
    <s v="Oct 13, 2015 11:47:23 PM PDT"/>
    <n v="5986467851"/>
    <x v="3"/>
    <s v="002-2022611-7350634"/>
    <s v="rug_wrench_200_5x8_fba"/>
    <s v="Rug Wrench Washable Non Slip Rug Pad - Protect Floors While Securing Rug and Making Vacuuming Easier"/>
    <n v="1"/>
    <s v="amazon.com"/>
    <s v="Amazon"/>
    <s v="PLEASANTON"/>
    <s v="CA"/>
    <s v="94566-5523"/>
    <n v="19.829999999999998"/>
    <n v="0"/>
    <n v="0"/>
    <n v="0"/>
    <n v="0"/>
    <n v="-2.97"/>
    <n v="-4.41"/>
    <n v="0"/>
    <n v="0"/>
    <n v="12.45"/>
  </r>
  <r>
    <x v="14"/>
    <x v="8"/>
    <s v="Oct 14, 2015"/>
    <s v="Oct 14, 2015 12:55:33 AM PDT"/>
    <n v="5986467851"/>
    <x v="3"/>
    <s v="102-3747846-9669849"/>
    <s v="rug_wrench_200_5x8_fba"/>
    <s v="Rug Wrench Washable Non Slip Rug Pad - Protect Floors While Securing Rug and Making Vacuuming Easier"/>
    <n v="1"/>
    <s v="amazon.com"/>
    <s v="Amazon"/>
    <s v="SAN RAMON"/>
    <s v="CA"/>
    <s v="94582-3074"/>
    <n v="19.829999999999998"/>
    <n v="0"/>
    <n v="0"/>
    <n v="0"/>
    <n v="0"/>
    <n v="-2.97"/>
    <n v="-4.41"/>
    <n v="0"/>
    <n v="0"/>
    <n v="12.45"/>
  </r>
  <r>
    <x v="14"/>
    <x v="8"/>
    <s v="Oct 14, 2015"/>
    <s v="Oct 14, 2015 2:01:40 AM PDT"/>
    <n v="5986467851"/>
    <x v="3"/>
    <s v="106-9068529-2491459"/>
    <s v="rug_wrench_200_3x5_fba"/>
    <s v="Rug Wrench Washable Non Slip Rug Pad - Protect Floors While Securing Rug and Making Vacuuming Easier"/>
    <n v="1"/>
    <s v="amazon.com"/>
    <s v="Amazon"/>
    <s v="BOONTON TOWNSHIP"/>
    <s v="NJ"/>
    <s v="07005-9186"/>
    <n v="12.83"/>
    <n v="0"/>
    <n v="0"/>
    <n v="0"/>
    <n v="0"/>
    <n v="-1.92"/>
    <n v="-2.67"/>
    <n v="0"/>
    <n v="0"/>
    <n v="8.24"/>
  </r>
  <r>
    <x v="14"/>
    <x v="8"/>
    <s v="Oct 14, 2015"/>
    <s v="Oct 14, 2015 11:14:42 AM PDT"/>
    <n v="5986467851"/>
    <x v="3"/>
    <s v="103-5245359-6905017"/>
    <s v="rug_wrench_200_3x5_fba"/>
    <s v="Rug Wrench Washable Non Slip Rug Pad - Protect Floors While Securing Rug and Making Vacuuming Easier"/>
    <n v="1"/>
    <s v="amazon.com"/>
    <s v="Amazon"/>
    <s v="Fawn Grove"/>
    <s v="PA"/>
    <n v="17321"/>
    <n v="12.83"/>
    <n v="4.49"/>
    <n v="0"/>
    <n v="-4.49"/>
    <n v="0"/>
    <n v="-1.92"/>
    <n v="-2.67"/>
    <n v="0"/>
    <n v="0"/>
    <n v="8.24"/>
  </r>
  <r>
    <x v="14"/>
    <x v="8"/>
    <s v="Oct 14, 2015"/>
    <s v="Oct 14, 2015 4:11:41 PM PDT"/>
    <n v="5986467851"/>
    <x v="3"/>
    <s v="105-7546740-3179418"/>
    <s v="rug_wrench_200_4x6_fba"/>
    <s v="Rug Wrench Washable Non Slip Rug Pad - Protect Floors While Securing Rug and Making Vacuuming Easier"/>
    <n v="1"/>
    <s v="amazon.com"/>
    <s v="Amazon"/>
    <s v="ST PETERSBURG"/>
    <s v="FL"/>
    <s v="33712-4910"/>
    <n v="16.829999999999998"/>
    <n v="0"/>
    <n v="0"/>
    <n v="0"/>
    <n v="0"/>
    <n v="-2.52"/>
    <n v="-4.0199999999999996"/>
    <n v="0"/>
    <n v="0"/>
    <n v="10.29"/>
  </r>
  <r>
    <x v="14"/>
    <x v="8"/>
    <s v="Oct 14, 2015"/>
    <s v="Oct 14, 2015 4:11:41 PM PDT"/>
    <n v="5986467851"/>
    <x v="3"/>
    <s v="105-7546740-3179418"/>
    <s v="rug_wrench_200_2x8_fba"/>
    <s v="Rug Wrench Washable Non Slip Rug Pad - Protect Floors While Securing Rug and Making Vacuuming Easier"/>
    <n v="1"/>
    <s v="amazon.com"/>
    <s v="Amazon"/>
    <s v="ST PETERSBURG"/>
    <s v="FL"/>
    <s v="33712-4910"/>
    <n v="14.83"/>
    <n v="0"/>
    <n v="0"/>
    <n v="0"/>
    <n v="0"/>
    <n v="-2.2200000000000002"/>
    <n v="-1.67"/>
    <n v="0"/>
    <n v="0"/>
    <n v="10.94"/>
  </r>
  <r>
    <x v="14"/>
    <x v="8"/>
    <s v="Oct 14, 2015"/>
    <s v="Oct 14, 2015 7:22:33 PM PDT"/>
    <n v="5986467851"/>
    <x v="3"/>
    <s v="116-0117911-5901862"/>
    <s v="rug_wrench_200_4x6_fba"/>
    <s v="Rug Wrench Washable Non Slip Rug Pad - Protect Floors While Securing Rug and Making Vacuuming Easier"/>
    <n v="1"/>
    <s v="amazon.com"/>
    <s v="Amazon"/>
    <s v="Marietta"/>
    <s v="GA"/>
    <s v="30064-3162"/>
    <n v="16.829999999999998"/>
    <n v="0"/>
    <n v="0"/>
    <n v="0"/>
    <n v="0"/>
    <n v="-2.52"/>
    <n v="-4.0199999999999996"/>
    <n v="0"/>
    <n v="0"/>
    <n v="10.29"/>
  </r>
  <r>
    <x v="14"/>
    <x v="8"/>
    <s v="Oct 14, 2015"/>
    <s v="Oct 14, 2015 7:41:31 PM PDT"/>
    <n v="5986467851"/>
    <x v="3"/>
    <s v="115-8909485-6360212"/>
    <s v="rug_wrench_200_4x6_fba"/>
    <s v="Rug Wrench Washable Non Slip Rug Pad - Protect Floors While Securing Rug and Making Vacuuming Easier"/>
    <n v="1"/>
    <s v="amazon.com"/>
    <s v="Amazon"/>
    <s v="CLARK"/>
    <s v="NJ"/>
    <s v="07066-2027"/>
    <n v="16.829999999999998"/>
    <n v="1.1200000000000001"/>
    <n v="0"/>
    <n v="-1.1200000000000001"/>
    <n v="0"/>
    <n v="-7.56"/>
    <n v="-4.0199999999999996"/>
    <n v="0"/>
    <n v="0"/>
    <n v="5.25"/>
  </r>
  <r>
    <x v="14"/>
    <x v="8"/>
    <s v="Oct 14, 2015"/>
    <s v="Oct 14, 2015 7:41:31 PM PDT"/>
    <n v="5986467851"/>
    <x v="3"/>
    <s v="115-8909485-6360212"/>
    <s v="rug_wrench_200_4x6_fba"/>
    <s v="Rug Wrench Washable Non Slip Rug Pad - Protect Floors While Securing Rug and Making Vacuuming Easier"/>
    <n v="2"/>
    <s v="amazon.com"/>
    <s v="Amazon"/>
    <s v="CLARK"/>
    <s v="NJ"/>
    <s v="07066-2027"/>
    <n v="33.659999999999997"/>
    <n v="2.25"/>
    <n v="0"/>
    <n v="-2.25"/>
    <n v="0"/>
    <n v="0"/>
    <n v="-6.04"/>
    <n v="0"/>
    <n v="0"/>
    <n v="27.62"/>
  </r>
  <r>
    <x v="14"/>
    <x v="8"/>
    <s v="Oct 14, 2015"/>
    <s v="Oct 14, 2015 11:16:38 PM PDT"/>
    <n v="5986467851"/>
    <x v="3"/>
    <s v="105-5798796-9594633"/>
    <s v="rug_wrench_200_5x8_fba"/>
    <s v="Rug Wrench Washable Non Slip Rug Pad - Protect Floors While Securing Rug and Making Vacuuming Easier"/>
    <n v="1"/>
    <s v="amazon.com"/>
    <s v="Amazon"/>
    <s v="NEW YORK"/>
    <s v="NY"/>
    <s v="10019-4375"/>
    <n v="19.829999999999998"/>
    <n v="0"/>
    <n v="0"/>
    <n v="0"/>
    <n v="0"/>
    <n v="-2.97"/>
    <n v="-4.41"/>
    <n v="0"/>
    <n v="0"/>
    <n v="12.45"/>
  </r>
  <r>
    <x v="14"/>
    <x v="8"/>
    <s v="Oct 14, 2015"/>
    <s v="Oct 14, 2015 11:27:19 PM PDT"/>
    <n v="5986467851"/>
    <x v="3"/>
    <s v="102-1656384-8991432"/>
    <s v="rug_wrench_200_4x6_fba"/>
    <s v="Rug Wrench Washable Non Slip Rug Pad - Protect Floors While Securing Rug and Making Vacuuming Easier"/>
    <n v="1"/>
    <s v="amazon.com"/>
    <s v="Amazon"/>
    <s v="ORLANDO"/>
    <s v="FL"/>
    <s v="32803-2314"/>
    <n v="16.829999999999998"/>
    <n v="0"/>
    <n v="0"/>
    <n v="0"/>
    <n v="0"/>
    <n v="-2.52"/>
    <n v="-4.0199999999999996"/>
    <n v="0"/>
    <n v="0"/>
    <n v="10.29"/>
  </r>
  <r>
    <x v="14"/>
    <x v="8"/>
    <s v="Oct 14, 2015"/>
    <s v="Oct 14, 2015 11:34:48 PM PDT"/>
    <n v="5986467851"/>
    <x v="3"/>
    <s v="107-2568420-4447453"/>
    <s v="rug_wrench_200_2x8_fba"/>
    <s v="Rug Wrench Washable Non Slip Rug Pad - Protect Floors While Securing Rug and Making Vacuuming Easier"/>
    <n v="1"/>
    <s v="amazon.com"/>
    <s v="Amazon"/>
    <s v="ORANGE"/>
    <s v="VT"/>
    <s v="05641-9633"/>
    <n v="14.83"/>
    <n v="0"/>
    <n v="0"/>
    <n v="0"/>
    <n v="0"/>
    <n v="-4.4400000000000004"/>
    <n v="-2.67"/>
    <n v="0"/>
    <n v="0"/>
    <n v="7.72"/>
  </r>
  <r>
    <x v="14"/>
    <x v="8"/>
    <s v="Oct 14, 2015"/>
    <s v="Oct 14, 2015 11:34:48 PM PDT"/>
    <n v="5986467851"/>
    <x v="3"/>
    <s v="107-2568420-4447453"/>
    <s v="rug_wrench_200_2x8_fba"/>
    <s v="Rug Wrench Washable Non Slip Rug Pad - Protect Floors While Securing Rug and Making Vacuuming Easier"/>
    <n v="1"/>
    <s v="amazon.com"/>
    <s v="Amazon"/>
    <s v="ORANGE"/>
    <s v="VT"/>
    <s v="05641-9633"/>
    <n v="14.83"/>
    <n v="0"/>
    <n v="0"/>
    <n v="0"/>
    <n v="0"/>
    <n v="0"/>
    <n v="-1.67"/>
    <n v="0"/>
    <n v="0"/>
    <n v="13.16"/>
  </r>
  <r>
    <x v="14"/>
    <x v="8"/>
    <s v="Oct 15, 2015"/>
    <s v="Oct 15, 2015 12:40:38 AM PDT"/>
    <n v="5986467851"/>
    <x v="3"/>
    <s v="107-6888367-4372218"/>
    <s v="rug_wrench_200_2x8_fba"/>
    <s v="Rug Wrench Washable Non Slip Rug Pad - Protect Floors While Securing Rug and Making Vacuuming Easier"/>
    <n v="1"/>
    <s v="amazon.com"/>
    <s v="Amazon"/>
    <s v="EDWARDSVILLE"/>
    <s v="ILLINOIS"/>
    <s v="62025-2649"/>
    <n v="14.83"/>
    <n v="0"/>
    <n v="0"/>
    <n v="0"/>
    <n v="0"/>
    <n v="-2.2200000000000002"/>
    <n v="-2.67"/>
    <n v="0"/>
    <n v="0"/>
    <n v="9.94"/>
  </r>
  <r>
    <x v="14"/>
    <x v="8"/>
    <s v="Oct 15, 2015"/>
    <s v="Oct 15, 2015 1:13:29 AM PDT"/>
    <n v="5986467851"/>
    <x v="3"/>
    <s v="114-2423765-5465017"/>
    <s v="rug_wrench_200_3x5_fba"/>
    <s v="Rug Wrench Washable Non Slip Rug Pad - Protect Floors While Securing Rug and Making Vacuuming Easier"/>
    <n v="1"/>
    <s v="amazon.com"/>
    <s v="Amazon"/>
    <s v="astoria"/>
    <s v="NY"/>
    <n v="11106"/>
    <n v="12.83"/>
    <n v="0"/>
    <n v="0"/>
    <n v="0"/>
    <n v="0"/>
    <n v="-1.92"/>
    <n v="-2.67"/>
    <n v="0"/>
    <n v="0"/>
    <n v="8.24"/>
  </r>
  <r>
    <x v="14"/>
    <x v="8"/>
    <s v="Oct 15, 2015"/>
    <s v="Oct 15, 2015 1:32:49 AM PDT"/>
    <n v="5986467851"/>
    <x v="3"/>
    <s v="108-7465304-5349065"/>
    <s v="rug_wrench_200_3x5_fba"/>
    <s v="Rug Wrench Washable Non Slip Rug Pad - Protect Floors While Securing Rug and Making Vacuuming Easier"/>
    <n v="1"/>
    <s v="amazon.com"/>
    <s v="Amazon"/>
    <s v="OAKTON"/>
    <s v="VA"/>
    <s v="22124-2323"/>
    <n v="12.83"/>
    <n v="0"/>
    <n v="0"/>
    <n v="0"/>
    <n v="0"/>
    <n v="-1.92"/>
    <n v="-2.67"/>
    <n v="0"/>
    <n v="0"/>
    <n v="8.24"/>
  </r>
  <r>
    <x v="14"/>
    <x v="8"/>
    <s v="Oct 15, 2015"/>
    <s v="Oct 15, 2015 3:26:04 AM PDT"/>
    <n v="5986467851"/>
    <x v="3"/>
    <s v="108-8318713-6877036"/>
    <s v="rug_wrench_200_3x5_fba"/>
    <s v="Rug Wrench Washable Non Slip Rug Pad - Protect Floors While Securing Rug and Making Vacuuming Easier"/>
    <n v="1"/>
    <s v="amazon.com"/>
    <s v="Amazon"/>
    <s v="COLUMBIA"/>
    <s v="SC"/>
    <s v="29201-4040"/>
    <n v="12.83"/>
    <n v="0"/>
    <n v="0"/>
    <n v="0"/>
    <n v="0"/>
    <n v="-1.92"/>
    <n v="-2.67"/>
    <n v="0"/>
    <n v="0"/>
    <n v="8.24"/>
  </r>
  <r>
    <x v="14"/>
    <x v="8"/>
    <s v="Oct 15, 2015"/>
    <s v="Oct 15, 2015 5:33:58 AM PDT"/>
    <n v="5986467851"/>
    <x v="3"/>
    <s v="116-2203289-6254649"/>
    <s v="rug_wrench_200_2x8_fba"/>
    <s v="Rug Wrench Washable Non Slip Rug Pad - Protect Floors While Securing Rug and Making Vacuuming Easier"/>
    <n v="1"/>
    <s v="amazon.com"/>
    <s v="Amazon"/>
    <s v="Palo Alto"/>
    <s v="Ca."/>
    <n v="94303"/>
    <n v="14.83"/>
    <n v="0"/>
    <n v="0"/>
    <n v="0"/>
    <n v="0"/>
    <n v="-2.2200000000000002"/>
    <n v="-2.67"/>
    <n v="0"/>
    <n v="0"/>
    <n v="9.94"/>
  </r>
  <r>
    <x v="14"/>
    <x v="8"/>
    <s v="Oct 15, 2015"/>
    <s v="Oct 15, 2015 12:01:55 PM PDT"/>
    <n v="5986467851"/>
    <x v="3"/>
    <s v="111-2994930-0120249"/>
    <s v="rug_wrench_200_2x8_fba"/>
    <s v="Rug Wrench Washable Non Slip Rug Pad - Protect Floors While Securing Rug and Making Vacuuming Easier"/>
    <n v="1"/>
    <s v="amazon.com"/>
    <s v="Amazon"/>
    <s v="LAS VEGAS"/>
    <s v="NV"/>
    <s v="89103-4388"/>
    <n v="14.83"/>
    <n v="0"/>
    <n v="0"/>
    <n v="0"/>
    <n v="0"/>
    <n v="-2.2200000000000002"/>
    <n v="-2.67"/>
    <n v="0"/>
    <n v="0"/>
    <n v="9.94"/>
  </r>
  <r>
    <x v="14"/>
    <x v="8"/>
    <s v="Oct 15, 2015"/>
    <s v="Oct 15, 2015 3:54:21 PM PDT"/>
    <n v="5986467851"/>
    <x v="3"/>
    <s v="112-9520636-9347435"/>
    <s v="rug_wrench_200_2x8_fba"/>
    <s v="Rug Wrench Washable Non Slip Rug Pad - Protect Floors While Securing Rug and Making Vacuuming Easier"/>
    <n v="1"/>
    <s v="amazon.com"/>
    <s v="Amazon"/>
    <s v="ALEXANDRIA"/>
    <s v="LA"/>
    <s v="71301-2784"/>
    <n v="14.83"/>
    <n v="0"/>
    <n v="0"/>
    <n v="0"/>
    <n v="0"/>
    <n v="-2.2200000000000002"/>
    <n v="-2.67"/>
    <n v="0"/>
    <n v="0"/>
    <n v="9.94"/>
  </r>
  <r>
    <x v="14"/>
    <x v="8"/>
    <s v="Oct 15, 2015"/>
    <s v="Oct 15, 2015 7:36:26 PM PDT"/>
    <n v="5986467851"/>
    <x v="3"/>
    <s v="114-1639749-1364210"/>
    <s v="rug_wrench_200_2x8_fba"/>
    <s v="Rug Wrench Washable Non Slip Rug Pad - Protect Floors While Securing Rug and Making Vacuuming Easier"/>
    <n v="1"/>
    <s v="amazon.com"/>
    <s v="Amazon"/>
    <s v="POUND RIDGE"/>
    <s v="NEW YORK"/>
    <s v="10576-1500"/>
    <n v="14.83"/>
    <n v="0"/>
    <n v="0"/>
    <n v="0"/>
    <n v="0"/>
    <n v="-2.2200000000000002"/>
    <n v="-2.67"/>
    <n v="0"/>
    <n v="0"/>
    <n v="9.94"/>
  </r>
  <r>
    <x v="14"/>
    <x v="8"/>
    <s v="Oct 16, 2015"/>
    <s v="Oct 16, 2015 8:16:13 AM PDT"/>
    <n v="5986467851"/>
    <x v="3"/>
    <s v="002-2675296-8724239"/>
    <s v="rug_wrench_200_3x5_fba"/>
    <s v="Rug Wrench Washable Non Slip Rug Pad - Protect Floors While Securing Rug and Making Vacuuming Easier"/>
    <n v="1"/>
    <s v="amazon.com"/>
    <s v="Amazon"/>
    <s v="KAMUELA"/>
    <s v="HI"/>
    <s v="96743-6541"/>
    <n v="12.83"/>
    <n v="4.08"/>
    <n v="0"/>
    <n v="-4.08"/>
    <n v="0"/>
    <n v="-1.92"/>
    <n v="-2.67"/>
    <n v="0"/>
    <n v="0"/>
    <n v="8.24"/>
  </r>
  <r>
    <x v="14"/>
    <x v="8"/>
    <s v="Oct 16, 2015"/>
    <s v="Oct 16, 2015 12:42:08 PM PDT"/>
    <n v="5986467851"/>
    <x v="3"/>
    <s v="103-2806541-6543464"/>
    <s v="rug_wrench_200_2x8_fba"/>
    <s v="Rug Wrench Washable Non Slip Rug Pad - Protect Floors While Securing Rug and Making Vacuuming Easier"/>
    <n v="1"/>
    <s v="amazon.com"/>
    <s v="Amazon"/>
    <s v="FORT WORTH"/>
    <s v="TX"/>
    <s v="76179-0965"/>
    <n v="14.83"/>
    <n v="2.86"/>
    <n v="0"/>
    <n v="0"/>
    <n v="0"/>
    <n v="-2.2200000000000002"/>
    <n v="-5.53"/>
    <n v="0"/>
    <n v="0"/>
    <n v="9.94"/>
  </r>
  <r>
    <x v="14"/>
    <x v="8"/>
    <s v="Oct 16, 2015"/>
    <s v="Oct 16, 2015 1:50:29 PM PDT"/>
    <n v="5986467851"/>
    <x v="3"/>
    <s v="109-6912285-0381802"/>
    <s v="rug_wrench_200_5x8_fba"/>
    <s v="Rug Wrench Washable Non Slip Rug Pad - Protect Floors While Securing Rug and Making Vacuuming Easier"/>
    <n v="1"/>
    <s v="amazon.com"/>
    <s v="Amazon"/>
    <s v="CHICAGO"/>
    <s v="IL"/>
    <s v="60654-6566"/>
    <n v="19.829999999999998"/>
    <n v="2.86"/>
    <n v="0"/>
    <n v="-2.86"/>
    <n v="0"/>
    <n v="-2.97"/>
    <n v="-4.41"/>
    <n v="0"/>
    <n v="0"/>
    <n v="12.45"/>
  </r>
  <r>
    <x v="14"/>
    <x v="8"/>
    <s v="Oct 16, 2015"/>
    <s v="Oct 16, 2015 6:44:25 PM PDT"/>
    <n v="5986467851"/>
    <x v="3"/>
    <s v="109-2540286-2658658"/>
    <s v="rug_wrench_200_4x6_fba"/>
    <s v="Rug Wrench Washable Non Slip Rug Pad - Protect Floors While Securing Rug and Making Vacuuming Easier"/>
    <n v="1"/>
    <s v="amazon.com"/>
    <s v="Amazon"/>
    <s v="ORLANDO"/>
    <s v="FL"/>
    <s v="32837-7370"/>
    <n v="16.829999999999998"/>
    <n v="2.2999999999999998"/>
    <n v="0"/>
    <n v="-2.2999999999999998"/>
    <n v="0"/>
    <n v="-2.52"/>
    <n v="-4.0199999999999996"/>
    <n v="0"/>
    <n v="0"/>
    <n v="10.29"/>
  </r>
  <r>
    <x v="14"/>
    <x v="8"/>
    <s v="Oct 16, 2015"/>
    <s v="Oct 16, 2015 7:59:19 PM PDT"/>
    <n v="5986467851"/>
    <x v="3"/>
    <s v="112-4200839-7217056"/>
    <s v="rug_wrench_200_5x8_fba"/>
    <s v="Rug Wrench Washable Non Slip Rug Pad - Protect Floors While Securing Rug and Making Vacuuming Easier"/>
    <n v="1"/>
    <s v="amazon.com"/>
    <s v="Amazon"/>
    <s v="WASHINGTON"/>
    <s v="DC"/>
    <s v="20001-2959"/>
    <n v="19.829999999999998"/>
    <n v="2.4700000000000002"/>
    <n v="0"/>
    <n v="-2.4700000000000002"/>
    <n v="0"/>
    <n v="-2.97"/>
    <n v="-4.41"/>
    <n v="0"/>
    <n v="0"/>
    <n v="12.45"/>
  </r>
  <r>
    <x v="14"/>
    <x v="8"/>
    <s v="Oct 17, 2015"/>
    <s v="Oct 17, 2015 1:14:47 AM PDT"/>
    <n v="5986467851"/>
    <x v="3"/>
    <s v="111-2974252-7884227"/>
    <s v="rug_wrench_200_2x8_fba"/>
    <s v="Rug Wrench Washable Non Slip Rug Pad - Protect Floors While Securing Rug and Making Vacuuming Easier"/>
    <n v="2"/>
    <s v="amazon.com"/>
    <s v="Amazon"/>
    <s v="West Deptford"/>
    <s v="NJ"/>
    <n v="8086"/>
    <n v="29.66"/>
    <n v="0"/>
    <n v="0"/>
    <n v="0"/>
    <n v="0"/>
    <n v="-4.4400000000000004"/>
    <n v="-4.34"/>
    <n v="0"/>
    <n v="0"/>
    <n v="20.88"/>
  </r>
  <r>
    <x v="14"/>
    <x v="8"/>
    <s v="Oct 17, 2015"/>
    <s v="Oct 17, 2015 2:35:39 AM PDT"/>
    <n v="5986467851"/>
    <x v="3"/>
    <s v="111-7417788-5235463"/>
    <s v="rug_wrench_200_2x8_fba"/>
    <s v="Rug Wrench Washable Non Slip Rug Pad - Protect Floors While Securing Rug and Making Vacuuming Easier"/>
    <n v="1"/>
    <s v="amazon.com"/>
    <s v="Amazon"/>
    <s v="ASHEVILLE"/>
    <s v="NC"/>
    <s v="28806-3265"/>
    <n v="14.83"/>
    <n v="0"/>
    <n v="0"/>
    <n v="0"/>
    <n v="0"/>
    <n v="-2.2200000000000002"/>
    <n v="-2.67"/>
    <n v="0"/>
    <n v="0"/>
    <n v="9.94"/>
  </r>
  <r>
    <x v="14"/>
    <x v="8"/>
    <s v="Oct 17, 2015"/>
    <s v="Oct 17, 2015 8:38:18 AM PDT"/>
    <n v="5986467851"/>
    <x v="3"/>
    <s v="115-4384303-8427424"/>
    <s v="rug_wrench_200_5x8_fba"/>
    <s v="Rug Wrench Washable Non Slip Rug Pad - Protect Floors While Securing Rug and Making Vacuuming Easier"/>
    <n v="1"/>
    <s v="amazon.com"/>
    <s v="Amazon"/>
    <s v="St. Paul"/>
    <s v="MN"/>
    <n v="55108"/>
    <n v="19.829999999999998"/>
    <n v="0"/>
    <n v="0"/>
    <n v="0"/>
    <n v="0"/>
    <n v="-2.97"/>
    <n v="-4.41"/>
    <n v="0"/>
    <n v="0"/>
    <n v="12.45"/>
  </r>
  <r>
    <x v="14"/>
    <x v="8"/>
    <s v="Oct 17, 2015"/>
    <s v="Oct 17, 2015 8:39:13 AM PDT"/>
    <n v="5986467851"/>
    <x v="3"/>
    <s v="113-0818286-6453061"/>
    <s v="rug_wrench_200_3x5_fba"/>
    <s v="Rug Wrench Washable Non Slip Rug Pad - Protect Floors While Securing Rug and Making Vacuuming Easier"/>
    <n v="2"/>
    <s v="amazon.com"/>
    <s v="Amazon"/>
    <s v="BLACKSBURG"/>
    <s v="VA"/>
    <s v="24060-1798"/>
    <n v="25.66"/>
    <n v="0"/>
    <n v="0"/>
    <n v="0"/>
    <n v="0"/>
    <n v="-3.84"/>
    <n v="-4.34"/>
    <n v="0"/>
    <n v="0"/>
    <n v="17.48"/>
  </r>
  <r>
    <x v="14"/>
    <x v="8"/>
    <s v="Oct 17, 2015"/>
    <s v="Oct 17, 2015 11:27:50 AM PDT"/>
    <n v="5986467851"/>
    <x v="3"/>
    <s v="107-8134617-5541066"/>
    <s v="rug_wrench_200_3x5_fba"/>
    <s v="Rug Wrench Washable Non Slip Rug Pad - Protect Floors While Securing Rug and Making Vacuuming Easier"/>
    <n v="1"/>
    <s v="amazon.com"/>
    <s v="Amazon"/>
    <s v="BROOKLYN"/>
    <s v="NY"/>
    <s v="11206-6131"/>
    <n v="12.83"/>
    <n v="0"/>
    <n v="0"/>
    <n v="0"/>
    <n v="0"/>
    <n v="-1.92"/>
    <n v="-2.67"/>
    <n v="0"/>
    <n v="0"/>
    <n v="8.24"/>
  </r>
  <r>
    <x v="14"/>
    <x v="8"/>
    <s v="Oct 17, 2015"/>
    <s v="Oct 17, 2015 4:50:41 PM PDT"/>
    <n v="5986467851"/>
    <x v="3"/>
    <s v="105-4478759-0763432"/>
    <s v="rug_wrench_200_4x6_fba"/>
    <s v="Rug Wrench Washable Non Slip Rug Pad - Protect Floors While Securing Rug and Making Vacuuming Easier"/>
    <n v="1"/>
    <s v="amazon.com"/>
    <s v="Amazon"/>
    <s v="College Station"/>
    <s v="TX"/>
    <n v="77845"/>
    <n v="16.829999999999998"/>
    <n v="0"/>
    <n v="0"/>
    <n v="0"/>
    <n v="0"/>
    <n v="-2.52"/>
    <n v="-4.0199999999999996"/>
    <n v="0"/>
    <n v="0"/>
    <n v="10.29"/>
  </r>
  <r>
    <x v="15"/>
    <x v="8"/>
    <s v="Oct 18, 2015"/>
    <s v="Oct 18, 2015 12:20:59 AM PDT"/>
    <n v="5994048041"/>
    <x v="3"/>
    <s v="116-0209721-8443406"/>
    <s v="rug_wrench_200_3x5_fba"/>
    <s v="Rug Wrench Washable Non Slip Rug Pad - Protect Floors While Securing Rug and Making Vacuuming Easier"/>
    <n v="1"/>
    <s v="amazon.com"/>
    <s v="Amazon"/>
    <s v="NORTH GRAFTON"/>
    <s v="MA"/>
    <s v="01536-1168"/>
    <n v="12.83"/>
    <n v="0"/>
    <n v="0"/>
    <n v="0"/>
    <n v="0"/>
    <n v="-1.92"/>
    <n v="-2.67"/>
    <n v="0"/>
    <n v="0"/>
    <n v="8.24"/>
  </r>
  <r>
    <x v="15"/>
    <x v="8"/>
    <s v="Oct 18, 2015"/>
    <s v="Oct 18, 2015 12:22:35 AM PDT"/>
    <n v="5994048041"/>
    <x v="3"/>
    <s v="110-5563024-5865019"/>
    <s v="rug_wrench_200_5x8_fba"/>
    <s v="Rug Wrench Washable Non Slip Rug Pad - Protect Floors While Securing Rug and Making Vacuuming Easier"/>
    <n v="1"/>
    <s v="amazon.com"/>
    <s v="Amazon"/>
    <s v="CASTRO VALLEY"/>
    <s v="CA"/>
    <s v="94546-3000"/>
    <n v="19.829999999999998"/>
    <n v="0"/>
    <n v="0"/>
    <n v="0"/>
    <n v="0"/>
    <n v="-2.97"/>
    <n v="-4.41"/>
    <n v="0"/>
    <n v="0"/>
    <n v="12.45"/>
  </r>
  <r>
    <x v="15"/>
    <x v="8"/>
    <s v="Oct 18, 2015"/>
    <s v="Oct 18, 2015 12:47:58 AM PDT"/>
    <n v="5994048041"/>
    <x v="3"/>
    <s v="105-7282206-7904207"/>
    <s v="rug_wrench_200_2x8_fba"/>
    <s v="Rug Wrench Washable Non Slip Rug Pad - Protect Floors While Securing Rug and Making Vacuuming Easier"/>
    <n v="1"/>
    <s v="amazon.com"/>
    <s v="Amazon"/>
    <s v="BELLINGHAM"/>
    <s v="WA"/>
    <s v="98225-4200"/>
    <n v="14.83"/>
    <n v="0"/>
    <n v="0"/>
    <n v="0"/>
    <n v="0"/>
    <n v="-2.2200000000000002"/>
    <n v="-2.67"/>
    <n v="0"/>
    <n v="0"/>
    <n v="9.94"/>
  </r>
  <r>
    <x v="15"/>
    <x v="8"/>
    <s v="Oct 18, 2015"/>
    <s v="Oct 18, 2015 2:31:25 AM PDT"/>
    <n v="5994048041"/>
    <x v="3"/>
    <s v="116-6215573-8601822"/>
    <s v="rug_wrench_200_4x6_fba"/>
    <s v="Rug Wrench Washable Non Slip Rug Pad - Protect Floors While Securing Rug and Making Vacuuming Easier"/>
    <n v="1"/>
    <s v="amazon.com"/>
    <s v="Amazon"/>
    <s v="WASHINGTON"/>
    <s v="DC"/>
    <s v="20036-2101"/>
    <n v="16.829999999999998"/>
    <n v="0"/>
    <n v="0"/>
    <n v="0"/>
    <n v="0"/>
    <n v="-2.52"/>
    <n v="-4.0199999999999996"/>
    <n v="0"/>
    <n v="0"/>
    <n v="10.29"/>
  </r>
  <r>
    <x v="15"/>
    <x v="8"/>
    <s v="Oct 18, 2015"/>
    <s v="Oct 18, 2015 2:54:47 AM PDT"/>
    <n v="5994048041"/>
    <x v="3"/>
    <s v="002-8173379-1785019"/>
    <s v="rug_wrench_200_2x8_fba"/>
    <s v="Rug Wrench Washable Non Slip Rug Pad - Protect Floors While Securing Rug and Making Vacuuming Easier"/>
    <n v="1"/>
    <s v="amazon.com"/>
    <s v="Amazon"/>
    <s v="MENIFEE"/>
    <s v="CA"/>
    <s v="92584-6969"/>
    <n v="14.83"/>
    <n v="0"/>
    <n v="0"/>
    <n v="0"/>
    <n v="0"/>
    <n v="-2.2200000000000002"/>
    <n v="-2.67"/>
    <n v="0"/>
    <n v="0"/>
    <n v="9.94"/>
  </r>
  <r>
    <x v="15"/>
    <x v="8"/>
    <s v="Oct 18, 2015"/>
    <s v="Oct 18, 2015 4:17:37 AM PDT"/>
    <n v="5994048041"/>
    <x v="3"/>
    <s v="110-7482441-1751411"/>
    <s v="rug_wrench_200_5x8_fba"/>
    <s v="Rug Wrench Washable Non Slip Rug Pad - Protect Floors While Securing Rug and Making Vacuuming Easier"/>
    <n v="1"/>
    <s v="amazon.com"/>
    <s v="Amazon"/>
    <s v="NORTH TONAWANDA"/>
    <s v="NY"/>
    <s v="14120-2608"/>
    <n v="19.829999999999998"/>
    <n v="2.0299999999999998"/>
    <n v="0"/>
    <n v="0"/>
    <n v="0"/>
    <n v="-2.97"/>
    <n v="-6.44"/>
    <n v="0"/>
    <n v="0"/>
    <n v="12.45"/>
  </r>
  <r>
    <x v="15"/>
    <x v="8"/>
    <s v="Oct 18, 2015"/>
    <s v="Oct 18, 2015 3:50:10 PM PDT"/>
    <n v="5994048041"/>
    <x v="3"/>
    <s v="113-7341949-6511445"/>
    <s v="rug_wrench_200_3x5_fba"/>
    <s v="Rug Wrench Washable Non Slip Rug Pad - Protect Floors While Securing Rug and Making Vacuuming Easier"/>
    <n v="1"/>
    <s v="amazon.com"/>
    <s v="Amazon"/>
    <s v="CHESTERFIELD"/>
    <s v="VA"/>
    <s v="23832-2095"/>
    <n v="12.83"/>
    <n v="0"/>
    <n v="0"/>
    <n v="0"/>
    <n v="0"/>
    <n v="-1.92"/>
    <n v="-2.67"/>
    <n v="0"/>
    <n v="0"/>
    <n v="8.24"/>
  </r>
  <r>
    <x v="15"/>
    <x v="8"/>
    <s v="Oct 18, 2015"/>
    <s v="Oct 18, 2015 3:57:38 PM PDT"/>
    <n v="5994048041"/>
    <x v="3"/>
    <s v="115-6546498-9657857"/>
    <s v="rug_wrench_200_5x8_fba"/>
    <s v="Rug Wrench Washable Non Slip Rug Pad - Protect Floors While Securing Rug and Making Vacuuming Easier"/>
    <n v="1"/>
    <s v="amazon.com"/>
    <s v="Amazon"/>
    <s v="WESTERVILLE"/>
    <s v="OHIO"/>
    <s v="43081-2036"/>
    <n v="19.829999999999998"/>
    <n v="0"/>
    <n v="0"/>
    <n v="0"/>
    <n v="0"/>
    <n v="-2.97"/>
    <n v="-4.41"/>
    <n v="0"/>
    <n v="0"/>
    <n v="12.45"/>
  </r>
  <r>
    <x v="15"/>
    <x v="8"/>
    <s v="Oct 18, 2015"/>
    <s v="Oct 18, 2015 7:25:15 PM PDT"/>
    <n v="5994048041"/>
    <x v="3"/>
    <s v="104-1138572-3801840"/>
    <s v="rug_wrench_200_3x5_fba"/>
    <s v="Rug Wrench Washable Non Slip Rug Pad - Protect Floors While Securing Rug and Making Vacuuming Easier"/>
    <n v="1"/>
    <s v="amazon.com"/>
    <s v="Amazon"/>
    <s v="Oshkosh"/>
    <s v="WI"/>
    <n v="54904"/>
    <n v="12.83"/>
    <n v="0"/>
    <n v="0"/>
    <n v="0"/>
    <n v="0"/>
    <n v="-1.92"/>
    <n v="-2.67"/>
    <n v="0"/>
    <n v="0"/>
    <n v="8.24"/>
  </r>
  <r>
    <x v="15"/>
    <x v="8"/>
    <s v="Oct 18, 2015"/>
    <s v="Oct 18, 2015 8:49:32 PM PDT"/>
    <n v="5994048041"/>
    <x v="3"/>
    <s v="112-2471559-0164234"/>
    <s v="rug_wrench_200_2x8_fba"/>
    <s v="Rug Wrench Washable Non Slip Rug Pad - Protect Floors While Securing Rug and Making Vacuuming Easier"/>
    <n v="1"/>
    <s v="amazon.com"/>
    <s v="Amazon"/>
    <s v="Charlotte"/>
    <s v="NC"/>
    <n v="28226"/>
    <n v="14.83"/>
    <n v="0"/>
    <n v="0"/>
    <n v="0"/>
    <n v="0"/>
    <n v="-2.2200000000000002"/>
    <n v="-2.67"/>
    <n v="0"/>
    <n v="0"/>
    <n v="9.94"/>
  </r>
  <r>
    <x v="15"/>
    <x v="8"/>
    <s v="Oct 18, 2015"/>
    <s v="Oct 18, 2015 11:00:56 PM PDT"/>
    <n v="5994048041"/>
    <x v="3"/>
    <s v="105-1773483-4099405"/>
    <s v="rug_wrench_200_2x8_fba"/>
    <s v="Rug Wrench Washable Non Slip Rug Pad - Protect Floors While Securing Rug and Making Vacuuming Easier"/>
    <n v="1"/>
    <s v="amazon.com"/>
    <s v="Amazon"/>
    <s v="BURLINGTON"/>
    <s v="CT"/>
    <s v="06013-2019"/>
    <n v="14.83"/>
    <n v="1.35"/>
    <n v="0"/>
    <n v="0"/>
    <n v="0"/>
    <n v="-2.2200000000000002"/>
    <n v="-3.02"/>
    <n v="0"/>
    <n v="0"/>
    <n v="10.94"/>
  </r>
  <r>
    <x v="15"/>
    <x v="8"/>
    <s v="Oct 18, 2015"/>
    <s v="Oct 18, 2015 11:00:56 PM PDT"/>
    <n v="5994048041"/>
    <x v="3"/>
    <s v="105-1773483-4099405"/>
    <s v="rug_wrench_200_3x5_fba"/>
    <s v="Rug Wrench Washable Non Slip Rug Pad - Protect Floors While Securing Rug and Making Vacuuming Easier"/>
    <n v="1"/>
    <s v="amazon.com"/>
    <s v="Amazon"/>
    <s v="BURLINGTON"/>
    <s v="CT"/>
    <s v="06013-2019"/>
    <n v="12.83"/>
    <n v="1.56"/>
    <n v="0"/>
    <n v="0"/>
    <n v="0"/>
    <n v="-1.92"/>
    <n v="-4.2300000000000004"/>
    <n v="0"/>
    <n v="0"/>
    <n v="8.24"/>
  </r>
  <r>
    <x v="15"/>
    <x v="8"/>
    <s v="Oct 19, 2015"/>
    <s v="Oct 19, 2015 12:24:25 AM PDT"/>
    <n v="5994048041"/>
    <x v="3"/>
    <s v="109-2341596-3148228"/>
    <s v="rug_wrench_200_5x8_fba"/>
    <s v="Rug Wrench Washable Non Slip Rug Pad - Protect Floors While Securing Rug and Making Vacuuming Easier"/>
    <n v="1"/>
    <s v="amazon.com"/>
    <s v="Amazon"/>
    <s v="Lutherville"/>
    <s v="Maryland"/>
    <n v="21093"/>
    <n v="19.829999999999998"/>
    <n v="0"/>
    <n v="0"/>
    <n v="0"/>
    <n v="0"/>
    <n v="-2.97"/>
    <n v="-4.41"/>
    <n v="0"/>
    <n v="0"/>
    <n v="12.45"/>
  </r>
  <r>
    <x v="15"/>
    <x v="8"/>
    <s v="Oct 19, 2015"/>
    <s v="Oct 19, 2015 12:24:25 AM PDT"/>
    <n v="5994048041"/>
    <x v="3"/>
    <s v="109-2341596-3148228"/>
    <s v="rug_wrench_200_2x8_fba"/>
    <s v="Rug Wrench Washable Non Slip Rug Pad - Protect Floors While Securing Rug and Making Vacuuming Easier"/>
    <n v="2"/>
    <s v="amazon.com"/>
    <s v="Amazon"/>
    <s v="Lutherville"/>
    <s v="Maryland"/>
    <n v="21093"/>
    <n v="29.66"/>
    <n v="0"/>
    <n v="0"/>
    <n v="0"/>
    <n v="0"/>
    <n v="-4.4400000000000004"/>
    <n v="-3.34"/>
    <n v="0"/>
    <n v="0"/>
    <n v="21.88"/>
  </r>
  <r>
    <x v="15"/>
    <x v="8"/>
    <s v="Oct 19, 2015"/>
    <s v="Oct 19, 2015 1:07:50 AM PDT"/>
    <n v="5994048041"/>
    <x v="3"/>
    <s v="106-1583089-5225016"/>
    <s v="rug_wrench_200_5x8_fba"/>
    <s v="Rug Wrench Washable Non Slip Rug Pad - Protect Floors While Securing Rug and Making Vacuuming Easier"/>
    <n v="1"/>
    <s v="amazon.com"/>
    <s v="Amazon"/>
    <s v="SAINT LOUIS"/>
    <s v="MO"/>
    <s v="63110-3318"/>
    <n v="19.829999999999998"/>
    <n v="0"/>
    <n v="0"/>
    <n v="0"/>
    <n v="0"/>
    <n v="-2.97"/>
    <n v="-4.41"/>
    <n v="0"/>
    <n v="0"/>
    <n v="12.45"/>
  </r>
  <r>
    <x v="15"/>
    <x v="8"/>
    <s v="Oct 19, 2015"/>
    <s v="Oct 19, 2015 1:49:10 AM PDT"/>
    <n v="5994048041"/>
    <x v="3"/>
    <s v="106-5019975-4528208"/>
    <s v="rug_wrench_200_5x8_fba"/>
    <s v="Rug Wrench Washable Non Slip Rug Pad - Protect Floors While Securing Rug and Making Vacuuming Easier"/>
    <n v="1"/>
    <s v="amazon.com"/>
    <s v="Amazon"/>
    <s v="Washington"/>
    <s v="DC"/>
    <n v="20008"/>
    <n v="19.829999999999998"/>
    <n v="0"/>
    <n v="0"/>
    <n v="0"/>
    <n v="0"/>
    <n v="-2.97"/>
    <n v="-4.41"/>
    <n v="0"/>
    <n v="0"/>
    <n v="12.45"/>
  </r>
  <r>
    <x v="15"/>
    <x v="8"/>
    <s v="Oct 19, 2015"/>
    <s v="Oct 19, 2015 7:50:27 AM PDT"/>
    <n v="5994048041"/>
    <x v="3"/>
    <s v="103-4061715-4273054"/>
    <s v="rug_wrench_200_2x8_fba"/>
    <s v="Rug Wrench Washable Non Slip Rug Pad - Protect Floors While Securing Rug and Making Vacuuming Easier"/>
    <n v="1"/>
    <s v="amazon.com"/>
    <s v="Amazon"/>
    <s v="Rochester"/>
    <s v="ny"/>
    <n v="14612"/>
    <n v="14.83"/>
    <n v="0"/>
    <n v="0"/>
    <n v="0"/>
    <n v="0"/>
    <n v="-2.2200000000000002"/>
    <n v="-2.67"/>
    <n v="0"/>
    <n v="0"/>
    <n v="9.94"/>
  </r>
  <r>
    <x v="15"/>
    <x v="8"/>
    <s v="Oct 19, 2015"/>
    <s v="Oct 19, 2015 11:28:55 AM PDT"/>
    <n v="5994048041"/>
    <x v="3"/>
    <s v="002-5719241-2139456"/>
    <s v="rug_wrench_200_5x8_fba"/>
    <s v="Rug Wrench Washable Non Slip Rug Pad - Protect Floors While Securing Rug and Making Vacuuming Easier"/>
    <n v="1"/>
    <s v="amazon.com"/>
    <s v="Amazon"/>
    <s v="North Chesterfield"/>
    <s v="VA"/>
    <n v="23235"/>
    <n v="19.829999999999998"/>
    <n v="0"/>
    <n v="0"/>
    <n v="0"/>
    <n v="0"/>
    <n v="-2.97"/>
    <n v="-4.41"/>
    <n v="0"/>
    <n v="0"/>
    <n v="12.45"/>
  </r>
  <r>
    <x v="15"/>
    <x v="8"/>
    <s v="Oct 19, 2015"/>
    <s v="Oct 19, 2015 12:13:06 PM PDT"/>
    <n v="5994048041"/>
    <x v="3"/>
    <s v="103-2234936-2405811"/>
    <s v="rug_wrench_200_3x5_fba"/>
    <s v="Rug Wrench Washable Non Slip Rug Pad - Protect Floors While Securing Rug and Making Vacuuming Easier"/>
    <n v="1"/>
    <s v="amazon.com"/>
    <s v="Amazon"/>
    <s v="PINE ISLAND"/>
    <s v="NY"/>
    <s v="10969-1930"/>
    <n v="12.83"/>
    <n v="0"/>
    <n v="0"/>
    <n v="0"/>
    <n v="0"/>
    <n v="-1.92"/>
    <n v="-2.67"/>
    <n v="0"/>
    <n v="0"/>
    <n v="8.24"/>
  </r>
  <r>
    <x v="15"/>
    <x v="8"/>
    <s v="Oct 19, 2015"/>
    <s v="Oct 19, 2015 1:52:56 PM PDT"/>
    <n v="5994048041"/>
    <x v="3"/>
    <s v="116-9642549-2837838"/>
    <s v="rug_wrench_200_5x8_fba"/>
    <s v="Rug Wrench Washable Non Slip Rug Pad - Protect Floors While Securing Rug and Making Vacuuming Easier"/>
    <n v="1"/>
    <s v="amazon.com"/>
    <s v="Amazon"/>
    <s v="BETHEL"/>
    <s v="CT"/>
    <s v="06801-2668"/>
    <n v="19.829999999999998"/>
    <n v="0"/>
    <n v="0"/>
    <n v="0"/>
    <n v="0"/>
    <n v="-2.97"/>
    <n v="-4.41"/>
    <n v="0"/>
    <n v="0"/>
    <n v="12.45"/>
  </r>
  <r>
    <x v="15"/>
    <x v="8"/>
    <s v="Oct 19, 2015"/>
    <s v="Oct 19, 2015 3:01:16 PM PDT"/>
    <n v="5994048041"/>
    <x v="3"/>
    <s v="112-0640884-3567441"/>
    <s v="rug_wrench_200_2x8_fba"/>
    <s v="Rug Wrench Washable Non Slip Rug Pad - Protect Floors While Securing Rug and Making Vacuuming Easier"/>
    <n v="2"/>
    <s v="amazon.com"/>
    <s v="Amazon"/>
    <s v="COLLEYVILLE"/>
    <s v="TX"/>
    <s v="76034-6014"/>
    <n v="29.66"/>
    <n v="0"/>
    <n v="0"/>
    <n v="0"/>
    <n v="0"/>
    <n v="-4.4400000000000004"/>
    <n v="-4.34"/>
    <n v="0"/>
    <n v="0"/>
    <n v="20.88"/>
  </r>
  <r>
    <x v="15"/>
    <x v="8"/>
    <s v="Oct 19, 2015"/>
    <s v="Oct 19, 2015 3:55:49 PM PDT"/>
    <n v="5994048041"/>
    <x v="3"/>
    <s v="111-4381534-6367426"/>
    <s v="rug_wrench_200_5x8_fba"/>
    <s v="Rug Wrench Washable Non Slip Rug Pad - Protect Floors While Securing Rug and Making Vacuuming Easier"/>
    <n v="1"/>
    <s v="amazon.com"/>
    <s v="Amazon"/>
    <s v="DANIEL ISLAND"/>
    <s v="SC"/>
    <s v="29492-8089"/>
    <n v="19.829999999999998"/>
    <n v="0"/>
    <n v="0"/>
    <n v="0"/>
    <n v="0"/>
    <n v="-2.97"/>
    <n v="-4.41"/>
    <n v="0"/>
    <n v="0"/>
    <n v="12.45"/>
  </r>
  <r>
    <x v="15"/>
    <x v="8"/>
    <s v="Oct 19, 2015"/>
    <s v="Oct 19, 2015 5:24:24 PM PDT"/>
    <n v="5994048041"/>
    <x v="3"/>
    <s v="108-8062854-9298611"/>
    <s v="rug_wrench_200_5x8_fba"/>
    <s v="Rug Wrench Washable Non Slip Rug Pad - Protect Floors While Securing Rug and Making Vacuuming Easier"/>
    <n v="1"/>
    <s v="amazon.com"/>
    <s v="Amazon"/>
    <s v="Dedham"/>
    <s v="MA"/>
    <n v="2026"/>
    <n v="19.829999999999998"/>
    <n v="3.83"/>
    <n v="0"/>
    <n v="-3.83"/>
    <n v="0"/>
    <n v="-2.97"/>
    <n v="-4.41"/>
    <n v="0"/>
    <n v="0"/>
    <n v="12.45"/>
  </r>
  <r>
    <x v="15"/>
    <x v="8"/>
    <s v="Oct 19, 2015"/>
    <s v="Oct 19, 2015 5:36:22 PM PDT"/>
    <n v="5994048041"/>
    <x v="3"/>
    <s v="103-9151618-4257004"/>
    <s v="rug_wrench_200_5x8_fba"/>
    <s v="Rug Wrench Washable Non Slip Rug Pad - Protect Floors While Securing Rug and Making Vacuuming Easier"/>
    <n v="1"/>
    <s v="amazon.com"/>
    <s v="Amazon"/>
    <s v="Redondo Beach"/>
    <s v="ca"/>
    <n v="90277"/>
    <n v="19.829999999999998"/>
    <n v="0"/>
    <n v="0"/>
    <n v="0"/>
    <n v="0"/>
    <n v="-2.97"/>
    <n v="-4.41"/>
    <n v="0"/>
    <n v="0"/>
    <n v="12.45"/>
  </r>
  <r>
    <x v="15"/>
    <x v="8"/>
    <s v="Oct 19, 2015"/>
    <s v="Oct 19, 2015 6:47:44 PM PDT"/>
    <n v="5994048041"/>
    <x v="3"/>
    <s v="105-2989749-1661822"/>
    <s v="rug_wrench_200_3x5_fba"/>
    <s v="Rug Wrench Washable Non Slip Rug Pad - Protect Floors While Securing Rug and Making Vacuuming Easier"/>
    <n v="1"/>
    <s v="amazon.com"/>
    <s v="Amazon"/>
    <s v="CINCINNATI"/>
    <s v="OH"/>
    <s v="45220-1215"/>
    <n v="12.83"/>
    <n v="0"/>
    <n v="0"/>
    <n v="0"/>
    <n v="0"/>
    <n v="-1.92"/>
    <n v="-2.67"/>
    <n v="0"/>
    <n v="0"/>
    <n v="8.24"/>
  </r>
  <r>
    <x v="15"/>
    <x v="8"/>
    <s v="Oct 19, 2015"/>
    <s v="Oct 19, 2015 6:48:01 PM PDT"/>
    <n v="5994048041"/>
    <x v="3"/>
    <s v="110-7351795-7573851"/>
    <s v="rug_wrench_200_5x8_fba"/>
    <s v="Rug Wrench Washable Non Slip Rug Pad - Protect Floors While Securing Rug and Making Vacuuming Easier"/>
    <n v="1"/>
    <s v="amazon.com"/>
    <s v="Amazon"/>
    <s v="PORTLAND"/>
    <s v="OR"/>
    <s v="97217-2012"/>
    <n v="19.829999999999998"/>
    <n v="0"/>
    <n v="0"/>
    <n v="0"/>
    <n v="0"/>
    <n v="-2.97"/>
    <n v="-4.41"/>
    <n v="0"/>
    <n v="0"/>
    <n v="12.45"/>
  </r>
  <r>
    <x v="15"/>
    <x v="8"/>
    <s v="Oct 19, 2015"/>
    <s v="Oct 19, 2015 8:26:18 PM PDT"/>
    <n v="5994048041"/>
    <x v="3"/>
    <s v="115-6546498-9657857"/>
    <s v="rug_wrench_200_2x8_fba"/>
    <s v="Rug Wrench Washable Non Slip Rug Pad - Protect Floors While Securing Rug and Making Vacuuming Easier"/>
    <n v="1"/>
    <s v="amazon.com"/>
    <s v="Amazon"/>
    <s v="WESTERVILLE"/>
    <s v="OHIO"/>
    <s v="43081-2036"/>
    <n v="14.83"/>
    <n v="0"/>
    <n v="0"/>
    <n v="0"/>
    <n v="0"/>
    <n v="-2.2200000000000002"/>
    <n v="-1.67"/>
    <n v="0"/>
    <n v="0"/>
    <n v="10.94"/>
  </r>
  <r>
    <x v="15"/>
    <x v="8"/>
    <s v="Oct 19, 2015"/>
    <s v="Oct 19, 2015 9:06:53 PM PDT"/>
    <n v="5994048041"/>
    <x v="3"/>
    <s v="107-0480290-0231413"/>
    <s v="rug_wrench_200_5x8_fba"/>
    <s v="Rug Wrench Washable Non Slip Rug Pad - Protect Floors While Securing Rug and Making Vacuuming Easier"/>
    <n v="1"/>
    <s v="amazon.com"/>
    <s v="Amazon"/>
    <s v="SAG HARBOR"/>
    <s v="NY"/>
    <s v="11963-3547"/>
    <n v="19.829999999999998"/>
    <n v="0"/>
    <n v="0"/>
    <n v="0"/>
    <n v="0"/>
    <n v="-2.97"/>
    <n v="-4.41"/>
    <n v="0"/>
    <n v="0"/>
    <n v="12.45"/>
  </r>
  <r>
    <x v="15"/>
    <x v="8"/>
    <s v="Oct 19, 2015"/>
    <s v="Oct 19, 2015 9:51:58 PM PDT"/>
    <n v="5994048041"/>
    <x v="3"/>
    <s v="115-6782322-5433033"/>
    <s v="rug_wrench_200_4x6_fba"/>
    <s v="Rug Wrench Washable Non Slip Rug Pad - Protect Floors While Securing Rug and Making Vacuuming Easier"/>
    <n v="1"/>
    <s v="amazon.com"/>
    <s v="Amazon"/>
    <s v="Orange"/>
    <s v="Ca"/>
    <n v="92869"/>
    <n v="16.829999999999998"/>
    <n v="0"/>
    <n v="0"/>
    <n v="0"/>
    <n v="0"/>
    <n v="-2.52"/>
    <n v="-4.0199999999999996"/>
    <n v="0"/>
    <n v="0"/>
    <n v="10.29"/>
  </r>
  <r>
    <x v="15"/>
    <x v="8"/>
    <s v="Oct 19, 2015"/>
    <s v="Oct 19, 2015 9:51:58 PM PDT"/>
    <n v="5994048041"/>
    <x v="3"/>
    <s v="115-6782322-5433033"/>
    <s v="rug_wrench_200_3x5_fba"/>
    <s v="Rug Wrench Washable Non Slip Rug Pad - Protect Floors While Securing Rug and Making Vacuuming Easier"/>
    <n v="1"/>
    <s v="amazon.com"/>
    <s v="Amazon"/>
    <s v="Orange"/>
    <s v="Ca"/>
    <n v="92869"/>
    <n v="12.83"/>
    <n v="0"/>
    <n v="0"/>
    <n v="0"/>
    <n v="0"/>
    <n v="-1.92"/>
    <n v="-1.67"/>
    <n v="0"/>
    <n v="0"/>
    <n v="9.24"/>
  </r>
  <r>
    <x v="15"/>
    <x v="8"/>
    <s v="Oct 19, 2015"/>
    <s v="Oct 19, 2015 9:52:29 PM PDT"/>
    <n v="5994048041"/>
    <x v="3"/>
    <s v="112-5118983-5004244"/>
    <s v="rug_wrench_200_5x8_fba"/>
    <s v="Rug Wrench Washable Non Slip Rug Pad - Protect Floors While Securing Rug and Making Vacuuming Easier"/>
    <n v="1"/>
    <s v="amazon.com"/>
    <s v="Amazon"/>
    <s v="Evans City"/>
    <s v="PA"/>
    <n v="16033"/>
    <n v="19.829999999999998"/>
    <n v="0"/>
    <n v="0"/>
    <n v="0"/>
    <n v="0"/>
    <n v="-2.97"/>
    <n v="-4.41"/>
    <n v="0"/>
    <n v="0"/>
    <n v="12.45"/>
  </r>
  <r>
    <x v="15"/>
    <x v="8"/>
    <s v="Oct 20, 2015"/>
    <s v="Oct 20, 2015 12:41:28 AM PDT"/>
    <n v="5994048041"/>
    <x v="3"/>
    <s v="114-0841525-1039466"/>
    <s v="rug_wrench_200_5x8_fba"/>
    <s v="Rug Wrench Washable Non Slip Rug Pad - Protect Floors While Securing Rug and Making Vacuuming Easier"/>
    <n v="1"/>
    <s v="amazon.com"/>
    <s v="Amazon"/>
    <s v="VESTAVIA"/>
    <s v="AL"/>
    <s v="35242-2214"/>
    <n v="19.829999999999998"/>
    <n v="0"/>
    <n v="0"/>
    <n v="0"/>
    <n v="0"/>
    <n v="-2.97"/>
    <n v="-4.41"/>
    <n v="0"/>
    <n v="0"/>
    <n v="12.45"/>
  </r>
  <r>
    <x v="15"/>
    <x v="8"/>
    <s v="Oct 20, 2015"/>
    <s v="Oct 20, 2015 4:46:58 AM PDT"/>
    <n v="5994048041"/>
    <x v="3"/>
    <s v="106-9216666-4308211"/>
    <s v="rug_wrench_200_2x8_fba"/>
    <s v="Rug Wrench Washable Non Slip Rug Pad - Protect Floors While Securing Rug and Making Vacuuming Easier"/>
    <n v="2"/>
    <s v="amazon.com"/>
    <s v="Amazon"/>
    <s v="MIAMI"/>
    <s v="FL"/>
    <s v="33156-2310"/>
    <n v="29.66"/>
    <n v="0"/>
    <n v="0"/>
    <n v="0"/>
    <n v="0"/>
    <n v="-6.66"/>
    <n v="-3.34"/>
    <n v="0"/>
    <n v="0"/>
    <n v="19.66"/>
  </r>
  <r>
    <x v="15"/>
    <x v="8"/>
    <s v="Oct 20, 2015"/>
    <s v="Oct 20, 2015 4:46:58 AM PDT"/>
    <n v="5994048041"/>
    <x v="3"/>
    <s v="106-9216666-4308211"/>
    <s v="rug_wrench_200_2x8_fba"/>
    <s v="Rug Wrench Washable Non Slip Rug Pad - Protect Floors While Securing Rug and Making Vacuuming Easier"/>
    <n v="1"/>
    <s v="amazon.com"/>
    <s v="Amazon"/>
    <s v="MIAMI"/>
    <s v="FL"/>
    <s v="33156-2310"/>
    <n v="14.83"/>
    <n v="0"/>
    <n v="0"/>
    <n v="0"/>
    <n v="0"/>
    <n v="0"/>
    <n v="-2.67"/>
    <n v="0"/>
    <n v="0"/>
    <n v="12.16"/>
  </r>
  <r>
    <x v="15"/>
    <x v="8"/>
    <s v="Oct 20, 2015"/>
    <s v="Oct 20, 2015 1:27:54 PM PDT"/>
    <n v="5994048041"/>
    <x v="3"/>
    <s v="111-7060083-9177028"/>
    <s v="rug_wrench_200_4x6_fba"/>
    <s v="Rug Wrench Washable Non Slip Rug Pad - Protect Floors While Securing Rug and Making Vacuuming Easier"/>
    <n v="1"/>
    <s v="amazon.com"/>
    <s v="Amazon"/>
    <s v="BROOKLYN"/>
    <s v="NY"/>
    <s v="11249-4130"/>
    <n v="16.829999999999998"/>
    <n v="0"/>
    <n v="0"/>
    <n v="0"/>
    <n v="0"/>
    <n v="-2.52"/>
    <n v="-4.0199999999999996"/>
    <n v="0"/>
    <n v="0"/>
    <n v="10.29"/>
  </r>
  <r>
    <x v="15"/>
    <x v="8"/>
    <s v="Oct 20, 2015"/>
    <s v="Oct 20, 2015 3:00:18 PM PDT"/>
    <n v="5994048041"/>
    <x v="3"/>
    <s v="107-4929686-6018604"/>
    <s v="rug_wrench_200_2x8_fba"/>
    <s v="Rug Wrench Washable Non Slip Rug Pad - Protect Floors While Securing Rug and Making Vacuuming Easier"/>
    <n v="1"/>
    <s v="amazon.com"/>
    <s v="Amazon"/>
    <s v="MARCO ISLAND"/>
    <s v="FLORIDA"/>
    <s v="34145-8432"/>
    <n v="14.83"/>
    <n v="0"/>
    <n v="0"/>
    <n v="0"/>
    <n v="0"/>
    <n v="-2.2200000000000002"/>
    <n v="-2.67"/>
    <n v="0"/>
    <n v="0"/>
    <n v="9.94"/>
  </r>
  <r>
    <x v="15"/>
    <x v="8"/>
    <s v="Oct 20, 2015"/>
    <s v="Oct 20, 2015 3:19:38 PM PDT"/>
    <n v="5994048041"/>
    <x v="3"/>
    <s v="107-3609855-1671412"/>
    <s v="rug_wrench_200_5x8_fba"/>
    <s v="Rug Wrench Washable Non Slip Rug Pad - Protect Floors While Securing Rug and Making Vacuuming Easier"/>
    <n v="1"/>
    <s v="amazon.com"/>
    <s v="Amazon"/>
    <s v="EVERGREEN"/>
    <s v="CO"/>
    <s v="80439-7948"/>
    <n v="19.829999999999998"/>
    <n v="0"/>
    <n v="0"/>
    <n v="0"/>
    <n v="0"/>
    <n v="-2.97"/>
    <n v="-4.41"/>
    <n v="0"/>
    <n v="0"/>
    <n v="12.45"/>
  </r>
  <r>
    <x v="15"/>
    <x v="8"/>
    <s v="Oct 20, 2015"/>
    <s v="Oct 20, 2015 3:53:33 PM PDT"/>
    <n v="5994048041"/>
    <x v="3"/>
    <s v="107-8470068-0941027"/>
    <s v="rug_wrench_200_5x8_fba"/>
    <s v="Rug Wrench Washable Non Slip Rug Pad - Protect Floors While Securing Rug and Making Vacuuming Easier"/>
    <n v="1"/>
    <s v="amazon.com"/>
    <s v="Amazon"/>
    <s v="TRINITY"/>
    <s v="FLORIDA"/>
    <s v="34655-5157"/>
    <n v="19.829999999999998"/>
    <n v="0"/>
    <n v="0"/>
    <n v="0"/>
    <n v="0"/>
    <n v="-2.97"/>
    <n v="-4.41"/>
    <n v="0"/>
    <n v="0"/>
    <n v="12.45"/>
  </r>
  <r>
    <x v="15"/>
    <x v="8"/>
    <s v="Oct 20, 2015"/>
    <s v="Oct 20, 2015 4:20:43 PM PDT"/>
    <n v="5994048041"/>
    <x v="3"/>
    <s v="115-7621680-3263420"/>
    <s v="rug_wrench_200_4x6_fba"/>
    <s v="Rug Wrench Washable Non Slip Rug Pad - Protect Floors While Securing Rug and Making Vacuuming Easier"/>
    <n v="1"/>
    <s v="amazon.com"/>
    <s v="Amazon"/>
    <s v="NAPERVILLE"/>
    <s v="IL"/>
    <s v="60540-3745"/>
    <n v="16.829999999999998"/>
    <n v="0"/>
    <n v="0"/>
    <n v="0"/>
    <n v="0"/>
    <n v="-2.52"/>
    <n v="-4.0199999999999996"/>
    <n v="0"/>
    <n v="0"/>
    <n v="10.29"/>
  </r>
  <r>
    <x v="15"/>
    <x v="8"/>
    <s v="Oct 20, 2015"/>
    <s v="Oct 20, 2015 6:03:40 PM PDT"/>
    <n v="5994048041"/>
    <x v="3"/>
    <s v="107-5872890-5513030"/>
    <s v="rug_wrench_200_2x8_fba"/>
    <s v="Rug Wrench Washable Non Slip Rug Pad - Protect Floors While Securing Rug and Making Vacuuming Easier"/>
    <n v="2"/>
    <s v="amazon.com"/>
    <s v="Amazon"/>
    <s v="GOLDSBORO"/>
    <s v="NC"/>
    <s v="27534-8956"/>
    <n v="29.66"/>
    <n v="0"/>
    <n v="0"/>
    <n v="0"/>
    <n v="0"/>
    <n v="-4.4400000000000004"/>
    <n v="-4.34"/>
    <n v="0"/>
    <n v="0"/>
    <n v="20.88"/>
  </r>
  <r>
    <x v="15"/>
    <x v="8"/>
    <s v="Oct 20, 2015"/>
    <s v="Oct 20, 2015 9:51:57 PM PDT"/>
    <n v="5994048041"/>
    <x v="3"/>
    <s v="110-6714948-5139409"/>
    <s v="rug_wrench_200_2x8_fba"/>
    <s v="Rug Wrench Washable Non Slip Rug Pad - Protect Floors While Securing Rug and Making Vacuuming Easier"/>
    <n v="1"/>
    <s v="amazon.com"/>
    <s v="Amazon"/>
    <s v="Solvang"/>
    <s v="CA"/>
    <n v="93463"/>
    <n v="14.83"/>
    <n v="0"/>
    <n v="0"/>
    <n v="0"/>
    <n v="0"/>
    <n v="-2.2200000000000002"/>
    <n v="-2.67"/>
    <n v="0"/>
    <n v="0"/>
    <n v="9.94"/>
  </r>
  <r>
    <x v="15"/>
    <x v="8"/>
    <s v="Oct 20, 2015"/>
    <s v="Oct 20, 2015 10:38:43 PM PDT"/>
    <n v="5994048041"/>
    <x v="3"/>
    <s v="109-2328028-3959464"/>
    <s v="rug_wrench_200_3x5_fba"/>
    <s v="Rug Wrench Washable Non Slip Rug Pad - Protect Floors While Securing Rug and Making Vacuuming Easier"/>
    <n v="1"/>
    <s v="amazon.com"/>
    <s v="Amazon"/>
    <s v="ROCKPORT"/>
    <s v="MA"/>
    <s v="01966-1620"/>
    <n v="12.83"/>
    <n v="0"/>
    <n v="0"/>
    <n v="0"/>
    <n v="0"/>
    <n v="-1.92"/>
    <n v="-2.67"/>
    <n v="0"/>
    <n v="0"/>
    <n v="8.24"/>
  </r>
  <r>
    <x v="15"/>
    <x v="8"/>
    <s v="Oct 20, 2015"/>
    <s v="Oct 20, 2015 11:54:03 PM PDT"/>
    <n v="5994048041"/>
    <x v="6"/>
    <s v="115-0759406-4214602"/>
    <s v="rug_wrench_200_5x8_fba"/>
    <s v="FBA Inventory Reimbursement - Customer Return"/>
    <n v="1"/>
    <m/>
    <m/>
    <m/>
    <m/>
    <m/>
    <n v="0"/>
    <n v="0"/>
    <n v="0"/>
    <n v="0"/>
    <n v="0"/>
    <n v="0"/>
    <n v="0"/>
    <n v="0"/>
    <n v="2.5299999999999998"/>
    <n v="2.5299999999999998"/>
  </r>
  <r>
    <x v="15"/>
    <x v="8"/>
    <s v="Oct 21, 2015"/>
    <s v="Oct 21, 2015 2:44:32 AM PDT"/>
    <n v="5994048041"/>
    <x v="3"/>
    <s v="104-8653097-7562609"/>
    <s v="rug_wrench_200_2x8_fba"/>
    <s v="Rug Wrench Washable Non Slip Rug Pad - Protect Floors While Securing Rug and Making Vacuuming Easier"/>
    <n v="3"/>
    <s v="amazon.com"/>
    <s v="Amazon"/>
    <s v="Great Neck"/>
    <s v="NY"/>
    <n v="11021"/>
    <n v="44.49"/>
    <n v="0"/>
    <n v="0"/>
    <n v="0"/>
    <n v="0"/>
    <n v="-6.66"/>
    <n v="-6.01"/>
    <n v="0"/>
    <n v="0"/>
    <n v="31.82"/>
  </r>
  <r>
    <x v="15"/>
    <x v="8"/>
    <s v="Oct 21, 2015"/>
    <s v="Oct 21, 2015 5:28:26 AM PDT"/>
    <n v="5994048041"/>
    <x v="3"/>
    <s v="114-3281481-4304225"/>
    <s v="rug_wrench_200_2x8_fba"/>
    <s v="Rug Wrench Washable Non Slip Rug Pad - Protect Floors While Securing Rug and Making Vacuuming Easier"/>
    <n v="1"/>
    <s v="amazon.com"/>
    <s v="Amazon"/>
    <s v="ELK GROVE"/>
    <s v="CALIFORNIA"/>
    <s v="95624-1842"/>
    <n v="14.83"/>
    <n v="0"/>
    <n v="0"/>
    <n v="0"/>
    <n v="0"/>
    <n v="-2.2200000000000002"/>
    <n v="-2.67"/>
    <n v="0"/>
    <n v="0"/>
    <n v="9.94"/>
  </r>
  <r>
    <x v="15"/>
    <x v="8"/>
    <s v="Oct 21, 2015"/>
    <s v="Oct 21, 2015 1:19:47 PM PDT"/>
    <n v="5994048041"/>
    <x v="3"/>
    <s v="112-0432201-2533047"/>
    <s v="rug_wrench_200_3x5_fba"/>
    <s v="Rug Wrench Washable Non Slip Rug Pad - Protect Floors While Securing Rug and Making Vacuuming Easier"/>
    <n v="1"/>
    <s v="amazon.com"/>
    <s v="Amazon"/>
    <s v="CONCORD"/>
    <s v="MA"/>
    <s v="01742-2852"/>
    <n v="12.83"/>
    <n v="0"/>
    <n v="0"/>
    <n v="0"/>
    <n v="0"/>
    <n v="-1.92"/>
    <n v="-2.67"/>
    <n v="0"/>
    <n v="0"/>
    <n v="8.24"/>
  </r>
  <r>
    <x v="15"/>
    <x v="8"/>
    <s v="Oct 21, 2015"/>
    <s v="Oct 21, 2015 2:52:56 PM PDT"/>
    <n v="5994048041"/>
    <x v="3"/>
    <s v="116-8907540-4688204"/>
    <s v="rug_wrench_200_5x8_fba"/>
    <s v="Rug Wrench Washable Non Slip Rug Pad - Protect Floors While Securing Rug and Making Vacuuming Easier"/>
    <n v="1"/>
    <s v="amazon.com"/>
    <s v="Amazon"/>
    <s v="Lancaster"/>
    <s v="MA"/>
    <s v="01523-2117"/>
    <n v="19.829999999999998"/>
    <n v="0"/>
    <n v="0"/>
    <n v="0"/>
    <n v="0"/>
    <n v="-2.97"/>
    <n v="-4.41"/>
    <n v="0"/>
    <n v="0"/>
    <n v="12.45"/>
  </r>
  <r>
    <x v="15"/>
    <x v="8"/>
    <s v="Oct 21, 2015"/>
    <s v="Oct 21, 2015 4:43:54 PM PDT"/>
    <n v="5994048041"/>
    <x v="3"/>
    <s v="106-7328526-3605049"/>
    <s v="rug_wrench_200_4x6_fba"/>
    <s v="Rug Wrench Washable Non Slip Rug Pad - Protect Floors While Securing Rug and Making Vacuuming Easier"/>
    <n v="1"/>
    <s v="amazon.com"/>
    <s v="Amazon"/>
    <s v="Sparta"/>
    <s v="TN"/>
    <n v="38583"/>
    <n v="16.829999999999998"/>
    <n v="8.84"/>
    <n v="0"/>
    <n v="0"/>
    <n v="0"/>
    <n v="-2.52"/>
    <n v="-12.86"/>
    <n v="0"/>
    <n v="0"/>
    <n v="10.29"/>
  </r>
  <r>
    <x v="15"/>
    <x v="8"/>
    <s v="Oct 21, 2015"/>
    <s v="Oct 21, 2015 10:18:21 PM PDT"/>
    <n v="5994048041"/>
    <x v="3"/>
    <s v="114-3964901-2457034"/>
    <s v="rug_wrench_200_5x8_fba"/>
    <s v="Rug Wrench Washable Non Slip Rug Pad - Protect Floors While Securing Rug and Making Vacuuming Easier"/>
    <n v="1"/>
    <s v="amazon.com"/>
    <s v="Amazon"/>
    <s v="LIBERTY TWP"/>
    <s v="OH"/>
    <s v="45044-9665"/>
    <n v="19.829999999999998"/>
    <n v="2.1800000000000002"/>
    <n v="0"/>
    <n v="0"/>
    <n v="0"/>
    <n v="-2.97"/>
    <n v="-6.59"/>
    <n v="0"/>
    <n v="0"/>
    <n v="12.45"/>
  </r>
  <r>
    <x v="15"/>
    <x v="8"/>
    <s v="Oct 21, 2015"/>
    <s v="Oct 21, 2015 11:03:28 PM PDT"/>
    <n v="5994048041"/>
    <x v="3"/>
    <s v="110-5199834-6553010"/>
    <s v="rug_wrench_200_3x5_fba"/>
    <s v="Rug Wrench Washable Non Slip Rug Pad - Protect Floors While Securing Rug and Making Vacuuming Easier"/>
    <n v="1"/>
    <s v="amazon.com"/>
    <s v="Amazon"/>
    <s v="SAN FRANCISCO"/>
    <s v="CA"/>
    <s v="94114-3617"/>
    <n v="12.83"/>
    <n v="0"/>
    <n v="0"/>
    <n v="0"/>
    <n v="0"/>
    <n v="-1.92"/>
    <n v="-2.67"/>
    <n v="0"/>
    <n v="0"/>
    <n v="8.24"/>
  </r>
  <r>
    <x v="15"/>
    <x v="8"/>
    <s v="Oct 22, 2015"/>
    <s v="Oct 22, 2015 3:27:38 AM PDT"/>
    <n v="5994048041"/>
    <x v="3"/>
    <s v="104-2755390-6802609"/>
    <s v="rug_wrench_200_3x5_fba"/>
    <s v="Rug Wrench Washable Non Slip Rug Pad - Protect Floors While Securing Rug and Making Vacuuming Easier"/>
    <n v="1"/>
    <s v="amazon.com"/>
    <s v="Amazon"/>
    <s v="ORLANDO"/>
    <s v="FL"/>
    <s v="32812-7925"/>
    <n v="12.83"/>
    <n v="0"/>
    <n v="0"/>
    <n v="0"/>
    <n v="0"/>
    <n v="-3.84"/>
    <n v="-1.67"/>
    <n v="0"/>
    <n v="0"/>
    <n v="7.32"/>
  </r>
  <r>
    <x v="15"/>
    <x v="8"/>
    <s v="Oct 22, 2015"/>
    <s v="Oct 22, 2015 3:27:38 AM PDT"/>
    <n v="5994048041"/>
    <x v="3"/>
    <s v="104-2755390-6802609"/>
    <s v="rug_wrench_200_3x5_fba"/>
    <s v="Rug Wrench Washable Non Slip Rug Pad - Protect Floors While Securing Rug and Making Vacuuming Easier"/>
    <n v="1"/>
    <s v="amazon.com"/>
    <s v="Amazon"/>
    <s v="ORLANDO"/>
    <s v="FL"/>
    <s v="32812-7925"/>
    <n v="12.83"/>
    <n v="0"/>
    <n v="0"/>
    <n v="0"/>
    <n v="0"/>
    <n v="0"/>
    <n v="-2.67"/>
    <n v="0"/>
    <n v="0"/>
    <n v="10.16"/>
  </r>
  <r>
    <x v="15"/>
    <x v="8"/>
    <s v="Oct 22, 2015"/>
    <s v="Oct 22, 2015 3:57:04 AM PDT"/>
    <n v="5994048041"/>
    <x v="3"/>
    <s v="105-6815515-8005835"/>
    <s v="rug_wrench_200_3x5_fba"/>
    <s v="Rug Wrench Washable Non Slip Rug Pad - Protect Floors While Securing Rug and Making Vacuuming Easier"/>
    <n v="2"/>
    <s v="amazon.com"/>
    <s v="Amazon"/>
    <s v="Baltimore"/>
    <s v="MD"/>
    <n v="21210"/>
    <n v="25.66"/>
    <n v="0"/>
    <n v="0"/>
    <n v="0"/>
    <n v="0"/>
    <n v="-3.84"/>
    <n v="-4.34"/>
    <n v="0"/>
    <n v="0"/>
    <n v="17.48"/>
  </r>
  <r>
    <x v="15"/>
    <x v="8"/>
    <s v="Oct 22, 2015"/>
    <s v="Oct 22, 2015 9:51:20 AM PDT"/>
    <n v="5994048041"/>
    <x v="3"/>
    <s v="111-7809769-5505848"/>
    <s v="rug_wrench_200_5x8_fba"/>
    <s v="Rug Wrench Washable Non Slip Rug Pad - Protect Floors While Securing Rug and Making Vacuuming Easier"/>
    <n v="1"/>
    <s v="amazon.com"/>
    <s v="Amazon"/>
    <s v="PENNINGTON"/>
    <s v="NJ"/>
    <s v="08534-2202"/>
    <n v="19.829999999999998"/>
    <n v="0"/>
    <n v="0"/>
    <n v="0"/>
    <n v="0"/>
    <n v="-2.97"/>
    <n v="-4.41"/>
    <n v="0"/>
    <n v="0"/>
    <n v="12.45"/>
  </r>
  <r>
    <x v="15"/>
    <x v="8"/>
    <s v="Oct 22, 2015"/>
    <s v="Oct 22, 2015 10:15:15 AM PDT"/>
    <n v="5994048041"/>
    <x v="3"/>
    <s v="105-1988922-5628263"/>
    <s v="rug_wrench_200_2x8_fba"/>
    <s v="Rug Wrench Washable Non Slip Rug Pad - Protect Floors While Securing Rug and Making Vacuuming Easier"/>
    <n v="1"/>
    <s v="amazon.com"/>
    <s v="Amazon"/>
    <s v="RANDLEMAN"/>
    <s v="NC"/>
    <s v="27317-9473"/>
    <n v="14.83"/>
    <n v="0"/>
    <n v="0"/>
    <n v="0"/>
    <n v="0"/>
    <n v="-2.2200000000000002"/>
    <n v="-2.67"/>
    <n v="0"/>
    <n v="0"/>
    <n v="9.94"/>
  </r>
  <r>
    <x v="15"/>
    <x v="8"/>
    <s v="Oct 22, 2015"/>
    <s v="Oct 22, 2015 11:17:51 AM PDT"/>
    <n v="5994048041"/>
    <x v="3"/>
    <s v="002-8516327-2957863"/>
    <s v="rug_wrench_200_2x8_fba"/>
    <s v="Rug Wrench Washable Non Slip Rug Pad - Protect Floors While Securing Rug and Making Vacuuming Easier"/>
    <n v="1"/>
    <s v="amazon.com"/>
    <s v="Amazon"/>
    <s v="PIKESVILLE"/>
    <s v="MARYLAND"/>
    <s v="21208-4750"/>
    <n v="14.83"/>
    <n v="2.11"/>
    <n v="0"/>
    <n v="-2.11"/>
    <n v="0"/>
    <n v="-2.2200000000000002"/>
    <n v="-2.67"/>
    <n v="0"/>
    <n v="0"/>
    <n v="9.94"/>
  </r>
  <r>
    <x v="15"/>
    <x v="8"/>
    <s v="Oct 22, 2015"/>
    <s v="Oct 22, 2015 11:43:06 AM PDT"/>
    <n v="5994048041"/>
    <x v="3"/>
    <s v="104-2953098-5092238"/>
    <s v="rug_wrench_200_5x8_fba"/>
    <s v="Rug Wrench Washable Non Slip Rug Pad - Protect Floors While Securing Rug and Making Vacuuming Easier"/>
    <n v="1"/>
    <s v="amazon.com"/>
    <s v="Amazon"/>
    <s v="RIDGEDALE"/>
    <s v="MO"/>
    <s v="65739-4220"/>
    <n v="19.829999999999998"/>
    <n v="3.29"/>
    <n v="0"/>
    <n v="-3.28"/>
    <n v="0"/>
    <n v="-5.94"/>
    <n v="-4.41"/>
    <n v="0"/>
    <n v="0"/>
    <n v="9.49"/>
  </r>
  <r>
    <x v="15"/>
    <x v="8"/>
    <s v="Oct 22, 2015"/>
    <s v="Oct 22, 2015 11:43:06 AM PDT"/>
    <n v="5994048041"/>
    <x v="3"/>
    <s v="104-2953098-5092238"/>
    <s v="rug_wrench_200_5x8_fba"/>
    <s v="Rug Wrench Washable Non Slip Rug Pad - Protect Floors While Securing Rug and Making Vacuuming Easier"/>
    <n v="1"/>
    <s v="amazon.com"/>
    <s v="Amazon"/>
    <s v="RIDGEDALE"/>
    <s v="MO"/>
    <s v="65739-4220"/>
    <n v="19.829999999999998"/>
    <n v="3.27"/>
    <n v="0"/>
    <n v="-3.28"/>
    <n v="0"/>
    <n v="0"/>
    <n v="-3.41"/>
    <n v="0"/>
    <n v="0"/>
    <n v="16.41"/>
  </r>
  <r>
    <x v="15"/>
    <x v="8"/>
    <s v="Oct 22, 2015"/>
    <s v="Oct 22, 2015 6:53:11 PM PDT"/>
    <n v="5994048041"/>
    <x v="3"/>
    <s v="111-1291523-0749053"/>
    <s v="rug_wrench_200_2x8_fba"/>
    <s v="Rug Wrench Washable Non Slip Rug Pad - Protect Floors While Securing Rug and Making Vacuuming Easier"/>
    <n v="2"/>
    <s v="amazon.com"/>
    <s v="Amazon"/>
    <s v="YONKERS"/>
    <s v="NY"/>
    <s v="10710-5718"/>
    <n v="29.66"/>
    <n v="0"/>
    <n v="0"/>
    <n v="0"/>
    <n v="0"/>
    <n v="-4.4400000000000004"/>
    <n v="-4.34"/>
    <n v="0"/>
    <n v="0"/>
    <n v="20.88"/>
  </r>
  <r>
    <x v="15"/>
    <x v="8"/>
    <s v="Oct 22, 2015"/>
    <s v="Oct 22, 2015 8:23:59 PM PDT"/>
    <n v="5994048041"/>
    <x v="3"/>
    <s v="108-4739678-8843468"/>
    <s v="rug_wrench_200_3x5_fba"/>
    <s v="Rug Wrench Washable Non Slip Rug Pad - Protect Floors While Securing Rug and Making Vacuuming Easier"/>
    <n v="1"/>
    <s v="amazon.com"/>
    <s v="Amazon"/>
    <s v="RANCHO MISSION VIEJO"/>
    <s v="CA"/>
    <s v="92694-1801"/>
    <n v="12.83"/>
    <n v="0"/>
    <n v="0"/>
    <n v="0"/>
    <n v="0"/>
    <n v="-1.92"/>
    <n v="-2.67"/>
    <n v="0"/>
    <n v="0"/>
    <n v="8.24"/>
  </r>
  <r>
    <x v="15"/>
    <x v="8"/>
    <s v="Oct 22, 2015"/>
    <s v="Oct 22, 2015 8:36:57 PM PDT"/>
    <n v="5994048041"/>
    <x v="3"/>
    <s v="103-2553135-6691423"/>
    <s v="rug_wrench_200_2x8_fba"/>
    <s v="Rug Wrench Washable Non Slip Rug Pad - Protect Floors While Securing Rug and Making Vacuuming Easier"/>
    <n v="1"/>
    <s v="amazon.com"/>
    <s v="Amazon"/>
    <s v="EAST LYME"/>
    <s v="CT"/>
    <s v="06333-1506"/>
    <n v="14.83"/>
    <n v="0"/>
    <n v="0"/>
    <n v="0"/>
    <n v="0"/>
    <n v="-2.2200000000000002"/>
    <n v="-2.67"/>
    <n v="0"/>
    <n v="0"/>
    <n v="9.94"/>
  </r>
  <r>
    <x v="15"/>
    <x v="8"/>
    <s v="Oct 22, 2015"/>
    <s v="Oct 22, 2015 9:13:54 PM PDT"/>
    <n v="5994048041"/>
    <x v="3"/>
    <s v="105-9384319-5390665"/>
    <s v="rug_wrench_200_4x6_fba"/>
    <s v="Rug Wrench Washable Non Slip Rug Pad - Protect Floors While Securing Rug and Making Vacuuming Easier"/>
    <n v="1"/>
    <s v="amazon.com"/>
    <s v="Amazon"/>
    <s v="ISSAQUAH"/>
    <s v="WASHINGTON"/>
    <s v="98027-5413"/>
    <n v="16.829999999999998"/>
    <n v="0"/>
    <n v="0"/>
    <n v="0"/>
    <n v="0"/>
    <n v="-2.52"/>
    <n v="-4.0199999999999996"/>
    <n v="0"/>
    <n v="0"/>
    <n v="10.29"/>
  </r>
  <r>
    <x v="15"/>
    <x v="8"/>
    <s v="Oct 22, 2015"/>
    <s v="Oct 22, 2015 11:18:58 PM PDT"/>
    <n v="5994048041"/>
    <x v="3"/>
    <s v="105-7251402-8046628"/>
    <s v="rug_wrench_200_3x5_fba"/>
    <s v="Rug Wrench Washable Non Slip Rug Pad - Protect Floors While Securing Rug and Making Vacuuming Easier"/>
    <n v="1"/>
    <s v="amazon.com"/>
    <s v="Amazon"/>
    <s v="NEW YORK"/>
    <s v="NEW YORK"/>
    <s v="10016-7045"/>
    <n v="12.83"/>
    <n v="8.67"/>
    <n v="0"/>
    <n v="0"/>
    <n v="0"/>
    <n v="-1.92"/>
    <n v="-11.34"/>
    <n v="0"/>
    <n v="0"/>
    <n v="8.24"/>
  </r>
  <r>
    <x v="15"/>
    <x v="8"/>
    <s v="Oct 23, 2015"/>
    <s v="Oct 23, 2015 4:20:18 AM PDT"/>
    <n v="5994048041"/>
    <x v="5"/>
    <s v="105-3614554-4582610"/>
    <s v="rug_wrench_200_3x5_fba"/>
    <s v="Rug Wrench Washable Non Slip Rug Pad - Protect Floors While Securing Rug and Making Vacuuming Easier"/>
    <n v="1"/>
    <s v="amazon.com"/>
    <s v="Amazon"/>
    <s v="Watford City"/>
    <s v="ND"/>
    <n v="58854"/>
    <n v="-12.83"/>
    <n v="0"/>
    <n v="0"/>
    <n v="0"/>
    <n v="0"/>
    <n v="1.54"/>
    <n v="0"/>
    <n v="0"/>
    <n v="0"/>
    <n v="-11.29"/>
  </r>
  <r>
    <x v="15"/>
    <x v="8"/>
    <s v="Oct 23, 2015"/>
    <s v="Oct 23, 2015 5:52:40 AM PDT"/>
    <n v="5994048041"/>
    <x v="3"/>
    <s v="102-7177911-0521812"/>
    <s v="rug_wrench_200_2x8_fba"/>
    <s v="Rug Wrench Washable Non Slip Rug Pad - Protect Floors While Securing Rug and Making Vacuuming Easier"/>
    <n v="1"/>
    <s v="amazon.com"/>
    <s v="Amazon"/>
    <s v="VERO BEACH"/>
    <s v="FLORIDA"/>
    <s v="32963-2660"/>
    <n v="14.83"/>
    <n v="0"/>
    <n v="0"/>
    <n v="0"/>
    <n v="0"/>
    <n v="-4.4400000000000004"/>
    <n v="-2.67"/>
    <n v="0"/>
    <n v="0"/>
    <n v="7.72"/>
  </r>
  <r>
    <x v="15"/>
    <x v="8"/>
    <s v="Oct 23, 2015"/>
    <s v="Oct 23, 2015 5:52:40 AM PDT"/>
    <n v="5994048041"/>
    <x v="3"/>
    <s v="102-7177911-0521812"/>
    <s v="rug_wrench_200_2x8_fba"/>
    <s v="Rug Wrench Washable Non Slip Rug Pad - Protect Floors While Securing Rug and Making Vacuuming Easier"/>
    <n v="1"/>
    <s v="amazon.com"/>
    <s v="Amazon"/>
    <s v="VERO BEACH"/>
    <s v="FLORIDA"/>
    <s v="32963-2660"/>
    <n v="14.83"/>
    <n v="0"/>
    <n v="0"/>
    <n v="0"/>
    <n v="0"/>
    <n v="0"/>
    <n v="-1.67"/>
    <n v="0"/>
    <n v="0"/>
    <n v="13.16"/>
  </r>
  <r>
    <x v="15"/>
    <x v="8"/>
    <s v="Oct 23, 2015"/>
    <s v="Oct 23, 2015 7:10:40 AM PDT"/>
    <n v="5994048041"/>
    <x v="3"/>
    <s v="105-2225345-2617013"/>
    <s v="rug_wrench_200_4x6_fba"/>
    <s v="Rug Wrench Washable Non Slip Rug Pad - Protect Floors While Securing Rug and Making Vacuuming Easier"/>
    <n v="1"/>
    <s v="amazon.com"/>
    <s v="Amazon"/>
    <s v="PORT TOWNSEND"/>
    <s v="WA"/>
    <s v="98368-4810"/>
    <n v="16.829999999999998"/>
    <n v="2.75"/>
    <n v="0"/>
    <n v="0"/>
    <n v="0"/>
    <n v="-2.52"/>
    <n v="-6.77"/>
    <n v="0"/>
    <n v="0"/>
    <n v="10.29"/>
  </r>
  <r>
    <x v="15"/>
    <x v="8"/>
    <s v="Oct 23, 2015"/>
    <s v="Oct 23, 2015 7:10:40 AM PDT"/>
    <n v="5994048041"/>
    <x v="3"/>
    <s v="105-2225345-2617013"/>
    <s v="rug_wrench_200_5x8_fba"/>
    <s v="Rug Wrench Washable Non Slip Rug Pad - Protect Floors While Securing Rug and Making Vacuuming Easier"/>
    <n v="1"/>
    <s v="amazon.com"/>
    <s v="Amazon"/>
    <s v="PORT TOWNSEND"/>
    <s v="WA"/>
    <s v="98368-4810"/>
    <n v="19.829999999999998"/>
    <n v="2.92"/>
    <n v="0"/>
    <n v="0"/>
    <n v="0"/>
    <n v="-2.97"/>
    <n v="-6.33"/>
    <n v="0"/>
    <n v="0"/>
    <n v="13.45"/>
  </r>
  <r>
    <x v="15"/>
    <x v="8"/>
    <s v="Oct 23, 2015"/>
    <s v="Oct 23, 2015 5:22:34 PM PDT"/>
    <n v="5994048041"/>
    <x v="3"/>
    <s v="115-1415484-3599444"/>
    <s v="rug_wrench_200_2x8_fba"/>
    <s v="Rug Wrench Washable Non Slip Rug Pad - Protect Floors While Securing Rug and Making Vacuuming Easier"/>
    <n v="1"/>
    <s v="amazon.com"/>
    <s v="Amazon"/>
    <s v="PORTLAND"/>
    <s v="OR"/>
    <s v="97212-4033"/>
    <n v="14.83"/>
    <n v="0"/>
    <n v="0"/>
    <n v="0"/>
    <n v="0"/>
    <n v="-2.2200000000000002"/>
    <n v="-2.67"/>
    <n v="0"/>
    <n v="0"/>
    <n v="9.94"/>
  </r>
  <r>
    <x v="15"/>
    <x v="8"/>
    <s v="Oct 23, 2015"/>
    <s v="Oct 23, 2015 7:11:34 PM PDT"/>
    <n v="5994048041"/>
    <x v="3"/>
    <s v="111-0307002-1836270"/>
    <s v="rug_wrench_200_4x6_fba"/>
    <s v="Rug Wrench Washable Non Slip Rug Pad - Protect Floors While Securing Rug and Making Vacuuming Easier"/>
    <n v="1"/>
    <s v="amazon.com"/>
    <s v="Amazon"/>
    <s v="Marysville"/>
    <s v="WA"/>
    <n v="98270"/>
    <n v="16.829999999999998"/>
    <n v="0"/>
    <n v="0"/>
    <n v="0"/>
    <n v="0"/>
    <n v="-2.52"/>
    <n v="-4.0199999999999996"/>
    <n v="0"/>
    <n v="0"/>
    <n v="10.29"/>
  </r>
  <r>
    <x v="15"/>
    <x v="8"/>
    <s v="Oct 23, 2015"/>
    <s v="Oct 23, 2015 10:28:48 PM PDT"/>
    <n v="5994048041"/>
    <x v="3"/>
    <s v="110-6769621-0021041"/>
    <s v="rug_wrench_200_5x8_fba"/>
    <s v="Rug Wrench Washable Non Slip Rug Pad - Protect Floors While Securing Rug and Making Vacuuming Easier"/>
    <n v="1"/>
    <s v="amazon.com"/>
    <s v="Amazon"/>
    <s v="LOS ANGELES"/>
    <s v="CA"/>
    <s v="90042-4727"/>
    <n v="19.829999999999998"/>
    <n v="0"/>
    <n v="0"/>
    <n v="0"/>
    <n v="0"/>
    <n v="-2.97"/>
    <n v="-4.41"/>
    <n v="0"/>
    <n v="0"/>
    <n v="12.45"/>
  </r>
  <r>
    <x v="15"/>
    <x v="8"/>
    <s v="Oct 23, 2015"/>
    <s v="Oct 23, 2015 11:00:36 PM PDT"/>
    <n v="5994048041"/>
    <x v="3"/>
    <s v="114-5575286-0858642"/>
    <s v="rug_wrench_200_5x8_fba"/>
    <s v="Rug Wrench Washable Non Slip Rug Pad - Protect Floors While Securing Rug and Making Vacuuming Easier"/>
    <n v="1"/>
    <s v="amazon.com"/>
    <s v="Amazon"/>
    <s v="Brooklyn"/>
    <s v="NY"/>
    <s v="11209-2257"/>
    <n v="19.829999999999998"/>
    <n v="0"/>
    <n v="0"/>
    <n v="0"/>
    <n v="0"/>
    <n v="-2.97"/>
    <n v="-4.41"/>
    <n v="0"/>
    <n v="0"/>
    <n v="12.45"/>
  </r>
  <r>
    <x v="15"/>
    <x v="8"/>
    <s v="Oct 23, 2015"/>
    <s v="Oct 23, 2015 11:02:14 PM PDT"/>
    <n v="5994048041"/>
    <x v="3"/>
    <s v="115-1415484-3599444"/>
    <s v="rug_wrench_200_3x5_fba"/>
    <s v="Rug Wrench Washable Non Slip Rug Pad - Protect Floors While Securing Rug and Making Vacuuming Easier"/>
    <n v="1"/>
    <s v="amazon.com"/>
    <s v="Amazon"/>
    <s v="PORTLAND"/>
    <s v="OR"/>
    <s v="97212-4033"/>
    <n v="12.83"/>
    <n v="0"/>
    <n v="0"/>
    <n v="0"/>
    <n v="0"/>
    <n v="-1.92"/>
    <n v="-1.67"/>
    <n v="0"/>
    <n v="0"/>
    <n v="9.24"/>
  </r>
  <r>
    <x v="15"/>
    <x v="8"/>
    <s v="Oct 23, 2015"/>
    <s v="Oct 23, 2015 11:30:07 PM PDT"/>
    <n v="5994048041"/>
    <x v="3"/>
    <s v="114-7491819-1124253"/>
    <s v="rug_wrench_200_4x6_fba"/>
    <s v="Rug Wrench Washable Non Slip Rug Pad - Protect Floors While Securing Rug and Making Vacuuming Easier"/>
    <n v="1"/>
    <s v="amazon.com"/>
    <s v="Amazon"/>
    <s v="Savannah"/>
    <s v="GA"/>
    <n v="31401"/>
    <n v="16.829999999999998"/>
    <n v="3.18"/>
    <n v="0"/>
    <n v="-3.18"/>
    <n v="0"/>
    <n v="-2.52"/>
    <n v="-4.0199999999999996"/>
    <n v="0"/>
    <n v="0"/>
    <n v="10.29"/>
  </r>
  <r>
    <x v="15"/>
    <x v="8"/>
    <s v="Oct 24, 2015"/>
    <s v="Oct 24, 2015 12:35:53 AM PDT"/>
    <n v="5994048041"/>
    <x v="3"/>
    <s v="108-8942557-4671469"/>
    <s v="rug_wrench_200_3x5_fba"/>
    <s v="Rug Wrench Washable Non Slip Rug Pad - Protect Floors While Securing Rug and Making Vacuuming Easier"/>
    <n v="1"/>
    <s v="amazon.com"/>
    <s v="Amazon"/>
    <s v="OAKTON"/>
    <s v="VA"/>
    <s v="22124-2323"/>
    <n v="12.83"/>
    <n v="0"/>
    <n v="0"/>
    <n v="0"/>
    <n v="0"/>
    <n v="-1.92"/>
    <n v="-2.67"/>
    <n v="0"/>
    <n v="0"/>
    <n v="8.24"/>
  </r>
  <r>
    <x v="15"/>
    <x v="8"/>
    <s v="Oct 24, 2015"/>
    <s v="Oct 24, 2015 5:26:46 AM PDT"/>
    <n v="5994048041"/>
    <x v="3"/>
    <s v="111-7150547-5769845"/>
    <s v="rug_wrench_200_3x5_fba"/>
    <s v="Rug Wrench Washable Non Slip Rug Pad - Protect Floors While Securing Rug and Making Vacuuming Easier"/>
    <n v="1"/>
    <s v="amazon.com"/>
    <s v="Amazon"/>
    <s v="Glendale"/>
    <s v="Arizona"/>
    <n v="85308"/>
    <n v="12.83"/>
    <n v="0"/>
    <n v="0"/>
    <n v="0"/>
    <n v="0"/>
    <n v="-1.92"/>
    <n v="-2.67"/>
    <n v="0"/>
    <n v="0"/>
    <n v="8.24"/>
  </r>
  <r>
    <x v="15"/>
    <x v="8"/>
    <s v="Oct 24, 2015"/>
    <s v="Oct 24, 2015 5:46:26 PM PDT"/>
    <n v="5994048041"/>
    <x v="3"/>
    <s v="105-8399951-7604219"/>
    <s v="rug_wrench_200_3x5_fba"/>
    <s v="Rug Wrench Washable Non Slip Rug Pad - Protect Floors While Securing Rug and Making Vacuuming Easier"/>
    <n v="1"/>
    <s v="amazon.com"/>
    <s v="Amazon"/>
    <s v="GREAT FALLS"/>
    <s v="VA"/>
    <s v="22066-1615"/>
    <n v="12.83"/>
    <n v="0"/>
    <n v="0"/>
    <n v="0"/>
    <n v="0"/>
    <n v="-1.92"/>
    <n v="-2.67"/>
    <n v="0"/>
    <n v="0"/>
    <n v="8.24"/>
  </r>
  <r>
    <x v="15"/>
    <x v="8"/>
    <s v="Oct 24, 2015"/>
    <s v="Oct 24, 2015 5:48:31 PM PDT"/>
    <n v="5994048041"/>
    <x v="3"/>
    <s v="113-9514905-0637815"/>
    <s v="rug_wrench_200_2x8_fba"/>
    <s v="Rug Wrench Washable Non Slip Rug Pad - Protect Floors While Securing Rug and Making Vacuuming Easier"/>
    <n v="1"/>
    <s v="amazon.com"/>
    <s v="Amazon"/>
    <s v="brandon"/>
    <s v="ms"/>
    <n v="39047"/>
    <n v="14.83"/>
    <n v="0"/>
    <n v="0"/>
    <n v="0"/>
    <n v="0"/>
    <n v="-2.2200000000000002"/>
    <n v="-2.67"/>
    <n v="0"/>
    <n v="0"/>
    <n v="9.94"/>
  </r>
  <r>
    <x v="15"/>
    <x v="8"/>
    <s v="Oct 24, 2015"/>
    <s v="Oct 24, 2015 6:02:24 PM PDT"/>
    <n v="5994048041"/>
    <x v="3"/>
    <s v="104-0345774-4035441"/>
    <s v="rug_wrench_200_2x8_fba"/>
    <s v="Rug Wrench Washable Non Slip Rug Pad - Protect Floors While Securing Rug and Making Vacuuming Easier"/>
    <n v="1"/>
    <s v="amazon.com"/>
    <s v="Amazon"/>
    <s v="Denver"/>
    <s v="CO"/>
    <n v="80220"/>
    <n v="14.83"/>
    <n v="0"/>
    <n v="0"/>
    <n v="0"/>
    <n v="0"/>
    <n v="-2.2200000000000002"/>
    <n v="-2.67"/>
    <n v="0"/>
    <n v="0"/>
    <n v="9.94"/>
  </r>
  <r>
    <x v="15"/>
    <x v="8"/>
    <s v="Oct 24, 2015"/>
    <s v="Oct 24, 2015 10:32:53 PM PDT"/>
    <n v="5994048041"/>
    <x v="3"/>
    <s v="108-1999982-6101055"/>
    <s v="rug_wrench_200_3x5_fba"/>
    <s v="Rug Wrench Washable Non Slip Rug Pad - Protect Floors While Securing Rug and Making Vacuuming Easier"/>
    <n v="1"/>
    <s v="amazon.com"/>
    <s v="Amazon"/>
    <s v="MADISON"/>
    <s v="MS"/>
    <s v="39110-6059"/>
    <n v="12.83"/>
    <n v="0"/>
    <n v="0"/>
    <n v="0"/>
    <n v="0"/>
    <n v="-1.92"/>
    <n v="-2.67"/>
    <n v="0"/>
    <n v="0"/>
    <n v="8.24"/>
  </r>
  <r>
    <x v="15"/>
    <x v="8"/>
    <s v="Oct 25, 2015"/>
    <s v="Oct 25, 2015 1:17:22 AM PDT"/>
    <n v="5994048041"/>
    <x v="3"/>
    <s v="114-7732539-9294647"/>
    <s v="rug_wrench_200_4x6_fba"/>
    <s v="Rug Wrench Washable Non Slip Rug Pad - Protect Floors While Securing Rug and Making Vacuuming Easier"/>
    <n v="1"/>
    <s v="amazon.com"/>
    <s v="Amazon"/>
    <s v="ARLINGTON"/>
    <s v="VA"/>
    <s v="22202-3030"/>
    <n v="16.829999999999998"/>
    <n v="0"/>
    <n v="0"/>
    <n v="0"/>
    <n v="0"/>
    <n v="-2.52"/>
    <n v="-4.0199999999999996"/>
    <n v="0"/>
    <n v="0"/>
    <n v="10.29"/>
  </r>
  <r>
    <x v="15"/>
    <x v="8"/>
    <s v="Oct 25, 2015"/>
    <s v="Oct 25, 2015 1:17:22 AM PDT"/>
    <n v="5994048041"/>
    <x v="3"/>
    <s v="114-7732539-9294647"/>
    <s v="rug_wrench_200_3x5_fba"/>
    <s v="Rug Wrench Washable Non Slip Rug Pad - Protect Floors While Securing Rug and Making Vacuuming Easier"/>
    <n v="1"/>
    <s v="amazon.com"/>
    <s v="Amazon"/>
    <s v="ARLINGTON"/>
    <s v="VA"/>
    <s v="22202-3030"/>
    <n v="12.83"/>
    <n v="0"/>
    <n v="0"/>
    <n v="0"/>
    <n v="0"/>
    <n v="-1.92"/>
    <n v="-1.67"/>
    <n v="0"/>
    <n v="0"/>
    <n v="9.24"/>
  </r>
  <r>
    <x v="15"/>
    <x v="8"/>
    <s v="Oct 25, 2015"/>
    <s v="Oct 25, 2015 1:50:15 AM PDT"/>
    <n v="5994048041"/>
    <x v="3"/>
    <s v="105-2762942-0993002"/>
    <s v="rug_wrench_200_3x5_fba"/>
    <s v="Rug Wrench Washable Non Slip Rug Pad - Protect Floors While Securing Rug and Making Vacuuming Easier"/>
    <n v="1"/>
    <s v="amazon.com"/>
    <s v="Amazon"/>
    <s v="GURNEE"/>
    <s v="IL"/>
    <s v="60031-5164"/>
    <n v="12.83"/>
    <n v="0"/>
    <n v="0"/>
    <n v="0"/>
    <n v="0"/>
    <n v="-1.92"/>
    <n v="-2.67"/>
    <n v="0"/>
    <n v="0"/>
    <n v="8.24"/>
  </r>
  <r>
    <x v="15"/>
    <x v="8"/>
    <s v="Oct 25, 2015"/>
    <s v="Oct 25, 2015 2:38:50 AM PDT"/>
    <n v="5994048041"/>
    <x v="3"/>
    <s v="111-9952654-0929810"/>
    <s v="rug_wrench_200_4x6_fba"/>
    <s v="Rug Wrench Washable Non Slip Rug Pad - Protect Floors While Securing Rug and Making Vacuuming Easier"/>
    <n v="1"/>
    <s v="amazon.com"/>
    <s v="Amazon"/>
    <s v="New York"/>
    <s v="NY"/>
    <s v="10010-4823"/>
    <n v="16.829999999999998"/>
    <n v="0"/>
    <n v="0"/>
    <n v="0"/>
    <n v="0"/>
    <n v="-2.52"/>
    <n v="-4.0199999999999996"/>
    <n v="0"/>
    <n v="0"/>
    <n v="10.29"/>
  </r>
  <r>
    <x v="15"/>
    <x v="8"/>
    <s v="Oct 25, 2015"/>
    <s v="Oct 25, 2015 2:50:03 AM PDT"/>
    <n v="5994048041"/>
    <x v="3"/>
    <s v="108-0153402-2445823"/>
    <s v="rug_wrench_200_3x5_fba"/>
    <s v="Rug Wrench Washable Non Slip Rug Pad - Protect Floors While Securing Rug and Making Vacuuming Easier"/>
    <n v="1"/>
    <s v="amazon.com"/>
    <s v="Amazon"/>
    <s v="Ringwood"/>
    <s v="NJ"/>
    <n v="7456"/>
    <n v="12.83"/>
    <n v="0"/>
    <n v="0"/>
    <n v="0"/>
    <n v="0"/>
    <n v="-1.92"/>
    <n v="-2.67"/>
    <n v="0"/>
    <n v="0"/>
    <n v="8.24"/>
  </r>
  <r>
    <x v="15"/>
    <x v="8"/>
    <s v="Oct 25, 2015"/>
    <s v="Oct 25, 2015 8:05:15 AM PDT"/>
    <n v="5994048041"/>
    <x v="3"/>
    <s v="109-5829240-2842659"/>
    <s v="rug_wrench_200_2x8_fba"/>
    <s v="Rug Wrench Washable Non Slip Rug Pad - Protect Floors While Securing Rug and Making Vacuuming Easier"/>
    <n v="1"/>
    <s v="amazon.com"/>
    <s v="Amazon"/>
    <s v="HOBOKEN"/>
    <s v="NJ"/>
    <s v="07030-1859"/>
    <n v="14.83"/>
    <n v="0"/>
    <n v="0"/>
    <n v="0"/>
    <n v="0"/>
    <n v="-2.2200000000000002"/>
    <n v="-2.67"/>
    <n v="0"/>
    <n v="0"/>
    <n v="9.94"/>
  </r>
  <r>
    <x v="15"/>
    <x v="8"/>
    <s v="Oct 25, 2015"/>
    <s v="Oct 25, 2015 3:35:23 PM PDT"/>
    <n v="5994048041"/>
    <x v="3"/>
    <s v="105-9470073-5226646"/>
    <s v="rug_wrench_200_5x8_fba"/>
    <s v="Rug Wrench Washable Non Slip Rug Pad - Protect Floors While Securing Rug and Making Vacuuming Easier"/>
    <n v="1"/>
    <s v="amazon.com"/>
    <s v="Amazon"/>
    <s v="NEW YORK"/>
    <s v="NY"/>
    <s v="10002-3314"/>
    <n v="19.829999999999998"/>
    <n v="0"/>
    <n v="0"/>
    <n v="0"/>
    <n v="0"/>
    <n v="-2.97"/>
    <n v="-4.41"/>
    <n v="0"/>
    <n v="0"/>
    <n v="12.45"/>
  </r>
  <r>
    <x v="15"/>
    <x v="8"/>
    <s v="Oct 25, 2015"/>
    <s v="Oct 25, 2015 4:54:01 PM PDT"/>
    <n v="5994048041"/>
    <x v="3"/>
    <s v="113-1826023-2009834"/>
    <s v="rug_wrench_200_3x5_fba"/>
    <s v="Rug Wrench Washable Non Slip Rug Pad - Protect Floors While Securing Rug and Making Vacuuming Easier"/>
    <n v="1"/>
    <s v="amazon.com"/>
    <s v="Amazon"/>
    <s v="VANCOUVER"/>
    <s v="WA"/>
    <s v="98665-7323"/>
    <n v="12.83"/>
    <n v="0"/>
    <n v="0"/>
    <n v="0"/>
    <n v="0"/>
    <n v="-1.92"/>
    <n v="-2.67"/>
    <n v="0"/>
    <n v="0"/>
    <n v="8.24"/>
  </r>
  <r>
    <x v="15"/>
    <x v="8"/>
    <s v="Oct 25, 2015"/>
    <s v="Oct 25, 2015 10:45:14 PM PDT"/>
    <n v="5994048041"/>
    <x v="3"/>
    <s v="103-1478213-9970626"/>
    <s v="rug_wrench_200_3x5_fba"/>
    <s v="Rug Wrench Washable Non Slip Rug Pad - Protect Floors While Securing Rug and Making Vacuuming Easier"/>
    <n v="1"/>
    <s v="amazon.com"/>
    <s v="Amazon"/>
    <s v="HARRISON"/>
    <s v="TN"/>
    <s v="37341-7701"/>
    <n v="12.83"/>
    <n v="0"/>
    <n v="0"/>
    <n v="0"/>
    <n v="0"/>
    <n v="-1.92"/>
    <n v="-2.67"/>
    <n v="0"/>
    <n v="0"/>
    <n v="8.24"/>
  </r>
  <r>
    <x v="15"/>
    <x v="8"/>
    <s v="Oct 26, 2015"/>
    <s v="Oct 26, 2015 2:01:40 AM PDT"/>
    <n v="5994048041"/>
    <x v="3"/>
    <s v="114-8358822-2141033"/>
    <s v="rug_wrench_200_4x6_fba"/>
    <s v="Rug Wrench Washable Non Slip Rug Pad - Protect Floors While Securing Rug and Making Vacuuming Easier"/>
    <n v="1"/>
    <s v="amazon.com"/>
    <s v="Amazon"/>
    <s v="QUEENS"/>
    <s v="NY"/>
    <s v="11104-4025"/>
    <n v="16.829999999999998"/>
    <n v="0"/>
    <n v="0"/>
    <n v="0"/>
    <n v="0"/>
    <n v="-2.52"/>
    <n v="-4.0199999999999996"/>
    <n v="0"/>
    <n v="0"/>
    <n v="10.29"/>
  </r>
  <r>
    <x v="15"/>
    <x v="8"/>
    <s v="Oct 26, 2015"/>
    <s v="Oct 26, 2015 2:41:38 AM PDT"/>
    <n v="5994048041"/>
    <x v="3"/>
    <s v="105-5600837-8447447"/>
    <s v="rug_wrench_200_2x8_fba"/>
    <s v="Rug Wrench Washable Non Slip Rug Pad - Protect Floors While Securing Rug and Making Vacuuming Easier"/>
    <n v="1"/>
    <s v="amazon.com"/>
    <s v="Amazon"/>
    <s v="Raleigh"/>
    <s v="NC"/>
    <n v="27615"/>
    <n v="14.83"/>
    <n v="0"/>
    <n v="0"/>
    <n v="0"/>
    <n v="0"/>
    <n v="-2.2200000000000002"/>
    <n v="-2.67"/>
    <n v="0"/>
    <n v="0"/>
    <n v="9.94"/>
  </r>
  <r>
    <x v="15"/>
    <x v="8"/>
    <s v="Oct 26, 2015"/>
    <s v="Oct 26, 2015 2:41:38 AM PDT"/>
    <n v="5994048041"/>
    <x v="3"/>
    <s v="105-5600837-8447447"/>
    <s v="rug_wrench_200_3x5_fba"/>
    <s v="Rug Wrench Washable Non Slip Rug Pad - Protect Floors While Securing Rug and Making Vacuuming Easier"/>
    <n v="1"/>
    <s v="amazon.com"/>
    <s v="Amazon"/>
    <s v="Raleigh"/>
    <s v="NC"/>
    <n v="27615"/>
    <n v="12.83"/>
    <n v="0"/>
    <n v="0"/>
    <n v="0"/>
    <n v="0"/>
    <n v="-1.92"/>
    <n v="-1.67"/>
    <n v="0"/>
    <n v="0"/>
    <n v="9.24"/>
  </r>
  <r>
    <x v="15"/>
    <x v="8"/>
    <s v="Oct 26, 2015"/>
    <s v="Oct 26, 2015 2:51:25 AM PDT"/>
    <n v="5994048041"/>
    <x v="3"/>
    <s v="115-5848593-0264235"/>
    <s v="rug_wrench_200_3x5_fba"/>
    <s v="Rug Wrench Washable Non Slip Rug Pad - Protect Floors While Securing Rug and Making Vacuuming Easier"/>
    <n v="1"/>
    <s v="amazon.com"/>
    <s v="Amazon"/>
    <s v="NEW YORK"/>
    <s v="NEW YORK"/>
    <s v="10065-7453"/>
    <n v="12.83"/>
    <n v="0"/>
    <n v="0"/>
    <n v="0"/>
    <n v="0"/>
    <n v="-1.92"/>
    <n v="-2.67"/>
    <n v="0"/>
    <n v="0"/>
    <n v="8.24"/>
  </r>
  <r>
    <x v="15"/>
    <x v="8"/>
    <s v="Oct 26, 2015"/>
    <s v="Oct 26, 2015 3:58:37 AM PDT"/>
    <n v="5994048041"/>
    <x v="3"/>
    <s v="107-2614452-7682619"/>
    <s v="rug_wrench_200_3x5_fba"/>
    <s v="Rug Wrench Washable Non Slip Rug Pad - Protect Floors While Securing Rug and Making Vacuuming Easier"/>
    <n v="1"/>
    <s v="amazon.com"/>
    <s v="Amazon"/>
    <s v="PROVO"/>
    <s v="UT"/>
    <s v="84601-4342"/>
    <n v="12.83"/>
    <n v="0"/>
    <n v="0"/>
    <n v="0"/>
    <n v="0"/>
    <n v="-1.92"/>
    <n v="-2.67"/>
    <n v="0"/>
    <n v="0"/>
    <n v="8.24"/>
  </r>
  <r>
    <x v="15"/>
    <x v="8"/>
    <s v="Oct 26, 2015"/>
    <s v="Oct 26, 2015 5:07:25 AM PDT"/>
    <n v="5994048041"/>
    <x v="3"/>
    <s v="102-3937946-3874631"/>
    <s v="rug_wrench_200_3x5_fba"/>
    <s v="Rug Wrench Washable Non Slip Rug Pad - Protect Floors While Securing Rug and Making Vacuuming Easier"/>
    <n v="2"/>
    <s v="amazon.com"/>
    <s v="Amazon"/>
    <s v="PHOENIX"/>
    <s v="AZ"/>
    <s v="85027-4172"/>
    <n v="25.66"/>
    <n v="0"/>
    <n v="0"/>
    <n v="0"/>
    <n v="0"/>
    <n v="-7.68"/>
    <n v="-4.34"/>
    <n v="0"/>
    <n v="0"/>
    <n v="13.64"/>
  </r>
  <r>
    <x v="15"/>
    <x v="8"/>
    <s v="Oct 26, 2015"/>
    <s v="Oct 26, 2015 5:07:25 AM PDT"/>
    <n v="5994048041"/>
    <x v="3"/>
    <s v="102-3937946-3874631"/>
    <s v="rug_wrench_200_3x5_fba"/>
    <s v="Rug Wrench Washable Non Slip Rug Pad - Protect Floors While Securing Rug and Making Vacuuming Easier"/>
    <n v="2"/>
    <s v="amazon.com"/>
    <s v="Amazon"/>
    <s v="PHOENIX"/>
    <s v="AZ"/>
    <s v="85027-4172"/>
    <n v="25.66"/>
    <n v="0"/>
    <n v="0"/>
    <n v="0"/>
    <n v="0"/>
    <n v="0"/>
    <n v="-3.34"/>
    <n v="0"/>
    <n v="0"/>
    <n v="22.32"/>
  </r>
  <r>
    <x v="15"/>
    <x v="8"/>
    <s v="Oct 26, 2015"/>
    <s v="Oct 26, 2015 5:36:39 AM PDT"/>
    <n v="5994048041"/>
    <x v="3"/>
    <s v="103-5303093-1729831"/>
    <s v="rug_wrench_200_2x8_fba"/>
    <s v="Rug Wrench Washable Non Slip Rug Pad - Protect Floors While Securing Rug and Making Vacuuming Easier"/>
    <n v="1"/>
    <s v="amazon.com"/>
    <s v="Amazon"/>
    <s v="LORTON"/>
    <s v="VA"/>
    <s v="22079-3114"/>
    <n v="14.83"/>
    <n v="0"/>
    <n v="0"/>
    <n v="0"/>
    <n v="0"/>
    <n v="-2.2200000000000002"/>
    <n v="-2.67"/>
    <n v="0"/>
    <n v="0"/>
    <n v="9.94"/>
  </r>
  <r>
    <x v="15"/>
    <x v="8"/>
    <s v="Oct 26, 2015"/>
    <s v="Oct 26, 2015 9:04:46 AM PDT"/>
    <n v="5994048041"/>
    <x v="3"/>
    <s v="109-8067681-3307450"/>
    <s v="rug_wrench_200_4x6_fba"/>
    <s v="Rug Wrench Washable Non Slip Rug Pad - Protect Floors While Securing Rug and Making Vacuuming Easier"/>
    <n v="1"/>
    <s v="amazon.com"/>
    <s v="Amazon"/>
    <s v="YORK"/>
    <s v="PA"/>
    <s v="17403-3411"/>
    <n v="16.829999999999998"/>
    <n v="0"/>
    <n v="0"/>
    <n v="0"/>
    <n v="0"/>
    <n v="-2.52"/>
    <n v="-4.0199999999999996"/>
    <n v="0"/>
    <n v="0"/>
    <n v="10.29"/>
  </r>
  <r>
    <x v="15"/>
    <x v="8"/>
    <s v="Oct 26, 2015"/>
    <s v="Oct 26, 2015 10:40:01 AM PDT"/>
    <n v="5994048041"/>
    <x v="3"/>
    <s v="102-1100693-7064234"/>
    <s v="rug_wrench_200_3x5_fba"/>
    <s v="Rug Wrench Washable Non Slip Rug Pad - Protect Floors While Securing Rug and Making Vacuuming Easier"/>
    <n v="1"/>
    <s v="amazon.com"/>
    <s v="Amazon"/>
    <s v="SAN FRANCISCO"/>
    <s v="CA"/>
    <s v="94110-1947"/>
    <n v="12.83"/>
    <n v="0"/>
    <n v="0"/>
    <n v="0"/>
    <n v="0"/>
    <n v="-1.92"/>
    <n v="-2.67"/>
    <n v="0"/>
    <n v="0"/>
    <n v="8.24"/>
  </r>
  <r>
    <x v="15"/>
    <x v="8"/>
    <s v="Oct 26, 2015"/>
    <s v="Oct 26, 2015 11:04:51 AM PDT"/>
    <n v="5994048041"/>
    <x v="3"/>
    <s v="114-9874901-7899400"/>
    <s v="rug_wrench_200_3x5_fba"/>
    <s v="Rug Wrench Washable Non Slip Rug Pad - Protect Floors While Securing Rug and Making Vacuuming Easier"/>
    <n v="1"/>
    <s v="amazon.com"/>
    <s v="Amazon"/>
    <s v="MT PLEASANT"/>
    <s v="SC"/>
    <s v="29464-6670"/>
    <n v="12.83"/>
    <n v="0"/>
    <n v="0"/>
    <n v="0"/>
    <n v="0"/>
    <n v="-1.92"/>
    <n v="-2.67"/>
    <n v="0"/>
    <n v="0"/>
    <n v="8.24"/>
  </r>
  <r>
    <x v="15"/>
    <x v="8"/>
    <s v="Oct 26, 2015"/>
    <s v="Oct 26, 2015 12:39:55 PM PDT"/>
    <n v="5994048041"/>
    <x v="3"/>
    <s v="116-6087812-6666638"/>
    <s v="rug_wrench_200_2x8_fba"/>
    <s v="Rug Wrench Washable Non Slip Rug Pad - Protect Floors While Securing Rug and Making Vacuuming Easier"/>
    <n v="1"/>
    <s v="amazon.com"/>
    <s v="Amazon"/>
    <s v="CONRAD"/>
    <s v="MT"/>
    <s v="59425-2320"/>
    <n v="14.83"/>
    <n v="0"/>
    <n v="0"/>
    <n v="0"/>
    <n v="0"/>
    <n v="-2.2200000000000002"/>
    <n v="-2.67"/>
    <n v="0"/>
    <n v="0"/>
    <n v="9.94"/>
  </r>
  <r>
    <x v="15"/>
    <x v="8"/>
    <s v="Oct 26, 2015"/>
    <s v="Oct 26, 2015 6:17:24 PM PDT"/>
    <n v="5994048041"/>
    <x v="3"/>
    <s v="109-3964533-5936217"/>
    <s v="rug_wrench_200_4x6_fba"/>
    <s v="Rug Wrench Washable Non Slip Rug Pad - Protect Floors While Securing Rug and Making Vacuuming Easier"/>
    <n v="1"/>
    <s v="amazon.com"/>
    <s v="Amazon"/>
    <s v="SOUTHAMPTON"/>
    <s v="MA"/>
    <s v="01073-4901"/>
    <n v="16.829999999999998"/>
    <n v="3.99"/>
    <n v="0"/>
    <n v="0"/>
    <n v="0"/>
    <n v="-5.04"/>
    <n v="-11"/>
    <n v="0"/>
    <n v="0"/>
    <n v="4.78"/>
  </r>
  <r>
    <x v="15"/>
    <x v="8"/>
    <s v="Oct 26, 2015"/>
    <s v="Oct 26, 2015 6:17:24 PM PDT"/>
    <n v="5994048041"/>
    <x v="3"/>
    <s v="109-3964533-5936217"/>
    <s v="rug_wrench_200_4x6_fba"/>
    <s v="Rug Wrench Washable Non Slip Rug Pad - Protect Floors While Securing Rug and Making Vacuuming Easier"/>
    <n v="1"/>
    <s v="amazon.com"/>
    <s v="Amazon"/>
    <s v="SOUTHAMPTON"/>
    <s v="MA"/>
    <s v="01073-4901"/>
    <n v="16.829999999999998"/>
    <n v="3.99"/>
    <n v="0"/>
    <n v="0"/>
    <n v="0"/>
    <n v="0"/>
    <n v="-4.0199999999999996"/>
    <n v="0"/>
    <n v="0"/>
    <n v="16.8"/>
  </r>
  <r>
    <x v="15"/>
    <x v="8"/>
    <s v="Oct 26, 2015"/>
    <s v="Oct 26, 2015 9:46:39 PM PDT"/>
    <n v="5994048041"/>
    <x v="3"/>
    <s v="102-5822231-0843418"/>
    <s v="rug_wrench_200_3x5_fba"/>
    <s v="Rug Wrench Washable Non Slip Rug Pad - Protect Floors While Securing Rug and Making Vacuuming Easier"/>
    <n v="1"/>
    <s v="amazon.com"/>
    <s v="Amazon"/>
    <s v="EAST MOLINE"/>
    <s v="IL"/>
    <s v="61244-2706"/>
    <n v="12.83"/>
    <n v="0"/>
    <n v="0"/>
    <n v="0"/>
    <n v="0"/>
    <n v="-1.92"/>
    <n v="-2.67"/>
    <n v="0"/>
    <n v="0"/>
    <n v="8.24"/>
  </r>
  <r>
    <x v="15"/>
    <x v="8"/>
    <s v="Oct 26, 2015"/>
    <s v="Oct 26, 2015 9:46:51 PM PDT"/>
    <n v="5994048041"/>
    <x v="3"/>
    <s v="115-3797735-3958618"/>
    <s v="rug_wrench_200_3x5_fba"/>
    <s v="Rug Wrench Washable Non Slip Rug Pad - Protect Floors While Securing Rug and Making Vacuuming Easier"/>
    <n v="1"/>
    <s v="amazon.com"/>
    <s v="Amazon"/>
    <s v="CHICAGO"/>
    <s v="IL"/>
    <s v="60601-1105"/>
    <n v="12.83"/>
    <n v="0"/>
    <n v="0"/>
    <n v="0"/>
    <n v="0"/>
    <n v="-3.84"/>
    <n v="-1.67"/>
    <n v="0"/>
    <n v="0"/>
    <n v="7.32"/>
  </r>
  <r>
    <x v="15"/>
    <x v="8"/>
    <s v="Oct 26, 2015"/>
    <s v="Oct 26, 2015 9:46:51 PM PDT"/>
    <n v="5994048041"/>
    <x v="3"/>
    <s v="115-3797735-3958618"/>
    <s v="rug_wrench_200_3x5_fba"/>
    <s v="Rug Wrench Washable Non Slip Rug Pad - Protect Floors While Securing Rug and Making Vacuuming Easier"/>
    <n v="1"/>
    <s v="amazon.com"/>
    <s v="Amazon"/>
    <s v="CHICAGO"/>
    <s v="IL"/>
    <s v="60601-1105"/>
    <n v="12.83"/>
    <n v="0"/>
    <n v="0"/>
    <n v="0"/>
    <n v="0"/>
    <n v="0"/>
    <n v="-2.67"/>
    <n v="0"/>
    <n v="0"/>
    <n v="10.16"/>
  </r>
  <r>
    <x v="15"/>
    <x v="8"/>
    <s v="Oct 26, 2015"/>
    <s v="Oct 26, 2015 10:51:38 PM PDT"/>
    <n v="5994048041"/>
    <x v="3"/>
    <s v="103-8261247-6652208"/>
    <s v="rug_wrench_200_3x5_fba"/>
    <s v="Rug Wrench Washable Non Slip Rug Pad - Protect Floors While Securing Rug and Making Vacuuming Easier"/>
    <n v="1"/>
    <s v="amazon.com"/>
    <s v="Amazon"/>
    <s v="NEW YORK"/>
    <s v="NY"/>
    <s v="10032-7765"/>
    <n v="12.83"/>
    <n v="0"/>
    <n v="0"/>
    <n v="0"/>
    <n v="0"/>
    <n v="-1.92"/>
    <n v="-2.67"/>
    <n v="0"/>
    <n v="0"/>
    <n v="8.24"/>
  </r>
  <r>
    <x v="15"/>
    <x v="8"/>
    <s v="Oct 26, 2015"/>
    <s v="Oct 26, 2015 11:35:40 PM PDT"/>
    <n v="5994048041"/>
    <x v="3"/>
    <s v="102-5719204-5509061"/>
    <s v="rug_wrench_200_3x5_fba"/>
    <s v="Rug Wrench Washable Non Slip Rug Pad - Protect Floors While Securing Rug and Making Vacuuming Easier"/>
    <n v="1"/>
    <s v="amazon.com"/>
    <s v="Amazon"/>
    <s v="Boulder"/>
    <s v="CO"/>
    <n v="80303"/>
    <n v="12.83"/>
    <n v="0"/>
    <n v="0"/>
    <n v="0"/>
    <n v="0"/>
    <n v="-1.92"/>
    <n v="-2.67"/>
    <n v="0"/>
    <n v="0"/>
    <n v="8.24"/>
  </r>
  <r>
    <x v="15"/>
    <x v="8"/>
    <s v="Oct 26, 2015"/>
    <s v="Oct 26, 2015 11:36:58 PM PDT"/>
    <n v="5994048041"/>
    <x v="3"/>
    <s v="111-9336144-8225868"/>
    <s v="rug_wrench_200_2x8_fba"/>
    <s v="Rug Wrench Washable Non Slip Rug Pad - Protect Floors While Securing Rug and Making Vacuuming Easier"/>
    <n v="1"/>
    <s v="amazon.com"/>
    <s v="Amazon"/>
    <s v="San Francisco"/>
    <s v="CA"/>
    <n v="94103"/>
    <n v="14.83"/>
    <n v="11.58"/>
    <n v="0"/>
    <n v="-11.58"/>
    <n v="0"/>
    <n v="-2.2200000000000002"/>
    <n v="-2.67"/>
    <n v="0"/>
    <n v="0"/>
    <n v="9.94"/>
  </r>
  <r>
    <x v="15"/>
    <x v="8"/>
    <s v="Oct 27, 2015"/>
    <s v="Oct 27, 2015 12:43:22 AM PDT"/>
    <n v="5994048041"/>
    <x v="3"/>
    <s v="107-7724586-7007445"/>
    <s v="rug_wrench_200_2x8_fba"/>
    <s v="Rug Wrench Washable Non Slip Rug Pad - Protect Floors While Securing Rug and Making Vacuuming Easier"/>
    <n v="1"/>
    <s v="amazon.com"/>
    <s v="Amazon"/>
    <s v="ATLANTA"/>
    <s v="GA"/>
    <s v="30309-1713"/>
    <n v="14.83"/>
    <n v="0"/>
    <n v="0"/>
    <n v="0"/>
    <n v="0"/>
    <n v="-2.2200000000000002"/>
    <n v="-2.67"/>
    <n v="0"/>
    <n v="0"/>
    <n v="9.94"/>
  </r>
  <r>
    <x v="15"/>
    <x v="8"/>
    <s v="Oct 27, 2015"/>
    <s v="Oct 27, 2015 1:15:53 AM PDT"/>
    <n v="5994048041"/>
    <x v="3"/>
    <s v="112-1241718-5905001"/>
    <s v="rug_wrench_200_3x5_fba"/>
    <s v="Rug Wrench Washable Non Slip Rug Pad - Protect Floors While Securing Rug and Making Vacuuming Easier"/>
    <n v="1"/>
    <s v="amazon.com"/>
    <s v="Amazon"/>
    <s v="WASHINGTON"/>
    <s v="DC"/>
    <s v="20009-2787"/>
    <n v="12.83"/>
    <n v="0"/>
    <n v="0"/>
    <n v="0"/>
    <n v="0"/>
    <n v="-1.92"/>
    <n v="-2.67"/>
    <n v="0"/>
    <n v="0"/>
    <n v="8.24"/>
  </r>
  <r>
    <x v="15"/>
    <x v="8"/>
    <s v="Oct 27, 2015"/>
    <s v="Oct 27, 2015 1:36:57 AM PDT"/>
    <n v="5994048041"/>
    <x v="3"/>
    <s v="107-8475344-3066655"/>
    <s v="rug_wrench_200_2x8_fba"/>
    <s v="Rug Wrench Washable Non Slip Rug Pad - Protect Floors While Securing Rug and Making Vacuuming Easier"/>
    <n v="1"/>
    <s v="amazon.com"/>
    <s v="Amazon"/>
    <s v="LAKE TAPPS"/>
    <s v="WA"/>
    <s v="98391-5636"/>
    <n v="14.83"/>
    <n v="0"/>
    <n v="0"/>
    <n v="0"/>
    <n v="0"/>
    <n v="-2.2200000000000002"/>
    <n v="-2.67"/>
    <n v="0"/>
    <n v="0"/>
    <n v="9.94"/>
  </r>
  <r>
    <x v="15"/>
    <x v="8"/>
    <s v="Oct 27, 2015"/>
    <s v="Oct 27, 2015 1:44:43 AM PDT"/>
    <n v="5994048041"/>
    <x v="3"/>
    <s v="108-6404288-2757067"/>
    <s v="rug_wrench_200_4x6_fba"/>
    <s v="Rug Wrench Washable Non Slip Rug Pad - Protect Floors While Securing Rug and Making Vacuuming Easier"/>
    <n v="1"/>
    <s v="amazon.com"/>
    <s v="Amazon"/>
    <s v="BROOKLINE"/>
    <s v="MA"/>
    <s v="02446-4552"/>
    <n v="16.829999999999998"/>
    <n v="3.02"/>
    <n v="0"/>
    <n v="-3.02"/>
    <n v="0"/>
    <n v="-2.52"/>
    <n v="-4.0199999999999996"/>
    <n v="0"/>
    <n v="0"/>
    <n v="10.29"/>
  </r>
  <r>
    <x v="15"/>
    <x v="8"/>
    <s v="Oct 27, 2015"/>
    <s v="Oct 27, 2015 2:21:59 AM PDT"/>
    <n v="5994048041"/>
    <x v="3"/>
    <s v="113-8835798-7225023"/>
    <s v="rug_wrench_200_2x8_fba"/>
    <s v="Rug Wrench Washable Non Slip Rug Pad - Protect Floors While Securing Rug and Making Vacuuming Easier"/>
    <n v="1"/>
    <s v="amazon.com"/>
    <s v="Amazon"/>
    <s v="INDIANAPOLIS"/>
    <s v="IN"/>
    <s v="46260-5082"/>
    <n v="14.83"/>
    <n v="0"/>
    <n v="0"/>
    <n v="0"/>
    <n v="0"/>
    <n v="-2.2200000000000002"/>
    <n v="-2.67"/>
    <n v="0"/>
    <n v="0"/>
    <n v="9.94"/>
  </r>
  <r>
    <x v="15"/>
    <x v="8"/>
    <s v="Oct 27, 2015"/>
    <s v="Oct 27, 2015 2:33:36 AM PDT"/>
    <n v="5994048041"/>
    <x v="3"/>
    <s v="115-7117493-6395456"/>
    <s v="rug_wrench_200_3x5_fba"/>
    <s v="Rug Wrench Washable Non Slip Rug Pad - Protect Floors While Securing Rug and Making Vacuuming Easier"/>
    <n v="1"/>
    <s v="amazon.com"/>
    <s v="Amazon"/>
    <s v="DALLAS"/>
    <s v="TEXAS"/>
    <s v="75225-7618"/>
    <n v="12.83"/>
    <n v="0"/>
    <n v="0"/>
    <n v="0"/>
    <n v="0"/>
    <n v="-1.92"/>
    <n v="-2.67"/>
    <n v="0"/>
    <n v="0"/>
    <n v="8.24"/>
  </r>
  <r>
    <x v="15"/>
    <x v="8"/>
    <s v="Oct 27, 2015"/>
    <s v="Oct 27, 2015 11:22:36 AM PDT"/>
    <n v="5994048041"/>
    <x v="3"/>
    <s v="106-8505761-9365820"/>
    <s v="rug_wrench_200_3x5_fba"/>
    <s v="Rug Wrench Washable Non Slip Rug Pad - Protect Floors While Securing Rug and Making Vacuuming Easier"/>
    <n v="1"/>
    <s v="amazon.com"/>
    <s v="Amazon"/>
    <s v="RICHMOND"/>
    <s v="VA"/>
    <s v="23227-3403"/>
    <n v="12.83"/>
    <n v="0"/>
    <n v="0"/>
    <n v="0"/>
    <n v="0"/>
    <n v="-1.92"/>
    <n v="-2.67"/>
    <n v="0"/>
    <n v="0"/>
    <n v="8.24"/>
  </r>
  <r>
    <x v="15"/>
    <x v="8"/>
    <s v="Oct 27, 2015"/>
    <s v="Oct 27, 2015 12:10:52 PM PDT"/>
    <n v="5994048041"/>
    <x v="3"/>
    <s v="102-2636921-3521069"/>
    <s v="rug_wrench_200_3x5_fba"/>
    <s v="Rug Wrench Washable Non Slip Rug Pad - Protect Floors While Securing Rug and Making Vacuuming Easier"/>
    <n v="2"/>
    <s v="amazon.com"/>
    <s v="Amazon"/>
    <s v="Ridgway"/>
    <s v="PA"/>
    <n v="15853"/>
    <n v="25.66"/>
    <n v="6.02"/>
    <n v="0"/>
    <n v="0"/>
    <n v="0"/>
    <n v="-5.76"/>
    <n v="-12.37"/>
    <n v="0"/>
    <n v="0"/>
    <n v="13.55"/>
  </r>
  <r>
    <x v="15"/>
    <x v="8"/>
    <s v="Oct 27, 2015"/>
    <s v="Oct 27, 2015 12:10:52 PM PDT"/>
    <n v="5994048041"/>
    <x v="3"/>
    <s v="102-2636921-3521069"/>
    <s v="rug_wrench_200_3x5_fba"/>
    <s v="Rug Wrench Washable Non Slip Rug Pad - Protect Floors While Securing Rug and Making Vacuuming Easier"/>
    <n v="1"/>
    <s v="amazon.com"/>
    <s v="Amazon"/>
    <s v="Ridgway"/>
    <s v="PA"/>
    <n v="15853"/>
    <n v="12.83"/>
    <n v="3.01"/>
    <n v="0"/>
    <n v="0"/>
    <n v="0"/>
    <n v="0"/>
    <n v="-2.67"/>
    <n v="0"/>
    <n v="0"/>
    <n v="13.17"/>
  </r>
  <r>
    <x v="15"/>
    <x v="8"/>
    <s v="Oct 27, 2015"/>
    <s v="Oct 27, 2015 12:32:17 PM PDT"/>
    <n v="5994048041"/>
    <x v="3"/>
    <s v="113-9014455-6599430"/>
    <s v="rug_wrench_200_3x5_fba"/>
    <s v="Rug Wrench Washable Non Slip Rug Pad - Protect Floors While Securing Rug and Making Vacuuming Easier"/>
    <n v="1"/>
    <s v="amazon.com"/>
    <s v="Amazon"/>
    <s v="NORTON"/>
    <s v="MA"/>
    <s v="02766-1431"/>
    <n v="12.83"/>
    <n v="0"/>
    <n v="0"/>
    <n v="0"/>
    <n v="0"/>
    <n v="-1.92"/>
    <n v="-2.67"/>
    <n v="0"/>
    <n v="0"/>
    <n v="8.24"/>
  </r>
  <r>
    <x v="15"/>
    <x v="8"/>
    <s v="Oct 27, 2015"/>
    <s v="Oct 27, 2015 12:33:06 PM PDT"/>
    <n v="5994048041"/>
    <x v="3"/>
    <s v="114-5109161-8469061"/>
    <s v="rug_wrench_200_2x8_fba"/>
    <s v="Rug Wrench Washable Non Slip Rug Pad - Protect Floors While Securing Rug and Making Vacuuming Easier"/>
    <n v="1"/>
    <s v="amazon.com"/>
    <s v="Amazon"/>
    <s v="Omaha"/>
    <s v="NE"/>
    <n v="68124"/>
    <n v="14.83"/>
    <n v="0"/>
    <n v="0"/>
    <n v="0"/>
    <n v="0"/>
    <n v="-2.2200000000000002"/>
    <n v="-2.67"/>
    <n v="0"/>
    <n v="0"/>
    <n v="9.94"/>
  </r>
  <r>
    <x v="15"/>
    <x v="8"/>
    <s v="Oct 27, 2015"/>
    <s v="Oct 27, 2015 12:39:50 PM PDT"/>
    <n v="5994048041"/>
    <x v="3"/>
    <s v="103-1364424-7407460"/>
    <s v="rug_wrench_200_4x6_fba"/>
    <s v="Rug Wrench Washable Non Slip Rug Pad - Protect Floors While Securing Rug and Making Vacuuming Easier"/>
    <n v="1"/>
    <s v="amazon.com"/>
    <s v="Amazon"/>
    <s v="NEEDHAM"/>
    <s v="MA"/>
    <s v="02492-3922"/>
    <n v="16.829999999999998"/>
    <n v="0"/>
    <n v="0"/>
    <n v="0"/>
    <n v="0"/>
    <n v="-2.52"/>
    <n v="-4.0199999999999996"/>
    <n v="0"/>
    <n v="0"/>
    <n v="10.29"/>
  </r>
  <r>
    <x v="15"/>
    <x v="8"/>
    <s v="Oct 27, 2015"/>
    <s v="Oct 27, 2015 3:44:04 PM PDT"/>
    <n v="5994048041"/>
    <x v="3"/>
    <s v="114-0622949-7565833"/>
    <s v="rug_wrench_200_2x8_fba"/>
    <s v="Rug Wrench Washable Non Slip Rug Pad - Protect Floors While Securing Rug and Making Vacuuming Easier"/>
    <n v="1"/>
    <s v="amazon.com"/>
    <s v="Amazon"/>
    <s v="Atlanta"/>
    <s v="Georgia"/>
    <n v="30317"/>
    <n v="14.83"/>
    <n v="0"/>
    <n v="0"/>
    <n v="0"/>
    <n v="0"/>
    <n v="-2.2200000000000002"/>
    <n v="-2.67"/>
    <n v="0"/>
    <n v="0"/>
    <n v="9.94"/>
  </r>
  <r>
    <x v="15"/>
    <x v="8"/>
    <s v="Oct 27, 2015"/>
    <s v="Oct 27, 2015 4:06:41 PM PDT"/>
    <n v="5994048041"/>
    <x v="3"/>
    <s v="109-7070795-1412213"/>
    <s v="rug_wrench_200_3x5_fba"/>
    <s v="Rug Wrench Washable Non Slip Rug Pad - Protect Floors While Securing Rug and Making Vacuuming Easier"/>
    <n v="1"/>
    <s v="amazon.com"/>
    <s v="Amazon"/>
    <s v="SEATTLE"/>
    <s v="WA"/>
    <s v="98107-4192"/>
    <n v="12.83"/>
    <n v="0"/>
    <n v="0"/>
    <n v="0"/>
    <n v="0"/>
    <n v="-1.92"/>
    <n v="-2.67"/>
    <n v="0"/>
    <n v="0"/>
    <n v="8.24"/>
  </r>
  <r>
    <x v="15"/>
    <x v="8"/>
    <s v="Oct 27, 2015"/>
    <s v="Oct 27, 2015 7:19:04 PM PDT"/>
    <n v="5994048041"/>
    <x v="5"/>
    <s v="115-1415484-3599444"/>
    <s v="rug_wrench_200_2x8_fba"/>
    <s v="Rug Wrench Washable Non Slip Rug Pad - Protect Floors While Securing Rug and Making Vacuuming Easier"/>
    <n v="1"/>
    <s v="amazon.com"/>
    <s v="Amazon"/>
    <s v="PORTLAND"/>
    <s v="OR"/>
    <s v="97212-4033"/>
    <n v="-14.83"/>
    <n v="0"/>
    <n v="0"/>
    <n v="0"/>
    <n v="0"/>
    <n v="1.78"/>
    <n v="0"/>
    <n v="0"/>
    <n v="0"/>
    <n v="-13.05"/>
  </r>
  <r>
    <x v="15"/>
    <x v="8"/>
    <s v="Oct 27, 2015"/>
    <s v="Oct 27, 2015 7:23:53 PM PDT"/>
    <n v="5994048041"/>
    <x v="3"/>
    <s v="108-9258506-1409800"/>
    <s v="rug_wrench_200_3x5_fba"/>
    <s v="Rug Wrench Washable Non Slip Rug Pad - Protect Floors While Securing Rug and Making Vacuuming Easier"/>
    <n v="1"/>
    <s v="amazon.com"/>
    <s v="Amazon"/>
    <s v="SCARSDALE"/>
    <s v="NY"/>
    <s v="10583-7262"/>
    <n v="12.83"/>
    <n v="0"/>
    <n v="0"/>
    <n v="0"/>
    <n v="0"/>
    <n v="-1.92"/>
    <n v="-2.67"/>
    <n v="0"/>
    <n v="0"/>
    <n v="8.24"/>
  </r>
  <r>
    <x v="15"/>
    <x v="8"/>
    <s v="Oct 27, 2015"/>
    <s v="Oct 27, 2015 10:01:50 PM PDT"/>
    <n v="5994048041"/>
    <x v="3"/>
    <s v="115-2264961-4287408"/>
    <s v="rug_wrench_200_3x5_fba"/>
    <s v="Rug Wrench Washable Non Slip Rug Pad - Protect Floors While Securing Rug and Making Vacuuming Easier"/>
    <n v="1"/>
    <s v="amazon.com"/>
    <s v="Amazon"/>
    <s v="GREEN BAY"/>
    <s v="WI"/>
    <s v="54313-6960"/>
    <n v="12.83"/>
    <n v="0"/>
    <n v="0"/>
    <n v="0"/>
    <n v="0"/>
    <n v="-1.92"/>
    <n v="-2.67"/>
    <n v="0"/>
    <n v="0"/>
    <n v="8.24"/>
  </r>
  <r>
    <x v="15"/>
    <x v="8"/>
    <s v="Oct 27, 2015"/>
    <s v="Oct 27, 2015 11:56:32 PM PDT"/>
    <n v="5994048041"/>
    <x v="3"/>
    <s v="112-5175290-5475407"/>
    <s v="rug_wrench_200_2x8_fba"/>
    <s v="Rug Wrench Washable Non Slip Rug Pad - Protect Floors While Securing Rug and Making Vacuuming Easier"/>
    <n v="1"/>
    <s v="amazon.com"/>
    <s v="Amazon"/>
    <s v="POTOMAC"/>
    <s v="MD"/>
    <s v="20854-3801"/>
    <n v="14.83"/>
    <n v="0"/>
    <n v="0"/>
    <n v="0"/>
    <n v="0"/>
    <n v="-2.2200000000000002"/>
    <n v="-2.67"/>
    <n v="0"/>
    <n v="0"/>
    <n v="9.94"/>
  </r>
  <r>
    <x v="15"/>
    <x v="8"/>
    <s v="Oct 27, 2015"/>
    <s v="Oct 27, 2015 11:56:32 PM PDT"/>
    <n v="5994048041"/>
    <x v="3"/>
    <s v="112-5175290-5475407"/>
    <s v="rug_wrench_200_3x5_fba"/>
    <s v="Rug Wrench Washable Non Slip Rug Pad - Protect Floors While Securing Rug and Making Vacuuming Easier"/>
    <n v="1"/>
    <s v="amazon.com"/>
    <s v="Amazon"/>
    <s v="POTOMAC"/>
    <s v="MD"/>
    <s v="20854-3801"/>
    <n v="12.83"/>
    <n v="0"/>
    <n v="0"/>
    <n v="0"/>
    <n v="0"/>
    <n v="-1.92"/>
    <n v="-1.67"/>
    <n v="0"/>
    <n v="0"/>
    <n v="9.24"/>
  </r>
  <r>
    <x v="15"/>
    <x v="8"/>
    <s v="Oct 28, 2015"/>
    <s v="Oct 28, 2015 12:14:22 AM PDT"/>
    <n v="5994048041"/>
    <x v="3"/>
    <s v="102-2547498-3639460"/>
    <s v="rug_wrench_200_4x6_fba"/>
    <s v="Rug Wrench Washable Non Slip Rug Pad - Protect Floors While Securing Rug and Making Vacuuming Easier"/>
    <n v="1"/>
    <s v="amazon.com"/>
    <s v="Amazon"/>
    <s v="Greenville"/>
    <s v="CA"/>
    <s v="95947-9789"/>
    <n v="16.829999999999998"/>
    <n v="0"/>
    <n v="0"/>
    <n v="0"/>
    <n v="0"/>
    <n v="-5.04"/>
    <n v="-3.02"/>
    <n v="0"/>
    <n v="0"/>
    <n v="8.77"/>
  </r>
  <r>
    <x v="15"/>
    <x v="8"/>
    <s v="Oct 28, 2015"/>
    <s v="Oct 28, 2015 12:14:22 AM PDT"/>
    <n v="5994048041"/>
    <x v="3"/>
    <s v="102-2547498-3639460"/>
    <s v="rug_wrench_200_4x6_fba"/>
    <s v="Rug Wrench Washable Non Slip Rug Pad - Protect Floors While Securing Rug and Making Vacuuming Easier"/>
    <n v="1"/>
    <s v="amazon.com"/>
    <s v="Amazon"/>
    <s v="Greenville"/>
    <s v="CA"/>
    <s v="95947-9789"/>
    <n v="16.829999999999998"/>
    <n v="0"/>
    <n v="0"/>
    <n v="0"/>
    <n v="0"/>
    <n v="0"/>
    <n v="-4.0199999999999996"/>
    <n v="0"/>
    <n v="0"/>
    <n v="12.81"/>
  </r>
  <r>
    <x v="15"/>
    <x v="8"/>
    <s v="Oct 28, 2015"/>
    <s v="Oct 28, 2015 12:39:37 AM PDT"/>
    <n v="5994048041"/>
    <x v="3"/>
    <s v="104-0030340-3457035"/>
    <s v="rug_wrench_200_3x5_fba"/>
    <s v="Rug Wrench Washable Non Slip Rug Pad - Protect Floors While Securing Rug and Making Vacuuming Easier"/>
    <n v="1"/>
    <s v="amazon.com"/>
    <s v="Amazon"/>
    <s v="PHILADELPHIA"/>
    <s v="PA"/>
    <s v="19107-6050"/>
    <n v="12.83"/>
    <n v="0"/>
    <n v="0"/>
    <n v="0"/>
    <n v="0"/>
    <n v="-1.92"/>
    <n v="-2.67"/>
    <n v="0"/>
    <n v="0"/>
    <n v="8.24"/>
  </r>
  <r>
    <x v="15"/>
    <x v="8"/>
    <s v="Oct 28, 2015"/>
    <s v="Oct 28, 2015 3:31:06 AM PDT"/>
    <n v="5994048041"/>
    <x v="3"/>
    <s v="111-4940456-9322634"/>
    <s v="rug_wrench_200_3x5_fba"/>
    <s v="Rug Wrench Washable Non Slip Rug Pad - Protect Floors While Securing Rug and Making Vacuuming Easier"/>
    <n v="1"/>
    <s v="amazon.com"/>
    <s v="Amazon"/>
    <s v="YONKERS"/>
    <s v="NY"/>
    <s v="10710-1023"/>
    <n v="12.83"/>
    <n v="2.76"/>
    <n v="0"/>
    <n v="0"/>
    <n v="0"/>
    <n v="-1.92"/>
    <n v="-5.43"/>
    <n v="0"/>
    <n v="0"/>
    <n v="8.24"/>
  </r>
  <r>
    <x v="15"/>
    <x v="8"/>
    <s v="Oct 28, 2015"/>
    <s v="Oct 28, 2015 3:36:37 AM PDT"/>
    <n v="5994048041"/>
    <x v="3"/>
    <s v="103-4933147-5807415"/>
    <s v="rug_wrench_200_3x5_fba"/>
    <s v="Rug Wrench Washable Non Slip Rug Pad - Protect Floors While Securing Rug and Making Vacuuming Easier"/>
    <n v="1"/>
    <s v="amazon.com"/>
    <s v="Amazon"/>
    <s v="SIMPSONVILLE"/>
    <s v="SC"/>
    <s v="29681-4831"/>
    <n v="12.83"/>
    <n v="0"/>
    <n v="0"/>
    <n v="0"/>
    <n v="0"/>
    <n v="-1.92"/>
    <n v="-2.67"/>
    <n v="0"/>
    <n v="0"/>
    <n v="8.24"/>
  </r>
  <r>
    <x v="15"/>
    <x v="8"/>
    <s v="Oct 28, 2015"/>
    <s v="Oct 28, 2015 10:00:26 AM PDT"/>
    <n v="5994048041"/>
    <x v="3"/>
    <s v="107-8866689-1685045"/>
    <s v="rug_wrench_200_3x5_fba"/>
    <s v="Rug Wrench Washable Non Slip Rug Pad - Protect Floors While Securing Rug and Making Vacuuming Easier"/>
    <n v="2"/>
    <s v="amazon.com"/>
    <s v="Amazon"/>
    <s v="East Bethel"/>
    <s v="MN"/>
    <s v="55092-9548"/>
    <n v="25.66"/>
    <n v="0"/>
    <n v="0"/>
    <n v="0"/>
    <n v="0"/>
    <n v="-3.84"/>
    <n v="-4.34"/>
    <n v="0"/>
    <n v="0"/>
    <n v="17.48"/>
  </r>
  <r>
    <x v="15"/>
    <x v="8"/>
    <s v="Oct 28, 2015"/>
    <s v="Oct 28, 2015 1:29:56 PM PDT"/>
    <n v="5994048041"/>
    <x v="3"/>
    <s v="111-6605651-9203428"/>
    <s v="rug_wrench_200_3x5_fba"/>
    <s v="Rug Wrench Washable Non Slip Rug Pad - Protect Floors While Securing Rug and Making Vacuuming Easier"/>
    <n v="1"/>
    <s v="amazon.com"/>
    <s v="Amazon"/>
    <s v="Zellwood"/>
    <s v="Fl"/>
    <n v="32798"/>
    <n v="12.83"/>
    <n v="0"/>
    <n v="0"/>
    <n v="0"/>
    <n v="0"/>
    <n v="-1.92"/>
    <n v="-2.67"/>
    <n v="0"/>
    <n v="0"/>
    <n v="8.24"/>
  </r>
  <r>
    <x v="15"/>
    <x v="8"/>
    <s v="Oct 28, 2015"/>
    <s v="Oct 28, 2015 2:59:49 PM PDT"/>
    <n v="5994048041"/>
    <x v="3"/>
    <s v="110-4220317-2396227"/>
    <s v="rug_wrench_200_4x6_fba"/>
    <s v="Rug Wrench Washable Non Slip Rug Pad - Protect Floors While Securing Rug and Making Vacuuming Easier"/>
    <n v="1"/>
    <s v="amazon.com"/>
    <s v="Amazon"/>
    <s v="FORT LAUDERDALE"/>
    <s v="FL"/>
    <s v="33316-3915"/>
    <n v="16.829999999999998"/>
    <n v="0"/>
    <n v="0"/>
    <n v="0"/>
    <n v="0"/>
    <n v="-2.52"/>
    <n v="-4.0199999999999996"/>
    <n v="0"/>
    <n v="0"/>
    <n v="10.29"/>
  </r>
  <r>
    <x v="15"/>
    <x v="8"/>
    <s v="Oct 28, 2015"/>
    <s v="Oct 28, 2015 5:54:13 PM PDT"/>
    <n v="5994048041"/>
    <x v="3"/>
    <s v="106-9739059-7862605"/>
    <s v="rug_wrench_200_3x5_fba"/>
    <s v="Rug Wrench Washable Non Slip Rug Pad - Protect Floors While Securing Rug and Making Vacuuming Easier"/>
    <n v="1"/>
    <s v="amazon.com"/>
    <s v="Amazon"/>
    <s v="Hammond"/>
    <s v="Louisiana"/>
    <n v="70403"/>
    <n v="12.83"/>
    <n v="0"/>
    <n v="0"/>
    <n v="0"/>
    <n v="0"/>
    <n v="-1.92"/>
    <n v="-2.67"/>
    <n v="0"/>
    <n v="0"/>
    <n v="8.24"/>
  </r>
  <r>
    <x v="15"/>
    <x v="8"/>
    <s v="Oct 28, 2015"/>
    <s v="Oct 28, 2015 7:15:48 PM PDT"/>
    <n v="5994048041"/>
    <x v="3"/>
    <s v="103-0182899-3902600"/>
    <s v="rug_wrench_200_2x8_fba"/>
    <s v="Rug Wrench Washable Non Slip Rug Pad - Protect Floors While Securing Rug and Making Vacuuming Easier"/>
    <n v="1"/>
    <s v="amazon.com"/>
    <s v="Amazon"/>
    <s v="BROOKLYN"/>
    <s v="NY"/>
    <s v="11218-5046"/>
    <n v="14.83"/>
    <n v="0"/>
    <n v="0"/>
    <n v="0"/>
    <n v="0"/>
    <n v="-2.2200000000000002"/>
    <n v="-2.67"/>
    <n v="0"/>
    <n v="0"/>
    <n v="9.94"/>
  </r>
  <r>
    <x v="15"/>
    <x v="8"/>
    <s v="Oct 28, 2015"/>
    <s v="Oct 28, 2015 8:01:14 PM PDT"/>
    <n v="5994048041"/>
    <x v="3"/>
    <s v="108-3616027-3274609"/>
    <s v="rug_wrench_200_3x5_fba"/>
    <s v="Rug Wrench Washable Non Slip Rug Pad - Protect Floors While Securing Rug and Making Vacuuming Easier"/>
    <n v="1"/>
    <s v="amazon.com"/>
    <s v="Amazon"/>
    <s v="RIDGEWOOD"/>
    <s v="NJ"/>
    <s v="07450-3325"/>
    <n v="12.83"/>
    <n v="0"/>
    <n v="0"/>
    <n v="0"/>
    <n v="0"/>
    <n v="-1.92"/>
    <n v="-2.67"/>
    <n v="0"/>
    <n v="0"/>
    <n v="8.24"/>
  </r>
  <r>
    <x v="15"/>
    <x v="8"/>
    <s v="Oct 28, 2015"/>
    <s v="Oct 28, 2015 11:01:12 PM PDT"/>
    <n v="5994048041"/>
    <x v="3"/>
    <s v="102-4118414-3111469"/>
    <s v="rug_wrench_200_3x5_fba"/>
    <s v="Rug Wrench Washable Non Slip Rug Pad - Protect Floors While Securing Rug and Making Vacuuming Easier"/>
    <n v="1"/>
    <s v="amazon.com"/>
    <s v="Amazon"/>
    <s v="Mullica Hill"/>
    <s v="New Jersey"/>
    <n v="8062"/>
    <n v="12.83"/>
    <n v="0"/>
    <n v="0"/>
    <n v="0"/>
    <n v="0"/>
    <n v="-1.92"/>
    <n v="-2.67"/>
    <n v="0"/>
    <n v="0"/>
    <n v="8.24"/>
  </r>
  <r>
    <x v="15"/>
    <x v="8"/>
    <s v="Oct 29, 2015"/>
    <s v="Oct 29, 2015 1:14:15 AM PDT"/>
    <n v="5994048041"/>
    <x v="3"/>
    <s v="110-6616602-9952236"/>
    <s v="rug_wrench_200_3x5_fba"/>
    <s v="Rug Wrench Washable Non Slip Rug Pad - Protect Floors While Securing Rug and Making Vacuuming Easier"/>
    <n v="1"/>
    <s v="amazon.com"/>
    <s v="Amazon"/>
    <s v="MINNEAPOLIS"/>
    <s v="MN"/>
    <n v="55417"/>
    <n v="12.83"/>
    <n v="0"/>
    <n v="0"/>
    <n v="0"/>
    <n v="0"/>
    <n v="-1.92"/>
    <n v="-2.67"/>
    <n v="0"/>
    <n v="0"/>
    <n v="8.24"/>
  </r>
  <r>
    <x v="15"/>
    <x v="8"/>
    <s v="Oct 29, 2015"/>
    <s v="Oct 29, 2015 1:17:10 AM PDT"/>
    <n v="5994048041"/>
    <x v="3"/>
    <s v="105-6460165-9753038"/>
    <s v="rug_wrench_200_3x5_fba"/>
    <s v="Rug Wrench Washable Non Slip Rug Pad - Protect Floors While Securing Rug and Making Vacuuming Easier"/>
    <n v="1"/>
    <s v="amazon.com"/>
    <s v="Amazon"/>
    <s v="Central Point"/>
    <s v="Oregon"/>
    <n v="97502"/>
    <n v="12.83"/>
    <n v="0"/>
    <n v="0"/>
    <n v="0"/>
    <n v="0"/>
    <n v="-1.92"/>
    <n v="-2.67"/>
    <n v="0"/>
    <n v="0"/>
    <n v="8.24"/>
  </r>
  <r>
    <x v="15"/>
    <x v="8"/>
    <s v="Oct 29, 2015"/>
    <s v="Oct 29, 2015 12:34:16 PM PDT"/>
    <n v="5994048041"/>
    <x v="3"/>
    <s v="108-8747509-3237821"/>
    <s v="rug_wrench_200_4x6_fba"/>
    <s v="Rug Wrench Washable Non Slip Rug Pad - Protect Floors While Securing Rug and Making Vacuuming Easier"/>
    <n v="1"/>
    <s v="amazon.com"/>
    <s v="Amazon"/>
    <s v="PLEASANT HILL"/>
    <s v="CA"/>
    <s v="94523-3525"/>
    <n v="16.829999999999998"/>
    <n v="0"/>
    <n v="0"/>
    <n v="0"/>
    <n v="0"/>
    <n v="-2.52"/>
    <n v="-4.0199999999999996"/>
    <n v="0"/>
    <n v="0"/>
    <n v="10.29"/>
  </r>
  <r>
    <x v="15"/>
    <x v="8"/>
    <s v="Oct 29, 2015"/>
    <s v="Oct 29, 2015 3:38:18 PM PDT"/>
    <n v="5994048041"/>
    <x v="3"/>
    <s v="115-5756367-0592263"/>
    <s v="rug_wrench_200_2x8_fba"/>
    <s v="Rug Wrench Washable Non Slip Rug Pad - Protect Floors While Securing Rug and Making Vacuuming Easier"/>
    <n v="1"/>
    <s v="amazon.com"/>
    <s v="Amazon"/>
    <s v="Tonopah"/>
    <s v="Nevada"/>
    <n v="89049"/>
    <n v="14.83"/>
    <n v="0"/>
    <n v="0"/>
    <n v="0"/>
    <n v="0"/>
    <n v="-2.2200000000000002"/>
    <n v="-2.67"/>
    <n v="0"/>
    <n v="0"/>
    <n v="9.94"/>
  </r>
  <r>
    <x v="15"/>
    <x v="8"/>
    <s v="Oct 29, 2015"/>
    <s v="Oct 29, 2015 6:33:27 PM PDT"/>
    <n v="5994048041"/>
    <x v="3"/>
    <s v="114-8420456-8119408"/>
    <s v="rug_wrench_200_4x6_fba"/>
    <s v="Rug Wrench Washable Non Slip Rug Pad - Protect Floors While Securing Rug and Making Vacuuming Easier"/>
    <n v="1"/>
    <s v="amazon.com"/>
    <s v="Amazon"/>
    <s v="SANTA FE"/>
    <s v="NM"/>
    <s v="87501-1268"/>
    <n v="16.829999999999998"/>
    <n v="0"/>
    <n v="0"/>
    <n v="0"/>
    <n v="0"/>
    <n v="-2.52"/>
    <n v="-4.0199999999999996"/>
    <n v="0"/>
    <n v="0"/>
    <n v="10.29"/>
  </r>
  <r>
    <x v="15"/>
    <x v="8"/>
    <s v="Oct 29, 2015"/>
    <s v="Oct 29, 2015 10:55:07 PM PDT"/>
    <n v="5994048041"/>
    <x v="3"/>
    <s v="105-3866382-4689047"/>
    <s v="rug_wrench_200_4x6_fba"/>
    <s v="Rug Wrench Washable Non Slip Rug Pad - Protect Floors While Securing Rug and Making Vacuuming Easier"/>
    <n v="1"/>
    <s v="amazon.com"/>
    <s v="Amazon"/>
    <s v="CENTREVILLE"/>
    <s v="VA"/>
    <s v="20120-3919"/>
    <n v="16.829999999999998"/>
    <n v="0"/>
    <n v="0"/>
    <n v="0"/>
    <n v="0"/>
    <n v="-2.52"/>
    <n v="-4.0199999999999996"/>
    <n v="0"/>
    <n v="0"/>
    <n v="10.29"/>
  </r>
  <r>
    <x v="15"/>
    <x v="8"/>
    <s v="Oct 30, 2015"/>
    <s v="Oct 30, 2015 1:18:32 AM PDT"/>
    <n v="5994048041"/>
    <x v="3"/>
    <s v="109-2552309-9598623"/>
    <s v="rug_wrench_200_3x5_fba"/>
    <s v="Rug Wrench Washable Non Slip Rug Pad - Protect Floors While Securing Rug and Making Vacuuming Easier"/>
    <n v="1"/>
    <s v="amazon.com"/>
    <s v="Amazon"/>
    <s v="Atlanta"/>
    <s v="GA"/>
    <s v="30306-4159"/>
    <n v="12.83"/>
    <n v="0"/>
    <n v="0"/>
    <n v="0"/>
    <n v="0"/>
    <n v="-1.92"/>
    <n v="-2.67"/>
    <n v="0"/>
    <n v="0"/>
    <n v="8.24"/>
  </r>
  <r>
    <x v="15"/>
    <x v="8"/>
    <s v="Oct 30, 2015"/>
    <s v="Oct 30, 2015 1:24:41 AM PDT"/>
    <n v="5994048041"/>
    <x v="3"/>
    <s v="104-3699345-5717836"/>
    <s v="rug_wrench_200_2x8_fba"/>
    <s v="Rug Wrench Washable Non Slip Rug Pad - Protect Floors While Securing Rug and Making Vacuuming Easier"/>
    <n v="1"/>
    <s v="amazon.com"/>
    <s v="Amazon"/>
    <s v="WYNNEWOOD"/>
    <s v="PA"/>
    <s v="19096-2403"/>
    <n v="14.83"/>
    <n v="0"/>
    <n v="0"/>
    <n v="0"/>
    <n v="0"/>
    <n v="-2.2200000000000002"/>
    <n v="-2.67"/>
    <n v="0"/>
    <n v="0"/>
    <n v="9.94"/>
  </r>
  <r>
    <x v="15"/>
    <x v="8"/>
    <s v="Oct 30, 2015"/>
    <s v="Oct 30, 2015 1:27:20 AM PDT"/>
    <n v="5994048041"/>
    <x v="3"/>
    <s v="109-7905792-2818635"/>
    <s v="rug_wrench_200_3x5_fba"/>
    <s v="Rug Wrench Washable Non Slip Rug Pad - Protect Floors While Securing Rug and Making Vacuuming Easier"/>
    <n v="1"/>
    <s v="amazon.com"/>
    <s v="Amazon"/>
    <s v="PHOENIXVILLE"/>
    <s v="PA"/>
    <s v="19460-2046"/>
    <n v="12.83"/>
    <n v="0"/>
    <n v="0"/>
    <n v="0"/>
    <n v="0"/>
    <n v="-1.92"/>
    <n v="-2.67"/>
    <n v="0"/>
    <n v="0"/>
    <n v="8.24"/>
  </r>
  <r>
    <x v="15"/>
    <x v="8"/>
    <s v="Oct 30, 2015"/>
    <s v="Oct 30, 2015 1:41:59 AM PDT"/>
    <n v="5994048041"/>
    <x v="3"/>
    <s v="104-7612704-4333031"/>
    <s v="rug_wrench_200_2x8_fba"/>
    <s v="Rug Wrench Washable Non Slip Rug Pad - Protect Floors While Securing Rug and Making Vacuuming Easier"/>
    <n v="1"/>
    <s v="amazon.com"/>
    <s v="Amazon"/>
    <s v="ANNANDALE"/>
    <s v="VIRGINIA"/>
    <s v="22003-1732"/>
    <n v="14.83"/>
    <n v="0"/>
    <n v="0"/>
    <n v="0"/>
    <n v="0"/>
    <n v="-2.2200000000000002"/>
    <n v="-2.67"/>
    <n v="0"/>
    <n v="0"/>
    <n v="9.94"/>
  </r>
  <r>
    <x v="15"/>
    <x v="8"/>
    <s v="Oct 30, 2015"/>
    <s v="Oct 30, 2015 2:24:50 AM PDT"/>
    <n v="5994048041"/>
    <x v="3"/>
    <s v="111-3376706-3377851"/>
    <s v="rug_wrench_200_3x5_fba"/>
    <s v="Rug Wrench Washable Non Slip Rug Pad - Protect Floors While Securing Rug and Making Vacuuming Easier"/>
    <n v="1"/>
    <s v="amazon.com"/>
    <s v="Amazon"/>
    <s v="JACKSON"/>
    <s v="NJ"/>
    <s v="08527-4780"/>
    <n v="12.83"/>
    <n v="0"/>
    <n v="0"/>
    <n v="0"/>
    <n v="0"/>
    <n v="-1.92"/>
    <n v="-2.67"/>
    <n v="0"/>
    <n v="0"/>
    <n v="8.24"/>
  </r>
  <r>
    <x v="15"/>
    <x v="8"/>
    <s v="Oct 30, 2015"/>
    <s v="Oct 30, 2015 2:42:07 AM PDT"/>
    <n v="5994048041"/>
    <x v="3"/>
    <s v="103-6567836-4254636"/>
    <s v="rug_wrench_200_4x6_fba"/>
    <s v="Rug Wrench Washable Non Slip Rug Pad - Protect Floors While Securing Rug and Making Vacuuming Easier"/>
    <n v="1"/>
    <s v="amazon.com"/>
    <s v="Amazon"/>
    <s v="ATLANTA"/>
    <s v="GA"/>
    <s v="30303-1072"/>
    <n v="16.829999999999998"/>
    <n v="0"/>
    <n v="0"/>
    <n v="0"/>
    <n v="0"/>
    <n v="-2.52"/>
    <n v="-4.0199999999999996"/>
    <n v="0"/>
    <n v="0"/>
    <n v="10.29"/>
  </r>
  <r>
    <x v="15"/>
    <x v="8"/>
    <s v="Oct 30, 2015"/>
    <s v="Oct 30, 2015 3:43:57 AM PDT"/>
    <n v="5994048041"/>
    <x v="3"/>
    <s v="103-6567836-4254636"/>
    <s v="rug_wrench_200_4x6_fba"/>
    <s v="Rug Wrench Washable Non Slip Rug Pad - Protect Floors While Securing Rug and Making Vacuuming Easier"/>
    <n v="1"/>
    <s v="amazon.com"/>
    <s v="Amazon"/>
    <s v="ATLANTA"/>
    <s v="GA"/>
    <s v="30303-1072"/>
    <n v="16.829999999999998"/>
    <n v="0"/>
    <n v="0"/>
    <n v="0"/>
    <n v="0"/>
    <n v="-2.52"/>
    <n v="-3.02"/>
    <n v="0"/>
    <n v="0"/>
    <n v="11.29"/>
  </r>
  <r>
    <x v="15"/>
    <x v="8"/>
    <s v="Oct 30, 2015"/>
    <s v="Oct 30, 2015 5:57:22 AM PDT"/>
    <n v="5994048041"/>
    <x v="3"/>
    <s v="116-4339231-0562612"/>
    <s v="rug_wrench_200_3x5_fba"/>
    <s v="Rug Wrench Washable Non Slip Rug Pad - Protect Floors While Securing Rug and Making Vacuuming Easier"/>
    <n v="1"/>
    <s v="amazon.com"/>
    <s v="Amazon"/>
    <s v="Miami"/>
    <s v="FL"/>
    <n v="33155"/>
    <n v="12.83"/>
    <n v="0"/>
    <n v="0"/>
    <n v="0"/>
    <n v="0"/>
    <n v="-1.92"/>
    <n v="-2.67"/>
    <n v="0"/>
    <n v="0"/>
    <n v="8.24"/>
  </r>
  <r>
    <x v="15"/>
    <x v="8"/>
    <s v="Oct 30, 2015"/>
    <s v="Oct 30, 2015 7:44:47 AM PDT"/>
    <n v="5994048041"/>
    <x v="3"/>
    <s v="106-9211610-9265815"/>
    <s v="rug_wrench_200_3x5_fba"/>
    <s v="Rug Wrench Washable Non Slip Rug Pad - Protect Floors While Securing Rug and Making Vacuuming Easier"/>
    <n v="1"/>
    <s v="amazon.com"/>
    <s v="Amazon"/>
    <s v="RHINEBECK"/>
    <s v="NY"/>
    <s v="12572-3017"/>
    <n v="12.83"/>
    <n v="0"/>
    <n v="0"/>
    <n v="0"/>
    <n v="0"/>
    <n v="-1.92"/>
    <n v="-2.67"/>
    <n v="0"/>
    <n v="0"/>
    <n v="8.24"/>
  </r>
  <r>
    <x v="15"/>
    <x v="8"/>
    <s v="Oct 30, 2015"/>
    <s v="Oct 30, 2015 10:01:27 AM PDT"/>
    <n v="5994048041"/>
    <x v="5"/>
    <s v="109-8067681-3307450"/>
    <s v="rug_wrench_200_4x6_fba"/>
    <s v="Rug Wrench Washable Non Slip Rug Pad - Protect Floors While Securing Rug and Making Vacuuming Easier"/>
    <n v="1"/>
    <s v="amazon.com"/>
    <s v="Amazon"/>
    <s v="YORK"/>
    <s v="PA"/>
    <s v="17403-3411"/>
    <n v="-16.829999999999998"/>
    <n v="0"/>
    <n v="0"/>
    <n v="0"/>
    <n v="0"/>
    <n v="2.02"/>
    <n v="0"/>
    <n v="0"/>
    <n v="0"/>
    <n v="-14.81"/>
  </r>
  <r>
    <x v="15"/>
    <x v="8"/>
    <s v="Oct 30, 2015"/>
    <s v="Oct 30, 2015 11:50:07 AM PDT"/>
    <n v="5994048041"/>
    <x v="3"/>
    <s v="115-0417218-4094650"/>
    <s v="rug_wrench_200_2x8_fba"/>
    <s v="Rug Wrench Washable Non Slip Rug Pad - Protect Floors While Securing Rug and Making Vacuuming Easier"/>
    <n v="1"/>
    <s v="amazon.com"/>
    <s v="Amazon"/>
    <s v="MILWAUKEE"/>
    <s v="WI"/>
    <s v="53211-3831"/>
    <n v="0"/>
    <n v="0"/>
    <n v="0"/>
    <n v="0"/>
    <n v="0"/>
    <n v="0"/>
    <n v="0"/>
    <n v="0"/>
    <n v="0"/>
    <n v="0"/>
  </r>
  <r>
    <x v="15"/>
    <x v="8"/>
    <s v="Oct 30, 2015"/>
    <s v="Oct 30, 2015 1:15:56 PM PDT"/>
    <n v="5994048041"/>
    <x v="3"/>
    <s v="105-4698617-6260261"/>
    <s v="rug_wrench_200_2x8_fba"/>
    <s v="Rug Wrench Washable Non Slip Rug Pad - Protect Floors While Securing Rug and Making Vacuuming Easier"/>
    <n v="1"/>
    <s v="amazon.com"/>
    <s v="Amazon"/>
    <s v="NEW YORK"/>
    <s v="NY"/>
    <s v="10065-6226"/>
    <n v="14.83"/>
    <n v="3.59"/>
    <n v="0"/>
    <n v="-3.59"/>
    <n v="0"/>
    <n v="-2.2200000000000002"/>
    <n v="-2.67"/>
    <n v="0"/>
    <n v="0"/>
    <n v="9.94"/>
  </r>
  <r>
    <x v="15"/>
    <x v="8"/>
    <s v="Oct 30, 2015"/>
    <s v="Oct 30, 2015 2:17:33 PM PDT"/>
    <n v="5994048041"/>
    <x v="3"/>
    <s v="115-7701785-9317813"/>
    <s v="rug_wrench_200_2x8_fba"/>
    <s v="Rug Wrench Washable Non Slip Rug Pad - Protect Floors While Securing Rug and Making Vacuuming Easier"/>
    <n v="1"/>
    <s v="amazon.com"/>
    <s v="Amazon"/>
    <s v="HYDE PARK"/>
    <s v="VT"/>
    <s v="05655-9271"/>
    <n v="14.83"/>
    <n v="0"/>
    <n v="0"/>
    <n v="0"/>
    <n v="0"/>
    <n v="-2.2200000000000002"/>
    <n v="-2.67"/>
    <n v="0"/>
    <n v="0"/>
    <n v="9.94"/>
  </r>
  <r>
    <x v="15"/>
    <x v="8"/>
    <s v="Oct 30, 2015"/>
    <s v="Oct 30, 2015 5:27:41 PM PDT"/>
    <n v="5994048041"/>
    <x v="3"/>
    <s v="107-4472213-8137037"/>
    <s v="rug_wrench_200_3x5_fba"/>
    <s v="Rug Wrench Washable Non Slip Rug Pad - Protect Floors While Securing Rug and Making Vacuuming Easier"/>
    <n v="1"/>
    <s v="amazon.com"/>
    <s v="Amazon"/>
    <s v="LOS ANGELES"/>
    <s v="CALIFORNIA"/>
    <s v="90008-4704"/>
    <n v="12.83"/>
    <n v="0"/>
    <n v="0"/>
    <n v="0"/>
    <n v="0"/>
    <n v="-1.92"/>
    <n v="-2.67"/>
    <n v="0"/>
    <n v="0"/>
    <n v="8.24"/>
  </r>
  <r>
    <x v="15"/>
    <x v="8"/>
    <s v="Oct 30, 2015"/>
    <s v="Oct 30, 2015 5:29:06 PM PDT"/>
    <n v="5994048041"/>
    <x v="3"/>
    <s v="112-1279543-9834635"/>
    <s v="rug_wrench_200_3x5_fba"/>
    <s v="Rug Wrench Washable Non Slip Rug Pad - Protect Floors While Securing Rug and Making Vacuuming Easier"/>
    <n v="1"/>
    <s v="amazon.com"/>
    <s v="Amazon"/>
    <s v="SEATTLE"/>
    <s v="WA"/>
    <s v="98119-2630"/>
    <n v="12.83"/>
    <n v="0"/>
    <n v="0"/>
    <n v="0"/>
    <n v="0"/>
    <n v="-1.92"/>
    <n v="-2.67"/>
    <n v="0"/>
    <n v="0"/>
    <n v="8.24"/>
  </r>
  <r>
    <x v="15"/>
    <x v="8"/>
    <s v="Oct 30, 2015"/>
    <s v="Oct 30, 2015 6:04:23 PM PDT"/>
    <n v="5994048041"/>
    <x v="3"/>
    <s v="111-2675127-7389825"/>
    <s v="rug_wrench_200_4x6_fba"/>
    <s v="Rug Wrench Washable Non Slip Rug Pad - Protect Floors While Securing Rug and Making Vacuuming Easier"/>
    <n v="1"/>
    <s v="amazon.com"/>
    <s v="Amazon"/>
    <s v="Cave Creek"/>
    <s v="Arizona"/>
    <n v="85331"/>
    <n v="16.829999999999998"/>
    <n v="0"/>
    <n v="0"/>
    <n v="0"/>
    <n v="0"/>
    <n v="-2.52"/>
    <n v="-4.0199999999999996"/>
    <n v="0"/>
    <n v="0"/>
    <n v="10.29"/>
  </r>
  <r>
    <x v="15"/>
    <x v="8"/>
    <s v="Oct 30, 2015"/>
    <s v="Oct 30, 2015 6:28:01 PM PDT"/>
    <n v="5994048041"/>
    <x v="3"/>
    <s v="107-1399469-6326612"/>
    <s v="rug_wrench_200_3x5_fba"/>
    <s v="Rug Wrench Washable Non Slip Rug Pad - Protect Floors While Securing Rug and Making Vacuuming Easier"/>
    <n v="1"/>
    <s v="amazon.com"/>
    <s v="Amazon"/>
    <s v="NEW YORK"/>
    <s v="NY"/>
    <s v="10023-7541"/>
    <n v="12.83"/>
    <n v="1.2"/>
    <n v="0"/>
    <n v="-1.2"/>
    <n v="0"/>
    <n v="-1.92"/>
    <n v="-2.67"/>
    <n v="0"/>
    <n v="0"/>
    <n v="8.24"/>
  </r>
  <r>
    <x v="15"/>
    <x v="8"/>
    <s v="Oct 30, 2015"/>
    <s v="Oct 30, 2015 10:26:44 PM PDT"/>
    <n v="5994048041"/>
    <x v="3"/>
    <s v="112-5572976-7725856"/>
    <s v="rug_wrench_200_4x6_fba"/>
    <s v="Rug Wrench Washable Non Slip Rug Pad - Protect Floors While Securing Rug and Making Vacuuming Easier"/>
    <n v="1"/>
    <s v="amazon.com"/>
    <s v="Amazon"/>
    <s v="Malta"/>
    <s v="NY"/>
    <n v="12020"/>
    <n v="16.829999999999998"/>
    <n v="0"/>
    <n v="0"/>
    <n v="0"/>
    <n v="0"/>
    <n v="-2.52"/>
    <n v="-4.0199999999999996"/>
    <n v="0"/>
    <n v="0"/>
    <n v="10.29"/>
  </r>
  <r>
    <x v="15"/>
    <x v="8"/>
    <s v="Oct 30, 2015"/>
    <s v="Oct 30, 2015 10:45:31 PM PDT"/>
    <n v="5994048041"/>
    <x v="3"/>
    <s v="104-2673809-3567413"/>
    <s v="rug_wrench_200_3x5_fba"/>
    <s v="Rug Wrench Washable Non Slip Rug Pad - Protect Floors While Securing Rug and Making Vacuuming Easier"/>
    <n v="1"/>
    <s v="amazon.com"/>
    <s v="Amazon"/>
    <s v="PLAINWELL"/>
    <s v="MI"/>
    <s v="49080-9108"/>
    <n v="12.83"/>
    <n v="0"/>
    <n v="0"/>
    <n v="0"/>
    <n v="0"/>
    <n v="-1.92"/>
    <n v="-2.67"/>
    <n v="0"/>
    <n v="0"/>
    <n v="8.24"/>
  </r>
  <r>
    <x v="15"/>
    <x v="8"/>
    <s v="Oct 31, 2015"/>
    <s v="Oct 31, 2015 12:32:42 AM PDT"/>
    <n v="5994048041"/>
    <x v="3"/>
    <s v="107-5203697-8989841"/>
    <s v="rug_wrench_200_4x6_fba"/>
    <s v="Rug Wrench Washable Non Slip Rug Pad - Protect Floors While Securing Rug and Making Vacuuming Easier"/>
    <n v="1"/>
    <s v="amazon.com"/>
    <s v="Amazon"/>
    <s v="BROOKLYN"/>
    <s v="NY"/>
    <s v="11215-5614"/>
    <n v="16.829999999999998"/>
    <n v="0"/>
    <n v="0"/>
    <n v="0"/>
    <n v="0"/>
    <n v="-2.52"/>
    <n v="-4.0199999999999996"/>
    <n v="0"/>
    <n v="0"/>
    <n v="10.29"/>
  </r>
  <r>
    <x v="15"/>
    <x v="8"/>
    <s v="Oct 31, 2015"/>
    <s v="Oct 31, 2015 3:19:11 AM PDT"/>
    <n v="5994048041"/>
    <x v="3"/>
    <s v="111-3423981-0919451"/>
    <s v="rug_wrench_200_3x5_fba"/>
    <s v="Rug Wrench Washable Non Slip Rug Pad - Protect Floors While Securing Rug and Making Vacuuming Easier"/>
    <n v="1"/>
    <s v="amazon.com"/>
    <s v="Amazon"/>
    <s v="BOCA RATON"/>
    <s v="FLORIDA"/>
    <s v="33428-1831"/>
    <n v="12.83"/>
    <n v="0"/>
    <n v="0"/>
    <n v="0"/>
    <n v="0"/>
    <n v="-1.92"/>
    <n v="-2.67"/>
    <n v="0"/>
    <n v="0"/>
    <n v="8.24"/>
  </r>
  <r>
    <x v="15"/>
    <x v="8"/>
    <s v="Oct 31, 2015"/>
    <s v="Oct 31, 2015 3:30:23 AM PDT"/>
    <n v="5994048041"/>
    <x v="3"/>
    <s v="002-6587371-7956252"/>
    <s v="rug_wrench_200_3x5_fba"/>
    <s v="Rug Wrench Washable Non Slip Rug Pad - Protect Floors While Securing Rug and Making Vacuuming Easier"/>
    <n v="1"/>
    <s v="amazon.com"/>
    <s v="Amazon"/>
    <s v="KENTFIELD"/>
    <s v="CA"/>
    <s v="94904-1402"/>
    <n v="12.83"/>
    <n v="0"/>
    <n v="0"/>
    <n v="0"/>
    <n v="0"/>
    <n v="-3.84"/>
    <n v="-1.67"/>
    <n v="0"/>
    <n v="0"/>
    <n v="7.32"/>
  </r>
  <r>
    <x v="15"/>
    <x v="8"/>
    <s v="Oct 31, 2015"/>
    <s v="Oct 31, 2015 3:30:23 AM PDT"/>
    <n v="5994048041"/>
    <x v="3"/>
    <s v="002-6587371-7956252"/>
    <s v="rug_wrench_200_3x5_fba"/>
    <s v="Rug Wrench Washable Non Slip Rug Pad - Protect Floors While Securing Rug and Making Vacuuming Easier"/>
    <n v="1"/>
    <s v="amazon.com"/>
    <s v="Amazon"/>
    <s v="KENTFIELD"/>
    <s v="CA"/>
    <s v="94904-1402"/>
    <n v="12.83"/>
    <n v="0"/>
    <n v="0"/>
    <n v="0"/>
    <n v="0"/>
    <n v="0"/>
    <n v="-2.67"/>
    <n v="0"/>
    <n v="0"/>
    <n v="10.16"/>
  </r>
  <r>
    <x v="15"/>
    <x v="8"/>
    <s v="Oct 31, 2015"/>
    <s v="Oct 31, 2015 3:42:42 AM PDT"/>
    <n v="5994048041"/>
    <x v="3"/>
    <s v="106-4218099-7496255"/>
    <s v="rug_wrench_200_3x5_fba"/>
    <s v="Rug Wrench Washable Non Slip Rug Pad - Protect Floors While Securing Rug and Making Vacuuming Easier"/>
    <n v="1"/>
    <s v="amazon.com"/>
    <s v="Amazon"/>
    <s v="GLENDALE"/>
    <s v="AZ"/>
    <s v="85304-2622"/>
    <n v="12.83"/>
    <n v="0"/>
    <n v="0"/>
    <n v="0"/>
    <n v="0"/>
    <n v="-1.92"/>
    <n v="-2.67"/>
    <n v="0"/>
    <n v="0"/>
    <n v="8.24"/>
  </r>
  <r>
    <x v="15"/>
    <x v="8"/>
    <s v="Oct 31, 2015"/>
    <s v="Oct 31, 2015 12:20:12 PM PDT"/>
    <n v="5994048041"/>
    <x v="3"/>
    <s v="109-5558207-6257010"/>
    <s v="rug_wrench_200_2x8_fba"/>
    <s v="Rug Wrench Washable Non Slip Rug Pad - Protect Floors While Securing Rug and Making Vacuuming Easier"/>
    <n v="1"/>
    <s v="amazon.com"/>
    <s v="Amazon"/>
    <s v="BROOKLYN"/>
    <s v="NY"/>
    <s v="11237-1928"/>
    <n v="14.83"/>
    <n v="0"/>
    <n v="0"/>
    <n v="0"/>
    <n v="0"/>
    <n v="-2.2200000000000002"/>
    <n v="-2.67"/>
    <n v="0"/>
    <n v="0"/>
    <n v="9.94"/>
  </r>
  <r>
    <x v="15"/>
    <x v="8"/>
    <s v="Oct 31, 2015"/>
    <s v="Oct 31, 2015 6:42:13 PM PDT"/>
    <n v="5994048041"/>
    <x v="3"/>
    <s v="113-4155132-5721846"/>
    <s v="rug_wrench_200_2x8_fba"/>
    <s v="Rug Wrench Washable Non Slip Rug Pad - Protect Floors While Securing Rug and Making Vacuuming Easier"/>
    <n v="1"/>
    <s v="amazon.com"/>
    <s v="Amazon"/>
    <s v="Lake Barrington"/>
    <s v="Illinois"/>
    <n v="60010"/>
    <n v="14.83"/>
    <n v="0"/>
    <n v="0"/>
    <n v="0"/>
    <n v="0"/>
    <n v="-2.2200000000000002"/>
    <n v="-2.67"/>
    <n v="0"/>
    <n v="0"/>
    <n v="9.94"/>
  </r>
  <r>
    <x v="15"/>
    <x v="8"/>
    <s v="Oct 31, 2015"/>
    <s v="Oct 31, 2015 7:00:38 PM PDT"/>
    <n v="5994048041"/>
    <x v="3"/>
    <s v="103-3419828-2299431"/>
    <s v="rug_wrench_200_4x6_fba"/>
    <s v="Rug Wrench Washable Non Slip Rug Pad - Protect Floors While Securing Rug and Making Vacuuming Easier"/>
    <n v="1"/>
    <s v="amazon.com"/>
    <s v="Amazon"/>
    <s v="Downers Grove"/>
    <s v="Il"/>
    <n v="60516"/>
    <n v="16.829999999999998"/>
    <n v="0"/>
    <n v="0"/>
    <n v="0"/>
    <n v="0"/>
    <n v="-2.52"/>
    <n v="-4.0199999999999996"/>
    <n v="0"/>
    <n v="0"/>
    <n v="10.29"/>
  </r>
  <r>
    <x v="16"/>
    <x v="8"/>
    <s v="Oct 31, 2015"/>
    <s v="Oct 31, 2015 10:15:33 PM PDT"/>
    <n v="6000966111"/>
    <x v="3"/>
    <s v="104-7781177-8394638"/>
    <s v="rug_wrench_200_3x5_fba"/>
    <s v="Rug Wrench Washable Non Slip Rug Pad - Protect Floors While Securing Rug and Making Vacuuming Easier"/>
    <n v="1"/>
    <s v="amazon.com"/>
    <s v="Amazon"/>
    <s v="LOVELAND"/>
    <s v="CO"/>
    <s v="80538-4870"/>
    <n v="12.83"/>
    <n v="0"/>
    <n v="0"/>
    <n v="0"/>
    <n v="0"/>
    <n v="-1.92"/>
    <n v="-2.67"/>
    <n v="0"/>
    <n v="0"/>
    <n v="8.24"/>
  </r>
  <r>
    <x v="16"/>
    <x v="9"/>
    <s v="Nov 1, 2015"/>
    <s v="Nov 1, 2015 1:40:55 AM PDT"/>
    <n v="6000966111"/>
    <x v="3"/>
    <s v="109-2424069-9819450"/>
    <s v="rug_wrench_200_4x6_fba"/>
    <s v="Rug Wrench Washable Non Slip Rug Pad - Protect Floors While Securing Rug and Making Vacuuming Easier"/>
    <n v="1"/>
    <s v="amazon.com"/>
    <s v="Amazon"/>
    <s v="PITTSBURGH"/>
    <s v="PA"/>
    <s v="15201-2588"/>
    <n v="16.829999999999998"/>
    <n v="0"/>
    <n v="0"/>
    <n v="0"/>
    <n v="0"/>
    <n v="-2.52"/>
    <n v="-4.0199999999999996"/>
    <n v="0"/>
    <n v="0"/>
    <n v="10.29"/>
  </r>
  <r>
    <x v="16"/>
    <x v="9"/>
    <s v="Nov 1, 2015"/>
    <s v="Nov 1, 2015 2:40:49 AM PST"/>
    <n v="6000966111"/>
    <x v="3"/>
    <s v="109-5468043-6624209"/>
    <s v="rug_wrench_200_4x6_fba"/>
    <s v="Rug Wrench Washable Non Slip Rug Pad - Protect Floors While Securing Rug and Making Vacuuming Easier"/>
    <n v="1"/>
    <s v="amazon.com"/>
    <s v="Amazon"/>
    <s v="LEXINGTON"/>
    <s v="SC"/>
    <s v="29072-9626"/>
    <n v="16.829999999999998"/>
    <n v="0"/>
    <n v="0"/>
    <n v="0"/>
    <n v="0"/>
    <n v="-5.04"/>
    <n v="-3.02"/>
    <n v="0"/>
    <n v="0"/>
    <n v="8.77"/>
  </r>
  <r>
    <x v="16"/>
    <x v="9"/>
    <s v="Nov 1, 2015"/>
    <s v="Nov 1, 2015 2:40:49 AM PST"/>
    <n v="6000966111"/>
    <x v="3"/>
    <s v="109-5468043-6624209"/>
    <s v="rug_wrench_200_4x6_fba"/>
    <s v="Rug Wrench Washable Non Slip Rug Pad - Protect Floors While Securing Rug and Making Vacuuming Easier"/>
    <n v="1"/>
    <s v="amazon.com"/>
    <s v="Amazon"/>
    <s v="LEXINGTON"/>
    <s v="SC"/>
    <s v="29072-9626"/>
    <n v="16.829999999999998"/>
    <n v="0"/>
    <n v="0"/>
    <n v="0"/>
    <n v="0"/>
    <n v="0"/>
    <n v="-4.0199999999999996"/>
    <n v="0"/>
    <n v="0"/>
    <n v="12.81"/>
  </r>
  <r>
    <x v="16"/>
    <x v="9"/>
    <s v="Nov 1, 2015"/>
    <s v="Nov 1, 2015 2:51:01 AM PST"/>
    <n v="6000966111"/>
    <x v="3"/>
    <s v="111-9922797-6556235"/>
    <s v="rug_wrench_200_3x5_fba"/>
    <s v="Rug Wrench Washable Non Slip Rug Pad - Protect Floors While Securing Rug and Making Vacuuming Easier"/>
    <n v="1"/>
    <s v="amazon.com"/>
    <s v="Amazon"/>
    <s v="Little Rock"/>
    <s v="AR"/>
    <n v="72207"/>
    <n v="12.83"/>
    <n v="0"/>
    <n v="0"/>
    <n v="0"/>
    <n v="0"/>
    <n v="-1.92"/>
    <n v="-2.67"/>
    <n v="0"/>
    <n v="0"/>
    <n v="8.24"/>
  </r>
  <r>
    <x v="16"/>
    <x v="9"/>
    <s v="Nov 1, 2015"/>
    <s v="Nov 1, 2015 3:00:22 AM PST"/>
    <n v="6000966111"/>
    <x v="3"/>
    <s v="110-1457320-3533018"/>
    <s v="rug_wrench_200_2x8_fba"/>
    <s v="Rug Wrench Washable Non Slip Rug Pad - Protect Floors While Securing Rug and Making Vacuuming Easier"/>
    <n v="1"/>
    <s v="amazon.com"/>
    <s v="Amazon"/>
    <s v="Stokesdale"/>
    <s v="N.C."/>
    <n v="27357"/>
    <n v="14.83"/>
    <n v="0"/>
    <n v="0"/>
    <n v="0"/>
    <n v="0"/>
    <n v="-2.2200000000000002"/>
    <n v="-2.67"/>
    <n v="0"/>
    <n v="0"/>
    <n v="9.94"/>
  </r>
  <r>
    <x v="16"/>
    <x v="9"/>
    <s v="Nov 1, 2015"/>
    <s v="Nov 1, 2015 8:12:05 AM PST"/>
    <n v="6000966111"/>
    <x v="3"/>
    <s v="113-0921070-2405058"/>
    <s v="rug_wrench_200_3x5_fba"/>
    <s v="Rug Wrench Washable Non Slip Rug Pad - Protect Floors While Securing Rug and Making Vacuuming Easier"/>
    <n v="3"/>
    <s v="amazon.com"/>
    <s v="Amazon"/>
    <s v="Florence"/>
    <s v="MS"/>
    <n v="39073"/>
    <n v="38.49"/>
    <n v="6.64"/>
    <n v="0"/>
    <n v="-6.64"/>
    <n v="0"/>
    <n v="-5.76"/>
    <n v="-6.01"/>
    <n v="0"/>
    <n v="0"/>
    <n v="26.72"/>
  </r>
  <r>
    <x v="16"/>
    <x v="9"/>
    <s v="Nov 1, 2015"/>
    <s v="Nov 1, 2015 1:19:02 PM PST"/>
    <n v="6000966111"/>
    <x v="3"/>
    <s v="114-4180414-0592243"/>
    <s v="rug_wrench_200_3x5_fba"/>
    <s v="Rug Wrench Washable Non Slip Rug Pad - Protect Floors While Securing Rug and Making Vacuuming Easier"/>
    <n v="1"/>
    <s v="amazon.com"/>
    <s v="Amazon"/>
    <s v="MARIETTA"/>
    <s v="GA"/>
    <s v="30064-4730"/>
    <n v="12.83"/>
    <n v="0"/>
    <n v="0"/>
    <n v="0"/>
    <n v="0"/>
    <n v="-1.92"/>
    <n v="-2.67"/>
    <n v="0"/>
    <n v="0"/>
    <n v="8.24"/>
  </r>
  <r>
    <x v="16"/>
    <x v="9"/>
    <s v="Nov 1, 2015"/>
    <s v="Nov 1, 2015 1:38:32 PM PST"/>
    <n v="6000966111"/>
    <x v="3"/>
    <s v="113-0921070-2405058"/>
    <s v="rug_wrench_200_2x8_fba"/>
    <s v="Rug Wrench Washable Non Slip Rug Pad - Protect Floors While Securing Rug and Making Vacuuming Easier"/>
    <n v="1"/>
    <s v="amazon.com"/>
    <s v="Amazon"/>
    <s v="Florence"/>
    <s v="MS"/>
    <n v="39073"/>
    <n v="14.83"/>
    <n v="1.65"/>
    <n v="0"/>
    <n v="-1.65"/>
    <n v="0"/>
    <n v="-2.2200000000000002"/>
    <n v="-1.67"/>
    <n v="0"/>
    <n v="0"/>
    <n v="10.94"/>
  </r>
  <r>
    <x v="16"/>
    <x v="9"/>
    <s v="Nov 1, 2015"/>
    <s v="Nov 1, 2015 5:23:35 PM PST"/>
    <n v="6000966111"/>
    <x v="3"/>
    <s v="108-6083527-1181016"/>
    <s v="rug_wrench_200_3x5_fba"/>
    <s v="Rug Wrench Washable Non Slip Rug Pad - Protect Floors While Securing Rug and Making Vacuuming Easier"/>
    <n v="1"/>
    <s v="amazon.com"/>
    <s v="Amazon"/>
    <s v="AUSTIN"/>
    <s v="TX"/>
    <s v="78723-3507"/>
    <n v="12.83"/>
    <n v="0"/>
    <n v="0"/>
    <n v="0"/>
    <n v="0"/>
    <n v="-1.92"/>
    <n v="-2.67"/>
    <n v="0"/>
    <n v="0"/>
    <n v="8.24"/>
  </r>
  <r>
    <x v="16"/>
    <x v="9"/>
    <s v="Nov 1, 2015"/>
    <s v="Nov 1, 2015 7:20:46 PM PST"/>
    <n v="6000966111"/>
    <x v="3"/>
    <s v="116-2008647-0440225"/>
    <s v="rug_wrench_200_3x5_fba"/>
    <s v="Rug Wrench Washable Non Slip Rug Pad - Protect Floors While Securing Rug and Making Vacuuming Easier"/>
    <n v="1"/>
    <s v="amazon.com"/>
    <s v="Amazon"/>
    <s v="MONONA"/>
    <s v="WI"/>
    <s v="53716-1054"/>
    <n v="12.83"/>
    <n v="0"/>
    <n v="0"/>
    <n v="0"/>
    <n v="0"/>
    <n v="-3.84"/>
    <n v="-1.67"/>
    <n v="0"/>
    <n v="0"/>
    <n v="7.32"/>
  </r>
  <r>
    <x v="16"/>
    <x v="9"/>
    <s v="Nov 1, 2015"/>
    <s v="Nov 1, 2015 7:20:46 PM PST"/>
    <n v="6000966111"/>
    <x v="3"/>
    <s v="116-2008647-0440225"/>
    <s v="rug_wrench_200_3x5_fba"/>
    <s v="Rug Wrench Washable Non Slip Rug Pad - Protect Floors While Securing Rug and Making Vacuuming Easier"/>
    <n v="1"/>
    <s v="amazon.com"/>
    <s v="Amazon"/>
    <s v="MONONA"/>
    <s v="WI"/>
    <s v="53716-1054"/>
    <n v="12.83"/>
    <n v="0"/>
    <n v="0"/>
    <n v="0"/>
    <n v="0"/>
    <n v="0"/>
    <n v="-2.67"/>
    <n v="0"/>
    <n v="0"/>
    <n v="10.16"/>
  </r>
  <r>
    <x v="16"/>
    <x v="9"/>
    <s v="Nov 1, 2015"/>
    <s v="Nov 1, 2015 11:06:23 PM PST"/>
    <n v="6000966111"/>
    <x v="3"/>
    <s v="104-9768289-5269066"/>
    <s v="rug_wrench_200_4x6_fba"/>
    <s v="Rug Wrench Washable Non Slip Rug Pad - Protect Floors While Securing Rug and Making Vacuuming Easier"/>
    <n v="1"/>
    <s v="amazon.com"/>
    <s v="Amazon"/>
    <s v="MENTOR"/>
    <s v="OH"/>
    <s v="44060-2297"/>
    <n v="16.829999999999998"/>
    <n v="0"/>
    <n v="0"/>
    <n v="0"/>
    <n v="0"/>
    <n v="-2.52"/>
    <n v="-4.0199999999999996"/>
    <n v="0"/>
    <n v="0"/>
    <n v="10.29"/>
  </r>
  <r>
    <x v="16"/>
    <x v="9"/>
    <s v="Nov 2, 2015"/>
    <s v="Nov 2, 2015 1:20:52 AM PST"/>
    <n v="6000966111"/>
    <x v="3"/>
    <s v="103-1933636-9120204"/>
    <s v="rug_wrench_200_3x5_fba"/>
    <s v="Rug Wrench Washable Non Slip Rug Pad - Protect Floors While Securing Rug and Making Vacuuming Easier"/>
    <n v="1"/>
    <s v="amazon.com"/>
    <s v="Amazon"/>
    <s v="ALEXANDRIA"/>
    <s v="VA"/>
    <s v="22304-7603"/>
    <n v="12.83"/>
    <n v="0"/>
    <n v="0"/>
    <n v="0"/>
    <n v="0"/>
    <n v="-1.92"/>
    <n v="-2.67"/>
    <n v="0"/>
    <n v="0"/>
    <n v="8.24"/>
  </r>
  <r>
    <x v="16"/>
    <x v="9"/>
    <s v="Nov 2, 2015"/>
    <s v="Nov 2, 2015 4:17:48 AM PST"/>
    <n v="6000966111"/>
    <x v="3"/>
    <s v="002-7001810-6496212"/>
    <s v="rug_wrench_200_4x6_fba"/>
    <s v="Rug Wrench Washable Non Slip Rug Pad - Protect Floors While Securing Rug and Making Vacuuming Easier"/>
    <n v="1"/>
    <s v="amazon.com"/>
    <s v="Amazon"/>
    <s v="DENVER"/>
    <s v="CO"/>
    <s v="80203-2801"/>
    <n v="16.829999999999998"/>
    <n v="0"/>
    <n v="0"/>
    <n v="0"/>
    <n v="0"/>
    <n v="-2.52"/>
    <n v="-4.0199999999999996"/>
    <n v="0"/>
    <n v="0"/>
    <n v="10.29"/>
  </r>
  <r>
    <x v="16"/>
    <x v="9"/>
    <s v="Nov 2, 2015"/>
    <s v="Nov 2, 2015 4:44:54 AM PST"/>
    <n v="6000966111"/>
    <x v="3"/>
    <s v="109-6291237-9401024"/>
    <s v="rug_wrench_200_4x6_fba"/>
    <s v="Rug Wrench Washable Non Slip Rug Pad - Protect Floors While Securing Rug and Making Vacuuming Easier"/>
    <n v="1"/>
    <s v="amazon.com"/>
    <s v="Amazon"/>
    <s v="SAUSALITO"/>
    <s v="CA"/>
    <s v="94965-1879"/>
    <n v="16.829999999999998"/>
    <n v="0"/>
    <n v="0"/>
    <n v="0"/>
    <n v="0"/>
    <n v="-2.52"/>
    <n v="-4.0199999999999996"/>
    <n v="0"/>
    <n v="0"/>
    <n v="10.29"/>
  </r>
  <r>
    <x v="15"/>
    <x v="9"/>
    <s v="Nov 2, 2015"/>
    <s v="Nov 2, 2015 5:02:28 AM PST"/>
    <n v="6000966111"/>
    <x v="4"/>
    <m/>
    <m/>
    <s v="To your account ending in: 1194, Federal ACH Trace ID: 091000011757465"/>
    <m/>
    <m/>
    <m/>
    <m/>
    <m/>
    <m/>
    <n v="0"/>
    <n v="0"/>
    <n v="0"/>
    <n v="0"/>
    <n v="0"/>
    <n v="0"/>
    <n v="0"/>
    <n v="0"/>
    <n v="-4619.28"/>
    <n v="-4619.28"/>
  </r>
  <r>
    <x v="16"/>
    <x v="9"/>
    <s v="Nov 2, 2015"/>
    <s v="Nov 2, 2015 5:25:31 AM PST"/>
    <n v="6000966111"/>
    <x v="3"/>
    <s v="111-5283988-3195461"/>
    <s v="rug_wrench_200_4x6_fba"/>
    <s v="Rug Wrench Washable Non Slip Rug Pad - Protect Floors While Securing Rug and Making Vacuuming Easier"/>
    <n v="1"/>
    <s v="amazon.com"/>
    <s v="Amazon"/>
    <s v="LARCHMONT"/>
    <s v="NY"/>
    <s v="10538-3827"/>
    <n v="16.829999999999998"/>
    <n v="0"/>
    <n v="0"/>
    <n v="0"/>
    <n v="0"/>
    <n v="-2.52"/>
    <n v="-4.0199999999999996"/>
    <n v="0"/>
    <n v="0"/>
    <n v="10.29"/>
  </r>
  <r>
    <x v="16"/>
    <x v="9"/>
    <s v="Nov 2, 2015"/>
    <s v="Nov 2, 2015 5:41:42 AM PST"/>
    <n v="6000966111"/>
    <x v="3"/>
    <s v="106-7125384-9857854"/>
    <s v="rug_wrench_200_3x5_fba"/>
    <s v="Rug Wrench Washable Non Slip Rug Pad - Protect Floors While Securing Rug and Making Vacuuming Easier"/>
    <n v="1"/>
    <s v="amazon.com"/>
    <s v="Amazon"/>
    <s v="New York"/>
    <s v="NY"/>
    <n v="10003"/>
    <n v="12.83"/>
    <n v="0"/>
    <n v="0"/>
    <n v="0"/>
    <n v="0"/>
    <n v="-1.92"/>
    <n v="-2.67"/>
    <n v="0"/>
    <n v="0"/>
    <n v="8.24"/>
  </r>
  <r>
    <x v="16"/>
    <x v="9"/>
    <s v="Nov 2, 2015"/>
    <s v="Nov 2, 2015 8:53:32 AM PST"/>
    <n v="6000966111"/>
    <x v="3"/>
    <s v="112-0866833-2568226"/>
    <s v="rug_wrench_200_4x6_fba"/>
    <s v="Rug Wrench Washable Non Slip Rug Pad - Protect Floors While Securing Rug and Making Vacuuming Easier"/>
    <n v="1"/>
    <s v="amazon.com"/>
    <s v="Amazon"/>
    <s v="SEATTLE"/>
    <s v="WA"/>
    <s v="98103-5562"/>
    <n v="16.829999999999998"/>
    <n v="0"/>
    <n v="0"/>
    <n v="0"/>
    <n v="0"/>
    <n v="-2.52"/>
    <n v="-4.0199999999999996"/>
    <n v="0"/>
    <n v="0"/>
    <n v="10.29"/>
  </r>
  <r>
    <x v="16"/>
    <x v="9"/>
    <s v="Nov 2, 2015"/>
    <s v="Nov 2, 2015 8:54:07 AM PST"/>
    <n v="6000966111"/>
    <x v="3"/>
    <s v="112-9567046-4825848"/>
    <s v="rug_wrench_200_4x6_fba"/>
    <s v="Rug Wrench Washable Non Slip Rug Pad - Protect Floors While Securing Rug and Making Vacuuming Easier"/>
    <n v="1"/>
    <s v="amazon.com"/>
    <s v="Amazon"/>
    <s v="Evanston"/>
    <s v="IL"/>
    <n v="60202"/>
    <n v="16.829999999999998"/>
    <n v="0"/>
    <n v="0"/>
    <n v="0"/>
    <n v="0"/>
    <n v="-2.52"/>
    <n v="-4.0199999999999996"/>
    <n v="0"/>
    <n v="0"/>
    <n v="10.29"/>
  </r>
  <r>
    <x v="16"/>
    <x v="9"/>
    <s v="Nov 2, 2015"/>
    <s v="Nov 2, 2015 12:11:05 PM PST"/>
    <n v="6000966111"/>
    <x v="3"/>
    <s v="113-6216077-4665057"/>
    <s v="rug_wrench_200_3x5_fba"/>
    <s v="Rug Wrench Washable Non Slip Rug Pad - Protect Floors While Securing Rug and Making Vacuuming Easier"/>
    <n v="1"/>
    <s v="amazon.com"/>
    <s v="Amazon"/>
    <s v="GEORGETOWN"/>
    <s v="TX"/>
    <n v="78626"/>
    <n v="12.83"/>
    <n v="0"/>
    <n v="0"/>
    <n v="0"/>
    <n v="0"/>
    <n v="-1.92"/>
    <n v="-2.67"/>
    <n v="0"/>
    <n v="0"/>
    <n v="8.24"/>
  </r>
  <r>
    <x v="16"/>
    <x v="9"/>
    <s v="Nov 2, 2015"/>
    <s v="Nov 2, 2015 12:21:44 PM PST"/>
    <n v="6000966111"/>
    <x v="3"/>
    <s v="103-2539234-4593000"/>
    <s v="rug_wrench_200_3x5_fba"/>
    <s v="Rug Wrench Washable Non Slip Rug Pad - Protect Floors While Securing Rug and Making Vacuuming Easier"/>
    <n v="1"/>
    <s v="amazon.com"/>
    <s v="Amazon"/>
    <s v="PAULDING"/>
    <s v="OH"/>
    <n v="45879"/>
    <n v="12.83"/>
    <n v="0"/>
    <n v="0"/>
    <n v="0"/>
    <n v="0"/>
    <n v="-1.92"/>
    <n v="-2.67"/>
    <n v="0"/>
    <n v="0"/>
    <n v="8.24"/>
  </r>
  <r>
    <x v="16"/>
    <x v="9"/>
    <s v="Nov 2, 2015"/>
    <s v="Nov 2, 2015 12:50:06 PM PST"/>
    <n v="6000966111"/>
    <x v="3"/>
    <s v="102-6025716-2795405"/>
    <s v="rug_wrench_200_4x6_fba"/>
    <s v="Rug Wrench Washable Non Slip Rug Pad - Protect Floors While Securing Rug and Making Vacuuming Easier"/>
    <n v="1"/>
    <s v="amazon.com"/>
    <s v="Amazon"/>
    <s v="Millington"/>
    <s v="TN"/>
    <n v="38053"/>
    <n v="16.829999999999998"/>
    <n v="0"/>
    <n v="0"/>
    <n v="0"/>
    <n v="0"/>
    <n v="-2.52"/>
    <n v="-4.0199999999999996"/>
    <n v="0"/>
    <n v="0"/>
    <n v="10.29"/>
  </r>
  <r>
    <x v="16"/>
    <x v="9"/>
    <s v="Nov 2, 2015"/>
    <s v="Nov 2, 2015 1:57:12 PM PST"/>
    <n v="6000966111"/>
    <x v="3"/>
    <s v="105-8699842-4017010"/>
    <s v="rug_wrench_200_3x5_fba"/>
    <s v="Rug Wrench Washable Non Slip Rug Pad - Protect Floors While Securing Rug and Making Vacuuming Easier"/>
    <n v="1"/>
    <s v="amazon.com"/>
    <s v="Amazon"/>
    <s v="BASKING RIDGE"/>
    <s v="NJ"/>
    <s v="07920-4221"/>
    <n v="12.83"/>
    <n v="0"/>
    <n v="0"/>
    <n v="0"/>
    <n v="0"/>
    <n v="-1.92"/>
    <n v="-2.67"/>
    <n v="0"/>
    <n v="0"/>
    <n v="8.24"/>
  </r>
  <r>
    <x v="16"/>
    <x v="9"/>
    <s v="Nov 2, 2015"/>
    <s v="Nov 2, 2015 5:01:17 PM PST"/>
    <n v="6000966111"/>
    <x v="3"/>
    <s v="106-7258735-1754643"/>
    <s v="rug_wrench_200_3x5_fba"/>
    <s v="Rug Wrench Washable Non Slip Rug Pad - Protect Floors While Securing Rug and Making Vacuuming Easier"/>
    <n v="1"/>
    <s v="amazon.com"/>
    <s v="Amazon"/>
    <s v="POPLARVILLE"/>
    <s v="MS"/>
    <s v="39470-3689"/>
    <n v="12.83"/>
    <n v="0"/>
    <n v="0"/>
    <n v="0"/>
    <n v="0"/>
    <n v="-1.92"/>
    <n v="-2.67"/>
    <n v="0"/>
    <n v="0"/>
    <n v="8.24"/>
  </r>
  <r>
    <x v="16"/>
    <x v="9"/>
    <s v="Nov 2, 2015"/>
    <s v="Nov 2, 2015 5:56:07 PM PST"/>
    <n v="6000966111"/>
    <x v="3"/>
    <s v="103-9465866-5118653"/>
    <s v="rug_wrench_200_2x8_fba"/>
    <s v="Rug Wrench Washable Non Slip Rug Pad - Protect Floors While Securing Rug and Making Vacuuming Easier"/>
    <n v="1"/>
    <s v="amazon.com"/>
    <s v="Amazon"/>
    <s v="CONROE"/>
    <s v="TX"/>
    <s v="77384-3836"/>
    <n v="14.83"/>
    <n v="3.99"/>
    <n v="0"/>
    <n v="0"/>
    <n v="0"/>
    <n v="-2.2200000000000002"/>
    <n v="-6.66"/>
    <n v="0"/>
    <n v="0"/>
    <n v="9.94"/>
  </r>
  <r>
    <x v="16"/>
    <x v="9"/>
    <s v="Nov 2, 2015"/>
    <s v="Nov 2, 2015 8:10:32 PM PST"/>
    <n v="6000966111"/>
    <x v="3"/>
    <s v="109-1879206-9553850"/>
    <s v="rug_wrench_200_4x6_fba"/>
    <s v="Rug Wrench Washable Non Slip Rug Pad - Protect Floors While Securing Rug and Making Vacuuming Easier"/>
    <n v="1"/>
    <s v="amazon.com"/>
    <s v="Amazon"/>
    <s v="SHELBY"/>
    <s v="MONTANA"/>
    <s v="59474-2102"/>
    <n v="16.829999999999998"/>
    <n v="4.59"/>
    <n v="0"/>
    <n v="0"/>
    <n v="0"/>
    <n v="-2.52"/>
    <n v="-7.61"/>
    <n v="0"/>
    <n v="0"/>
    <n v="11.29"/>
  </r>
  <r>
    <x v="16"/>
    <x v="9"/>
    <s v="Nov 2, 2015"/>
    <s v="Nov 2, 2015 8:10:32 PM PST"/>
    <n v="6000966111"/>
    <x v="3"/>
    <s v="109-1879206-9553850"/>
    <s v="rug_wrench_200_3x5_fba"/>
    <s v="Rug Wrench Washable Non Slip Rug Pad - Protect Floors While Securing Rug and Making Vacuuming Easier"/>
    <n v="1"/>
    <s v="amazon.com"/>
    <s v="Amazon"/>
    <s v="SHELBY"/>
    <s v="MONTANA"/>
    <s v="59474-2102"/>
    <n v="12.83"/>
    <n v="4.43"/>
    <n v="0"/>
    <n v="0"/>
    <n v="0"/>
    <n v="-1.92"/>
    <n v="-7.1"/>
    <n v="0"/>
    <n v="0"/>
    <n v="8.24"/>
  </r>
  <r>
    <x v="16"/>
    <x v="9"/>
    <s v="Nov 2, 2015"/>
    <s v="Nov 2, 2015 9:39:35 PM PST"/>
    <n v="6000966111"/>
    <x v="3"/>
    <s v="106-4049514-4268224"/>
    <s v="rug_wrench_200_3x5_fba"/>
    <s v="Rug Wrench Washable Non Slip Rug Pad - Protect Floors While Securing Rug and Making Vacuuming Easier"/>
    <n v="1"/>
    <s v="amazon.com"/>
    <s v="Amazon"/>
    <s v="AUSTIN"/>
    <s v="TX"/>
    <s v="78741-6831"/>
    <n v="12.83"/>
    <n v="0"/>
    <n v="0"/>
    <n v="0"/>
    <n v="0"/>
    <n v="-1.92"/>
    <n v="-2.67"/>
    <n v="0"/>
    <n v="0"/>
    <n v="8.24"/>
  </r>
  <r>
    <x v="16"/>
    <x v="9"/>
    <s v="Nov 2, 2015"/>
    <s v="Nov 2, 2015 9:54:15 PM PST"/>
    <n v="6000966111"/>
    <x v="3"/>
    <s v="113-6487579-1686667"/>
    <s v="rug_wrench_200_3x5_fba"/>
    <s v="Rug Wrench Washable Non Slip Rug Pad - Protect Floors While Securing Rug and Making Vacuuming Easier"/>
    <n v="1"/>
    <s v="amazon.com"/>
    <s v="Amazon"/>
    <s v="NORTH MANKATO"/>
    <s v="MN"/>
    <s v="56003-2807"/>
    <n v="12.83"/>
    <n v="3.54"/>
    <n v="0"/>
    <n v="-3.54"/>
    <n v="0"/>
    <n v="-1.92"/>
    <n v="-2.67"/>
    <n v="0"/>
    <n v="0"/>
    <n v="8.24"/>
  </r>
  <r>
    <x v="16"/>
    <x v="9"/>
    <s v="Nov 3, 2015"/>
    <s v="Nov 3, 2015 2:06:44 AM PST"/>
    <n v="6000966111"/>
    <x v="3"/>
    <s v="108-1583711-3995442"/>
    <s v="rug_wrench_200_3x5_fba"/>
    <s v="Rug Wrench Washable Non Slip Rug Pad - Protect Floors While Securing Rug and Making Vacuuming Easier"/>
    <n v="2"/>
    <s v="amazon.com"/>
    <s v="Amazon"/>
    <s v="Newton"/>
    <s v="MA"/>
    <n v="2460"/>
    <n v="25.66"/>
    <n v="0"/>
    <n v="0"/>
    <n v="0"/>
    <n v="0"/>
    <n v="-3.84"/>
    <n v="-4.34"/>
    <n v="0"/>
    <n v="0"/>
    <n v="17.48"/>
  </r>
  <r>
    <x v="16"/>
    <x v="9"/>
    <s v="Nov 3, 2015"/>
    <s v="Nov 3, 2015 2:24:37 AM PST"/>
    <n v="6000966111"/>
    <x v="3"/>
    <s v="108-4587272-0684260"/>
    <s v="rug_wrench_200_3x5_fba"/>
    <s v="Rug Wrench Washable Non Slip Rug Pad - Protect Floors While Securing Rug and Making Vacuuming Easier"/>
    <n v="1"/>
    <s v="amazon.com"/>
    <s v="Amazon"/>
    <s v="Brooklyn"/>
    <s v="New York"/>
    <n v="11215"/>
    <n v="12.83"/>
    <n v="0"/>
    <n v="0"/>
    <n v="0"/>
    <n v="0"/>
    <n v="-1.92"/>
    <n v="-2.67"/>
    <n v="0"/>
    <n v="0"/>
    <n v="8.24"/>
  </r>
  <r>
    <x v="16"/>
    <x v="9"/>
    <s v="Nov 3, 2015"/>
    <s v="Nov 3, 2015 5:05:48 AM PST"/>
    <n v="6000966111"/>
    <x v="3"/>
    <s v="111-9930426-2721030"/>
    <s v="rug_wrench_200_4x6_fba"/>
    <s v="Rug Wrench Washable Non Slip Rug Pad - Protect Floors While Securing Rug and Making Vacuuming Easier"/>
    <n v="1"/>
    <s v="amazon.com"/>
    <s v="Amazon"/>
    <s v="LEHI"/>
    <s v="UT"/>
    <s v="84043-2266"/>
    <n v="16.829999999999998"/>
    <n v="0"/>
    <n v="0"/>
    <n v="0"/>
    <n v="0"/>
    <n v="-2.52"/>
    <n v="-4.0199999999999996"/>
    <n v="0"/>
    <n v="0"/>
    <n v="10.29"/>
  </r>
  <r>
    <x v="16"/>
    <x v="9"/>
    <s v="Nov 3, 2015"/>
    <s v="Nov 3, 2015 5:12:16 AM PST"/>
    <n v="6000966111"/>
    <x v="3"/>
    <s v="108-7088965-3890632"/>
    <s v="rug_wrench_200_3x5_fba"/>
    <s v="Rug Wrench Washable Non Slip Rug Pad - Protect Floors While Securing Rug and Making Vacuuming Easier"/>
    <n v="1"/>
    <s v="amazon.com"/>
    <s v="Amazon"/>
    <s v="BELLEVUE"/>
    <s v="WA"/>
    <s v="98004-1099"/>
    <n v="12.83"/>
    <n v="0"/>
    <n v="0"/>
    <n v="0"/>
    <n v="0"/>
    <n v="-1.92"/>
    <n v="-2.67"/>
    <n v="0"/>
    <n v="0"/>
    <n v="8.24"/>
  </r>
  <r>
    <x v="16"/>
    <x v="9"/>
    <s v="Nov 3, 2015"/>
    <s v="Nov 3, 2015 9:00:11 AM PST"/>
    <n v="6000966111"/>
    <x v="0"/>
    <m/>
    <m/>
    <s v="Subscription Fee"/>
    <m/>
    <m/>
    <m/>
    <m/>
    <m/>
    <m/>
    <n v="0"/>
    <n v="0"/>
    <n v="0"/>
    <n v="0"/>
    <n v="0"/>
    <n v="0"/>
    <n v="0"/>
    <n v="0"/>
    <n v="-39.99"/>
    <n v="-39.99"/>
  </r>
  <r>
    <x v="16"/>
    <x v="9"/>
    <s v="Nov 3, 2015"/>
    <s v="Nov 3, 2015 9:22:11 AM PST"/>
    <n v="6000966111"/>
    <x v="3"/>
    <s v="108-1703090-7410640"/>
    <s v="rug_wrench_200_3x5_fba"/>
    <s v="Rug Wrench Washable Non Slip Rug Pad - Protect Floors While Securing Rug and Making Vacuuming Easier"/>
    <n v="1"/>
    <s v="amazon.com"/>
    <s v="Amazon"/>
    <s v="New York"/>
    <s v="NY"/>
    <n v="10030"/>
    <n v="12.83"/>
    <n v="0"/>
    <n v="0"/>
    <n v="0"/>
    <n v="0"/>
    <n v="-1.92"/>
    <n v="-2.67"/>
    <n v="0"/>
    <n v="0"/>
    <n v="8.24"/>
  </r>
  <r>
    <x v="16"/>
    <x v="9"/>
    <s v="Nov 3, 2015"/>
    <s v="Nov 3, 2015 11:00:52 AM PST"/>
    <n v="6000966111"/>
    <x v="3"/>
    <s v="104-7143325-5501037"/>
    <s v="rug_wrench_200_4x6_fba"/>
    <s v="Rug Wrench Washable Non Slip Rug Pad - Protect Floors While Securing Rug and Making Vacuuming Easier"/>
    <n v="1"/>
    <s v="amazon.com"/>
    <s v="Amazon"/>
    <s v="CAMBRIDGE"/>
    <s v="MA"/>
    <s v="02139-2601"/>
    <n v="16.829999999999998"/>
    <n v="0"/>
    <n v="0"/>
    <n v="0"/>
    <n v="0"/>
    <n v="-2.52"/>
    <n v="-4.0199999999999996"/>
    <n v="0"/>
    <n v="0"/>
    <n v="10.29"/>
  </r>
  <r>
    <x v="16"/>
    <x v="9"/>
    <s v="Nov 3, 2015"/>
    <s v="Nov 3, 2015 8:56:17 PM PST"/>
    <n v="6000966111"/>
    <x v="3"/>
    <s v="109-7326145-9139430"/>
    <s v="rug_wrench_200_3x5_fba"/>
    <s v="Rug Wrench Washable Non Slip Rug Pad - Protect Floors While Securing Rug and Making Vacuuming Easier"/>
    <n v="1"/>
    <s v="amazon.com"/>
    <s v="Amazon"/>
    <s v="SCOTTSDALE"/>
    <s v="AZ"/>
    <s v="85260-6916"/>
    <n v="12.83"/>
    <n v="0"/>
    <n v="0"/>
    <n v="0"/>
    <n v="0"/>
    <n v="-1.92"/>
    <n v="-2.67"/>
    <n v="0"/>
    <n v="0"/>
    <n v="8.24"/>
  </r>
  <r>
    <x v="16"/>
    <x v="9"/>
    <s v="Nov 3, 2015"/>
    <s v="Nov 3, 2015 9:22:07 PM PST"/>
    <n v="6000966111"/>
    <x v="3"/>
    <s v="108-0861450-2873807"/>
    <s v="rug_wrench_200_4x6_fba"/>
    <s v="Rug Wrench Washable Non Slip Rug Pad - Protect Floors While Securing Rug and Making Vacuuming Easier"/>
    <n v="1"/>
    <s v="amazon.com"/>
    <s v="Amazon"/>
    <s v="Anniston"/>
    <s v="Alabama"/>
    <n v="36207"/>
    <n v="16.829999999999998"/>
    <n v="0"/>
    <n v="0"/>
    <n v="0"/>
    <n v="0"/>
    <n v="-2.52"/>
    <n v="-4.0199999999999996"/>
    <n v="0"/>
    <n v="0"/>
    <n v="10.29"/>
  </r>
  <r>
    <x v="16"/>
    <x v="9"/>
    <s v="Nov 3, 2015"/>
    <s v="Nov 3, 2015 10:55:12 PM PST"/>
    <n v="6000966111"/>
    <x v="3"/>
    <s v="105-3562657-2545049"/>
    <s v="rug_wrench_200_3x5_fba"/>
    <s v="Rug Wrench Washable Non Slip Rug Pad - Protect Floors While Securing Rug and Making Vacuuming Easier"/>
    <n v="1"/>
    <s v="amazon.com"/>
    <s v="Amazon"/>
    <s v="WOODLAND HILLS"/>
    <s v="CA"/>
    <s v="91364-2024"/>
    <n v="12.83"/>
    <n v="0"/>
    <n v="0"/>
    <n v="0"/>
    <n v="0"/>
    <n v="-1.92"/>
    <n v="-2.67"/>
    <n v="0"/>
    <n v="0"/>
    <n v="8.24"/>
  </r>
  <r>
    <x v="16"/>
    <x v="9"/>
    <s v="Nov 3, 2015"/>
    <s v="Nov 3, 2015 11:51:42 PM PST"/>
    <n v="6000966111"/>
    <x v="3"/>
    <s v="107-2535010-6603448"/>
    <s v="rug_wrench_200_3x5_fba"/>
    <s v="Rug Wrench Washable Non Slip Rug Pad - Protect Floors While Securing Rug and Making Vacuuming Easier"/>
    <n v="1"/>
    <s v="amazon.com"/>
    <s v="Amazon"/>
    <s v="CHICAGO"/>
    <s v="IL"/>
    <s v="60610-2405"/>
    <n v="12.83"/>
    <n v="0"/>
    <n v="0"/>
    <n v="0"/>
    <n v="0"/>
    <n v="-1.92"/>
    <n v="-2.67"/>
    <n v="0"/>
    <n v="0"/>
    <n v="8.24"/>
  </r>
  <r>
    <x v="16"/>
    <x v="9"/>
    <s v="Nov 4, 2015"/>
    <s v="Nov 4, 2015 4:28:06 AM PST"/>
    <n v="6000966111"/>
    <x v="3"/>
    <s v="108-7263081-0417033"/>
    <s v="rug_wrench_200_3x5_fba"/>
    <s v="Rug Wrench Washable Non Slip Rug Pad - Protect Floors While Securing Rug and Making Vacuuming Easier"/>
    <n v="1"/>
    <s v="amazon.com"/>
    <s v="Amazon"/>
    <s v="PORTLAND"/>
    <s v="OR"/>
    <s v="97209-4153"/>
    <n v="12.83"/>
    <n v="0"/>
    <n v="0"/>
    <n v="0"/>
    <n v="0"/>
    <n v="-3.84"/>
    <n v="-1.67"/>
    <n v="0"/>
    <n v="0"/>
    <n v="7.32"/>
  </r>
  <r>
    <x v="16"/>
    <x v="9"/>
    <s v="Nov 4, 2015"/>
    <s v="Nov 4, 2015 4:28:06 AM PST"/>
    <n v="6000966111"/>
    <x v="3"/>
    <s v="108-7263081-0417033"/>
    <s v="rug_wrench_200_3x5_fba"/>
    <s v="Rug Wrench Washable Non Slip Rug Pad - Protect Floors While Securing Rug and Making Vacuuming Easier"/>
    <n v="1"/>
    <s v="amazon.com"/>
    <s v="Amazon"/>
    <s v="PORTLAND"/>
    <s v="OR"/>
    <s v="97209-4153"/>
    <n v="12.83"/>
    <n v="0"/>
    <n v="0"/>
    <n v="0"/>
    <n v="0"/>
    <n v="0"/>
    <n v="-2.67"/>
    <n v="0"/>
    <n v="0"/>
    <n v="10.16"/>
  </r>
  <r>
    <x v="16"/>
    <x v="9"/>
    <s v="Nov 4, 2015"/>
    <s v="Nov 4, 2015 1:19:14 PM PST"/>
    <n v="6000966111"/>
    <x v="3"/>
    <s v="108-0002239-4735400"/>
    <s v="rug_wrench_200_4x6_fba"/>
    <s v="Rug Wrench Washable Non Slip Rug Pad - Protect Floors While Securing Rug and Making Vacuuming Easier"/>
    <n v="1"/>
    <s v="amazon.com"/>
    <s v="Amazon"/>
    <s v="Ann Arbor"/>
    <s v="MI"/>
    <n v="48104"/>
    <n v="16.829999999999998"/>
    <n v="0"/>
    <n v="0"/>
    <n v="0"/>
    <n v="0"/>
    <n v="-2.52"/>
    <n v="-4.0199999999999996"/>
    <n v="0"/>
    <n v="0"/>
    <n v="10.29"/>
  </r>
  <r>
    <x v="16"/>
    <x v="9"/>
    <s v="Nov 4, 2015"/>
    <s v="Nov 4, 2015 2:54:34 PM PST"/>
    <n v="6000966111"/>
    <x v="3"/>
    <s v="002-1498886-4145853"/>
    <s v="rug_wrench_200_3x5_fba"/>
    <s v="Rug Wrench Washable Non Slip Rug Pad - Protect Floors While Securing Rug and Making Vacuuming Easier"/>
    <n v="1"/>
    <s v="amazon.com"/>
    <s v="Amazon"/>
    <s v="OAKLAND"/>
    <s v="CA"/>
    <s v="94612-2797"/>
    <n v="12.83"/>
    <n v="0"/>
    <n v="0"/>
    <n v="0"/>
    <n v="0"/>
    <n v="-1.92"/>
    <n v="-2.67"/>
    <n v="0"/>
    <n v="0"/>
    <n v="8.24"/>
  </r>
  <r>
    <x v="16"/>
    <x v="9"/>
    <s v="Nov 4, 2015"/>
    <s v="Nov 4, 2015 3:30:07 PM PST"/>
    <n v="6000966111"/>
    <x v="3"/>
    <s v="114-5931811-4038658"/>
    <s v="rug_wrench_200_3x5_fba"/>
    <s v="Rug Wrench Washable Non Slip Rug Pad - Protect Floors While Securing Rug and Making Vacuuming Easier"/>
    <n v="1"/>
    <s v="amazon.com"/>
    <s v="Amazon"/>
    <s v="ESSEX"/>
    <s v="CT"/>
    <s v="06426-1024"/>
    <n v="12.83"/>
    <n v="0"/>
    <n v="0"/>
    <n v="0"/>
    <n v="0"/>
    <n v="-1.92"/>
    <n v="-2.67"/>
    <n v="0"/>
    <n v="0"/>
    <n v="8.24"/>
  </r>
  <r>
    <x v="16"/>
    <x v="9"/>
    <s v="Nov 4, 2015"/>
    <s v="Nov 4, 2015 8:01:58 PM PST"/>
    <n v="6000966111"/>
    <x v="3"/>
    <s v="111-0458036-5975424"/>
    <s v="rug_wrench_200_3x5_fba"/>
    <s v="Rug Wrench Washable Non Slip Rug Pad - Protect Floors While Securing Rug and Making Vacuuming Easier"/>
    <n v="1"/>
    <s v="amazon.com"/>
    <s v="Amazon"/>
    <s v="PELION"/>
    <s v="SC"/>
    <s v="29123-9027"/>
    <n v="12.83"/>
    <n v="3.62"/>
    <n v="0"/>
    <n v="-3.62"/>
    <n v="0"/>
    <n v="-1.92"/>
    <n v="-2.67"/>
    <n v="0"/>
    <n v="0"/>
    <n v="8.24"/>
  </r>
  <r>
    <x v="16"/>
    <x v="9"/>
    <s v="Nov 4, 2015"/>
    <s v="Nov 4, 2015 8:04:15 PM PST"/>
    <n v="6000966111"/>
    <x v="3"/>
    <s v="105-3613447-8581860"/>
    <s v="rug_wrench_200_3x5_fba"/>
    <s v="Rug Wrench Washable Non Slip Rug Pad - Protect Floors While Securing Rug and Making Vacuuming Easier"/>
    <n v="1"/>
    <s v="amazon.com"/>
    <s v="Amazon"/>
    <s v="LONG BEACH"/>
    <s v="CA"/>
    <s v="90807-2814"/>
    <n v="12.83"/>
    <n v="0"/>
    <n v="0"/>
    <n v="0"/>
    <n v="0"/>
    <n v="-1.92"/>
    <n v="-2.67"/>
    <n v="0"/>
    <n v="0"/>
    <n v="8.24"/>
  </r>
  <r>
    <x v="16"/>
    <x v="9"/>
    <s v="Nov 4, 2015"/>
    <s v="Nov 4, 2015 10:04:28 PM PST"/>
    <n v="6000966111"/>
    <x v="3"/>
    <s v="102-1005984-3799446"/>
    <s v="rug_wrench_200_3x5_fba"/>
    <s v="Rug Wrench Washable Non Slip Rug Pad - Protect Floors While Securing Rug and Making Vacuuming Easier"/>
    <n v="1"/>
    <s v="amazon.com"/>
    <s v="Amazon"/>
    <s v="Corona Del Mar"/>
    <s v="CA"/>
    <s v="92625-2656"/>
    <n v="12.83"/>
    <n v="0"/>
    <n v="0"/>
    <n v="0"/>
    <n v="0"/>
    <n v="-1.92"/>
    <n v="-2.67"/>
    <n v="0"/>
    <n v="0"/>
    <n v="8.24"/>
  </r>
  <r>
    <x v="16"/>
    <x v="9"/>
    <s v="Nov 4, 2015"/>
    <s v="Nov 4, 2015 10:43:38 PM PST"/>
    <n v="6000966111"/>
    <x v="3"/>
    <s v="104-7974749-8415412"/>
    <s v="rug_wrench_200_3x5_fba"/>
    <s v="Rug Wrench Washable Non Slip Rug Pad - Protect Floors While Securing Rug and Making Vacuuming Easier"/>
    <n v="1"/>
    <s v="amazon.com"/>
    <s v="Amazon"/>
    <s v="Silver Spring"/>
    <s v="Maryland"/>
    <n v="20910"/>
    <n v="12.83"/>
    <n v="0"/>
    <n v="0"/>
    <n v="0"/>
    <n v="0"/>
    <n v="-1.92"/>
    <n v="-2.67"/>
    <n v="0"/>
    <n v="0"/>
    <n v="8.24"/>
  </r>
  <r>
    <x v="16"/>
    <x v="9"/>
    <s v="Nov 5, 2015"/>
    <s v="Nov 5, 2015 3:22:30 AM PST"/>
    <n v="6000966111"/>
    <x v="3"/>
    <s v="114-0418454-8648262"/>
    <s v="rug_wrench_200_4x6_fba"/>
    <s v="Rug Wrench Washable Non Slip Rug Pad - Protect Floors While Securing Rug and Making Vacuuming Easier"/>
    <n v="1"/>
    <s v="amazon.com"/>
    <s v="Amazon"/>
    <s v="BROOKLYN"/>
    <s v="NY"/>
    <s v="11211-6403"/>
    <n v="16.829999999999998"/>
    <n v="0"/>
    <n v="0"/>
    <n v="0"/>
    <n v="0"/>
    <n v="-2.52"/>
    <n v="-4.0199999999999996"/>
    <n v="0"/>
    <n v="0"/>
    <n v="10.29"/>
  </r>
  <r>
    <x v="16"/>
    <x v="9"/>
    <s v="Nov 5, 2015"/>
    <s v="Nov 5, 2015 9:28:32 AM PST"/>
    <n v="6000966111"/>
    <x v="3"/>
    <s v="115-3169286-7117809"/>
    <s v="rug_wrench_200_3x5_fba"/>
    <s v="Rug Wrench Washable Non Slip Rug Pad - Protect Floors While Securing Rug and Making Vacuuming Easier"/>
    <n v="1"/>
    <s v="amazon.com"/>
    <s v="Amazon"/>
    <s v="Burlington"/>
    <s v="Vermont"/>
    <n v="5405"/>
    <n v="12.83"/>
    <n v="0"/>
    <n v="0"/>
    <n v="0"/>
    <n v="0"/>
    <n v="-1.92"/>
    <n v="-2.67"/>
    <n v="0"/>
    <n v="0"/>
    <n v="8.24"/>
  </r>
  <r>
    <x v="16"/>
    <x v="9"/>
    <s v="Nov 5, 2015"/>
    <s v="Nov 5, 2015 11:14:06 AM PST"/>
    <n v="6000966111"/>
    <x v="3"/>
    <s v="116-1514905-5844222"/>
    <s v="rug_wrench_200_3x5_fba"/>
    <s v="Rug Wrench Washable Non Slip Rug Pad - Protect Floors While Securing Rug and Making Vacuuming Easier"/>
    <n v="1"/>
    <s v="amazon.com"/>
    <s v="Amazon"/>
    <s v="SAUGERTIES"/>
    <s v="NY"/>
    <s v="12477-1005"/>
    <n v="12.83"/>
    <n v="0"/>
    <n v="0"/>
    <n v="0"/>
    <n v="0"/>
    <n v="-1.92"/>
    <n v="-2.67"/>
    <n v="0"/>
    <n v="0"/>
    <n v="8.24"/>
  </r>
  <r>
    <x v="16"/>
    <x v="9"/>
    <s v="Nov 5, 2015"/>
    <s v="Nov 5, 2015 11:29:56 AM PST"/>
    <n v="6000966111"/>
    <x v="3"/>
    <s v="112-3682896-5323405"/>
    <s v="rug_wrench_200_4x6_fba"/>
    <s v="Rug Wrench Washable Non Slip Rug Pad - Protect Floors While Securing Rug and Making Vacuuming Easier"/>
    <n v="1"/>
    <s v="amazon.com"/>
    <s v="Amazon"/>
    <s v="MYRTLE BEACH"/>
    <s v="SC"/>
    <s v="29579-1807"/>
    <n v="16.829999999999998"/>
    <n v="0"/>
    <n v="0"/>
    <n v="0"/>
    <n v="0"/>
    <n v="-2.52"/>
    <n v="-3.02"/>
    <n v="0"/>
    <n v="0"/>
    <n v="11.29"/>
  </r>
  <r>
    <x v="16"/>
    <x v="9"/>
    <s v="Nov 5, 2015"/>
    <s v="Nov 5, 2015 11:29:56 AM PST"/>
    <n v="6000966111"/>
    <x v="3"/>
    <s v="112-3682896-5323405"/>
    <s v="rug_wrench_200_3x5_fba"/>
    <s v="Rug Wrench Washable Non Slip Rug Pad - Protect Floors While Securing Rug and Making Vacuuming Easier"/>
    <n v="1"/>
    <s v="amazon.com"/>
    <s v="Amazon"/>
    <s v="MYRTLE BEACH"/>
    <s v="SC"/>
    <s v="29579-1807"/>
    <n v="12.83"/>
    <n v="0"/>
    <n v="0"/>
    <n v="0"/>
    <n v="0"/>
    <n v="-1.92"/>
    <n v="-2.67"/>
    <n v="0"/>
    <n v="0"/>
    <n v="8.24"/>
  </r>
  <r>
    <x v="16"/>
    <x v="9"/>
    <s v="Nov 5, 2015"/>
    <s v="Nov 5, 2015 11:35:20 AM PST"/>
    <n v="6000966111"/>
    <x v="3"/>
    <s v="106-6266316-9949835"/>
    <s v="rug_wrench_200_3x5_fba"/>
    <s v="Rug Wrench Washable Non Slip Rug Pad - Protect Floors While Securing Rug and Making Vacuuming Easier"/>
    <n v="1"/>
    <s v="amazon.com"/>
    <s v="Amazon"/>
    <s v="Beaumont"/>
    <s v="TX"/>
    <n v="77702"/>
    <n v="12.83"/>
    <n v="0"/>
    <n v="0"/>
    <n v="0"/>
    <n v="0"/>
    <n v="-1.92"/>
    <n v="-2.67"/>
    <n v="0"/>
    <n v="0"/>
    <n v="8.24"/>
  </r>
  <r>
    <x v="16"/>
    <x v="9"/>
    <s v="Nov 5, 2015"/>
    <s v="Nov 5, 2015 12:24:45 PM PST"/>
    <n v="6000966111"/>
    <x v="3"/>
    <s v="116-1514905-5844222"/>
    <s v="rug_wrench_200_3x5_fba"/>
    <s v="Rug Wrench Washable Non Slip Rug Pad - Protect Floors While Securing Rug and Making Vacuuming Easier"/>
    <n v="1"/>
    <s v="amazon.com"/>
    <s v="Amazon"/>
    <s v="SAUGERTIES"/>
    <s v="NY"/>
    <s v="12477-1005"/>
    <n v="12.83"/>
    <n v="0"/>
    <n v="0"/>
    <n v="0"/>
    <n v="0"/>
    <n v="-3.84"/>
    <n v="-1.67"/>
    <n v="0"/>
    <n v="0"/>
    <n v="7.32"/>
  </r>
  <r>
    <x v="16"/>
    <x v="9"/>
    <s v="Nov 5, 2015"/>
    <s v="Nov 5, 2015 12:24:45 PM PST"/>
    <n v="6000966111"/>
    <x v="3"/>
    <s v="116-1514905-5844222"/>
    <s v="rug_wrench_200_3x5_fba"/>
    <s v="Rug Wrench Washable Non Slip Rug Pad - Protect Floors While Securing Rug and Making Vacuuming Easier"/>
    <n v="1"/>
    <s v="amazon.com"/>
    <s v="Amazon"/>
    <s v="SAUGERTIES"/>
    <s v="NY"/>
    <s v="12477-1005"/>
    <n v="12.83"/>
    <n v="0"/>
    <n v="0"/>
    <n v="0"/>
    <n v="0"/>
    <n v="0"/>
    <n v="-1.67"/>
    <n v="0"/>
    <n v="0"/>
    <n v="11.16"/>
  </r>
  <r>
    <x v="16"/>
    <x v="9"/>
    <s v="Nov 5, 2015"/>
    <s v="Nov 5, 2015 1:08:42 PM PST"/>
    <n v="6000966111"/>
    <x v="3"/>
    <s v="113-7175123-7473017"/>
    <s v="rug_wrench_200_3x5_fba"/>
    <s v="Rug Wrench Washable Non Slip Rug Pad - Protect Floors While Securing Rug and Making Vacuuming Easier"/>
    <n v="1"/>
    <s v="amazon.com"/>
    <s v="Amazon"/>
    <s v="Raleigh"/>
    <s v="NC"/>
    <n v="27601"/>
    <n v="12.83"/>
    <n v="0"/>
    <n v="0"/>
    <n v="0"/>
    <n v="0"/>
    <n v="-1.92"/>
    <n v="-2.67"/>
    <n v="0"/>
    <n v="0"/>
    <n v="8.24"/>
  </r>
  <r>
    <x v="16"/>
    <x v="9"/>
    <s v="Nov 5, 2015"/>
    <s v="Nov 5, 2015 1:16:12 PM PST"/>
    <n v="6000966111"/>
    <x v="3"/>
    <s v="114-4795940-2488249"/>
    <s v="rug_wrench_200_4x6_fba"/>
    <s v="Rug Wrench Washable Non Slip Rug Pad - Protect Floors While Securing Rug and Making Vacuuming Easier"/>
    <n v="1"/>
    <s v="amazon.com"/>
    <s v="Amazon"/>
    <s v="washington depot"/>
    <s v="ct"/>
    <n v="6794"/>
    <n v="16.829999999999998"/>
    <n v="0"/>
    <n v="0"/>
    <n v="0"/>
    <n v="0"/>
    <n v="-2.52"/>
    <n v="-4.0199999999999996"/>
    <n v="0"/>
    <n v="0"/>
    <n v="10.29"/>
  </r>
  <r>
    <x v="16"/>
    <x v="9"/>
    <s v="Nov 5, 2015"/>
    <s v="Nov 5, 2015 7:32:44 PM PST"/>
    <n v="6000966111"/>
    <x v="3"/>
    <s v="103-0651116-7589833"/>
    <s v="rug_wrench_200_3x5_fba"/>
    <s v="Rug Wrench Washable Non Slip Rug Pad - Protect Floors While Securing Rug and Making Vacuuming Easier"/>
    <n v="1"/>
    <s v="amazon.com"/>
    <s v="Amazon"/>
    <s v="BROOKLINE"/>
    <s v="MA"/>
    <s v="02445-1933"/>
    <n v="12.83"/>
    <n v="0"/>
    <n v="0"/>
    <n v="0"/>
    <n v="0"/>
    <n v="-1.92"/>
    <n v="-2.67"/>
    <n v="0"/>
    <n v="0"/>
    <n v="8.24"/>
  </r>
  <r>
    <x v="16"/>
    <x v="9"/>
    <s v="Nov 5, 2015"/>
    <s v="Nov 5, 2015 7:34:36 PM PST"/>
    <n v="6000966111"/>
    <x v="3"/>
    <s v="115-6055734-0013832"/>
    <s v="rug_wrench_200_4x6_fba"/>
    <s v="Rug Wrench Washable Non Slip Rug Pad - Protect Floors While Securing Rug and Making Vacuuming Easier"/>
    <n v="1"/>
    <s v="amazon.com"/>
    <s v="Amazon"/>
    <s v="BOURNE"/>
    <s v="MASSACHUSETTS"/>
    <s v="02532-3808"/>
    <n v="16.829999999999998"/>
    <n v="4.25"/>
    <n v="0"/>
    <n v="-4.25"/>
    <n v="0"/>
    <n v="-2.52"/>
    <n v="-4.0199999999999996"/>
    <n v="0"/>
    <n v="0"/>
    <n v="10.29"/>
  </r>
  <r>
    <x v="16"/>
    <x v="9"/>
    <s v="Nov 6, 2015"/>
    <s v="Nov 6, 2015 2:10:56 AM PST"/>
    <n v="6000966111"/>
    <x v="3"/>
    <s v="109-4067201-9717867"/>
    <s v="rug_wrench_200_4x6_fba"/>
    <s v="Rug Wrench Washable Non Slip Rug Pad - Protect Floors While Securing Rug and Making Vacuuming Easier"/>
    <n v="1"/>
    <s v="amazon.com"/>
    <s v="Amazon"/>
    <s v="BROOKLYN"/>
    <s v="NY"/>
    <s v="11215-4710"/>
    <n v="16.829999999999998"/>
    <n v="0"/>
    <n v="0"/>
    <n v="0"/>
    <n v="0"/>
    <n v="-2.52"/>
    <n v="-4.0199999999999996"/>
    <n v="0"/>
    <n v="0"/>
    <n v="10.29"/>
  </r>
  <r>
    <x v="16"/>
    <x v="9"/>
    <s v="Nov 6, 2015"/>
    <s v="Nov 6, 2015 3:52:32 AM PST"/>
    <n v="6000966111"/>
    <x v="3"/>
    <s v="108-3755757-7782628"/>
    <s v="rug_wrench_200_4x6_fba"/>
    <s v="Rug Wrench Washable Non Slip Rug Pad - Protect Floors While Securing Rug and Making Vacuuming Easier"/>
    <n v="1"/>
    <s v="amazon.com"/>
    <s v="Amazon"/>
    <s v="CLEARWATER"/>
    <s v="FL"/>
    <s v="33761-3004"/>
    <n v="16.829999999999998"/>
    <n v="0"/>
    <n v="0"/>
    <n v="0"/>
    <n v="0"/>
    <n v="-2.52"/>
    <n v="-4.0199999999999996"/>
    <n v="0"/>
    <n v="0"/>
    <n v="10.29"/>
  </r>
  <r>
    <x v="16"/>
    <x v="9"/>
    <s v="Nov 6, 2015"/>
    <s v="Nov 6, 2015 9:04:45 AM PST"/>
    <n v="6000966111"/>
    <x v="3"/>
    <s v="105-3754375-0541041"/>
    <s v="rug_wrench_200_4x6_fba"/>
    <s v="Rug Wrench Washable Non Slip Rug Pad - Protect Floors While Securing Rug and Making Vacuuming Easier"/>
    <n v="2"/>
    <s v="amazon.com"/>
    <s v="Amazon"/>
    <s v="Gillette"/>
    <s v="NJ"/>
    <n v="7933"/>
    <n v="33.659999999999997"/>
    <n v="0"/>
    <n v="0"/>
    <n v="0"/>
    <n v="0"/>
    <n v="-5.04"/>
    <n v="-7.04"/>
    <n v="0"/>
    <n v="0"/>
    <n v="21.58"/>
  </r>
  <r>
    <x v="16"/>
    <x v="9"/>
    <s v="Nov 6, 2015"/>
    <s v="Nov 6, 2015 10:53:54 PM PST"/>
    <n v="6000966111"/>
    <x v="2"/>
    <m/>
    <m/>
    <s v="FBA Inventory Storage Fee"/>
    <m/>
    <m/>
    <m/>
    <m/>
    <m/>
    <m/>
    <n v="0"/>
    <n v="0"/>
    <n v="0"/>
    <n v="0"/>
    <n v="0"/>
    <n v="0"/>
    <n v="0"/>
    <n v="0"/>
    <n v="-41.13"/>
    <n v="-41.13"/>
  </r>
  <r>
    <x v="16"/>
    <x v="9"/>
    <s v="Nov 6, 2015"/>
    <s v="Nov 6, 2015 11:19:59 PM PST"/>
    <n v="6000966111"/>
    <x v="3"/>
    <s v="112-9652753-0178653"/>
    <s v="rug_wrench_200_4x6_fba"/>
    <s v="Rug Wrench Washable Non Slip Rug Pad - Protect Floors While Securing Rug and Making Vacuuming Easier"/>
    <n v="1"/>
    <s v="amazon.com"/>
    <s v="Amazon"/>
    <s v="Athens"/>
    <s v="GA"/>
    <n v="30606"/>
    <n v="16.829999999999998"/>
    <n v="0"/>
    <n v="0"/>
    <n v="0"/>
    <n v="0"/>
    <n v="-2.52"/>
    <n v="-4.0199999999999996"/>
    <n v="0"/>
    <n v="0"/>
    <n v="10.29"/>
  </r>
  <r>
    <x v="16"/>
    <x v="9"/>
    <s v="Nov 7, 2015"/>
    <s v="Nov 7, 2015 6:12:32 PM PST"/>
    <n v="6000966111"/>
    <x v="3"/>
    <s v="107-7815090-7051463"/>
    <s v="rug_wrench_200_4x6_fba"/>
    <s v="Rug Wrench Washable Non Slip Rug Pad - Protect Floors While Securing Rug and Making Vacuuming Easier"/>
    <n v="1"/>
    <s v="amazon.com"/>
    <s v="Amazon"/>
    <s v="SHERMAN OAKS"/>
    <s v="CA"/>
    <s v="91423-1135"/>
    <n v="16.829999999999998"/>
    <n v="1.99"/>
    <n v="0"/>
    <n v="-1.99"/>
    <n v="0"/>
    <n v="-2.52"/>
    <n v="-4.0199999999999996"/>
    <n v="0"/>
    <n v="0"/>
    <n v="10.29"/>
  </r>
  <r>
    <x v="16"/>
    <x v="9"/>
    <s v="Nov 7, 2015"/>
    <s v="Nov 7, 2015 6:50:32 PM PST"/>
    <n v="6000966111"/>
    <x v="3"/>
    <s v="109-1138635-0814609"/>
    <s v="rug_wrench_200_4x6_fba"/>
    <s v="Rug Wrench Washable Non Slip Rug Pad - Protect Floors While Securing Rug and Making Vacuuming Easier"/>
    <n v="1"/>
    <s v="amazon.com"/>
    <s v="Amazon"/>
    <s v="delray beach"/>
    <s v="fl"/>
    <n v="33444"/>
    <n v="16.829999999999998"/>
    <n v="3.99"/>
    <n v="0"/>
    <n v="0"/>
    <n v="0"/>
    <n v="-2.52"/>
    <n v="-8.01"/>
    <n v="0"/>
    <n v="0"/>
    <n v="10.29"/>
  </r>
  <r>
    <x v="16"/>
    <x v="9"/>
    <s v="Nov 7, 2015"/>
    <s v="Nov 7, 2015 9:02:10 PM PST"/>
    <n v="6000966111"/>
    <x v="3"/>
    <s v="112-3734184-8186608"/>
    <s v="rug_wrench_200_4x6_fba"/>
    <s v="Rug Wrench Washable Non Slip Rug Pad - Protect Floors While Securing Rug and Making Vacuuming Easier"/>
    <n v="1"/>
    <s v="amazon.com"/>
    <s v="Amazon"/>
    <s v="WALKERTON"/>
    <s v="IN"/>
    <s v="46574-9766"/>
    <n v="16.829999999999998"/>
    <n v="4.72"/>
    <n v="0"/>
    <n v="-4.72"/>
    <n v="0"/>
    <n v="-2.52"/>
    <n v="-4.0199999999999996"/>
    <n v="0"/>
    <n v="0"/>
    <n v="10.29"/>
  </r>
  <r>
    <x v="16"/>
    <x v="9"/>
    <s v="Nov 8, 2015"/>
    <s v="Nov 8, 2015 12:01:12 AM PST"/>
    <n v="6000966111"/>
    <x v="3"/>
    <s v="105-2618090-9929807"/>
    <s v="rug_wrench_200_4x6_fba"/>
    <s v="Rug Wrench Washable Non Slip Rug Pad - Protect Floors While Securing Rug and Making Vacuuming Easier"/>
    <n v="1"/>
    <s v="amazon.com"/>
    <s v="Amazon"/>
    <s v="FALLS CHURCH"/>
    <s v="VA"/>
    <s v="22043-1343"/>
    <n v="16.829999999999998"/>
    <n v="0"/>
    <n v="0"/>
    <n v="0"/>
    <n v="0"/>
    <n v="-2.52"/>
    <n v="-4.0199999999999996"/>
    <n v="0"/>
    <n v="0"/>
    <n v="10.29"/>
  </r>
  <r>
    <x v="16"/>
    <x v="9"/>
    <s v="Nov 8, 2015"/>
    <s v="Nov 8, 2015 3:32:08 PM PST"/>
    <n v="6000966111"/>
    <x v="3"/>
    <s v="107-2213947-5425006"/>
    <s v="rug_wrench_200_4x6_fba"/>
    <s v="Rug Wrench Washable Non Slip Rug Pad - Protect Floors While Securing Rug and Making Vacuuming Easier"/>
    <n v="1"/>
    <s v="amazon.com"/>
    <s v="Amazon"/>
    <s v="Frisco"/>
    <s v="TX"/>
    <n v="75034"/>
    <n v="16.829999999999998"/>
    <n v="0"/>
    <n v="0"/>
    <n v="0"/>
    <n v="0"/>
    <n v="-5.04"/>
    <n v="-4.0199999999999996"/>
    <n v="0"/>
    <n v="0"/>
    <n v="7.77"/>
  </r>
  <r>
    <x v="16"/>
    <x v="9"/>
    <s v="Nov 8, 2015"/>
    <s v="Nov 8, 2015 3:32:08 PM PST"/>
    <n v="6000966111"/>
    <x v="3"/>
    <s v="107-2213947-5425006"/>
    <s v="rug_wrench_200_4x6_fba"/>
    <s v="Rug Wrench Washable Non Slip Rug Pad - Protect Floors While Securing Rug and Making Vacuuming Easier"/>
    <n v="1"/>
    <s v="amazon.com"/>
    <s v="Amazon"/>
    <s v="Frisco"/>
    <s v="TX"/>
    <n v="75034"/>
    <n v="16.829999999999998"/>
    <n v="0"/>
    <n v="0"/>
    <n v="0"/>
    <n v="0"/>
    <n v="0"/>
    <n v="-3.02"/>
    <n v="0"/>
    <n v="0"/>
    <n v="13.81"/>
  </r>
  <r>
    <x v="16"/>
    <x v="9"/>
    <s v="Nov 9, 2015"/>
    <s v="Nov 9, 2015 12:04:59 PM PST"/>
    <n v="6000966111"/>
    <x v="3"/>
    <s v="105-8049417-5312210"/>
    <s v="rug_wrench_200_4x6_fba"/>
    <s v="Rug Wrench Washable Non Slip Rug Pad - Protect Floors While Securing Rug and Making Vacuuming Easier"/>
    <n v="1"/>
    <s v="amazon.com"/>
    <s v="Amazon"/>
    <s v="PHOENIXVILLE"/>
    <s v="PENNSYLVANIA"/>
    <s v="19460-4716"/>
    <n v="16.829999999999998"/>
    <n v="4.25"/>
    <n v="0"/>
    <n v="-4.25"/>
    <n v="0"/>
    <n v="-2.52"/>
    <n v="-4.0199999999999996"/>
    <n v="0"/>
    <n v="0"/>
    <n v="10.29"/>
  </r>
  <r>
    <x v="16"/>
    <x v="9"/>
    <s v="Nov 9, 2015"/>
    <s v="Nov 9, 2015 9:13:57 PM PST"/>
    <n v="6000966111"/>
    <x v="3"/>
    <s v="109-9531055-8829003"/>
    <s v="rug_wrench_200_4x6_fba"/>
    <s v="Rug Wrench Washable Non Slip Rug Pad - Protect Floors While Securing Rug and Making Vacuuming Easier"/>
    <n v="1"/>
    <s v="amazon.com"/>
    <s v="Amazon"/>
    <s v="GREEN VALLEY"/>
    <s v="AZ"/>
    <s v="85614-3632"/>
    <n v="16.829999999999998"/>
    <n v="0"/>
    <n v="0"/>
    <n v="0"/>
    <n v="0"/>
    <n v="-2.52"/>
    <n v="-4.0199999999999996"/>
    <n v="0"/>
    <n v="0"/>
    <n v="10.29"/>
  </r>
  <r>
    <x v="16"/>
    <x v="9"/>
    <s v="Nov 9, 2015"/>
    <s v="Nov 9, 2015 9:33:10 PM PST"/>
    <n v="6000966111"/>
    <x v="3"/>
    <s v="106-0600204-9525064"/>
    <s v="rug_wrench_200_4x6_fba"/>
    <s v="Rug Wrench Washable Non Slip Rug Pad - Protect Floors While Securing Rug and Making Vacuuming Easier"/>
    <n v="1"/>
    <s v="amazon.com"/>
    <s v="Amazon"/>
    <s v="AUSTIN"/>
    <s v="TX"/>
    <s v="78704-4442"/>
    <n v="16.829999999999998"/>
    <n v="0"/>
    <n v="0"/>
    <n v="0"/>
    <n v="0"/>
    <n v="-2.52"/>
    <n v="-4.0199999999999996"/>
    <n v="0"/>
    <n v="0"/>
    <n v="10.29"/>
  </r>
  <r>
    <x v="16"/>
    <x v="9"/>
    <s v="Nov 10, 2015"/>
    <s v="Nov 10, 2015 12:39:26 AM PST"/>
    <n v="6000966111"/>
    <x v="3"/>
    <s v="104-3486952-5865840"/>
    <s v="rug_wrench_200_4x6_fba"/>
    <s v="Rug Wrench Washable Non Slip Rug Pad - Protect Floors While Securing Rug and Making Vacuuming Easier"/>
    <n v="1"/>
    <s v="amazon.com"/>
    <s v="Amazon"/>
    <s v="SEATTLE"/>
    <s v="WA"/>
    <s v="98125-7636"/>
    <n v="16.829999999999998"/>
    <n v="0"/>
    <n v="0"/>
    <n v="0"/>
    <n v="0"/>
    <n v="-2.52"/>
    <n v="-4.0199999999999996"/>
    <n v="0"/>
    <n v="0"/>
    <n v="10.29"/>
  </r>
  <r>
    <x v="16"/>
    <x v="9"/>
    <s v="Nov 10, 2015"/>
    <s v="Nov 10, 2015 8:07:10 PM PST"/>
    <n v="6000966111"/>
    <x v="3"/>
    <s v="111-6405452-9993066"/>
    <s v="rug_wrench_200_4x6_fba"/>
    <s v="Rug Wrench Washable Non Slip Rug Pad - Protect Floors While Securing Rug and Making Vacuuming Easier"/>
    <n v="1"/>
    <s v="amazon.com"/>
    <s v="Amazon"/>
    <s v="IPSWICH"/>
    <s v="MA"/>
    <s v="01938-2110"/>
    <n v="16.829999999999998"/>
    <n v="0"/>
    <n v="0"/>
    <n v="0"/>
    <n v="0"/>
    <n v="-2.52"/>
    <n v="-4.0199999999999996"/>
    <n v="0"/>
    <n v="0"/>
    <n v="10.29"/>
  </r>
  <r>
    <x v="16"/>
    <x v="9"/>
    <s v="Nov 10, 2015"/>
    <s v="Nov 10, 2015 8:38:17 PM PST"/>
    <n v="6000966111"/>
    <x v="3"/>
    <s v="103-5658099-9933033"/>
    <s v="rug_wrench_200_4x6_fba"/>
    <s v="Rug Wrench Washable Non Slip Rug Pad - Protect Floors While Securing Rug and Making Vacuuming Easier"/>
    <n v="1"/>
    <s v="amazon.com"/>
    <s v="Amazon"/>
    <s v="Long Valley"/>
    <s v="NJ"/>
    <s v="07853-3023"/>
    <n v="16.829999999999998"/>
    <n v="0"/>
    <n v="0"/>
    <n v="0"/>
    <n v="0"/>
    <n v="-2.52"/>
    <n v="-4.0199999999999996"/>
    <n v="0"/>
    <n v="0"/>
    <n v="10.29"/>
  </r>
  <r>
    <x v="16"/>
    <x v="9"/>
    <s v="Nov 10, 2015"/>
    <s v="Nov 10, 2015 9:25:03 PM PST"/>
    <n v="6000966111"/>
    <x v="3"/>
    <s v="102-7801087-1741824"/>
    <s v="rug_wrench_200_4x6_fba"/>
    <s v="Rug Wrench Washable Non Slip Rug Pad - Protect Floors While Securing Rug and Making Vacuuming Easier"/>
    <n v="1"/>
    <s v="amazon.com"/>
    <s v="Amazon"/>
    <s v="WOODSIDE"/>
    <s v="CA"/>
    <s v="94062-4578"/>
    <n v="16.829999999999998"/>
    <n v="2.57"/>
    <n v="0"/>
    <n v="0"/>
    <n v="0"/>
    <n v="-2.52"/>
    <n v="-6.59"/>
    <n v="0"/>
    <n v="0"/>
    <n v="10.29"/>
  </r>
  <r>
    <x v="16"/>
    <x v="9"/>
    <s v="Nov 10, 2015"/>
    <s v="Nov 10, 2015 10:50:51 PM PST"/>
    <n v="6000966111"/>
    <x v="3"/>
    <s v="002-4184903-3141004"/>
    <s v="rug_wrench_200_4x6_fba"/>
    <s v="Rug Wrench Washable Non Slip Rug Pad - Protect Floors While Securing Rug and Making Vacuuming Easier"/>
    <n v="1"/>
    <s v="amazon.com"/>
    <s v="Amazon"/>
    <s v="PALM DESERT"/>
    <s v="CA"/>
    <s v="92211-0921"/>
    <n v="16.829999999999998"/>
    <n v="0"/>
    <n v="0"/>
    <n v="0"/>
    <n v="0"/>
    <n v="-2.52"/>
    <n v="-4.0199999999999996"/>
    <n v="0"/>
    <n v="0"/>
    <n v="10.29"/>
  </r>
  <r>
    <x v="16"/>
    <x v="9"/>
    <s v="Nov 11, 2015"/>
    <s v="Nov 11, 2015 3:43:32 AM PST"/>
    <n v="6000966111"/>
    <x v="3"/>
    <s v="107-1956271-1046616"/>
    <s v="rug_wrench_200_4x6_fba"/>
    <s v="Rug Wrench Washable Non Slip Rug Pad - Protect Floors While Securing Rug and Making Vacuuming Easier"/>
    <n v="1"/>
    <s v="amazon.com"/>
    <s v="Amazon"/>
    <s v="Great Neck"/>
    <s v="NY"/>
    <n v="11020"/>
    <n v="16.829999999999998"/>
    <n v="0"/>
    <n v="0"/>
    <n v="0"/>
    <n v="0"/>
    <n v="-2.52"/>
    <n v="-4.0199999999999996"/>
    <n v="0"/>
    <n v="0"/>
    <n v="10.29"/>
  </r>
  <r>
    <x v="16"/>
    <x v="9"/>
    <s v="Nov 11, 2015"/>
    <s v="Nov 11, 2015 3:46:23 AM PST"/>
    <n v="6000966111"/>
    <x v="3"/>
    <s v="116-2178039-4216213"/>
    <s v="rug_wrench_200_4x6_fba"/>
    <s v="Rug Wrench Washable Non Slip Rug Pad - Protect Floors While Securing Rug and Making Vacuuming Easier"/>
    <n v="1"/>
    <s v="amazon.com"/>
    <s v="Amazon"/>
    <s v="BROOKLYN"/>
    <s v="NY"/>
    <s v="11215-5838"/>
    <n v="16.829999999999998"/>
    <n v="0"/>
    <n v="0"/>
    <n v="0"/>
    <n v="0"/>
    <n v="-2.52"/>
    <n v="-4.0199999999999996"/>
    <n v="0"/>
    <n v="0"/>
    <n v="10.29"/>
  </r>
  <r>
    <x v="16"/>
    <x v="9"/>
    <s v="Nov 11, 2015"/>
    <s v="Nov 11, 2015 4:27:26 AM PST"/>
    <n v="6000966111"/>
    <x v="2"/>
    <m/>
    <m/>
    <s v="FBA Removal Order: Disposal Fee"/>
    <m/>
    <m/>
    <m/>
    <m/>
    <m/>
    <m/>
    <n v="0"/>
    <n v="0"/>
    <n v="0"/>
    <n v="0"/>
    <n v="0"/>
    <n v="0"/>
    <n v="0"/>
    <n v="0"/>
    <n v="-0.3"/>
    <n v="-0.3"/>
  </r>
  <r>
    <x v="16"/>
    <x v="9"/>
    <s v="Nov 11, 2015"/>
    <s v="Nov 11, 2015 8:59:25 AM PST"/>
    <n v="6000966111"/>
    <x v="5"/>
    <s v="110-0016979-6687440"/>
    <s v="rug_wrench_200_5x8_fba"/>
    <s v="Rug Wrench Washable Non Slip Rug Pad - Protect Floors While Securing Rug and Making Vacuuming Easier"/>
    <n v="1"/>
    <s v="amazon.com"/>
    <s v="Amazon"/>
    <s v="WAKE FOREST"/>
    <s v="NC"/>
    <s v="27587-6260"/>
    <n v="-19.829999999999998"/>
    <n v="0"/>
    <n v="0"/>
    <n v="0"/>
    <n v="0"/>
    <n v="2.38"/>
    <n v="0"/>
    <n v="0"/>
    <n v="3.97"/>
    <n v="-13.48"/>
  </r>
  <r>
    <x v="16"/>
    <x v="9"/>
    <s v="Nov 11, 2015"/>
    <s v="Nov 11, 2015 2:41:06 PM PST"/>
    <n v="6000966111"/>
    <x v="3"/>
    <s v="107-2524434-3739420"/>
    <s v="rug_wrench_200_4x6_fba"/>
    <s v="Rug Wrench Washable Non Slip Rug Pad - Protect Floors While Securing Rug and Making Vacuuming Easier"/>
    <n v="1"/>
    <s v="amazon.com"/>
    <s v="Amazon"/>
    <s v="STANFORD"/>
    <s v="CA"/>
    <s v="94305-9991"/>
    <n v="16.829999999999998"/>
    <n v="0"/>
    <n v="0"/>
    <n v="0"/>
    <n v="0"/>
    <n v="-2.52"/>
    <n v="-4.0199999999999996"/>
    <n v="0"/>
    <n v="0"/>
    <n v="10.29"/>
  </r>
  <r>
    <x v="16"/>
    <x v="9"/>
    <s v="Nov 12, 2015"/>
    <s v="Nov 12, 2015 3:17:26 AM PST"/>
    <n v="6000966111"/>
    <x v="3"/>
    <s v="107-4464585-3391441"/>
    <s v="rug_wrench_200_4x6_fba"/>
    <s v="Rug Wrench Washable Non Slip Rug Pad - Protect Floors While Securing Rug and Making Vacuuming Easier"/>
    <n v="1"/>
    <s v="amazon.com"/>
    <s v="Amazon"/>
    <s v="Ridgewood"/>
    <s v="New York"/>
    <n v="11385"/>
    <n v="16.829999999999998"/>
    <n v="0"/>
    <n v="0"/>
    <n v="0"/>
    <n v="0"/>
    <n v="-2.52"/>
    <n v="-4.0199999999999996"/>
    <n v="0"/>
    <n v="0"/>
    <n v="10.29"/>
  </r>
  <r>
    <x v="16"/>
    <x v="9"/>
    <s v="Nov 12, 2015"/>
    <s v="Nov 12, 2015 1:36:44 PM PST"/>
    <n v="6000966111"/>
    <x v="3"/>
    <s v="116-4686684-2706611"/>
    <s v="rug_wrench_200_5x8_fba"/>
    <s v="Rug Wrench Washable Non Slip Rug Pad - Protect Floors While Securing Rug and Making Vacuuming Easier"/>
    <n v="1"/>
    <s v="amazon.com"/>
    <s v="Amazon"/>
    <s v="NEW YORK"/>
    <s v="NY"/>
    <s v="10012-2439"/>
    <n v="19.829999999999998"/>
    <n v="4.99"/>
    <n v="0"/>
    <n v="0"/>
    <n v="0"/>
    <n v="-5.94"/>
    <n v="-13.39"/>
    <n v="0"/>
    <n v="0"/>
    <n v="5.49"/>
  </r>
  <r>
    <x v="16"/>
    <x v="9"/>
    <s v="Nov 12, 2015"/>
    <s v="Nov 12, 2015 1:36:44 PM PST"/>
    <n v="6000966111"/>
    <x v="3"/>
    <s v="116-4686684-2706611"/>
    <s v="rug_wrench_200_5x8_fba"/>
    <s v="Rug Wrench Washable Non Slip Rug Pad - Protect Floors While Securing Rug and Making Vacuuming Easier"/>
    <n v="1"/>
    <s v="amazon.com"/>
    <s v="Amazon"/>
    <s v="NEW YORK"/>
    <s v="NY"/>
    <s v="10012-2439"/>
    <n v="19.829999999999998"/>
    <n v="4.99"/>
    <n v="0"/>
    <n v="0"/>
    <n v="0"/>
    <n v="0"/>
    <n v="-4.41"/>
    <n v="0"/>
    <n v="0"/>
    <n v="20.41"/>
  </r>
  <r>
    <x v="16"/>
    <x v="9"/>
    <s v="Nov 12, 2015"/>
    <s v="Nov 12, 2015 2:53:16 PM PST"/>
    <n v="6000966111"/>
    <x v="3"/>
    <s v="116-4686684-2706611"/>
    <s v="rug_wrench_200_4x6_fba"/>
    <s v="Rug Wrench Washable Non Slip Rug Pad - Protect Floors While Securing Rug and Making Vacuuming Easier"/>
    <n v="2"/>
    <s v="amazon.com"/>
    <s v="Amazon"/>
    <s v="NEW YORK"/>
    <s v="NY"/>
    <s v="10012-2439"/>
    <n v="33.659999999999997"/>
    <n v="7.98"/>
    <n v="0"/>
    <n v="0"/>
    <n v="0"/>
    <n v="-5.04"/>
    <n v="-14.02"/>
    <n v="0"/>
    <n v="0"/>
    <n v="22.58"/>
  </r>
  <r>
    <x v="16"/>
    <x v="9"/>
    <s v="Nov 12, 2015"/>
    <s v="Nov 12, 2015 4:37:47 PM PST"/>
    <n v="6000966111"/>
    <x v="3"/>
    <s v="002-6221214-1293846"/>
    <s v="rug_wrench_200_4x6_fba"/>
    <s v="Rug Wrench Washable Non Slip Rug Pad - Protect Floors While Securing Rug and Making Vacuuming Easier"/>
    <n v="1"/>
    <s v="amazon.com"/>
    <s v="Amazon"/>
    <s v="WILTON"/>
    <s v="CT"/>
    <s v="06897-1521"/>
    <n v="16.829999999999998"/>
    <n v="0"/>
    <n v="0"/>
    <n v="0"/>
    <n v="0"/>
    <n v="-2.52"/>
    <n v="-4.0199999999999996"/>
    <n v="0"/>
    <n v="0"/>
    <n v="10.29"/>
  </r>
  <r>
    <x v="16"/>
    <x v="9"/>
    <s v="Nov 12, 2015"/>
    <s v="Nov 12, 2015 4:59:01 PM PST"/>
    <n v="6000966111"/>
    <x v="3"/>
    <s v="106-8146505-5553854"/>
    <s v="rug_wrench_200_4x6_fba"/>
    <s v="Rug Wrench Washable Non Slip Rug Pad - Protect Floors While Securing Rug and Making Vacuuming Easier"/>
    <n v="1"/>
    <s v="amazon.com"/>
    <s v="Amazon"/>
    <s v="Highland"/>
    <s v="Ut"/>
    <n v="84003"/>
    <n v="16.829999999999998"/>
    <n v="0"/>
    <n v="0"/>
    <n v="0"/>
    <n v="0"/>
    <n v="-2.52"/>
    <n v="-4.0199999999999996"/>
    <n v="0"/>
    <n v="0"/>
    <n v="10.29"/>
  </r>
  <r>
    <x v="16"/>
    <x v="9"/>
    <s v="Nov 12, 2015"/>
    <s v="Nov 12, 2015 9:31:47 PM PST"/>
    <n v="6000966111"/>
    <x v="3"/>
    <s v="113-3250690-0146611"/>
    <s v="rug_wrench_200_4x6_fba"/>
    <s v="Rug Wrench Washable Non Slip Rug Pad - Protect Floors While Securing Rug and Making Vacuuming Easier"/>
    <n v="1"/>
    <s v="amazon.com"/>
    <s v="Amazon"/>
    <s v="Soquel"/>
    <s v="CA"/>
    <s v="95073-2783"/>
    <n v="16.829999999999998"/>
    <n v="0"/>
    <n v="0"/>
    <n v="0"/>
    <n v="0"/>
    <n v="-2.52"/>
    <n v="-4.0199999999999996"/>
    <n v="0"/>
    <n v="0"/>
    <n v="10.29"/>
  </r>
  <r>
    <x v="16"/>
    <x v="9"/>
    <s v="Nov 12, 2015"/>
    <s v="Nov 12, 2015 10:03:45 PM PST"/>
    <n v="6000966111"/>
    <x v="3"/>
    <s v="104-6813781-3231450"/>
    <s v="rug_wrench_200_4x6_fba"/>
    <s v="Rug Wrench Washable Non Slip Rug Pad - Protect Floors While Securing Rug and Making Vacuuming Easier"/>
    <n v="1"/>
    <s v="amazon.com"/>
    <s v="Amazon"/>
    <s v="CANYON COUNTRY"/>
    <s v="CA"/>
    <s v="91351-1075"/>
    <n v="16.829999999999998"/>
    <n v="0"/>
    <n v="0"/>
    <n v="0"/>
    <n v="0"/>
    <n v="-2.52"/>
    <n v="-4.0199999999999996"/>
    <n v="0"/>
    <n v="0"/>
    <n v="10.29"/>
  </r>
  <r>
    <x v="16"/>
    <x v="9"/>
    <s v="Nov 12, 2015"/>
    <s v="Nov 12, 2015 11:41:29 PM PST"/>
    <n v="6000966111"/>
    <x v="3"/>
    <s v="103-8936831-2920269"/>
    <s v="rug_wrench_200_4x6_fba"/>
    <s v="Rug Wrench Washable Non Slip Rug Pad - Protect Floors While Securing Rug and Making Vacuuming Easier"/>
    <n v="1"/>
    <s v="amazon.com"/>
    <s v="Amazon"/>
    <s v="CALERA"/>
    <s v="AL"/>
    <n v="35040"/>
    <n v="16.829999999999998"/>
    <n v="0"/>
    <n v="0"/>
    <n v="0"/>
    <n v="0"/>
    <n v="-2.52"/>
    <n v="-4.0199999999999996"/>
    <n v="0"/>
    <n v="0"/>
    <n v="10.29"/>
  </r>
  <r>
    <x v="16"/>
    <x v="9"/>
    <s v="Nov 13, 2015"/>
    <s v="Nov 13, 2015 12:19:12 AM PST"/>
    <n v="6000966111"/>
    <x v="6"/>
    <s v="110-0016979-6687440"/>
    <s v="rug_wrench_200_5x8_fba"/>
    <s v="FBA Inventory Reimbursement - Customer Return"/>
    <n v="1"/>
    <m/>
    <m/>
    <m/>
    <m/>
    <m/>
    <n v="0"/>
    <n v="0"/>
    <n v="0"/>
    <n v="0"/>
    <n v="0"/>
    <n v="0"/>
    <n v="0"/>
    <n v="0"/>
    <n v="12.45"/>
    <n v="12.45"/>
  </r>
  <r>
    <x v="16"/>
    <x v="9"/>
    <s v="Nov 13, 2015"/>
    <s v="Nov 13, 2015 3:48:29 AM PST"/>
    <n v="6000966111"/>
    <x v="3"/>
    <s v="113-2878741-8071438"/>
    <s v="rug_wrench_200_5x8_fba"/>
    <s v="Rug Wrench Washable Non Slip Rug Pad - Protect Floors While Securing Rug and Making Vacuuming Easier"/>
    <n v="1"/>
    <s v="amazon.com"/>
    <s v="Amazon"/>
    <s v="MOUNTAIN VIEW"/>
    <s v="CA"/>
    <s v="94043-2500"/>
    <n v="19.829999999999998"/>
    <n v="0"/>
    <n v="0"/>
    <n v="0"/>
    <n v="0"/>
    <n v="-2.97"/>
    <n v="-4.41"/>
    <n v="0"/>
    <n v="0"/>
    <n v="12.45"/>
  </r>
  <r>
    <x v="16"/>
    <x v="9"/>
    <s v="Nov 13, 2015"/>
    <s v="Nov 13, 2015 11:23:39 AM PST"/>
    <n v="6000966111"/>
    <x v="3"/>
    <s v="108-7128161-1672220"/>
    <s v="rug_wrench_200_4x6_fba"/>
    <s v="Rug Wrench Washable Non Slip Rug Pad - Protect Floors While Securing Rug and Making Vacuuming Easier"/>
    <n v="3"/>
    <s v="amazon.com"/>
    <s v="Amazon"/>
    <s v="JERSEY CITY"/>
    <s v="NJ"/>
    <s v="07307-2000"/>
    <n v="50.49"/>
    <n v="5.99"/>
    <n v="0"/>
    <n v="-5.99"/>
    <n v="0"/>
    <n v="-7.56"/>
    <n v="-10.06"/>
    <n v="0"/>
    <n v="0"/>
    <n v="32.869999999999997"/>
  </r>
  <r>
    <x v="16"/>
    <x v="9"/>
    <s v="Nov 13, 2015"/>
    <s v="Nov 13, 2015 1:23:26 PM PST"/>
    <n v="6000966111"/>
    <x v="3"/>
    <s v="002-3314051-4665032"/>
    <s v="rug_wrench_200_8x10_fba"/>
    <s v="Rug Wrench Washable Non Slip Rug Pad - Protect Floors While Securing Rug and Making Vacuuming Easier"/>
    <n v="1"/>
    <s v="amazon.com"/>
    <s v="Amazon"/>
    <s v="Preston"/>
    <s v="CT"/>
    <s v="06365-8006"/>
    <n v="38.83"/>
    <n v="0"/>
    <n v="0"/>
    <n v="0"/>
    <n v="0"/>
    <n v="-5.82"/>
    <n v="-8.3699999999999992"/>
    <n v="0"/>
    <n v="0"/>
    <n v="24.64"/>
  </r>
  <r>
    <x v="16"/>
    <x v="9"/>
    <s v="Nov 13, 2015"/>
    <s v="Nov 13, 2015 1:27:45 PM PST"/>
    <n v="6000966111"/>
    <x v="3"/>
    <s v="113-4796140-9957027"/>
    <s v="rug_wrench_200_5x8_fba"/>
    <s v="Rug Wrench Washable Non Slip Rug Pad - Protect Floors While Securing Rug and Making Vacuuming Easier"/>
    <n v="1"/>
    <s v="amazon.com"/>
    <s v="Amazon"/>
    <s v="TROY"/>
    <s v="MONTANA"/>
    <s v="59935-8931"/>
    <n v="19.829999999999998"/>
    <n v="0"/>
    <n v="0"/>
    <n v="0"/>
    <n v="0"/>
    <n v="-2.97"/>
    <n v="-4.41"/>
    <n v="0"/>
    <n v="0"/>
    <n v="12.45"/>
  </r>
  <r>
    <x v="16"/>
    <x v="9"/>
    <s v="Nov 13, 2015"/>
    <s v="Nov 13, 2015 2:02:44 PM PST"/>
    <n v="6000966111"/>
    <x v="3"/>
    <s v="114-3832173-7065065"/>
    <s v="rug_wrench_200_5x8_fba"/>
    <s v="Rug Wrench Washable Non Slip Rug Pad - Protect Floors While Securing Rug and Making Vacuuming Easier"/>
    <n v="1"/>
    <s v="amazon.com"/>
    <s v="Amazon"/>
    <s v="LOS ANGELES"/>
    <s v="CA"/>
    <s v="90048-5540"/>
    <n v="19.829999999999998"/>
    <n v="0"/>
    <n v="0"/>
    <n v="0"/>
    <n v="0"/>
    <n v="-2.97"/>
    <n v="-4.41"/>
    <n v="0"/>
    <n v="0"/>
    <n v="12.45"/>
  </r>
  <r>
    <x v="16"/>
    <x v="9"/>
    <s v="Nov 13, 2015"/>
    <s v="Nov 13, 2015 4:32:03 PM PST"/>
    <n v="6000966111"/>
    <x v="3"/>
    <s v="110-9027136-5889803"/>
    <s v="rug_wrench_200_5x8_fba"/>
    <s v="Rug Wrench Washable Non Slip Rug Pad - Protect Floors While Securing Rug and Making Vacuuming Easier"/>
    <n v="2"/>
    <s v="amazon.com"/>
    <s v="Amazon"/>
    <s v="FORT WORTH"/>
    <s v="TX"/>
    <s v="76107-2254"/>
    <n v="39.659999999999997"/>
    <n v="8.2200000000000006"/>
    <n v="0"/>
    <n v="-8.2200000000000006"/>
    <n v="0"/>
    <n v="-5.94"/>
    <n v="-7.82"/>
    <n v="0"/>
    <n v="0"/>
    <n v="25.9"/>
  </r>
  <r>
    <x v="16"/>
    <x v="9"/>
    <s v="Nov 13, 2015"/>
    <s v="Nov 13, 2015 6:23:27 PM PST"/>
    <n v="6000966111"/>
    <x v="3"/>
    <s v="113-4137921-7950629"/>
    <s v="rug_wrench_200_6x9_fba"/>
    <s v="Rug Wrench Washable Non Slip Rug Pad - Protect Floors While Securing Rug and Making Vacuuming Easier"/>
    <n v="1"/>
    <s v="amazon.com"/>
    <s v="Amazon"/>
    <s v="WASHINGTON"/>
    <s v="DC"/>
    <s v="20009-2505"/>
    <n v="24.83"/>
    <n v="0"/>
    <n v="0"/>
    <n v="0"/>
    <n v="0"/>
    <n v="-3.72"/>
    <n v="-4.8"/>
    <n v="0"/>
    <n v="0"/>
    <n v="16.309999999999999"/>
  </r>
  <r>
    <x v="16"/>
    <x v="9"/>
    <s v="Nov 13, 2015"/>
    <s v="Nov 13, 2015 6:27:48 PM PST"/>
    <n v="6000966111"/>
    <x v="3"/>
    <s v="116-4686684-2706611"/>
    <s v="rug_wrench_200_8x10_fba"/>
    <s v="Rug Wrench Washable Non Slip Rug Pad - Protect Floors While Securing Rug and Making Vacuuming Easier"/>
    <n v="1"/>
    <s v="amazon.com"/>
    <s v="Amazon"/>
    <s v="NEW YORK"/>
    <s v="NY"/>
    <s v="10012-2439"/>
    <n v="38.83"/>
    <n v="5.99"/>
    <n v="0"/>
    <n v="0"/>
    <n v="0"/>
    <n v="-5.82"/>
    <n v="-14.36"/>
    <n v="0"/>
    <n v="0"/>
    <n v="24.64"/>
  </r>
  <r>
    <x v="16"/>
    <x v="9"/>
    <s v="Nov 13, 2015"/>
    <s v="Nov 13, 2015 6:58:53 PM PST"/>
    <n v="6000966111"/>
    <x v="3"/>
    <s v="110-6133762-8696209"/>
    <s v="rug_wrench_200_4x6_fba"/>
    <s v="Rug Wrench Washable Non Slip Rug Pad - Protect Floors While Securing Rug and Making Vacuuming Easier"/>
    <n v="1"/>
    <s v="amazon.com"/>
    <s v="Amazon"/>
    <s v="Freehold"/>
    <s v="New Jersey"/>
    <n v="7728"/>
    <n v="16.829999999999998"/>
    <n v="3.99"/>
    <n v="0"/>
    <n v="0"/>
    <n v="0"/>
    <n v="-2.52"/>
    <n v="-8.01"/>
    <n v="0"/>
    <n v="0"/>
    <n v="10.29"/>
  </r>
  <r>
    <x v="16"/>
    <x v="9"/>
    <s v="Nov 14, 2015"/>
    <s v="Nov 14, 2015 9:08:30 AM PST"/>
    <n v="6000966111"/>
    <x v="3"/>
    <s v="002-4646057-5371443"/>
    <s v="rug_wrench_200_5x8_fba"/>
    <s v="Rug Wrench Washable Non Slip Rug Pad - Protect Floors While Securing Rug and Making Vacuuming Easier"/>
    <n v="1"/>
    <s v="amazon.com"/>
    <s v="Amazon"/>
    <s v="SALT LAKE CITY"/>
    <s v="UT"/>
    <s v="84103-2537"/>
    <n v="19.829999999999998"/>
    <n v="0"/>
    <n v="0"/>
    <n v="0"/>
    <n v="0"/>
    <n v="-2.97"/>
    <n v="-4.41"/>
    <n v="0"/>
    <n v="0"/>
    <n v="12.45"/>
  </r>
  <r>
    <x v="16"/>
    <x v="9"/>
    <s v="Nov 14, 2015"/>
    <s v="Nov 14, 2015 5:56:06 PM PST"/>
    <n v="6000966111"/>
    <x v="3"/>
    <s v="114-5711713-2486636"/>
    <s v="rug_wrench_200_2x4_fba"/>
    <s v="Rug Wrench Washable Non Slip Rug Pad - Protect Floors While Securing Rug and Making Vacuuming Easier"/>
    <n v="1"/>
    <s v="amazon.com"/>
    <s v="Amazon"/>
    <s v="PORT SAINT LUCIE"/>
    <s v="FL"/>
    <s v="34986-3438"/>
    <n v="9.83"/>
    <n v="0"/>
    <n v="0"/>
    <n v="0"/>
    <n v="0"/>
    <n v="-1.47"/>
    <n v="-2.54"/>
    <n v="0"/>
    <n v="0"/>
    <n v="5.82"/>
  </r>
  <r>
    <x v="16"/>
    <x v="9"/>
    <s v="Nov 14, 2015"/>
    <s v="Nov 14, 2015 6:01:47 PM PST"/>
    <n v="6000966111"/>
    <x v="3"/>
    <s v="111-0713639-2385033"/>
    <s v="rug_wrench_200_5x8_fba"/>
    <s v="Rug Wrench Washable Non Slip Rug Pad - Protect Floors While Securing Rug and Making Vacuuming Easier"/>
    <n v="1"/>
    <s v="amazon.com"/>
    <s v="Amazon"/>
    <s v="Portland"/>
    <s v="ME"/>
    <n v="4102"/>
    <n v="19.829999999999998"/>
    <n v="0"/>
    <n v="0"/>
    <n v="0"/>
    <n v="0"/>
    <n v="-2.97"/>
    <n v="-4.41"/>
    <n v="0"/>
    <n v="0"/>
    <n v="12.45"/>
  </r>
  <r>
    <x v="16"/>
    <x v="9"/>
    <s v="Nov 14, 2015"/>
    <s v="Nov 14, 2015 6:32:18 PM PST"/>
    <n v="6000966111"/>
    <x v="3"/>
    <s v="108-3710113-6413061"/>
    <s v="rug_wrench_200_5x8_fba"/>
    <s v="Rug Wrench Washable Non Slip Rug Pad - Protect Floors While Securing Rug and Making Vacuuming Easier"/>
    <n v="1"/>
    <s v="amazon.com"/>
    <s v="Amazon"/>
    <s v="Doylestown"/>
    <s v="PA"/>
    <n v="18902"/>
    <n v="19.829999999999998"/>
    <n v="0"/>
    <n v="0"/>
    <n v="0"/>
    <n v="0"/>
    <n v="-2.97"/>
    <n v="-4.41"/>
    <n v="0"/>
    <n v="0"/>
    <n v="12.45"/>
  </r>
  <r>
    <x v="16"/>
    <x v="9"/>
    <s v="Nov 14, 2015"/>
    <s v="Nov 14, 2015 7:49:31 PM PST"/>
    <n v="6000966111"/>
    <x v="3"/>
    <s v="103-8932891-5721019"/>
    <s v="rug_wrench_200_5x8_fba"/>
    <s v="Rug Wrench Washable Non Slip Rug Pad - Protect Floors While Securing Rug and Making Vacuuming Easier"/>
    <n v="1"/>
    <s v="amazon.com"/>
    <s v="Amazon"/>
    <s v="HOWARD BEACH"/>
    <s v="NY"/>
    <s v="11414-3813"/>
    <n v="19.829999999999998"/>
    <n v="0"/>
    <n v="0"/>
    <n v="0"/>
    <n v="0"/>
    <n v="-2.97"/>
    <n v="-4.41"/>
    <n v="0"/>
    <n v="0"/>
    <n v="12.45"/>
  </r>
  <r>
    <x v="17"/>
    <x v="9"/>
    <s v="Nov 15, 2015"/>
    <s v="Nov 15, 2015 12:42:52 AM PST"/>
    <n v="6008177621"/>
    <x v="3"/>
    <s v="111-3102917-3152223"/>
    <s v="rug_wrench_200_5x8_fba"/>
    <s v="Rug Wrench Washable Non Slip Rug Pad - Protect Floors While Securing Rug and Making Vacuuming Easier"/>
    <n v="1"/>
    <s v="amazon.com"/>
    <s v="Amazon"/>
    <s v="MARBLEHEAD"/>
    <s v="MA"/>
    <s v="01945-1009"/>
    <n v="19.829999999999998"/>
    <n v="0"/>
    <n v="0"/>
    <n v="0"/>
    <n v="0"/>
    <n v="-2.97"/>
    <n v="-4.41"/>
    <n v="0"/>
    <n v="0"/>
    <n v="12.45"/>
  </r>
  <r>
    <x v="17"/>
    <x v="9"/>
    <s v="Nov 15, 2015"/>
    <s v="Nov 15, 2015 12:43:03 AM PST"/>
    <n v="6008177621"/>
    <x v="3"/>
    <s v="116-3504235-2324202"/>
    <s v="rug_wrench_200_5x8_fba"/>
    <s v="Rug Wrench Washable Non Slip Rug Pad - Protect Floors While Securing Rug and Making Vacuuming Easier"/>
    <n v="1"/>
    <s v="amazon.com"/>
    <s v="Amazon"/>
    <s v="NEWTONVILLE"/>
    <s v="MA"/>
    <s v="02460-2027"/>
    <n v="19.829999999999998"/>
    <n v="0"/>
    <n v="0"/>
    <n v="0"/>
    <n v="0"/>
    <n v="-2.97"/>
    <n v="-4.41"/>
    <n v="0"/>
    <n v="0"/>
    <n v="12.45"/>
  </r>
  <r>
    <x v="17"/>
    <x v="9"/>
    <s v="Nov 15, 2015"/>
    <s v="Nov 15, 2015 2:47:38 AM PST"/>
    <n v="6008177621"/>
    <x v="3"/>
    <s v="110-1229158-2145865"/>
    <s v="rug_wrench_200_5x8_fba"/>
    <s v="Rug Wrench Washable Non Slip Rug Pad - Protect Floors While Securing Rug and Making Vacuuming Easier"/>
    <n v="1"/>
    <s v="amazon.com"/>
    <s v="Amazon"/>
    <s v="NASHVILLE"/>
    <s v="TN"/>
    <s v="37204-2614"/>
    <n v="19.829999999999998"/>
    <n v="0"/>
    <n v="0"/>
    <n v="0"/>
    <n v="0"/>
    <n v="-2.97"/>
    <n v="-4.41"/>
    <n v="0"/>
    <n v="0"/>
    <n v="12.45"/>
  </r>
  <r>
    <x v="17"/>
    <x v="9"/>
    <s v="Nov 15, 2015"/>
    <s v="Nov 15, 2015 5:19:22 AM PST"/>
    <n v="6008177621"/>
    <x v="3"/>
    <s v="110-9613264-9321828"/>
    <s v="rug_wrench_200_5x8_fba"/>
    <s v="Rug Wrench Washable Non Slip Rug Pad - Protect Floors While Securing Rug and Making Vacuuming Easier"/>
    <n v="1"/>
    <s v="amazon.com"/>
    <s v="Amazon"/>
    <s v="LAKE FOREST PARK"/>
    <s v="WA"/>
    <s v="98155-2740"/>
    <n v="19.829999999999998"/>
    <n v="0"/>
    <n v="0"/>
    <n v="0"/>
    <n v="0"/>
    <n v="-2.97"/>
    <n v="-4.41"/>
    <n v="0"/>
    <n v="0"/>
    <n v="12.45"/>
  </r>
  <r>
    <x v="17"/>
    <x v="9"/>
    <s v="Nov 15, 2015"/>
    <s v="Nov 15, 2015 5:29:39 AM PST"/>
    <n v="6008177621"/>
    <x v="3"/>
    <s v="116-0609038-7569050"/>
    <s v="rug_wrench_200_5x8_fba"/>
    <s v="Rug Wrench Washable Non Slip Rug Pad - Protect Floors While Securing Rug and Making Vacuuming Easier"/>
    <n v="1"/>
    <s v="amazon.com"/>
    <s v="Amazon"/>
    <s v="BEAUX ARTS"/>
    <s v="WA"/>
    <s v="98004-7216"/>
    <n v="19.829999999999998"/>
    <n v="0"/>
    <n v="0"/>
    <n v="0"/>
    <n v="0"/>
    <n v="-2.97"/>
    <n v="-4.41"/>
    <n v="0"/>
    <n v="0"/>
    <n v="12.45"/>
  </r>
  <r>
    <x v="17"/>
    <x v="9"/>
    <s v="Nov 15, 2015"/>
    <s v="Nov 15, 2015 6:40:02 AM PST"/>
    <n v="6008177621"/>
    <x v="3"/>
    <s v="114-1395247-1008210"/>
    <s v="rug_wrench_200_4x6_fba"/>
    <s v="Rug Wrench Washable Non Slip Rug Pad - Protect Floors While Securing Rug and Making Vacuuming Easier"/>
    <n v="1"/>
    <s v="amazon.com"/>
    <s v="Amazon"/>
    <s v="COLCHESTER"/>
    <s v="CT"/>
    <s v="06415-1852"/>
    <n v="16.829999999999998"/>
    <n v="0"/>
    <n v="0"/>
    <n v="0"/>
    <n v="0"/>
    <n v="-2.52"/>
    <n v="-4.0199999999999996"/>
    <n v="0"/>
    <n v="0"/>
    <n v="10.29"/>
  </r>
  <r>
    <x v="17"/>
    <x v="9"/>
    <s v="Nov 15, 2015"/>
    <s v="Nov 15, 2015 9:43:14 AM PST"/>
    <n v="6008177621"/>
    <x v="3"/>
    <s v="105-0458399-8919467"/>
    <s v="rug_wrench_200_8x10_fba"/>
    <s v="Rug Wrench Washable Non Slip Rug Pad - Protect Floors While Securing Rug and Making Vacuuming Easier"/>
    <n v="1"/>
    <s v="amazon.com"/>
    <s v="Amazon"/>
    <s v="Half Moon Bay"/>
    <s v="CA"/>
    <s v="94019-2289"/>
    <n v="38.83"/>
    <n v="0"/>
    <n v="0"/>
    <n v="0"/>
    <n v="0"/>
    <n v="-5.82"/>
    <n v="-8.3699999999999992"/>
    <n v="0"/>
    <n v="0"/>
    <n v="24.64"/>
  </r>
  <r>
    <x v="17"/>
    <x v="9"/>
    <s v="Nov 15, 2015"/>
    <s v="Nov 15, 2015 4:27:43 PM PST"/>
    <n v="6008177621"/>
    <x v="3"/>
    <s v="115-4879556-5619421"/>
    <s v="rug_wrench_200_2x4_fba"/>
    <s v="Rug Wrench Washable Non Slip Rug Pad - Protect Floors While Securing Rug and Making Vacuuming Easier"/>
    <n v="1"/>
    <s v="amazon.com"/>
    <s v="Amazon"/>
    <s v="St. Louis"/>
    <s v="MO"/>
    <n v="63131"/>
    <n v="9.83"/>
    <n v="0"/>
    <n v="0"/>
    <n v="0"/>
    <n v="0"/>
    <n v="-1.47"/>
    <n v="-2.54"/>
    <n v="0"/>
    <n v="0"/>
    <n v="5.82"/>
  </r>
  <r>
    <x v="17"/>
    <x v="9"/>
    <s v="Nov 15, 2015"/>
    <s v="Nov 15, 2015 4:29:33 PM PST"/>
    <n v="6008177621"/>
    <x v="3"/>
    <s v="110-4621261-6096249"/>
    <s v="rug_wrench_200_5x8_fba"/>
    <s v="Rug Wrench Washable Non Slip Rug Pad - Protect Floors While Securing Rug and Making Vacuuming Easier"/>
    <n v="1"/>
    <s v="amazon.com"/>
    <s v="Amazon"/>
    <s v="ROCKFORD"/>
    <s v="ILLINOIS"/>
    <s v="61109-3530"/>
    <n v="19.829999999999998"/>
    <n v="7.57"/>
    <n v="0"/>
    <n v="0"/>
    <n v="0"/>
    <n v="-2.97"/>
    <n v="-11.98"/>
    <n v="0"/>
    <n v="0"/>
    <n v="12.45"/>
  </r>
  <r>
    <x v="17"/>
    <x v="9"/>
    <s v="Nov 15, 2015"/>
    <s v="Nov 15, 2015 6:17:13 PM PST"/>
    <n v="6008177621"/>
    <x v="3"/>
    <s v="103-2990069-0878624"/>
    <s v="rug_wrench_200_8x10_fba"/>
    <s v="Rug Wrench Washable Non Slip Rug Pad - Protect Floors While Securing Rug and Making Vacuuming Easier"/>
    <n v="1"/>
    <s v="amazon.com"/>
    <s v="Amazon"/>
    <s v="AUGUSTA"/>
    <s v="GA"/>
    <s v="30907-1349"/>
    <n v="38.83"/>
    <n v="0"/>
    <n v="0"/>
    <n v="0"/>
    <n v="0"/>
    <n v="-5.82"/>
    <n v="-8.3699999999999992"/>
    <n v="0"/>
    <n v="0"/>
    <n v="24.64"/>
  </r>
  <r>
    <x v="17"/>
    <x v="9"/>
    <s v="Nov 15, 2015"/>
    <s v="Nov 15, 2015 6:25:25 PM PST"/>
    <n v="6008177621"/>
    <x v="3"/>
    <s v="115-7895883-3687466"/>
    <s v="rug_wrench_200_6x9_fba"/>
    <s v="Rug Wrench Washable Non Slip Rug Pad - Protect Floors While Securing Rug and Making Vacuuming Easier"/>
    <n v="1"/>
    <s v="amazon.com"/>
    <s v="Amazon"/>
    <s v="WALPOLE"/>
    <s v="MA"/>
    <s v="02081-1610"/>
    <n v="24.83"/>
    <n v="0"/>
    <n v="0"/>
    <n v="0"/>
    <n v="0"/>
    <n v="-3.72"/>
    <n v="-4.8"/>
    <n v="0"/>
    <n v="0"/>
    <n v="16.309999999999999"/>
  </r>
  <r>
    <x v="17"/>
    <x v="9"/>
    <s v="Nov 15, 2015"/>
    <s v="Nov 15, 2015 7:19:09 PM PST"/>
    <n v="6008177621"/>
    <x v="3"/>
    <s v="002-0960891-0389822"/>
    <s v="rug_wrench_200_2x4_fba"/>
    <s v="Rug Wrench Washable Non Slip Rug Pad - Protect Floors While Securing Rug and Making Vacuuming Easier"/>
    <n v="1"/>
    <s v="amazon.com"/>
    <s v="Amazon"/>
    <s v="LODI"/>
    <s v="WI"/>
    <s v="53555-1361"/>
    <n v="9.83"/>
    <n v="0"/>
    <n v="0"/>
    <n v="0"/>
    <n v="0"/>
    <n v="-1.47"/>
    <n v="-2.54"/>
    <n v="0"/>
    <n v="0"/>
    <n v="5.82"/>
  </r>
  <r>
    <x v="17"/>
    <x v="9"/>
    <s v="Nov 15, 2015"/>
    <s v="Nov 15, 2015 7:25:44 PM PST"/>
    <n v="6008177621"/>
    <x v="3"/>
    <s v="111-5509460-9734606"/>
    <s v="rug_wrench_200_4x6_fba"/>
    <s v="Rug Wrench Washable Non Slip Rug Pad - Protect Floors While Securing Rug and Making Vacuuming Easier"/>
    <n v="1"/>
    <s v="amazon.com"/>
    <s v="Amazon"/>
    <s v="Medford"/>
    <s v="MA"/>
    <s v="02155-2423"/>
    <n v="16.829999999999998"/>
    <n v="0"/>
    <n v="0"/>
    <n v="0"/>
    <n v="0"/>
    <n v="-2.52"/>
    <n v="-4.0199999999999996"/>
    <n v="0"/>
    <n v="0"/>
    <n v="10.29"/>
  </r>
  <r>
    <x v="17"/>
    <x v="9"/>
    <s v="Nov 15, 2015"/>
    <s v="Nov 15, 2015 7:34:16 PM PST"/>
    <n v="6008177621"/>
    <x v="3"/>
    <s v="113-0183377-8017000"/>
    <s v="rug_wrench_200_5x8_fba"/>
    <s v="Rug Wrench Washable Non Slip Rug Pad - Protect Floors While Securing Rug and Making Vacuuming Easier"/>
    <n v="1"/>
    <s v="amazon.com"/>
    <s v="Amazon"/>
    <s v="Atlanta"/>
    <s v="GA"/>
    <n v="30317"/>
    <n v="19.829999999999998"/>
    <n v="0"/>
    <n v="0"/>
    <n v="0"/>
    <n v="0"/>
    <n v="-2.97"/>
    <n v="-4.41"/>
    <n v="0"/>
    <n v="0"/>
    <n v="12.45"/>
  </r>
  <r>
    <x v="17"/>
    <x v="9"/>
    <s v="Nov 15, 2015"/>
    <s v="Nov 15, 2015 8:21:57 PM PST"/>
    <n v="6008177621"/>
    <x v="3"/>
    <s v="106-4171767-4693048"/>
    <s v="rug_wrench_200_2x8_fba"/>
    <s v="Rug Wrench Washable Non Slip Rug Pad - Protect Floors While Securing Rug and Making Vacuuming Easier"/>
    <n v="1"/>
    <s v="amazon.com"/>
    <s v="Amazon"/>
    <s v="AMES"/>
    <s v="IA"/>
    <s v="50010-5215"/>
    <n v="14.83"/>
    <n v="0"/>
    <n v="0"/>
    <n v="0"/>
    <n v="0"/>
    <n v="-2.2200000000000002"/>
    <n v="-2.67"/>
    <n v="0"/>
    <n v="0"/>
    <n v="9.94"/>
  </r>
  <r>
    <x v="17"/>
    <x v="9"/>
    <s v="Nov 15, 2015"/>
    <s v="Nov 15, 2015 8:23:47 PM PST"/>
    <n v="6008177621"/>
    <x v="3"/>
    <s v="103-1472674-1221830"/>
    <s v="rug_wrench_200_5x8_fba"/>
    <s v="Rug Wrench Washable Non Slip Rug Pad - Protect Floors While Securing Rug and Making Vacuuming Easier"/>
    <n v="1"/>
    <s v="amazon.com"/>
    <s v="Amazon"/>
    <s v="NEW YORK"/>
    <s v="NY"/>
    <s v="10014-6913"/>
    <n v="19.829999999999998"/>
    <n v="0"/>
    <n v="0"/>
    <n v="0"/>
    <n v="0"/>
    <n v="-2.97"/>
    <n v="-4.41"/>
    <n v="0"/>
    <n v="0"/>
    <n v="12.45"/>
  </r>
  <r>
    <x v="17"/>
    <x v="9"/>
    <s v="Nov 15, 2015"/>
    <s v="Nov 15, 2015 9:27:10 PM PST"/>
    <n v="6008177621"/>
    <x v="3"/>
    <s v="108-0817703-1685005"/>
    <s v="rug_wrench_200_2x4_fba"/>
    <s v="Rug Wrench Washable Non Slip Rug Pad - Protect Floors While Securing Rug and Making Vacuuming Easier"/>
    <n v="1"/>
    <s v="amazon.com"/>
    <s v="Amazon"/>
    <s v="San Antonio"/>
    <s v="TX"/>
    <n v="78233"/>
    <n v="9.83"/>
    <n v="0"/>
    <n v="0"/>
    <n v="0"/>
    <n v="0"/>
    <n v="-1.47"/>
    <n v="-2.54"/>
    <n v="0"/>
    <n v="0"/>
    <n v="5.82"/>
  </r>
  <r>
    <x v="17"/>
    <x v="9"/>
    <s v="Nov 15, 2015"/>
    <s v="Nov 15, 2015 9:27:43 PM PST"/>
    <n v="6008177621"/>
    <x v="3"/>
    <s v="106-3447968-3924263"/>
    <s v="rug_wrench_200_4x6_fba"/>
    <s v="Rug Wrench Washable Non Slip Rug Pad - Protect Floors While Securing Rug and Making Vacuuming Easier"/>
    <n v="1"/>
    <s v="amazon.com"/>
    <s v="Amazon"/>
    <s v="HOUSTON"/>
    <s v="TX"/>
    <s v="77008-4305"/>
    <n v="16.829999999999998"/>
    <n v="0"/>
    <n v="0"/>
    <n v="0"/>
    <n v="0"/>
    <n v="-2.52"/>
    <n v="-4.0199999999999996"/>
    <n v="0"/>
    <n v="0"/>
    <n v="10.29"/>
  </r>
  <r>
    <x v="17"/>
    <x v="9"/>
    <s v="Nov 15, 2015"/>
    <s v="Nov 15, 2015 10:24:46 PM PST"/>
    <n v="6008177621"/>
    <x v="3"/>
    <s v="113-5088090-4478608"/>
    <s v="rug_wrench_200_2x4_fba"/>
    <s v="Rug Wrench Washable Non Slip Rug Pad - Protect Floors While Securing Rug and Making Vacuuming Easier"/>
    <n v="1"/>
    <s v="amazon.com"/>
    <s v="Amazon"/>
    <s v="ATLANTA"/>
    <s v="GA"/>
    <s v="30306-3201"/>
    <n v="9.83"/>
    <n v="0"/>
    <n v="0"/>
    <n v="0"/>
    <n v="0"/>
    <n v="-1.47"/>
    <n v="-2.54"/>
    <n v="0"/>
    <n v="0"/>
    <n v="5.82"/>
  </r>
  <r>
    <x v="17"/>
    <x v="9"/>
    <s v="Nov 15, 2015"/>
    <s v="Nov 15, 2015 11:03:08 PM PST"/>
    <n v="6008177621"/>
    <x v="3"/>
    <s v="107-4316860-7625842"/>
    <s v="rug_wrench_200_6x9_fba"/>
    <s v="Rug Wrench Washable Non Slip Rug Pad - Protect Floors While Securing Rug and Making Vacuuming Easier"/>
    <n v="1"/>
    <s v="amazon.com"/>
    <s v="Amazon"/>
    <s v="SHERWOOD FOREST"/>
    <s v="CA"/>
    <s v="91325-2908"/>
    <n v="24.83"/>
    <n v="0"/>
    <n v="0"/>
    <n v="0"/>
    <n v="0"/>
    <n v="-3.72"/>
    <n v="-4.8"/>
    <n v="0"/>
    <n v="0"/>
    <n v="16.309999999999999"/>
  </r>
  <r>
    <x v="17"/>
    <x v="9"/>
    <s v="Nov 15, 2015"/>
    <s v="Nov 15, 2015 11:39:18 PM PST"/>
    <n v="6008177621"/>
    <x v="3"/>
    <s v="113-2387669-6352210"/>
    <s v="rug_wrench_200_2x4_fba"/>
    <s v="Rug Wrench Washable Non Slip Rug Pad - Protect Floors While Securing Rug and Making Vacuuming Easier"/>
    <n v="1"/>
    <s v="amazon.com"/>
    <s v="Amazon"/>
    <s v="NEWTON"/>
    <s v="MA"/>
    <s v="02459-2137"/>
    <n v="9.83"/>
    <n v="3.99"/>
    <n v="0"/>
    <n v="0"/>
    <n v="0"/>
    <n v="-1.47"/>
    <n v="-6.53"/>
    <n v="0"/>
    <n v="0"/>
    <n v="5.82"/>
  </r>
  <r>
    <x v="17"/>
    <x v="9"/>
    <s v="Nov 15, 2015"/>
    <s v="Nov 15, 2015 11:45:04 PM PST"/>
    <n v="6008177621"/>
    <x v="3"/>
    <s v="113-8429622-2064254"/>
    <s v="rug_wrench_200_4x6_fba"/>
    <s v="Rug Wrench Washable Non Slip Rug Pad - Protect Floors While Securing Rug and Making Vacuuming Easier"/>
    <n v="1"/>
    <s v="amazon.com"/>
    <s v="Amazon"/>
    <s v="OAK BROOK"/>
    <s v="IL"/>
    <s v="60523-4417"/>
    <n v="16.829999999999998"/>
    <n v="0"/>
    <n v="0"/>
    <n v="0"/>
    <n v="0"/>
    <n v="-2.52"/>
    <n v="-4.0199999999999996"/>
    <n v="0"/>
    <n v="0"/>
    <n v="10.29"/>
  </r>
  <r>
    <x v="17"/>
    <x v="9"/>
    <s v="Nov 15, 2015"/>
    <s v="Nov 15, 2015 11:57:03 PM PST"/>
    <n v="6008177621"/>
    <x v="3"/>
    <s v="116-0609038-7569050"/>
    <s v="rug_wrench_200_2x4_fba"/>
    <s v="Rug Wrench Washable Non Slip Rug Pad - Protect Floors While Securing Rug and Making Vacuuming Easier"/>
    <n v="1"/>
    <s v="amazon.com"/>
    <s v="Amazon"/>
    <s v="BEAUX ARTS"/>
    <s v="WA"/>
    <s v="98004-7216"/>
    <n v="9.83"/>
    <n v="0"/>
    <n v="0"/>
    <n v="0"/>
    <n v="0"/>
    <n v="-1.47"/>
    <n v="-1.54"/>
    <n v="0"/>
    <n v="0"/>
    <n v="6.82"/>
  </r>
  <r>
    <x v="17"/>
    <x v="9"/>
    <s v="Nov 16, 2015"/>
    <s v="Nov 16, 2015 1:24:33 AM PST"/>
    <n v="6008177621"/>
    <x v="3"/>
    <s v="110-3807546-2793006"/>
    <s v="rug_wrench_200_5x8_fba"/>
    <s v="Rug Wrench Washable Non Slip Rug Pad - Protect Floors While Securing Rug and Making Vacuuming Easier"/>
    <n v="1"/>
    <s v="amazon.com"/>
    <s v="Amazon"/>
    <s v="Oxford"/>
    <s v="OH"/>
    <n v="45056"/>
    <n v="19.829999999999998"/>
    <n v="0"/>
    <n v="0"/>
    <n v="0"/>
    <n v="0"/>
    <n v="-2.97"/>
    <n v="-4.41"/>
    <n v="0"/>
    <n v="0"/>
    <n v="12.45"/>
  </r>
  <r>
    <x v="17"/>
    <x v="9"/>
    <s v="Nov 16, 2015"/>
    <s v="Nov 16, 2015 2:59:04 AM PST"/>
    <n v="6008177621"/>
    <x v="3"/>
    <s v="115-2911949-7847422"/>
    <s v="rug_wrench_200_6x9_fba"/>
    <s v="Rug Wrench Washable Non Slip Rug Pad - Protect Floors While Securing Rug and Making Vacuuming Easier"/>
    <n v="1"/>
    <s v="amazon.com"/>
    <s v="Amazon"/>
    <s v="Staten Island"/>
    <s v="NY"/>
    <s v="10306-2507"/>
    <n v="24.83"/>
    <n v="0"/>
    <n v="0"/>
    <n v="0"/>
    <n v="0"/>
    <n v="-3.72"/>
    <n v="-4.8"/>
    <n v="0"/>
    <n v="0"/>
    <n v="16.309999999999999"/>
  </r>
  <r>
    <x v="17"/>
    <x v="9"/>
    <s v="Nov 16, 2015"/>
    <s v="Nov 16, 2015 2:59:43 AM PST"/>
    <n v="6008177621"/>
    <x v="3"/>
    <s v="102-9744459-8513057"/>
    <s v="rug_wrench_200_2x4_fba"/>
    <s v="Rug Wrench Washable Non Slip Rug Pad - Protect Floors While Securing Rug and Making Vacuuming Easier"/>
    <n v="1"/>
    <s v="amazon.com"/>
    <s v="Amazon"/>
    <s v="Sutton"/>
    <s v="MA"/>
    <s v="01590-1339"/>
    <n v="9.83"/>
    <n v="3.16"/>
    <n v="0"/>
    <n v="-3.16"/>
    <n v="0"/>
    <n v="-1.47"/>
    <n v="-2.54"/>
    <n v="0"/>
    <n v="0"/>
    <n v="5.82"/>
  </r>
  <r>
    <x v="16"/>
    <x v="9"/>
    <s v="Nov 16, 2015"/>
    <s v="Nov 16, 2015 3:01:59 AM PST"/>
    <n v="6008177621"/>
    <x v="4"/>
    <m/>
    <m/>
    <s v="To your account ending in: 1194, Federal ACH Trace ID: 091000011834037"/>
    <m/>
    <m/>
    <m/>
    <m/>
    <m/>
    <m/>
    <n v="0"/>
    <n v="0"/>
    <n v="0"/>
    <n v="0"/>
    <n v="0"/>
    <n v="0"/>
    <n v="0"/>
    <n v="0"/>
    <n v="-1066.18"/>
    <n v="-1066.18"/>
  </r>
  <r>
    <x v="17"/>
    <x v="9"/>
    <s v="Nov 16, 2015"/>
    <s v="Nov 16, 2015 3:21:09 AM PST"/>
    <n v="6008177621"/>
    <x v="3"/>
    <s v="104-5478112-1018629"/>
    <s v="rug_wrench_200_5x8_fba"/>
    <s v="Rug Wrench Washable Non Slip Rug Pad - Protect Floors While Securing Rug and Making Vacuuming Easier"/>
    <n v="1"/>
    <s v="amazon.com"/>
    <s v="Amazon"/>
    <s v="Torrance"/>
    <s v="CA"/>
    <n v="90503"/>
    <n v="19.829999999999998"/>
    <n v="1.5"/>
    <n v="0"/>
    <n v="-1.5"/>
    <n v="0"/>
    <n v="-2.97"/>
    <n v="-4.41"/>
    <n v="0"/>
    <n v="0"/>
    <n v="12.45"/>
  </r>
  <r>
    <x v="17"/>
    <x v="9"/>
    <s v="Nov 16, 2015"/>
    <s v="Nov 16, 2015 3:41:22 AM PST"/>
    <n v="6008177621"/>
    <x v="3"/>
    <s v="114-0150076-7744265"/>
    <s v="rug_wrench_200_6x9_fba"/>
    <s v="Rug Wrench Washable Non Slip Rug Pad - Protect Floors While Securing Rug and Making Vacuuming Easier"/>
    <n v="1"/>
    <s v="amazon.com"/>
    <s v="Amazon"/>
    <s v="Denver"/>
    <s v="CO"/>
    <s v="80209-4824"/>
    <n v="24.83"/>
    <n v="0"/>
    <n v="0"/>
    <n v="0"/>
    <n v="0"/>
    <n v="-3.72"/>
    <n v="-4.8"/>
    <n v="0"/>
    <n v="0"/>
    <n v="16.309999999999999"/>
  </r>
  <r>
    <x v="17"/>
    <x v="9"/>
    <s v="Nov 16, 2015"/>
    <s v="Nov 16, 2015 4:24:47 AM PST"/>
    <n v="6008177621"/>
    <x v="3"/>
    <s v="103-4416884-2857067"/>
    <s v="rug_wrench_200_2x4_fba"/>
    <s v="Rug Wrench Washable Non Slip Rug Pad - Protect Floors While Securing Rug and Making Vacuuming Easier"/>
    <n v="1"/>
    <s v="amazon.com"/>
    <s v="Amazon"/>
    <s v="LOS ANGELES"/>
    <s v="CA"/>
    <n v="90019"/>
    <n v="9.83"/>
    <n v="0"/>
    <n v="0"/>
    <n v="0"/>
    <n v="0"/>
    <n v="-1.47"/>
    <n v="-2.54"/>
    <n v="0"/>
    <n v="0"/>
    <n v="5.82"/>
  </r>
  <r>
    <x v="17"/>
    <x v="9"/>
    <s v="Nov 16, 2015"/>
    <s v="Nov 16, 2015 4:25:17 AM PST"/>
    <n v="6008177621"/>
    <x v="3"/>
    <s v="108-9441971-5219461"/>
    <s v="rug_wrench_200_6x9_fba"/>
    <s v="Rug Wrench Washable Non Slip Rug Pad - Protect Floors While Securing Rug and Making Vacuuming Easier"/>
    <n v="1"/>
    <s v="amazon.com"/>
    <s v="Amazon"/>
    <s v="MARINE ON SAINT CROIX"/>
    <s v="MN"/>
    <s v="55047-8645"/>
    <n v="24.83"/>
    <n v="0"/>
    <n v="0"/>
    <n v="0"/>
    <n v="0"/>
    <n v="-3.72"/>
    <n v="-4.8"/>
    <n v="0"/>
    <n v="0"/>
    <n v="16.309999999999999"/>
  </r>
  <r>
    <x v="17"/>
    <x v="9"/>
    <s v="Nov 16, 2015"/>
    <s v="Nov 16, 2015 4:31:35 AM PST"/>
    <n v="6008177621"/>
    <x v="3"/>
    <s v="110-7724755-4003404"/>
    <s v="rug_wrench_200_8x10_fba"/>
    <s v="Rug Wrench Washable Non Slip Rug Pad - Protect Floors While Securing Rug and Making Vacuuming Easier"/>
    <n v="1"/>
    <s v="amazon.com"/>
    <s v="Amazon"/>
    <s v="SAN ANTONIO"/>
    <s v="TEXAS"/>
    <s v="78209-8322"/>
    <n v="38.83"/>
    <n v="0"/>
    <n v="0"/>
    <n v="0"/>
    <n v="0"/>
    <n v="-5.82"/>
    <n v="-8.3699999999999992"/>
    <n v="0"/>
    <n v="0"/>
    <n v="24.64"/>
  </r>
  <r>
    <x v="17"/>
    <x v="9"/>
    <s v="Nov 16, 2015"/>
    <s v="Nov 16, 2015 6:10:53 AM PST"/>
    <n v="6008177621"/>
    <x v="3"/>
    <s v="116-0358293-0765078"/>
    <s v="rug_wrench_200_4x6_fba"/>
    <s v="Rug Wrench Washable Non Slip Rug Pad - Protect Floors While Securing Rug and Making Vacuuming Easier"/>
    <n v="1"/>
    <s v="amazon.com"/>
    <s v="Amazon"/>
    <s v="clinton twp"/>
    <s v="mi"/>
    <n v="48038"/>
    <n v="16.829999999999998"/>
    <n v="0"/>
    <n v="0"/>
    <n v="0"/>
    <n v="0"/>
    <n v="-2.52"/>
    <n v="-4.0199999999999996"/>
    <n v="0"/>
    <n v="0"/>
    <n v="10.29"/>
  </r>
  <r>
    <x v="17"/>
    <x v="9"/>
    <s v="Nov 16, 2015"/>
    <s v="Nov 16, 2015 6:10:53 AM PST"/>
    <n v="6008177621"/>
    <x v="3"/>
    <s v="116-0358293-0765078"/>
    <s v="rug_wrench_200_5x8_fba"/>
    <s v="Rug Wrench Washable Non Slip Rug Pad - Protect Floors While Securing Rug and Making Vacuuming Easier"/>
    <n v="1"/>
    <s v="amazon.com"/>
    <s v="Amazon"/>
    <s v="clinton twp"/>
    <s v="mi"/>
    <n v="48038"/>
    <n v="19.829999999999998"/>
    <n v="0"/>
    <n v="0"/>
    <n v="0"/>
    <n v="0"/>
    <n v="-2.97"/>
    <n v="-3.41"/>
    <n v="0"/>
    <n v="0"/>
    <n v="13.45"/>
  </r>
  <r>
    <x v="17"/>
    <x v="9"/>
    <s v="Nov 16, 2015"/>
    <s v="Nov 16, 2015 6:10:53 AM PST"/>
    <n v="6008177621"/>
    <x v="3"/>
    <s v="116-0358293-0765078"/>
    <s v="rug_wrench_200_6x9_fba"/>
    <s v="Rug Wrench Washable Non Slip Rug Pad - Protect Floors While Securing Rug and Making Vacuuming Easier"/>
    <n v="1"/>
    <s v="amazon.com"/>
    <s v="Amazon"/>
    <s v="clinton twp"/>
    <s v="mi"/>
    <n v="48038"/>
    <n v="24.83"/>
    <n v="0"/>
    <n v="0"/>
    <n v="0"/>
    <n v="0"/>
    <n v="-3.72"/>
    <n v="-3.8"/>
    <n v="0"/>
    <n v="0"/>
    <n v="17.309999999999999"/>
  </r>
  <r>
    <x v="17"/>
    <x v="9"/>
    <s v="Nov 16, 2015"/>
    <s v="Nov 16, 2015 8:28:22 AM PST"/>
    <n v="6008177621"/>
    <x v="3"/>
    <s v="107-2960837-2691400"/>
    <s v="rug_wrench_200_4x6_fba"/>
    <s v="Rug Wrench Washable Non Slip Rug Pad - Protect Floors While Securing Rug and Making Vacuuming Easier"/>
    <n v="1"/>
    <s v="amazon.com"/>
    <s v="Amazon"/>
    <s v="HOBOKEN"/>
    <s v="NJ"/>
    <s v="07030-4226"/>
    <n v="16.829999999999998"/>
    <n v="0"/>
    <n v="0"/>
    <n v="0"/>
    <n v="0"/>
    <n v="-2.52"/>
    <n v="-4.0199999999999996"/>
    <n v="0"/>
    <n v="0"/>
    <n v="10.29"/>
  </r>
  <r>
    <x v="17"/>
    <x v="9"/>
    <s v="Nov 16, 2015"/>
    <s v="Nov 16, 2015 9:01:23 AM PST"/>
    <n v="6008177621"/>
    <x v="3"/>
    <s v="110-6338790-8495452"/>
    <s v="rug_wrench_200_4x6_fba"/>
    <s v="Rug Wrench Washable Non Slip Rug Pad - Protect Floors While Securing Rug and Making Vacuuming Easier"/>
    <n v="1"/>
    <s v="amazon.com"/>
    <s v="Amazon"/>
    <s v="RICHMOND"/>
    <s v="VA"/>
    <s v="23227-3403"/>
    <n v="16.829999999999998"/>
    <n v="0"/>
    <n v="0"/>
    <n v="0"/>
    <n v="0"/>
    <n v="-2.52"/>
    <n v="-4.0199999999999996"/>
    <n v="0"/>
    <n v="0"/>
    <n v="10.29"/>
  </r>
  <r>
    <x v="17"/>
    <x v="9"/>
    <s v="Nov 16, 2015"/>
    <s v="Nov 16, 2015 1:40:50 PM PST"/>
    <n v="6008177621"/>
    <x v="3"/>
    <s v="111-5857413-4461823"/>
    <s v="rug_wrench_200_8x10_fba"/>
    <s v="Rug Wrench Washable Non Slip Rug Pad - Protect Floors While Securing Rug and Making Vacuuming Easier"/>
    <n v="1"/>
    <s v="amazon.com"/>
    <s v="Amazon"/>
    <s v="CINCINNATI"/>
    <s v="OH"/>
    <s v="45206-1817"/>
    <n v="38.83"/>
    <n v="0"/>
    <n v="0"/>
    <n v="0"/>
    <n v="0"/>
    <n v="-5.82"/>
    <n v="-8.3699999999999992"/>
    <n v="0"/>
    <n v="0"/>
    <n v="24.64"/>
  </r>
  <r>
    <x v="17"/>
    <x v="9"/>
    <s v="Nov 16, 2015"/>
    <s v="Nov 16, 2015 1:44:15 PM PST"/>
    <n v="6008177621"/>
    <x v="3"/>
    <s v="115-5737442-1772213"/>
    <s v="rug_wrench_200_8x10_fba"/>
    <s v="Rug Wrench Washable Non Slip Rug Pad - Protect Floors While Securing Rug and Making Vacuuming Easier"/>
    <n v="1"/>
    <s v="amazon.com"/>
    <s v="Amazon"/>
    <s v="KIRKSVILLE"/>
    <s v="MO"/>
    <s v="63501-5630"/>
    <n v="38.83"/>
    <n v="0"/>
    <n v="0"/>
    <n v="0"/>
    <n v="0"/>
    <n v="-5.82"/>
    <n v="-8.3699999999999992"/>
    <n v="0"/>
    <n v="0"/>
    <n v="24.64"/>
  </r>
  <r>
    <x v="17"/>
    <x v="9"/>
    <s v="Nov 16, 2015"/>
    <s v="Nov 16, 2015 2:26:31 PM PST"/>
    <n v="6008177621"/>
    <x v="3"/>
    <s v="111-4190234-8249019"/>
    <s v="rug_wrench_200_5x8_fba"/>
    <s v="Rug Wrench Washable Non Slip Rug Pad - Protect Floors While Securing Rug and Making Vacuuming Easier"/>
    <n v="1"/>
    <s v="amazon.com"/>
    <s v="Amazon"/>
    <s v="SAN JOSE"/>
    <s v="CA"/>
    <s v="95125-2575"/>
    <n v="19.829999999999998"/>
    <n v="0"/>
    <n v="0"/>
    <n v="0"/>
    <n v="0"/>
    <n v="-2.97"/>
    <n v="-4.41"/>
    <n v="0"/>
    <n v="0"/>
    <n v="12.45"/>
  </r>
  <r>
    <x v="17"/>
    <x v="9"/>
    <s v="Nov 16, 2015"/>
    <s v="Nov 16, 2015 3:02:08 PM PST"/>
    <n v="6008177621"/>
    <x v="3"/>
    <s v="109-6762231-9377801"/>
    <s v="rug_wrench_200_6x9_fba"/>
    <s v="Rug Wrench Washable Non Slip Rug Pad - Protect Floors While Securing Rug and Making Vacuuming Easier"/>
    <n v="1"/>
    <s v="amazon.com"/>
    <s v="Amazon"/>
    <s v="AUSTIN"/>
    <s v="TX"/>
    <s v="78703-3931"/>
    <n v="24.83"/>
    <n v="0"/>
    <n v="0"/>
    <n v="0"/>
    <n v="0"/>
    <n v="-3.72"/>
    <n v="-4.8"/>
    <n v="0"/>
    <n v="0"/>
    <n v="16.309999999999999"/>
  </r>
  <r>
    <x v="17"/>
    <x v="9"/>
    <s v="Nov 16, 2015"/>
    <s v="Nov 16, 2015 3:22:48 PM PST"/>
    <n v="6008177621"/>
    <x v="3"/>
    <s v="114-4762615-5417868"/>
    <s v="rug_wrench_200_4x6_fba"/>
    <s v="Rug Wrench Washable Non Slip Rug Pad - Protect Floors While Securing Rug and Making Vacuuming Easier"/>
    <n v="1"/>
    <s v="amazon.com"/>
    <s v="Amazon"/>
    <s v="LOUISVILLE"/>
    <s v="KY"/>
    <s v="40206-1648"/>
    <n v="16.829999999999998"/>
    <n v="0"/>
    <n v="0"/>
    <n v="0"/>
    <n v="0"/>
    <n v="-2.52"/>
    <n v="-4.0199999999999996"/>
    <n v="0"/>
    <n v="0"/>
    <n v="10.29"/>
  </r>
  <r>
    <x v="17"/>
    <x v="9"/>
    <s v="Nov 16, 2015"/>
    <s v="Nov 16, 2015 4:19:02 PM PST"/>
    <n v="6008177621"/>
    <x v="3"/>
    <s v="108-9098561-1604255"/>
    <s v="rug_wrench_200_8x10_fba"/>
    <s v="Rug Wrench Washable Non Slip Rug Pad - Protect Floors While Securing Rug and Making Vacuuming Easier"/>
    <n v="1"/>
    <s v="amazon.com"/>
    <s v="Amazon"/>
    <s v="CINCINNATI"/>
    <s v="OH"/>
    <s v="45202-0987"/>
    <n v="38.83"/>
    <n v="0"/>
    <n v="0"/>
    <n v="0"/>
    <n v="0"/>
    <n v="-5.82"/>
    <n v="-8.3699999999999992"/>
    <n v="0"/>
    <n v="0"/>
    <n v="24.64"/>
  </r>
  <r>
    <x v="17"/>
    <x v="9"/>
    <s v="Nov 16, 2015"/>
    <s v="Nov 16, 2015 4:38:29 PM PST"/>
    <n v="6008177621"/>
    <x v="3"/>
    <s v="103-2990069-0878624"/>
    <s v="rug_wrench_200_4x6_fba"/>
    <s v="Rug Wrench Washable Non Slip Rug Pad - Protect Floors While Securing Rug and Making Vacuuming Easier"/>
    <n v="1"/>
    <s v="amazon.com"/>
    <s v="Amazon"/>
    <s v="AUGUSTA"/>
    <s v="GA"/>
    <s v="30907-1349"/>
    <n v="16.829999999999998"/>
    <n v="0"/>
    <n v="0"/>
    <n v="0"/>
    <n v="0"/>
    <n v="-2.52"/>
    <n v="-3.02"/>
    <n v="0"/>
    <n v="0"/>
    <n v="11.29"/>
  </r>
  <r>
    <x v="17"/>
    <x v="9"/>
    <s v="Nov 16, 2015"/>
    <s v="Nov 16, 2015 4:38:29 PM PST"/>
    <n v="6008177621"/>
    <x v="3"/>
    <s v="103-2990069-0878624"/>
    <s v="rug_wrench_200_5x8_fba"/>
    <s v="Rug Wrench Washable Non Slip Rug Pad - Protect Floors While Securing Rug and Making Vacuuming Easier"/>
    <n v="1"/>
    <s v="amazon.com"/>
    <s v="Amazon"/>
    <s v="AUGUSTA"/>
    <s v="GA"/>
    <s v="30907-1349"/>
    <n v="19.829999999999998"/>
    <n v="0"/>
    <n v="0"/>
    <n v="0"/>
    <n v="0"/>
    <n v="-2.97"/>
    <n v="-4.41"/>
    <n v="0"/>
    <n v="0"/>
    <n v="12.45"/>
  </r>
  <r>
    <x v="17"/>
    <x v="9"/>
    <s v="Nov 16, 2015"/>
    <s v="Nov 16, 2015 5:08:11 PM PST"/>
    <n v="6008177621"/>
    <x v="5"/>
    <s v="002-3314051-4665032"/>
    <s v="rug_wrench_200_8x10_fba"/>
    <s v="Rug Wrench Washable Non Slip Rug Pad - Protect Floors While Securing Rug and Making Vacuuming Easier"/>
    <n v="1"/>
    <s v="amazon.com"/>
    <s v="Amazon"/>
    <s v="Preston"/>
    <s v="CT"/>
    <s v="06365-8006"/>
    <n v="0"/>
    <n v="0"/>
    <n v="0"/>
    <n v="0"/>
    <n v="0"/>
    <n v="0"/>
    <n v="0"/>
    <n v="0"/>
    <n v="-11.65"/>
    <n v="-11.65"/>
  </r>
  <r>
    <x v="17"/>
    <x v="9"/>
    <s v="Nov 16, 2015"/>
    <s v="Nov 16, 2015 6:34:35 PM PST"/>
    <n v="6008177621"/>
    <x v="3"/>
    <s v="110-0833722-1121845"/>
    <s v="rug_wrench_200_8x10_fba"/>
    <s v="Rug Wrench Washable Non Slip Rug Pad - Protect Floors While Securing Rug and Making Vacuuming Easier"/>
    <n v="1"/>
    <s v="amazon.com"/>
    <s v="Amazon"/>
    <s v="CHICAGO"/>
    <s v="IL"/>
    <s v="60654-7809"/>
    <n v="38.83"/>
    <n v="0"/>
    <n v="0"/>
    <n v="0"/>
    <n v="0"/>
    <n v="-5.82"/>
    <n v="-8.3699999999999992"/>
    <n v="0"/>
    <n v="0"/>
    <n v="24.64"/>
  </r>
  <r>
    <x v="17"/>
    <x v="9"/>
    <s v="Nov 16, 2015"/>
    <s v="Nov 16, 2015 8:28:49 PM PST"/>
    <n v="6008177621"/>
    <x v="3"/>
    <s v="113-6009731-4330631"/>
    <s v="rug_wrench_200_4x6_fba"/>
    <s v="Rug Wrench Washable Non Slip Rug Pad - Protect Floors While Securing Rug and Making Vacuuming Easier"/>
    <n v="1"/>
    <s v="amazon.com"/>
    <s v="Amazon"/>
    <s v="KINGSPORT"/>
    <s v="TN"/>
    <s v="37660-8114"/>
    <n v="16.829999999999998"/>
    <n v="0"/>
    <n v="0"/>
    <n v="0"/>
    <n v="0"/>
    <n v="-2.52"/>
    <n v="-4.0199999999999996"/>
    <n v="0"/>
    <n v="0"/>
    <n v="10.29"/>
  </r>
  <r>
    <x v="17"/>
    <x v="9"/>
    <s v="Nov 16, 2015"/>
    <s v="Nov 16, 2015 9:34:39 PM PST"/>
    <n v="6008177621"/>
    <x v="3"/>
    <s v="108-7029031-2849844"/>
    <s v="rug_wrench_200_4x6_fba"/>
    <s v="Rug Wrench Washable Non Slip Rug Pad - Protect Floors While Securing Rug and Making Vacuuming Easier"/>
    <n v="1"/>
    <s v="amazon.com"/>
    <s v="Amazon"/>
    <s v="Brooklyn"/>
    <s v="NY"/>
    <n v="11215"/>
    <n v="16.829999999999998"/>
    <n v="0"/>
    <n v="0"/>
    <n v="0"/>
    <n v="0"/>
    <n v="-2.52"/>
    <n v="-4.0199999999999996"/>
    <n v="0"/>
    <n v="0"/>
    <n v="10.29"/>
  </r>
  <r>
    <x v="17"/>
    <x v="9"/>
    <s v="Nov 16, 2015"/>
    <s v="Nov 16, 2015 9:57:05 PM PST"/>
    <n v="6008177621"/>
    <x v="3"/>
    <s v="002-8063298-7856211"/>
    <s v="rug_wrench_200_4x6_fba"/>
    <s v="Rug Wrench Washable Non Slip Rug Pad - Protect Floors While Securing Rug and Making Vacuuming Easier"/>
    <n v="1"/>
    <s v="amazon.com"/>
    <s v="Amazon"/>
    <s v="Shreveport"/>
    <s v="Louisiana"/>
    <n v="71106"/>
    <n v="16.829999999999998"/>
    <n v="0"/>
    <n v="0"/>
    <n v="0"/>
    <n v="0"/>
    <n v="-2.52"/>
    <n v="-4.0199999999999996"/>
    <n v="0"/>
    <n v="0"/>
    <n v="10.29"/>
  </r>
  <r>
    <x v="17"/>
    <x v="9"/>
    <s v="Nov 16, 2015"/>
    <s v="Nov 16, 2015 9:57:21 PM PST"/>
    <n v="6008177621"/>
    <x v="3"/>
    <s v="108-4022888-7745038"/>
    <s v="rug_wrench_200_2x4_fba"/>
    <s v="Rug Wrench Washable Non Slip Rug Pad - Protect Floors While Securing Rug and Making Vacuuming Easier"/>
    <n v="1"/>
    <s v="amazon.com"/>
    <s v="Amazon"/>
    <s v="MADISON"/>
    <s v="MS"/>
    <s v="39110-6059"/>
    <n v="9.83"/>
    <n v="0"/>
    <n v="0"/>
    <n v="0"/>
    <n v="0"/>
    <n v="-1.47"/>
    <n v="-2.54"/>
    <n v="0"/>
    <n v="0"/>
    <n v="5.82"/>
  </r>
  <r>
    <x v="17"/>
    <x v="9"/>
    <s v="Nov 16, 2015"/>
    <s v="Nov 16, 2015 9:57:21 PM PST"/>
    <n v="6008177621"/>
    <x v="3"/>
    <s v="108-4022888-7745038"/>
    <s v="rug_wrench_200_4x6_fba"/>
    <s v="Rug Wrench Washable Non Slip Rug Pad - Protect Floors While Securing Rug and Making Vacuuming Easier"/>
    <n v="1"/>
    <s v="amazon.com"/>
    <s v="Amazon"/>
    <s v="MADISON"/>
    <s v="MS"/>
    <s v="39110-6059"/>
    <n v="16.829999999999998"/>
    <n v="0"/>
    <n v="0"/>
    <n v="0"/>
    <n v="0"/>
    <n v="-2.52"/>
    <n v="-3.02"/>
    <n v="0"/>
    <n v="0"/>
    <n v="11.29"/>
  </r>
  <r>
    <x v="17"/>
    <x v="9"/>
    <s v="Nov 16, 2015"/>
    <s v="Nov 16, 2015 10:32:26 PM PST"/>
    <n v="6008177621"/>
    <x v="3"/>
    <s v="111-1703132-1886655"/>
    <s v="rug_wrench_200_2x4_fba"/>
    <s v="Rug Wrench Washable Non Slip Rug Pad - Protect Floors While Securing Rug and Making Vacuuming Easier"/>
    <n v="3"/>
    <s v="amazon.com"/>
    <s v="Amazon"/>
    <s v="NEWPORT BEACH"/>
    <s v="CA"/>
    <s v="92660-8205"/>
    <n v="29.49"/>
    <n v="0"/>
    <n v="0"/>
    <n v="0"/>
    <n v="0"/>
    <n v="-4.41"/>
    <n v="-5.62"/>
    <n v="0"/>
    <n v="0"/>
    <n v="19.46"/>
  </r>
  <r>
    <x v="17"/>
    <x v="9"/>
    <s v="Nov 16, 2015"/>
    <s v="Nov 16, 2015 10:59:49 PM PST"/>
    <n v="6008177621"/>
    <x v="3"/>
    <s v="110-1713425-5034604"/>
    <s v="rug_wrench_200_2x4_fba"/>
    <s v="Rug Wrench Washable Non Slip Rug Pad - Protect Floors While Securing Rug and Making Vacuuming Easier"/>
    <n v="1"/>
    <s v="amazon.com"/>
    <s v="Amazon"/>
    <s v="NEW YORK"/>
    <s v="NY"/>
    <s v="10034-3076"/>
    <n v="9.83"/>
    <n v="0"/>
    <n v="0"/>
    <n v="0"/>
    <n v="0"/>
    <n v="-1.47"/>
    <n v="-2.54"/>
    <n v="0"/>
    <n v="0"/>
    <n v="5.82"/>
  </r>
  <r>
    <x v="17"/>
    <x v="9"/>
    <s v="Nov 16, 2015"/>
    <s v="Nov 16, 2015 11:14:37 PM PST"/>
    <n v="6008177621"/>
    <x v="3"/>
    <s v="115-8263830-2049826"/>
    <s v="rug_wrench_200_5x8_fba"/>
    <s v="Rug Wrench Washable Non Slip Rug Pad - Protect Floors While Securing Rug and Making Vacuuming Easier"/>
    <n v="1"/>
    <s v="amazon.com"/>
    <s v="Amazon"/>
    <s v="WEST HILLS"/>
    <s v="CA"/>
    <s v="91304-4638"/>
    <n v="19.829999999999998"/>
    <n v="0"/>
    <n v="0"/>
    <n v="0"/>
    <n v="0"/>
    <n v="-2.97"/>
    <n v="-4.41"/>
    <n v="0"/>
    <n v="0"/>
    <n v="12.45"/>
  </r>
  <r>
    <x v="17"/>
    <x v="9"/>
    <s v="Nov 17, 2015"/>
    <s v="Nov 17, 2015 12:09:02 AM PST"/>
    <n v="6008177621"/>
    <x v="3"/>
    <s v="115-0728257-9016208"/>
    <s v="rug_wrench_200_8x10_fba"/>
    <s v="Rug Wrench Washable Non Slip Rug Pad - Protect Floors While Securing Rug and Making Vacuuming Easier"/>
    <n v="1"/>
    <s v="amazon.com"/>
    <s v="Amazon"/>
    <s v="SCOTTSDALE"/>
    <s v="AZ"/>
    <s v="85254-1048"/>
    <n v="38.83"/>
    <n v="5.32"/>
    <n v="0"/>
    <n v="-5.31"/>
    <n v="0"/>
    <n v="-11.64"/>
    <n v="-8.3699999999999992"/>
    <n v="0"/>
    <n v="0"/>
    <n v="18.829999999999998"/>
  </r>
  <r>
    <x v="17"/>
    <x v="9"/>
    <s v="Nov 17, 2015"/>
    <s v="Nov 17, 2015 12:09:02 AM PST"/>
    <n v="6008177621"/>
    <x v="3"/>
    <s v="115-0728257-9016208"/>
    <s v="rug_wrench_200_8x10_fba"/>
    <s v="Rug Wrench Washable Non Slip Rug Pad - Protect Floors While Securing Rug and Making Vacuuming Easier"/>
    <n v="1"/>
    <s v="amazon.com"/>
    <s v="Amazon"/>
    <s v="SCOTTSDALE"/>
    <s v="AZ"/>
    <s v="85254-1048"/>
    <n v="38.83"/>
    <n v="5.3"/>
    <n v="0"/>
    <n v="-5.31"/>
    <n v="0"/>
    <n v="0"/>
    <n v="-8.3699999999999992"/>
    <n v="0"/>
    <n v="0"/>
    <n v="30.45"/>
  </r>
  <r>
    <x v="17"/>
    <x v="9"/>
    <s v="Nov 17, 2015"/>
    <s v="Nov 17, 2015 1:30:38 AM PST"/>
    <n v="6008177621"/>
    <x v="3"/>
    <s v="113-9947769-6005833"/>
    <s v="rug_wrench_200_5x8_fba"/>
    <s v="Rug Wrench Washable Non Slip Rug Pad - Protect Floors While Securing Rug and Making Vacuuming Easier"/>
    <n v="1"/>
    <s v="amazon.com"/>
    <s v="Amazon"/>
    <s v="BOCA RATON"/>
    <s v="FLORIDA"/>
    <s v="33431-5404"/>
    <n v="19.829999999999998"/>
    <n v="0"/>
    <n v="0"/>
    <n v="0"/>
    <n v="0"/>
    <n v="-2.97"/>
    <n v="-4.41"/>
    <n v="0"/>
    <n v="0"/>
    <n v="12.45"/>
  </r>
  <r>
    <x v="17"/>
    <x v="9"/>
    <s v="Nov 17, 2015"/>
    <s v="Nov 17, 2015 1:32:16 AM PST"/>
    <n v="6008177621"/>
    <x v="3"/>
    <s v="116-5176861-4629017"/>
    <s v="rug_wrench_200_2x4_fba"/>
    <s v="Rug Wrench Washable Non Slip Rug Pad - Protect Floors While Securing Rug and Making Vacuuming Easier"/>
    <n v="1"/>
    <s v="amazon.com"/>
    <s v="Amazon"/>
    <s v="SANTA ROSA BEACH"/>
    <s v="FL"/>
    <s v="32459-7031"/>
    <n v="9.83"/>
    <n v="0"/>
    <n v="0"/>
    <n v="0"/>
    <n v="0"/>
    <n v="-1.47"/>
    <n v="-2.54"/>
    <n v="0"/>
    <n v="0"/>
    <n v="5.82"/>
  </r>
  <r>
    <x v="17"/>
    <x v="9"/>
    <s v="Nov 17, 2015"/>
    <s v="Nov 17, 2015 2:03:38 AM PST"/>
    <n v="6008177621"/>
    <x v="3"/>
    <s v="002-3918689-0700249"/>
    <s v="rug_wrench_200_5x8_fba"/>
    <s v="Rug Wrench Washable Non Slip Rug Pad - Protect Floors While Securing Rug and Making Vacuuming Easier"/>
    <n v="3"/>
    <s v="amazon.com"/>
    <s v="Amazon"/>
    <s v="EAST HAMPSTEAD"/>
    <s v="NH"/>
    <s v="03826-2472"/>
    <n v="59.49"/>
    <n v="0"/>
    <n v="0"/>
    <n v="0"/>
    <n v="0"/>
    <n v="-8.91"/>
    <n v="-11.23"/>
    <n v="0"/>
    <n v="0"/>
    <n v="39.35"/>
  </r>
  <r>
    <x v="17"/>
    <x v="9"/>
    <s v="Nov 17, 2015"/>
    <s v="Nov 17, 2015 3:59:54 AM PST"/>
    <n v="6008177621"/>
    <x v="3"/>
    <s v="110-9066708-8647422"/>
    <s v="rug_wrench_200_6x9_fba"/>
    <s v="Rug Wrench Washable Non Slip Rug Pad - Protect Floors While Securing Rug and Making Vacuuming Easier"/>
    <n v="1"/>
    <s v="amazon.com"/>
    <s v="Amazon"/>
    <s v="HENDERSONVILLE"/>
    <s v="TN"/>
    <s v="37075-3046"/>
    <n v="24.83"/>
    <n v="0"/>
    <n v="0"/>
    <n v="0"/>
    <n v="0"/>
    <n v="-3.72"/>
    <n v="-4.8"/>
    <n v="0"/>
    <n v="0"/>
    <n v="16.309999999999999"/>
  </r>
  <r>
    <x v="17"/>
    <x v="9"/>
    <s v="Nov 17, 2015"/>
    <s v="Nov 17, 2015 4:36:11 AM PST"/>
    <n v="6008177621"/>
    <x v="3"/>
    <s v="116-2277093-5889820"/>
    <s v="rug_wrench_200_2x4_fba"/>
    <s v="Rug Wrench Washable Non Slip Rug Pad - Protect Floors While Securing Rug and Making Vacuuming Easier"/>
    <n v="1"/>
    <s v="amazon.com"/>
    <s v="Amazon"/>
    <s v="Camp Hill"/>
    <s v="PA"/>
    <n v="17011"/>
    <n v="9.83"/>
    <n v="0"/>
    <n v="0"/>
    <n v="0"/>
    <n v="0"/>
    <n v="-1.47"/>
    <n v="-2.54"/>
    <n v="0"/>
    <n v="0"/>
    <n v="5.82"/>
  </r>
  <r>
    <x v="17"/>
    <x v="9"/>
    <s v="Nov 17, 2015"/>
    <s v="Nov 17, 2015 6:09:06 AM PST"/>
    <n v="6008177621"/>
    <x v="3"/>
    <s v="107-4350363-1406648"/>
    <s v="rug_wrench_200_6x9_fba"/>
    <s v="Rug Wrench Washable Non Slip Rug Pad - Protect Floors While Securing Rug and Making Vacuuming Easier"/>
    <n v="1"/>
    <s v="amazon.com"/>
    <s v="Amazon"/>
    <s v="LONG BEACH"/>
    <s v="CA"/>
    <s v="90808-2916"/>
    <n v="24.83"/>
    <n v="0"/>
    <n v="0"/>
    <n v="0"/>
    <n v="0"/>
    <n v="-3.72"/>
    <n v="-4.8"/>
    <n v="0"/>
    <n v="0"/>
    <n v="16.309999999999999"/>
  </r>
  <r>
    <x v="17"/>
    <x v="9"/>
    <s v="Nov 17, 2015"/>
    <s v="Nov 17, 2015 9:48:08 AM PST"/>
    <n v="6008177621"/>
    <x v="3"/>
    <s v="107-3026836-2617851"/>
    <s v="rug_wrench_200_4x6_fba"/>
    <s v="Rug Wrench Washable Non Slip Rug Pad - Protect Floors While Securing Rug and Making Vacuuming Easier"/>
    <n v="1"/>
    <s v="amazon.com"/>
    <s v="Amazon"/>
    <s v="CAMBRIDGE"/>
    <s v="MA"/>
    <s v="02139-2601"/>
    <n v="16.829999999999998"/>
    <n v="0"/>
    <n v="0"/>
    <n v="0"/>
    <n v="0"/>
    <n v="-2.52"/>
    <n v="-4.0199999999999996"/>
    <n v="0"/>
    <n v="0"/>
    <n v="10.29"/>
  </r>
  <r>
    <x v="17"/>
    <x v="9"/>
    <s v="Nov 17, 2015"/>
    <s v="Nov 17, 2015 12:19:40 PM PST"/>
    <n v="6008177621"/>
    <x v="3"/>
    <s v="104-9649259-6014655"/>
    <s v="rug_wrench_200_5x8_fba"/>
    <s v="Rug Wrench Washable Non Slip Rug Pad - Protect Floors While Securing Rug and Making Vacuuming Easier"/>
    <n v="1"/>
    <s v="amazon.com"/>
    <s v="Amazon"/>
    <s v="SNOHOMISH"/>
    <s v="WA"/>
    <s v="98296-6923"/>
    <n v="19.829999999999998"/>
    <n v="0"/>
    <n v="0"/>
    <n v="0"/>
    <n v="0"/>
    <n v="-2.97"/>
    <n v="-4.41"/>
    <n v="0"/>
    <n v="0"/>
    <n v="12.45"/>
  </r>
  <r>
    <x v="17"/>
    <x v="9"/>
    <s v="Nov 17, 2015"/>
    <s v="Nov 17, 2015 12:21:18 PM PST"/>
    <n v="6008177621"/>
    <x v="3"/>
    <s v="105-4541175-2925011"/>
    <s v="rug_wrench_200_4x6_fba"/>
    <s v="Rug Wrench Washable Non Slip Rug Pad - Protect Floors While Securing Rug and Making Vacuuming Easier"/>
    <n v="2"/>
    <s v="amazon.com"/>
    <s v="Amazon"/>
    <s v="Indianapolis"/>
    <s v="IN"/>
    <s v="46201-2927"/>
    <n v="33.659999999999997"/>
    <n v="0"/>
    <n v="0"/>
    <n v="0"/>
    <n v="0"/>
    <n v="-5.04"/>
    <n v="-7.04"/>
    <n v="0"/>
    <n v="0"/>
    <n v="21.58"/>
  </r>
  <r>
    <x v="17"/>
    <x v="9"/>
    <s v="Nov 17, 2015"/>
    <s v="Nov 17, 2015 12:28:41 PM PST"/>
    <n v="6008177621"/>
    <x v="3"/>
    <s v="002-2325032-1743409"/>
    <s v="rug_wrench_200_5x8_fba"/>
    <s v="Rug Wrench Washable Non Slip Rug Pad - Protect Floors While Securing Rug and Making Vacuuming Easier"/>
    <n v="1"/>
    <s v="amazon.com"/>
    <s v="Amazon"/>
    <s v="SEATTLE"/>
    <s v="WA"/>
    <s v="98136-2630"/>
    <n v="19.829999999999998"/>
    <n v="0"/>
    <n v="0"/>
    <n v="0"/>
    <n v="0"/>
    <n v="-2.97"/>
    <n v="-4.41"/>
    <n v="0"/>
    <n v="0"/>
    <n v="12.45"/>
  </r>
  <r>
    <x v="17"/>
    <x v="9"/>
    <s v="Nov 17, 2015"/>
    <s v="Nov 17, 2015 1:21:22 PM PST"/>
    <n v="6008177621"/>
    <x v="2"/>
    <m/>
    <m/>
    <s v="FBA Amazon-Partnered Carrier Shipment Fee"/>
    <m/>
    <m/>
    <m/>
    <m/>
    <m/>
    <m/>
    <n v="0"/>
    <n v="0"/>
    <n v="0"/>
    <n v="0"/>
    <n v="0"/>
    <n v="0"/>
    <n v="0"/>
    <n v="0"/>
    <n v="-222.26"/>
    <n v="-222.26"/>
  </r>
  <r>
    <x v="17"/>
    <x v="9"/>
    <s v="Nov 17, 2015"/>
    <s v="Nov 17, 2015 2:33:42 PM PST"/>
    <n v="6008177621"/>
    <x v="3"/>
    <s v="107-5312542-8697831"/>
    <s v="rug_wrench_200_6x9_fba"/>
    <s v="Rug Wrench Washable Non Slip Rug Pad - Protect Floors While Securing Rug and Making Vacuuming Easier"/>
    <n v="1"/>
    <s v="amazon.com"/>
    <s v="Amazon"/>
    <s v="ITHACA"/>
    <s v="NY"/>
    <s v="14850-4388"/>
    <n v="24.83"/>
    <n v="9.14"/>
    <n v="0"/>
    <n v="0"/>
    <n v="0"/>
    <n v="-3.72"/>
    <n v="-13.94"/>
    <n v="0"/>
    <n v="0"/>
    <n v="16.309999999999999"/>
  </r>
  <r>
    <x v="17"/>
    <x v="9"/>
    <s v="Nov 17, 2015"/>
    <s v="Nov 17, 2015 3:16:49 PM PST"/>
    <n v="6008177621"/>
    <x v="3"/>
    <s v="108-5104877-3745804"/>
    <s v="rug_wrench_200_4x6_fba"/>
    <s v="Rug Wrench Washable Non Slip Rug Pad - Protect Floors While Securing Rug and Making Vacuuming Easier"/>
    <n v="1"/>
    <s v="amazon.com"/>
    <s v="Amazon"/>
    <s v="DUPONT"/>
    <s v="WA"/>
    <s v="98327-8747"/>
    <n v="16.829999999999998"/>
    <n v="0"/>
    <n v="0"/>
    <n v="0"/>
    <n v="0"/>
    <n v="-2.52"/>
    <n v="-4.0199999999999996"/>
    <n v="0"/>
    <n v="0"/>
    <n v="10.29"/>
  </r>
  <r>
    <x v="17"/>
    <x v="9"/>
    <s v="Nov 17, 2015"/>
    <s v="Nov 17, 2015 3:54:15 PM PST"/>
    <n v="6008177621"/>
    <x v="3"/>
    <s v="106-5367745-3977810"/>
    <s v="rug_wrench_200_2x4_fba"/>
    <s v="Rug Wrench Washable Non Slip Rug Pad - Protect Floors While Securing Rug and Making Vacuuming Easier"/>
    <n v="1"/>
    <s v="amazon.com"/>
    <s v="Amazon"/>
    <s v="College Station"/>
    <s v="Tx"/>
    <n v="77840"/>
    <n v="9.83"/>
    <n v="0"/>
    <n v="0"/>
    <n v="0"/>
    <n v="0"/>
    <n v="-1.47"/>
    <n v="-2.54"/>
    <n v="0"/>
    <n v="0"/>
    <n v="5.82"/>
  </r>
  <r>
    <x v="17"/>
    <x v="9"/>
    <s v="Nov 17, 2015"/>
    <s v="Nov 17, 2015 4:25:46 PM PST"/>
    <n v="6008177621"/>
    <x v="3"/>
    <s v="106-8622632-7852256"/>
    <s v="rug_wrench_200_6x9_fba"/>
    <s v="Rug Wrench Washable Non Slip Rug Pad - Protect Floors While Securing Rug and Making Vacuuming Easier"/>
    <n v="1"/>
    <s v="amazon.com"/>
    <s v="Amazon"/>
    <s v="GAINESVILLE"/>
    <s v="FL"/>
    <s v="32653-4098"/>
    <n v="24.83"/>
    <n v="0"/>
    <n v="0"/>
    <n v="0"/>
    <n v="0"/>
    <n v="-3.72"/>
    <n v="-4.8"/>
    <n v="0"/>
    <n v="0"/>
    <n v="16.309999999999999"/>
  </r>
  <r>
    <x v="17"/>
    <x v="9"/>
    <s v="Nov 17, 2015"/>
    <s v="Nov 17, 2015 5:28:47 PM PST"/>
    <n v="6008177621"/>
    <x v="3"/>
    <s v="002-7860298-7577825"/>
    <s v="rug_wrench_200_4x6_fba"/>
    <s v="Rug Wrench Washable Non Slip Rug Pad - Protect Floors While Securing Rug and Making Vacuuming Easier"/>
    <n v="1"/>
    <s v="amazon.com"/>
    <s v="Amazon"/>
    <s v="Lakeway"/>
    <s v="Texas"/>
    <n v="78734"/>
    <n v="16.829999999999998"/>
    <n v="0"/>
    <n v="0"/>
    <n v="0"/>
    <n v="0"/>
    <n v="-2.52"/>
    <n v="-4.0199999999999996"/>
    <n v="0"/>
    <n v="0"/>
    <n v="10.29"/>
  </r>
  <r>
    <x v="17"/>
    <x v="9"/>
    <s v="Nov 17, 2015"/>
    <s v="Nov 17, 2015 9:05:59 PM PST"/>
    <n v="6008177621"/>
    <x v="3"/>
    <s v="103-9325170-5515469"/>
    <s v="rug_wrench_200_4x6_fba"/>
    <s v="Rug Wrench Washable Non Slip Rug Pad - Protect Floors While Securing Rug and Making Vacuuming Easier"/>
    <n v="1"/>
    <s v="amazon.com"/>
    <s v="Amazon"/>
    <s v="RANDOLPH"/>
    <s v="NJ"/>
    <s v="07869-1911"/>
    <n v="16.829999999999998"/>
    <n v="0"/>
    <n v="0"/>
    <n v="0"/>
    <n v="0"/>
    <n v="-2.52"/>
    <n v="-4.0199999999999996"/>
    <n v="0"/>
    <n v="0"/>
    <n v="10.29"/>
  </r>
  <r>
    <x v="17"/>
    <x v="9"/>
    <s v="Nov 17, 2015"/>
    <s v="Nov 17, 2015 10:40:31 PM PST"/>
    <n v="6008177621"/>
    <x v="3"/>
    <s v="107-0886252-5447437"/>
    <s v="rug_wrench_200_5x8_fba"/>
    <s v="Rug Wrench Washable Non Slip Rug Pad - Protect Floors While Securing Rug and Making Vacuuming Easier"/>
    <n v="1"/>
    <s v="amazon.com"/>
    <s v="Amazon"/>
    <s v="VENICE"/>
    <s v="FL"/>
    <s v="34293-4547"/>
    <n v="19.829999999999998"/>
    <n v="0"/>
    <n v="0"/>
    <n v="0"/>
    <n v="0"/>
    <n v="-2.97"/>
    <n v="-4.41"/>
    <n v="0"/>
    <n v="0"/>
    <n v="12.45"/>
  </r>
  <r>
    <x v="17"/>
    <x v="9"/>
    <s v="Nov 17, 2015"/>
    <s v="Nov 17, 2015 10:43:19 PM PST"/>
    <n v="6008177621"/>
    <x v="3"/>
    <s v="112-0653013-0972214"/>
    <s v="rug_wrench_200_2x4_fba"/>
    <s v="Rug Wrench Washable Non Slip Rug Pad - Protect Floors While Securing Rug and Making Vacuuming Easier"/>
    <n v="2"/>
    <s v="amazon.com"/>
    <s v="Amazon"/>
    <s v="chicago"/>
    <s v="Illinois"/>
    <n v="60622"/>
    <n v="19.66"/>
    <n v="0"/>
    <n v="0"/>
    <n v="0"/>
    <n v="0"/>
    <n v="-2.94"/>
    <n v="-4.08"/>
    <n v="0"/>
    <n v="0"/>
    <n v="12.64"/>
  </r>
  <r>
    <x v="17"/>
    <x v="9"/>
    <s v="Nov 17, 2015"/>
    <s v="Nov 17, 2015 11:10:35 PM PST"/>
    <n v="6008177621"/>
    <x v="3"/>
    <s v="108-8819467-6929850"/>
    <s v="rug_wrench_200_5x8_fba"/>
    <s v="Rug Wrench Washable Non Slip Rug Pad - Protect Floors While Securing Rug and Making Vacuuming Easier"/>
    <n v="1"/>
    <s v="amazon.com"/>
    <s v="Amazon"/>
    <s v="GOLDEN VALLEY"/>
    <s v="MINNESOTA"/>
    <s v="55422-4275"/>
    <n v="19.829999999999998"/>
    <n v="0"/>
    <n v="0"/>
    <n v="0"/>
    <n v="0"/>
    <n v="-2.97"/>
    <n v="-4.41"/>
    <n v="0"/>
    <n v="0"/>
    <n v="12.45"/>
  </r>
  <r>
    <x v="17"/>
    <x v="9"/>
    <s v="Nov 18, 2015"/>
    <s v="Nov 18, 2015 12:01:10 AM PST"/>
    <n v="6008177621"/>
    <x v="3"/>
    <s v="109-6724405-5870662"/>
    <s v="rug_wrench_200_5x8_fba"/>
    <s v="Rug Wrench Washable Non Slip Rug Pad - Protect Floors While Securing Rug and Making Vacuuming Easier"/>
    <n v="1"/>
    <s v="amazon.com"/>
    <s v="Amazon"/>
    <s v="Ridgefield"/>
    <s v="CT"/>
    <s v="06877-3615"/>
    <n v="19.829999999999998"/>
    <n v="0"/>
    <n v="0"/>
    <n v="0"/>
    <n v="0"/>
    <n v="-2.97"/>
    <n v="-4.41"/>
    <n v="0"/>
    <n v="0"/>
    <n v="12.45"/>
  </r>
  <r>
    <x v="17"/>
    <x v="9"/>
    <s v="Nov 18, 2015"/>
    <s v="Nov 18, 2015 1:12:15 AM PST"/>
    <n v="6008177621"/>
    <x v="3"/>
    <s v="116-7399406-6333841"/>
    <s v="rug_wrench_200_5x8_fba"/>
    <s v="Rug Wrench Washable Non Slip Rug Pad - Protect Floors While Securing Rug and Making Vacuuming Easier"/>
    <n v="1"/>
    <s v="amazon.com"/>
    <s v="Amazon"/>
    <s v="BAKERSFIELD"/>
    <s v="CA"/>
    <s v="93305-1714"/>
    <n v="19.829999999999998"/>
    <n v="0"/>
    <n v="0"/>
    <n v="0"/>
    <n v="0"/>
    <n v="-2.97"/>
    <n v="-4.41"/>
    <n v="0"/>
    <n v="0"/>
    <n v="12.45"/>
  </r>
  <r>
    <x v="17"/>
    <x v="9"/>
    <s v="Nov 18, 2015"/>
    <s v="Nov 18, 2015 1:49:08 AM PST"/>
    <n v="6008177621"/>
    <x v="3"/>
    <s v="116-2653397-2684267"/>
    <s v="rug_wrench_200_2x4_fba"/>
    <s v="Rug Wrench Washable Non Slip Rug Pad - Protect Floors While Securing Rug and Making Vacuuming Easier"/>
    <n v="1"/>
    <s v="amazon.com"/>
    <s v="Amazon"/>
    <s v="RIDGEWOOD"/>
    <s v="NJ"/>
    <s v="07450-2833"/>
    <n v="9.83"/>
    <n v="0"/>
    <n v="0"/>
    <n v="0"/>
    <n v="0"/>
    <n v="-1.47"/>
    <n v="-2.54"/>
    <n v="0"/>
    <n v="0"/>
    <n v="5.82"/>
  </r>
  <r>
    <x v="17"/>
    <x v="9"/>
    <s v="Nov 18, 2015"/>
    <s v="Nov 18, 2015 2:22:26 AM PST"/>
    <n v="6008177621"/>
    <x v="3"/>
    <s v="105-3456993-7135425"/>
    <s v="rug_wrench_200_5x8_fba"/>
    <s v="Rug Wrench Washable Non Slip Rug Pad - Protect Floors While Securing Rug and Making Vacuuming Easier"/>
    <n v="1"/>
    <s v="amazon.com"/>
    <s v="Amazon"/>
    <s v="ATLANTA"/>
    <s v="GA"/>
    <s v="30312-3133"/>
    <n v="19.829999999999998"/>
    <n v="0"/>
    <n v="0"/>
    <n v="0"/>
    <n v="0"/>
    <n v="-2.97"/>
    <n v="-4.41"/>
    <n v="0"/>
    <n v="0"/>
    <n v="12.45"/>
  </r>
  <r>
    <x v="17"/>
    <x v="9"/>
    <s v="Nov 18, 2015"/>
    <s v="Nov 18, 2015 5:24:34 AM PST"/>
    <n v="6008177621"/>
    <x v="3"/>
    <s v="002-8610933-5687468"/>
    <s v="rug_wrench_200_4x6_fba"/>
    <s v="Rug Wrench Washable Non Slip Rug Pad - Protect Floors While Securing Rug and Making Vacuuming Easier"/>
    <n v="1"/>
    <s v="amazon.com"/>
    <s v="Amazon"/>
    <s v="HUDSON"/>
    <s v="WI"/>
    <s v="54016-7842"/>
    <n v="16.829999999999998"/>
    <n v="2.23"/>
    <n v="0"/>
    <n v="-2.23"/>
    <n v="0"/>
    <n v="-2.52"/>
    <n v="-4.0199999999999996"/>
    <n v="0"/>
    <n v="0"/>
    <n v="10.29"/>
  </r>
  <r>
    <x v="17"/>
    <x v="9"/>
    <s v="Nov 18, 2015"/>
    <s v="Nov 18, 2015 6:26:04 AM PST"/>
    <n v="6008177621"/>
    <x v="3"/>
    <s v="102-5973573-6041840"/>
    <s v="rug_wrench_200_6x9_fba"/>
    <s v="Rug Wrench Washable Non Slip Rug Pad - Protect Floors While Securing Rug and Making Vacuuming Easier"/>
    <n v="1"/>
    <s v="amazon.com"/>
    <s v="Amazon"/>
    <s v="INDIAN WELLS"/>
    <s v="CA"/>
    <s v="92210-7301"/>
    <n v="24.83"/>
    <n v="0"/>
    <n v="0"/>
    <n v="0"/>
    <n v="0"/>
    <n v="-3.72"/>
    <n v="-4.8"/>
    <n v="0"/>
    <n v="0"/>
    <n v="16.309999999999999"/>
  </r>
  <r>
    <x v="17"/>
    <x v="9"/>
    <s v="Nov 18, 2015"/>
    <s v="Nov 18, 2015 8:15:23 AM PST"/>
    <n v="6008177621"/>
    <x v="5"/>
    <s v="108-6404288-2757067"/>
    <s v="rug_wrench_200_4x6_fba"/>
    <s v="Rug Wrench Washable Non Slip Rug Pad - Protect Floors While Securing Rug and Making Vacuuming Easier"/>
    <n v="1"/>
    <s v="amazon.com"/>
    <s v="Amazon"/>
    <s v="BROOKLINE"/>
    <s v="MA"/>
    <s v="02446-4552"/>
    <n v="-16.829999999999998"/>
    <n v="-3.02"/>
    <n v="0"/>
    <n v="3.02"/>
    <n v="0"/>
    <n v="2.02"/>
    <n v="0"/>
    <n v="0"/>
    <n v="0"/>
    <n v="-14.81"/>
  </r>
  <r>
    <x v="17"/>
    <x v="9"/>
    <s v="Nov 18, 2015"/>
    <s v="Nov 18, 2015 9:32:30 AM PST"/>
    <n v="6008177621"/>
    <x v="3"/>
    <s v="105-7378264-7179401"/>
    <s v="rug_wrench_200_6x9_fba"/>
    <s v="Rug Wrench Washable Non Slip Rug Pad - Protect Floors While Securing Rug and Making Vacuuming Easier"/>
    <n v="1"/>
    <s v="amazon.com"/>
    <s v="Amazon"/>
    <s v="SANTA MONICA"/>
    <s v="CA"/>
    <s v="90403-1701"/>
    <n v="24.83"/>
    <n v="0"/>
    <n v="0"/>
    <n v="0"/>
    <n v="0"/>
    <n v="-3.72"/>
    <n v="-4.8"/>
    <n v="0"/>
    <n v="0"/>
    <n v="16.309999999999999"/>
  </r>
  <r>
    <x v="17"/>
    <x v="9"/>
    <s v="Nov 18, 2015"/>
    <s v="Nov 18, 2015 10:51:38 AM PST"/>
    <n v="6008177621"/>
    <x v="3"/>
    <s v="111-7373490-0480210"/>
    <s v="rug_wrench_200_8x10_fba"/>
    <s v="Rug Wrench Washable Non Slip Rug Pad - Protect Floors While Securing Rug and Making Vacuuming Easier"/>
    <n v="1"/>
    <s v="amazon.com"/>
    <s v="Amazon"/>
    <s v="SAN FRANCISCO"/>
    <s v="CA"/>
    <s v="94123-4406"/>
    <n v="38.83"/>
    <n v="0"/>
    <n v="0"/>
    <n v="0"/>
    <n v="0"/>
    <n v="-5.82"/>
    <n v="-8.3699999999999992"/>
    <n v="0"/>
    <n v="0"/>
    <n v="24.64"/>
  </r>
  <r>
    <x v="17"/>
    <x v="9"/>
    <s v="Nov 18, 2015"/>
    <s v="Nov 18, 2015 12:36:56 PM PST"/>
    <n v="6008177621"/>
    <x v="3"/>
    <s v="115-8031333-5574632"/>
    <s v="rug_wrench_200_8x10_fba"/>
    <s v="Rug Wrench Washable Non Slip Rug Pad - Protect Floors While Securing Rug and Making Vacuuming Easier"/>
    <n v="1"/>
    <s v="amazon.com"/>
    <s v="Amazon"/>
    <s v="Coram"/>
    <s v="MT"/>
    <s v="59913-0386"/>
    <n v="38.83"/>
    <n v="6.85"/>
    <n v="0"/>
    <n v="-6.85"/>
    <n v="0"/>
    <n v="-5.82"/>
    <n v="-8.3699999999999992"/>
    <n v="0"/>
    <n v="0"/>
    <n v="24.64"/>
  </r>
  <r>
    <x v="17"/>
    <x v="9"/>
    <s v="Nov 18, 2015"/>
    <s v="Nov 18, 2015 12:39:28 PM PST"/>
    <n v="6008177621"/>
    <x v="3"/>
    <s v="111-5164216-0459466"/>
    <s v="rug_wrench_200_4x6_fba"/>
    <s v="Rug Wrench Washable Non Slip Rug Pad - Protect Floors While Securing Rug and Making Vacuuming Easier"/>
    <n v="1"/>
    <s v="amazon.com"/>
    <s v="Amazon"/>
    <s v="MARIETTA"/>
    <s v="GEORGIA"/>
    <s v="30062-8139"/>
    <n v="16.829999999999998"/>
    <n v="0"/>
    <n v="0"/>
    <n v="0"/>
    <n v="0"/>
    <n v="-2.52"/>
    <n v="-4.0199999999999996"/>
    <n v="0"/>
    <n v="0"/>
    <n v="10.29"/>
  </r>
  <r>
    <x v="17"/>
    <x v="9"/>
    <s v="Nov 18, 2015"/>
    <s v="Nov 18, 2015 1:30:55 PM PST"/>
    <n v="6008177621"/>
    <x v="3"/>
    <s v="110-4698749-7398650"/>
    <s v="rug_wrench_200_4x6_fba"/>
    <s v="Rug Wrench Washable Non Slip Rug Pad - Protect Floors While Securing Rug and Making Vacuuming Easier"/>
    <n v="1"/>
    <s v="amazon.com"/>
    <s v="Amazon"/>
    <s v="PUTNEY"/>
    <s v="VERMONT"/>
    <s v="05346-9378"/>
    <n v="16.829999999999998"/>
    <n v="0"/>
    <n v="0"/>
    <n v="0"/>
    <n v="0"/>
    <n v="-2.52"/>
    <n v="-4.0199999999999996"/>
    <n v="0"/>
    <n v="0"/>
    <n v="10.29"/>
  </r>
  <r>
    <x v="17"/>
    <x v="9"/>
    <s v="Nov 18, 2015"/>
    <s v="Nov 18, 2015 1:54:57 PM PST"/>
    <n v="6008177621"/>
    <x v="3"/>
    <s v="107-6178883-7370602"/>
    <s v="rug_wrench_200_2x4_fba"/>
    <s v="Rug Wrench Washable Non Slip Rug Pad - Protect Floors While Securing Rug and Making Vacuuming Easier"/>
    <n v="1"/>
    <s v="amazon.com"/>
    <s v="Amazon"/>
    <s v="Cleveland"/>
    <s v="OH"/>
    <n v="44111"/>
    <n v="9.83"/>
    <n v="3.99"/>
    <n v="0"/>
    <n v="0"/>
    <n v="0"/>
    <n v="-1.47"/>
    <n v="-6.53"/>
    <n v="0"/>
    <n v="0"/>
    <n v="5.82"/>
  </r>
  <r>
    <x v="17"/>
    <x v="9"/>
    <s v="Nov 18, 2015"/>
    <s v="Nov 18, 2015 2:33:35 PM PST"/>
    <n v="6008177621"/>
    <x v="3"/>
    <s v="107-7947506-6776228"/>
    <s v="rug_wrench_200_6x9_fba"/>
    <s v="Rug Wrench Washable Non Slip Rug Pad - Protect Floors While Securing Rug and Making Vacuuming Easier"/>
    <n v="1"/>
    <s v="amazon.com"/>
    <s v="Amazon"/>
    <s v="OCEANSIDE"/>
    <s v="CA"/>
    <s v="92054-4212"/>
    <n v="24.83"/>
    <n v="0"/>
    <n v="0"/>
    <n v="0"/>
    <n v="0"/>
    <n v="-3.72"/>
    <n v="-4.8"/>
    <n v="0"/>
    <n v="0"/>
    <n v="16.309999999999999"/>
  </r>
  <r>
    <x v="17"/>
    <x v="9"/>
    <s v="Nov 18, 2015"/>
    <s v="Nov 18, 2015 8:12:55 PM PST"/>
    <n v="6008177621"/>
    <x v="3"/>
    <s v="102-4667058-2861059"/>
    <s v="rug_wrench_200_4x6_fba"/>
    <s v="Rug Wrench Washable Non Slip Rug Pad - Protect Floors While Securing Rug and Making Vacuuming Easier"/>
    <n v="1"/>
    <s v="amazon.com"/>
    <s v="Amazon"/>
    <s v="beechhurst"/>
    <s v="ny"/>
    <n v="11357"/>
    <n v="16.829999999999998"/>
    <n v="0"/>
    <n v="0"/>
    <n v="0"/>
    <n v="0"/>
    <n v="-2.52"/>
    <n v="-4.0199999999999996"/>
    <n v="0"/>
    <n v="0"/>
    <n v="10.29"/>
  </r>
  <r>
    <x v="17"/>
    <x v="9"/>
    <s v="Nov 18, 2015"/>
    <s v="Nov 18, 2015 8:28:22 PM PST"/>
    <n v="6008177621"/>
    <x v="3"/>
    <s v="104-0174629-2314677"/>
    <s v="rug_wrench_200_4x6_fba"/>
    <s v="Rug Wrench Washable Non Slip Rug Pad - Protect Floors While Securing Rug and Making Vacuuming Easier"/>
    <n v="1"/>
    <s v="amazon.com"/>
    <s v="Amazon"/>
    <s v="winnetka"/>
    <s v="il"/>
    <n v="60093"/>
    <n v="16.829999999999998"/>
    <n v="0"/>
    <n v="0"/>
    <n v="0"/>
    <n v="0"/>
    <n v="-2.52"/>
    <n v="-4.0199999999999996"/>
    <n v="0"/>
    <n v="0"/>
    <n v="10.29"/>
  </r>
  <r>
    <x v="17"/>
    <x v="9"/>
    <s v="Nov 18, 2015"/>
    <s v="Nov 18, 2015 9:33:27 PM PST"/>
    <n v="6008177621"/>
    <x v="3"/>
    <s v="002-4024597-5899411"/>
    <s v="rug_wrench_200_4x6_fba"/>
    <s v="Rug Wrench Washable Non Slip Rug Pad - Protect Floors While Securing Rug and Making Vacuuming Easier"/>
    <n v="1"/>
    <s v="amazon.com"/>
    <s v="Amazon"/>
    <s v="WEST HILLS"/>
    <s v="CA"/>
    <s v="91304-4638"/>
    <n v="16.829999999999998"/>
    <n v="0"/>
    <n v="0"/>
    <n v="0"/>
    <n v="0"/>
    <n v="-2.52"/>
    <n v="-4.0199999999999996"/>
    <n v="0"/>
    <n v="0"/>
    <n v="10.29"/>
  </r>
  <r>
    <x v="17"/>
    <x v="9"/>
    <s v="Nov 18, 2015"/>
    <s v="Nov 18, 2015 9:41:32 PM PST"/>
    <n v="6008177621"/>
    <x v="3"/>
    <s v="107-5673118-9212259"/>
    <s v="rug_wrench_200_8x10_fba"/>
    <s v="Rug Wrench Washable Non Slip Rug Pad - Protect Floors While Securing Rug and Making Vacuuming Easier"/>
    <n v="1"/>
    <s v="amazon.com"/>
    <s v="Amazon"/>
    <s v="INDIANAPOLIS"/>
    <s v="IN"/>
    <s v="46220-2566"/>
    <n v="38.83"/>
    <n v="0"/>
    <n v="0"/>
    <n v="0"/>
    <n v="0"/>
    <n v="-5.82"/>
    <n v="-8.3699999999999992"/>
    <n v="0"/>
    <n v="0"/>
    <n v="24.64"/>
  </r>
  <r>
    <x v="17"/>
    <x v="9"/>
    <s v="Nov 18, 2015"/>
    <s v="Nov 18, 2015 10:26:46 PM PST"/>
    <n v="6008177621"/>
    <x v="3"/>
    <s v="109-9101971-4353800"/>
    <s v="rug_wrench_200_2x4_fba"/>
    <s v="Rug Wrench Washable Non Slip Rug Pad - Protect Floors While Securing Rug and Making Vacuuming Easier"/>
    <n v="1"/>
    <s v="amazon.com"/>
    <s v="Amazon"/>
    <s v="OAKTON"/>
    <s v="VA"/>
    <s v="22124-2502"/>
    <n v="9.83"/>
    <n v="0"/>
    <n v="0"/>
    <n v="0"/>
    <n v="0"/>
    <n v="-1.47"/>
    <n v="-2.54"/>
    <n v="0"/>
    <n v="0"/>
    <n v="5.82"/>
  </r>
  <r>
    <x v="17"/>
    <x v="9"/>
    <s v="Nov 18, 2015"/>
    <s v="Nov 18, 2015 10:54:07 PM PST"/>
    <n v="6008177621"/>
    <x v="3"/>
    <s v="112-5750235-2030661"/>
    <s v="rug_wrench_200_2x4_fba"/>
    <s v="Rug Wrench Washable Non Slip Rug Pad - Protect Floors While Securing Rug and Making Vacuuming Easier"/>
    <n v="1"/>
    <s v="amazon.com"/>
    <s v="Amazon"/>
    <s v="COSTA MESA"/>
    <s v="CA"/>
    <s v="92627-3766"/>
    <n v="9.83"/>
    <n v="0"/>
    <n v="0"/>
    <n v="0"/>
    <n v="0"/>
    <n v="-1.47"/>
    <n v="-2.54"/>
    <n v="0"/>
    <n v="0"/>
    <n v="5.82"/>
  </r>
  <r>
    <x v="17"/>
    <x v="9"/>
    <s v="Nov 18, 2015"/>
    <s v="Nov 18, 2015 11:19:53 PM PST"/>
    <n v="6008177621"/>
    <x v="3"/>
    <s v="107-3820009-2777839"/>
    <s v="rug_wrench_200_4x6_fba"/>
    <s v="Rug Wrench Washable Non Slip Rug Pad - Protect Floors While Securing Rug and Making Vacuuming Easier"/>
    <n v="1"/>
    <s v="amazon.com"/>
    <s v="Amazon"/>
    <s v="Alexandria"/>
    <s v="VA"/>
    <s v="22309-2112"/>
    <n v="16.829999999999998"/>
    <n v="0"/>
    <n v="0"/>
    <n v="0"/>
    <n v="0"/>
    <n v="-2.52"/>
    <n v="-4.0199999999999996"/>
    <n v="0"/>
    <n v="0"/>
    <n v="10.29"/>
  </r>
  <r>
    <x v="17"/>
    <x v="9"/>
    <s v="Nov 18, 2015"/>
    <s v="Nov 18, 2015 11:20:41 PM PST"/>
    <n v="6008177621"/>
    <x v="3"/>
    <s v="105-7531795-3673017"/>
    <s v="rug_wrench_200_4x6_fba"/>
    <s v="Rug Wrench Washable Non Slip Rug Pad - Protect Floors While Securing Rug and Making Vacuuming Easier"/>
    <n v="1"/>
    <s v="amazon.com"/>
    <s v="Amazon"/>
    <s v="WASHINGTON"/>
    <s v="DISTRICT OF COLUMBIA"/>
    <s v="20001-1254"/>
    <n v="16.829999999999998"/>
    <n v="0"/>
    <n v="0"/>
    <n v="0"/>
    <n v="0"/>
    <n v="-2.52"/>
    <n v="-4.0199999999999996"/>
    <n v="0"/>
    <n v="0"/>
    <n v="10.29"/>
  </r>
  <r>
    <x v="17"/>
    <x v="9"/>
    <s v="Nov 19, 2015"/>
    <s v="Nov 19, 2015 12:54:55 AM PST"/>
    <n v="6008177621"/>
    <x v="3"/>
    <s v="110-4997750-3819468"/>
    <s v="rug_wrench_200_2x4_fba"/>
    <s v="Rug Wrench Washable Non Slip Rug Pad - Protect Floors While Securing Rug and Making Vacuuming Easier"/>
    <n v="1"/>
    <s v="amazon.com"/>
    <s v="Amazon"/>
    <s v="WASHINGTON"/>
    <s v="DC"/>
    <s v="20015-2314"/>
    <n v="9.83"/>
    <n v="0"/>
    <n v="0"/>
    <n v="0"/>
    <n v="0"/>
    <n v="-1.47"/>
    <n v="-2.54"/>
    <n v="0"/>
    <n v="0"/>
    <n v="5.82"/>
  </r>
  <r>
    <x v="17"/>
    <x v="9"/>
    <s v="Nov 19, 2015"/>
    <s v="Nov 19, 2015 1:39:45 AM PST"/>
    <n v="6008177621"/>
    <x v="3"/>
    <s v="111-5584721-1908217"/>
    <s v="rug_wrench_200_5x8_fba"/>
    <s v="Rug Wrench Washable Non Slip Rug Pad - Protect Floors While Securing Rug and Making Vacuuming Easier"/>
    <n v="2"/>
    <s v="amazon.com"/>
    <s v="Amazon"/>
    <s v="SHERMAN OAKS"/>
    <s v="CA"/>
    <s v="91423-1693"/>
    <n v="39.659999999999997"/>
    <n v="0"/>
    <n v="0"/>
    <n v="0"/>
    <n v="0"/>
    <n v="-5.94"/>
    <n v="-7.82"/>
    <n v="0"/>
    <n v="0"/>
    <n v="25.9"/>
  </r>
  <r>
    <x v="17"/>
    <x v="9"/>
    <s v="Nov 19, 2015"/>
    <s v="Nov 19, 2015 2:28:04 AM PST"/>
    <n v="6008177621"/>
    <x v="3"/>
    <s v="103-4564987-1988203"/>
    <s v="rug_wrench_200_6x9_fba"/>
    <s v="Rug Wrench Washable Non Slip Rug Pad - Protect Floors While Securing Rug and Making Vacuuming Easier"/>
    <n v="1"/>
    <s v="amazon.com"/>
    <s v="Amazon"/>
    <s v="DUNWOODY"/>
    <s v="GA"/>
    <s v="30338-7989"/>
    <n v="24.83"/>
    <n v="0"/>
    <n v="0"/>
    <n v="0"/>
    <n v="0"/>
    <n v="-3.72"/>
    <n v="-4.8"/>
    <n v="0"/>
    <n v="0"/>
    <n v="16.309999999999999"/>
  </r>
  <r>
    <x v="17"/>
    <x v="9"/>
    <s v="Nov 19, 2015"/>
    <s v="Nov 19, 2015 2:55:16 AM PST"/>
    <n v="6008177621"/>
    <x v="3"/>
    <s v="109-9460048-1421866"/>
    <s v="rug_wrench_200_2x4_fba"/>
    <s v="Rug Wrench Washable Non Slip Rug Pad - Protect Floors While Securing Rug and Making Vacuuming Easier"/>
    <n v="1"/>
    <s v="amazon.com"/>
    <s v="Amazon"/>
    <s v="MADISON"/>
    <s v="AL"/>
    <s v="35756-8287"/>
    <n v="9.83"/>
    <n v="0"/>
    <n v="0"/>
    <n v="0"/>
    <n v="0"/>
    <n v="-1.47"/>
    <n v="-2.54"/>
    <n v="0"/>
    <n v="0"/>
    <n v="5.82"/>
  </r>
  <r>
    <x v="17"/>
    <x v="9"/>
    <s v="Nov 19, 2015"/>
    <s v="Nov 19, 2015 6:15:18 AM PST"/>
    <n v="6008177621"/>
    <x v="3"/>
    <s v="002-9683441-0711417"/>
    <s v="rug_wrench_200_6x9_fba"/>
    <s v="Rug Wrench Washable Non Slip Rug Pad - Protect Floors While Securing Rug and Making Vacuuming Easier"/>
    <n v="1"/>
    <s v="amazon.com"/>
    <s v="Amazon"/>
    <s v="WEST HILLS"/>
    <s v="CA"/>
    <s v="91304-4638"/>
    <n v="24.83"/>
    <n v="0"/>
    <n v="0"/>
    <n v="0"/>
    <n v="0"/>
    <n v="-3.72"/>
    <n v="-4.8"/>
    <n v="0"/>
    <n v="0"/>
    <n v="16.309999999999999"/>
  </r>
  <r>
    <x v="17"/>
    <x v="9"/>
    <s v="Nov 19, 2015"/>
    <s v="Nov 19, 2015 9:36:22 AM PST"/>
    <n v="6008177621"/>
    <x v="3"/>
    <s v="105-5999990-3887430"/>
    <s v="rug_wrench_200_4x6_fba"/>
    <s v="Rug Wrench Washable Non Slip Rug Pad - Protect Floors While Securing Rug and Making Vacuuming Easier"/>
    <n v="1"/>
    <s v="amazon.com"/>
    <s v="Amazon"/>
    <s v="HOPE"/>
    <s v="RI"/>
    <s v="02831-1109"/>
    <n v="16.829999999999998"/>
    <n v="0"/>
    <n v="0"/>
    <n v="0"/>
    <n v="0"/>
    <n v="-2.52"/>
    <n v="-4.0199999999999996"/>
    <n v="0"/>
    <n v="0"/>
    <n v="10.29"/>
  </r>
  <r>
    <x v="17"/>
    <x v="9"/>
    <s v="Nov 19, 2015"/>
    <s v="Nov 19, 2015 9:36:22 AM PST"/>
    <n v="6008177621"/>
    <x v="3"/>
    <s v="105-5999990-3887430"/>
    <s v="rug_wrench_200_2x4_fba"/>
    <s v="Rug Wrench Washable Non Slip Rug Pad - Protect Floors While Securing Rug and Making Vacuuming Easier"/>
    <n v="1"/>
    <s v="amazon.com"/>
    <s v="Amazon"/>
    <s v="HOPE"/>
    <s v="RI"/>
    <s v="02831-1109"/>
    <n v="9.83"/>
    <n v="0"/>
    <n v="0"/>
    <n v="0"/>
    <n v="0"/>
    <n v="-1.47"/>
    <n v="-1.54"/>
    <n v="0"/>
    <n v="0"/>
    <n v="6.82"/>
  </r>
  <r>
    <x v="17"/>
    <x v="9"/>
    <s v="Nov 19, 2015"/>
    <s v="Nov 19, 2015 10:42:48 AM PST"/>
    <n v="6008177621"/>
    <x v="3"/>
    <s v="002-2729888-2513052"/>
    <s v="rug_wrench_200_6x9_fba"/>
    <s v="Rug Wrench Washable Non Slip Rug Pad - Protect Floors While Securing Rug and Making Vacuuming Easier"/>
    <n v="1"/>
    <s v="amazon.com"/>
    <s v="Amazon"/>
    <s v="Lakeville"/>
    <s v="MA"/>
    <n v="2347"/>
    <n v="24.83"/>
    <n v="0"/>
    <n v="0"/>
    <n v="0"/>
    <n v="0"/>
    <n v="-3.72"/>
    <n v="-4.8"/>
    <n v="0"/>
    <n v="0"/>
    <n v="16.309999999999999"/>
  </r>
  <r>
    <x v="17"/>
    <x v="9"/>
    <s v="Nov 19, 2015"/>
    <s v="Nov 19, 2015 11:21:15 AM PST"/>
    <n v="6008177621"/>
    <x v="3"/>
    <s v="102-7826495-9582632"/>
    <s v="rug_wrench_200_4x6_fba"/>
    <s v="Rug Wrench Washable Non Slip Rug Pad - Protect Floors While Securing Rug and Making Vacuuming Easier"/>
    <n v="1"/>
    <s v="amazon.com"/>
    <s v="Amazon"/>
    <s v="WILMINGTON"/>
    <s v="OH"/>
    <s v="45177-8427"/>
    <n v="16.829999999999998"/>
    <n v="0"/>
    <n v="0"/>
    <n v="0"/>
    <n v="0"/>
    <n v="-2.52"/>
    <n v="-4.0199999999999996"/>
    <n v="0"/>
    <n v="0"/>
    <n v="10.29"/>
  </r>
  <r>
    <x v="17"/>
    <x v="9"/>
    <s v="Nov 19, 2015"/>
    <s v="Nov 19, 2015 11:43:39 AM PST"/>
    <n v="6008177621"/>
    <x v="3"/>
    <s v="104-7613036-1949855"/>
    <s v="rug_wrench_200_2x4_fba"/>
    <s v="Rug Wrench Washable Non Slip Rug Pad - Protect Floors While Securing Rug and Making Vacuuming Easier"/>
    <n v="1"/>
    <s v="amazon.com"/>
    <s v="Amazon"/>
    <s v="CARLSBAD"/>
    <s v="CA"/>
    <s v="92009-7714"/>
    <n v="9.83"/>
    <n v="0"/>
    <n v="0"/>
    <n v="0"/>
    <n v="0"/>
    <n v="-1.47"/>
    <n v="-2.54"/>
    <n v="0"/>
    <n v="0"/>
    <n v="5.82"/>
  </r>
  <r>
    <x v="17"/>
    <x v="9"/>
    <s v="Nov 19, 2015"/>
    <s v="Nov 19, 2015 12:02:30 PM PST"/>
    <n v="6008177621"/>
    <x v="3"/>
    <s v="102-1525236-6169849"/>
    <s v="rug_wrench_200_4x6_fba"/>
    <s v="Rug Wrench Washable Non Slip Rug Pad - Protect Floors While Securing Rug and Making Vacuuming Easier"/>
    <n v="1"/>
    <s v="amazon.com"/>
    <s v="Amazon"/>
    <s v="Apple Valley"/>
    <s v="CA"/>
    <s v="92307-5400"/>
    <n v="16.829999999999998"/>
    <n v="0"/>
    <n v="0"/>
    <n v="0"/>
    <n v="0"/>
    <n v="-2.52"/>
    <n v="-4.0199999999999996"/>
    <n v="0"/>
    <n v="0"/>
    <n v="10.29"/>
  </r>
  <r>
    <x v="17"/>
    <x v="9"/>
    <s v="Nov 19, 2015"/>
    <s v="Nov 19, 2015 1:03:50 PM PST"/>
    <n v="6008177621"/>
    <x v="3"/>
    <s v="113-5971840-1733821"/>
    <s v="rug_wrench_200_2x4_fba"/>
    <s v="Rug Wrench Washable Non Slip Rug Pad - Protect Floors While Securing Rug and Making Vacuuming Easier"/>
    <n v="1"/>
    <s v="amazon.com"/>
    <s v="Amazon"/>
    <s v="New York"/>
    <s v="NY"/>
    <s v="10024-6448"/>
    <n v="9.83"/>
    <n v="5.87"/>
    <n v="0"/>
    <n v="-5.87"/>
    <n v="0"/>
    <n v="-1.47"/>
    <n v="-2.54"/>
    <n v="0"/>
    <n v="0"/>
    <n v="5.82"/>
  </r>
  <r>
    <x v="17"/>
    <x v="9"/>
    <s v="Nov 19, 2015"/>
    <s v="Nov 19, 2015 1:45:06 PM PST"/>
    <n v="6008177621"/>
    <x v="3"/>
    <s v="106-3276845-3651433"/>
    <s v="rug_wrench_200_2x4_fba"/>
    <s v="Rug Wrench Washable Non Slip Rug Pad - Protect Floors While Securing Rug and Making Vacuuming Easier"/>
    <n v="1"/>
    <s v="amazon.com"/>
    <s v="Amazon"/>
    <s v="SAN FRANCISCO"/>
    <s v="CA"/>
    <s v="94123-3881"/>
    <n v="9.83"/>
    <n v="0"/>
    <n v="0"/>
    <n v="0"/>
    <n v="0"/>
    <n v="-1.47"/>
    <n v="-2.54"/>
    <n v="0"/>
    <n v="0"/>
    <n v="5.82"/>
  </r>
  <r>
    <x v="17"/>
    <x v="9"/>
    <s v="Nov 19, 2015"/>
    <s v="Nov 19, 2015 1:48:36 PM PST"/>
    <n v="6008177621"/>
    <x v="3"/>
    <s v="114-2515794-9856260"/>
    <s v="rug_wrench_200_2x4_fba"/>
    <s v="Rug Wrench Washable Non Slip Rug Pad - Protect Floors While Securing Rug and Making Vacuuming Easier"/>
    <n v="1"/>
    <s v="amazon.com"/>
    <s v="Amazon"/>
    <s v="OAKLEY"/>
    <s v="CA"/>
    <s v="94561-1856"/>
    <n v="9.83"/>
    <n v="0"/>
    <n v="0"/>
    <n v="0"/>
    <n v="0"/>
    <n v="-1.47"/>
    <n v="-2.54"/>
    <n v="0"/>
    <n v="0"/>
    <n v="5.82"/>
  </r>
  <r>
    <x v="17"/>
    <x v="9"/>
    <s v="Nov 19, 2015"/>
    <s v="Nov 19, 2015 3:18:58 PM PST"/>
    <n v="6008177621"/>
    <x v="3"/>
    <s v="115-3907137-3298638"/>
    <s v="rug_wrench_200_2x4_fba"/>
    <s v="Rug Wrench Washable Non Slip Rug Pad - Protect Floors While Securing Rug and Making Vacuuming Easier"/>
    <n v="2"/>
    <s v="amazon.com"/>
    <s v="Amazon"/>
    <s v="DURANGO"/>
    <s v="CO"/>
    <s v="81301-8915"/>
    <n v="19.66"/>
    <n v="5.84"/>
    <n v="0"/>
    <n v="-5.84"/>
    <n v="0"/>
    <n v="-2.94"/>
    <n v="-3.08"/>
    <n v="0"/>
    <n v="0"/>
    <n v="13.64"/>
  </r>
  <r>
    <x v="17"/>
    <x v="9"/>
    <s v="Nov 19, 2015"/>
    <s v="Nov 19, 2015 3:18:58 PM PST"/>
    <n v="6008177621"/>
    <x v="3"/>
    <s v="115-3907137-3298638"/>
    <s v="rug_wrench_200_4x6_fba"/>
    <s v="Rug Wrench Washable Non Slip Rug Pad - Protect Floors While Securing Rug and Making Vacuuming Easier"/>
    <n v="1"/>
    <s v="amazon.com"/>
    <s v="Amazon"/>
    <s v="DURANGO"/>
    <s v="CO"/>
    <s v="81301-8915"/>
    <n v="16.829999999999998"/>
    <n v="3.18"/>
    <n v="0"/>
    <n v="-3.18"/>
    <n v="0"/>
    <n v="-2.52"/>
    <n v="-4.0199999999999996"/>
    <n v="0"/>
    <n v="0"/>
    <n v="10.29"/>
  </r>
  <r>
    <x v="17"/>
    <x v="9"/>
    <s v="Nov 19, 2015"/>
    <s v="Nov 19, 2015 3:35:55 PM PST"/>
    <n v="6008177621"/>
    <x v="3"/>
    <s v="105-9303680-3466642"/>
    <s v="rug_wrench_200_2x4_fba"/>
    <s v="Rug Wrench Washable Non Slip Rug Pad - Protect Floors While Securing Rug and Making Vacuuming Easier"/>
    <n v="1"/>
    <s v="amazon.com"/>
    <s v="Amazon"/>
    <s v="GOLD CANYON"/>
    <s v="AZ"/>
    <s v="85118-7407"/>
    <n v="9.83"/>
    <n v="0"/>
    <n v="0"/>
    <n v="0"/>
    <n v="0"/>
    <n v="-1.47"/>
    <n v="-2.54"/>
    <n v="0"/>
    <n v="0"/>
    <n v="5.82"/>
  </r>
  <r>
    <x v="17"/>
    <x v="9"/>
    <s v="Nov 19, 2015"/>
    <s v="Nov 19, 2015 5:46:57 PM PST"/>
    <n v="6008177621"/>
    <x v="3"/>
    <s v="110-7244184-8615431"/>
    <s v="rug_wrench_200_4x6_fba"/>
    <s v="Rug Wrench Washable Non Slip Rug Pad - Protect Floors While Securing Rug and Making Vacuuming Easier"/>
    <n v="1"/>
    <s v="amazon.com"/>
    <s v="Amazon"/>
    <s v="EDEN"/>
    <s v="NY"/>
    <s v="14057-1221"/>
    <n v="16.829999999999998"/>
    <n v="4.25"/>
    <n v="0"/>
    <n v="-4.25"/>
    <n v="0"/>
    <n v="-2.52"/>
    <n v="-4.0199999999999996"/>
    <n v="0"/>
    <n v="0"/>
    <n v="10.29"/>
  </r>
  <r>
    <x v="17"/>
    <x v="9"/>
    <s v="Nov 19, 2015"/>
    <s v="Nov 19, 2015 5:56:04 PM PST"/>
    <n v="6008177621"/>
    <x v="3"/>
    <s v="115-3222411-1037840"/>
    <s v="rug_wrench_200_2x4_fba"/>
    <s v="Rug Wrench Washable Non Slip Rug Pad - Protect Floors While Securing Rug and Making Vacuuming Easier"/>
    <n v="1"/>
    <s v="amazon.com"/>
    <s v="Amazon"/>
    <s v="SANTA CLARITA"/>
    <s v="CA"/>
    <s v="91355-3310"/>
    <n v="9.83"/>
    <n v="0"/>
    <n v="0"/>
    <n v="0"/>
    <n v="0"/>
    <n v="-1.47"/>
    <n v="-2.54"/>
    <n v="0"/>
    <n v="0"/>
    <n v="5.82"/>
  </r>
  <r>
    <x v="17"/>
    <x v="9"/>
    <s v="Nov 19, 2015"/>
    <s v="Nov 19, 2015 7:29:57 PM PST"/>
    <n v="6008177621"/>
    <x v="3"/>
    <s v="104-6008250-3155427"/>
    <s v="rug_wrench_200_8x10_fba"/>
    <s v="Rug Wrench Washable Non Slip Rug Pad - Protect Floors While Securing Rug and Making Vacuuming Easier"/>
    <n v="1"/>
    <s v="amazon.com"/>
    <s v="Amazon"/>
    <s v="WASHINGTON"/>
    <s v="DC"/>
    <s v="20008-6042"/>
    <n v="38.83"/>
    <n v="0"/>
    <n v="0"/>
    <n v="0"/>
    <n v="0"/>
    <n v="-5.82"/>
    <n v="-8.3699999999999992"/>
    <n v="0"/>
    <n v="0"/>
    <n v="24.64"/>
  </r>
  <r>
    <x v="17"/>
    <x v="9"/>
    <s v="Nov 19, 2015"/>
    <s v="Nov 19, 2015 7:58:00 PM PST"/>
    <n v="6008177621"/>
    <x v="3"/>
    <s v="104-3931894-7139461"/>
    <s v="rug_wrench_200_4x6_fba"/>
    <s v="Rug Wrench Washable Non Slip Rug Pad - Protect Floors While Securing Rug and Making Vacuuming Easier"/>
    <n v="1"/>
    <s v="amazon.com"/>
    <s v="Amazon"/>
    <s v="HOBOKEN"/>
    <s v="NJ"/>
    <s v="07030-2003"/>
    <n v="16.829999999999998"/>
    <n v="3.99"/>
    <n v="0"/>
    <n v="0"/>
    <n v="0"/>
    <n v="-2.52"/>
    <n v="-8.01"/>
    <n v="0"/>
    <n v="0"/>
    <n v="10.29"/>
  </r>
  <r>
    <x v="17"/>
    <x v="9"/>
    <s v="Nov 19, 2015"/>
    <s v="Nov 19, 2015 8:39:12 PM PST"/>
    <n v="6008177621"/>
    <x v="3"/>
    <s v="109-1564063-6048252"/>
    <s v="rug_wrench_200_6x9_fba"/>
    <s v="Rug Wrench Washable Non Slip Rug Pad - Protect Floors While Securing Rug and Making Vacuuming Easier"/>
    <n v="1"/>
    <s v="amazon.com"/>
    <s v="Amazon"/>
    <s v="CONCORD"/>
    <s v="NC"/>
    <s v="28027-0015"/>
    <n v="24.83"/>
    <n v="0"/>
    <n v="0"/>
    <n v="0"/>
    <n v="0"/>
    <n v="-3.72"/>
    <n v="-4.8"/>
    <n v="0"/>
    <n v="0"/>
    <n v="16.309999999999999"/>
  </r>
  <r>
    <x v="17"/>
    <x v="9"/>
    <s v="Nov 19, 2015"/>
    <s v="Nov 19, 2015 9:15:38 PM PST"/>
    <n v="6008177621"/>
    <x v="3"/>
    <s v="002-1678183-1369827"/>
    <s v="rug_wrench_200_4x6_fba"/>
    <s v="Rug Wrench Washable Non Slip Rug Pad - Protect Floors While Securing Rug and Making Vacuuming Easier"/>
    <n v="1"/>
    <s v="amazon.com"/>
    <s v="Amazon"/>
    <s v="SAN FRANCISCO"/>
    <s v="CA"/>
    <s v="94124-2215"/>
    <n v="16.829999999999998"/>
    <n v="0"/>
    <n v="0"/>
    <n v="0"/>
    <n v="0"/>
    <n v="-2.52"/>
    <n v="-4.0199999999999996"/>
    <n v="0"/>
    <n v="0"/>
    <n v="10.29"/>
  </r>
  <r>
    <x v="17"/>
    <x v="9"/>
    <s v="Nov 19, 2015"/>
    <s v="Nov 19, 2015 9:57:32 PM PST"/>
    <n v="6008177621"/>
    <x v="3"/>
    <s v="107-9758807-8390634"/>
    <s v="rug_wrench_200_4x6_fba"/>
    <s v="Rug Wrench Washable Non Slip Rug Pad - Protect Floors While Securing Rug and Making Vacuuming Easier"/>
    <n v="1"/>
    <s v="amazon.com"/>
    <s v="Amazon"/>
    <s v="JACKSONVILLE"/>
    <s v="FL"/>
    <s v="32225-1091"/>
    <n v="16.829999999999998"/>
    <n v="0"/>
    <n v="0"/>
    <n v="0"/>
    <n v="0"/>
    <n v="-2.52"/>
    <n v="-4.0199999999999996"/>
    <n v="0"/>
    <n v="0"/>
    <n v="10.29"/>
  </r>
  <r>
    <x v="17"/>
    <x v="9"/>
    <s v="Nov 19, 2015"/>
    <s v="Nov 19, 2015 11:42:18 PM PST"/>
    <n v="6008177621"/>
    <x v="3"/>
    <s v="002-9254811-3785008"/>
    <s v="rug_wrench_200_2x4_fba"/>
    <s v="Rug Wrench Washable Non Slip Rug Pad - Protect Floors While Securing Rug and Making Vacuuming Easier"/>
    <n v="3"/>
    <s v="amazon.com"/>
    <s v="Amazon"/>
    <s v="WASHINGTON"/>
    <s v="DC"/>
    <s v="20015-1757"/>
    <n v="29.49"/>
    <n v="0"/>
    <n v="0"/>
    <n v="0"/>
    <n v="0"/>
    <n v="-4.41"/>
    <n v="-5.62"/>
    <n v="0"/>
    <n v="0"/>
    <n v="19.46"/>
  </r>
  <r>
    <x v="17"/>
    <x v="9"/>
    <s v="Nov 20, 2015"/>
    <s v="Nov 20, 2015 12:21:30 AM PST"/>
    <n v="6008177621"/>
    <x v="3"/>
    <s v="103-7767355-7729032"/>
    <s v="rug_wrench_200_5x8_fba"/>
    <s v="Rug Wrench Washable Non Slip Rug Pad - Protect Floors While Securing Rug and Making Vacuuming Easier"/>
    <n v="1"/>
    <s v="amazon.com"/>
    <s v="Amazon"/>
    <s v="PLANTATION"/>
    <s v="FL"/>
    <s v="33322-6555"/>
    <n v="19.829999999999998"/>
    <n v="3.53"/>
    <n v="0"/>
    <n v="-3.53"/>
    <n v="0"/>
    <n v="-2.97"/>
    <n v="-4.41"/>
    <n v="0"/>
    <n v="0"/>
    <n v="12.45"/>
  </r>
  <r>
    <x v="17"/>
    <x v="9"/>
    <s v="Nov 20, 2015"/>
    <s v="Nov 20, 2015 1:14:55 AM PST"/>
    <n v="6008177621"/>
    <x v="3"/>
    <s v="105-5837830-5004225"/>
    <s v="rug_wrench_200_6x9_fba"/>
    <s v="Rug Wrench Washable Non Slip Rug Pad - Protect Floors While Securing Rug and Making Vacuuming Easier"/>
    <n v="1"/>
    <s v="amazon.com"/>
    <s v="Amazon"/>
    <s v="PHOENIXVILLE"/>
    <s v="PENNSYLVANIA"/>
    <s v="19460-4716"/>
    <n v="24.83"/>
    <n v="3.48"/>
    <n v="0"/>
    <n v="-3.48"/>
    <n v="0"/>
    <n v="-3.72"/>
    <n v="-4.8"/>
    <n v="0"/>
    <n v="0"/>
    <n v="16.309999999999999"/>
  </r>
  <r>
    <x v="17"/>
    <x v="9"/>
    <s v="Nov 20, 2015"/>
    <s v="Nov 20, 2015 1:30:12 AM PST"/>
    <n v="6008177621"/>
    <x v="3"/>
    <s v="104-7613036-1949855"/>
    <s v="rug_wrench_200_4x6_fba"/>
    <s v="Rug Wrench Washable Non Slip Rug Pad - Protect Floors While Securing Rug and Making Vacuuming Easier"/>
    <n v="1"/>
    <s v="amazon.com"/>
    <s v="Amazon"/>
    <s v="CARLSBAD"/>
    <s v="CA"/>
    <s v="92009-7714"/>
    <n v="16.829999999999998"/>
    <n v="0"/>
    <n v="0"/>
    <n v="0"/>
    <n v="0"/>
    <n v="-2.52"/>
    <n v="-3.02"/>
    <n v="0"/>
    <n v="0"/>
    <n v="11.29"/>
  </r>
  <r>
    <x v="17"/>
    <x v="9"/>
    <s v="Nov 20, 2015"/>
    <s v="Nov 20, 2015 1:30:12 AM PST"/>
    <n v="6008177621"/>
    <x v="3"/>
    <s v="104-7613036-1949855"/>
    <s v="rug_wrench_200_5x8_fba"/>
    <s v="Rug Wrench Washable Non Slip Rug Pad - Protect Floors While Securing Rug and Making Vacuuming Easier"/>
    <n v="1"/>
    <s v="amazon.com"/>
    <s v="Amazon"/>
    <s v="CARLSBAD"/>
    <s v="CA"/>
    <s v="92009-7714"/>
    <n v="19.829999999999998"/>
    <n v="0"/>
    <n v="0"/>
    <n v="0"/>
    <n v="0"/>
    <n v="-2.97"/>
    <n v="-3.41"/>
    <n v="0"/>
    <n v="0"/>
    <n v="13.45"/>
  </r>
  <r>
    <x v="17"/>
    <x v="9"/>
    <s v="Nov 20, 2015"/>
    <s v="Nov 20, 2015 2:58:42 AM PST"/>
    <n v="6008177621"/>
    <x v="3"/>
    <s v="105-9347216-7519431"/>
    <s v="rug_wrench_200_5x8_fba"/>
    <s v="Rug Wrench Washable Non Slip Rug Pad - Protect Floors While Securing Rug and Making Vacuuming Easier"/>
    <n v="1"/>
    <s v="amazon.com"/>
    <s v="Amazon"/>
    <s v="HOUSTON"/>
    <s v="TX"/>
    <s v="77079-3226"/>
    <n v="19.829999999999998"/>
    <n v="0"/>
    <n v="0"/>
    <n v="0"/>
    <n v="0"/>
    <n v="-2.97"/>
    <n v="-4.41"/>
    <n v="0"/>
    <n v="0"/>
    <n v="12.45"/>
  </r>
  <r>
    <x v="17"/>
    <x v="9"/>
    <s v="Nov 20, 2015"/>
    <s v="Nov 20, 2015 3:06:07 AM PST"/>
    <n v="6008177621"/>
    <x v="3"/>
    <s v="113-6324665-3969022"/>
    <s v="rug_wrench_200_6x9_fba"/>
    <s v="Rug Wrench Washable Non Slip Rug Pad - Protect Floors While Securing Rug and Making Vacuuming Easier"/>
    <n v="2"/>
    <s v="amazon.com"/>
    <s v="Amazon"/>
    <s v="Silver Spring"/>
    <s v="MD"/>
    <s v="20906-5755"/>
    <n v="49.66"/>
    <n v="9.7799999999999994"/>
    <n v="0"/>
    <n v="-9.7799999999999994"/>
    <n v="0"/>
    <n v="-7.44"/>
    <n v="-8.6"/>
    <n v="0"/>
    <n v="0"/>
    <n v="33.619999999999997"/>
  </r>
  <r>
    <x v="17"/>
    <x v="9"/>
    <s v="Nov 20, 2015"/>
    <s v="Nov 20, 2015 9:18:58 AM PST"/>
    <n v="6008177621"/>
    <x v="3"/>
    <s v="107-4427319-1050639"/>
    <s v="rug_wrench_200_5x8_fba"/>
    <s v="Rug Wrench Washable Non Slip Rug Pad - Protect Floors While Securing Rug and Making Vacuuming Easier"/>
    <n v="1"/>
    <s v="amazon.com"/>
    <s v="Amazon"/>
    <s v="Houston"/>
    <s v="Tx"/>
    <n v="77009"/>
    <n v="19.829999999999998"/>
    <n v="0"/>
    <n v="0"/>
    <n v="0"/>
    <n v="0"/>
    <n v="-2.97"/>
    <n v="-4.41"/>
    <n v="0"/>
    <n v="0"/>
    <n v="12.45"/>
  </r>
  <r>
    <x v="17"/>
    <x v="9"/>
    <s v="Nov 20, 2015"/>
    <s v="Nov 20, 2015 10:16:47 AM PST"/>
    <n v="6008177621"/>
    <x v="3"/>
    <s v="111-8004403-4441840"/>
    <s v="rug_wrench_200_5x8_fba"/>
    <s v="Rug Wrench Washable Non Slip Rug Pad - Protect Floors While Securing Rug and Making Vacuuming Easier"/>
    <n v="1"/>
    <s v="amazon.com"/>
    <s v="Amazon"/>
    <s v="Saint Louis"/>
    <s v="MO"/>
    <n v="63110"/>
    <n v="19.829999999999998"/>
    <n v="0"/>
    <n v="0"/>
    <n v="0"/>
    <n v="0"/>
    <n v="-2.97"/>
    <n v="-4.41"/>
    <n v="0"/>
    <n v="0"/>
    <n v="12.45"/>
  </r>
  <r>
    <x v="17"/>
    <x v="9"/>
    <s v="Nov 20, 2015"/>
    <s v="Nov 20, 2015 10:39:07 AM PST"/>
    <n v="6008177621"/>
    <x v="3"/>
    <s v="106-3924109-6516229"/>
    <s v="rug_wrench_200_8x10_fba"/>
    <s v="Rug Wrench Washable Non Slip Rug Pad - Protect Floors While Securing Rug and Making Vacuuming Easier"/>
    <n v="1"/>
    <s v="amazon.com"/>
    <s v="Amazon"/>
    <s v="UPLAND"/>
    <s v="CA"/>
    <s v="91784-1311"/>
    <n v="38.83"/>
    <n v="0"/>
    <n v="0"/>
    <n v="0"/>
    <n v="0"/>
    <n v="-5.82"/>
    <n v="-8.3699999999999992"/>
    <n v="0"/>
    <n v="0"/>
    <n v="24.64"/>
  </r>
  <r>
    <x v="17"/>
    <x v="9"/>
    <s v="Nov 20, 2015"/>
    <s v="Nov 20, 2015 10:39:07 AM PST"/>
    <n v="6008177621"/>
    <x v="3"/>
    <s v="106-3924109-6516229"/>
    <s v="rug_wrench_200_5x8_fba"/>
    <s v="Rug Wrench Washable Non Slip Rug Pad - Protect Floors While Securing Rug and Making Vacuuming Easier"/>
    <n v="1"/>
    <s v="amazon.com"/>
    <s v="Amazon"/>
    <s v="UPLAND"/>
    <s v="CA"/>
    <s v="91784-1311"/>
    <n v="19.829999999999998"/>
    <n v="0"/>
    <n v="0"/>
    <n v="0"/>
    <n v="0"/>
    <n v="-2.97"/>
    <n v="-3.41"/>
    <n v="0"/>
    <n v="0"/>
    <n v="13.45"/>
  </r>
  <r>
    <x v="17"/>
    <x v="9"/>
    <s v="Nov 20, 2015"/>
    <s v="Nov 20, 2015 12:00:32 PM PST"/>
    <n v="6008177621"/>
    <x v="3"/>
    <s v="106-3750670-1149051"/>
    <s v="rug_wrench_200_4x6_fba"/>
    <s v="Rug Wrench Washable Non Slip Rug Pad - Protect Floors While Securing Rug and Making Vacuuming Easier"/>
    <n v="1"/>
    <s v="amazon.com"/>
    <s v="Amazon"/>
    <s v="MASON"/>
    <s v="OH"/>
    <s v="45040-5916"/>
    <n v="16.829999999999998"/>
    <n v="0"/>
    <n v="0"/>
    <n v="0"/>
    <n v="0"/>
    <n v="-2.52"/>
    <n v="-3.02"/>
    <n v="0"/>
    <n v="0"/>
    <n v="11.29"/>
  </r>
  <r>
    <x v="17"/>
    <x v="9"/>
    <s v="Nov 20, 2015"/>
    <s v="Nov 20, 2015 12:00:32 PM PST"/>
    <n v="6008177621"/>
    <x v="3"/>
    <s v="106-3750670-1149051"/>
    <s v="rug_wrench_200_5x8_fba"/>
    <s v="Rug Wrench Washable Non Slip Rug Pad - Protect Floors While Securing Rug and Making Vacuuming Easier"/>
    <n v="1"/>
    <s v="amazon.com"/>
    <s v="Amazon"/>
    <s v="MASON"/>
    <s v="OH"/>
    <s v="45040-5916"/>
    <n v="19.829999999999998"/>
    <n v="0"/>
    <n v="0"/>
    <n v="0"/>
    <n v="0"/>
    <n v="-2.97"/>
    <n v="-4.41"/>
    <n v="0"/>
    <n v="0"/>
    <n v="12.45"/>
  </r>
  <r>
    <x v="17"/>
    <x v="9"/>
    <s v="Nov 20, 2015"/>
    <s v="Nov 20, 2015 2:20:11 PM PST"/>
    <n v="6008177621"/>
    <x v="3"/>
    <s v="112-4279104-9541842"/>
    <s v="rug_wrench_200_4x6_fba"/>
    <s v="Rug Wrench Washable Non Slip Rug Pad - Protect Floors While Securing Rug and Making Vacuuming Easier"/>
    <n v="1"/>
    <s v="amazon.com"/>
    <s v="Amazon"/>
    <s v="EAST CALAIS"/>
    <s v="VT"/>
    <s v="05650-8263"/>
    <n v="16.829999999999998"/>
    <n v="0"/>
    <n v="0"/>
    <n v="0"/>
    <n v="0"/>
    <n v="-2.52"/>
    <n v="-4.0199999999999996"/>
    <n v="0"/>
    <n v="0"/>
    <n v="10.29"/>
  </r>
  <r>
    <x v="17"/>
    <x v="9"/>
    <s v="Nov 20, 2015"/>
    <s v="Nov 20, 2015 3:13:36 PM PST"/>
    <n v="6008177621"/>
    <x v="5"/>
    <s v="103-1933636-9120204"/>
    <s v="rug_wrench_200_3x5_fba"/>
    <s v="Rug Wrench Washable Non Slip Rug Pad - Protect Floors While Securing Rug and Making Vacuuming Easier"/>
    <n v="1"/>
    <s v="amazon.com"/>
    <s v="Amazon"/>
    <s v="ALEXANDRIA"/>
    <s v="VA"/>
    <s v="22304-7603"/>
    <n v="-12.83"/>
    <n v="0"/>
    <n v="0"/>
    <n v="0"/>
    <n v="0"/>
    <n v="1.54"/>
    <n v="0"/>
    <n v="0"/>
    <n v="0"/>
    <n v="-11.29"/>
  </r>
  <r>
    <x v="17"/>
    <x v="9"/>
    <s v="Nov 20, 2015"/>
    <s v="Nov 20, 2015 3:32:26 PM PST"/>
    <n v="6008177621"/>
    <x v="3"/>
    <s v="110-4191088-5733032"/>
    <s v="rug_wrench_200_5x8_fba"/>
    <s v="Rug Wrench Washable Non Slip Rug Pad - Protect Floors While Securing Rug and Making Vacuuming Easier"/>
    <n v="1"/>
    <s v="amazon.com"/>
    <s v="Amazon"/>
    <s v="NEW YORK"/>
    <s v="NY"/>
    <s v="10001-5698"/>
    <n v="19.829999999999998"/>
    <n v="0"/>
    <n v="0"/>
    <n v="0"/>
    <n v="0"/>
    <n v="-2.97"/>
    <n v="-4.41"/>
    <n v="0"/>
    <n v="0"/>
    <n v="12.45"/>
  </r>
  <r>
    <x v="17"/>
    <x v="9"/>
    <s v="Nov 20, 2015"/>
    <s v="Nov 20, 2015 4:19:17 PM PST"/>
    <n v="6008177621"/>
    <x v="3"/>
    <s v="115-1285762-1795438"/>
    <s v="rug_wrench_200_4x6_fba"/>
    <s v="Rug Wrench Washable Non Slip Rug Pad - Protect Floors While Securing Rug and Making Vacuuming Easier"/>
    <n v="1"/>
    <s v="amazon.com"/>
    <s v="Amazon"/>
    <s v="Dorchester"/>
    <s v="MA"/>
    <n v="2125"/>
    <n v="16.829999999999998"/>
    <n v="0"/>
    <n v="0"/>
    <n v="0"/>
    <n v="0"/>
    <n v="-2.52"/>
    <n v="-4.0199999999999996"/>
    <n v="0"/>
    <n v="0"/>
    <n v="10.29"/>
  </r>
  <r>
    <x v="17"/>
    <x v="9"/>
    <s v="Nov 20, 2015"/>
    <s v="Nov 20, 2015 4:22:43 PM PST"/>
    <n v="6008177621"/>
    <x v="3"/>
    <s v="106-8661232-1004252"/>
    <s v="rug_wrench_200_5x8_fba"/>
    <s v="Rug Wrench Washable Non Slip Rug Pad - Protect Floors While Securing Rug and Making Vacuuming Easier"/>
    <n v="1"/>
    <s v="amazon.com"/>
    <s v="Amazon"/>
    <s v="PORTLAND"/>
    <s v="ME"/>
    <s v="04101-2706"/>
    <n v="19.829999999999998"/>
    <n v="0"/>
    <n v="0"/>
    <n v="0"/>
    <n v="0"/>
    <n v="-2.97"/>
    <n v="-3.41"/>
    <n v="0"/>
    <n v="0"/>
    <n v="13.45"/>
  </r>
  <r>
    <x v="17"/>
    <x v="9"/>
    <s v="Nov 20, 2015"/>
    <s v="Nov 20, 2015 4:22:43 PM PST"/>
    <n v="6008177621"/>
    <x v="3"/>
    <s v="106-8661232-1004252"/>
    <s v="rug_wrench_200_8x10_fba"/>
    <s v="Rug Wrench Washable Non Slip Rug Pad - Protect Floors While Securing Rug and Making Vacuuming Easier"/>
    <n v="1"/>
    <s v="amazon.com"/>
    <s v="Amazon"/>
    <s v="PORTLAND"/>
    <s v="ME"/>
    <s v="04101-2706"/>
    <n v="38.83"/>
    <n v="0"/>
    <n v="0"/>
    <n v="0"/>
    <n v="0"/>
    <n v="-5.82"/>
    <n v="-8.3699999999999992"/>
    <n v="0"/>
    <n v="0"/>
    <n v="24.64"/>
  </r>
  <r>
    <x v="17"/>
    <x v="9"/>
    <s v="Nov 20, 2015"/>
    <s v="Nov 20, 2015 4:51:45 PM PST"/>
    <n v="6008177621"/>
    <x v="3"/>
    <s v="106-5635135-2660261"/>
    <s v="rug_wrench_200_2x4_fba"/>
    <s v="Rug Wrench Washable Non Slip Rug Pad - Protect Floors While Securing Rug and Making Vacuuming Easier"/>
    <n v="1"/>
    <s v="amazon.com"/>
    <s v="Amazon"/>
    <s v="NEW YORK"/>
    <s v="NY"/>
    <s v="10021-5215"/>
    <n v="9.83"/>
    <n v="0"/>
    <n v="0"/>
    <n v="0"/>
    <n v="0"/>
    <n v="-1.47"/>
    <n v="-2.54"/>
    <n v="0"/>
    <n v="0"/>
    <n v="5.82"/>
  </r>
  <r>
    <x v="17"/>
    <x v="9"/>
    <s v="Nov 20, 2015"/>
    <s v="Nov 20, 2015 5:56:59 PM PST"/>
    <n v="6008177621"/>
    <x v="3"/>
    <s v="103-3230378-5449813"/>
    <s v="rug_wrench_200_4x6_fba"/>
    <s v="Rug Wrench Washable Non Slip Rug Pad - Protect Floors While Securing Rug and Making Vacuuming Easier"/>
    <n v="1"/>
    <s v="amazon.com"/>
    <s v="Amazon"/>
    <s v="Yardley"/>
    <s v="PA"/>
    <n v="19067"/>
    <n v="16.829999999999998"/>
    <n v="0"/>
    <n v="0"/>
    <n v="0"/>
    <n v="0"/>
    <n v="-2.52"/>
    <n v="-4.0199999999999996"/>
    <n v="0"/>
    <n v="0"/>
    <n v="10.29"/>
  </r>
  <r>
    <x v="17"/>
    <x v="9"/>
    <s v="Nov 20, 2015"/>
    <s v="Nov 20, 2015 6:41:25 PM PST"/>
    <n v="6008177621"/>
    <x v="3"/>
    <s v="115-1285762-1795438"/>
    <s v="rug_wrench_200_2x4_fba"/>
    <s v="Rug Wrench Washable Non Slip Rug Pad - Protect Floors While Securing Rug and Making Vacuuming Easier"/>
    <n v="1"/>
    <s v="amazon.com"/>
    <s v="Amazon"/>
    <s v="Dorchester"/>
    <s v="MA"/>
    <n v="2125"/>
    <n v="9.83"/>
    <n v="0"/>
    <n v="0"/>
    <n v="0"/>
    <n v="0"/>
    <n v="-1.47"/>
    <n v="-1.54"/>
    <n v="0"/>
    <n v="0"/>
    <n v="6.82"/>
  </r>
  <r>
    <x v="17"/>
    <x v="9"/>
    <s v="Nov 20, 2015"/>
    <s v="Nov 20, 2015 8:39:51 PM PST"/>
    <n v="6008177621"/>
    <x v="3"/>
    <s v="102-2550345-3350648"/>
    <s v="rug_wrench_200_5x8_fba"/>
    <s v="Rug Wrench Washable Non Slip Rug Pad - Protect Floors While Securing Rug and Making Vacuuming Easier"/>
    <n v="1"/>
    <s v="amazon.com"/>
    <s v="Amazon"/>
    <s v="New Orleans"/>
    <s v="LA"/>
    <n v="70116"/>
    <n v="19.829999999999998"/>
    <n v="0"/>
    <n v="0"/>
    <n v="0"/>
    <n v="0"/>
    <n v="-2.97"/>
    <n v="-4.41"/>
    <n v="0"/>
    <n v="0"/>
    <n v="12.45"/>
  </r>
  <r>
    <x v="17"/>
    <x v="9"/>
    <s v="Nov 20, 2015"/>
    <s v="Nov 20, 2015 8:47:30 PM PST"/>
    <n v="6008177621"/>
    <x v="3"/>
    <s v="106-1827365-4015410"/>
    <s v="rug_wrench_200_4x6_fba"/>
    <s v="Rug Wrench Washable Non Slip Rug Pad - Protect Floors While Securing Rug and Making Vacuuming Easier"/>
    <n v="1"/>
    <s v="amazon.com"/>
    <s v="Amazon"/>
    <s v="SACRAMENTO"/>
    <s v="CA"/>
    <s v="95819-1727"/>
    <n v="16.829999999999998"/>
    <n v="0"/>
    <n v="0"/>
    <n v="0"/>
    <n v="0"/>
    <n v="-2.52"/>
    <n v="-4.0199999999999996"/>
    <n v="0"/>
    <n v="0"/>
    <n v="10.29"/>
  </r>
  <r>
    <x v="17"/>
    <x v="9"/>
    <s v="Nov 20, 2015"/>
    <s v="Nov 20, 2015 8:59:46 PM PST"/>
    <n v="6008177621"/>
    <x v="3"/>
    <s v="111-5112802-1397847"/>
    <s v="rug_wrench_200_5x8_fba"/>
    <s v="Rug Wrench Washable Non Slip Rug Pad - Protect Floors While Securing Rug and Making Vacuuming Easier"/>
    <n v="1"/>
    <s v="amazon.com"/>
    <s v="Amazon"/>
    <s v="SAN FRANCISCO"/>
    <s v="CA"/>
    <s v="94114-2421"/>
    <n v="19.829999999999998"/>
    <n v="0"/>
    <n v="0"/>
    <n v="0"/>
    <n v="0"/>
    <n v="-2.97"/>
    <n v="-4.41"/>
    <n v="0"/>
    <n v="0"/>
    <n v="12.45"/>
  </r>
  <r>
    <x v="17"/>
    <x v="9"/>
    <s v="Nov 21, 2015"/>
    <s v="Nov 21, 2015 12:48:00 AM PST"/>
    <n v="6008177621"/>
    <x v="3"/>
    <s v="113-5537867-3085031"/>
    <s v="rug_wrench_200_8x10_fba"/>
    <s v="Rug Wrench Washable Non Slip Rug Pad - Protect Floors While Securing Rug and Making Vacuuming Easier"/>
    <n v="1"/>
    <s v="amazon.com"/>
    <s v="Amazon"/>
    <s v="WHITE PLAINS"/>
    <s v="NY"/>
    <s v="10605-1119"/>
    <n v="38.83"/>
    <n v="0"/>
    <n v="0"/>
    <n v="0"/>
    <n v="0"/>
    <n v="-5.82"/>
    <n v="-8.3699999999999992"/>
    <n v="0"/>
    <n v="0"/>
    <n v="24.64"/>
  </r>
  <r>
    <x v="17"/>
    <x v="9"/>
    <s v="Nov 21, 2015"/>
    <s v="Nov 21, 2015 1:12:38 AM PST"/>
    <n v="6008177621"/>
    <x v="3"/>
    <s v="108-5621770-8869842"/>
    <s v="rug_wrench_200_5x8_fba"/>
    <s v="Rug Wrench Washable Non Slip Rug Pad - Protect Floors While Securing Rug and Making Vacuuming Easier"/>
    <n v="1"/>
    <s v="amazon.com"/>
    <s v="Amazon"/>
    <s v="GLEN MILLS"/>
    <s v="PA"/>
    <s v="19342-1784"/>
    <n v="19.829999999999998"/>
    <n v="0"/>
    <n v="0"/>
    <n v="0"/>
    <n v="0"/>
    <n v="-2.97"/>
    <n v="-4.41"/>
    <n v="0"/>
    <n v="0"/>
    <n v="12.45"/>
  </r>
  <r>
    <x v="17"/>
    <x v="9"/>
    <s v="Nov 21, 2015"/>
    <s v="Nov 21, 2015 1:58:32 AM PST"/>
    <n v="6008177621"/>
    <x v="3"/>
    <s v="113-7267178-5160215"/>
    <s v="rug_wrench_200_2x4_fba"/>
    <s v="Rug Wrench Washable Non Slip Rug Pad - Protect Floors While Securing Rug and Making Vacuuming Easier"/>
    <n v="1"/>
    <s v="amazon.com"/>
    <s v="Amazon"/>
    <s v="Culver City"/>
    <s v="CA"/>
    <n v="90230"/>
    <n v="9.83"/>
    <n v="0"/>
    <n v="0"/>
    <n v="0"/>
    <n v="0"/>
    <n v="-1.47"/>
    <n v="-2.54"/>
    <n v="0"/>
    <n v="0"/>
    <n v="5.82"/>
  </r>
  <r>
    <x v="17"/>
    <x v="9"/>
    <s v="Nov 21, 2015"/>
    <s v="Nov 21, 2015 2:22:21 AM PST"/>
    <n v="6008177621"/>
    <x v="3"/>
    <s v="115-2724045-6185063"/>
    <s v="rug_wrench_200_5x8_fba"/>
    <s v="Rug Wrench Washable Non Slip Rug Pad - Protect Floors While Securing Rug and Making Vacuuming Easier"/>
    <n v="1"/>
    <s v="amazon.com"/>
    <s v="Amazon"/>
    <s v="SHERMAN OAKS"/>
    <s v="CA"/>
    <s v="91411-3742"/>
    <n v="19.829999999999998"/>
    <n v="3"/>
    <n v="0"/>
    <n v="-3"/>
    <n v="0"/>
    <n v="-2.97"/>
    <n v="-4.41"/>
    <n v="0"/>
    <n v="0"/>
    <n v="12.45"/>
  </r>
  <r>
    <x v="17"/>
    <x v="9"/>
    <s v="Nov 21, 2015"/>
    <s v="Nov 21, 2015 2:33:16 AM PST"/>
    <n v="6008177621"/>
    <x v="3"/>
    <s v="105-4795863-3613022"/>
    <s v="rug_wrench_200_6x9_fba"/>
    <s v="Rug Wrench Washable Non Slip Rug Pad - Protect Floors While Securing Rug and Making Vacuuming Easier"/>
    <n v="1"/>
    <s v="amazon.com"/>
    <s v="Amazon"/>
    <s v="NICHOLASVILLE"/>
    <s v="KY"/>
    <s v="40356-6023"/>
    <n v="24.83"/>
    <n v="0"/>
    <n v="0"/>
    <n v="0"/>
    <n v="0"/>
    <n v="-3.72"/>
    <n v="-4.8"/>
    <n v="0"/>
    <n v="0"/>
    <n v="16.309999999999999"/>
  </r>
  <r>
    <x v="17"/>
    <x v="9"/>
    <s v="Nov 21, 2015"/>
    <s v="Nov 21, 2015 4:22:11 AM PST"/>
    <n v="6008177621"/>
    <x v="3"/>
    <s v="116-4408939-7772254"/>
    <s v="rug_wrench_200_8x10_fba"/>
    <s v="Rug Wrench Washable Non Slip Rug Pad - Protect Floors While Securing Rug and Making Vacuuming Easier"/>
    <n v="1"/>
    <s v="amazon.com"/>
    <s v="Amazon"/>
    <s v="LONGMONT"/>
    <s v="CO"/>
    <s v="80503-8005"/>
    <n v="38.83"/>
    <n v="0"/>
    <n v="0"/>
    <n v="0"/>
    <n v="0"/>
    <n v="-5.82"/>
    <n v="-8.3699999999999992"/>
    <n v="0"/>
    <n v="0"/>
    <n v="24.64"/>
  </r>
  <r>
    <x v="17"/>
    <x v="9"/>
    <s v="Nov 21, 2015"/>
    <s v="Nov 21, 2015 4:50:47 AM PST"/>
    <n v="6008177621"/>
    <x v="3"/>
    <s v="002-9794141-7179434"/>
    <s v="rug_wrench_200_5x8_fba"/>
    <s v="Rug Wrench Washable Non Slip Rug Pad - Protect Floors While Securing Rug and Making Vacuuming Easier"/>
    <n v="1"/>
    <s v="amazon.com"/>
    <s v="Amazon"/>
    <s v="WEST LINN"/>
    <s v="OR"/>
    <s v="97068-4074"/>
    <n v="19.829999999999998"/>
    <n v="0"/>
    <n v="0"/>
    <n v="0"/>
    <n v="0"/>
    <n v="-2.97"/>
    <n v="-4.41"/>
    <n v="0"/>
    <n v="0"/>
    <n v="12.45"/>
  </r>
  <r>
    <x v="17"/>
    <x v="9"/>
    <s v="Nov 21, 2015"/>
    <s v="Nov 21, 2015 7:11:25 AM PST"/>
    <n v="6008177621"/>
    <x v="3"/>
    <s v="103-2155565-0152223"/>
    <s v="rug_wrench_200_8x10_fba"/>
    <s v="Rug Wrench Washable Non Slip Rug Pad - Protect Floors While Securing Rug and Making Vacuuming Easier"/>
    <n v="1"/>
    <s v="amazon.com"/>
    <s v="Amazon"/>
    <s v="MIAMI"/>
    <s v="FL"/>
    <s v="33142-6320"/>
    <n v="38.83"/>
    <n v="0"/>
    <n v="0"/>
    <n v="0"/>
    <n v="0"/>
    <n v="-5.82"/>
    <n v="-8.3699999999999992"/>
    <n v="0"/>
    <n v="0"/>
    <n v="24.64"/>
  </r>
  <r>
    <x v="17"/>
    <x v="9"/>
    <s v="Nov 21, 2015"/>
    <s v="Nov 21, 2015 7:47:26 AM PST"/>
    <n v="6008177621"/>
    <x v="3"/>
    <s v="113-7725808-5293832"/>
    <s v="rug_wrench_200_6x9_fba"/>
    <s v="Rug Wrench Washable Non Slip Rug Pad - Protect Floors While Securing Rug and Making Vacuuming Easier"/>
    <n v="1"/>
    <s v="amazon.com"/>
    <s v="Amazon"/>
    <s v="SAN DIEGO"/>
    <s v="CA"/>
    <s v="92130-2146"/>
    <n v="24.83"/>
    <n v="0"/>
    <n v="0"/>
    <n v="0"/>
    <n v="0"/>
    <n v="-3.72"/>
    <n v="-4.8"/>
    <n v="0"/>
    <n v="0"/>
    <n v="16.309999999999999"/>
  </r>
  <r>
    <x v="17"/>
    <x v="9"/>
    <s v="Nov 21, 2015"/>
    <s v="Nov 21, 2015 8:32:58 AM PST"/>
    <n v="6008177621"/>
    <x v="3"/>
    <s v="111-2901886-7762649"/>
    <s v="rug_wrench_200_5x8_fba"/>
    <s v="Rug Wrench Washable Non Slip Rug Pad - Protect Floors While Securing Rug and Making Vacuuming Easier"/>
    <n v="1"/>
    <s v="amazon.com"/>
    <s v="Amazon"/>
    <s v="HILTON HEAD"/>
    <s v="SC"/>
    <s v="29926-4146"/>
    <n v="19.829999999999998"/>
    <n v="0"/>
    <n v="0"/>
    <n v="0"/>
    <n v="0"/>
    <n v="-2.97"/>
    <n v="-4.41"/>
    <n v="0"/>
    <n v="0"/>
    <n v="12.45"/>
  </r>
  <r>
    <x v="17"/>
    <x v="9"/>
    <s v="Nov 21, 2015"/>
    <s v="Nov 21, 2015 9:29:23 AM PST"/>
    <n v="6008177621"/>
    <x v="3"/>
    <s v="002-5778611-3933846"/>
    <s v="rug_wrench_200_4x6_fba"/>
    <s v="Rug Wrench Washable Non Slip Rug Pad - Protect Floors While Securing Rug and Making Vacuuming Easier"/>
    <n v="1"/>
    <s v="amazon.com"/>
    <s v="Amazon"/>
    <s v="Katy"/>
    <s v="TX"/>
    <n v="77494"/>
    <n v="16.829999999999998"/>
    <n v="0"/>
    <n v="0"/>
    <n v="0"/>
    <n v="0"/>
    <n v="-2.52"/>
    <n v="-4.0199999999999996"/>
    <n v="0"/>
    <n v="0"/>
    <n v="10.29"/>
  </r>
  <r>
    <x v="17"/>
    <x v="9"/>
    <s v="Nov 21, 2015"/>
    <s v="Nov 21, 2015 10:10:39 AM PST"/>
    <n v="6008177621"/>
    <x v="3"/>
    <s v="114-8203520-8649848"/>
    <s v="rug_wrench_200_2x4_fba"/>
    <s v="Rug Wrench Washable Non Slip Rug Pad - Protect Floors While Securing Rug and Making Vacuuming Easier"/>
    <n v="2"/>
    <s v="amazon.com"/>
    <s v="Amazon"/>
    <s v="BOTHELL"/>
    <s v="WA"/>
    <s v="98011-5773"/>
    <n v="19.66"/>
    <n v="0"/>
    <n v="0"/>
    <n v="0"/>
    <n v="0"/>
    <n v="-2.94"/>
    <n v="-4.08"/>
    <n v="0"/>
    <n v="0"/>
    <n v="12.64"/>
  </r>
  <r>
    <x v="17"/>
    <x v="9"/>
    <s v="Nov 21, 2015"/>
    <s v="Nov 21, 2015 10:15:09 AM PST"/>
    <n v="6008177621"/>
    <x v="3"/>
    <s v="104-7849380-6385805"/>
    <s v="rug_wrench_200_4x6_fba"/>
    <s v="Rug Wrench Washable Non Slip Rug Pad - Protect Floors While Securing Rug and Making Vacuuming Easier"/>
    <n v="1"/>
    <s v="amazon.com"/>
    <s v="Amazon"/>
    <s v="DEERFIELD BEACH"/>
    <s v="FL"/>
    <s v="33442-5901"/>
    <n v="16.829999999999998"/>
    <n v="0"/>
    <n v="0"/>
    <n v="0"/>
    <n v="0"/>
    <n v="-2.52"/>
    <n v="-4.0199999999999996"/>
    <n v="0"/>
    <n v="0"/>
    <n v="10.29"/>
  </r>
  <r>
    <x v="17"/>
    <x v="9"/>
    <s v="Nov 21, 2015"/>
    <s v="Nov 21, 2015 12:50:59 PM PST"/>
    <n v="6008177621"/>
    <x v="3"/>
    <s v="110-0326930-1477819"/>
    <s v="rug_wrench_200_2x4_fba"/>
    <s v="Rug Wrench Washable Non Slip Rug Pad - Protect Floors While Securing Rug and Making Vacuuming Easier"/>
    <n v="2"/>
    <s v="amazon.com"/>
    <s v="Amazon"/>
    <s v="Brooklyn"/>
    <s v="NY"/>
    <n v="11238"/>
    <n v="19.66"/>
    <n v="4.84"/>
    <n v="0"/>
    <n v="-4.84"/>
    <n v="0"/>
    <n v="-2.94"/>
    <n v="-4.08"/>
    <n v="0"/>
    <n v="0"/>
    <n v="12.64"/>
  </r>
  <r>
    <x v="17"/>
    <x v="9"/>
    <s v="Nov 21, 2015"/>
    <s v="Nov 21, 2015 2:10:19 PM PST"/>
    <n v="6008177621"/>
    <x v="3"/>
    <s v="105-4241635-1427446"/>
    <s v="rug_wrench_200_4x6_fba"/>
    <s v="Rug Wrench Washable Non Slip Rug Pad - Protect Floors While Securing Rug and Making Vacuuming Easier"/>
    <n v="1"/>
    <s v="amazon.com"/>
    <s v="Amazon"/>
    <s v="TOMS RIVER"/>
    <s v="NJ"/>
    <s v="08753-1315"/>
    <n v="16.829999999999998"/>
    <n v="0"/>
    <n v="0"/>
    <n v="0"/>
    <n v="0"/>
    <n v="-2.52"/>
    <n v="-4.0199999999999996"/>
    <n v="0"/>
    <n v="0"/>
    <n v="10.29"/>
  </r>
  <r>
    <x v="17"/>
    <x v="9"/>
    <s v="Nov 21, 2015"/>
    <s v="Nov 21, 2015 2:35:17 PM PST"/>
    <n v="6008177621"/>
    <x v="3"/>
    <s v="104-6456358-9443418"/>
    <s v="rug_wrench_200_6x9_fba"/>
    <s v="Rug Wrench Washable Non Slip Rug Pad - Protect Floors While Securing Rug and Making Vacuuming Easier"/>
    <n v="1"/>
    <s v="amazon.com"/>
    <s v="Amazon"/>
    <s v="SAINT MARYS"/>
    <s v="PA"/>
    <s v="15857-1541"/>
    <n v="24.83"/>
    <n v="4.99"/>
    <n v="0"/>
    <n v="0"/>
    <n v="0"/>
    <n v="-3.72"/>
    <n v="-9.7899999999999991"/>
    <n v="0"/>
    <n v="0"/>
    <n v="16.309999999999999"/>
  </r>
  <r>
    <x v="17"/>
    <x v="9"/>
    <s v="Nov 21, 2015"/>
    <s v="Nov 21, 2015 3:20:56 PM PST"/>
    <n v="6008177621"/>
    <x v="3"/>
    <s v="102-8395353-3525851"/>
    <s v="rug_wrench_200_4x6_fba"/>
    <s v="Rug Wrench Washable Non Slip Rug Pad - Protect Floors While Securing Rug and Making Vacuuming Easier"/>
    <n v="1"/>
    <s v="amazon.com"/>
    <s v="Amazon"/>
    <s v="Charlotte"/>
    <s v="NC"/>
    <s v="28277-1599"/>
    <n v="16.829999999999998"/>
    <n v="0"/>
    <n v="0"/>
    <n v="0"/>
    <n v="0"/>
    <n v="-2.52"/>
    <n v="-4.0199999999999996"/>
    <n v="0"/>
    <n v="0"/>
    <n v="10.29"/>
  </r>
  <r>
    <x v="17"/>
    <x v="9"/>
    <s v="Nov 21, 2015"/>
    <s v="Nov 21, 2015 3:44:28 PM PST"/>
    <n v="6008177621"/>
    <x v="3"/>
    <s v="113-7725808-5293832"/>
    <s v="rug_wrench_200_8x10_fba"/>
    <s v="Rug Wrench Washable Non Slip Rug Pad - Protect Floors While Securing Rug and Making Vacuuming Easier"/>
    <n v="1"/>
    <s v="amazon.com"/>
    <s v="Amazon"/>
    <s v="SAN DIEGO"/>
    <s v="CA"/>
    <s v="92130-2146"/>
    <n v="38.83"/>
    <n v="0"/>
    <n v="0"/>
    <n v="0"/>
    <n v="0"/>
    <n v="-5.82"/>
    <n v="-8.3699999999999992"/>
    <n v="0"/>
    <n v="0"/>
    <n v="24.64"/>
  </r>
  <r>
    <x v="17"/>
    <x v="9"/>
    <s v="Nov 21, 2015"/>
    <s v="Nov 21, 2015 4:27:52 PM PST"/>
    <n v="6008177621"/>
    <x v="3"/>
    <s v="115-9567668-5235413"/>
    <s v="rug_wrench_200_4x6_fba"/>
    <s v="Rug Wrench Washable Non Slip Rug Pad - Protect Floors While Securing Rug and Making Vacuuming Easier"/>
    <n v="3"/>
    <s v="amazon.com"/>
    <s v="Amazon"/>
    <s v="Little Rock"/>
    <s v="AR"/>
    <n v="72212"/>
    <n v="50.49"/>
    <n v="8.1300000000000008"/>
    <n v="0"/>
    <n v="-8.1300000000000008"/>
    <n v="0"/>
    <n v="-7.56"/>
    <n v="-10.06"/>
    <n v="0"/>
    <n v="0"/>
    <n v="32.869999999999997"/>
  </r>
  <r>
    <x v="17"/>
    <x v="9"/>
    <s v="Nov 21, 2015"/>
    <s v="Nov 21, 2015 6:37:27 PM PST"/>
    <n v="6008177621"/>
    <x v="3"/>
    <s v="113-7639683-7161830"/>
    <s v="rug_wrench_200_5x8_fba"/>
    <s v="Rug Wrench Washable Non Slip Rug Pad - Protect Floors While Securing Rug and Making Vacuuming Easier"/>
    <n v="1"/>
    <s v="amazon.com"/>
    <s v="Amazon"/>
    <s v="SACRAMENTO"/>
    <s v="CA"/>
    <s v="95838-1862"/>
    <n v="19.829999999999998"/>
    <n v="0"/>
    <n v="0"/>
    <n v="0"/>
    <n v="0"/>
    <n v="-5.94"/>
    <n v="-4.41"/>
    <n v="0"/>
    <n v="0"/>
    <n v="9.48"/>
  </r>
  <r>
    <x v="17"/>
    <x v="9"/>
    <s v="Nov 21, 2015"/>
    <s v="Nov 21, 2015 6:37:27 PM PST"/>
    <n v="6008177621"/>
    <x v="3"/>
    <s v="113-7639683-7161830"/>
    <s v="rug_wrench_200_5x8_fba"/>
    <s v="Rug Wrench Washable Non Slip Rug Pad - Protect Floors While Securing Rug and Making Vacuuming Easier"/>
    <n v="1"/>
    <s v="amazon.com"/>
    <s v="Amazon"/>
    <s v="SACRAMENTO"/>
    <s v="CA"/>
    <s v="95838-1862"/>
    <n v="19.829999999999998"/>
    <n v="0"/>
    <n v="0"/>
    <n v="0"/>
    <n v="0"/>
    <n v="0"/>
    <n v="-3.41"/>
    <n v="0"/>
    <n v="0"/>
    <n v="16.420000000000002"/>
  </r>
  <r>
    <x v="17"/>
    <x v="9"/>
    <s v="Nov 21, 2015"/>
    <s v="Nov 21, 2015 7:31:41 PM PST"/>
    <n v="6008177621"/>
    <x v="3"/>
    <s v="108-2561613-4397007"/>
    <s v="rug_wrench_200_5x8_fba"/>
    <s v="Rug Wrench Washable Non Slip Rug Pad - Protect Floors While Securing Rug and Making Vacuuming Easier"/>
    <n v="1"/>
    <s v="amazon.com"/>
    <s v="Amazon"/>
    <s v="DAVIS"/>
    <s v="CA"/>
    <s v="95618-6102"/>
    <n v="19.829999999999998"/>
    <n v="0"/>
    <n v="0"/>
    <n v="0"/>
    <n v="0"/>
    <n v="-2.97"/>
    <n v="-4.41"/>
    <n v="0"/>
    <n v="0"/>
    <n v="12.45"/>
  </r>
  <r>
    <x v="17"/>
    <x v="9"/>
    <s v="Nov 21, 2015"/>
    <s v="Nov 21, 2015 8:40:19 PM PST"/>
    <n v="6008177621"/>
    <x v="3"/>
    <s v="105-9273193-8560257"/>
    <s v="rug_wrench_200_5x8_fba"/>
    <s v="Rug Wrench Washable Non Slip Rug Pad - Protect Floors While Securing Rug and Making Vacuuming Easier"/>
    <n v="1"/>
    <s v="amazon.com"/>
    <s v="Amazon"/>
    <s v="Huntington Station"/>
    <s v="NY"/>
    <n v="11746"/>
    <n v="19.829999999999998"/>
    <n v="0"/>
    <n v="0"/>
    <n v="0"/>
    <n v="0"/>
    <n v="-2.97"/>
    <n v="-4.41"/>
    <n v="0"/>
    <n v="0"/>
    <n v="12.45"/>
  </r>
  <r>
    <x v="17"/>
    <x v="9"/>
    <s v="Nov 21, 2015"/>
    <s v="Nov 21, 2015 8:52:49 PM PST"/>
    <n v="6008177621"/>
    <x v="3"/>
    <s v="106-2032618-4253063"/>
    <s v="rug_wrench_200_5x8_fba"/>
    <s v="Rug Wrench Washable Non Slip Rug Pad - Protect Floors While Securing Rug and Making Vacuuming Easier"/>
    <n v="1"/>
    <s v="amazon.com"/>
    <s v="Amazon"/>
    <s v="Irvine"/>
    <s v="CA"/>
    <s v="92620-3432"/>
    <n v="19.829999999999998"/>
    <n v="0"/>
    <n v="0"/>
    <n v="0"/>
    <n v="0"/>
    <n v="-2.97"/>
    <n v="-4.41"/>
    <n v="0"/>
    <n v="0"/>
    <n v="12.45"/>
  </r>
  <r>
    <x v="17"/>
    <x v="9"/>
    <s v="Nov 21, 2015"/>
    <s v="Nov 21, 2015 9:31:01 PM PST"/>
    <n v="6008177621"/>
    <x v="3"/>
    <s v="105-1179859-5105025"/>
    <s v="rug_wrench_200_4x6_fba"/>
    <s v="Rug Wrench Washable Non Slip Rug Pad - Protect Floors While Securing Rug and Making Vacuuming Easier"/>
    <n v="2"/>
    <s v="amazon.com"/>
    <s v="Amazon"/>
    <s v="REDWOOD CITY"/>
    <s v="CA"/>
    <s v="94061-1326"/>
    <n v="33.659999999999997"/>
    <n v="0"/>
    <n v="0"/>
    <n v="0"/>
    <n v="0"/>
    <n v="-5.04"/>
    <n v="-7.04"/>
    <n v="0"/>
    <n v="0"/>
    <n v="21.58"/>
  </r>
  <r>
    <x v="17"/>
    <x v="9"/>
    <s v="Nov 21, 2015"/>
    <s v="Nov 21, 2015 9:31:03 PM PST"/>
    <n v="6008177621"/>
    <x v="3"/>
    <s v="105-6068474-1835452"/>
    <s v="rug_wrench_200_2x4_fba"/>
    <s v="Rug Wrench Washable Non Slip Rug Pad - Protect Floors While Securing Rug and Making Vacuuming Easier"/>
    <n v="1"/>
    <s v="amazon.com"/>
    <s v="Amazon"/>
    <s v="WASHINGTON"/>
    <s v="DC"/>
    <s v="20007-4719"/>
    <n v="9.83"/>
    <n v="0"/>
    <n v="0"/>
    <n v="0"/>
    <n v="0"/>
    <n v="-1.47"/>
    <n v="-2.54"/>
    <n v="0"/>
    <n v="0"/>
    <n v="5.82"/>
  </r>
  <r>
    <x v="17"/>
    <x v="9"/>
    <s v="Nov 22, 2015"/>
    <s v="Nov 22, 2015 12:52:51 AM PST"/>
    <n v="6008177621"/>
    <x v="3"/>
    <s v="104-5045399-7845017"/>
    <s v="rug_wrench_200_2x4_fba"/>
    <s v="Rug Wrench Washable Non Slip Rug Pad - Protect Floors While Securing Rug and Making Vacuuming Easier"/>
    <n v="1"/>
    <s v="amazon.com"/>
    <s v="Amazon"/>
    <s v="Langhorne"/>
    <s v="PA"/>
    <n v="19047"/>
    <n v="9.83"/>
    <n v="0"/>
    <n v="0"/>
    <n v="0"/>
    <n v="0"/>
    <n v="-1.47"/>
    <n v="-2.54"/>
    <n v="0"/>
    <n v="0"/>
    <n v="5.82"/>
  </r>
  <r>
    <x v="17"/>
    <x v="9"/>
    <s v="Nov 22, 2015"/>
    <s v="Nov 22, 2015 1:29:09 AM PST"/>
    <n v="6008177621"/>
    <x v="3"/>
    <s v="114-1746798-1466643"/>
    <s v="rug_wrench_200_8x10_fba"/>
    <s v="Rug Wrench Washable Non Slip Rug Pad - Protect Floors While Securing Rug and Making Vacuuming Easier"/>
    <n v="1"/>
    <s v="amazon.com"/>
    <s v="Amazon"/>
    <s v="Simi Valley"/>
    <s v="CA"/>
    <s v="93063-3558"/>
    <n v="38.83"/>
    <n v="0"/>
    <n v="0"/>
    <n v="0"/>
    <n v="0"/>
    <n v="-5.82"/>
    <n v="-8.3699999999999992"/>
    <n v="0"/>
    <n v="0"/>
    <n v="24.64"/>
  </r>
  <r>
    <x v="17"/>
    <x v="9"/>
    <s v="Nov 22, 2015"/>
    <s v="Nov 22, 2015 1:47:19 AM PST"/>
    <n v="6008177621"/>
    <x v="3"/>
    <s v="103-7927184-1547418"/>
    <s v="rug_wrench_200_2x4_fba"/>
    <s v="Rug Wrench Washable Non Slip Rug Pad - Protect Floors While Securing Rug and Making Vacuuming Easier"/>
    <n v="1"/>
    <s v="amazon.com"/>
    <s v="Amazon"/>
    <s v="FAIRPORT"/>
    <s v="NY"/>
    <s v="14450-3131"/>
    <n v="9.83"/>
    <n v="0"/>
    <n v="0"/>
    <n v="0"/>
    <n v="0"/>
    <n v="-1.47"/>
    <n v="-2.54"/>
    <n v="0"/>
    <n v="0"/>
    <n v="5.82"/>
  </r>
  <r>
    <x v="17"/>
    <x v="9"/>
    <s v="Nov 22, 2015"/>
    <s v="Nov 22, 2015 2:10:49 AM PST"/>
    <n v="6008177621"/>
    <x v="3"/>
    <s v="105-4241635-1427446"/>
    <s v="rug_wrench_200_2x4_fba"/>
    <s v="Rug Wrench Washable Non Slip Rug Pad - Protect Floors While Securing Rug and Making Vacuuming Easier"/>
    <n v="1"/>
    <s v="amazon.com"/>
    <s v="Amazon"/>
    <s v="TOMS RIVER"/>
    <s v="NJ"/>
    <s v="08753-1315"/>
    <n v="9.83"/>
    <n v="0"/>
    <n v="0"/>
    <n v="0"/>
    <n v="0"/>
    <n v="-1.47"/>
    <n v="-1.54"/>
    <n v="0"/>
    <n v="0"/>
    <n v="6.82"/>
  </r>
  <r>
    <x v="17"/>
    <x v="9"/>
    <s v="Nov 22, 2015"/>
    <s v="Nov 22, 2015 2:52:58 AM PST"/>
    <n v="6008177621"/>
    <x v="3"/>
    <s v="112-2539639-6015460"/>
    <s v="rug_wrench_200_8x10_fba"/>
    <s v="Rug Wrench Washable Non Slip Rug Pad - Protect Floors While Securing Rug and Making Vacuuming Easier"/>
    <n v="1"/>
    <s v="amazon.com"/>
    <s v="Amazon"/>
    <s v="Murfreesboro"/>
    <s v="TN"/>
    <n v="37130"/>
    <n v="38.83"/>
    <n v="0"/>
    <n v="0"/>
    <n v="0"/>
    <n v="0"/>
    <n v="-5.82"/>
    <n v="-8.3699999999999992"/>
    <n v="0"/>
    <n v="0"/>
    <n v="24.64"/>
  </r>
  <r>
    <x v="17"/>
    <x v="9"/>
    <s v="Nov 22, 2015"/>
    <s v="Nov 22, 2015 6:43:26 AM PST"/>
    <n v="6008177621"/>
    <x v="3"/>
    <s v="109-2376042-6783454"/>
    <s v="rug_wrench_200_4x6_fba"/>
    <s v="Rug Wrench Washable Non Slip Rug Pad - Protect Floors While Securing Rug and Making Vacuuming Easier"/>
    <n v="1"/>
    <s v="amazon.com"/>
    <s v="Amazon"/>
    <s v="ANDOVER"/>
    <s v="NH"/>
    <s v="03216-3123"/>
    <n v="16.829999999999998"/>
    <n v="0"/>
    <n v="0"/>
    <n v="0"/>
    <n v="0"/>
    <n v="-2.52"/>
    <n v="-4.0199999999999996"/>
    <n v="0"/>
    <n v="0"/>
    <n v="10.29"/>
  </r>
  <r>
    <x v="17"/>
    <x v="9"/>
    <s v="Nov 22, 2015"/>
    <s v="Nov 22, 2015 10:19:39 AM PST"/>
    <n v="6008177621"/>
    <x v="3"/>
    <s v="113-2261579-3114629"/>
    <s v="rug_wrench_200_2x4_fba"/>
    <s v="Rug Wrench Washable Non Slip Rug Pad - Protect Floors While Securing Rug and Making Vacuuming Easier"/>
    <n v="1"/>
    <s v="amazon.com"/>
    <s v="Amazon"/>
    <s v="FPO"/>
    <s v="AP"/>
    <n v="96351"/>
    <n v="9.83"/>
    <n v="0"/>
    <n v="0"/>
    <n v="0"/>
    <n v="0"/>
    <n v="-2.94"/>
    <n v="-1.54"/>
    <n v="0"/>
    <n v="0"/>
    <n v="5.35"/>
  </r>
  <r>
    <x v="17"/>
    <x v="9"/>
    <s v="Nov 22, 2015"/>
    <s v="Nov 22, 2015 10:19:39 AM PST"/>
    <n v="6008177621"/>
    <x v="3"/>
    <s v="113-2261579-3114629"/>
    <s v="rug_wrench_200_2x4_fba"/>
    <s v="Rug Wrench Washable Non Slip Rug Pad - Protect Floors While Securing Rug and Making Vacuuming Easier"/>
    <n v="1"/>
    <s v="amazon.com"/>
    <s v="Amazon"/>
    <s v="FPO"/>
    <s v="AP"/>
    <n v="96351"/>
    <n v="9.83"/>
    <n v="0"/>
    <n v="0"/>
    <n v="0"/>
    <n v="0"/>
    <n v="0"/>
    <n v="-2.54"/>
    <n v="0"/>
    <n v="0"/>
    <n v="7.29"/>
  </r>
  <r>
    <x v="17"/>
    <x v="9"/>
    <s v="Nov 22, 2015"/>
    <s v="Nov 22, 2015 11:51:13 AM PST"/>
    <n v="6008177621"/>
    <x v="3"/>
    <s v="111-7131312-5727463"/>
    <s v="rug_wrench_200_2x4_fba"/>
    <s v="Rug Wrench Washable Non Slip Rug Pad - Protect Floors While Securing Rug and Making Vacuuming Easier"/>
    <n v="1"/>
    <s v="amazon.com"/>
    <s v="Amazon"/>
    <s v="BROOKLYN"/>
    <s v="NY"/>
    <s v="11201-3015"/>
    <n v="9.83"/>
    <n v="2.54"/>
    <n v="0"/>
    <n v="-2.54"/>
    <n v="0"/>
    <n v="-1.47"/>
    <n v="-2.54"/>
    <n v="0"/>
    <n v="0"/>
    <n v="5.82"/>
  </r>
  <r>
    <x v="17"/>
    <x v="9"/>
    <s v="Nov 22, 2015"/>
    <s v="Nov 22, 2015 12:43:12 PM PST"/>
    <n v="6008177621"/>
    <x v="3"/>
    <s v="113-9692626-1949011"/>
    <s v="rug_wrench_200_5x8_fba"/>
    <s v="Rug Wrench Washable Non Slip Rug Pad - Protect Floors While Securing Rug and Making Vacuuming Easier"/>
    <n v="1"/>
    <s v="amazon.com"/>
    <s v="Amazon"/>
    <s v="San Diego"/>
    <s v="CA"/>
    <n v="92130"/>
    <n v="19.829999999999998"/>
    <n v="0"/>
    <n v="0"/>
    <n v="0"/>
    <n v="0"/>
    <n v="-2.97"/>
    <n v="-4.41"/>
    <n v="0"/>
    <n v="0"/>
    <n v="12.45"/>
  </r>
  <r>
    <x v="17"/>
    <x v="9"/>
    <s v="Nov 22, 2015"/>
    <s v="Nov 22, 2015 1:26:57 PM PST"/>
    <n v="6008177621"/>
    <x v="3"/>
    <s v="002-2375089-8658638"/>
    <s v="rug_wrench_200_8x10_fba"/>
    <s v="Rug Wrench Washable Non Slip Rug Pad - Protect Floors While Securing Rug and Making Vacuuming Easier"/>
    <n v="1"/>
    <s v="amazon.com"/>
    <s v="Amazon"/>
    <s v="ACWORTH"/>
    <s v="GA"/>
    <s v="30101-8687"/>
    <n v="38.83"/>
    <n v="1.53"/>
    <n v="0"/>
    <n v="-1.53"/>
    <n v="0"/>
    <n v="-5.82"/>
    <n v="-8.3699999999999992"/>
    <n v="0"/>
    <n v="0"/>
    <n v="24.64"/>
  </r>
  <r>
    <x v="17"/>
    <x v="9"/>
    <s v="Nov 22, 2015"/>
    <s v="Nov 22, 2015 1:28:38 PM PST"/>
    <n v="6008177621"/>
    <x v="3"/>
    <s v="104-1127919-2920267"/>
    <s v="rug_wrench_200_8x10_fba"/>
    <s v="Rug Wrench Washable Non Slip Rug Pad - Protect Floors While Securing Rug and Making Vacuuming Easier"/>
    <n v="1"/>
    <s v="amazon.com"/>
    <s v="Amazon"/>
    <s v="BUFORD"/>
    <s v="GA"/>
    <s v="30518-1112"/>
    <n v="38.83"/>
    <n v="0"/>
    <n v="0"/>
    <n v="0"/>
    <n v="0"/>
    <n v="-5.82"/>
    <n v="-8.3699999999999992"/>
    <n v="0"/>
    <n v="0"/>
    <n v="24.64"/>
  </r>
  <r>
    <x v="17"/>
    <x v="9"/>
    <s v="Nov 22, 2015"/>
    <s v="Nov 22, 2015 2:18:56 PM PST"/>
    <n v="6008177621"/>
    <x v="3"/>
    <s v="113-8813837-9155440"/>
    <s v="rug_wrench_200_5x8_fba"/>
    <s v="Rug Wrench Washable Non Slip Rug Pad - Protect Floors While Securing Rug and Making Vacuuming Easier"/>
    <n v="2"/>
    <s v="amazon.com"/>
    <s v="Amazon"/>
    <s v="Magnolia"/>
    <s v="de"/>
    <n v="19962"/>
    <n v="39.659999999999997"/>
    <n v="0"/>
    <n v="0"/>
    <n v="0"/>
    <n v="0"/>
    <n v="-5.94"/>
    <n v="-7.82"/>
    <n v="0"/>
    <n v="0"/>
    <n v="25.9"/>
  </r>
  <r>
    <x v="17"/>
    <x v="9"/>
    <s v="Nov 22, 2015"/>
    <s v="Nov 22, 2015 2:25:45 PM PST"/>
    <n v="6008177621"/>
    <x v="3"/>
    <s v="105-9719837-3776259"/>
    <s v="rug_wrench_200_5x8_fba"/>
    <s v="Rug Wrench Washable Non Slip Rug Pad - Protect Floors While Securing Rug and Making Vacuuming Easier"/>
    <n v="1"/>
    <s v="amazon.com"/>
    <s v="Amazon"/>
    <s v="MIAMI"/>
    <s v="FLORIDA"/>
    <s v="33166-6442"/>
    <n v="19.829999999999998"/>
    <n v="0"/>
    <n v="0"/>
    <n v="0"/>
    <n v="0"/>
    <n v="-2.97"/>
    <n v="-4.41"/>
    <n v="0"/>
    <n v="0"/>
    <n v="12.45"/>
  </r>
  <r>
    <x v="17"/>
    <x v="9"/>
    <s v="Nov 22, 2015"/>
    <s v="Nov 22, 2015 4:11:58 PM PST"/>
    <n v="6008177621"/>
    <x v="3"/>
    <s v="112-7404767-3733051"/>
    <s v="rug_wrench_200_2x4_fba"/>
    <s v="Rug Wrench Washable Non Slip Rug Pad - Protect Floors While Securing Rug and Making Vacuuming Easier"/>
    <n v="1"/>
    <s v="amazon.com"/>
    <s v="Amazon"/>
    <s v="FAIRMONT"/>
    <s v="WV"/>
    <s v="26554-5801"/>
    <n v="9.83"/>
    <n v="1.83"/>
    <n v="0"/>
    <n v="-1.83"/>
    <n v="0"/>
    <n v="-1.47"/>
    <n v="-2.54"/>
    <n v="0"/>
    <n v="0"/>
    <n v="5.82"/>
  </r>
  <r>
    <x v="17"/>
    <x v="9"/>
    <s v="Nov 22, 2015"/>
    <s v="Nov 22, 2015 6:47:54 PM PST"/>
    <n v="6008177621"/>
    <x v="3"/>
    <s v="002-2375089-8658638"/>
    <s v="rug_wrench_200_4x6_fba"/>
    <s v="Rug Wrench Washable Non Slip Rug Pad - Protect Floors While Securing Rug and Making Vacuuming Easier"/>
    <n v="1"/>
    <s v="amazon.com"/>
    <s v="Amazon"/>
    <s v="ACWORTH"/>
    <s v="GA"/>
    <s v="30101-8687"/>
    <n v="16.829999999999998"/>
    <n v="0.81"/>
    <n v="0"/>
    <n v="-0.81"/>
    <n v="0"/>
    <n v="-2.52"/>
    <n v="-4.0199999999999996"/>
    <n v="0"/>
    <n v="0"/>
    <n v="10.29"/>
  </r>
  <r>
    <x v="17"/>
    <x v="9"/>
    <s v="Nov 22, 2015"/>
    <s v="Nov 22, 2015 6:47:54 PM PST"/>
    <n v="6008177621"/>
    <x v="3"/>
    <s v="002-2375089-8658638"/>
    <s v="rug_wrench_200_2x4_fba"/>
    <s v="Rug Wrench Washable Non Slip Rug Pad - Protect Floors While Securing Rug and Making Vacuuming Easier"/>
    <n v="2"/>
    <s v="amazon.com"/>
    <s v="Amazon"/>
    <s v="ACWORTH"/>
    <s v="GA"/>
    <s v="30101-8687"/>
    <n v="19.66"/>
    <n v="1.0900000000000001"/>
    <n v="0"/>
    <n v="-1.0900000000000001"/>
    <n v="0"/>
    <n v="-8.82"/>
    <n v="-3.08"/>
    <n v="0"/>
    <n v="0"/>
    <n v="7.76"/>
  </r>
  <r>
    <x v="17"/>
    <x v="9"/>
    <s v="Nov 22, 2015"/>
    <s v="Nov 22, 2015 6:47:54 PM PST"/>
    <n v="6008177621"/>
    <x v="3"/>
    <s v="002-2375089-8658638"/>
    <s v="rug_wrench_200_2x4_fba"/>
    <s v="Rug Wrench Washable Non Slip Rug Pad - Protect Floors While Securing Rug and Making Vacuuming Easier"/>
    <n v="4"/>
    <s v="amazon.com"/>
    <s v="Amazon"/>
    <s v="ACWORTH"/>
    <s v="GA"/>
    <s v="30101-8687"/>
    <n v="39.32"/>
    <n v="2.19"/>
    <n v="0"/>
    <n v="-2.19"/>
    <n v="0"/>
    <n v="0"/>
    <n v="-6.16"/>
    <n v="0"/>
    <n v="0"/>
    <n v="33.159999999999997"/>
  </r>
  <r>
    <x v="17"/>
    <x v="9"/>
    <s v="Nov 22, 2015"/>
    <s v="Nov 22, 2015 6:52:54 PM PST"/>
    <n v="6008177621"/>
    <x v="3"/>
    <s v="106-3212210-5217852"/>
    <s v="rug_wrench_200_2x4_fba"/>
    <s v="Rug Wrench Washable Non Slip Rug Pad - Protect Floors While Securing Rug and Making Vacuuming Easier"/>
    <n v="1"/>
    <s v="amazon.com"/>
    <s v="Amazon"/>
    <s v="PRINCETON"/>
    <s v="NJ"/>
    <s v="08540-7423"/>
    <n v="9.83"/>
    <n v="0"/>
    <n v="0"/>
    <n v="0"/>
    <n v="0"/>
    <n v="-2.94"/>
    <n v="-2.54"/>
    <n v="0"/>
    <n v="0"/>
    <n v="4.3499999999999996"/>
  </r>
  <r>
    <x v="17"/>
    <x v="9"/>
    <s v="Nov 22, 2015"/>
    <s v="Nov 22, 2015 6:52:54 PM PST"/>
    <n v="6008177621"/>
    <x v="3"/>
    <s v="106-3212210-5217852"/>
    <s v="rug_wrench_200_2x4_fba"/>
    <s v="Rug Wrench Washable Non Slip Rug Pad - Protect Floors While Securing Rug and Making Vacuuming Easier"/>
    <n v="1"/>
    <s v="amazon.com"/>
    <s v="Amazon"/>
    <s v="PRINCETON"/>
    <s v="NJ"/>
    <s v="08540-7423"/>
    <n v="9.83"/>
    <n v="0"/>
    <n v="0"/>
    <n v="0"/>
    <n v="0"/>
    <n v="0"/>
    <n v="-1.54"/>
    <n v="0"/>
    <n v="0"/>
    <n v="8.2899999999999991"/>
  </r>
  <r>
    <x v="17"/>
    <x v="9"/>
    <s v="Nov 22, 2015"/>
    <s v="Nov 22, 2015 7:52:12 PM PST"/>
    <n v="6008177621"/>
    <x v="3"/>
    <s v="109-3712922-8441850"/>
    <s v="rug_wrench_200_8x10_fba"/>
    <s v="Rug Wrench Washable Non Slip Rug Pad - Protect Floors While Securing Rug and Making Vacuuming Easier"/>
    <n v="1"/>
    <s v="amazon.com"/>
    <s v="Amazon"/>
    <s v="Pittsburgh"/>
    <s v="PA"/>
    <n v="15228"/>
    <n v="38.83"/>
    <n v="0"/>
    <n v="0"/>
    <n v="0"/>
    <n v="0"/>
    <n v="-5.82"/>
    <n v="-8.3699999999999992"/>
    <n v="0"/>
    <n v="0"/>
    <n v="24.64"/>
  </r>
  <r>
    <x v="17"/>
    <x v="9"/>
    <s v="Nov 22, 2015"/>
    <s v="Nov 22, 2015 8:24:39 PM PST"/>
    <n v="6008177621"/>
    <x v="3"/>
    <s v="115-5127359-7189864"/>
    <s v="rug_wrench_200_6x9_fba"/>
    <s v="Rug Wrench Washable Non Slip Rug Pad - Protect Floors While Securing Rug and Making Vacuuming Easier"/>
    <n v="1"/>
    <s v="amazon.com"/>
    <s v="Amazon"/>
    <s v="WHITE PLAINS"/>
    <s v="NY"/>
    <s v="10605-3909"/>
    <n v="24.83"/>
    <n v="0"/>
    <n v="0"/>
    <n v="0"/>
    <n v="0"/>
    <n v="-3.72"/>
    <n v="-4.8"/>
    <n v="0"/>
    <n v="0"/>
    <n v="16.309999999999999"/>
  </r>
  <r>
    <x v="17"/>
    <x v="9"/>
    <s v="Nov 22, 2015"/>
    <s v="Nov 22, 2015 8:41:57 PM PST"/>
    <n v="6008177621"/>
    <x v="3"/>
    <s v="116-2954685-1717855"/>
    <s v="rug_wrench_200_6x9_fba"/>
    <s v="Rug Wrench Washable Non Slip Rug Pad - Protect Floors While Securing Rug and Making Vacuuming Easier"/>
    <n v="1"/>
    <s v="amazon.com"/>
    <s v="Amazon"/>
    <s v="SAN FRANCISCO"/>
    <s v="CA"/>
    <s v="94118-2631"/>
    <n v="24.83"/>
    <n v="0"/>
    <n v="0"/>
    <n v="0"/>
    <n v="0"/>
    <n v="-3.72"/>
    <n v="-4.8"/>
    <n v="0"/>
    <n v="0"/>
    <n v="16.309999999999999"/>
  </r>
  <r>
    <x v="17"/>
    <x v="9"/>
    <s v="Nov 22, 2015"/>
    <s v="Nov 22, 2015 8:46:07 PM PST"/>
    <n v="6008177621"/>
    <x v="3"/>
    <s v="114-7918399-5897060"/>
    <s v="rug_wrench_200_4x6_fba"/>
    <s v="Rug Wrench Washable Non Slip Rug Pad - Protect Floors While Securing Rug and Making Vacuuming Easier"/>
    <n v="1"/>
    <s v="amazon.com"/>
    <s v="Amazon"/>
    <s v="MARSHALL"/>
    <s v="MN"/>
    <s v="56258-2116"/>
    <n v="16.829999999999998"/>
    <n v="0"/>
    <n v="0"/>
    <n v="0"/>
    <n v="0"/>
    <n v="-2.52"/>
    <n v="-4.0199999999999996"/>
    <n v="0"/>
    <n v="0"/>
    <n v="10.29"/>
  </r>
  <r>
    <x v="17"/>
    <x v="9"/>
    <s v="Nov 22, 2015"/>
    <s v="Nov 22, 2015 8:52:31 PM PST"/>
    <n v="6008177621"/>
    <x v="3"/>
    <s v="002-1470157-8289826"/>
    <s v="rug_wrench_200_5x8_fba"/>
    <s v="Rug Wrench Washable Non Slip Rug Pad - Protect Floors While Securing Rug and Making Vacuuming Easier"/>
    <n v="1"/>
    <s v="amazon.com"/>
    <s v="Amazon"/>
    <s v="LONG ISLAND CITY"/>
    <s v="NY"/>
    <s v="11101-3914"/>
    <n v="19.829999999999998"/>
    <n v="0"/>
    <n v="0"/>
    <n v="0"/>
    <n v="0"/>
    <n v="-2.97"/>
    <n v="-4.41"/>
    <n v="0"/>
    <n v="0"/>
    <n v="12.45"/>
  </r>
  <r>
    <x v="17"/>
    <x v="9"/>
    <s v="Nov 22, 2015"/>
    <s v="Nov 22, 2015 9:39:29 PM PST"/>
    <n v="6008177621"/>
    <x v="3"/>
    <s v="103-4001874-2761845"/>
    <s v="rug_wrench_200_5x8_fba"/>
    <s v="Rug Wrench Washable Non Slip Rug Pad - Protect Floors While Securing Rug and Making Vacuuming Easier"/>
    <n v="1"/>
    <s v="amazon.com"/>
    <s v="Amazon"/>
    <s v="ALTADENA"/>
    <s v="CA"/>
    <s v="91001-3038"/>
    <n v="19.829999999999998"/>
    <n v="4.99"/>
    <n v="0"/>
    <n v="0"/>
    <n v="0"/>
    <n v="-2.97"/>
    <n v="-9.4"/>
    <n v="0"/>
    <n v="0"/>
    <n v="12.45"/>
  </r>
  <r>
    <x v="17"/>
    <x v="9"/>
    <s v="Nov 22, 2015"/>
    <s v="Nov 22, 2015 11:08:49 PM PST"/>
    <n v="6008177621"/>
    <x v="3"/>
    <s v="107-8599735-1589857"/>
    <s v="rug_wrench_200_2x4_fba"/>
    <s v="Rug Wrench Washable Non Slip Rug Pad - Protect Floors While Securing Rug and Making Vacuuming Easier"/>
    <n v="1"/>
    <s v="amazon.com"/>
    <s v="Amazon"/>
    <s v="HOPE"/>
    <s v="RI"/>
    <s v="02831-1109"/>
    <n v="9.83"/>
    <n v="3.99"/>
    <n v="0"/>
    <n v="0"/>
    <n v="0"/>
    <n v="-1.47"/>
    <n v="-6.53"/>
    <n v="0"/>
    <n v="0"/>
    <n v="5.82"/>
  </r>
  <r>
    <x v="17"/>
    <x v="9"/>
    <s v="Nov 22, 2015"/>
    <s v="Nov 22, 2015 11:15:30 PM PST"/>
    <n v="6008177621"/>
    <x v="3"/>
    <s v="106-3663455-8373049"/>
    <s v="rug_wrench_200_4x6_fba"/>
    <s v="Rug Wrench Washable Non Slip Rug Pad - Protect Floors While Securing Rug and Making Vacuuming Easier"/>
    <n v="1"/>
    <s v="amazon.com"/>
    <s v="Amazon"/>
    <s v="CINCINNATI"/>
    <s v="OH"/>
    <s v="45242-7933"/>
    <n v="16.829999999999998"/>
    <n v="0"/>
    <n v="0"/>
    <n v="0"/>
    <n v="0"/>
    <n v="-2.52"/>
    <n v="-4.0199999999999996"/>
    <n v="0"/>
    <n v="0"/>
    <n v="10.29"/>
  </r>
  <r>
    <x v="17"/>
    <x v="9"/>
    <s v="Nov 23, 2015"/>
    <s v="Nov 23, 2015 12:00:35 AM PST"/>
    <n v="6008177621"/>
    <x v="3"/>
    <s v="108-3798073-8614632"/>
    <s v="rug_wrench_200_4x6_fba"/>
    <s v="Rug Wrench Washable Non Slip Rug Pad - Protect Floors While Securing Rug and Making Vacuuming Easier"/>
    <n v="2"/>
    <s v="amazon.com"/>
    <s v="Amazon"/>
    <s v="ELLENTON"/>
    <s v="FL"/>
    <s v="34222-4521"/>
    <n v="33.659999999999997"/>
    <n v="0"/>
    <n v="0"/>
    <n v="0"/>
    <n v="0"/>
    <n v="-5.04"/>
    <n v="-7.04"/>
    <n v="0"/>
    <n v="0"/>
    <n v="21.58"/>
  </r>
  <r>
    <x v="17"/>
    <x v="9"/>
    <s v="Nov 23, 2015"/>
    <s v="Nov 23, 2015 12:04:13 AM PST"/>
    <n v="6008177621"/>
    <x v="3"/>
    <s v="111-0938648-1612261"/>
    <s v="rug_wrench_200_4x6_fba"/>
    <s v="Rug Wrench Washable Non Slip Rug Pad - Protect Floors While Securing Rug and Making Vacuuming Easier"/>
    <n v="2"/>
    <s v="amazon.com"/>
    <s v="Amazon"/>
    <s v="GAITHERSBURG"/>
    <s v="MD"/>
    <s v="20882-1920"/>
    <n v="33.659999999999997"/>
    <n v="0"/>
    <n v="0"/>
    <n v="0"/>
    <n v="0"/>
    <n v="-5.04"/>
    <n v="-7.04"/>
    <n v="0"/>
    <n v="0"/>
    <n v="21.58"/>
  </r>
  <r>
    <x v="17"/>
    <x v="9"/>
    <s v="Nov 23, 2015"/>
    <s v="Nov 23, 2015 1:58:28 AM PST"/>
    <n v="6008177621"/>
    <x v="3"/>
    <s v="104-5820451-2751468"/>
    <s v="rug_wrench_200_5x8_fba"/>
    <s v="Rug Wrench Washable Non Slip Rug Pad - Protect Floors While Securing Rug and Making Vacuuming Easier"/>
    <n v="1"/>
    <s v="amazon.com"/>
    <s v="Amazon"/>
    <s v="CEDAR CITY"/>
    <s v="UT"/>
    <s v="84720-6730"/>
    <n v="19.829999999999998"/>
    <n v="13.12"/>
    <n v="0"/>
    <n v="-13.12"/>
    <n v="0"/>
    <n v="-2.97"/>
    <n v="-4.41"/>
    <n v="0"/>
    <n v="0"/>
    <n v="12.45"/>
  </r>
  <r>
    <x v="17"/>
    <x v="9"/>
    <s v="Nov 23, 2015"/>
    <s v="Nov 23, 2015 2:09:01 AM PST"/>
    <n v="6008177621"/>
    <x v="3"/>
    <s v="112-1440435-8312241"/>
    <s v="rug_wrench_200_4x6_fba"/>
    <s v="Rug Wrench Washable Non Slip Rug Pad - Protect Floors While Securing Rug and Making Vacuuming Easier"/>
    <n v="1"/>
    <s v="amazon.com"/>
    <s v="Amazon"/>
    <s v="POTOMAC"/>
    <s v="MD"/>
    <s v="20854-3801"/>
    <n v="16.829999999999998"/>
    <n v="0"/>
    <n v="0"/>
    <n v="0"/>
    <n v="0"/>
    <n v="-2.52"/>
    <n v="-4.0199999999999996"/>
    <n v="0"/>
    <n v="0"/>
    <n v="10.29"/>
  </r>
  <r>
    <x v="17"/>
    <x v="9"/>
    <s v="Nov 23, 2015"/>
    <s v="Nov 23, 2015 2:12:36 AM PST"/>
    <n v="6008177621"/>
    <x v="3"/>
    <s v="108-8803068-1373014"/>
    <s v="rug_wrench_200_4x6_fba"/>
    <s v="Rug Wrench Washable Non Slip Rug Pad - Protect Floors While Securing Rug and Making Vacuuming Easier"/>
    <n v="1"/>
    <s v="amazon.com"/>
    <s v="Amazon"/>
    <s v="MESA"/>
    <s v="AZ"/>
    <s v="85213-3024"/>
    <n v="16.829999999999998"/>
    <n v="0"/>
    <n v="0"/>
    <n v="0"/>
    <n v="0"/>
    <n v="-2.52"/>
    <n v="-4.0199999999999996"/>
    <n v="0"/>
    <n v="0"/>
    <n v="10.29"/>
  </r>
  <r>
    <x v="17"/>
    <x v="9"/>
    <s v="Nov 23, 2015"/>
    <s v="Nov 23, 2015 3:15:17 AM PST"/>
    <n v="6008177621"/>
    <x v="3"/>
    <s v="109-0780625-2337010"/>
    <s v="rug_wrench_200_4x6_fba"/>
    <s v="Rug Wrench Washable Non Slip Rug Pad - Protect Floors While Securing Rug and Making Vacuuming Easier"/>
    <n v="1"/>
    <s v="amazon.com"/>
    <s v="Amazon"/>
    <s v="San Diego"/>
    <s v="California"/>
    <n v="92102"/>
    <n v="16.829999999999998"/>
    <n v="1.5"/>
    <n v="0"/>
    <n v="-1.5"/>
    <n v="0"/>
    <n v="-2.52"/>
    <n v="-4.0199999999999996"/>
    <n v="0"/>
    <n v="0"/>
    <n v="10.29"/>
  </r>
  <r>
    <x v="17"/>
    <x v="9"/>
    <s v="Nov 23, 2015"/>
    <s v="Nov 23, 2015 3:43:25 AM PST"/>
    <n v="6008177621"/>
    <x v="3"/>
    <s v="115-1606373-9421811"/>
    <s v="rug_wrench_200_8x10_fba"/>
    <s v="Rug Wrench Washable Non Slip Rug Pad - Protect Floors While Securing Rug and Making Vacuuming Easier"/>
    <n v="1"/>
    <s v="amazon.com"/>
    <s v="Amazon"/>
    <s v="SAN FRANCISCO"/>
    <s v="CA"/>
    <s v="94115-4402"/>
    <n v="38.83"/>
    <n v="0"/>
    <n v="0"/>
    <n v="0"/>
    <n v="0"/>
    <n v="-5.82"/>
    <n v="-8.3699999999999992"/>
    <n v="0"/>
    <n v="0"/>
    <n v="24.64"/>
  </r>
  <r>
    <x v="17"/>
    <x v="9"/>
    <s v="Nov 23, 2015"/>
    <s v="Nov 23, 2015 8:54:48 AM PST"/>
    <n v="6008177621"/>
    <x v="3"/>
    <s v="116-7589123-2047428"/>
    <s v="rug_wrench_200_6x9_fba"/>
    <s v="Rug Wrench Washable Non Slip Rug Pad - Protect Floors While Securing Rug and Making Vacuuming Easier"/>
    <n v="1"/>
    <s v="amazon.com"/>
    <s v="Amazon"/>
    <s v="KIRKLAND"/>
    <s v="WA"/>
    <s v="98034-5117"/>
    <n v="24.83"/>
    <n v="0"/>
    <n v="0"/>
    <n v="0"/>
    <n v="0"/>
    <n v="-3.72"/>
    <n v="-4.8"/>
    <n v="0"/>
    <n v="0"/>
    <n v="16.309999999999999"/>
  </r>
  <r>
    <x v="17"/>
    <x v="9"/>
    <s v="Nov 23, 2015"/>
    <s v="Nov 23, 2015 10:50:03 AM PST"/>
    <n v="6008177621"/>
    <x v="3"/>
    <s v="115-3783865-4148267"/>
    <s v="rug_wrench_200_4x6_fba"/>
    <s v="Rug Wrench Washable Non Slip Rug Pad - Protect Floors While Securing Rug and Making Vacuuming Easier"/>
    <n v="1"/>
    <s v="amazon.com"/>
    <s v="Amazon"/>
    <s v="EAST MILLINOCKET"/>
    <s v="ME"/>
    <s v="04430-1043"/>
    <n v="16.829999999999998"/>
    <n v="3.99"/>
    <n v="0"/>
    <n v="0"/>
    <n v="0"/>
    <n v="-2.52"/>
    <n v="-7.01"/>
    <n v="0"/>
    <n v="0"/>
    <n v="11.29"/>
  </r>
  <r>
    <x v="17"/>
    <x v="9"/>
    <s v="Nov 23, 2015"/>
    <s v="Nov 23, 2015 10:50:03 AM PST"/>
    <n v="6008177621"/>
    <x v="3"/>
    <s v="115-3783865-4148267"/>
    <s v="rug_wrench_200_2x4_fba"/>
    <s v="Rug Wrench Washable Non Slip Rug Pad - Protect Floors While Securing Rug and Making Vacuuming Easier"/>
    <n v="1"/>
    <s v="amazon.com"/>
    <s v="Amazon"/>
    <s v="EAST MILLINOCKET"/>
    <s v="ME"/>
    <s v="04430-1043"/>
    <n v="9.83"/>
    <n v="3.99"/>
    <n v="0"/>
    <n v="0"/>
    <n v="0"/>
    <n v="-1.47"/>
    <n v="-6.53"/>
    <n v="0"/>
    <n v="0"/>
    <n v="5.82"/>
  </r>
  <r>
    <x v="17"/>
    <x v="9"/>
    <s v="Nov 23, 2015"/>
    <s v="Nov 23, 2015 11:43:48 AM PST"/>
    <n v="6008177621"/>
    <x v="3"/>
    <s v="114-7765272-6873033"/>
    <s v="rug_wrench_200_5x8_fba"/>
    <s v="Rug Wrench Washable Non Slip Rug Pad - Protect Floors While Securing Rug and Making Vacuuming Easier"/>
    <n v="1"/>
    <s v="amazon.com"/>
    <s v="Amazon"/>
    <s v="FRANKLIN"/>
    <s v="MA"/>
    <s v="02038-2300"/>
    <n v="19.829999999999998"/>
    <n v="0"/>
    <n v="0"/>
    <n v="0"/>
    <n v="0"/>
    <n v="-2.97"/>
    <n v="-4.41"/>
    <n v="0"/>
    <n v="0"/>
    <n v="12.45"/>
  </r>
  <r>
    <x v="17"/>
    <x v="9"/>
    <s v="Nov 23, 2015"/>
    <s v="Nov 23, 2015 1:23:27 PM PST"/>
    <n v="6008177621"/>
    <x v="3"/>
    <s v="113-6517689-9071427"/>
    <s v="rug_wrench_200_5x8_fba"/>
    <s v="Rug Wrench Washable Non Slip Rug Pad - Protect Floors While Securing Rug and Making Vacuuming Easier"/>
    <n v="1"/>
    <s v="amazon.com"/>
    <s v="Amazon"/>
    <s v="BANGOR"/>
    <s v="ME"/>
    <s v="04401-5405"/>
    <n v="19.829999999999998"/>
    <n v="0"/>
    <n v="0"/>
    <n v="0"/>
    <n v="0"/>
    <n v="-2.97"/>
    <n v="-4.41"/>
    <n v="0"/>
    <n v="0"/>
    <n v="12.45"/>
  </r>
  <r>
    <x v="17"/>
    <x v="9"/>
    <s v="Nov 23, 2015"/>
    <s v="Nov 23, 2015 1:27:49 PM PST"/>
    <n v="6008177621"/>
    <x v="3"/>
    <s v="111-3604656-8577801"/>
    <s v="rug_wrench_200_8x10_fba"/>
    <s v="Rug Wrench Washable Non Slip Rug Pad - Protect Floors While Securing Rug and Making Vacuuming Easier"/>
    <n v="1"/>
    <s v="amazon.com"/>
    <s v="Amazon"/>
    <s v="Ozark"/>
    <s v="Alabama"/>
    <n v="36360"/>
    <n v="38.83"/>
    <n v="0"/>
    <n v="0"/>
    <n v="0"/>
    <n v="0"/>
    <n v="-5.82"/>
    <n v="-8.3699999999999992"/>
    <n v="0"/>
    <n v="0"/>
    <n v="24.64"/>
  </r>
  <r>
    <x v="17"/>
    <x v="9"/>
    <s v="Nov 23, 2015"/>
    <s v="Nov 23, 2015 1:37:19 PM PST"/>
    <n v="6008177621"/>
    <x v="3"/>
    <s v="111-9039567-1527440"/>
    <s v="rug_wrench_200_4x6_fba"/>
    <s v="Rug Wrench Washable Non Slip Rug Pad - Protect Floors While Securing Rug and Making Vacuuming Easier"/>
    <n v="1"/>
    <s v="amazon.com"/>
    <s v="Amazon"/>
    <s v="MCMINNVILLE"/>
    <s v="OR"/>
    <s v="97128-2490"/>
    <n v="16.829999999999998"/>
    <n v="8.84"/>
    <n v="0"/>
    <n v="0"/>
    <n v="0"/>
    <n v="-2.52"/>
    <n v="-12.86"/>
    <n v="0"/>
    <n v="0"/>
    <n v="10.29"/>
  </r>
  <r>
    <x v="17"/>
    <x v="9"/>
    <s v="Nov 23, 2015"/>
    <s v="Nov 23, 2015 1:40:29 PM PST"/>
    <n v="6008177621"/>
    <x v="3"/>
    <s v="111-0421881-7433853"/>
    <s v="rug_wrench_200_6x9_fba"/>
    <s v="Rug Wrench Washable Non Slip Rug Pad - Protect Floors While Securing Rug and Making Vacuuming Easier"/>
    <n v="1"/>
    <s v="amazon.com"/>
    <s v="Amazon"/>
    <s v="LONGMONT"/>
    <s v="CO"/>
    <s v="80504-2688"/>
    <n v="24.83"/>
    <n v="0"/>
    <n v="0"/>
    <n v="0"/>
    <n v="0"/>
    <n v="-3.72"/>
    <n v="-4.8"/>
    <n v="0"/>
    <n v="0"/>
    <n v="16.309999999999999"/>
  </r>
  <r>
    <x v="17"/>
    <x v="9"/>
    <s v="Nov 23, 2015"/>
    <s v="Nov 23, 2015 4:23:06 PM PST"/>
    <n v="6008177621"/>
    <x v="3"/>
    <s v="116-2973912-8288207"/>
    <s v="rug_wrench_200_8x10_fba"/>
    <s v="Rug Wrench Washable Non Slip Rug Pad - Protect Floors While Securing Rug and Making Vacuuming Easier"/>
    <n v="1"/>
    <s v="amazon.com"/>
    <s v="Amazon"/>
    <s v="POLK CITY"/>
    <s v="FL"/>
    <s v="33868-8837"/>
    <n v="38.83"/>
    <n v="0"/>
    <n v="0"/>
    <n v="0"/>
    <n v="0"/>
    <n v="-5.82"/>
    <n v="-8.3699999999999992"/>
    <n v="0"/>
    <n v="0"/>
    <n v="24.64"/>
  </r>
  <r>
    <x v="17"/>
    <x v="9"/>
    <s v="Nov 23, 2015"/>
    <s v="Nov 23, 2015 4:32:08 PM PST"/>
    <n v="6008177621"/>
    <x v="3"/>
    <s v="114-8533766-2692233"/>
    <s v="rug_wrench_200_8x10_fba"/>
    <s v="Rug Wrench Washable Non Slip Rug Pad - Protect Floors While Securing Rug and Making Vacuuming Easier"/>
    <n v="1"/>
    <s v="amazon.com"/>
    <s v="Amazon"/>
    <s v="HIGHLAND PARK"/>
    <s v="NJ"/>
    <s v="08904-2415"/>
    <n v="38.83"/>
    <n v="0"/>
    <n v="0"/>
    <n v="0"/>
    <n v="0"/>
    <n v="-5.82"/>
    <n v="-8.3699999999999992"/>
    <n v="0"/>
    <n v="0"/>
    <n v="24.64"/>
  </r>
  <r>
    <x v="17"/>
    <x v="9"/>
    <s v="Nov 23, 2015"/>
    <s v="Nov 23, 2015 5:16:23 PM PST"/>
    <n v="6008177621"/>
    <x v="3"/>
    <s v="102-9281588-7991426"/>
    <s v="rug_wrench_200_5x8_fba"/>
    <s v="Rug Wrench Washable Non Slip Rug Pad - Protect Floors While Securing Rug and Making Vacuuming Easier"/>
    <n v="1"/>
    <s v="amazon.com"/>
    <s v="Amazon"/>
    <s v="Palmdale"/>
    <s v="CA"/>
    <n v="93551"/>
    <n v="19.829999999999998"/>
    <n v="0"/>
    <n v="0"/>
    <n v="0"/>
    <n v="0"/>
    <n v="-2.97"/>
    <n v="-4.41"/>
    <n v="0"/>
    <n v="0"/>
    <n v="12.45"/>
  </r>
  <r>
    <x v="17"/>
    <x v="9"/>
    <s v="Nov 23, 2015"/>
    <s v="Nov 23, 2015 6:03:19 PM PST"/>
    <n v="6008177621"/>
    <x v="3"/>
    <s v="110-5788708-5737030"/>
    <s v="rug_wrench_200_5x8_fba"/>
    <s v="Rug Wrench Washable Non Slip Rug Pad - Protect Floors While Securing Rug and Making Vacuuming Easier"/>
    <n v="1"/>
    <s v="amazon.com"/>
    <s v="Amazon"/>
    <s v="SAINT PAUL PARK"/>
    <s v="MN"/>
    <s v="55071-1441"/>
    <n v="19.829999999999998"/>
    <n v="0"/>
    <n v="0"/>
    <n v="0"/>
    <n v="0"/>
    <n v="-2.97"/>
    <n v="-4.41"/>
    <n v="0"/>
    <n v="0"/>
    <n v="12.45"/>
  </r>
  <r>
    <x v="17"/>
    <x v="9"/>
    <s v="Nov 23, 2015"/>
    <s v="Nov 23, 2015 7:19:31 PM PST"/>
    <n v="6008177621"/>
    <x v="3"/>
    <s v="113-2261579-3114629"/>
    <s v="rug_wrench_200_8x10_fba"/>
    <s v="Rug Wrench Washable Non Slip Rug Pad - Protect Floors While Securing Rug and Making Vacuuming Easier"/>
    <n v="1"/>
    <s v="amazon.com"/>
    <s v="Amazon"/>
    <s v="FPO"/>
    <s v="AP"/>
    <n v="96351"/>
    <n v="38.83"/>
    <n v="0"/>
    <n v="0"/>
    <n v="0"/>
    <n v="0"/>
    <n v="-5.82"/>
    <n v="-8.3699999999999992"/>
    <n v="0"/>
    <n v="0"/>
    <n v="24.64"/>
  </r>
  <r>
    <x v="17"/>
    <x v="9"/>
    <s v="Nov 23, 2015"/>
    <s v="Nov 23, 2015 7:48:16 PM PST"/>
    <n v="6008177621"/>
    <x v="3"/>
    <s v="114-8929784-1197064"/>
    <s v="rug_wrench_200_4x6_fba"/>
    <s v="Rug Wrench Washable Non Slip Rug Pad - Protect Floors While Securing Rug and Making Vacuuming Easier"/>
    <n v="1"/>
    <s v="amazon.com"/>
    <s v="Amazon"/>
    <s v="PORTLAND"/>
    <s v="OR"/>
    <s v="97217-2012"/>
    <n v="16.829999999999998"/>
    <n v="0"/>
    <n v="0"/>
    <n v="0"/>
    <n v="0"/>
    <n v="-2.52"/>
    <n v="-4.0199999999999996"/>
    <n v="0"/>
    <n v="0"/>
    <n v="10.29"/>
  </r>
  <r>
    <x v="17"/>
    <x v="9"/>
    <s v="Nov 23, 2015"/>
    <s v="Nov 23, 2015 8:15:54 PM PST"/>
    <n v="6008177621"/>
    <x v="3"/>
    <s v="110-0887963-1434614"/>
    <s v="rug_wrench_200_2x4_fba"/>
    <s v="Rug Wrench Washable Non Slip Rug Pad - Protect Floors While Securing Rug and Making Vacuuming Easier"/>
    <n v="1"/>
    <s v="amazon.com"/>
    <s v="Amazon"/>
    <s v="Ipswich"/>
    <s v="Massachusetts"/>
    <n v="1938"/>
    <n v="9.83"/>
    <n v="0"/>
    <n v="0"/>
    <n v="0"/>
    <n v="0"/>
    <n v="-1.47"/>
    <n v="-2.54"/>
    <n v="0"/>
    <n v="0"/>
    <n v="5.82"/>
  </r>
  <r>
    <x v="17"/>
    <x v="9"/>
    <s v="Nov 23, 2015"/>
    <s v="Nov 23, 2015 8:22:40 PM PST"/>
    <n v="6008177621"/>
    <x v="3"/>
    <s v="114-5905985-3956263"/>
    <s v="rug_wrench_200_2x4_fba"/>
    <s v="Rug Wrench Washable Non Slip Rug Pad - Protect Floors While Securing Rug and Making Vacuuming Easier"/>
    <n v="1"/>
    <s v="amazon.com"/>
    <s v="Amazon"/>
    <s v="FISHERVILLE"/>
    <s v="KENTUCKY"/>
    <s v="40023-7525"/>
    <n v="9.83"/>
    <n v="0"/>
    <n v="0"/>
    <n v="0"/>
    <n v="0"/>
    <n v="-1.47"/>
    <n v="-2.54"/>
    <n v="0"/>
    <n v="0"/>
    <n v="5.82"/>
  </r>
  <r>
    <x v="17"/>
    <x v="9"/>
    <s v="Nov 23, 2015"/>
    <s v="Nov 23, 2015 9:39:36 PM PST"/>
    <n v="6008177621"/>
    <x v="3"/>
    <s v="002-3195431-3949852"/>
    <s v="rug_wrench_200_4x6_fba"/>
    <s v="Rug Wrench Washable Non Slip Rug Pad - Protect Floors While Securing Rug and Making Vacuuming Easier"/>
    <n v="1"/>
    <s v="amazon.com"/>
    <s v="Amazon"/>
    <s v="Sauk City"/>
    <s v="Wi"/>
    <n v="53583"/>
    <n v="16.829999999999998"/>
    <n v="0"/>
    <n v="0"/>
    <n v="0"/>
    <n v="0"/>
    <n v="-2.52"/>
    <n v="-4.0199999999999996"/>
    <n v="0"/>
    <n v="0"/>
    <n v="10.29"/>
  </r>
  <r>
    <x v="17"/>
    <x v="9"/>
    <s v="Nov 23, 2015"/>
    <s v="Nov 23, 2015 10:03:54 PM PST"/>
    <n v="6008177621"/>
    <x v="3"/>
    <s v="002-4944655-6202667"/>
    <s v="rug_wrench_200_4x6_fba"/>
    <s v="Rug Wrench Washable Non Slip Rug Pad - Protect Floors While Securing Rug and Making Vacuuming Easier"/>
    <n v="1"/>
    <s v="amazon.com"/>
    <s v="Amazon"/>
    <s v="CHICAGO"/>
    <s v="IL"/>
    <s v="60618-1731"/>
    <n v="16.829999999999998"/>
    <n v="0"/>
    <n v="0"/>
    <n v="0"/>
    <n v="0"/>
    <n v="-2.52"/>
    <n v="-4.0199999999999996"/>
    <n v="0"/>
    <n v="0"/>
    <n v="10.29"/>
  </r>
  <r>
    <x v="17"/>
    <x v="9"/>
    <s v="Nov 23, 2015"/>
    <s v="Nov 23, 2015 10:04:03 PM PST"/>
    <n v="6008177621"/>
    <x v="3"/>
    <s v="116-1603263-5455463"/>
    <s v="rug_wrench_200_5x8_fba"/>
    <s v="Rug Wrench Washable Non Slip Rug Pad - Protect Floors While Securing Rug and Making Vacuuming Easier"/>
    <n v="1"/>
    <s v="amazon.com"/>
    <s v="Amazon"/>
    <s v="BETHESDA"/>
    <s v="MD"/>
    <s v="20816-1560"/>
    <n v="19.829999999999998"/>
    <n v="3.53"/>
    <n v="0"/>
    <n v="-3.53"/>
    <n v="0"/>
    <n v="-2.97"/>
    <n v="-4.41"/>
    <n v="0"/>
    <n v="0"/>
    <n v="12.45"/>
  </r>
  <r>
    <x v="17"/>
    <x v="9"/>
    <s v="Nov 23, 2015"/>
    <s v="Nov 23, 2015 10:10:20 PM PST"/>
    <n v="6008177621"/>
    <x v="3"/>
    <s v="107-7596047-9885068"/>
    <s v="rug_wrench_200_8x10_fba"/>
    <s v="Rug Wrench Washable Non Slip Rug Pad - Protect Floors While Securing Rug and Making Vacuuming Easier"/>
    <n v="1"/>
    <s v="amazon.com"/>
    <s v="Amazon"/>
    <s v="SAN ANTONIO"/>
    <s v="TX"/>
    <s v="78213-2529"/>
    <n v="38.83"/>
    <n v="0"/>
    <n v="0"/>
    <n v="0"/>
    <n v="0"/>
    <n v="-5.82"/>
    <n v="-8.3699999999999992"/>
    <n v="0"/>
    <n v="0"/>
    <n v="24.64"/>
  </r>
  <r>
    <x v="17"/>
    <x v="9"/>
    <s v="Nov 23, 2015"/>
    <s v="Nov 23, 2015 10:34:36 PM PST"/>
    <n v="6008177621"/>
    <x v="3"/>
    <s v="113-0249917-9509052"/>
    <s v="rug_wrench_200_8x10_fba"/>
    <s v="Rug Wrench Washable Non Slip Rug Pad - Protect Floors While Securing Rug and Making Vacuuming Easier"/>
    <n v="1"/>
    <s v="amazon.com"/>
    <s v="Amazon"/>
    <s v="FAIRFAX"/>
    <s v="VA"/>
    <s v="22030-3234"/>
    <n v="38.83"/>
    <n v="0"/>
    <n v="0"/>
    <n v="0"/>
    <n v="0"/>
    <n v="-5.82"/>
    <n v="-8.3699999999999992"/>
    <n v="0"/>
    <n v="0"/>
    <n v="24.64"/>
  </r>
  <r>
    <x v="17"/>
    <x v="9"/>
    <s v="Nov 23, 2015"/>
    <s v="Nov 23, 2015 11:22:28 PM PST"/>
    <n v="6008177621"/>
    <x v="3"/>
    <s v="114-9307310-6854633"/>
    <s v="rug_wrench_200_2x4_fba"/>
    <s v="Rug Wrench Washable Non Slip Rug Pad - Protect Floors While Securing Rug and Making Vacuuming Easier"/>
    <n v="2"/>
    <s v="amazon.com"/>
    <s v="Amazon"/>
    <s v="SALT LAKE CITY"/>
    <s v="UTAH"/>
    <s v="84101-4725"/>
    <n v="19.66"/>
    <n v="0"/>
    <n v="0"/>
    <n v="0"/>
    <n v="0"/>
    <n v="-2.94"/>
    <n v="-4.08"/>
    <n v="0"/>
    <n v="0"/>
    <n v="12.64"/>
  </r>
  <r>
    <x v="17"/>
    <x v="9"/>
    <s v="Nov 23, 2015"/>
    <s v="Nov 23, 2015 11:28:11 PM PST"/>
    <n v="6008177621"/>
    <x v="3"/>
    <s v="002-2504970-0420234"/>
    <s v="rug_wrench_200_2x4_fba"/>
    <s v="Rug Wrench Washable Non Slip Rug Pad - Protect Floors While Securing Rug and Making Vacuuming Easier"/>
    <n v="1"/>
    <s v="amazon.com"/>
    <s v="Amazon"/>
    <s v="ATLANTA"/>
    <s v="GA"/>
    <s v="30324-4615"/>
    <n v="9.83"/>
    <n v="0"/>
    <n v="0"/>
    <n v="0"/>
    <n v="0"/>
    <n v="-1.47"/>
    <n v="-2.54"/>
    <n v="0"/>
    <n v="0"/>
    <n v="5.82"/>
  </r>
  <r>
    <x v="17"/>
    <x v="9"/>
    <s v="Nov 23, 2015"/>
    <s v="Nov 23, 2015 11:55:16 PM PST"/>
    <n v="6008177621"/>
    <x v="3"/>
    <s v="115-4075433-6474616"/>
    <s v="rug_wrench_200_5x8_fba"/>
    <s v="Rug Wrench Washable Non Slip Rug Pad - Protect Floors While Securing Rug and Making Vacuuming Easier"/>
    <n v="1"/>
    <s v="amazon.com"/>
    <s v="Amazon"/>
    <s v="Smyrna"/>
    <s v="Ga"/>
    <n v="30080"/>
    <n v="19.829999999999998"/>
    <n v="0"/>
    <n v="0"/>
    <n v="0"/>
    <n v="0"/>
    <n v="-2.97"/>
    <n v="-4.41"/>
    <n v="0"/>
    <n v="0"/>
    <n v="12.45"/>
  </r>
  <r>
    <x v="17"/>
    <x v="9"/>
    <s v="Nov 24, 2015"/>
    <s v="Nov 24, 2015 12:10:37 AM PST"/>
    <n v="6008177621"/>
    <x v="3"/>
    <s v="112-2094537-8636210"/>
    <s v="rug_wrench_200_6x9_fba"/>
    <s v="Rug Wrench Washable Non Slip Rug Pad - Protect Floors While Securing Rug and Making Vacuuming Easier"/>
    <n v="1"/>
    <s v="amazon.com"/>
    <s v="Amazon"/>
    <s v="NEW YORK"/>
    <s v="NY"/>
    <s v="10025-5812"/>
    <n v="24.83"/>
    <n v="0"/>
    <n v="0"/>
    <n v="0"/>
    <n v="0"/>
    <n v="-3.72"/>
    <n v="-4.8"/>
    <n v="0"/>
    <n v="0"/>
    <n v="16.309999999999999"/>
  </r>
  <r>
    <x v="17"/>
    <x v="9"/>
    <s v="Nov 24, 2015"/>
    <s v="Nov 24, 2015 1:04:03 AM PST"/>
    <n v="6008177621"/>
    <x v="3"/>
    <s v="108-0973380-0229803"/>
    <s v="rug_wrench_200_6x9_fba"/>
    <s v="Rug Wrench Washable Non Slip Rug Pad - Protect Floors While Securing Rug and Making Vacuuming Easier"/>
    <n v="1"/>
    <s v="amazon.com"/>
    <s v="Amazon"/>
    <s v="Bayside"/>
    <s v="Ca"/>
    <n v="95524"/>
    <n v="24.83"/>
    <n v="0"/>
    <n v="0"/>
    <n v="0"/>
    <n v="0"/>
    <n v="-3.72"/>
    <n v="-4.8"/>
    <n v="0"/>
    <n v="0"/>
    <n v="16.309999999999999"/>
  </r>
  <r>
    <x v="17"/>
    <x v="9"/>
    <s v="Nov 24, 2015"/>
    <s v="Nov 24, 2015 1:45:48 AM PST"/>
    <n v="6008177621"/>
    <x v="3"/>
    <s v="002-4397150-9717827"/>
    <s v="rug_wrench_200_2x4_fba"/>
    <s v="Rug Wrench Washable Non Slip Rug Pad - Protect Floors While Securing Rug and Making Vacuuming Easier"/>
    <n v="1"/>
    <s v="amazon.com"/>
    <s v="Amazon"/>
    <s v="South Boston"/>
    <s v="MA"/>
    <n v="2127"/>
    <n v="9.83"/>
    <n v="0"/>
    <n v="0"/>
    <n v="0"/>
    <n v="0"/>
    <n v="-1.47"/>
    <n v="-2.54"/>
    <n v="0"/>
    <n v="0"/>
    <n v="5.82"/>
  </r>
  <r>
    <x v="17"/>
    <x v="9"/>
    <s v="Nov 24, 2015"/>
    <s v="Nov 24, 2015 2:15:28 AM PST"/>
    <n v="6008177621"/>
    <x v="3"/>
    <s v="110-5816717-3096257"/>
    <s v="rug_wrench_200_5x8_fba"/>
    <s v="Rug Wrench Washable Non Slip Rug Pad - Protect Floors While Securing Rug and Making Vacuuming Easier"/>
    <n v="1"/>
    <s v="amazon.com"/>
    <s v="Amazon"/>
    <s v="BEAUFORT"/>
    <s v="SC"/>
    <s v="29907-1417"/>
    <n v="19.829999999999998"/>
    <n v="0"/>
    <n v="0"/>
    <n v="0"/>
    <n v="0"/>
    <n v="-2.97"/>
    <n v="-4.41"/>
    <n v="0"/>
    <n v="0"/>
    <n v="12.45"/>
  </r>
  <r>
    <x v="17"/>
    <x v="9"/>
    <s v="Nov 24, 2015"/>
    <s v="Nov 24, 2015 2:16:25 AM PST"/>
    <n v="6008177621"/>
    <x v="3"/>
    <s v="111-3861077-1501060"/>
    <s v="rug_wrench_200_2x4_fba"/>
    <s v="Rug Wrench Washable Non Slip Rug Pad - Protect Floors While Securing Rug and Making Vacuuming Easier"/>
    <n v="1"/>
    <s v="amazon.com"/>
    <s v="Amazon"/>
    <s v="Mitchellville"/>
    <s v="MD"/>
    <n v="20721"/>
    <n v="9.83"/>
    <n v="0"/>
    <n v="0"/>
    <n v="0"/>
    <n v="0"/>
    <n v="-1.47"/>
    <n v="-2.54"/>
    <n v="0"/>
    <n v="0"/>
    <n v="5.82"/>
  </r>
  <r>
    <x v="17"/>
    <x v="9"/>
    <s v="Nov 24, 2015"/>
    <s v="Nov 24, 2015 3:24:31 AM PST"/>
    <n v="6008177621"/>
    <x v="3"/>
    <s v="110-0209214-9968263"/>
    <s v="rug_wrench_200_5x8_fba"/>
    <s v="Rug Wrench Washable Non Slip Rug Pad - Protect Floors While Securing Rug and Making Vacuuming Easier"/>
    <n v="1"/>
    <s v="amazon.com"/>
    <s v="Amazon"/>
    <s v="LADERA RANCH"/>
    <s v="CA"/>
    <s v="92694-1377"/>
    <n v="19.829999999999998"/>
    <n v="0"/>
    <n v="0"/>
    <n v="0"/>
    <n v="0"/>
    <n v="-2.97"/>
    <n v="-4.41"/>
    <n v="0"/>
    <n v="0"/>
    <n v="12.45"/>
  </r>
  <r>
    <x v="17"/>
    <x v="9"/>
    <s v="Nov 24, 2015"/>
    <s v="Nov 24, 2015 7:12:34 AM PST"/>
    <n v="6008177621"/>
    <x v="3"/>
    <s v="112-9181905-3786661"/>
    <s v="rug_wrench_200_5x8_fba"/>
    <s v="Rug Wrench Washable Non Slip Rug Pad - Protect Floors While Securing Rug and Making Vacuuming Easier"/>
    <n v="1"/>
    <s v="amazon.com"/>
    <s v="Amazon"/>
    <s v="SAINT LOUIS"/>
    <s v="MO"/>
    <s v="63109-3140"/>
    <n v="19.829999999999998"/>
    <n v="0"/>
    <n v="0"/>
    <n v="0"/>
    <n v="0"/>
    <n v="-2.97"/>
    <n v="-4.41"/>
    <n v="0"/>
    <n v="0"/>
    <n v="12.45"/>
  </r>
  <r>
    <x v="17"/>
    <x v="9"/>
    <s v="Nov 24, 2015"/>
    <s v="Nov 24, 2015 9:13:03 AM PST"/>
    <n v="6008177621"/>
    <x v="3"/>
    <s v="111-1169203-0337821"/>
    <s v="rug_wrench_200_4x6_fba"/>
    <s v="Rug Wrench Washable Non Slip Rug Pad - Protect Floors While Securing Rug and Making Vacuuming Easier"/>
    <n v="1"/>
    <s v="amazon.com"/>
    <s v="Amazon"/>
    <s v="PALM DESERT"/>
    <s v="CA"/>
    <s v="92211-3060"/>
    <n v="16.829999999999998"/>
    <n v="0"/>
    <n v="0"/>
    <n v="0"/>
    <n v="0"/>
    <n v="-2.52"/>
    <n v="-4.0199999999999996"/>
    <n v="0"/>
    <n v="0"/>
    <n v="10.29"/>
  </r>
  <r>
    <x v="17"/>
    <x v="9"/>
    <s v="Nov 24, 2015"/>
    <s v="Nov 24, 2015 11:17:01 AM PST"/>
    <n v="6008177621"/>
    <x v="3"/>
    <s v="106-3944151-2956250"/>
    <s v="rug_wrench_200_6x9_fba"/>
    <s v="Rug Wrench Washable Non Slip Rug Pad - Protect Floors While Securing Rug and Making Vacuuming Easier"/>
    <n v="1"/>
    <s v="amazon.com"/>
    <s v="Amazon"/>
    <s v="Bothell"/>
    <s v="WA"/>
    <n v="98021"/>
    <n v="24.83"/>
    <n v="0"/>
    <n v="0"/>
    <n v="0"/>
    <n v="0"/>
    <n v="-3.72"/>
    <n v="-4.8"/>
    <n v="0"/>
    <n v="0"/>
    <n v="16.309999999999999"/>
  </r>
  <r>
    <x v="17"/>
    <x v="9"/>
    <s v="Nov 24, 2015"/>
    <s v="Nov 24, 2015 1:26:56 PM PST"/>
    <n v="6008177621"/>
    <x v="3"/>
    <s v="112-7996961-7403411"/>
    <s v="rug_wrench_200_4x6_fba"/>
    <s v="Rug Wrench Washable Non Slip Rug Pad - Protect Floors While Securing Rug and Making Vacuuming Easier"/>
    <n v="1"/>
    <s v="amazon.com"/>
    <s v="Amazon"/>
    <s v="SALT LAKE CITY"/>
    <s v="UT"/>
    <s v="84103-2537"/>
    <n v="16.829999999999998"/>
    <n v="0"/>
    <n v="0"/>
    <n v="0"/>
    <n v="0"/>
    <n v="-2.52"/>
    <n v="-4.0199999999999996"/>
    <n v="0"/>
    <n v="0"/>
    <n v="10.29"/>
  </r>
  <r>
    <x v="17"/>
    <x v="9"/>
    <s v="Nov 24, 2015"/>
    <s v="Nov 24, 2015 2:08:17 PM PST"/>
    <n v="6008177621"/>
    <x v="3"/>
    <s v="002-2770312-9148232"/>
    <s v="rug_wrench_200_8x10_fba"/>
    <s v="Rug Wrench Washable Non Slip Rug Pad - Protect Floors While Securing Rug and Making Vacuuming Easier"/>
    <n v="1"/>
    <s v="amazon.com"/>
    <s v="Amazon"/>
    <s v="CINCINNATI"/>
    <s v="OH"/>
    <s v="45202-5725"/>
    <n v="38.83"/>
    <n v="0"/>
    <n v="0"/>
    <n v="0"/>
    <n v="0"/>
    <n v="-5.82"/>
    <n v="-8.3699999999999992"/>
    <n v="0"/>
    <n v="0"/>
    <n v="24.64"/>
  </r>
  <r>
    <x v="17"/>
    <x v="9"/>
    <s v="Nov 24, 2015"/>
    <s v="Nov 24, 2015 2:24:32 PM PST"/>
    <n v="6008177621"/>
    <x v="3"/>
    <s v="104-1007631-7440212"/>
    <s v="rug_wrench_200_6x9_fba"/>
    <s v="Rug Wrench Washable Non Slip Rug Pad - Protect Floors While Securing Rug and Making Vacuuming Easier"/>
    <n v="1"/>
    <s v="amazon.com"/>
    <s v="Amazon"/>
    <s v="CORONADO"/>
    <s v="CA"/>
    <s v="92118-3002"/>
    <n v="24.83"/>
    <n v="0"/>
    <n v="0"/>
    <n v="0"/>
    <n v="0"/>
    <n v="-3.72"/>
    <n v="-4.8"/>
    <n v="0"/>
    <n v="0"/>
    <n v="16.309999999999999"/>
  </r>
  <r>
    <x v="17"/>
    <x v="9"/>
    <s v="Nov 24, 2015"/>
    <s v="Nov 24, 2015 3:17:51 PM PST"/>
    <n v="6008177621"/>
    <x v="3"/>
    <s v="110-5816717-3096257"/>
    <s v="rug_wrench_200_8x10_fba"/>
    <s v="Rug Wrench Washable Non Slip Rug Pad - Protect Floors While Securing Rug and Making Vacuuming Easier"/>
    <n v="1"/>
    <s v="amazon.com"/>
    <s v="Amazon"/>
    <s v="BEAUFORT"/>
    <s v="SC"/>
    <s v="29907-1417"/>
    <n v="38.83"/>
    <n v="0"/>
    <n v="0"/>
    <n v="0"/>
    <n v="0"/>
    <n v="-5.82"/>
    <n v="-8.3699999999999992"/>
    <n v="0"/>
    <n v="0"/>
    <n v="24.64"/>
  </r>
  <r>
    <x v="17"/>
    <x v="9"/>
    <s v="Nov 24, 2015"/>
    <s v="Nov 24, 2015 4:29:06 PM PST"/>
    <n v="6008177621"/>
    <x v="3"/>
    <s v="116-7212739-9669852"/>
    <s v="rug_wrench_200_2x4_fba"/>
    <s v="Rug Wrench Washable Non Slip Rug Pad - Protect Floors While Securing Rug and Making Vacuuming Easier"/>
    <n v="2"/>
    <s v="amazon.com"/>
    <s v="Amazon"/>
    <s v="MACON"/>
    <s v="GA"/>
    <s v="31201-8224"/>
    <n v="19.66"/>
    <n v="7.98"/>
    <n v="0"/>
    <n v="0"/>
    <n v="0"/>
    <n v="-2.94"/>
    <n v="-12.06"/>
    <n v="0"/>
    <n v="0"/>
    <n v="12.64"/>
  </r>
  <r>
    <x v="17"/>
    <x v="9"/>
    <s v="Nov 24, 2015"/>
    <s v="Nov 24, 2015 5:13:06 PM PST"/>
    <n v="6008177621"/>
    <x v="3"/>
    <s v="107-5390559-5763419"/>
    <s v="rug_wrench_200_4x6_fba"/>
    <s v="Rug Wrench Washable Non Slip Rug Pad - Protect Floors While Securing Rug and Making Vacuuming Easier"/>
    <n v="1"/>
    <s v="amazon.com"/>
    <s v="Amazon"/>
    <s v="PALM COAST"/>
    <s v="FLORIDA"/>
    <s v="32164-2361"/>
    <n v="16.829999999999998"/>
    <n v="0"/>
    <n v="0"/>
    <n v="0"/>
    <n v="0"/>
    <n v="-2.52"/>
    <n v="-4.0199999999999996"/>
    <n v="0"/>
    <n v="0"/>
    <n v="10.29"/>
  </r>
  <r>
    <x v="17"/>
    <x v="9"/>
    <s v="Nov 24, 2015"/>
    <s v="Nov 24, 2015 5:23:36 PM PST"/>
    <n v="6008177621"/>
    <x v="3"/>
    <s v="002-3915390-1850606"/>
    <s v="rug_wrench_200_5x8_fba"/>
    <s v="Rug Wrench Washable Non Slip Rug Pad - Protect Floors While Securing Rug and Making Vacuuming Easier"/>
    <n v="1"/>
    <s v="amazon.com"/>
    <s v="Amazon"/>
    <s v="NEEDHAM"/>
    <s v="MA"/>
    <n v="2492"/>
    <n v="19.829999999999998"/>
    <n v="0"/>
    <n v="0"/>
    <n v="0"/>
    <n v="0"/>
    <n v="-2.97"/>
    <n v="-4.41"/>
    <n v="0"/>
    <n v="0"/>
    <n v="12.45"/>
  </r>
  <r>
    <x v="17"/>
    <x v="9"/>
    <s v="Nov 24, 2015"/>
    <s v="Nov 24, 2015 7:28:18 PM PST"/>
    <n v="6008177621"/>
    <x v="3"/>
    <s v="112-5119018-5957833"/>
    <s v="rug_wrench_200_6x9_fba"/>
    <s v="Rug Wrench Washable Non Slip Rug Pad - Protect Floors While Securing Rug and Making Vacuuming Easier"/>
    <n v="1"/>
    <s v="amazon.com"/>
    <s v="Amazon"/>
    <s v="SCOTTSDALE"/>
    <s v="AZ"/>
    <s v="85258-2014"/>
    <n v="24.83"/>
    <n v="6"/>
    <n v="0"/>
    <n v="-6"/>
    <n v="0"/>
    <n v="-3.72"/>
    <n v="-4.8"/>
    <n v="0"/>
    <n v="0"/>
    <n v="16.309999999999999"/>
  </r>
  <r>
    <x v="17"/>
    <x v="9"/>
    <s v="Nov 25, 2015"/>
    <s v="Nov 25, 2015 12:17:26 AM PST"/>
    <n v="6008177621"/>
    <x v="3"/>
    <s v="108-7317314-2529058"/>
    <s v="rug_wrench_200_6x9_fba"/>
    <s v="Rug Wrench Washable Non Slip Rug Pad - Protect Floors While Securing Rug and Making Vacuuming Easier"/>
    <n v="1"/>
    <s v="amazon.com"/>
    <s v="Amazon"/>
    <s v="SILVER SPRING"/>
    <s v="MD"/>
    <s v="20906-2463"/>
    <n v="24.83"/>
    <n v="0"/>
    <n v="0"/>
    <n v="0"/>
    <n v="0"/>
    <n v="-3.72"/>
    <n v="-4.8"/>
    <n v="0"/>
    <n v="0"/>
    <n v="16.309999999999999"/>
  </r>
  <r>
    <x v="17"/>
    <x v="9"/>
    <s v="Nov 25, 2015"/>
    <s v="Nov 25, 2015 2:06:34 AM PST"/>
    <n v="6008177621"/>
    <x v="3"/>
    <s v="111-5683349-2219467"/>
    <s v="rug_wrench_200_5x8_fba"/>
    <s v="Rug Wrench Washable Non Slip Rug Pad - Protect Floors While Securing Rug and Making Vacuuming Easier"/>
    <n v="2"/>
    <s v="amazon.com"/>
    <s v="Amazon"/>
    <s v="LITTLE EGG HARBOR"/>
    <s v="NJ"/>
    <s v="08087-2305"/>
    <n v="39.659999999999997"/>
    <n v="8.2200000000000006"/>
    <n v="0"/>
    <n v="-8.2200000000000006"/>
    <n v="0"/>
    <n v="-5.94"/>
    <n v="-7.82"/>
    <n v="0"/>
    <n v="0"/>
    <n v="25.9"/>
  </r>
  <r>
    <x v="17"/>
    <x v="9"/>
    <s v="Nov 25, 2015"/>
    <s v="Nov 25, 2015 11:17:04 AM PST"/>
    <n v="6008177621"/>
    <x v="3"/>
    <s v="114-8729807-3973050"/>
    <s v="rug_wrench_200_8x10_fba"/>
    <s v="Rug Wrench Washable Non Slip Rug Pad - Protect Floors While Securing Rug and Making Vacuuming Easier"/>
    <n v="1"/>
    <s v="amazon.com"/>
    <s v="Amazon"/>
    <s v="MOUNTLAKE TERRACE"/>
    <s v="WA"/>
    <s v="98043-2391"/>
    <n v="38.83"/>
    <n v="5.99"/>
    <n v="0"/>
    <n v="0"/>
    <n v="0"/>
    <n v="-5.82"/>
    <n v="-14.36"/>
    <n v="0"/>
    <n v="0"/>
    <n v="24.64"/>
  </r>
  <r>
    <x v="17"/>
    <x v="9"/>
    <s v="Nov 25, 2015"/>
    <s v="Nov 25, 2015 11:28:47 AM PST"/>
    <n v="6008177621"/>
    <x v="3"/>
    <s v="110-8429396-8675402"/>
    <s v="rug_wrench_200_2x4_fba"/>
    <s v="Rug Wrench Washable Non Slip Rug Pad - Protect Floors While Securing Rug and Making Vacuuming Easier"/>
    <n v="1"/>
    <s v="amazon.com"/>
    <s v="Amazon"/>
    <s v="WASHINGTON"/>
    <s v="DC"/>
    <s v="20009-3100"/>
    <n v="9.83"/>
    <n v="2"/>
    <n v="0"/>
    <n v="-2"/>
    <n v="0"/>
    <n v="-1.47"/>
    <n v="-2.54"/>
    <n v="0"/>
    <n v="0"/>
    <n v="5.82"/>
  </r>
  <r>
    <x v="17"/>
    <x v="9"/>
    <s v="Nov 25, 2015"/>
    <s v="Nov 25, 2015 11:28:47 AM PST"/>
    <n v="6008177621"/>
    <x v="3"/>
    <s v="110-8429396-8675402"/>
    <s v="rug_wrench_200_5x8_fba"/>
    <s v="Rug Wrench Washable Non Slip Rug Pad - Protect Floors While Securing Rug and Making Vacuuming Easier"/>
    <n v="1"/>
    <s v="amazon.com"/>
    <s v="Amazon"/>
    <s v="WASHINGTON"/>
    <s v="DC"/>
    <s v="20009-3100"/>
    <n v="19.829999999999998"/>
    <n v="1.99"/>
    <n v="0"/>
    <n v="-1.99"/>
    <n v="0"/>
    <n v="-2.97"/>
    <n v="-3.41"/>
    <n v="0"/>
    <n v="0"/>
    <n v="13.45"/>
  </r>
  <r>
    <x v="17"/>
    <x v="9"/>
    <s v="Nov 25, 2015"/>
    <s v="Nov 25, 2015 12:04:50 PM PST"/>
    <n v="6008177621"/>
    <x v="3"/>
    <s v="114-8729807-3973050"/>
    <s v="rug_wrench_200_4x6_fba"/>
    <s v="Rug Wrench Washable Non Slip Rug Pad - Protect Floors While Securing Rug and Making Vacuuming Easier"/>
    <n v="2"/>
    <s v="amazon.com"/>
    <s v="Amazon"/>
    <s v="MOUNTLAKE TERRACE"/>
    <s v="WA"/>
    <s v="98043-2391"/>
    <n v="33.659999999999997"/>
    <n v="7.98"/>
    <n v="0"/>
    <n v="0"/>
    <n v="0"/>
    <n v="-5.04"/>
    <n v="-14.02"/>
    <n v="0"/>
    <n v="0"/>
    <n v="22.58"/>
  </r>
  <r>
    <x v="17"/>
    <x v="9"/>
    <s v="Nov 25, 2015"/>
    <s v="Nov 25, 2015 12:04:50 PM PST"/>
    <n v="6008177621"/>
    <x v="3"/>
    <s v="114-8729807-3973050"/>
    <s v="rug_wrench_200_2x4_fba"/>
    <s v="Rug Wrench Washable Non Slip Rug Pad - Protect Floors While Securing Rug and Making Vacuuming Easier"/>
    <n v="1"/>
    <s v="amazon.com"/>
    <s v="Amazon"/>
    <s v="MOUNTLAKE TERRACE"/>
    <s v="WA"/>
    <s v="98043-2391"/>
    <n v="9.83"/>
    <n v="3.99"/>
    <n v="0"/>
    <n v="0"/>
    <n v="0"/>
    <n v="-1.47"/>
    <n v="-6.53"/>
    <n v="0"/>
    <n v="0"/>
    <n v="5.82"/>
  </r>
  <r>
    <x v="17"/>
    <x v="9"/>
    <s v="Nov 25, 2015"/>
    <s v="Nov 25, 2015 1:51:19 PM PST"/>
    <n v="6008177621"/>
    <x v="3"/>
    <s v="116-4565737-5157824"/>
    <s v="rug_wrench_200_5x8_fba"/>
    <s v="Rug Wrench Washable Non Slip Rug Pad - Protect Floors While Securing Rug and Making Vacuuming Easier"/>
    <n v="1"/>
    <s v="amazon.com"/>
    <s v="Amazon"/>
    <s v="SAN JOSE"/>
    <s v="CA"/>
    <s v="95148-2405"/>
    <n v="19.829999999999998"/>
    <n v="0"/>
    <n v="0"/>
    <n v="0"/>
    <n v="0"/>
    <n v="-2.97"/>
    <n v="-4.41"/>
    <n v="0"/>
    <n v="0"/>
    <n v="12.45"/>
  </r>
  <r>
    <x v="17"/>
    <x v="9"/>
    <s v="Nov 25, 2015"/>
    <s v="Nov 25, 2015 3:03:48 PM PST"/>
    <n v="6008177621"/>
    <x v="3"/>
    <s v="106-3333997-9836242"/>
    <s v="rug_wrench_200_4x6_fba"/>
    <s v="Rug Wrench Washable Non Slip Rug Pad - Protect Floors While Securing Rug and Making Vacuuming Easier"/>
    <n v="1"/>
    <s v="amazon.com"/>
    <s v="Amazon"/>
    <s v="Jamaica Plain"/>
    <s v="Massachusetts"/>
    <n v="2130"/>
    <n v="16.829999999999998"/>
    <n v="0"/>
    <n v="0"/>
    <n v="0"/>
    <n v="0"/>
    <n v="-2.52"/>
    <n v="-4.0199999999999996"/>
    <n v="0"/>
    <n v="0"/>
    <n v="10.29"/>
  </r>
  <r>
    <x v="17"/>
    <x v="9"/>
    <s v="Nov 25, 2015"/>
    <s v="Nov 25, 2015 5:44:45 PM PST"/>
    <n v="6008177621"/>
    <x v="3"/>
    <s v="108-0461955-0335425"/>
    <s v="rug_wrench_200_4x6_fba"/>
    <s v="Rug Wrench Washable Non Slip Rug Pad - Protect Floors While Securing Rug and Making Vacuuming Easier"/>
    <n v="1"/>
    <s v="amazon.com"/>
    <s v="Amazon"/>
    <s v="Jacksonville"/>
    <s v="FL"/>
    <s v="32204-4697"/>
    <n v="16.829999999999998"/>
    <n v="0"/>
    <n v="0"/>
    <n v="0"/>
    <n v="0"/>
    <n v="-2.52"/>
    <n v="-4.0199999999999996"/>
    <n v="0"/>
    <n v="0"/>
    <n v="10.29"/>
  </r>
  <r>
    <x v="17"/>
    <x v="9"/>
    <s v="Nov 25, 2015"/>
    <s v="Nov 25, 2015 6:08:59 PM PST"/>
    <n v="6008177621"/>
    <x v="3"/>
    <s v="115-3277828-8735400"/>
    <s v="rug_wrench_200_5x8_fba"/>
    <s v="Rug Wrench Washable Non Slip Rug Pad - Protect Floors While Securing Rug and Making Vacuuming Easier"/>
    <n v="1"/>
    <s v="amazon.com"/>
    <s v="Amazon"/>
    <s v="New Port Richey"/>
    <s v="FL"/>
    <n v="34652"/>
    <n v="19.829999999999998"/>
    <n v="0"/>
    <n v="0"/>
    <n v="0"/>
    <n v="0"/>
    <n v="-2.97"/>
    <n v="-4.41"/>
    <n v="0"/>
    <n v="0"/>
    <n v="12.45"/>
  </r>
  <r>
    <x v="17"/>
    <x v="9"/>
    <s v="Nov 25, 2015"/>
    <s v="Nov 25, 2015 6:38:19 PM PST"/>
    <n v="6008177621"/>
    <x v="3"/>
    <s v="111-9815962-7114660"/>
    <s v="rug_wrench_200_6x9_fba"/>
    <s v="Rug Wrench Washable Non Slip Rug Pad - Protect Floors While Securing Rug and Making Vacuuming Easier"/>
    <n v="1"/>
    <s v="amazon.com"/>
    <s v="Amazon"/>
    <s v="West Chester"/>
    <s v="PA"/>
    <n v="19382"/>
    <n v="24.83"/>
    <n v="0"/>
    <n v="0"/>
    <n v="0"/>
    <n v="0"/>
    <n v="-7.44"/>
    <n v="-4.8"/>
    <n v="0"/>
    <n v="0"/>
    <n v="12.59"/>
  </r>
  <r>
    <x v="17"/>
    <x v="9"/>
    <s v="Nov 25, 2015"/>
    <s v="Nov 25, 2015 6:38:19 PM PST"/>
    <n v="6008177621"/>
    <x v="3"/>
    <s v="111-9815962-7114660"/>
    <s v="rug_wrench_200_6x9_fba"/>
    <s v="Rug Wrench Washable Non Slip Rug Pad - Protect Floors While Securing Rug and Making Vacuuming Easier"/>
    <n v="1"/>
    <s v="amazon.com"/>
    <s v="Amazon"/>
    <s v="West Chester"/>
    <s v="PA"/>
    <n v="19382"/>
    <n v="24.83"/>
    <n v="0"/>
    <n v="0"/>
    <n v="0"/>
    <n v="0"/>
    <n v="0"/>
    <n v="-3.8"/>
    <n v="0"/>
    <n v="0"/>
    <n v="21.03"/>
  </r>
  <r>
    <x v="17"/>
    <x v="9"/>
    <s v="Nov 25, 2015"/>
    <s v="Nov 25, 2015 7:01:39 PM PST"/>
    <n v="6008177621"/>
    <x v="3"/>
    <s v="109-3692921-3325069"/>
    <s v="rug_wrench_200_8x10_fba"/>
    <s v="Rug Wrench Washable Non Slip Rug Pad - Protect Floors While Securing Rug and Making Vacuuming Easier"/>
    <n v="1"/>
    <s v="amazon.com"/>
    <s v="Amazon"/>
    <s v="WICHITA"/>
    <s v="KS"/>
    <s v="67230-7722"/>
    <n v="38.83"/>
    <n v="0"/>
    <n v="0"/>
    <n v="0"/>
    <n v="0"/>
    <n v="-5.82"/>
    <n v="-8.3699999999999992"/>
    <n v="0"/>
    <n v="0"/>
    <n v="24.64"/>
  </r>
  <r>
    <x v="17"/>
    <x v="9"/>
    <s v="Nov 25, 2015"/>
    <s v="Nov 25, 2015 7:39:48 PM PST"/>
    <n v="6008177621"/>
    <x v="3"/>
    <s v="112-8666698-5527419"/>
    <s v="rug_wrench_200_6x9_fba"/>
    <s v="Rug Wrench Washable Non Slip Rug Pad - Protect Floors While Securing Rug and Making Vacuuming Easier"/>
    <n v="1"/>
    <s v="amazon.com"/>
    <s v="Amazon"/>
    <s v="BERGENFIELD"/>
    <s v="NJ"/>
    <s v="07621-2028"/>
    <n v="24.83"/>
    <n v="0"/>
    <n v="0"/>
    <n v="0"/>
    <n v="0"/>
    <n v="-3.72"/>
    <n v="-4.8"/>
    <n v="0"/>
    <n v="0"/>
    <n v="16.309999999999999"/>
  </r>
  <r>
    <x v="17"/>
    <x v="9"/>
    <s v="Nov 25, 2015"/>
    <s v="Nov 25, 2015 8:26:08 PM PST"/>
    <n v="6008177621"/>
    <x v="3"/>
    <s v="104-7625286-4061028"/>
    <s v="rug_wrench_200_2x4_fba"/>
    <s v="Rug Wrench Washable Non Slip Rug Pad - Protect Floors While Securing Rug and Making Vacuuming Easier"/>
    <n v="1"/>
    <s v="amazon.com"/>
    <s v="Amazon"/>
    <s v="ALEXANDRIA"/>
    <s v="VA"/>
    <s v="22304-8230"/>
    <n v="9.83"/>
    <n v="0"/>
    <n v="0"/>
    <n v="0"/>
    <n v="0"/>
    <n v="-1.47"/>
    <n v="-2.54"/>
    <n v="0"/>
    <n v="0"/>
    <n v="5.82"/>
  </r>
  <r>
    <x v="17"/>
    <x v="9"/>
    <s v="Nov 25, 2015"/>
    <s v="Nov 25, 2015 10:57:25 PM PST"/>
    <n v="6008177621"/>
    <x v="3"/>
    <s v="112-9050029-1545801"/>
    <s v="rug_wrench_200_8x10_fba"/>
    <s v="Rug Wrench Washable Non Slip Rug Pad - Protect Floors While Securing Rug and Making Vacuuming Easier"/>
    <n v="1"/>
    <s v="amazon.com"/>
    <s v="Amazon"/>
    <s v="FPO"/>
    <s v="AP"/>
    <s v="96349-0040"/>
    <n v="38.83"/>
    <n v="0"/>
    <n v="0"/>
    <n v="0"/>
    <n v="0"/>
    <n v="-5.82"/>
    <n v="-8.3699999999999992"/>
    <n v="0"/>
    <n v="0"/>
    <n v="24.64"/>
  </r>
  <r>
    <x v="17"/>
    <x v="9"/>
    <s v="Nov 26, 2015"/>
    <s v="Nov 26, 2015 1:35:12 AM PST"/>
    <n v="6008177621"/>
    <x v="3"/>
    <s v="116-8027092-5995410"/>
    <s v="rug_wrench_200_4x6_fba"/>
    <s v="Rug Wrench Washable Non Slip Rug Pad - Protect Floors While Securing Rug and Making Vacuuming Easier"/>
    <n v="1"/>
    <s v="amazon.com"/>
    <s v="Amazon"/>
    <s v="WARWICK"/>
    <s v="NY"/>
    <s v="10990-3003"/>
    <n v="16.829999999999998"/>
    <n v="4.59"/>
    <n v="0"/>
    <n v="-4.59"/>
    <n v="0"/>
    <n v="-2.52"/>
    <n v="-4.0199999999999996"/>
    <n v="0"/>
    <n v="0"/>
    <n v="10.29"/>
  </r>
  <r>
    <x v="17"/>
    <x v="9"/>
    <s v="Nov 26, 2015"/>
    <s v="Nov 26, 2015 1:45:44 AM PST"/>
    <n v="6008177621"/>
    <x v="3"/>
    <s v="111-1296076-2529810"/>
    <s v="rug_wrench_200_5x8_fba"/>
    <s v="Rug Wrench Washable Non Slip Rug Pad - Protect Floors While Securing Rug and Making Vacuuming Easier"/>
    <n v="1"/>
    <s v="amazon.com"/>
    <s v="Amazon"/>
    <s v="LANCASTER"/>
    <s v="PA"/>
    <s v="17601-7035"/>
    <n v="19.829999999999998"/>
    <n v="0"/>
    <n v="0"/>
    <n v="0"/>
    <n v="0"/>
    <n v="-2.97"/>
    <n v="-4.41"/>
    <n v="0"/>
    <n v="0"/>
    <n v="12.45"/>
  </r>
  <r>
    <x v="17"/>
    <x v="9"/>
    <s v="Nov 26, 2015"/>
    <s v="Nov 26, 2015 2:17:44 AM PST"/>
    <n v="6008177621"/>
    <x v="3"/>
    <s v="102-0819285-0548246"/>
    <s v="rug_wrench_200_6x9_fba"/>
    <s v="Rug Wrench Washable Non Slip Rug Pad - Protect Floors While Securing Rug and Making Vacuuming Easier"/>
    <n v="1"/>
    <s v="amazon.com"/>
    <s v="Amazon"/>
    <s v="Wexford"/>
    <s v="PA"/>
    <n v="15090"/>
    <n v="24.83"/>
    <n v="0"/>
    <n v="0"/>
    <n v="0"/>
    <n v="0"/>
    <n v="-3.72"/>
    <n v="-4.8"/>
    <n v="0"/>
    <n v="0"/>
    <n v="16.309999999999999"/>
  </r>
  <r>
    <x v="17"/>
    <x v="9"/>
    <s v="Nov 26, 2015"/>
    <s v="Nov 26, 2015 2:56:39 AM PST"/>
    <n v="6008177621"/>
    <x v="3"/>
    <s v="112-2603239-7853024"/>
    <s v="rug_wrench_200_4x6_fba"/>
    <s v="Rug Wrench Washable Non Slip Rug Pad - Protect Floors While Securing Rug and Making Vacuuming Easier"/>
    <n v="1"/>
    <s v="amazon.com"/>
    <s v="Amazon"/>
    <s v="BROOKLYN"/>
    <s v="NY"/>
    <s v="11215-3920"/>
    <n v="16.829999999999998"/>
    <n v="0"/>
    <n v="0"/>
    <n v="0"/>
    <n v="0"/>
    <n v="-2.52"/>
    <n v="-4.0199999999999996"/>
    <n v="0"/>
    <n v="0"/>
    <n v="10.29"/>
  </r>
  <r>
    <x v="17"/>
    <x v="9"/>
    <s v="Nov 26, 2015"/>
    <s v="Nov 26, 2015 3:05:56 AM PST"/>
    <n v="6008177621"/>
    <x v="3"/>
    <s v="111-9922164-4921029"/>
    <s v="rug_wrench_200_5x8_fba"/>
    <s v="Rug Wrench Washable Non Slip Rug Pad - Protect Floors While Securing Rug and Making Vacuuming Easier"/>
    <n v="1"/>
    <s v="amazon.com"/>
    <s v="Amazon"/>
    <s v="Freeport"/>
    <s v="New York"/>
    <n v="11520"/>
    <n v="19.829999999999998"/>
    <n v="0"/>
    <n v="0"/>
    <n v="0"/>
    <n v="0"/>
    <n v="-2.97"/>
    <n v="-4.41"/>
    <n v="0"/>
    <n v="0"/>
    <n v="12.45"/>
  </r>
  <r>
    <x v="17"/>
    <x v="9"/>
    <s v="Nov 26, 2015"/>
    <s v="Nov 26, 2015 3:18:43 AM PST"/>
    <n v="6008177621"/>
    <x v="3"/>
    <s v="107-7595578-3851413"/>
    <s v="rug_wrench_200_2x4_fba"/>
    <s v="Rug Wrench Washable Non Slip Rug Pad - Protect Floors While Securing Rug and Making Vacuuming Easier"/>
    <n v="1"/>
    <s v="amazon.com"/>
    <s v="Amazon"/>
    <s v="SOUTH PASADENA"/>
    <s v="CA"/>
    <s v="91030-4323"/>
    <n v="9.83"/>
    <n v="0"/>
    <n v="0"/>
    <n v="0"/>
    <n v="0"/>
    <n v="-1.47"/>
    <n v="-2.54"/>
    <n v="0"/>
    <n v="0"/>
    <n v="5.82"/>
  </r>
  <r>
    <x v="17"/>
    <x v="9"/>
    <s v="Nov 26, 2015"/>
    <s v="Nov 26, 2015 3:33:41 AM PST"/>
    <n v="6008177621"/>
    <x v="3"/>
    <s v="103-4515305-9729825"/>
    <s v="rug_wrench_200_6x9_fba"/>
    <s v="Rug Wrench Washable Non Slip Rug Pad - Protect Floors While Securing Rug and Making Vacuuming Easier"/>
    <n v="1"/>
    <s v="amazon.com"/>
    <s v="Amazon"/>
    <s v="chicago"/>
    <s v="IL"/>
    <n v="60613"/>
    <n v="24.83"/>
    <n v="0"/>
    <n v="0"/>
    <n v="0"/>
    <n v="0"/>
    <n v="-3.72"/>
    <n v="-4.8"/>
    <n v="0"/>
    <n v="0"/>
    <n v="16.309999999999999"/>
  </r>
  <r>
    <x v="17"/>
    <x v="9"/>
    <s v="Nov 26, 2015"/>
    <s v="Nov 26, 2015 3:52:35 AM PST"/>
    <n v="6008177621"/>
    <x v="3"/>
    <s v="107-0928861-3021015"/>
    <s v="rug_wrench_200_2x4_fba"/>
    <s v="Rug Wrench Washable Non Slip Rug Pad - Protect Floors While Securing Rug and Making Vacuuming Easier"/>
    <n v="1"/>
    <s v="amazon.com"/>
    <s v="Amazon"/>
    <s v="ROUND ROCK"/>
    <s v="TX"/>
    <s v="78665-5655"/>
    <n v="9.83"/>
    <n v="0"/>
    <n v="0"/>
    <n v="0"/>
    <n v="0"/>
    <n v="-1.47"/>
    <n v="-2.54"/>
    <n v="0"/>
    <n v="0"/>
    <n v="5.82"/>
  </r>
  <r>
    <x v="17"/>
    <x v="9"/>
    <s v="Nov 26, 2015"/>
    <s v="Nov 26, 2015 11:51:35 AM PST"/>
    <n v="6008177621"/>
    <x v="3"/>
    <s v="002-5348942-5044258"/>
    <s v="rug_wrench_200_6x9_fba"/>
    <s v="Rug Wrench Washable Non Slip Rug Pad - Protect Floors While Securing Rug and Making Vacuuming Easier"/>
    <n v="1"/>
    <s v="amazon.com"/>
    <s v="Amazon"/>
    <s v="Cohasset"/>
    <s v="CA"/>
    <s v="95973-9045"/>
    <n v="24.83"/>
    <n v="9.14"/>
    <n v="0"/>
    <n v="-9.14"/>
    <n v="0"/>
    <n v="-3.72"/>
    <n v="-4.8"/>
    <n v="0"/>
    <n v="0"/>
    <n v="16.309999999999999"/>
  </r>
  <r>
    <x v="17"/>
    <x v="9"/>
    <s v="Nov 26, 2015"/>
    <s v="Nov 26, 2015 12:33:16 PM PST"/>
    <n v="6008177621"/>
    <x v="3"/>
    <s v="105-0321931-5335475"/>
    <s v="rug_wrench_200_8x10_fba"/>
    <s v="Rug Wrench Washable Non Slip Rug Pad - Protect Floors While Securing Rug and Making Vacuuming Easier"/>
    <n v="1"/>
    <s v="amazon.com"/>
    <s v="Amazon"/>
    <s v="FORT PIERCE"/>
    <s v="FL"/>
    <s v="34949-8272"/>
    <n v="38.83"/>
    <n v="0"/>
    <n v="0"/>
    <n v="0"/>
    <n v="0"/>
    <n v="-5.82"/>
    <n v="-8.3699999999999992"/>
    <n v="0"/>
    <n v="0"/>
    <n v="24.64"/>
  </r>
  <r>
    <x v="17"/>
    <x v="9"/>
    <s v="Nov 26, 2015"/>
    <s v="Nov 26, 2015 7:00:12 PM PST"/>
    <n v="6008177621"/>
    <x v="3"/>
    <s v="105-0321931-5335475"/>
    <s v="rug_wrench_200_6x9_fba"/>
    <s v="Rug Wrench Washable Non Slip Rug Pad - Protect Floors While Securing Rug and Making Vacuuming Easier"/>
    <n v="1"/>
    <s v="amazon.com"/>
    <s v="Amazon"/>
    <s v="FORT PIERCE"/>
    <s v="FL"/>
    <s v="34949-8272"/>
    <n v="24.83"/>
    <n v="0"/>
    <n v="0"/>
    <n v="0"/>
    <n v="0"/>
    <n v="-3.72"/>
    <n v="-4.8"/>
    <n v="0"/>
    <n v="0"/>
    <n v="16.309999999999999"/>
  </r>
  <r>
    <x v="17"/>
    <x v="9"/>
    <s v="Nov 26, 2015"/>
    <s v="Nov 26, 2015 9:27:38 PM PST"/>
    <n v="6008177621"/>
    <x v="3"/>
    <s v="102-8948740-8808249"/>
    <s v="rug_wrench_200_2x4_fba"/>
    <s v="Rug Wrench Washable Non Slip Rug Pad - Protect Floors While Securing Rug and Making Vacuuming Easier"/>
    <n v="1"/>
    <s v="amazon.com"/>
    <s v="Amazon"/>
    <s v="LUTHERVILLE TIMONIUM"/>
    <s v="MD"/>
    <s v="21093-7478"/>
    <n v="9.83"/>
    <n v="0"/>
    <n v="0"/>
    <n v="0"/>
    <n v="0"/>
    <n v="-1.47"/>
    <n v="-2.54"/>
    <n v="0"/>
    <n v="0"/>
    <n v="5.82"/>
  </r>
  <r>
    <x v="17"/>
    <x v="9"/>
    <s v="Nov 26, 2015"/>
    <s v="Nov 26, 2015 11:39:51 PM PST"/>
    <n v="6008177621"/>
    <x v="3"/>
    <s v="114-7037513-4223441"/>
    <s v="rug_wrench_200_4x6_fba"/>
    <s v="Rug Wrench Washable Non Slip Rug Pad - Protect Floors While Securing Rug and Making Vacuuming Easier"/>
    <n v="1"/>
    <s v="amazon.com"/>
    <s v="Amazon"/>
    <s v="Port St. Lucie"/>
    <s v="FL"/>
    <n v="34987"/>
    <n v="16.829999999999998"/>
    <n v="0"/>
    <n v="0"/>
    <n v="0"/>
    <n v="0"/>
    <n v="-2.52"/>
    <n v="-4.0199999999999996"/>
    <n v="0"/>
    <n v="0"/>
    <n v="10.29"/>
  </r>
  <r>
    <x v="17"/>
    <x v="9"/>
    <s v="Nov 27, 2015"/>
    <s v="Nov 27, 2015 12:31:30 AM PST"/>
    <n v="6008177621"/>
    <x v="3"/>
    <s v="104-3443578-0534640"/>
    <s v="rug_wrench_200_2x4_fba"/>
    <s v="Rug Wrench Washable Non Slip Rug Pad - Protect Floors While Securing Rug and Making Vacuuming Easier"/>
    <n v="1"/>
    <s v="amazon.com"/>
    <s v="Amazon"/>
    <s v="WASHINGTON"/>
    <s v="DC"/>
    <s v="20012-2961"/>
    <n v="9.83"/>
    <n v="0"/>
    <n v="0"/>
    <n v="0"/>
    <n v="0"/>
    <n v="-1.47"/>
    <n v="-2.54"/>
    <n v="0"/>
    <n v="0"/>
    <n v="5.82"/>
  </r>
  <r>
    <x v="17"/>
    <x v="9"/>
    <s v="Nov 27, 2015"/>
    <s v="Nov 27, 2015 5:01:22 AM PST"/>
    <n v="6008177621"/>
    <x v="3"/>
    <s v="106-3363077-5479445"/>
    <s v="rug_wrench_200_2x4_fba"/>
    <s v="Rug Wrench Washable Non Slip Rug Pad - Protect Floors While Securing Rug and Making Vacuuming Easier"/>
    <n v="1"/>
    <s v="amazon.com"/>
    <s v="Amazon"/>
    <s v="GEORGETOWN"/>
    <s v="TX"/>
    <s v="78628-1527"/>
    <n v="9.83"/>
    <n v="0"/>
    <n v="0"/>
    <n v="0"/>
    <n v="0"/>
    <n v="-1.47"/>
    <n v="-2.54"/>
    <n v="0"/>
    <n v="0"/>
    <n v="5.82"/>
  </r>
  <r>
    <x v="17"/>
    <x v="9"/>
    <s v="Nov 27, 2015"/>
    <s v="Nov 27, 2015 6:38:50 AM PST"/>
    <n v="6008177621"/>
    <x v="3"/>
    <s v="108-5342896-8356202"/>
    <s v="rug_wrench_200_5x8_fba"/>
    <s v="Rug Wrench Washable Non Slip Rug Pad - Protect Floors While Securing Rug and Making Vacuuming Easier"/>
    <n v="1"/>
    <s v="amazon.com"/>
    <s v="Amazon"/>
    <s v="Washington"/>
    <s v="Il"/>
    <n v="61571"/>
    <n v="19.829999999999998"/>
    <n v="3.27"/>
    <n v="0"/>
    <n v="-3.27"/>
    <n v="0"/>
    <n v="-2.97"/>
    <n v="-4.41"/>
    <n v="0"/>
    <n v="0"/>
    <n v="12.45"/>
  </r>
  <r>
    <x v="17"/>
    <x v="9"/>
    <s v="Nov 27, 2015"/>
    <s v="Nov 27, 2015 7:51:54 AM PST"/>
    <n v="6008177621"/>
    <x v="3"/>
    <s v="002-7932650-8233836"/>
    <s v="rug_wrench_200_4x6_fba"/>
    <s v="Rug Wrench Washable Non Slip Rug Pad - Protect Floors While Securing Rug and Making Vacuuming Easier"/>
    <n v="1"/>
    <s v="amazon.com"/>
    <s v="Amazon"/>
    <s v="North Liberty"/>
    <s v="IA"/>
    <n v="52317"/>
    <n v="16.829999999999998"/>
    <n v="0"/>
    <n v="0"/>
    <n v="0"/>
    <n v="0"/>
    <n v="-2.52"/>
    <n v="-4.0199999999999996"/>
    <n v="0"/>
    <n v="0"/>
    <n v="10.29"/>
  </r>
  <r>
    <x v="17"/>
    <x v="9"/>
    <s v="Nov 27, 2015"/>
    <s v="Nov 27, 2015 10:03:22 AM PST"/>
    <n v="6008177621"/>
    <x v="3"/>
    <s v="116-7017128-4946659"/>
    <s v="rug_wrench_200_6x9_fba"/>
    <s v="Rug Wrench Washable Non Slip Rug Pad - Protect Floors While Securing Rug and Making Vacuuming Easier"/>
    <n v="1"/>
    <s v="amazon.com"/>
    <s v="Amazon"/>
    <s v="Glen Cove"/>
    <s v="NY"/>
    <n v="11542"/>
    <n v="24.83"/>
    <n v="3.6"/>
    <n v="0"/>
    <n v="-3.6"/>
    <n v="0"/>
    <n v="-3.72"/>
    <n v="-4.8"/>
    <n v="0"/>
    <n v="0"/>
    <n v="16.309999999999999"/>
  </r>
  <r>
    <x v="17"/>
    <x v="9"/>
    <s v="Nov 27, 2015"/>
    <s v="Nov 27, 2015 10:19:35 AM PST"/>
    <n v="6008177621"/>
    <x v="3"/>
    <s v="114-6842204-0310630"/>
    <s v="rug_wrench_200_8x10_fba"/>
    <s v="Rug Wrench Washable Non Slip Rug Pad - Protect Floors While Securing Rug and Making Vacuuming Easier"/>
    <n v="1"/>
    <s v="amazon.com"/>
    <s v="Amazon"/>
    <s v="COLUMBUS"/>
    <s v="OH"/>
    <s v="43235-6706"/>
    <n v="38.83"/>
    <n v="5.88"/>
    <n v="0"/>
    <n v="0"/>
    <n v="0"/>
    <n v="-5.82"/>
    <n v="-14.25"/>
    <n v="0"/>
    <n v="0"/>
    <n v="24.64"/>
  </r>
  <r>
    <x v="17"/>
    <x v="9"/>
    <s v="Nov 27, 2015"/>
    <s v="Nov 27, 2015 1:35:54 PM PST"/>
    <n v="6008177621"/>
    <x v="3"/>
    <s v="102-5754961-1815463"/>
    <s v="rug_wrench_200_6x9_fba"/>
    <s v="Rug Wrench Washable Non Slip Rug Pad - Protect Floors While Securing Rug and Making Vacuuming Easier"/>
    <n v="1"/>
    <s v="amazon.com"/>
    <s v="Amazon"/>
    <s v="CHICAGO"/>
    <s v="IL"/>
    <s v="60625-7196"/>
    <n v="24.83"/>
    <n v="0"/>
    <n v="0"/>
    <n v="0"/>
    <n v="0"/>
    <n v="-3.72"/>
    <n v="-4.8"/>
    <n v="0"/>
    <n v="0"/>
    <n v="16.309999999999999"/>
  </r>
  <r>
    <x v="17"/>
    <x v="9"/>
    <s v="Nov 27, 2015"/>
    <s v="Nov 27, 2015 4:16:47 PM PST"/>
    <n v="6008177621"/>
    <x v="3"/>
    <s v="116-8412016-4830659"/>
    <s v="rug_wrench_200_5x8_fba"/>
    <s v="Rug Wrench Washable Non Slip Rug Pad - Protect Floors While Securing Rug and Making Vacuuming Easier"/>
    <n v="1"/>
    <s v="amazon.com"/>
    <s v="Amazon"/>
    <s v="EAST GRAND RAPIDS"/>
    <s v="MI"/>
    <s v="49506-1733"/>
    <n v="19.829999999999998"/>
    <n v="0"/>
    <n v="0"/>
    <n v="0"/>
    <n v="0"/>
    <n v="-2.97"/>
    <n v="-4.41"/>
    <n v="0"/>
    <n v="0"/>
    <n v="12.45"/>
  </r>
  <r>
    <x v="17"/>
    <x v="9"/>
    <s v="Nov 27, 2015"/>
    <s v="Nov 27, 2015 4:42:17 PM PST"/>
    <n v="6008177621"/>
    <x v="3"/>
    <s v="113-8409986-5867468"/>
    <s v="rug_wrench_200_4x6_fba"/>
    <s v="Rug Wrench Washable Non Slip Rug Pad - Protect Floors While Securing Rug and Making Vacuuming Easier"/>
    <n v="1"/>
    <s v="amazon.com"/>
    <s v="Amazon"/>
    <s v="HOUSTON"/>
    <s v="TEXAS"/>
    <s v="77056-2125"/>
    <n v="16.829999999999998"/>
    <n v="0"/>
    <n v="0"/>
    <n v="0"/>
    <n v="0"/>
    <n v="-2.52"/>
    <n v="-4.0199999999999996"/>
    <n v="0"/>
    <n v="0"/>
    <n v="10.29"/>
  </r>
  <r>
    <x v="17"/>
    <x v="9"/>
    <s v="Nov 27, 2015"/>
    <s v="Nov 27, 2015 4:55:12 PM PST"/>
    <n v="6008177621"/>
    <x v="3"/>
    <s v="116-4774250-4412261"/>
    <s v="kin-case-2370076"/>
    <s v="Shopkin Compatible Storage Case Holds More Than 250 Shopkins - Adjustable Organizer Bin Allows You To Create Your Perfect Customized Storage Container"/>
    <n v="1"/>
    <s v="amazon.com"/>
    <s v="Amazon"/>
    <s v="ODESSA"/>
    <s v="FL"/>
    <s v="33556-2815"/>
    <n v="19.95"/>
    <n v="0"/>
    <n v="0"/>
    <n v="-16.95"/>
    <n v="0"/>
    <n v="-1"/>
    <n v="-2.67"/>
    <n v="0"/>
    <n v="0"/>
    <n v="-0.67"/>
  </r>
  <r>
    <x v="17"/>
    <x v="9"/>
    <s v="Nov 27, 2015"/>
    <s v="Nov 27, 2015 5:07:42 PM PST"/>
    <n v="6008177621"/>
    <x v="3"/>
    <s v="105-5583827-6084268"/>
    <s v="rug_wrench_200_5x8_fba"/>
    <s v="Rug Wrench Washable Non Slip Rug Pad - Protect Floors While Securing Rug and Making Vacuuming Easier"/>
    <n v="1"/>
    <s v="amazon.com"/>
    <s v="Amazon"/>
    <s v="BREMERTON"/>
    <s v="WA"/>
    <s v="98311-8726"/>
    <n v="19.829999999999998"/>
    <n v="0"/>
    <n v="0"/>
    <n v="0"/>
    <n v="0"/>
    <n v="-2.97"/>
    <n v="-4.41"/>
    <n v="0"/>
    <n v="0"/>
    <n v="12.45"/>
  </r>
  <r>
    <x v="17"/>
    <x v="9"/>
    <s v="Nov 27, 2015"/>
    <s v="Nov 27, 2015 5:12:11 PM PST"/>
    <n v="6008177621"/>
    <x v="3"/>
    <s v="106-9374330-4821045"/>
    <s v="rug_wrench_200_8x10_fba"/>
    <s v="Rug Wrench Washable Non Slip Rug Pad - Protect Floors While Securing Rug and Making Vacuuming Easier"/>
    <n v="1"/>
    <s v="amazon.com"/>
    <s v="Amazon"/>
    <s v="Roswell"/>
    <s v="GA"/>
    <s v="30076-3647"/>
    <n v="38.83"/>
    <n v="0"/>
    <n v="0"/>
    <n v="0"/>
    <n v="0"/>
    <n v="-17.46"/>
    <n v="-8.3699999999999992"/>
    <n v="0"/>
    <n v="0"/>
    <n v="13"/>
  </r>
  <r>
    <x v="17"/>
    <x v="9"/>
    <s v="Nov 27, 2015"/>
    <s v="Nov 27, 2015 5:12:11 PM PST"/>
    <n v="6008177621"/>
    <x v="3"/>
    <s v="106-9374330-4821045"/>
    <s v="rug_wrench_200_8x10_fba"/>
    <s v="Rug Wrench Washable Non Slip Rug Pad - Protect Floors While Securing Rug and Making Vacuuming Easier"/>
    <n v="1"/>
    <s v="amazon.com"/>
    <s v="Amazon"/>
    <s v="Roswell"/>
    <s v="GA"/>
    <s v="30076-3647"/>
    <n v="38.83"/>
    <n v="0"/>
    <n v="0"/>
    <n v="0"/>
    <n v="0"/>
    <n v="0"/>
    <n v="-8.3699999999999992"/>
    <n v="0"/>
    <n v="0"/>
    <n v="30.46"/>
  </r>
  <r>
    <x v="17"/>
    <x v="9"/>
    <s v="Nov 27, 2015"/>
    <s v="Nov 27, 2015 5:12:11 PM PST"/>
    <n v="6008177621"/>
    <x v="3"/>
    <s v="106-9374330-4821045"/>
    <s v="rug_wrench_200_8x10_fba"/>
    <s v="Rug Wrench Washable Non Slip Rug Pad - Protect Floors While Securing Rug and Making Vacuuming Easier"/>
    <n v="1"/>
    <s v="amazon.com"/>
    <s v="Amazon"/>
    <s v="Roswell"/>
    <s v="GA"/>
    <s v="30076-3647"/>
    <n v="38.83"/>
    <n v="0"/>
    <n v="0"/>
    <n v="0"/>
    <n v="0"/>
    <n v="0"/>
    <n v="-8.3699999999999992"/>
    <n v="0"/>
    <n v="0"/>
    <n v="30.46"/>
  </r>
  <r>
    <x v="17"/>
    <x v="9"/>
    <s v="Nov 27, 2015"/>
    <s v="Nov 27, 2015 6:39:11 PM PST"/>
    <n v="6008177621"/>
    <x v="3"/>
    <s v="107-0539970-7374633"/>
    <s v="rug_wrench_200_8x10_fba"/>
    <s v="Rug Wrench Washable Non Slip Rug Pad - Protect Floors While Securing Rug and Making Vacuuming Easier"/>
    <n v="1"/>
    <s v="amazon.com"/>
    <s v="Amazon"/>
    <s v="TAMPA"/>
    <s v="FL"/>
    <s v="33611-2401"/>
    <n v="38.83"/>
    <n v="6.05"/>
    <n v="0"/>
    <n v="0"/>
    <n v="0"/>
    <n v="-5.82"/>
    <n v="-14.42"/>
    <n v="0"/>
    <n v="0"/>
    <n v="24.64"/>
  </r>
  <r>
    <x v="17"/>
    <x v="9"/>
    <s v="Nov 27, 2015"/>
    <s v="Nov 27, 2015 8:44:17 PM PST"/>
    <n v="6008177621"/>
    <x v="3"/>
    <s v="110-2837862-2806644"/>
    <s v="rug_wrench_200_4x6_fba"/>
    <s v="Rug Wrench Washable Non Slip Rug Pad - Protect Floors While Securing Rug and Making Vacuuming Easier"/>
    <n v="1"/>
    <s v="amazon.com"/>
    <s v="Amazon"/>
    <s v="WINTER PARK"/>
    <s v="FL"/>
    <s v="32792-4012"/>
    <n v="16.829999999999998"/>
    <n v="0"/>
    <n v="0"/>
    <n v="0"/>
    <n v="0"/>
    <n v="-2.52"/>
    <n v="-4.0199999999999996"/>
    <n v="0"/>
    <n v="0"/>
    <n v="10.29"/>
  </r>
  <r>
    <x v="17"/>
    <x v="9"/>
    <s v="Nov 27, 2015"/>
    <s v="Nov 27, 2015 9:42:49 PM PST"/>
    <n v="6008177621"/>
    <x v="3"/>
    <s v="115-9175633-0105009"/>
    <s v="rug_wrench_200_2x4_fba"/>
    <s v="Rug Wrench Washable Non Slip Rug Pad - Protect Floors While Securing Rug and Making Vacuuming Easier"/>
    <n v="1"/>
    <s v="amazon.com"/>
    <s v="Amazon"/>
    <s v="Garnet Valley"/>
    <s v="PA"/>
    <n v="19060"/>
    <n v="9.83"/>
    <n v="0"/>
    <n v="0"/>
    <n v="0"/>
    <n v="0"/>
    <n v="-1.47"/>
    <n v="-2.54"/>
    <n v="0"/>
    <n v="0"/>
    <n v="5.82"/>
  </r>
  <r>
    <x v="17"/>
    <x v="9"/>
    <s v="Nov 27, 2015"/>
    <s v="Nov 27, 2015 10:12:40 PM PST"/>
    <n v="6008177621"/>
    <x v="3"/>
    <s v="109-4759225-8136238"/>
    <s v="rug_wrench_200_4x6_fba"/>
    <s v="Rug Wrench Washable Non Slip Rug Pad - Protect Floors While Securing Rug and Making Vacuuming Easier"/>
    <n v="1"/>
    <s v="amazon.com"/>
    <s v="Amazon"/>
    <s v="CARLISLE"/>
    <s v="PA"/>
    <s v="17015-7935"/>
    <n v="16.829999999999998"/>
    <n v="0"/>
    <n v="0"/>
    <n v="0"/>
    <n v="0"/>
    <n v="-2.52"/>
    <n v="-4.0199999999999996"/>
    <n v="0"/>
    <n v="0"/>
    <n v="10.29"/>
  </r>
  <r>
    <x v="17"/>
    <x v="9"/>
    <s v="Nov 28, 2015"/>
    <s v="Nov 28, 2015 12:21:00 AM PST"/>
    <n v="6008177621"/>
    <x v="3"/>
    <s v="112-1450020-8597836"/>
    <s v="kin-case-2370076"/>
    <s v="Shopkin Compatible Storage Case Holds More Than 250 Shopkins - Adjustable Organizer Bin Allows You To Create Your Perfect Customized Storage Container"/>
    <n v="1"/>
    <s v="amazon.com"/>
    <s v="Amazon"/>
    <s v="Charlotte"/>
    <s v="NC"/>
    <n v="28270"/>
    <n v="19.95"/>
    <n v="0"/>
    <n v="0"/>
    <n v="0"/>
    <n v="0"/>
    <n v="-2.99"/>
    <n v="-2.67"/>
    <n v="0"/>
    <n v="0"/>
    <n v="14.29"/>
  </r>
  <r>
    <x v="17"/>
    <x v="9"/>
    <s v="Nov 28, 2015"/>
    <s v="Nov 28, 2015 12:53:56 AM PST"/>
    <n v="6008177621"/>
    <x v="3"/>
    <s v="108-4306867-8089867"/>
    <s v="kin-case-2370076"/>
    <s v="Shopkin Compatible Storage Case Holds More Than 250 Shopkins - Adjustable Organizer Bin Allows You To Create Your Perfect Customized Storage Container"/>
    <n v="2"/>
    <s v="amazon.com"/>
    <s v="Amazon"/>
    <s v="BEACHWOOD"/>
    <s v="NJ"/>
    <s v="08722-4149"/>
    <n v="39.9"/>
    <n v="0"/>
    <n v="0"/>
    <n v="0"/>
    <n v="0"/>
    <n v="-5.98"/>
    <n v="-4.34"/>
    <n v="0"/>
    <n v="0"/>
    <n v="29.58"/>
  </r>
  <r>
    <x v="17"/>
    <x v="9"/>
    <s v="Nov 28, 2015"/>
    <s v="Nov 28, 2015 1:50:42 AM PST"/>
    <n v="6008177621"/>
    <x v="3"/>
    <s v="103-2138995-4909036"/>
    <s v="rug_wrench_200_4x6_fba"/>
    <s v="Rug Wrench Washable Non Slip Rug Pad - Protect Floors While Securing Rug and Making Vacuuming Easier"/>
    <n v="1"/>
    <s v="amazon.com"/>
    <s v="Amazon"/>
    <s v="LOS ANGELES"/>
    <s v="CA"/>
    <s v="90066-3124"/>
    <n v="16.829999999999998"/>
    <n v="0"/>
    <n v="0"/>
    <n v="0"/>
    <n v="0"/>
    <n v="-2.52"/>
    <n v="-4.0199999999999996"/>
    <n v="0"/>
    <n v="0"/>
    <n v="10.29"/>
  </r>
  <r>
    <x v="17"/>
    <x v="9"/>
    <s v="Nov 28, 2015"/>
    <s v="Nov 28, 2015 2:21:18 AM PST"/>
    <n v="6008177621"/>
    <x v="3"/>
    <s v="106-1669476-6569067"/>
    <s v="rug_wrench_200_8x10_fba"/>
    <s v="Rug Wrench Washable Non Slip Rug Pad - Protect Floors While Securing Rug and Making Vacuuming Easier"/>
    <n v="1"/>
    <s v="amazon.com"/>
    <s v="Amazon"/>
    <s v="DALLAS"/>
    <s v="TEXAS"/>
    <s v="75214-1832"/>
    <n v="38.83"/>
    <n v="0"/>
    <n v="0"/>
    <n v="0"/>
    <n v="0"/>
    <n v="-5.82"/>
    <n v="-8.3699999999999992"/>
    <n v="0"/>
    <n v="0"/>
    <n v="24.64"/>
  </r>
  <r>
    <x v="17"/>
    <x v="9"/>
    <s v="Nov 28, 2015"/>
    <s v="Nov 28, 2015 4:12:16 AM PST"/>
    <n v="6008177621"/>
    <x v="3"/>
    <s v="104-7131914-6509810"/>
    <s v="kin-case-2370076"/>
    <s v="Shopkin Compatible Storage Case Holds More Than 250 Shopkins - Adjustable Organizer Bin Allows You To Create Your Perfect Customized Storage Container"/>
    <n v="1"/>
    <s v="amazon.com"/>
    <s v="Amazon"/>
    <s v="Santa Rosa"/>
    <s v="Ca"/>
    <n v="95404"/>
    <n v="19.95"/>
    <n v="0"/>
    <n v="0"/>
    <n v="-16.95"/>
    <n v="0"/>
    <n v="-1"/>
    <n v="-2.67"/>
    <n v="0"/>
    <n v="0"/>
    <n v="-0.67"/>
  </r>
  <r>
    <x v="17"/>
    <x v="9"/>
    <s v="Nov 28, 2015"/>
    <s v="Nov 28, 2015 4:17:23 AM PST"/>
    <n v="6008177621"/>
    <x v="3"/>
    <s v="104-3032761-1340204"/>
    <s v="rug_wrench_200_5x8_fba"/>
    <s v="Rug Wrench Washable Non Slip Rug Pad - Protect Floors While Securing Rug and Making Vacuuming Easier"/>
    <n v="1"/>
    <s v="amazon.com"/>
    <s v="Amazon"/>
    <s v="Skokie"/>
    <s v="IL"/>
    <n v="60076"/>
    <n v="19.829999999999998"/>
    <n v="0"/>
    <n v="0"/>
    <n v="0"/>
    <n v="0"/>
    <n v="-2.97"/>
    <n v="-4.41"/>
    <n v="0"/>
    <n v="0"/>
    <n v="12.45"/>
  </r>
  <r>
    <x v="17"/>
    <x v="9"/>
    <s v="Nov 28, 2015"/>
    <s v="Nov 28, 2015 8:05:54 AM PST"/>
    <n v="6008177621"/>
    <x v="3"/>
    <s v="102-1079734-3725803"/>
    <s v="rug_wrench_200_4x6_fba"/>
    <s v="Rug Wrench Washable Non Slip Rug Pad - Protect Floors While Securing Rug and Making Vacuuming Easier"/>
    <n v="1"/>
    <s v="amazon.com"/>
    <s v="Amazon"/>
    <s v="Corvallis"/>
    <s v="MT"/>
    <n v="59828"/>
    <n v="16.829999999999998"/>
    <n v="0"/>
    <n v="0"/>
    <n v="0"/>
    <n v="0"/>
    <n v="-2.52"/>
    <n v="-4.0199999999999996"/>
    <n v="0"/>
    <n v="0"/>
    <n v="10.29"/>
  </r>
  <r>
    <x v="17"/>
    <x v="9"/>
    <s v="Nov 28, 2015"/>
    <s v="Nov 28, 2015 8:58:06 AM PST"/>
    <n v="6008177621"/>
    <x v="3"/>
    <s v="108-5531307-5130631"/>
    <s v="kin-case-2370076"/>
    <s v="Shopkin Compatible Storage Case Holds More Than 250 Shopkins - Adjustable Organizer Bin Allows You To Create Your Perfect Customized Storage Container"/>
    <n v="1"/>
    <s v="amazon.com"/>
    <s v="Amazon"/>
    <s v="STILLWATER"/>
    <s v="OK"/>
    <s v="74075-2661"/>
    <n v="19.95"/>
    <n v="0"/>
    <n v="0"/>
    <n v="0"/>
    <n v="0"/>
    <n v="-2.99"/>
    <n v="-2.67"/>
    <n v="0"/>
    <n v="0"/>
    <n v="14.29"/>
  </r>
  <r>
    <x v="17"/>
    <x v="9"/>
    <s v="Nov 28, 2015"/>
    <s v="Nov 28, 2015 10:13:42 AM PST"/>
    <n v="6008177621"/>
    <x v="3"/>
    <s v="112-0939757-1371421"/>
    <s v="rug_wrench_200_8x10_fba"/>
    <s v="Rug Wrench Washable Non Slip Rug Pad - Protect Floors While Securing Rug and Making Vacuuming Easier"/>
    <n v="1"/>
    <s v="amazon.com"/>
    <s v="Amazon"/>
    <s v="WASHINGTON"/>
    <s v="DC"/>
    <s v="20015-1776"/>
    <n v="38.83"/>
    <n v="2.63"/>
    <n v="0"/>
    <n v="-2.63"/>
    <n v="0"/>
    <n v="-5.82"/>
    <n v="-8.3699999999999992"/>
    <n v="0"/>
    <n v="0"/>
    <n v="24.64"/>
  </r>
  <r>
    <x v="17"/>
    <x v="9"/>
    <s v="Nov 28, 2015"/>
    <s v="Nov 28, 2015 11:28:50 AM PST"/>
    <n v="6008177621"/>
    <x v="3"/>
    <s v="115-5593543-5742634"/>
    <s v="kin-case-2370076"/>
    <s v="Shopkin Compatible Storage Case Holds More Than 250 Shopkins - Adjustable Organizer Bin Allows You To Create Your Perfect Customized Storage Container"/>
    <n v="1"/>
    <s v="amazon.com"/>
    <s v="Amazon"/>
    <s v="MEQUON"/>
    <s v="WI"/>
    <s v="53092-5172"/>
    <n v="19.95"/>
    <n v="0"/>
    <n v="0"/>
    <n v="0"/>
    <n v="0"/>
    <n v="-2.99"/>
    <n v="-2.67"/>
    <n v="0"/>
    <n v="0"/>
    <n v="14.29"/>
  </r>
  <r>
    <x v="17"/>
    <x v="9"/>
    <s v="Nov 28, 2015"/>
    <s v="Nov 28, 2015 12:12:06 PM PST"/>
    <n v="6008177621"/>
    <x v="3"/>
    <s v="113-7300111-9851428"/>
    <s v="rug_wrench_200_4x6_fba"/>
    <s v="Rug Wrench Washable Non Slip Rug Pad - Protect Floors While Securing Rug and Making Vacuuming Easier"/>
    <n v="1"/>
    <s v="amazon.com"/>
    <s v="Amazon"/>
    <s v="Aniak"/>
    <s v="alaska"/>
    <n v="99557"/>
    <n v="16.829999999999998"/>
    <n v="5.7"/>
    <n v="0"/>
    <n v="-5.7"/>
    <n v="0"/>
    <n v="-2.52"/>
    <n v="-3.02"/>
    <n v="0"/>
    <n v="0"/>
    <n v="11.29"/>
  </r>
  <r>
    <x v="17"/>
    <x v="9"/>
    <s v="Nov 28, 2015"/>
    <s v="Nov 28, 2015 12:12:06 PM PST"/>
    <n v="6008177621"/>
    <x v="3"/>
    <s v="113-7300111-9851428"/>
    <s v="rug_wrench_200_5x8_fba"/>
    <s v="Rug Wrench Washable Non Slip Rug Pad - Protect Floors While Securing Rug and Making Vacuuming Easier"/>
    <n v="1"/>
    <s v="amazon.com"/>
    <s v="Amazon"/>
    <s v="Aniak"/>
    <s v="alaska"/>
    <n v="99557"/>
    <n v="19.829999999999998"/>
    <n v="4.75"/>
    <n v="0"/>
    <n v="-4.75"/>
    <n v="0"/>
    <n v="-2.97"/>
    <n v="-4.41"/>
    <n v="0"/>
    <n v="0"/>
    <n v="12.45"/>
  </r>
  <r>
    <x v="17"/>
    <x v="9"/>
    <s v="Nov 28, 2015"/>
    <s v="Nov 28, 2015 1:06:33 PM PST"/>
    <n v="6008177621"/>
    <x v="3"/>
    <s v="103-0310971-2462659"/>
    <s v="kin-case-2370076"/>
    <s v="Shopkin Compatible Storage Case Holds More Than 250 Shopkins - Adjustable Organizer Bin Allows You To Create Your Perfect Customized Storage Container"/>
    <n v="1"/>
    <s v="amazon.com"/>
    <s v="Amazon"/>
    <s v="ROUND ROCK"/>
    <s v="TX"/>
    <s v="78664-4038"/>
    <n v="19.95"/>
    <n v="0"/>
    <n v="0"/>
    <n v="-16.95"/>
    <n v="0"/>
    <n v="-1"/>
    <n v="-2.67"/>
    <n v="0"/>
    <n v="0"/>
    <n v="-0.67"/>
  </r>
  <r>
    <x v="17"/>
    <x v="9"/>
    <s v="Nov 28, 2015"/>
    <s v="Nov 28, 2015 1:52:10 PM PST"/>
    <n v="6008177621"/>
    <x v="3"/>
    <s v="110-5833264-5025824"/>
    <s v="rug_wrench_200_6x9_fba"/>
    <s v="Rug Wrench Washable Non Slip Rug Pad - Protect Floors While Securing Rug and Making Vacuuming Easier"/>
    <n v="1"/>
    <s v="amazon.com"/>
    <s v="Amazon"/>
    <s v="REDWOOD CITY"/>
    <s v="CA"/>
    <s v="94061-4203"/>
    <n v="24.83"/>
    <n v="0"/>
    <n v="0"/>
    <n v="0"/>
    <n v="0"/>
    <n v="-3.72"/>
    <n v="-4.8"/>
    <n v="0"/>
    <n v="0"/>
    <n v="16.309999999999999"/>
  </r>
  <r>
    <x v="17"/>
    <x v="9"/>
    <s v="Nov 28, 2015"/>
    <s v="Nov 28, 2015 3:11:16 PM PST"/>
    <n v="6008177621"/>
    <x v="3"/>
    <s v="112-3282306-7309036"/>
    <s v="rug_wrench_200_5x8_fba"/>
    <s v="Rug Wrench Washable Non Slip Rug Pad - Protect Floors While Securing Rug and Making Vacuuming Easier"/>
    <n v="1"/>
    <s v="amazon.com"/>
    <s v="Amazon"/>
    <s v="MURFREESBORO"/>
    <s v="TN"/>
    <s v="37127-7922"/>
    <n v="19.829999999999998"/>
    <n v="0"/>
    <n v="0"/>
    <n v="0"/>
    <n v="0"/>
    <n v="-2.97"/>
    <n v="-4.41"/>
    <n v="0"/>
    <n v="0"/>
    <n v="12.45"/>
  </r>
  <r>
    <x v="17"/>
    <x v="9"/>
    <s v="Nov 28, 2015"/>
    <s v="Nov 28, 2015 5:41:02 PM PST"/>
    <n v="6008177621"/>
    <x v="5"/>
    <s v="113-9692626-1949011"/>
    <s v="rug_wrench_200_5x8_fba"/>
    <s v="Rug Wrench Washable Non Slip Rug Pad - Protect Floors While Securing Rug and Making Vacuuming Easier"/>
    <n v="1"/>
    <s v="amazon.com"/>
    <s v="Amazon"/>
    <s v="San Diego"/>
    <s v="CA"/>
    <n v="92130"/>
    <n v="-19.829999999999998"/>
    <n v="0"/>
    <n v="0"/>
    <n v="0"/>
    <n v="0"/>
    <n v="2.38"/>
    <n v="0"/>
    <n v="0"/>
    <n v="0"/>
    <n v="-17.45"/>
  </r>
  <r>
    <x v="17"/>
    <x v="9"/>
    <s v="Nov 28, 2015"/>
    <s v="Nov 28, 2015 5:44:02 PM PST"/>
    <n v="6008177621"/>
    <x v="5"/>
    <s v="113-7725808-5293832"/>
    <s v="rug_wrench_200_6x9_fba"/>
    <s v="Rug Wrench Washable Non Slip Rug Pad - Protect Floors While Securing Rug and Making Vacuuming Easier"/>
    <n v="1"/>
    <s v="amazon.com"/>
    <s v="Amazon"/>
    <s v="SAN DIEGO"/>
    <s v="CA"/>
    <s v="92130-2146"/>
    <n v="-24.83"/>
    <n v="0"/>
    <n v="0"/>
    <n v="0"/>
    <n v="0"/>
    <n v="2.98"/>
    <n v="0"/>
    <n v="0"/>
    <n v="0"/>
    <n v="-21.85"/>
  </r>
  <r>
    <x v="17"/>
    <x v="9"/>
    <s v="Nov 28, 2015"/>
    <s v="Nov 28, 2015 8:41:36 PM PST"/>
    <n v="6008177621"/>
    <x v="3"/>
    <s v="102-7651251-3208240"/>
    <s v="rug_wrench_200_4x6_fba"/>
    <s v="Rug Wrench Washable Non Slip Rug Pad - Protect Floors While Securing Rug and Making Vacuuming Easier"/>
    <n v="1"/>
    <s v="amazon.com"/>
    <s v="Amazon"/>
    <s v="NEW YORK"/>
    <s v="NY"/>
    <s v="10025-7357"/>
    <n v="16.829999999999998"/>
    <n v="0"/>
    <n v="0"/>
    <n v="0"/>
    <n v="0"/>
    <n v="-2.52"/>
    <n v="-4.0199999999999996"/>
    <n v="0"/>
    <n v="0"/>
    <n v="10.29"/>
  </r>
  <r>
    <x v="18"/>
    <x v="9"/>
    <s v="Nov 28, 2015"/>
    <s v="Nov 28, 2015 9:39:32 PM PST"/>
    <n v="6014750781"/>
    <x v="3"/>
    <s v="116-7270389-1445837"/>
    <s v="kin-case-2370076"/>
    <s v="Shopkin Compatible Storage Case Holds More Than 250 Shopkins - Adjustable Organizer Bin Allows You To Create Your Perfect Customized Storage Container"/>
    <n v="2"/>
    <s v="amazon.com"/>
    <s v="Amazon"/>
    <s v="WENTZVILLE"/>
    <s v="MO"/>
    <s v="63385-4769"/>
    <n v="39.9"/>
    <n v="0"/>
    <n v="0"/>
    <n v="0"/>
    <n v="0"/>
    <n v="-5.98"/>
    <n v="-4.34"/>
    <n v="0"/>
    <n v="0"/>
    <n v="29.58"/>
  </r>
  <r>
    <x v="18"/>
    <x v="9"/>
    <s v="Nov 28, 2015"/>
    <s v="Nov 28, 2015 10:38:35 PM PST"/>
    <n v="6014750781"/>
    <x v="3"/>
    <s v="109-0325061-8770622"/>
    <s v="rug_wrench_200_4x6_fba"/>
    <s v="Rug Wrench Washable Non Slip Rug Pad - Protect Floors While Securing Rug and Making Vacuuming Easier"/>
    <n v="1"/>
    <s v="amazon.com"/>
    <s v="Amazon"/>
    <s v="CAMBRIDGE"/>
    <s v="MA"/>
    <s v="02138-3230"/>
    <n v="16.829999999999998"/>
    <n v="0"/>
    <n v="0"/>
    <n v="0"/>
    <n v="0"/>
    <n v="-2.52"/>
    <n v="-4.0199999999999996"/>
    <n v="0"/>
    <n v="0"/>
    <n v="10.29"/>
  </r>
  <r>
    <x v="18"/>
    <x v="9"/>
    <s v="Nov 29, 2015"/>
    <s v="Nov 29, 2015 12:36:46 AM PST"/>
    <n v="6014750781"/>
    <x v="3"/>
    <s v="106-1566894-5757809"/>
    <s v="rug_wrench_200_6x9_fba"/>
    <s v="Rug Wrench Washable Non Slip Rug Pad - Protect Floors While Securing Rug and Making Vacuuming Easier"/>
    <n v="1"/>
    <s v="amazon.com"/>
    <s v="Amazon"/>
    <s v="PORTLAND"/>
    <s v="OR"/>
    <s v="97219-4825"/>
    <n v="24.83"/>
    <n v="0"/>
    <n v="0"/>
    <n v="0"/>
    <n v="0"/>
    <n v="-3.72"/>
    <n v="-4.8"/>
    <n v="0"/>
    <n v="0"/>
    <n v="16.309999999999999"/>
  </r>
  <r>
    <x v="18"/>
    <x v="9"/>
    <s v="Nov 29, 2015"/>
    <s v="Nov 29, 2015 12:37:48 AM PST"/>
    <n v="6014750781"/>
    <x v="3"/>
    <s v="002-7617303-2076201"/>
    <s v="kin-case-2370076"/>
    <s v="Shopkin Compatible Storage Case Holds More Than 250 Shopkins - Adjustable Organizer Bin Allows You To Create Your Perfect Customized Storage Container"/>
    <n v="1"/>
    <s v="amazon.com"/>
    <s v="Amazon"/>
    <s v="Maricopa"/>
    <s v="AZ"/>
    <n v="85138"/>
    <n v="19.95"/>
    <n v="0"/>
    <n v="0"/>
    <n v="-16.95"/>
    <n v="0"/>
    <n v="-1"/>
    <n v="-2.67"/>
    <n v="0"/>
    <n v="0"/>
    <n v="-0.67"/>
  </r>
  <r>
    <x v="18"/>
    <x v="9"/>
    <s v="Nov 29, 2015"/>
    <s v="Nov 29, 2015 2:19:31 AM PST"/>
    <n v="6014750781"/>
    <x v="3"/>
    <s v="114-2182560-3252238"/>
    <s v="kin-case-2370076"/>
    <s v="Shopkin Compatible Storage Case Holds More Than 250 Shopkins - Adjustable Organizer Bin Allows You To Create Your Perfect Customized Storage Container"/>
    <n v="1"/>
    <s v="amazon.com"/>
    <s v="Amazon"/>
    <s v="CHESTER SPRINGS"/>
    <s v="PA"/>
    <s v="19425-1702"/>
    <n v="19.95"/>
    <n v="0"/>
    <n v="0"/>
    <n v="0"/>
    <n v="0"/>
    <n v="-2.99"/>
    <n v="-2.67"/>
    <n v="0"/>
    <n v="0"/>
    <n v="14.29"/>
  </r>
  <r>
    <x v="18"/>
    <x v="9"/>
    <s v="Nov 29, 2015"/>
    <s v="Nov 29, 2015 2:21:34 AM PST"/>
    <n v="6014750781"/>
    <x v="3"/>
    <s v="110-0978412-8033854"/>
    <s v="kin-case-2370076"/>
    <s v="Shopkin Compatible Storage Case Holds More Than 250 Shopkins - Adjustable Organizer Bin Allows You To Create Your Perfect Customized Storage Container"/>
    <n v="1"/>
    <s v="amazon.com"/>
    <s v="Amazon"/>
    <s v="Deptford"/>
    <s v="Nj"/>
    <n v="8096"/>
    <n v="19.95"/>
    <n v="0"/>
    <n v="0"/>
    <n v="0"/>
    <n v="0"/>
    <n v="-2.99"/>
    <n v="-2.67"/>
    <n v="0"/>
    <n v="0"/>
    <n v="14.29"/>
  </r>
  <r>
    <x v="18"/>
    <x v="9"/>
    <s v="Nov 29, 2015"/>
    <s v="Nov 29, 2015 2:33:02 AM PST"/>
    <n v="6014750781"/>
    <x v="3"/>
    <s v="103-4639032-4448239"/>
    <s v="rug_wrench_200_5x8_fba"/>
    <s v="Rug Wrench Washable Non Slip Rug Pad - Protect Floors While Securing Rug and Making Vacuuming Easier"/>
    <n v="1"/>
    <s v="amazon.com"/>
    <s v="Amazon"/>
    <s v="HARRISBURG"/>
    <s v="PA"/>
    <s v="17111-4322"/>
    <n v="19.829999999999998"/>
    <n v="0"/>
    <n v="0"/>
    <n v="0"/>
    <n v="0"/>
    <n v="-2.97"/>
    <n v="-4.41"/>
    <n v="0"/>
    <n v="0"/>
    <n v="12.45"/>
  </r>
  <r>
    <x v="18"/>
    <x v="9"/>
    <s v="Nov 29, 2015"/>
    <s v="Nov 29, 2015 2:35:31 AM PST"/>
    <n v="6014750781"/>
    <x v="3"/>
    <s v="112-4576875-0217048"/>
    <s v="rug_wrench_200_2x4_fba"/>
    <s v="Rug Wrench Washable Non Slip Rug Pad - Protect Floors While Securing Rug and Making Vacuuming Easier"/>
    <n v="3"/>
    <s v="amazon.com"/>
    <s v="Amazon"/>
    <s v="Wilmington"/>
    <s v="MA"/>
    <n v="1887"/>
    <n v="29.49"/>
    <n v="0"/>
    <n v="0"/>
    <n v="0"/>
    <n v="0"/>
    <n v="-4.41"/>
    <n v="-5.62"/>
    <n v="0"/>
    <n v="0"/>
    <n v="19.46"/>
  </r>
  <r>
    <x v="18"/>
    <x v="9"/>
    <s v="Nov 29, 2015"/>
    <s v="Nov 29, 2015 2:39:49 AM PST"/>
    <n v="6014750781"/>
    <x v="3"/>
    <s v="113-1946829-9172247"/>
    <s v="rug_wrench_200_8x10_fba"/>
    <s v="Rug Wrench Washable Non Slip Rug Pad - Protect Floors While Securing Rug and Making Vacuuming Easier"/>
    <n v="1"/>
    <s v="amazon.com"/>
    <s v="Amazon"/>
    <s v="BOTHELL"/>
    <s v="WA"/>
    <s v="98021-6218"/>
    <n v="38.83"/>
    <n v="0"/>
    <n v="0"/>
    <n v="0"/>
    <n v="0"/>
    <n v="-5.82"/>
    <n v="-8.3699999999999992"/>
    <n v="0"/>
    <n v="0"/>
    <n v="24.64"/>
  </r>
  <r>
    <x v="18"/>
    <x v="9"/>
    <s v="Nov 29, 2015"/>
    <s v="Nov 29, 2015 2:40:43 AM PST"/>
    <n v="6014750781"/>
    <x v="3"/>
    <s v="116-5135567-5440237"/>
    <s v="kin-case-2370076"/>
    <s v="Shopkin Compatible Storage Case Holds More Than 250 Shopkins - Adjustable Organizer Bin Allows You To Create Your Perfect Customized Storage Container"/>
    <n v="1"/>
    <s v="amazon.com"/>
    <s v="Amazon"/>
    <s v="GILBERT"/>
    <s v="AZ"/>
    <s v="85233-8520"/>
    <n v="19.95"/>
    <n v="0"/>
    <n v="0"/>
    <n v="-16.95"/>
    <n v="0"/>
    <n v="-1"/>
    <n v="-2.67"/>
    <n v="0"/>
    <n v="0"/>
    <n v="-0.67"/>
  </r>
  <r>
    <x v="18"/>
    <x v="9"/>
    <s v="Nov 29, 2015"/>
    <s v="Nov 29, 2015 3:11:12 AM PST"/>
    <n v="6014750781"/>
    <x v="3"/>
    <s v="115-4561984-1996247"/>
    <s v="rug_wrench_200_5x8_fba"/>
    <s v="Rug Wrench Washable Non Slip Rug Pad - Protect Floors While Securing Rug and Making Vacuuming Easier"/>
    <n v="1"/>
    <s v="amazon.com"/>
    <s v="Amazon"/>
    <s v="SANTA BARBARA"/>
    <s v="CA"/>
    <s v="93101-1070"/>
    <n v="19.829999999999998"/>
    <n v="0"/>
    <n v="0"/>
    <n v="0"/>
    <n v="0"/>
    <n v="-2.97"/>
    <n v="-4.41"/>
    <n v="0"/>
    <n v="0"/>
    <n v="12.45"/>
  </r>
  <r>
    <x v="18"/>
    <x v="9"/>
    <s v="Nov 29, 2015"/>
    <s v="Nov 29, 2015 6:28:52 AM PST"/>
    <n v="6014750781"/>
    <x v="3"/>
    <s v="108-4167783-4203436"/>
    <s v="rug_wrench_200_6x9_fba"/>
    <s v="Rug Wrench Washable Non Slip Rug Pad - Protect Floors While Securing Rug and Making Vacuuming Easier"/>
    <n v="1"/>
    <s v="amazon.com"/>
    <s v="Amazon"/>
    <s v="Mifflinburg"/>
    <s v="PA"/>
    <n v="17844"/>
    <n v="24.83"/>
    <n v="2.77"/>
    <n v="0"/>
    <n v="-2.77"/>
    <n v="0"/>
    <n v="-3.72"/>
    <n v="-4.8"/>
    <n v="0"/>
    <n v="0"/>
    <n v="16.309999999999999"/>
  </r>
  <r>
    <x v="18"/>
    <x v="9"/>
    <s v="Nov 29, 2015"/>
    <s v="Nov 29, 2015 7:41:26 AM PST"/>
    <n v="6014750781"/>
    <x v="3"/>
    <s v="108-6717850-9621031"/>
    <s v="rug_wrench_200_4x6_fba"/>
    <s v="Rug Wrench Washable Non Slip Rug Pad - Protect Floors While Securing Rug and Making Vacuuming Easier"/>
    <n v="3"/>
    <s v="amazon.com"/>
    <s v="Amazon"/>
    <s v="CHICAGO"/>
    <s v="IL"/>
    <s v="60631-1921"/>
    <n v="50.49"/>
    <n v="0"/>
    <n v="0"/>
    <n v="0"/>
    <n v="0"/>
    <n v="-7.56"/>
    <n v="-10.06"/>
    <n v="0"/>
    <n v="0"/>
    <n v="32.869999999999997"/>
  </r>
  <r>
    <x v="18"/>
    <x v="9"/>
    <s v="Nov 29, 2015"/>
    <s v="Nov 29, 2015 7:42:56 AM PST"/>
    <n v="6014750781"/>
    <x v="3"/>
    <s v="111-1918515-6167452"/>
    <s v="rug_wrench_200_4x6_fba"/>
    <s v="Rug Wrench Washable Non Slip Rug Pad - Protect Floors While Securing Rug and Making Vacuuming Easier"/>
    <n v="1"/>
    <s v="amazon.com"/>
    <s v="Amazon"/>
    <s v="AUSTIN"/>
    <s v="TEXAS"/>
    <s v="78757-3117"/>
    <n v="16.829999999999998"/>
    <n v="0"/>
    <n v="0"/>
    <n v="0"/>
    <n v="0"/>
    <n v="-2.52"/>
    <n v="-4.0199999999999996"/>
    <n v="0"/>
    <n v="0"/>
    <n v="10.29"/>
  </r>
  <r>
    <x v="18"/>
    <x v="9"/>
    <s v="Nov 29, 2015"/>
    <s v="Nov 29, 2015 8:04:28 AM PST"/>
    <n v="6014750781"/>
    <x v="3"/>
    <s v="112-0939757-1371421"/>
    <s v="rug_wrench_200_4x6_fba"/>
    <s v="Rug Wrench Washable Non Slip Rug Pad - Protect Floors While Securing Rug and Making Vacuuming Easier"/>
    <n v="1"/>
    <s v="amazon.com"/>
    <s v="Amazon"/>
    <s v="WASHINGTON"/>
    <s v="DC"/>
    <s v="20015-1776"/>
    <n v="16.829999999999998"/>
    <n v="1.91"/>
    <n v="0"/>
    <n v="-1.91"/>
    <n v="0"/>
    <n v="-2.52"/>
    <n v="-4.0199999999999996"/>
    <n v="0"/>
    <n v="0"/>
    <n v="10.29"/>
  </r>
  <r>
    <x v="18"/>
    <x v="9"/>
    <s v="Nov 29, 2015"/>
    <s v="Nov 29, 2015 10:47:08 AM PST"/>
    <n v="6014750781"/>
    <x v="3"/>
    <s v="114-4673251-0121868"/>
    <s v="kin-case-2370076"/>
    <s v="Shopkin Compatible Storage Case Holds More Than 250 Shopkins - Adjustable Organizer Bin Allows You To Create Your Perfect Customized Storage Container"/>
    <n v="1"/>
    <s v="amazon.com"/>
    <s v="Amazon"/>
    <s v="Collegeville"/>
    <s v="PA"/>
    <n v="19426"/>
    <n v="19.95"/>
    <n v="0"/>
    <n v="0"/>
    <n v="-16.95"/>
    <n v="0"/>
    <n v="-1"/>
    <n v="-2.67"/>
    <n v="0"/>
    <n v="0"/>
    <n v="-0.67"/>
  </r>
  <r>
    <x v="18"/>
    <x v="9"/>
    <s v="Nov 29, 2015"/>
    <s v="Nov 29, 2015 11:02:36 AM PST"/>
    <n v="6014750781"/>
    <x v="3"/>
    <s v="111-2598580-6864244"/>
    <s v="rug_wrench_200_8x10_fba"/>
    <s v="Rug Wrench Washable Non Slip Rug Pad - Protect Floors While Securing Rug and Making Vacuuming Easier"/>
    <n v="2"/>
    <s v="amazon.com"/>
    <s v="Amazon"/>
    <s v="FAIRFAX STATION"/>
    <s v="VA"/>
    <s v="22039-2819"/>
    <n v="77.66"/>
    <n v="10.62"/>
    <n v="0"/>
    <n v="-10.62"/>
    <n v="0"/>
    <n v="-11.64"/>
    <n v="-16.739999999999998"/>
    <n v="0"/>
    <n v="0"/>
    <n v="49.28"/>
  </r>
  <r>
    <x v="18"/>
    <x v="9"/>
    <s v="Nov 29, 2015"/>
    <s v="Nov 29, 2015 11:19:11 AM PST"/>
    <n v="6014750781"/>
    <x v="3"/>
    <s v="108-7668008-0940238"/>
    <s v="rug_wrench_200_8x10_fba"/>
    <s v="Rug Wrench Washable Non Slip Rug Pad - Protect Floors While Securing Rug and Making Vacuuming Easier"/>
    <n v="1"/>
    <s v="amazon.com"/>
    <s v="Amazon"/>
    <s v="ORLANDO"/>
    <s v="FL"/>
    <s v="32824-5660"/>
    <n v="38.83"/>
    <n v="0"/>
    <n v="0"/>
    <n v="0"/>
    <n v="0"/>
    <n v="-5.82"/>
    <n v="-8.3699999999999992"/>
    <n v="0"/>
    <n v="0"/>
    <n v="24.64"/>
  </r>
  <r>
    <x v="18"/>
    <x v="9"/>
    <s v="Nov 29, 2015"/>
    <s v="Nov 29, 2015 1:15:35 PM PST"/>
    <n v="6014750781"/>
    <x v="3"/>
    <s v="111-5665756-4501846"/>
    <s v="kin-case-2370076"/>
    <s v="Shopkin Compatible Storage Case Holds More Than 250 Shopkins - Adjustable Organizer Bin Allows You To Create Your Perfect Customized Storage Container"/>
    <n v="1"/>
    <s v="amazon.com"/>
    <s v="Amazon"/>
    <s v="Clanton"/>
    <s v="AL"/>
    <n v="35045"/>
    <n v="19.95"/>
    <n v="0"/>
    <n v="0"/>
    <n v="0"/>
    <n v="0"/>
    <n v="-2.99"/>
    <n v="-2.67"/>
    <n v="0"/>
    <n v="0"/>
    <n v="14.29"/>
  </r>
  <r>
    <x v="18"/>
    <x v="9"/>
    <s v="Nov 29, 2015"/>
    <s v="Nov 29, 2015 1:53:30 PM PST"/>
    <n v="6014750781"/>
    <x v="3"/>
    <s v="102-6130615-7693848"/>
    <s v="kin-case-2370076"/>
    <s v="Shopkin Compatible Storage Case Holds More Than 250 Shopkins - Adjustable Organizer Bin Allows You To Create Your Perfect Customized Storage Container"/>
    <n v="1"/>
    <s v="amazon.com"/>
    <s v="Amazon"/>
    <s v="LUSBY"/>
    <s v="MD"/>
    <s v="20657-3504"/>
    <n v="19.95"/>
    <n v="0"/>
    <n v="0"/>
    <n v="-16.95"/>
    <n v="0"/>
    <n v="-1"/>
    <n v="-2.67"/>
    <n v="0"/>
    <n v="0"/>
    <n v="-0.67"/>
  </r>
  <r>
    <x v="18"/>
    <x v="9"/>
    <s v="Nov 29, 2015"/>
    <s v="Nov 29, 2015 2:31:27 PM PST"/>
    <n v="6014750781"/>
    <x v="3"/>
    <s v="105-6245805-7321040"/>
    <s v="kin-case-2370076"/>
    <s v="Shopkin Compatible Storage Case Holds More Than 250 Shopkins - Adjustable Organizer Bin Allows You To Create Your Perfect Customized Storage Container"/>
    <n v="1"/>
    <s v="amazon.com"/>
    <s v="Amazon"/>
    <s v="Champaign"/>
    <s v="IL"/>
    <s v="61822-7528"/>
    <n v="19.95"/>
    <n v="0"/>
    <n v="0"/>
    <n v="0"/>
    <n v="0"/>
    <n v="-2.99"/>
    <n v="-2.67"/>
    <n v="0"/>
    <n v="0"/>
    <n v="14.29"/>
  </r>
  <r>
    <x v="18"/>
    <x v="9"/>
    <s v="Nov 29, 2015"/>
    <s v="Nov 29, 2015 3:02:10 PM PST"/>
    <n v="6014750781"/>
    <x v="3"/>
    <s v="111-5730093-7226651"/>
    <s v="rug_wrench_200_4x6_fba"/>
    <s v="Rug Wrench Washable Non Slip Rug Pad - Protect Floors While Securing Rug and Making Vacuuming Easier"/>
    <n v="1"/>
    <s v="amazon.com"/>
    <s v="Amazon"/>
    <s v="CANTON"/>
    <s v="GA"/>
    <s v="30115-1871"/>
    <n v="16.829999999999998"/>
    <n v="0"/>
    <n v="0"/>
    <n v="0"/>
    <n v="0"/>
    <n v="-2.52"/>
    <n v="-4.0199999999999996"/>
    <n v="0"/>
    <n v="0"/>
    <n v="10.29"/>
  </r>
  <r>
    <x v="18"/>
    <x v="9"/>
    <s v="Nov 29, 2015"/>
    <s v="Nov 29, 2015 4:10:27 PM PST"/>
    <n v="6014750781"/>
    <x v="3"/>
    <s v="110-3590445-3459468"/>
    <s v="rug_wrench_200_4x6_fba"/>
    <s v="Rug Wrench Washable Non Slip Rug Pad - Protect Floors While Securing Rug and Making Vacuuming Easier"/>
    <n v="1"/>
    <s v="amazon.com"/>
    <s v="Amazon"/>
    <s v="SCHAUMBURG"/>
    <s v="IL"/>
    <s v="60193-1669"/>
    <n v="16.829999999999998"/>
    <n v="8.84"/>
    <n v="0"/>
    <n v="0"/>
    <n v="0"/>
    <n v="-2.52"/>
    <n v="-12.86"/>
    <n v="0"/>
    <n v="0"/>
    <n v="10.29"/>
  </r>
  <r>
    <x v="18"/>
    <x v="9"/>
    <s v="Nov 29, 2015"/>
    <s v="Nov 29, 2015 4:14:15 PM PST"/>
    <n v="6014750781"/>
    <x v="3"/>
    <s v="107-2934959-1166619"/>
    <s v="rug_wrench_200_4x6_fba"/>
    <s v="Rug Wrench Washable Non Slip Rug Pad - Protect Floors While Securing Rug and Making Vacuuming Easier"/>
    <n v="1"/>
    <s v="amazon.com"/>
    <s v="Amazon"/>
    <s v="GREAT BARRINGTON"/>
    <s v="MA"/>
    <s v="01230-3005"/>
    <n v="16.829999999999998"/>
    <n v="0"/>
    <n v="0"/>
    <n v="0"/>
    <n v="0"/>
    <n v="-2.52"/>
    <n v="-4.0199999999999996"/>
    <n v="0"/>
    <n v="0"/>
    <n v="10.29"/>
  </r>
  <r>
    <x v="18"/>
    <x v="9"/>
    <s v="Nov 29, 2015"/>
    <s v="Nov 29, 2015 4:14:15 PM PST"/>
    <n v="6014750781"/>
    <x v="3"/>
    <s v="107-2934959-1166619"/>
    <s v="rug_wrench_200_5x8_fba"/>
    <s v="Rug Wrench Washable Non Slip Rug Pad - Protect Floors While Securing Rug and Making Vacuuming Easier"/>
    <n v="1"/>
    <s v="amazon.com"/>
    <s v="Amazon"/>
    <s v="GREAT BARRINGTON"/>
    <s v="MA"/>
    <s v="01230-3005"/>
    <n v="19.829999999999998"/>
    <n v="0"/>
    <n v="0"/>
    <n v="0"/>
    <n v="0"/>
    <n v="-2.97"/>
    <n v="-3.41"/>
    <n v="0"/>
    <n v="0"/>
    <n v="13.45"/>
  </r>
  <r>
    <x v="18"/>
    <x v="9"/>
    <s v="Nov 29, 2015"/>
    <s v="Nov 29, 2015 4:34:49 PM PST"/>
    <n v="6014750781"/>
    <x v="3"/>
    <s v="002-3905886-5661007"/>
    <s v="kin-case-2370076"/>
    <s v="Shopkin Compatible Storage Case Holds More Than 250 Shopkins - Adjustable Organizer Bin Allows You To Create Your Perfect Customized Storage Container"/>
    <n v="1"/>
    <s v="amazon.com"/>
    <s v="Amazon"/>
    <s v="DUBLIN"/>
    <s v="OHIO"/>
    <s v="43016-9399"/>
    <n v="19.95"/>
    <n v="0"/>
    <n v="0"/>
    <n v="-16.95"/>
    <n v="0"/>
    <n v="-1"/>
    <n v="-2.67"/>
    <n v="0"/>
    <n v="0"/>
    <n v="-0.67"/>
  </r>
  <r>
    <x v="18"/>
    <x v="9"/>
    <s v="Nov 29, 2015"/>
    <s v="Nov 29, 2015 4:52:44 PM PST"/>
    <n v="6014750781"/>
    <x v="3"/>
    <s v="104-7948266-9491404"/>
    <s v="rug_wrench_200_4x6_fba"/>
    <s v="Rug Wrench Washable Non Slip Rug Pad - Protect Floors While Securing Rug and Making Vacuuming Easier"/>
    <n v="1"/>
    <s v="amazon.com"/>
    <s v="Amazon"/>
    <s v="NEW YORK"/>
    <s v="NY"/>
    <s v="10128-3628"/>
    <n v="16.829999999999998"/>
    <n v="0"/>
    <n v="0"/>
    <n v="0"/>
    <n v="0"/>
    <n v="-2.52"/>
    <n v="-4.0199999999999996"/>
    <n v="0"/>
    <n v="0"/>
    <n v="10.29"/>
  </r>
  <r>
    <x v="18"/>
    <x v="9"/>
    <s v="Nov 29, 2015"/>
    <s v="Nov 29, 2015 5:03:16 PM PST"/>
    <n v="6014750781"/>
    <x v="3"/>
    <s v="114-8664057-3234626"/>
    <s v="rug_wrench_200_5x8_fba"/>
    <s v="Rug Wrench Washable Non Slip Rug Pad - Protect Floors While Securing Rug and Making Vacuuming Easier"/>
    <n v="1"/>
    <s v="amazon.com"/>
    <s v="Amazon"/>
    <s v="SAN ANTONIO"/>
    <s v="TX"/>
    <s v="78212-1759"/>
    <n v="19.829999999999998"/>
    <n v="0"/>
    <n v="0"/>
    <n v="0"/>
    <n v="0"/>
    <n v="-2.97"/>
    <n v="-4.41"/>
    <n v="0"/>
    <n v="0"/>
    <n v="12.45"/>
  </r>
  <r>
    <x v="18"/>
    <x v="9"/>
    <s v="Nov 29, 2015"/>
    <s v="Nov 29, 2015 5:03:46 PM PST"/>
    <n v="6014750781"/>
    <x v="3"/>
    <s v="107-5187044-3944261"/>
    <s v="kin-case-2370076"/>
    <s v="Shopkin Compatible Storage Case Holds More Than 250 Shopkins - Adjustable Organizer Bin Allows You To Create Your Perfect Customized Storage Container"/>
    <n v="1"/>
    <s v="amazon.com"/>
    <s v="Amazon"/>
    <s v="SURPRISE"/>
    <s v="AZ"/>
    <s v="85379-8519"/>
    <n v="19.95"/>
    <n v="0"/>
    <n v="0"/>
    <n v="-16.95"/>
    <n v="0"/>
    <n v="-1"/>
    <n v="-2.67"/>
    <n v="0"/>
    <n v="0"/>
    <n v="-0.67"/>
  </r>
  <r>
    <x v="18"/>
    <x v="9"/>
    <s v="Nov 29, 2015"/>
    <s v="Nov 29, 2015 5:13:33 PM PST"/>
    <n v="6014750781"/>
    <x v="3"/>
    <s v="116-8782056-3091411"/>
    <s v="rug_wrench_200_2x4_fba"/>
    <s v="Rug Wrench Washable Non Slip Rug Pad - Protect Floors While Securing Rug and Making Vacuuming Easier"/>
    <n v="1"/>
    <s v="amazon.com"/>
    <s v="Amazon"/>
    <s v="NEW YORK"/>
    <s v="NY"/>
    <s v="10013-2710"/>
    <n v="9.83"/>
    <n v="3.16"/>
    <n v="0"/>
    <n v="-3.16"/>
    <n v="0"/>
    <n v="-1.47"/>
    <n v="-2.54"/>
    <n v="0"/>
    <n v="0"/>
    <n v="5.82"/>
  </r>
  <r>
    <x v="18"/>
    <x v="9"/>
    <s v="Nov 29, 2015"/>
    <s v="Nov 29, 2015 5:19:56 PM PST"/>
    <n v="6014750781"/>
    <x v="3"/>
    <s v="105-5328307-6552250"/>
    <s v="kin-case-2370076"/>
    <s v="Shopkin Compatible Storage Case Holds More Than 250 Shopkins - Adjustable Organizer Bin Allows You To Create Your Perfect Customized Storage Container"/>
    <n v="1"/>
    <s v="amazon.com"/>
    <s v="Amazon"/>
    <s v="GREENVILLE"/>
    <s v="NY"/>
    <s v="12083-1824"/>
    <n v="19.95"/>
    <n v="0"/>
    <n v="0"/>
    <n v="0"/>
    <n v="0"/>
    <n v="-2.99"/>
    <n v="-2.67"/>
    <n v="0"/>
    <n v="0"/>
    <n v="14.29"/>
  </r>
  <r>
    <x v="18"/>
    <x v="9"/>
    <s v="Nov 29, 2015"/>
    <s v="Nov 29, 2015 5:29:04 PM PST"/>
    <n v="6014750781"/>
    <x v="3"/>
    <s v="106-3943335-1576205"/>
    <s v="rug_wrench_200_6x9_fba"/>
    <s v="Rug Wrench Washable Non Slip Rug Pad - Protect Floors While Securing Rug and Making Vacuuming Easier"/>
    <n v="1"/>
    <s v="amazon.com"/>
    <s v="Amazon"/>
    <s v="Plantation"/>
    <s v="Florida"/>
    <n v="33322"/>
    <n v="24.83"/>
    <n v="0"/>
    <n v="0"/>
    <n v="0"/>
    <n v="0"/>
    <n v="-3.72"/>
    <n v="-4.8"/>
    <n v="0"/>
    <n v="0"/>
    <n v="16.309999999999999"/>
  </r>
  <r>
    <x v="18"/>
    <x v="9"/>
    <s v="Nov 29, 2015"/>
    <s v="Nov 29, 2015 6:14:36 PM PST"/>
    <n v="6014750781"/>
    <x v="3"/>
    <s v="103-2561488-1449034"/>
    <s v="kin-case-2370076"/>
    <s v="Shopkin Compatible Storage Case Holds More Than 250 Shopkins - Adjustable Organizer Bin Allows You To Create Your Perfect Customized Storage Container"/>
    <n v="1"/>
    <s v="amazon.com"/>
    <s v="Amazon"/>
    <s v="Somers"/>
    <s v="CT"/>
    <s v="06071-2042"/>
    <n v="19.95"/>
    <n v="0"/>
    <n v="0"/>
    <n v="-16.95"/>
    <n v="0"/>
    <n v="-1"/>
    <n v="-2.67"/>
    <n v="0"/>
    <n v="0"/>
    <n v="-0.67"/>
  </r>
  <r>
    <x v="18"/>
    <x v="9"/>
    <s v="Nov 29, 2015"/>
    <s v="Nov 29, 2015 6:26:06 PM PST"/>
    <n v="6014750781"/>
    <x v="3"/>
    <s v="108-7249481-3221863"/>
    <s v="rug_wrench_200_5x8_fba"/>
    <s v="Rug Wrench Washable Non Slip Rug Pad - Protect Floors While Securing Rug and Making Vacuuming Easier"/>
    <n v="1"/>
    <s v="amazon.com"/>
    <s v="Amazon"/>
    <s v="Menlo Park"/>
    <s v="California"/>
    <n v="94025"/>
    <n v="19.829999999999998"/>
    <n v="0"/>
    <n v="0"/>
    <n v="0"/>
    <n v="0"/>
    <n v="-2.97"/>
    <n v="-4.41"/>
    <n v="0"/>
    <n v="0"/>
    <n v="12.45"/>
  </r>
  <r>
    <x v="18"/>
    <x v="9"/>
    <s v="Nov 29, 2015"/>
    <s v="Nov 29, 2015 7:00:31 PM PST"/>
    <n v="6014750781"/>
    <x v="3"/>
    <s v="109-6063690-2560267"/>
    <s v="rug_wrench_200_5x8_fba"/>
    <s v="Rug Wrench Washable Non Slip Rug Pad - Protect Floors While Securing Rug and Making Vacuuming Easier"/>
    <n v="1"/>
    <s v="amazon.com"/>
    <s v="Amazon"/>
    <s v="ALTUS"/>
    <s v="OK"/>
    <s v="73521-8309"/>
    <n v="19.829999999999998"/>
    <n v="0"/>
    <n v="0"/>
    <n v="0"/>
    <n v="0"/>
    <n v="-2.97"/>
    <n v="-4.41"/>
    <n v="0"/>
    <n v="0"/>
    <n v="12.45"/>
  </r>
  <r>
    <x v="18"/>
    <x v="9"/>
    <s v="Nov 29, 2015"/>
    <s v="Nov 29, 2015 7:44:25 PM PST"/>
    <n v="6014750781"/>
    <x v="3"/>
    <s v="104-4022619-7542649"/>
    <s v="kin-case-2370076"/>
    <s v="Shopkin Compatible Storage Case Holds More Than 250 Shopkins - Adjustable Organizer Bin Allows You To Create Your Perfect Customized Storage Container"/>
    <n v="1"/>
    <s v="amazon.com"/>
    <s v="Amazon"/>
    <s v="Montrose"/>
    <s v="Pennsylvania"/>
    <n v="18801"/>
    <n v="19.95"/>
    <n v="0"/>
    <n v="0"/>
    <n v="-16.95"/>
    <n v="0"/>
    <n v="-1"/>
    <n v="-2.67"/>
    <n v="0"/>
    <n v="0"/>
    <n v="-0.67"/>
  </r>
  <r>
    <x v="18"/>
    <x v="9"/>
    <s v="Nov 29, 2015"/>
    <s v="Nov 29, 2015 8:24:02 PM PST"/>
    <n v="6014750781"/>
    <x v="3"/>
    <s v="103-0034476-7310606"/>
    <s v="rug_wrench_200_8x10_fba"/>
    <s v="Rug Wrench Washable Non Slip Rug Pad - Protect Floors While Securing Rug and Making Vacuuming Easier"/>
    <n v="1"/>
    <s v="amazon.com"/>
    <s v="Amazon"/>
    <s v="DENVER"/>
    <s v="CO"/>
    <s v="80211-2241"/>
    <n v="38.83"/>
    <n v="0"/>
    <n v="0"/>
    <n v="0"/>
    <n v="0"/>
    <n v="-5.82"/>
    <n v="-8.3699999999999992"/>
    <n v="0"/>
    <n v="0"/>
    <n v="24.64"/>
  </r>
  <r>
    <x v="18"/>
    <x v="9"/>
    <s v="Nov 29, 2015"/>
    <s v="Nov 29, 2015 8:54:13 PM PST"/>
    <n v="6014750781"/>
    <x v="3"/>
    <s v="002-9484172-0423455"/>
    <s v="rug_wrench_200_5x8_fba"/>
    <s v="Rug Wrench Washable Non Slip Rug Pad - Protect Floors While Securing Rug and Making Vacuuming Easier"/>
    <n v="1"/>
    <s v="amazon.com"/>
    <s v="Amazon"/>
    <s v="NEW YORK"/>
    <s v="NY"/>
    <s v="10016-3431"/>
    <n v="19.829999999999998"/>
    <n v="0"/>
    <n v="0"/>
    <n v="0"/>
    <n v="0"/>
    <n v="-2.97"/>
    <n v="-4.41"/>
    <n v="0"/>
    <n v="0"/>
    <n v="12.45"/>
  </r>
  <r>
    <x v="18"/>
    <x v="9"/>
    <s v="Nov 29, 2015"/>
    <s v="Nov 29, 2015 9:19:25 PM PST"/>
    <n v="6014750781"/>
    <x v="3"/>
    <s v="115-5798947-2236211"/>
    <s v="kin-case-2370076"/>
    <s v="Shopkin Compatible Storage Case Holds More Than 250 Shopkins - Adjustable Organizer Bin Allows You To Create Your Perfect Customized Storage Container"/>
    <n v="1"/>
    <s v="amazon.com"/>
    <s v="Amazon"/>
    <s v="Hendersonville"/>
    <s v="TN"/>
    <n v="37075"/>
    <n v="19.95"/>
    <n v="0"/>
    <n v="0"/>
    <n v="0"/>
    <n v="0"/>
    <n v="-2.99"/>
    <n v="-2.67"/>
    <n v="0"/>
    <n v="0"/>
    <n v="14.29"/>
  </r>
  <r>
    <x v="18"/>
    <x v="9"/>
    <s v="Nov 29, 2015"/>
    <s v="Nov 29, 2015 9:30:18 PM PST"/>
    <n v="6014750781"/>
    <x v="3"/>
    <s v="115-3981808-6029812"/>
    <s v="rug_wrench_200_6x9_fba"/>
    <s v="Rug Wrench Washable Non Slip Rug Pad - Protect Floors While Securing Rug and Making Vacuuming Easier"/>
    <n v="1"/>
    <s v="amazon.com"/>
    <s v="Amazon"/>
    <s v="WASHINGTON"/>
    <s v="DC"/>
    <s v="20020-5324"/>
    <n v="24.83"/>
    <n v="0"/>
    <n v="0"/>
    <n v="0"/>
    <n v="0"/>
    <n v="-3.72"/>
    <n v="-4.8"/>
    <n v="0"/>
    <n v="0"/>
    <n v="16.309999999999999"/>
  </r>
  <r>
    <x v="18"/>
    <x v="9"/>
    <s v="Nov 29, 2015"/>
    <s v="Nov 29, 2015 10:04:02 PM PST"/>
    <n v="6014750781"/>
    <x v="3"/>
    <s v="106-2953679-6003434"/>
    <s v="kin-case-2370076"/>
    <s v="Shopkin Compatible Storage Case Holds More Than 250 Shopkins - Adjustable Organizer Bin Allows You To Create Your Perfect Customized Storage Container"/>
    <n v="1"/>
    <s v="amazon.com"/>
    <s v="Amazon"/>
    <s v="Houston"/>
    <s v="Texas"/>
    <n v="77073"/>
    <n v="19.95"/>
    <n v="0"/>
    <n v="0"/>
    <n v="-16.95"/>
    <n v="0"/>
    <n v="-1"/>
    <n v="-2.67"/>
    <n v="0"/>
    <n v="0"/>
    <n v="-0.67"/>
  </r>
  <r>
    <x v="18"/>
    <x v="9"/>
    <s v="Nov 29, 2015"/>
    <s v="Nov 29, 2015 11:04:05 PM PST"/>
    <n v="6014750781"/>
    <x v="3"/>
    <s v="116-5245560-3718626"/>
    <s v="rug_wrench_200_2x4_fba"/>
    <s v="Rug Wrench Washable Non Slip Rug Pad - Protect Floors While Securing Rug and Making Vacuuming Easier"/>
    <n v="1"/>
    <s v="amazon.com"/>
    <s v="Amazon"/>
    <s v="SARASOTA"/>
    <s v="FL"/>
    <n v="34241"/>
    <n v="9.83"/>
    <n v="0"/>
    <n v="0"/>
    <n v="0"/>
    <n v="0"/>
    <n v="-1.47"/>
    <n v="-2.54"/>
    <n v="0"/>
    <n v="0"/>
    <n v="5.82"/>
  </r>
  <r>
    <x v="18"/>
    <x v="9"/>
    <s v="Nov 29, 2015"/>
    <s v="Nov 29, 2015 11:35:58 PM PST"/>
    <n v="6014750781"/>
    <x v="3"/>
    <s v="002-1677237-2379457"/>
    <s v="kin-case-2370076"/>
    <s v="Shopkin Compatible Storage Case Holds More Than 250 Shopkins - Adjustable Organizer Bin Allows You To Create Your Perfect Customized Storage Container"/>
    <n v="1"/>
    <s v="amazon.com"/>
    <s v="Amazon"/>
    <s v="st paul"/>
    <s v="minnesota"/>
    <n v="55119"/>
    <n v="19.95"/>
    <n v="0"/>
    <n v="0"/>
    <n v="0"/>
    <n v="0"/>
    <n v="-2.99"/>
    <n v="-2.67"/>
    <n v="0"/>
    <n v="0"/>
    <n v="14.29"/>
  </r>
  <r>
    <x v="18"/>
    <x v="9"/>
    <s v="Nov 29, 2015"/>
    <s v="Nov 29, 2015 11:41:31 PM PST"/>
    <n v="6014750781"/>
    <x v="3"/>
    <s v="110-5852962-5269043"/>
    <s v="kin-case-2370076"/>
    <s v="Shopkin Compatible Storage Case Holds More Than 250 Shopkins - Adjustable Organizer Bin Allows You To Create Your Perfect Customized Storage Container"/>
    <n v="1"/>
    <s v="amazon.com"/>
    <s v="Amazon"/>
    <s v="Huntersville"/>
    <s v="NC"/>
    <n v="28078"/>
    <n v="19.95"/>
    <n v="0"/>
    <n v="0"/>
    <n v="0"/>
    <n v="0"/>
    <n v="-2.99"/>
    <n v="-2.67"/>
    <n v="0"/>
    <n v="0"/>
    <n v="14.29"/>
  </r>
  <r>
    <x v="18"/>
    <x v="9"/>
    <s v="Nov 29, 2015"/>
    <s v="Nov 29, 2015 11:59:20 PM PST"/>
    <n v="6014750781"/>
    <x v="3"/>
    <s v="104-7948266-9491404"/>
    <s v="rug_wrench_200_2x4_fba"/>
    <s v="Rug Wrench Washable Non Slip Rug Pad - Protect Floors While Securing Rug and Making Vacuuming Easier"/>
    <n v="1"/>
    <s v="amazon.com"/>
    <s v="Amazon"/>
    <s v="NEW YORK"/>
    <s v="NY"/>
    <s v="10128-3628"/>
    <n v="9.83"/>
    <n v="0"/>
    <n v="0"/>
    <n v="0"/>
    <n v="0"/>
    <n v="-1.47"/>
    <n v="-1.54"/>
    <n v="0"/>
    <n v="0"/>
    <n v="6.82"/>
  </r>
  <r>
    <x v="18"/>
    <x v="9"/>
    <s v="Nov 30, 2015"/>
    <s v="Nov 30, 2015 2:04:01 AM PST"/>
    <n v="6014750781"/>
    <x v="3"/>
    <s v="108-4588768-6173848"/>
    <s v="rug_wrench_200_5x8_fba"/>
    <s v="Rug Wrench Washable Non Slip Rug Pad - Protect Floors While Securing Rug and Making Vacuuming Easier"/>
    <n v="1"/>
    <s v="amazon.com"/>
    <s v="Amazon"/>
    <s v="GLASGOW"/>
    <s v="KY"/>
    <s v="42141-9678"/>
    <n v="19.829999999999998"/>
    <n v="0"/>
    <n v="0"/>
    <n v="0"/>
    <n v="0"/>
    <n v="-2.97"/>
    <n v="-4.41"/>
    <n v="0"/>
    <n v="0"/>
    <n v="12.45"/>
  </r>
  <r>
    <x v="18"/>
    <x v="9"/>
    <s v="Nov 30, 2015"/>
    <s v="Nov 30, 2015 3:14:10 AM PST"/>
    <n v="6014750781"/>
    <x v="3"/>
    <s v="103-2240883-7971407"/>
    <s v="rug_wrench_200_5x8_fba"/>
    <s v="Rug Wrench Washable Non Slip Rug Pad - Protect Floors While Securing Rug and Making Vacuuming Easier"/>
    <n v="1"/>
    <s v="amazon.com"/>
    <s v="Amazon"/>
    <s v="SAINT PETERSBURG"/>
    <s v="FLORIDA"/>
    <s v="33714-3317"/>
    <n v="19.829999999999998"/>
    <n v="0"/>
    <n v="0"/>
    <n v="0"/>
    <n v="0"/>
    <n v="-2.97"/>
    <n v="-4.41"/>
    <n v="0"/>
    <n v="0"/>
    <n v="12.45"/>
  </r>
  <r>
    <x v="18"/>
    <x v="9"/>
    <s v="Nov 30, 2015"/>
    <s v="Nov 30, 2015 4:21:47 AM PST"/>
    <n v="6014750781"/>
    <x v="3"/>
    <s v="111-3565401-5318667"/>
    <s v="rug_wrench_200_2x4_fba"/>
    <s v="Rug Wrench Washable Non Slip Rug Pad - Protect Floors While Securing Rug and Making Vacuuming Easier"/>
    <n v="1"/>
    <s v="amazon.com"/>
    <s v="Amazon"/>
    <s v="NORTHVILLE"/>
    <s v="MI"/>
    <s v="48167-9387"/>
    <n v="9.83"/>
    <n v="0"/>
    <n v="0"/>
    <n v="0"/>
    <n v="0"/>
    <n v="-1.47"/>
    <n v="-2.54"/>
    <n v="0"/>
    <n v="0"/>
    <n v="5.82"/>
  </r>
  <r>
    <x v="18"/>
    <x v="9"/>
    <s v="Nov 30, 2015"/>
    <s v="Nov 30, 2015 6:17:54 AM PST"/>
    <n v="6014750781"/>
    <x v="3"/>
    <s v="102-4989899-3642623"/>
    <s v="kin-case-2370076"/>
    <s v="Shopkin Compatible Storage Case Holds More Than 250 Shopkins - Adjustable Organizer Bin Allows You To Create Your Perfect Customized Storage Container"/>
    <n v="1"/>
    <s v="amazon.com"/>
    <s v="Amazon"/>
    <s v="GOLDSBORO"/>
    <s v="NORTH CAROLINA"/>
    <s v="27534-7728"/>
    <n v="19.95"/>
    <n v="0"/>
    <n v="0"/>
    <n v="0"/>
    <n v="0"/>
    <n v="-2.99"/>
    <n v="-2.67"/>
    <n v="0"/>
    <n v="0"/>
    <n v="14.29"/>
  </r>
  <r>
    <x v="18"/>
    <x v="9"/>
    <s v="Nov 30, 2015"/>
    <s v="Nov 30, 2015 7:27:56 AM PST"/>
    <n v="6014750781"/>
    <x v="3"/>
    <s v="107-6325226-1245056"/>
    <s v="kin-case-2370076"/>
    <s v="Shopkin Compatible Storage Case Holds More Than 250 Shopkins - Adjustable Organizer Bin Allows You To Create Your Perfect Customized Storage Container"/>
    <n v="1"/>
    <s v="amazon.com"/>
    <s v="Amazon"/>
    <s v="chepachet"/>
    <s v="RI"/>
    <n v="2814"/>
    <n v="19.95"/>
    <n v="0"/>
    <n v="0"/>
    <n v="0"/>
    <n v="0"/>
    <n v="-5.98"/>
    <n v="-1.67"/>
    <n v="0"/>
    <n v="0"/>
    <n v="12.3"/>
  </r>
  <r>
    <x v="18"/>
    <x v="9"/>
    <s v="Nov 30, 2015"/>
    <s v="Nov 30, 2015 7:27:56 AM PST"/>
    <n v="6014750781"/>
    <x v="3"/>
    <s v="107-6325226-1245056"/>
    <s v="kin-case-2370076"/>
    <s v="Shopkin Compatible Storage Case Holds More Than 250 Shopkins - Adjustable Organizer Bin Allows You To Create Your Perfect Customized Storage Container"/>
    <n v="1"/>
    <s v="amazon.com"/>
    <s v="Amazon"/>
    <s v="chepachet"/>
    <s v="RI"/>
    <n v="2814"/>
    <n v="19.95"/>
    <n v="0"/>
    <n v="0"/>
    <n v="0"/>
    <n v="0"/>
    <n v="0"/>
    <n v="-2.67"/>
    <n v="0"/>
    <n v="0"/>
    <n v="17.28"/>
  </r>
  <r>
    <x v="18"/>
    <x v="9"/>
    <s v="Nov 30, 2015"/>
    <s v="Nov 30, 2015 9:24:07 AM PST"/>
    <n v="6014750781"/>
    <x v="3"/>
    <s v="002-8314026-3867416"/>
    <s v="rug_wrench_200_2x4_fba"/>
    <s v="Rug Wrench Washable Non Slip Rug Pad - Protect Floors While Securing Rug and Making Vacuuming Easier"/>
    <n v="1"/>
    <s v="amazon.com"/>
    <s v="Amazon"/>
    <s v="Clarington"/>
    <s v="PA"/>
    <n v="15828"/>
    <n v="9.83"/>
    <n v="3.16"/>
    <n v="0"/>
    <n v="-3.16"/>
    <n v="0"/>
    <n v="-1.47"/>
    <n v="-2.54"/>
    <n v="0"/>
    <n v="0"/>
    <n v="5.82"/>
  </r>
  <r>
    <x v="18"/>
    <x v="9"/>
    <s v="Nov 30, 2015"/>
    <s v="Nov 30, 2015 9:34:01 AM PST"/>
    <n v="6014750781"/>
    <x v="3"/>
    <s v="106-9784906-9557064"/>
    <s v="kin-case-2370076"/>
    <s v="Shopkin Compatible Storage Case Holds More Than 250 Shopkins - Adjustable Organizer Bin Allows You To Create Your Perfect Customized Storage Container"/>
    <n v="1"/>
    <s v="amazon.com"/>
    <s v="Amazon"/>
    <s v="Cortland"/>
    <s v="NY"/>
    <n v="13045"/>
    <n v="19.95"/>
    <n v="0"/>
    <n v="0"/>
    <n v="0"/>
    <n v="0"/>
    <n v="-2.99"/>
    <n v="-2.67"/>
    <n v="0"/>
    <n v="0"/>
    <n v="14.29"/>
  </r>
  <r>
    <x v="18"/>
    <x v="9"/>
    <s v="Nov 30, 2015"/>
    <s v="Nov 30, 2015 9:44:32 AM PST"/>
    <n v="6014750781"/>
    <x v="3"/>
    <s v="113-8978367-9375456"/>
    <s v="rug_wrench_200_4x6_fba"/>
    <s v="Rug Wrench Washable Non Slip Rug Pad - Protect Floors While Securing Rug and Making Vacuuming Easier"/>
    <n v="1"/>
    <s v="amazon.com"/>
    <s v="Amazon"/>
    <s v="NEW YORK"/>
    <s v="NY"/>
    <s v="10003-5944"/>
    <n v="16.829999999999998"/>
    <n v="2"/>
    <n v="0"/>
    <n v="-2"/>
    <n v="0"/>
    <n v="-7.56"/>
    <n v="-4.0199999999999996"/>
    <n v="0"/>
    <n v="0"/>
    <n v="5.25"/>
  </r>
  <r>
    <x v="18"/>
    <x v="9"/>
    <s v="Nov 30, 2015"/>
    <s v="Nov 30, 2015 9:44:32 AM PST"/>
    <n v="6014750781"/>
    <x v="3"/>
    <s v="113-8978367-9375456"/>
    <s v="rug_wrench_200_4x6_fba"/>
    <s v="Rug Wrench Washable Non Slip Rug Pad - Protect Floors While Securing Rug and Making Vacuuming Easier"/>
    <n v="2"/>
    <s v="amazon.com"/>
    <s v="Amazon"/>
    <s v="NEW YORK"/>
    <s v="NY"/>
    <s v="10003-5944"/>
    <n v="33.659999999999997"/>
    <n v="3.99"/>
    <n v="0"/>
    <n v="-3.99"/>
    <n v="0"/>
    <n v="0"/>
    <n v="-6.04"/>
    <n v="0"/>
    <n v="0"/>
    <n v="27.62"/>
  </r>
  <r>
    <x v="18"/>
    <x v="9"/>
    <s v="Nov 30, 2015"/>
    <s v="Nov 30, 2015 10:28:04 AM PST"/>
    <n v="6014750781"/>
    <x v="3"/>
    <s v="110-2779804-9713040"/>
    <s v="rug_wrench_200_4x6_fba"/>
    <s v="Rug Wrench Washable Non Slip Rug Pad - Protect Floors While Securing Rug and Making Vacuuming Easier"/>
    <n v="1"/>
    <s v="amazon.com"/>
    <s v="Amazon"/>
    <s v="Carlsbad"/>
    <s v="CA"/>
    <s v="92009-4452"/>
    <n v="16.829999999999998"/>
    <n v="0"/>
    <n v="0"/>
    <n v="0"/>
    <n v="0"/>
    <n v="-2.52"/>
    <n v="-4.0199999999999996"/>
    <n v="0"/>
    <n v="0"/>
    <n v="10.29"/>
  </r>
  <r>
    <x v="18"/>
    <x v="9"/>
    <s v="Nov 30, 2015"/>
    <s v="Nov 30, 2015 10:28:13 AM PST"/>
    <n v="6014750781"/>
    <x v="3"/>
    <s v="104-8510512-6869001"/>
    <s v="rug_wrench_200_4x6_fba"/>
    <s v="Rug Wrench Washable Non Slip Rug Pad - Protect Floors While Securing Rug and Making Vacuuming Easier"/>
    <n v="1"/>
    <s v="amazon.com"/>
    <s v="Amazon"/>
    <s v="Sinton"/>
    <s v="Texas"/>
    <n v="78387"/>
    <n v="16.829999999999998"/>
    <n v="0"/>
    <n v="0"/>
    <n v="0"/>
    <n v="0"/>
    <n v="-2.52"/>
    <n v="-4.0199999999999996"/>
    <n v="0"/>
    <n v="0"/>
    <n v="10.29"/>
  </r>
  <r>
    <x v="18"/>
    <x v="9"/>
    <s v="Nov 30, 2015"/>
    <s v="Nov 30, 2015 10:32:30 AM PST"/>
    <n v="6014750781"/>
    <x v="3"/>
    <s v="106-5239351-1793808"/>
    <s v="rug_wrench_200_4x6_fba"/>
    <s v="Rug Wrench Washable Non Slip Rug Pad - Protect Floors While Securing Rug and Making Vacuuming Easier"/>
    <n v="1"/>
    <s v="amazon.com"/>
    <s v="Amazon"/>
    <s v="Fort Atkinson"/>
    <s v="WI"/>
    <n v="53538"/>
    <n v="16.829999999999998"/>
    <n v="0"/>
    <n v="0"/>
    <n v="0"/>
    <n v="0"/>
    <n v="-2.52"/>
    <n v="-4.0199999999999996"/>
    <n v="0"/>
    <n v="0"/>
    <n v="10.29"/>
  </r>
  <r>
    <x v="18"/>
    <x v="9"/>
    <s v="Nov 30, 2015"/>
    <s v="Nov 30, 2015 11:42:28 AM PST"/>
    <n v="6014750781"/>
    <x v="3"/>
    <s v="108-5767391-2056204"/>
    <s v="kin-case-2370076"/>
    <s v="Shopkin Compatible Storage Case Holds More Than 250 Shopkins - Adjustable Organizer Bin Allows You To Create Your Perfect Customized Storage Container"/>
    <n v="1"/>
    <s v="amazon.com"/>
    <s v="Amazon"/>
    <s v="CEDAR RAPIDS"/>
    <s v="IOWA"/>
    <s v="52404-5278"/>
    <n v="19.95"/>
    <n v="0"/>
    <n v="0"/>
    <n v="-16.95"/>
    <n v="0"/>
    <n v="-1"/>
    <n v="-2.67"/>
    <n v="0"/>
    <n v="0"/>
    <n v="-0.67"/>
  </r>
  <r>
    <x v="17"/>
    <x v="9"/>
    <s v="Nov 30, 2015"/>
    <s v="Nov 30, 2015 12:03:24 PM PST"/>
    <n v="6014750781"/>
    <x v="4"/>
    <m/>
    <m/>
    <s v="To your account ending in: 1194, Federal ACH Trace ID: 091000017685703"/>
    <m/>
    <m/>
    <m/>
    <m/>
    <m/>
    <m/>
    <n v="0"/>
    <n v="0"/>
    <n v="0"/>
    <n v="0"/>
    <n v="0"/>
    <n v="0"/>
    <n v="0"/>
    <n v="0"/>
    <n v="-3916.66"/>
    <n v="-3916.66"/>
  </r>
  <r>
    <x v="18"/>
    <x v="9"/>
    <s v="Nov 30, 2015"/>
    <s v="Nov 30, 2015 12:25:15 PM PST"/>
    <n v="6014750781"/>
    <x v="3"/>
    <s v="104-8290742-0848248"/>
    <s v="rug_wrench_200_5x8_fba"/>
    <s v="Rug Wrench Washable Non Slip Rug Pad - Protect Floors While Securing Rug and Making Vacuuming Easier"/>
    <n v="1"/>
    <s v="amazon.com"/>
    <s v="Amazon"/>
    <s v="WILMINGTON"/>
    <s v="MA"/>
    <s v="01887-2819"/>
    <n v="19.829999999999998"/>
    <n v="0"/>
    <n v="0"/>
    <n v="0"/>
    <n v="0"/>
    <n v="-2.97"/>
    <n v="-4.41"/>
    <n v="0"/>
    <n v="0"/>
    <n v="12.45"/>
  </r>
  <r>
    <x v="18"/>
    <x v="9"/>
    <s v="Nov 30, 2015"/>
    <s v="Nov 30, 2015 12:27:37 PM PST"/>
    <n v="6014750781"/>
    <x v="3"/>
    <s v="108-9499638-4750625"/>
    <s v="rug_wrench_200_4x6_fba"/>
    <s v="Rug Wrench Washable Non Slip Rug Pad - Protect Floors While Securing Rug and Making Vacuuming Easier"/>
    <n v="1"/>
    <s v="amazon.com"/>
    <s v="Amazon"/>
    <s v="MOUNTAIN VIEW"/>
    <s v="CA"/>
    <s v="94040-4002"/>
    <n v="16.829999999999998"/>
    <n v="0"/>
    <n v="0"/>
    <n v="0"/>
    <n v="0"/>
    <n v="-5.04"/>
    <n v="-4.0199999999999996"/>
    <n v="0"/>
    <n v="0"/>
    <n v="7.77"/>
  </r>
  <r>
    <x v="18"/>
    <x v="9"/>
    <s v="Nov 30, 2015"/>
    <s v="Nov 30, 2015 12:27:37 PM PST"/>
    <n v="6014750781"/>
    <x v="3"/>
    <s v="108-9499638-4750625"/>
    <s v="rug_wrench_200_4x6_fba"/>
    <s v="Rug Wrench Washable Non Slip Rug Pad - Protect Floors While Securing Rug and Making Vacuuming Easier"/>
    <n v="1"/>
    <s v="amazon.com"/>
    <s v="Amazon"/>
    <s v="MOUNTAIN VIEW"/>
    <s v="CA"/>
    <s v="94040-4002"/>
    <n v="16.829999999999998"/>
    <n v="0"/>
    <n v="0"/>
    <n v="0"/>
    <n v="0"/>
    <n v="0"/>
    <n v="-3.02"/>
    <n v="0"/>
    <n v="0"/>
    <n v="13.81"/>
  </r>
  <r>
    <x v="18"/>
    <x v="9"/>
    <s v="Nov 30, 2015"/>
    <s v="Nov 30, 2015 12:30:57 PM PST"/>
    <n v="6014750781"/>
    <x v="3"/>
    <s v="115-0138840-9861052"/>
    <s v="kin-case-2370076"/>
    <s v="Shopkin Compatible Storage Case Holds More Than 250 Shopkins - Adjustable Organizer Bin Allows You To Create Your Perfect Customized Storage Container"/>
    <n v="1"/>
    <s v="amazon.com"/>
    <s v="Amazon"/>
    <s v="Vancouver"/>
    <s v="WA"/>
    <n v="98660"/>
    <n v="19.95"/>
    <n v="0"/>
    <n v="0"/>
    <n v="-16.95"/>
    <n v="0"/>
    <n v="-1"/>
    <n v="-2.67"/>
    <n v="0"/>
    <n v="0"/>
    <n v="-0.67"/>
  </r>
  <r>
    <x v="18"/>
    <x v="9"/>
    <s v="Nov 30, 2015"/>
    <s v="Nov 30, 2015 12:53:35 PM PST"/>
    <n v="6014750781"/>
    <x v="3"/>
    <s v="114-6842204-0310630"/>
    <s v="rug_wrench_200_5x8_fba"/>
    <s v="Rug Wrench Washable Non Slip Rug Pad - Protect Floors While Securing Rug and Making Vacuuming Easier"/>
    <n v="1"/>
    <s v="amazon.com"/>
    <s v="Amazon"/>
    <s v="COLUMBUS"/>
    <s v="OH"/>
    <s v="43235-6706"/>
    <n v="19.829999999999998"/>
    <n v="4.76"/>
    <n v="0"/>
    <n v="0"/>
    <n v="0"/>
    <n v="-2.97"/>
    <n v="-9.17"/>
    <n v="0"/>
    <n v="0"/>
    <n v="12.45"/>
  </r>
  <r>
    <x v="18"/>
    <x v="9"/>
    <s v="Nov 30, 2015"/>
    <s v="Nov 30, 2015 1:31:04 PM PST"/>
    <n v="6014750781"/>
    <x v="3"/>
    <s v="103-1113746-3534638"/>
    <s v="kin-case-2370076"/>
    <s v="Shopkin Compatible Storage Case Holds More Than 250 Shopkins - Adjustable Organizer Bin Allows You To Create Your Perfect Customized Storage Container"/>
    <n v="1"/>
    <s v="amazon.com"/>
    <s v="Amazon"/>
    <s v="Baldwin Place"/>
    <s v="NY"/>
    <n v="10505"/>
    <n v="19.95"/>
    <n v="0"/>
    <n v="0"/>
    <n v="0"/>
    <n v="0"/>
    <n v="-2.99"/>
    <n v="-2.67"/>
    <n v="0"/>
    <n v="0"/>
    <n v="14.29"/>
  </r>
  <r>
    <x v="18"/>
    <x v="9"/>
    <s v="Nov 30, 2015"/>
    <s v="Nov 30, 2015 1:45:32 PM PST"/>
    <n v="6014750781"/>
    <x v="3"/>
    <s v="108-2674304-9437064"/>
    <s v="kin-case-2370076"/>
    <s v="Shopkin Compatible Storage Case Holds More Than 250 Shopkins - Adjustable Organizer Bin Allows You To Create Your Perfect Customized Storage Container"/>
    <n v="1"/>
    <s v="amazon.com"/>
    <s v="Amazon"/>
    <s v="Gaylord"/>
    <s v="Mn"/>
    <n v="55334"/>
    <n v="19.95"/>
    <n v="0"/>
    <n v="0"/>
    <n v="-16.95"/>
    <n v="0"/>
    <n v="-1"/>
    <n v="-2.67"/>
    <n v="0"/>
    <n v="0"/>
    <n v="-0.67"/>
  </r>
  <r>
    <x v="18"/>
    <x v="9"/>
    <s v="Nov 30, 2015"/>
    <s v="Nov 30, 2015 1:46:24 PM PST"/>
    <n v="6014750781"/>
    <x v="3"/>
    <s v="115-7540814-6620217"/>
    <s v="kin-case-2370076"/>
    <s v="Shopkin Compatible Storage Case Holds More Than 250 Shopkins - Adjustable Organizer Bin Allows You To Create Your Perfect Customized Storage Container"/>
    <n v="1"/>
    <s v="amazon.com"/>
    <s v="Amazon"/>
    <s v="AUSTIN"/>
    <s v="TX"/>
    <s v="78727-5828"/>
    <n v="19.95"/>
    <n v="0"/>
    <n v="0"/>
    <n v="0"/>
    <n v="0"/>
    <n v="-5.98"/>
    <n v="-1.67"/>
    <n v="0"/>
    <n v="0"/>
    <n v="12.3"/>
  </r>
  <r>
    <x v="18"/>
    <x v="9"/>
    <s v="Nov 30, 2015"/>
    <s v="Nov 30, 2015 1:46:24 PM PST"/>
    <n v="6014750781"/>
    <x v="3"/>
    <s v="115-7540814-6620217"/>
    <s v="kin-case-2370076"/>
    <s v="Shopkin Compatible Storage Case Holds More Than 250 Shopkins - Adjustable Organizer Bin Allows You To Create Your Perfect Customized Storage Container"/>
    <n v="1"/>
    <s v="amazon.com"/>
    <s v="Amazon"/>
    <s v="AUSTIN"/>
    <s v="TX"/>
    <s v="78727-5828"/>
    <n v="19.95"/>
    <n v="0"/>
    <n v="0"/>
    <n v="0"/>
    <n v="0"/>
    <n v="0"/>
    <n v="-2.67"/>
    <n v="0"/>
    <n v="0"/>
    <n v="17.28"/>
  </r>
  <r>
    <x v="18"/>
    <x v="9"/>
    <s v="Nov 30, 2015"/>
    <s v="Nov 30, 2015 2:56:57 PM PST"/>
    <n v="6014750781"/>
    <x v="3"/>
    <s v="106-5297207-8956203"/>
    <s v="rug_wrench_200_8x10_fba"/>
    <s v="Rug Wrench Washable Non Slip Rug Pad - Protect Floors While Securing Rug and Making Vacuuming Easier"/>
    <n v="1"/>
    <s v="amazon.com"/>
    <s v="Amazon"/>
    <s v="OAK PARK"/>
    <s v="ILLINOIS"/>
    <s v="60302-1440"/>
    <n v="38.83"/>
    <n v="0"/>
    <n v="0"/>
    <n v="0"/>
    <n v="0"/>
    <n v="-11.64"/>
    <n v="-8.3699999999999992"/>
    <n v="0"/>
    <n v="0"/>
    <n v="18.82"/>
  </r>
  <r>
    <x v="18"/>
    <x v="9"/>
    <s v="Nov 30, 2015"/>
    <s v="Nov 30, 2015 2:56:57 PM PST"/>
    <n v="6014750781"/>
    <x v="3"/>
    <s v="106-5297207-8956203"/>
    <s v="rug_wrench_200_8x10_fba"/>
    <s v="Rug Wrench Washable Non Slip Rug Pad - Protect Floors While Securing Rug and Making Vacuuming Easier"/>
    <n v="1"/>
    <s v="amazon.com"/>
    <s v="Amazon"/>
    <s v="OAK PARK"/>
    <s v="ILLINOIS"/>
    <s v="60302-1440"/>
    <n v="38.83"/>
    <n v="0"/>
    <n v="0"/>
    <n v="0"/>
    <n v="0"/>
    <n v="0"/>
    <n v="-8.3699999999999992"/>
    <n v="0"/>
    <n v="0"/>
    <n v="30.46"/>
  </r>
  <r>
    <x v="18"/>
    <x v="9"/>
    <s v="Nov 30, 2015"/>
    <s v="Nov 30, 2015 3:11:05 PM PST"/>
    <n v="6014750781"/>
    <x v="3"/>
    <s v="109-4984826-6455403"/>
    <s v="rug_wrench_200_5x8_fba"/>
    <s v="Rug Wrench Washable Non Slip Rug Pad - Protect Floors While Securing Rug and Making Vacuuming Easier"/>
    <n v="1"/>
    <s v="amazon.com"/>
    <s v="Amazon"/>
    <s v="MADISON"/>
    <s v="WI"/>
    <s v="53711-3427"/>
    <n v="19.829999999999998"/>
    <n v="0"/>
    <n v="0"/>
    <n v="0"/>
    <n v="0"/>
    <n v="-2.97"/>
    <n v="-4.41"/>
    <n v="0"/>
    <n v="0"/>
    <n v="12.45"/>
  </r>
  <r>
    <x v="18"/>
    <x v="9"/>
    <s v="Nov 30, 2015"/>
    <s v="Nov 30, 2015 3:20:04 PM PST"/>
    <n v="6014750781"/>
    <x v="3"/>
    <s v="110-4830116-3448217"/>
    <s v="kin-case-2370076"/>
    <s v="Shopkin Compatible Storage Case Holds More Than 250 Shopkins - Adjustable Organizer Bin Allows You To Create Your Perfect Customized Storage Container"/>
    <n v="1"/>
    <s v="amazon.com"/>
    <s v="Amazon"/>
    <s v="NEW HAVEN"/>
    <s v="CT"/>
    <s v="06513-3923"/>
    <n v="19.95"/>
    <n v="0"/>
    <n v="0"/>
    <n v="-16.95"/>
    <n v="0"/>
    <n v="-1"/>
    <n v="-2.67"/>
    <n v="0"/>
    <n v="0"/>
    <n v="-0.67"/>
  </r>
  <r>
    <x v="18"/>
    <x v="9"/>
    <s v="Nov 30, 2015"/>
    <s v="Nov 30, 2015 4:39:55 PM PST"/>
    <n v="6014750781"/>
    <x v="3"/>
    <s v="112-4891913-1548250"/>
    <s v="kin-case-2370076"/>
    <s v="Shopkin Compatible Storage Case Holds More Than 250 Shopkins - Adjustable Organizer Bin Allows You To Create Your Perfect Customized Storage Container"/>
    <n v="1"/>
    <s v="amazon.com"/>
    <s v="Amazon"/>
    <s v="GLADEWATER"/>
    <s v="TX"/>
    <s v="75647-4044"/>
    <n v="19.95"/>
    <n v="0"/>
    <n v="0"/>
    <n v="0"/>
    <n v="0"/>
    <n v="-2.99"/>
    <n v="-2.67"/>
    <n v="0"/>
    <n v="0"/>
    <n v="14.29"/>
  </r>
  <r>
    <x v="18"/>
    <x v="9"/>
    <s v="Nov 30, 2015"/>
    <s v="Nov 30, 2015 4:47:11 PM PST"/>
    <n v="6014750781"/>
    <x v="3"/>
    <s v="102-3181694-9787462"/>
    <s v="kin-case-2370076"/>
    <s v="Shopkin Compatible Storage Case Holds More Than 250 Shopkins - Adjustable Organizer Bin Allows You To Create Your Perfect Customized Storage Container"/>
    <n v="1"/>
    <s v="amazon.com"/>
    <s v="Amazon"/>
    <s v="Dover"/>
    <s v="DE"/>
    <s v="19901-6205"/>
    <n v="19.95"/>
    <n v="0"/>
    <n v="0"/>
    <n v="0"/>
    <n v="0"/>
    <n v="-2.99"/>
    <n v="-2.67"/>
    <n v="0"/>
    <n v="0"/>
    <n v="14.29"/>
  </r>
  <r>
    <x v="18"/>
    <x v="9"/>
    <s v="Nov 30, 2015"/>
    <s v="Nov 30, 2015 5:09:10 PM PST"/>
    <n v="6014750781"/>
    <x v="3"/>
    <s v="113-2821237-4851409"/>
    <s v="kin-case-2370076"/>
    <s v="Shopkin Compatible Storage Case Holds More Than 250 Shopkins - Adjustable Organizer Bin Allows You To Create Your Perfect Customized Storage Container"/>
    <n v="1"/>
    <s v="amazon.com"/>
    <s v="Amazon"/>
    <s v="FAIRLESS HILLS"/>
    <s v="PA"/>
    <s v="19030-2527"/>
    <n v="19.95"/>
    <n v="1.5"/>
    <n v="0"/>
    <n v="-1.5"/>
    <n v="0"/>
    <n v="-2.99"/>
    <n v="-2.67"/>
    <n v="0"/>
    <n v="0"/>
    <n v="14.29"/>
  </r>
  <r>
    <x v="18"/>
    <x v="9"/>
    <s v="Nov 30, 2015"/>
    <s v="Nov 30, 2015 5:51:57 PM PST"/>
    <n v="6014750781"/>
    <x v="3"/>
    <s v="002-9136044-4386624"/>
    <s v="rug_wrench_200_5x8_fba"/>
    <s v="Rug Wrench Washable Non Slip Rug Pad - Protect Floors While Securing Rug and Making Vacuuming Easier"/>
    <n v="1"/>
    <s v="amazon.com"/>
    <s v="Amazon"/>
    <s v="brooklyn"/>
    <s v="new york"/>
    <n v="11234"/>
    <n v="19.829999999999998"/>
    <n v="4.0999999999999996"/>
    <n v="0"/>
    <n v="-4.0999999999999996"/>
    <n v="0"/>
    <n v="-2.97"/>
    <n v="-4.41"/>
    <n v="0"/>
    <n v="0"/>
    <n v="12.45"/>
  </r>
  <r>
    <x v="18"/>
    <x v="9"/>
    <s v="Nov 30, 2015"/>
    <s v="Nov 30, 2015 5:57:58 PM PST"/>
    <n v="6014750781"/>
    <x v="3"/>
    <s v="107-4531908-6970627"/>
    <s v="rug_wrench_200_2x4_fba"/>
    <s v="Rug Wrench Washable Non Slip Rug Pad - Protect Floors While Securing Rug and Making Vacuuming Easier"/>
    <n v="1"/>
    <s v="amazon.com"/>
    <s v="Amazon"/>
    <s v="OWENSBORO"/>
    <s v="KY"/>
    <s v="42301-6827"/>
    <n v="9.83"/>
    <n v="0"/>
    <n v="0"/>
    <n v="0"/>
    <n v="0"/>
    <n v="-1.47"/>
    <n v="-2.54"/>
    <n v="0"/>
    <n v="0"/>
    <n v="5.82"/>
  </r>
  <r>
    <x v="18"/>
    <x v="9"/>
    <s v="Nov 30, 2015"/>
    <s v="Nov 30, 2015 5:59:56 PM PST"/>
    <n v="6014750781"/>
    <x v="3"/>
    <s v="112-7217254-9151415"/>
    <s v="rug_wrench_200_2x4_fba"/>
    <s v="Rug Wrench Washable Non Slip Rug Pad - Protect Floors While Securing Rug and Making Vacuuming Easier"/>
    <n v="1"/>
    <s v="amazon.com"/>
    <s v="Amazon"/>
    <s v="BUTTE"/>
    <s v="MT"/>
    <s v="59701-5224"/>
    <n v="9.83"/>
    <n v="0"/>
    <n v="0"/>
    <n v="0"/>
    <n v="0"/>
    <n v="-1.47"/>
    <n v="-2.54"/>
    <n v="0"/>
    <n v="0"/>
    <n v="5.82"/>
  </r>
  <r>
    <x v="18"/>
    <x v="9"/>
    <s v="Nov 30, 2015"/>
    <s v="Nov 30, 2015 6:10:55 PM PST"/>
    <n v="6014750781"/>
    <x v="3"/>
    <s v="109-4984826-6455403"/>
    <s v="rug_wrench_200_8x10_fba"/>
    <s v="Rug Wrench Washable Non Slip Rug Pad - Protect Floors While Securing Rug and Making Vacuuming Easier"/>
    <n v="1"/>
    <s v="amazon.com"/>
    <s v="Amazon"/>
    <s v="MADISON"/>
    <s v="WI"/>
    <s v="53711-3427"/>
    <n v="38.83"/>
    <n v="0"/>
    <n v="0"/>
    <n v="0"/>
    <n v="0"/>
    <n v="-5.82"/>
    <n v="-8.3699999999999992"/>
    <n v="0"/>
    <n v="0"/>
    <n v="24.64"/>
  </r>
  <r>
    <x v="18"/>
    <x v="9"/>
    <s v="Nov 30, 2015"/>
    <s v="Nov 30, 2015 6:24:40 PM PST"/>
    <n v="6014750781"/>
    <x v="3"/>
    <s v="114-9250739-0982622"/>
    <s v="kin-case-2370076"/>
    <s v="Shopkin Compatible Storage Case Holds More Than 250 Shopkins - Adjustable Organizer Bin Allows You To Create Your Perfect Customized Storage Container"/>
    <n v="1"/>
    <s v="amazon.com"/>
    <s v="Amazon"/>
    <s v="GREEN BAY"/>
    <s v="WI"/>
    <s v="54313-3976"/>
    <n v="19.95"/>
    <n v="0"/>
    <n v="0"/>
    <n v="0"/>
    <n v="0"/>
    <n v="-2.99"/>
    <n v="-2.67"/>
    <n v="0"/>
    <n v="0"/>
    <n v="14.29"/>
  </r>
  <r>
    <x v="18"/>
    <x v="9"/>
    <s v="Nov 30, 2015"/>
    <s v="Nov 30, 2015 6:32:58 PM PST"/>
    <n v="6014750781"/>
    <x v="3"/>
    <s v="106-0791646-7856202"/>
    <s v="kin-case-2370076"/>
    <s v="Shopkin Compatible Storage Case Holds More Than 250 Shopkins - Adjustable Organizer Bin Allows You To Create Your Perfect Customized Storage Container"/>
    <n v="1"/>
    <s v="amazon.com"/>
    <s v="Amazon"/>
    <s v="SAINT PAUL"/>
    <s v="MN"/>
    <s v="55119-3194"/>
    <n v="19.95"/>
    <n v="2.12"/>
    <n v="0"/>
    <n v="-2.12"/>
    <n v="0"/>
    <n v="-2.99"/>
    <n v="-2.67"/>
    <n v="0"/>
    <n v="0"/>
    <n v="14.29"/>
  </r>
  <r>
    <x v="18"/>
    <x v="9"/>
    <s v="Nov 30, 2015"/>
    <s v="Nov 30, 2015 6:37:36 PM PST"/>
    <n v="6014750781"/>
    <x v="3"/>
    <s v="102-4834968-9924230"/>
    <s v="rug_wrench_200_2x4_fba"/>
    <s v="Rug Wrench Washable Non Slip Rug Pad - Protect Floors While Securing Rug and Making Vacuuming Easier"/>
    <n v="1"/>
    <s v="amazon.com"/>
    <s v="Amazon"/>
    <s v="HINGHAM"/>
    <s v="MA"/>
    <s v="02043-2650"/>
    <n v="9.83"/>
    <n v="0"/>
    <n v="0"/>
    <n v="0"/>
    <n v="0"/>
    <n v="-1.47"/>
    <n v="-2.54"/>
    <n v="0"/>
    <n v="0"/>
    <n v="5.82"/>
  </r>
  <r>
    <x v="18"/>
    <x v="9"/>
    <s v="Nov 30, 2015"/>
    <s v="Nov 30, 2015 7:02:01 PM PST"/>
    <n v="6014750781"/>
    <x v="3"/>
    <s v="108-7310516-8190661"/>
    <s v="kin-case-2370076"/>
    <s v="Shopkin Compatible Storage Case Holds More Than 250 Shopkins - Adjustable Organizer Bin Allows You To Create Your Perfect Customized Storage Container"/>
    <n v="1"/>
    <s v="amazon.com"/>
    <s v="Amazon"/>
    <s v="San Diego"/>
    <s v="CA"/>
    <n v="92131"/>
    <n v="19.95"/>
    <n v="3.99"/>
    <n v="0"/>
    <n v="-3.99"/>
    <n v="0"/>
    <n v="-2.99"/>
    <n v="-2.67"/>
    <n v="0"/>
    <n v="0"/>
    <n v="14.29"/>
  </r>
  <r>
    <x v="18"/>
    <x v="9"/>
    <s v="Nov 30, 2015"/>
    <s v="Nov 30, 2015 7:46:08 PM PST"/>
    <n v="6014750781"/>
    <x v="3"/>
    <s v="111-1129992-2064231"/>
    <s v="kin-case-2370076"/>
    <s v="Shopkin Compatible Storage Case Holds More Than 250 Shopkins - Adjustable Organizer Bin Allows You To Create Your Perfect Customized Storage Container"/>
    <n v="1"/>
    <s v="amazon.com"/>
    <s v="Amazon"/>
    <s v="VIRGINIA BEACH"/>
    <s v="VA"/>
    <s v="23452-7107"/>
    <n v="19.95"/>
    <n v="0"/>
    <n v="0"/>
    <n v="0"/>
    <n v="0"/>
    <n v="-2.99"/>
    <n v="-2.67"/>
    <n v="0"/>
    <n v="0"/>
    <n v="14.29"/>
  </r>
  <r>
    <x v="18"/>
    <x v="9"/>
    <s v="Nov 30, 2015"/>
    <s v="Nov 30, 2015 7:48:01 PM PST"/>
    <n v="6014750781"/>
    <x v="3"/>
    <s v="111-4665353-0701008"/>
    <s v="rug_wrench_200_5x8_fba"/>
    <s v="Rug Wrench Washable Non Slip Rug Pad - Protect Floors While Securing Rug and Making Vacuuming Easier"/>
    <n v="1"/>
    <s v="amazon.com"/>
    <s v="Amazon"/>
    <s v="MIAMI"/>
    <s v="FLORIDA"/>
    <s v="33132-1567"/>
    <n v="19.829999999999998"/>
    <n v="0"/>
    <n v="0"/>
    <n v="0"/>
    <n v="0"/>
    <n v="-2.97"/>
    <n v="-4.41"/>
    <n v="0"/>
    <n v="0"/>
    <n v="12.45"/>
  </r>
  <r>
    <x v="18"/>
    <x v="9"/>
    <s v="Nov 30, 2015"/>
    <s v="Nov 30, 2015 7:48:01 PM PST"/>
    <n v="6014750781"/>
    <x v="3"/>
    <s v="111-4665353-0701008"/>
    <s v="rug_wrench_200_2x4_fba"/>
    <s v="Rug Wrench Washable Non Slip Rug Pad - Protect Floors While Securing Rug and Making Vacuuming Easier"/>
    <n v="2"/>
    <s v="amazon.com"/>
    <s v="Amazon"/>
    <s v="MIAMI"/>
    <s v="FLORIDA"/>
    <s v="33132-1567"/>
    <n v="19.66"/>
    <n v="0"/>
    <n v="0"/>
    <n v="0"/>
    <n v="0"/>
    <n v="-2.94"/>
    <n v="-3.08"/>
    <n v="0"/>
    <n v="0"/>
    <n v="13.64"/>
  </r>
  <r>
    <x v="18"/>
    <x v="9"/>
    <s v="Nov 30, 2015"/>
    <s v="Nov 30, 2015 8:10:41 PM PST"/>
    <n v="6014750781"/>
    <x v="3"/>
    <s v="103-3065979-5570654"/>
    <s v="kin-case-2370076"/>
    <s v="Shopkin Compatible Storage Case Holds More Than 250 Shopkins - Adjustable Organizer Bin Allows You To Create Your Perfect Customized Storage Container"/>
    <n v="1"/>
    <s v="amazon.com"/>
    <s v="Amazon"/>
    <s v="THORNWOOD"/>
    <s v="NY"/>
    <s v="10594-1530"/>
    <n v="19.95"/>
    <n v="0"/>
    <n v="0"/>
    <n v="0"/>
    <n v="0"/>
    <n v="-2.99"/>
    <n v="-2.67"/>
    <n v="0"/>
    <n v="0"/>
    <n v="14.29"/>
  </r>
  <r>
    <x v="18"/>
    <x v="9"/>
    <s v="Nov 30, 2015"/>
    <s v="Nov 30, 2015 8:11:15 PM PST"/>
    <n v="6014750781"/>
    <x v="3"/>
    <s v="114-3632910-3648246"/>
    <s v="kin-case-2370076"/>
    <s v="Shopkin Compatible Storage Case Holds More Than 250 Shopkins - Adjustable Organizer Bin Allows You To Create Your Perfect Customized Storage Container"/>
    <n v="2"/>
    <s v="amazon.com"/>
    <s v="Amazon"/>
    <s v="VILLA HILLS"/>
    <s v="KY"/>
    <s v="41017-3761"/>
    <n v="39.9"/>
    <n v="0"/>
    <n v="0"/>
    <n v="0"/>
    <n v="0"/>
    <n v="-5.98"/>
    <n v="-4.34"/>
    <n v="0"/>
    <n v="0"/>
    <n v="29.58"/>
  </r>
  <r>
    <x v="18"/>
    <x v="9"/>
    <s v="Nov 30, 2015"/>
    <s v="Nov 30, 2015 8:42:36 PM PST"/>
    <n v="6014750781"/>
    <x v="3"/>
    <s v="103-2409724-0834654"/>
    <s v="kin-case-2370076"/>
    <s v="Shopkin Compatible Storage Case Holds More Than 250 Shopkins - Adjustable Organizer Bin Allows You To Create Your Perfect Customized Storage Container"/>
    <n v="1"/>
    <s v="amazon.com"/>
    <s v="Amazon"/>
    <s v="BRONX"/>
    <s v="NY"/>
    <s v="10467-1510"/>
    <n v="19.95"/>
    <n v="2.94"/>
    <n v="0"/>
    <n v="-2.94"/>
    <n v="0"/>
    <n v="-2.99"/>
    <n v="-2.67"/>
    <n v="0"/>
    <n v="0"/>
    <n v="14.29"/>
  </r>
  <r>
    <x v="18"/>
    <x v="9"/>
    <s v="Nov 30, 2015"/>
    <s v="Nov 30, 2015 8:42:46 PM PST"/>
    <n v="6014750781"/>
    <x v="3"/>
    <s v="002-6503817-5750616"/>
    <s v="kin-case-2370076"/>
    <s v="Shopkin Compatible Storage Case Holds More Than 250 Shopkins - Adjustable Organizer Bin Allows You To Create Your Perfect Customized Storage Container"/>
    <n v="1"/>
    <s v="amazon.com"/>
    <s v="Amazon"/>
    <s v="WOODHAVEN"/>
    <s v="NY"/>
    <s v="11421-2044"/>
    <n v="19.95"/>
    <n v="0"/>
    <n v="0"/>
    <n v="0"/>
    <n v="0"/>
    <n v="-2.99"/>
    <n v="-2.67"/>
    <n v="0"/>
    <n v="0"/>
    <n v="14.29"/>
  </r>
  <r>
    <x v="18"/>
    <x v="9"/>
    <s v="Nov 30, 2015"/>
    <s v="Nov 30, 2015 8:46:34 PM PST"/>
    <n v="6014750781"/>
    <x v="3"/>
    <s v="113-0910240-2603460"/>
    <s v="kin-case-2370076"/>
    <s v="Shopkin Compatible Storage Case Holds More Than 250 Shopkins - Adjustable Organizer Bin Allows You To Create Your Perfect Customized Storage Container"/>
    <n v="1"/>
    <s v="amazon.com"/>
    <s v="Amazon"/>
    <s v="LINCOLN"/>
    <s v="NE"/>
    <n v="68502"/>
    <n v="19.95"/>
    <n v="0"/>
    <n v="0"/>
    <n v="0"/>
    <n v="0"/>
    <n v="-2.99"/>
    <n v="-2.67"/>
    <n v="0"/>
    <n v="0"/>
    <n v="14.29"/>
  </r>
  <r>
    <x v="18"/>
    <x v="9"/>
    <s v="Nov 30, 2015"/>
    <s v="Nov 30, 2015 8:48:07 PM PST"/>
    <n v="6014750781"/>
    <x v="3"/>
    <s v="108-9333930-8050642"/>
    <s v="kin-case-2370076"/>
    <s v="Shopkin Compatible Storage Case Holds More Than 250 Shopkins - Adjustable Organizer Bin Allows You To Create Your Perfect Customized Storage Container"/>
    <n v="1"/>
    <s v="amazon.com"/>
    <s v="Amazon"/>
    <s v="wilburton"/>
    <s v="ok"/>
    <n v="74578"/>
    <n v="19.95"/>
    <n v="0"/>
    <n v="0"/>
    <n v="-16.95"/>
    <n v="0"/>
    <n v="-1"/>
    <n v="-2.67"/>
    <n v="0"/>
    <n v="0"/>
    <n v="-0.67"/>
  </r>
  <r>
    <x v="18"/>
    <x v="9"/>
    <s v="Nov 30, 2015"/>
    <s v="Nov 30, 2015 9:07:30 PM PST"/>
    <n v="6014750781"/>
    <x v="3"/>
    <s v="114-3129461-5911401"/>
    <s v="kin-case-2370076"/>
    <s v="Shopkin Compatible Storage Case Holds More Than 250 Shopkins - Adjustable Organizer Bin Allows You To Create Your Perfect Customized Storage Container"/>
    <n v="1"/>
    <s v="amazon.com"/>
    <s v="Amazon"/>
    <s v="Elmhurst"/>
    <s v="IL"/>
    <n v="60126"/>
    <n v="19.95"/>
    <n v="1.99"/>
    <n v="0"/>
    <n v="-1.99"/>
    <n v="0"/>
    <n v="-2.99"/>
    <n v="-2.67"/>
    <n v="0"/>
    <n v="0"/>
    <n v="14.29"/>
  </r>
  <r>
    <x v="18"/>
    <x v="9"/>
    <s v="Nov 30, 2015"/>
    <s v="Nov 30, 2015 10:09:28 PM PST"/>
    <n v="6014750781"/>
    <x v="3"/>
    <s v="103-1035387-9059413"/>
    <s v="rug_wrench_200_5x8_fba"/>
    <s v="Rug Wrench Washable Non Slip Rug Pad - Protect Floors While Securing Rug and Making Vacuuming Easier"/>
    <n v="1"/>
    <s v="amazon.com"/>
    <s v="Amazon"/>
    <s v="LEESBURG"/>
    <s v="VA"/>
    <s v="20175-6880"/>
    <n v="19.829999999999998"/>
    <n v="0"/>
    <n v="0"/>
    <n v="0"/>
    <n v="0"/>
    <n v="-2.97"/>
    <n v="-4.41"/>
    <n v="0"/>
    <n v="0"/>
    <n v="12.45"/>
  </r>
  <r>
    <x v="18"/>
    <x v="9"/>
    <s v="Nov 30, 2015"/>
    <s v="Nov 30, 2015 11:44:45 PM PST"/>
    <n v="6014750781"/>
    <x v="3"/>
    <s v="111-0669272-1605039"/>
    <s v="rug_wrench_200_4x6_fba"/>
    <s v="Rug Wrench Washable Non Slip Rug Pad - Protect Floors While Securing Rug and Making Vacuuming Easier"/>
    <n v="1"/>
    <s v="amazon.com"/>
    <s v="Amazon"/>
    <s v="Ridgefield"/>
    <s v="CT"/>
    <n v="6877"/>
    <n v="16.829999999999998"/>
    <n v="0"/>
    <n v="0"/>
    <n v="0"/>
    <n v="0"/>
    <n v="-2.52"/>
    <n v="-4.0199999999999996"/>
    <n v="0"/>
    <n v="0"/>
    <n v="10.29"/>
  </r>
  <r>
    <x v="18"/>
    <x v="9"/>
    <s v="Nov 30, 2015"/>
    <s v="Nov 30, 2015 11:48:13 PM PST"/>
    <n v="6014750781"/>
    <x v="3"/>
    <s v="111-5207846-0885838"/>
    <s v="rug_wrench_200_6x9_fba"/>
    <s v="Rug Wrench Washable Non Slip Rug Pad - Protect Floors While Securing Rug and Making Vacuuming Easier"/>
    <n v="1"/>
    <s v="amazon.com"/>
    <s v="Amazon"/>
    <s v="CHARLESTON"/>
    <s v="SC"/>
    <s v="29407-7790"/>
    <n v="24.83"/>
    <n v="0"/>
    <n v="0"/>
    <n v="0"/>
    <n v="0"/>
    <n v="-3.72"/>
    <n v="-4.8"/>
    <n v="0"/>
    <n v="0"/>
    <n v="16.309999999999999"/>
  </r>
  <r>
    <x v="18"/>
    <x v="10"/>
    <s v="Dec 1, 2015"/>
    <s v="Dec 1, 2015 12:21:26 AM PST"/>
    <n v="6014750781"/>
    <x v="3"/>
    <s v="111-4727196-3001849"/>
    <s v="kin-case-2370076"/>
    <s v="Shopkin Compatible Storage Case Holds More Than 250 Shopkins Toys - Adjustable Organizer Bin Allows Your Girl To Create Her Perfect Customized Storage"/>
    <n v="1"/>
    <s v="amazon.com"/>
    <s v="Amazon"/>
    <s v="QUEEN CREEK"/>
    <s v="AZ"/>
    <s v="85142-6315"/>
    <n v="19.95"/>
    <n v="0"/>
    <n v="0"/>
    <n v="0"/>
    <n v="0"/>
    <n v="-2.99"/>
    <n v="-2.67"/>
    <n v="0"/>
    <n v="0"/>
    <n v="14.29"/>
  </r>
  <r>
    <x v="18"/>
    <x v="10"/>
    <s v="Dec 1, 2015"/>
    <s v="Dec 1, 2015 12:54:01 AM PST"/>
    <n v="6014750781"/>
    <x v="3"/>
    <s v="106-4247301-1189857"/>
    <s v="kin-case-2370076"/>
    <s v="Shopkin Compatible Storage Case Holds More Than 250 Shopkins - Adjustable Organizer Bin Allows You To Create Your Perfect Customized Storage Container"/>
    <n v="1"/>
    <s v="amazon.com"/>
    <s v="Amazon"/>
    <s v="LEXINGTON"/>
    <s v="KY"/>
    <s v="40511-1614"/>
    <n v="19.95"/>
    <n v="0"/>
    <n v="0"/>
    <n v="0"/>
    <n v="0"/>
    <n v="-2.99"/>
    <n v="-2.67"/>
    <n v="0"/>
    <n v="0"/>
    <n v="14.29"/>
  </r>
  <r>
    <x v="18"/>
    <x v="10"/>
    <s v="Dec 1, 2015"/>
    <s v="Dec 1, 2015 1:43:45 AM PST"/>
    <n v="6014750781"/>
    <x v="3"/>
    <s v="116-0614067-8854644"/>
    <s v="kin-case-2370076"/>
    <s v="Shopkin Compatible Storage Case Holds More Than 250 Shopkins Toys - Adjustable Organizer Bin Allows Your Girl To Create Her Perfect Customized Storage"/>
    <n v="1"/>
    <s v="amazon.com"/>
    <s v="Amazon"/>
    <s v="ANAHEIM"/>
    <s v="CA"/>
    <s v="92801-3241"/>
    <n v="19.95"/>
    <n v="9.98"/>
    <n v="0"/>
    <n v="0"/>
    <n v="0"/>
    <n v="-2.99"/>
    <n v="-12.65"/>
    <n v="0"/>
    <n v="0"/>
    <n v="14.29"/>
  </r>
  <r>
    <x v="18"/>
    <x v="10"/>
    <s v="Dec 1, 2015"/>
    <s v="Dec 1, 2015 2:17:00 AM PST"/>
    <n v="6014750781"/>
    <x v="3"/>
    <s v="109-9915969-9885813"/>
    <s v="kin-case-2370076"/>
    <s v="Shopkin Compatible Storage Case Holds More Than 250 Shopkins Toys - Adjustable Organizer Bin Allows Your Girl To Create Her Perfect Customized Storage"/>
    <n v="1"/>
    <s v="amazon.com"/>
    <s v="Amazon"/>
    <s v="Winston Salem"/>
    <s v="NC"/>
    <n v="27105"/>
    <n v="19.95"/>
    <n v="0"/>
    <n v="0"/>
    <n v="0"/>
    <n v="0"/>
    <n v="-2.99"/>
    <n v="-2.67"/>
    <n v="0"/>
    <n v="0"/>
    <n v="14.29"/>
  </r>
  <r>
    <x v="18"/>
    <x v="10"/>
    <s v="Dec 1, 2015"/>
    <s v="Dec 1, 2015 7:12:41 AM PST"/>
    <n v="6014750781"/>
    <x v="3"/>
    <s v="115-5240365-7864243"/>
    <s v="kin-case-2370076"/>
    <s v="Shopkin Compatible Storage Case Holds More Than 250 Shopkins - Adjustable Organizer Bin Allows You To Create Your Perfect Customized Storage Container"/>
    <n v="1"/>
    <s v="amazon.com"/>
    <s v="Amazon"/>
    <s v="CHARLOTTE"/>
    <s v="NC"/>
    <s v="28277-2669"/>
    <n v="19.95"/>
    <n v="0"/>
    <n v="0"/>
    <n v="0"/>
    <n v="0"/>
    <n v="-2.99"/>
    <n v="-2.67"/>
    <n v="0"/>
    <n v="0"/>
    <n v="14.29"/>
  </r>
  <r>
    <x v="18"/>
    <x v="10"/>
    <s v="Dec 1, 2015"/>
    <s v="Dec 1, 2015 7:19:51 AM PST"/>
    <n v="6014750781"/>
    <x v="3"/>
    <s v="106-2685105-5233816"/>
    <s v="kin-case-2370076"/>
    <s v="Shopkin Compatible Storage Case Holds More Than 250 Shopkins - Adjustable Organizer Bin Allows You To Create Your Perfect Customized Storage Container"/>
    <n v="1"/>
    <s v="amazon.com"/>
    <s v="Amazon"/>
    <s v="Saint Louis"/>
    <s v="MO"/>
    <n v="63128"/>
    <n v="19.95"/>
    <n v="0"/>
    <n v="0"/>
    <n v="0"/>
    <n v="0"/>
    <n v="-2.99"/>
    <n v="-2.67"/>
    <n v="0"/>
    <n v="0"/>
    <n v="14.29"/>
  </r>
  <r>
    <x v="18"/>
    <x v="10"/>
    <s v="Dec 1, 2015"/>
    <s v="Dec 1, 2015 8:22:55 AM PST"/>
    <n v="6014750781"/>
    <x v="3"/>
    <s v="105-5975862-6487460"/>
    <s v="kin-case-2370076"/>
    <s v="Shopkin Compatible Storage Case Holds More Than 250 Shopkins Toys - Adjustable Organizer Bin Allows Your Girl To Create Her Perfect Customized Storage"/>
    <n v="1"/>
    <s v="amazon.com"/>
    <s v="Amazon"/>
    <s v="FENTON"/>
    <s v="MI"/>
    <s v="48430-9332"/>
    <n v="19.95"/>
    <n v="0"/>
    <n v="0"/>
    <n v="0"/>
    <n v="0"/>
    <n v="-2.99"/>
    <n v="-2.67"/>
    <n v="0"/>
    <n v="0"/>
    <n v="14.29"/>
  </r>
  <r>
    <x v="18"/>
    <x v="10"/>
    <s v="Dec 1, 2015"/>
    <s v="Dec 1, 2015 8:23:26 AM PST"/>
    <n v="6014750781"/>
    <x v="3"/>
    <s v="112-1964927-1368245"/>
    <s v="kin-case-2370076"/>
    <s v="Shopkin Compatible Storage Case Holds More Than 250 Shopkins - Adjustable Organizer Bin Allows You To Create Your Perfect Customized Storage Container"/>
    <n v="1"/>
    <s v="amazon.com"/>
    <s v="Amazon"/>
    <s v="worthington"/>
    <s v="pa"/>
    <n v="16262"/>
    <n v="19.95"/>
    <n v="6.38"/>
    <n v="0"/>
    <n v="0"/>
    <n v="0"/>
    <n v="-2.99"/>
    <n v="-9.0500000000000007"/>
    <n v="0"/>
    <n v="0"/>
    <n v="14.29"/>
  </r>
  <r>
    <x v="18"/>
    <x v="10"/>
    <s v="Dec 1, 2015"/>
    <s v="Dec 1, 2015 8:43:10 AM PST"/>
    <n v="6014750781"/>
    <x v="3"/>
    <s v="102-3102603-1643443"/>
    <s v="rug_wrench_200_5x8_fba"/>
    <s v="Rug Wrench Washable Non Slip Rug Pad - Protect Floors While Securing Rug and Making Vacuuming Easier"/>
    <n v="1"/>
    <s v="amazon.com"/>
    <s v="Amazon"/>
    <s v="ARLINGTON"/>
    <s v="VA"/>
    <s v="22201-2643"/>
    <n v="19.829999999999998"/>
    <n v="0"/>
    <n v="0"/>
    <n v="0"/>
    <n v="0"/>
    <n v="-2.97"/>
    <n v="-4.41"/>
    <n v="0"/>
    <n v="0"/>
    <n v="12.45"/>
  </r>
  <r>
    <x v="18"/>
    <x v="10"/>
    <s v="Dec 1, 2015"/>
    <s v="Dec 1, 2015 8:47:47 AM PST"/>
    <n v="6014750781"/>
    <x v="3"/>
    <s v="116-7908494-6855413"/>
    <s v="rug_wrench_200_4x6_fba"/>
    <s v="Rug Wrench Washable Non Slip Rug Pad - Protect Floors While Securing Rug and Making Vacuuming Easier"/>
    <n v="1"/>
    <s v="amazon.com"/>
    <s v="Amazon"/>
    <s v="HAYWARD"/>
    <s v="CA"/>
    <s v="94541-4919"/>
    <n v="16.829999999999998"/>
    <n v="0"/>
    <n v="0"/>
    <n v="0"/>
    <n v="0"/>
    <n v="-5.04"/>
    <n v="-3.02"/>
    <n v="0"/>
    <n v="0"/>
    <n v="8.77"/>
  </r>
  <r>
    <x v="18"/>
    <x v="10"/>
    <s v="Dec 1, 2015"/>
    <s v="Dec 1, 2015 8:47:47 AM PST"/>
    <n v="6014750781"/>
    <x v="3"/>
    <s v="116-7908494-6855413"/>
    <s v="rug_wrench_200_4x6_fba"/>
    <s v="Rug Wrench Washable Non Slip Rug Pad - Protect Floors While Securing Rug and Making Vacuuming Easier"/>
    <n v="1"/>
    <s v="amazon.com"/>
    <s v="Amazon"/>
    <s v="HAYWARD"/>
    <s v="CA"/>
    <s v="94541-4919"/>
    <n v="16.829999999999998"/>
    <n v="0"/>
    <n v="0"/>
    <n v="0"/>
    <n v="0"/>
    <n v="0"/>
    <n v="-4.0199999999999996"/>
    <n v="0"/>
    <n v="0"/>
    <n v="12.81"/>
  </r>
  <r>
    <x v="18"/>
    <x v="10"/>
    <s v="Dec 1, 2015"/>
    <s v="Dec 1, 2015 9:24:12 AM PST"/>
    <n v="6014750781"/>
    <x v="3"/>
    <s v="115-0119381-1241006"/>
    <s v="rug_wrench_200_4x6_fba"/>
    <s v="Rug Wrench Washable Non Slip Rug Pad - Protect Floors While Securing Rug and Making Vacuuming Easier"/>
    <n v="1"/>
    <s v="amazon.com"/>
    <s v="Amazon"/>
    <s v="NEW YORK"/>
    <s v="NY"/>
    <s v="10017-1659"/>
    <n v="16.829999999999998"/>
    <n v="0"/>
    <n v="0"/>
    <n v="0"/>
    <n v="0"/>
    <n v="-2.52"/>
    <n v="-4.0199999999999996"/>
    <n v="0"/>
    <n v="0"/>
    <n v="10.29"/>
  </r>
  <r>
    <x v="18"/>
    <x v="10"/>
    <s v="Dec 1, 2015"/>
    <s v="Dec 1, 2015 9:53:34 AM PST"/>
    <n v="6014750781"/>
    <x v="3"/>
    <s v="115-6379396-6945024"/>
    <s v="rug_wrench_200_5x8_fba"/>
    <s v="Rug Wrench Washable Non Slip Rug Pad - Protect Floors While Securing Rug and Making Vacuuming Easier"/>
    <n v="1"/>
    <s v="amazon.com"/>
    <s v="Amazon"/>
    <s v="NEW YORK"/>
    <s v="NY"/>
    <s v="10002-1171"/>
    <n v="19.829999999999998"/>
    <n v="3"/>
    <n v="0"/>
    <n v="-3"/>
    <n v="0"/>
    <n v="-5.94"/>
    <n v="-4.41"/>
    <n v="0"/>
    <n v="0"/>
    <n v="9.48"/>
  </r>
  <r>
    <x v="18"/>
    <x v="10"/>
    <s v="Dec 1, 2015"/>
    <s v="Dec 1, 2015 9:53:34 AM PST"/>
    <n v="6014750781"/>
    <x v="3"/>
    <s v="115-6379396-6945024"/>
    <s v="rug_wrench_200_5x8_fba"/>
    <s v="Rug Wrench Washable Non Slip Rug Pad - Protect Floors While Securing Rug and Making Vacuuming Easier"/>
    <n v="1"/>
    <s v="amazon.com"/>
    <s v="Amazon"/>
    <s v="NEW YORK"/>
    <s v="NY"/>
    <s v="10002-1171"/>
    <n v="19.829999999999998"/>
    <n v="2.99"/>
    <n v="0"/>
    <n v="-2.99"/>
    <n v="0"/>
    <n v="0"/>
    <n v="-3.41"/>
    <n v="0"/>
    <n v="0"/>
    <n v="16.420000000000002"/>
  </r>
  <r>
    <x v="18"/>
    <x v="10"/>
    <s v="Dec 1, 2015"/>
    <s v="Dec 1, 2015 10:45:03 AM PST"/>
    <n v="6014750781"/>
    <x v="3"/>
    <s v="102-3252918-9577845"/>
    <s v="kin-case-2370076"/>
    <s v="Shopkin Compatible Storage Case Holds More Than 250 Shopkins Toys - Adjustable Organizer Bin Allows Your Girl To Create Her Perfect Customized Storage"/>
    <n v="1"/>
    <s v="amazon.com"/>
    <s v="Amazon"/>
    <s v="carlyle"/>
    <s v="IL"/>
    <n v="62231"/>
    <n v="19.95"/>
    <n v="0"/>
    <n v="0"/>
    <n v="0"/>
    <n v="0"/>
    <n v="-2.99"/>
    <n v="-2.67"/>
    <n v="0"/>
    <n v="0"/>
    <n v="14.29"/>
  </r>
  <r>
    <x v="18"/>
    <x v="10"/>
    <s v="Dec 1, 2015"/>
    <s v="Dec 1, 2015 10:48:15 AM PST"/>
    <n v="6014750781"/>
    <x v="3"/>
    <s v="116-3418406-4034604"/>
    <s v="rug_wrench_200_8x10_fba"/>
    <s v="Rug Wrench Washable Non Slip Rug Pad - Protect Floors While Securing Rug and Making Vacuuming Easier"/>
    <n v="1"/>
    <s v="amazon.com"/>
    <s v="Amazon"/>
    <s v="NEW YORK"/>
    <s v="NY"/>
    <s v="10007-2269"/>
    <n v="38.83"/>
    <n v="0"/>
    <n v="0"/>
    <n v="0"/>
    <n v="0"/>
    <n v="-5.82"/>
    <n v="-8.3699999999999992"/>
    <n v="0"/>
    <n v="0"/>
    <n v="24.64"/>
  </r>
  <r>
    <x v="18"/>
    <x v="10"/>
    <s v="Dec 1, 2015"/>
    <s v="Dec 1, 2015 11:56:37 AM PST"/>
    <n v="6014750781"/>
    <x v="3"/>
    <s v="115-4224280-7589007"/>
    <s v="kin-case-2370076"/>
    <s v="Shopkin Compatible Storage Case Holds More Than 250 Shopkins Toys - Adjustable Organizer Bin Allows Your Girl To Create Her Perfect Customized Storage"/>
    <n v="2"/>
    <s v="amazon.com"/>
    <s v="Amazon"/>
    <s v="ANKENY"/>
    <s v="IA"/>
    <s v="50023-8320"/>
    <n v="39.9"/>
    <n v="0"/>
    <n v="0"/>
    <n v="0"/>
    <n v="0"/>
    <n v="-5.98"/>
    <n v="-4.34"/>
    <n v="0"/>
    <n v="0"/>
    <n v="29.58"/>
  </r>
  <r>
    <x v="18"/>
    <x v="10"/>
    <s v="Dec 1, 2015"/>
    <s v="Dec 1, 2015 12:36:55 PM PST"/>
    <n v="6014750781"/>
    <x v="3"/>
    <s v="111-5494131-0311407"/>
    <s v="kin-case-2370076"/>
    <s v="Shopkin Compatible Storage Case Holds More Than 250 Shopkins - Adjustable Organizer Bin Allows You To Create Your Perfect Customized Storage Container"/>
    <n v="1"/>
    <s v="amazon.com"/>
    <s v="Amazon"/>
    <s v="BATAVIA"/>
    <s v="NY"/>
    <s v="14020-9603"/>
    <n v="19.95"/>
    <n v="0"/>
    <n v="0"/>
    <n v="0"/>
    <n v="0"/>
    <n v="-2.99"/>
    <n v="-2.67"/>
    <n v="0"/>
    <n v="0"/>
    <n v="14.29"/>
  </r>
  <r>
    <x v="18"/>
    <x v="10"/>
    <s v="Dec 1, 2015"/>
    <s v="Dec 1, 2015 12:47:33 PM PST"/>
    <n v="6014750781"/>
    <x v="3"/>
    <s v="116-3209397-9219460"/>
    <s v="kin-case-2370076"/>
    <s v="Shopkin Compatible Storage Case Holds More Than 250 Shopkins Toys - Adjustable Organizer Bin Allows Your Girl To Create Her Perfect Customized Storage"/>
    <n v="1"/>
    <s v="amazon.com"/>
    <s v="Amazon"/>
    <s v="ORLANDO"/>
    <s v="FL"/>
    <s v="32828-7305"/>
    <n v="19.95"/>
    <n v="0"/>
    <n v="0"/>
    <n v="0"/>
    <n v="0"/>
    <n v="-2.99"/>
    <n v="-2.67"/>
    <n v="0"/>
    <n v="0"/>
    <n v="14.29"/>
  </r>
  <r>
    <x v="18"/>
    <x v="10"/>
    <s v="Dec 1, 2015"/>
    <s v="Dec 1, 2015 12:49:30 PM PST"/>
    <n v="6014750781"/>
    <x v="3"/>
    <s v="115-8451420-1378656"/>
    <s v="kin-case-2370076"/>
    <s v="Shopkin Compatible Storage Case Holds More Than 250 Shopkins Toys - Adjustable Organizer Bin Allows Your Girl To Create Her Perfect Customized Storage"/>
    <n v="1"/>
    <s v="amazon.com"/>
    <s v="Amazon"/>
    <s v="WALDWICK"/>
    <s v="NJ"/>
    <s v="07463-1823"/>
    <n v="19.95"/>
    <n v="0"/>
    <n v="0"/>
    <n v="0"/>
    <n v="0"/>
    <n v="-2.99"/>
    <n v="-2.67"/>
    <n v="0"/>
    <n v="0"/>
    <n v="14.29"/>
  </r>
  <r>
    <x v="18"/>
    <x v="10"/>
    <s v="Dec 1, 2015"/>
    <s v="Dec 1, 2015 12:53:29 PM PST"/>
    <n v="6014750781"/>
    <x v="3"/>
    <s v="105-0003137-4644270"/>
    <s v="kin-case-2370076"/>
    <s v="Shopkin Compatible Storage Case Holds More Than 250 Shopkins Toys - Adjustable Organizer Bin Allows Your Girl To Create Her Perfect Customized Storage"/>
    <n v="1"/>
    <s v="amazon.com"/>
    <s v="Amazon"/>
    <s v="MILLER PLACE"/>
    <s v="NY"/>
    <s v="11764-2634"/>
    <n v="19.95"/>
    <n v="0"/>
    <n v="0"/>
    <n v="0"/>
    <n v="0"/>
    <n v="-2.99"/>
    <n v="-2.67"/>
    <n v="0"/>
    <n v="0"/>
    <n v="14.29"/>
  </r>
  <r>
    <x v="18"/>
    <x v="10"/>
    <s v="Dec 1, 2015"/>
    <s v="Dec 1, 2015 1:29:23 PM PST"/>
    <n v="6014750781"/>
    <x v="3"/>
    <s v="111-0216456-0641808"/>
    <s v="rug_wrench_200_6x9_fba"/>
    <s v="Rug Wrench Washable Non Slip Rug Pad - Protect Floors While Securing Rug and Making Vacuuming Easier"/>
    <n v="1"/>
    <s v="amazon.com"/>
    <s v="Amazon"/>
    <s v="KATY"/>
    <s v="TX"/>
    <s v="77494-0261"/>
    <n v="24.83"/>
    <n v="0"/>
    <n v="0"/>
    <n v="0"/>
    <n v="0"/>
    <n v="-3.72"/>
    <n v="-4.8"/>
    <n v="0"/>
    <n v="0"/>
    <n v="16.309999999999999"/>
  </r>
  <r>
    <x v="18"/>
    <x v="10"/>
    <s v="Dec 1, 2015"/>
    <s v="Dec 1, 2015 1:50:08 PM PST"/>
    <n v="6014750781"/>
    <x v="3"/>
    <s v="002-9185810-1186651"/>
    <s v="kin-case-2370076"/>
    <s v="Shopkin Compatible Storage Case Holds More Than 250 Shopkins Toys - Adjustable Organizer Bin Allows Your Girl To Create Her Perfect Customized Storage"/>
    <n v="1"/>
    <s v="amazon.com"/>
    <s v="Amazon"/>
    <s v="CHARLESTON"/>
    <s v="WV"/>
    <s v="25302-1448"/>
    <n v="19.95"/>
    <n v="0"/>
    <n v="0"/>
    <n v="-16.95"/>
    <n v="0"/>
    <n v="-1"/>
    <n v="-2.67"/>
    <n v="0"/>
    <n v="0"/>
    <n v="-0.67"/>
  </r>
  <r>
    <x v="18"/>
    <x v="10"/>
    <s v="Dec 1, 2015"/>
    <s v="Dec 1, 2015 2:10:40 PM PST"/>
    <n v="6014750781"/>
    <x v="3"/>
    <s v="108-2254352-1071418"/>
    <s v="kin-case-2370076"/>
    <s v="Shopkin Compatible Storage Case Holds More Than 250 Shopkins Toys - Adjustable Organizer Bin Allows Your Girl To Create Her Perfect Customized Storage"/>
    <n v="1"/>
    <s v="amazon.com"/>
    <s v="Amazon"/>
    <s v="MORRISTOWN"/>
    <s v="NJ"/>
    <s v="07960-6125"/>
    <n v="19.95"/>
    <n v="0"/>
    <n v="0"/>
    <n v="0"/>
    <n v="0"/>
    <n v="-2.99"/>
    <n v="-2.67"/>
    <n v="0"/>
    <n v="0"/>
    <n v="14.29"/>
  </r>
  <r>
    <x v="18"/>
    <x v="10"/>
    <s v="Dec 1, 2015"/>
    <s v="Dec 1, 2015 2:38:13 PM PST"/>
    <n v="6014750781"/>
    <x v="3"/>
    <s v="104-3291432-8937810"/>
    <s v="rug_wrench_200_5x8_fba"/>
    <s v="Rug Wrench Washable Non Slip Rug Pad - Protect Floors While Securing Rug and Making Vacuuming Easier"/>
    <n v="1"/>
    <s v="amazon.com"/>
    <s v="Amazon"/>
    <s v="KNOXVILLE"/>
    <s v="TN"/>
    <s v="37934-5106"/>
    <n v="19.829999999999998"/>
    <n v="4.0999999999999996"/>
    <n v="0"/>
    <n v="-4.1100000000000003"/>
    <n v="0"/>
    <n v="-5.94"/>
    <n v="-3.41"/>
    <n v="0"/>
    <n v="0"/>
    <n v="10.47"/>
  </r>
  <r>
    <x v="18"/>
    <x v="10"/>
    <s v="Dec 1, 2015"/>
    <s v="Dec 1, 2015 2:38:13 PM PST"/>
    <n v="6014750781"/>
    <x v="3"/>
    <s v="104-3291432-8937810"/>
    <s v="rug_wrench_200_5x8_fba"/>
    <s v="Rug Wrench Washable Non Slip Rug Pad - Protect Floors While Securing Rug and Making Vacuuming Easier"/>
    <n v="1"/>
    <s v="amazon.com"/>
    <s v="Amazon"/>
    <s v="KNOXVILLE"/>
    <s v="TN"/>
    <s v="37934-5106"/>
    <n v="19.829999999999998"/>
    <n v="4.12"/>
    <n v="0"/>
    <n v="-4.1100000000000003"/>
    <n v="0"/>
    <n v="0"/>
    <n v="-4.41"/>
    <n v="0"/>
    <n v="0"/>
    <n v="15.43"/>
  </r>
  <r>
    <x v="18"/>
    <x v="10"/>
    <s v="Dec 1, 2015"/>
    <s v="Dec 1, 2015 3:11:52 PM PST"/>
    <n v="6014750781"/>
    <x v="3"/>
    <s v="104-9030938-0008266"/>
    <s v="rug_wrench_200_6x9_fba"/>
    <s v="Rug Wrench Washable Non Slip Rug Pad - Protect Floors While Securing Rug and Making Vacuuming Easier"/>
    <n v="1"/>
    <s v="amazon.com"/>
    <s v="Amazon"/>
    <s v="SANTA FE"/>
    <s v="NM"/>
    <s v="87508-8860"/>
    <n v="24.83"/>
    <n v="0"/>
    <n v="0"/>
    <n v="0"/>
    <n v="0"/>
    <n v="-3.72"/>
    <n v="-4.8"/>
    <n v="0"/>
    <n v="0"/>
    <n v="16.309999999999999"/>
  </r>
  <r>
    <x v="18"/>
    <x v="10"/>
    <s v="Dec 1, 2015"/>
    <s v="Dec 1, 2015 3:15:46 PM PST"/>
    <n v="6014750781"/>
    <x v="3"/>
    <s v="107-7953715-7604216"/>
    <s v="kin-case-2370076"/>
    <s v="Shopkin Compatible Storage Case Holds More Than 250 Shopkins Toys - Adjustable Organizer Bin Allows Your Girl To Create Her Perfect Customized Storage"/>
    <n v="1"/>
    <s v="amazon.com"/>
    <s v="Amazon"/>
    <s v="ARLINGTON"/>
    <s v="VA"/>
    <s v="22205-1003"/>
    <n v="19.95"/>
    <n v="0"/>
    <n v="0"/>
    <n v="0"/>
    <n v="0"/>
    <n v="-2.99"/>
    <n v="-2.67"/>
    <n v="0"/>
    <n v="0"/>
    <n v="14.29"/>
  </r>
  <r>
    <x v="18"/>
    <x v="10"/>
    <s v="Dec 1, 2015"/>
    <s v="Dec 1, 2015 3:40:55 PM PST"/>
    <n v="6014750781"/>
    <x v="3"/>
    <s v="106-1527939-8968211"/>
    <s v="kin-case-2370076"/>
    <s v="Shopkin Compatible Storage Case Holds More Than 250 Shopkins Toys - Adjustable Organizer Bin Allows Your Girl To Create Her Perfect Customized Storage"/>
    <n v="1"/>
    <s v="amazon.com"/>
    <s v="Amazon"/>
    <s v="EAST PATCHOGUE"/>
    <s v="NY"/>
    <s v="11772-7103"/>
    <n v="19.95"/>
    <n v="1.89"/>
    <n v="0"/>
    <n v="-1.89"/>
    <n v="0"/>
    <n v="-2.99"/>
    <n v="-2.67"/>
    <n v="0"/>
    <n v="0"/>
    <n v="14.29"/>
  </r>
  <r>
    <x v="18"/>
    <x v="10"/>
    <s v="Dec 1, 2015"/>
    <s v="Dec 1, 2015 3:55:23 PM PST"/>
    <n v="6014750781"/>
    <x v="3"/>
    <s v="105-6482160-0193036"/>
    <s v="kin-case-2370076"/>
    <s v="Shopkin Compatible Storage Case Holds More Than 250 Shopkins Toys - Adjustable Organizer Bin Allows Your Girl To Create Her Perfect Customized Storage"/>
    <n v="1"/>
    <s v="amazon.com"/>
    <s v="Amazon"/>
    <s v="QUEEN CREEK"/>
    <s v="AZ"/>
    <s v="85142-4865"/>
    <n v="19.95"/>
    <n v="0"/>
    <n v="0"/>
    <n v="0"/>
    <n v="0"/>
    <n v="-2.99"/>
    <n v="-2.67"/>
    <n v="0"/>
    <n v="0"/>
    <n v="14.29"/>
  </r>
  <r>
    <x v="18"/>
    <x v="10"/>
    <s v="Dec 1, 2015"/>
    <s v="Dec 1, 2015 4:31:09 PM PST"/>
    <n v="6014750781"/>
    <x v="3"/>
    <s v="002-0502098-5270626"/>
    <s v="kin-case-2370076"/>
    <s v="Shopkin Compatible Storage Case Holds More Than 250 Shopkins - Adjustable Organizer Bin Allows You To Create Your Perfect Customized Storage Container"/>
    <n v="1"/>
    <s v="amazon.com"/>
    <s v="Amazon"/>
    <s v="CHULA VISTA"/>
    <s v="CA"/>
    <s v="91910-8707"/>
    <n v="19.95"/>
    <n v="0"/>
    <n v="0"/>
    <n v="-16.95"/>
    <n v="0"/>
    <n v="-1"/>
    <n v="-2.67"/>
    <n v="0"/>
    <n v="0"/>
    <n v="-0.67"/>
  </r>
  <r>
    <x v="18"/>
    <x v="10"/>
    <s v="Dec 1, 2015"/>
    <s v="Dec 1, 2015 4:42:47 PM PST"/>
    <n v="6014750781"/>
    <x v="3"/>
    <s v="107-9819496-6967436"/>
    <s v="kin-case-2370076"/>
    <s v="Shopkin Compatible Storage Case Holds More Than 250 Shopkins Toys - Adjustable Organizer Bin Allows Your Girl To Create Her Perfect Customized Storage"/>
    <n v="1"/>
    <s v="amazon.com"/>
    <s v="Amazon"/>
    <s v="APO"/>
    <s v="AP"/>
    <n v="96266"/>
    <n v="19.95"/>
    <n v="3.99"/>
    <n v="0"/>
    <n v="0"/>
    <n v="0"/>
    <n v="-2.99"/>
    <n v="-6.66"/>
    <n v="0"/>
    <n v="0"/>
    <n v="14.29"/>
  </r>
  <r>
    <x v="18"/>
    <x v="10"/>
    <s v="Dec 1, 2015"/>
    <s v="Dec 1, 2015 4:47:24 PM PST"/>
    <n v="6014750781"/>
    <x v="3"/>
    <s v="112-1792809-0425055"/>
    <s v="kin-case-2370076"/>
    <s v="Shopkin Compatible Storage Case Holds More Than 250 Shopkins Toys - Adjustable Organizer Bin Allows Your Girl To Create Her Perfect Customized Storage"/>
    <n v="1"/>
    <s v="amazon.com"/>
    <s v="Amazon"/>
    <s v="Katy"/>
    <s v="TEXAS"/>
    <n v="77494"/>
    <n v="19.95"/>
    <n v="1.56"/>
    <n v="0"/>
    <n v="0"/>
    <n v="0"/>
    <n v="-2.99"/>
    <n v="-4.2300000000000004"/>
    <n v="0"/>
    <n v="0"/>
    <n v="14.29"/>
  </r>
  <r>
    <x v="18"/>
    <x v="10"/>
    <s v="Dec 1, 2015"/>
    <s v="Dec 1, 2015 4:58:32 PM PST"/>
    <n v="6014750781"/>
    <x v="3"/>
    <s v="110-1681184-4326659"/>
    <s v="rug_wrench_200_6x9_fba"/>
    <s v="Rug Wrench Washable Non Slip Rug Pad - Protect Floors While Securing Rug and Making Vacuuming Easier"/>
    <n v="1"/>
    <s v="amazon.com"/>
    <s v="Amazon"/>
    <s v="SUMNER"/>
    <s v="NE"/>
    <s v="68878-7201"/>
    <n v="24.83"/>
    <n v="0"/>
    <n v="0"/>
    <n v="0"/>
    <n v="0"/>
    <n v="-3.72"/>
    <n v="-4.8"/>
    <n v="0"/>
    <n v="0"/>
    <n v="16.309999999999999"/>
  </r>
  <r>
    <x v="18"/>
    <x v="10"/>
    <s v="Dec 1, 2015"/>
    <s v="Dec 1, 2015 4:59:00 PM PST"/>
    <n v="6014750781"/>
    <x v="3"/>
    <s v="112-1485106-0329841"/>
    <s v="kin-case-2370076"/>
    <s v="Shopkin Compatible Storage Case Holds More Than 250 Shopkins - Adjustable Organizer Bin Allows You To Create Your Perfect Customized Storage Container"/>
    <n v="1"/>
    <s v="amazon.com"/>
    <s v="Amazon"/>
    <s v="Harris"/>
    <s v="Missouri"/>
    <n v="64645"/>
    <n v="19.95"/>
    <n v="0"/>
    <n v="0"/>
    <n v="0"/>
    <n v="0"/>
    <n v="-2.99"/>
    <n v="-2.67"/>
    <n v="0"/>
    <n v="0"/>
    <n v="14.29"/>
  </r>
  <r>
    <x v="18"/>
    <x v="10"/>
    <s v="Dec 1, 2015"/>
    <s v="Dec 1, 2015 5:07:54 PM PST"/>
    <n v="6014750781"/>
    <x v="3"/>
    <s v="104-4407913-9517848"/>
    <s v="kin-case-2370076"/>
    <s v="Shopkin Compatible Storage Case Holds More Than 250 Shopkins Toys - Adjustable Organizer Bin Allows Your Girl To Create Her Perfect Customized Storage"/>
    <n v="1"/>
    <s v="amazon.com"/>
    <s v="Amazon"/>
    <s v="Watertown"/>
    <s v="CT"/>
    <n v="6795"/>
    <n v="19.95"/>
    <n v="0"/>
    <n v="0"/>
    <n v="0"/>
    <n v="0"/>
    <n v="-2.99"/>
    <n v="-2.67"/>
    <n v="0"/>
    <n v="0"/>
    <n v="14.29"/>
  </r>
  <r>
    <x v="18"/>
    <x v="10"/>
    <s v="Dec 1, 2015"/>
    <s v="Dec 1, 2015 5:48:34 PM PST"/>
    <n v="6014750781"/>
    <x v="3"/>
    <s v="110-1610944-5649833"/>
    <s v="rug_wrench_200_6x9_fba"/>
    <s v="Rug Wrench Washable Non Slip Rug Pad - Protect Floors While Securing Rug and Making Vacuuming Easier"/>
    <n v="1"/>
    <s v="amazon.com"/>
    <s v="Amazon"/>
    <s v="LONG ISLAND CITY"/>
    <s v="NY"/>
    <s v="11101-3914"/>
    <n v="24.83"/>
    <n v="0"/>
    <n v="0"/>
    <n v="0"/>
    <n v="0"/>
    <n v="-3.72"/>
    <n v="-4.8"/>
    <n v="0"/>
    <n v="0"/>
    <n v="16.309999999999999"/>
  </r>
  <r>
    <x v="18"/>
    <x v="10"/>
    <s v="Dec 1, 2015"/>
    <s v="Dec 1, 2015 6:08:46 PM PST"/>
    <n v="6014750781"/>
    <x v="3"/>
    <s v="114-6270282-0180256"/>
    <s v="rug_wrench_200_5x8_fba"/>
    <s v="Rug Wrench Washable Non Slip Rug Pad - Protect Floors While Securing Rug and Making Vacuuming Easier"/>
    <n v="1"/>
    <s v="amazon.com"/>
    <s v="Amazon"/>
    <s v="LA PLATA"/>
    <s v="MARYLAND"/>
    <s v="20646-3934"/>
    <n v="19.829999999999998"/>
    <n v="0"/>
    <n v="0"/>
    <n v="0"/>
    <n v="0"/>
    <n v="-2.97"/>
    <n v="-4.41"/>
    <n v="0"/>
    <n v="0"/>
    <n v="12.45"/>
  </r>
  <r>
    <x v="18"/>
    <x v="10"/>
    <s v="Dec 1, 2015"/>
    <s v="Dec 1, 2015 6:33:41 PM PST"/>
    <n v="6014750781"/>
    <x v="3"/>
    <s v="112-8171045-8818617"/>
    <s v="kin-case-2370076"/>
    <s v="Shopkin Compatible Storage Case Holds More Than 250 Shopkins Toys - Adjustable Organizer Bin Allows Your Girl To Create Her Perfect Customized Storage"/>
    <n v="1"/>
    <s v="amazon.com"/>
    <s v="Amazon"/>
    <s v="Freehold"/>
    <s v="NJ"/>
    <s v="07728-9310"/>
    <n v="19.95"/>
    <n v="0"/>
    <n v="0"/>
    <n v="0"/>
    <n v="0"/>
    <n v="-2.99"/>
    <n v="-2.67"/>
    <n v="0"/>
    <n v="0"/>
    <n v="14.29"/>
  </r>
  <r>
    <x v="18"/>
    <x v="10"/>
    <s v="Dec 1, 2015"/>
    <s v="Dec 1, 2015 7:08:50 PM PST"/>
    <n v="6014750781"/>
    <x v="3"/>
    <s v="107-3577414-1137016"/>
    <s v="kin-case-2370076"/>
    <s v="Shopkin Compatible Storage Case Holds More Than 250 Shopkins Toys - Adjustable Organizer Bin Allows Your Girl To Create Her Perfect Customized Storage"/>
    <n v="1"/>
    <s v="amazon.com"/>
    <s v="Amazon"/>
    <s v="McMurray"/>
    <s v="PA"/>
    <s v="15317-6627"/>
    <n v="19.95"/>
    <n v="0"/>
    <n v="0"/>
    <n v="0"/>
    <n v="0"/>
    <n v="-2.99"/>
    <n v="-2.67"/>
    <n v="0"/>
    <n v="0"/>
    <n v="14.29"/>
  </r>
  <r>
    <x v="18"/>
    <x v="10"/>
    <s v="Dec 1, 2015"/>
    <s v="Dec 1, 2015 7:13:51 PM PST"/>
    <n v="6014750781"/>
    <x v="3"/>
    <s v="109-8605964-8119457"/>
    <s v="rug_wrench_200_4x6_fba"/>
    <s v="Rug Wrench Washable Non Slip Rug Pad - Protect Floors While Securing Rug and Making Vacuuming Easier"/>
    <n v="1"/>
    <s v="amazon.com"/>
    <s v="Amazon"/>
    <s v="WHITEFISH BAY"/>
    <s v="WI"/>
    <s v="53217-5103"/>
    <n v="16.829999999999998"/>
    <n v="0"/>
    <n v="0"/>
    <n v="0"/>
    <n v="0"/>
    <n v="-2.52"/>
    <n v="-4.0199999999999996"/>
    <n v="0"/>
    <n v="0"/>
    <n v="10.29"/>
  </r>
  <r>
    <x v="18"/>
    <x v="10"/>
    <s v="Dec 1, 2015"/>
    <s v="Dec 1, 2015 7:18:46 PM PST"/>
    <n v="6014750781"/>
    <x v="3"/>
    <s v="109-6027447-8429811"/>
    <s v="kin-case-2370076"/>
    <s v="Shopkin Compatible Storage Case Holds More Than 250 Shopkins - Adjustable Organizer Bin Allows You To Create Your Perfect Customized Storage Container"/>
    <n v="1"/>
    <s v="amazon.com"/>
    <s v="Amazon"/>
    <s v="PORTSMOUTH"/>
    <s v="NEW HAMPSHIRE"/>
    <s v="03801-5852"/>
    <n v="19.95"/>
    <n v="0"/>
    <n v="0"/>
    <n v="0"/>
    <n v="0"/>
    <n v="-2.99"/>
    <n v="-2.67"/>
    <n v="0"/>
    <n v="0"/>
    <n v="14.29"/>
  </r>
  <r>
    <x v="18"/>
    <x v="10"/>
    <s v="Dec 1, 2015"/>
    <s v="Dec 1, 2015 7:43:29 PM PST"/>
    <n v="6014750781"/>
    <x v="3"/>
    <s v="103-9636747-7585055"/>
    <s v="kin-case-2370076"/>
    <s v="Shopkin Compatible Storage Case Holds More Than 250 Shopkins Toys - Adjustable Organizer Bin Allows Your Girl To Create Her Perfect Customized Storage"/>
    <n v="1"/>
    <s v="amazon.com"/>
    <s v="Amazon"/>
    <s v="TUNKHANNOCK"/>
    <s v="PA"/>
    <s v="18657-1004"/>
    <n v="19.95"/>
    <n v="0"/>
    <n v="0"/>
    <n v="0"/>
    <n v="0"/>
    <n v="-2.99"/>
    <n v="-2.67"/>
    <n v="0"/>
    <n v="0"/>
    <n v="14.29"/>
  </r>
  <r>
    <x v="18"/>
    <x v="10"/>
    <s v="Dec 1, 2015"/>
    <s v="Dec 1, 2015 7:44:41 PM PST"/>
    <n v="6014750781"/>
    <x v="3"/>
    <s v="112-5484124-6495407"/>
    <s v="kin-case-2370076"/>
    <s v="Shopkin Compatible Storage Case Holds More Than 250 Shopkins Toys - Adjustable Organizer Bin Allows Your Girl To Create Her Perfect Customized Storage"/>
    <n v="1"/>
    <s v="amazon.com"/>
    <s v="Amazon"/>
    <s v="Union City"/>
    <s v="CA"/>
    <s v="94587-1349"/>
    <n v="19.95"/>
    <n v="0"/>
    <n v="0"/>
    <n v="0"/>
    <n v="0"/>
    <n v="-2.99"/>
    <n v="-2.67"/>
    <n v="0"/>
    <n v="0"/>
    <n v="14.29"/>
  </r>
  <r>
    <x v="18"/>
    <x v="10"/>
    <s v="Dec 1, 2015"/>
    <s v="Dec 1, 2015 7:48:26 PM PST"/>
    <n v="6014750781"/>
    <x v="3"/>
    <s v="109-9816644-1225868"/>
    <s v="kin-case-2370076"/>
    <s v="Shopkin Compatible Storage Case Holds More Than 250 Shopkins Toys - Adjustable Organizer Bin Allows Your Girl To Create Her Perfect Customized Storage"/>
    <n v="2"/>
    <s v="amazon.com"/>
    <s v="Amazon"/>
    <s v="Clovis"/>
    <s v="Ca"/>
    <n v="93611"/>
    <n v="39.9"/>
    <n v="0"/>
    <n v="0"/>
    <n v="0"/>
    <n v="0"/>
    <n v="-5.98"/>
    <n v="-4.34"/>
    <n v="0"/>
    <n v="0"/>
    <n v="29.58"/>
  </r>
  <r>
    <x v="18"/>
    <x v="10"/>
    <s v="Dec 1, 2015"/>
    <s v="Dec 1, 2015 8:20:01 PM PST"/>
    <n v="6014750781"/>
    <x v="3"/>
    <s v="102-8002805-9231433"/>
    <s v="rug_wrench_200_2x4_fba"/>
    <s v="Rug Wrench Washable Non Slip Rug Pad - Protect Floors While Securing Rug and Making Vacuuming Easier"/>
    <n v="1"/>
    <s v="amazon.com"/>
    <s v="Amazon"/>
    <s v="NEW YORK"/>
    <s v="NY"/>
    <s v="10009-3629"/>
    <n v="9.83"/>
    <n v="0"/>
    <n v="0"/>
    <n v="0"/>
    <n v="0"/>
    <n v="-1.47"/>
    <n v="-2.54"/>
    <n v="0"/>
    <n v="0"/>
    <n v="5.82"/>
  </r>
  <r>
    <x v="18"/>
    <x v="10"/>
    <s v="Dec 1, 2015"/>
    <s v="Dec 1, 2015 8:20:19 PM PST"/>
    <n v="6014750781"/>
    <x v="3"/>
    <s v="107-5602869-2996269"/>
    <s v="rug_wrench_200_2x4_fba"/>
    <s v="Rug Wrench Washable Non Slip Rug Pad - Protect Floors While Securing Rug and Making Vacuuming Easier"/>
    <n v="1"/>
    <s v="amazon.com"/>
    <s v="Amazon"/>
    <s v="ROCHESTER"/>
    <s v="MN"/>
    <s v="55902-3154"/>
    <n v="9.83"/>
    <n v="0"/>
    <n v="0"/>
    <n v="0"/>
    <n v="0"/>
    <n v="-1.47"/>
    <n v="-2.54"/>
    <n v="0"/>
    <n v="0"/>
    <n v="5.82"/>
  </r>
  <r>
    <x v="18"/>
    <x v="10"/>
    <s v="Dec 1, 2015"/>
    <s v="Dec 1, 2015 8:21:09 PM PST"/>
    <n v="6014750781"/>
    <x v="3"/>
    <s v="113-9497230-4629823"/>
    <s v="rug_wrench_200_6x9_fba"/>
    <s v="Rug Wrench Washable Non Slip Rug Pad - Protect Floors While Securing Rug and Making Vacuuming Easier"/>
    <n v="1"/>
    <s v="amazon.com"/>
    <s v="Amazon"/>
    <s v="Sea Cliff"/>
    <s v="NY"/>
    <s v="11579-1949"/>
    <n v="24.83"/>
    <n v="0"/>
    <n v="0"/>
    <n v="0"/>
    <n v="0"/>
    <n v="-3.72"/>
    <n v="-4.8"/>
    <n v="0"/>
    <n v="0"/>
    <n v="16.309999999999999"/>
  </r>
  <r>
    <x v="18"/>
    <x v="10"/>
    <s v="Dec 1, 2015"/>
    <s v="Dec 1, 2015 8:43:13 PM PST"/>
    <n v="6014750781"/>
    <x v="3"/>
    <s v="105-7802009-6555455"/>
    <s v="kin-case-2370076"/>
    <s v="Shopkin Compatible Storage Case Holds More Than 250 Shopkins Toys - Adjustable Organizer Bin Allows Your Girl To Create Her Perfect Customized Storage"/>
    <n v="1"/>
    <s v="amazon.com"/>
    <s v="Amazon"/>
    <s v="Irmo"/>
    <s v="South Carolina"/>
    <n v="29063"/>
    <n v="19.95"/>
    <n v="0"/>
    <n v="0"/>
    <n v="-16.95"/>
    <n v="0"/>
    <n v="-1"/>
    <n v="-2.67"/>
    <n v="0"/>
    <n v="0"/>
    <n v="-0.67"/>
  </r>
  <r>
    <x v="18"/>
    <x v="10"/>
    <s v="Dec 1, 2015"/>
    <s v="Dec 1, 2015 8:52:24 PM PST"/>
    <n v="6014750781"/>
    <x v="3"/>
    <s v="107-2550881-9511411"/>
    <s v="kin-case-2370076"/>
    <s v="Shopkin Compatible Storage Case Holds More Than 250 Shopkins - Adjustable Organizer Bin Allows You To Create Your Perfect Customized Storage Container"/>
    <n v="2"/>
    <s v="amazon.com"/>
    <s v="Amazon"/>
    <s v="GILROY"/>
    <s v="CA"/>
    <s v="95020-2626"/>
    <n v="39.9"/>
    <n v="0"/>
    <n v="0"/>
    <n v="0"/>
    <n v="0"/>
    <n v="-5.98"/>
    <n v="-4.34"/>
    <n v="0"/>
    <n v="0"/>
    <n v="29.58"/>
  </r>
  <r>
    <x v="18"/>
    <x v="10"/>
    <s v="Dec 1, 2015"/>
    <s v="Dec 1, 2015 9:34:58 PM PST"/>
    <n v="6014750781"/>
    <x v="3"/>
    <s v="106-8165239-5471403"/>
    <s v="kin-case-2370076"/>
    <s v="Shopkin Compatible Storage Case Holds More Than 250 Shopkins - Adjustable Organizer Bin Allows You To Create Your Perfect Customized Storage Container"/>
    <n v="1"/>
    <s v="amazon.com"/>
    <s v="Amazon"/>
    <s v="SAN ANTONIO"/>
    <s v="TX"/>
    <n v="78222"/>
    <n v="19.95"/>
    <n v="0"/>
    <n v="0"/>
    <n v="0"/>
    <n v="0"/>
    <n v="-2.99"/>
    <n v="-2.67"/>
    <n v="0"/>
    <n v="0"/>
    <n v="14.29"/>
  </r>
  <r>
    <x v="18"/>
    <x v="10"/>
    <s v="Dec 1, 2015"/>
    <s v="Dec 1, 2015 10:19:56 PM PST"/>
    <n v="6014750781"/>
    <x v="3"/>
    <s v="108-9330041-4658660"/>
    <s v="kin-case-2370076"/>
    <s v="Shopkin Compatible Storage Case Holds More Than 250 Shopkins - Adjustable Organizer Bin Allows You To Create Your Perfect Customized Storage Container"/>
    <n v="1"/>
    <s v="amazon.com"/>
    <s v="Amazon"/>
    <s v="SAVANNAH"/>
    <s v="GA"/>
    <s v="31406-3221"/>
    <n v="19.95"/>
    <n v="0"/>
    <n v="0"/>
    <n v="0"/>
    <n v="0"/>
    <n v="-2.99"/>
    <n v="-2.67"/>
    <n v="0"/>
    <n v="0"/>
    <n v="14.29"/>
  </r>
  <r>
    <x v="18"/>
    <x v="10"/>
    <s v="Dec 1, 2015"/>
    <s v="Dec 1, 2015 10:43:40 PM PST"/>
    <n v="6014750781"/>
    <x v="3"/>
    <s v="102-6528358-4519442"/>
    <s v="kin-case-2370076"/>
    <s v="Shopkin Compatible Storage Case Holds More Than 250 Shopkins - Adjustable Organizer Bin Allows You To Create Your Perfect Customized Storage Container"/>
    <n v="1"/>
    <s v="amazon.com"/>
    <s v="Amazon"/>
    <s v="GREENVILLE"/>
    <s v="SC"/>
    <s v="29605-2804"/>
    <n v="19.95"/>
    <n v="0"/>
    <n v="0"/>
    <n v="0"/>
    <n v="0"/>
    <n v="-2.99"/>
    <n v="-2.67"/>
    <n v="0"/>
    <n v="0"/>
    <n v="14.29"/>
  </r>
  <r>
    <x v="18"/>
    <x v="10"/>
    <s v="Dec 1, 2015"/>
    <s v="Dec 1, 2015 11:10:45 PM PST"/>
    <n v="6014750781"/>
    <x v="3"/>
    <s v="102-5119792-3270635"/>
    <s v="kin-case-2370076"/>
    <s v="Shopkin Compatible Storage Case Holds More Than 250 Shopkins Toys - Adjustable Organizer Bin Allows Your Girl To Create Her Perfect Customized Storage"/>
    <n v="1"/>
    <s v="amazon.com"/>
    <s v="Amazon"/>
    <s v="Riverhead"/>
    <s v="NY"/>
    <n v="11901"/>
    <n v="19.95"/>
    <n v="0"/>
    <n v="0"/>
    <n v="0"/>
    <n v="0"/>
    <n v="-2.99"/>
    <n v="-2.67"/>
    <n v="0"/>
    <n v="0"/>
    <n v="14.29"/>
  </r>
  <r>
    <x v="18"/>
    <x v="10"/>
    <s v="Dec 1, 2015"/>
    <s v="Dec 1, 2015 11:28:18 PM PST"/>
    <n v="6014750781"/>
    <x v="3"/>
    <s v="109-2420367-1553039"/>
    <s v="kin-case-2370076"/>
    <s v="Shopkin Compatible Storage Case Holds More Than 250 Shopkins Toys - Adjustable Organizer Bin Allows Your Girl To Create Her Perfect Customized Storage"/>
    <n v="1"/>
    <s v="amazon.com"/>
    <s v="Amazon"/>
    <s v="Indianapolis"/>
    <s v="IN"/>
    <n v="46256"/>
    <n v="19.95"/>
    <n v="0"/>
    <n v="0"/>
    <n v="-16.95"/>
    <n v="0"/>
    <n v="-1"/>
    <n v="-2.67"/>
    <n v="0"/>
    <n v="0"/>
    <n v="-0.67"/>
  </r>
  <r>
    <x v="18"/>
    <x v="10"/>
    <s v="Dec 1, 2015"/>
    <s v="Dec 1, 2015 11:39:24 PM PST"/>
    <n v="6014750781"/>
    <x v="3"/>
    <s v="108-9118705-6964227"/>
    <s v="kin-case-2370076"/>
    <s v="Shopkin Compatible Storage Case Holds More Than 250 Shopkins Toys - Adjustable Organizer Bin Allows Your Girl To Create Her Perfect Customized Storage"/>
    <n v="1"/>
    <s v="amazon.com"/>
    <s v="Amazon"/>
    <s v="Middle Village"/>
    <s v="NY"/>
    <n v="11379"/>
    <n v="19.95"/>
    <n v="0"/>
    <n v="0"/>
    <n v="0"/>
    <n v="0"/>
    <n v="-2.99"/>
    <n v="-2.67"/>
    <n v="0"/>
    <n v="0"/>
    <n v="14.29"/>
  </r>
  <r>
    <x v="18"/>
    <x v="10"/>
    <s v="Dec 1, 2015"/>
    <s v="Dec 1, 2015 11:41:21 PM PST"/>
    <n v="6014750781"/>
    <x v="3"/>
    <s v="107-9079371-2327441"/>
    <s v="rug_wrench_200_4x6_fba"/>
    <s v="Rug Wrench Washable Non Slip Rug Pad - Protect Floors While Securing Rug and Making Vacuuming Easier"/>
    <n v="1"/>
    <s v="amazon.com"/>
    <s v="Amazon"/>
    <s v="Brooklyn"/>
    <s v="NY"/>
    <n v="11201"/>
    <n v="16.829999999999998"/>
    <n v="5.79"/>
    <n v="0"/>
    <n v="0"/>
    <n v="0"/>
    <n v="-2.52"/>
    <n v="-9.81"/>
    <n v="0"/>
    <n v="0"/>
    <n v="10.29"/>
  </r>
  <r>
    <x v="18"/>
    <x v="10"/>
    <s v="Dec 1, 2015"/>
    <s v="Dec 1, 2015 11:41:23 PM PST"/>
    <n v="6014750781"/>
    <x v="3"/>
    <s v="116-5493721-0285047"/>
    <s v="kin-case-2370076"/>
    <s v="Shopkin Compatible Storage Case Holds More Than 250 Shopkins Toys - Adjustable Organizer Bin Allows Your Girl To Create Her Perfect Customized Storage"/>
    <n v="1"/>
    <s v="amazon.com"/>
    <s v="Amazon"/>
    <s v="Auburn"/>
    <s v="WA"/>
    <n v="98001"/>
    <n v="19.95"/>
    <n v="0"/>
    <n v="0"/>
    <n v="-16.95"/>
    <n v="0"/>
    <n v="-1"/>
    <n v="-2.67"/>
    <n v="0"/>
    <n v="0"/>
    <n v="-0.67"/>
  </r>
  <r>
    <x v="18"/>
    <x v="10"/>
    <s v="Dec 1, 2015"/>
    <s v="Dec 1, 2015 11:58:10 PM PST"/>
    <n v="6014750781"/>
    <x v="3"/>
    <s v="102-4834968-9924230"/>
    <s v="rug_wrench_200_4x6_fba"/>
    <s v="Rug Wrench Washable Non Slip Rug Pad - Protect Floors While Securing Rug and Making Vacuuming Easier"/>
    <n v="1"/>
    <s v="amazon.com"/>
    <s v="Amazon"/>
    <s v="HINGHAM"/>
    <s v="MA"/>
    <s v="02043-2650"/>
    <n v="16.829999999999998"/>
    <n v="0"/>
    <n v="0"/>
    <n v="0"/>
    <n v="0"/>
    <n v="-2.52"/>
    <n v="-3.02"/>
    <n v="0"/>
    <n v="0"/>
    <n v="11.29"/>
  </r>
  <r>
    <x v="18"/>
    <x v="10"/>
    <s v="Dec 1, 2015"/>
    <s v="Dec 1, 2015 11:59:00 PM PST"/>
    <n v="6014750781"/>
    <x v="3"/>
    <s v="103-2233291-8020232"/>
    <s v="kin-case-2370076"/>
    <s v="Shopkin Compatible Storage Case Holds More Than 250 Shopkins - Adjustable Organizer Bin Allows You To Create Your Perfect Customized Storage Container"/>
    <n v="1"/>
    <s v="amazon.com"/>
    <s v="Amazon"/>
    <s v="Bristol"/>
    <s v="RI"/>
    <n v="2809"/>
    <n v="19.95"/>
    <n v="12.08"/>
    <n v="0"/>
    <n v="0"/>
    <n v="0"/>
    <n v="-2.99"/>
    <n v="-14.75"/>
    <n v="0"/>
    <n v="0"/>
    <n v="14.29"/>
  </r>
  <r>
    <x v="18"/>
    <x v="10"/>
    <s v="Dec 1, 2015"/>
    <s v="Dec 1, 2015 11:59:43 PM PST"/>
    <n v="6014750781"/>
    <x v="3"/>
    <s v="113-9514397-7234662"/>
    <s v="rug_wrench_200_4x6_fba"/>
    <s v="Rug Wrench Washable Non Slip Rug Pad - Protect Floors While Securing Rug and Making Vacuuming Easier"/>
    <n v="1"/>
    <s v="amazon.com"/>
    <s v="Amazon"/>
    <s v="norwich"/>
    <s v="vt"/>
    <n v="5055"/>
    <n v="16.829999999999998"/>
    <n v="3.26"/>
    <n v="0"/>
    <n v="0"/>
    <n v="0"/>
    <n v="-2.52"/>
    <n v="-7.28"/>
    <n v="0"/>
    <n v="0"/>
    <n v="10.29"/>
  </r>
  <r>
    <x v="18"/>
    <x v="10"/>
    <s v="Dec 2, 2015"/>
    <s v="Dec 2, 2015 12:28:16 AM PST"/>
    <n v="6014750781"/>
    <x v="3"/>
    <s v="002-7527427-4917010"/>
    <s v="kin-case-2370076"/>
    <s v="Shopkin Compatible Storage Case Holds More Than 250 Shopkins Toys - Adjustable Organizer Bin Allows Your Girl To Create Her Perfect Customized Storage"/>
    <n v="1"/>
    <s v="amazon.com"/>
    <s v="Amazon"/>
    <s v="CLEVELAND"/>
    <s v="OH"/>
    <s v="44134-3252"/>
    <n v="19.95"/>
    <n v="0"/>
    <n v="0"/>
    <n v="-16.95"/>
    <n v="0"/>
    <n v="-1"/>
    <n v="-2.67"/>
    <n v="0"/>
    <n v="0"/>
    <n v="-0.67"/>
  </r>
  <r>
    <x v="18"/>
    <x v="10"/>
    <s v="Dec 2, 2015"/>
    <s v="Dec 2, 2015 1:21:31 AM PST"/>
    <n v="6014750781"/>
    <x v="3"/>
    <s v="108-2177077-5169025"/>
    <s v="rug_wrench_200_8x10_fba"/>
    <s v="Rug Wrench Washable Non Slip Rug Pad - Protect Floors While Securing Rug and Making Vacuuming Easier"/>
    <n v="1"/>
    <s v="amazon.com"/>
    <s v="Amazon"/>
    <s v="Glendale"/>
    <s v="CA"/>
    <n v="91208"/>
    <n v="38.83"/>
    <n v="0"/>
    <n v="0"/>
    <n v="0"/>
    <n v="0"/>
    <n v="-5.82"/>
    <n v="-8.3699999999999992"/>
    <n v="0"/>
    <n v="0"/>
    <n v="24.64"/>
  </r>
  <r>
    <x v="18"/>
    <x v="10"/>
    <s v="Dec 2, 2015"/>
    <s v="Dec 2, 2015 2:14:55 AM PST"/>
    <n v="6014750781"/>
    <x v="3"/>
    <s v="111-5678314-9806626"/>
    <s v="rug_wrench_200_5x8_fba"/>
    <s v="Rug Wrench Washable Non Slip Rug Pad - Protect Floors While Securing Rug and Making Vacuuming Easier"/>
    <n v="1"/>
    <s v="amazon.com"/>
    <s v="Amazon"/>
    <s v="Bensenville"/>
    <s v="IL"/>
    <n v="60106"/>
    <n v="19.829999999999998"/>
    <n v="0"/>
    <n v="0"/>
    <n v="0"/>
    <n v="0"/>
    <n v="-2.97"/>
    <n v="-4.41"/>
    <n v="0"/>
    <n v="0"/>
    <n v="12.45"/>
  </r>
  <r>
    <x v="18"/>
    <x v="10"/>
    <s v="Dec 2, 2015"/>
    <s v="Dec 2, 2015 2:16:23 AM PST"/>
    <n v="6014750781"/>
    <x v="3"/>
    <s v="113-5163390-2485846"/>
    <s v="rug_wrench_200_5x8_fba"/>
    <s v="Rug Wrench Washable Non Slip Rug Pad - Protect Floors While Securing Rug and Making Vacuuming Easier"/>
    <n v="1"/>
    <s v="amazon.com"/>
    <s v="Amazon"/>
    <s v="HIGHLAND HEIGHTS"/>
    <s v="OH"/>
    <s v="44143-1960"/>
    <n v="19.829999999999998"/>
    <n v="0"/>
    <n v="0"/>
    <n v="0"/>
    <n v="0"/>
    <n v="-2.97"/>
    <n v="-4.41"/>
    <n v="0"/>
    <n v="0"/>
    <n v="12.45"/>
  </r>
  <r>
    <x v="18"/>
    <x v="10"/>
    <s v="Dec 2, 2015"/>
    <s v="Dec 2, 2015 2:22:30 AM PST"/>
    <n v="6014750781"/>
    <x v="3"/>
    <s v="107-8570728-7497816"/>
    <s v="rug_wrench_200_5x8_fba"/>
    <s v="Rug Wrench Washable Non Slip Rug Pad - Protect Floors While Securing Rug and Making Vacuuming Easier"/>
    <n v="1"/>
    <s v="amazon.com"/>
    <s v="Amazon"/>
    <s v="INDIANAPOLIS"/>
    <s v="IN"/>
    <s v="46250-2321"/>
    <n v="19.829999999999998"/>
    <n v="0"/>
    <n v="0"/>
    <n v="0"/>
    <n v="0"/>
    <n v="-2.97"/>
    <n v="-4.41"/>
    <n v="0"/>
    <n v="0"/>
    <n v="12.45"/>
  </r>
  <r>
    <x v="18"/>
    <x v="10"/>
    <s v="Dec 2, 2015"/>
    <s v="Dec 2, 2015 2:51:09 AM PST"/>
    <n v="6014750781"/>
    <x v="3"/>
    <s v="114-7678544-6129044"/>
    <s v="rug_wrench_200_5x8_fba"/>
    <s v="Rug Wrench Washable Non Slip Rug Pad - Protect Floors While Securing Rug and Making Vacuuming Easier"/>
    <n v="1"/>
    <s v="amazon.com"/>
    <s v="Amazon"/>
    <s v="SUNNYSIDE"/>
    <s v="NY"/>
    <s v="11104-2439"/>
    <n v="19.829999999999998"/>
    <n v="0"/>
    <n v="0"/>
    <n v="0"/>
    <n v="0"/>
    <n v="-2.97"/>
    <n v="-4.41"/>
    <n v="0"/>
    <n v="0"/>
    <n v="12.45"/>
  </r>
  <r>
    <x v="18"/>
    <x v="10"/>
    <s v="Dec 2, 2015"/>
    <s v="Dec 2, 2015 4:00:03 AM PST"/>
    <n v="6014750781"/>
    <x v="3"/>
    <s v="110-0810179-3681034"/>
    <s v="kin-case-2370076"/>
    <s v="Shopkin Compatible Storage Case Holds More Than 250 Shopkins - Adjustable Organizer Bin Allows You To Create Your Perfect Customized Storage Container"/>
    <n v="1"/>
    <s v="amazon.com"/>
    <s v="Amazon"/>
    <s v="La  HABRA"/>
    <s v="CA"/>
    <n v="90631"/>
    <n v="19.95"/>
    <n v="1.88"/>
    <n v="0"/>
    <n v="0"/>
    <n v="0"/>
    <n v="-5.98"/>
    <n v="-5.44"/>
    <n v="0"/>
    <n v="0"/>
    <n v="10.41"/>
  </r>
  <r>
    <x v="18"/>
    <x v="10"/>
    <s v="Dec 2, 2015"/>
    <s v="Dec 2, 2015 4:00:03 AM PST"/>
    <n v="6014750781"/>
    <x v="3"/>
    <s v="110-0810179-3681034"/>
    <s v="kin-case-2370076"/>
    <s v="Shopkin Compatible Storage Case Holds More Than 250 Shopkins - Adjustable Organizer Bin Allows You To Create Your Perfect Customized Storage Container"/>
    <n v="1"/>
    <s v="amazon.com"/>
    <s v="Amazon"/>
    <s v="La  HABRA"/>
    <s v="CA"/>
    <n v="90631"/>
    <n v="19.95"/>
    <n v="1.89"/>
    <n v="0"/>
    <n v="0"/>
    <n v="0"/>
    <n v="0"/>
    <n v="-2.67"/>
    <n v="0"/>
    <n v="0"/>
    <n v="19.170000000000002"/>
  </r>
  <r>
    <x v="18"/>
    <x v="10"/>
    <s v="Dec 2, 2015"/>
    <s v="Dec 2, 2015 4:29:35 AM PST"/>
    <n v="6014750781"/>
    <x v="3"/>
    <s v="105-4886521-2936223"/>
    <s v="kin-case-2370076"/>
    <s v="Shopkin Compatible Storage Case Holds More Than 250 Shopkins Toys - Adjustable Organizer Bin Allows Your Girl To Create Her Perfect Customized Storage"/>
    <n v="1"/>
    <s v="amazon.com"/>
    <s v="Amazon"/>
    <s v="PEORIA"/>
    <s v="IL"/>
    <s v="61615-1182"/>
    <n v="19.95"/>
    <n v="0"/>
    <n v="0"/>
    <n v="0"/>
    <n v="0"/>
    <n v="-2.99"/>
    <n v="-2.67"/>
    <n v="0"/>
    <n v="0"/>
    <n v="14.29"/>
  </r>
  <r>
    <x v="18"/>
    <x v="10"/>
    <s v="Dec 2, 2015"/>
    <s v="Dec 2, 2015 4:42:12 AM PST"/>
    <n v="6014750781"/>
    <x v="3"/>
    <s v="106-8968244-4197806"/>
    <s v="kin-case-2370076"/>
    <s v="Shopkin Compatible Storage Case Holds More Than 250 Shopkins - Adjustable Organizer Bin Allows You To Create Your Perfect Customized Storage Container"/>
    <n v="1"/>
    <s v="amazon.com"/>
    <s v="Amazon"/>
    <s v="LOUDON"/>
    <s v="TN"/>
    <s v="37774-4861"/>
    <n v="19.95"/>
    <n v="0"/>
    <n v="0"/>
    <n v="0"/>
    <n v="0"/>
    <n v="-2.99"/>
    <n v="-2.67"/>
    <n v="0"/>
    <n v="0"/>
    <n v="14.29"/>
  </r>
  <r>
    <x v="18"/>
    <x v="10"/>
    <s v="Dec 2, 2015"/>
    <s v="Dec 2, 2015 7:21:22 AM PST"/>
    <n v="6014750781"/>
    <x v="3"/>
    <s v="108-1828278-8968208"/>
    <s v="rug_wrench_200_5x8_fba"/>
    <s v="Rug Wrench Washable Non Slip Rug Pad - Protect Floors While Securing Rug and Making Vacuuming Easier"/>
    <n v="1"/>
    <s v="amazon.com"/>
    <s v="Amazon"/>
    <s v="New York"/>
    <s v="NY"/>
    <n v="10016"/>
    <n v="19.829999999999998"/>
    <n v="4.38"/>
    <n v="0"/>
    <n v="-4.38"/>
    <n v="0"/>
    <n v="-2.97"/>
    <n v="-4.41"/>
    <n v="0"/>
    <n v="0"/>
    <n v="12.45"/>
  </r>
  <r>
    <x v="18"/>
    <x v="10"/>
    <s v="Dec 2, 2015"/>
    <s v="Dec 2, 2015 7:21:36 AM PST"/>
    <n v="6014750781"/>
    <x v="3"/>
    <s v="110-5324290-7517854"/>
    <s v="kin-case-2370076"/>
    <s v="Shopkin Compatible Storage Case Holds More Than 250 Shopkins Toys - Adjustable Organizer Bin Allows Your Girl To Create Her Perfect Customized Storage"/>
    <n v="1"/>
    <s v="amazon.com"/>
    <s v="Amazon"/>
    <s v="Holland"/>
    <s v="PA"/>
    <n v="18966"/>
    <n v="19.95"/>
    <n v="0"/>
    <n v="0"/>
    <n v="0"/>
    <n v="0"/>
    <n v="-2.99"/>
    <n v="-2.67"/>
    <n v="0"/>
    <n v="0"/>
    <n v="14.29"/>
  </r>
  <r>
    <x v="18"/>
    <x v="10"/>
    <s v="Dec 2, 2015"/>
    <s v="Dec 2, 2015 7:21:57 AM PST"/>
    <n v="6014750781"/>
    <x v="3"/>
    <s v="002-2422655-5909034"/>
    <s v="rug_wrench_200_5x8_fba"/>
    <s v="Rug Wrench Washable Non Slip Rug Pad - Protect Floors While Securing Rug and Making Vacuuming Easier"/>
    <n v="1"/>
    <s v="amazon.com"/>
    <s v="Amazon"/>
    <s v="Wayne"/>
    <s v="PA"/>
    <s v="19087-3704"/>
    <n v="19.829999999999998"/>
    <n v="0"/>
    <n v="0"/>
    <n v="0"/>
    <n v="0"/>
    <n v="-2.97"/>
    <n v="-4.41"/>
    <n v="0"/>
    <n v="0"/>
    <n v="12.45"/>
  </r>
  <r>
    <x v="18"/>
    <x v="10"/>
    <s v="Dec 2, 2015"/>
    <s v="Dec 2, 2015 7:23:25 AM PST"/>
    <n v="6014750781"/>
    <x v="3"/>
    <s v="112-1932868-6717015"/>
    <s v="kin-case-2370076"/>
    <s v="Shopkin Compatible Storage Case Holds More Than 250 Shopkins Toys - Adjustable Organizer Bin Allows Your Girl To Create Her Perfect Customized Storage"/>
    <n v="1"/>
    <s v="amazon.com"/>
    <s v="Amazon"/>
    <s v="BAYVILLE"/>
    <s v="NJ"/>
    <s v="08721-2483"/>
    <n v="19.95"/>
    <n v="0"/>
    <n v="0"/>
    <n v="0"/>
    <n v="0"/>
    <n v="-2.99"/>
    <n v="-2.67"/>
    <n v="0"/>
    <n v="0"/>
    <n v="14.29"/>
  </r>
  <r>
    <x v="18"/>
    <x v="10"/>
    <s v="Dec 2, 2015"/>
    <s v="Dec 2, 2015 7:59:16 AM PST"/>
    <n v="6014750781"/>
    <x v="3"/>
    <s v="105-4059776-0922616"/>
    <s v="rug_wrench_200_4x6_fba"/>
    <s v="Rug Wrench Washable Non Slip Rug Pad - Protect Floors While Securing Rug and Making Vacuuming Easier"/>
    <n v="2"/>
    <s v="amazon.com"/>
    <s v="Amazon"/>
    <s v="BOTHELL"/>
    <s v="WA"/>
    <s v="98021-7816"/>
    <n v="33.659999999999997"/>
    <n v="0"/>
    <n v="0"/>
    <n v="0"/>
    <n v="0"/>
    <n v="-5.04"/>
    <n v="-7.04"/>
    <n v="0"/>
    <n v="0"/>
    <n v="21.58"/>
  </r>
  <r>
    <x v="18"/>
    <x v="10"/>
    <s v="Dec 2, 2015"/>
    <s v="Dec 2, 2015 9:08:45 AM PST"/>
    <n v="6014750781"/>
    <x v="5"/>
    <s v="116-0614067-8854644"/>
    <s v="kin-case-2370076"/>
    <s v="Shopkin Compatible Storage Case Holds More Than 250 Shopkins Toys - Adjustable Organizer Bin Allows Your Girl To Create Her Perfect Customized Storage"/>
    <n v="1"/>
    <s v="amazon.com"/>
    <s v="Amazon"/>
    <s v="ANAHEIM"/>
    <s v="CA"/>
    <s v="92801-3241"/>
    <n v="0"/>
    <n v="-9.98"/>
    <n v="0"/>
    <n v="0"/>
    <n v="0"/>
    <n v="0"/>
    <n v="9.98"/>
    <n v="0"/>
    <n v="0"/>
    <n v="0"/>
  </r>
  <r>
    <x v="18"/>
    <x v="10"/>
    <s v="Dec 2, 2015"/>
    <s v="Dec 2, 2015 9:22:02 AM PST"/>
    <n v="6014750781"/>
    <x v="3"/>
    <s v="002-9137976-1478611"/>
    <s v="rug_wrench_200_4x6_fba"/>
    <s v="Rug Wrench Washable Non Slip Rug Pad - Protect Floors While Securing Rug and Making Vacuuming Easier"/>
    <n v="1"/>
    <s v="amazon.com"/>
    <s v="Amazon"/>
    <s v="Philadelphia"/>
    <s v="PA"/>
    <n v="19146"/>
    <n v="16.829999999999998"/>
    <n v="0"/>
    <n v="0"/>
    <n v="0"/>
    <n v="0"/>
    <n v="-2.52"/>
    <n v="-4.0199999999999996"/>
    <n v="0"/>
    <n v="0"/>
    <n v="10.29"/>
  </r>
  <r>
    <x v="18"/>
    <x v="10"/>
    <s v="Dec 2, 2015"/>
    <s v="Dec 2, 2015 10:16:50 AM PST"/>
    <n v="6014750781"/>
    <x v="3"/>
    <s v="104-9112746-3866643"/>
    <s v="kin-case-2370076"/>
    <s v="Shopkin Compatible Storage Case Holds More Than 250 Shopkins - Adjustable Organizer Bin Allows You To Create Your Perfect Customized Storage Container"/>
    <n v="1"/>
    <s v="amazon.com"/>
    <s v="Amazon"/>
    <s v="CHESAPEAKE"/>
    <s v="VA"/>
    <s v="23323-4216"/>
    <n v="19.95"/>
    <n v="0"/>
    <n v="0"/>
    <n v="-16.95"/>
    <n v="0"/>
    <n v="-1"/>
    <n v="-2.67"/>
    <n v="0"/>
    <n v="0"/>
    <n v="-0.67"/>
  </r>
  <r>
    <x v="18"/>
    <x v="10"/>
    <s v="Dec 2, 2015"/>
    <s v="Dec 2, 2015 11:33:56 AM PST"/>
    <n v="6014750781"/>
    <x v="3"/>
    <s v="114-9392683-8361021"/>
    <s v="kin-case-2370076"/>
    <s v="Shopkin Compatible Storage Case Holds More Than 250 Shopkins - Adjustable Organizer Bin Allows You To Create Your Perfect Customized Storage Container"/>
    <n v="1"/>
    <s v="amazon.com"/>
    <s v="Amazon"/>
    <s v="CONCORD"/>
    <s v="MA"/>
    <s v="01742-2328"/>
    <n v="19.95"/>
    <n v="2.39"/>
    <n v="0"/>
    <n v="0"/>
    <n v="0"/>
    <n v="-2.99"/>
    <n v="-5.0599999999999996"/>
    <n v="0"/>
    <n v="0"/>
    <n v="14.29"/>
  </r>
  <r>
    <x v="18"/>
    <x v="10"/>
    <s v="Dec 2, 2015"/>
    <s v="Dec 2, 2015 11:34:08 AM PST"/>
    <n v="6014750781"/>
    <x v="3"/>
    <s v="103-5312343-7892235"/>
    <s v="rug_wrench_200_4x6_fba"/>
    <s v="Rug Wrench Washable Non Slip Rug Pad - Protect Floors While Securing Rug and Making Vacuuming Easier"/>
    <n v="1"/>
    <s v="amazon.com"/>
    <s v="Amazon"/>
    <s v="Chicago"/>
    <s v="IL"/>
    <n v="60657"/>
    <n v="16.829999999999998"/>
    <n v="8.84"/>
    <n v="0"/>
    <n v="0"/>
    <n v="0"/>
    <n v="-2.52"/>
    <n v="-12.86"/>
    <n v="0"/>
    <n v="0"/>
    <n v="10.29"/>
  </r>
  <r>
    <x v="18"/>
    <x v="10"/>
    <s v="Dec 2, 2015"/>
    <s v="Dec 2, 2015 11:35:10 AM PST"/>
    <n v="6014750781"/>
    <x v="3"/>
    <s v="108-7919077-8634666"/>
    <s v="kin-case-2370076"/>
    <s v="Shopkin Compatible Storage Case Holds More Than 250 Shopkins Toys - Adjustable Organizer Bin Allows Your Girl To Create Her Perfect Customized Storage"/>
    <n v="1"/>
    <s v="amazon.com"/>
    <s v="Amazon"/>
    <s v="SAN ANTONIO"/>
    <s v="TEXAS"/>
    <s v="78247-5834"/>
    <n v="19.95"/>
    <n v="0"/>
    <n v="0"/>
    <n v="0"/>
    <n v="0"/>
    <n v="-2.99"/>
    <n v="-2.67"/>
    <n v="0"/>
    <n v="0"/>
    <n v="14.29"/>
  </r>
  <r>
    <x v="18"/>
    <x v="10"/>
    <s v="Dec 2, 2015"/>
    <s v="Dec 2, 2015 11:36:21 AM PST"/>
    <n v="6014750781"/>
    <x v="3"/>
    <s v="115-5615115-9249031"/>
    <s v="rug_wrench_200_4x6_fba"/>
    <s v="Rug Wrench Washable Non Slip Rug Pad - Protect Floors While Securing Rug and Making Vacuuming Easier"/>
    <n v="1"/>
    <s v="amazon.com"/>
    <s v="Amazon"/>
    <s v="LITTLE ROCK"/>
    <s v="AR"/>
    <s v="72202-1414"/>
    <n v="16.829999999999998"/>
    <n v="0"/>
    <n v="0"/>
    <n v="0"/>
    <n v="0"/>
    <n v="-2.52"/>
    <n v="-4.0199999999999996"/>
    <n v="0"/>
    <n v="0"/>
    <n v="10.29"/>
  </r>
  <r>
    <x v="18"/>
    <x v="10"/>
    <s v="Dec 2, 2015"/>
    <s v="Dec 2, 2015 12:12:41 PM PST"/>
    <n v="6014750781"/>
    <x v="3"/>
    <s v="105-4999587-8917028"/>
    <s v="kin-case-2370076"/>
    <s v="Shopkin Compatible Storage Case Holds More Than 250 Shopkins Toys - Adjustable Organizer Bin Allows Your Girl To Create Her Perfect Customized Storage"/>
    <n v="1"/>
    <s v="amazon.com"/>
    <s v="Amazon"/>
    <s v="Pell City"/>
    <s v="AL"/>
    <n v="35125"/>
    <n v="19.95"/>
    <n v="0"/>
    <n v="0"/>
    <n v="0"/>
    <n v="0"/>
    <n v="-2.99"/>
    <n v="-2.67"/>
    <n v="0"/>
    <n v="0"/>
    <n v="14.29"/>
  </r>
  <r>
    <x v="18"/>
    <x v="10"/>
    <s v="Dec 2, 2015"/>
    <s v="Dec 2, 2015 12:23:55 PM PST"/>
    <n v="6014750781"/>
    <x v="3"/>
    <s v="113-9514397-7234662"/>
    <s v="rug_wrench_200_2x4_fba"/>
    <s v="Rug Wrench Washable Non Slip Rug Pad - Protect Floors While Securing Rug and Making Vacuuming Easier"/>
    <n v="2"/>
    <s v="amazon.com"/>
    <s v="Amazon"/>
    <s v="norwich"/>
    <s v="vt"/>
    <n v="5055"/>
    <n v="19.66"/>
    <n v="4.83"/>
    <n v="0"/>
    <n v="0"/>
    <n v="0"/>
    <n v="-2.94"/>
    <n v="-7.91"/>
    <n v="0"/>
    <n v="0"/>
    <n v="13.64"/>
  </r>
  <r>
    <x v="18"/>
    <x v="10"/>
    <s v="Dec 2, 2015"/>
    <s v="Dec 2, 2015 12:38:33 PM PST"/>
    <n v="6014750781"/>
    <x v="3"/>
    <s v="002-5385024-3714642"/>
    <s v="kin-case-2370076"/>
    <s v="Shopkin Compatible Storage Case Holds More Than 250 Shopkins Toys - Adjustable Organizer Bin Allows Your Girl To Create Her Perfect Customized Storage"/>
    <n v="1"/>
    <s v="amazon.com"/>
    <s v="Amazon"/>
    <s v="PALOS HEIGHTS"/>
    <s v="IL"/>
    <s v="60463-2284"/>
    <n v="19.95"/>
    <n v="0"/>
    <n v="0"/>
    <n v="0"/>
    <n v="0"/>
    <n v="-2.99"/>
    <n v="-2.67"/>
    <n v="0"/>
    <n v="0"/>
    <n v="14.29"/>
  </r>
  <r>
    <x v="18"/>
    <x v="10"/>
    <s v="Dec 2, 2015"/>
    <s v="Dec 2, 2015 1:06:47 PM PST"/>
    <n v="6014750781"/>
    <x v="3"/>
    <s v="113-0732167-9549852"/>
    <s v="kin-case-2370076"/>
    <s v="Shopkin Compatible Storage Case Holds More Than 250 Shopkins Toys - Adjustable Organizer Bin Allows Your Girl To Create Her Perfect Customized Storage"/>
    <n v="2"/>
    <s v="amazon.com"/>
    <s v="Amazon"/>
    <s v="WATKINSVILLE"/>
    <s v="GA"/>
    <n v="30677"/>
    <n v="39.9"/>
    <n v="0"/>
    <n v="0"/>
    <n v="0"/>
    <n v="0"/>
    <n v="-5.98"/>
    <n v="-4.34"/>
    <n v="0"/>
    <n v="0"/>
    <n v="29.58"/>
  </r>
  <r>
    <x v="18"/>
    <x v="10"/>
    <s v="Dec 2, 2015"/>
    <s v="Dec 2, 2015 1:29:44 PM PST"/>
    <n v="6014750781"/>
    <x v="3"/>
    <s v="113-9877127-4066664"/>
    <s v="rug_wrench_200_4x6_fba"/>
    <s v="Rug Wrench Washable Non Slip Rug Pad - Protect Floors While Securing Rug and Making Vacuuming Easier"/>
    <n v="1"/>
    <s v="amazon.com"/>
    <s v="Amazon"/>
    <s v="Gainesville"/>
    <s v="VA"/>
    <n v="20155"/>
    <n v="16.829999999999998"/>
    <n v="0"/>
    <n v="0"/>
    <n v="0"/>
    <n v="0"/>
    <n v="-2.52"/>
    <n v="-4.0199999999999996"/>
    <n v="0"/>
    <n v="0"/>
    <n v="10.29"/>
  </r>
  <r>
    <x v="18"/>
    <x v="10"/>
    <s v="Dec 2, 2015"/>
    <s v="Dec 2, 2015 2:25:52 PM PST"/>
    <n v="6014750781"/>
    <x v="3"/>
    <s v="116-8965808-2459406"/>
    <s v="kin-case-2370076"/>
    <s v="Shopkin Compatible Storage Case Holds More Than 250 Shopkins - Adjustable Organizer Bin Allows You To Create Your Perfect Customized Storage Container"/>
    <n v="1"/>
    <s v="amazon.com"/>
    <s v="Amazon"/>
    <s v="STOCKBRIDGE"/>
    <s v="GA"/>
    <s v="30281-4765"/>
    <n v="19.95"/>
    <n v="0"/>
    <n v="0"/>
    <n v="0"/>
    <n v="0"/>
    <n v="-2.99"/>
    <n v="-2.67"/>
    <n v="0"/>
    <n v="0"/>
    <n v="14.29"/>
  </r>
  <r>
    <x v="18"/>
    <x v="10"/>
    <s v="Dec 2, 2015"/>
    <s v="Dec 2, 2015 2:50:02 PM PST"/>
    <n v="6014750781"/>
    <x v="5"/>
    <s v="112-1792809-0425055"/>
    <s v="kin-case-2370076"/>
    <s v="Shopkin Compatible Storage Case Holds More Than 250 Shopkins Toys - Adjustable Organizer Bin Allows Your Girl To Create Her Perfect Customized Storage"/>
    <n v="1"/>
    <s v="amazon.com"/>
    <s v="Amazon"/>
    <s v="Katy"/>
    <s v="TEXAS"/>
    <n v="77494"/>
    <n v="0"/>
    <n v="-1.56"/>
    <n v="0"/>
    <n v="0"/>
    <n v="0"/>
    <n v="0"/>
    <n v="1.56"/>
    <n v="0"/>
    <n v="0"/>
    <n v="0"/>
  </r>
  <r>
    <x v="18"/>
    <x v="10"/>
    <s v="Dec 2, 2015"/>
    <s v="Dec 2, 2015 3:31:59 PM PST"/>
    <n v="6014750781"/>
    <x v="3"/>
    <s v="116-9793215-2468219"/>
    <s v="kin-case-2370076"/>
    <s v="Shopkin Compatible Storage Case Holds More Than 250 Shopkins - Adjustable Organizer Bin Allows You To Create Your Perfect Customized Storage Container"/>
    <n v="1"/>
    <s v="amazon.com"/>
    <s v="Amazon"/>
    <s v="Gray"/>
    <s v="GA"/>
    <n v="31032"/>
    <n v="19.95"/>
    <n v="2.94"/>
    <n v="0"/>
    <n v="-2.94"/>
    <n v="0"/>
    <n v="-2.99"/>
    <n v="-2.67"/>
    <n v="0"/>
    <n v="0"/>
    <n v="14.29"/>
  </r>
  <r>
    <x v="18"/>
    <x v="10"/>
    <s v="Dec 2, 2015"/>
    <s v="Dec 2, 2015 4:09:27 PM PST"/>
    <n v="6014750781"/>
    <x v="3"/>
    <s v="115-3198935-4212268"/>
    <s v="kin-case-2370076"/>
    <s v="Shopkin Compatible Storage Case Holds More Than 250 Shopkins Toys - Adjustable Organizer Bin Allows Your Girl To Create Her Perfect Customized Storage"/>
    <n v="1"/>
    <s v="amazon.com"/>
    <s v="Amazon"/>
    <s v="NORTH CALDWELL"/>
    <s v="NJ"/>
    <s v="07006-4049"/>
    <n v="19.95"/>
    <n v="0"/>
    <n v="0"/>
    <n v="0"/>
    <n v="0"/>
    <n v="-5.98"/>
    <n v="-1.67"/>
    <n v="0"/>
    <n v="0"/>
    <n v="12.3"/>
  </r>
  <r>
    <x v="18"/>
    <x v="10"/>
    <s v="Dec 2, 2015"/>
    <s v="Dec 2, 2015 4:09:27 PM PST"/>
    <n v="6014750781"/>
    <x v="3"/>
    <s v="115-3198935-4212268"/>
    <s v="kin-case-2370076"/>
    <s v="Shopkin Compatible Storage Case Holds More Than 250 Shopkins Toys - Adjustable Organizer Bin Allows Your Girl To Create Her Perfect Customized Storage"/>
    <n v="1"/>
    <s v="amazon.com"/>
    <s v="Amazon"/>
    <s v="NORTH CALDWELL"/>
    <s v="NJ"/>
    <s v="07006-4049"/>
    <n v="19.95"/>
    <n v="0"/>
    <n v="0"/>
    <n v="0"/>
    <n v="0"/>
    <n v="0"/>
    <n v="-2.67"/>
    <n v="0"/>
    <n v="0"/>
    <n v="17.28"/>
  </r>
  <r>
    <x v="18"/>
    <x v="10"/>
    <s v="Dec 2, 2015"/>
    <s v="Dec 2, 2015 4:30:30 PM PST"/>
    <n v="6014750781"/>
    <x v="3"/>
    <s v="115-4681451-2087418"/>
    <s v="rug_wrench_200_5x8_fba"/>
    <s v="Rug Wrench Washable Non Slip Rug Pad - Protect Floors While Securing Rug and Making Vacuuming Easier"/>
    <n v="1"/>
    <s v="amazon.com"/>
    <s v="Amazon"/>
    <s v="Silver Spring"/>
    <s v="Maryland"/>
    <n v="20904"/>
    <n v="19.829999999999998"/>
    <n v="0"/>
    <n v="0"/>
    <n v="0"/>
    <n v="0"/>
    <n v="-2.97"/>
    <n v="-4.41"/>
    <n v="0"/>
    <n v="0"/>
    <n v="12.45"/>
  </r>
  <r>
    <x v="18"/>
    <x v="10"/>
    <s v="Dec 2, 2015"/>
    <s v="Dec 2, 2015 5:22:35 PM PST"/>
    <n v="6014750781"/>
    <x v="3"/>
    <s v="103-2220102-5151466"/>
    <s v="rug_wrench_200_8x10_fba"/>
    <s v="Rug Wrench Washable Non Slip Rug Pad - Protect Floors While Securing Rug and Making Vacuuming Easier"/>
    <n v="1"/>
    <s v="amazon.com"/>
    <s v="Amazon"/>
    <s v="EAST HAMPTON"/>
    <s v="NY"/>
    <s v="11937-2644"/>
    <n v="38.83"/>
    <n v="0"/>
    <n v="0"/>
    <n v="0"/>
    <n v="0"/>
    <n v="-5.82"/>
    <n v="-8.3699999999999992"/>
    <n v="0"/>
    <n v="0"/>
    <n v="24.64"/>
  </r>
  <r>
    <x v="18"/>
    <x v="10"/>
    <s v="Dec 2, 2015"/>
    <s v="Dec 2, 2015 5:23:09 PM PST"/>
    <n v="6014750781"/>
    <x v="3"/>
    <s v="115-9504581-9111415"/>
    <s v="rug_wrench_200_8x10_fba"/>
    <s v="Rug Wrench Washable Non Slip Rug Pad - Protect Floors While Securing Rug and Making Vacuuming Easier"/>
    <n v="2"/>
    <s v="amazon.com"/>
    <s v="Amazon"/>
    <s v="NEW YORK"/>
    <s v="NY"/>
    <s v="10002-1171"/>
    <n v="77.66"/>
    <n v="0"/>
    <n v="0"/>
    <n v="0"/>
    <n v="0"/>
    <n v="-11.64"/>
    <n v="-16.739999999999998"/>
    <n v="0"/>
    <n v="0"/>
    <n v="49.28"/>
  </r>
  <r>
    <x v="18"/>
    <x v="10"/>
    <s v="Dec 2, 2015"/>
    <s v="Dec 2, 2015 5:26:48 PM PST"/>
    <n v="6014750781"/>
    <x v="3"/>
    <s v="103-0230742-0124211"/>
    <s v="rug_wrench_200_8x10_fba"/>
    <s v="Rug Wrench Washable Non Slip Rug Pad - Protect Floors While Securing Rug and Making Vacuuming Easier"/>
    <n v="1"/>
    <s v="amazon.com"/>
    <s v="Amazon"/>
    <s v="ATLANTA"/>
    <s v="GA"/>
    <s v="30341-4733"/>
    <n v="38.83"/>
    <n v="0"/>
    <n v="0"/>
    <n v="0"/>
    <n v="0"/>
    <n v="-5.82"/>
    <n v="-8.3699999999999992"/>
    <n v="0"/>
    <n v="0"/>
    <n v="24.64"/>
  </r>
  <r>
    <x v="18"/>
    <x v="10"/>
    <s v="Dec 2, 2015"/>
    <s v="Dec 2, 2015 5:35:49 PM PST"/>
    <n v="6014750781"/>
    <x v="3"/>
    <s v="111-2236751-2926634"/>
    <s v="kin-case-2370076"/>
    <s v="Shopkin Compatible Storage Case Holds More Than 250 Shopkins Toys - Adjustable Organizer Bin Allows Your Girl To Create Her Perfect Customized Storage"/>
    <n v="1"/>
    <s v="amazon.com"/>
    <s v="Amazon"/>
    <s v="MOORESVILLE"/>
    <s v="NC"/>
    <s v="28117-6032"/>
    <n v="19.95"/>
    <n v="3.68"/>
    <n v="0"/>
    <n v="-3.68"/>
    <n v="0"/>
    <n v="-2.99"/>
    <n v="-2.67"/>
    <n v="0"/>
    <n v="0"/>
    <n v="14.29"/>
  </r>
  <r>
    <x v="18"/>
    <x v="10"/>
    <s v="Dec 2, 2015"/>
    <s v="Dec 2, 2015 5:44:52 PM PST"/>
    <n v="6014750781"/>
    <x v="3"/>
    <s v="114-7664315-0639400"/>
    <s v="rug_wrench_200_5x8_fba"/>
    <s v="Rug Wrench Washable Non Slip Rug Pad - Protect Floors While Securing Rug and Making Vacuuming Easier"/>
    <n v="1"/>
    <s v="amazon.com"/>
    <s v="Amazon"/>
    <s v="MEDFORD"/>
    <s v="NY"/>
    <s v="11763-1577"/>
    <n v="19.829999999999998"/>
    <n v="0"/>
    <n v="0"/>
    <n v="0"/>
    <n v="0"/>
    <n v="-5.94"/>
    <n v="-3.41"/>
    <n v="0"/>
    <n v="0"/>
    <n v="10.48"/>
  </r>
  <r>
    <x v="18"/>
    <x v="10"/>
    <s v="Dec 2, 2015"/>
    <s v="Dec 2, 2015 5:44:52 PM PST"/>
    <n v="6014750781"/>
    <x v="3"/>
    <s v="114-7664315-0639400"/>
    <s v="rug_wrench_200_5x8_fba"/>
    <s v="Rug Wrench Washable Non Slip Rug Pad - Protect Floors While Securing Rug and Making Vacuuming Easier"/>
    <n v="1"/>
    <s v="amazon.com"/>
    <s v="Amazon"/>
    <s v="MEDFORD"/>
    <s v="NY"/>
    <s v="11763-1577"/>
    <n v="19.829999999999998"/>
    <n v="0"/>
    <n v="0"/>
    <n v="0"/>
    <n v="0"/>
    <n v="0"/>
    <n v="-4.41"/>
    <n v="0"/>
    <n v="0"/>
    <n v="15.42"/>
  </r>
  <r>
    <x v="18"/>
    <x v="10"/>
    <s v="Dec 2, 2015"/>
    <s v="Dec 2, 2015 6:01:46 PM PST"/>
    <n v="6014750781"/>
    <x v="3"/>
    <s v="116-3228074-9808267"/>
    <s v="kin-case-2370076"/>
    <s v="Shopkin Compatible Storage Case Holds More Than 250 Shopkins - Adjustable Organizer Bin Allows You To Create Your Perfect Customized Storage Container"/>
    <n v="1"/>
    <s v="amazon.com"/>
    <s v="Amazon"/>
    <s v="WARMINSTER"/>
    <s v="PA"/>
    <s v="18974-1133"/>
    <n v="19.95"/>
    <n v="0"/>
    <n v="0"/>
    <n v="-16.95"/>
    <n v="0"/>
    <n v="-1"/>
    <n v="-2.67"/>
    <n v="0"/>
    <n v="0"/>
    <n v="-0.67"/>
  </r>
  <r>
    <x v="18"/>
    <x v="10"/>
    <s v="Dec 2, 2015"/>
    <s v="Dec 2, 2015 6:09:08 PM PST"/>
    <n v="6014750781"/>
    <x v="3"/>
    <s v="105-3206957-2743402"/>
    <s v="kin-case-2370076"/>
    <s v="Shopkin Compatible Storage Case Holds More Than 250 Shopkins Toys - Adjustable Organizer Bin Allows Your Girl To Create Her Perfect Customized Storage"/>
    <n v="1"/>
    <s v="amazon.com"/>
    <s v="Amazon"/>
    <s v="CANTON"/>
    <s v="GEORGIA"/>
    <s v="30114-7174"/>
    <n v="19.95"/>
    <n v="0"/>
    <n v="0"/>
    <n v="-16.95"/>
    <n v="0"/>
    <n v="-1"/>
    <n v="-2.67"/>
    <n v="0"/>
    <n v="0"/>
    <n v="-0.67"/>
  </r>
  <r>
    <x v="18"/>
    <x v="10"/>
    <s v="Dec 2, 2015"/>
    <s v="Dec 2, 2015 6:10:01 PM PST"/>
    <n v="6014750781"/>
    <x v="3"/>
    <s v="108-3043207-8021835"/>
    <s v="kin-case-2370076"/>
    <s v="Shopkin Compatible Storage Case Holds More Than 250 Shopkins Toys - Adjustable Organizer Bin Allows Your Girl To Create Her Perfect Customized Storage"/>
    <n v="1"/>
    <s v="amazon.com"/>
    <s v="Amazon"/>
    <s v="yellow springs"/>
    <s v="OH"/>
    <n v="45387"/>
    <n v="19.95"/>
    <n v="0"/>
    <n v="0"/>
    <n v="-16.95"/>
    <n v="0"/>
    <n v="-1"/>
    <n v="-2.67"/>
    <n v="0"/>
    <n v="0"/>
    <n v="-0.67"/>
  </r>
  <r>
    <x v="18"/>
    <x v="10"/>
    <s v="Dec 2, 2015"/>
    <s v="Dec 2, 2015 6:55:02 PM PST"/>
    <n v="6014750781"/>
    <x v="3"/>
    <s v="102-4322052-3950614"/>
    <s v="kin-case-2370076"/>
    <s v="Shopkin Compatible Storage Case Holds More Than 250 Shopkins Toys - Adjustable Organizer Bin Allows Your Girl To Create Her Perfect Customized Storage"/>
    <n v="1"/>
    <s v="amazon.com"/>
    <s v="Amazon"/>
    <s v="Glen Ellyn"/>
    <s v="IL"/>
    <n v="60137"/>
    <n v="19.95"/>
    <n v="0"/>
    <n v="0"/>
    <n v="0"/>
    <n v="0"/>
    <n v="-2.99"/>
    <n v="-2.67"/>
    <n v="0"/>
    <n v="0"/>
    <n v="14.29"/>
  </r>
  <r>
    <x v="18"/>
    <x v="10"/>
    <s v="Dec 2, 2015"/>
    <s v="Dec 2, 2015 7:25:24 PM PST"/>
    <n v="6014750781"/>
    <x v="3"/>
    <s v="114-1637457-5786661"/>
    <s v="rug_wrench_200_5x8_fba"/>
    <s v="Rug Wrench Washable Non Slip Rug Pad - Protect Floors While Securing Rug and Making Vacuuming Easier"/>
    <n v="1"/>
    <s v="amazon.com"/>
    <s v="Amazon"/>
    <s v="SUSSEX"/>
    <s v="WI"/>
    <s v="53089-1166"/>
    <n v="19.829999999999998"/>
    <n v="0"/>
    <n v="0"/>
    <n v="0"/>
    <n v="0"/>
    <n v="-2.97"/>
    <n v="-4.41"/>
    <n v="0"/>
    <n v="0"/>
    <n v="12.45"/>
  </r>
  <r>
    <x v="18"/>
    <x v="10"/>
    <s v="Dec 2, 2015"/>
    <s v="Dec 2, 2015 8:19:04 PM PST"/>
    <n v="6014750781"/>
    <x v="3"/>
    <s v="107-7614389-4853051"/>
    <s v="kin-case-2370076"/>
    <s v="Shopkin Compatible Storage Case Holds More Than 250 Shopkins Toys - Adjustable Organizer Bin Allows Your Girl To Create Her Perfect Customized Storage"/>
    <n v="1"/>
    <s v="amazon.com"/>
    <s v="Amazon"/>
    <s v="Las Vegas"/>
    <s v="NV"/>
    <n v="89134"/>
    <n v="19.95"/>
    <n v="0"/>
    <n v="0"/>
    <n v="0"/>
    <n v="0"/>
    <n v="-2.99"/>
    <n v="-2.67"/>
    <n v="0"/>
    <n v="0"/>
    <n v="14.29"/>
  </r>
  <r>
    <x v="18"/>
    <x v="10"/>
    <s v="Dec 2, 2015"/>
    <s v="Dec 2, 2015 8:25:28 PM PST"/>
    <n v="6014750781"/>
    <x v="3"/>
    <s v="107-5145153-9892247"/>
    <s v="kin-case-2370076"/>
    <s v="Shopkin Compatible Storage Case Holds More Than 250 Shopkins Toys - Adjustable Organizer Bin Allows Your Girl To Create Her Perfect Customized Storage"/>
    <n v="1"/>
    <s v="amazon.com"/>
    <s v="Amazon"/>
    <s v="Kaysville"/>
    <s v="UT"/>
    <s v="84037-2847"/>
    <n v="19.95"/>
    <n v="0"/>
    <n v="0"/>
    <n v="0"/>
    <n v="0"/>
    <n v="-2.99"/>
    <n v="-2.67"/>
    <n v="0"/>
    <n v="0"/>
    <n v="14.29"/>
  </r>
  <r>
    <x v="18"/>
    <x v="10"/>
    <s v="Dec 2, 2015"/>
    <s v="Dec 2, 2015 8:46:24 PM PST"/>
    <n v="6014750781"/>
    <x v="3"/>
    <s v="102-7128738-6186616"/>
    <s v="kin-case-2370076"/>
    <s v="Shopkin Compatible Storage Case Holds More Than 250 Shopkins Toys - Adjustable Organizer Bin Allows Your Girl To Create Her Perfect Customized Storage"/>
    <n v="1"/>
    <s v="amazon.com"/>
    <s v="Amazon"/>
    <s v="SKOKIE"/>
    <s v="ILLINOIS"/>
    <s v="60076-2767"/>
    <n v="19.95"/>
    <n v="0"/>
    <n v="0"/>
    <n v="0"/>
    <n v="0"/>
    <n v="-2.99"/>
    <n v="-2.67"/>
    <n v="0"/>
    <n v="0"/>
    <n v="14.29"/>
  </r>
  <r>
    <x v="18"/>
    <x v="10"/>
    <s v="Dec 2, 2015"/>
    <s v="Dec 2, 2015 9:31:57 PM PST"/>
    <n v="6014750781"/>
    <x v="3"/>
    <s v="106-8051601-7176260"/>
    <s v="kin-case-2370076"/>
    <s v="Shopkin Compatible Storage Case Holds More Than 250 Shopkins Toys - Adjustable Organizer Bin Allows Your Girl To Create Her Perfect Customized Storage"/>
    <n v="1"/>
    <s v="amazon.com"/>
    <s v="Amazon"/>
    <s v="LITTLEROCK"/>
    <s v="CA"/>
    <s v="93543-3300"/>
    <n v="19.95"/>
    <n v="2.93"/>
    <n v="0"/>
    <n v="-2.93"/>
    <n v="0"/>
    <n v="-2.99"/>
    <n v="-2.67"/>
    <n v="0"/>
    <n v="0"/>
    <n v="14.29"/>
  </r>
  <r>
    <x v="18"/>
    <x v="10"/>
    <s v="Dec 2, 2015"/>
    <s v="Dec 2, 2015 9:39:25 PM PST"/>
    <n v="6014750781"/>
    <x v="3"/>
    <s v="108-2608869-8789844"/>
    <s v="rug_wrench_200_8x10_fba"/>
    <s v="Rug Wrench Washable Non Slip Rug Pad - Protect Floors While Securing Rug and Making Vacuuming Easier"/>
    <n v="1"/>
    <s v="amazon.com"/>
    <s v="Amazon"/>
    <s v="NEENAH"/>
    <s v="WI"/>
    <n v="54956"/>
    <n v="38.83"/>
    <n v="0"/>
    <n v="0"/>
    <n v="0"/>
    <n v="0"/>
    <n v="-5.82"/>
    <n v="-8.3699999999999992"/>
    <n v="0"/>
    <n v="0"/>
    <n v="24.64"/>
  </r>
  <r>
    <x v="18"/>
    <x v="10"/>
    <s v="Dec 2, 2015"/>
    <s v="Dec 2, 2015 10:08:59 PM PST"/>
    <n v="6014750781"/>
    <x v="3"/>
    <s v="116-0164139-7615440"/>
    <s v="kin-case-2370076"/>
    <s v="Shopkin Compatible Storage Case Holds More Than 250 Shopkins - Adjustable Organizer Bin Allows You To Create Your Perfect Customized Storage Container"/>
    <n v="2"/>
    <s v="amazon.com"/>
    <s v="Amazon"/>
    <s v="MERCED"/>
    <s v="CA"/>
    <s v="95340-8510"/>
    <n v="39.9"/>
    <n v="6.76"/>
    <n v="0"/>
    <n v="0"/>
    <n v="0"/>
    <n v="-5.98"/>
    <n v="-11.1"/>
    <n v="0"/>
    <n v="0"/>
    <n v="29.58"/>
  </r>
  <r>
    <x v="18"/>
    <x v="10"/>
    <s v="Dec 2, 2015"/>
    <s v="Dec 2, 2015 10:45:45 PM PST"/>
    <n v="6014750781"/>
    <x v="3"/>
    <s v="109-8279779-7690635"/>
    <s v="kin-case-2370076"/>
    <s v="Shopkin Compatible Storage Case Holds More Than 250 Shopkins Toys - Adjustable Organizer Bin Allows Your Girl To Create Her Perfect Customized Storage"/>
    <n v="1"/>
    <s v="amazon.com"/>
    <s v="Amazon"/>
    <s v="KIRKLAND"/>
    <s v="WA"/>
    <s v="98033-4426"/>
    <n v="19.95"/>
    <n v="0"/>
    <n v="4.99"/>
    <n v="0"/>
    <n v="0"/>
    <n v="-2.99"/>
    <n v="-7.66"/>
    <n v="0"/>
    <n v="0"/>
    <n v="14.29"/>
  </r>
  <r>
    <x v="18"/>
    <x v="10"/>
    <s v="Dec 2, 2015"/>
    <s v="Dec 2, 2015 10:51:42 PM PST"/>
    <n v="6014750781"/>
    <x v="3"/>
    <s v="102-8547407-1096264"/>
    <s v="kin-case-2370076"/>
    <s v="Shopkin Compatible Storage Case Holds More Than 250 Shopkins Toys - Adjustable Organizer Bin Allows Your Girl To Create Her Perfect Customized Storage"/>
    <n v="1"/>
    <s v="amazon.com"/>
    <s v="Amazon"/>
    <s v="NEWCASTLE"/>
    <s v="WA"/>
    <s v="98056-1689"/>
    <n v="19.95"/>
    <n v="0"/>
    <n v="4.99"/>
    <n v="0"/>
    <n v="0"/>
    <n v="-2.99"/>
    <n v="-7.66"/>
    <n v="0"/>
    <n v="0"/>
    <n v="14.29"/>
  </r>
  <r>
    <x v="18"/>
    <x v="10"/>
    <s v="Dec 2, 2015"/>
    <s v="Dec 2, 2015 11:59:00 PM PST"/>
    <n v="6014750781"/>
    <x v="3"/>
    <s v="115-5053363-9400232"/>
    <s v="kin-case-2370076"/>
    <s v="Shopkin Compatible Storage Case Holds More Than 250 Shopkins Toys - Adjustable Organizer Bin Allows Your Girl To Create Her Perfect Customized Storage"/>
    <n v="2"/>
    <s v="amazon.com"/>
    <s v="Amazon"/>
    <s v="PEMBROKE PINES"/>
    <s v="FL"/>
    <s v="33026-1440"/>
    <n v="39.9"/>
    <n v="0"/>
    <n v="0"/>
    <n v="0"/>
    <n v="0"/>
    <n v="-5.98"/>
    <n v="-4.34"/>
    <n v="0"/>
    <n v="0"/>
    <n v="29.58"/>
  </r>
  <r>
    <x v="18"/>
    <x v="10"/>
    <s v="Dec 3, 2015"/>
    <s v="Dec 3, 2015 12:35:22 AM PST"/>
    <n v="6014750781"/>
    <x v="3"/>
    <s v="103-0024026-6254654"/>
    <s v="rug_wrench_200_5x8_fba"/>
    <s v="Rug Wrench Washable Non Slip Rug Pad - Protect Floors While Securing Rug and Making Vacuuming Easier"/>
    <n v="1"/>
    <s v="amazon.com"/>
    <s v="Amazon"/>
    <s v="Bronx"/>
    <s v="New York"/>
    <n v="10463"/>
    <n v="19.829999999999998"/>
    <n v="0"/>
    <n v="0"/>
    <n v="0"/>
    <n v="0"/>
    <n v="-2.97"/>
    <n v="-4.41"/>
    <n v="0"/>
    <n v="0"/>
    <n v="12.45"/>
  </r>
  <r>
    <x v="18"/>
    <x v="10"/>
    <s v="Dec 3, 2015"/>
    <s v="Dec 3, 2015 12:39:06 AM PST"/>
    <n v="6014750781"/>
    <x v="3"/>
    <s v="106-2555191-8025034"/>
    <s v="rug_wrench_200_4x6_fba"/>
    <s v="Rug Wrench Washable Non Slip Rug Pad - Protect Floors While Securing Rug and Making Vacuuming Easier"/>
    <n v="1"/>
    <s v="amazon.com"/>
    <s v="Amazon"/>
    <s v="Silver Spring"/>
    <s v="MD"/>
    <n v="20901"/>
    <n v="16.829999999999998"/>
    <n v="0"/>
    <n v="0"/>
    <n v="0"/>
    <n v="0"/>
    <n v="-2.52"/>
    <n v="-4.0199999999999996"/>
    <n v="0"/>
    <n v="0"/>
    <n v="10.29"/>
  </r>
  <r>
    <x v="18"/>
    <x v="10"/>
    <s v="Dec 3, 2015"/>
    <s v="Dec 3, 2015 12:53:28 AM PST"/>
    <n v="6014750781"/>
    <x v="3"/>
    <s v="114-0992328-9470605"/>
    <s v="rug_wrench_200_2x4_fba"/>
    <s v="Rug Wrench Washable Non Slip Rug Pad - Protect Floors While Securing Rug and Making Vacuuming Easier"/>
    <n v="1"/>
    <s v="amazon.com"/>
    <s v="Amazon"/>
    <s v="Mechanicsville"/>
    <s v="MD"/>
    <s v="20659-4940"/>
    <n v="9.83"/>
    <n v="0"/>
    <n v="0"/>
    <n v="0"/>
    <n v="0"/>
    <n v="-1.47"/>
    <n v="-2.54"/>
    <n v="0"/>
    <n v="0"/>
    <n v="5.82"/>
  </r>
  <r>
    <x v="18"/>
    <x v="10"/>
    <s v="Dec 3, 2015"/>
    <s v="Dec 3, 2015 12:55:00 AM PST"/>
    <n v="6014750781"/>
    <x v="3"/>
    <s v="112-6357941-4585028"/>
    <s v="rug_wrench_200_4x6_fba"/>
    <s v="Rug Wrench Washable Non Slip Rug Pad - Protect Floors While Securing Rug and Making Vacuuming Easier"/>
    <n v="1"/>
    <s v="amazon.com"/>
    <s v="Amazon"/>
    <s v="Boxford"/>
    <s v="MA"/>
    <n v="1921"/>
    <n v="16.829999999999998"/>
    <n v="0"/>
    <n v="0"/>
    <n v="0"/>
    <n v="0"/>
    <n v="-2.52"/>
    <n v="-4.0199999999999996"/>
    <n v="0"/>
    <n v="0"/>
    <n v="10.29"/>
  </r>
  <r>
    <x v="18"/>
    <x v="10"/>
    <s v="Dec 3, 2015"/>
    <s v="Dec 3, 2015 12:57:55 AM PST"/>
    <n v="6014750781"/>
    <x v="3"/>
    <s v="106-1807698-6857840"/>
    <s v="rug_wrench_200_2x4_fba"/>
    <s v="Rug Wrench Washable Non Slip Rug Pad - Protect Floors While Securing Rug and Making Vacuuming Easier"/>
    <n v="1"/>
    <s v="amazon.com"/>
    <s v="Amazon"/>
    <s v="ROSLINDALE"/>
    <s v="MASSACHUSETTS"/>
    <s v="02131-1628"/>
    <n v="9.83"/>
    <n v="0"/>
    <n v="0"/>
    <n v="0"/>
    <n v="0"/>
    <n v="-1.47"/>
    <n v="-2.54"/>
    <n v="0"/>
    <n v="0"/>
    <n v="5.82"/>
  </r>
  <r>
    <x v="18"/>
    <x v="10"/>
    <s v="Dec 3, 2015"/>
    <s v="Dec 3, 2015 2:12:18 AM PST"/>
    <n v="6014750781"/>
    <x v="3"/>
    <s v="109-6595682-7984203"/>
    <s v="rug_wrench_200_5x8_fba"/>
    <s v="Rug Wrench Washable Non Slip Rug Pad - Protect Floors While Securing Rug and Making Vacuuming Easier"/>
    <n v="1"/>
    <s v="amazon.com"/>
    <s v="Amazon"/>
    <s v="NEW YORK"/>
    <s v="NY"/>
    <s v="10065-6629"/>
    <n v="19.829999999999998"/>
    <n v="0"/>
    <n v="0"/>
    <n v="0"/>
    <n v="0"/>
    <n v="-5.94"/>
    <n v="-3.41"/>
    <n v="0"/>
    <n v="0"/>
    <n v="10.48"/>
  </r>
  <r>
    <x v="18"/>
    <x v="10"/>
    <s v="Dec 3, 2015"/>
    <s v="Dec 3, 2015 2:12:18 AM PST"/>
    <n v="6014750781"/>
    <x v="3"/>
    <s v="109-6595682-7984203"/>
    <s v="rug_wrench_200_5x8_fba"/>
    <s v="Rug Wrench Washable Non Slip Rug Pad - Protect Floors While Securing Rug and Making Vacuuming Easier"/>
    <n v="1"/>
    <s v="amazon.com"/>
    <s v="Amazon"/>
    <s v="NEW YORK"/>
    <s v="NY"/>
    <s v="10065-6629"/>
    <n v="19.829999999999998"/>
    <n v="0"/>
    <n v="0"/>
    <n v="0"/>
    <n v="0"/>
    <n v="0"/>
    <n v="-4.41"/>
    <n v="0"/>
    <n v="0"/>
    <n v="15.42"/>
  </r>
  <r>
    <x v="18"/>
    <x v="10"/>
    <s v="Dec 3, 2015"/>
    <s v="Dec 3, 2015 2:19:11 AM PST"/>
    <n v="6014750781"/>
    <x v="3"/>
    <s v="111-5924558-1667465"/>
    <s v="rug_wrench_200_6x9_fba"/>
    <s v="Rug Wrench Washable Non Slip Rug Pad - Protect Floors While Securing Rug and Making Vacuuming Easier"/>
    <n v="1"/>
    <s v="amazon.com"/>
    <s v="Amazon"/>
    <s v="BROOKLYN"/>
    <s v="NY"/>
    <s v="11205-4478"/>
    <n v="24.83"/>
    <n v="0"/>
    <n v="0"/>
    <n v="0"/>
    <n v="0"/>
    <n v="-3.72"/>
    <n v="-4.8"/>
    <n v="0"/>
    <n v="0"/>
    <n v="16.309999999999999"/>
  </r>
  <r>
    <x v="18"/>
    <x v="10"/>
    <s v="Dec 3, 2015"/>
    <s v="Dec 3, 2015 3:47:48 AM PST"/>
    <n v="6014750781"/>
    <x v="3"/>
    <s v="110-3039503-2192203"/>
    <s v="kin-case-2370076"/>
    <s v="Shopkin Compatible Storage Case Holds More Than 250 Shopkins Toys - Adjustable Organizer Bin Allows Your Girl To Create Her Perfect Customized Storage"/>
    <n v="1"/>
    <s v="amazon.com"/>
    <s v="Amazon"/>
    <s v="GRETNA"/>
    <s v="VA"/>
    <s v="24557-2137"/>
    <n v="19.95"/>
    <n v="0"/>
    <n v="0"/>
    <n v="0"/>
    <n v="0"/>
    <n v="-2.99"/>
    <n v="-2.67"/>
    <n v="0"/>
    <n v="0"/>
    <n v="14.29"/>
  </r>
  <r>
    <x v="18"/>
    <x v="10"/>
    <s v="Dec 3, 2015"/>
    <s v="Dec 3, 2015 3:59:22 AM PST"/>
    <n v="6014750781"/>
    <x v="3"/>
    <s v="107-9682523-5399459"/>
    <s v="kin-case-2370076"/>
    <s v="Shopkin Compatible Storage Case Holds More Than 250 Shopkins - Adjustable Organizer Bin Allows You To Create Your Perfect Customized Storage Container"/>
    <n v="1"/>
    <s v="amazon.com"/>
    <s v="Amazon"/>
    <s v="HAUGHTON"/>
    <s v="LA"/>
    <s v="71037-9593"/>
    <n v="19.95"/>
    <n v="0"/>
    <n v="0"/>
    <n v="-16.95"/>
    <n v="0"/>
    <n v="-1"/>
    <n v="-2.67"/>
    <n v="0"/>
    <n v="0"/>
    <n v="-0.67"/>
  </r>
  <r>
    <x v="18"/>
    <x v="10"/>
    <s v="Dec 3, 2015"/>
    <s v="Dec 3, 2015 4:05:27 AM PST"/>
    <n v="6014750781"/>
    <x v="3"/>
    <s v="102-6425963-9255451"/>
    <s v="kin-case-2370076"/>
    <s v="Shopkin Compatible Storage Case Holds More Than 250 Shopkins Toys - Adjustable Organizer Bin Allows Your Girl To Create Her Perfect Customized Storage"/>
    <n v="1"/>
    <s v="amazon.com"/>
    <s v="Amazon"/>
    <s v="SALEM"/>
    <s v="OR"/>
    <s v="97301-4614"/>
    <n v="19.95"/>
    <n v="0"/>
    <n v="0"/>
    <n v="0"/>
    <n v="0"/>
    <n v="-2.99"/>
    <n v="-2.67"/>
    <n v="0"/>
    <n v="0"/>
    <n v="14.29"/>
  </r>
  <r>
    <x v="18"/>
    <x v="10"/>
    <s v="Dec 3, 2015"/>
    <s v="Dec 3, 2015 4:50:58 AM PST"/>
    <n v="6014750781"/>
    <x v="3"/>
    <s v="113-0890156-0857850"/>
    <s v="kin-case-2370076"/>
    <s v="Shopkin Compatible Storage Case Holds More Than 250 Shopkins Toys - Adjustable Organizer Bin Allows Your Girl To Create Her Perfect Customized Storage"/>
    <n v="1"/>
    <s v="amazon.com"/>
    <s v="Amazon"/>
    <s v="Bellevue"/>
    <s v="WA"/>
    <s v="98006-3980"/>
    <n v="19.95"/>
    <n v="0"/>
    <n v="0"/>
    <n v="0"/>
    <n v="0"/>
    <n v="-2.99"/>
    <n v="-2.67"/>
    <n v="0"/>
    <n v="0"/>
    <n v="14.29"/>
  </r>
  <r>
    <x v="18"/>
    <x v="10"/>
    <s v="Dec 3, 2015"/>
    <s v="Dec 3, 2015 5:19:00 AM PST"/>
    <n v="6014750781"/>
    <x v="3"/>
    <s v="111-3222539-7226636"/>
    <s v="rug_wrench_200_4x6_fba"/>
    <s v="Rug Wrench Washable Non Slip Rug Pad - Protect Floors While Securing Rug and Making Vacuuming Easier"/>
    <n v="1"/>
    <s v="amazon.com"/>
    <s v="Amazon"/>
    <s v="RITTMAN"/>
    <s v="OH"/>
    <s v="44270-9789"/>
    <n v="16.829999999999998"/>
    <n v="0"/>
    <n v="0"/>
    <n v="0"/>
    <n v="0"/>
    <n v="-2.52"/>
    <n v="-4.0199999999999996"/>
    <n v="0"/>
    <n v="0"/>
    <n v="10.29"/>
  </r>
  <r>
    <x v="18"/>
    <x v="10"/>
    <s v="Dec 3, 2015"/>
    <s v="Dec 3, 2015 6:35:02 AM PST"/>
    <n v="6014750781"/>
    <x v="3"/>
    <s v="104-3798059-1134650"/>
    <s v="kin-case-2370076"/>
    <s v="Shopkin Compatible Storage Case Holds More Than 250 Shopkins Toys - Adjustable Organizer Bin Allows Your Girl To Create Her Perfect Customized Storage"/>
    <n v="1"/>
    <s v="amazon.com"/>
    <s v="Amazon"/>
    <s v="BRANSON"/>
    <s v="MO"/>
    <s v="65616-8921"/>
    <n v="19.95"/>
    <n v="2.88"/>
    <n v="0"/>
    <n v="0"/>
    <n v="0"/>
    <n v="-2.99"/>
    <n v="-5.55"/>
    <n v="0"/>
    <n v="0"/>
    <n v="14.29"/>
  </r>
  <r>
    <x v="18"/>
    <x v="10"/>
    <s v="Dec 3, 2015"/>
    <s v="Dec 3, 2015 6:37:20 AM PST"/>
    <n v="6014750781"/>
    <x v="3"/>
    <s v="002-5504252-2813057"/>
    <s v="kin-case-2370076"/>
    <s v="Shopkin Compatible Storage Case Holds More Than 250 Shopkins Toys - Adjustable Organizer Bin Allows Your Girl To Create Her Perfect Customized Storage"/>
    <n v="1"/>
    <s v="amazon.com"/>
    <s v="Amazon"/>
    <s v="Center Point"/>
    <s v="IA"/>
    <n v="52213"/>
    <n v="19.95"/>
    <n v="0"/>
    <n v="0"/>
    <n v="-16.95"/>
    <n v="0"/>
    <n v="-1"/>
    <n v="-2.67"/>
    <n v="0"/>
    <n v="0"/>
    <n v="-0.67"/>
  </r>
  <r>
    <x v="18"/>
    <x v="10"/>
    <s v="Dec 3, 2015"/>
    <s v="Dec 3, 2015 7:34:25 AM PST"/>
    <n v="6014750781"/>
    <x v="3"/>
    <s v="002-5524124-4791443"/>
    <s v="kin-case-2370076"/>
    <s v="Shopkin Compatible Storage Case Holds More Than 250 Shopkins Toys - Adjustable Organizer Bin Allows Your Girl To Create Her Perfect Customized Storage"/>
    <n v="2"/>
    <s v="amazon.com"/>
    <s v="Amazon"/>
    <s v="great  neck"/>
    <s v="NY"/>
    <n v="11021"/>
    <n v="39.9"/>
    <n v="0"/>
    <n v="0"/>
    <n v="0"/>
    <n v="0"/>
    <n v="-5.98"/>
    <n v="-4.34"/>
    <n v="0"/>
    <n v="0"/>
    <n v="29.58"/>
  </r>
  <r>
    <x v="18"/>
    <x v="10"/>
    <s v="Dec 3, 2015"/>
    <s v="Dec 3, 2015 8:52:11 AM PST"/>
    <n v="6014750781"/>
    <x v="3"/>
    <s v="107-8672966-4537832"/>
    <s v="kin-case-2370076"/>
    <s v="Shopkin Compatible Storage Case Holds More Than 250 Shopkins Toys - Adjustable Organizer Bin Allows Your Girl To Create Her Perfect Customized Storage"/>
    <n v="1"/>
    <s v="amazon.com"/>
    <s v="Amazon"/>
    <s v="LAKESIDE"/>
    <s v="AZ"/>
    <s v="85929-5566"/>
    <n v="19.95"/>
    <n v="0"/>
    <n v="0"/>
    <n v="0"/>
    <n v="0"/>
    <n v="-2.99"/>
    <n v="-2.67"/>
    <n v="0"/>
    <n v="0"/>
    <n v="14.29"/>
  </r>
  <r>
    <x v="18"/>
    <x v="10"/>
    <s v="Dec 3, 2015"/>
    <s v="Dec 3, 2015 8:54:14 AM PST"/>
    <n v="6014750781"/>
    <x v="3"/>
    <s v="102-0736395-3524200"/>
    <s v="kin-case-2370076"/>
    <s v="Shopkin Compatible Storage Case Holds More Than 250 Shopkins Toys - Adjustable Organizer Bin Allows Your Girl To Create Her Perfect Customized Storage"/>
    <n v="1"/>
    <s v="amazon.com"/>
    <s v="Amazon"/>
    <s v="Elk River"/>
    <s v="MN"/>
    <n v="55330"/>
    <n v="19.95"/>
    <n v="0"/>
    <n v="0"/>
    <n v="0"/>
    <n v="0"/>
    <n v="-2.99"/>
    <n v="-2.67"/>
    <n v="0"/>
    <n v="0"/>
    <n v="14.29"/>
  </r>
  <r>
    <x v="18"/>
    <x v="10"/>
    <s v="Dec 3, 2015"/>
    <s v="Dec 3, 2015 9:00:10 AM PST"/>
    <n v="6014750781"/>
    <x v="0"/>
    <m/>
    <m/>
    <s v="Subscription Fee"/>
    <m/>
    <m/>
    <m/>
    <m/>
    <m/>
    <m/>
    <n v="0"/>
    <n v="0"/>
    <n v="0"/>
    <n v="0"/>
    <n v="0"/>
    <n v="0"/>
    <n v="0"/>
    <n v="0"/>
    <n v="-39.99"/>
    <n v="-39.99"/>
  </r>
  <r>
    <x v="18"/>
    <x v="10"/>
    <s v="Dec 3, 2015"/>
    <s v="Dec 3, 2015 9:04:37 AM PST"/>
    <n v="6014750781"/>
    <x v="3"/>
    <s v="104-9526365-6937057"/>
    <s v="kin-case-2370076"/>
    <s v="Shopkin Compatible Storage Case Holds More Than 250 Shopkins Toys - Adjustable Organizer Bin Allows Your Girl To Create Her Perfect Customized Storage"/>
    <n v="1"/>
    <s v="amazon.com"/>
    <s v="Amazon"/>
    <s v="EL CAJON"/>
    <s v="CA"/>
    <s v="92020-7661"/>
    <n v="19.95"/>
    <n v="2.39"/>
    <n v="0"/>
    <n v="0"/>
    <n v="0"/>
    <n v="-2.99"/>
    <n v="-5.0599999999999996"/>
    <n v="0"/>
    <n v="0"/>
    <n v="14.29"/>
  </r>
  <r>
    <x v="18"/>
    <x v="10"/>
    <s v="Dec 3, 2015"/>
    <s v="Dec 3, 2015 9:14:36 AM PST"/>
    <n v="6014750781"/>
    <x v="3"/>
    <s v="108-7318271-9325829"/>
    <s v="kin-case-2370076"/>
    <s v="Shopkin Compatible Storage Case Holds More Than 250 Shopkins Toys - Adjustable Organizer Bin Allows Your Girl To Create Her Perfect Customized Storage"/>
    <n v="1"/>
    <s v="amazon.com"/>
    <s v="Amazon"/>
    <s v="Mountain Top"/>
    <s v="PA"/>
    <n v="18707"/>
    <n v="19.95"/>
    <n v="0"/>
    <n v="0"/>
    <n v="0"/>
    <n v="0"/>
    <n v="-2.99"/>
    <n v="-2.67"/>
    <n v="0"/>
    <n v="0"/>
    <n v="14.29"/>
  </r>
  <r>
    <x v="18"/>
    <x v="10"/>
    <s v="Dec 3, 2015"/>
    <s v="Dec 3, 2015 11:37:07 AM PST"/>
    <n v="6014750781"/>
    <x v="3"/>
    <s v="104-6718344-6037809"/>
    <s v="rug_wrench_200_8x10_fba"/>
    <s v="Rug Wrench Washable Non Slip Rug Pad - Protect Floors While Securing Rug and Making Vacuuming Easier"/>
    <n v="1"/>
    <s v="amazon.com"/>
    <s v="Amazon"/>
    <s v="MILWAUKEE"/>
    <s v="WI"/>
    <s v="53207-3449"/>
    <n v="38.83"/>
    <n v="0"/>
    <n v="0"/>
    <n v="0"/>
    <n v="0"/>
    <n v="-5.82"/>
    <n v="-8.3699999999999992"/>
    <n v="0"/>
    <n v="0"/>
    <n v="24.64"/>
  </r>
  <r>
    <x v="18"/>
    <x v="10"/>
    <s v="Dec 3, 2015"/>
    <s v="Dec 3, 2015 11:55:29 AM PST"/>
    <n v="6014750781"/>
    <x v="3"/>
    <s v="106-5655585-9239422"/>
    <s v="kin-case-2370076"/>
    <s v="Shopkin Compatible Storage Case Holds More Than 250 Shopkins Toys - Adjustable Organizer Bin Allows Your Girl To Create Her Perfect Customized Storage"/>
    <n v="1"/>
    <s v="amazon.com"/>
    <s v="Amazon"/>
    <s v="MOUNTAIN HOUSE"/>
    <s v="CA"/>
    <s v="95391-1075"/>
    <n v="19.95"/>
    <n v="0"/>
    <n v="0"/>
    <n v="0"/>
    <n v="0"/>
    <n v="-2.99"/>
    <n v="-2.67"/>
    <n v="0"/>
    <n v="0"/>
    <n v="14.29"/>
  </r>
  <r>
    <x v="18"/>
    <x v="10"/>
    <s v="Dec 3, 2015"/>
    <s v="Dec 3, 2015 12:24:47 PM PST"/>
    <n v="6014750781"/>
    <x v="3"/>
    <s v="102-1705457-9692222"/>
    <s v="kin-case-2370076"/>
    <s v="Shopkin Compatible Storage Case Holds More Than 250 Shopkins Toys - Adjustable Organizer Bin Allows Your Girl To Create Her Perfect Customized Storage"/>
    <n v="1"/>
    <s v="amazon.com"/>
    <s v="Amazon"/>
    <s v="TOWANDA"/>
    <s v="PA"/>
    <s v="18848-9785"/>
    <n v="19.95"/>
    <n v="0"/>
    <n v="0"/>
    <n v="0"/>
    <n v="0"/>
    <n v="-2.99"/>
    <n v="-2.67"/>
    <n v="0"/>
    <n v="0"/>
    <n v="14.29"/>
  </r>
  <r>
    <x v="18"/>
    <x v="10"/>
    <s v="Dec 3, 2015"/>
    <s v="Dec 3, 2015 1:06:23 PM PST"/>
    <n v="6014750781"/>
    <x v="3"/>
    <s v="109-8486264-9078629"/>
    <s v="kin-case-2370076"/>
    <s v="Shopkin Compatible Storage Case Holds More Than 250 Shopkins Toys - Adjustable Organizer Bin Allows Your Girl To Create Her Perfect Customized Storage"/>
    <n v="1"/>
    <s v="amazon.com"/>
    <s v="Amazon"/>
    <s v="Hattiesburg"/>
    <s v="MS"/>
    <n v="39402"/>
    <n v="19.95"/>
    <n v="0"/>
    <n v="0"/>
    <n v="0"/>
    <n v="0"/>
    <n v="-2.99"/>
    <n v="-2.67"/>
    <n v="0"/>
    <n v="0"/>
    <n v="14.29"/>
  </r>
  <r>
    <x v="18"/>
    <x v="10"/>
    <s v="Dec 3, 2015"/>
    <s v="Dec 3, 2015 1:38:33 PM PST"/>
    <n v="6014750781"/>
    <x v="3"/>
    <s v="108-5447151-7576240"/>
    <s v="kin-case-2370076"/>
    <s v="Shopkin Compatible Storage Case Holds More Than 250 Shopkins Toys - Adjustable Organizer Bin Allows Your Girl To Create Her Perfect Customized Storage"/>
    <n v="1"/>
    <s v="amazon.com"/>
    <s v="Amazon"/>
    <s v="WEST SPRINGFIELD"/>
    <s v="MASSACHUSETTS"/>
    <s v="01089-4472"/>
    <n v="19.95"/>
    <n v="0"/>
    <n v="0"/>
    <n v="0"/>
    <n v="0"/>
    <n v="-2.99"/>
    <n v="-2.67"/>
    <n v="0"/>
    <n v="0"/>
    <n v="14.29"/>
  </r>
  <r>
    <x v="18"/>
    <x v="10"/>
    <s v="Dec 3, 2015"/>
    <s v="Dec 3, 2015 1:53:34 PM PST"/>
    <n v="6014750781"/>
    <x v="3"/>
    <s v="103-1886669-5695460"/>
    <s v="kin-case-2370076"/>
    <s v="Shopkin Compatible Storage Case Holds More Than 250 Shopkins Toys - Adjustable Organizer Bin Allows Your Girl To Create Her Perfect Customized Storage"/>
    <n v="2"/>
    <s v="amazon.com"/>
    <s v="Amazon"/>
    <s v="SHARON"/>
    <s v="MA"/>
    <s v="02067-2752"/>
    <n v="39.9"/>
    <n v="0"/>
    <n v="0"/>
    <n v="0"/>
    <n v="0"/>
    <n v="-5.98"/>
    <n v="-4.34"/>
    <n v="0"/>
    <n v="0"/>
    <n v="29.58"/>
  </r>
  <r>
    <x v="18"/>
    <x v="10"/>
    <s v="Dec 3, 2015"/>
    <s v="Dec 3, 2015 2:06:58 PM PST"/>
    <n v="6014750781"/>
    <x v="3"/>
    <s v="107-2187991-7275459"/>
    <s v="kin-case-2370076"/>
    <s v="Shopkin Compatible Storage Case Holds More Than 250 Shopkins Toys - Adjustable Organizer Bin Allows Your Girl To Create Her Perfect Customized Storage"/>
    <n v="1"/>
    <s v="amazon.com"/>
    <s v="Amazon"/>
    <s v="ATTLEBORO"/>
    <s v="MA"/>
    <s v="02703-1056"/>
    <n v="19.95"/>
    <n v="0"/>
    <n v="0"/>
    <n v="-16.95"/>
    <n v="0"/>
    <n v="-1"/>
    <n v="-2.67"/>
    <n v="0"/>
    <n v="0"/>
    <n v="-0.67"/>
  </r>
  <r>
    <x v="18"/>
    <x v="10"/>
    <s v="Dec 3, 2015"/>
    <s v="Dec 3, 2015 2:30:52 PM PST"/>
    <n v="6014750781"/>
    <x v="3"/>
    <s v="116-7760986-0490656"/>
    <s v="kin-case-2370076"/>
    <s v="Shopkin Compatible Storage Case Holds More Than 250 Shopkins Toys - Adjustable Organizer Bin Allows Your Girl To Create Her Perfect Customized Storage"/>
    <n v="1"/>
    <s v="amazon.com"/>
    <s v="Amazon"/>
    <s v="ALTAMONT"/>
    <s v="NY"/>
    <s v="12009-3234"/>
    <n v="19.95"/>
    <n v="0"/>
    <n v="0"/>
    <n v="0"/>
    <n v="0"/>
    <n v="-2.99"/>
    <n v="-2.67"/>
    <n v="0"/>
    <n v="0"/>
    <n v="14.29"/>
  </r>
  <r>
    <x v="18"/>
    <x v="10"/>
    <s v="Dec 3, 2015"/>
    <s v="Dec 3, 2015 2:31:59 PM PST"/>
    <n v="6014750781"/>
    <x v="3"/>
    <s v="002-2264171-0275408"/>
    <s v="kin-case-2370076"/>
    <s v="Shopkin Compatible Storage Case Holds More Than 250 Shopkins Toys - Adjustable Organizer Bin Allows Your Girl To Create Her Perfect Customized Storage"/>
    <n v="1"/>
    <s v="amazon.com"/>
    <s v="Amazon"/>
    <s v="Doylestown"/>
    <s v="PA"/>
    <s v="18901-4424"/>
    <n v="19.95"/>
    <n v="0"/>
    <n v="0"/>
    <n v="0"/>
    <n v="0"/>
    <n v="-2.99"/>
    <n v="-2.67"/>
    <n v="0"/>
    <n v="0"/>
    <n v="14.29"/>
  </r>
  <r>
    <x v="18"/>
    <x v="10"/>
    <s v="Dec 3, 2015"/>
    <s v="Dec 3, 2015 2:47:33 PM PST"/>
    <n v="6014750781"/>
    <x v="3"/>
    <s v="105-0238529-6805834"/>
    <s v="kin-case-2370076"/>
    <s v="Shopkin Compatible Storage Case Holds More Than 250 Shopkins Toys - Adjustable Organizer Bin Allows Your Girl To Create Her Perfect Customized Storage"/>
    <n v="1"/>
    <s v="amazon.com"/>
    <s v="Amazon"/>
    <s v="Sabattus"/>
    <s v="ME"/>
    <n v="4280"/>
    <n v="19.95"/>
    <n v="0"/>
    <n v="0"/>
    <n v="0"/>
    <n v="0"/>
    <n v="-2.99"/>
    <n v="-2.67"/>
    <n v="0"/>
    <n v="0"/>
    <n v="14.29"/>
  </r>
  <r>
    <x v="18"/>
    <x v="10"/>
    <s v="Dec 3, 2015"/>
    <s v="Dec 3, 2015 3:06:13 PM PST"/>
    <n v="6014750781"/>
    <x v="3"/>
    <s v="111-7702549-0597055"/>
    <s v="kin-case-2370076"/>
    <s v="Shopkin Compatible Storage Case Holds More Than 250 Shopkins Toys - Adjustable Organizer Bin Allows Your Girl To Create Her Perfect Customized Storage"/>
    <n v="1"/>
    <s v="amazon.com"/>
    <s v="Amazon"/>
    <s v="TURLOCK"/>
    <s v="CA"/>
    <s v="95382-1320"/>
    <n v="19.95"/>
    <n v="0"/>
    <n v="0"/>
    <n v="0"/>
    <n v="0"/>
    <n v="-2.99"/>
    <n v="-2.67"/>
    <n v="0"/>
    <n v="0"/>
    <n v="14.29"/>
  </r>
  <r>
    <x v="18"/>
    <x v="10"/>
    <s v="Dec 3, 2015"/>
    <s v="Dec 3, 2015 3:11:22 PM PST"/>
    <n v="6014750781"/>
    <x v="3"/>
    <s v="114-9118383-3668234"/>
    <s v="kin-case-2370076"/>
    <s v="Shopkin Compatible Storage Case Holds More Than 250 Shopkins Toys - Adjustable Organizer Bin Allows Your Girl To Create Her Perfect Customized Storage"/>
    <n v="1"/>
    <s v="amazon.com"/>
    <s v="Amazon"/>
    <s v="VACAVILLE"/>
    <s v="CA"/>
    <n v="95688"/>
    <n v="19.95"/>
    <n v="3.99"/>
    <n v="0"/>
    <n v="0"/>
    <n v="0"/>
    <n v="-2.99"/>
    <n v="-6.66"/>
    <n v="0"/>
    <n v="0"/>
    <n v="14.29"/>
  </r>
  <r>
    <x v="18"/>
    <x v="10"/>
    <s v="Dec 3, 2015"/>
    <s v="Dec 3, 2015 3:17:56 PM PST"/>
    <n v="6014750781"/>
    <x v="3"/>
    <s v="109-9170496-3045006"/>
    <s v="kin-case-2370076"/>
    <s v="Shopkin Compatible Storage Case Holds More Than 250 Shopkins Toys - Adjustable Organizer Bin Allows Your Girl To Create Her Perfect Customized Storage"/>
    <n v="2"/>
    <s v="amazon.com"/>
    <s v="Amazon"/>
    <s v="SACRAMENTO"/>
    <s v="CA"/>
    <s v="95815-3822"/>
    <n v="39.9"/>
    <n v="3.47"/>
    <n v="0"/>
    <n v="-3.47"/>
    <n v="0"/>
    <n v="-5.98"/>
    <n v="-4.34"/>
    <n v="0"/>
    <n v="0"/>
    <n v="29.58"/>
  </r>
  <r>
    <x v="18"/>
    <x v="10"/>
    <s v="Dec 3, 2015"/>
    <s v="Dec 3, 2015 3:21:51 PM PST"/>
    <n v="6014750781"/>
    <x v="3"/>
    <s v="002-8587687-5353837"/>
    <s v="rug_wrench_200_5x8_fba"/>
    <s v="Rug Wrench Washable Non Slip Rug Pad - Protect Floors While Securing Rug and Making Vacuuming Easier"/>
    <n v="1"/>
    <s v="amazon.com"/>
    <s v="Amazon"/>
    <s v="Helena"/>
    <s v="MT"/>
    <n v="59601"/>
    <n v="19.829999999999998"/>
    <n v="2.1800000000000002"/>
    <n v="0"/>
    <n v="-2.1800000000000002"/>
    <n v="0"/>
    <n v="-2.97"/>
    <n v="-4.41"/>
    <n v="0"/>
    <n v="0"/>
    <n v="12.45"/>
  </r>
  <r>
    <x v="18"/>
    <x v="10"/>
    <s v="Dec 3, 2015"/>
    <s v="Dec 3, 2015 4:34:46 PM PST"/>
    <n v="6014750781"/>
    <x v="3"/>
    <s v="108-8499946-4067427"/>
    <s v="kin-case-2370076"/>
    <s v="Shopkin Compatible Storage Case Holds More Than 250 Shopkins Toys - Adjustable Organizer Bin Allows Your Girl To Create Her Perfect Customized Storage"/>
    <n v="1"/>
    <s v="amazon.com"/>
    <s v="Amazon"/>
    <s v="MCDONOUGH"/>
    <s v="GA"/>
    <s v="30252-4449"/>
    <n v="19.95"/>
    <n v="0"/>
    <n v="0"/>
    <n v="-16.95"/>
    <n v="0"/>
    <n v="-1"/>
    <n v="-2.67"/>
    <n v="0"/>
    <n v="0"/>
    <n v="-0.67"/>
  </r>
  <r>
    <x v="18"/>
    <x v="10"/>
    <s v="Dec 3, 2015"/>
    <s v="Dec 3, 2015 5:24:45 PM PST"/>
    <n v="6014750781"/>
    <x v="3"/>
    <s v="106-7378717-3885065"/>
    <s v="rug_wrench_200_8x10_fba"/>
    <s v="Rug Wrench Washable Non Slip Rug Pad - Protect Floors While Securing Rug and Making Vacuuming Easier"/>
    <n v="1"/>
    <s v="amazon.com"/>
    <s v="Amazon"/>
    <s v="BOSTON"/>
    <s v="MA"/>
    <s v="02118-4027"/>
    <n v="38.83"/>
    <n v="0"/>
    <n v="0"/>
    <n v="0"/>
    <n v="0"/>
    <n v="-5.82"/>
    <n v="-8.3699999999999992"/>
    <n v="0"/>
    <n v="0"/>
    <n v="24.64"/>
  </r>
  <r>
    <x v="18"/>
    <x v="10"/>
    <s v="Dec 3, 2015"/>
    <s v="Dec 3, 2015 5:45:05 PM PST"/>
    <n v="6014750781"/>
    <x v="3"/>
    <s v="111-6461933-9331441"/>
    <s v="kin-case-2370076"/>
    <s v="Shopkin Compatible Storage Case Holds More Than 250 Shopkins Toys - Adjustable Organizer Bin Allows Your Girl To Create Her Perfect Customized Storage"/>
    <n v="1"/>
    <s v="amazon.com"/>
    <s v="Amazon"/>
    <s v="SAN JOSE"/>
    <s v="CA"/>
    <s v="95127-2437"/>
    <n v="19.95"/>
    <n v="0"/>
    <n v="0"/>
    <n v="0"/>
    <n v="0"/>
    <n v="-2.99"/>
    <n v="-2.67"/>
    <n v="0"/>
    <n v="0"/>
    <n v="14.29"/>
  </r>
  <r>
    <x v="18"/>
    <x v="10"/>
    <s v="Dec 3, 2015"/>
    <s v="Dec 3, 2015 5:49:00 PM PST"/>
    <n v="6014750781"/>
    <x v="3"/>
    <s v="104-8634507-4827406"/>
    <s v="kin-case-2370076"/>
    <s v="Shopkin Compatible Storage Case Holds More Than 250 Shopkins Toys - Adjustable Organizer Bin Allows Your Girl To Create Her Perfect Customized Storage"/>
    <n v="1"/>
    <s v="amazon.com"/>
    <s v="Amazon"/>
    <s v="Wanaque"/>
    <s v="NJ"/>
    <n v="7465"/>
    <n v="19.95"/>
    <n v="0"/>
    <n v="0"/>
    <n v="0"/>
    <n v="0"/>
    <n v="-2.99"/>
    <n v="-2.67"/>
    <n v="0"/>
    <n v="0"/>
    <n v="14.29"/>
  </r>
  <r>
    <x v="18"/>
    <x v="10"/>
    <s v="Dec 3, 2015"/>
    <s v="Dec 3, 2015 6:27:51 PM PST"/>
    <n v="6014750781"/>
    <x v="3"/>
    <s v="112-7460875-6608203"/>
    <s v="rug_wrench_200_2x4_fba"/>
    <s v="Rug Wrench Washable Non Slip Rug Pad - Protect Floors While Securing Rug and Making Vacuuming Easier"/>
    <n v="1"/>
    <s v="amazon.com"/>
    <s v="Amazon"/>
    <s v="Los Angeles"/>
    <s v="CA"/>
    <n v="90019"/>
    <n v="9.83"/>
    <n v="0"/>
    <n v="0"/>
    <n v="0"/>
    <n v="0"/>
    <n v="-1.47"/>
    <n v="-2.54"/>
    <n v="0"/>
    <n v="0"/>
    <n v="5.82"/>
  </r>
  <r>
    <x v="18"/>
    <x v="10"/>
    <s v="Dec 3, 2015"/>
    <s v="Dec 3, 2015 6:27:51 PM PST"/>
    <n v="6014750781"/>
    <x v="3"/>
    <s v="112-7460875-6608203"/>
    <s v="rug_wrench_200_4x6_fba"/>
    <s v="Rug Wrench Washable Non Slip Rug Pad - Protect Floors While Securing Rug and Making Vacuuming Easier"/>
    <n v="2"/>
    <s v="amazon.com"/>
    <s v="Amazon"/>
    <s v="Los Angeles"/>
    <s v="CA"/>
    <n v="90019"/>
    <n v="33.659999999999997"/>
    <n v="0"/>
    <n v="0"/>
    <n v="0"/>
    <n v="0"/>
    <n v="-5.04"/>
    <n v="-6.04"/>
    <n v="0"/>
    <n v="0"/>
    <n v="22.58"/>
  </r>
  <r>
    <x v="18"/>
    <x v="10"/>
    <s v="Dec 3, 2015"/>
    <s v="Dec 3, 2015 6:38:45 PM PST"/>
    <n v="6014750781"/>
    <x v="3"/>
    <s v="109-4464060-8306626"/>
    <s v="rug_wrench_200_5x8_fba"/>
    <s v="Rug Wrench Washable Non Slip Rug Pad - Protect Floors While Securing Rug and Making Vacuuming Easier"/>
    <n v="1"/>
    <s v="amazon.com"/>
    <s v="Amazon"/>
    <s v="PROVIDENCE"/>
    <s v="RI"/>
    <s v="02903-3303"/>
    <n v="19.829999999999998"/>
    <n v="0"/>
    <n v="0"/>
    <n v="0"/>
    <n v="0"/>
    <n v="-2.97"/>
    <n v="-4.41"/>
    <n v="0"/>
    <n v="0"/>
    <n v="12.45"/>
  </r>
  <r>
    <x v="18"/>
    <x v="10"/>
    <s v="Dec 3, 2015"/>
    <s v="Dec 3, 2015 7:39:57 PM PST"/>
    <n v="6014750781"/>
    <x v="3"/>
    <s v="113-4341391-3817062"/>
    <s v="kin-case-2370076"/>
    <s v="Shopkin Compatible Storage Case Holds More Than 250 Shopkins Toys - Adjustable Organizer Bin Allows Your Girl To Create Her Perfect Customized Storage"/>
    <n v="1"/>
    <s v="amazon.com"/>
    <s v="Amazon"/>
    <s v="LINTHICUM"/>
    <s v="MD"/>
    <s v="21090-2917"/>
    <n v="19.95"/>
    <n v="0"/>
    <n v="0"/>
    <n v="0"/>
    <n v="0"/>
    <n v="-2.99"/>
    <n v="-2.67"/>
    <n v="0"/>
    <n v="0"/>
    <n v="14.29"/>
  </r>
  <r>
    <x v="18"/>
    <x v="10"/>
    <s v="Dec 3, 2015"/>
    <s v="Dec 3, 2015 7:44:16 PM PST"/>
    <n v="6014750781"/>
    <x v="3"/>
    <s v="002-0346751-0855443"/>
    <s v="kin-case-2370076"/>
    <s v="Shopkin Compatible Storage Case Holds More Than 250 Shopkins Toys - Adjustable Organizer Bin Allows Your Girl To Create Her Perfect Customized Storage"/>
    <n v="1"/>
    <s v="amazon.com"/>
    <s v="Amazon"/>
    <s v="MERCER ISLAND"/>
    <s v="WA"/>
    <s v="98040-5749"/>
    <n v="19.95"/>
    <n v="0"/>
    <n v="0"/>
    <n v="0"/>
    <n v="0"/>
    <n v="-2.99"/>
    <n v="-2.67"/>
    <n v="0"/>
    <n v="0"/>
    <n v="14.29"/>
  </r>
  <r>
    <x v="18"/>
    <x v="10"/>
    <s v="Dec 3, 2015"/>
    <s v="Dec 3, 2015 8:09:34 PM PST"/>
    <n v="6014750781"/>
    <x v="3"/>
    <s v="002-6018487-5961812"/>
    <s v="rug_wrench_200_2x4_fba"/>
    <s v="Rug Wrench Washable Non Slip Rug Pad - Protect Floors While Securing Rug and Making Vacuuming Easier"/>
    <n v="1"/>
    <s v="amazon.com"/>
    <s v="Amazon"/>
    <s v="Oakland"/>
    <s v="California"/>
    <n v="94611"/>
    <n v="9.83"/>
    <n v="0"/>
    <n v="0"/>
    <n v="0"/>
    <n v="0"/>
    <n v="-1.47"/>
    <n v="-2.54"/>
    <n v="0"/>
    <n v="0"/>
    <n v="5.82"/>
  </r>
  <r>
    <x v="18"/>
    <x v="10"/>
    <s v="Dec 3, 2015"/>
    <s v="Dec 3, 2015 8:19:22 PM PST"/>
    <n v="6014750781"/>
    <x v="3"/>
    <s v="107-8752420-7388245"/>
    <s v="kin-case-2370076"/>
    <s v="Shopkin Compatible Storage Case Holds More Than 250 Shopkins - Adjustable Organizer Bin Allows You To Create Your Perfect Customized Storage Container"/>
    <n v="1"/>
    <s v="amazon.com"/>
    <s v="Amazon"/>
    <s v="VERO BEACH"/>
    <s v="FL"/>
    <s v="32962-3349"/>
    <n v="19.95"/>
    <n v="2.52"/>
    <n v="0"/>
    <n v="-2.52"/>
    <n v="0"/>
    <n v="-2.99"/>
    <n v="-2.67"/>
    <n v="0"/>
    <n v="0"/>
    <n v="14.29"/>
  </r>
  <r>
    <x v="18"/>
    <x v="10"/>
    <s v="Dec 3, 2015"/>
    <s v="Dec 3, 2015 8:38:39 PM PST"/>
    <n v="6014750781"/>
    <x v="3"/>
    <s v="115-7864214-3005815"/>
    <s v="kin-case-2370076"/>
    <s v="Shopkin Compatible Storage Case Holds More Than 250 Shopkins Toys - Adjustable Organizer Bin Allows Your Girl To Create Her Perfect Customized Storage"/>
    <n v="1"/>
    <s v="amazon.com"/>
    <s v="Amazon"/>
    <s v="SAUGERTIES"/>
    <s v="NY"/>
    <s v="12477-4005"/>
    <n v="19.95"/>
    <n v="0"/>
    <n v="0"/>
    <n v="0"/>
    <n v="0"/>
    <n v="-2.99"/>
    <n v="-2.67"/>
    <n v="0"/>
    <n v="0"/>
    <n v="14.29"/>
  </r>
  <r>
    <x v="18"/>
    <x v="10"/>
    <s v="Dec 3, 2015"/>
    <s v="Dec 3, 2015 9:40:53 PM PST"/>
    <n v="6014750781"/>
    <x v="3"/>
    <s v="114-7032377-8943405"/>
    <s v="kin-case-2370076"/>
    <s v="Shopkin Compatible Storage Case Holds More Than 250 Shopkins - Adjustable Organizer Bin Allows You To Create Your Perfect Customized Storage Container"/>
    <n v="1"/>
    <s v="amazon.com"/>
    <s v="Amazon"/>
    <s v="TUCSON"/>
    <s v="AZ"/>
    <s v="85741-1706"/>
    <n v="19.95"/>
    <n v="0"/>
    <n v="0"/>
    <n v="-16.95"/>
    <n v="0"/>
    <n v="-1"/>
    <n v="-2.67"/>
    <n v="0"/>
    <n v="0"/>
    <n v="-0.67"/>
  </r>
  <r>
    <x v="18"/>
    <x v="10"/>
    <s v="Dec 3, 2015"/>
    <s v="Dec 3, 2015 9:54:41 PM PST"/>
    <n v="6014750781"/>
    <x v="3"/>
    <s v="102-4879434-4674662"/>
    <s v="kin-case-2370076"/>
    <s v="Shopkin Compatible Storage Case Holds More Than 250 Shopkins Toys - Adjustable Organizer Bin Allows Your Girl To Create Her Perfect Customized Storage"/>
    <n v="1"/>
    <s v="amazon.com"/>
    <s v="Amazon"/>
    <s v="MECHANICSVILLE"/>
    <s v="MD"/>
    <s v="20659-3922"/>
    <n v="19.95"/>
    <n v="0"/>
    <n v="0"/>
    <n v="0"/>
    <n v="0"/>
    <n v="-2.99"/>
    <n v="-2.67"/>
    <n v="0"/>
    <n v="0"/>
    <n v="14.29"/>
  </r>
  <r>
    <x v="18"/>
    <x v="10"/>
    <s v="Dec 3, 2015"/>
    <s v="Dec 3, 2015 10:23:10 PM PST"/>
    <n v="6014750781"/>
    <x v="3"/>
    <s v="108-2002704-3772228"/>
    <s v="kin-case-2370076"/>
    <s v="Shopkin Compatible Storage Case Holds More Than 250 Shopkins Toys - Adjustable Organizer Bin Allows Your Girl To Create Her Perfect Customized Storage"/>
    <n v="1"/>
    <s v="amazon.com"/>
    <s v="Amazon"/>
    <s v="O FALLON"/>
    <s v="IL"/>
    <s v="62269-4241"/>
    <n v="19.95"/>
    <n v="0"/>
    <n v="0"/>
    <n v="0"/>
    <n v="0"/>
    <n v="-2.99"/>
    <n v="-2.67"/>
    <n v="0"/>
    <n v="0"/>
    <n v="14.29"/>
  </r>
  <r>
    <x v="18"/>
    <x v="10"/>
    <s v="Dec 3, 2015"/>
    <s v="Dec 3, 2015 11:38:17 PM PST"/>
    <n v="6014750781"/>
    <x v="3"/>
    <s v="114-5476347-1962616"/>
    <s v="kin-case-2370076"/>
    <s v="Shopkin Compatible Storage Case Holds More Than 250 Shopkins Toys - Adjustable Organizer Bin Allows Your Girl To Create Her Perfect Customized Storage"/>
    <n v="1"/>
    <s v="amazon.com"/>
    <s v="Amazon"/>
    <s v="HUDSONVILLE"/>
    <s v="MI"/>
    <n v="49426"/>
    <n v="19.95"/>
    <n v="0.95"/>
    <n v="0"/>
    <n v="0"/>
    <n v="0"/>
    <n v="-2.99"/>
    <n v="-3.62"/>
    <n v="0"/>
    <n v="0"/>
    <n v="14.29"/>
  </r>
  <r>
    <x v="18"/>
    <x v="10"/>
    <s v="Dec 4, 2015"/>
    <s v="Dec 4, 2015 12:06:13 AM PST"/>
    <n v="6014750781"/>
    <x v="3"/>
    <s v="115-6567139-3450665"/>
    <s v="kin-case-2370076"/>
    <s v="Shopkin Compatible Storage Case Holds More Than 250 Shopkins Toys - Adjustable Organizer Bin Allows Your Girl To Create Her Perfect Customized Storage"/>
    <n v="1"/>
    <s v="amazon.com"/>
    <s v="Amazon"/>
    <s v="PONCHATOULA"/>
    <s v="LOUISIANA"/>
    <s v="70454-5294"/>
    <n v="19.95"/>
    <n v="0"/>
    <n v="0"/>
    <n v="0"/>
    <n v="0"/>
    <n v="-2.99"/>
    <n v="-2.67"/>
    <n v="0"/>
    <n v="0"/>
    <n v="14.29"/>
  </r>
  <r>
    <x v="18"/>
    <x v="10"/>
    <s v="Dec 4, 2015"/>
    <s v="Dec 4, 2015 12:13:09 AM PST"/>
    <n v="6014750781"/>
    <x v="3"/>
    <s v="110-6160452-2481029"/>
    <s v="kin-case-2370076"/>
    <s v="Shopkin Compatible Storage Case Holds More Than 250 Shopkins Toys - Adjustable Organizer Bin Allows Your Girl To Create Her Perfect Customized Storage"/>
    <n v="2"/>
    <s v="amazon.com"/>
    <s v="Amazon"/>
    <s v="New York"/>
    <s v="NY"/>
    <n v="10017"/>
    <n v="39.9"/>
    <n v="0"/>
    <n v="0"/>
    <n v="0"/>
    <n v="0"/>
    <n v="-5.98"/>
    <n v="-4.34"/>
    <n v="0"/>
    <n v="0"/>
    <n v="29.58"/>
  </r>
  <r>
    <x v="18"/>
    <x v="10"/>
    <s v="Dec 4, 2015"/>
    <s v="Dec 4, 2015 12:26:25 AM PST"/>
    <n v="6014750781"/>
    <x v="3"/>
    <s v="111-7459047-3266624"/>
    <s v="kin-case-2370076"/>
    <s v="Shopkin Compatible Storage Case Holds More Than 250 Shopkins Toys - Adjustable Organizer Bin Allows Your Girl To Create Her Perfect Customized Storage"/>
    <n v="1"/>
    <s v="amazon.com"/>
    <s v="Amazon"/>
    <s v="ELGIN"/>
    <s v="IL"/>
    <s v="60123-6541"/>
    <n v="19.95"/>
    <n v="0"/>
    <n v="0"/>
    <n v="0"/>
    <n v="0"/>
    <n v="-2.99"/>
    <n v="-2.67"/>
    <n v="0"/>
    <n v="0"/>
    <n v="14.29"/>
  </r>
  <r>
    <x v="18"/>
    <x v="10"/>
    <s v="Dec 4, 2015"/>
    <s v="Dec 4, 2015 12:39:58 AM PST"/>
    <n v="6014750781"/>
    <x v="3"/>
    <s v="108-7555447-7811469"/>
    <s v="kin-case-2370076"/>
    <s v="Shopkin Compatible Storage Case Holds More Than 250 Shopkins Toys - Adjustable Organizer Bin Allows Your Girl To Create Her Perfect Customized Storage"/>
    <n v="1"/>
    <s v="amazon.com"/>
    <s v="Amazon"/>
    <s v="Farmington"/>
    <s v="UT"/>
    <n v="84025"/>
    <n v="19.95"/>
    <n v="0"/>
    <n v="0"/>
    <n v="0"/>
    <n v="0"/>
    <n v="-2.99"/>
    <n v="-2.67"/>
    <n v="0"/>
    <n v="0"/>
    <n v="14.29"/>
  </r>
  <r>
    <x v="18"/>
    <x v="10"/>
    <s v="Dec 4, 2015"/>
    <s v="Dec 4, 2015 12:58:28 AM PST"/>
    <n v="6014750781"/>
    <x v="3"/>
    <s v="116-7687381-1410601"/>
    <s v="kin-case-2370076"/>
    <s v="Shopkin Compatible Storage Case Holds More Than 250 Shopkins Toys - Adjustable Organizer Bin Allows Your Girl To Create Her Perfect Customized Storage"/>
    <n v="2"/>
    <s v="amazon.com"/>
    <s v="Amazon"/>
    <s v="LAS VEGAS"/>
    <s v="NV"/>
    <s v="89107-1844"/>
    <n v="39.9"/>
    <n v="5.86"/>
    <n v="0"/>
    <n v="-5.86"/>
    <n v="0"/>
    <n v="-5.98"/>
    <n v="-4.34"/>
    <n v="0"/>
    <n v="0"/>
    <n v="29.58"/>
  </r>
  <r>
    <x v="18"/>
    <x v="10"/>
    <s v="Dec 4, 2015"/>
    <s v="Dec 4, 2015 1:01:55 AM PST"/>
    <n v="6014750781"/>
    <x v="3"/>
    <s v="113-4375661-5753807"/>
    <s v="rug_wrench_200_2x4_fba"/>
    <s v="Rug Wrench Washable Non Slip Rug Pad - Protect Floors While Securing Rug and Making Vacuuming Easier"/>
    <n v="1"/>
    <s v="amazon.com"/>
    <s v="Amazon"/>
    <s v="WOOSTER"/>
    <s v="OHIO"/>
    <s v="44691-9588"/>
    <n v="9.83"/>
    <n v="0"/>
    <n v="0"/>
    <n v="0"/>
    <n v="0"/>
    <n v="-1.47"/>
    <n v="-2.54"/>
    <n v="0"/>
    <n v="0"/>
    <n v="5.82"/>
  </r>
  <r>
    <x v="18"/>
    <x v="10"/>
    <s v="Dec 4, 2015"/>
    <s v="Dec 4, 2015 2:23:08 AM PST"/>
    <n v="6014750781"/>
    <x v="3"/>
    <s v="107-1748801-2793064"/>
    <s v="kin-case-2370076"/>
    <s v="Shopkin Compatible Storage Case Holds More Than 250 Shopkins Toys - Adjustable Organizer Bin Allows Your Girl To Create Her Perfect Customized Storage"/>
    <n v="1"/>
    <s v="amazon.com"/>
    <s v="Amazon"/>
    <s v="Dover"/>
    <s v="PA"/>
    <n v="17315"/>
    <n v="19.95"/>
    <n v="0"/>
    <n v="0"/>
    <n v="0"/>
    <n v="0"/>
    <n v="-2.99"/>
    <n v="-2.67"/>
    <n v="0"/>
    <n v="0"/>
    <n v="14.29"/>
  </r>
  <r>
    <x v="18"/>
    <x v="10"/>
    <s v="Dec 4, 2015"/>
    <s v="Dec 4, 2015 2:37:47 AM PST"/>
    <n v="6014750781"/>
    <x v="3"/>
    <s v="106-0761944-3937863"/>
    <s v="kin-case-2370076"/>
    <s v="Shopkin Compatible Storage Case Holds More Than 250 Shopkins Toys - Adjustable Organizer Bin Allows Your Girl To Create Her Perfect Customized Storage"/>
    <n v="1"/>
    <s v="amazon.com"/>
    <s v="Amazon"/>
    <s v="HEMPSTEAD"/>
    <s v="NY"/>
    <s v="11550-7114"/>
    <n v="19.95"/>
    <n v="0"/>
    <n v="0"/>
    <n v="0"/>
    <n v="0"/>
    <n v="-2.99"/>
    <n v="-2.67"/>
    <n v="0"/>
    <n v="0"/>
    <n v="14.29"/>
  </r>
  <r>
    <x v="18"/>
    <x v="10"/>
    <s v="Dec 4, 2015"/>
    <s v="Dec 4, 2015 5:51:43 AM PST"/>
    <n v="6014750781"/>
    <x v="3"/>
    <s v="102-6437658-0739437"/>
    <s v="kin-case-2370076"/>
    <s v="Shopkin Compatible Storage Case Holds More Than 250 Shopkins Toys - Adjustable Organizer Bin Allows Your Girl To Create Her Perfect Customized Storage"/>
    <n v="1"/>
    <s v="amazon.com"/>
    <s v="Amazon"/>
    <s v="Findlay"/>
    <s v="OH"/>
    <s v="45840-8796"/>
    <n v="19.95"/>
    <n v="0"/>
    <n v="0"/>
    <n v="0"/>
    <n v="0"/>
    <n v="-2.99"/>
    <n v="-2.67"/>
    <n v="0"/>
    <n v="0"/>
    <n v="14.29"/>
  </r>
  <r>
    <x v="18"/>
    <x v="10"/>
    <s v="Dec 4, 2015"/>
    <s v="Dec 4, 2015 6:07:52 AM PST"/>
    <n v="6014750781"/>
    <x v="3"/>
    <s v="113-5370278-4451450"/>
    <s v="rug_wrench_200_4x6_fba"/>
    <s v="Rug Wrench Washable Non Slip Rug Pad - Protect Floors While Securing Rug and Making Vacuuming Easier"/>
    <n v="1"/>
    <s v="amazon.com"/>
    <s v="Amazon"/>
    <s v="BRIDGETON"/>
    <s v="MISSOURI"/>
    <s v="63044-3169"/>
    <n v="16.829999999999998"/>
    <n v="0"/>
    <n v="0"/>
    <n v="0"/>
    <n v="0"/>
    <n v="-2.52"/>
    <n v="-4.0199999999999996"/>
    <n v="0"/>
    <n v="0"/>
    <n v="10.29"/>
  </r>
  <r>
    <x v="18"/>
    <x v="10"/>
    <s v="Dec 4, 2015"/>
    <s v="Dec 4, 2015 6:24:15 AM PST"/>
    <n v="6014750781"/>
    <x v="3"/>
    <s v="116-4311459-7909858"/>
    <s v="kin-case-2370076"/>
    <s v="Shopkin Compatible Storage Case Holds More Than 250 Shopkins Toys - Adjustable Organizer Bin Allows Your Girl To Create Her Perfect Customized Storage"/>
    <n v="1"/>
    <s v="amazon.com"/>
    <s v="Amazon"/>
    <s v="OAK RIDGE"/>
    <s v="TN"/>
    <s v="37830-5652"/>
    <n v="19.95"/>
    <n v="0"/>
    <n v="0"/>
    <n v="0"/>
    <n v="0"/>
    <n v="-2.99"/>
    <n v="-2.67"/>
    <n v="0"/>
    <n v="0"/>
    <n v="14.29"/>
  </r>
  <r>
    <x v="18"/>
    <x v="10"/>
    <s v="Dec 4, 2015"/>
    <s v="Dec 4, 2015 6:29:53 AM PST"/>
    <n v="6014750781"/>
    <x v="3"/>
    <s v="116-3664506-1389029"/>
    <s v="kin-case-2370076"/>
    <s v="Shopkin Compatible Storage Case Holds More Than 250 Shopkins Toys - Adjustable Organizer Bin Allows Your Girl To Create Her Perfect Customized Storage"/>
    <n v="1"/>
    <s v="amazon.com"/>
    <s v="Amazon"/>
    <s v="LAS VEGAS"/>
    <s v="NV"/>
    <s v="89138-4543"/>
    <n v="19.95"/>
    <n v="0"/>
    <n v="0"/>
    <n v="0"/>
    <n v="0"/>
    <n v="-2.99"/>
    <n v="-2.67"/>
    <n v="0"/>
    <n v="0"/>
    <n v="14.29"/>
  </r>
  <r>
    <x v="18"/>
    <x v="10"/>
    <s v="Dec 4, 2015"/>
    <s v="Dec 4, 2015 6:39:35 AM PST"/>
    <n v="6014750781"/>
    <x v="3"/>
    <s v="111-8220245-7013816"/>
    <s v="kin-case-2370076"/>
    <s v="Shopkin Compatible Storage Case Holds More Than 250 Shopkins Toys - Adjustable Organizer Bin Allows Your Girl To Create Her Perfect Customized Storage"/>
    <n v="1"/>
    <s v="amazon.com"/>
    <s v="Amazon"/>
    <s v="PFLUGERVILLE"/>
    <s v="TEXAS"/>
    <s v="78660-5545"/>
    <n v="19.95"/>
    <n v="0"/>
    <n v="0"/>
    <n v="-16.95"/>
    <n v="0"/>
    <n v="-1"/>
    <n v="-2.67"/>
    <n v="0"/>
    <n v="0"/>
    <n v="-0.67"/>
  </r>
  <r>
    <x v="18"/>
    <x v="10"/>
    <s v="Dec 4, 2015"/>
    <s v="Dec 4, 2015 6:47:54 AM PST"/>
    <n v="6014750781"/>
    <x v="3"/>
    <s v="103-4195732-7865822"/>
    <s v="kin-case-2370076"/>
    <s v="Shopkin Compatible Storage Case Holds More Than 250 Shopkins - Adjustable Organizer Bin Allows You To Create Your Perfect Customized Storage Container"/>
    <n v="1"/>
    <s v="amazon.com"/>
    <s v="Amazon"/>
    <s v="UNION"/>
    <s v="MO"/>
    <s v="63084-2702"/>
    <n v="19.95"/>
    <n v="1.63"/>
    <n v="0"/>
    <n v="-1.63"/>
    <n v="0"/>
    <n v="-2.99"/>
    <n v="-2.67"/>
    <n v="0"/>
    <n v="0"/>
    <n v="14.29"/>
  </r>
  <r>
    <x v="18"/>
    <x v="10"/>
    <s v="Dec 4, 2015"/>
    <s v="Dec 4, 2015 7:28:04 AM PST"/>
    <n v="6014750781"/>
    <x v="3"/>
    <s v="109-3238630-1027441"/>
    <s v="kin-case-2370076"/>
    <s v="Shopkin Compatible Storage Case Holds More Than 250 Shopkins Toys - Adjustable Organizer Bin Allows Your Girl To Create Her Perfect Customized Storage"/>
    <n v="1"/>
    <s v="amazon.com"/>
    <s v="Amazon"/>
    <s v="APPLETON"/>
    <s v="WI"/>
    <s v="54915-4677"/>
    <n v="19.95"/>
    <n v="0"/>
    <n v="0"/>
    <n v="0"/>
    <n v="0"/>
    <n v="-2.99"/>
    <n v="-2.67"/>
    <n v="0"/>
    <n v="0"/>
    <n v="14.29"/>
  </r>
  <r>
    <x v="18"/>
    <x v="10"/>
    <s v="Dec 4, 2015"/>
    <s v="Dec 4, 2015 7:51:58 AM PST"/>
    <n v="6014750781"/>
    <x v="3"/>
    <s v="110-7696584-5098601"/>
    <s v="kin-case-2370076"/>
    <s v="Shopkin Compatible Storage Case Holds More Than 250 Shopkins Toys - Adjustable Organizer Bin Allows Your Girl To Create Her Perfect Customized Storage"/>
    <n v="1"/>
    <s v="amazon.com"/>
    <s v="Amazon"/>
    <s v="Loganville"/>
    <s v="Ga"/>
    <n v="30052"/>
    <n v="19.95"/>
    <n v="0"/>
    <n v="0"/>
    <n v="0"/>
    <n v="0"/>
    <n v="-2.99"/>
    <n v="-2.67"/>
    <n v="0"/>
    <n v="0"/>
    <n v="14.29"/>
  </r>
  <r>
    <x v="18"/>
    <x v="10"/>
    <s v="Dec 4, 2015"/>
    <s v="Dec 4, 2015 8:06:08 AM PST"/>
    <n v="6014750781"/>
    <x v="3"/>
    <s v="102-9765962-1428232"/>
    <s v="kin-case-2370076"/>
    <s v="Shopkin Compatible Storage Case Holds More Than 250 Shopkins Toys - Adjustable Organizer Bin Allows Your Girl To Create Her Perfect Customized Storage"/>
    <n v="1"/>
    <s v="amazon.com"/>
    <s v="Amazon"/>
    <s v="ARNOLD"/>
    <s v="MARYLAND"/>
    <s v="21012-1947"/>
    <n v="19.95"/>
    <n v="0"/>
    <n v="0"/>
    <n v="0"/>
    <n v="0"/>
    <n v="-2.99"/>
    <n v="-2.67"/>
    <n v="0"/>
    <n v="0"/>
    <n v="14.29"/>
  </r>
  <r>
    <x v="18"/>
    <x v="10"/>
    <s v="Dec 4, 2015"/>
    <s v="Dec 4, 2015 8:11:46 AM PST"/>
    <n v="6014750781"/>
    <x v="3"/>
    <s v="116-2688843-2338643"/>
    <s v="kin-case-2370076"/>
    <s v="Shopkin Compatible Storage Case Holds More Than 250 Shopkins Toys - Adjustable Organizer Bin Allows Your Girl To Create Her Perfect Customized Storage"/>
    <n v="1"/>
    <s v="amazon.com"/>
    <s v="Amazon"/>
    <s v="STERLING HEIGHTS"/>
    <s v="MICHIGAN"/>
    <s v="48310-5162"/>
    <n v="19.95"/>
    <n v="3.38"/>
    <n v="0"/>
    <n v="0"/>
    <n v="0"/>
    <n v="-2.99"/>
    <n v="-6.05"/>
    <n v="0"/>
    <n v="0"/>
    <n v="14.29"/>
  </r>
  <r>
    <x v="18"/>
    <x v="10"/>
    <s v="Dec 4, 2015"/>
    <s v="Dec 4, 2015 8:23:30 AM PST"/>
    <n v="6014750781"/>
    <x v="3"/>
    <s v="107-6440586-8572228"/>
    <s v="kin-case-2370076"/>
    <s v="Shopkin Compatible Storage Case Holds More Than 250 Shopkins Toys - Adjustable Organizer Bin Allows Your Girl To Create Her Perfect Customized Storage"/>
    <n v="1"/>
    <s v="amazon.com"/>
    <s v="Amazon"/>
    <s v="PORTLAND"/>
    <s v="ME"/>
    <s v="04103-2292"/>
    <n v="19.95"/>
    <n v="1.39"/>
    <n v="0"/>
    <n v="-1.39"/>
    <n v="0"/>
    <n v="-2.99"/>
    <n v="-2.67"/>
    <n v="0"/>
    <n v="0"/>
    <n v="14.29"/>
  </r>
  <r>
    <x v="18"/>
    <x v="10"/>
    <s v="Dec 4, 2015"/>
    <s v="Dec 4, 2015 8:57:24 AM PST"/>
    <n v="6014750781"/>
    <x v="3"/>
    <s v="112-4159580-4615432"/>
    <s v="kin-case-2370076"/>
    <s v="Shopkin Compatible Storage Case Holds More Than 250 Shopkins Toys - Adjustable Organizer Bin Allows Your Girl To Create Her Perfect Customized Storage"/>
    <n v="2"/>
    <s v="amazon.com"/>
    <s v="Amazon"/>
    <s v="Prince George"/>
    <s v="Virginia"/>
    <n v="23875"/>
    <n v="39.9"/>
    <n v="0"/>
    <n v="0"/>
    <n v="0"/>
    <n v="0"/>
    <n v="-5.98"/>
    <n v="-4.34"/>
    <n v="0"/>
    <n v="0"/>
    <n v="29.58"/>
  </r>
  <r>
    <x v="18"/>
    <x v="10"/>
    <s v="Dec 4, 2015"/>
    <s v="Dec 4, 2015 9:50:21 AM PST"/>
    <n v="6014750781"/>
    <x v="3"/>
    <s v="105-7123151-2184201"/>
    <s v="kin-case-2370076"/>
    <s v="Shopkin Compatible Storage Case Holds More Than 250 Shopkins Toys - Adjustable Organizer Bin Allows Your Girl To Create Her Perfect Customized Storage"/>
    <n v="1"/>
    <s v="amazon.com"/>
    <s v="Amazon"/>
    <s v="ALABASTER"/>
    <s v="AL"/>
    <s v="35007-7537"/>
    <n v="19.95"/>
    <n v="0"/>
    <n v="0"/>
    <n v="0"/>
    <n v="0"/>
    <n v="-2.99"/>
    <n v="-2.67"/>
    <n v="0"/>
    <n v="0"/>
    <n v="14.29"/>
  </r>
  <r>
    <x v="18"/>
    <x v="10"/>
    <s v="Dec 4, 2015"/>
    <s v="Dec 4, 2015 10:05:49 AM PST"/>
    <n v="6014750781"/>
    <x v="3"/>
    <s v="104-3441506-0789818"/>
    <s v="rug_wrench_200_2x4_fba"/>
    <s v="Rug Wrench Washable Non Slip Rug Pad - Protect Floors While Securing Rug and Making Vacuuming Easier"/>
    <n v="1"/>
    <s v="amazon.com"/>
    <s v="Amazon"/>
    <s v="Huntington"/>
    <s v="MA"/>
    <s v="01050-9763"/>
    <n v="9.83"/>
    <n v="0"/>
    <n v="0"/>
    <n v="0"/>
    <n v="0"/>
    <n v="-1.47"/>
    <n v="-2.54"/>
    <n v="0"/>
    <n v="0"/>
    <n v="5.82"/>
  </r>
  <r>
    <x v="18"/>
    <x v="10"/>
    <s v="Dec 4, 2015"/>
    <s v="Dec 4, 2015 10:22:23 AM PST"/>
    <n v="6014750781"/>
    <x v="3"/>
    <s v="108-8177842-2065869"/>
    <s v="kin-case-2370076"/>
    <s v="Shopkin Compatible Storage Case Holds More Than 250 Shopkins - Adjustable Organizer Bin Allows You To Create Your Perfect Customized Storage Container"/>
    <n v="1"/>
    <s v="amazon.com"/>
    <s v="Amazon"/>
    <s v="UXBRIDGE"/>
    <s v="MA"/>
    <s v="01569-1221"/>
    <n v="19.95"/>
    <n v="3.02"/>
    <n v="0"/>
    <n v="-3.02"/>
    <n v="0"/>
    <n v="-2.99"/>
    <n v="-2.67"/>
    <n v="0"/>
    <n v="0"/>
    <n v="14.29"/>
  </r>
  <r>
    <x v="18"/>
    <x v="10"/>
    <s v="Dec 4, 2015"/>
    <s v="Dec 4, 2015 10:43:40 AM PST"/>
    <n v="6014750781"/>
    <x v="3"/>
    <s v="105-3170751-7262609"/>
    <s v="kin-case-2370076"/>
    <s v="Shopkin Compatible Storage Case Holds More Than 250 Shopkins Toys - Adjustable Organizer Bin Allows Your Girl To Create Her Perfect Customized Storage"/>
    <n v="1"/>
    <s v="amazon.com"/>
    <s v="Amazon"/>
    <s v="VILLA PARK"/>
    <s v="IL"/>
    <s v="60181-3026"/>
    <n v="19.95"/>
    <n v="0"/>
    <n v="0"/>
    <n v="0"/>
    <n v="0"/>
    <n v="-2.99"/>
    <n v="-2.67"/>
    <n v="0"/>
    <n v="0"/>
    <n v="14.29"/>
  </r>
  <r>
    <x v="18"/>
    <x v="10"/>
    <s v="Dec 4, 2015"/>
    <s v="Dec 4, 2015 11:29:10 AM PST"/>
    <n v="6014750781"/>
    <x v="3"/>
    <s v="108-9555824-4283428"/>
    <s v="rug_wrench_200_8x10_fba"/>
    <s v="Rug Wrench Washable Non Slip Rug Pad - Protect Floors While Securing Rug and Making Vacuuming Easier"/>
    <n v="2"/>
    <s v="amazon.com"/>
    <s v="Amazon"/>
    <s v="FRESNO"/>
    <s v="CA"/>
    <s v="93720-1664"/>
    <n v="77.66"/>
    <n v="0"/>
    <n v="0"/>
    <n v="0"/>
    <n v="0"/>
    <n v="-11.64"/>
    <n v="-16.739999999999998"/>
    <n v="0"/>
    <n v="0"/>
    <n v="49.28"/>
  </r>
  <r>
    <x v="18"/>
    <x v="10"/>
    <s v="Dec 4, 2015"/>
    <s v="Dec 4, 2015 11:33:17 AM PST"/>
    <n v="6014750781"/>
    <x v="3"/>
    <s v="108-7568653-2746652"/>
    <s v="kin-case-2370076"/>
    <s v="Shopkin Compatible Storage Case Holds More Than 250 Shopkins Toys - Adjustable Organizer Bin Allows Your Girl To Create Her Perfect Customized Storage"/>
    <n v="2"/>
    <s v="amazon.com"/>
    <s v="Amazon"/>
    <s v="Greendale"/>
    <s v="WI"/>
    <n v="53129"/>
    <n v="39.9"/>
    <n v="0"/>
    <n v="0"/>
    <n v="0"/>
    <n v="0"/>
    <n v="-5.98"/>
    <n v="-4.34"/>
    <n v="0"/>
    <n v="0"/>
    <n v="29.58"/>
  </r>
  <r>
    <x v="18"/>
    <x v="10"/>
    <s v="Dec 4, 2015"/>
    <s v="Dec 4, 2015 12:13:19 PM PST"/>
    <n v="6014750781"/>
    <x v="3"/>
    <s v="106-5587946-0197059"/>
    <s v="kin-case-2370076"/>
    <s v="Shopkin Compatible Storage Case Holds More Than 250 Shopkins - Adjustable Organizer Bin Allows You To Create Your Perfect Customized Storage Container"/>
    <n v="1"/>
    <s v="amazon.com"/>
    <s v="Amazon"/>
    <s v="Fayette"/>
    <s v="MO"/>
    <s v="65248-0029"/>
    <n v="19.95"/>
    <n v="0"/>
    <n v="0"/>
    <n v="0"/>
    <n v="0"/>
    <n v="-2.99"/>
    <n v="-2.67"/>
    <n v="0"/>
    <n v="0"/>
    <n v="14.29"/>
  </r>
  <r>
    <x v="18"/>
    <x v="10"/>
    <s v="Dec 4, 2015"/>
    <s v="Dec 4, 2015 12:13:20 PM PST"/>
    <n v="6014750781"/>
    <x v="3"/>
    <s v="104-3077254-6149022"/>
    <s v="kin-case-2370076"/>
    <s v="Shopkin Compatible Storage Case Holds More Than 250 Shopkins Toys - Adjustable Organizer Bin Allows Your Girl To Create Her Perfect Customized Storage"/>
    <n v="1"/>
    <s v="amazon.com"/>
    <s v="Amazon"/>
    <s v="Fayette"/>
    <s v="MO"/>
    <s v="65248-0029"/>
    <n v="19.95"/>
    <n v="0"/>
    <n v="0"/>
    <n v="0"/>
    <n v="0"/>
    <n v="-2.99"/>
    <n v="-2.67"/>
    <n v="0"/>
    <n v="0"/>
    <n v="14.29"/>
  </r>
  <r>
    <x v="18"/>
    <x v="10"/>
    <s v="Dec 4, 2015"/>
    <s v="Dec 4, 2015 12:25:45 PM PST"/>
    <n v="6014750781"/>
    <x v="3"/>
    <s v="111-9684404-5348234"/>
    <s v="kin-case-2370076"/>
    <s v="Shopkin Compatible Storage Case Holds More Than 250 Shopkins Toys - Adjustable Organizer Bin Allows Your Girl To Create Her Perfect Customized Storage"/>
    <n v="2"/>
    <s v="amazon.com"/>
    <s v="Amazon"/>
    <s v="North Little Rock"/>
    <s v="AR"/>
    <s v="72116-4426"/>
    <n v="39.94"/>
    <n v="0"/>
    <n v="0"/>
    <n v="0"/>
    <n v="0"/>
    <n v="-6"/>
    <n v="-4.34"/>
    <n v="0"/>
    <n v="0"/>
    <n v="29.6"/>
  </r>
  <r>
    <x v="18"/>
    <x v="10"/>
    <s v="Dec 4, 2015"/>
    <s v="Dec 4, 2015 12:45:01 PM PST"/>
    <n v="6014750781"/>
    <x v="3"/>
    <s v="110-5782301-9770646"/>
    <s v="kin-case-2370076"/>
    <s v="Shopkin Compatible Storage Case Holds More Than 250 Shopkins Toys - Adjustable Organizer Bin Allows Your Girl To Create Her Perfect Customized Storage"/>
    <n v="1"/>
    <s v="amazon.com"/>
    <s v="Amazon"/>
    <s v="BURNT HILLS"/>
    <s v="NY"/>
    <s v="12027-9735"/>
    <n v="19.95"/>
    <n v="0"/>
    <n v="0"/>
    <n v="-16.95"/>
    <n v="0"/>
    <n v="-1"/>
    <n v="-2.67"/>
    <n v="0"/>
    <n v="0"/>
    <n v="-0.67"/>
  </r>
  <r>
    <x v="18"/>
    <x v="10"/>
    <s v="Dec 4, 2015"/>
    <s v="Dec 4, 2015 1:47:02 PM PST"/>
    <n v="6014750781"/>
    <x v="3"/>
    <s v="113-6401487-5372243"/>
    <s v="kin-case-2370076"/>
    <s v="Shopkin Compatible Storage Case Holds More Than 250 Shopkins Toys - Adjustable Organizer Bin Allows Your Girl To Create Her Perfect Customized Storage"/>
    <n v="2"/>
    <s v="amazon.com"/>
    <s v="Amazon"/>
    <s v="Asheville"/>
    <s v="NC"/>
    <n v="28806"/>
    <n v="39.94"/>
    <n v="0"/>
    <n v="0"/>
    <n v="0"/>
    <n v="0"/>
    <n v="-6"/>
    <n v="-4.34"/>
    <n v="0"/>
    <n v="0"/>
    <n v="29.6"/>
  </r>
  <r>
    <x v="18"/>
    <x v="10"/>
    <s v="Dec 4, 2015"/>
    <s v="Dec 4, 2015 1:48:59 PM PST"/>
    <n v="6014750781"/>
    <x v="3"/>
    <s v="104-5734870-5685851"/>
    <s v="kin-case-2370076"/>
    <s v="Shopkin Compatible Storage Case Holds More Than 250 Shopkins Toys - Adjustable Organizer Bin Allows Your Girl To Create Her Perfect Customized Storage"/>
    <n v="1"/>
    <s v="amazon.com"/>
    <s v="Amazon"/>
    <s v="Westtown"/>
    <s v="NY"/>
    <s v="10998-2602"/>
    <n v="19.95"/>
    <n v="0"/>
    <n v="0"/>
    <n v="-16.95"/>
    <n v="0"/>
    <n v="-1"/>
    <n v="-2.67"/>
    <n v="0"/>
    <n v="0"/>
    <n v="-0.67"/>
  </r>
  <r>
    <x v="18"/>
    <x v="10"/>
    <s v="Dec 4, 2015"/>
    <s v="Dec 4, 2015 2:10:07 PM PST"/>
    <n v="6014750781"/>
    <x v="5"/>
    <s v="113-7725808-5293832"/>
    <s v="rug_wrench_200_8x10_fba"/>
    <s v="Rug Wrench Washable Non Slip Rug Pad - Protect Floors While Securing Rug and Making Vacuuming Easier"/>
    <n v="1"/>
    <s v="amazon.com"/>
    <s v="Amazon"/>
    <s v="SAN DIEGO"/>
    <s v="CA"/>
    <s v="92130-2146"/>
    <n v="-38.83"/>
    <n v="0"/>
    <n v="0"/>
    <n v="0"/>
    <n v="0"/>
    <n v="4.66"/>
    <n v="0"/>
    <n v="0"/>
    <n v="0"/>
    <n v="-34.17"/>
  </r>
  <r>
    <x v="18"/>
    <x v="10"/>
    <s v="Dec 4, 2015"/>
    <s v="Dec 4, 2015 2:14:43 PM PST"/>
    <n v="6014750781"/>
    <x v="3"/>
    <s v="116-8412134-7848261"/>
    <s v="kin-case-2370076"/>
    <s v="Shopkin Compatible Storage Case Holds More Than 250 Shopkins Toys - Adjustable Organizer Bin Allows Your Girl To Create Her Perfect Customized Storage"/>
    <n v="1"/>
    <s v="amazon.com"/>
    <s v="Amazon"/>
    <s v="NEWTON"/>
    <s v="NC"/>
    <s v="28658-3134"/>
    <n v="19.95"/>
    <n v="0"/>
    <n v="4.99"/>
    <n v="0"/>
    <n v="0"/>
    <n v="-2.99"/>
    <n v="-7.66"/>
    <n v="0"/>
    <n v="0"/>
    <n v="14.29"/>
  </r>
  <r>
    <x v="18"/>
    <x v="10"/>
    <s v="Dec 4, 2015"/>
    <s v="Dec 4, 2015 2:30:11 PM PST"/>
    <n v="6014750781"/>
    <x v="3"/>
    <s v="111-6202661-4696238"/>
    <s v="kin-case-2370076"/>
    <s v="Shopkin Compatible Storage Case Holds More Than 250 Shopkins Toys - Adjustable Organizer Bin Allows Your Girl To Create Her Perfect Customized Storage"/>
    <n v="1"/>
    <s v="amazon.com"/>
    <s v="Amazon"/>
    <s v="BAYTOWN"/>
    <s v="TX"/>
    <s v="77521-2665"/>
    <n v="19.95"/>
    <n v="0"/>
    <n v="0"/>
    <n v="0"/>
    <n v="0"/>
    <n v="-2.99"/>
    <n v="-2.67"/>
    <n v="0"/>
    <n v="0"/>
    <n v="14.29"/>
  </r>
  <r>
    <x v="18"/>
    <x v="10"/>
    <s v="Dec 4, 2015"/>
    <s v="Dec 4, 2015 2:39:49 PM PST"/>
    <n v="6014750781"/>
    <x v="3"/>
    <s v="116-0327202-4450638"/>
    <s v="rug_wrench_200_8x10_fba"/>
    <s v="Rug Wrench Washable Non Slip Rug Pad - Protect Floors While Securing Rug and Making Vacuuming Easier"/>
    <n v="1"/>
    <s v="amazon.com"/>
    <s v="Amazon"/>
    <s v="DAYTON"/>
    <s v="OH"/>
    <n v="45431"/>
    <n v="38.83"/>
    <n v="0"/>
    <n v="0"/>
    <n v="0"/>
    <n v="0"/>
    <n v="-5.82"/>
    <n v="-8.3699999999999992"/>
    <n v="0"/>
    <n v="0"/>
    <n v="24.64"/>
  </r>
  <r>
    <x v="18"/>
    <x v="10"/>
    <s v="Dec 4, 2015"/>
    <s v="Dec 4, 2015 2:41:19 PM PST"/>
    <n v="6014750781"/>
    <x v="3"/>
    <s v="105-1461893-5543401"/>
    <s v="rug_wrench_200_8x10_fba"/>
    <s v="Rug Wrench Washable Non Slip Rug Pad - Protect Floors While Securing Rug and Making Vacuuming Easier"/>
    <n v="1"/>
    <s v="amazon.com"/>
    <s v="Amazon"/>
    <s v="ATLANTA"/>
    <s v="MI"/>
    <s v="49709-9246"/>
    <n v="38.83"/>
    <n v="0"/>
    <n v="0"/>
    <n v="0"/>
    <n v="0"/>
    <n v="-5.82"/>
    <n v="-8.3699999999999992"/>
    <n v="0"/>
    <n v="0"/>
    <n v="24.64"/>
  </r>
  <r>
    <x v="18"/>
    <x v="10"/>
    <s v="Dec 4, 2015"/>
    <s v="Dec 4, 2015 3:34:29 PM PST"/>
    <n v="6014750781"/>
    <x v="5"/>
    <s v="109-2420367-1553039"/>
    <s v="kin-case-2370076"/>
    <s v="Shopkin Compatible Storage Case Holds More Than 250 Shopkins Toys - Adjustable Organizer Bin Allows Your Girl To Create Her Perfect Customized Storage"/>
    <n v="1"/>
    <s v="amazon.com"/>
    <s v="Amazon"/>
    <s v="Indianapolis"/>
    <s v="IN"/>
    <n v="46256"/>
    <n v="-19.95"/>
    <n v="0"/>
    <n v="0"/>
    <n v="16.95"/>
    <n v="0"/>
    <n v="0.8"/>
    <n v="0"/>
    <n v="0"/>
    <n v="0"/>
    <n v="-2.2000000000000002"/>
  </r>
  <r>
    <x v="18"/>
    <x v="10"/>
    <s v="Dec 4, 2015"/>
    <s v="Dec 4, 2015 3:42:29 PM PST"/>
    <n v="6014750781"/>
    <x v="3"/>
    <s v="103-6701872-2833012"/>
    <s v="kin-case-2370076"/>
    <s v="Shopkin Compatible Storage Case Holds More Than 250 Shopkins Toys - Adjustable Organizer Bin Allows Your Girl To Create Her Perfect Customized Storage"/>
    <n v="1"/>
    <s v="amazon.com"/>
    <s v="Amazon"/>
    <s v="MARION"/>
    <s v="NY"/>
    <s v="14505-9306"/>
    <n v="19.95"/>
    <n v="0"/>
    <n v="0"/>
    <n v="0"/>
    <n v="0"/>
    <n v="-2.99"/>
    <n v="-2.67"/>
    <n v="0"/>
    <n v="0"/>
    <n v="14.29"/>
  </r>
  <r>
    <x v="18"/>
    <x v="10"/>
    <s v="Dec 4, 2015"/>
    <s v="Dec 4, 2015 3:43:19 PM PST"/>
    <n v="6014750781"/>
    <x v="3"/>
    <s v="105-6394680-3077047"/>
    <s v="kin-case-2370076"/>
    <s v="Shopkin Compatible Storage Case Holds More Than 250 Shopkins Toys - Adjustable Organizer Bin Allows Your Girl To Create Her Perfect Customized Storage"/>
    <n v="1"/>
    <s v="amazon.com"/>
    <s v="Amazon"/>
    <s v="hawthorne"/>
    <s v="nj"/>
    <n v="7506"/>
    <n v="19.95"/>
    <n v="0"/>
    <n v="0"/>
    <n v="0"/>
    <n v="0"/>
    <n v="-2.99"/>
    <n v="-2.67"/>
    <n v="0"/>
    <n v="0"/>
    <n v="14.29"/>
  </r>
  <r>
    <x v="18"/>
    <x v="10"/>
    <s v="Dec 4, 2015"/>
    <s v="Dec 4, 2015 3:51:50 PM PST"/>
    <n v="6014750781"/>
    <x v="3"/>
    <s v="104-3652801-8972261"/>
    <s v="kin-case-2370076"/>
    <s v="Shopkin Compatible Storage Case Holds More Than 250 Shopkins Toys - Adjustable Organizer Bin Allows Your Girl To Create Her Perfect Customized Storage"/>
    <n v="4"/>
    <s v="amazon.com"/>
    <s v="Amazon"/>
    <s v="Hawthorn Woods"/>
    <s v="IL"/>
    <s v="60047-7539"/>
    <n v="79.8"/>
    <n v="0"/>
    <n v="0"/>
    <n v="0"/>
    <n v="0"/>
    <n v="-11.96"/>
    <n v="-7.68"/>
    <n v="0"/>
    <n v="0"/>
    <n v="60.16"/>
  </r>
  <r>
    <x v="18"/>
    <x v="10"/>
    <s v="Dec 4, 2015"/>
    <s v="Dec 4, 2015 4:00:51 PM PST"/>
    <n v="6014750781"/>
    <x v="3"/>
    <s v="112-4889794-5438643"/>
    <s v="rug_wrench_200_4x6_fba"/>
    <s v="Rug Wrench Washable Non Slip Rug Pad - Protect Floors While Securing Rug and Making Vacuuming Easier"/>
    <n v="1"/>
    <s v="amazon.com"/>
    <s v="Amazon"/>
    <s v="BEDFORD"/>
    <s v="NH"/>
    <s v="03110-4719"/>
    <n v="16.829999999999998"/>
    <n v="0"/>
    <n v="0"/>
    <n v="0"/>
    <n v="0"/>
    <n v="-2.52"/>
    <n v="-4.0199999999999996"/>
    <n v="0"/>
    <n v="0"/>
    <n v="10.29"/>
  </r>
  <r>
    <x v="18"/>
    <x v="10"/>
    <s v="Dec 4, 2015"/>
    <s v="Dec 4, 2015 4:07:48 PM PST"/>
    <n v="6014750781"/>
    <x v="3"/>
    <s v="002-5665508-5638649"/>
    <s v="kin-case-2370076"/>
    <s v="Shopkin Compatible Storage Case Holds More Than 250 Shopkins Toys - Adjustable Organizer Bin Allows Your Girl To Create Her Perfect Customized Storage"/>
    <n v="1"/>
    <s v="amazon.com"/>
    <s v="Amazon"/>
    <s v="Decatur"/>
    <s v="AL"/>
    <n v="35603"/>
    <n v="19.97"/>
    <n v="2.0299999999999998"/>
    <n v="0"/>
    <n v="0"/>
    <n v="0"/>
    <n v="-3"/>
    <n v="-4.7"/>
    <n v="0"/>
    <n v="0"/>
    <n v="14.3"/>
  </r>
  <r>
    <x v="18"/>
    <x v="10"/>
    <s v="Dec 4, 2015"/>
    <s v="Dec 4, 2015 4:28:22 PM PST"/>
    <n v="6014750781"/>
    <x v="3"/>
    <s v="113-6230862-1253853"/>
    <s v="kin-case-2370076"/>
    <s v="Shopkin Compatible Storage Case Holds More Than 250 Shopkins Toys - Adjustable Organizer Bin Allows Your Girl To Create Her Perfect Customized Storage"/>
    <n v="1"/>
    <s v="amazon.com"/>
    <s v="Amazon"/>
    <s v="COUNCIL BLUFFS"/>
    <s v="IA"/>
    <s v="51501-6124"/>
    <n v="19.97"/>
    <n v="0"/>
    <n v="0"/>
    <n v="-16.95"/>
    <n v="0"/>
    <n v="-1"/>
    <n v="-2.67"/>
    <n v="0"/>
    <n v="0"/>
    <n v="-0.65"/>
  </r>
  <r>
    <x v="18"/>
    <x v="10"/>
    <s v="Dec 4, 2015"/>
    <s v="Dec 4, 2015 4:29:42 PM PST"/>
    <n v="6014750781"/>
    <x v="3"/>
    <s v="106-3212985-1084256"/>
    <s v="rug_wrench_200_4x6_fba"/>
    <s v="Rug Wrench Washable Non Slip Rug Pad - Protect Floors While Securing Rug and Making Vacuuming Easier"/>
    <n v="1"/>
    <s v="amazon.com"/>
    <s v="Amazon"/>
    <s v="LAKE OSWEGO"/>
    <s v="OR"/>
    <n v="97035"/>
    <n v="16.829999999999998"/>
    <n v="0"/>
    <n v="0"/>
    <n v="0"/>
    <n v="0"/>
    <n v="-2.52"/>
    <n v="-4.0199999999999996"/>
    <n v="0"/>
    <n v="0"/>
    <n v="10.29"/>
  </r>
  <r>
    <x v="18"/>
    <x v="10"/>
    <s v="Dec 4, 2015"/>
    <s v="Dec 4, 2015 4:31:31 PM PST"/>
    <n v="6014750781"/>
    <x v="3"/>
    <s v="108-2723159-7013866"/>
    <s v="kin-case-2370076"/>
    <s v="Shopkin Compatible Storage Case Holds More Than 250 Shopkins - Adjustable Organizer Bin Allows You To Create Your Perfect Customized Storage Container"/>
    <n v="1"/>
    <s v="amazon.com"/>
    <s v="Amazon"/>
    <s v="Renton"/>
    <s v="WA"/>
    <n v="98058"/>
    <n v="19.95"/>
    <n v="0"/>
    <n v="0"/>
    <n v="-16.95"/>
    <n v="0"/>
    <n v="-1"/>
    <n v="-2.67"/>
    <n v="0"/>
    <n v="0"/>
    <n v="-0.67"/>
  </r>
  <r>
    <x v="18"/>
    <x v="10"/>
    <s v="Dec 4, 2015"/>
    <s v="Dec 4, 2015 4:51:05 PM PST"/>
    <n v="6014750781"/>
    <x v="3"/>
    <s v="104-7791503-0047458"/>
    <s v="kin-case-2370076"/>
    <s v="Shopkin Compatible Storage Case Holds More Than 250 Shopkins Toys - Adjustable Organizer Bin Allows Your Girl To Create Her Perfect Customized Storage"/>
    <n v="1"/>
    <s v="amazon.com"/>
    <s v="Amazon"/>
    <s v="ATLANTA"/>
    <s v="GA"/>
    <s v="30328-3833"/>
    <n v="19.95"/>
    <n v="0"/>
    <n v="0"/>
    <n v="0"/>
    <n v="0"/>
    <n v="-2.99"/>
    <n v="-2.67"/>
    <n v="0"/>
    <n v="0"/>
    <n v="14.29"/>
  </r>
  <r>
    <x v="18"/>
    <x v="10"/>
    <s v="Dec 4, 2015"/>
    <s v="Dec 4, 2015 5:00:48 PM PST"/>
    <n v="6014750781"/>
    <x v="5"/>
    <s v="002-9484172-0423455"/>
    <s v="rug_wrench_200_5x8_fba"/>
    <s v="Rug Wrench Washable Non Slip Rug Pad - Protect Floors While Securing Rug and Making Vacuuming Easier"/>
    <n v="1"/>
    <s v="amazon.com"/>
    <s v="Amazon"/>
    <s v="NEW YORK"/>
    <s v="NY"/>
    <s v="10016-3431"/>
    <n v="-19.829999999999998"/>
    <n v="0"/>
    <n v="0"/>
    <n v="0"/>
    <n v="0"/>
    <n v="2.38"/>
    <n v="0"/>
    <n v="0"/>
    <n v="0"/>
    <n v="-17.45"/>
  </r>
  <r>
    <x v="18"/>
    <x v="10"/>
    <s v="Dec 4, 2015"/>
    <s v="Dec 4, 2015 5:12:59 PM PST"/>
    <n v="6014750781"/>
    <x v="3"/>
    <s v="102-8081515-7179426"/>
    <s v="kin-case-2370076"/>
    <s v="Shopkin Compatible Storage Case Holds More Than 250 Shopkins Toys - Adjustable Organizer Bin Allows Your Girl To Create Her Perfect Customized Storage"/>
    <n v="1"/>
    <s v="amazon.com"/>
    <s v="Amazon"/>
    <s v="CANONSBURG"/>
    <s v="PENNSYLVANIA"/>
    <s v="15317-4927"/>
    <n v="19.95"/>
    <n v="1.94"/>
    <n v="0"/>
    <n v="-1.94"/>
    <n v="0"/>
    <n v="-2.99"/>
    <n v="-2.67"/>
    <n v="0"/>
    <n v="0"/>
    <n v="14.29"/>
  </r>
  <r>
    <x v="18"/>
    <x v="10"/>
    <s v="Dec 4, 2015"/>
    <s v="Dec 4, 2015 5:13:11 PM PST"/>
    <n v="6014750781"/>
    <x v="3"/>
    <s v="109-6074915-2431455"/>
    <s v="kin-case-2370076"/>
    <s v="Shopkin Compatible Storage Case Holds More Than 250 Shopkins Toys - Adjustable Organizer Bin Allows Your Girl To Create Her Perfect Customized Storage"/>
    <n v="1"/>
    <s v="amazon.com"/>
    <s v="Amazon"/>
    <s v="NEWTON FALLS"/>
    <s v="OH"/>
    <s v="44444-9722"/>
    <n v="19.95"/>
    <n v="0"/>
    <n v="0"/>
    <n v="0"/>
    <n v="0"/>
    <n v="-2.99"/>
    <n v="-2.67"/>
    <n v="0"/>
    <n v="0"/>
    <n v="14.29"/>
  </r>
  <r>
    <x v="18"/>
    <x v="10"/>
    <s v="Dec 4, 2015"/>
    <s v="Dec 4, 2015 5:29:34 PM PST"/>
    <n v="6014750781"/>
    <x v="3"/>
    <s v="106-5053823-9861037"/>
    <s v="rug_wrench_200_8x10_fba"/>
    <s v="Rug Wrench Washable Non Slip Rug Pad - Protect Floors While Securing Rug and Making Vacuuming Easier"/>
    <n v="1"/>
    <s v="amazon.com"/>
    <s v="Amazon"/>
    <s v="RICHMOND"/>
    <s v="VA"/>
    <s v="23229-5929"/>
    <n v="38.83"/>
    <n v="0"/>
    <n v="0"/>
    <n v="0"/>
    <n v="0"/>
    <n v="-5.82"/>
    <n v="-8.3699999999999992"/>
    <n v="0"/>
    <n v="0"/>
    <n v="24.64"/>
  </r>
  <r>
    <x v="18"/>
    <x v="10"/>
    <s v="Dec 4, 2015"/>
    <s v="Dec 4, 2015 5:36:11 PM PST"/>
    <n v="6014750781"/>
    <x v="3"/>
    <s v="107-8323242-7209846"/>
    <s v="kin-case-2370076"/>
    <s v="Shopkin Compatible Storage Case Holds More Than 250 Shopkins Toys - Adjustable Organizer Bin Allows Your Girl To Create Her Perfect Customized Storage"/>
    <n v="1"/>
    <s v="amazon.com"/>
    <s v="Amazon"/>
    <s v="LA GRANGE"/>
    <s v="IL"/>
    <s v="60525-2544"/>
    <n v="19.97"/>
    <n v="0"/>
    <n v="0"/>
    <n v="0"/>
    <n v="0"/>
    <n v="-3"/>
    <n v="-2.67"/>
    <n v="0"/>
    <n v="0"/>
    <n v="14.3"/>
  </r>
  <r>
    <x v="18"/>
    <x v="10"/>
    <s v="Dec 4, 2015"/>
    <s v="Dec 4, 2015 5:41:46 PM PST"/>
    <n v="6014750781"/>
    <x v="3"/>
    <s v="114-9003638-2846667"/>
    <s v="kin-case-2370076"/>
    <s v="Shopkin Compatible Storage Case Holds More Than 250 Shopkins Toys - Adjustable Organizer Bin Allows Your Girl To Create Her Perfect Customized Storage"/>
    <n v="1"/>
    <s v="amazon.com"/>
    <s v="Amazon"/>
    <s v="LANSDALE"/>
    <s v="PA"/>
    <s v="19446-4769"/>
    <n v="19.95"/>
    <n v="1.42"/>
    <n v="0"/>
    <n v="-1.42"/>
    <n v="0"/>
    <n v="-2.99"/>
    <n v="-2.67"/>
    <n v="0"/>
    <n v="0"/>
    <n v="14.29"/>
  </r>
  <r>
    <x v="18"/>
    <x v="10"/>
    <s v="Dec 4, 2015"/>
    <s v="Dec 4, 2015 5:45:45 PM PST"/>
    <n v="6014750781"/>
    <x v="3"/>
    <s v="106-6422985-4153842"/>
    <s v="kin-case-2370076"/>
    <s v="Shopkin Compatible Storage Case Holds More Than 250 Shopkins Toys - Adjustable Organizer Bin Allows Your Girl To Create Her Perfect Customized Storage"/>
    <n v="1"/>
    <s v="amazon.com"/>
    <s v="Amazon"/>
    <s v="Norwood"/>
    <s v="MA"/>
    <n v="2062"/>
    <n v="19.95"/>
    <n v="0"/>
    <n v="0"/>
    <n v="0"/>
    <n v="0"/>
    <n v="-2.99"/>
    <n v="-2.67"/>
    <n v="0"/>
    <n v="0"/>
    <n v="14.29"/>
  </r>
  <r>
    <x v="18"/>
    <x v="10"/>
    <s v="Dec 4, 2015"/>
    <s v="Dec 4, 2015 5:52:11 PM PST"/>
    <n v="6014750781"/>
    <x v="3"/>
    <s v="115-0165067-5246618"/>
    <s v="rug_wrench_200_5x8_fba"/>
    <s v="Rug Wrench Washable Non Slip Rug Pad - Protect Floors While Securing Rug and Making Vacuuming Easier"/>
    <n v="1"/>
    <s v="amazon.com"/>
    <s v="Amazon"/>
    <s v="ISELIN"/>
    <s v="NJ"/>
    <s v="08830-3032"/>
    <n v="19.829999999999998"/>
    <n v="0"/>
    <n v="0"/>
    <n v="0"/>
    <n v="0"/>
    <n v="-2.97"/>
    <n v="-4.41"/>
    <n v="0"/>
    <n v="0"/>
    <n v="12.45"/>
  </r>
  <r>
    <x v="18"/>
    <x v="10"/>
    <s v="Dec 4, 2015"/>
    <s v="Dec 4, 2015 6:02:46 PM PST"/>
    <n v="6014750781"/>
    <x v="3"/>
    <s v="113-5766494-0214623"/>
    <s v="kin-case-2370076"/>
    <s v="Shopkin Compatible Storage Case Holds More Than 250 Shopkins Toys - Adjustable Organizer Bin Allows Your Girl To Create Her Perfect Customized Storage"/>
    <n v="1"/>
    <s v="amazon.com"/>
    <s v="Amazon"/>
    <s v="SELAH"/>
    <s v="WA"/>
    <s v="98942-9409"/>
    <n v="19.95"/>
    <n v="0"/>
    <n v="0"/>
    <n v="0"/>
    <n v="0"/>
    <n v="-2.99"/>
    <n v="-2.67"/>
    <n v="0"/>
    <n v="0"/>
    <n v="14.29"/>
  </r>
  <r>
    <x v="18"/>
    <x v="10"/>
    <s v="Dec 4, 2015"/>
    <s v="Dec 4, 2015 6:02:46 PM PST"/>
    <n v="6014750781"/>
    <x v="3"/>
    <s v="113-5766494-0214623"/>
    <s v="kin-case-2370076"/>
    <s v="Shopkin Compatible Storage Case Holds More Than 250 Shopkins Toys - Adjustable Organizer Bin Allows Your Girl To Create Her Perfect Customized Storage"/>
    <n v="2"/>
    <s v="amazon.com"/>
    <s v="Amazon"/>
    <s v="SELAH"/>
    <s v="WA"/>
    <s v="98942-9409"/>
    <n v="39.9"/>
    <n v="0"/>
    <n v="0"/>
    <n v="0"/>
    <n v="0"/>
    <n v="-5.98"/>
    <n v="-3.34"/>
    <n v="0"/>
    <n v="0"/>
    <n v="30.58"/>
  </r>
  <r>
    <x v="18"/>
    <x v="10"/>
    <s v="Dec 4, 2015"/>
    <s v="Dec 4, 2015 6:02:52 PM PST"/>
    <n v="6014750781"/>
    <x v="3"/>
    <s v="109-8031488-7496265"/>
    <s v="kin-case-2370076"/>
    <s v="Shopkin Compatible Storage Case Holds More Than 250 Shopkins Toys - Adjustable Organizer Bin Allows Your Girl To Create Her Perfect Customized Storage"/>
    <n v="1"/>
    <s v="amazon.com"/>
    <s v="Amazon"/>
    <s v="HOOVER"/>
    <s v="AL"/>
    <s v="35244-5462"/>
    <n v="19.95"/>
    <n v="0"/>
    <n v="0"/>
    <n v="-16.95"/>
    <n v="0"/>
    <n v="-1"/>
    <n v="-2.67"/>
    <n v="0"/>
    <n v="0"/>
    <n v="-0.67"/>
  </r>
  <r>
    <x v="18"/>
    <x v="10"/>
    <s v="Dec 4, 2015"/>
    <s v="Dec 4, 2015 6:05:40 PM PST"/>
    <n v="6014750781"/>
    <x v="3"/>
    <s v="104-1608515-8033834"/>
    <s v="kin-case-2370076"/>
    <s v="Shopkin Compatible Storage Case Holds More Than 250 Shopkins Toys - Adjustable Organizer Bin Allows Your Girl To Create Her Perfect Customized Storage"/>
    <n v="1"/>
    <s v="amazon.com"/>
    <s v="Amazon"/>
    <s v="Port Charlotte"/>
    <s v="FL"/>
    <s v="33981-5150"/>
    <n v="19.95"/>
    <n v="0"/>
    <n v="0"/>
    <n v="0"/>
    <n v="0"/>
    <n v="-2.99"/>
    <n v="-2.67"/>
    <n v="0"/>
    <n v="0"/>
    <n v="14.29"/>
  </r>
  <r>
    <x v="18"/>
    <x v="10"/>
    <s v="Dec 4, 2015"/>
    <s v="Dec 4, 2015 6:15:46 PM PST"/>
    <n v="6014750781"/>
    <x v="3"/>
    <s v="109-8268595-6741836"/>
    <s v="kin-case-2370076"/>
    <s v="Shopkin Compatible Storage Case Holds More Than 250 Shopkins Toys - Adjustable Organizer Bin Allows Your Girl To Create Her Perfect Customized Storage"/>
    <n v="1"/>
    <s v="amazon.com"/>
    <s v="Amazon"/>
    <s v="BATAVIA"/>
    <s v="OHIO"/>
    <s v="45103-1134"/>
    <n v="19.95"/>
    <n v="2.94"/>
    <n v="0"/>
    <n v="-2.94"/>
    <n v="0"/>
    <n v="-2.99"/>
    <n v="-2.67"/>
    <n v="0"/>
    <n v="0"/>
    <n v="14.29"/>
  </r>
  <r>
    <x v="18"/>
    <x v="10"/>
    <s v="Dec 4, 2015"/>
    <s v="Dec 4, 2015 6:36:10 PM PST"/>
    <n v="6014750781"/>
    <x v="3"/>
    <s v="110-8619086-0118665"/>
    <s v="kin-case-2370076"/>
    <s v="Shopkin Compatible Storage Case Holds More Than 250 Shopkins Toys - Adjustable Organizer Bin Allows Your Girl To Create Her Perfect Customized Storage"/>
    <n v="2"/>
    <s v="amazon.com"/>
    <s v="Amazon"/>
    <s v="Bloomingdale"/>
    <s v="IL"/>
    <n v="60108"/>
    <n v="39.94"/>
    <n v="0"/>
    <n v="0"/>
    <n v="0"/>
    <n v="0"/>
    <n v="-6"/>
    <n v="-4.34"/>
    <n v="0"/>
    <n v="0"/>
    <n v="29.6"/>
  </r>
  <r>
    <x v="18"/>
    <x v="10"/>
    <s v="Dec 4, 2015"/>
    <s v="Dec 4, 2015 6:56:48 PM PST"/>
    <n v="6014750781"/>
    <x v="3"/>
    <s v="108-6423512-1885812"/>
    <s v="kin-case-2370076"/>
    <s v="Shopkin Compatible Storage Case Holds More Than 250 Shopkins Toys - Adjustable Organizer Bin Allows Your Girl To Create Her Perfect Customized Storage"/>
    <n v="2"/>
    <s v="amazon.com"/>
    <s v="Amazon"/>
    <s v="HOUSTON"/>
    <s v="TX"/>
    <s v="77008-4055"/>
    <n v="39.94"/>
    <n v="0"/>
    <n v="0"/>
    <n v="0"/>
    <n v="0"/>
    <n v="-6"/>
    <n v="-4.34"/>
    <n v="0"/>
    <n v="0"/>
    <n v="29.6"/>
  </r>
  <r>
    <x v="18"/>
    <x v="10"/>
    <s v="Dec 4, 2015"/>
    <s v="Dec 4, 2015 7:17:06 PM PST"/>
    <n v="6014750781"/>
    <x v="3"/>
    <s v="110-3567668-9022668"/>
    <s v="rug_wrench_200_5x8_fba"/>
    <s v="Rug Wrench Washable Non Slip Rug Pad - Protect Floors While Securing Rug and Making Vacuuming Easier"/>
    <n v="1"/>
    <s v="amazon.com"/>
    <s v="Amazon"/>
    <s v="EAST AMHERST"/>
    <s v="NY"/>
    <s v="14051-1988"/>
    <n v="19.829999999999998"/>
    <n v="0"/>
    <n v="0"/>
    <n v="0"/>
    <n v="0"/>
    <n v="-2.97"/>
    <n v="-4.41"/>
    <n v="0"/>
    <n v="0"/>
    <n v="12.45"/>
  </r>
  <r>
    <x v="18"/>
    <x v="10"/>
    <s v="Dec 4, 2015"/>
    <s v="Dec 4, 2015 7:32:28 PM PST"/>
    <n v="6014750781"/>
    <x v="3"/>
    <s v="103-9162300-5296214"/>
    <s v="kin-case-2370076"/>
    <s v="Shopkin Compatible Storage Case Holds More Than 250 Shopkins Toys - Adjustable Organizer Bin Allows Your Girl To Create Her Perfect Customized Storage"/>
    <n v="1"/>
    <s v="amazon.com"/>
    <s v="Amazon"/>
    <s v="ROUND ROCK"/>
    <s v="TX"/>
    <s v="78681-2457"/>
    <n v="19.95"/>
    <n v="0"/>
    <n v="0"/>
    <n v="0"/>
    <n v="0"/>
    <n v="-2.99"/>
    <n v="-2.67"/>
    <n v="0"/>
    <n v="0"/>
    <n v="14.29"/>
  </r>
  <r>
    <x v="18"/>
    <x v="10"/>
    <s v="Dec 4, 2015"/>
    <s v="Dec 4, 2015 8:29:30 PM PST"/>
    <n v="6014750781"/>
    <x v="3"/>
    <s v="114-8391008-5104232"/>
    <s v="kin-case-2370076"/>
    <s v="Shopkin Compatible Storage Case Holds More Than 250 Shopkins Toys - Adjustable Organizer Bin Allows Your Girl To Create Her Perfect Customized Storage"/>
    <n v="1"/>
    <s v="amazon.com"/>
    <s v="Amazon"/>
    <s v="hillsborough"/>
    <s v="NJ"/>
    <n v="8844"/>
    <n v="19.97"/>
    <n v="0"/>
    <n v="0"/>
    <n v="0"/>
    <n v="0"/>
    <n v="-3"/>
    <n v="-2.67"/>
    <n v="0"/>
    <n v="0"/>
    <n v="14.3"/>
  </r>
  <r>
    <x v="18"/>
    <x v="10"/>
    <s v="Dec 4, 2015"/>
    <s v="Dec 4, 2015 8:36:15 PM PST"/>
    <n v="6014750781"/>
    <x v="3"/>
    <s v="002-8006257-5233047"/>
    <s v="kin-case-2370076"/>
    <s v="Shopkin Compatible Storage Case Holds More Than 250 Shopkins Toys - Adjustable Organizer Bin Allows Your Girl To Create Her Perfect Customized Storage"/>
    <n v="1"/>
    <s v="amazon.com"/>
    <s v="Amazon"/>
    <s v="LAGRANGE"/>
    <s v="OHIO"/>
    <s v="44050-9683"/>
    <n v="19.97"/>
    <n v="0"/>
    <n v="0"/>
    <n v="0"/>
    <n v="0"/>
    <n v="-3"/>
    <n v="-2.67"/>
    <n v="0"/>
    <n v="0"/>
    <n v="14.3"/>
  </r>
  <r>
    <x v="18"/>
    <x v="10"/>
    <s v="Dec 4, 2015"/>
    <s v="Dec 4, 2015 9:04:00 PM PST"/>
    <n v="6014750781"/>
    <x v="3"/>
    <s v="113-1327561-2465866"/>
    <s v="kin-case-2370076"/>
    <s v="Shopkin Compatible Storage Case Holds More Than 250 Shopkins Toys - Adjustable Organizer Bin Allows Your Girl To Create Her Perfect Customized Storage"/>
    <n v="1"/>
    <s v="amazon.com"/>
    <s v="Amazon"/>
    <s v="ANTELOPE"/>
    <s v="CA"/>
    <s v="95843-5225"/>
    <n v="19.95"/>
    <n v="0"/>
    <n v="0"/>
    <n v="0"/>
    <n v="0"/>
    <n v="-2.99"/>
    <n v="-2.67"/>
    <n v="0"/>
    <n v="0"/>
    <n v="14.29"/>
  </r>
  <r>
    <x v="18"/>
    <x v="10"/>
    <s v="Dec 4, 2015"/>
    <s v="Dec 4, 2015 9:25:05 PM PST"/>
    <n v="6014750781"/>
    <x v="3"/>
    <s v="110-9529497-9533844"/>
    <s v="kin-case-2370076"/>
    <s v="Shopkin Compatible Storage Case Holds More Than 250 Shopkins Toys - Adjustable Organizer Bin Allows Your Girl To Create Her Perfect Customized Storage"/>
    <n v="1"/>
    <s v="amazon.com"/>
    <s v="Amazon"/>
    <s v="New Braunfels"/>
    <s v="Texas"/>
    <n v="78130"/>
    <n v="19.95"/>
    <n v="0"/>
    <n v="0"/>
    <n v="0"/>
    <n v="0"/>
    <n v="-2.99"/>
    <n v="-2.67"/>
    <n v="0"/>
    <n v="0"/>
    <n v="14.29"/>
  </r>
  <r>
    <x v="18"/>
    <x v="10"/>
    <s v="Dec 4, 2015"/>
    <s v="Dec 4, 2015 9:29:43 PM PST"/>
    <n v="6014750781"/>
    <x v="3"/>
    <s v="109-7059137-5135420"/>
    <s v="kin-case-2370076"/>
    <s v="Shopkin Compatible Storage Case Holds More Than 250 Shopkins Toys - Adjustable Organizer Bin Allows Your Girl To Create Her Perfect Customized Storage"/>
    <n v="1"/>
    <s v="amazon.com"/>
    <s v="Amazon"/>
    <s v="PORT JERVIS"/>
    <s v="NY"/>
    <s v="12771-3571"/>
    <n v="19.95"/>
    <n v="6.38"/>
    <n v="0"/>
    <n v="0"/>
    <n v="0"/>
    <n v="-2.99"/>
    <n v="-9.0500000000000007"/>
    <n v="0"/>
    <n v="0"/>
    <n v="14.29"/>
  </r>
  <r>
    <x v="18"/>
    <x v="10"/>
    <s v="Dec 4, 2015"/>
    <s v="Dec 4, 2015 9:30:33 PM PST"/>
    <n v="6014750781"/>
    <x v="3"/>
    <s v="107-9119537-0001857"/>
    <s v="kin-case-2370076"/>
    <s v="Shopkin Compatible Storage Case Holds More Than 250 Shopkins Toys - Adjustable Organizer Bin Allows Your Girl To Create Her Perfect Customized Storage"/>
    <n v="1"/>
    <s v="amazon.com"/>
    <s v="Amazon"/>
    <s v="SAINT AMANT"/>
    <s v="LA"/>
    <s v="70774-3029"/>
    <n v="19.97"/>
    <n v="0"/>
    <n v="0"/>
    <n v="0"/>
    <n v="0"/>
    <n v="-3"/>
    <n v="-2.67"/>
    <n v="0"/>
    <n v="0"/>
    <n v="14.3"/>
  </r>
  <r>
    <x v="18"/>
    <x v="10"/>
    <s v="Dec 4, 2015"/>
    <s v="Dec 4, 2015 9:44:37 PM PST"/>
    <n v="6014750781"/>
    <x v="3"/>
    <s v="110-0637030-3655464"/>
    <s v="kin-case-2370076"/>
    <s v="Shopkin Compatible Storage Case Holds More Than 250 Shopkins Toys - Adjustable Organizer Bin Allows Your Girl To Create Her Perfect Customized Storage"/>
    <n v="1"/>
    <s v="amazon.com"/>
    <s v="Amazon"/>
    <s v="GRAND RAPIDS"/>
    <s v="MI"/>
    <s v="49534-2297"/>
    <n v="19.95"/>
    <n v="3.16"/>
    <n v="0"/>
    <n v="-3.16"/>
    <n v="0"/>
    <n v="-2.99"/>
    <n v="-2.67"/>
    <n v="0"/>
    <n v="0"/>
    <n v="14.29"/>
  </r>
  <r>
    <x v="18"/>
    <x v="10"/>
    <s v="Dec 4, 2015"/>
    <s v="Dec 4, 2015 10:33:09 PM PST"/>
    <n v="6014750781"/>
    <x v="3"/>
    <s v="115-5153672-1383438"/>
    <s v="kin-case-2370076"/>
    <s v="Shopkin Compatible Storage Case Holds More Than 250 Shopkins Toys - Adjustable Organizer Bin Allows Your Girl To Create Her Perfect Customized Storage"/>
    <n v="1"/>
    <s v="amazon.com"/>
    <s v="Amazon"/>
    <s v="TUCKER"/>
    <s v="GEORGIA"/>
    <s v="30084-7411"/>
    <n v="19.97"/>
    <n v="0"/>
    <n v="0"/>
    <n v="0"/>
    <n v="0"/>
    <n v="-3"/>
    <n v="-2.67"/>
    <n v="0"/>
    <n v="0"/>
    <n v="14.3"/>
  </r>
  <r>
    <x v="18"/>
    <x v="10"/>
    <s v="Dec 4, 2015"/>
    <s v="Dec 4, 2015 10:45:54 PM PST"/>
    <n v="6014750781"/>
    <x v="3"/>
    <s v="103-5328122-3580236"/>
    <s v="kin-case-2370076"/>
    <s v="Shopkin Compatible Storage Case Holds More Than 250 Shopkins Toys - Adjustable Organizer Bin Allows Your Girl To Create Her Perfect Customized Storage"/>
    <n v="1"/>
    <s v="amazon.com"/>
    <s v="Amazon"/>
    <s v="NORTH MIAMI"/>
    <s v="FL"/>
    <s v="33161-4664"/>
    <n v="19.97"/>
    <n v="0"/>
    <n v="0"/>
    <n v="0"/>
    <n v="0"/>
    <n v="-3"/>
    <n v="-2.67"/>
    <n v="0"/>
    <n v="0"/>
    <n v="14.3"/>
  </r>
  <r>
    <x v="18"/>
    <x v="10"/>
    <s v="Dec 4, 2015"/>
    <s v="Dec 4, 2015 11:01:01 PM PST"/>
    <n v="6014750781"/>
    <x v="3"/>
    <s v="103-8748772-6874640"/>
    <s v="kin-case-2370076"/>
    <s v="Shopkin Compatible Storage Case Holds More Than 250 Shopkins Toys - Adjustable Organizer Bin Allows Your Girl To Create Her Perfect Customized Storage"/>
    <n v="1"/>
    <s v="amazon.com"/>
    <s v="Amazon"/>
    <s v="HOBE SOUND"/>
    <s v="FL"/>
    <s v="33455-3416"/>
    <n v="19.95"/>
    <n v="0"/>
    <n v="0"/>
    <n v="0"/>
    <n v="0"/>
    <n v="-2.99"/>
    <n v="-2.67"/>
    <n v="0"/>
    <n v="0"/>
    <n v="14.29"/>
  </r>
  <r>
    <x v="18"/>
    <x v="10"/>
    <s v="Dec 4, 2015"/>
    <s v="Dec 4, 2015 11:01:34 PM PST"/>
    <n v="6014750781"/>
    <x v="3"/>
    <s v="113-3439400-4914610"/>
    <s v="kin-case-2370076"/>
    <s v="Shopkin Compatible Storage Case Holds More Than 250 Shopkins Toys - Adjustable Organizer Bin Allows Your Girl To Create Her Perfect Customized Storage"/>
    <n v="1"/>
    <s v="amazon.com"/>
    <s v="Amazon"/>
    <s v="Pasadena"/>
    <s v="MD"/>
    <n v="21122"/>
    <n v="19.97"/>
    <n v="0"/>
    <n v="0"/>
    <n v="0"/>
    <n v="0"/>
    <n v="-3"/>
    <n v="-2.67"/>
    <n v="0"/>
    <n v="0"/>
    <n v="14.3"/>
  </r>
  <r>
    <x v="18"/>
    <x v="10"/>
    <s v="Dec 4, 2015"/>
    <s v="Dec 4, 2015 11:11:06 PM PST"/>
    <n v="6014750781"/>
    <x v="3"/>
    <s v="114-0113962-7501802"/>
    <s v="kin-case-2370076"/>
    <s v="Shopkin Compatible Storage Case Holds More Than 250 Shopkins Toys - Adjustable Organizer Bin Allows Your Girl To Create Her Perfect Customized Storage"/>
    <n v="1"/>
    <s v="amazon.com"/>
    <s v="Amazon"/>
    <s v="Mclean"/>
    <s v="VA"/>
    <n v="22102"/>
    <n v="19.95"/>
    <n v="0"/>
    <n v="0"/>
    <n v="0"/>
    <n v="0"/>
    <n v="-2.99"/>
    <n v="-2.67"/>
    <n v="0"/>
    <n v="0"/>
    <n v="14.29"/>
  </r>
  <r>
    <x v="18"/>
    <x v="10"/>
    <s v="Dec 4, 2015"/>
    <s v="Dec 4, 2015 11:17:01 PM PST"/>
    <n v="6014750781"/>
    <x v="3"/>
    <s v="109-4685433-3370603"/>
    <s v="kin-case-2370076"/>
    <s v="Shopkin Compatible Storage Case Holds More Than 250 Shopkins Toys - Adjustable Organizer Bin Allows Your Girl To Create Her Perfect Customized Storage"/>
    <n v="1"/>
    <s v="amazon.com"/>
    <s v="Amazon"/>
    <s v="MIDDLEVILLE"/>
    <s v="MI"/>
    <s v="49333-9732"/>
    <n v="19.95"/>
    <n v="0"/>
    <n v="0"/>
    <n v="0"/>
    <n v="0"/>
    <n v="-2.99"/>
    <n v="-2.67"/>
    <n v="0"/>
    <n v="0"/>
    <n v="14.29"/>
  </r>
  <r>
    <x v="18"/>
    <x v="10"/>
    <s v="Dec 4, 2015"/>
    <s v="Dec 4, 2015 11:17:01 PM PST"/>
    <n v="6014750781"/>
    <x v="3"/>
    <s v="109-4685433-3370603"/>
    <s v="kin-case-2370076"/>
    <s v="Shopkin Compatible Storage Case Holds More Than 250 Shopkins Toys - Adjustable Organizer Bin Allows Your Girl To Create Her Perfect Customized Storage"/>
    <n v="1"/>
    <s v="amazon.com"/>
    <s v="Amazon"/>
    <s v="MIDDLEVILLE"/>
    <s v="MI"/>
    <s v="49333-9732"/>
    <n v="19.95"/>
    <n v="0"/>
    <n v="0"/>
    <n v="0"/>
    <n v="0"/>
    <n v="-2.99"/>
    <n v="-1.67"/>
    <n v="0"/>
    <n v="0"/>
    <n v="15.29"/>
  </r>
  <r>
    <x v="18"/>
    <x v="10"/>
    <s v="Dec 4, 2015"/>
    <s v="Dec 4, 2015 11:17:56 PM PST"/>
    <n v="6014750781"/>
    <x v="3"/>
    <s v="108-4622439-2465806"/>
    <s v="kin-case-2370076"/>
    <s v="Shopkin Compatible Storage Case Holds More Than 250 Shopkins Toys - Adjustable Organizer Bin Allows Your Girl To Create Her Perfect Customized Storage"/>
    <n v="1"/>
    <s v="amazon.com"/>
    <s v="Amazon"/>
    <s v="Sherman oaks"/>
    <s v="Ca"/>
    <n v="91423"/>
    <n v="19.95"/>
    <n v="0"/>
    <n v="0"/>
    <n v="0"/>
    <n v="0"/>
    <n v="-2.99"/>
    <n v="-2.67"/>
    <n v="0"/>
    <n v="0"/>
    <n v="14.29"/>
  </r>
  <r>
    <x v="18"/>
    <x v="10"/>
    <s v="Dec 4, 2015"/>
    <s v="Dec 4, 2015 11:18:13 PM PST"/>
    <n v="6014750781"/>
    <x v="3"/>
    <s v="106-8059763-8180212"/>
    <s v="kin-case-2370076"/>
    <s v="Shopkin Compatible Storage Case Holds More Than 250 Shopkins Toys - Adjustable Organizer Bin Allows Your Girl To Create Her Perfect Customized Storage"/>
    <n v="1"/>
    <s v="amazon.com"/>
    <s v="Amazon"/>
    <s v="Howell"/>
    <s v="MI"/>
    <n v="48855"/>
    <n v="19.97"/>
    <n v="0"/>
    <n v="0"/>
    <n v="0"/>
    <n v="0"/>
    <n v="-3"/>
    <n v="-2.67"/>
    <n v="0"/>
    <n v="0"/>
    <n v="14.3"/>
  </r>
  <r>
    <x v="18"/>
    <x v="10"/>
    <s v="Dec 4, 2015"/>
    <s v="Dec 4, 2015 11:19:17 PM PST"/>
    <n v="6014750781"/>
    <x v="3"/>
    <s v="102-4298520-7144245"/>
    <s v="kin-case-2370076"/>
    <s v="Shopkin Compatible Storage Case Holds More Than 250 Shopkins Toys - Adjustable Organizer Bin Allows Your Girl To Create Her Perfect Customized Storage"/>
    <n v="1"/>
    <s v="amazon.com"/>
    <s v="Amazon"/>
    <s v="MATTAWAN"/>
    <s v="MI"/>
    <s v="49071-9553"/>
    <n v="19.95"/>
    <n v="0"/>
    <n v="0"/>
    <n v="0"/>
    <n v="0"/>
    <n v="-2.99"/>
    <n v="-2.67"/>
    <n v="0"/>
    <n v="0"/>
    <n v="14.29"/>
  </r>
  <r>
    <x v="18"/>
    <x v="10"/>
    <s v="Dec 4, 2015"/>
    <s v="Dec 4, 2015 11:23:51 PM PST"/>
    <n v="6014750781"/>
    <x v="3"/>
    <s v="105-0754444-7249850"/>
    <s v="kin-case-2370076"/>
    <s v="Shopkin Compatible Storage Case Holds More Than 250 Shopkins Toys - Adjustable Organizer Bin Allows Your Girl To Create Her Perfect Customized Storage"/>
    <n v="1"/>
    <s v="amazon.com"/>
    <s v="Amazon"/>
    <s v="NEW BOSTON"/>
    <s v="NH"/>
    <s v="03070-3729"/>
    <n v="19.97"/>
    <n v="0"/>
    <n v="0"/>
    <n v="0"/>
    <n v="0"/>
    <n v="-3"/>
    <n v="-2.67"/>
    <n v="0"/>
    <n v="0"/>
    <n v="14.3"/>
  </r>
  <r>
    <x v="18"/>
    <x v="10"/>
    <s v="Dec 4, 2015"/>
    <s v="Dec 4, 2015 11:26:06 PM PST"/>
    <n v="6014750781"/>
    <x v="3"/>
    <s v="106-2148089-6841848"/>
    <s v="kin-case-2370076"/>
    <s v="Shopkin Compatible Storage Case Holds More Than 250 Shopkins Toys - Adjustable Organizer Bin Allows Your Girl To Create Her Perfect Customized Storage"/>
    <n v="1"/>
    <s v="amazon.com"/>
    <s v="Amazon"/>
    <s v="Merrimack"/>
    <s v="NH"/>
    <n v="3054"/>
    <n v="19.97"/>
    <n v="0"/>
    <n v="0"/>
    <n v="-16.95"/>
    <n v="0"/>
    <n v="-1"/>
    <n v="-2.67"/>
    <n v="0"/>
    <n v="0"/>
    <n v="-0.65"/>
  </r>
  <r>
    <x v="18"/>
    <x v="10"/>
    <s v="Dec 4, 2015"/>
    <s v="Dec 4, 2015 11:35:33 PM PST"/>
    <n v="6014750781"/>
    <x v="3"/>
    <s v="115-5899078-9821050"/>
    <s v="kin-case-2370076"/>
    <s v="Shopkin Compatible Storage Case Holds More Than 250 Shopkins Toys - Adjustable Organizer Bin Allows Your Girl To Create Her Perfect Customized Storage"/>
    <n v="1"/>
    <s v="amazon.com"/>
    <s v="Amazon"/>
    <s v="WEST BRIDGEWATER"/>
    <s v="MA"/>
    <n v="2379"/>
    <n v="19.97"/>
    <n v="0"/>
    <n v="0"/>
    <n v="0"/>
    <n v="0"/>
    <n v="-3"/>
    <n v="-2.67"/>
    <n v="0"/>
    <n v="0"/>
    <n v="14.3"/>
  </r>
  <r>
    <x v="18"/>
    <x v="10"/>
    <s v="Dec 4, 2015"/>
    <s v="Dec 4, 2015 11:38:07 PM PST"/>
    <n v="6014750781"/>
    <x v="3"/>
    <s v="111-0236242-3622664"/>
    <s v="kin-case-2370076"/>
    <s v="Shopkin Compatible Storage Case Holds More Than 250 Shopkins Toys - Adjustable Organizer Bin Allows Your Girl To Create Her Perfect Customized Storage"/>
    <n v="1"/>
    <s v="amazon.com"/>
    <s v="Amazon"/>
    <s v="BOURNE"/>
    <s v="MA"/>
    <s v="02532-5684"/>
    <n v="19.95"/>
    <n v="0"/>
    <n v="0"/>
    <n v="0"/>
    <n v="0"/>
    <n v="-2.99"/>
    <n v="-2.67"/>
    <n v="0"/>
    <n v="0"/>
    <n v="14.29"/>
  </r>
  <r>
    <x v="18"/>
    <x v="10"/>
    <s v="Dec 4, 2015"/>
    <s v="Dec 4, 2015 11:44:51 PM PST"/>
    <n v="6014750781"/>
    <x v="3"/>
    <s v="112-4664023-7728206"/>
    <s v="kin-case-2370076"/>
    <s v="Shopkin Compatible Storage Case Holds More Than 250 Shopkins Toys - Adjustable Organizer Bin Allows Your Girl To Create Her Perfect Customized Storage"/>
    <n v="1"/>
    <s v="amazon.com"/>
    <s v="Amazon"/>
    <s v="TROY"/>
    <s v="NY"/>
    <s v="12180-8426"/>
    <n v="19.95"/>
    <n v="0"/>
    <n v="0"/>
    <n v="0"/>
    <n v="0"/>
    <n v="-2.99"/>
    <n v="-2.67"/>
    <n v="0"/>
    <n v="0"/>
    <n v="14.29"/>
  </r>
  <r>
    <x v="18"/>
    <x v="10"/>
    <s v="Dec 5, 2015"/>
    <s v="Dec 5, 2015 12:34:42 AM PST"/>
    <n v="6014750781"/>
    <x v="3"/>
    <s v="103-5600202-8621009"/>
    <s v="kin-case-2370076"/>
    <s v="Shopkin Compatible Storage Case Holds More Than 250 Shopkins Toys - Adjustable Organizer Bin Allows Your Girl To Create Her Perfect Customized Storage"/>
    <n v="1"/>
    <s v="amazon.com"/>
    <s v="Amazon"/>
    <s v="WESTWOOD"/>
    <s v="MA"/>
    <s v="02090-3314"/>
    <n v="19.97"/>
    <n v="0"/>
    <n v="0"/>
    <n v="0"/>
    <n v="0"/>
    <n v="-3"/>
    <n v="-2.67"/>
    <n v="0"/>
    <n v="0"/>
    <n v="14.3"/>
  </r>
  <r>
    <x v="18"/>
    <x v="10"/>
    <s v="Dec 5, 2015"/>
    <s v="Dec 5, 2015 12:45:04 AM PST"/>
    <n v="6014750781"/>
    <x v="3"/>
    <s v="002-7592929-4636261"/>
    <s v="kin-case-2370076"/>
    <s v="Shopkin Compatible Storage Case Holds More Than 250 Shopkins Toys - Adjustable Organizer Bin Allows Your Girl To Create Her Perfect Customized Storage"/>
    <n v="1"/>
    <s v="amazon.com"/>
    <s v="Amazon"/>
    <s v="fountain"/>
    <s v="co"/>
    <n v="80817"/>
    <n v="19.97"/>
    <n v="0"/>
    <n v="0"/>
    <n v="-16.95"/>
    <n v="0"/>
    <n v="-1"/>
    <n v="-2.67"/>
    <n v="0"/>
    <n v="0"/>
    <n v="-0.65"/>
  </r>
  <r>
    <x v="18"/>
    <x v="10"/>
    <s v="Dec 5, 2015"/>
    <s v="Dec 5, 2015 12:45:29 AM PST"/>
    <n v="6014750781"/>
    <x v="3"/>
    <s v="109-9812776-9586604"/>
    <s v="kin-case-2370076"/>
    <s v="Shopkin Compatible Storage Case Holds More Than 250 Shopkins Toys - Adjustable Organizer Bin Allows Your Girl To Create Her Perfect Customized Storage"/>
    <n v="1"/>
    <s v="amazon.com"/>
    <s v="Amazon"/>
    <s v="GILBERT"/>
    <s v="AZ"/>
    <s v="85233-8520"/>
    <n v="19.97"/>
    <n v="0"/>
    <n v="0"/>
    <n v="-16.95"/>
    <n v="0"/>
    <n v="-1"/>
    <n v="-2.67"/>
    <n v="0"/>
    <n v="0"/>
    <n v="-0.65"/>
  </r>
  <r>
    <x v="18"/>
    <x v="10"/>
    <s v="Dec 5, 2015"/>
    <s v="Dec 5, 2015 1:03:31 AM PST"/>
    <n v="6014750781"/>
    <x v="3"/>
    <s v="103-0782579-2261001"/>
    <s v="kin-case-2370076"/>
    <s v="Shopkin Compatible Storage Case Holds More Than 250 Shopkins - Adjustable Organizer Bin Allows You To Create Your Perfect Customized Storage Container"/>
    <n v="1"/>
    <s v="amazon.com"/>
    <s v="Amazon"/>
    <s v="Canonsburg"/>
    <s v="PA"/>
    <n v="15317"/>
    <n v="19.95"/>
    <n v="0"/>
    <n v="0"/>
    <n v="0"/>
    <n v="0"/>
    <n v="-2.99"/>
    <n v="-2.67"/>
    <n v="0"/>
    <n v="0"/>
    <n v="14.29"/>
  </r>
  <r>
    <x v="18"/>
    <x v="10"/>
    <s v="Dec 5, 2015"/>
    <s v="Dec 5, 2015 1:24:05 AM PST"/>
    <n v="6014750781"/>
    <x v="3"/>
    <s v="113-2893874-9786626"/>
    <s v="kin-case-2370076"/>
    <s v="Shopkin Compatible Storage Case Holds More Than 250 Shopkins Toys - Adjustable Organizer Bin Allows Your Girl To Create Her Perfect Customized Storage"/>
    <n v="1"/>
    <s v="amazon.com"/>
    <s v="Amazon"/>
    <s v="BUZZARDS BAY"/>
    <s v="MA"/>
    <s v="02532-2326"/>
    <n v="19.97"/>
    <n v="0"/>
    <n v="0"/>
    <n v="0"/>
    <n v="0"/>
    <n v="-3"/>
    <n v="-2.67"/>
    <n v="0"/>
    <n v="0"/>
    <n v="14.3"/>
  </r>
  <r>
    <x v="18"/>
    <x v="10"/>
    <s v="Dec 5, 2015"/>
    <s v="Dec 5, 2015 1:28:46 AM PST"/>
    <n v="6014750781"/>
    <x v="3"/>
    <s v="111-1309301-1022622"/>
    <s v="kin-case-2370076"/>
    <s v="Shopkin Compatible Storage Case Holds More Than 250 Shopkins Toys - Adjustable Organizer Bin Allows Your Girl To Create Her Perfect Customized Storage"/>
    <n v="2"/>
    <s v="amazon.com"/>
    <s v="Amazon"/>
    <s v="WILLIAMSTOWN"/>
    <s v="NJ"/>
    <s v="08094-3892"/>
    <n v="39.94"/>
    <n v="0"/>
    <n v="0"/>
    <n v="0"/>
    <n v="0"/>
    <n v="-6"/>
    <n v="-4.34"/>
    <n v="0"/>
    <n v="0"/>
    <n v="29.6"/>
  </r>
  <r>
    <x v="18"/>
    <x v="10"/>
    <s v="Dec 5, 2015"/>
    <s v="Dec 5, 2015 1:29:31 AM PST"/>
    <n v="6014750781"/>
    <x v="3"/>
    <s v="002-3447109-1017031"/>
    <s v="kin-case-2370076"/>
    <s v="Shopkin Compatible Storage Case Holds More Than 250 Shopkins Toys - Adjustable Organizer Bin Allows Your Girl To Create Her Perfect Customized Storage"/>
    <n v="1"/>
    <s v="amazon.com"/>
    <s v="Amazon"/>
    <s v="WHITEHALL"/>
    <s v="PA"/>
    <s v="18052-3983"/>
    <n v="19.95"/>
    <n v="0"/>
    <n v="0"/>
    <n v="0"/>
    <n v="0"/>
    <n v="-2.99"/>
    <n v="-2.67"/>
    <n v="0"/>
    <n v="0"/>
    <n v="14.29"/>
  </r>
  <r>
    <x v="18"/>
    <x v="10"/>
    <s v="Dec 5, 2015"/>
    <s v="Dec 5, 2015 1:30:20 AM PST"/>
    <n v="6014750781"/>
    <x v="3"/>
    <s v="112-3921711-1549054"/>
    <s v="kin-case-2370076"/>
    <s v="Shopkin Compatible Storage Case Holds More Than 250 Shopkins Toys - Adjustable Organizer Bin Allows Your Girl To Create Her Perfect Customized Storage"/>
    <n v="1"/>
    <s v="amazon.com"/>
    <s v="Amazon"/>
    <s v="CLINTON"/>
    <s v="MA"/>
    <s v="01510-1020"/>
    <n v="19.95"/>
    <n v="6.38"/>
    <n v="0"/>
    <n v="0"/>
    <n v="0"/>
    <n v="-2.99"/>
    <n v="-9.0500000000000007"/>
    <n v="0"/>
    <n v="0"/>
    <n v="14.29"/>
  </r>
  <r>
    <x v="18"/>
    <x v="10"/>
    <s v="Dec 5, 2015"/>
    <s v="Dec 5, 2015 2:19:58 AM PST"/>
    <n v="6014750781"/>
    <x v="3"/>
    <s v="102-1155799-7492244"/>
    <s v="kin-case-2370076"/>
    <s v="Shopkin Compatible Storage Case Holds More Than 250 Shopkins Toys - Adjustable Organizer Bin Allows Your Girl To Create Her Perfect Customized Storage"/>
    <n v="1"/>
    <s v="amazon.com"/>
    <s v="Amazon"/>
    <s v="San Francisco"/>
    <s v="California"/>
    <n v="94122"/>
    <n v="19.97"/>
    <n v="0"/>
    <n v="0"/>
    <n v="0"/>
    <n v="0"/>
    <n v="-3"/>
    <n v="-2.67"/>
    <n v="0"/>
    <n v="0"/>
    <n v="14.3"/>
  </r>
  <r>
    <x v="18"/>
    <x v="10"/>
    <s v="Dec 5, 2015"/>
    <s v="Dec 5, 2015 2:21:30 AM PST"/>
    <n v="6014750781"/>
    <x v="3"/>
    <s v="109-5857570-2776224"/>
    <s v="rug_wrench_200_5x8_fba"/>
    <s v="Rug Wrench Washable Non Slip Rug Pad - Protect Floors While Securing Rug and Making Vacuuming Easier"/>
    <n v="1"/>
    <s v="amazon.com"/>
    <s v="Amazon"/>
    <s v="MURRIETA"/>
    <s v="CA"/>
    <s v="92563-7359"/>
    <n v="19.829999999999998"/>
    <n v="0"/>
    <n v="0"/>
    <n v="0"/>
    <n v="0"/>
    <n v="-2.97"/>
    <n v="-4.41"/>
    <n v="0"/>
    <n v="0"/>
    <n v="12.45"/>
  </r>
  <r>
    <x v="18"/>
    <x v="10"/>
    <s v="Dec 5, 2015"/>
    <s v="Dec 5, 2015 2:40:41 AM PST"/>
    <n v="6014750781"/>
    <x v="3"/>
    <s v="102-6454179-9008204"/>
    <s v="kin-case-2370076"/>
    <s v="Shopkin Compatible Storage Case Holds More Than 250 Shopkins Toys - Adjustable Organizer Bin Allows Your Girl To Create Her Perfect Customized Storage"/>
    <n v="1"/>
    <s v="amazon.com"/>
    <s v="Amazon"/>
    <s v="FAIRVIEW"/>
    <s v="NEW JERSEY"/>
    <s v="07022-1121"/>
    <n v="19.97"/>
    <n v="0"/>
    <n v="0"/>
    <n v="0"/>
    <n v="0"/>
    <n v="-3"/>
    <n v="-2.67"/>
    <n v="0"/>
    <n v="0"/>
    <n v="14.3"/>
  </r>
  <r>
    <x v="18"/>
    <x v="10"/>
    <s v="Dec 5, 2015"/>
    <s v="Dec 5, 2015 3:03:56 AM PST"/>
    <n v="6014750781"/>
    <x v="3"/>
    <s v="113-1106636-0680225"/>
    <s v="kin-case-2370076"/>
    <s v="Shopkin Compatible Storage Case Holds More Than 250 Shopkins Toys - Adjustable Organizer Bin Allows Your Girl To Create Her Perfect Customized Storage"/>
    <n v="1"/>
    <s v="amazon.com"/>
    <s v="Amazon"/>
    <s v="KANSAS CITY"/>
    <s v="MO"/>
    <s v="64110-2777"/>
    <n v="19.97"/>
    <n v="0"/>
    <n v="0"/>
    <n v="0"/>
    <n v="0"/>
    <n v="-3"/>
    <n v="-2.67"/>
    <n v="0"/>
    <n v="0"/>
    <n v="14.3"/>
  </r>
  <r>
    <x v="18"/>
    <x v="10"/>
    <s v="Dec 5, 2015"/>
    <s v="Dec 5, 2015 4:14:53 AM PST"/>
    <n v="6014750781"/>
    <x v="3"/>
    <s v="115-9857206-2589043"/>
    <s v="kin-case-2370076"/>
    <s v="Shopkin Compatible Storage Case Holds More Than 250 Shopkins Toys - Adjustable Organizer Bin Allows Your Girl To Create Her Perfect Customized Storage"/>
    <n v="1"/>
    <s v="amazon.com"/>
    <s v="Amazon"/>
    <s v="Post Falls"/>
    <s v="ID"/>
    <n v="83877"/>
    <n v="19.95"/>
    <n v="2.94"/>
    <n v="0"/>
    <n v="-2.94"/>
    <n v="0"/>
    <n v="-2.99"/>
    <n v="-2.67"/>
    <n v="0"/>
    <n v="0"/>
    <n v="14.29"/>
  </r>
  <r>
    <x v="18"/>
    <x v="10"/>
    <s v="Dec 5, 2015"/>
    <s v="Dec 5, 2015 4:31:06 AM PST"/>
    <n v="6014750781"/>
    <x v="3"/>
    <s v="102-8219261-9786665"/>
    <s v="rug_wrench_200_5x8_fba"/>
    <s v="Rug Wrench Washable Non Slip Rug Pad - Protect Floors While Securing Rug and Making Vacuuming Easier"/>
    <n v="1"/>
    <s v="amazon.com"/>
    <s v="Amazon"/>
    <s v="HUNTINGTON"/>
    <s v="NY"/>
    <s v="11743-2203"/>
    <n v="19.829999999999998"/>
    <n v="0"/>
    <n v="0"/>
    <n v="0"/>
    <n v="0"/>
    <n v="-2.97"/>
    <n v="-4.41"/>
    <n v="0"/>
    <n v="0"/>
    <n v="12.45"/>
  </r>
  <r>
    <x v="18"/>
    <x v="10"/>
    <s v="Dec 5, 2015"/>
    <s v="Dec 5, 2015 5:46:55 AM PST"/>
    <n v="6014750781"/>
    <x v="3"/>
    <s v="113-7469015-9547440"/>
    <s v="kin-case-2370076"/>
    <s v="Shopkin Compatible Storage Case Holds More Than 250 Shopkins Toys - Adjustable Organizer Bin Allows Your Girl To Create Her Perfect Customized Storage"/>
    <n v="1"/>
    <s v="amazon.com"/>
    <s v="Amazon"/>
    <s v="Rockford"/>
    <s v="IL"/>
    <n v="61101"/>
    <n v="19.95"/>
    <n v="0"/>
    <n v="0"/>
    <n v="0"/>
    <n v="0"/>
    <n v="-2.99"/>
    <n v="-2.67"/>
    <n v="0"/>
    <n v="0"/>
    <n v="14.29"/>
  </r>
  <r>
    <x v="18"/>
    <x v="10"/>
    <s v="Dec 5, 2015"/>
    <s v="Dec 5, 2015 6:32:15 AM PST"/>
    <n v="6014750781"/>
    <x v="3"/>
    <s v="112-8861197-5334664"/>
    <s v="kin-case-2370076"/>
    <s v="Shopkin Compatible Storage Case Holds More Than 250 Shopkins - Adjustable Organizer Bin Allows You To Create Your Perfect Customized Storage Container"/>
    <n v="1"/>
    <s v="amazon.com"/>
    <s v="Amazon"/>
    <s v="Thousand Oaks"/>
    <s v="CA"/>
    <s v="91360-2139"/>
    <n v="19.95"/>
    <n v="0"/>
    <n v="0"/>
    <n v="0"/>
    <n v="0"/>
    <n v="-2.99"/>
    <n v="-2.67"/>
    <n v="0"/>
    <n v="0"/>
    <n v="14.29"/>
  </r>
  <r>
    <x v="18"/>
    <x v="10"/>
    <s v="Dec 5, 2015"/>
    <s v="Dec 5, 2015 6:46:49 AM PST"/>
    <n v="6014750781"/>
    <x v="3"/>
    <s v="112-5159475-2784255"/>
    <s v="kin-case-2370076"/>
    <s v="Shopkin Compatible Storage Case Holds More Than 250 Shopkins Toys - Adjustable Organizer Bin Allows Your Girl To Create Her Perfect Customized Storage"/>
    <n v="1"/>
    <s v="amazon.com"/>
    <s v="Amazon"/>
    <s v="Lake worth"/>
    <s v="Florida"/>
    <n v="33467"/>
    <n v="19.97"/>
    <n v="0"/>
    <n v="0"/>
    <n v="0"/>
    <n v="0"/>
    <n v="-3"/>
    <n v="-2.67"/>
    <n v="0"/>
    <n v="0"/>
    <n v="14.3"/>
  </r>
  <r>
    <x v="18"/>
    <x v="10"/>
    <s v="Dec 5, 2015"/>
    <s v="Dec 5, 2015 7:13:16 AM PST"/>
    <n v="6014750781"/>
    <x v="3"/>
    <s v="107-4922362-1639468"/>
    <s v="kin-case-2370076"/>
    <s v="Shopkin Compatible Storage Case Holds More Than 250 Shopkins Toys - Adjustable Organizer Bin Allows Your Girl To Create Her Perfect Customized Storage"/>
    <n v="1"/>
    <s v="amazon.com"/>
    <s v="Amazon"/>
    <s v="VALLEY"/>
    <s v="NE"/>
    <s v="68064-7603"/>
    <n v="19.97"/>
    <n v="0"/>
    <n v="0"/>
    <n v="0"/>
    <n v="0"/>
    <n v="-3"/>
    <n v="-2.67"/>
    <n v="0"/>
    <n v="0"/>
    <n v="14.3"/>
  </r>
  <r>
    <x v="18"/>
    <x v="10"/>
    <s v="Dec 5, 2015"/>
    <s v="Dec 5, 2015 7:39:48 AM PST"/>
    <n v="6014750781"/>
    <x v="3"/>
    <s v="108-7354482-9405023"/>
    <s v="kin-case-2370076"/>
    <s v="Shopkin Compatible Storage Case Holds More Than 250 Shopkins Toys - Adjustable Organizer Bin Allows Your Girl To Create Her Perfect Customized Storage"/>
    <n v="1"/>
    <s v="amazon.com"/>
    <s v="Amazon"/>
    <s v="WEST GROVE"/>
    <s v="PENNSYLVANIA"/>
    <s v="19390-9009"/>
    <n v="19.95"/>
    <n v="0"/>
    <n v="0"/>
    <n v="0"/>
    <n v="0"/>
    <n v="-2.99"/>
    <n v="-2.67"/>
    <n v="0"/>
    <n v="0"/>
    <n v="14.29"/>
  </r>
  <r>
    <x v="18"/>
    <x v="10"/>
    <s v="Dec 5, 2015"/>
    <s v="Dec 5, 2015 7:54:50 AM PST"/>
    <n v="6014750781"/>
    <x v="3"/>
    <s v="111-4840666-7708216"/>
    <s v="kin-case-2370076"/>
    <s v="Shopkin Compatible Storage Case Holds More Than 250 Shopkins - Adjustable Organizer Bin Allows You To Create Your Perfect Customized Storage Container"/>
    <n v="1"/>
    <s v="amazon.com"/>
    <s v="Amazon"/>
    <s v="CROWN POINT"/>
    <s v="IN"/>
    <s v="46307-8736"/>
    <n v="19.95"/>
    <n v="0"/>
    <n v="0"/>
    <n v="-16.95"/>
    <n v="0"/>
    <n v="-1"/>
    <n v="-2.67"/>
    <n v="0"/>
    <n v="0"/>
    <n v="-0.67"/>
  </r>
  <r>
    <x v="18"/>
    <x v="10"/>
    <s v="Dec 5, 2015"/>
    <s v="Dec 5, 2015 8:14:49 AM PST"/>
    <n v="6014750781"/>
    <x v="3"/>
    <s v="109-7651429-9655451"/>
    <s v="rug_wrench_200_4x6_fba"/>
    <s v="Rug Wrench Washable Non Slip Rug Pad - Protect Floors While Securing Rug and Making Vacuuming Easier"/>
    <n v="1"/>
    <s v="amazon.com"/>
    <s v="Amazon"/>
    <s v="SAN FRANCISCO"/>
    <s v="CA"/>
    <s v="94158-1735"/>
    <n v="16.829999999999998"/>
    <n v="0"/>
    <n v="0"/>
    <n v="0"/>
    <n v="0"/>
    <n v="-2.52"/>
    <n v="-4.0199999999999996"/>
    <n v="0"/>
    <n v="0"/>
    <n v="10.29"/>
  </r>
  <r>
    <x v="18"/>
    <x v="10"/>
    <s v="Dec 5, 2015"/>
    <s v="Dec 5, 2015 8:22:14 AM PST"/>
    <n v="6014750781"/>
    <x v="3"/>
    <s v="109-6564886-9658658"/>
    <s v="kin-case-2370076"/>
    <s v="Shopkin Compatible Storage Case Holds More Than 250 Shopkins Toys - Adjustable Organizer Bin Allows Your Girl To Create Her Perfect Customized Storage"/>
    <n v="1"/>
    <s v="amazon.com"/>
    <s v="Amazon"/>
    <s v="RICHMOND HILL"/>
    <s v="GA"/>
    <s v="31324-4435"/>
    <n v="19.97"/>
    <n v="0"/>
    <n v="0"/>
    <n v="0"/>
    <n v="0"/>
    <n v="-3"/>
    <n v="-2.67"/>
    <n v="0"/>
    <n v="0"/>
    <n v="14.3"/>
  </r>
  <r>
    <x v="18"/>
    <x v="10"/>
    <s v="Dec 5, 2015"/>
    <s v="Dec 5, 2015 8:48:56 AM PST"/>
    <n v="6014750781"/>
    <x v="3"/>
    <s v="112-0549320-6881840"/>
    <s v="kin-case-2370076"/>
    <s v="Shopkin Compatible Storage Case Holds More Than 250 Shopkins Toys - Adjustable Organizer Bin Allows Your Girl To Create Her Perfect Customized Storage"/>
    <n v="1"/>
    <s v="amazon.com"/>
    <s v="Amazon"/>
    <s v="CANTON"/>
    <s v="MA"/>
    <s v="02021-2843"/>
    <n v="19.97"/>
    <n v="0"/>
    <n v="0"/>
    <n v="0"/>
    <n v="0"/>
    <n v="-3"/>
    <n v="-2.67"/>
    <n v="0"/>
    <n v="0"/>
    <n v="14.3"/>
  </r>
  <r>
    <x v="18"/>
    <x v="10"/>
    <s v="Dec 5, 2015"/>
    <s v="Dec 5, 2015 8:52:22 AM PST"/>
    <n v="6014750781"/>
    <x v="3"/>
    <s v="002-6109388-2692237"/>
    <s v="kin-case-2370076"/>
    <s v="Shopkin Compatible Storage Case Holds More Than 250 Shopkins Toys - Adjustable Organizer Bin Allows Your Girl To Create Her Perfect Customized Storage"/>
    <n v="1"/>
    <s v="amazon.com"/>
    <s v="Amazon"/>
    <s v="Baker"/>
    <s v="MT"/>
    <n v="59313"/>
    <n v="19.97"/>
    <n v="0"/>
    <n v="0"/>
    <n v="0"/>
    <n v="0"/>
    <n v="-3"/>
    <n v="-2.67"/>
    <n v="0"/>
    <n v="0"/>
    <n v="14.3"/>
  </r>
  <r>
    <x v="18"/>
    <x v="10"/>
    <s v="Dec 5, 2015"/>
    <s v="Dec 5, 2015 9:01:53 AM PST"/>
    <n v="6014750781"/>
    <x v="3"/>
    <s v="104-2239784-5868235"/>
    <s v="kin-case-2370076"/>
    <s v="Shopkin Compatible Storage Case Holds More Than 250 Shopkins Toys - Adjustable Organizer Bin Allows Your Girl To Create Her Perfect Customized Storage"/>
    <n v="1"/>
    <s v="amazon.com"/>
    <s v="Amazon"/>
    <s v="Hilliard"/>
    <s v="Florida"/>
    <n v="32046"/>
    <n v="19.95"/>
    <n v="0"/>
    <n v="0"/>
    <n v="0"/>
    <n v="0"/>
    <n v="-2.99"/>
    <n v="-2.67"/>
    <n v="0"/>
    <n v="0"/>
    <n v="14.29"/>
  </r>
  <r>
    <x v="18"/>
    <x v="10"/>
    <s v="Dec 5, 2015"/>
    <s v="Dec 5, 2015 9:12:36 AM PST"/>
    <n v="6014750781"/>
    <x v="3"/>
    <s v="112-7078186-1194612"/>
    <s v="kin-case-2370076"/>
    <s v="Shopkin Compatible Storage Case Holds More Than 250 Shopkins Toys - Adjustable Organizer Bin Allows Your Girl To Create Her Perfect Customized Storage"/>
    <n v="1"/>
    <s v="amazon.com"/>
    <s v="Amazon"/>
    <s v="CLINTON TWP"/>
    <s v="MI"/>
    <s v="48036-2424"/>
    <n v="19.95"/>
    <n v="1.1599999999999999"/>
    <n v="0"/>
    <n v="-1.1599999999999999"/>
    <n v="0"/>
    <n v="-2.99"/>
    <n v="-2.67"/>
    <n v="0"/>
    <n v="0"/>
    <n v="14.29"/>
  </r>
  <r>
    <x v="18"/>
    <x v="10"/>
    <s v="Dec 5, 2015"/>
    <s v="Dec 5, 2015 9:16:36 AM PST"/>
    <n v="6014750781"/>
    <x v="3"/>
    <s v="002-8733774-2858618"/>
    <s v="kin-case-2370076"/>
    <s v="Shopkin Compatible Storage Case Holds More Than 250 Shopkins Toys - Adjustable Organizer Bin Allows Your Girl To Create Her Perfect Customized Storage"/>
    <n v="1"/>
    <s v="amazon.com"/>
    <s v="Amazon"/>
    <s v="COTTAGE GROVE"/>
    <s v="MINNESOTA"/>
    <s v="55016-4173"/>
    <n v="19.95"/>
    <n v="3.66"/>
    <n v="0"/>
    <n v="0"/>
    <n v="0"/>
    <n v="-2.99"/>
    <n v="-6.33"/>
    <n v="0"/>
    <n v="0"/>
    <n v="14.29"/>
  </r>
  <r>
    <x v="18"/>
    <x v="10"/>
    <s v="Dec 5, 2015"/>
    <s v="Dec 5, 2015 9:20:42 AM PST"/>
    <n v="6014750781"/>
    <x v="3"/>
    <s v="114-2943480-3901033"/>
    <s v="kin-case-2370076"/>
    <s v="Shopkin Compatible Storage Case Holds More Than 250 Shopkins Toys - Adjustable Organizer Bin Allows Your Girl To Create Her Perfect Customized Storage"/>
    <n v="1"/>
    <s v="amazon.com"/>
    <s v="Amazon"/>
    <s v="Los Angeles"/>
    <s v="CA"/>
    <n v="90004"/>
    <n v="19.97"/>
    <n v="0"/>
    <n v="0"/>
    <n v="0"/>
    <n v="0"/>
    <n v="-3"/>
    <n v="-2.67"/>
    <n v="0"/>
    <n v="0"/>
    <n v="14.3"/>
  </r>
  <r>
    <x v="18"/>
    <x v="10"/>
    <s v="Dec 5, 2015"/>
    <s v="Dec 5, 2015 9:31:27 AM PST"/>
    <n v="6014750781"/>
    <x v="3"/>
    <s v="105-4616698-3470668"/>
    <s v="kin-case-2370076"/>
    <s v="Shopkin Compatible Storage Case Holds More Than 250 Shopkins Toys - Adjustable Organizer Bin Allows Your Girl To Create Her Perfect Customized Storage"/>
    <n v="1"/>
    <s v="amazon.com"/>
    <s v="Amazon"/>
    <s v="NEWINGTON"/>
    <s v="CT"/>
    <s v="06111-2622"/>
    <n v="19.95"/>
    <n v="2.93"/>
    <n v="0"/>
    <n v="-2.93"/>
    <n v="0"/>
    <n v="-2.99"/>
    <n v="-2.67"/>
    <n v="0"/>
    <n v="0"/>
    <n v="14.29"/>
  </r>
  <r>
    <x v="18"/>
    <x v="10"/>
    <s v="Dec 5, 2015"/>
    <s v="Dec 5, 2015 9:34:46 AM PST"/>
    <n v="6014750781"/>
    <x v="3"/>
    <s v="116-7635794-4662659"/>
    <s v="kin-case-2370076"/>
    <s v="Shopkin Compatible Storage Case Holds More Than 250 Shopkins Toys - Adjustable Organizer Bin Allows Your Girl To Create Her Perfect Customized Storage"/>
    <n v="1"/>
    <s v="amazon.com"/>
    <s v="Amazon"/>
    <s v="Lake Forest"/>
    <s v="CA"/>
    <n v="92630"/>
    <n v="19.97"/>
    <n v="0"/>
    <n v="0"/>
    <n v="0"/>
    <n v="0"/>
    <n v="-3"/>
    <n v="-2.67"/>
    <n v="0"/>
    <n v="0"/>
    <n v="14.3"/>
  </r>
  <r>
    <x v="18"/>
    <x v="10"/>
    <s v="Dec 5, 2015"/>
    <s v="Dec 5, 2015 10:30:19 AM PST"/>
    <n v="6014750781"/>
    <x v="3"/>
    <s v="107-6764803-5972210"/>
    <s v="kin-case-2370076"/>
    <s v="Shopkin Compatible Storage Case Holds More Than 250 Shopkins Toys - Adjustable Organizer Bin Allows Your Girl To Create Her Perfect Customized Storage"/>
    <n v="1"/>
    <s v="amazon.com"/>
    <s v="Amazon"/>
    <s v="FRANKLIN"/>
    <s v="IN"/>
    <s v="46131-1084"/>
    <n v="19.97"/>
    <n v="0"/>
    <n v="0"/>
    <n v="0"/>
    <n v="0"/>
    <n v="-3"/>
    <n v="-2.67"/>
    <n v="0"/>
    <n v="0"/>
    <n v="14.3"/>
  </r>
  <r>
    <x v="18"/>
    <x v="10"/>
    <s v="Dec 5, 2015"/>
    <s v="Dec 5, 2015 10:45:48 AM PST"/>
    <n v="6014750781"/>
    <x v="3"/>
    <s v="106-3533444-1749862"/>
    <s v="kin-case-2370076"/>
    <s v="Shopkin Compatible Storage Case Holds More Than 250 Shopkins Toys - Adjustable Organizer Bin Allows Your Girl To Create Her Perfect Customized Storage"/>
    <n v="2"/>
    <s v="amazon.com"/>
    <s v="Amazon"/>
    <s v="HAMILTON SQUARE"/>
    <s v="NJ"/>
    <s v="08690-1301"/>
    <n v="39.94"/>
    <n v="0"/>
    <n v="0"/>
    <n v="0"/>
    <n v="0"/>
    <n v="-6"/>
    <n v="-4.34"/>
    <n v="0"/>
    <n v="0"/>
    <n v="29.6"/>
  </r>
  <r>
    <x v="18"/>
    <x v="10"/>
    <s v="Dec 5, 2015"/>
    <s v="Dec 5, 2015 10:50:50 AM PST"/>
    <n v="6014750781"/>
    <x v="3"/>
    <s v="106-3228517-3160243"/>
    <s v="kin-case-2370076"/>
    <s v="Shopkin Compatible Storage Case Holds More Than 250 Shopkins Toys - Adjustable Organizer Bin Allows Your Girl To Create Her Perfect Customized Storage"/>
    <n v="1"/>
    <s v="amazon.com"/>
    <s v="Amazon"/>
    <s v="PERKIOMENVILLE"/>
    <s v="PA"/>
    <s v="18074-9675"/>
    <n v="19.97"/>
    <n v="0"/>
    <n v="0"/>
    <n v="0"/>
    <n v="0"/>
    <n v="-3"/>
    <n v="-2.67"/>
    <n v="0"/>
    <n v="0"/>
    <n v="14.3"/>
  </r>
  <r>
    <x v="18"/>
    <x v="10"/>
    <s v="Dec 5, 2015"/>
    <s v="Dec 5, 2015 11:10:48 AM PST"/>
    <n v="6014750781"/>
    <x v="3"/>
    <s v="109-9435808-4154638"/>
    <s v="kin-case-2370076"/>
    <s v="Shopkin Compatible Storage Case Holds More Than 250 Shopkins Toys - Adjustable Organizer Bin Allows Your Girl To Create Her Perfect Customized Storage"/>
    <n v="2"/>
    <s v="amazon.com"/>
    <s v="Amazon"/>
    <s v="Atwater"/>
    <s v="CA"/>
    <n v="95301"/>
    <n v="39.94"/>
    <n v="0"/>
    <n v="0"/>
    <n v="0"/>
    <n v="0"/>
    <n v="-6"/>
    <n v="-4.34"/>
    <n v="0"/>
    <n v="0"/>
    <n v="29.6"/>
  </r>
  <r>
    <x v="18"/>
    <x v="10"/>
    <s v="Dec 5, 2015"/>
    <s v="Dec 5, 2015 11:11:11 AM PST"/>
    <n v="6014750781"/>
    <x v="3"/>
    <s v="111-0520757-8289824"/>
    <s v="kin-case-2370076"/>
    <s v="Shopkin Compatible Storage Case Holds More Than 250 Shopkins Toys - Adjustable Organizer Bin Allows Your Girl To Create Her Perfect Customized Storage"/>
    <n v="1"/>
    <s v="amazon.com"/>
    <s v="Amazon"/>
    <s v="AUSTIN"/>
    <s v="TX"/>
    <s v="78704-2705"/>
    <n v="19.97"/>
    <n v="0"/>
    <n v="0"/>
    <n v="0"/>
    <n v="0"/>
    <n v="-3"/>
    <n v="-2.67"/>
    <n v="0"/>
    <n v="0"/>
    <n v="14.3"/>
  </r>
  <r>
    <x v="18"/>
    <x v="10"/>
    <s v="Dec 5, 2015"/>
    <s v="Dec 5, 2015 12:29:39 PM PST"/>
    <n v="6014750781"/>
    <x v="3"/>
    <s v="109-2324136-1424245"/>
    <s v="rug_wrench_200_5x8_fba"/>
    <s v="Rug Wrench Washable Non Slip Rug Pad - Protect Floors While Securing Rug and Making Vacuuming Easier"/>
    <n v="1"/>
    <s v="amazon.com"/>
    <s v="Amazon"/>
    <s v="CHESTERFIELD"/>
    <s v="MO"/>
    <s v="63017-7247"/>
    <n v="19.829999999999998"/>
    <n v="0"/>
    <n v="0"/>
    <n v="0"/>
    <n v="0"/>
    <n v="-2.97"/>
    <n v="-4.41"/>
    <n v="0"/>
    <n v="0"/>
    <n v="12.45"/>
  </r>
  <r>
    <x v="18"/>
    <x v="10"/>
    <s v="Dec 5, 2015"/>
    <s v="Dec 5, 2015 12:29:53 PM PST"/>
    <n v="6014750781"/>
    <x v="3"/>
    <s v="104-5264885-2829059"/>
    <s v="kin-case-2370076"/>
    <s v="Shopkin Compatible Storage Case Holds More Than 250 Shopkins Toys - Adjustable Organizer Bin Allows Your Girl To Create Her Perfect Customized Storage"/>
    <n v="1"/>
    <s v="amazon.com"/>
    <s v="Amazon"/>
    <s v="RICHMOND"/>
    <s v="VA"/>
    <s v="23235-1940"/>
    <n v="19.95"/>
    <n v="0"/>
    <n v="0"/>
    <n v="0"/>
    <n v="0"/>
    <n v="-2.99"/>
    <n v="-2.67"/>
    <n v="0"/>
    <n v="0"/>
    <n v="14.29"/>
  </r>
  <r>
    <x v="18"/>
    <x v="10"/>
    <s v="Dec 5, 2015"/>
    <s v="Dec 5, 2015 12:57:34 PM PST"/>
    <n v="6014750781"/>
    <x v="3"/>
    <s v="109-9535944-0794669"/>
    <s v="kin-case-2370076"/>
    <s v="Shopkin Compatible Storage Case Holds More Than 250 Shopkins Toys - Adjustable Organizer Bin Allows Your Girl To Create Her Perfect Customized Storage"/>
    <n v="1"/>
    <s v="amazon.com"/>
    <s v="Amazon"/>
    <s v="WICHITA"/>
    <s v="KS"/>
    <s v="67205-2411"/>
    <n v="19.95"/>
    <n v="0"/>
    <n v="0"/>
    <n v="0"/>
    <n v="0"/>
    <n v="-5.98"/>
    <n v="-1.67"/>
    <n v="0"/>
    <n v="0"/>
    <n v="12.3"/>
  </r>
  <r>
    <x v="18"/>
    <x v="10"/>
    <s v="Dec 5, 2015"/>
    <s v="Dec 5, 2015 12:57:34 PM PST"/>
    <n v="6014750781"/>
    <x v="3"/>
    <s v="109-9535944-0794669"/>
    <s v="kin-case-2370076"/>
    <s v="Shopkin Compatible Storage Case Holds More Than 250 Shopkins Toys - Adjustable Organizer Bin Allows Your Girl To Create Her Perfect Customized Storage"/>
    <n v="1"/>
    <s v="amazon.com"/>
    <s v="Amazon"/>
    <s v="WICHITA"/>
    <s v="KS"/>
    <s v="67205-2411"/>
    <n v="19.95"/>
    <n v="0"/>
    <n v="0"/>
    <n v="0"/>
    <n v="0"/>
    <n v="0"/>
    <n v="-2.67"/>
    <n v="0"/>
    <n v="0"/>
    <n v="17.28"/>
  </r>
  <r>
    <x v="18"/>
    <x v="10"/>
    <s v="Dec 5, 2015"/>
    <s v="Dec 5, 2015 1:00:42 PM PST"/>
    <n v="6014750781"/>
    <x v="3"/>
    <s v="103-8954224-7076220"/>
    <s v="kin-case-2370076"/>
    <s v="Shopkin Compatible Storage Case Holds More Than 250 Shopkins - Adjustable Organizer Bin Allows You To Create Your Perfect Customized Storage Container"/>
    <n v="1"/>
    <s v="amazon.com"/>
    <s v="Amazon"/>
    <s v="BEAR"/>
    <s v="DE"/>
    <s v="19701-4004"/>
    <n v="19.95"/>
    <n v="2.93"/>
    <n v="0"/>
    <n v="-2.93"/>
    <n v="0"/>
    <n v="-2.99"/>
    <n v="-2.67"/>
    <n v="0"/>
    <n v="0"/>
    <n v="14.29"/>
  </r>
  <r>
    <x v="18"/>
    <x v="10"/>
    <s v="Dec 5, 2015"/>
    <s v="Dec 5, 2015 1:26:04 PM PST"/>
    <n v="6014750781"/>
    <x v="3"/>
    <s v="105-2897171-8409056"/>
    <s v="kin-case-2370076"/>
    <s v="Shopkin Compatible Storage Case Holds More Than 250 Shopkins Toys - Adjustable Organizer Bin Allows Your Girl To Create Her Perfect Customized Storage"/>
    <n v="1"/>
    <s v="amazon.com"/>
    <s v="Amazon"/>
    <s v="HAZARD"/>
    <s v="KENTUCKY"/>
    <s v="41701-5352"/>
    <n v="19.95"/>
    <n v="0"/>
    <n v="0"/>
    <n v="0"/>
    <n v="0"/>
    <n v="-2.99"/>
    <n v="-2.67"/>
    <n v="0"/>
    <n v="0"/>
    <n v="14.29"/>
  </r>
  <r>
    <x v="18"/>
    <x v="10"/>
    <s v="Dec 5, 2015"/>
    <s v="Dec 5, 2015 1:29:23 PM PST"/>
    <n v="6014750781"/>
    <x v="3"/>
    <s v="107-8812319-6573803"/>
    <s v="kin-case-2370076"/>
    <s v="Shopkin Compatible Storage Case Holds More Than 250 Shopkins Toys - Adjustable Organizer Bin Allows Your Girl To Create Her Perfect Customized Storage"/>
    <n v="1"/>
    <s v="amazon.com"/>
    <s v="Amazon"/>
    <s v="Rome"/>
    <s v="Ga"/>
    <n v="30165"/>
    <n v="19.95"/>
    <n v="1.98"/>
    <n v="0"/>
    <n v="0"/>
    <n v="0"/>
    <n v="-2.99"/>
    <n v="-4.6500000000000004"/>
    <n v="0"/>
    <n v="0"/>
    <n v="14.29"/>
  </r>
  <r>
    <x v="18"/>
    <x v="10"/>
    <s v="Dec 5, 2015"/>
    <s v="Dec 5, 2015 2:00:32 PM PST"/>
    <n v="6014750781"/>
    <x v="3"/>
    <s v="112-7185533-2497029"/>
    <s v="kin-case-2370076"/>
    <s v="Shopkin Compatible Storage Case Holds More Than 250 Shopkins Toys - Adjustable Organizer Bin Allows Your Girl To Create Her Perfect Customized Storage"/>
    <n v="1"/>
    <s v="amazon.com"/>
    <s v="Amazon"/>
    <s v="Astoria"/>
    <s v="NY"/>
    <n v="11103"/>
    <n v="19.95"/>
    <n v="1.99"/>
    <n v="0"/>
    <n v="-1.99"/>
    <n v="0"/>
    <n v="-2.99"/>
    <n v="-2.67"/>
    <n v="0"/>
    <n v="0"/>
    <n v="14.29"/>
  </r>
  <r>
    <x v="18"/>
    <x v="10"/>
    <s v="Dec 5, 2015"/>
    <s v="Dec 5, 2015 2:03:06 PM PST"/>
    <n v="6014750781"/>
    <x v="6"/>
    <m/>
    <s v="rug_wrench_200_4x6_fba"/>
    <s v="FBA Inventory Reimbursement - Lost:Warehouse"/>
    <n v="1"/>
    <m/>
    <m/>
    <m/>
    <m/>
    <m/>
    <n v="0"/>
    <n v="0"/>
    <n v="0"/>
    <n v="0"/>
    <n v="0"/>
    <n v="0"/>
    <n v="0"/>
    <n v="0"/>
    <n v="10.29"/>
    <n v="10.29"/>
  </r>
  <r>
    <x v="18"/>
    <x v="10"/>
    <s v="Dec 5, 2015"/>
    <s v="Dec 5, 2015 2:14:53 PM PST"/>
    <n v="6014750781"/>
    <x v="3"/>
    <s v="102-2527030-9318605"/>
    <s v="kin-case-2370076"/>
    <s v="Shopkin Compatible Storage Case Holds More Than 250 Shopkins - Adjustable Organizer Bin Allows You To Create Your Perfect Customized Storage Container"/>
    <n v="1"/>
    <s v="amazon.com"/>
    <s v="Amazon"/>
    <s v="St. Francis"/>
    <s v="Wisconsin"/>
    <n v="53235"/>
    <n v="19.95"/>
    <n v="2.93"/>
    <n v="0"/>
    <n v="-2.93"/>
    <n v="0"/>
    <n v="-2.99"/>
    <n v="-2.67"/>
    <n v="0"/>
    <n v="0"/>
    <n v="14.29"/>
  </r>
  <r>
    <x v="18"/>
    <x v="10"/>
    <s v="Dec 5, 2015"/>
    <s v="Dec 5, 2015 2:29:32 PM PST"/>
    <n v="6014750781"/>
    <x v="3"/>
    <s v="002-7315292-0578659"/>
    <s v="rug_wrench_200_8x10_fba"/>
    <s v="Rug Wrench Washable Non Slip Rug Pad - Protect Floors While Securing Rug and Making Vacuuming Easier"/>
    <n v="1"/>
    <s v="amazon.com"/>
    <s v="Amazon"/>
    <s v="Columbus"/>
    <s v="OH"/>
    <s v="43214-1522"/>
    <n v="38.83"/>
    <n v="0"/>
    <n v="0"/>
    <n v="0"/>
    <n v="0"/>
    <n v="-5.82"/>
    <n v="-8.3699999999999992"/>
    <n v="0"/>
    <n v="0"/>
    <n v="24.64"/>
  </r>
  <r>
    <x v="18"/>
    <x v="10"/>
    <s v="Dec 5, 2015"/>
    <s v="Dec 5, 2015 2:33:00 PM PST"/>
    <n v="6014750781"/>
    <x v="3"/>
    <s v="106-3501429-4086636"/>
    <s v="kin-case-2370076"/>
    <s v="Shopkin Compatible Storage Case Holds More Than 250 Shopkins Toys - Adjustable Organizer Bin Allows Your Girl To Create Her Perfect Customized Storage"/>
    <n v="1"/>
    <s v="amazon.com"/>
    <s v="Amazon"/>
    <s v="Springfield"/>
    <s v="missouri"/>
    <n v="65803"/>
    <n v="19.97"/>
    <n v="0"/>
    <n v="0"/>
    <n v="0"/>
    <n v="0"/>
    <n v="-3"/>
    <n v="-2.67"/>
    <n v="0"/>
    <n v="0"/>
    <n v="14.3"/>
  </r>
  <r>
    <x v="18"/>
    <x v="10"/>
    <s v="Dec 5, 2015"/>
    <s v="Dec 5, 2015 2:42:43 PM PST"/>
    <n v="6014750781"/>
    <x v="3"/>
    <s v="112-1837364-6246669"/>
    <s v="kin-case-2370076"/>
    <s v="Shopkin Compatible Storage Case Holds More Than 250 Shopkins Toys - Adjustable Organizer Bin Allows Your Girl To Create Her Perfect Customized Storage"/>
    <n v="1"/>
    <s v="amazon.com"/>
    <s v="Amazon"/>
    <s v="Omaha"/>
    <s v="NE"/>
    <n v="68154"/>
    <n v="19.97"/>
    <n v="0"/>
    <n v="0"/>
    <n v="0"/>
    <n v="0"/>
    <n v="-3"/>
    <n v="-2.67"/>
    <n v="0"/>
    <n v="0"/>
    <n v="14.3"/>
  </r>
  <r>
    <x v="18"/>
    <x v="10"/>
    <s v="Dec 5, 2015"/>
    <s v="Dec 5, 2015 2:47:48 PM PST"/>
    <n v="6014750781"/>
    <x v="3"/>
    <s v="002-4592400-3233031"/>
    <s v="kin-case-2370076"/>
    <s v="Shopkin Compatible Storage Case Holds More Than 250 Shopkins - Adjustable Organizer Bin Allows You To Create Your Perfect Customized Storage Container"/>
    <n v="1"/>
    <s v="amazon.com"/>
    <s v="Amazon"/>
    <s v="BELLEFONTE"/>
    <s v="PA"/>
    <s v="16823-2559"/>
    <n v="19.95"/>
    <n v="1.67"/>
    <n v="0"/>
    <n v="0"/>
    <n v="0"/>
    <n v="-2.99"/>
    <n v="-4.34"/>
    <n v="0"/>
    <n v="0"/>
    <n v="14.29"/>
  </r>
  <r>
    <x v="18"/>
    <x v="10"/>
    <s v="Dec 5, 2015"/>
    <s v="Dec 5, 2015 2:55:01 PM PST"/>
    <n v="6014750781"/>
    <x v="2"/>
    <m/>
    <m/>
    <s v="FBA Amazon-Partnered Carrier Shipment Fee"/>
    <m/>
    <m/>
    <m/>
    <m/>
    <m/>
    <m/>
    <n v="0"/>
    <n v="0"/>
    <n v="0"/>
    <n v="0"/>
    <n v="0"/>
    <n v="0"/>
    <n v="0"/>
    <n v="0"/>
    <n v="-225.46"/>
    <n v="-225.46"/>
  </r>
  <r>
    <x v="18"/>
    <x v="10"/>
    <s v="Dec 5, 2015"/>
    <s v="Dec 5, 2015 3:33:58 PM PST"/>
    <n v="6014750781"/>
    <x v="3"/>
    <s v="111-1182007-4224237"/>
    <s v="kin-case-2370076"/>
    <s v="Shopkin Compatible Storage Case Holds More Than 250 Shopkins Toys - Adjustable Organizer Bin Allows Your Girl To Create Her Perfect Customized Storage"/>
    <n v="1"/>
    <s v="amazon.com"/>
    <s v="Amazon"/>
    <s v="NORTH SPRINGFIELD"/>
    <s v="VT"/>
    <s v="05150-9743"/>
    <n v="19.95"/>
    <n v="0"/>
    <n v="0"/>
    <n v="0"/>
    <n v="0"/>
    <n v="-2.99"/>
    <n v="-2.67"/>
    <n v="0"/>
    <n v="0"/>
    <n v="14.29"/>
  </r>
  <r>
    <x v="18"/>
    <x v="10"/>
    <s v="Dec 5, 2015"/>
    <s v="Dec 5, 2015 3:42:50 PM PST"/>
    <n v="6014750781"/>
    <x v="3"/>
    <s v="115-8527624-6109019"/>
    <s v="kin-case-2370076"/>
    <s v="Shopkin Compatible Storage Case Holds More Than 250 Shopkins Toys - Adjustable Organizer Bin Allows Your Girl To Create Her Perfect Customized Storage"/>
    <n v="1"/>
    <s v="amazon.com"/>
    <s v="Amazon"/>
    <s v="Jeffersonville"/>
    <s v="GA"/>
    <n v="31044"/>
    <n v="19.97"/>
    <n v="0"/>
    <n v="0"/>
    <n v="0"/>
    <n v="0"/>
    <n v="-3"/>
    <n v="-2.67"/>
    <n v="0"/>
    <n v="0"/>
    <n v="14.3"/>
  </r>
  <r>
    <x v="18"/>
    <x v="10"/>
    <s v="Dec 5, 2015"/>
    <s v="Dec 5, 2015 4:06:08 PM PST"/>
    <n v="6014750781"/>
    <x v="3"/>
    <s v="103-8513772-0466646"/>
    <s v="rug_wrench_200_2x4_fba"/>
    <s v="Rug Wrench Washable Non Slip Rug Pad - Protect Floors While Securing Rug and Making Vacuuming Easier"/>
    <n v="1"/>
    <s v="amazon.com"/>
    <s v="Amazon"/>
    <s v="Renton"/>
    <s v="WA"/>
    <s v="98056-2447"/>
    <n v="9.83"/>
    <n v="0"/>
    <n v="0"/>
    <n v="0"/>
    <n v="0"/>
    <n v="-1.47"/>
    <n v="-2.54"/>
    <n v="0"/>
    <n v="0"/>
    <n v="5.82"/>
  </r>
  <r>
    <x v="18"/>
    <x v="10"/>
    <s v="Dec 5, 2015"/>
    <s v="Dec 5, 2015 4:28:24 PM PST"/>
    <n v="6014750781"/>
    <x v="3"/>
    <s v="103-0475119-2489056"/>
    <s v="kin-case-2370076"/>
    <s v="Shopkin Compatible Storage Case Holds More Than 250 Shopkins Toys - Adjustable Organizer Bin Allows Your Girl To Create Her Perfect Customized Storage"/>
    <n v="2"/>
    <s v="amazon.com"/>
    <s v="Amazon"/>
    <s v="woodhaven"/>
    <s v="ny"/>
    <n v="11421"/>
    <n v="39.94"/>
    <n v="4.22"/>
    <n v="0"/>
    <n v="-4.22"/>
    <n v="0"/>
    <n v="-6"/>
    <n v="-4.34"/>
    <n v="0"/>
    <n v="0"/>
    <n v="29.6"/>
  </r>
  <r>
    <x v="18"/>
    <x v="10"/>
    <s v="Dec 5, 2015"/>
    <s v="Dec 5, 2015 4:31:51 PM PST"/>
    <n v="6014750781"/>
    <x v="3"/>
    <s v="105-4019348-3944266"/>
    <s v="kin-case-2370076"/>
    <s v="Shopkin Compatible Storage Case Holds More Than 250 Shopkins Toys - Adjustable Organizer Bin Allows Your Girl To Create Her Perfect Customized Storage"/>
    <n v="2"/>
    <s v="amazon.com"/>
    <s v="Amazon"/>
    <s v="TEMPE"/>
    <s v="AZ"/>
    <s v="85283-3013"/>
    <n v="39.94"/>
    <n v="0"/>
    <n v="0"/>
    <n v="0"/>
    <n v="0"/>
    <n v="-6"/>
    <n v="-4.34"/>
    <n v="0"/>
    <n v="0"/>
    <n v="29.6"/>
  </r>
  <r>
    <x v="18"/>
    <x v="10"/>
    <s v="Dec 5, 2015"/>
    <s v="Dec 5, 2015 5:10:09 PM PST"/>
    <n v="6014750781"/>
    <x v="3"/>
    <s v="104-2143544-9167413"/>
    <s v="kin-case-2370076"/>
    <s v="Shopkin Compatible Storage Case Holds More Than 250 Shopkins Toys - Adjustable Organizer Bin Allows Your Girl To Create Her Perfect Customized Storage"/>
    <n v="1"/>
    <s v="amazon.com"/>
    <s v="Amazon"/>
    <s v="NORTH PORT"/>
    <s v="FLORIDA"/>
    <s v="34287-5143"/>
    <n v="19.95"/>
    <n v="1.61"/>
    <n v="0"/>
    <n v="-1.61"/>
    <n v="0"/>
    <n v="-2.99"/>
    <n v="-2.67"/>
    <n v="0"/>
    <n v="0"/>
    <n v="14.29"/>
  </r>
  <r>
    <x v="18"/>
    <x v="10"/>
    <s v="Dec 5, 2015"/>
    <s v="Dec 5, 2015 5:48:03 PM PST"/>
    <n v="6014750781"/>
    <x v="3"/>
    <s v="107-9975338-4424206"/>
    <s v="kin-case-2370076"/>
    <s v="Shopkin Compatible Storage Case Holds More Than 250 Shopkins Toys - Adjustable Organizer Bin Allows Your Girl To Create Her Perfect Customized Storage"/>
    <n v="1"/>
    <s v="amazon.com"/>
    <s v="Amazon"/>
    <s v="SPRINGFIELD"/>
    <s v="TN"/>
    <s v="37172-7402"/>
    <n v="19.97"/>
    <n v="0"/>
    <n v="0"/>
    <n v="0"/>
    <n v="0"/>
    <n v="-3"/>
    <n v="-2.67"/>
    <n v="0"/>
    <n v="0"/>
    <n v="14.3"/>
  </r>
  <r>
    <x v="18"/>
    <x v="10"/>
    <s v="Dec 5, 2015"/>
    <s v="Dec 5, 2015 6:08:34 PM PST"/>
    <n v="6014750781"/>
    <x v="3"/>
    <s v="111-7421571-2063448"/>
    <s v="kin-case-2370076"/>
    <s v="Shopkin Compatible Storage Case Holds More Than 250 Shopkins Toys - Adjustable Organizer Bin Allows Your Girl To Create Her Perfect Customized Storage"/>
    <n v="3"/>
    <s v="amazon.com"/>
    <s v="Amazon"/>
    <s v="GREENBRIER"/>
    <s v="TN"/>
    <s v="37073-5396"/>
    <n v="59.91"/>
    <n v="0"/>
    <n v="0"/>
    <n v="0"/>
    <n v="0"/>
    <n v="-9"/>
    <n v="-6.01"/>
    <n v="0"/>
    <n v="0"/>
    <n v="44.9"/>
  </r>
  <r>
    <x v="18"/>
    <x v="10"/>
    <s v="Dec 5, 2015"/>
    <s v="Dec 5, 2015 6:23:49 PM PST"/>
    <n v="6014750781"/>
    <x v="3"/>
    <s v="107-1662994-5787463"/>
    <s v="kin-case-2370076"/>
    <s v="Shopkin Compatible Storage Case Holds More Than 250 Shopkins Toys - Adjustable Organizer Bin Allows Your Girl To Create Her Perfect Customized Storage"/>
    <n v="1"/>
    <s v="amazon.com"/>
    <s v="Amazon"/>
    <s v="HOBOKEN"/>
    <s v="NEW JERSEY"/>
    <s v="07030-9403"/>
    <n v="19.97"/>
    <n v="0"/>
    <n v="0"/>
    <n v="0"/>
    <n v="0"/>
    <n v="-3"/>
    <n v="-2.67"/>
    <n v="0"/>
    <n v="0"/>
    <n v="14.3"/>
  </r>
  <r>
    <x v="18"/>
    <x v="10"/>
    <s v="Dec 5, 2015"/>
    <s v="Dec 5, 2015 8:16:30 PM PST"/>
    <n v="6014750781"/>
    <x v="3"/>
    <s v="107-3423640-7544241"/>
    <s v="kin-case-2370076"/>
    <s v="Shopkin Compatible Storage Case Holds More Than 250 Shopkins Toys - Adjustable Organizer Bin Allows Your Girl To Create Her Perfect Customized Storage"/>
    <n v="1"/>
    <s v="amazon.com"/>
    <s v="Amazon"/>
    <s v="VAIL"/>
    <s v="AZ"/>
    <s v="85641-6471"/>
    <n v="19.97"/>
    <n v="0"/>
    <n v="0"/>
    <n v="0"/>
    <n v="0"/>
    <n v="-3"/>
    <n v="-2.67"/>
    <n v="0"/>
    <n v="0"/>
    <n v="14.3"/>
  </r>
  <r>
    <x v="18"/>
    <x v="10"/>
    <s v="Dec 5, 2015"/>
    <s v="Dec 5, 2015 8:24:52 PM PST"/>
    <n v="6014750781"/>
    <x v="3"/>
    <s v="116-7027265-7605055"/>
    <s v="kin-case-2370076"/>
    <s v="Shopkin Compatible Storage Case Holds More Than 250 Shopkins Toys - Adjustable Organizer Bin Allows Your Girl To Create Her Perfect Customized Storage"/>
    <n v="1"/>
    <s v="amazon.com"/>
    <s v="Amazon"/>
    <s v="WEST SACRAMENTO"/>
    <s v="CA"/>
    <s v="95691-3087"/>
    <n v="19.97"/>
    <n v="0"/>
    <n v="0"/>
    <n v="0"/>
    <n v="0"/>
    <n v="-3"/>
    <n v="-2.67"/>
    <n v="0"/>
    <n v="0"/>
    <n v="14.3"/>
  </r>
  <r>
    <x v="18"/>
    <x v="10"/>
    <s v="Dec 5, 2015"/>
    <s v="Dec 5, 2015 8:27:31 PM PST"/>
    <n v="6014750781"/>
    <x v="3"/>
    <s v="106-6997369-6149020"/>
    <s v="rug_wrench_200_2x4_fba"/>
    <s v="Rug Wrench Washable Non Slip Rug Pad - Protect Floors While Securing Rug and Making Vacuuming Easier"/>
    <n v="1"/>
    <s v="amazon.com"/>
    <s v="Amazon"/>
    <s v="AUSTIN"/>
    <s v="TX"/>
    <s v="78701-3798"/>
    <n v="9.83"/>
    <n v="0"/>
    <n v="0"/>
    <n v="0"/>
    <n v="0"/>
    <n v="-1.47"/>
    <n v="-2.54"/>
    <n v="0"/>
    <n v="0"/>
    <n v="5.82"/>
  </r>
  <r>
    <x v="18"/>
    <x v="10"/>
    <s v="Dec 5, 2015"/>
    <s v="Dec 5, 2015 8:52:02 PM PST"/>
    <n v="6014750781"/>
    <x v="3"/>
    <s v="109-6596281-0050633"/>
    <s v="rug_wrench_200_6x9_fba"/>
    <s v="Rug Wrench Washable Non Slip Rug Pad - Protect Floors While Securing Rug and Making Vacuuming Easier"/>
    <n v="1"/>
    <s v="amazon.com"/>
    <s v="Amazon"/>
    <s v="STRATFORD"/>
    <s v="NEW JERSEY"/>
    <s v="08084-1715"/>
    <n v="24.83"/>
    <n v="0"/>
    <n v="0"/>
    <n v="0"/>
    <n v="0"/>
    <n v="-3.72"/>
    <n v="-3.8"/>
    <n v="0"/>
    <n v="0"/>
    <n v="17.309999999999999"/>
  </r>
  <r>
    <x v="18"/>
    <x v="10"/>
    <s v="Dec 5, 2015"/>
    <s v="Dec 5, 2015 8:52:02 PM PST"/>
    <n v="6014750781"/>
    <x v="3"/>
    <s v="109-6596281-0050633"/>
    <s v="rug_wrench_200_2x4_fba"/>
    <s v="Rug Wrench Washable Non Slip Rug Pad - Protect Floors While Securing Rug and Making Vacuuming Easier"/>
    <n v="1"/>
    <s v="amazon.com"/>
    <s v="Amazon"/>
    <s v="STRATFORD"/>
    <s v="NEW JERSEY"/>
    <s v="08084-1715"/>
    <n v="9.83"/>
    <n v="0"/>
    <n v="0"/>
    <n v="0"/>
    <n v="0"/>
    <n v="-1.47"/>
    <n v="-2.54"/>
    <n v="0"/>
    <n v="0"/>
    <n v="5.82"/>
  </r>
  <r>
    <x v="18"/>
    <x v="10"/>
    <s v="Dec 5, 2015"/>
    <s v="Dec 5, 2015 9:01:34 PM PST"/>
    <n v="6014750781"/>
    <x v="3"/>
    <s v="112-2910644-3647425"/>
    <s v="rug_wrench_200_5x8_fba"/>
    <s v="Rug Wrench Washable Non Slip Rug Pad - Protect Floors While Securing Rug and Making Vacuuming Easier"/>
    <n v="1"/>
    <s v="amazon.com"/>
    <s v="Amazon"/>
    <s v="ATLANTA"/>
    <s v="GA"/>
    <s v="30342-4516"/>
    <n v="19.829999999999998"/>
    <n v="0"/>
    <n v="0"/>
    <n v="0"/>
    <n v="0"/>
    <n v="-2.97"/>
    <n v="-4.41"/>
    <n v="0"/>
    <n v="0"/>
    <n v="12.45"/>
  </r>
  <r>
    <x v="18"/>
    <x v="10"/>
    <s v="Dec 5, 2015"/>
    <s v="Dec 5, 2015 9:05:19 PM PST"/>
    <n v="6014750781"/>
    <x v="3"/>
    <s v="104-5215843-9280210"/>
    <s v="kin-case-2370076"/>
    <s v="Shopkin Compatible Storage Case Holds More Than 250 Shopkins Toys - Adjustable Organizer Bin Allows Your Girl To Create Her Perfect Customized Storage"/>
    <n v="1"/>
    <s v="amazon.com"/>
    <s v="Amazon"/>
    <s v="MARYSVILLE"/>
    <s v="OHIO"/>
    <s v="43040-1298"/>
    <n v="19.95"/>
    <n v="0"/>
    <n v="0"/>
    <n v="-16.95"/>
    <n v="0"/>
    <n v="-1"/>
    <n v="-2.67"/>
    <n v="0"/>
    <n v="0"/>
    <n v="-0.67"/>
  </r>
  <r>
    <x v="18"/>
    <x v="10"/>
    <s v="Dec 5, 2015"/>
    <s v="Dec 5, 2015 9:42:01 PM PST"/>
    <n v="6014750781"/>
    <x v="3"/>
    <s v="111-7496395-7761064"/>
    <s v="kin-case-2370076"/>
    <s v="Shopkin Compatible Storage Case Holds More Than 250 Shopkins Toys - Adjustable Organizer Bin Allows Your Girl To Create Her Perfect Customized Storage"/>
    <n v="1"/>
    <s v="amazon.com"/>
    <s v="Amazon"/>
    <s v="ODON"/>
    <s v="IN"/>
    <s v="47562-1228"/>
    <n v="19.97"/>
    <n v="0"/>
    <n v="0"/>
    <n v="-16.95"/>
    <n v="0"/>
    <n v="-1"/>
    <n v="-2.67"/>
    <n v="0"/>
    <n v="0"/>
    <n v="-0.65"/>
  </r>
  <r>
    <x v="18"/>
    <x v="10"/>
    <s v="Dec 5, 2015"/>
    <s v="Dec 5, 2015 9:48:15 PM PST"/>
    <n v="6014750781"/>
    <x v="3"/>
    <s v="102-1447139-0787417"/>
    <s v="rug_wrench_200_4x6_fba"/>
    <s v="Rug Wrench Washable Non Slip Rug Pad - Protect Floors While Securing Rug and Making Vacuuming Easier"/>
    <n v="1"/>
    <s v="amazon.com"/>
    <s v="Amazon"/>
    <s v="ANDOVER"/>
    <s v="MA"/>
    <s v="01810-4213"/>
    <n v="16.829999999999998"/>
    <n v="0"/>
    <n v="0"/>
    <n v="0"/>
    <n v="0"/>
    <n v="-2.52"/>
    <n v="-4.0199999999999996"/>
    <n v="0"/>
    <n v="0"/>
    <n v="10.29"/>
  </r>
  <r>
    <x v="18"/>
    <x v="10"/>
    <s v="Dec 5, 2015"/>
    <s v="Dec 5, 2015 11:01:33 PM PST"/>
    <n v="6014750781"/>
    <x v="3"/>
    <s v="112-6514179-0245849"/>
    <s v="kin-case-2370076"/>
    <s v="Shopkin Compatible Storage Case Holds More Than 250 Shopkins Toys - Adjustable Organizer Bin Allows Your Girl To Create Her Perfect Customized Storage"/>
    <n v="1"/>
    <s v="amazon.com"/>
    <s v="Amazon"/>
    <s v="Kalamazoo"/>
    <s v="MI"/>
    <n v="49048"/>
    <n v="19.97"/>
    <n v="0"/>
    <n v="0"/>
    <n v="0"/>
    <n v="0"/>
    <n v="-3"/>
    <n v="-2.67"/>
    <n v="0"/>
    <n v="0"/>
    <n v="14.3"/>
  </r>
  <r>
    <x v="18"/>
    <x v="10"/>
    <s v="Dec 5, 2015"/>
    <s v="Dec 5, 2015 11:13:39 PM PST"/>
    <n v="6014750781"/>
    <x v="3"/>
    <s v="102-0230356-5259447"/>
    <s v="kin-case-2370076"/>
    <s v="Shopkin Compatible Storage Case Holds More Than 250 Shopkins Toys - Adjustable Organizer Bin Allows Your Girl To Create Her Perfect Customized Storage"/>
    <n v="1"/>
    <s v="amazon.com"/>
    <s v="Amazon"/>
    <s v="STANFORDVILLE"/>
    <s v="NEW YORK"/>
    <s v="12581-5636"/>
    <n v="19.97"/>
    <n v="0"/>
    <n v="0"/>
    <n v="0"/>
    <n v="0"/>
    <n v="-3"/>
    <n v="-2.67"/>
    <n v="0"/>
    <n v="0"/>
    <n v="14.3"/>
  </r>
  <r>
    <x v="18"/>
    <x v="10"/>
    <s v="Dec 5, 2015"/>
    <s v="Dec 5, 2015 11:44:36 PM PST"/>
    <n v="6014750781"/>
    <x v="3"/>
    <s v="105-9351278-7474616"/>
    <s v="kin-case-2370076"/>
    <s v="Shopkin Compatible Storage Case Holds More Than 250 Shopkins - Adjustable Organizer Bin Allows You To Create Your Perfect Customized Storage Container"/>
    <n v="1"/>
    <s v="amazon.com"/>
    <s v="Amazon"/>
    <s v="LOS ALAMITOS"/>
    <s v="CA"/>
    <s v="90720-3088"/>
    <n v="19.95"/>
    <n v="0"/>
    <n v="0"/>
    <n v="0"/>
    <n v="0"/>
    <n v="-2.99"/>
    <n v="-2.67"/>
    <n v="0"/>
    <n v="0"/>
    <n v="14.29"/>
  </r>
  <r>
    <x v="18"/>
    <x v="10"/>
    <s v="Dec 5, 2015"/>
    <s v="Dec 5, 2015 11:47:34 PM PST"/>
    <n v="6014750781"/>
    <x v="3"/>
    <s v="108-0934493-8545832"/>
    <s v="rug_wrench_200_6x9_fba"/>
    <s v="Rug Wrench Washable Non Slip Rug Pad - Protect Floors While Securing Rug and Making Vacuuming Easier"/>
    <n v="1"/>
    <s v="amazon.com"/>
    <s v="Amazon"/>
    <s v="Los Angeles"/>
    <s v="CA"/>
    <n v="90036"/>
    <n v="24.83"/>
    <n v="0"/>
    <n v="0"/>
    <n v="0"/>
    <n v="0"/>
    <n v="-3.72"/>
    <n v="-4.8"/>
    <n v="0"/>
    <n v="0"/>
    <n v="16.309999999999999"/>
  </r>
  <r>
    <x v="18"/>
    <x v="10"/>
    <s v="Dec 6, 2015"/>
    <s v="Dec 6, 2015 12:45:13 AM PST"/>
    <n v="6014750781"/>
    <x v="3"/>
    <s v="116-5402383-9197032"/>
    <s v="rug_wrench_200_2x4_fba"/>
    <s v="Rug Wrench Washable Non Slip Rug Pad - Protect Floors While Securing Rug and Making Vacuuming Easier"/>
    <n v="1"/>
    <s v="amazon.com"/>
    <s v="Amazon"/>
    <s v="Ridgefield"/>
    <s v="CT"/>
    <s v="06877-3615"/>
    <n v="9.83"/>
    <n v="0"/>
    <n v="0"/>
    <n v="0"/>
    <n v="0"/>
    <n v="-1.47"/>
    <n v="-2.54"/>
    <n v="0"/>
    <n v="0"/>
    <n v="5.82"/>
  </r>
  <r>
    <x v="18"/>
    <x v="10"/>
    <s v="Dec 6, 2015"/>
    <s v="Dec 6, 2015 12:47:41 AM PST"/>
    <n v="6014750781"/>
    <x v="3"/>
    <s v="109-7749266-2049020"/>
    <s v="kin-case-2370076"/>
    <s v="Shopkin Compatible Storage Case Holds More Than 250 Shopkins Toys - Adjustable Organizer Bin Allows Your Girl To Create Her Perfect Customized Storage"/>
    <n v="1"/>
    <s v="amazon.com"/>
    <s v="Amazon"/>
    <s v="Anchorage"/>
    <s v="AK"/>
    <s v="99515-2411"/>
    <n v="19.97"/>
    <n v="0"/>
    <n v="0"/>
    <n v="0"/>
    <n v="0"/>
    <n v="-3"/>
    <n v="-2.67"/>
    <n v="0"/>
    <n v="0"/>
    <n v="14.3"/>
  </r>
  <r>
    <x v="18"/>
    <x v="10"/>
    <s v="Dec 6, 2015"/>
    <s v="Dec 6, 2015 1:21:44 AM PST"/>
    <n v="6014750781"/>
    <x v="3"/>
    <s v="107-8774073-5920253"/>
    <s v="kin-case-2370076"/>
    <s v="Shopkin Compatible Storage Case Holds More Than 250 Shopkins Toys - Adjustable Organizer Bin Allows Your Girl To Create Her Perfect Customized Storage"/>
    <n v="1"/>
    <s v="amazon.com"/>
    <s v="Amazon"/>
    <s v="MURRIETA"/>
    <s v="CA"/>
    <s v="92563-6299"/>
    <n v="19.97"/>
    <n v="0"/>
    <n v="0"/>
    <n v="0"/>
    <n v="0"/>
    <n v="-3"/>
    <n v="-2.67"/>
    <n v="0"/>
    <n v="0"/>
    <n v="14.3"/>
  </r>
  <r>
    <x v="18"/>
    <x v="10"/>
    <s v="Dec 6, 2015"/>
    <s v="Dec 6, 2015 1:24:46 AM PST"/>
    <n v="6014750781"/>
    <x v="3"/>
    <s v="103-1898736-3055460"/>
    <s v="rug_wrench_200_6x9_fba"/>
    <s v="Rug Wrench Washable Non Slip Rug Pad - Protect Floors While Securing Rug and Making Vacuuming Easier"/>
    <n v="1"/>
    <s v="amazon.com"/>
    <s v="Amazon"/>
    <s v="Acton"/>
    <s v="MA"/>
    <s v="01720-5342"/>
    <n v="24.83"/>
    <n v="0"/>
    <n v="0"/>
    <n v="0"/>
    <n v="0"/>
    <n v="-3.72"/>
    <n v="-4.8"/>
    <n v="0"/>
    <n v="0"/>
    <n v="16.309999999999999"/>
  </r>
  <r>
    <x v="18"/>
    <x v="10"/>
    <s v="Dec 6, 2015"/>
    <s v="Dec 6, 2015 1:29:39 AM PST"/>
    <n v="6014750781"/>
    <x v="3"/>
    <s v="116-9221255-5125862"/>
    <s v="kin-case-2370076"/>
    <s v="Shopkin Compatible Storage Case Holds More Than 250 Shopkins - Adjustable Organizer Bin Allows You To Create Your Perfect Customized Storage Container"/>
    <n v="1"/>
    <s v="amazon.com"/>
    <s v="Amazon"/>
    <s v="Dover"/>
    <s v="DE"/>
    <s v="19904-2688"/>
    <n v="19.95"/>
    <n v="2"/>
    <n v="0"/>
    <n v="-2"/>
    <n v="0"/>
    <n v="-2.99"/>
    <n v="-2.67"/>
    <n v="0"/>
    <n v="0"/>
    <n v="14.29"/>
  </r>
  <r>
    <x v="18"/>
    <x v="10"/>
    <s v="Dec 6, 2015"/>
    <s v="Dec 6, 2015 2:10:35 AM PST"/>
    <n v="6014750781"/>
    <x v="3"/>
    <s v="111-4519256-4238661"/>
    <s v="rug_wrench_200_5x8_fba"/>
    <s v="Rug Wrench Washable Non Slip Rug Pad - Protect Floors While Securing Rug and Making Vacuuming Easier"/>
    <n v="1"/>
    <s v="amazon.com"/>
    <s v="Amazon"/>
    <s v="BOLINGBROOK"/>
    <s v="IL"/>
    <s v="60490-3287"/>
    <n v="19.829999999999998"/>
    <n v="0"/>
    <n v="0"/>
    <n v="0"/>
    <n v="0"/>
    <n v="-2.97"/>
    <n v="-4.41"/>
    <n v="0"/>
    <n v="0"/>
    <n v="12.45"/>
  </r>
  <r>
    <x v="18"/>
    <x v="10"/>
    <s v="Dec 6, 2015"/>
    <s v="Dec 6, 2015 3:13:36 AM PST"/>
    <n v="6014750781"/>
    <x v="3"/>
    <s v="114-2960212-8621059"/>
    <s v="kin-case-2370076"/>
    <s v="Shopkin Compatible Storage Case Holds More Than 250 Shopkins Toys - Adjustable Organizer Bin Allows Your Girl To Create Her Perfect Customized Storage"/>
    <n v="2"/>
    <s v="amazon.com"/>
    <s v="Amazon"/>
    <s v="JUNCTION CITY"/>
    <s v="KS"/>
    <s v="66441-2866"/>
    <n v="39.94"/>
    <n v="0"/>
    <n v="0"/>
    <n v="0"/>
    <n v="0"/>
    <n v="-6"/>
    <n v="-4.34"/>
    <n v="0"/>
    <n v="0"/>
    <n v="29.6"/>
  </r>
  <r>
    <x v="18"/>
    <x v="10"/>
    <s v="Dec 6, 2015"/>
    <s v="Dec 6, 2015 4:38:18 AM PST"/>
    <n v="6014750781"/>
    <x v="3"/>
    <s v="104-7674180-7233020"/>
    <s v="kin-case-2370076"/>
    <s v="Shopkin Compatible Storage Case Holds More Than 250 Shopkins Toys - Adjustable Organizer Bin Allows Your Girl To Create Her Perfect Customized Storage"/>
    <n v="1"/>
    <s v="amazon.com"/>
    <s v="Amazon"/>
    <s v="EDMOND"/>
    <s v="OK"/>
    <s v="73013-1297"/>
    <n v="19.97"/>
    <n v="0"/>
    <n v="0"/>
    <n v="0"/>
    <n v="0"/>
    <n v="-3"/>
    <n v="-2.67"/>
    <n v="0"/>
    <n v="0"/>
    <n v="14.3"/>
  </r>
  <r>
    <x v="18"/>
    <x v="10"/>
    <s v="Dec 6, 2015"/>
    <s v="Dec 6, 2015 5:43:52 AM PST"/>
    <n v="6014750781"/>
    <x v="3"/>
    <s v="116-4327886-7953067"/>
    <s v="rug_wrench_200_5x8_fba"/>
    <s v="Rug Wrench Washable Non Slip Rug Pad - Protect Floors While Securing Rug and Making Vacuuming Easier"/>
    <n v="1"/>
    <s v="amazon.com"/>
    <s v="Amazon"/>
    <s v="SAN FRANCISCO"/>
    <s v="CALIFORNIA"/>
    <s v="94114-3916"/>
    <n v="19.829999999999998"/>
    <n v="0"/>
    <n v="0"/>
    <n v="0"/>
    <n v="0"/>
    <n v="-2.97"/>
    <n v="-4.41"/>
    <n v="0"/>
    <n v="0"/>
    <n v="12.45"/>
  </r>
  <r>
    <x v="18"/>
    <x v="10"/>
    <s v="Dec 6, 2015"/>
    <s v="Dec 6, 2015 6:01:41 AM PST"/>
    <n v="6014750781"/>
    <x v="3"/>
    <s v="105-1525304-6768267"/>
    <s v="rug_wrench_200_6x9_fba"/>
    <s v="Rug Wrench Washable Non Slip Rug Pad - Protect Floors While Securing Rug and Making Vacuuming Easier"/>
    <n v="1"/>
    <s v="amazon.com"/>
    <s v="Amazon"/>
    <s v="ARVADA"/>
    <s v="CO"/>
    <s v="80005-4446"/>
    <n v="24.83"/>
    <n v="0"/>
    <n v="0"/>
    <n v="0"/>
    <n v="0"/>
    <n v="-3.72"/>
    <n v="-4.8"/>
    <n v="0"/>
    <n v="0"/>
    <n v="16.309999999999999"/>
  </r>
  <r>
    <x v="18"/>
    <x v="10"/>
    <s v="Dec 6, 2015"/>
    <s v="Dec 6, 2015 6:03:51 AM PST"/>
    <n v="6014750781"/>
    <x v="3"/>
    <s v="108-6618176-1424208"/>
    <s v="kin-case-2370076"/>
    <s v="Shopkin Compatible Storage Case Holds More Than 250 Shopkins Toys - Adjustable Organizer Bin Allows Your Girl To Create Her Perfect Customized Storage"/>
    <n v="1"/>
    <s v="amazon.com"/>
    <s v="Amazon"/>
    <s v="LYONS"/>
    <s v="COLORADO"/>
    <s v="80540-8280"/>
    <n v="19.97"/>
    <n v="0"/>
    <n v="0"/>
    <n v="0"/>
    <n v="0"/>
    <n v="-3"/>
    <n v="-2.67"/>
    <n v="0"/>
    <n v="0"/>
    <n v="14.3"/>
  </r>
  <r>
    <x v="18"/>
    <x v="10"/>
    <s v="Dec 6, 2015"/>
    <s v="Dec 6, 2015 6:33:42 AM PST"/>
    <n v="6014750781"/>
    <x v="3"/>
    <s v="106-7975000-8756214"/>
    <s v="kin-case-2370076"/>
    <s v="Shopkin Compatible Storage Case Holds More Than 250 Shopkins Toys - Adjustable Organizer Bin Allows Your Girl To Create Her Perfect Customized Storage"/>
    <n v="1"/>
    <s v="amazon.com"/>
    <s v="Amazon"/>
    <s v="Hamilton"/>
    <s v="MS"/>
    <s v="39746-9649"/>
    <n v="19.95"/>
    <n v="1.94"/>
    <n v="0"/>
    <n v="-1.94"/>
    <n v="0"/>
    <n v="-2.99"/>
    <n v="-2.67"/>
    <n v="0"/>
    <n v="0"/>
    <n v="14.29"/>
  </r>
  <r>
    <x v="18"/>
    <x v="10"/>
    <s v="Dec 6, 2015"/>
    <s v="Dec 6, 2015 8:03:27 AM PST"/>
    <n v="6014750781"/>
    <x v="3"/>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0"/>
    <n v="0"/>
    <n v="0"/>
    <n v="-3"/>
    <n v="-5.14"/>
    <n v="0"/>
    <n v="0"/>
    <n v="14.34"/>
  </r>
  <r>
    <x v="18"/>
    <x v="10"/>
    <s v="Dec 6, 2015"/>
    <s v="Dec 6, 2015 8:03:27 AM PST"/>
    <n v="6014750781"/>
    <x v="3"/>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4.99"/>
    <n v="0"/>
    <n v="0"/>
    <n v="-3"/>
    <n v="-11.13"/>
    <n v="0"/>
    <n v="0"/>
    <n v="13.34"/>
  </r>
  <r>
    <x v="18"/>
    <x v="10"/>
    <s v="Dec 6, 2015"/>
    <s v="Dec 6, 2015 8:06:46 AM PST"/>
    <n v="6014750781"/>
    <x v="3"/>
    <s v="111-2278081-5546619"/>
    <s v="kin-case-2370076"/>
    <s v="Shopkin Compatible Storage Case Holds More Than 250 Shopkins Toys - Adjustable Organizer Bin Allows Your Girl To Create Her Perfect Customized Storage"/>
    <n v="1"/>
    <s v="amazon.com"/>
    <s v="Amazon"/>
    <s v="KIMBERLY"/>
    <s v="ID"/>
    <s v="83341-0445"/>
    <n v="19.97"/>
    <n v="0"/>
    <n v="0"/>
    <n v="0"/>
    <n v="0"/>
    <n v="-3"/>
    <n v="-2.67"/>
    <n v="0"/>
    <n v="0"/>
    <n v="14.3"/>
  </r>
  <r>
    <x v="18"/>
    <x v="10"/>
    <s v="Dec 6, 2015"/>
    <s v="Dec 6, 2015 8:07:42 AM PST"/>
    <n v="6014750781"/>
    <x v="3"/>
    <s v="116-0191269-8038601"/>
    <s v="kin-case-2370076"/>
    <s v="Shopkin Compatible Storage Case Holds More Than 250 Shopkins Toys - Adjustable Organizer Bin Allows Your Girl To Create Her Perfect Customized Storage"/>
    <n v="1"/>
    <s v="amazon.com"/>
    <s v="Amazon"/>
    <s v="Kenilworth"/>
    <s v="IL"/>
    <s v="60043-1107"/>
    <n v="19.95"/>
    <n v="0"/>
    <n v="0"/>
    <n v="0"/>
    <n v="0"/>
    <n v="-2.99"/>
    <n v="-3.63"/>
    <n v="0"/>
    <n v="0"/>
    <n v="13.33"/>
  </r>
  <r>
    <x v="18"/>
    <x v="10"/>
    <s v="Dec 6, 2015"/>
    <s v="Dec 6, 2015 8:08:21 AM PST"/>
    <n v="6014750781"/>
    <x v="3"/>
    <s v="110-2129091-4440209"/>
    <s v="kin-case-2370076"/>
    <s v="Shopkin Compatible Storage Case Holds More Than 250 Shopkins Toys - Adjustable Organizer Bin Allows Your Girl To Create Her Perfect Customized Storage"/>
    <n v="1"/>
    <s v="amazon.com"/>
    <s v="Amazon"/>
    <s v="LaPorte City"/>
    <s v="IA"/>
    <n v="50651"/>
    <n v="19.95"/>
    <n v="2.11"/>
    <n v="0"/>
    <n v="-2.11"/>
    <n v="0"/>
    <n v="-2.99"/>
    <n v="-3.63"/>
    <n v="0"/>
    <n v="0"/>
    <n v="13.33"/>
  </r>
  <r>
    <x v="18"/>
    <x v="10"/>
    <s v="Dec 6, 2015"/>
    <s v="Dec 6, 2015 8:19:08 AM PST"/>
    <n v="6014750781"/>
    <x v="3"/>
    <s v="106-5801049-8033002"/>
    <s v="kin-case-2370076"/>
    <s v="Shopkin Compatible Storage Case Holds More Than 250 Shopkins Toys - Adjustable Organizer Bin Allows Your Girl To Create Her Perfect Customized Storage"/>
    <n v="1"/>
    <s v="amazon.com"/>
    <s v="Amazon"/>
    <s v="SAN JUAN"/>
    <s v="TEXAS"/>
    <s v="78589-4964"/>
    <n v="19.97"/>
    <n v="2.27"/>
    <n v="0"/>
    <n v="-2.27"/>
    <n v="0"/>
    <n v="-3"/>
    <n v="-3.63"/>
    <n v="0"/>
    <n v="0"/>
    <n v="13.34"/>
  </r>
  <r>
    <x v="18"/>
    <x v="10"/>
    <s v="Dec 6, 2015"/>
    <s v="Dec 6, 2015 9:20:11 AM PST"/>
    <n v="6014750781"/>
    <x v="3"/>
    <s v="116-5076306-7365855"/>
    <s v="kin-case-2370076"/>
    <s v="Shopkin Compatible Storage Case Holds More Than 250 Shopkins Toys - Adjustable Organizer Bin Allows Your Girl To Create Her Perfect Customized Storage"/>
    <n v="2"/>
    <s v="amazon.com"/>
    <s v="Amazon"/>
    <s v="MILLERSVILLE"/>
    <s v="MARYLAND"/>
    <s v="21108-1485"/>
    <n v="39.94"/>
    <n v="0"/>
    <n v="0"/>
    <n v="0"/>
    <n v="0"/>
    <n v="-6"/>
    <n v="-6.26"/>
    <n v="0"/>
    <n v="0"/>
    <n v="27.68"/>
  </r>
  <r>
    <x v="18"/>
    <x v="10"/>
    <s v="Dec 6, 2015"/>
    <s v="Dec 6, 2015 10:31:55 AM PST"/>
    <n v="6014750781"/>
    <x v="3"/>
    <s v="112-7976812-4322664"/>
    <s v="kin-case-2370076"/>
    <s v="Shopkin Compatible Storage Case Holds More Than 250 Shopkins Toys - Adjustable Organizer Bin Allows Your Girl To Create Her Perfect Customized Storage"/>
    <n v="1"/>
    <s v="amazon.com"/>
    <s v="Amazon"/>
    <s v="HUBERTUS"/>
    <s v="WISCONSIN"/>
    <s v="53033-9640"/>
    <n v="19.95"/>
    <n v="1.39"/>
    <n v="0"/>
    <n v="0"/>
    <n v="0"/>
    <n v="-2.99"/>
    <n v="-5.0199999999999996"/>
    <n v="0"/>
    <n v="0"/>
    <n v="13.33"/>
  </r>
  <r>
    <x v="18"/>
    <x v="10"/>
    <s v="Dec 6, 2015"/>
    <s v="Dec 6, 2015 11:02:02 AM PST"/>
    <n v="6014750781"/>
    <x v="3"/>
    <s v="111-3380957-9827403"/>
    <s v="rug_wrench_200_4x6_fba"/>
    <s v="Rug Wrench Washable Non Slip Rug Pad - Protect Floors While Securing Rug and Making Vacuuming Easier"/>
    <n v="1"/>
    <s v="amazon.com"/>
    <s v="Amazon"/>
    <s v="Berkeley"/>
    <s v="CA"/>
    <n v="94702"/>
    <n v="16.829999999999998"/>
    <n v="0"/>
    <n v="0"/>
    <n v="0"/>
    <n v="0"/>
    <n v="-2.52"/>
    <n v="-4.0199999999999996"/>
    <n v="0"/>
    <n v="0"/>
    <n v="10.29"/>
  </r>
  <r>
    <x v="18"/>
    <x v="10"/>
    <s v="Dec 6, 2015"/>
    <s v="Dec 6, 2015 11:02:31 AM PST"/>
    <n v="6014750781"/>
    <x v="3"/>
    <s v="106-0329697-2829060"/>
    <s v="kin-case-2370076"/>
    <s v="Shopkin Compatible Storage Case Holds More Than 250 Shopkins Toys - Adjustable Organizer Bin Allows Your Girl To Create Her Perfect Customized Storage"/>
    <n v="1"/>
    <s v="amazon.com"/>
    <s v="Amazon"/>
    <s v="NESQUEHONING"/>
    <s v="PA"/>
    <s v="18240-1002"/>
    <n v="19.97"/>
    <n v="2.5299999999999998"/>
    <n v="0"/>
    <n v="-2.5299999999999998"/>
    <n v="0"/>
    <n v="-3"/>
    <n v="-3.63"/>
    <n v="0"/>
    <n v="0"/>
    <n v="13.34"/>
  </r>
  <r>
    <x v="18"/>
    <x v="10"/>
    <s v="Dec 6, 2015"/>
    <s v="Dec 6, 2015 11:43:45 AM PST"/>
    <n v="6014750781"/>
    <x v="3"/>
    <s v="113-4975424-0060210"/>
    <s v="kin-case-2370076"/>
    <s v="Shopkin Compatible Storage Case Holds More Than 250 Shopkins Toys - Adjustable Organizer Bin Allows Your Girl To Create Her Perfect Customized Storage"/>
    <n v="1"/>
    <s v="amazon.com"/>
    <s v="Amazon"/>
    <s v="OAKLAND"/>
    <s v="MISSISSIPPI"/>
    <s v="38948-2321"/>
    <n v="19.95"/>
    <n v="1.42"/>
    <n v="0"/>
    <n v="0"/>
    <n v="0"/>
    <n v="-2.99"/>
    <n v="-5.05"/>
    <n v="0"/>
    <n v="0"/>
    <n v="13.33"/>
  </r>
  <r>
    <x v="18"/>
    <x v="10"/>
    <s v="Dec 6, 2015"/>
    <s v="Dec 6, 2015 12:00:24 PM PST"/>
    <n v="6014750781"/>
    <x v="3"/>
    <s v="116-4327886-7953067"/>
    <s v="rug_wrench_200_6x9_fba"/>
    <s v="Rug Wrench Washable Non Slip Rug Pad - Protect Floors While Securing Rug and Making Vacuuming Easier"/>
    <n v="1"/>
    <s v="amazon.com"/>
    <s v="Amazon"/>
    <s v="SAN FRANCISCO"/>
    <s v="CALIFORNIA"/>
    <s v="94114-3916"/>
    <n v="24.83"/>
    <n v="0"/>
    <n v="0"/>
    <n v="0"/>
    <n v="0"/>
    <n v="-3.72"/>
    <n v="-3.8"/>
    <n v="0"/>
    <n v="0"/>
    <n v="17.309999999999999"/>
  </r>
  <r>
    <x v="18"/>
    <x v="10"/>
    <s v="Dec 6, 2015"/>
    <s v="Dec 6, 2015 12:02:52 PM PST"/>
    <n v="6014750781"/>
    <x v="3"/>
    <s v="105-1031514-0974647"/>
    <s v="rug_wrench_200_2x4_fba"/>
    <s v="Rug Wrench Washable Non Slip Rug Pad - Protect Floors While Securing Rug and Making Vacuuming Easier"/>
    <n v="1"/>
    <s v="amazon.com"/>
    <s v="Amazon"/>
    <s v="KEW GARDENS"/>
    <s v="NY"/>
    <s v="11415-2415"/>
    <n v="9.83"/>
    <n v="0"/>
    <n v="0"/>
    <n v="0"/>
    <n v="0"/>
    <n v="-1.47"/>
    <n v="-2.54"/>
    <n v="0"/>
    <n v="0"/>
    <n v="5.82"/>
  </r>
  <r>
    <x v="18"/>
    <x v="10"/>
    <s v="Dec 6, 2015"/>
    <s v="Dec 6, 2015 12:19:32 PM PST"/>
    <n v="6014750781"/>
    <x v="3"/>
    <s v="109-4129992-9765813"/>
    <s v="kin-case-2370076"/>
    <s v="Shopkin Compatible Storage Case Holds More Than 250 Shopkins Toys - Adjustable Organizer Bin Allows Your Girl To Create Her Perfect Customized Storage"/>
    <n v="1"/>
    <s v="amazon.com"/>
    <s v="Amazon"/>
    <s v="Coral springs"/>
    <s v="FL"/>
    <s v="33067-2874"/>
    <n v="19.97"/>
    <n v="0"/>
    <n v="0"/>
    <n v="0"/>
    <n v="0"/>
    <n v="-3"/>
    <n v="-3.63"/>
    <n v="0"/>
    <n v="0"/>
    <n v="13.34"/>
  </r>
  <r>
    <x v="18"/>
    <x v="10"/>
    <s v="Dec 6, 2015"/>
    <s v="Dec 6, 2015 12:25:24 PM PST"/>
    <n v="6014750781"/>
    <x v="3"/>
    <s v="104-9778451-4945845"/>
    <s v="kin-case-2370076"/>
    <s v="Shopkin Compatible Storage Case Holds More Than 250 Shopkins Toys - Adjustable Organizer Bin Allows Your Girl To Create Her Perfect Customized Storage"/>
    <n v="1"/>
    <s v="amazon.com"/>
    <s v="Amazon"/>
    <s v="MARIONVILLE"/>
    <s v="MO"/>
    <s v="65705-8569"/>
    <n v="19.97"/>
    <n v="0"/>
    <n v="0"/>
    <n v="0"/>
    <n v="0"/>
    <n v="-6"/>
    <n v="-3.63"/>
    <n v="0"/>
    <n v="0"/>
    <n v="10.34"/>
  </r>
  <r>
    <x v="18"/>
    <x v="10"/>
    <s v="Dec 6, 2015"/>
    <s v="Dec 6, 2015 12:25:24 PM PST"/>
    <n v="6014750781"/>
    <x v="3"/>
    <s v="104-9778451-4945845"/>
    <s v="kin-case-2370076"/>
    <s v="Shopkin Compatible Storage Case Holds More Than 250 Shopkins Toys - Adjustable Organizer Bin Allows Your Girl To Create Her Perfect Customized Storage"/>
    <n v="1"/>
    <s v="amazon.com"/>
    <s v="Amazon"/>
    <s v="MARIONVILLE"/>
    <s v="MO"/>
    <s v="65705-8569"/>
    <n v="19.97"/>
    <n v="0"/>
    <n v="0"/>
    <n v="0"/>
    <n v="0"/>
    <n v="0"/>
    <n v="-2.63"/>
    <n v="0"/>
    <n v="0"/>
    <n v="17.34"/>
  </r>
  <r>
    <x v="18"/>
    <x v="10"/>
    <s v="Dec 6, 2015"/>
    <s v="Dec 6, 2015 12:35:18 PM PST"/>
    <n v="6014750781"/>
    <x v="3"/>
    <s v="110-3137748-4372225"/>
    <s v="kin-case-2370076"/>
    <s v="Shopkin Compatible Storage Case Holds More Than 250 Shopkins Toys - Adjustable Organizer Bin Allows Your Girl To Create Her Perfect Customized Storage"/>
    <n v="1"/>
    <s v="amazon.com"/>
    <s v="Amazon"/>
    <s v="NORTH ADAMS"/>
    <s v="MA"/>
    <s v="01247-4120"/>
    <n v="19.95"/>
    <n v="1.25"/>
    <n v="0"/>
    <n v="0"/>
    <n v="0"/>
    <n v="-2.99"/>
    <n v="-4.88"/>
    <n v="0"/>
    <n v="0"/>
    <n v="13.33"/>
  </r>
  <r>
    <x v="18"/>
    <x v="10"/>
    <s v="Dec 6, 2015"/>
    <s v="Dec 6, 2015 2:45:20 PM PST"/>
    <n v="6014750781"/>
    <x v="3"/>
    <s v="106-0568437-4409824"/>
    <s v="kin-case-2370076"/>
    <s v="Shopkin Compatible Storage Case Holds More Than 250 Shopkins - Adjustable Organizer Bin Allows You To Create Your Perfect Customized Storage Container"/>
    <n v="1"/>
    <s v="amazon.com"/>
    <s v="Amazon"/>
    <s v="shirley"/>
    <s v="ny"/>
    <n v="11967"/>
    <n v="19.95"/>
    <n v="1.97"/>
    <n v="0"/>
    <n v="-1.97"/>
    <n v="0"/>
    <n v="-2.99"/>
    <n v="-3.63"/>
    <n v="0"/>
    <n v="0"/>
    <n v="13.33"/>
  </r>
  <r>
    <x v="18"/>
    <x v="10"/>
    <s v="Dec 6, 2015"/>
    <s v="Dec 6, 2015 3:02:03 PM PST"/>
    <n v="6014750781"/>
    <x v="3"/>
    <s v="103-0979649-1782621"/>
    <s v="kin-case-2370076"/>
    <s v="Shopkin Compatible Storage Case Holds More Than 250 Shopkins - Adjustable Organizer Bin Allows You To Create Your Perfect Customized Storage Container"/>
    <n v="1"/>
    <s v="amazon.com"/>
    <s v="Amazon"/>
    <s v="MINOT"/>
    <s v="NORTH DAKOTA"/>
    <s v="58703-1793"/>
    <n v="19.95"/>
    <n v="2.93"/>
    <n v="0"/>
    <n v="-2.93"/>
    <n v="0"/>
    <n v="-2.99"/>
    <n v="-3.63"/>
    <n v="0"/>
    <n v="0"/>
    <n v="13.33"/>
  </r>
  <r>
    <x v="18"/>
    <x v="10"/>
    <s v="Dec 6, 2015"/>
    <s v="Dec 6, 2015 3:07:51 PM PST"/>
    <n v="6014750781"/>
    <x v="3"/>
    <s v="111-0692511-0567437"/>
    <s v="kin-case-2370076"/>
    <s v="Shopkin Compatible Storage Case Holds More Than 250 Shopkins Toys - Adjustable Organizer Bin Allows Your Girl To Create Her Perfect Customized Storage"/>
    <n v="1"/>
    <s v="amazon.com"/>
    <s v="Amazon"/>
    <s v="KNOXVILLE"/>
    <s v="TN"/>
    <s v="37919-6702"/>
    <n v="19.97"/>
    <n v="0"/>
    <n v="0"/>
    <n v="0"/>
    <n v="0"/>
    <n v="-3"/>
    <n v="-3.63"/>
    <n v="0"/>
    <n v="0"/>
    <n v="13.34"/>
  </r>
  <r>
    <x v="18"/>
    <x v="10"/>
    <s v="Dec 6, 2015"/>
    <s v="Dec 6, 2015 3:11:29 PM PST"/>
    <n v="6014750781"/>
    <x v="3"/>
    <s v="102-0569539-2414608"/>
    <s v="rug_wrench_200_6x9_fba"/>
    <s v="Rug Wrench Washable Non Slip Rug Pad - Protect Floors While Securing Rug and Making Vacuuming Easier"/>
    <n v="1"/>
    <s v="amazon.com"/>
    <s v="Amazon"/>
    <s v="CHICAGO"/>
    <s v="IL"/>
    <s v="60625-7196"/>
    <n v="24.83"/>
    <n v="0"/>
    <n v="0"/>
    <n v="0"/>
    <n v="0"/>
    <n v="-3.72"/>
    <n v="-4.8"/>
    <n v="0"/>
    <n v="0"/>
    <n v="16.309999999999999"/>
  </r>
  <r>
    <x v="18"/>
    <x v="10"/>
    <s v="Dec 6, 2015"/>
    <s v="Dec 6, 2015 3:39:49 PM PST"/>
    <n v="6014750781"/>
    <x v="3"/>
    <s v="110-5312917-9451417"/>
    <s v="kin-case-2370076"/>
    <s v="Shopkin Compatible Storage Case Holds More Than 250 Shopkins Toys - Adjustable Organizer Bin Allows Your Girl To Create Her Perfect Customized Storage"/>
    <n v="1"/>
    <s v="amazon.com"/>
    <s v="Amazon"/>
    <s v="BUFFALO GROVE"/>
    <s v="IL"/>
    <s v="60089-1538"/>
    <n v="19.97"/>
    <n v="0"/>
    <n v="0"/>
    <n v="0"/>
    <n v="0"/>
    <n v="-3"/>
    <n v="-3.63"/>
    <n v="0"/>
    <n v="0"/>
    <n v="13.34"/>
  </r>
  <r>
    <x v="18"/>
    <x v="10"/>
    <s v="Dec 6, 2015"/>
    <s v="Dec 6, 2015 4:19:43 PM PST"/>
    <n v="6014750781"/>
    <x v="3"/>
    <s v="103-7963405-0524235"/>
    <s v="kin-case-2370076"/>
    <s v="Shopkin Compatible Storage Case Holds More Than 250 Shopkins Toys - Adjustable Organizer Bin Allows Your Girl To Create Her Perfect Customized Storage"/>
    <n v="1"/>
    <s v="amazon.com"/>
    <s v="Amazon"/>
    <s v="Pemberville"/>
    <s v="OH"/>
    <s v="43450-9858"/>
    <n v="19.97"/>
    <n v="0"/>
    <n v="0"/>
    <n v="0"/>
    <n v="0"/>
    <n v="-3"/>
    <n v="-3.63"/>
    <n v="0"/>
    <n v="0"/>
    <n v="13.34"/>
  </r>
  <r>
    <x v="18"/>
    <x v="10"/>
    <s v="Dec 6, 2015"/>
    <s v="Dec 6, 2015 5:03:12 PM PST"/>
    <n v="6014750781"/>
    <x v="3"/>
    <s v="102-5003461-9857060"/>
    <s v="kin-case-2370076"/>
    <s v="Shopkin Compatible Storage Case Holds More Than 250 Shopkins Toys - Adjustable Organizer Bin Allows Your Girl To Create Her Perfect Customized Storage"/>
    <n v="1"/>
    <s v="amazon.com"/>
    <s v="Amazon"/>
    <s v="RANCHO CORDOVA"/>
    <s v="CA"/>
    <s v="95742-6228"/>
    <n v="19.97"/>
    <n v="2.93"/>
    <n v="0"/>
    <n v="-2.93"/>
    <n v="0"/>
    <n v="-3"/>
    <n v="-3.63"/>
    <n v="0"/>
    <n v="0"/>
    <n v="13.34"/>
  </r>
  <r>
    <x v="18"/>
    <x v="10"/>
    <s v="Dec 6, 2015"/>
    <s v="Dec 6, 2015 6:15:55 PM PST"/>
    <n v="6014750781"/>
    <x v="3"/>
    <s v="105-6645901-0899422"/>
    <s v="rug_wrench_200_6x9_fba"/>
    <s v="Rug Wrench Washable Non Slip Rug Pad - Protect Floors While Securing Rug and Making Vacuuming Easier"/>
    <n v="1"/>
    <s v="amazon.com"/>
    <s v="Amazon"/>
    <s v="ALEXANDRIA"/>
    <s v="VA"/>
    <s v="22312-3915"/>
    <n v="24.83"/>
    <n v="4.99"/>
    <n v="0"/>
    <n v="0"/>
    <n v="0"/>
    <n v="-3.72"/>
    <n v="-9.7899999999999991"/>
    <n v="0"/>
    <n v="0"/>
    <n v="16.309999999999999"/>
  </r>
  <r>
    <x v="18"/>
    <x v="10"/>
    <s v="Dec 6, 2015"/>
    <s v="Dec 6, 2015 7:04:00 PM PST"/>
    <n v="6014750781"/>
    <x v="3"/>
    <s v="114-6379882-9385009"/>
    <s v="rug_wrench_200_5x8_fba"/>
    <s v="Rug Wrench Washable Non Slip Rug Pad - Protect Floors While Securing Rug and Making Vacuuming Easier"/>
    <n v="1"/>
    <s v="amazon.com"/>
    <s v="Amazon"/>
    <s v="DELRAY BEACH"/>
    <s v="FLORIDA"/>
    <s v="33445-7036"/>
    <n v="19.829999999999998"/>
    <n v="0"/>
    <n v="0"/>
    <n v="0"/>
    <n v="0"/>
    <n v="-2.97"/>
    <n v="-4.41"/>
    <n v="0"/>
    <n v="0"/>
    <n v="12.45"/>
  </r>
  <r>
    <x v="18"/>
    <x v="10"/>
    <s v="Dec 6, 2015"/>
    <s v="Dec 6, 2015 7:41:01 PM PST"/>
    <n v="6014750781"/>
    <x v="3"/>
    <s v="109-6454212-6797849"/>
    <s v="kin-case-2370076"/>
    <s v="Shopkin Compatible Storage Case Holds More Than 250 Shopkins Toys - Adjustable Organizer Bin Allows Your Girl To Create Her Perfect Customized Storage"/>
    <n v="1"/>
    <s v="amazon.com"/>
    <s v="Amazon"/>
    <s v="SEVIERVILLE"/>
    <s v="TN"/>
    <s v="37876-0492"/>
    <n v="19.95"/>
    <n v="2.27"/>
    <n v="0"/>
    <n v="-2.27"/>
    <n v="0"/>
    <n v="-2.99"/>
    <n v="-3.63"/>
    <n v="0"/>
    <n v="0"/>
    <n v="13.33"/>
  </r>
  <r>
    <x v="18"/>
    <x v="10"/>
    <s v="Dec 6, 2015"/>
    <s v="Dec 6, 2015 8:22:23 PM PST"/>
    <n v="6014750781"/>
    <x v="3"/>
    <s v="102-4695429-4956213"/>
    <s v="rug_wrench_200_6x9_fba"/>
    <s v="Rug Wrench Washable Non Slip Rug Pad - Protect Floors While Securing Rug and Making Vacuuming Easier"/>
    <n v="2"/>
    <s v="amazon.com"/>
    <s v="Amazon"/>
    <s v="SCOTCH PLAINS"/>
    <s v="NJ"/>
    <s v="07076-2720"/>
    <n v="49.66"/>
    <n v="0"/>
    <n v="0"/>
    <n v="0"/>
    <n v="0"/>
    <n v="-7.44"/>
    <n v="-8.6"/>
    <n v="0"/>
    <n v="0"/>
    <n v="33.619999999999997"/>
  </r>
  <r>
    <x v="18"/>
    <x v="10"/>
    <s v="Dec 6, 2015"/>
    <s v="Dec 6, 2015 8:44:08 PM PST"/>
    <n v="6014750781"/>
    <x v="3"/>
    <s v="116-3862500-2854641"/>
    <s v="rug_wrench_200_8x10_fba"/>
    <s v="Rug Wrench Washable Non Slip Rug Pad - Protect Floors While Securing Rug and Making Vacuuming Easier"/>
    <n v="1"/>
    <s v="amazon.com"/>
    <s v="Amazon"/>
    <s v="UPTON"/>
    <s v="WY"/>
    <s v="82730-8313"/>
    <n v="38.83"/>
    <n v="0"/>
    <n v="0"/>
    <n v="0"/>
    <n v="0"/>
    <n v="-5.82"/>
    <n v="-8.3699999999999992"/>
    <n v="0"/>
    <n v="0"/>
    <n v="24.64"/>
  </r>
  <r>
    <x v="18"/>
    <x v="10"/>
    <s v="Dec 6, 2015"/>
    <s v="Dec 6, 2015 11:46:21 PM PST"/>
    <n v="6014750781"/>
    <x v="3"/>
    <s v="104-8537759-1158640"/>
    <s v="rug_wrench_200_2x4_fba"/>
    <s v="Rug Wrench Washable Non Slip Rug Pad - Protect Floors While Securing Rug and Making Vacuuming Easier"/>
    <n v="4"/>
    <s v="amazon.com"/>
    <s v="Amazon"/>
    <s v="Bronxville"/>
    <s v="NY"/>
    <n v="10708"/>
    <n v="39.32"/>
    <n v="0"/>
    <n v="0"/>
    <n v="0"/>
    <n v="0"/>
    <n v="-7.35"/>
    <n v="-6.16"/>
    <n v="0"/>
    <n v="0"/>
    <n v="25.81"/>
  </r>
  <r>
    <x v="18"/>
    <x v="10"/>
    <s v="Dec 6, 2015"/>
    <s v="Dec 6, 2015 11:46:21 PM PST"/>
    <n v="6014750781"/>
    <x v="3"/>
    <s v="104-8537759-1158640"/>
    <s v="rug_wrench_200_2x4_fba"/>
    <s v="Rug Wrench Washable Non Slip Rug Pad - Protect Floors While Securing Rug and Making Vacuuming Easier"/>
    <n v="1"/>
    <s v="amazon.com"/>
    <s v="Amazon"/>
    <s v="Bronxville"/>
    <s v="NY"/>
    <n v="10708"/>
    <n v="9.83"/>
    <n v="0"/>
    <n v="0"/>
    <n v="0"/>
    <n v="0"/>
    <n v="0"/>
    <n v="-2.54"/>
    <n v="0"/>
    <n v="0"/>
    <n v="7.29"/>
  </r>
  <r>
    <x v="18"/>
    <x v="10"/>
    <s v="Dec 6, 2015"/>
    <s v="Dec 6, 2015 11:46:24 PM PST"/>
    <n v="6014750781"/>
    <x v="3"/>
    <s v="104-2920694-3902628"/>
    <s v="rug_wrench_200_2x4_fba"/>
    <s v="Rug Wrench Washable Non Slip Rug Pad - Protect Floors While Securing Rug and Making Vacuuming Easier"/>
    <n v="2"/>
    <s v="amazon.com"/>
    <s v="Amazon"/>
    <s v="Bronxville"/>
    <s v="NY"/>
    <n v="10708"/>
    <n v="19.66"/>
    <n v="0"/>
    <n v="0"/>
    <n v="0"/>
    <n v="0"/>
    <n v="-4.41"/>
    <n v="-3.08"/>
    <n v="0"/>
    <n v="0"/>
    <n v="12.17"/>
  </r>
  <r>
    <x v="18"/>
    <x v="10"/>
    <s v="Dec 6, 2015"/>
    <s v="Dec 6, 2015 11:46:24 PM PST"/>
    <n v="6014750781"/>
    <x v="3"/>
    <s v="104-2920694-3902628"/>
    <s v="rug_wrench_200_2x4_fba"/>
    <s v="Rug Wrench Washable Non Slip Rug Pad - Protect Floors While Securing Rug and Making Vacuuming Easier"/>
    <n v="1"/>
    <s v="amazon.com"/>
    <s v="Amazon"/>
    <s v="Bronxville"/>
    <s v="NY"/>
    <n v="10708"/>
    <n v="9.83"/>
    <n v="0"/>
    <n v="0"/>
    <n v="0"/>
    <n v="0"/>
    <n v="0"/>
    <n v="-2.54"/>
    <n v="0"/>
    <n v="0"/>
    <n v="7.29"/>
  </r>
  <r>
    <x v="18"/>
    <x v="10"/>
    <s v="Dec 6, 2015"/>
    <s v="Dec 6, 2015 11:57:45 PM PST"/>
    <n v="6014750781"/>
    <x v="3"/>
    <s v="111-5757839-3773019"/>
    <s v="kin-case-2370076"/>
    <s v="Shopkin Compatible Storage Case Holds More Than 250 Shopkins Toys - Adjustable Organizer Bin Allows Your Girl To Create Her Perfect Customized Storage"/>
    <n v="1"/>
    <s v="amazon.com"/>
    <s v="Amazon"/>
    <s v="WARRENSBURG"/>
    <s v="MO"/>
    <s v="64093-2221"/>
    <n v="19.97"/>
    <n v="0"/>
    <n v="0"/>
    <n v="0"/>
    <n v="0"/>
    <n v="-3"/>
    <n v="-3.63"/>
    <n v="0"/>
    <n v="0"/>
    <n v="13.34"/>
  </r>
  <r>
    <x v="18"/>
    <x v="10"/>
    <s v="Dec 7, 2015"/>
    <s v="Dec 7, 2015 12:05:55 AM PST"/>
    <n v="6014750781"/>
    <x v="3"/>
    <s v="110-1303717-4590609"/>
    <s v="rug_wrench_200_2x4_fba"/>
    <s v="Rug Wrench Washable Non Slip Rug Pad - Protect Floors While Securing Rug and Making Vacuuming Easier"/>
    <n v="2"/>
    <s v="amazon.com"/>
    <s v="Amazon"/>
    <s v="CASTLE ROCK"/>
    <s v="CO"/>
    <s v="80109-2862"/>
    <n v="19.66"/>
    <n v="0"/>
    <n v="0"/>
    <n v="0"/>
    <n v="0"/>
    <n v="-2.94"/>
    <n v="-4.08"/>
    <n v="0"/>
    <n v="0"/>
    <n v="12.64"/>
  </r>
  <r>
    <x v="18"/>
    <x v="10"/>
    <s v="Dec 7, 2015"/>
    <s v="Dec 7, 2015 12:17:04 AM PST"/>
    <n v="6014750781"/>
    <x v="3"/>
    <s v="114-2036634-6905048"/>
    <s v="kin-case-2370076"/>
    <s v="Shopkin Compatible Storage Case Holds More Than 250 Shopkins Toys - Adjustable Organizer Bin Allows Your Girl To Create Her Perfect Customized Storage"/>
    <n v="1"/>
    <s v="amazon.com"/>
    <s v="Amazon"/>
    <s v="Gig Harbor"/>
    <s v="WA"/>
    <n v="98335"/>
    <n v="19.97"/>
    <n v="0"/>
    <n v="0"/>
    <n v="0"/>
    <n v="0"/>
    <n v="-3"/>
    <n v="-3.63"/>
    <n v="0"/>
    <n v="0"/>
    <n v="13.34"/>
  </r>
  <r>
    <x v="18"/>
    <x v="10"/>
    <s v="Dec 7, 2015"/>
    <s v="Dec 7, 2015 12:26:42 AM PST"/>
    <n v="6014750781"/>
    <x v="3"/>
    <s v="112-8107866-8614646"/>
    <s v="kin-case-2370076"/>
    <s v="Shopkin Compatible Storage Case Holds More Than 250 Shopkins Toys - Adjustable Organizer Bin Allows Your Girl To Create Her Perfect Customized Storage"/>
    <n v="1"/>
    <s v="amazon.com"/>
    <s v="Amazon"/>
    <s v="MORRISTOWN"/>
    <s v="TENNESSEE"/>
    <n v="37814"/>
    <n v="19.97"/>
    <n v="0"/>
    <n v="0"/>
    <n v="0"/>
    <n v="0"/>
    <n v="-3"/>
    <n v="-3.63"/>
    <n v="0"/>
    <n v="0"/>
    <n v="13.34"/>
  </r>
  <r>
    <x v="18"/>
    <x v="10"/>
    <s v="Dec 7, 2015"/>
    <s v="Dec 7, 2015 12:33:24 AM PST"/>
    <n v="6014750781"/>
    <x v="3"/>
    <s v="112-7905488-7310652"/>
    <s v="rug_wrench_200_5x8_fba"/>
    <s v="Rug Wrench Washable Non Slip Rug Pad - Protect Floors While Securing Rug and Making Vacuuming Easier"/>
    <n v="1"/>
    <s v="amazon.com"/>
    <s v="Amazon"/>
    <s v="DERWOOD"/>
    <s v="MD"/>
    <s v="20855-1737"/>
    <n v="19.829999999999998"/>
    <n v="4.99"/>
    <n v="0"/>
    <n v="0"/>
    <n v="0"/>
    <n v="-2.97"/>
    <n v="-9.4"/>
    <n v="0"/>
    <n v="0"/>
    <n v="12.45"/>
  </r>
  <r>
    <x v="18"/>
    <x v="10"/>
    <s v="Dec 7, 2015"/>
    <s v="Dec 7, 2015 12:54:26 AM PST"/>
    <n v="6014750781"/>
    <x v="2"/>
    <m/>
    <m/>
    <s v="FBA Inventory Storage Fee"/>
    <m/>
    <m/>
    <m/>
    <m/>
    <m/>
    <m/>
    <n v="0"/>
    <n v="0"/>
    <n v="0"/>
    <n v="0"/>
    <n v="0"/>
    <n v="0"/>
    <n v="0"/>
    <n v="0"/>
    <n v="-87.71"/>
    <n v="-87.71"/>
  </r>
  <r>
    <x v="18"/>
    <x v="10"/>
    <s v="Dec 7, 2015"/>
    <s v="Dec 7, 2015 2:14:17 AM PST"/>
    <n v="6014750781"/>
    <x v="3"/>
    <s v="110-1586959-6197804"/>
    <s v="rug_wrench_200_5x8_fba"/>
    <s v="Rug Wrench Washable Non Slip Rug Pad - Protect Floors While Securing Rug and Making Vacuuming Easier"/>
    <n v="1"/>
    <s v="amazon.com"/>
    <s v="Amazon"/>
    <s v="WINCHESTER"/>
    <s v="CA"/>
    <s v="92596-8318"/>
    <n v="19.829999999999998"/>
    <n v="0"/>
    <n v="0"/>
    <n v="0"/>
    <n v="0"/>
    <n v="-2.97"/>
    <n v="-4.41"/>
    <n v="0"/>
    <n v="0"/>
    <n v="12.45"/>
  </r>
  <r>
    <x v="18"/>
    <x v="10"/>
    <s v="Dec 7, 2015"/>
    <s v="Dec 7, 2015 2:15:02 AM PST"/>
    <n v="6014750781"/>
    <x v="3"/>
    <s v="109-0083309-3839402"/>
    <s v="kin-case-2370076"/>
    <s v="Shopkin Compatible Storage Case Holds More Than 250 Shopkins Toys - Adjustable Organizer Bin Allows Your Girl To Create Her Perfect Customized Storage"/>
    <n v="1"/>
    <s v="amazon.com"/>
    <s v="Amazon"/>
    <s v="SAN DIEGO"/>
    <s v="CA"/>
    <s v="92130-8699"/>
    <n v="19.95"/>
    <n v="2.11"/>
    <n v="0"/>
    <n v="-2.11"/>
    <n v="0"/>
    <n v="-2.99"/>
    <n v="-2.67"/>
    <n v="0"/>
    <n v="0"/>
    <n v="14.29"/>
  </r>
  <r>
    <x v="18"/>
    <x v="10"/>
    <s v="Dec 7, 2015"/>
    <s v="Dec 7, 2015 2:31:08 AM PST"/>
    <n v="6014750781"/>
    <x v="3"/>
    <s v="113-9079478-1195413"/>
    <s v="kin-case-2370076"/>
    <s v="Shopkin Compatible Storage Case Holds More Than 250 Shopkins Toys - Adjustable Organizer Bin Allows Your Girl To Create Her Perfect Customized Storage"/>
    <n v="1"/>
    <s v="amazon.com"/>
    <s v="Amazon"/>
    <s v="Bunkie"/>
    <s v="La"/>
    <n v="71322"/>
    <n v="19.97"/>
    <n v="0"/>
    <n v="0"/>
    <n v="0"/>
    <n v="0"/>
    <n v="-3"/>
    <n v="-3.63"/>
    <n v="0"/>
    <n v="0"/>
    <n v="13.34"/>
  </r>
  <r>
    <x v="18"/>
    <x v="10"/>
    <s v="Dec 7, 2015"/>
    <s v="Dec 7, 2015 4:16:32 AM PST"/>
    <n v="6014750781"/>
    <x v="3"/>
    <s v="109-3742522-9806603"/>
    <s v="kin-case-2370076"/>
    <s v="Shopkin Compatible Storage Case Holds More Than 250 Shopkins - Adjustable Organizer Bin Allows You To Create Your Perfect Customized Storage Container"/>
    <n v="1"/>
    <s v="amazon.com"/>
    <s v="Amazon"/>
    <s v="Decorah"/>
    <s v="IA"/>
    <s v="52101-1267"/>
    <n v="19.95"/>
    <n v="2.94"/>
    <n v="0"/>
    <n v="-2.94"/>
    <n v="0"/>
    <n v="-2.99"/>
    <n v="-3.63"/>
    <n v="0"/>
    <n v="0"/>
    <n v="13.33"/>
  </r>
  <r>
    <x v="18"/>
    <x v="10"/>
    <s v="Dec 7, 2015"/>
    <s v="Dec 7, 2015 4:17:02 AM PST"/>
    <n v="6014750781"/>
    <x v="3"/>
    <s v="102-1811623-5781016"/>
    <s v="kin-case-2370076"/>
    <s v="Shopkin Compatible Storage Case Holds More Than 250 Shopkins Toys - Adjustable Organizer Bin Allows Your Girl To Create Her Perfect Customized Storage"/>
    <n v="1"/>
    <s v="amazon.com"/>
    <s v="Amazon"/>
    <s v="Fiskdale"/>
    <s v="MA"/>
    <s v="01518-1005"/>
    <n v="19.97"/>
    <n v="0"/>
    <n v="0"/>
    <n v="0"/>
    <n v="0"/>
    <n v="-9"/>
    <n v="-3.63"/>
    <n v="0"/>
    <n v="0"/>
    <n v="7.34"/>
  </r>
  <r>
    <x v="18"/>
    <x v="10"/>
    <s v="Dec 7, 2015"/>
    <s v="Dec 7, 2015 4:17:02 AM PST"/>
    <n v="6014750781"/>
    <x v="3"/>
    <s v="102-1811623-5781016"/>
    <s v="kin-case-2370076"/>
    <s v="Shopkin Compatible Storage Case Holds More Than 250 Shopkins Toys - Adjustable Organizer Bin Allows Your Girl To Create Her Perfect Customized Storage"/>
    <n v="2"/>
    <s v="amazon.com"/>
    <s v="Amazon"/>
    <s v="Fiskdale"/>
    <s v="MA"/>
    <s v="01518-1005"/>
    <n v="39.94"/>
    <n v="0"/>
    <n v="0"/>
    <n v="0"/>
    <n v="0"/>
    <n v="0"/>
    <n v="-5.26"/>
    <n v="0"/>
    <n v="0"/>
    <n v="34.68"/>
  </r>
  <r>
    <x v="18"/>
    <x v="10"/>
    <s v="Dec 7, 2015"/>
    <s v="Dec 7, 2015 5:33:24 AM PST"/>
    <n v="6014750781"/>
    <x v="3"/>
    <s v="113-2552413-9749804"/>
    <s v="kin-case-2370076"/>
    <s v="Shopkin Compatible Storage Case Holds More Than 250 Shopkins Toys - Adjustable Organizer Bin Allows Your Girl To Create Her Perfect Customized Storage"/>
    <n v="1"/>
    <s v="amazon.com"/>
    <s v="Amazon"/>
    <s v="EASTON"/>
    <s v="PA"/>
    <s v="18045-2544"/>
    <n v="19.97"/>
    <n v="0"/>
    <n v="0"/>
    <n v="0"/>
    <n v="0"/>
    <n v="-3"/>
    <n v="-3.63"/>
    <n v="0"/>
    <n v="0"/>
    <n v="13.34"/>
  </r>
  <r>
    <x v="18"/>
    <x v="10"/>
    <s v="Dec 7, 2015"/>
    <s v="Dec 7, 2015 5:37:47 AM PST"/>
    <n v="6014750781"/>
    <x v="3"/>
    <s v="102-3994211-0486660"/>
    <s v="kin-case-2370076"/>
    <s v="Shopkin Compatible Storage Case Holds More Than 250 Shopkins Toys - Adjustable Organizer Bin Allows Your Girl To Create Her Perfect Customized Storage"/>
    <n v="1"/>
    <s v="amazon.com"/>
    <s v="Amazon"/>
    <s v="OLYPHANT"/>
    <s v="PA"/>
    <s v="18447-1760"/>
    <n v="19.95"/>
    <n v="0"/>
    <n v="0"/>
    <n v="0"/>
    <n v="0"/>
    <n v="-2.99"/>
    <n v="-3.63"/>
    <n v="0"/>
    <n v="0"/>
    <n v="13.33"/>
  </r>
  <r>
    <x v="18"/>
    <x v="10"/>
    <s v="Dec 7, 2015"/>
    <s v="Dec 7, 2015 5:38:12 AM PST"/>
    <n v="6014750781"/>
    <x v="3"/>
    <s v="103-1714233-1400202"/>
    <s v="kin-case-2370076"/>
    <s v="Shopkin Compatible Storage Case Holds More Than 250 Shopkins Toys - Adjustable Organizer Bin Allows Your Girl To Create Her Perfect Customized Storage"/>
    <n v="1"/>
    <s v="amazon.com"/>
    <s v="Amazon"/>
    <s v="Tampa"/>
    <s v="Florida"/>
    <n v="33615"/>
    <n v="19.97"/>
    <n v="2.27"/>
    <n v="0"/>
    <n v="-2.27"/>
    <n v="0"/>
    <n v="-3"/>
    <n v="-3.63"/>
    <n v="0"/>
    <n v="0"/>
    <n v="13.34"/>
  </r>
  <r>
    <x v="18"/>
    <x v="10"/>
    <s v="Dec 7, 2015"/>
    <s v="Dec 7, 2015 5:38:34 AM PST"/>
    <n v="6014750781"/>
    <x v="3"/>
    <s v="104-6499098-2694628"/>
    <s v="kin-case-2370076"/>
    <s v="Shopkin Compatible Storage Case Holds More Than 250 Shopkins Toys - Adjustable Organizer Bin Allows Your Girl To Create Her Perfect Customized Storage"/>
    <n v="1"/>
    <s v="amazon.com"/>
    <s v="Amazon"/>
    <s v="WEST CREEK"/>
    <s v="NJ"/>
    <s v="08092-3201"/>
    <n v="19.97"/>
    <n v="0"/>
    <n v="0"/>
    <n v="0"/>
    <n v="0"/>
    <n v="-3"/>
    <n v="-3.63"/>
    <n v="0"/>
    <n v="0"/>
    <n v="13.34"/>
  </r>
  <r>
    <x v="18"/>
    <x v="10"/>
    <s v="Dec 7, 2015"/>
    <s v="Dec 7, 2015 6:04:54 AM PST"/>
    <n v="6014750781"/>
    <x v="3"/>
    <s v="115-3505436-3466652"/>
    <s v="kin-case-2370076"/>
    <s v="Shopkin Compatible Storage Case Holds More Than 250 Shopkins Toys - Adjustable Organizer Bin Allows Your Girl To Create Her Perfect Customized Storage"/>
    <n v="1"/>
    <s v="amazon.com"/>
    <s v="Amazon"/>
    <s v="WEBSTER GROVES"/>
    <s v="MISSOURI"/>
    <s v="63119-2034"/>
    <n v="19.95"/>
    <n v="6.38"/>
    <n v="0"/>
    <n v="0"/>
    <n v="0"/>
    <n v="-2.99"/>
    <n v="-10.01"/>
    <n v="0"/>
    <n v="0"/>
    <n v="13.33"/>
  </r>
  <r>
    <x v="18"/>
    <x v="10"/>
    <s v="Dec 7, 2015"/>
    <s v="Dec 7, 2015 8:11:10 AM PST"/>
    <n v="6014750781"/>
    <x v="3"/>
    <s v="105-7375122-0976226"/>
    <s v="kin-case-2370076"/>
    <s v="Shopkin Compatible Storage Case Holds More Than 250 Shopkins Toys - Adjustable Organizer Bin Allows Your Girl To Create Her Perfect Customized Storage"/>
    <n v="1"/>
    <s v="amazon.com"/>
    <s v="Amazon"/>
    <s v="BANGOR"/>
    <s v="ME"/>
    <s v="04401-8802"/>
    <n v="19.97"/>
    <n v="0"/>
    <n v="0"/>
    <n v="0"/>
    <n v="0"/>
    <n v="-3"/>
    <n v="-3.63"/>
    <n v="0"/>
    <n v="0"/>
    <n v="13.34"/>
  </r>
  <r>
    <x v="18"/>
    <x v="10"/>
    <s v="Dec 7, 2015"/>
    <s v="Dec 7, 2015 8:32:24 AM PST"/>
    <n v="6014750781"/>
    <x v="3"/>
    <s v="111-3240229-3278632"/>
    <s v="kin-case-2370076"/>
    <s v="Shopkin Compatible Storage Case Holds More Than 250 Shopkins Toys - Adjustable Organizer Bin Allows Your Girl To Create Her Perfect Customized Storage"/>
    <n v="1"/>
    <s v="amazon.com"/>
    <s v="Amazon"/>
    <s v="KINGSTON"/>
    <s v="PA"/>
    <s v="18704-5211"/>
    <n v="19.95"/>
    <n v="0"/>
    <n v="0"/>
    <n v="0"/>
    <n v="0"/>
    <n v="-2.99"/>
    <n v="-3.63"/>
    <n v="0"/>
    <n v="0"/>
    <n v="13.33"/>
  </r>
  <r>
    <x v="18"/>
    <x v="10"/>
    <s v="Dec 7, 2015"/>
    <s v="Dec 7, 2015 8:43:47 AM PST"/>
    <n v="6014750781"/>
    <x v="3"/>
    <s v="105-0539637-4786641"/>
    <s v="kin-case-2370076"/>
    <s v="Shopkin Compatible Storage Case Holds More Than 250 Shopkins Toys - Adjustable Organizer Bin Allows Your Girl To Create Her Perfect Customized Storage"/>
    <n v="1"/>
    <s v="amazon.com"/>
    <s v="Amazon"/>
    <s v="CHULA VISTA"/>
    <s v="CA"/>
    <s v="91915-1702"/>
    <n v="19.97"/>
    <n v="0"/>
    <n v="0"/>
    <n v="0"/>
    <n v="0"/>
    <n v="-3"/>
    <n v="-3.63"/>
    <n v="0"/>
    <n v="0"/>
    <n v="13.34"/>
  </r>
  <r>
    <x v="18"/>
    <x v="10"/>
    <s v="Dec 7, 2015"/>
    <s v="Dec 7, 2015 10:01:00 AM PST"/>
    <n v="6014750781"/>
    <x v="3"/>
    <s v="002-5222661-1579436"/>
    <s v="kin-case-2370076"/>
    <s v="Shopkin Compatible Storage Case Holds More Than 250 Shopkins - Adjustable Organizer Bin Allows You To Create Your Perfect Customized Storage Container"/>
    <n v="2"/>
    <s v="amazon.com"/>
    <s v="Amazon"/>
    <s v="Cross Plains"/>
    <s v="TN"/>
    <n v="37049"/>
    <n v="39.9"/>
    <n v="3.26"/>
    <n v="0"/>
    <n v="-3.26"/>
    <n v="0"/>
    <n v="-5.98"/>
    <n v="-6.26"/>
    <n v="0"/>
    <n v="0"/>
    <n v="27.66"/>
  </r>
  <r>
    <x v="18"/>
    <x v="10"/>
    <s v="Dec 7, 2015"/>
    <s v="Dec 7, 2015 10:25:18 AM PST"/>
    <n v="6014750781"/>
    <x v="3"/>
    <s v="116-4327886-7953067"/>
    <s v="rug_wrench_200_4x6_fba"/>
    <s v="Rug Wrench Washable Non Slip Rug Pad - Protect Floors While Securing Rug and Making Vacuuming Easier"/>
    <n v="1"/>
    <s v="amazon.com"/>
    <s v="Amazon"/>
    <s v="SAN FRANCISCO"/>
    <s v="CALIFORNIA"/>
    <s v="94114-3916"/>
    <n v="16.829999999999998"/>
    <n v="0"/>
    <n v="0"/>
    <n v="0"/>
    <n v="0"/>
    <n v="-2.52"/>
    <n v="-3.02"/>
    <n v="0"/>
    <n v="0"/>
    <n v="11.29"/>
  </r>
  <r>
    <x v="18"/>
    <x v="10"/>
    <s v="Dec 7, 2015"/>
    <s v="Dec 7, 2015 12:07:46 PM PST"/>
    <n v="6014750781"/>
    <x v="3"/>
    <s v="115-2812386-8499401"/>
    <s v="kin-case-2370076"/>
    <s v="Shopkin Compatible Storage Case Holds More Than 250 Shopkins Toys - Adjustable Organizer Bin Allows Your Girl To Create Her Perfect Customized Storage"/>
    <n v="1"/>
    <s v="amazon.com"/>
    <s v="Amazon"/>
    <s v="TRUMBULL"/>
    <s v="CT"/>
    <s v="06611-2810"/>
    <n v="19.97"/>
    <n v="0"/>
    <n v="0"/>
    <n v="0"/>
    <n v="0"/>
    <n v="-3"/>
    <n v="-3.63"/>
    <n v="0"/>
    <n v="0"/>
    <n v="13.34"/>
  </r>
  <r>
    <x v="18"/>
    <x v="10"/>
    <s v="Dec 7, 2015"/>
    <s v="Dec 7, 2015 12:29:02 PM PST"/>
    <n v="6014750781"/>
    <x v="3"/>
    <s v="102-3069193-4635465"/>
    <s v="kin-case-2370076"/>
    <s v="Shopkin Compatible Storage Case Holds More Than 250 Shopkins Toys - Adjustable Organizer Bin Allows Your Girl To Create Her Perfect Customized Storage"/>
    <n v="2"/>
    <s v="amazon.com"/>
    <s v="Amazon"/>
    <s v="Folsom"/>
    <s v="California"/>
    <n v="95630"/>
    <n v="39.94"/>
    <n v="3.25"/>
    <n v="0"/>
    <n v="0"/>
    <n v="0"/>
    <n v="-6"/>
    <n v="-9.51"/>
    <n v="0"/>
    <n v="0"/>
    <n v="27.68"/>
  </r>
  <r>
    <x v="18"/>
    <x v="10"/>
    <s v="Dec 7, 2015"/>
    <s v="Dec 7, 2015 12:30:36 PM PST"/>
    <n v="6014750781"/>
    <x v="3"/>
    <s v="107-0250308-4666624"/>
    <s v="kin-case-2370076"/>
    <s v="Shopkin Compatible Storage Case Holds More Than 250 Shopkins Toys - Adjustable Organizer Bin Allows Your Girl To Create Her Perfect Customized Storage"/>
    <n v="1"/>
    <s v="amazon.com"/>
    <s v="Amazon"/>
    <s v="STATEN ISLAND"/>
    <s v="NY"/>
    <s v="10309-3025"/>
    <n v="19.97"/>
    <n v="0"/>
    <n v="0"/>
    <n v="0"/>
    <n v="0"/>
    <n v="-3"/>
    <n v="-3.63"/>
    <n v="0"/>
    <n v="0"/>
    <n v="13.34"/>
  </r>
  <r>
    <x v="18"/>
    <x v="10"/>
    <s v="Dec 7, 2015"/>
    <s v="Dec 7, 2015 12:38:13 PM PST"/>
    <n v="6014750781"/>
    <x v="3"/>
    <s v="109-3606704-7987460"/>
    <s v="kin-case-2370076"/>
    <s v="Shopkin Compatible Storage Case Holds More Than 250 Shopkins Toys - Adjustable Organizer Bin Allows Your Girl To Create Her Perfect Customized Storage"/>
    <n v="1"/>
    <s v="amazon.com"/>
    <s v="Amazon"/>
    <s v="SACRAMENTO"/>
    <s v="CA"/>
    <s v="95831-4022"/>
    <n v="19.97"/>
    <n v="6.38"/>
    <n v="0"/>
    <n v="0"/>
    <n v="0"/>
    <n v="-3"/>
    <n v="-10.01"/>
    <n v="0"/>
    <n v="0"/>
    <n v="13.34"/>
  </r>
  <r>
    <x v="18"/>
    <x v="10"/>
    <s v="Dec 7, 2015"/>
    <s v="Dec 7, 2015 1:55:55 PM PST"/>
    <n v="6014750781"/>
    <x v="3"/>
    <s v="115-0221413-6009806"/>
    <s v="kin-case-2370076"/>
    <s v="Shopkin Compatible Storage Case Holds More Than 250 Shopkins Toys - Adjustable Organizer Bin Allows Your Girl To Create Her Perfect Customized Storage"/>
    <n v="1"/>
    <s v="amazon.com"/>
    <s v="Amazon"/>
    <s v="LIVERPOOL"/>
    <s v="NY"/>
    <s v="13088-5421"/>
    <n v="19.95"/>
    <n v="2.54"/>
    <n v="0"/>
    <n v="-2.54"/>
    <n v="0"/>
    <n v="-2.99"/>
    <n v="-3.63"/>
    <n v="0"/>
    <n v="0"/>
    <n v="13.33"/>
  </r>
  <r>
    <x v="18"/>
    <x v="10"/>
    <s v="Dec 7, 2015"/>
    <s v="Dec 7, 2015 2:04:21 PM PST"/>
    <n v="6014750781"/>
    <x v="5"/>
    <s v="103-4001874-2761845"/>
    <s v="rug_wrench_200_5x8_fba"/>
    <s v="Rug Wrench Washable Non Slip Rug Pad - Protect Floors While Securing Rug and Making Vacuuming Easier"/>
    <n v="1"/>
    <s v="amazon.com"/>
    <s v="Amazon"/>
    <s v="ALTADENA"/>
    <s v="CA"/>
    <s v="91001-3038"/>
    <n v="-19.829999999999998"/>
    <n v="-4.99"/>
    <n v="0"/>
    <n v="0"/>
    <n v="0"/>
    <n v="2.38"/>
    <n v="4.99"/>
    <n v="0"/>
    <n v="0"/>
    <n v="-17.45"/>
  </r>
  <r>
    <x v="18"/>
    <x v="10"/>
    <s v="Dec 7, 2015"/>
    <s v="Dec 7, 2015 2:17:58 PM PST"/>
    <n v="6014750781"/>
    <x v="3"/>
    <s v="102-6447016-7845063"/>
    <s v="kin-case-2370076"/>
    <s v="Shopkin Compatible Storage Case Holds More Than 250 Shopkins Toys - Adjustable Organizer Bin Allows Your Girl To Create Her Perfect Customized Storage"/>
    <n v="1"/>
    <s v="amazon.com"/>
    <s v="Amazon"/>
    <s v="Nampa"/>
    <s v="ID"/>
    <n v="83686"/>
    <n v="19.95"/>
    <n v="2.4700000000000002"/>
    <n v="0"/>
    <n v="-2.4700000000000002"/>
    <n v="0"/>
    <n v="-2.99"/>
    <n v="-3.63"/>
    <n v="0"/>
    <n v="0"/>
    <n v="13.33"/>
  </r>
  <r>
    <x v="18"/>
    <x v="10"/>
    <s v="Dec 7, 2015"/>
    <s v="Dec 7, 2015 2:45:20 PM PST"/>
    <n v="6014750781"/>
    <x v="3"/>
    <s v="002-8081460-1123414"/>
    <s v="kin-case-2370076"/>
    <s v="Shopkin Compatible Storage Case Holds More Than 250 Shopkins Toys - Adjustable Organizer Bin Allows Your Girl To Create Her Perfect Customized Storage"/>
    <n v="1"/>
    <s v="amazon.com"/>
    <s v="Amazon"/>
    <s v="Somerville"/>
    <s v="MA"/>
    <n v="2143"/>
    <n v="19.95"/>
    <n v="1.32"/>
    <n v="0"/>
    <n v="-1.32"/>
    <n v="0"/>
    <n v="-2.99"/>
    <n v="-3.63"/>
    <n v="0"/>
    <n v="0"/>
    <n v="13.33"/>
  </r>
  <r>
    <x v="18"/>
    <x v="10"/>
    <s v="Dec 7, 2015"/>
    <s v="Dec 7, 2015 2:58:49 PM PST"/>
    <n v="6014750781"/>
    <x v="3"/>
    <s v="114-5872851-9322644"/>
    <s v="rug_wrench_200_8x10_fba"/>
    <s v="Rug Wrench Washable Non Slip Rug Pad - Protect Floors While Securing Rug and Making Vacuuming Easier"/>
    <n v="1"/>
    <s v="amazon.com"/>
    <s v="Amazon"/>
    <s v="Edina"/>
    <s v="Mn"/>
    <n v="55424"/>
    <n v="38.83"/>
    <n v="0"/>
    <n v="0"/>
    <n v="0"/>
    <n v="0"/>
    <n v="-5.82"/>
    <n v="-8.3699999999999992"/>
    <n v="0"/>
    <n v="0"/>
    <n v="24.64"/>
  </r>
  <r>
    <x v="18"/>
    <x v="10"/>
    <s v="Dec 7, 2015"/>
    <s v="Dec 7, 2015 3:13:25 PM PST"/>
    <n v="6014750781"/>
    <x v="3"/>
    <s v="109-1064548-8229859"/>
    <s v="kin-case-2370076"/>
    <s v="Shopkin Compatible Storage Case Holds More Than 250 Shopkins Toys - Adjustable Organizer Bin Allows Your Girl To Create Her Perfect Customized Storage"/>
    <n v="1"/>
    <s v="amazon.com"/>
    <s v="Amazon"/>
    <s v="ANTELOPE"/>
    <s v="CA"/>
    <s v="95843-6117"/>
    <n v="19.97"/>
    <n v="6.33"/>
    <n v="0"/>
    <n v="0"/>
    <n v="0"/>
    <n v="-3"/>
    <n v="-9.9600000000000009"/>
    <n v="0"/>
    <n v="0"/>
    <n v="13.34"/>
  </r>
  <r>
    <x v="18"/>
    <x v="10"/>
    <s v="Dec 7, 2015"/>
    <s v="Dec 7, 2015 4:26:08 PM PST"/>
    <n v="6014750781"/>
    <x v="3"/>
    <s v="105-3757657-8403417"/>
    <s v="kin-case-2370076"/>
    <s v="Shopkin Compatible Storage Case Holds More Than 250 Shopkins Toys - Adjustable Organizer Bin Allows Your Girl To Create Her Perfect Customized Storage"/>
    <n v="1"/>
    <s v="amazon.com"/>
    <s v="Amazon"/>
    <s v="BURBANK"/>
    <s v="CA"/>
    <s v="91505-2623"/>
    <n v="19.97"/>
    <n v="0"/>
    <n v="0"/>
    <n v="0"/>
    <n v="0"/>
    <n v="-3"/>
    <n v="-3.63"/>
    <n v="0"/>
    <n v="0"/>
    <n v="13.34"/>
  </r>
  <r>
    <x v="18"/>
    <x v="10"/>
    <s v="Dec 7, 2015"/>
    <s v="Dec 7, 2015 4:26:25 PM PST"/>
    <n v="6014750781"/>
    <x v="3"/>
    <s v="113-5194354-9898640"/>
    <s v="kin-case-2370076"/>
    <s v="Shopkin Compatible Storage Case Holds More Than 250 Shopkins Toys - Adjustable Organizer Bin Allows Your Girl To Create Her Perfect Customized Storage"/>
    <n v="1"/>
    <s v="amazon.com"/>
    <s v="Amazon"/>
    <s v="REDLANDS"/>
    <s v="CA"/>
    <s v="92373-5358"/>
    <n v="19.97"/>
    <n v="0"/>
    <n v="0"/>
    <n v="0"/>
    <n v="0"/>
    <n v="-3"/>
    <n v="-3.63"/>
    <n v="0"/>
    <n v="0"/>
    <n v="13.34"/>
  </r>
  <r>
    <x v="18"/>
    <x v="10"/>
    <s v="Dec 7, 2015"/>
    <s v="Dec 7, 2015 4:29:09 PM PST"/>
    <n v="6014750781"/>
    <x v="3"/>
    <s v="107-5638386-1429846"/>
    <s v="rug_wrench_200_4x6_fba"/>
    <s v="Rug Wrench Washable Non Slip Rug Pad - Protect Floors While Securing Rug and Making Vacuuming Easier"/>
    <n v="1"/>
    <s v="amazon.com"/>
    <s v="Amazon"/>
    <s v="DUNDEE"/>
    <s v="MI"/>
    <s v="48131-9300"/>
    <n v="16.829999999999998"/>
    <n v="2.5"/>
    <n v="0"/>
    <n v="-2.5"/>
    <n v="0"/>
    <n v="-2.52"/>
    <n v="-4.0199999999999996"/>
    <n v="0"/>
    <n v="0"/>
    <n v="10.29"/>
  </r>
  <r>
    <x v="18"/>
    <x v="10"/>
    <s v="Dec 7, 2015"/>
    <s v="Dec 7, 2015 5:01:44 PM PST"/>
    <n v="6014750781"/>
    <x v="3"/>
    <s v="109-2656457-0342608"/>
    <s v="kin-case-2370076"/>
    <s v="Shopkin Compatible Storage Case Holds More Than 250 Shopkins Toys - Adjustable Organizer Bin Allows Your Girl To Create Her Perfect Customized Storage"/>
    <n v="1"/>
    <s v="amazon.com"/>
    <s v="Amazon"/>
    <s v="HOCKLEY"/>
    <s v="TX"/>
    <s v="77447-3103"/>
    <n v="19.95"/>
    <n v="1.07"/>
    <n v="0"/>
    <n v="0"/>
    <n v="0"/>
    <n v="-2.99"/>
    <n v="-4.7"/>
    <n v="0"/>
    <n v="0"/>
    <n v="13.33"/>
  </r>
  <r>
    <x v="18"/>
    <x v="10"/>
    <s v="Dec 7, 2015"/>
    <s v="Dec 7, 2015 5:28:15 PM PST"/>
    <n v="6014750781"/>
    <x v="3"/>
    <s v="111-4229216-7200257"/>
    <s v="rug_wrench_200_2x4_fba"/>
    <s v="Rug Wrench Washable Non Slip Rug Pad - Protect Floors While Securing Rug and Making Vacuuming Easier"/>
    <n v="1"/>
    <s v="amazon.com"/>
    <s v="Amazon"/>
    <s v="Bel Air"/>
    <s v="MD"/>
    <n v="21015"/>
    <n v="9.83"/>
    <n v="0"/>
    <n v="0"/>
    <n v="0"/>
    <n v="0"/>
    <n v="-2.94"/>
    <n v="-2.54"/>
    <n v="0"/>
    <n v="0"/>
    <n v="4.3499999999999996"/>
  </r>
  <r>
    <x v="18"/>
    <x v="10"/>
    <s v="Dec 7, 2015"/>
    <s v="Dec 7, 2015 5:28:15 PM PST"/>
    <n v="6014750781"/>
    <x v="3"/>
    <s v="111-4229216-7200257"/>
    <s v="rug_wrench_200_2x4_fba"/>
    <s v="Rug Wrench Washable Non Slip Rug Pad - Protect Floors While Securing Rug and Making Vacuuming Easier"/>
    <n v="1"/>
    <s v="amazon.com"/>
    <s v="Amazon"/>
    <s v="Bel Air"/>
    <s v="MD"/>
    <n v="21015"/>
    <n v="9.83"/>
    <n v="0"/>
    <n v="0"/>
    <n v="0"/>
    <n v="0"/>
    <n v="0"/>
    <n v="-1.54"/>
    <n v="0"/>
    <n v="0"/>
    <n v="8.2899999999999991"/>
  </r>
  <r>
    <x v="18"/>
    <x v="10"/>
    <s v="Dec 7, 2015"/>
    <s v="Dec 7, 2015 5:41:55 PM PST"/>
    <n v="6014750781"/>
    <x v="3"/>
    <s v="109-2428707-1273847"/>
    <s v="kin-case-2370076"/>
    <s v="Shopkin Compatible Storage Case Holds More Than 250 Shopkins Toys - Adjustable Organizer Bin Allows Your Girl To Create Her Perfect Customized Storage"/>
    <n v="1"/>
    <s v="amazon.com"/>
    <s v="Amazon"/>
    <s v="FRISCO"/>
    <s v="TX"/>
    <n v="75033"/>
    <n v="19.95"/>
    <n v="2.92"/>
    <n v="0"/>
    <n v="-2.93"/>
    <n v="0"/>
    <n v="-5.98"/>
    <n v="-2.63"/>
    <n v="0"/>
    <n v="0"/>
    <n v="11.33"/>
  </r>
  <r>
    <x v="18"/>
    <x v="10"/>
    <s v="Dec 7, 2015"/>
    <s v="Dec 7, 2015 5:41:55 PM PST"/>
    <n v="6014750781"/>
    <x v="3"/>
    <s v="109-2428707-1273847"/>
    <s v="kin-case-2370076"/>
    <s v="Shopkin Compatible Storage Case Holds More Than 250 Shopkins Toys - Adjustable Organizer Bin Allows Your Girl To Create Her Perfect Customized Storage"/>
    <n v="1"/>
    <s v="amazon.com"/>
    <s v="Amazon"/>
    <s v="FRISCO"/>
    <s v="TX"/>
    <n v="75033"/>
    <n v="19.95"/>
    <n v="2.94"/>
    <n v="0"/>
    <n v="-2.93"/>
    <n v="0"/>
    <n v="0"/>
    <n v="-3.63"/>
    <n v="0"/>
    <n v="0"/>
    <n v="16.329999999999998"/>
  </r>
  <r>
    <x v="18"/>
    <x v="10"/>
    <s v="Dec 7, 2015"/>
    <s v="Dec 7, 2015 6:04:37 PM PST"/>
    <n v="6014750781"/>
    <x v="3"/>
    <s v="108-1596007-1538658"/>
    <s v="kin-case-2370076"/>
    <s v="Shopkin Compatible Storage Case Holds More Than 250 Shopkins Toys - Adjustable Organizer Bin Allows Your Girl To Create Her Perfect Customized Storage"/>
    <n v="1"/>
    <s v="amazon.com"/>
    <s v="Amazon"/>
    <s v="independence"/>
    <s v="MO"/>
    <n v="64055"/>
    <n v="19.97"/>
    <n v="0"/>
    <n v="0"/>
    <n v="0"/>
    <n v="0"/>
    <n v="-3"/>
    <n v="-3.63"/>
    <n v="0"/>
    <n v="0"/>
    <n v="13.34"/>
  </r>
  <r>
    <x v="18"/>
    <x v="10"/>
    <s v="Dec 7, 2015"/>
    <s v="Dec 7, 2015 7:17:32 PM PST"/>
    <n v="6014750781"/>
    <x v="3"/>
    <s v="115-7841233-2096232"/>
    <s v="kin-case-2370076"/>
    <s v="Shopkin Compatible Storage Case Holds More Than 250 Shopkins Toys - Adjustable Organizer Bin Allows Your Girl To Create Her Perfect Customized Storage"/>
    <n v="2"/>
    <s v="amazon.com"/>
    <s v="Amazon"/>
    <s v="Cherry Hill"/>
    <s v="NJ"/>
    <n v="8002"/>
    <n v="39.94"/>
    <n v="0"/>
    <n v="0"/>
    <n v="0"/>
    <n v="0"/>
    <n v="-6"/>
    <n v="-6.26"/>
    <n v="0"/>
    <n v="0"/>
    <n v="27.68"/>
  </r>
  <r>
    <x v="18"/>
    <x v="10"/>
    <s v="Dec 7, 2015"/>
    <s v="Dec 7, 2015 7:43:43 PM PST"/>
    <n v="6014750781"/>
    <x v="3"/>
    <s v="108-0168268-4046676"/>
    <s v="kin-case-2370076"/>
    <s v="Shopkin Compatible Storage Case Holds More Than 250 Shopkins Toys - Adjustable Organizer Bin Allows Your Girl To Create Her Perfect Customized Storage"/>
    <n v="1"/>
    <s v="amazon.com"/>
    <s v="Amazon"/>
    <s v="De Pere"/>
    <s v="WI"/>
    <n v="54115"/>
    <n v="19.97"/>
    <n v="0"/>
    <n v="0"/>
    <n v="0"/>
    <n v="0"/>
    <n v="-3"/>
    <n v="-3.63"/>
    <n v="0"/>
    <n v="0"/>
    <n v="13.34"/>
  </r>
  <r>
    <x v="18"/>
    <x v="10"/>
    <s v="Dec 7, 2015"/>
    <s v="Dec 7, 2015 8:09:01 PM PST"/>
    <n v="6014750781"/>
    <x v="3"/>
    <s v="114-9073302-3855455"/>
    <s v="kin-case-2370076"/>
    <s v="Shopkin Compatible Storage Case Holds More Than 250 Shopkins Toys - Adjustable Organizer Bin Allows Your Girl To Create Her Perfect Customized Storage"/>
    <n v="1"/>
    <s v="amazon.com"/>
    <s v="Amazon"/>
    <s v="Minot AFB"/>
    <s v="ND"/>
    <n v="58704"/>
    <n v="19.97"/>
    <n v="0"/>
    <n v="0"/>
    <n v="0"/>
    <n v="0"/>
    <n v="-3"/>
    <n v="-3.63"/>
    <n v="0"/>
    <n v="0"/>
    <n v="13.34"/>
  </r>
  <r>
    <x v="18"/>
    <x v="10"/>
    <s v="Dec 7, 2015"/>
    <s v="Dec 7, 2015 8:25:50 PM PST"/>
    <n v="6014750781"/>
    <x v="3"/>
    <s v="103-4227369-0700243"/>
    <s v="rug_wrench_200_6x9_fba"/>
    <s v="Rug Wrench Washable Non Slip Rug Pad - Protect Floors While Securing Rug and Making Vacuuming Easier"/>
    <n v="1"/>
    <s v="amazon.com"/>
    <s v="Amazon"/>
    <s v="BOYNTON BEACH"/>
    <s v="FLORIDA"/>
    <s v="33437-5519"/>
    <n v="24.83"/>
    <n v="0"/>
    <n v="0"/>
    <n v="0"/>
    <n v="0"/>
    <n v="-3.72"/>
    <n v="-4.8"/>
    <n v="0"/>
    <n v="0"/>
    <n v="16.309999999999999"/>
  </r>
  <r>
    <x v="18"/>
    <x v="10"/>
    <s v="Dec 7, 2015"/>
    <s v="Dec 7, 2015 8:37:21 PM PST"/>
    <n v="6014750781"/>
    <x v="3"/>
    <s v="114-6505657-0027450"/>
    <s v="rug_wrench_200_6x9_fba"/>
    <s v="Rug Wrench Washable Non Slip Rug Pad - Protect Floors While Securing Rug and Making Vacuuming Easier"/>
    <n v="1"/>
    <s v="amazon.com"/>
    <s v="Amazon"/>
    <s v="DARIEN"/>
    <s v="CT"/>
    <s v="06820-4737"/>
    <n v="24.83"/>
    <n v="0"/>
    <n v="0"/>
    <n v="0"/>
    <n v="0"/>
    <n v="-3.72"/>
    <n v="-4.8"/>
    <n v="0"/>
    <n v="0"/>
    <n v="16.309999999999999"/>
  </r>
  <r>
    <x v="18"/>
    <x v="10"/>
    <s v="Dec 7, 2015"/>
    <s v="Dec 7, 2015 9:00:19 PM PST"/>
    <n v="6014750781"/>
    <x v="3"/>
    <s v="108-1842190-8433842"/>
    <s v="rug_wrench_200_5x8_fba"/>
    <s v="Rug Wrench Washable Non Slip Rug Pad - Protect Floors While Securing Rug and Making Vacuuming Easier"/>
    <n v="1"/>
    <s v="amazon.com"/>
    <s v="Amazon"/>
    <s v="BROOKLYN"/>
    <s v="NY"/>
    <s v="11216-4068"/>
    <n v="19.829999999999998"/>
    <n v="0"/>
    <n v="0"/>
    <n v="0"/>
    <n v="0"/>
    <n v="-2.97"/>
    <n v="-4.41"/>
    <n v="0"/>
    <n v="0"/>
    <n v="12.45"/>
  </r>
  <r>
    <x v="18"/>
    <x v="10"/>
    <s v="Dec 7, 2015"/>
    <s v="Dec 7, 2015 9:07:03 PM PST"/>
    <n v="6014750781"/>
    <x v="3"/>
    <s v="114-6660942-5278629"/>
    <s v="rug_wrench_200_5x8_fba"/>
    <s v="Rug Wrench Washable Non Slip Rug Pad - Protect Floors While Securing Rug and Making Vacuuming Easier"/>
    <n v="1"/>
    <s v="amazon.com"/>
    <s v="Amazon"/>
    <s v="OAK RIDGE"/>
    <s v="TENNESSEE"/>
    <s v="37830-4603"/>
    <n v="19.829999999999998"/>
    <n v="0"/>
    <n v="0"/>
    <n v="0"/>
    <n v="0"/>
    <n v="-2.97"/>
    <n v="-4.41"/>
    <n v="0"/>
    <n v="0"/>
    <n v="12.45"/>
  </r>
  <r>
    <x v="18"/>
    <x v="10"/>
    <s v="Dec 7, 2015"/>
    <s v="Dec 7, 2015 9:17:35 PM PST"/>
    <n v="6014750781"/>
    <x v="3"/>
    <s v="104-3523822-4093001"/>
    <s v="kin-case-2370076"/>
    <s v="Shopkin Compatible Storage Case Holds More Than 250 Shopkins Toys - Adjustable Organizer Bin Allows Your Girl To Create Her Perfect Customized Storage"/>
    <n v="1"/>
    <s v="amazon.com"/>
    <s v="Amazon"/>
    <s v="CHATTANOOGA"/>
    <s v="TN"/>
    <s v="37416-1410"/>
    <n v="19.95"/>
    <n v="2.27"/>
    <n v="0"/>
    <n v="-2.27"/>
    <n v="0"/>
    <n v="-2.99"/>
    <n v="-3.63"/>
    <n v="0"/>
    <n v="0"/>
    <n v="13.33"/>
  </r>
  <r>
    <x v="18"/>
    <x v="10"/>
    <s v="Dec 7, 2015"/>
    <s v="Dec 7, 2015 9:18:56 PM PST"/>
    <n v="6014750781"/>
    <x v="3"/>
    <s v="102-7427875-3532252"/>
    <s v="rug_wrench_200_2x4_fba"/>
    <s v="Rug Wrench Washable Non Slip Rug Pad - Protect Floors While Securing Rug and Making Vacuuming Easier"/>
    <n v="1"/>
    <s v="amazon.com"/>
    <s v="Amazon"/>
    <s v="Lake Forest"/>
    <s v="CA"/>
    <s v="92630-6598"/>
    <n v="9.83"/>
    <n v="0"/>
    <n v="0"/>
    <n v="0"/>
    <n v="0"/>
    <n v="-1.47"/>
    <n v="-2.54"/>
    <n v="0"/>
    <n v="0"/>
    <n v="5.82"/>
  </r>
  <r>
    <x v="18"/>
    <x v="10"/>
    <s v="Dec 7, 2015"/>
    <s v="Dec 7, 2015 9:22:07 PM PST"/>
    <n v="6014750781"/>
    <x v="3"/>
    <s v="107-7198825-5961059"/>
    <s v="kin-case-2370076"/>
    <s v="Shopkin Compatible Storage Case Holds More Than 250 Shopkins Toys - Adjustable Organizer Bin Allows Your Girl To Create Her Perfect Customized Storage"/>
    <n v="1"/>
    <s v="amazon.com"/>
    <s v="Amazon"/>
    <s v="PRINCETON"/>
    <s v="WEST VIRGINIA"/>
    <s v="24739-7305"/>
    <n v="19.97"/>
    <n v="0"/>
    <n v="0"/>
    <n v="-16.95"/>
    <n v="0"/>
    <n v="-1"/>
    <n v="-3.63"/>
    <n v="0"/>
    <n v="0"/>
    <n v="-1.61"/>
  </r>
  <r>
    <x v="18"/>
    <x v="10"/>
    <s v="Dec 7, 2015"/>
    <s v="Dec 7, 2015 9:22:28 PM PST"/>
    <n v="6014750781"/>
    <x v="3"/>
    <s v="109-5317648-6094627"/>
    <s v="kin-case-2370076"/>
    <s v="Shopkin Compatible Storage Case Holds More Than 250 Shopkins - Adjustable Organizer Bin Allows You To Create Your Perfect Customized Storage Container"/>
    <n v="1"/>
    <s v="amazon.com"/>
    <s v="Amazon"/>
    <s v="FARGO"/>
    <s v="ND"/>
    <s v="58104-7651"/>
    <n v="19.95"/>
    <n v="1.81"/>
    <n v="0"/>
    <n v="-1.81"/>
    <n v="0"/>
    <n v="-2.99"/>
    <n v="-3.63"/>
    <n v="0"/>
    <n v="0"/>
    <n v="13.33"/>
  </r>
  <r>
    <x v="18"/>
    <x v="10"/>
    <s v="Dec 7, 2015"/>
    <s v="Dec 7, 2015 9:23:54 PM PST"/>
    <n v="6014750781"/>
    <x v="3"/>
    <s v="102-7530573-3221050"/>
    <s v="rug_wrench_200_2x4_fba"/>
    <s v="Rug Wrench Washable Non Slip Rug Pad - Protect Floors While Securing Rug and Making Vacuuming Easier"/>
    <n v="1"/>
    <s v="amazon.com"/>
    <s v="Amazon"/>
    <s v="RESTON"/>
    <s v="VA"/>
    <s v="20191-4144"/>
    <n v="9.83"/>
    <n v="0"/>
    <n v="0"/>
    <n v="0"/>
    <n v="0"/>
    <n v="-1.47"/>
    <n v="-2.54"/>
    <n v="0"/>
    <n v="0"/>
    <n v="5.82"/>
  </r>
  <r>
    <x v="18"/>
    <x v="10"/>
    <s v="Dec 7, 2015"/>
    <s v="Dec 7, 2015 10:00:03 PM PST"/>
    <n v="6014750781"/>
    <x v="3"/>
    <s v="109-5548150-3221042"/>
    <s v="rug_wrench_200_2x4_fba"/>
    <s v="Rug Wrench Washable Non Slip Rug Pad - Protect Floors While Securing Rug and Making Vacuuming Easier"/>
    <n v="1"/>
    <s v="amazon.com"/>
    <s v="Amazon"/>
    <s v="BROADLANDS"/>
    <s v="VA"/>
    <s v="20148-4591"/>
    <n v="9.83"/>
    <n v="0"/>
    <n v="0"/>
    <n v="0"/>
    <n v="0"/>
    <n v="-1.47"/>
    <n v="-2.54"/>
    <n v="0"/>
    <n v="0"/>
    <n v="5.82"/>
  </r>
  <r>
    <x v="18"/>
    <x v="10"/>
    <s v="Dec 7, 2015"/>
    <s v="Dec 7, 2015 10:26:08 PM PST"/>
    <n v="6014750781"/>
    <x v="3"/>
    <s v="106-9861654-1933834"/>
    <s v="rug_wrench_200_5x8_fba"/>
    <s v="Rug Wrench Washable Non Slip Rug Pad - Protect Floors While Securing Rug and Making Vacuuming Easier"/>
    <n v="1"/>
    <s v="amazon.com"/>
    <s v="Amazon"/>
    <s v="MEDFORD"/>
    <s v="MA"/>
    <s v="02155-1003"/>
    <n v="19.829999999999998"/>
    <n v="0"/>
    <n v="0"/>
    <n v="0"/>
    <n v="0"/>
    <n v="-2.97"/>
    <n v="-4.41"/>
    <n v="0"/>
    <n v="0"/>
    <n v="12.45"/>
  </r>
  <r>
    <x v="18"/>
    <x v="10"/>
    <s v="Dec 8, 2015"/>
    <s v="Dec 8, 2015 12:20:22 AM PST"/>
    <n v="6014750781"/>
    <x v="3"/>
    <s v="109-3145053-4509842"/>
    <s v="kin-case-2370076"/>
    <s v="Shopkin Compatible Storage Case Holds More Than 250 Shopkins Toys - Adjustable Organizer Bin Allows Your Girl To Create Her Perfect Customized Storage"/>
    <n v="1"/>
    <s v="amazon.com"/>
    <s v="Amazon"/>
    <s v="seaford"/>
    <s v="delaware"/>
    <n v="19973"/>
    <n v="19.97"/>
    <n v="1.94"/>
    <n v="0"/>
    <n v="-1.94"/>
    <n v="0"/>
    <n v="-3"/>
    <n v="-3.63"/>
    <n v="0"/>
    <n v="0"/>
    <n v="13.34"/>
  </r>
  <r>
    <x v="18"/>
    <x v="10"/>
    <s v="Dec 8, 2015"/>
    <s v="Dec 8, 2015 12:34:42 AM PST"/>
    <n v="6014750781"/>
    <x v="3"/>
    <s v="116-8833662-8704208"/>
    <s v="rug_wrench_200_6x9_fba"/>
    <s v="Rug Wrench Washable Non Slip Rug Pad - Protect Floors While Securing Rug and Making Vacuuming Easier"/>
    <n v="1"/>
    <s v="amazon.com"/>
    <s v="Amazon"/>
    <s v="OAKLAND"/>
    <s v="CA"/>
    <s v="94609-2753"/>
    <n v="24.83"/>
    <n v="0"/>
    <n v="0"/>
    <n v="0"/>
    <n v="0"/>
    <n v="-3.72"/>
    <n v="-4.8"/>
    <n v="0"/>
    <n v="0"/>
    <n v="16.309999999999999"/>
  </r>
  <r>
    <x v="18"/>
    <x v="10"/>
    <s v="Dec 8, 2015"/>
    <s v="Dec 8, 2015 2:10:26 AM PST"/>
    <n v="6014750781"/>
    <x v="3"/>
    <s v="111-6297183-9657854"/>
    <s v="rug_wrench_200_5x8_fba"/>
    <s v="Rug Wrench Washable Non Slip Rug Pad - Protect Floors While Securing Rug and Making Vacuuming Easier"/>
    <n v="1"/>
    <s v="amazon.com"/>
    <s v="Amazon"/>
    <s v="PALMYRA"/>
    <s v="PA"/>
    <s v="17078-8915"/>
    <n v="19.829999999999998"/>
    <n v="0"/>
    <n v="0"/>
    <n v="0"/>
    <n v="0"/>
    <n v="-2.97"/>
    <n v="-4.41"/>
    <n v="0"/>
    <n v="0"/>
    <n v="12.45"/>
  </r>
  <r>
    <x v="18"/>
    <x v="10"/>
    <s v="Dec 8, 2015"/>
    <s v="Dec 8, 2015 2:28:35 AM PST"/>
    <n v="6014750781"/>
    <x v="3"/>
    <s v="116-1687802-3852222"/>
    <s v="rug_wrench_200_6x9_fba"/>
    <s v="Rug Wrench Washable Non Slip Rug Pad - Protect Floors While Securing Rug and Making Vacuuming Easier"/>
    <n v="1"/>
    <s v="amazon.com"/>
    <s v="Amazon"/>
    <s v="MANCHESTER"/>
    <s v="MI"/>
    <s v="48158-9419"/>
    <n v="24.83"/>
    <n v="0"/>
    <n v="0"/>
    <n v="0"/>
    <n v="0"/>
    <n v="-3.72"/>
    <n v="-4.8"/>
    <n v="0"/>
    <n v="0"/>
    <n v="16.309999999999999"/>
  </r>
  <r>
    <x v="18"/>
    <x v="10"/>
    <s v="Dec 8, 2015"/>
    <s v="Dec 8, 2015 2:30:06 AM PST"/>
    <n v="6014750781"/>
    <x v="3"/>
    <s v="113-5341722-8748213"/>
    <s v="rug_wrench_200_5x8_fba"/>
    <s v="Rug Wrench Washable Non Slip Rug Pad - Protect Floors While Securing Rug and Making Vacuuming Easier"/>
    <n v="1"/>
    <s v="amazon.com"/>
    <s v="Amazon"/>
    <s v="MEDFORD"/>
    <s v="NJ"/>
    <s v="08055-4038"/>
    <n v="19.829999999999998"/>
    <n v="0"/>
    <n v="0"/>
    <n v="0"/>
    <n v="0"/>
    <n v="-2.97"/>
    <n v="-4.41"/>
    <n v="0"/>
    <n v="0"/>
    <n v="12.45"/>
  </r>
  <r>
    <x v="18"/>
    <x v="10"/>
    <s v="Dec 8, 2015"/>
    <s v="Dec 8, 2015 6:30:04 AM PST"/>
    <n v="6014750781"/>
    <x v="3"/>
    <s v="114-3730100-1751410"/>
    <s v="kin-case-2370076"/>
    <s v="Shopkin Compatible Storage Case Holds More Than 250 Shopkins Toys - Adjustable Organizer Bin Allows Your Girl To Create Her Perfect Customized Storage"/>
    <n v="1"/>
    <s v="amazon.com"/>
    <s v="Amazon"/>
    <s v="CHINA GROVE"/>
    <s v="NC"/>
    <s v="28023-1930"/>
    <n v="19.95"/>
    <n v="1.93"/>
    <n v="0"/>
    <n v="-1.93"/>
    <n v="0"/>
    <n v="-2.99"/>
    <n v="-3.63"/>
    <n v="0"/>
    <n v="0"/>
    <n v="13.33"/>
  </r>
  <r>
    <x v="18"/>
    <x v="10"/>
    <s v="Dec 8, 2015"/>
    <s v="Dec 8, 2015 8:21:07 AM PST"/>
    <n v="6014750781"/>
    <x v="3"/>
    <s v="102-0615215-6288268"/>
    <s v="kin-case-2370076"/>
    <s v="Shopkin Compatible Storage Case Holds More Than 250 Shopkins Toys - Adjustable Organizer Bin Allows Your Girl To Create Her Perfect Customized Storage"/>
    <n v="1"/>
    <s v="amazon.com"/>
    <s v="Amazon"/>
    <s v="QUINCY"/>
    <s v="MA"/>
    <s v="02169-3609"/>
    <n v="19.95"/>
    <n v="2.94"/>
    <n v="0"/>
    <n v="-2.94"/>
    <n v="0"/>
    <n v="-2.99"/>
    <n v="-3.63"/>
    <n v="0"/>
    <n v="0"/>
    <n v="13.33"/>
  </r>
  <r>
    <x v="18"/>
    <x v="10"/>
    <s v="Dec 8, 2015"/>
    <s v="Dec 8, 2015 8:21:23 AM PST"/>
    <n v="6014750781"/>
    <x v="3"/>
    <s v="108-2254342-0155430"/>
    <s v="kin-case-2370076"/>
    <s v="Shopkin Compatible Storage Case Holds More Than 250 Shopkins Toys - Adjustable Organizer Bin Allows Your Girl To Create Her Perfect Customized Storage"/>
    <n v="1"/>
    <s v="amazon.com"/>
    <s v="Amazon"/>
    <s v="BROOKSHIRE"/>
    <s v="TX"/>
    <s v="77423-9503"/>
    <n v="19.97"/>
    <n v="0"/>
    <n v="0"/>
    <n v="0"/>
    <n v="0"/>
    <n v="-3"/>
    <n v="-3.63"/>
    <n v="0"/>
    <n v="0"/>
    <n v="13.34"/>
  </r>
  <r>
    <x v="18"/>
    <x v="10"/>
    <s v="Dec 8, 2015"/>
    <s v="Dec 8, 2015 8:25:50 AM PST"/>
    <n v="6014750781"/>
    <x v="3"/>
    <s v="002-7313032-5045026"/>
    <s v="rug_wrench_200_5x8_fba"/>
    <s v="Rug Wrench Washable Non Slip Rug Pad - Protect Floors While Securing Rug and Making Vacuuming Easier"/>
    <n v="1"/>
    <s v="amazon.com"/>
    <s v="Amazon"/>
    <s v="SANTA FE"/>
    <s v="NM"/>
    <s v="87508-8886"/>
    <n v="19.829999999999998"/>
    <n v="0"/>
    <n v="0"/>
    <n v="0"/>
    <n v="0"/>
    <n v="-2.97"/>
    <n v="-4.41"/>
    <n v="0"/>
    <n v="0"/>
    <n v="12.45"/>
  </r>
  <r>
    <x v="18"/>
    <x v="10"/>
    <s v="Dec 8, 2015"/>
    <s v="Dec 8, 2015 8:46:31 AM PST"/>
    <n v="6014750781"/>
    <x v="3"/>
    <s v="106-7471540-8446617"/>
    <s v="kin-case-2370076"/>
    <s v="Shopkin Compatible Storage Case Holds More Than 250 Shopkins Toys - Adjustable Organizer Bin Allows Your Girl To Create Her Perfect Customized Storage"/>
    <n v="1"/>
    <s v="amazon.com"/>
    <s v="Amazon"/>
    <s v="FRESH MEADOWS"/>
    <s v="NEW YORK"/>
    <s v="11365-4062"/>
    <n v="19.95"/>
    <n v="4.93"/>
    <n v="0"/>
    <n v="-4.93"/>
    <n v="0"/>
    <n v="-2.99"/>
    <n v="-3.63"/>
    <n v="0"/>
    <n v="0"/>
    <n v="13.33"/>
  </r>
  <r>
    <x v="18"/>
    <x v="10"/>
    <s v="Dec 8, 2015"/>
    <s v="Dec 8, 2015 9:11:02 AM PST"/>
    <n v="6014750781"/>
    <x v="3"/>
    <s v="113-5944308-0413832"/>
    <s v="kin-case-2370076"/>
    <s v="Shopkin Compatible Storage Case Holds More Than 250 Shopkins Toys - Adjustable Organizer Bin Allows Your Girl To Create Her Perfect Customized Storage"/>
    <n v="1"/>
    <s v="amazon.com"/>
    <s v="Amazon"/>
    <s v="LORTON"/>
    <s v="VA"/>
    <s v="22079-2358"/>
    <n v="19.95"/>
    <n v="1.62"/>
    <n v="0"/>
    <n v="-1.62"/>
    <n v="0"/>
    <n v="-2.99"/>
    <n v="-3.63"/>
    <n v="0"/>
    <n v="0"/>
    <n v="13.33"/>
  </r>
  <r>
    <x v="18"/>
    <x v="10"/>
    <s v="Dec 8, 2015"/>
    <s v="Dec 8, 2015 10:38:52 AM PST"/>
    <n v="6014750781"/>
    <x v="3"/>
    <s v="114-3103897-8205027"/>
    <s v="rug_wrench_200_5x8_fba"/>
    <s v="Rug Wrench Washable Non Slip Rug Pad - Protect Floors While Securing Rug and Making Vacuuming Easier"/>
    <n v="1"/>
    <s v="amazon.com"/>
    <s v="Amazon"/>
    <s v="BERKELEY"/>
    <s v="CA"/>
    <s v="94710-1851"/>
    <n v="19.829999999999998"/>
    <n v="3.24"/>
    <n v="0"/>
    <n v="0"/>
    <n v="0"/>
    <n v="-2.97"/>
    <n v="-7.65"/>
    <n v="0"/>
    <n v="0"/>
    <n v="12.45"/>
  </r>
  <r>
    <x v="18"/>
    <x v="10"/>
    <s v="Dec 8, 2015"/>
    <s v="Dec 8, 2015 10:51:34 AM PST"/>
    <n v="6014750781"/>
    <x v="3"/>
    <s v="104-4862284-8532233"/>
    <s v="rug_wrench_200_6x9_fba"/>
    <s v="Rug Wrench Washable Non Slip Rug Pad - Protect Floors While Securing Rug and Making Vacuuming Easier"/>
    <n v="1"/>
    <s v="amazon.com"/>
    <s v="Amazon"/>
    <s v="La Crosse"/>
    <s v="VA"/>
    <s v="23950-2932"/>
    <n v="24.83"/>
    <n v="0"/>
    <n v="0"/>
    <n v="0"/>
    <n v="0"/>
    <n v="-3.72"/>
    <n v="-4.8"/>
    <n v="0"/>
    <n v="0"/>
    <n v="16.309999999999999"/>
  </r>
  <r>
    <x v="18"/>
    <x v="10"/>
    <s v="Dec 8, 2015"/>
    <s v="Dec 8, 2015 10:58:53 AM PST"/>
    <n v="6014750781"/>
    <x v="3"/>
    <s v="115-5295126-6585027"/>
    <s v="kin-case-2370076"/>
    <s v="Shopkin Compatible Storage Case Holds More Than 250 Shopkins Toys - Adjustable Organizer Bin Allows Your Girl To Create Her Perfect Customized Storage"/>
    <n v="1"/>
    <s v="amazon.com"/>
    <s v="Amazon"/>
    <s v="OWENSBORO"/>
    <s v="KY"/>
    <s v="42301-8328"/>
    <n v="19.97"/>
    <n v="0"/>
    <n v="0"/>
    <n v="0"/>
    <n v="0"/>
    <n v="-3"/>
    <n v="-3.63"/>
    <n v="0"/>
    <n v="0"/>
    <n v="13.34"/>
  </r>
  <r>
    <x v="18"/>
    <x v="10"/>
    <s v="Dec 8, 2015"/>
    <s v="Dec 8, 2015 12:03:45 PM PST"/>
    <n v="6014750781"/>
    <x v="3"/>
    <s v="108-6946390-6689014"/>
    <s v="kin-case-2370076"/>
    <s v="Shopkin Compatible Storage Case Holds More Than 250 Shopkins Toys - Adjustable Organizer Bin Allows Your Girl To Create Her Perfect Customized Storage"/>
    <n v="1"/>
    <s v="amazon.com"/>
    <s v="Amazon"/>
    <s v="RIDGEFIELD"/>
    <s v="NJ"/>
    <n v="7657"/>
    <n v="19.97"/>
    <n v="0"/>
    <n v="0"/>
    <n v="0"/>
    <n v="0"/>
    <n v="-3"/>
    <n v="-3.63"/>
    <n v="0"/>
    <n v="0"/>
    <n v="13.34"/>
  </r>
  <r>
    <x v="18"/>
    <x v="10"/>
    <s v="Dec 8, 2015"/>
    <s v="Dec 8, 2015 12:27:45 PM PST"/>
    <n v="6014750781"/>
    <x v="3"/>
    <s v="113-6541145-1169030"/>
    <s v="rug_wrench_200_2x4_fba"/>
    <s v="Rug Wrench Washable Non Slip Rug Pad - Protect Floors While Securing Rug and Making Vacuuming Easier"/>
    <n v="1"/>
    <s v="amazon.com"/>
    <s v="Amazon"/>
    <s v="Dublin"/>
    <s v="Ohio"/>
    <n v="43016"/>
    <n v="9.83"/>
    <n v="0"/>
    <n v="0"/>
    <n v="0"/>
    <n v="0"/>
    <n v="-2.94"/>
    <n v="-1.54"/>
    <n v="0"/>
    <n v="0"/>
    <n v="5.35"/>
  </r>
  <r>
    <x v="18"/>
    <x v="10"/>
    <s v="Dec 8, 2015"/>
    <s v="Dec 8, 2015 12:27:45 PM PST"/>
    <n v="6014750781"/>
    <x v="3"/>
    <s v="113-6541145-1169030"/>
    <s v="rug_wrench_200_2x4_fba"/>
    <s v="Rug Wrench Washable Non Slip Rug Pad - Protect Floors While Securing Rug and Making Vacuuming Easier"/>
    <n v="1"/>
    <s v="amazon.com"/>
    <s v="Amazon"/>
    <s v="Dublin"/>
    <s v="Ohio"/>
    <n v="43016"/>
    <n v="9.83"/>
    <n v="0"/>
    <n v="0"/>
    <n v="0"/>
    <n v="0"/>
    <n v="0"/>
    <n v="-2.54"/>
    <n v="0"/>
    <n v="0"/>
    <n v="7.29"/>
  </r>
  <r>
    <x v="18"/>
    <x v="10"/>
    <s v="Dec 8, 2015"/>
    <s v="Dec 8, 2015 12:35:52 PM PST"/>
    <n v="6014750781"/>
    <x v="3"/>
    <s v="110-9317535-8317838"/>
    <s v="kin-case-2370076"/>
    <s v="Shopkin Compatible Storage Case Holds More Than 250 Shopkins Toys - Adjustable Organizer Bin Allows Your Girl To Create Her Perfect Customized Storage"/>
    <n v="1"/>
    <s v="amazon.com"/>
    <s v="Amazon"/>
    <s v="HOLLY SPRINGS"/>
    <s v="NC"/>
    <s v="27540-6987"/>
    <n v="19.97"/>
    <n v="0.84"/>
    <n v="0"/>
    <n v="0"/>
    <n v="0"/>
    <n v="-3"/>
    <n v="-4.47"/>
    <n v="0"/>
    <n v="0"/>
    <n v="13.34"/>
  </r>
  <r>
    <x v="18"/>
    <x v="10"/>
    <s v="Dec 8, 2015"/>
    <s v="Dec 8, 2015 1:28:14 PM PST"/>
    <n v="6014750781"/>
    <x v="3"/>
    <s v="109-7173170-0207464"/>
    <s v="rug_wrench_200_2x4_fba"/>
    <s v="Rug Wrench Washable Non Slip Rug Pad - Protect Floors While Securing Rug and Making Vacuuming Easier"/>
    <n v="2"/>
    <s v="amazon.com"/>
    <s v="Amazon"/>
    <s v="BATON ROUGE"/>
    <s v="LA"/>
    <s v="70820-5730"/>
    <n v="19.66"/>
    <n v="0"/>
    <n v="0"/>
    <n v="0"/>
    <n v="0"/>
    <n v="-2.94"/>
    <n v="-3.08"/>
    <n v="0"/>
    <n v="0"/>
    <n v="13.64"/>
  </r>
  <r>
    <x v="18"/>
    <x v="10"/>
    <s v="Dec 8, 2015"/>
    <s v="Dec 8, 2015 1:28:14 PM PST"/>
    <n v="6014750781"/>
    <x v="3"/>
    <s v="109-7173170-0207464"/>
    <s v="rug_wrench_200_6x9_fba"/>
    <s v="Rug Wrench Washable Non Slip Rug Pad - Protect Floors While Securing Rug and Making Vacuuming Easier"/>
    <n v="1"/>
    <s v="amazon.com"/>
    <s v="Amazon"/>
    <s v="BATON ROUGE"/>
    <s v="LA"/>
    <s v="70820-5730"/>
    <n v="24.83"/>
    <n v="0"/>
    <n v="0"/>
    <n v="0"/>
    <n v="0"/>
    <n v="-3.72"/>
    <n v="-4.8"/>
    <n v="0"/>
    <n v="0"/>
    <n v="16.309999999999999"/>
  </r>
  <r>
    <x v="18"/>
    <x v="10"/>
    <s v="Dec 8, 2015"/>
    <s v="Dec 8, 2015 1:30:47 PM PST"/>
    <n v="6014750781"/>
    <x v="3"/>
    <s v="111-0176380-3385807"/>
    <s v="kin-case-2370076"/>
    <s v="Shopkin Compatible Storage Case Holds More Than 250 Shopkins Toys - Adjustable Organizer Bin Allows Your Girl To Create Her Perfect Customized Storage"/>
    <n v="1"/>
    <s v="amazon.com"/>
    <s v="Amazon"/>
    <s v="GROSSE ILE"/>
    <s v="MI"/>
    <s v="48138-1036"/>
    <n v="19.95"/>
    <n v="2.09"/>
    <n v="0"/>
    <n v="0"/>
    <n v="0"/>
    <n v="-2.99"/>
    <n v="-5.72"/>
    <n v="0"/>
    <n v="0"/>
    <n v="13.33"/>
  </r>
  <r>
    <x v="18"/>
    <x v="10"/>
    <s v="Dec 8, 2015"/>
    <s v="Dec 8, 2015 2:43:58 PM PST"/>
    <n v="6014750781"/>
    <x v="3"/>
    <s v="002-5110751-2498660"/>
    <s v="kin-case-2370076"/>
    <s v="Shopkin Compatible Storage Case Holds More Than 250 Shopkins Toys - Adjustable Organizer Bin Allows Your Girl To Create Her Perfect Customized Storage"/>
    <n v="1"/>
    <s v="amazon.com"/>
    <s v="Amazon"/>
    <s v="LAKE CHARLES"/>
    <s v="LA"/>
    <s v="70615-4324"/>
    <n v="19.95"/>
    <n v="0"/>
    <n v="0"/>
    <n v="0"/>
    <n v="0"/>
    <n v="-2.99"/>
    <n v="-3.63"/>
    <n v="0"/>
    <n v="0"/>
    <n v="13.33"/>
  </r>
  <r>
    <x v="18"/>
    <x v="10"/>
    <s v="Dec 8, 2015"/>
    <s v="Dec 8, 2015 3:22:54 PM PST"/>
    <n v="6014750781"/>
    <x v="3"/>
    <s v="116-7503674-0752221"/>
    <s v="rug_wrench_200_8x10_fba"/>
    <s v="Rug Wrench Washable Non Slip Rug Pad - Protect Floors While Securing Rug and Making Vacuuming Easier"/>
    <n v="2"/>
    <s v="amazon.com"/>
    <s v="Amazon"/>
    <s v="Scottsville"/>
    <s v="KY"/>
    <n v="42164"/>
    <n v="77.66"/>
    <n v="0"/>
    <n v="0"/>
    <n v="0"/>
    <n v="0"/>
    <n v="-11.64"/>
    <n v="-16.739999999999998"/>
    <n v="0"/>
    <n v="0"/>
    <n v="49.28"/>
  </r>
  <r>
    <x v="18"/>
    <x v="10"/>
    <s v="Dec 8, 2015"/>
    <s v="Dec 8, 2015 3:23:56 PM PST"/>
    <n v="6014750781"/>
    <x v="3"/>
    <s v="116-0266000-2769826"/>
    <s v="kin-case-2370076"/>
    <s v="Shopkin Compatible Storage Case Holds More Than 250 Shopkins Toys - Adjustable Organizer Bin Allows Your Girl To Create Her Perfect Customized Storage"/>
    <n v="1"/>
    <s v="amazon.com"/>
    <s v="Amazon"/>
    <s v="NEW YORK"/>
    <s v="NY"/>
    <s v="10028-7071"/>
    <n v="19.95"/>
    <n v="1.0900000000000001"/>
    <n v="0"/>
    <n v="0"/>
    <n v="0"/>
    <n v="-2.99"/>
    <n v="-4.72"/>
    <n v="0"/>
    <n v="0"/>
    <n v="13.33"/>
  </r>
  <r>
    <x v="18"/>
    <x v="10"/>
    <s v="Dec 8, 2015"/>
    <s v="Dec 8, 2015 3:36:54 PM PST"/>
    <n v="6014750781"/>
    <x v="5"/>
    <s v="110-8619086-0118665"/>
    <s v="kin-case-2370076"/>
    <s v="Shopkin Compatible Storage Case Holds More Than 250 Shopkins Toys - Adjustable Organizer Bin Allows Your Girl To Create Her Perfect Customized Storage"/>
    <n v="2"/>
    <s v="amazon.com"/>
    <s v="Amazon"/>
    <s v="Bloomingdale"/>
    <s v="IL"/>
    <n v="60108"/>
    <n v="-39.94"/>
    <n v="0"/>
    <n v="0"/>
    <n v="0"/>
    <n v="0"/>
    <n v="4.8"/>
    <n v="0"/>
    <n v="0"/>
    <n v="0"/>
    <n v="-35.14"/>
  </r>
  <r>
    <x v="18"/>
    <x v="10"/>
    <s v="Dec 8, 2015"/>
    <s v="Dec 8, 2015 4:05:58 PM PST"/>
    <n v="6014750781"/>
    <x v="3"/>
    <s v="115-5424802-9841844"/>
    <s v="kin-case-2370076"/>
    <s v="Shopkin Compatible Storage Case Holds More Than 250 Shopkins Toys - Adjustable Organizer Bin Allows Your Girl To Create Her Perfect Customized Storage"/>
    <n v="1"/>
    <s v="amazon.com"/>
    <s v="Amazon"/>
    <s v="ROCHESTER HILLS"/>
    <s v="MI"/>
    <s v="48306-4117"/>
    <n v="19.97"/>
    <n v="3.07"/>
    <n v="0"/>
    <n v="-3.07"/>
    <n v="0"/>
    <n v="-3"/>
    <n v="-3.63"/>
    <n v="0"/>
    <n v="0"/>
    <n v="13.34"/>
  </r>
  <r>
    <x v="18"/>
    <x v="10"/>
    <s v="Dec 8, 2015"/>
    <s v="Dec 8, 2015 4:41:32 PM PST"/>
    <n v="6014750781"/>
    <x v="3"/>
    <s v="002-3327894-1272207"/>
    <s v="rug_wrench_200_2x4_fba"/>
    <s v="Rug Wrench Washable Non Slip Rug Pad - Protect Floors While Securing Rug and Making Vacuuming Easier"/>
    <n v="1"/>
    <s v="amazon.com"/>
    <s v="Amazon"/>
    <s v="Canton"/>
    <s v="CT"/>
    <n v="6019"/>
    <n v="9.83"/>
    <n v="0"/>
    <n v="0"/>
    <n v="0"/>
    <n v="0"/>
    <n v="-1.47"/>
    <n v="-2.54"/>
    <n v="0"/>
    <n v="0"/>
    <n v="5.82"/>
  </r>
  <r>
    <x v="18"/>
    <x v="10"/>
    <s v="Dec 8, 2015"/>
    <s v="Dec 8, 2015 5:11:47 PM PST"/>
    <n v="6014750781"/>
    <x v="3"/>
    <s v="108-9577797-4021012"/>
    <s v="kin-case-2370076"/>
    <s v="Shopkin Compatible Storage Case Holds More Than 250 Shopkins Toys - Adjustable Organizer Bin Allows Your Girl To Create Her Perfect Customized Storage"/>
    <n v="1"/>
    <s v="amazon.com"/>
    <s v="Amazon"/>
    <s v="DRACUT"/>
    <s v="MA"/>
    <s v="01826-5733"/>
    <n v="19.95"/>
    <n v="4.93"/>
    <n v="0"/>
    <n v="-4.93"/>
    <n v="0"/>
    <n v="-2.99"/>
    <n v="-3.63"/>
    <n v="0"/>
    <n v="0"/>
    <n v="13.33"/>
  </r>
  <r>
    <x v="18"/>
    <x v="10"/>
    <s v="Dec 8, 2015"/>
    <s v="Dec 8, 2015 5:16:51 PM PST"/>
    <n v="6014750781"/>
    <x v="3"/>
    <s v="112-2829040-6064213"/>
    <s v="rug_wrench_200_5x8_fba"/>
    <s v="Rug Wrench Washable Non Slip Rug Pad - Protect Floors While Securing Rug and Making Vacuuming Easier"/>
    <n v="1"/>
    <s v="amazon.com"/>
    <s v="Amazon"/>
    <s v="hudson"/>
    <s v="ohio"/>
    <n v="44236"/>
    <n v="19.829999999999998"/>
    <n v="0"/>
    <n v="0"/>
    <n v="0"/>
    <n v="0"/>
    <n v="-2.97"/>
    <n v="-4.41"/>
    <n v="0"/>
    <n v="0"/>
    <n v="12.45"/>
  </r>
  <r>
    <x v="18"/>
    <x v="10"/>
    <s v="Dec 8, 2015"/>
    <s v="Dec 8, 2015 5:40:58 PM PST"/>
    <n v="6014750781"/>
    <x v="3"/>
    <s v="102-7446326-4492241"/>
    <s v="kin-case-2370076"/>
    <s v="Shopkin Compatible Storage Case Holds More Than 250 Shopkins Toys - Adjustable Organizer Bin Allows Your Girl To Create Her Perfect Customized Storage"/>
    <n v="1"/>
    <s v="amazon.com"/>
    <s v="Amazon"/>
    <s v="BROADLANDS"/>
    <s v="VA"/>
    <s v="20148-4089"/>
    <n v="19.97"/>
    <n v="0"/>
    <n v="0"/>
    <n v="0"/>
    <n v="0"/>
    <n v="-3"/>
    <n v="-3.63"/>
    <n v="0"/>
    <n v="0"/>
    <n v="13.34"/>
  </r>
  <r>
    <x v="18"/>
    <x v="10"/>
    <s v="Dec 8, 2015"/>
    <s v="Dec 8, 2015 6:29:12 PM PST"/>
    <n v="6014750781"/>
    <x v="3"/>
    <s v="108-7596631-6045048"/>
    <s v="rug_wrench_200_5x8_fba"/>
    <s v="Rug Wrench Washable Non Slip Rug Pad - Protect Floors While Securing Rug and Making Vacuuming Easier"/>
    <n v="1"/>
    <s v="amazon.com"/>
    <s v="Amazon"/>
    <s v="ORIENT"/>
    <s v="NY"/>
    <s v="11957-1606"/>
    <n v="19.829999999999998"/>
    <n v="0"/>
    <n v="0"/>
    <n v="0"/>
    <n v="0"/>
    <n v="-2.97"/>
    <n v="-3.41"/>
    <n v="0"/>
    <n v="0"/>
    <n v="13.45"/>
  </r>
  <r>
    <x v="18"/>
    <x v="10"/>
    <s v="Dec 8, 2015"/>
    <s v="Dec 8, 2015 6:29:12 PM PST"/>
    <n v="6014750781"/>
    <x v="3"/>
    <s v="108-7596631-6045048"/>
    <s v="rug_wrench_200_6x9_fba"/>
    <s v="Rug Wrench Washable Non Slip Rug Pad - Protect Floors While Securing Rug and Making Vacuuming Easier"/>
    <n v="1"/>
    <s v="amazon.com"/>
    <s v="Amazon"/>
    <s v="ORIENT"/>
    <s v="NY"/>
    <s v="11957-1606"/>
    <n v="24.83"/>
    <n v="0"/>
    <n v="0"/>
    <n v="0"/>
    <n v="0"/>
    <n v="-3.72"/>
    <n v="-4.8"/>
    <n v="0"/>
    <n v="0"/>
    <n v="16.309999999999999"/>
  </r>
  <r>
    <x v="18"/>
    <x v="10"/>
    <s v="Dec 8, 2015"/>
    <s v="Dec 8, 2015 7:28:14 PM PST"/>
    <n v="6014750781"/>
    <x v="3"/>
    <s v="002-6762886-6945032"/>
    <s v="rug_wrench_200_2x4_fba"/>
    <s v="Rug Wrench Washable Non Slip Rug Pad - Protect Floors While Securing Rug and Making Vacuuming Easier"/>
    <n v="1"/>
    <s v="amazon.com"/>
    <s v="Amazon"/>
    <s v="Arvonia"/>
    <s v="VA"/>
    <n v="23004"/>
    <n v="9.83"/>
    <n v="0"/>
    <n v="0"/>
    <n v="0"/>
    <n v="0"/>
    <n v="-1.47"/>
    <n v="-2.54"/>
    <n v="0"/>
    <n v="0"/>
    <n v="5.82"/>
  </r>
  <r>
    <x v="18"/>
    <x v="10"/>
    <s v="Dec 8, 2015"/>
    <s v="Dec 8, 2015 7:41:16 PM PST"/>
    <n v="6014750781"/>
    <x v="3"/>
    <s v="112-4403142-6908207"/>
    <s v="kin-case-2370076"/>
    <s v="Shopkin Compatible Storage Case Holds More Than 250 Shopkins Toys - Adjustable Organizer Bin Allows Your Girl To Create Her Perfect Customized Storage"/>
    <n v="1"/>
    <s v="amazon.com"/>
    <s v="Amazon"/>
    <s v="CARTHAGE"/>
    <s v="TX"/>
    <s v="75633-5235"/>
    <n v="19.97"/>
    <n v="2.94"/>
    <n v="0"/>
    <n v="-2.94"/>
    <n v="0"/>
    <n v="-3"/>
    <n v="-3.63"/>
    <n v="0"/>
    <n v="0"/>
    <n v="13.34"/>
  </r>
  <r>
    <x v="18"/>
    <x v="10"/>
    <s v="Dec 8, 2015"/>
    <s v="Dec 8, 2015 7:45:54 PM PST"/>
    <n v="6014750781"/>
    <x v="3"/>
    <s v="108-6367516-4842610"/>
    <s v="kin-case-2370076"/>
    <s v="Shopkin Compatible Storage Case Holds More Than 250 Shopkins Toys - Adjustable Organizer Bin Allows Your Girl To Create Her Perfect Customized Storage"/>
    <n v="1"/>
    <s v="amazon.com"/>
    <s v="Amazon"/>
    <s v="Harriman"/>
    <s v="TN"/>
    <n v="37748"/>
    <n v="19.95"/>
    <n v="2.94"/>
    <n v="0"/>
    <n v="-2.93"/>
    <n v="0"/>
    <n v="-5.98"/>
    <n v="-3.63"/>
    <n v="0"/>
    <n v="0"/>
    <n v="10.35"/>
  </r>
  <r>
    <x v="18"/>
    <x v="10"/>
    <s v="Dec 8, 2015"/>
    <s v="Dec 8, 2015 7:45:54 PM PST"/>
    <n v="6014750781"/>
    <x v="3"/>
    <s v="108-6367516-4842610"/>
    <s v="kin-case-2370076"/>
    <s v="Shopkin Compatible Storage Case Holds More Than 250 Shopkins Toys - Adjustable Organizer Bin Allows Your Girl To Create Her Perfect Customized Storage"/>
    <n v="1"/>
    <s v="amazon.com"/>
    <s v="Amazon"/>
    <s v="Harriman"/>
    <s v="TN"/>
    <n v="37748"/>
    <n v="19.95"/>
    <n v="2.92"/>
    <n v="0"/>
    <n v="-2.93"/>
    <n v="0"/>
    <n v="0"/>
    <n v="-2.63"/>
    <n v="0"/>
    <n v="0"/>
    <n v="17.309999999999999"/>
  </r>
  <r>
    <x v="18"/>
    <x v="10"/>
    <s v="Dec 8, 2015"/>
    <s v="Dec 8, 2015 8:09:06 PM PST"/>
    <n v="6014750781"/>
    <x v="5"/>
    <s v="111-9684404-5348234"/>
    <s v="kin-case-2370076"/>
    <s v="Shopkin Compatible Storage Case Holds More Than 250 Shopkins Toys - Adjustable Organizer Bin Allows Your Girl To Create Her Perfect Customized Storage"/>
    <n v="2"/>
    <s v="amazon.com"/>
    <s v="Amazon"/>
    <s v="North Little Rock"/>
    <s v="AR"/>
    <s v="72116-4426"/>
    <n v="-39.94"/>
    <n v="0"/>
    <n v="0"/>
    <n v="0"/>
    <n v="0"/>
    <n v="4.8"/>
    <n v="0"/>
    <n v="0"/>
    <n v="0"/>
    <n v="-35.14"/>
  </r>
  <r>
    <x v="18"/>
    <x v="10"/>
    <s v="Dec 8, 2015"/>
    <s v="Dec 8, 2015 8:41:17 PM PST"/>
    <n v="6014750781"/>
    <x v="3"/>
    <s v="002-3186710-6877801"/>
    <s v="kin-case-2370076"/>
    <s v="Shopkin Compatible Storage Case Holds More Than 250 Shopkins Toys - Adjustable Organizer Bin Allows Your Girl To Create Her Perfect Customized Storage"/>
    <n v="1"/>
    <s v="amazon.com"/>
    <s v="Amazon"/>
    <s v="BATON ROUGE"/>
    <s v="LA"/>
    <s v="70816-4002"/>
    <n v="19.95"/>
    <n v="1.48"/>
    <n v="0"/>
    <n v="-1.48"/>
    <n v="0"/>
    <n v="-2.99"/>
    <n v="-3.63"/>
    <n v="0"/>
    <n v="0"/>
    <n v="13.33"/>
  </r>
  <r>
    <x v="18"/>
    <x v="10"/>
    <s v="Dec 8, 2015"/>
    <s v="Dec 8, 2015 9:53:11 PM PST"/>
    <n v="6014750781"/>
    <x v="3"/>
    <s v="116-1456976-7451434"/>
    <s v="rug_wrench_200_8x10_fba"/>
    <s v="Rug Wrench Washable Non Slip Rug Pad - Protect Floors While Securing Rug and Making Vacuuming Easier"/>
    <n v="1"/>
    <s v="amazon.com"/>
    <s v="Amazon"/>
    <s v="Sherman Oaks"/>
    <s v="California"/>
    <n v="91401"/>
    <n v="38.83"/>
    <n v="0"/>
    <n v="0"/>
    <n v="0"/>
    <n v="0"/>
    <n v="-5.82"/>
    <n v="-8.3699999999999992"/>
    <n v="0"/>
    <n v="0"/>
    <n v="24.64"/>
  </r>
  <r>
    <x v="18"/>
    <x v="10"/>
    <s v="Dec 8, 2015"/>
    <s v="Dec 8, 2015 10:23:11 PM PST"/>
    <n v="6014750781"/>
    <x v="3"/>
    <s v="109-0039038-7796210"/>
    <s v="rug_wrench_200_5x8_fba"/>
    <s v="Rug Wrench Washable Non Slip Rug Pad - Protect Floors While Securing Rug and Making Vacuuming Easier"/>
    <n v="1"/>
    <s v="amazon.com"/>
    <s v="Amazon"/>
    <s v="Voorheesville"/>
    <s v="NY"/>
    <n v="12186"/>
    <n v="19.829999999999998"/>
    <n v="0"/>
    <n v="0"/>
    <n v="0"/>
    <n v="0"/>
    <n v="-2.97"/>
    <n v="-4.41"/>
    <n v="0"/>
    <n v="0"/>
    <n v="12.45"/>
  </r>
  <r>
    <x v="18"/>
    <x v="10"/>
    <s v="Dec 8, 2015"/>
    <s v="Dec 8, 2015 10:23:50 PM PST"/>
    <n v="6014750781"/>
    <x v="5"/>
    <s v="114-5476347-1962616"/>
    <s v="kin-case-2370076"/>
    <s v="Shopkin Compatible Storage Case Holds More Than 250 Shopkins Toys - Adjustable Organizer Bin Allows Your Girl To Create Her Perfect Customized Storage"/>
    <n v="1"/>
    <s v="amazon.com"/>
    <s v="Amazon"/>
    <s v="HUDSONVILLE"/>
    <s v="MI"/>
    <n v="49426"/>
    <n v="0"/>
    <n v="-0.95"/>
    <n v="0"/>
    <n v="0"/>
    <n v="0"/>
    <n v="0"/>
    <n v="0.95"/>
    <n v="0"/>
    <n v="0"/>
    <n v="0"/>
  </r>
  <r>
    <x v="18"/>
    <x v="10"/>
    <s v="Dec 8, 2015"/>
    <s v="Dec 8, 2015 10:50:01 PM PST"/>
    <n v="6014750781"/>
    <x v="3"/>
    <s v="002-8927632-4293033"/>
    <s v="rug_wrench_200_5x8_fba"/>
    <s v="Rug Wrench Washable Non Slip Rug Pad - Protect Floors While Securing Rug and Making Vacuuming Easier"/>
    <n v="1"/>
    <s v="amazon.com"/>
    <s v="Amazon"/>
    <s v="CARBONDALE"/>
    <s v="CO"/>
    <s v="81623-1896"/>
    <n v="19.829999999999998"/>
    <n v="0"/>
    <n v="0"/>
    <n v="0"/>
    <n v="0"/>
    <n v="-2.97"/>
    <n v="-4.41"/>
    <n v="0"/>
    <n v="0"/>
    <n v="12.45"/>
  </r>
  <r>
    <x v="18"/>
    <x v="10"/>
    <s v="Dec 8, 2015"/>
    <s v="Dec 8, 2015 11:13:53 PM PST"/>
    <n v="6014750781"/>
    <x v="3"/>
    <s v="114-6615561-2781044"/>
    <s v="rug_wrench_200_2x4_fba"/>
    <s v="Rug Wrench Washable Non Slip Rug Pad - Protect Floors While Securing Rug and Making Vacuuming Easier"/>
    <n v="1"/>
    <s v="amazon.com"/>
    <s v="Amazon"/>
    <s v="MOUNT AYR"/>
    <s v="IA"/>
    <s v="50854-2174"/>
    <n v="9.83"/>
    <n v="0"/>
    <n v="0"/>
    <n v="0"/>
    <n v="0"/>
    <n v="-1.47"/>
    <n v="-2.54"/>
    <n v="0"/>
    <n v="0"/>
    <n v="5.82"/>
  </r>
  <r>
    <x v="18"/>
    <x v="10"/>
    <s v="Dec 9, 2015"/>
    <s v="Dec 9, 2015 12:32:30 AM PST"/>
    <n v="6014750781"/>
    <x v="3"/>
    <s v="110-3986350-8182618"/>
    <s v="rug_wrench_200_5x8_fba"/>
    <s v="Rug Wrench Washable Non Slip Rug Pad - Protect Floors While Securing Rug and Making Vacuuming Easier"/>
    <n v="2"/>
    <s v="amazon.com"/>
    <s v="Amazon"/>
    <s v="IVINS"/>
    <s v="UTAH"/>
    <s v="84738-6351"/>
    <n v="39.659999999999997"/>
    <n v="0"/>
    <n v="0"/>
    <n v="0"/>
    <n v="0"/>
    <n v="-5.94"/>
    <n v="-7.82"/>
    <n v="0"/>
    <n v="0"/>
    <n v="25.9"/>
  </r>
  <r>
    <x v="18"/>
    <x v="10"/>
    <s v="Dec 9, 2015"/>
    <s v="Dec 9, 2015 1:26:37 AM PST"/>
    <n v="6014750781"/>
    <x v="3"/>
    <s v="113-2112130-7589805"/>
    <s v="kin-case-2370076"/>
    <s v="Shopkin Compatible Storage Case Holds More Than 250 Shopkins Toys - Adjustable Organizer Bin Allows Your Girl To Create Her Perfect Customized Storage"/>
    <n v="1"/>
    <s v="amazon.com"/>
    <s v="Amazon"/>
    <s v="Clinton"/>
    <s v="CT"/>
    <n v="6413"/>
    <n v="19.97"/>
    <n v="0"/>
    <n v="0"/>
    <n v="0"/>
    <n v="0"/>
    <n v="-3"/>
    <n v="-3.63"/>
    <n v="0"/>
    <n v="0"/>
    <n v="13.34"/>
  </r>
  <r>
    <x v="18"/>
    <x v="10"/>
    <s v="Dec 9, 2015"/>
    <s v="Dec 9, 2015 1:47:06 AM PST"/>
    <n v="6014750781"/>
    <x v="3"/>
    <s v="111-0176380-3385807"/>
    <s v="kin-case-2370076"/>
    <s v="Shopkin Compatible Storage Case Holds More Than 250 Shopkins Toys - Adjustable Organizer Bin Allows Your Girl To Create Her Perfect Customized Storage"/>
    <n v="1"/>
    <s v="amazon.com"/>
    <s v="Amazon"/>
    <s v="GROSSE ILE"/>
    <s v="MI"/>
    <s v="48138-1036"/>
    <n v="19.95"/>
    <n v="2.1"/>
    <n v="0"/>
    <n v="0"/>
    <n v="0"/>
    <n v="-2.99"/>
    <n v="-4.7300000000000004"/>
    <n v="0"/>
    <n v="0"/>
    <n v="14.33"/>
  </r>
  <r>
    <x v="18"/>
    <x v="10"/>
    <s v="Dec 9, 2015"/>
    <s v="Dec 9, 2015 1:48:08 AM PST"/>
    <n v="6014750781"/>
    <x v="3"/>
    <s v="107-5300334-4711429"/>
    <s v="kin-case-2370076"/>
    <s v="Shopkin Compatible Storage Case Holds More Than 250 Shopkins Toys - Adjustable Organizer Bin Allows Your Girl To Create Her Perfect Customized Storage"/>
    <n v="1"/>
    <s v="amazon.com"/>
    <s v="Amazon"/>
    <s v="PARKLAND"/>
    <s v="FLORIDA"/>
    <s v="33076-1861"/>
    <n v="19.97"/>
    <n v="2.38"/>
    <n v="0"/>
    <n v="0"/>
    <n v="0"/>
    <n v="-3"/>
    <n v="-6.01"/>
    <n v="0"/>
    <n v="0"/>
    <n v="13.34"/>
  </r>
  <r>
    <x v="18"/>
    <x v="10"/>
    <s v="Dec 9, 2015"/>
    <s v="Dec 9, 2015 1:58:59 AM PST"/>
    <n v="6014750781"/>
    <x v="3"/>
    <s v="108-9005694-8394654"/>
    <s v="kin-case-2370076"/>
    <s v="Shopkin Compatible Storage Case Holds More Than 250 Shopkins Toys - Adjustable Organizer Bin Allows Your Girl To Create Her Perfect Customized Storage"/>
    <n v="1"/>
    <s v="amazon.com"/>
    <s v="Amazon"/>
    <s v="KATY"/>
    <s v="TX"/>
    <n v="77493"/>
    <n v="19.95"/>
    <n v="1.74"/>
    <n v="0"/>
    <n v="-1.74"/>
    <n v="0"/>
    <n v="-2.99"/>
    <n v="-3.63"/>
    <n v="0"/>
    <n v="0"/>
    <n v="13.33"/>
  </r>
  <r>
    <x v="18"/>
    <x v="10"/>
    <s v="Dec 9, 2015"/>
    <s v="Dec 9, 2015 2:18:59 AM PST"/>
    <n v="6014750781"/>
    <x v="3"/>
    <s v="108-3492508-7728215"/>
    <s v="rug_wrench_200_6x9_fba"/>
    <s v="Rug Wrench Washable Non Slip Rug Pad - Protect Floors While Securing Rug and Making Vacuuming Easier"/>
    <n v="1"/>
    <s v="amazon.com"/>
    <s v="Amazon"/>
    <s v="EDISON"/>
    <s v="NJ"/>
    <s v="08820-3713"/>
    <n v="24.83"/>
    <n v="0"/>
    <n v="0"/>
    <n v="0"/>
    <n v="0"/>
    <n v="-3.72"/>
    <n v="-4.8"/>
    <n v="0"/>
    <n v="0"/>
    <n v="16.309999999999999"/>
  </r>
  <r>
    <x v="18"/>
    <x v="10"/>
    <s v="Dec 9, 2015"/>
    <s v="Dec 9, 2015 2:21:38 AM PST"/>
    <n v="6014750781"/>
    <x v="3"/>
    <s v="110-3986350-8182618"/>
    <s v="rug_wrench_200_6x9_fba"/>
    <s v="Rug Wrench Washable Non Slip Rug Pad - Protect Floors While Securing Rug and Making Vacuuming Easier"/>
    <n v="2"/>
    <s v="amazon.com"/>
    <s v="Amazon"/>
    <s v="IVINS"/>
    <s v="UTAH"/>
    <s v="84738-6351"/>
    <n v="49.66"/>
    <n v="0"/>
    <n v="0"/>
    <n v="0"/>
    <n v="0"/>
    <n v="-7.44"/>
    <n v="-7.6"/>
    <n v="0"/>
    <n v="0"/>
    <n v="34.619999999999997"/>
  </r>
  <r>
    <x v="18"/>
    <x v="10"/>
    <s v="Dec 9, 2015"/>
    <s v="Dec 9, 2015 3:56:33 AM PST"/>
    <n v="6014750781"/>
    <x v="3"/>
    <s v="110-6985102-4353849"/>
    <s v="kin-case-2370076"/>
    <s v="Shopkin Compatible Storage Case Holds More Than 250 Shopkins Toys - Adjustable Organizer Bin Allows Your Girl To Create Her Perfect Customized Storage"/>
    <n v="1"/>
    <s v="amazon.com"/>
    <s v="Amazon"/>
    <s v="WHITEMAN AFB"/>
    <s v="MO"/>
    <s v="65305-1173"/>
    <n v="19.97"/>
    <n v="1.92"/>
    <n v="0"/>
    <n v="-1.92"/>
    <n v="0"/>
    <n v="-3"/>
    <n v="-3.63"/>
    <n v="0"/>
    <n v="0"/>
    <n v="13.34"/>
  </r>
  <r>
    <x v="18"/>
    <x v="10"/>
    <s v="Dec 9, 2015"/>
    <s v="Dec 9, 2015 4:29:15 AM PST"/>
    <n v="6014750781"/>
    <x v="3"/>
    <s v="002-9284720-1714653"/>
    <s v="kin-case-2370076"/>
    <s v="Shopkin Compatible Storage Case Holds More Than 250 Shopkins Toys - Adjustable Organizer Bin Allows Your Girl To Create Her Perfect Customized Storage"/>
    <n v="1"/>
    <s v="amazon.com"/>
    <s v="Amazon"/>
    <s v="Newark"/>
    <s v="NY"/>
    <n v="14513"/>
    <n v="19.97"/>
    <n v="1.59"/>
    <n v="0"/>
    <n v="0"/>
    <n v="0"/>
    <n v="-3"/>
    <n v="-5.22"/>
    <n v="0"/>
    <n v="0"/>
    <n v="13.34"/>
  </r>
  <r>
    <x v="18"/>
    <x v="10"/>
    <s v="Dec 9, 2015"/>
    <s v="Dec 9, 2015 7:12:39 AM PST"/>
    <n v="6014750781"/>
    <x v="3"/>
    <s v="116-7503674-0752221"/>
    <s v="rug_wrench_200_5x8_fba"/>
    <s v="Rug Wrench Washable Non Slip Rug Pad - Protect Floors While Securing Rug and Making Vacuuming Easier"/>
    <n v="1"/>
    <s v="amazon.com"/>
    <s v="Amazon"/>
    <s v="Scottsville"/>
    <s v="KY"/>
    <n v="42164"/>
    <n v="19.829999999999998"/>
    <n v="0"/>
    <n v="0"/>
    <n v="0"/>
    <n v="0"/>
    <n v="-5.94"/>
    <n v="-4.41"/>
    <n v="0"/>
    <n v="0"/>
    <n v="9.48"/>
  </r>
  <r>
    <x v="18"/>
    <x v="10"/>
    <s v="Dec 9, 2015"/>
    <s v="Dec 9, 2015 7:12:39 AM PST"/>
    <n v="6014750781"/>
    <x v="3"/>
    <s v="116-7503674-0752221"/>
    <s v="rug_wrench_200_5x8_fba"/>
    <s v="Rug Wrench Washable Non Slip Rug Pad - Protect Floors While Securing Rug and Making Vacuuming Easier"/>
    <n v="1"/>
    <s v="amazon.com"/>
    <s v="Amazon"/>
    <s v="Scottsville"/>
    <s v="KY"/>
    <n v="42164"/>
    <n v="19.829999999999998"/>
    <n v="0"/>
    <n v="0"/>
    <n v="0"/>
    <n v="0"/>
    <n v="0"/>
    <n v="-3.41"/>
    <n v="0"/>
    <n v="0"/>
    <n v="16.420000000000002"/>
  </r>
  <r>
    <x v="18"/>
    <x v="10"/>
    <s v="Dec 9, 2015"/>
    <s v="Dec 9, 2015 7:22:32 AM PST"/>
    <n v="6014750781"/>
    <x v="3"/>
    <s v="108-7456374-4273805"/>
    <s v="kin-case-2370076"/>
    <s v="Shopkin Compatible Storage Case Holds More Than 250 Shopkins Toys - Adjustable Organizer Bin Allows Your Girl To Create Her Perfect Customized Storage"/>
    <n v="1"/>
    <s v="amazon.com"/>
    <s v="Amazon"/>
    <s v="SALEM"/>
    <s v="NH"/>
    <s v="03079-2351"/>
    <n v="19.95"/>
    <n v="2.96"/>
    <n v="0"/>
    <n v="0"/>
    <n v="0"/>
    <n v="-2.99"/>
    <n v="-6.59"/>
    <n v="0"/>
    <n v="0"/>
    <n v="13.33"/>
  </r>
  <r>
    <x v="18"/>
    <x v="10"/>
    <s v="Dec 9, 2015"/>
    <s v="Dec 9, 2015 9:37:47 AM PST"/>
    <n v="6014750781"/>
    <x v="3"/>
    <s v="002-2542967-3215468"/>
    <s v="rug_wrench_200_2x4_fba"/>
    <s v="Rug Wrench Washable Non Slip Rug Pad - Protect Floors While Securing Rug and Making Vacuuming Easier"/>
    <n v="1"/>
    <s v="amazon.com"/>
    <s v="Amazon"/>
    <s v="COLLEGE PARK"/>
    <s v="MARYLAND"/>
    <s v="20740-1841"/>
    <n v="9.83"/>
    <n v="0"/>
    <n v="0"/>
    <n v="0"/>
    <n v="0"/>
    <n v="-1.47"/>
    <n v="-2.54"/>
    <n v="0"/>
    <n v="0"/>
    <n v="5.82"/>
  </r>
  <r>
    <x v="18"/>
    <x v="10"/>
    <s v="Dec 9, 2015"/>
    <s v="Dec 9, 2015 10:13:01 AM PST"/>
    <n v="6014750781"/>
    <x v="3"/>
    <s v="113-4651719-2884257"/>
    <s v="rug_wrench_200_6x9_fba"/>
    <s v="Rug Wrench Washable Non Slip Rug Pad - Protect Floors While Securing Rug and Making Vacuuming Easier"/>
    <n v="1"/>
    <s v="amazon.com"/>
    <s v="Amazon"/>
    <s v="BOISE"/>
    <s v="ID"/>
    <s v="83703-2833"/>
    <n v="24.83"/>
    <n v="0"/>
    <n v="0"/>
    <n v="0"/>
    <n v="0"/>
    <n v="-3.72"/>
    <n v="-4.8"/>
    <n v="0"/>
    <n v="0"/>
    <n v="16.309999999999999"/>
  </r>
  <r>
    <x v="18"/>
    <x v="10"/>
    <s v="Dec 9, 2015"/>
    <s v="Dec 9, 2015 12:11:33 PM PST"/>
    <n v="6014750781"/>
    <x v="3"/>
    <s v="104-7799879-3253838"/>
    <s v="rug_wrench_200_6x9_fba"/>
    <s v="Rug Wrench Washable Non Slip Rug Pad - Protect Floors While Securing Rug and Making Vacuuming Easier"/>
    <n v="1"/>
    <s v="amazon.com"/>
    <s v="Amazon"/>
    <s v="JACKSBORO"/>
    <s v="TN"/>
    <s v="37757-3423"/>
    <n v="24.83"/>
    <n v="0"/>
    <n v="0"/>
    <n v="0"/>
    <n v="0"/>
    <n v="-3.72"/>
    <n v="-4.8"/>
    <n v="0"/>
    <n v="0"/>
    <n v="16.309999999999999"/>
  </r>
  <r>
    <x v="18"/>
    <x v="10"/>
    <s v="Dec 9, 2015"/>
    <s v="Dec 9, 2015 12:32:14 PM PST"/>
    <n v="6014750781"/>
    <x v="3"/>
    <s v="109-5804766-7960236"/>
    <s v="rug_wrench_200_5x8_fba"/>
    <s v="Rug Wrench Washable Non Slip Rug Pad - Protect Floors While Securing Rug and Making Vacuuming Easier"/>
    <n v="1"/>
    <s v="amazon.com"/>
    <s v="Amazon"/>
    <s v="CONCORD"/>
    <s v="CA"/>
    <s v="94519-2648"/>
    <n v="19.829999999999998"/>
    <n v="0"/>
    <n v="0"/>
    <n v="0"/>
    <n v="0"/>
    <n v="-2.97"/>
    <n v="-4.41"/>
    <n v="0"/>
    <n v="0"/>
    <n v="12.45"/>
  </r>
  <r>
    <x v="18"/>
    <x v="10"/>
    <s v="Dec 9, 2015"/>
    <s v="Dec 9, 2015 12:42:29 PM PST"/>
    <n v="6014750781"/>
    <x v="3"/>
    <s v="103-3407567-0531464"/>
    <s v="kin-case-2370076"/>
    <s v="Shopkin Compatible Storage Case Holds More Than 250 Shopkins Toys - Adjustable Organizer Bin Allows Your Girl To Create Her Perfect Customized Storage"/>
    <n v="1"/>
    <s v="amazon.com"/>
    <s v="Amazon"/>
    <s v="Hamilton"/>
    <s v="OH"/>
    <n v="45011"/>
    <n v="19.97"/>
    <n v="6.38"/>
    <n v="0"/>
    <n v="0"/>
    <n v="0"/>
    <n v="-3"/>
    <n v="-10.01"/>
    <n v="0"/>
    <n v="0"/>
    <n v="13.34"/>
  </r>
  <r>
    <x v="18"/>
    <x v="10"/>
    <s v="Dec 9, 2015"/>
    <s v="Dec 9, 2015 1:07:09 PM PST"/>
    <n v="6014750781"/>
    <x v="3"/>
    <s v="104-1427287-5474612"/>
    <s v="kin-case-2370076"/>
    <s v="Shopkin Compatible Storage Case Holds More Than 250 Shopkins Toys - Adjustable Organizer Bin Allows Your Girl To Create Her Perfect Customized Storage"/>
    <n v="1"/>
    <s v="amazon.com"/>
    <s v="Amazon"/>
    <s v="BAYONNE"/>
    <s v="NJ"/>
    <s v="07002-3020"/>
    <n v="19.97"/>
    <n v="2.48"/>
    <n v="0"/>
    <n v="-2.48"/>
    <n v="0"/>
    <n v="-3"/>
    <n v="-3.63"/>
    <n v="0"/>
    <n v="0"/>
    <n v="13.34"/>
  </r>
  <r>
    <x v="18"/>
    <x v="10"/>
    <s v="Dec 9, 2015"/>
    <s v="Dec 9, 2015 2:36:19 PM PST"/>
    <n v="6014750781"/>
    <x v="3"/>
    <s v="107-9665128-3885056"/>
    <s v="rug_wrench_200_6x9_fba"/>
    <s v="Rug Wrench Washable Non Slip Rug Pad - Protect Floors While Securing Rug and Making Vacuuming Easier"/>
    <n v="1"/>
    <s v="amazon.com"/>
    <s v="Amazon"/>
    <s v="New York"/>
    <s v="NY"/>
    <n v="10028"/>
    <n v="24.83"/>
    <n v="0"/>
    <n v="0"/>
    <n v="0"/>
    <n v="0"/>
    <n v="-3.72"/>
    <n v="-4.8"/>
    <n v="0"/>
    <n v="0"/>
    <n v="16.309999999999999"/>
  </r>
  <r>
    <x v="18"/>
    <x v="10"/>
    <s v="Dec 9, 2015"/>
    <s v="Dec 9, 2015 4:20:20 PM PST"/>
    <n v="6014750781"/>
    <x v="3"/>
    <s v="103-6772528-4273039"/>
    <s v="rug_wrench_200_8x10_fba"/>
    <s v="Rug Wrench Washable Non Slip Rug Pad - Protect Floors While Securing Rug and Making Vacuuming Easier"/>
    <n v="1"/>
    <s v="amazon.com"/>
    <s v="Amazon"/>
    <s v="Constantine"/>
    <s v="MICHIGAN"/>
    <n v="49042"/>
    <n v="38.83"/>
    <n v="7.09"/>
    <n v="0"/>
    <n v="-7.09"/>
    <n v="0"/>
    <n v="-5.82"/>
    <n v="-8.3699999999999992"/>
    <n v="0"/>
    <n v="0"/>
    <n v="24.64"/>
  </r>
  <r>
    <x v="18"/>
    <x v="10"/>
    <s v="Dec 9, 2015"/>
    <s v="Dec 9, 2015 4:21:29 PM PST"/>
    <n v="6014750781"/>
    <x v="3"/>
    <s v="103-4317656-8073813"/>
    <s v="rug_wrench_200_5x8_fba"/>
    <s v="Rug Wrench Washable Non Slip Rug Pad - Protect Floors While Securing Rug and Making Vacuuming Easier"/>
    <n v="1"/>
    <s v="amazon.com"/>
    <s v="Amazon"/>
    <s v="SAN ANTONIO"/>
    <s v="TX"/>
    <s v="78255-2104"/>
    <n v="19.829999999999998"/>
    <n v="0"/>
    <n v="0"/>
    <n v="0"/>
    <n v="0"/>
    <n v="-5.94"/>
    <n v="-4.41"/>
    <n v="0"/>
    <n v="0"/>
    <n v="9.48"/>
  </r>
  <r>
    <x v="18"/>
    <x v="10"/>
    <s v="Dec 9, 2015"/>
    <s v="Dec 9, 2015 4:21:29 PM PST"/>
    <n v="6014750781"/>
    <x v="3"/>
    <s v="103-4317656-8073813"/>
    <s v="rug_wrench_200_5x8_fba"/>
    <s v="Rug Wrench Washable Non Slip Rug Pad - Protect Floors While Securing Rug and Making Vacuuming Easier"/>
    <n v="1"/>
    <s v="amazon.com"/>
    <s v="Amazon"/>
    <s v="SAN ANTONIO"/>
    <s v="TX"/>
    <s v="78255-2104"/>
    <n v="19.829999999999998"/>
    <n v="0"/>
    <n v="0"/>
    <n v="0"/>
    <n v="0"/>
    <n v="0"/>
    <n v="-3.41"/>
    <n v="0"/>
    <n v="0"/>
    <n v="16.420000000000002"/>
  </r>
  <r>
    <x v="18"/>
    <x v="10"/>
    <s v="Dec 9, 2015"/>
    <s v="Dec 9, 2015 4:42:11 PM PST"/>
    <n v="6014750781"/>
    <x v="3"/>
    <s v="102-3251681-2429847"/>
    <s v="kin-case-2370076"/>
    <s v="Shopkin Compatible Storage Case Holds More Than 250 Shopkins Toys - Adjustable Organizer Bin Allows Your Girl To Create Her Perfect Customized Storage"/>
    <n v="1"/>
    <s v="amazon.com"/>
    <s v="Amazon"/>
    <s v="WINONA"/>
    <s v="MN"/>
    <s v="55987-4541"/>
    <n v="19.95"/>
    <n v="2.27"/>
    <n v="0"/>
    <n v="-2.27"/>
    <n v="0"/>
    <n v="-2.99"/>
    <n v="-3.63"/>
    <n v="0"/>
    <n v="0"/>
    <n v="13.33"/>
  </r>
  <r>
    <x v="18"/>
    <x v="10"/>
    <s v="Dec 9, 2015"/>
    <s v="Dec 9, 2015 4:58:33 PM PST"/>
    <n v="6014750781"/>
    <x v="3"/>
    <s v="116-8829444-0192201"/>
    <s v="kin-case-2370076"/>
    <s v="Shopkin Compatible Storage Case Holds More Than 250 Shopkins Toys - Adjustable Organizer Bin Allows Your Girl To Create Her Perfect Customized Storage"/>
    <n v="1"/>
    <s v="amazon.com"/>
    <s v="Amazon"/>
    <s v="EUCLID"/>
    <s v="OH"/>
    <s v="44132-1730"/>
    <n v="19.95"/>
    <n v="3.22"/>
    <n v="0"/>
    <n v="-3.22"/>
    <n v="0"/>
    <n v="-2.99"/>
    <n v="-3.63"/>
    <n v="0"/>
    <n v="0"/>
    <n v="13.33"/>
  </r>
  <r>
    <x v="18"/>
    <x v="10"/>
    <s v="Dec 9, 2015"/>
    <s v="Dec 9, 2015 5:29:26 PM PST"/>
    <n v="6014750781"/>
    <x v="3"/>
    <s v="002-1322904-3443436"/>
    <s v="kin-case-2370076"/>
    <s v="Shopkin Compatible Storage Case Holds More Than 250 Shopkins Toys - Adjustable Organizer Bin Allows Your Girl To Create Her Perfect Customized Storage"/>
    <n v="1"/>
    <s v="amazon.com"/>
    <s v="Amazon"/>
    <s v="WATERTOWN"/>
    <s v="SD"/>
    <s v="57201-2701"/>
    <n v="19.97"/>
    <n v="0"/>
    <n v="0"/>
    <n v="0"/>
    <n v="0"/>
    <n v="-3"/>
    <n v="-3.63"/>
    <n v="0"/>
    <n v="0"/>
    <n v="13.34"/>
  </r>
  <r>
    <x v="18"/>
    <x v="10"/>
    <s v="Dec 9, 2015"/>
    <s v="Dec 9, 2015 5:52:38 PM PST"/>
    <n v="6014750781"/>
    <x v="3"/>
    <s v="111-1724463-7593829"/>
    <s v="rug_wrench_200_5x8_fba"/>
    <s v="Rug Wrench Washable Non Slip Rug Pad - Protect Floors While Securing Rug and Making Vacuuming Easier"/>
    <n v="1"/>
    <s v="amazon.com"/>
    <s v="Amazon"/>
    <s v="MORRIS PLAINS"/>
    <s v="NJ"/>
    <s v="07950-3010"/>
    <n v="19.829999999999998"/>
    <n v="0"/>
    <n v="0"/>
    <n v="0"/>
    <n v="0"/>
    <n v="-2.97"/>
    <n v="-4.41"/>
    <n v="0"/>
    <n v="0"/>
    <n v="12.45"/>
  </r>
  <r>
    <x v="18"/>
    <x v="10"/>
    <s v="Dec 9, 2015"/>
    <s v="Dec 9, 2015 5:55:58 PM PST"/>
    <n v="6014750781"/>
    <x v="3"/>
    <s v="111-4891114-3741017"/>
    <s v="rug_wrench_200_5x8_fba"/>
    <s v="Rug Wrench Washable Non Slip Rug Pad - Protect Floors While Securing Rug and Making Vacuuming Easier"/>
    <n v="1"/>
    <s v="amazon.com"/>
    <s v="Amazon"/>
    <s v="GLENDORA"/>
    <s v="CA"/>
    <s v="91741-3610"/>
    <n v="19.829999999999998"/>
    <n v="0"/>
    <n v="0"/>
    <n v="0"/>
    <n v="0"/>
    <n v="-2.97"/>
    <n v="-4.41"/>
    <n v="0"/>
    <n v="0"/>
    <n v="12.45"/>
  </r>
  <r>
    <x v="18"/>
    <x v="10"/>
    <s v="Dec 9, 2015"/>
    <s v="Dec 9, 2015 5:59:49 PM PST"/>
    <n v="6014750781"/>
    <x v="3"/>
    <s v="109-7126809-4358605"/>
    <s v="rug_wrench_200_5x8_fba"/>
    <s v="Rug Wrench Washable Non Slip Rug Pad - Protect Floors While Securing Rug and Making Vacuuming Easier"/>
    <n v="1"/>
    <s v="amazon.com"/>
    <s v="Amazon"/>
    <s v="Santa Barbara"/>
    <s v="CA"/>
    <n v="93105"/>
    <n v="19.829999999999998"/>
    <n v="0"/>
    <n v="0"/>
    <n v="0"/>
    <n v="0"/>
    <n v="-2.97"/>
    <n v="-4.41"/>
    <n v="0"/>
    <n v="0"/>
    <n v="12.45"/>
  </r>
  <r>
    <x v="18"/>
    <x v="10"/>
    <s v="Dec 9, 2015"/>
    <s v="Dec 9, 2015 7:21:49 PM PST"/>
    <n v="6014750781"/>
    <x v="3"/>
    <s v="114-7789097-7189039"/>
    <s v="rug_wrench_200_5x8_fba"/>
    <s v="Rug Wrench Washable Non Slip Rug Pad - Protect Floors While Securing Rug and Making Vacuuming Easier"/>
    <n v="1"/>
    <s v="amazon.com"/>
    <s v="Amazon"/>
    <s v="BETHESDA"/>
    <s v="MD"/>
    <s v="20817-1273"/>
    <n v="19.829999999999998"/>
    <n v="0"/>
    <n v="0"/>
    <n v="0"/>
    <n v="0"/>
    <n v="-2.97"/>
    <n v="-4.41"/>
    <n v="0"/>
    <n v="0"/>
    <n v="12.45"/>
  </r>
  <r>
    <x v="18"/>
    <x v="10"/>
    <s v="Dec 9, 2015"/>
    <s v="Dec 9, 2015 8:36:42 PM PST"/>
    <n v="6014750781"/>
    <x v="3"/>
    <s v="102-8055714-3445057"/>
    <s v="kin-case-2370076"/>
    <s v="Shopkin Compatible Storage Case Holds More Than 250 Shopkins Toys - Adjustable Organizer Bin Allows Your Girl To Create Her Perfect Customized Storage"/>
    <n v="1"/>
    <s v="amazon.com"/>
    <s v="Amazon"/>
    <s v="CHICAGO"/>
    <s v="IL"/>
    <s v="60611-4569"/>
    <n v="19.97"/>
    <n v="2.93"/>
    <n v="0"/>
    <n v="-2.93"/>
    <n v="0"/>
    <n v="-3"/>
    <n v="-3.63"/>
    <n v="0"/>
    <n v="0"/>
    <n v="13.34"/>
  </r>
  <r>
    <x v="18"/>
    <x v="10"/>
    <s v="Dec 9, 2015"/>
    <s v="Dec 9, 2015 10:16:09 PM PST"/>
    <n v="6014750781"/>
    <x v="3"/>
    <s v="113-2388245-3754648"/>
    <s v="rug_wrench_200_2x4_fba"/>
    <s v="Rug Wrench Washable Non Slip Rug Pad - Protect Floors While Securing Rug and Making Vacuuming Easier"/>
    <n v="1"/>
    <s v="amazon.com"/>
    <s v="Amazon"/>
    <s v="Loveland"/>
    <s v="OH"/>
    <n v="45140"/>
    <n v="9.83"/>
    <n v="0"/>
    <n v="0"/>
    <n v="0"/>
    <n v="0"/>
    <n v="-1.47"/>
    <n v="-2.54"/>
    <n v="0"/>
    <n v="0"/>
    <n v="5.82"/>
  </r>
  <r>
    <x v="18"/>
    <x v="10"/>
    <s v="Dec 9, 2015"/>
    <s v="Dec 9, 2015 11:52:24 PM PST"/>
    <n v="6014750781"/>
    <x v="3"/>
    <s v="111-2701161-3170642"/>
    <s v="kin-case-2370076"/>
    <s v="Shopkin Compatible Storage Case Holds More Than 250 Shopkins Toys - Adjustable Organizer Bin Allows Your Girl To Create Her Perfect Customized Storage"/>
    <n v="1"/>
    <s v="amazon.com"/>
    <s v="Amazon"/>
    <s v="ATCHISON"/>
    <s v="KS"/>
    <s v="66002-3010"/>
    <n v="19.97"/>
    <n v="2"/>
    <n v="0"/>
    <n v="-2"/>
    <n v="0"/>
    <n v="-3"/>
    <n v="-3.63"/>
    <n v="0"/>
    <n v="0"/>
    <n v="13.34"/>
  </r>
  <r>
    <x v="18"/>
    <x v="10"/>
    <s v="Dec 10, 2015"/>
    <s v="Dec 10, 2015 1:13:23 AM PST"/>
    <n v="6014750781"/>
    <x v="3"/>
    <s v="111-9027950-7705833"/>
    <s v="kin-case-2370076"/>
    <s v="Shopkin Compatible Storage Case Holds More Than 250 Shopkins Toys - Adjustable Organizer Bin Allows Your Girl To Create Her Perfect Customized Storage"/>
    <n v="1"/>
    <s v="amazon.com"/>
    <s v="Amazon"/>
    <s v="WHITTIER"/>
    <s v="CA"/>
    <s v="90604-1834"/>
    <n v="19.97"/>
    <n v="0"/>
    <n v="0"/>
    <n v="0"/>
    <n v="0"/>
    <n v="-3"/>
    <n v="-3.63"/>
    <n v="0"/>
    <n v="0"/>
    <n v="13.34"/>
  </r>
  <r>
    <x v="18"/>
    <x v="10"/>
    <s v="Dec 10, 2015"/>
    <s v="Dec 10, 2015 1:33:52 AM PST"/>
    <n v="6014750781"/>
    <x v="3"/>
    <s v="111-5826476-7307441"/>
    <s v="kin-case-2370076"/>
    <s v="Shopkin Compatible Storage Case Holds More Than 250 Shopkins Toys - Adjustable Organizer Bin Allows Your Girl To Create Her Perfect Customized Storage"/>
    <n v="1"/>
    <s v="amazon.com"/>
    <s v="Amazon"/>
    <s v="PHOENIX"/>
    <s v="AZ"/>
    <s v="85032-4494"/>
    <n v="19.97"/>
    <n v="3"/>
    <n v="0"/>
    <n v="-3"/>
    <n v="0"/>
    <n v="-3"/>
    <n v="-3.63"/>
    <n v="0"/>
    <n v="0"/>
    <n v="13.34"/>
  </r>
  <r>
    <x v="18"/>
    <x v="10"/>
    <s v="Dec 10, 2015"/>
    <s v="Dec 10, 2015 3:05:39 AM PST"/>
    <n v="6014750781"/>
    <x v="3"/>
    <s v="116-7901221-5209045"/>
    <s v="kin-case-2370076"/>
    <s v="Shopkin Compatible Storage Case Holds More Than 250 Shopkins Toys - Adjustable Organizer Bin Allows Your Girl To Create Her Perfect Customized Storage"/>
    <n v="1"/>
    <s v="amazon.com"/>
    <s v="Amazon"/>
    <s v="WINTER PARK"/>
    <s v="FL"/>
    <s v="32792-6332"/>
    <n v="19.97"/>
    <n v="0"/>
    <n v="0"/>
    <n v="0"/>
    <n v="0"/>
    <n v="-3"/>
    <n v="-3.63"/>
    <n v="0"/>
    <n v="0"/>
    <n v="13.34"/>
  </r>
  <r>
    <x v="18"/>
    <x v="10"/>
    <s v="Dec 10, 2015"/>
    <s v="Dec 10, 2015 3:23:46 AM PST"/>
    <n v="6014750781"/>
    <x v="3"/>
    <s v="112-6249887-5689063"/>
    <s v="rug_wrench_200_5x8_fba"/>
    <s v="Rug Wrench Washable Non Slip Rug Pad - Protect Floors While Securing Rug and Making Vacuuming Easier"/>
    <n v="1"/>
    <s v="amazon.com"/>
    <s v="Amazon"/>
    <s v="Mountain View"/>
    <s v="CA"/>
    <s v="94040-2477"/>
    <n v="19.829999999999998"/>
    <n v="0"/>
    <n v="0"/>
    <n v="0"/>
    <n v="0"/>
    <n v="-2.97"/>
    <n v="-4.41"/>
    <n v="0"/>
    <n v="0"/>
    <n v="12.45"/>
  </r>
  <r>
    <x v="18"/>
    <x v="10"/>
    <s v="Dec 10, 2015"/>
    <s v="Dec 10, 2015 4:15:45 AM PST"/>
    <n v="6014750781"/>
    <x v="3"/>
    <s v="102-9028606-5673011"/>
    <s v="rug_wrench_200_5x8_fba"/>
    <s v="Rug Wrench Washable Non Slip Rug Pad - Protect Floors While Securing Rug and Making Vacuuming Easier"/>
    <n v="1"/>
    <s v="amazon.com"/>
    <s v="Amazon"/>
    <s v="EMERYVILLE"/>
    <s v="CA"/>
    <s v="94608-1876"/>
    <n v="19.829999999999998"/>
    <n v="0"/>
    <n v="0"/>
    <n v="0"/>
    <n v="0"/>
    <n v="-2.97"/>
    <n v="-4.41"/>
    <n v="0"/>
    <n v="0"/>
    <n v="12.45"/>
  </r>
  <r>
    <x v="18"/>
    <x v="10"/>
    <s v="Dec 10, 2015"/>
    <s v="Dec 10, 2015 5:42:42 AM PST"/>
    <n v="6014750781"/>
    <x v="3"/>
    <s v="106-8639752-7599440"/>
    <s v="kin-case-2370076"/>
    <s v="Shopkin Compatible Storage Case Holds More Than 250 Shopkins Toys - Adjustable Organizer Bin Allows Your Girl To Create Her Perfect Customized Storage"/>
    <n v="1"/>
    <s v="amazon.com"/>
    <s v="Amazon"/>
    <s v="newport"/>
    <s v="pa"/>
    <n v="17074"/>
    <n v="19.97"/>
    <n v="0"/>
    <n v="0"/>
    <n v="0"/>
    <n v="0"/>
    <n v="-3"/>
    <n v="-3.63"/>
    <n v="0"/>
    <n v="0"/>
    <n v="13.34"/>
  </r>
  <r>
    <x v="18"/>
    <x v="10"/>
    <s v="Dec 10, 2015"/>
    <s v="Dec 10, 2015 5:52:22 AM PST"/>
    <n v="6014750781"/>
    <x v="3"/>
    <s v="115-6725547-7130619"/>
    <s v="kin-case-2370076"/>
    <s v="Shopkin Compatible Storage Case Holds More Than 250 Shopkins Toys - Adjustable Organizer Bin Allows Your Girl To Create Her Perfect Customized Storage"/>
    <n v="1"/>
    <s v="amazon.com"/>
    <s v="Amazon"/>
    <s v="MIDDLETOWN"/>
    <s v="DE"/>
    <s v="19709-1605"/>
    <n v="19.97"/>
    <n v="0"/>
    <n v="0"/>
    <n v="0"/>
    <n v="0"/>
    <n v="-3"/>
    <n v="-3.63"/>
    <n v="0"/>
    <n v="0"/>
    <n v="13.34"/>
  </r>
  <r>
    <x v="18"/>
    <x v="10"/>
    <s v="Dec 10, 2015"/>
    <s v="Dec 10, 2015 6:20:15 AM PST"/>
    <n v="6014750781"/>
    <x v="3"/>
    <s v="111-9533172-7819425"/>
    <s v="kin-case-2370076"/>
    <s v="Shopkin Compatible Storage Case Holds More Than 250 Shopkins Toys - Adjustable Organizer Bin Allows Your Girl To Create Her Perfect Customized Storage"/>
    <n v="1"/>
    <s v="amazon.com"/>
    <s v="Amazon"/>
    <s v="EASTON"/>
    <s v="PA"/>
    <s v="18042-6226"/>
    <n v="19.97"/>
    <n v="1.74"/>
    <n v="0"/>
    <n v="-1.74"/>
    <n v="0"/>
    <n v="-3"/>
    <n v="-3.63"/>
    <n v="0"/>
    <n v="0"/>
    <n v="13.34"/>
  </r>
  <r>
    <x v="18"/>
    <x v="10"/>
    <s v="Dec 10, 2015"/>
    <s v="Dec 10, 2015 7:13:26 AM PST"/>
    <n v="6014750781"/>
    <x v="3"/>
    <s v="109-5485904-5961054"/>
    <s v="kin-case-2370076"/>
    <s v="Shopkin Compatible Storage Case Holds More Than 250 Shopkins Toys - Adjustable Organizer Bin Allows Your Girl To Create Her Perfect Customized Storage"/>
    <n v="1"/>
    <s v="amazon.com"/>
    <s v="Amazon"/>
    <s v="millersburg"/>
    <s v="pa"/>
    <n v="17061"/>
    <n v="19.97"/>
    <n v="0"/>
    <n v="0"/>
    <n v="0"/>
    <n v="0"/>
    <n v="-3"/>
    <n v="-3.63"/>
    <n v="0"/>
    <n v="0"/>
    <n v="13.34"/>
  </r>
  <r>
    <x v="18"/>
    <x v="10"/>
    <s v="Dec 10, 2015"/>
    <s v="Dec 10, 2015 7:25:19 AM PST"/>
    <n v="6014750781"/>
    <x v="3"/>
    <s v="105-7026825-4386643"/>
    <s v="kin-case-2370076"/>
    <s v="Shopkin Compatible Storage Case Holds More Than 250 Shopkins Toys - Adjustable Organizer Bin Allows Your Girl To Create Her Perfect Customized Storage"/>
    <n v="1"/>
    <s v="amazon.com"/>
    <s v="Amazon"/>
    <s v="MOUNT GILEAD"/>
    <s v="OHIO"/>
    <s v="43338-9787"/>
    <n v="19.97"/>
    <n v="1.55"/>
    <n v="0"/>
    <n v="-1.55"/>
    <n v="0"/>
    <n v="-3"/>
    <n v="-3.63"/>
    <n v="0"/>
    <n v="0"/>
    <n v="13.34"/>
  </r>
  <r>
    <x v="18"/>
    <x v="10"/>
    <s v="Dec 10, 2015"/>
    <s v="Dec 10, 2015 7:28:20 AM PST"/>
    <n v="6014750781"/>
    <x v="3"/>
    <s v="116-0037303-8765832"/>
    <s v="kin-case-2370076"/>
    <s v="Shopkin Compatible Storage Case Holds More Than 250 Shopkins Toys - Adjustable Organizer Bin Allows Your Girl To Create Her Perfect Customized Storage"/>
    <n v="1"/>
    <s v="amazon.com"/>
    <s v="Amazon"/>
    <s v="Pittsburgh"/>
    <s v="PA"/>
    <s v="15227-3845"/>
    <n v="19.97"/>
    <n v="2.57"/>
    <n v="0"/>
    <n v="0"/>
    <n v="0"/>
    <n v="-3"/>
    <n v="-6.2"/>
    <n v="0"/>
    <n v="0"/>
    <n v="13.34"/>
  </r>
  <r>
    <x v="18"/>
    <x v="10"/>
    <s v="Dec 10, 2015"/>
    <s v="Dec 10, 2015 10:13:00 AM PST"/>
    <n v="6014750781"/>
    <x v="3"/>
    <s v="102-4271896-3525059"/>
    <s v="kin-case-2370076"/>
    <s v="Shopkin Compatible Storage Case Holds More Than 250 Shopkins Toys - Adjustable Organizer Bin Allows Your Girl To Create Her Perfect Customized Storage"/>
    <n v="1"/>
    <s v="amazon.com"/>
    <s v="Amazon"/>
    <s v="FALLS CHURCH"/>
    <s v="VA"/>
    <n v="22042"/>
    <n v="19.97"/>
    <n v="0"/>
    <n v="0"/>
    <n v="0"/>
    <n v="0"/>
    <n v="-3"/>
    <n v="-3.63"/>
    <n v="0"/>
    <n v="0"/>
    <n v="13.34"/>
  </r>
  <r>
    <x v="18"/>
    <x v="10"/>
    <s v="Dec 10, 2015"/>
    <s v="Dec 10, 2015 10:50:20 AM PST"/>
    <n v="6014750781"/>
    <x v="3"/>
    <s v="115-6082648-1609813"/>
    <s v="kin-case-2370076"/>
    <s v="Shopkin Compatible Storage Case Holds More Than 250 Shopkins Toys - Adjustable Organizer Bin Allows Your Girl To Create Her Perfect Customized Storage"/>
    <n v="1"/>
    <s v="amazon.com"/>
    <s v="Amazon"/>
    <s v="CHEEKTOWAGA"/>
    <s v="NY"/>
    <s v="14225-1651"/>
    <n v="19.97"/>
    <n v="0"/>
    <n v="0"/>
    <n v="0"/>
    <n v="0"/>
    <n v="-3"/>
    <n v="-3.63"/>
    <n v="0"/>
    <n v="0"/>
    <n v="13.34"/>
  </r>
  <r>
    <x v="18"/>
    <x v="10"/>
    <s v="Dec 10, 2015"/>
    <s v="Dec 10, 2015 11:06:21 AM PST"/>
    <n v="6014750781"/>
    <x v="3"/>
    <s v="002-9654626-9111416"/>
    <s v="kin-case-2370076"/>
    <s v="Shopkin Compatible Storage Case Holds More Than 250 Shopkins Toys - Adjustable Organizer Bin Allows Your Girl To Create Her Perfect Customized Storage"/>
    <n v="1"/>
    <s v="amazon.com"/>
    <s v="Amazon"/>
    <s v="CALABASAS"/>
    <s v="CA"/>
    <s v="91302-3463"/>
    <n v="19.97"/>
    <n v="0"/>
    <n v="0"/>
    <n v="0"/>
    <n v="0"/>
    <n v="-3"/>
    <n v="-3.63"/>
    <n v="0"/>
    <n v="0"/>
    <n v="13.34"/>
  </r>
  <r>
    <x v="18"/>
    <x v="10"/>
    <s v="Dec 10, 2015"/>
    <s v="Dec 10, 2015 11:07:56 AM PST"/>
    <n v="6014750781"/>
    <x v="3"/>
    <s v="111-5631735-7444202"/>
    <s v="rug_wrench_200_6x9_fba"/>
    <s v="Rug Wrench Washable Non Slip Rug Pad - Protect Floors While Securing Rug and Making Vacuuming Easier"/>
    <n v="1"/>
    <s v="amazon.com"/>
    <s v="Amazon"/>
    <s v="BURLINGAME"/>
    <s v="CA"/>
    <s v="94010-5507"/>
    <n v="24.83"/>
    <n v="0"/>
    <n v="0"/>
    <n v="0"/>
    <n v="0"/>
    <n v="-3.72"/>
    <n v="-4.8"/>
    <n v="0"/>
    <n v="0"/>
    <n v="16.309999999999999"/>
  </r>
  <r>
    <x v="18"/>
    <x v="10"/>
    <s v="Dec 10, 2015"/>
    <s v="Dec 10, 2015 12:47:58 PM PST"/>
    <n v="6014750781"/>
    <x v="3"/>
    <s v="112-8108638-1506669"/>
    <s v="kin-case-2370076"/>
    <s v="Shopkin Compatible Storage Case Holds More Than 250 Shopkins Toys - Adjustable Organizer Bin Allows Your Girl To Create Her Perfect Customized Storage"/>
    <n v="1"/>
    <s v="amazon.com"/>
    <s v="Amazon"/>
    <s v="MENTOR"/>
    <s v="OH"/>
    <s v="44060-5997"/>
    <n v="19.97"/>
    <n v="0"/>
    <n v="0"/>
    <n v="0"/>
    <n v="0"/>
    <n v="-3"/>
    <n v="-3.63"/>
    <n v="0"/>
    <n v="0"/>
    <n v="13.34"/>
  </r>
  <r>
    <x v="18"/>
    <x v="10"/>
    <s v="Dec 10, 2015"/>
    <s v="Dec 10, 2015 1:56:38 PM PST"/>
    <n v="6014750781"/>
    <x v="5"/>
    <s v="106-5053823-9861037"/>
    <s v="rug_wrench_200_8x10_fba"/>
    <s v="Rug Wrench Washable Non Slip Rug Pad - Protect Floors While Securing Rug and Making Vacuuming Easier"/>
    <n v="1"/>
    <s v="amazon.com"/>
    <s v="Amazon"/>
    <s v="RICHMOND"/>
    <s v="VA"/>
    <s v="23229-5929"/>
    <n v="-38.83"/>
    <n v="0"/>
    <n v="0"/>
    <n v="0"/>
    <n v="0"/>
    <n v="4.66"/>
    <n v="0"/>
    <n v="0"/>
    <n v="0"/>
    <n v="-34.17"/>
  </r>
  <r>
    <x v="18"/>
    <x v="10"/>
    <s v="Dec 10, 2015"/>
    <s v="Dec 10, 2015 2:06:12 PM PST"/>
    <n v="6014750781"/>
    <x v="3"/>
    <s v="103-1527399-7593002"/>
    <s v="rug_wrench_200_5x8_fba"/>
    <s v="Rug Wrench Washable Non Slip Rug Pad - Protect Floors While Securing Rug and Making Vacuuming Easier"/>
    <n v="1"/>
    <s v="amazon.com"/>
    <s v="Amazon"/>
    <s v="AUGUSTA"/>
    <s v="GA"/>
    <s v="30909-2725"/>
    <n v="19.829999999999998"/>
    <n v="0"/>
    <n v="0"/>
    <n v="0"/>
    <n v="0"/>
    <n v="-2.97"/>
    <n v="-4.41"/>
    <n v="0"/>
    <n v="0"/>
    <n v="12.45"/>
  </r>
  <r>
    <x v="18"/>
    <x v="10"/>
    <s v="Dec 10, 2015"/>
    <s v="Dec 10, 2015 2:08:34 PM PST"/>
    <n v="6014750781"/>
    <x v="3"/>
    <s v="113-7282437-8857062"/>
    <s v="kin-case-2370076"/>
    <s v="Shopkin Compatible Storage Case Holds More Than 250 Shopkins Toys - Adjustable Organizer Bin Allows Your Girl To Create Her Perfect Customized Storage"/>
    <n v="1"/>
    <s v="amazon.com"/>
    <s v="Amazon"/>
    <s v="bel air"/>
    <s v="md"/>
    <n v="21014"/>
    <n v="19.97"/>
    <n v="3.39"/>
    <n v="0"/>
    <n v="0"/>
    <n v="0"/>
    <n v="-3"/>
    <n v="-7.02"/>
    <n v="0"/>
    <n v="0"/>
    <n v="13.34"/>
  </r>
  <r>
    <x v="18"/>
    <x v="10"/>
    <s v="Dec 10, 2015"/>
    <s v="Dec 10, 2015 2:33:55 PM PST"/>
    <n v="6014750781"/>
    <x v="5"/>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4.99"/>
    <n v="0"/>
    <n v="0"/>
    <n v="2.4"/>
    <n v="7.5"/>
    <n v="0"/>
    <n v="0"/>
    <n v="-17.57"/>
  </r>
  <r>
    <x v="18"/>
    <x v="10"/>
    <s v="Dec 10, 2015"/>
    <s v="Dec 10, 2015 3:17:54 PM PST"/>
    <n v="6014750781"/>
    <x v="3"/>
    <s v="107-2598617-4457014"/>
    <s v="rug_wrench_200_5x8_fba"/>
    <s v="Rug Wrench Washable Non Slip Rug Pad - Protect Floors While Securing Rug and Making Vacuuming Easier"/>
    <n v="1"/>
    <s v="amazon.com"/>
    <s v="Amazon"/>
    <s v="CHESAPEAKE"/>
    <s v="VIRGINIA"/>
    <s v="23322-8049"/>
    <n v="19.829999999999998"/>
    <n v="0"/>
    <n v="0"/>
    <n v="0"/>
    <n v="0"/>
    <n v="-2.97"/>
    <n v="-4.41"/>
    <n v="0"/>
    <n v="0"/>
    <n v="12.45"/>
  </r>
  <r>
    <x v="18"/>
    <x v="10"/>
    <s v="Dec 10, 2015"/>
    <s v="Dec 10, 2015 4:04:16 PM PST"/>
    <n v="6014750781"/>
    <x v="3"/>
    <s v="113-4485687-0716265"/>
    <s v="rug_wrench_200_6x9_fba"/>
    <s v="Rug Wrench Washable Non Slip Rug Pad - Protect Floors While Securing Rug and Making Vacuuming Easier"/>
    <n v="1"/>
    <s v="amazon.com"/>
    <s v="Amazon"/>
    <s v="ATLANTA"/>
    <s v="GA"/>
    <s v="30309-1201"/>
    <n v="24.83"/>
    <n v="0"/>
    <n v="0"/>
    <n v="0"/>
    <n v="0"/>
    <n v="-3.72"/>
    <n v="-4.8"/>
    <n v="0"/>
    <n v="0"/>
    <n v="16.309999999999999"/>
  </r>
  <r>
    <x v="18"/>
    <x v="10"/>
    <s v="Dec 10, 2015"/>
    <s v="Dec 10, 2015 4:52:29 PM PST"/>
    <n v="6014750781"/>
    <x v="3"/>
    <s v="104-1702894-3988249"/>
    <s v="kin-case-2370076"/>
    <s v="Shopkin Compatible Storage Case Holds More Than 250 Shopkins Toys - Adjustable Organizer Bin Allows Your Girl To Create Her Perfect Customized Storage"/>
    <n v="1"/>
    <s v="amazon.com"/>
    <s v="Amazon"/>
    <s v="OWASSO"/>
    <s v="OK"/>
    <s v="74055-8090"/>
    <n v="19.95"/>
    <n v="2.37"/>
    <n v="0"/>
    <n v="-2.37"/>
    <n v="0"/>
    <n v="-2.99"/>
    <n v="-3.63"/>
    <n v="0"/>
    <n v="0"/>
    <n v="13.33"/>
  </r>
  <r>
    <x v="18"/>
    <x v="10"/>
    <s v="Dec 10, 2015"/>
    <s v="Dec 10, 2015 5:46:05 PM PST"/>
    <n v="6014750781"/>
    <x v="3"/>
    <s v="112-5799602-1316250"/>
    <s v="kin-case-2370076"/>
    <s v="Shopkin Compatible Storage Case Holds More Than 250 Shopkins Toys - Adjustable Organizer Bin Allows Your Girl To Create Her Perfect Customized Storage"/>
    <n v="1"/>
    <s v="amazon.com"/>
    <s v="Amazon"/>
    <s v="Swansea"/>
    <s v="MA"/>
    <n v="2777"/>
    <n v="19.97"/>
    <n v="0"/>
    <n v="0"/>
    <n v="0"/>
    <n v="0"/>
    <n v="-3"/>
    <n v="-3.63"/>
    <n v="0"/>
    <n v="0"/>
    <n v="13.34"/>
  </r>
  <r>
    <x v="18"/>
    <x v="10"/>
    <s v="Dec 10, 2015"/>
    <s v="Dec 10, 2015 6:11:28 PM PST"/>
    <n v="6014750781"/>
    <x v="3"/>
    <s v="002-8379738-2097044"/>
    <s v="kin-case-2370076"/>
    <s v="Shopkin Compatible Storage Case Holds More Than 250 Shopkins Toys - Adjustable Organizer Bin Allows Your Girl To Create Her Perfect Customized Storage"/>
    <n v="1"/>
    <s v="amazon.com"/>
    <s v="Amazon"/>
    <s v="Cabot"/>
    <s v="Ar"/>
    <n v="72023"/>
    <n v="19.97"/>
    <n v="1.06"/>
    <n v="0"/>
    <n v="-1.06"/>
    <n v="0"/>
    <n v="-3"/>
    <n v="-3.63"/>
    <n v="0"/>
    <n v="0"/>
    <n v="13.34"/>
  </r>
  <r>
    <x v="18"/>
    <x v="10"/>
    <s v="Dec 10, 2015"/>
    <s v="Dec 10, 2015 6:27:14 PM PST"/>
    <n v="6014750781"/>
    <x v="3"/>
    <s v="115-9867507-4568202"/>
    <s v="rug_wrench_200_6x9_fba"/>
    <s v="Rug Wrench Washable Non Slip Rug Pad - Protect Floors While Securing Rug and Making Vacuuming Easier"/>
    <n v="1"/>
    <s v="amazon.com"/>
    <s v="Amazon"/>
    <s v="ALEXANDRIA"/>
    <s v="VA"/>
    <s v="22314-2905"/>
    <n v="24.83"/>
    <n v="4.99"/>
    <n v="0"/>
    <n v="0"/>
    <n v="0"/>
    <n v="-3.72"/>
    <n v="-9.7899999999999991"/>
    <n v="0"/>
    <n v="0"/>
    <n v="16.309999999999999"/>
  </r>
  <r>
    <x v="18"/>
    <x v="10"/>
    <s v="Dec 10, 2015"/>
    <s v="Dec 10, 2015 7:16:18 PM PST"/>
    <n v="6014750781"/>
    <x v="3"/>
    <s v="102-4823392-2491426"/>
    <s v="rug_wrench_200_5x8_fba"/>
    <s v="Rug Wrench Washable Non Slip Rug Pad - Protect Floors While Securing Rug and Making Vacuuming Easier"/>
    <n v="1"/>
    <s v="amazon.com"/>
    <s v="Amazon"/>
    <s v="GREENWOOD VILLAGE"/>
    <s v="CO"/>
    <s v="80111-1902"/>
    <n v="19.829999999999998"/>
    <n v="0"/>
    <n v="0"/>
    <n v="0"/>
    <n v="0"/>
    <n v="-8.91"/>
    <n v="-3.41"/>
    <n v="0"/>
    <n v="0"/>
    <n v="7.51"/>
  </r>
  <r>
    <x v="18"/>
    <x v="10"/>
    <s v="Dec 10, 2015"/>
    <s v="Dec 10, 2015 7:16:18 PM PST"/>
    <n v="6014750781"/>
    <x v="3"/>
    <s v="102-4823392-2491426"/>
    <s v="rug_wrench_200_5x8_fba"/>
    <s v="Rug Wrench Washable Non Slip Rug Pad - Protect Floors While Securing Rug and Making Vacuuming Easier"/>
    <n v="1"/>
    <s v="amazon.com"/>
    <s v="Amazon"/>
    <s v="GREENWOOD VILLAGE"/>
    <s v="CO"/>
    <s v="80111-1902"/>
    <n v="19.829999999999998"/>
    <n v="0"/>
    <n v="0"/>
    <n v="0"/>
    <n v="0"/>
    <n v="0"/>
    <n v="-3.41"/>
    <n v="0"/>
    <n v="0"/>
    <n v="16.420000000000002"/>
  </r>
  <r>
    <x v="18"/>
    <x v="10"/>
    <s v="Dec 10, 2015"/>
    <s v="Dec 10, 2015 7:16:18 PM PST"/>
    <n v="6014750781"/>
    <x v="3"/>
    <s v="102-4823392-2491426"/>
    <s v="rug_wrench_200_5x8_fba"/>
    <s v="Rug Wrench Washable Non Slip Rug Pad - Protect Floors While Securing Rug and Making Vacuuming Easier"/>
    <n v="1"/>
    <s v="amazon.com"/>
    <s v="Amazon"/>
    <s v="GREENWOOD VILLAGE"/>
    <s v="CO"/>
    <s v="80111-1902"/>
    <n v="19.829999999999998"/>
    <n v="0"/>
    <n v="0"/>
    <n v="0"/>
    <n v="0"/>
    <n v="0"/>
    <n v="-4.41"/>
    <n v="0"/>
    <n v="0"/>
    <n v="15.42"/>
  </r>
  <r>
    <x v="18"/>
    <x v="10"/>
    <s v="Dec 10, 2015"/>
    <s v="Dec 10, 2015 7:48:07 PM PST"/>
    <n v="6014750781"/>
    <x v="3"/>
    <s v="002-4434206-9349811"/>
    <s v="rug_wrench_200_2x4_fba"/>
    <s v="Rug Wrench Washable Non Slip Rug Pad - Protect Floors While Securing Rug and Making Vacuuming Easier"/>
    <n v="1"/>
    <s v="amazon.com"/>
    <s v="Amazon"/>
    <s v="Tarentum"/>
    <s v="PA"/>
    <n v="15084"/>
    <n v="9.83"/>
    <n v="0"/>
    <n v="0"/>
    <n v="0"/>
    <n v="0"/>
    <n v="-2.94"/>
    <n v="-2.54"/>
    <n v="0"/>
    <n v="0"/>
    <n v="4.3499999999999996"/>
  </r>
  <r>
    <x v="18"/>
    <x v="10"/>
    <s v="Dec 10, 2015"/>
    <s v="Dec 10, 2015 7:48:07 PM PST"/>
    <n v="6014750781"/>
    <x v="3"/>
    <s v="002-4434206-9349811"/>
    <s v="rug_wrench_200_2x4_fba"/>
    <s v="Rug Wrench Washable Non Slip Rug Pad - Protect Floors While Securing Rug and Making Vacuuming Easier"/>
    <n v="1"/>
    <s v="amazon.com"/>
    <s v="Amazon"/>
    <s v="Tarentum"/>
    <s v="PA"/>
    <n v="15084"/>
    <n v="9.83"/>
    <n v="0"/>
    <n v="0"/>
    <n v="0"/>
    <n v="0"/>
    <n v="0"/>
    <n v="-1.54"/>
    <n v="0"/>
    <n v="0"/>
    <n v="8.2899999999999991"/>
  </r>
  <r>
    <x v="18"/>
    <x v="10"/>
    <s v="Dec 10, 2015"/>
    <s v="Dec 10, 2015 8:48:09 PM PST"/>
    <n v="6014750781"/>
    <x v="3"/>
    <s v="115-2907496-4734631"/>
    <s v="rug_wrench_200_2x4_fba"/>
    <s v="Rug Wrench Washable Non Slip Rug Pad - Protect Floors While Securing Rug and Making Vacuuming Easier"/>
    <n v="1"/>
    <s v="amazon.com"/>
    <s v="Amazon"/>
    <s v="HOUSTON"/>
    <s v="TX"/>
    <s v="77098-3264"/>
    <n v="9.83"/>
    <n v="0"/>
    <n v="0"/>
    <n v="0"/>
    <n v="0"/>
    <n v="-1.47"/>
    <n v="-2.54"/>
    <n v="0"/>
    <n v="0"/>
    <n v="5.82"/>
  </r>
  <r>
    <x v="18"/>
    <x v="10"/>
    <s v="Dec 10, 2015"/>
    <s v="Dec 10, 2015 9:29:52 PM PST"/>
    <n v="6014750781"/>
    <x v="3"/>
    <s v="106-0175559-5537030"/>
    <s v="kin-case-2370076"/>
    <s v="Shopkin Compatible Storage Case Holds More Than 250 Shopkins Toys - Adjustable Organizer Bin Allows Your Girl To Create Her Perfect Customized Storage"/>
    <n v="2"/>
    <s v="amazon.com"/>
    <s v="Amazon"/>
    <s v="CALABASAS"/>
    <s v="CA"/>
    <s v="91302-3600"/>
    <n v="39.94"/>
    <n v="0"/>
    <n v="0"/>
    <n v="0"/>
    <n v="0"/>
    <n v="-6"/>
    <n v="-6.26"/>
    <n v="0"/>
    <n v="0"/>
    <n v="27.68"/>
  </r>
  <r>
    <x v="18"/>
    <x v="10"/>
    <s v="Dec 10, 2015"/>
    <s v="Dec 10, 2015 9:54:00 PM PST"/>
    <n v="6014750781"/>
    <x v="3"/>
    <s v="102-8403595-7176260"/>
    <s v="rug_wrench_200_5x8_fba"/>
    <s v="Rug Wrench Washable Non Slip Rug Pad - Protect Floors While Securing Rug and Making Vacuuming Easier"/>
    <n v="1"/>
    <s v="amazon.com"/>
    <s v="Amazon"/>
    <s v="New York"/>
    <s v="NY"/>
    <s v="10019-5770"/>
    <n v="19.829999999999998"/>
    <n v="0"/>
    <n v="0"/>
    <n v="0"/>
    <n v="0"/>
    <n v="-2.97"/>
    <n v="-4.41"/>
    <n v="0"/>
    <n v="0"/>
    <n v="12.45"/>
  </r>
  <r>
    <x v="18"/>
    <x v="10"/>
    <s v="Dec 10, 2015"/>
    <s v="Dec 10, 2015 10:21:32 PM PST"/>
    <n v="6014750781"/>
    <x v="3"/>
    <s v="115-1923166-3461028"/>
    <s v="kin-case-2370076"/>
    <s v="Shopkin Compatible Storage Case Holds More Than 250 Shopkins Toys - Adjustable Organizer Bin Allows Your Girl To Create Her Perfect Customized Storage"/>
    <n v="1"/>
    <s v="amazon.com"/>
    <s v="Amazon"/>
    <s v="EAST HAVEN"/>
    <s v="CT"/>
    <s v="06512-3514"/>
    <n v="19.97"/>
    <n v="2.71"/>
    <n v="0"/>
    <n v="-2.71"/>
    <n v="0"/>
    <n v="-3"/>
    <n v="-3.63"/>
    <n v="0"/>
    <n v="0"/>
    <n v="13.34"/>
  </r>
  <r>
    <x v="18"/>
    <x v="10"/>
    <s v="Dec 10, 2015"/>
    <s v="Dec 10, 2015 11:40:32 PM PST"/>
    <n v="6014750781"/>
    <x v="5"/>
    <s v="114-9118383-3668234"/>
    <s v="kin-case-2370076"/>
    <s v="Shopkin Compatible Storage Case Holds More Than 250 Shopkins Toys - Adjustable Organizer Bin Allows Your Girl To Create Her Perfect Customized Storage"/>
    <n v="1"/>
    <s v="amazon.com"/>
    <s v="Amazon"/>
    <s v="VACAVILLE"/>
    <s v="CA"/>
    <n v="95688"/>
    <n v="-19.95"/>
    <n v="-3.99"/>
    <n v="0"/>
    <n v="0"/>
    <n v="0"/>
    <n v="2.39"/>
    <n v="3.99"/>
    <n v="0"/>
    <n v="0"/>
    <n v="-17.559999999999999"/>
  </r>
  <r>
    <x v="18"/>
    <x v="10"/>
    <s v="Dec 11, 2015"/>
    <s v="Dec 11, 2015 1:18:13 AM PST"/>
    <n v="6014750781"/>
    <x v="3"/>
    <s v="108-2116425-9075450"/>
    <s v="rug_wrench_200_2x4_fba"/>
    <s v="Rug Wrench Washable Non Slip Rug Pad - Protect Floors While Securing Rug and Making Vacuuming Easier"/>
    <n v="1"/>
    <s v="amazon.com"/>
    <s v="Amazon"/>
    <s v="Bronx"/>
    <s v="New York"/>
    <n v="10463"/>
    <n v="9.83"/>
    <n v="0"/>
    <n v="0"/>
    <n v="0"/>
    <n v="0"/>
    <n v="-1.47"/>
    <n v="-2.54"/>
    <n v="0"/>
    <n v="0"/>
    <n v="5.82"/>
  </r>
  <r>
    <x v="18"/>
    <x v="10"/>
    <s v="Dec 11, 2015"/>
    <s v="Dec 11, 2015 1:58:08 AM PST"/>
    <n v="6014750781"/>
    <x v="3"/>
    <s v="106-0317531-0430651"/>
    <s v="rug_wrench_200_2x4_fba"/>
    <s v="Rug Wrench Washable Non Slip Rug Pad - Protect Floors While Securing Rug and Making Vacuuming Easier"/>
    <n v="2"/>
    <s v="amazon.com"/>
    <s v="Amazon"/>
    <s v="PUNTA GORDA"/>
    <s v="FL"/>
    <s v="33950-6364"/>
    <n v="19.66"/>
    <n v="0"/>
    <n v="0"/>
    <n v="0"/>
    <n v="0"/>
    <n v="-2.94"/>
    <n v="-4.08"/>
    <n v="0"/>
    <n v="0"/>
    <n v="12.64"/>
  </r>
  <r>
    <x v="18"/>
    <x v="10"/>
    <s v="Dec 11, 2015"/>
    <s v="Dec 11, 2015 2:37:44 AM PST"/>
    <n v="6014750781"/>
    <x v="3"/>
    <s v="107-4311930-5757806"/>
    <s v="kin-case-2370076"/>
    <s v="Shopkin Compatible Storage Case Holds More Than 250 Shopkins Toys - Adjustable Organizer Bin Allows Your Girl To Create Her Perfect Customized Storage"/>
    <n v="1"/>
    <s v="amazon.com"/>
    <s v="Amazon"/>
    <s v="Bristow"/>
    <s v="VA"/>
    <n v="20136"/>
    <n v="19.95"/>
    <n v="2.37"/>
    <n v="0"/>
    <n v="-2.37"/>
    <n v="0"/>
    <n v="-2.99"/>
    <n v="-3.63"/>
    <n v="0"/>
    <n v="0"/>
    <n v="13.33"/>
  </r>
  <r>
    <x v="18"/>
    <x v="10"/>
    <s v="Dec 11, 2015"/>
    <s v="Dec 11, 2015 2:45:24 AM PST"/>
    <n v="6014750781"/>
    <x v="3"/>
    <s v="112-5848136-9223447"/>
    <s v="kin-case-2370076"/>
    <s v="Shopkin Compatible Storage Case Holds More Than 250 Shopkins Toys - Adjustable Organizer Bin Allows Your Girl To Create Her Perfect Customized Storage"/>
    <n v="2"/>
    <s v="amazon.com"/>
    <s v="Amazon"/>
    <s v="PHOENIX"/>
    <s v="ARIZONA"/>
    <s v="85021-4216"/>
    <n v="39.94"/>
    <n v="5.86"/>
    <n v="0"/>
    <n v="-5.86"/>
    <n v="0"/>
    <n v="-6"/>
    <n v="-6.26"/>
    <n v="0"/>
    <n v="0"/>
    <n v="27.68"/>
  </r>
  <r>
    <x v="18"/>
    <x v="10"/>
    <s v="Dec 11, 2015"/>
    <s v="Dec 11, 2015 3:30:54 AM PST"/>
    <n v="6014750781"/>
    <x v="3"/>
    <s v="106-8287266-7088235"/>
    <s v="rug_wrench_200_2x4_fba"/>
    <s v="Rug Wrench Washable Non Slip Rug Pad - Protect Floors While Securing Rug and Making Vacuuming Easier"/>
    <n v="1"/>
    <s v="amazon.com"/>
    <s v="Amazon"/>
    <s v="METAIRIE"/>
    <s v="LA"/>
    <n v="70001"/>
    <n v="9.83"/>
    <n v="0"/>
    <n v="0"/>
    <n v="0"/>
    <n v="0"/>
    <n v="-1.47"/>
    <n v="-2.54"/>
    <n v="0"/>
    <n v="0"/>
    <n v="5.82"/>
  </r>
  <r>
    <x v="18"/>
    <x v="10"/>
    <s v="Dec 11, 2015"/>
    <s v="Dec 11, 2015 5:03:56 AM PST"/>
    <n v="6014750781"/>
    <x v="3"/>
    <s v="116-4645672-6711401"/>
    <s v="rug_wrench_200_2x4_fba"/>
    <s v="Rug Wrench Washable Non Slip Rug Pad - Protect Floors While Securing Rug and Making Vacuuming Easier"/>
    <n v="1"/>
    <s v="amazon.com"/>
    <s v="Amazon"/>
    <s v="West End"/>
    <s v="NC"/>
    <n v="27376"/>
    <n v="9.83"/>
    <n v="0"/>
    <n v="0"/>
    <n v="0"/>
    <n v="0"/>
    <n v="-1.47"/>
    <n v="-2.54"/>
    <n v="0"/>
    <n v="0"/>
    <n v="5.82"/>
  </r>
  <r>
    <x v="18"/>
    <x v="10"/>
    <s v="Dec 11, 2015"/>
    <s v="Dec 11, 2015 6:41:11 AM PST"/>
    <n v="6014750781"/>
    <x v="3"/>
    <s v="106-5889820-6761030"/>
    <s v="kin-case-2370076"/>
    <s v="Shopkin Compatible Storage Case Holds More Than 250 Shopkins Toys - Adjustable Organizer Bin Allows Your Girl To Create Her Perfect Customized Storage"/>
    <n v="1"/>
    <s v="amazon.com"/>
    <s v="Amazon"/>
    <s v="MOUNTAIN VIEW"/>
    <s v="HI"/>
    <s v="96771-0281"/>
    <n v="19.97"/>
    <n v="0"/>
    <n v="0"/>
    <n v="0"/>
    <n v="0"/>
    <n v="-3"/>
    <n v="-3.63"/>
    <n v="0"/>
    <n v="0"/>
    <n v="13.34"/>
  </r>
  <r>
    <x v="18"/>
    <x v="10"/>
    <s v="Dec 11, 2015"/>
    <s v="Dec 11, 2015 7:51:22 AM PST"/>
    <n v="6014750781"/>
    <x v="3"/>
    <s v="106-7087105-2896261"/>
    <s v="kin-case-2370076"/>
    <s v="Shopkin Compatible Storage Case Holds More Than 250 Shopkins Toys - Adjustable Organizer Bin Allows Your Girl To Create Her Perfect Customized Storage"/>
    <n v="1"/>
    <s v="amazon.com"/>
    <s v="Amazon"/>
    <s v="STEWARTSTOWN"/>
    <s v="PA"/>
    <s v="17363-8353"/>
    <n v="19.95"/>
    <n v="2.0099999999999998"/>
    <n v="0"/>
    <n v="-2.0099999999999998"/>
    <n v="0"/>
    <n v="-2.99"/>
    <n v="-3.63"/>
    <n v="0"/>
    <n v="0"/>
    <n v="13.33"/>
  </r>
  <r>
    <x v="18"/>
    <x v="10"/>
    <s v="Dec 11, 2015"/>
    <s v="Dec 11, 2015 10:14:01 AM PST"/>
    <n v="6014750781"/>
    <x v="3"/>
    <s v="112-0140713-3903408"/>
    <s v="kin-case-2370076"/>
    <s v="Shopkin Compatible Storage Case Holds More Than 250 Shopkins Toys - Adjustable Organizer Bin Allows Your Girl To Create Her Perfect Customized Storage"/>
    <n v="1"/>
    <s v="amazon.com"/>
    <s v="Amazon"/>
    <s v="RUTLAND"/>
    <s v="MASSACHUSETTS"/>
    <s v="01543-1305"/>
    <n v="19.97"/>
    <n v="1.24"/>
    <n v="0"/>
    <n v="0"/>
    <n v="0"/>
    <n v="-3"/>
    <n v="-4.87"/>
    <n v="0"/>
    <n v="0"/>
    <n v="13.34"/>
  </r>
  <r>
    <x v="18"/>
    <x v="10"/>
    <s v="Dec 11, 2015"/>
    <s v="Dec 11, 2015 10:26:34 AM PST"/>
    <n v="6014750781"/>
    <x v="3"/>
    <s v="105-1357696-4326613"/>
    <s v="rug_wrench_200_6x9_fba"/>
    <s v="Rug Wrench Washable Non Slip Rug Pad - Protect Floors While Securing Rug and Making Vacuuming Easier"/>
    <n v="1"/>
    <s v="amazon.com"/>
    <s v="Amazon"/>
    <s v="KANSAS CITY"/>
    <s v="MO"/>
    <s v="64133-1403"/>
    <n v="24.83"/>
    <n v="0"/>
    <n v="0"/>
    <n v="0"/>
    <n v="0"/>
    <n v="-3.72"/>
    <n v="-4.8"/>
    <n v="0"/>
    <n v="0"/>
    <n v="16.309999999999999"/>
  </r>
  <r>
    <x v="18"/>
    <x v="10"/>
    <s v="Dec 11, 2015"/>
    <s v="Dec 11, 2015 12:44:35 PM PST"/>
    <n v="6014750781"/>
    <x v="3"/>
    <s v="114-4681285-8786626"/>
    <s v="rug_wrench_200_6x9_fba"/>
    <s v="Rug Wrench Washable Non Slip Rug Pad - Protect Floors While Securing Rug and Making Vacuuming Easier"/>
    <n v="1"/>
    <s v="amazon.com"/>
    <s v="Amazon"/>
    <s v="NEW YORK"/>
    <s v="NEW YORK"/>
    <s v="10005-1023"/>
    <n v="24.83"/>
    <n v="0"/>
    <n v="0"/>
    <n v="0"/>
    <n v="0"/>
    <n v="-3.72"/>
    <n v="-4.8"/>
    <n v="0"/>
    <n v="0"/>
    <n v="16.309999999999999"/>
  </r>
  <r>
    <x v="18"/>
    <x v="10"/>
    <s v="Dec 11, 2015"/>
    <s v="Dec 11, 2015 3:15:31 PM PST"/>
    <n v="6014750781"/>
    <x v="3"/>
    <s v="112-0032338-2073870"/>
    <s v="rug_wrench_200_6x9_fba"/>
    <s v="Rug Wrench Washable Non Slip Rug Pad - Protect Floors While Securing Rug and Making Vacuuming Easier"/>
    <n v="1"/>
    <s v="amazon.com"/>
    <s v="Amazon"/>
    <s v="CHICAGO"/>
    <s v="IL"/>
    <s v="60657-7809"/>
    <n v="24.83"/>
    <n v="5.99"/>
    <n v="0"/>
    <n v="0"/>
    <n v="0"/>
    <n v="-3.72"/>
    <n v="-10.79"/>
    <n v="0"/>
    <n v="0"/>
    <n v="16.309999999999999"/>
  </r>
  <r>
    <x v="18"/>
    <x v="10"/>
    <s v="Dec 11, 2015"/>
    <s v="Dec 11, 2015 3:16:33 PM PST"/>
    <n v="6014750781"/>
    <x v="3"/>
    <s v="111-2081723-9403408"/>
    <s v="kin-case-2370076"/>
    <s v="Shopkin Compatible Storage Case Holds More Than 250 Shopkins Toys - Adjustable Organizer Bin Allows Your Girl To Create Her Perfect Customized Storage"/>
    <n v="1"/>
    <s v="amazon.com"/>
    <s v="Amazon"/>
    <s v="BEACH CITY"/>
    <s v="TX"/>
    <s v="77523-8326"/>
    <n v="19.97"/>
    <n v="0"/>
    <n v="0"/>
    <n v="0"/>
    <n v="0"/>
    <n v="-3"/>
    <n v="-3.63"/>
    <n v="0"/>
    <n v="0"/>
    <n v="13.34"/>
  </r>
  <r>
    <x v="18"/>
    <x v="10"/>
    <s v="Dec 11, 2015"/>
    <s v="Dec 11, 2015 3:21:05 PM PST"/>
    <n v="6014750781"/>
    <x v="3"/>
    <s v="116-1059434-9800200"/>
    <s v="rug_wrench_200_8x10_fba"/>
    <s v="Rug Wrench Washable Non Slip Rug Pad - Protect Floors While Securing Rug and Making Vacuuming Easier"/>
    <n v="1"/>
    <s v="amazon.com"/>
    <s v="Amazon"/>
    <s v="FLOURTOWN"/>
    <s v="PA"/>
    <s v="19031-2239"/>
    <n v="38.83"/>
    <n v="9.56"/>
    <n v="0"/>
    <n v="-9.56"/>
    <n v="0"/>
    <n v="-5.82"/>
    <n v="-8.3699999999999992"/>
    <n v="0"/>
    <n v="0"/>
    <n v="24.64"/>
  </r>
  <r>
    <x v="18"/>
    <x v="10"/>
    <s v="Dec 11, 2015"/>
    <s v="Dec 11, 2015 5:45:41 PM PST"/>
    <n v="6014750781"/>
    <x v="3"/>
    <s v="116-9563190-0496242"/>
    <s v="rug_wrench_200_5x8_fba"/>
    <s v="Rug Wrench Washable Non Slip Rug Pad - Protect Floors While Securing Rug and Making Vacuuming Easier"/>
    <n v="1"/>
    <s v="amazon.com"/>
    <s v="Amazon"/>
    <s v="NASHVILLE"/>
    <s v="TN"/>
    <s v="37214-2812"/>
    <n v="19.829999999999998"/>
    <n v="0"/>
    <n v="0"/>
    <n v="0"/>
    <n v="0"/>
    <n v="-2.97"/>
    <n v="-4.41"/>
    <n v="0"/>
    <n v="0"/>
    <n v="12.45"/>
  </r>
  <r>
    <x v="18"/>
    <x v="10"/>
    <s v="Dec 11, 2015"/>
    <s v="Dec 11, 2015 6:04:13 PM PST"/>
    <n v="6014750781"/>
    <x v="3"/>
    <s v="108-2240595-1577830"/>
    <s v="rug_wrench_200_5x8_fba"/>
    <s v="Rug Wrench Washable Non Slip Rug Pad - Protect Floors While Securing Rug and Making Vacuuming Easier"/>
    <n v="1"/>
    <s v="amazon.com"/>
    <s v="Amazon"/>
    <s v="LAFAYETTE"/>
    <s v="CA"/>
    <s v="94549-3329"/>
    <n v="19.829999999999998"/>
    <n v="0"/>
    <n v="0"/>
    <n v="0"/>
    <n v="0"/>
    <n v="-2.97"/>
    <n v="-4.41"/>
    <n v="0"/>
    <n v="0"/>
    <n v="12.45"/>
  </r>
  <r>
    <x v="18"/>
    <x v="10"/>
    <s v="Dec 11, 2015"/>
    <s v="Dec 11, 2015 6:05:44 PM PST"/>
    <n v="6014750781"/>
    <x v="3"/>
    <s v="116-4096704-6594632"/>
    <s v="kin-case-2370076"/>
    <s v="Shopkin Compatible Storage Case Holds More Than 250 Shopkins Toys - Adjustable Organizer Bin Allows Your Girl To Create Her Perfect Customized Storage"/>
    <n v="1"/>
    <s v="amazon.com"/>
    <s v="Amazon"/>
    <s v="EAGLE PASS"/>
    <s v="TX"/>
    <s v="78852-4161"/>
    <n v="19.97"/>
    <n v="1.89"/>
    <n v="0"/>
    <n v="-1.89"/>
    <n v="0"/>
    <n v="-3"/>
    <n v="-3.63"/>
    <n v="0"/>
    <n v="0"/>
    <n v="13.34"/>
  </r>
  <r>
    <x v="18"/>
    <x v="10"/>
    <s v="Dec 11, 2015"/>
    <s v="Dec 11, 2015 6:26:02 PM PST"/>
    <n v="6014750781"/>
    <x v="3"/>
    <s v="111-6427878-4252267"/>
    <s v="rug_wrench_200_2x4_fba"/>
    <s v="Rug Wrench Washable Non Slip Rug Pad - Protect Floors While Securing Rug and Making Vacuuming Easier"/>
    <n v="1"/>
    <s v="amazon.com"/>
    <s v="Amazon"/>
    <s v="COEURD ALENE"/>
    <s v="ID"/>
    <s v="83814-4564"/>
    <n v="9.83"/>
    <n v="0"/>
    <n v="0"/>
    <n v="0"/>
    <n v="0"/>
    <n v="-1.47"/>
    <n v="-2.54"/>
    <n v="0"/>
    <n v="0"/>
    <n v="5.82"/>
  </r>
  <r>
    <x v="18"/>
    <x v="10"/>
    <s v="Dec 11, 2015"/>
    <s v="Dec 11, 2015 7:17:25 PM PST"/>
    <n v="6014750781"/>
    <x v="3"/>
    <s v="113-5396253-0945069"/>
    <s v="rug_wrench_200_2x4_fba"/>
    <s v="Rug Wrench Washable Non Slip Rug Pad - Protect Floors While Securing Rug and Making Vacuuming Easier"/>
    <n v="2"/>
    <s v="amazon.com"/>
    <s v="Amazon"/>
    <s v="NORTH BRUNSWICK"/>
    <s v="NJ"/>
    <s v="08902-1050"/>
    <n v="19.66"/>
    <n v="0"/>
    <n v="0"/>
    <n v="0"/>
    <n v="0"/>
    <n v="-4.41"/>
    <n v="-3.08"/>
    <n v="0"/>
    <n v="0"/>
    <n v="12.17"/>
  </r>
  <r>
    <x v="18"/>
    <x v="10"/>
    <s v="Dec 11, 2015"/>
    <s v="Dec 11, 2015 7:17:25 PM PST"/>
    <n v="6014750781"/>
    <x v="3"/>
    <s v="113-5396253-0945069"/>
    <s v="rug_wrench_200_2x4_fba"/>
    <s v="Rug Wrench Washable Non Slip Rug Pad - Protect Floors While Securing Rug and Making Vacuuming Easier"/>
    <n v="1"/>
    <s v="amazon.com"/>
    <s v="Amazon"/>
    <s v="NORTH BRUNSWICK"/>
    <s v="NJ"/>
    <s v="08902-1050"/>
    <n v="9.83"/>
    <n v="0"/>
    <n v="0"/>
    <n v="0"/>
    <n v="0"/>
    <n v="0"/>
    <n v="-2.54"/>
    <n v="0"/>
    <n v="0"/>
    <n v="7.29"/>
  </r>
  <r>
    <x v="18"/>
    <x v="10"/>
    <s v="Dec 11, 2015"/>
    <s v="Dec 11, 2015 7:38:28 PM PST"/>
    <n v="6014750781"/>
    <x v="3"/>
    <s v="114-7459788-4807452"/>
    <s v="kin-case-2370076"/>
    <s v="Shopkin Compatible Storage Case Holds More Than 250 Shopkins Toys - Adjustable Organizer Bin Allows Your Girl To Create Her Perfect Customized Storage"/>
    <n v="1"/>
    <s v="amazon.com"/>
    <s v="Amazon"/>
    <s v="Phoenix"/>
    <s v="AZ"/>
    <n v="85032"/>
    <n v="19.97"/>
    <n v="1.73"/>
    <n v="0"/>
    <n v="-1.73"/>
    <n v="0"/>
    <n v="-3"/>
    <n v="-3.63"/>
    <n v="0"/>
    <n v="0"/>
    <n v="13.34"/>
  </r>
  <r>
    <x v="18"/>
    <x v="10"/>
    <s v="Dec 12, 2015"/>
    <s v="Dec 12, 2015 12:44:29 AM PST"/>
    <n v="6014750781"/>
    <x v="3"/>
    <s v="112-5754438-4296215"/>
    <s v="rug_wrench_200_8x10_fba"/>
    <s v="Rug Wrench Washable Non Slip Rug Pad - Protect Floors While Securing Rug and Making Vacuuming Easier"/>
    <n v="1"/>
    <s v="amazon.com"/>
    <s v="Amazon"/>
    <s v="Tuttle"/>
    <s v="Oklahoma"/>
    <n v="73089"/>
    <n v="38.83"/>
    <n v="0"/>
    <n v="0"/>
    <n v="0"/>
    <n v="0"/>
    <n v="-5.82"/>
    <n v="-8.3699999999999992"/>
    <n v="0"/>
    <n v="0"/>
    <n v="24.64"/>
  </r>
  <r>
    <x v="18"/>
    <x v="10"/>
    <s v="Dec 12, 2015"/>
    <s v="Dec 12, 2015 1:28:14 AM PST"/>
    <n v="6014750781"/>
    <x v="3"/>
    <s v="108-6085935-4452244"/>
    <s v="rug_wrench_200_2x4_fba"/>
    <s v="Rug Wrench Washable Non Slip Rug Pad - Protect Floors While Securing Rug and Making Vacuuming Easier"/>
    <n v="1"/>
    <s v="amazon.com"/>
    <s v="Amazon"/>
    <s v="Greenville"/>
    <s v="SC"/>
    <s v="29615-3828"/>
    <n v="9.83"/>
    <n v="0"/>
    <n v="0"/>
    <n v="0"/>
    <n v="0"/>
    <n v="-1.47"/>
    <n v="-2.54"/>
    <n v="0"/>
    <n v="0"/>
    <n v="5.82"/>
  </r>
  <r>
    <x v="18"/>
    <x v="10"/>
    <s v="Dec 12, 2015"/>
    <s v="Dec 12, 2015 1:57:29 AM PST"/>
    <n v="6014750781"/>
    <x v="3"/>
    <s v="105-1261921-0901040"/>
    <s v="rug_wrench_200_5x8_fba"/>
    <s v="Rug Wrench Washable Non Slip Rug Pad - Protect Floors While Securing Rug and Making Vacuuming Easier"/>
    <n v="1"/>
    <s v="amazon.com"/>
    <s v="Amazon"/>
    <s v="KANSAS CITY"/>
    <s v="MO"/>
    <s v="64133-1403"/>
    <n v="19.829999999999998"/>
    <n v="0"/>
    <n v="0"/>
    <n v="0"/>
    <n v="0"/>
    <n v="-2.97"/>
    <n v="-4.41"/>
    <n v="0"/>
    <n v="0"/>
    <n v="12.45"/>
  </r>
  <r>
    <x v="18"/>
    <x v="10"/>
    <s v="Dec 12, 2015"/>
    <s v="Dec 12, 2015 3:11:35 AM PST"/>
    <n v="6014750781"/>
    <x v="3"/>
    <s v="110-0931513-0323426"/>
    <s v="rug_wrench_200_5x8_fba"/>
    <s v="Rug Wrench Washable Non Slip Rug Pad - Protect Floors While Securing Rug and Making Vacuuming Easier"/>
    <n v="1"/>
    <s v="amazon.com"/>
    <s v="Amazon"/>
    <s v="CHAPEL HILL"/>
    <s v="NC"/>
    <s v="27516-5507"/>
    <n v="19.829999999999998"/>
    <n v="0"/>
    <n v="0"/>
    <n v="0"/>
    <n v="0"/>
    <n v="-2.97"/>
    <n v="-4.41"/>
    <n v="0"/>
    <n v="0"/>
    <n v="12.45"/>
  </r>
  <r>
    <x v="18"/>
    <x v="10"/>
    <s v="Dec 12, 2015"/>
    <s v="Dec 12, 2015 7:09:08 AM PST"/>
    <n v="6014750781"/>
    <x v="3"/>
    <s v="106-7900387-9924247"/>
    <s v="kin-case-2370076"/>
    <s v="Shopkin Compatible Storage Case Holds More Than 250 Shopkins Toys - Adjustable Organizer Bin Allows Your Girl To Create Her Perfect Customized Storage"/>
    <n v="1"/>
    <s v="amazon.com"/>
    <s v="Amazon"/>
    <s v="O FALLON"/>
    <s v="MO"/>
    <s v="63368-8108"/>
    <n v="19.97"/>
    <n v="0"/>
    <n v="0"/>
    <n v="0"/>
    <n v="0"/>
    <n v="-3"/>
    <n v="-3.63"/>
    <n v="0"/>
    <n v="0"/>
    <n v="13.34"/>
  </r>
  <r>
    <x v="18"/>
    <x v="10"/>
    <s v="Dec 12, 2015"/>
    <s v="Dec 12, 2015 11:13:21 AM PST"/>
    <n v="6014750781"/>
    <x v="3"/>
    <s v="110-4632683-2689823"/>
    <s v="rug_wrench_200_2x4_fba"/>
    <s v="Rug Wrench Washable Non Slip Rug Pad - Protect Floors While Securing Rug and Making Vacuuming Easier"/>
    <n v="1"/>
    <s v="amazon.com"/>
    <s v="Amazon"/>
    <s v="Middleton"/>
    <s v="WI"/>
    <n v="53562"/>
    <n v="9.83"/>
    <n v="0"/>
    <n v="0"/>
    <n v="0"/>
    <n v="0"/>
    <n v="-2.94"/>
    <n v="-1.54"/>
    <n v="0"/>
    <n v="0"/>
    <n v="5.35"/>
  </r>
  <r>
    <x v="18"/>
    <x v="10"/>
    <s v="Dec 12, 2015"/>
    <s v="Dec 12, 2015 11:13:21 AM PST"/>
    <n v="6014750781"/>
    <x v="3"/>
    <s v="110-4632683-2689823"/>
    <s v="rug_wrench_200_2x4_fba"/>
    <s v="Rug Wrench Washable Non Slip Rug Pad - Protect Floors While Securing Rug and Making Vacuuming Easier"/>
    <n v="1"/>
    <s v="amazon.com"/>
    <s v="Amazon"/>
    <s v="Middleton"/>
    <s v="WI"/>
    <n v="53562"/>
    <n v="9.83"/>
    <n v="0"/>
    <n v="0"/>
    <n v="0"/>
    <n v="0"/>
    <n v="0"/>
    <n v="-2.54"/>
    <n v="0"/>
    <n v="0"/>
    <n v="7.29"/>
  </r>
  <r>
    <x v="18"/>
    <x v="10"/>
    <s v="Dec 12, 2015"/>
    <s v="Dec 12, 2015 5:37:45 PM PST"/>
    <n v="6014750781"/>
    <x v="3"/>
    <s v="111-2401481-3996215"/>
    <s v="rug_wrench_200_8x10_fba"/>
    <s v="Rug Wrench Washable Non Slip Rug Pad - Protect Floors While Securing Rug and Making Vacuuming Easier"/>
    <n v="1"/>
    <s v="amazon.com"/>
    <s v="Amazon"/>
    <s v="BERNALILLO"/>
    <s v="NM"/>
    <s v="87004-5600"/>
    <n v="38.83"/>
    <n v="0"/>
    <n v="0"/>
    <n v="0"/>
    <n v="0"/>
    <n v="-5.82"/>
    <n v="-8.3699999999999992"/>
    <n v="0"/>
    <n v="0"/>
    <n v="24.64"/>
  </r>
  <r>
    <x v="18"/>
    <x v="10"/>
    <s v="Dec 12, 2015"/>
    <s v="Dec 12, 2015 7:29:09 PM PST"/>
    <n v="6014750781"/>
    <x v="3"/>
    <s v="114-1941173-2214665"/>
    <s v="rug_wrench_200_6x9_fba"/>
    <s v="Rug Wrench Washable Non Slip Rug Pad - Protect Floors While Securing Rug and Making Vacuuming Easier"/>
    <n v="1"/>
    <s v="amazon.com"/>
    <s v="Amazon"/>
    <s v="Sequim"/>
    <s v="WA"/>
    <n v="98382"/>
    <n v="24.83"/>
    <n v="0"/>
    <n v="0"/>
    <n v="0"/>
    <n v="0"/>
    <n v="-3.72"/>
    <n v="-4.8"/>
    <n v="0"/>
    <n v="0"/>
    <n v="16.309999999999999"/>
  </r>
  <r>
    <x v="18"/>
    <x v="10"/>
    <s v="Dec 12, 2015"/>
    <s v="Dec 12, 2015 7:29:55 PM PST"/>
    <n v="6014750781"/>
    <x v="3"/>
    <s v="113-0998623-1050618"/>
    <s v="kin-case-2370076"/>
    <s v="Shopkin Compatible Storage Case Holds More Than 250 Shopkins Toys - Adjustable Organizer Bin Allows Your Girl To Create Her Perfect Customized Storage"/>
    <n v="1"/>
    <s v="amazon.com"/>
    <s v="Amazon"/>
    <s v="old hickory"/>
    <s v="tn"/>
    <n v="37138"/>
    <n v="19.97"/>
    <n v="0"/>
    <n v="0"/>
    <n v="0"/>
    <n v="0"/>
    <n v="-6"/>
    <n v="-3.63"/>
    <n v="0"/>
    <n v="0"/>
    <n v="10.34"/>
  </r>
  <r>
    <x v="18"/>
    <x v="10"/>
    <s v="Dec 12, 2015"/>
    <s v="Dec 12, 2015 7:29:55 PM PST"/>
    <n v="6014750781"/>
    <x v="3"/>
    <s v="113-0998623-1050618"/>
    <s v="kin-case-2370076"/>
    <s v="Shopkin Compatible Storage Case Holds More Than 250 Shopkins Toys - Adjustable Organizer Bin Allows Your Girl To Create Her Perfect Customized Storage"/>
    <n v="1"/>
    <s v="amazon.com"/>
    <s v="Amazon"/>
    <s v="old hickory"/>
    <s v="tn"/>
    <n v="37138"/>
    <n v="19.97"/>
    <n v="0"/>
    <n v="0"/>
    <n v="0"/>
    <n v="0"/>
    <n v="0"/>
    <n v="-2.63"/>
    <n v="0"/>
    <n v="0"/>
    <n v="17.34"/>
  </r>
  <r>
    <x v="18"/>
    <x v="10"/>
    <s v="Dec 12, 2015"/>
    <s v="Dec 12, 2015 8:32:27 PM PST"/>
    <n v="6014750781"/>
    <x v="3"/>
    <s v="104-9081512-2513804"/>
    <s v="rug_wrench_200_8x10_fba"/>
    <s v="Rug Wrench Washable Non Slip Rug Pad - Protect Floors While Securing Rug and Making Vacuuming Easier"/>
    <n v="1"/>
    <s v="amazon.com"/>
    <s v="Amazon"/>
    <s v="ALHAMBRA"/>
    <s v="IL"/>
    <s v="62001-3045"/>
    <n v="38.83"/>
    <n v="0"/>
    <n v="0"/>
    <n v="0"/>
    <n v="0"/>
    <n v="-5.82"/>
    <n v="-8.3699999999999992"/>
    <n v="0"/>
    <n v="0"/>
    <n v="24.64"/>
  </r>
  <r>
    <x v="19"/>
    <x v="10"/>
    <s v="Dec 12, 2015"/>
    <s v="Dec 12, 2015 9:39:06 PM PST"/>
    <n v="6022958231"/>
    <x v="5"/>
    <s v="109-5857570-2776224"/>
    <s v="rug_wrench_200_5x8_fba"/>
    <s v="Rug Wrench Washable Non Slip Rug Pad - Protect Floors While Securing Rug and Making Vacuuming Easier"/>
    <n v="1"/>
    <s v="amazon.com"/>
    <s v="Amazon"/>
    <s v="MURRIETA"/>
    <s v="CA"/>
    <s v="92563-7359"/>
    <n v="-19.829999999999998"/>
    <n v="0"/>
    <n v="0"/>
    <n v="0"/>
    <n v="0"/>
    <n v="2.38"/>
    <n v="0"/>
    <n v="0"/>
    <n v="0"/>
    <n v="-17.45"/>
  </r>
  <r>
    <x v="19"/>
    <x v="10"/>
    <s v="Dec 12, 2015"/>
    <s v="Dec 12, 2015 9:44:03 PM PST"/>
    <n v="6022958231"/>
    <x v="3"/>
    <s v="103-5071554-2718632"/>
    <s v="rug_wrench_200_5x8_fba"/>
    <s v="Rug Wrench Washable Non Slip Rug Pad - Protect Floors While Securing Rug and Making Vacuuming Easier"/>
    <n v="1"/>
    <s v="amazon.com"/>
    <s v="Amazon"/>
    <s v="NASHVILLE"/>
    <s v="TN"/>
    <s v="37211-6658"/>
    <n v="19.829999999999998"/>
    <n v="0"/>
    <n v="0"/>
    <n v="0"/>
    <n v="0"/>
    <n v="-2.97"/>
    <n v="-4.41"/>
    <n v="0"/>
    <n v="0"/>
    <n v="12.45"/>
  </r>
  <r>
    <x v="19"/>
    <x v="10"/>
    <s v="Dec 13, 2015"/>
    <s v="Dec 13, 2015 2:02:46 AM PST"/>
    <n v="6022958231"/>
    <x v="3"/>
    <s v="104-7133002-3991403"/>
    <s v="rug_wrench_200_5x8_fba"/>
    <s v="Rug Wrench Washable Non Slip Rug Pad - Protect Floors While Securing Rug and Making Vacuuming Easier"/>
    <n v="1"/>
    <s v="amazon.com"/>
    <s v="Amazon"/>
    <s v="Sumter"/>
    <s v="SC"/>
    <n v="29153"/>
    <n v="19.829999999999998"/>
    <n v="0"/>
    <n v="0"/>
    <n v="0"/>
    <n v="0"/>
    <n v="-2.97"/>
    <n v="-4.41"/>
    <n v="0"/>
    <n v="0"/>
    <n v="12.45"/>
  </r>
  <r>
    <x v="19"/>
    <x v="10"/>
    <s v="Dec 13, 2015"/>
    <s v="Dec 13, 2015 2:48:01 AM PST"/>
    <n v="6022958231"/>
    <x v="3"/>
    <s v="114-8076574-8013861"/>
    <s v="rug_wrench_200_2x4_fba"/>
    <s v="Rug Wrench Washable Non Slip Rug Pad - Protect Floors While Securing Rug and Making Vacuuming Easier"/>
    <n v="1"/>
    <s v="amazon.com"/>
    <s v="Amazon"/>
    <s v="NEW YORK"/>
    <s v="NY"/>
    <s v="10035-1837"/>
    <n v="9.83"/>
    <n v="0"/>
    <n v="0"/>
    <n v="0"/>
    <n v="0"/>
    <n v="-5.88"/>
    <n v="-2.54"/>
    <n v="0"/>
    <n v="0"/>
    <n v="1.41"/>
  </r>
  <r>
    <x v="19"/>
    <x v="10"/>
    <s v="Dec 13, 2015"/>
    <s v="Dec 13, 2015 2:48:01 AM PST"/>
    <n v="6022958231"/>
    <x v="3"/>
    <s v="114-8076574-8013861"/>
    <s v="rug_wrench_200_2x4_fba"/>
    <s v="Rug Wrench Washable Non Slip Rug Pad - Protect Floors While Securing Rug and Making Vacuuming Easier"/>
    <n v="2"/>
    <s v="amazon.com"/>
    <s v="Amazon"/>
    <s v="NEW YORK"/>
    <s v="NY"/>
    <s v="10035-1837"/>
    <n v="19.66"/>
    <n v="0"/>
    <n v="0"/>
    <n v="0"/>
    <n v="0"/>
    <n v="0"/>
    <n v="-3.08"/>
    <n v="0"/>
    <n v="0"/>
    <n v="16.579999999999998"/>
  </r>
  <r>
    <x v="19"/>
    <x v="10"/>
    <s v="Dec 13, 2015"/>
    <s v="Dec 13, 2015 2:48:01 AM PST"/>
    <n v="6022958231"/>
    <x v="3"/>
    <s v="114-8076574-8013861"/>
    <s v="rug_wrench_200_2x4_fba"/>
    <s v="Rug Wrench Washable Non Slip Rug Pad - Protect Floors While Securing Rug and Making Vacuuming Easier"/>
    <n v="1"/>
    <s v="amazon.com"/>
    <s v="Amazon"/>
    <s v="NEW YORK"/>
    <s v="NY"/>
    <s v="10035-1837"/>
    <n v="9.83"/>
    <n v="0"/>
    <n v="0"/>
    <n v="0"/>
    <n v="0"/>
    <n v="0"/>
    <n v="-1.54"/>
    <n v="0"/>
    <n v="0"/>
    <n v="8.2899999999999991"/>
  </r>
  <r>
    <x v="19"/>
    <x v="10"/>
    <s v="Dec 13, 2015"/>
    <s v="Dec 13, 2015 10:16:04 AM PST"/>
    <n v="6022958231"/>
    <x v="3"/>
    <s v="107-8991632-2435446"/>
    <s v="rug_wrench_200_6x9_fba"/>
    <s v="Rug Wrench Washable Non Slip Rug Pad - Protect Floors While Securing Rug and Making Vacuuming Easier"/>
    <n v="1"/>
    <s v="amazon.com"/>
    <s v="Amazon"/>
    <s v="Lockburn"/>
    <s v="Ohio"/>
    <n v="43137"/>
    <n v="24.83"/>
    <n v="0"/>
    <n v="0"/>
    <n v="0"/>
    <n v="0"/>
    <n v="-3.72"/>
    <n v="-4.8"/>
    <n v="0"/>
    <n v="0"/>
    <n v="16.309999999999999"/>
  </r>
  <r>
    <x v="19"/>
    <x v="10"/>
    <s v="Dec 13, 2015"/>
    <s v="Dec 13, 2015 12:53:10 PM PST"/>
    <n v="6022958231"/>
    <x v="3"/>
    <s v="111-1003656-6430638"/>
    <s v="rug_wrench_200_2x4_fba"/>
    <s v="Rug Wrench Washable Non Slip Rug Pad - Protect Floors While Securing Rug and Making Vacuuming Easier"/>
    <n v="1"/>
    <s v="amazon.com"/>
    <s v="Amazon"/>
    <s v="SPRING GREEN"/>
    <s v="WI"/>
    <s v="53588-9410"/>
    <n v="9.83"/>
    <n v="3.99"/>
    <n v="0"/>
    <n v="-3.99"/>
    <n v="0"/>
    <n v="-1.47"/>
    <n v="-2.54"/>
    <n v="0"/>
    <n v="0"/>
    <n v="5.82"/>
  </r>
  <r>
    <x v="19"/>
    <x v="10"/>
    <s v="Dec 13, 2015"/>
    <s v="Dec 13, 2015 12:53:10 PM PST"/>
    <n v="6022958231"/>
    <x v="3"/>
    <s v="111-1003656-6430638"/>
    <s v="rug_wrench_200_5x8_fba"/>
    <s v="Rug Wrench Washable Non Slip Rug Pad - Protect Floors While Securing Rug and Making Vacuuming Easier"/>
    <n v="1"/>
    <s v="amazon.com"/>
    <s v="Amazon"/>
    <s v="SPRING GREEN"/>
    <s v="WI"/>
    <s v="53588-9410"/>
    <n v="19.829999999999998"/>
    <n v="3.9"/>
    <n v="0"/>
    <n v="-3.9"/>
    <n v="0"/>
    <n v="-2.97"/>
    <n v="-3.41"/>
    <n v="0"/>
    <n v="0"/>
    <n v="13.45"/>
  </r>
  <r>
    <x v="19"/>
    <x v="10"/>
    <s v="Dec 13, 2015"/>
    <s v="Dec 13, 2015 12:54:37 PM PST"/>
    <n v="6022958231"/>
    <x v="3"/>
    <s v="112-7890098-6551464"/>
    <s v="kin-case-2370076"/>
    <s v="Shopkin Compatible Storage Case Holds More Than 250 Shopkins Toys - Adjustable Organizer Bin Allows Your Girl To Create Her Perfect Customized Storage"/>
    <n v="1"/>
    <s v="amazon.com"/>
    <s v="Amazon"/>
    <s v="WATERBURY"/>
    <s v="CONNECTICUT"/>
    <s v="06705-1503"/>
    <n v="19.97"/>
    <n v="1.66"/>
    <n v="0"/>
    <n v="-1.66"/>
    <n v="0"/>
    <n v="-3"/>
    <n v="-3.63"/>
    <n v="0"/>
    <n v="0"/>
    <n v="13.34"/>
  </r>
  <r>
    <x v="19"/>
    <x v="10"/>
    <s v="Dec 13, 2015"/>
    <s v="Dec 13, 2015 1:49:43 PM PST"/>
    <n v="6022958231"/>
    <x v="3"/>
    <s v="104-3411761-1285810"/>
    <s v="rug_wrench_200_2x4_fba"/>
    <s v="Rug Wrench Washable Non Slip Rug Pad - Protect Floors While Securing Rug and Making Vacuuming Easier"/>
    <n v="1"/>
    <s v="amazon.com"/>
    <s v="Amazon"/>
    <s v="SUNNYVALE"/>
    <s v="CA"/>
    <s v="94087-4305"/>
    <n v="9.83"/>
    <n v="0"/>
    <n v="0"/>
    <n v="0"/>
    <n v="0"/>
    <n v="-1.47"/>
    <n v="-2.54"/>
    <n v="0"/>
    <n v="0"/>
    <n v="5.82"/>
  </r>
  <r>
    <x v="19"/>
    <x v="10"/>
    <s v="Dec 13, 2015"/>
    <s v="Dec 13, 2015 2:00:54 PM PST"/>
    <n v="6022958231"/>
    <x v="3"/>
    <s v="105-9790171-4916233"/>
    <s v="rug_wrench_200_6x9_fba"/>
    <s v="Rug Wrench Washable Non Slip Rug Pad - Protect Floors While Securing Rug and Making Vacuuming Easier"/>
    <n v="1"/>
    <s v="amazon.com"/>
    <s v="Amazon"/>
    <s v="Trophy Club"/>
    <s v="Tx"/>
    <n v="76262"/>
    <n v="24.83"/>
    <n v="0"/>
    <n v="0"/>
    <n v="0"/>
    <n v="0"/>
    <n v="-3.72"/>
    <n v="-4.8"/>
    <n v="0"/>
    <n v="0"/>
    <n v="16.309999999999999"/>
  </r>
  <r>
    <x v="19"/>
    <x v="10"/>
    <s v="Dec 13, 2015"/>
    <s v="Dec 13, 2015 2:36:29 PM PST"/>
    <n v="6022958231"/>
    <x v="3"/>
    <s v="107-8991632-2435446"/>
    <s v="rug_wrench_200_8x10_fba"/>
    <s v="Rug Wrench Washable Non Slip Rug Pad - Protect Floors While Securing Rug and Making Vacuuming Easier"/>
    <n v="1"/>
    <s v="amazon.com"/>
    <s v="Amazon"/>
    <s v="Lockburn"/>
    <s v="Ohio"/>
    <n v="43137"/>
    <n v="38.83"/>
    <n v="0"/>
    <n v="0"/>
    <n v="0"/>
    <n v="0"/>
    <n v="-5.82"/>
    <n v="-8.3699999999999992"/>
    <n v="0"/>
    <n v="0"/>
    <n v="24.64"/>
  </r>
  <r>
    <x v="19"/>
    <x v="10"/>
    <s v="Dec 13, 2015"/>
    <s v="Dec 13, 2015 2:55:13 PM PST"/>
    <n v="6022958231"/>
    <x v="3"/>
    <s v="116-8948891-3248250"/>
    <s v="rug_wrench_200_8x10_fba"/>
    <s v="Rug Wrench Washable Non Slip Rug Pad - Protect Floors While Securing Rug and Making Vacuuming Easier"/>
    <n v="1"/>
    <s v="amazon.com"/>
    <s v="Amazon"/>
    <s v="FRESNO"/>
    <s v="CA"/>
    <s v="93711-1256"/>
    <n v="38.83"/>
    <n v="0"/>
    <n v="0"/>
    <n v="0"/>
    <n v="0"/>
    <n v="-5.82"/>
    <n v="-8.3699999999999992"/>
    <n v="0"/>
    <n v="0"/>
    <n v="24.64"/>
  </r>
  <r>
    <x v="19"/>
    <x v="10"/>
    <s v="Dec 13, 2015"/>
    <s v="Dec 13, 2015 3:15:03 PM PST"/>
    <n v="6022958231"/>
    <x v="3"/>
    <s v="102-2980498-2770605"/>
    <s v="rug_wrench_200_6x9_fba"/>
    <s v="Rug Wrench Washable Non Slip Rug Pad - Protect Floors While Securing Rug and Making Vacuuming Easier"/>
    <n v="1"/>
    <s v="amazon.com"/>
    <s v="Amazon"/>
    <s v="DANVILLE"/>
    <s v="IL"/>
    <s v="61832-1533"/>
    <n v="24.83"/>
    <n v="9.14"/>
    <n v="0"/>
    <n v="0"/>
    <n v="0"/>
    <n v="-3.72"/>
    <n v="-13.94"/>
    <n v="0"/>
    <n v="0"/>
    <n v="16.309999999999999"/>
  </r>
  <r>
    <x v="19"/>
    <x v="10"/>
    <s v="Dec 13, 2015"/>
    <s v="Dec 13, 2015 4:33:11 PM PST"/>
    <n v="6022958231"/>
    <x v="3"/>
    <s v="115-3832030-4993822"/>
    <s v="rug_wrench_200_2x8_fba"/>
    <s v="Rug Wrench Washable Non Slip Rug Pad - Protect Floors While Securing Rug and Making Vacuuming Easier"/>
    <n v="1"/>
    <s v="amazon.com"/>
    <s v="Amazon"/>
    <s v="Port Huron"/>
    <s v="Mi"/>
    <n v="48060"/>
    <n v="14.83"/>
    <n v="0"/>
    <n v="0"/>
    <n v="0"/>
    <n v="0"/>
    <n v="-2.2200000000000002"/>
    <n v="-2.67"/>
    <n v="0"/>
    <n v="0"/>
    <n v="9.94"/>
  </r>
  <r>
    <x v="19"/>
    <x v="10"/>
    <s v="Dec 13, 2015"/>
    <s v="Dec 13, 2015 4:41:00 PM PST"/>
    <n v="6022958231"/>
    <x v="3"/>
    <s v="112-2566936-6684247"/>
    <s v="rug_wrench_200_2x8_fba"/>
    <s v="Rug Wrench Washable Non Slip Rug Pad - Protect Floors While Securing Rug and Making Vacuuming Easier"/>
    <n v="2"/>
    <s v="amazon.com"/>
    <s v="Amazon"/>
    <s v="OXFORD"/>
    <s v="MI"/>
    <s v="48371-5710"/>
    <n v="29.66"/>
    <n v="0"/>
    <n v="0"/>
    <n v="0"/>
    <n v="0"/>
    <n v="-4.4400000000000004"/>
    <n v="-4.34"/>
    <n v="0"/>
    <n v="0"/>
    <n v="20.88"/>
  </r>
  <r>
    <x v="19"/>
    <x v="10"/>
    <s v="Dec 13, 2015"/>
    <s v="Dec 13, 2015 7:18:12 PM PST"/>
    <n v="6022958231"/>
    <x v="3"/>
    <s v="114-7305397-6100247"/>
    <s v="rug_wrench_200_2x4_fba"/>
    <s v="Rug Wrench Washable Non Slip Rug Pad - Protect Floors While Securing Rug and Making Vacuuming Easier"/>
    <n v="1"/>
    <s v="amazon.com"/>
    <s v="Amazon"/>
    <s v="PALMETTO"/>
    <s v="FL"/>
    <s v="34221-5051"/>
    <n v="9.83"/>
    <n v="0"/>
    <n v="0"/>
    <n v="0"/>
    <n v="0"/>
    <n v="-1.47"/>
    <n v="-2.54"/>
    <n v="0"/>
    <n v="0"/>
    <n v="5.82"/>
  </r>
  <r>
    <x v="19"/>
    <x v="10"/>
    <s v="Dec 13, 2015"/>
    <s v="Dec 13, 2015 7:57:08 PM PST"/>
    <n v="6022958231"/>
    <x v="3"/>
    <s v="103-4862452-8009056"/>
    <s v="rug_wrench_200_2x4_fba"/>
    <s v="Rug Wrench Washable Non Slip Rug Pad - Protect Floors While Securing Rug and Making Vacuuming Easier"/>
    <n v="3"/>
    <s v="amazon.com"/>
    <s v="Amazon"/>
    <s v="FLANDERS"/>
    <s v="NJ"/>
    <s v="07836-4418"/>
    <n v="29.49"/>
    <n v="0"/>
    <n v="0"/>
    <n v="0"/>
    <n v="0"/>
    <n v="-4.41"/>
    <n v="-5.62"/>
    <n v="0"/>
    <n v="0"/>
    <n v="19.46"/>
  </r>
  <r>
    <x v="19"/>
    <x v="10"/>
    <s v="Dec 13, 2015"/>
    <s v="Dec 13, 2015 8:41:21 PM PST"/>
    <n v="6022958231"/>
    <x v="3"/>
    <s v="110-8103167-0255414"/>
    <s v="rug_wrench_200_6x9_fba"/>
    <s v="Rug Wrench Washable Non Slip Rug Pad - Protect Floors While Securing Rug and Making Vacuuming Easier"/>
    <n v="1"/>
    <s v="amazon.com"/>
    <s v="Amazon"/>
    <s v="CHARLOTTE"/>
    <s v="NC"/>
    <s v="28277-0507"/>
    <n v="24.83"/>
    <n v="0"/>
    <n v="0"/>
    <n v="0"/>
    <n v="0"/>
    <n v="-3.72"/>
    <n v="-4.8"/>
    <n v="0"/>
    <n v="0"/>
    <n v="16.309999999999999"/>
  </r>
  <r>
    <x v="19"/>
    <x v="10"/>
    <s v="Dec 13, 2015"/>
    <s v="Dec 13, 2015 9:47:46 PM PST"/>
    <n v="6022958231"/>
    <x v="3"/>
    <s v="107-7518223-0630666"/>
    <s v="rug_wrench_200_8x10_fba"/>
    <s v="Rug Wrench Washable Non Slip Rug Pad - Protect Floors While Securing Rug and Making Vacuuming Easier"/>
    <n v="1"/>
    <s v="amazon.com"/>
    <s v="Amazon"/>
    <s v="GLENDALE"/>
    <s v="CA"/>
    <s v="91206-4707"/>
    <n v="38.83"/>
    <n v="0"/>
    <n v="0"/>
    <n v="0"/>
    <n v="0"/>
    <n v="-5.82"/>
    <n v="-8.3699999999999992"/>
    <n v="0"/>
    <n v="0"/>
    <n v="24.64"/>
  </r>
  <r>
    <x v="19"/>
    <x v="10"/>
    <s v="Dec 13, 2015"/>
    <s v="Dec 13, 2015 11:29:57 PM PST"/>
    <n v="6022958231"/>
    <x v="3"/>
    <s v="002-0030799-7019453"/>
    <s v="rug_wrench_200_2x4_fba"/>
    <s v="Rug Wrench Washable Non Slip Rug Pad - Protect Floors While Securing Rug and Making Vacuuming Easier"/>
    <n v="3"/>
    <s v="amazon.com"/>
    <s v="Amazon"/>
    <s v="Warner Robins"/>
    <s v="Georgia"/>
    <n v="31088"/>
    <n v="29.49"/>
    <n v="0"/>
    <n v="0"/>
    <n v="0"/>
    <n v="0"/>
    <n v="-4.41"/>
    <n v="-5.62"/>
    <n v="0"/>
    <n v="0"/>
    <n v="19.46"/>
  </r>
  <r>
    <x v="19"/>
    <x v="10"/>
    <s v="Dec 14, 2015"/>
    <s v="Dec 14, 2015 12:05:58 AM PST"/>
    <n v="6022958231"/>
    <x v="3"/>
    <s v="104-8757208-2639410"/>
    <s v="rug_wrench_200_5x8_fba"/>
    <s v="Rug Wrench Washable Non Slip Rug Pad - Protect Floors While Securing Rug and Making Vacuuming Easier"/>
    <n v="1"/>
    <s v="amazon.com"/>
    <s v="Amazon"/>
    <s v="BRADENTON"/>
    <s v="FL"/>
    <s v="34202-4085"/>
    <n v="19.829999999999998"/>
    <n v="0"/>
    <n v="0"/>
    <n v="0"/>
    <n v="0"/>
    <n v="-2.97"/>
    <n v="-4.41"/>
    <n v="0"/>
    <n v="0"/>
    <n v="12.45"/>
  </r>
  <r>
    <x v="19"/>
    <x v="10"/>
    <s v="Dec 14, 2015"/>
    <s v="Dec 14, 2015 12:14:56 AM PST"/>
    <n v="6022958231"/>
    <x v="3"/>
    <s v="116-7313318-4546623"/>
    <s v="rug_wrench_200_5x8_fba"/>
    <s v="Rug Wrench Washable Non Slip Rug Pad - Protect Floors While Securing Rug and Making Vacuuming Easier"/>
    <n v="2"/>
    <s v="amazon.com"/>
    <s v="Amazon"/>
    <s v="Ridgefield"/>
    <s v="CT"/>
    <n v="6877"/>
    <n v="39.659999999999997"/>
    <n v="0"/>
    <n v="0"/>
    <n v="0"/>
    <n v="0"/>
    <n v="-5.94"/>
    <n v="-7.82"/>
    <n v="0"/>
    <n v="0"/>
    <n v="25.9"/>
  </r>
  <r>
    <x v="19"/>
    <x v="10"/>
    <s v="Dec 14, 2015"/>
    <s v="Dec 14, 2015 2:16:56 AM PST"/>
    <n v="6022958231"/>
    <x v="3"/>
    <s v="110-7682553-1790634"/>
    <s v="rug_wrench_200_5x8_fba"/>
    <s v="Rug Wrench Washable Non Slip Rug Pad - Protect Floors While Securing Rug and Making Vacuuming Easier"/>
    <n v="1"/>
    <s v="amazon.com"/>
    <s v="Amazon"/>
    <s v="STEUBEN"/>
    <s v="ME"/>
    <s v="04680-3306"/>
    <n v="19.829999999999998"/>
    <n v="0"/>
    <n v="0"/>
    <n v="0"/>
    <n v="0"/>
    <n v="-2.97"/>
    <n v="-4.41"/>
    <n v="0"/>
    <n v="0"/>
    <n v="12.45"/>
  </r>
  <r>
    <x v="19"/>
    <x v="10"/>
    <s v="Dec 14, 2015"/>
    <s v="Dec 14, 2015 2:32:54 AM PST"/>
    <n v="6022958231"/>
    <x v="3"/>
    <s v="114-3892139-3644206"/>
    <s v="rug_wrench_200_2x4_fba"/>
    <s v="Rug Wrench Washable Non Slip Rug Pad - Protect Floors While Securing Rug and Making Vacuuming Easier"/>
    <n v="1"/>
    <s v="amazon.com"/>
    <s v="Amazon"/>
    <s v="BEDFORD"/>
    <s v="NEW YORK"/>
    <s v="10506-2215"/>
    <n v="9.83"/>
    <n v="0"/>
    <n v="0"/>
    <n v="0"/>
    <n v="0"/>
    <n v="-1.47"/>
    <n v="-2.54"/>
    <n v="0"/>
    <n v="0"/>
    <n v="5.82"/>
  </r>
  <r>
    <x v="19"/>
    <x v="10"/>
    <s v="Dec 14, 2015"/>
    <s v="Dec 14, 2015 2:33:47 AM PST"/>
    <n v="6022958231"/>
    <x v="3"/>
    <s v="111-0378105-8526606"/>
    <s v="rug_wrench_200_5x8_fba"/>
    <s v="Rug Wrench Washable Non Slip Rug Pad - Protect Floors While Securing Rug and Making Vacuuming Easier"/>
    <n v="1"/>
    <s v="amazon.com"/>
    <s v="Amazon"/>
    <s v="JOHNSON CITY"/>
    <s v="TN"/>
    <s v="37615-8409"/>
    <n v="19.829999999999998"/>
    <n v="0"/>
    <n v="0"/>
    <n v="0"/>
    <n v="0"/>
    <n v="-2.97"/>
    <n v="-4.41"/>
    <n v="0"/>
    <n v="0"/>
    <n v="12.45"/>
  </r>
  <r>
    <x v="19"/>
    <x v="10"/>
    <s v="Dec 14, 2015"/>
    <s v="Dec 14, 2015 2:36:29 AM PST"/>
    <n v="6022958231"/>
    <x v="3"/>
    <s v="112-7333265-5720224"/>
    <s v="rug_wrench_200_2x8_fba"/>
    <s v="Rug Wrench Washable Non Slip Rug Pad - Protect Floors While Securing Rug and Making Vacuuming Easier"/>
    <n v="1"/>
    <s v="amazon.com"/>
    <s v="Amazon"/>
    <s v="MADISON"/>
    <s v="AL"/>
    <s v="35758-7909"/>
    <n v="14.83"/>
    <n v="0"/>
    <n v="0"/>
    <n v="0"/>
    <n v="0"/>
    <n v="-2.2200000000000002"/>
    <n v="-2.67"/>
    <n v="0"/>
    <n v="0"/>
    <n v="9.94"/>
  </r>
  <r>
    <x v="19"/>
    <x v="10"/>
    <s v="Dec 14, 2015"/>
    <s v="Dec 14, 2015 2:40:38 AM PST"/>
    <n v="6022958231"/>
    <x v="3"/>
    <s v="103-4696824-2109836"/>
    <s v="rug_wrench_200_2x4_fba"/>
    <s v="Rug Wrench Washable Non Slip Rug Pad - Protect Floors While Securing Rug and Making Vacuuming Easier"/>
    <n v="1"/>
    <s v="amazon.com"/>
    <s v="Amazon"/>
    <s v="Nashville"/>
    <s v="TN"/>
    <s v="37216-2803"/>
    <n v="9.83"/>
    <n v="0"/>
    <n v="0"/>
    <n v="0"/>
    <n v="0"/>
    <n v="-1.47"/>
    <n v="-2.54"/>
    <n v="0"/>
    <n v="0"/>
    <n v="5.82"/>
  </r>
  <r>
    <x v="19"/>
    <x v="10"/>
    <s v="Dec 14, 2015"/>
    <s v="Dec 14, 2015 2:44:00 AM PST"/>
    <n v="6022958231"/>
    <x v="3"/>
    <s v="111-7079981-3925019"/>
    <s v="rug_wrench_200_2x8_fba"/>
    <s v="Rug Wrench Washable Non Slip Rug Pad - Protect Floors While Securing Rug and Making Vacuuming Easier"/>
    <n v="1"/>
    <s v="amazon.com"/>
    <s v="Amazon"/>
    <s v="SAUNDERSTOWN"/>
    <s v="RI"/>
    <s v="02874-1702"/>
    <n v="14.83"/>
    <n v="0"/>
    <n v="0"/>
    <n v="0"/>
    <n v="0"/>
    <n v="-2.2200000000000002"/>
    <n v="-2.67"/>
    <n v="0"/>
    <n v="0"/>
    <n v="9.94"/>
  </r>
  <r>
    <x v="19"/>
    <x v="10"/>
    <s v="Dec 14, 2015"/>
    <s v="Dec 14, 2015 3:55:45 AM PST"/>
    <n v="6022958231"/>
    <x v="3"/>
    <s v="115-4786781-3703447"/>
    <s v="kin-case-2370076"/>
    <s v="Shopkin Compatible Storage Case Holds More Than 250 Shopkins Toys - Adjustable Organizer Bin Allows Your Girl To Create Her Perfect Customized Storage"/>
    <n v="1"/>
    <s v="amazon.com"/>
    <s v="Amazon"/>
    <s v="Marina"/>
    <s v="Ca"/>
    <n v="93933"/>
    <n v="19.97"/>
    <n v="2.94"/>
    <n v="0"/>
    <n v="-2.94"/>
    <n v="0"/>
    <n v="-3"/>
    <n v="-3.63"/>
    <n v="0"/>
    <n v="0"/>
    <n v="13.34"/>
  </r>
  <r>
    <x v="19"/>
    <x v="10"/>
    <s v="Dec 14, 2015"/>
    <s v="Dec 14, 2015 4:06:24 AM PST"/>
    <n v="6022958231"/>
    <x v="3"/>
    <s v="102-7470416-7397018"/>
    <s v="kin-case-2370076"/>
    <s v="Shopkin Compatible Storage Case Holds More Than 250 Shopkins Toys - Adjustable Organizer Bin Allows Your Girl To Create Her Perfect Customized Storage"/>
    <n v="1"/>
    <s v="amazon.com"/>
    <s v="Amazon"/>
    <s v="BUCHANAN"/>
    <s v="MI"/>
    <s v="49107-9436"/>
    <n v="19.97"/>
    <n v="1.6"/>
    <n v="0"/>
    <n v="-1.6"/>
    <n v="0"/>
    <n v="-3"/>
    <n v="-3.63"/>
    <n v="0"/>
    <n v="0"/>
    <n v="13.34"/>
  </r>
  <r>
    <x v="19"/>
    <x v="10"/>
    <s v="Dec 14, 2015"/>
    <s v="Dec 14, 2015 4:10:44 AM PST"/>
    <n v="6022958231"/>
    <x v="3"/>
    <s v="104-5347695-9089010"/>
    <s v="rug_wrench_200_6x9_fba"/>
    <s v="Rug Wrench Washable Non Slip Rug Pad - Protect Floors While Securing Rug and Making Vacuuming Easier"/>
    <n v="1"/>
    <s v="amazon.com"/>
    <s v="Amazon"/>
    <s v="DURHAM"/>
    <s v="NC"/>
    <s v="27705-1981"/>
    <n v="24.83"/>
    <n v="0"/>
    <n v="0"/>
    <n v="0"/>
    <n v="0"/>
    <n v="-3.72"/>
    <n v="-4.8"/>
    <n v="0"/>
    <n v="0"/>
    <n v="16.309999999999999"/>
  </r>
  <r>
    <x v="19"/>
    <x v="10"/>
    <s v="Dec 14, 2015"/>
    <s v="Dec 14, 2015 4:24:37 AM PST"/>
    <n v="6022958231"/>
    <x v="3"/>
    <s v="116-6333936-5929853"/>
    <s v="rug_wrench_200_2x4_fba"/>
    <s v="Rug Wrench Washable Non Slip Rug Pad - Protect Floors While Securing Rug and Making Vacuuming Easier"/>
    <n v="1"/>
    <s v="amazon.com"/>
    <s v="Amazon"/>
    <s v="ROUGEMONT"/>
    <s v="NC"/>
    <s v="27572-6609"/>
    <n v="9.83"/>
    <n v="0"/>
    <n v="0"/>
    <n v="0"/>
    <n v="0"/>
    <n v="-1.47"/>
    <n v="-2.54"/>
    <n v="0"/>
    <n v="0"/>
    <n v="5.82"/>
  </r>
  <r>
    <x v="19"/>
    <x v="10"/>
    <s v="Dec 14, 2015"/>
    <s v="Dec 14, 2015 6:31:01 AM PST"/>
    <n v="6022958231"/>
    <x v="3"/>
    <s v="112-5568943-4705804"/>
    <s v="rug_wrench_200_5x8_fba"/>
    <s v="Rug Wrench Washable Non Slip Rug Pad - Protect Floors While Securing Rug and Making Vacuuming Easier"/>
    <n v="1"/>
    <s v="amazon.com"/>
    <s v="Amazon"/>
    <s v="PORTLAND"/>
    <s v="OREGON"/>
    <s v="97202-8948"/>
    <n v="19.829999999999998"/>
    <n v="4.1100000000000003"/>
    <n v="0"/>
    <n v="-4.1100000000000003"/>
    <n v="0"/>
    <n v="-2.97"/>
    <n v="-4.41"/>
    <n v="0"/>
    <n v="0"/>
    <n v="12.45"/>
  </r>
  <r>
    <x v="19"/>
    <x v="10"/>
    <s v="Dec 14, 2015"/>
    <s v="Dec 14, 2015 6:46:35 AM PST"/>
    <n v="6022958231"/>
    <x v="3"/>
    <s v="105-5487606-3313823"/>
    <s v="rug_wrench_200_8x10_fba"/>
    <s v="Rug Wrench Washable Non Slip Rug Pad - Protect Floors While Securing Rug and Making Vacuuming Easier"/>
    <n v="1"/>
    <s v="amazon.com"/>
    <s v="Amazon"/>
    <s v="MINNEAPOLIS"/>
    <s v="MN"/>
    <s v="55407-3408"/>
    <n v="38.83"/>
    <n v="0"/>
    <n v="0"/>
    <n v="0"/>
    <n v="0"/>
    <n v="-11.64"/>
    <n v="-8.3699999999999992"/>
    <n v="0"/>
    <n v="0"/>
    <n v="18.82"/>
  </r>
  <r>
    <x v="19"/>
    <x v="10"/>
    <s v="Dec 14, 2015"/>
    <s v="Dec 14, 2015 6:46:35 AM PST"/>
    <n v="6022958231"/>
    <x v="3"/>
    <s v="105-5487606-3313823"/>
    <s v="rug_wrench_200_8x10_fba"/>
    <s v="Rug Wrench Washable Non Slip Rug Pad - Protect Floors While Securing Rug and Making Vacuuming Easier"/>
    <n v="1"/>
    <s v="amazon.com"/>
    <s v="Amazon"/>
    <s v="MINNEAPOLIS"/>
    <s v="MN"/>
    <s v="55407-3408"/>
    <n v="38.83"/>
    <n v="0"/>
    <n v="0"/>
    <n v="0"/>
    <n v="0"/>
    <n v="0"/>
    <n v="-8.3699999999999992"/>
    <n v="0"/>
    <n v="0"/>
    <n v="30.46"/>
  </r>
  <r>
    <x v="19"/>
    <x v="10"/>
    <s v="Dec 14, 2015"/>
    <s v="Dec 14, 2015 7:08:21 AM PST"/>
    <n v="6022958231"/>
    <x v="3"/>
    <s v="107-6266706-2933814"/>
    <s v="rug_wrench_200_8x10_fba"/>
    <s v="Rug Wrench Washable Non Slip Rug Pad - Protect Floors While Securing Rug and Making Vacuuming Easier"/>
    <n v="1"/>
    <s v="amazon.com"/>
    <s v="Amazon"/>
    <s v="SOUTH JORDAN"/>
    <s v="UT"/>
    <s v="84009-5943"/>
    <n v="38.83"/>
    <n v="5.99"/>
    <n v="0"/>
    <n v="0"/>
    <n v="0"/>
    <n v="-11.64"/>
    <n v="-20.350000000000001"/>
    <n v="0"/>
    <n v="0"/>
    <n v="12.83"/>
  </r>
  <r>
    <x v="19"/>
    <x v="10"/>
    <s v="Dec 14, 2015"/>
    <s v="Dec 14, 2015 7:08:21 AM PST"/>
    <n v="6022958231"/>
    <x v="3"/>
    <s v="107-6266706-2933814"/>
    <s v="rug_wrench_200_8x10_fba"/>
    <s v="Rug Wrench Washable Non Slip Rug Pad - Protect Floors While Securing Rug and Making Vacuuming Easier"/>
    <n v="1"/>
    <s v="amazon.com"/>
    <s v="Amazon"/>
    <s v="SOUTH JORDAN"/>
    <s v="UT"/>
    <s v="84009-5943"/>
    <n v="38.83"/>
    <n v="5.99"/>
    <n v="0"/>
    <n v="0"/>
    <n v="0"/>
    <n v="0"/>
    <n v="-8.3699999999999992"/>
    <n v="0"/>
    <n v="0"/>
    <n v="36.450000000000003"/>
  </r>
  <r>
    <x v="19"/>
    <x v="10"/>
    <s v="Dec 14, 2015"/>
    <s v="Dec 14, 2015 7:30:48 AM PST"/>
    <n v="6022958231"/>
    <x v="3"/>
    <s v="002-8666947-2723425"/>
    <s v="rug_wrench_200_5x8_fba"/>
    <s v="Rug Wrench Washable Non Slip Rug Pad - Protect Floors While Securing Rug and Making Vacuuming Easier"/>
    <n v="1"/>
    <s v="amazon.com"/>
    <s v="Amazon"/>
    <s v="WILLISTON"/>
    <s v="VT"/>
    <s v="05495-7004"/>
    <n v="19.829999999999998"/>
    <n v="0"/>
    <n v="0"/>
    <n v="0"/>
    <n v="0"/>
    <n v="-2.97"/>
    <n v="-4.41"/>
    <n v="0"/>
    <n v="0"/>
    <n v="12.45"/>
  </r>
  <r>
    <x v="19"/>
    <x v="10"/>
    <s v="Dec 14, 2015"/>
    <s v="Dec 14, 2015 7:44:26 AM PST"/>
    <n v="6022958231"/>
    <x v="3"/>
    <s v="109-2672756-4512240"/>
    <s v="rug_wrench_200_2x8_fba"/>
    <s v="Rug Wrench Washable Non Slip Rug Pad - Protect Floors While Securing Rug and Making Vacuuming Easier"/>
    <n v="1"/>
    <s v="amazon.com"/>
    <s v="Amazon"/>
    <s v="Southington"/>
    <s v="CT"/>
    <n v="6489"/>
    <n v="14.83"/>
    <n v="3.99"/>
    <n v="0"/>
    <n v="0"/>
    <n v="0"/>
    <n v="-2.2200000000000002"/>
    <n v="-6.66"/>
    <n v="0"/>
    <n v="0"/>
    <n v="9.94"/>
  </r>
  <r>
    <x v="19"/>
    <x v="10"/>
    <s v="Dec 14, 2015"/>
    <s v="Dec 14, 2015 8:10:52 AM PST"/>
    <n v="6022958231"/>
    <x v="3"/>
    <s v="106-6307880-5861054"/>
    <s v="rug_wrench_200_4x6_fba"/>
    <s v="Rug Wrench Washable Non Slip Rug Pad - Protect Floors While Securing Rug and Making Vacuuming Easier"/>
    <n v="1"/>
    <s v="amazon.com"/>
    <s v="Amazon"/>
    <s v="COLUMBUS"/>
    <s v="OH"/>
    <s v="43202-1303"/>
    <n v="16.829999999999998"/>
    <n v="0"/>
    <n v="0"/>
    <n v="0"/>
    <n v="0"/>
    <n v="-2.52"/>
    <n v="-4.0199999999999996"/>
    <n v="0"/>
    <n v="0"/>
    <n v="10.29"/>
  </r>
  <r>
    <x v="19"/>
    <x v="10"/>
    <s v="Dec 14, 2015"/>
    <s v="Dec 14, 2015 8:12:49 AM PST"/>
    <n v="6022958231"/>
    <x v="3"/>
    <s v="104-4021016-9605040"/>
    <s v="rug_wrench_200_4x6_fba"/>
    <s v="Rug Wrench Washable Non Slip Rug Pad - Protect Floors While Securing Rug and Making Vacuuming Easier"/>
    <n v="1"/>
    <s v="amazon.com"/>
    <s v="Amazon"/>
    <s v="APTOS"/>
    <s v="CA"/>
    <s v="95003-5737"/>
    <n v="16.829999999999998"/>
    <n v="2.2999999999999998"/>
    <n v="0"/>
    <n v="-2.2999999999999998"/>
    <n v="0"/>
    <n v="-2.52"/>
    <n v="-4.0199999999999996"/>
    <n v="0"/>
    <n v="0"/>
    <n v="10.29"/>
  </r>
  <r>
    <x v="19"/>
    <x v="10"/>
    <s v="Dec 14, 2015"/>
    <s v="Dec 14, 2015 8:47:30 AM PST"/>
    <n v="6022958231"/>
    <x v="3"/>
    <s v="002-2951859-7619441"/>
    <s v="rug_wrench_200_2x4_fba"/>
    <s v="Rug Wrench Washable Non Slip Rug Pad - Protect Floors While Securing Rug and Making Vacuuming Easier"/>
    <n v="1"/>
    <s v="amazon.com"/>
    <s v="Amazon"/>
    <s v="YORKTOWN"/>
    <s v="VIRGINIA"/>
    <s v="23692-3213"/>
    <n v="9.83"/>
    <n v="0"/>
    <n v="0"/>
    <n v="0"/>
    <n v="0"/>
    <n v="-1.47"/>
    <n v="-2.54"/>
    <n v="0"/>
    <n v="0"/>
    <n v="5.82"/>
  </r>
  <r>
    <x v="19"/>
    <x v="10"/>
    <s v="Dec 14, 2015"/>
    <s v="Dec 14, 2015 10:48:44 AM PST"/>
    <n v="6022958231"/>
    <x v="3"/>
    <s v="002-3744265-0654628"/>
    <s v="kin-case-2370076"/>
    <s v="Shopkin Compatible Storage Case Holds More Than 250 Shopkins Toys - Adjustable Organizer Bin Allows Your Girl To Create Her Perfect Customized Storage"/>
    <n v="1"/>
    <s v="amazon.com"/>
    <s v="Amazon"/>
    <s v="Canterbury"/>
    <s v="CT"/>
    <s v="06331-1910"/>
    <n v="19.97"/>
    <n v="0"/>
    <n v="0"/>
    <n v="0"/>
    <n v="0"/>
    <n v="-3"/>
    <n v="-3.63"/>
    <n v="0"/>
    <n v="0"/>
    <n v="13.34"/>
  </r>
  <r>
    <x v="19"/>
    <x v="10"/>
    <s v="Dec 14, 2015"/>
    <s v="Dec 14, 2015 10:55:50 AM PST"/>
    <n v="6022958231"/>
    <x v="3"/>
    <s v="002-7906708-2721031"/>
    <s v="kin-case-2370076"/>
    <s v="Shopkin Compatible Storage Case Holds More Than 250 Shopkins Toys - Adjustable Organizer Bin Allows Your Girl To Create Her Perfect Customized Storage"/>
    <n v="1"/>
    <s v="amazon.com"/>
    <s v="Amazon"/>
    <s v="FARGO"/>
    <s v="ND"/>
    <s v="58104-3962"/>
    <n v="19.97"/>
    <n v="0"/>
    <n v="0"/>
    <n v="0"/>
    <n v="0"/>
    <n v="-3"/>
    <n v="-3.63"/>
    <n v="0"/>
    <n v="0"/>
    <n v="13.34"/>
  </r>
  <r>
    <x v="19"/>
    <x v="10"/>
    <s v="Dec 14, 2015"/>
    <s v="Dec 14, 2015 12:39:29 PM PST"/>
    <n v="6022958231"/>
    <x v="5"/>
    <s v="110-6985102-4353849"/>
    <s v="kin-case-2370076"/>
    <s v="Shopkin Compatible Storage Case Holds More Than 250 Shopkins Toys - Adjustable Organizer Bin Allows Your Girl To Create Her Perfect Customized Storage"/>
    <n v="1"/>
    <s v="amazon.com"/>
    <s v="Amazon"/>
    <s v="WHITEMAN AFB"/>
    <s v="MO"/>
    <s v="65305-1173"/>
    <n v="-19.97"/>
    <n v="0"/>
    <n v="0"/>
    <n v="0"/>
    <n v="0"/>
    <n v="2.4"/>
    <n v="0"/>
    <n v="0"/>
    <n v="0"/>
    <n v="-17.57"/>
  </r>
  <r>
    <x v="19"/>
    <x v="10"/>
    <s v="Dec 14, 2015"/>
    <s v="Dec 14, 2015 2:17:17 PM PST"/>
    <n v="6022958231"/>
    <x v="3"/>
    <s v="108-3501422-2711416"/>
    <s v="rug_wrench_200_6x9_fba"/>
    <s v="Rug Wrench Washable Non Slip Rug Pad - Protect Floors While Securing Rug and Making Vacuuming Easier"/>
    <n v="1"/>
    <s v="amazon.com"/>
    <s v="Amazon"/>
    <s v="Marysville"/>
    <s v="WA"/>
    <s v="98270-6532"/>
    <n v="24.83"/>
    <n v="0"/>
    <n v="0"/>
    <n v="0"/>
    <n v="0"/>
    <n v="-3.72"/>
    <n v="-4.8"/>
    <n v="0"/>
    <n v="0"/>
    <n v="16.309999999999999"/>
  </r>
  <r>
    <x v="18"/>
    <x v="10"/>
    <s v="Dec 14, 2015"/>
    <s v="Dec 14, 2015 3:07:35 PM PST"/>
    <n v="6022958231"/>
    <x v="4"/>
    <m/>
    <m/>
    <s v="To your account ending in: 1194, Federal ACH Trace ID: 091000018904190"/>
    <m/>
    <m/>
    <m/>
    <m/>
    <m/>
    <m/>
    <n v="0"/>
    <n v="0"/>
    <n v="0"/>
    <n v="0"/>
    <n v="0"/>
    <n v="0"/>
    <n v="0"/>
    <n v="0"/>
    <n v="-8458.02"/>
    <n v="-8458.02"/>
  </r>
  <r>
    <x v="19"/>
    <x v="10"/>
    <s v="Dec 14, 2015"/>
    <s v="Dec 14, 2015 3:15:30 PM PST"/>
    <n v="6022958231"/>
    <x v="3"/>
    <s v="002-9529202-3384257"/>
    <s v="rug_wrench_200_4x6_fba"/>
    <s v="Rug Wrench Washable Non Slip Rug Pad - Protect Floors While Securing Rug and Making Vacuuming Easier"/>
    <n v="1"/>
    <s v="amazon.com"/>
    <s v="Amazon"/>
    <s v="PASADENA"/>
    <s v="CA"/>
    <s v="91105-4105"/>
    <n v="16.829999999999998"/>
    <n v="0"/>
    <n v="0"/>
    <n v="0"/>
    <n v="0"/>
    <n v="-2.52"/>
    <n v="-4.0199999999999996"/>
    <n v="0"/>
    <n v="0"/>
    <n v="10.29"/>
  </r>
  <r>
    <x v="19"/>
    <x v="10"/>
    <s v="Dec 14, 2015"/>
    <s v="Dec 14, 2015 3:26:33 PM PST"/>
    <n v="6022958231"/>
    <x v="3"/>
    <s v="103-9872140-8844234"/>
    <s v="rug_wrench_200_4x6_fba"/>
    <s v="Rug Wrench Washable Non Slip Rug Pad - Protect Floors While Securing Rug and Making Vacuuming Easier"/>
    <n v="1"/>
    <s v="amazon.com"/>
    <s v="Amazon"/>
    <s v="MINNEAPOLIS"/>
    <s v="MN"/>
    <s v="55418-3525"/>
    <n v="16.829999999999998"/>
    <n v="0"/>
    <n v="0"/>
    <n v="0"/>
    <n v="0"/>
    <n v="-2.52"/>
    <n v="-4.0199999999999996"/>
    <n v="0"/>
    <n v="0"/>
    <n v="10.29"/>
  </r>
  <r>
    <x v="19"/>
    <x v="10"/>
    <s v="Dec 14, 2015"/>
    <s v="Dec 14, 2015 4:15:38 PM PST"/>
    <n v="6022958231"/>
    <x v="3"/>
    <s v="104-6951293-4853823"/>
    <s v="rug_wrench_200_4x6_fba"/>
    <s v="Rug Wrench Washable Non Slip Rug Pad - Protect Floors While Securing Rug and Making Vacuuming Easier"/>
    <n v="1"/>
    <s v="amazon.com"/>
    <s v="Amazon"/>
    <s v="Tecumseh"/>
    <s v="MI"/>
    <n v="49286"/>
    <n v="16.829999999999998"/>
    <n v="0"/>
    <n v="0"/>
    <n v="0"/>
    <n v="0"/>
    <n v="-2.52"/>
    <n v="-4.0199999999999996"/>
    <n v="0"/>
    <n v="0"/>
    <n v="10.29"/>
  </r>
  <r>
    <x v="19"/>
    <x v="10"/>
    <s v="Dec 14, 2015"/>
    <s v="Dec 14, 2015 5:54:32 PM PST"/>
    <n v="6022958231"/>
    <x v="3"/>
    <s v="116-3491976-6021036"/>
    <s v="rug_wrench_200_5x8_fba"/>
    <s v="Rug Wrench Washable Non Slip Rug Pad - Protect Floors While Securing Rug and Making Vacuuming Easier"/>
    <n v="1"/>
    <s v="amazon.com"/>
    <s v="Amazon"/>
    <s v="OLNEY"/>
    <s v="MD"/>
    <s v="20832-1312"/>
    <n v="19.829999999999998"/>
    <n v="0"/>
    <n v="0"/>
    <n v="0"/>
    <n v="0"/>
    <n v="-2.97"/>
    <n v="-4.41"/>
    <n v="0"/>
    <n v="0"/>
    <n v="12.45"/>
  </r>
  <r>
    <x v="19"/>
    <x v="10"/>
    <s v="Dec 14, 2015"/>
    <s v="Dec 14, 2015 6:02:09 PM PST"/>
    <n v="6022958231"/>
    <x v="3"/>
    <s v="102-4037729-3943412"/>
    <s v="rug_wrench_200_5x8_fba"/>
    <s v="Rug Wrench Washable Non Slip Rug Pad - Protect Floors While Securing Rug and Making Vacuuming Easier"/>
    <n v="1"/>
    <s v="amazon.com"/>
    <s v="Amazon"/>
    <s v="Dallas"/>
    <s v="TX"/>
    <n v="75201"/>
    <n v="19.829999999999998"/>
    <n v="0"/>
    <n v="0"/>
    <n v="0"/>
    <n v="0"/>
    <n v="-2.97"/>
    <n v="-4.41"/>
    <n v="0"/>
    <n v="0"/>
    <n v="12.45"/>
  </r>
  <r>
    <x v="19"/>
    <x v="10"/>
    <s v="Dec 14, 2015"/>
    <s v="Dec 14, 2015 6:09:37 PM PST"/>
    <n v="6022958231"/>
    <x v="3"/>
    <s v="110-0904445-8680211"/>
    <s v="rug_wrench_200_6x9_fba"/>
    <s v="Rug Wrench Washable Non Slip Rug Pad - Protect Floors While Securing Rug and Making Vacuuming Easier"/>
    <n v="1"/>
    <s v="amazon.com"/>
    <s v="Amazon"/>
    <s v="LOS ANGELES"/>
    <s v="CA"/>
    <s v="90027-2809"/>
    <n v="24.83"/>
    <n v="0"/>
    <n v="0"/>
    <n v="0"/>
    <n v="0"/>
    <n v="-3.72"/>
    <n v="-4.8"/>
    <n v="0"/>
    <n v="0"/>
    <n v="16.309999999999999"/>
  </r>
  <r>
    <x v="19"/>
    <x v="10"/>
    <s v="Dec 14, 2015"/>
    <s v="Dec 14, 2015 7:40:01 PM PST"/>
    <n v="6022958231"/>
    <x v="5"/>
    <s v="110-6160452-2481029"/>
    <s v="kin-case-2370076"/>
    <s v="Shopkin Compatible Storage Case Holds More Than 250 Shopkins Toys - Adjustable Organizer Bin Allows Your Girl To Create Her Perfect Customized Storage"/>
    <n v="1"/>
    <s v="amazon.com"/>
    <s v="Amazon"/>
    <s v="New York"/>
    <s v="NY"/>
    <n v="10017"/>
    <n v="-19.95"/>
    <n v="0"/>
    <n v="0"/>
    <n v="0"/>
    <n v="0"/>
    <n v="2.39"/>
    <n v="0"/>
    <n v="0"/>
    <n v="0"/>
    <n v="-17.559999999999999"/>
  </r>
  <r>
    <x v="19"/>
    <x v="10"/>
    <s v="Dec 14, 2015"/>
    <s v="Dec 14, 2015 7:59:25 PM PST"/>
    <n v="6022958231"/>
    <x v="3"/>
    <s v="108-1558482-9301040"/>
    <s v="rug_wrench_200_2x4_fba"/>
    <s v="Rug Wrench Washable Non Slip Rug Pad - Protect Floors While Securing Rug and Making Vacuuming Easier"/>
    <n v="2"/>
    <s v="amazon.com"/>
    <s v="Amazon"/>
    <s v="LAFAYETTE"/>
    <s v="IN"/>
    <s v="47905-1858"/>
    <n v="19.66"/>
    <n v="0"/>
    <n v="0"/>
    <n v="0"/>
    <n v="0"/>
    <n v="-2.94"/>
    <n v="-3.08"/>
    <n v="0"/>
    <n v="0"/>
    <n v="13.64"/>
  </r>
  <r>
    <x v="19"/>
    <x v="10"/>
    <s v="Dec 14, 2015"/>
    <s v="Dec 14, 2015 7:59:25 PM PST"/>
    <n v="6022958231"/>
    <x v="3"/>
    <s v="108-1558482-9301040"/>
    <s v="rug_wrench_200_5x8_fba"/>
    <s v="Rug Wrench Washable Non Slip Rug Pad - Protect Floors While Securing Rug and Making Vacuuming Easier"/>
    <n v="1"/>
    <s v="amazon.com"/>
    <s v="Amazon"/>
    <s v="LAFAYETTE"/>
    <s v="IN"/>
    <s v="47905-1858"/>
    <n v="19.829999999999998"/>
    <n v="0"/>
    <n v="0"/>
    <n v="0"/>
    <n v="0"/>
    <n v="-2.97"/>
    <n v="-4.41"/>
    <n v="0"/>
    <n v="0"/>
    <n v="12.45"/>
  </r>
  <r>
    <x v="19"/>
    <x v="10"/>
    <s v="Dec 14, 2015"/>
    <s v="Dec 14, 2015 8:00:01 PM PST"/>
    <n v="6022958231"/>
    <x v="3"/>
    <s v="113-0272533-1484215"/>
    <s v="rug_wrench_200_5x8_fba"/>
    <s v="Rug Wrench Washable Non Slip Rug Pad - Protect Floors While Securing Rug and Making Vacuuming Easier"/>
    <n v="1"/>
    <s v="amazon.com"/>
    <s v="Amazon"/>
    <s v="BROOKLYN"/>
    <s v="NEW YORK"/>
    <s v="11221-1506"/>
    <n v="19.829999999999998"/>
    <n v="0"/>
    <n v="0"/>
    <n v="0"/>
    <n v="0"/>
    <n v="-2.97"/>
    <n v="-4.41"/>
    <n v="0"/>
    <n v="0"/>
    <n v="12.45"/>
  </r>
  <r>
    <x v="19"/>
    <x v="10"/>
    <s v="Dec 14, 2015"/>
    <s v="Dec 14, 2015 8:13:33 PM PST"/>
    <n v="6022958231"/>
    <x v="3"/>
    <s v="106-5326276-8553052"/>
    <s v="rug_wrench_200_2x8_fba"/>
    <s v="Rug Wrench Washable Non Slip Rug Pad - Protect Floors While Securing Rug and Making Vacuuming Easier"/>
    <n v="1"/>
    <s v="amazon.com"/>
    <s v="Amazon"/>
    <s v="Liberty"/>
    <s v="MO"/>
    <n v="64068"/>
    <n v="14.83"/>
    <n v="0"/>
    <n v="0"/>
    <n v="0"/>
    <n v="0"/>
    <n v="-2.2200000000000002"/>
    <n v="-2.67"/>
    <n v="0"/>
    <n v="0"/>
    <n v="9.94"/>
  </r>
  <r>
    <x v="19"/>
    <x v="10"/>
    <s v="Dec 14, 2015"/>
    <s v="Dec 14, 2015 8:21:10 PM PST"/>
    <n v="6022958231"/>
    <x v="3"/>
    <s v="115-9679514-2373054"/>
    <s v="rug_wrench_200_4x6_fba"/>
    <s v="Rug Wrench Washable Non Slip Rug Pad - Protect Floors While Securing Rug and Making Vacuuming Easier"/>
    <n v="1"/>
    <s v="amazon.com"/>
    <s v="Amazon"/>
    <s v="EAST HAMPTON"/>
    <s v="NEW YORK"/>
    <s v="11937-4622"/>
    <n v="16.829999999999998"/>
    <n v="0"/>
    <n v="0"/>
    <n v="0"/>
    <n v="0"/>
    <n v="-2.52"/>
    <n v="-4.0199999999999996"/>
    <n v="0"/>
    <n v="0"/>
    <n v="10.29"/>
  </r>
  <r>
    <x v="19"/>
    <x v="10"/>
    <s v="Dec 14, 2015"/>
    <s v="Dec 14, 2015 8:45:04 PM PST"/>
    <n v="6022958231"/>
    <x v="3"/>
    <s v="106-9286995-4690615"/>
    <s v="rug_wrench_200_5x8_fba"/>
    <s v="Rug Wrench Washable Non Slip Rug Pad - Protect Floors While Securing Rug and Making Vacuuming Easier"/>
    <n v="1"/>
    <s v="amazon.com"/>
    <s v="Amazon"/>
    <s v="New York"/>
    <s v="NY"/>
    <n v="10021"/>
    <n v="19.829999999999998"/>
    <n v="0"/>
    <n v="0"/>
    <n v="0"/>
    <n v="0"/>
    <n v="-2.97"/>
    <n v="-4.41"/>
    <n v="0"/>
    <n v="0"/>
    <n v="12.45"/>
  </r>
  <r>
    <x v="19"/>
    <x v="10"/>
    <s v="Dec 14, 2015"/>
    <s v="Dec 14, 2015 8:59:05 PM PST"/>
    <n v="6022958231"/>
    <x v="3"/>
    <s v="106-4732633-7066643"/>
    <s v="rug_wrench_200_6x9_fba"/>
    <s v="Rug Wrench Washable Non Slip Rug Pad - Protect Floors While Securing Rug and Making Vacuuming Easier"/>
    <n v="1"/>
    <s v="amazon.com"/>
    <s v="Amazon"/>
    <s v="SOUTH ORANGE"/>
    <s v="NJ"/>
    <s v="07079-2144"/>
    <n v="24.83"/>
    <n v="13.12"/>
    <n v="0"/>
    <n v="0"/>
    <n v="0"/>
    <n v="-3.72"/>
    <n v="-17.920000000000002"/>
    <n v="0"/>
    <n v="0"/>
    <n v="16.309999999999999"/>
  </r>
  <r>
    <x v="19"/>
    <x v="10"/>
    <s v="Dec 14, 2015"/>
    <s v="Dec 14, 2015 9:17:16 PM PST"/>
    <n v="6022958231"/>
    <x v="3"/>
    <s v="115-7658926-6919429"/>
    <s v="rug_wrench_200_5x8_fba"/>
    <s v="Rug Wrench Washable Non Slip Rug Pad - Protect Floors While Securing Rug and Making Vacuuming Easier"/>
    <n v="1"/>
    <s v="amazon.com"/>
    <s v="Amazon"/>
    <s v="MORRISTOWN"/>
    <s v="NJ"/>
    <s v="07960-2538"/>
    <n v="19.829999999999998"/>
    <n v="0"/>
    <n v="0"/>
    <n v="0"/>
    <n v="0"/>
    <n v="-2.97"/>
    <n v="-4.41"/>
    <n v="0"/>
    <n v="0"/>
    <n v="12.45"/>
  </r>
  <r>
    <x v="19"/>
    <x v="10"/>
    <s v="Dec 14, 2015"/>
    <s v="Dec 14, 2015 9:32:32 PM PST"/>
    <n v="6022958231"/>
    <x v="3"/>
    <s v="103-9663498-7937053"/>
    <s v="rug_wrench_200_5x8_fba"/>
    <s v="Rug Wrench Washable Non Slip Rug Pad - Protect Floors While Securing Rug and Making Vacuuming Easier"/>
    <n v="1"/>
    <s v="amazon.com"/>
    <s v="Amazon"/>
    <s v="BROOKLYN"/>
    <s v="NY"/>
    <s v="11236-3012"/>
    <n v="19.829999999999998"/>
    <n v="0"/>
    <n v="0"/>
    <n v="0"/>
    <n v="0"/>
    <n v="-2.97"/>
    <n v="-4.41"/>
    <n v="0"/>
    <n v="0"/>
    <n v="12.45"/>
  </r>
  <r>
    <x v="19"/>
    <x v="10"/>
    <s v="Dec 14, 2015"/>
    <s v="Dec 14, 2015 9:59:26 PM PST"/>
    <n v="6022958231"/>
    <x v="3"/>
    <s v="112-4720976-2134635"/>
    <s v="rug_wrench_200_4x6_fba"/>
    <s v="Rug Wrench Washable Non Slip Rug Pad - Protect Floors While Securing Rug and Making Vacuuming Easier"/>
    <n v="1"/>
    <s v="amazon.com"/>
    <s v="Amazon"/>
    <s v="Hyde Park"/>
    <s v="MA"/>
    <s v="02136-3508"/>
    <n v="16.829999999999998"/>
    <n v="0"/>
    <n v="0"/>
    <n v="0"/>
    <n v="0"/>
    <n v="-2.52"/>
    <n v="-4.0199999999999996"/>
    <n v="0"/>
    <n v="0"/>
    <n v="10.29"/>
  </r>
  <r>
    <x v="19"/>
    <x v="10"/>
    <s v="Dec 14, 2015"/>
    <s v="Dec 14, 2015 10:12:28 PM PST"/>
    <n v="6022958231"/>
    <x v="3"/>
    <s v="002-7190452-4656230"/>
    <s v="rug_wrench_200_4x6_fba"/>
    <s v="Rug Wrench Washable Non Slip Rug Pad - Protect Floors While Securing Rug and Making Vacuuming Easier"/>
    <n v="1"/>
    <s v="amazon.com"/>
    <s v="Amazon"/>
    <s v="SOUTH PASADENA"/>
    <s v="CA"/>
    <s v="91030-3398"/>
    <n v="16.829999999999998"/>
    <n v="0"/>
    <n v="0"/>
    <n v="0"/>
    <n v="0"/>
    <n v="-2.52"/>
    <n v="-4.0199999999999996"/>
    <n v="0"/>
    <n v="0"/>
    <n v="10.29"/>
  </r>
  <r>
    <x v="19"/>
    <x v="10"/>
    <s v="Dec 14, 2015"/>
    <s v="Dec 14, 2015 11:05:29 PM PST"/>
    <n v="6022958231"/>
    <x v="5"/>
    <s v="115-4561984-1996247"/>
    <s v="rug_wrench_200_5x8_fba"/>
    <s v="Rug Wrench Washable Non Slip Rug Pad - Protect Floors While Securing Rug and Making Vacuuming Easier"/>
    <n v="1"/>
    <s v="amazon.com"/>
    <s v="Amazon"/>
    <s v="SANTA BARBARA"/>
    <s v="CA"/>
    <s v="93101-1070"/>
    <n v="-19.829999999999998"/>
    <n v="0"/>
    <n v="0"/>
    <n v="0"/>
    <n v="0"/>
    <n v="2.38"/>
    <n v="0"/>
    <n v="0"/>
    <n v="0"/>
    <n v="-17.45"/>
  </r>
  <r>
    <x v="19"/>
    <x v="10"/>
    <s v="Dec 15, 2015"/>
    <s v="Dec 15, 2015 12:02:13 AM PST"/>
    <n v="6022958231"/>
    <x v="3"/>
    <s v="112-8946602-9467411"/>
    <s v="rug_wrench_200_2x8_fba"/>
    <s v="Rug Wrench Washable Non Slip Rug Pad - Protect Floors While Securing Rug and Making Vacuuming Easier"/>
    <n v="1"/>
    <s v="amazon.com"/>
    <s v="Amazon"/>
    <s v="WINCHESTER"/>
    <s v="VA"/>
    <s v="22601-3026"/>
    <n v="14.83"/>
    <n v="3.98"/>
    <n v="0"/>
    <n v="0"/>
    <n v="0"/>
    <n v="-2.2200000000000002"/>
    <n v="-6.65"/>
    <n v="0"/>
    <n v="0"/>
    <n v="9.94"/>
  </r>
  <r>
    <x v="19"/>
    <x v="10"/>
    <s v="Dec 15, 2015"/>
    <s v="Dec 15, 2015 12:58:23 AM PST"/>
    <n v="6022958231"/>
    <x v="3"/>
    <s v="106-2308592-5499469"/>
    <s v="rug_wrench_200_4x6_fba"/>
    <s v="Rug Wrench Washable Non Slip Rug Pad - Protect Floors While Securing Rug and Making Vacuuming Easier"/>
    <n v="1"/>
    <s v="amazon.com"/>
    <s v="Amazon"/>
    <s v="MONTPELIER"/>
    <s v="VT"/>
    <s v="05602-2507"/>
    <n v="16.829999999999998"/>
    <n v="4.5999999999999996"/>
    <n v="0"/>
    <n v="0"/>
    <n v="0"/>
    <n v="-2.52"/>
    <n v="-8.6199999999999992"/>
    <n v="0"/>
    <n v="0"/>
    <n v="10.29"/>
  </r>
  <r>
    <x v="19"/>
    <x v="10"/>
    <s v="Dec 15, 2015"/>
    <s v="Dec 15, 2015 2:04:18 AM PST"/>
    <n v="6022958231"/>
    <x v="3"/>
    <s v="112-1018854-0229801"/>
    <s v="rug_wrench_200_2x8_fba"/>
    <s v="Rug Wrench Washable Non Slip Rug Pad - Protect Floors While Securing Rug and Making Vacuuming Easier"/>
    <n v="1"/>
    <s v="amazon.com"/>
    <s v="Amazon"/>
    <s v="REDONDO BEACH"/>
    <s v="CA"/>
    <s v="90278-2014"/>
    <n v="14.83"/>
    <n v="0"/>
    <n v="0"/>
    <n v="0"/>
    <n v="0"/>
    <n v="-2.2200000000000002"/>
    <n v="-2.67"/>
    <n v="0"/>
    <n v="0"/>
    <n v="9.94"/>
  </r>
  <r>
    <x v="19"/>
    <x v="10"/>
    <s v="Dec 15, 2015"/>
    <s v="Dec 15, 2015 2:11:01 AM PST"/>
    <n v="6022958231"/>
    <x v="3"/>
    <s v="109-0519580-6666650"/>
    <s v="rug_wrench_200_2x8_fba"/>
    <s v="Rug Wrench Washable Non Slip Rug Pad - Protect Floors While Securing Rug and Making Vacuuming Easier"/>
    <n v="1"/>
    <s v="amazon.com"/>
    <s v="Amazon"/>
    <s v="silver spring"/>
    <s v="md"/>
    <n v="20902"/>
    <n v="14.83"/>
    <n v="0"/>
    <n v="0"/>
    <n v="0"/>
    <n v="0"/>
    <n v="-2.2200000000000002"/>
    <n v="-2.67"/>
    <n v="0"/>
    <n v="0"/>
    <n v="9.94"/>
  </r>
  <r>
    <x v="19"/>
    <x v="10"/>
    <s v="Dec 15, 2015"/>
    <s v="Dec 15, 2015 3:20:54 AM PST"/>
    <n v="6022958231"/>
    <x v="3"/>
    <s v="109-9163965-7177831"/>
    <s v="rug_wrench_200_2x4_fba"/>
    <s v="Rug Wrench Washable Non Slip Rug Pad - Protect Floors While Securing Rug and Making Vacuuming Easier"/>
    <n v="3"/>
    <s v="amazon.com"/>
    <s v="Amazon"/>
    <s v="PFLUGERVILLE"/>
    <s v="TEXAS"/>
    <s v="78660-3689"/>
    <n v="29.49"/>
    <n v="0"/>
    <n v="0"/>
    <n v="0"/>
    <n v="0"/>
    <n v="-4.41"/>
    <n v="-5.62"/>
    <n v="0"/>
    <n v="0"/>
    <n v="19.46"/>
  </r>
  <r>
    <x v="19"/>
    <x v="10"/>
    <s v="Dec 15, 2015"/>
    <s v="Dec 15, 2015 3:50:45 AM PST"/>
    <n v="6022958231"/>
    <x v="3"/>
    <s v="105-1254247-7794647"/>
    <s v="rug_wrench_200_6x9_fba"/>
    <s v="Rug Wrench Washable Non Slip Rug Pad - Protect Floors While Securing Rug and Making Vacuuming Easier"/>
    <n v="1"/>
    <s v="amazon.com"/>
    <s v="Amazon"/>
    <s v="West Newton"/>
    <s v="MA"/>
    <n v="2465"/>
    <n v="24.83"/>
    <n v="0"/>
    <n v="0"/>
    <n v="0"/>
    <n v="0"/>
    <n v="-3.72"/>
    <n v="-4.8"/>
    <n v="0"/>
    <n v="0"/>
    <n v="16.309999999999999"/>
  </r>
  <r>
    <x v="19"/>
    <x v="10"/>
    <s v="Dec 15, 2015"/>
    <s v="Dec 15, 2015 7:58:42 AM PST"/>
    <n v="6022958231"/>
    <x v="3"/>
    <s v="107-3369385-9609819"/>
    <s v="kin-case-2370076"/>
    <s v="Shopkin Compatible Storage Case Holds More Than 250 Shopkins Toys - Adjustable Organizer Bin Allows Your Girl To Create Her Perfect Customized Storage"/>
    <n v="1"/>
    <s v="amazon.com"/>
    <s v="Amazon"/>
    <s v="Chester"/>
    <s v="Va."/>
    <n v="23831"/>
    <n v="19.97"/>
    <n v="3.29"/>
    <n v="0"/>
    <n v="0"/>
    <n v="0"/>
    <n v="-3"/>
    <n v="-6.92"/>
    <n v="0"/>
    <n v="0"/>
    <n v="13.34"/>
  </r>
  <r>
    <x v="19"/>
    <x v="10"/>
    <s v="Dec 15, 2015"/>
    <s v="Dec 15, 2015 8:29:50 AM PST"/>
    <n v="6022958231"/>
    <x v="3"/>
    <s v="104-6889289-3959446"/>
    <s v="rug_wrench_200_2x4_fba"/>
    <s v="Rug Wrench Washable Non Slip Rug Pad - Protect Floors While Securing Rug and Making Vacuuming Easier"/>
    <n v="1"/>
    <s v="amazon.com"/>
    <s v="Amazon"/>
    <s v="SANTA CLARA"/>
    <s v="CA"/>
    <s v="95051-3831"/>
    <n v="9.83"/>
    <n v="0"/>
    <n v="0"/>
    <n v="0"/>
    <n v="0"/>
    <n v="-1.47"/>
    <n v="-2.54"/>
    <n v="0"/>
    <n v="0"/>
    <n v="5.82"/>
  </r>
  <r>
    <x v="19"/>
    <x v="10"/>
    <s v="Dec 15, 2015"/>
    <s v="Dec 15, 2015 9:24:31 AM PST"/>
    <n v="6022958231"/>
    <x v="3"/>
    <s v="002-8078789-9006669"/>
    <s v="rug_wrench_200_3x5_fba"/>
    <s v="Rug Wrench Washable Non Slip Rug Pad - Protect Floors While Securing Rug and Making Vacuuming Easier"/>
    <n v="1"/>
    <s v="amazon.com"/>
    <s v="Amazon"/>
    <s v="ALPHARETTA"/>
    <s v="GA"/>
    <s v="30004-5105"/>
    <n v="12.83"/>
    <n v="0"/>
    <n v="0"/>
    <n v="0"/>
    <n v="0"/>
    <n v="-1.92"/>
    <n v="-2.67"/>
    <n v="0"/>
    <n v="0"/>
    <n v="8.24"/>
  </r>
  <r>
    <x v="19"/>
    <x v="10"/>
    <s v="Dec 15, 2015"/>
    <s v="Dec 15, 2015 9:56:11 AM PST"/>
    <n v="6022958231"/>
    <x v="3"/>
    <s v="116-2364659-5600222"/>
    <s v="rug_wrench_200_5x8_fba"/>
    <s v="Rug Wrench Washable Non Slip Rug Pad - Protect Floors While Securing Rug and Making Vacuuming Easier"/>
    <n v="1"/>
    <s v="amazon.com"/>
    <s v="Amazon"/>
    <s v="SANDWICH"/>
    <s v="NH"/>
    <s v="03227-3219"/>
    <n v="19.829999999999998"/>
    <n v="0"/>
    <n v="0"/>
    <n v="0"/>
    <n v="0"/>
    <n v="-2.97"/>
    <n v="-4.41"/>
    <n v="0"/>
    <n v="0"/>
    <n v="12.45"/>
  </r>
  <r>
    <x v="19"/>
    <x v="10"/>
    <s v="Dec 15, 2015"/>
    <s v="Dec 15, 2015 9:56:11 AM PST"/>
    <n v="6022958231"/>
    <x v="3"/>
    <s v="116-2364659-5600222"/>
    <s v="rug_wrench_200_4x6_fba"/>
    <s v="Rug Wrench Washable Non Slip Rug Pad - Protect Floors While Securing Rug and Making Vacuuming Easier"/>
    <n v="1"/>
    <s v="amazon.com"/>
    <s v="Amazon"/>
    <s v="SANDWICH"/>
    <s v="NH"/>
    <s v="03227-3219"/>
    <n v="16.829999999999998"/>
    <n v="0"/>
    <n v="0"/>
    <n v="0"/>
    <n v="0"/>
    <n v="-2.52"/>
    <n v="-3.02"/>
    <n v="0"/>
    <n v="0"/>
    <n v="11.29"/>
  </r>
  <r>
    <x v="19"/>
    <x v="10"/>
    <s v="Dec 15, 2015"/>
    <s v="Dec 15, 2015 10:06:05 AM PST"/>
    <n v="6022958231"/>
    <x v="3"/>
    <s v="106-0353585-4695406"/>
    <s v="kin-case-2370076"/>
    <s v="Shopkin Compatible Storage Case Holds More Than 250 Shopkins Toys - Adjustable Organizer Bin Allows Your Girl To Create Her Perfect Customized Storage"/>
    <n v="1"/>
    <s v="amazon.com"/>
    <s v="Amazon"/>
    <s v="MCKEES ROCKS"/>
    <s v="PA"/>
    <s v="15136-1064"/>
    <n v="19.97"/>
    <n v="1.48"/>
    <n v="0"/>
    <n v="-1.48"/>
    <n v="0"/>
    <n v="-3"/>
    <n v="-3.63"/>
    <n v="0"/>
    <n v="0"/>
    <n v="13.34"/>
  </r>
  <r>
    <x v="19"/>
    <x v="10"/>
    <s v="Dec 15, 2015"/>
    <s v="Dec 15, 2015 11:57:30 AM PST"/>
    <n v="6022958231"/>
    <x v="3"/>
    <s v="107-3450087-6368200"/>
    <s v="rug_wrench_200_4x6_fba"/>
    <s v="Rug Wrench Washable Non Slip Rug Pad - Protect Floors While Securing Rug and Making Vacuuming Easier"/>
    <n v="1"/>
    <s v="amazon.com"/>
    <s v="Amazon"/>
    <s v="FREMONT"/>
    <s v="CA"/>
    <s v="94555-2013"/>
    <n v="16.829999999999998"/>
    <n v="0"/>
    <n v="0"/>
    <n v="0"/>
    <n v="0"/>
    <n v="-2.52"/>
    <n v="-4.0199999999999996"/>
    <n v="0"/>
    <n v="0"/>
    <n v="10.29"/>
  </r>
  <r>
    <x v="19"/>
    <x v="10"/>
    <s v="Dec 15, 2015"/>
    <s v="Dec 15, 2015 12:48:07 PM PST"/>
    <n v="6022958231"/>
    <x v="3"/>
    <s v="002-0030799-7019453"/>
    <s v="rug_wrench_200_3x5_fba"/>
    <s v="Rug Wrench Washable Non Slip Rug Pad - Protect Floors While Securing Rug and Making Vacuuming Easier"/>
    <n v="1"/>
    <s v="amazon.com"/>
    <s v="Amazon"/>
    <s v="Warner Robins"/>
    <s v="Georgia"/>
    <n v="31088"/>
    <n v="12.83"/>
    <n v="0"/>
    <n v="0"/>
    <n v="0"/>
    <n v="0"/>
    <n v="-1.92"/>
    <n v="-1.67"/>
    <n v="0"/>
    <n v="0"/>
    <n v="9.24"/>
  </r>
  <r>
    <x v="19"/>
    <x v="10"/>
    <s v="Dec 15, 2015"/>
    <s v="Dec 15, 2015 12:49:59 PM PST"/>
    <n v="6022958231"/>
    <x v="3"/>
    <s v="108-3778044-6769809"/>
    <s v="kin-case-2370076"/>
    <s v="Shopkin Compatible Storage Case Holds More Than 250 Shopkins Toys - Adjustable Organizer Bin Allows Your Girl To Create Her Perfect Customized Storage"/>
    <n v="1"/>
    <s v="amazon.com"/>
    <s v="Amazon"/>
    <s v="brooklyn"/>
    <s v="ny"/>
    <n v="11229"/>
    <n v="19.95"/>
    <n v="1.89"/>
    <n v="0"/>
    <n v="0"/>
    <n v="0"/>
    <n v="-2.99"/>
    <n v="-5.52"/>
    <n v="0"/>
    <n v="0"/>
    <n v="13.33"/>
  </r>
  <r>
    <x v="19"/>
    <x v="10"/>
    <s v="Dec 15, 2015"/>
    <s v="Dec 15, 2015 1:05:45 PM PST"/>
    <n v="6022958231"/>
    <x v="3"/>
    <s v="109-2127973-4385011"/>
    <s v="rug_wrench_200_5x8_fba"/>
    <s v="Rug Wrench Washable Non Slip Rug Pad - Protect Floors While Securing Rug and Making Vacuuming Easier"/>
    <n v="1"/>
    <s v="amazon.com"/>
    <s v="Amazon"/>
    <s v="Huntington Beach"/>
    <s v="CA"/>
    <n v="92646"/>
    <n v="19.829999999999998"/>
    <n v="0"/>
    <n v="0"/>
    <n v="0"/>
    <n v="0"/>
    <n v="-2.97"/>
    <n v="-4.41"/>
    <n v="0"/>
    <n v="0"/>
    <n v="12.45"/>
  </r>
  <r>
    <x v="19"/>
    <x v="10"/>
    <s v="Dec 15, 2015"/>
    <s v="Dec 15, 2015 5:02:49 PM PST"/>
    <n v="6022958231"/>
    <x v="3"/>
    <s v="105-1720396-3424256"/>
    <s v="rug_wrench_200_2x8_fba"/>
    <s v="Rug Wrench Washable Non Slip Rug Pad - Protect Floors While Securing Rug and Making Vacuuming Easier"/>
    <n v="1"/>
    <s v="amazon.com"/>
    <s v="Amazon"/>
    <s v="Mount Airy"/>
    <s v="MD"/>
    <s v="21771-8070"/>
    <n v="14.83"/>
    <n v="0"/>
    <n v="0"/>
    <n v="0"/>
    <n v="0"/>
    <n v="-2.2200000000000002"/>
    <n v="-2.67"/>
    <n v="0"/>
    <n v="0"/>
    <n v="9.94"/>
  </r>
  <r>
    <x v="19"/>
    <x v="10"/>
    <s v="Dec 15, 2015"/>
    <s v="Dec 15, 2015 6:10:12 PM PST"/>
    <n v="6022958231"/>
    <x v="3"/>
    <s v="106-2093235-6258600"/>
    <s v="rug_wrench_200_8x10_fba"/>
    <s v="Rug Wrench Washable Non Slip Rug Pad - Protect Floors While Securing Rug and Making Vacuuming Easier"/>
    <n v="1"/>
    <s v="amazon.com"/>
    <s v="Amazon"/>
    <s v="SEATTLE"/>
    <s v="WA"/>
    <s v="98109-2828"/>
    <n v="38.83"/>
    <n v="0"/>
    <n v="0"/>
    <n v="0"/>
    <n v="0"/>
    <n v="-5.82"/>
    <n v="-8.3699999999999992"/>
    <n v="0"/>
    <n v="0"/>
    <n v="24.64"/>
  </r>
  <r>
    <x v="19"/>
    <x v="10"/>
    <s v="Dec 15, 2015"/>
    <s v="Dec 15, 2015 6:25:05 PM PST"/>
    <n v="6022958231"/>
    <x v="3"/>
    <s v="107-5853082-2242656"/>
    <s v="rug_wrench_200_2x8_fba"/>
    <s v="Rug Wrench Washable Non Slip Rug Pad - Protect Floors While Securing Rug and Making Vacuuming Easier"/>
    <n v="2"/>
    <s v="amazon.com"/>
    <s v="Amazon"/>
    <s v="SOUTH JORDAN"/>
    <s v="UT"/>
    <s v="84009-5943"/>
    <n v="29.66"/>
    <n v="0"/>
    <n v="0"/>
    <n v="0"/>
    <n v="0"/>
    <n v="-6.66"/>
    <n v="-3.34"/>
    <n v="0"/>
    <n v="0"/>
    <n v="19.66"/>
  </r>
  <r>
    <x v="19"/>
    <x v="10"/>
    <s v="Dec 15, 2015"/>
    <s v="Dec 15, 2015 6:25:05 PM PST"/>
    <n v="6022958231"/>
    <x v="3"/>
    <s v="107-5853082-2242656"/>
    <s v="rug_wrench_200_2x8_fba"/>
    <s v="Rug Wrench Washable Non Slip Rug Pad - Protect Floors While Securing Rug and Making Vacuuming Easier"/>
    <n v="1"/>
    <s v="amazon.com"/>
    <s v="Amazon"/>
    <s v="SOUTH JORDAN"/>
    <s v="UT"/>
    <s v="84009-5943"/>
    <n v="14.83"/>
    <n v="0"/>
    <n v="0"/>
    <n v="0"/>
    <n v="0"/>
    <n v="0"/>
    <n v="-2.67"/>
    <n v="0"/>
    <n v="0"/>
    <n v="12.16"/>
  </r>
  <r>
    <x v="19"/>
    <x v="10"/>
    <s v="Dec 15, 2015"/>
    <s v="Dec 15, 2015 7:41:38 PM PST"/>
    <n v="6022958231"/>
    <x v="3"/>
    <s v="104-4951618-8811411"/>
    <s v="rug_wrench_200_3x5_fba"/>
    <s v="Rug Wrench Washable Non Slip Rug Pad - Protect Floors While Securing Rug and Making Vacuuming Easier"/>
    <n v="1"/>
    <s v="amazon.com"/>
    <s v="Amazon"/>
    <s v="GRAPEVINE"/>
    <s v="TEXAS"/>
    <s v="76051-2602"/>
    <n v="12.83"/>
    <n v="0"/>
    <n v="0"/>
    <n v="0"/>
    <n v="0"/>
    <n v="-1.92"/>
    <n v="-2.67"/>
    <n v="0"/>
    <n v="0"/>
    <n v="8.24"/>
  </r>
  <r>
    <x v="19"/>
    <x v="10"/>
    <s v="Dec 15, 2015"/>
    <s v="Dec 15, 2015 7:45:05 PM PST"/>
    <n v="6022958231"/>
    <x v="3"/>
    <s v="105-2218236-9527452"/>
    <s v="rug_wrench_200_3x5_fba"/>
    <s v="Rug Wrench Washable Non Slip Rug Pad - Protect Floors While Securing Rug and Making Vacuuming Easier"/>
    <n v="1"/>
    <s v="amazon.com"/>
    <s v="Amazon"/>
    <s v="LEMONT"/>
    <s v="IL"/>
    <s v="60439-9172"/>
    <n v="12.83"/>
    <n v="0"/>
    <n v="0"/>
    <n v="0"/>
    <n v="0"/>
    <n v="-1.92"/>
    <n v="-2.67"/>
    <n v="0"/>
    <n v="0"/>
    <n v="8.24"/>
  </r>
  <r>
    <x v="19"/>
    <x v="10"/>
    <s v="Dec 15, 2015"/>
    <s v="Dec 15, 2015 7:57:09 PM PST"/>
    <n v="6022958231"/>
    <x v="3"/>
    <s v="116-9565709-4165829"/>
    <s v="rug_wrench_200_2x4_fba"/>
    <s v="Rug Wrench Washable Non Slip Rug Pad - Protect Floors While Securing Rug and Making Vacuuming Easier"/>
    <n v="1"/>
    <s v="amazon.com"/>
    <s v="Amazon"/>
    <s v="Southlake"/>
    <s v="TX"/>
    <s v="76092-2518"/>
    <n v="9.83"/>
    <n v="3.99"/>
    <n v="0"/>
    <n v="-3.99"/>
    <n v="0"/>
    <n v="-1.47"/>
    <n v="-2.54"/>
    <n v="0"/>
    <n v="0"/>
    <n v="5.82"/>
  </r>
  <r>
    <x v="19"/>
    <x v="10"/>
    <s v="Dec 15, 2015"/>
    <s v="Dec 15, 2015 8:15:34 PM PST"/>
    <n v="6022958231"/>
    <x v="3"/>
    <s v="115-8272076-0211469"/>
    <s v="rug_wrench_200_3x5_fba"/>
    <s v="Rug Wrench Washable Non Slip Rug Pad - Protect Floors While Securing Rug and Making Vacuuming Easier"/>
    <n v="1"/>
    <s v="amazon.com"/>
    <s v="Amazon"/>
    <s v="COLUMBIA"/>
    <s v="MD"/>
    <s v="21044-4153"/>
    <n v="12.83"/>
    <n v="0"/>
    <n v="0"/>
    <n v="0"/>
    <n v="0"/>
    <n v="-1.92"/>
    <n v="-2.67"/>
    <n v="0"/>
    <n v="0"/>
    <n v="8.24"/>
  </r>
  <r>
    <x v="19"/>
    <x v="10"/>
    <s v="Dec 15, 2015"/>
    <s v="Dec 15, 2015 8:23:28 PM PST"/>
    <n v="6022958231"/>
    <x v="3"/>
    <s v="102-2967638-4658624"/>
    <s v="rug_wrench_200_3x5_fba"/>
    <s v="Rug Wrench Washable Non Slip Rug Pad - Protect Floors While Securing Rug and Making Vacuuming Easier"/>
    <n v="1"/>
    <s v="amazon.com"/>
    <s v="Amazon"/>
    <s v="WASHINGTON"/>
    <s v="DC"/>
    <s v="20007-2616"/>
    <n v="12.83"/>
    <n v="0"/>
    <n v="0"/>
    <n v="0"/>
    <n v="0"/>
    <n v="-1.92"/>
    <n v="-2.67"/>
    <n v="0"/>
    <n v="0"/>
    <n v="8.24"/>
  </r>
  <r>
    <x v="19"/>
    <x v="10"/>
    <s v="Dec 15, 2015"/>
    <s v="Dec 15, 2015 8:34:29 PM PST"/>
    <n v="6022958231"/>
    <x v="3"/>
    <s v="116-4912080-7864214"/>
    <s v="rug_wrench_200_5x8_fba"/>
    <s v="Rug Wrench Washable Non Slip Rug Pad - Protect Floors While Securing Rug and Making Vacuuming Easier"/>
    <n v="1"/>
    <s v="amazon.com"/>
    <s v="Amazon"/>
    <s v="BROOKLYN"/>
    <s v="NY"/>
    <s v="11205-3433"/>
    <n v="19.829999999999998"/>
    <n v="0"/>
    <n v="0"/>
    <n v="0"/>
    <n v="0"/>
    <n v="-2.97"/>
    <n v="-4.41"/>
    <n v="0"/>
    <n v="0"/>
    <n v="12.45"/>
  </r>
  <r>
    <x v="19"/>
    <x v="10"/>
    <s v="Dec 15, 2015"/>
    <s v="Dec 15, 2015 8:58:28 PM PST"/>
    <n v="6022958231"/>
    <x v="3"/>
    <s v="103-2405663-0321018"/>
    <s v="rug_wrench_200_5x8_fba"/>
    <s v="Rug Wrench Washable Non Slip Rug Pad - Protect Floors While Securing Rug and Making Vacuuming Easier"/>
    <n v="1"/>
    <s v="amazon.com"/>
    <s v="Amazon"/>
    <s v="RYE"/>
    <s v="NEW YORK"/>
    <s v="10580-1574"/>
    <n v="19.829999999999998"/>
    <n v="0"/>
    <n v="0"/>
    <n v="0"/>
    <n v="0"/>
    <n v="-5.94"/>
    <n v="-4.41"/>
    <n v="0"/>
    <n v="0"/>
    <n v="9.48"/>
  </r>
  <r>
    <x v="19"/>
    <x v="10"/>
    <s v="Dec 15, 2015"/>
    <s v="Dec 15, 2015 8:58:28 PM PST"/>
    <n v="6022958231"/>
    <x v="3"/>
    <s v="103-2405663-0321018"/>
    <s v="rug_wrench_200_5x8_fba"/>
    <s v="Rug Wrench Washable Non Slip Rug Pad - Protect Floors While Securing Rug and Making Vacuuming Easier"/>
    <n v="1"/>
    <s v="amazon.com"/>
    <s v="Amazon"/>
    <s v="RYE"/>
    <s v="NEW YORK"/>
    <s v="10580-1574"/>
    <n v="19.829999999999998"/>
    <n v="0"/>
    <n v="0"/>
    <n v="0"/>
    <n v="0"/>
    <n v="0"/>
    <n v="-3.41"/>
    <n v="0"/>
    <n v="0"/>
    <n v="16.420000000000002"/>
  </r>
  <r>
    <x v="19"/>
    <x v="10"/>
    <s v="Dec 15, 2015"/>
    <s v="Dec 15, 2015 10:21:19 PM PST"/>
    <n v="6022958231"/>
    <x v="3"/>
    <s v="002-1358088-0226617"/>
    <s v="rug_wrench_200_3x5_fba"/>
    <s v="Rug Wrench Washable Non Slip Rug Pad - Protect Floors While Securing Rug and Making Vacuuming Easier"/>
    <n v="1"/>
    <s v="amazon.com"/>
    <s v="Amazon"/>
    <s v="ENGLEWOOD"/>
    <s v="CO"/>
    <s v="80112-7632"/>
    <n v="12.83"/>
    <n v="0"/>
    <n v="0"/>
    <n v="0"/>
    <n v="0"/>
    <n v="-1.92"/>
    <n v="-2.67"/>
    <n v="0"/>
    <n v="0"/>
    <n v="8.24"/>
  </r>
  <r>
    <x v="19"/>
    <x v="10"/>
    <s v="Dec 15, 2015"/>
    <s v="Dec 15, 2015 10:24:43 PM PST"/>
    <n v="6022958231"/>
    <x v="3"/>
    <s v="116-7885212-0264253"/>
    <s v="rug_wrench_200_3x5_fba"/>
    <s v="Rug Wrench Washable Non Slip Rug Pad - Protect Floors While Securing Rug and Making Vacuuming Easier"/>
    <n v="1"/>
    <s v="amazon.com"/>
    <s v="Amazon"/>
    <s v="OKLAHOMA CITY"/>
    <s v="OK"/>
    <s v="73107-2520"/>
    <n v="12.83"/>
    <n v="0"/>
    <n v="0"/>
    <n v="0"/>
    <n v="0"/>
    <n v="-1.92"/>
    <n v="-2.67"/>
    <n v="0"/>
    <n v="0"/>
    <n v="8.24"/>
  </r>
  <r>
    <x v="19"/>
    <x v="10"/>
    <s v="Dec 15, 2015"/>
    <s v="Dec 15, 2015 10:57:55 PM PST"/>
    <n v="6022958231"/>
    <x v="3"/>
    <s v="110-2862724-8155458"/>
    <s v="rug_wrench_200_3x5_fba"/>
    <s v="Rug Wrench Washable Non Slip Rug Pad - Protect Floors While Securing Rug and Making Vacuuming Easier"/>
    <n v="1"/>
    <s v="amazon.com"/>
    <s v="Amazon"/>
    <s v="Buzzards Bay"/>
    <s v="MA"/>
    <n v="2532"/>
    <n v="12.83"/>
    <n v="0"/>
    <n v="0"/>
    <n v="0"/>
    <n v="0"/>
    <n v="-1.92"/>
    <n v="-2.67"/>
    <n v="0"/>
    <n v="0"/>
    <n v="8.24"/>
  </r>
  <r>
    <x v="19"/>
    <x v="10"/>
    <s v="Dec 15, 2015"/>
    <s v="Dec 15, 2015 11:48:24 PM PST"/>
    <n v="6022958231"/>
    <x v="3"/>
    <s v="116-0664676-7149030"/>
    <s v="rug_wrench_200_3x5_fba"/>
    <s v="Rug Wrench Washable Non Slip Rug Pad - Protect Floors While Securing Rug and Making Vacuuming Easier"/>
    <n v="1"/>
    <s v="amazon.com"/>
    <s v="Amazon"/>
    <s v="Orcas"/>
    <s v="WA"/>
    <n v="98280"/>
    <n v="12.83"/>
    <n v="0"/>
    <n v="0"/>
    <n v="0"/>
    <n v="0"/>
    <n v="-1.92"/>
    <n v="-2.67"/>
    <n v="0"/>
    <n v="0"/>
    <n v="8.24"/>
  </r>
  <r>
    <x v="19"/>
    <x v="10"/>
    <s v="Dec 16, 2015"/>
    <s v="Dec 16, 2015 12:03:24 AM PST"/>
    <n v="6022958231"/>
    <x v="3"/>
    <s v="112-4442303-4533807"/>
    <s v="rug_wrench_200_5x8_fba"/>
    <s v="Rug Wrench Washable Non Slip Rug Pad - Protect Floors While Securing Rug and Making Vacuuming Easier"/>
    <n v="1"/>
    <s v="amazon.com"/>
    <s v="Amazon"/>
    <s v="SAN DIEGO"/>
    <s v="CA"/>
    <s v="92122-1506"/>
    <n v="19.829999999999998"/>
    <n v="0"/>
    <n v="0"/>
    <n v="0"/>
    <n v="0"/>
    <n v="-2.97"/>
    <n v="-4.41"/>
    <n v="0"/>
    <n v="0"/>
    <n v="12.45"/>
  </r>
  <r>
    <x v="19"/>
    <x v="10"/>
    <s v="Dec 16, 2015"/>
    <s v="Dec 16, 2015 12:07:06 AM PST"/>
    <n v="6022958231"/>
    <x v="3"/>
    <s v="113-3775567-9438635"/>
    <s v="rug_wrench_200_2x8_fba"/>
    <s v="Rug Wrench Washable Non Slip Rug Pad - Protect Floors While Securing Rug and Making Vacuuming Easier"/>
    <n v="1"/>
    <s v="amazon.com"/>
    <s v="Amazon"/>
    <s v="Mt. Sinai"/>
    <s v="NY"/>
    <n v="11766"/>
    <n v="14.83"/>
    <n v="0"/>
    <n v="0"/>
    <n v="0"/>
    <n v="0"/>
    <n v="-2.2200000000000002"/>
    <n v="-2.67"/>
    <n v="0"/>
    <n v="0"/>
    <n v="9.94"/>
  </r>
  <r>
    <x v="19"/>
    <x v="10"/>
    <s v="Dec 16, 2015"/>
    <s v="Dec 16, 2015 12:21:29 AM PST"/>
    <n v="6022958231"/>
    <x v="3"/>
    <s v="104-1923860-3206624"/>
    <s v="rug_wrench_200_3x5_fba"/>
    <s v="Rug Wrench Washable Non Slip Rug Pad - Protect Floors While Securing Rug and Making Vacuuming Easier"/>
    <n v="1"/>
    <s v="amazon.com"/>
    <s v="Amazon"/>
    <s v="CUPERTINO"/>
    <s v="CA"/>
    <s v="95014-5106"/>
    <n v="12.83"/>
    <n v="0"/>
    <n v="0"/>
    <n v="0"/>
    <n v="0"/>
    <n v="-1.92"/>
    <n v="-2.67"/>
    <n v="0"/>
    <n v="0"/>
    <n v="8.24"/>
  </r>
  <r>
    <x v="19"/>
    <x v="10"/>
    <s v="Dec 16, 2015"/>
    <s v="Dec 16, 2015 1:13:46 AM PST"/>
    <n v="6022958231"/>
    <x v="3"/>
    <s v="109-5347833-3460257"/>
    <s v="rug_wrench_200_5x8_fba"/>
    <s v="Rug Wrench Washable Non Slip Rug Pad - Protect Floors While Securing Rug and Making Vacuuming Easier"/>
    <n v="1"/>
    <s v="amazon.com"/>
    <s v="Amazon"/>
    <s v="GREENVILLE"/>
    <s v="NY"/>
    <s v="12083-3809"/>
    <n v="19.829999999999998"/>
    <n v="0"/>
    <n v="0"/>
    <n v="0"/>
    <n v="0"/>
    <n v="-2.97"/>
    <n v="-4.41"/>
    <n v="0"/>
    <n v="0"/>
    <n v="12.45"/>
  </r>
  <r>
    <x v="19"/>
    <x v="10"/>
    <s v="Dec 16, 2015"/>
    <s v="Dec 16, 2015 2:47:03 AM PST"/>
    <n v="6022958231"/>
    <x v="3"/>
    <s v="106-9244378-4254631"/>
    <s v="rug_wrench_200_3x5_fba"/>
    <s v="Rug Wrench Washable Non Slip Rug Pad - Protect Floors While Securing Rug and Making Vacuuming Easier"/>
    <n v="1"/>
    <s v="amazon.com"/>
    <s v="Amazon"/>
    <s v="HOLLY RIDGE"/>
    <s v="NC"/>
    <s v="28445-7989"/>
    <n v="12.83"/>
    <n v="0"/>
    <n v="0"/>
    <n v="0"/>
    <n v="0"/>
    <n v="-1.92"/>
    <n v="-2.67"/>
    <n v="0"/>
    <n v="0"/>
    <n v="8.24"/>
  </r>
  <r>
    <x v="19"/>
    <x v="10"/>
    <s v="Dec 16, 2015"/>
    <s v="Dec 16, 2015 2:48:06 AM PST"/>
    <n v="6022958231"/>
    <x v="3"/>
    <s v="102-6823940-8597855"/>
    <s v="rug_wrench_200_3x5_fba"/>
    <s v="Rug Wrench Washable Non Slip Rug Pad - Protect Floors While Securing Rug and Making Vacuuming Easier"/>
    <n v="1"/>
    <s v="amazon.com"/>
    <s v="Amazon"/>
    <s v="BRADENTON"/>
    <s v="FLORIDA"/>
    <s v="34203-5000"/>
    <n v="12.83"/>
    <n v="0"/>
    <n v="0"/>
    <n v="0"/>
    <n v="0"/>
    <n v="-1.92"/>
    <n v="-1.67"/>
    <n v="0"/>
    <n v="0"/>
    <n v="9.24"/>
  </r>
  <r>
    <x v="19"/>
    <x v="10"/>
    <s v="Dec 16, 2015"/>
    <s v="Dec 16, 2015 2:48:06 AM PST"/>
    <n v="6022958231"/>
    <x v="3"/>
    <s v="102-6823940-8597855"/>
    <s v="rug_wrench_200_2x4_fba"/>
    <s v="Rug Wrench Washable Non Slip Rug Pad - Protect Floors While Securing Rug and Making Vacuuming Easier"/>
    <n v="1"/>
    <s v="amazon.com"/>
    <s v="Amazon"/>
    <s v="BRADENTON"/>
    <s v="FLORIDA"/>
    <s v="34203-5000"/>
    <n v="9.83"/>
    <n v="0"/>
    <n v="0"/>
    <n v="0"/>
    <n v="0"/>
    <n v="-1.47"/>
    <n v="-2.54"/>
    <n v="0"/>
    <n v="0"/>
    <n v="5.82"/>
  </r>
  <r>
    <x v="19"/>
    <x v="10"/>
    <s v="Dec 16, 2015"/>
    <s v="Dec 16, 2015 2:48:06 AM PST"/>
    <n v="6022958231"/>
    <x v="3"/>
    <s v="102-6823940-8597855"/>
    <s v="rug_wrench_200_2x8_fba"/>
    <s v="Rug Wrench Washable Non Slip Rug Pad - Protect Floors While Securing Rug and Making Vacuuming Easier"/>
    <n v="1"/>
    <s v="amazon.com"/>
    <s v="Amazon"/>
    <s v="BRADENTON"/>
    <s v="FLORIDA"/>
    <s v="34203-5000"/>
    <n v="14.83"/>
    <n v="0"/>
    <n v="0"/>
    <n v="0"/>
    <n v="0"/>
    <n v="-2.2200000000000002"/>
    <n v="-1.67"/>
    <n v="0"/>
    <n v="0"/>
    <n v="10.94"/>
  </r>
  <r>
    <x v="19"/>
    <x v="10"/>
    <s v="Dec 16, 2015"/>
    <s v="Dec 16, 2015 3:01:06 AM PST"/>
    <n v="6022958231"/>
    <x v="3"/>
    <s v="113-3692324-8609020"/>
    <s v="rug_wrench_200_5x8_fba"/>
    <s v="Rug Wrench Washable Non Slip Rug Pad - Protect Floors While Securing Rug and Making Vacuuming Easier"/>
    <n v="1"/>
    <s v="amazon.com"/>
    <s v="Amazon"/>
    <s v="ORLANDO"/>
    <s v="FL"/>
    <s v="32819-8593"/>
    <n v="19.829999999999998"/>
    <n v="0"/>
    <n v="0"/>
    <n v="0"/>
    <n v="0"/>
    <n v="-5.94"/>
    <n v="-4.41"/>
    <n v="0"/>
    <n v="0"/>
    <n v="9.48"/>
  </r>
  <r>
    <x v="19"/>
    <x v="10"/>
    <s v="Dec 16, 2015"/>
    <s v="Dec 16, 2015 3:01:06 AM PST"/>
    <n v="6022958231"/>
    <x v="3"/>
    <s v="113-3692324-8609020"/>
    <s v="rug_wrench_200_5x8_fba"/>
    <s v="Rug Wrench Washable Non Slip Rug Pad - Protect Floors While Securing Rug and Making Vacuuming Easier"/>
    <n v="1"/>
    <s v="amazon.com"/>
    <s v="Amazon"/>
    <s v="ORLANDO"/>
    <s v="FL"/>
    <s v="32819-8593"/>
    <n v="19.829999999999998"/>
    <n v="0"/>
    <n v="0"/>
    <n v="0"/>
    <n v="0"/>
    <n v="0"/>
    <n v="-3.41"/>
    <n v="0"/>
    <n v="0"/>
    <n v="16.420000000000002"/>
  </r>
  <r>
    <x v="19"/>
    <x v="10"/>
    <s v="Dec 16, 2015"/>
    <s v="Dec 16, 2015 3:41:25 AM PST"/>
    <n v="6022958231"/>
    <x v="3"/>
    <s v="111-0873430-1783400"/>
    <s v="rug_wrench_200_5x8_fba"/>
    <s v="Rug Wrench Washable Non Slip Rug Pad - Protect Floors While Securing Rug and Making Vacuuming Easier"/>
    <n v="1"/>
    <s v="amazon.com"/>
    <s v="Amazon"/>
    <s v="Hawthorne"/>
    <s v="NJ"/>
    <s v="07506-3221"/>
    <n v="19.829999999999998"/>
    <n v="0"/>
    <n v="0"/>
    <n v="0"/>
    <n v="0"/>
    <n v="-2.97"/>
    <n v="-4.41"/>
    <n v="0"/>
    <n v="0"/>
    <n v="12.45"/>
  </r>
  <r>
    <x v="19"/>
    <x v="10"/>
    <s v="Dec 16, 2015"/>
    <s v="Dec 16, 2015 4:05:18 AM PST"/>
    <n v="6022958231"/>
    <x v="3"/>
    <s v="108-3923564-2493069"/>
    <s v="rug_wrench_200_3x5_fba"/>
    <s v="Rug Wrench Washable Non Slip Rug Pad - Protect Floors While Securing Rug and Making Vacuuming Easier"/>
    <n v="2"/>
    <s v="amazon.com"/>
    <s v="Amazon"/>
    <s v="WASHINGTON"/>
    <s v="DC"/>
    <s v="20005-1986"/>
    <n v="25.66"/>
    <n v="0"/>
    <n v="0"/>
    <n v="0"/>
    <n v="0"/>
    <n v="-3.84"/>
    <n v="-4.34"/>
    <n v="0"/>
    <n v="0"/>
    <n v="17.48"/>
  </r>
  <r>
    <x v="19"/>
    <x v="10"/>
    <s v="Dec 16, 2015"/>
    <s v="Dec 16, 2015 4:48:36 AM PST"/>
    <n v="6022958231"/>
    <x v="3"/>
    <s v="112-3837572-8023401"/>
    <s v="rug_wrench_200_5x8_fba"/>
    <s v="Rug Wrench Washable Non Slip Rug Pad - Protect Floors While Securing Rug and Making Vacuuming Easier"/>
    <n v="1"/>
    <s v="amazon.com"/>
    <s v="Amazon"/>
    <s v="Orange"/>
    <s v="CA"/>
    <n v="92869"/>
    <n v="19.829999999999998"/>
    <n v="0"/>
    <n v="0"/>
    <n v="0"/>
    <n v="0"/>
    <n v="-2.97"/>
    <n v="-4.41"/>
    <n v="0"/>
    <n v="0"/>
    <n v="12.45"/>
  </r>
  <r>
    <x v="19"/>
    <x v="10"/>
    <s v="Dec 16, 2015"/>
    <s v="Dec 16, 2015 4:54:10 AM PST"/>
    <n v="6022958231"/>
    <x v="3"/>
    <s v="106-6264056-6341003"/>
    <s v="rug_wrench_200_3x5_fba"/>
    <s v="Rug Wrench Washable Non Slip Rug Pad - Protect Floors While Securing Rug and Making Vacuuming Easier"/>
    <n v="1"/>
    <s v="amazon.com"/>
    <s v="Amazon"/>
    <s v="COLLEGEVILLE"/>
    <s v="PA"/>
    <s v="19426-2557"/>
    <n v="12.83"/>
    <n v="0"/>
    <n v="0"/>
    <n v="0"/>
    <n v="0"/>
    <n v="-1.92"/>
    <n v="-2.67"/>
    <n v="0"/>
    <n v="0"/>
    <n v="8.24"/>
  </r>
  <r>
    <x v="19"/>
    <x v="10"/>
    <s v="Dec 16, 2015"/>
    <s v="Dec 16, 2015 5:32:02 AM PST"/>
    <n v="6022958231"/>
    <x v="3"/>
    <s v="106-4385473-9843449"/>
    <s v="rug_wrench_200_4x6_fba"/>
    <s v="Rug Wrench Washable Non Slip Rug Pad - Protect Floors While Securing Rug and Making Vacuuming Easier"/>
    <n v="1"/>
    <s v="amazon.com"/>
    <s v="Amazon"/>
    <s v="Bryn Mawr"/>
    <s v="PA"/>
    <n v="19010"/>
    <n v="16.829999999999998"/>
    <n v="0"/>
    <n v="0"/>
    <n v="0"/>
    <n v="0"/>
    <n v="-2.52"/>
    <n v="-4.0199999999999996"/>
    <n v="0"/>
    <n v="0"/>
    <n v="10.29"/>
  </r>
  <r>
    <x v="19"/>
    <x v="10"/>
    <s v="Dec 16, 2015"/>
    <s v="Dec 16, 2015 6:54:31 AM PST"/>
    <n v="6022958231"/>
    <x v="3"/>
    <s v="002-7100716-3945048"/>
    <s v="rug_wrench_200_2x8_fba"/>
    <s v="Rug Wrench Washable Non Slip Rug Pad - Protect Floors While Securing Rug and Making Vacuuming Easier"/>
    <n v="1"/>
    <s v="amazon.com"/>
    <s v="Amazon"/>
    <s v="LINTHICUM"/>
    <s v="MD"/>
    <s v="21090-2906"/>
    <n v="14.83"/>
    <n v="0"/>
    <n v="0"/>
    <n v="0"/>
    <n v="0"/>
    <n v="-2.2200000000000002"/>
    <n v="-2.67"/>
    <n v="0"/>
    <n v="0"/>
    <n v="9.94"/>
  </r>
  <r>
    <x v="19"/>
    <x v="10"/>
    <s v="Dec 16, 2015"/>
    <s v="Dec 16, 2015 7:00:59 AM PST"/>
    <n v="6022958231"/>
    <x v="3"/>
    <s v="112-3837572-8023401"/>
    <s v="rug_wrench_200_5x8_fba"/>
    <s v="Rug Wrench Washable Non Slip Rug Pad - Protect Floors While Securing Rug and Making Vacuuming Easier"/>
    <n v="1"/>
    <s v="amazon.com"/>
    <s v="Amazon"/>
    <s v="Orange"/>
    <s v="CA"/>
    <n v="92869"/>
    <n v="19.829999999999998"/>
    <n v="0"/>
    <n v="0"/>
    <n v="0"/>
    <n v="0"/>
    <n v="-2.97"/>
    <n v="-3.41"/>
    <n v="0"/>
    <n v="0"/>
    <n v="13.45"/>
  </r>
  <r>
    <x v="19"/>
    <x v="10"/>
    <s v="Dec 16, 2015"/>
    <s v="Dec 16, 2015 9:11:57 AM PST"/>
    <n v="6022958231"/>
    <x v="3"/>
    <s v="108-6085935-4452244"/>
    <s v="rug_wrench_200_3x5_fba"/>
    <s v="Rug Wrench Washable Non Slip Rug Pad - Protect Floors While Securing Rug and Making Vacuuming Easier"/>
    <n v="1"/>
    <s v="amazon.com"/>
    <s v="Amazon"/>
    <s v="Greenville"/>
    <s v="SC"/>
    <s v="29615-3828"/>
    <n v="12.83"/>
    <n v="0"/>
    <n v="0"/>
    <n v="0"/>
    <n v="0"/>
    <n v="-1.92"/>
    <n v="-1.67"/>
    <n v="0"/>
    <n v="0"/>
    <n v="9.24"/>
  </r>
  <r>
    <x v="19"/>
    <x v="10"/>
    <s v="Dec 16, 2015"/>
    <s v="Dec 16, 2015 9:13:19 AM PST"/>
    <n v="6022958231"/>
    <x v="3"/>
    <s v="104-5682541-4406662"/>
    <s v="rug_wrench_200_6x9_fba"/>
    <s v="Rug Wrench Washable Non Slip Rug Pad - Protect Floors While Securing Rug and Making Vacuuming Easier"/>
    <n v="1"/>
    <s v="amazon.com"/>
    <s v="Amazon"/>
    <s v="LONG BEACH"/>
    <s v="NY"/>
    <s v="11561-2810"/>
    <n v="24.83"/>
    <n v="0"/>
    <n v="0"/>
    <n v="0"/>
    <n v="0"/>
    <n v="-3.72"/>
    <n v="-4.8"/>
    <n v="0"/>
    <n v="0"/>
    <n v="16.309999999999999"/>
  </r>
  <r>
    <x v="19"/>
    <x v="10"/>
    <s v="Dec 16, 2015"/>
    <s v="Dec 16, 2015 11:01:46 AM PST"/>
    <n v="6022958231"/>
    <x v="3"/>
    <s v="104-7210464-0616250"/>
    <s v="rug_wrench_200_3x5_fba"/>
    <s v="Rug Wrench Washable Non Slip Rug Pad - Protect Floors While Securing Rug and Making Vacuuming Easier"/>
    <n v="1"/>
    <s v="amazon.com"/>
    <s v="Amazon"/>
    <s v="NEW YORK"/>
    <s v="NY"/>
    <s v="10128-1335"/>
    <n v="12.83"/>
    <n v="0"/>
    <n v="0"/>
    <n v="0"/>
    <n v="0"/>
    <n v="-1.92"/>
    <n v="-2.67"/>
    <n v="0"/>
    <n v="0"/>
    <n v="8.24"/>
  </r>
  <r>
    <x v="19"/>
    <x v="10"/>
    <s v="Dec 16, 2015"/>
    <s v="Dec 16, 2015 11:09:14 AM PST"/>
    <n v="6022958231"/>
    <x v="3"/>
    <s v="110-8045337-3173833"/>
    <s v="rug_wrench_200_2x4_fba"/>
    <s v="Rug Wrench Washable Non Slip Rug Pad - Protect Floors While Securing Rug and Making Vacuuming Easier"/>
    <n v="1"/>
    <s v="amazon.com"/>
    <s v="Amazon"/>
    <s v="ANDOVER"/>
    <s v="KS"/>
    <s v="67002-8015"/>
    <n v="9.83"/>
    <n v="0"/>
    <n v="0"/>
    <n v="0"/>
    <n v="0"/>
    <n v="-2.94"/>
    <n v="-1.54"/>
    <n v="0"/>
    <n v="0"/>
    <n v="5.35"/>
  </r>
  <r>
    <x v="19"/>
    <x v="10"/>
    <s v="Dec 16, 2015"/>
    <s v="Dec 16, 2015 11:09:14 AM PST"/>
    <n v="6022958231"/>
    <x v="3"/>
    <s v="110-8045337-3173833"/>
    <s v="rug_wrench_200_2x4_fba"/>
    <s v="Rug Wrench Washable Non Slip Rug Pad - Protect Floors While Securing Rug and Making Vacuuming Easier"/>
    <n v="1"/>
    <s v="amazon.com"/>
    <s v="Amazon"/>
    <s v="ANDOVER"/>
    <s v="KS"/>
    <s v="67002-8015"/>
    <n v="9.83"/>
    <n v="0"/>
    <n v="0"/>
    <n v="0"/>
    <n v="0"/>
    <n v="0"/>
    <n v="-2.54"/>
    <n v="0"/>
    <n v="0"/>
    <n v="7.29"/>
  </r>
  <r>
    <x v="19"/>
    <x v="10"/>
    <s v="Dec 16, 2015"/>
    <s v="Dec 16, 2015 11:16:23 AM PST"/>
    <n v="6022958231"/>
    <x v="3"/>
    <s v="110-8528389-3292261"/>
    <s v="rug_wrench_200_5x8_fba"/>
    <s v="Rug Wrench Washable Non Slip Rug Pad - Protect Floors While Securing Rug and Making Vacuuming Easier"/>
    <n v="1"/>
    <s v="amazon.com"/>
    <s v="Amazon"/>
    <s v="SARASOTA"/>
    <s v="FL"/>
    <s v="34238-4389"/>
    <n v="19.829999999999998"/>
    <n v="0"/>
    <n v="0"/>
    <n v="0"/>
    <n v="0"/>
    <n v="-2.97"/>
    <n v="-4.41"/>
    <n v="0"/>
    <n v="0"/>
    <n v="12.45"/>
  </r>
  <r>
    <x v="19"/>
    <x v="10"/>
    <s v="Dec 16, 2015"/>
    <s v="Dec 16, 2015 12:33:18 PM PST"/>
    <n v="6022958231"/>
    <x v="3"/>
    <s v="116-9944778-0211469"/>
    <s v="rug_wrench_200_3x5_fba"/>
    <s v="Rug Wrench Washable Non Slip Rug Pad - Protect Floors While Securing Rug and Making Vacuuming Easier"/>
    <n v="1"/>
    <s v="amazon.com"/>
    <s v="Amazon"/>
    <s v="Bethesda"/>
    <s v="MD"/>
    <s v="20817-4555"/>
    <n v="12.83"/>
    <n v="0"/>
    <n v="0"/>
    <n v="0"/>
    <n v="0"/>
    <n v="-1.92"/>
    <n v="-2.67"/>
    <n v="0"/>
    <n v="0"/>
    <n v="8.24"/>
  </r>
  <r>
    <x v="19"/>
    <x v="10"/>
    <s v="Dec 16, 2015"/>
    <s v="Dec 16, 2015 1:09:50 PM PST"/>
    <n v="6022958231"/>
    <x v="3"/>
    <s v="111-4319060-7817853"/>
    <s v="rug_wrench_200_4x6_fba"/>
    <s v="Rug Wrench Washable Non Slip Rug Pad - Protect Floors While Securing Rug and Making Vacuuming Easier"/>
    <n v="1"/>
    <s v="amazon.com"/>
    <s v="Amazon"/>
    <s v="GARDNER"/>
    <s v="MA"/>
    <s v="01440-2455"/>
    <n v="16.829999999999998"/>
    <n v="0"/>
    <n v="0"/>
    <n v="0"/>
    <n v="0"/>
    <n v="-2.52"/>
    <n v="-4.0199999999999996"/>
    <n v="0"/>
    <n v="0"/>
    <n v="10.29"/>
  </r>
  <r>
    <x v="19"/>
    <x v="10"/>
    <s v="Dec 16, 2015"/>
    <s v="Dec 16, 2015 1:45:53 PM PST"/>
    <n v="6022958231"/>
    <x v="2"/>
    <m/>
    <m/>
    <s v="FBA Removal Order: Disposal Fee"/>
    <m/>
    <m/>
    <m/>
    <m/>
    <m/>
    <m/>
    <n v="0"/>
    <n v="0"/>
    <n v="0"/>
    <n v="0"/>
    <n v="0"/>
    <n v="0"/>
    <n v="0"/>
    <n v="0"/>
    <n v="-0.15"/>
    <n v="-0.15"/>
  </r>
  <r>
    <x v="19"/>
    <x v="10"/>
    <s v="Dec 16, 2015"/>
    <s v="Dec 16, 2015 1:52:14 PM PST"/>
    <n v="6022958231"/>
    <x v="3"/>
    <s v="115-9492979-5686621"/>
    <s v="rug_wrench_200_3x5_fba"/>
    <s v="Rug Wrench Washable Non Slip Rug Pad - Protect Floors While Securing Rug and Making Vacuuming Easier"/>
    <n v="1"/>
    <s v="amazon.com"/>
    <s v="Amazon"/>
    <s v="BRADENTON"/>
    <s v="FL"/>
    <s v="34202-6355"/>
    <n v="12.83"/>
    <n v="0"/>
    <n v="0"/>
    <n v="0"/>
    <n v="0"/>
    <n v="-1.92"/>
    <n v="-2.67"/>
    <n v="0"/>
    <n v="0"/>
    <n v="8.24"/>
  </r>
  <r>
    <x v="19"/>
    <x v="10"/>
    <s v="Dec 16, 2015"/>
    <s v="Dec 16, 2015 2:13:02 PM PST"/>
    <n v="6022958231"/>
    <x v="3"/>
    <s v="109-0784248-5306641"/>
    <s v="rug_wrench_200_4x6_fba"/>
    <s v="Rug Wrench Washable Non Slip Rug Pad - Protect Floors While Securing Rug and Making Vacuuming Easier"/>
    <n v="1"/>
    <s v="amazon.com"/>
    <s v="Amazon"/>
    <s v="SPRING GREEN"/>
    <s v="WI"/>
    <s v="53588-9278"/>
    <n v="16.829999999999998"/>
    <n v="0"/>
    <n v="0"/>
    <n v="0"/>
    <n v="0"/>
    <n v="-2.52"/>
    <n v="-4.0199999999999996"/>
    <n v="0"/>
    <n v="0"/>
    <n v="10.29"/>
  </r>
  <r>
    <x v="19"/>
    <x v="10"/>
    <s v="Dec 16, 2015"/>
    <s v="Dec 16, 2015 2:14:12 PM PST"/>
    <n v="6022958231"/>
    <x v="3"/>
    <s v="106-0910821-7401044"/>
    <s v="rug_wrench_200_3x5_fba"/>
    <s v="Rug Wrench Washable Non Slip Rug Pad - Protect Floors While Securing Rug and Making Vacuuming Easier"/>
    <n v="1"/>
    <s v="amazon.com"/>
    <s v="Amazon"/>
    <s v="ALEXANDRIA"/>
    <s v="VA"/>
    <s v="22315-4145"/>
    <n v="12.83"/>
    <n v="0"/>
    <n v="0"/>
    <n v="0"/>
    <n v="0"/>
    <n v="-1.92"/>
    <n v="-2.67"/>
    <n v="0"/>
    <n v="0"/>
    <n v="8.24"/>
  </r>
  <r>
    <x v="19"/>
    <x v="10"/>
    <s v="Dec 16, 2015"/>
    <s v="Dec 16, 2015 2:57:22 PM PST"/>
    <n v="6022958231"/>
    <x v="3"/>
    <s v="103-2181842-6821859"/>
    <s v="rug_wrench_200_3x5_fba"/>
    <s v="Rug Wrench Washable Non Slip Rug Pad - Protect Floors While Securing Rug and Making Vacuuming Easier"/>
    <n v="1"/>
    <s v="amazon.com"/>
    <s v="Amazon"/>
    <s v="Strongsville"/>
    <s v="OH"/>
    <s v="44136-2620"/>
    <n v="12.83"/>
    <n v="0"/>
    <n v="0"/>
    <n v="0"/>
    <n v="0"/>
    <n v="-1.92"/>
    <n v="-2.67"/>
    <n v="0"/>
    <n v="0"/>
    <n v="8.24"/>
  </r>
  <r>
    <x v="19"/>
    <x v="10"/>
    <s v="Dec 16, 2015"/>
    <s v="Dec 16, 2015 5:13:02 PM PST"/>
    <n v="6022958231"/>
    <x v="3"/>
    <s v="110-7858334-5270657"/>
    <s v="rug_wrench_200_6x9_fba"/>
    <s v="Rug Wrench Washable Non Slip Rug Pad - Protect Floors While Securing Rug and Making Vacuuming Easier"/>
    <n v="1"/>
    <s v="amazon.com"/>
    <s v="Amazon"/>
    <s v="Eagan"/>
    <s v="MN"/>
    <s v="55122-2277"/>
    <n v="24.83"/>
    <n v="0"/>
    <n v="0"/>
    <n v="0"/>
    <n v="0"/>
    <n v="-3.72"/>
    <n v="-4.8"/>
    <n v="0"/>
    <n v="0"/>
    <n v="16.309999999999999"/>
  </r>
  <r>
    <x v="19"/>
    <x v="10"/>
    <s v="Dec 16, 2015"/>
    <s v="Dec 16, 2015 5:58:38 PM PST"/>
    <n v="6022958231"/>
    <x v="5"/>
    <s v="116-7027265-7605055"/>
    <s v="kin-case-2370076"/>
    <s v="Shopkin Compatible Storage Case Holds More Than 250 Shopkins Toys - Adjustable Organizer Bin Allows Your Girl To Create Her Perfect Customized Storage"/>
    <n v="1"/>
    <s v="amazon.com"/>
    <s v="Amazon"/>
    <s v="WEST SACRAMENTO"/>
    <s v="CA"/>
    <s v="95691-3087"/>
    <n v="-19.97"/>
    <n v="0"/>
    <n v="0"/>
    <n v="0"/>
    <n v="0"/>
    <n v="2.4"/>
    <n v="0"/>
    <n v="0"/>
    <n v="0"/>
    <n v="-17.57"/>
  </r>
  <r>
    <x v="19"/>
    <x v="10"/>
    <s v="Dec 16, 2015"/>
    <s v="Dec 16, 2015 6:34:43 PM PST"/>
    <n v="6022958231"/>
    <x v="3"/>
    <s v="002-9005062-4534668"/>
    <s v="rug_wrench_200_4x6_fba"/>
    <s v="Rug Wrench Washable Non Slip Rug Pad - Protect Floors While Securing Rug and Making Vacuuming Easier"/>
    <n v="1"/>
    <s v="amazon.com"/>
    <s v="Amazon"/>
    <s v="St. Louis"/>
    <s v="MO"/>
    <n v="63108"/>
    <n v="16.829999999999998"/>
    <n v="0"/>
    <n v="0"/>
    <n v="0"/>
    <n v="0"/>
    <n v="-2.52"/>
    <n v="-4.0199999999999996"/>
    <n v="0"/>
    <n v="0"/>
    <n v="10.29"/>
  </r>
  <r>
    <x v="19"/>
    <x v="10"/>
    <s v="Dec 16, 2015"/>
    <s v="Dec 16, 2015 7:52:33 PM PST"/>
    <n v="6022958231"/>
    <x v="3"/>
    <s v="114-6303528-2152209"/>
    <s v="rug_wrench_200_2x4_fba"/>
    <s v="Rug Wrench Washable Non Slip Rug Pad - Protect Floors While Securing Rug and Making Vacuuming Easier"/>
    <n v="1"/>
    <s v="amazon.com"/>
    <s v="Amazon"/>
    <s v="COLUMBUS"/>
    <s v="OH"/>
    <n v="43214"/>
    <n v="9.83"/>
    <n v="0"/>
    <n v="0"/>
    <n v="0"/>
    <n v="0"/>
    <n v="-1.47"/>
    <n v="-2.54"/>
    <n v="0"/>
    <n v="0"/>
    <n v="5.82"/>
  </r>
  <r>
    <x v="19"/>
    <x v="10"/>
    <s v="Dec 16, 2015"/>
    <s v="Dec 16, 2015 8:23:16 PM PST"/>
    <n v="6022958231"/>
    <x v="3"/>
    <s v="105-5637323-5262655"/>
    <s v="rug_wrench_200_2x4_fba"/>
    <s v="Rug Wrench Washable Non Slip Rug Pad - Protect Floors While Securing Rug and Making Vacuuming Easier"/>
    <n v="1"/>
    <s v="amazon.com"/>
    <s v="Amazon"/>
    <s v="New Milford"/>
    <s v="CT"/>
    <s v="06776-2102"/>
    <n v="9.83"/>
    <n v="0"/>
    <n v="0"/>
    <n v="0"/>
    <n v="0"/>
    <n v="-1.47"/>
    <n v="-1.54"/>
    <n v="0"/>
    <n v="0"/>
    <n v="6.82"/>
  </r>
  <r>
    <x v="19"/>
    <x v="10"/>
    <s v="Dec 16, 2015"/>
    <s v="Dec 16, 2015 8:23:16 PM PST"/>
    <n v="6022958231"/>
    <x v="3"/>
    <s v="105-5637323-5262655"/>
    <s v="rug_wrench_200_4x6_fba"/>
    <s v="Rug Wrench Washable Non Slip Rug Pad - Protect Floors While Securing Rug and Making Vacuuming Easier"/>
    <n v="1"/>
    <s v="amazon.com"/>
    <s v="Amazon"/>
    <s v="New Milford"/>
    <s v="CT"/>
    <s v="06776-2102"/>
    <n v="16.829999999999998"/>
    <n v="0"/>
    <n v="0"/>
    <n v="0"/>
    <n v="0"/>
    <n v="-2.52"/>
    <n v="-4.0199999999999996"/>
    <n v="0"/>
    <n v="0"/>
    <n v="10.29"/>
  </r>
  <r>
    <x v="19"/>
    <x v="10"/>
    <s v="Dec 16, 2015"/>
    <s v="Dec 16, 2015 8:30:11 PM PST"/>
    <n v="6022958231"/>
    <x v="3"/>
    <s v="113-4909397-0285063"/>
    <s v="rug_wrench_200_6x9_fba"/>
    <s v="Rug Wrench Washable Non Slip Rug Pad - Protect Floors While Securing Rug and Making Vacuuming Easier"/>
    <n v="1"/>
    <s v="amazon.com"/>
    <s v="Amazon"/>
    <s v="Newport Beach"/>
    <s v="CA"/>
    <n v="92660"/>
    <n v="24.83"/>
    <n v="0"/>
    <n v="0"/>
    <n v="0"/>
    <n v="0"/>
    <n v="-3.72"/>
    <n v="-4.8"/>
    <n v="0"/>
    <n v="0"/>
    <n v="16.309999999999999"/>
  </r>
  <r>
    <x v="19"/>
    <x v="10"/>
    <s v="Dec 16, 2015"/>
    <s v="Dec 16, 2015 9:00:51 PM PST"/>
    <n v="6022958231"/>
    <x v="3"/>
    <s v="108-7871253-7683402"/>
    <s v="rug_wrench_200_3x5_fba"/>
    <s v="Rug Wrench Washable Non Slip Rug Pad - Protect Floors While Securing Rug and Making Vacuuming Easier"/>
    <n v="1"/>
    <s v="amazon.com"/>
    <s v="Amazon"/>
    <s v="CHICAGO"/>
    <s v="IL"/>
    <s v="60647-2635"/>
    <n v="12.83"/>
    <n v="0"/>
    <n v="0"/>
    <n v="0"/>
    <n v="0"/>
    <n v="-1.92"/>
    <n v="-2.67"/>
    <n v="0"/>
    <n v="0"/>
    <n v="8.24"/>
  </r>
  <r>
    <x v="19"/>
    <x v="10"/>
    <s v="Dec 16, 2015"/>
    <s v="Dec 16, 2015 9:01:36 PM PST"/>
    <n v="6022958231"/>
    <x v="3"/>
    <s v="107-9889846-6506648"/>
    <s v="rug_wrench_200_3x5_fba"/>
    <s v="Rug Wrench Washable Non Slip Rug Pad - Protect Floors While Securing Rug and Making Vacuuming Easier"/>
    <n v="1"/>
    <s v="amazon.com"/>
    <s v="Amazon"/>
    <s v="Brooklyn"/>
    <s v="NY"/>
    <s v="11235-5022"/>
    <n v="12.83"/>
    <n v="0"/>
    <n v="0"/>
    <n v="0"/>
    <n v="0"/>
    <n v="-1.92"/>
    <n v="-2.67"/>
    <n v="0"/>
    <n v="0"/>
    <n v="8.24"/>
  </r>
  <r>
    <x v="19"/>
    <x v="10"/>
    <s v="Dec 16, 2015"/>
    <s v="Dec 16, 2015 9:31:46 PM PST"/>
    <n v="6022958231"/>
    <x v="3"/>
    <s v="115-5037396-2209029"/>
    <s v="rug_wrench_200_2x4_fba"/>
    <s v="Rug Wrench Washable Non Slip Rug Pad - Protect Floors While Securing Rug and Making Vacuuming Easier"/>
    <n v="1"/>
    <s v="amazon.com"/>
    <s v="Amazon"/>
    <s v="BROOKLYN"/>
    <s v="NY"/>
    <s v="11238-5105"/>
    <n v="9.83"/>
    <n v="0"/>
    <n v="0"/>
    <n v="0"/>
    <n v="0"/>
    <n v="-1.47"/>
    <n v="-2.54"/>
    <n v="0"/>
    <n v="0"/>
    <n v="5.82"/>
  </r>
  <r>
    <x v="19"/>
    <x v="10"/>
    <s v="Dec 16, 2015"/>
    <s v="Dec 16, 2015 9:33:47 PM PST"/>
    <n v="6022958231"/>
    <x v="3"/>
    <s v="110-0112765-0617017"/>
    <s v="kin-case-2370076"/>
    <s v="Shopkin Compatible Storage Case Holds More Than 250 Shopkins Toys - Adjustable Organizer Bin Allows Your Girl To Create Her Perfect Customized Storage"/>
    <n v="1"/>
    <s v="amazon.com"/>
    <s v="Amazon"/>
    <s v="ARDMORE"/>
    <s v="OK"/>
    <s v="73401-8753"/>
    <n v="19.97"/>
    <n v="0"/>
    <n v="0"/>
    <n v="0"/>
    <n v="0"/>
    <n v="-3"/>
    <n v="-3.63"/>
    <n v="0"/>
    <n v="0"/>
    <n v="13.34"/>
  </r>
  <r>
    <x v="19"/>
    <x v="10"/>
    <s v="Dec 16, 2015"/>
    <s v="Dec 16, 2015 10:08:36 PM PST"/>
    <n v="6022958231"/>
    <x v="3"/>
    <s v="002-5957475-9605025"/>
    <s v="rug_wrench_200_5x8_fba"/>
    <s v="Rug Wrench Washable Non Slip Rug Pad - Protect Floors While Securing Rug and Making Vacuuming Easier"/>
    <n v="1"/>
    <s v="amazon.com"/>
    <s v="Amazon"/>
    <s v="MANSFIELD"/>
    <s v="TX"/>
    <s v="76063-2885"/>
    <n v="19.829999999999998"/>
    <n v="0"/>
    <n v="0"/>
    <n v="0"/>
    <n v="0"/>
    <n v="-2.97"/>
    <n v="-4.41"/>
    <n v="0"/>
    <n v="0"/>
    <n v="12.45"/>
  </r>
  <r>
    <x v="19"/>
    <x v="10"/>
    <s v="Dec 16, 2015"/>
    <s v="Dec 16, 2015 10:19:50 PM PST"/>
    <n v="6022958231"/>
    <x v="3"/>
    <s v="111-6401740-2060216"/>
    <s v="rug_wrench_200_4x6_fba"/>
    <s v="Rug Wrench Washable Non Slip Rug Pad - Protect Floors While Securing Rug and Making Vacuuming Easier"/>
    <n v="1"/>
    <s v="amazon.com"/>
    <s v="Amazon"/>
    <s v="Deer Isle"/>
    <s v="Maine"/>
    <n v="4627"/>
    <n v="16.829999999999998"/>
    <n v="0"/>
    <n v="0"/>
    <n v="0"/>
    <n v="0"/>
    <n v="-2.52"/>
    <n v="-4.0199999999999996"/>
    <n v="0"/>
    <n v="0"/>
    <n v="10.29"/>
  </r>
  <r>
    <x v="19"/>
    <x v="10"/>
    <s v="Dec 16, 2015"/>
    <s v="Dec 16, 2015 10:55:05 PM PST"/>
    <n v="6022958231"/>
    <x v="3"/>
    <s v="113-3056451-0529067"/>
    <s v="rug_wrench_200_2x4_fba"/>
    <s v="Rug Wrench Washable Non Slip Rug Pad - Protect Floors While Securing Rug and Making Vacuuming Easier"/>
    <n v="1"/>
    <s v="amazon.com"/>
    <s v="Amazon"/>
    <s v="CHARLOTTE"/>
    <s v="NC"/>
    <s v="28226-3957"/>
    <n v="9.83"/>
    <n v="0"/>
    <n v="0"/>
    <n v="0"/>
    <n v="0"/>
    <n v="-1.47"/>
    <n v="-2.54"/>
    <n v="0"/>
    <n v="0"/>
    <n v="5.82"/>
  </r>
  <r>
    <x v="19"/>
    <x v="10"/>
    <s v="Dec 16, 2015"/>
    <s v="Dec 16, 2015 11:21:39 PM PST"/>
    <n v="6022958231"/>
    <x v="3"/>
    <s v="002-1829711-4066627"/>
    <s v="rug_wrench_200_6x9_fba"/>
    <s v="Rug Wrench Washable Non Slip Rug Pad - Protect Floors While Securing Rug and Making Vacuuming Easier"/>
    <n v="1"/>
    <s v="amazon.com"/>
    <s v="Amazon"/>
    <s v="SAN DIEGO"/>
    <s v="CA"/>
    <s v="92101-4191"/>
    <n v="24.83"/>
    <n v="0"/>
    <n v="0"/>
    <n v="0"/>
    <n v="0"/>
    <n v="-3.72"/>
    <n v="-4.8"/>
    <n v="0"/>
    <n v="0"/>
    <n v="16.309999999999999"/>
  </r>
  <r>
    <x v="19"/>
    <x v="10"/>
    <s v="Dec 17, 2015"/>
    <s v="Dec 17, 2015 12:56:14 AM PST"/>
    <n v="6022958231"/>
    <x v="3"/>
    <s v="104-7804287-0129048"/>
    <s v="rug_wrench_200_3x5_fba"/>
    <s v="Rug Wrench Washable Non Slip Rug Pad - Protect Floors While Securing Rug and Making Vacuuming Easier"/>
    <n v="1"/>
    <s v="amazon.com"/>
    <s v="Amazon"/>
    <s v="CAMARILLO"/>
    <s v="CA"/>
    <s v="93012-7752"/>
    <n v="12.83"/>
    <n v="0"/>
    <n v="0"/>
    <n v="0"/>
    <n v="0"/>
    <n v="-1.92"/>
    <n v="-2.67"/>
    <n v="0"/>
    <n v="0"/>
    <n v="8.24"/>
  </r>
  <r>
    <x v="19"/>
    <x v="10"/>
    <s v="Dec 17, 2015"/>
    <s v="Dec 17, 2015 1:04:46 AM PST"/>
    <n v="6022958231"/>
    <x v="3"/>
    <s v="108-6307254-2009854"/>
    <s v="rug_wrench_200_4x6_fba"/>
    <s v="Rug Wrench Washable Non Slip Rug Pad - Protect Floors While Securing Rug and Making Vacuuming Easier"/>
    <n v="1"/>
    <s v="amazon.com"/>
    <s v="Amazon"/>
    <s v="Westport"/>
    <s v="CT"/>
    <n v="6880"/>
    <n v="16.829999999999998"/>
    <n v="0"/>
    <n v="0"/>
    <n v="0"/>
    <n v="0"/>
    <n v="-2.52"/>
    <n v="-4.0199999999999996"/>
    <n v="0"/>
    <n v="0"/>
    <n v="10.29"/>
  </r>
  <r>
    <x v="19"/>
    <x v="10"/>
    <s v="Dec 17, 2015"/>
    <s v="Dec 17, 2015 2:23:16 AM PST"/>
    <n v="6022958231"/>
    <x v="3"/>
    <s v="113-9662574-4215431"/>
    <s v="rug_wrench_200_3x5_fba"/>
    <s v="Rug Wrench Washable Non Slip Rug Pad - Protect Floors While Securing Rug and Making Vacuuming Easier"/>
    <n v="1"/>
    <s v="amazon.com"/>
    <s v="Amazon"/>
    <s v="BROOKLYN"/>
    <s v="NY"/>
    <s v="11215-5604"/>
    <n v="12.83"/>
    <n v="0"/>
    <n v="0"/>
    <n v="0"/>
    <n v="0"/>
    <n v="-1.92"/>
    <n v="-2.67"/>
    <n v="0"/>
    <n v="0"/>
    <n v="8.24"/>
  </r>
  <r>
    <x v="19"/>
    <x v="10"/>
    <s v="Dec 17, 2015"/>
    <s v="Dec 17, 2015 2:40:54 AM PST"/>
    <n v="6022958231"/>
    <x v="3"/>
    <s v="110-1513000-7556250"/>
    <s v="rug_wrench_200_5x8_fba"/>
    <s v="Rug Wrench Washable Non Slip Rug Pad - Protect Floors While Securing Rug and Making Vacuuming Easier"/>
    <n v="1"/>
    <s v="amazon.com"/>
    <s v="Amazon"/>
    <s v="NEW YORK"/>
    <s v="NY"/>
    <s v="10027-5030"/>
    <n v="19.829999999999998"/>
    <n v="0"/>
    <n v="0"/>
    <n v="0"/>
    <n v="0"/>
    <n v="-2.97"/>
    <n v="-4.41"/>
    <n v="0"/>
    <n v="0"/>
    <n v="12.45"/>
  </r>
  <r>
    <x v="19"/>
    <x v="10"/>
    <s v="Dec 17, 2015"/>
    <s v="Dec 17, 2015 4:16:22 AM PST"/>
    <n v="6022958231"/>
    <x v="3"/>
    <s v="106-7770523-0781015"/>
    <s v="rug_wrench_200_6x9_fba"/>
    <s v="Rug Wrench Washable Non Slip Rug Pad - Protect Floors While Securing Rug and Making Vacuuming Easier"/>
    <n v="1"/>
    <s v="amazon.com"/>
    <s v="Amazon"/>
    <s v="RANCHO SANTA FE"/>
    <s v="CA"/>
    <n v="92067"/>
    <n v="24.83"/>
    <n v="3.38"/>
    <n v="0"/>
    <n v="-3.38"/>
    <n v="0"/>
    <n v="-3.72"/>
    <n v="-4.8"/>
    <n v="0"/>
    <n v="0"/>
    <n v="16.309999999999999"/>
  </r>
  <r>
    <x v="19"/>
    <x v="10"/>
    <s v="Dec 17, 2015"/>
    <s v="Dec 17, 2015 4:27:41 AM PST"/>
    <n v="6022958231"/>
    <x v="3"/>
    <s v="115-0546607-4181069"/>
    <s v="rug_wrench_200_2x4_fba"/>
    <s v="Rug Wrench Washable Non Slip Rug Pad - Protect Floors While Securing Rug and Making Vacuuming Easier"/>
    <n v="1"/>
    <s v="amazon.com"/>
    <s v="Amazon"/>
    <s v="NEW YORK"/>
    <s v="NY"/>
    <s v="10040-4408"/>
    <n v="9.83"/>
    <n v="0"/>
    <n v="0"/>
    <n v="0"/>
    <n v="0"/>
    <n v="-1.47"/>
    <n v="-2.54"/>
    <n v="0"/>
    <n v="0"/>
    <n v="5.82"/>
  </r>
  <r>
    <x v="19"/>
    <x v="10"/>
    <s v="Dec 17, 2015"/>
    <s v="Dec 17, 2015 9:02:45 AM PST"/>
    <n v="6022958231"/>
    <x v="3"/>
    <s v="111-8485992-4805068"/>
    <s v="rug_wrench_200_3x5_fba"/>
    <s v="Rug Wrench Washable Non Slip Rug Pad - Protect Floors While Securing Rug and Making Vacuuming Easier"/>
    <n v="1"/>
    <s v="amazon.com"/>
    <s v="Amazon"/>
    <s v="SAN FRANCISCO"/>
    <s v="CA"/>
    <s v="94110-5155"/>
    <n v="12.83"/>
    <n v="3.99"/>
    <n v="0"/>
    <n v="0"/>
    <n v="0"/>
    <n v="-1.92"/>
    <n v="-6.66"/>
    <n v="0"/>
    <n v="0"/>
    <n v="8.24"/>
  </r>
  <r>
    <x v="19"/>
    <x v="10"/>
    <s v="Dec 17, 2015"/>
    <s v="Dec 17, 2015 9:20:22 AM PST"/>
    <n v="6022958231"/>
    <x v="3"/>
    <s v="109-6986552-5554622"/>
    <s v="rug_wrench_200_3x5_fba"/>
    <s v="Rug Wrench Washable Non Slip Rug Pad - Protect Floors While Securing Rug and Making Vacuuming Easier"/>
    <n v="1"/>
    <s v="amazon.com"/>
    <s v="Amazon"/>
    <s v="ROCHESTER"/>
    <s v="NY"/>
    <s v="14608-2057"/>
    <n v="12.83"/>
    <n v="0"/>
    <n v="0"/>
    <n v="0"/>
    <n v="0"/>
    <n v="-1.92"/>
    <n v="-2.67"/>
    <n v="0"/>
    <n v="0"/>
    <n v="8.24"/>
  </r>
  <r>
    <x v="19"/>
    <x v="10"/>
    <s v="Dec 17, 2015"/>
    <s v="Dec 17, 2015 10:14:11 AM PST"/>
    <n v="6022958231"/>
    <x v="3"/>
    <s v="002-2393132-1532261"/>
    <s v="rug_wrench_200_4x6_fba"/>
    <s v="Rug Wrench Washable Non Slip Rug Pad - Protect Floors While Securing Rug and Making Vacuuming Easier"/>
    <n v="1"/>
    <s v="amazon.com"/>
    <s v="Amazon"/>
    <s v="JOHNSTON"/>
    <s v="RI"/>
    <s v="02919-4603"/>
    <n v="16.829999999999998"/>
    <n v="0"/>
    <n v="0"/>
    <n v="0"/>
    <n v="0"/>
    <n v="-2.52"/>
    <n v="-4.0199999999999996"/>
    <n v="0"/>
    <n v="0"/>
    <n v="10.29"/>
  </r>
  <r>
    <x v="19"/>
    <x v="10"/>
    <s v="Dec 17, 2015"/>
    <s v="Dec 17, 2015 10:16:01 AM PST"/>
    <n v="6022958231"/>
    <x v="3"/>
    <s v="113-2414344-5659415"/>
    <s v="rug_wrench_200_5x8_fba"/>
    <s v="Rug Wrench Washable Non Slip Rug Pad - Protect Floors While Securing Rug and Making Vacuuming Easier"/>
    <n v="1"/>
    <s v="amazon.com"/>
    <s v="Amazon"/>
    <s v="HOUSTON"/>
    <s v="TX"/>
    <s v="77092-4624"/>
    <n v="19.829999999999998"/>
    <n v="0"/>
    <n v="0"/>
    <n v="0"/>
    <n v="0"/>
    <n v="-2.97"/>
    <n v="-4.41"/>
    <n v="0"/>
    <n v="0"/>
    <n v="12.45"/>
  </r>
  <r>
    <x v="19"/>
    <x v="10"/>
    <s v="Dec 17, 2015"/>
    <s v="Dec 17, 2015 11:38:19 AM PST"/>
    <n v="6022958231"/>
    <x v="3"/>
    <s v="114-6303528-2152209"/>
    <s v="rug_wrench_200_2x4_fba"/>
    <s v="Rug Wrench Washable Non Slip Rug Pad - Protect Floors While Securing Rug and Making Vacuuming Easier"/>
    <n v="1"/>
    <s v="amazon.com"/>
    <s v="Amazon"/>
    <s v="COLUMBUS"/>
    <s v="OH"/>
    <n v="43214"/>
    <n v="9.83"/>
    <n v="0"/>
    <n v="0"/>
    <n v="0"/>
    <n v="0"/>
    <n v="-1.47"/>
    <n v="-1.54"/>
    <n v="0"/>
    <n v="0"/>
    <n v="6.82"/>
  </r>
  <r>
    <x v="19"/>
    <x v="10"/>
    <s v="Dec 17, 2015"/>
    <s v="Dec 17, 2015 1:52:15 PM PST"/>
    <n v="6022958231"/>
    <x v="3"/>
    <s v="109-2836713-1852262"/>
    <s v="rug_wrench_200_5x8_fba"/>
    <s v="Rug Wrench Washable Non Slip Rug Pad - Protect Floors While Securing Rug and Making Vacuuming Easier"/>
    <n v="1"/>
    <s v="amazon.com"/>
    <s v="Amazon"/>
    <s v="NORTH BEND"/>
    <s v="WA"/>
    <s v="98045-5003"/>
    <n v="19.829999999999998"/>
    <n v="0"/>
    <n v="0"/>
    <n v="0"/>
    <n v="0"/>
    <n v="-2.97"/>
    <n v="-4.41"/>
    <n v="0"/>
    <n v="0"/>
    <n v="12.45"/>
  </r>
  <r>
    <x v="19"/>
    <x v="10"/>
    <s v="Dec 17, 2015"/>
    <s v="Dec 17, 2015 2:15:25 PM PST"/>
    <n v="6022958231"/>
    <x v="3"/>
    <s v="104-5408022-3313023"/>
    <s v="rug_wrench_200_2x4_fba"/>
    <s v="Rug Wrench Washable Non Slip Rug Pad - Protect Floors While Securing Rug and Making Vacuuming Easier"/>
    <n v="1"/>
    <s v="amazon.com"/>
    <s v="Amazon"/>
    <s v="ENID"/>
    <s v="OK"/>
    <s v="73703-2860"/>
    <n v="9.83"/>
    <n v="0"/>
    <n v="0"/>
    <n v="0"/>
    <n v="0"/>
    <n v="-1.47"/>
    <n v="-2.54"/>
    <n v="0"/>
    <n v="0"/>
    <n v="5.82"/>
  </r>
  <r>
    <x v="19"/>
    <x v="10"/>
    <s v="Dec 17, 2015"/>
    <s v="Dec 17, 2015 2:22:12 PM PST"/>
    <n v="6022958231"/>
    <x v="3"/>
    <s v="105-4992395-5533816"/>
    <s v="rug_wrench_200_2x8_fba"/>
    <s v="Rug Wrench Washable Non Slip Rug Pad - Protect Floors While Securing Rug and Making Vacuuming Easier"/>
    <n v="2"/>
    <s v="amazon.com"/>
    <s v="Amazon"/>
    <s v="DU BOIS"/>
    <s v="PENNSYLVANIA"/>
    <s v="15801-9025"/>
    <n v="29.66"/>
    <n v="5.56"/>
    <n v="0"/>
    <n v="-5.56"/>
    <n v="0"/>
    <n v="-4.4400000000000004"/>
    <n v="-4.34"/>
    <n v="0"/>
    <n v="0"/>
    <n v="20.88"/>
  </r>
  <r>
    <x v="19"/>
    <x v="10"/>
    <s v="Dec 17, 2015"/>
    <s v="Dec 17, 2015 3:27:24 PM PST"/>
    <n v="6022958231"/>
    <x v="3"/>
    <s v="106-1812162-0251420"/>
    <s v="rug_wrench_200_5x8_fba"/>
    <s v="Rug Wrench Washable Non Slip Rug Pad - Protect Floors While Securing Rug and Making Vacuuming Easier"/>
    <n v="1"/>
    <s v="amazon.com"/>
    <s v="Amazon"/>
    <s v="CHARLOTTESVILLE"/>
    <s v="VA"/>
    <s v="22902-4874"/>
    <n v="19.829999999999998"/>
    <n v="4.99"/>
    <n v="0"/>
    <n v="0"/>
    <n v="0"/>
    <n v="-2.97"/>
    <n v="-9.4"/>
    <n v="0"/>
    <n v="0"/>
    <n v="12.45"/>
  </r>
  <r>
    <x v="19"/>
    <x v="10"/>
    <s v="Dec 17, 2015"/>
    <s v="Dec 17, 2015 6:07:38 PM PST"/>
    <n v="6022958231"/>
    <x v="3"/>
    <s v="110-6624609-1921840"/>
    <s v="rug_wrench_200_2x8_fba"/>
    <s v="Rug Wrench Washable Non Slip Rug Pad - Protect Floors While Securing Rug and Making Vacuuming Easier"/>
    <n v="1"/>
    <s v="amazon.com"/>
    <s v="Amazon"/>
    <s v="WEST CHESTER"/>
    <s v="PA"/>
    <s v="19382-4305"/>
    <n v="14.83"/>
    <n v="0"/>
    <n v="0"/>
    <n v="0"/>
    <n v="0"/>
    <n v="-2.2200000000000002"/>
    <n v="-1.67"/>
    <n v="0"/>
    <n v="0"/>
    <n v="10.94"/>
  </r>
  <r>
    <x v="19"/>
    <x v="10"/>
    <s v="Dec 17, 2015"/>
    <s v="Dec 17, 2015 6:07:38 PM PST"/>
    <n v="6022958231"/>
    <x v="3"/>
    <s v="110-6624609-1921840"/>
    <s v="rug_wrench_200_4x6_fba"/>
    <s v="Rug Wrench Washable Non Slip Rug Pad - Protect Floors While Securing Rug and Making Vacuuming Easier"/>
    <n v="1"/>
    <s v="amazon.com"/>
    <s v="Amazon"/>
    <s v="WEST CHESTER"/>
    <s v="PA"/>
    <s v="19382-4305"/>
    <n v="16.829999999999998"/>
    <n v="0"/>
    <n v="0"/>
    <n v="0"/>
    <n v="0"/>
    <n v="-2.52"/>
    <n v="-4.0199999999999996"/>
    <n v="0"/>
    <n v="0"/>
    <n v="10.29"/>
  </r>
  <r>
    <x v="19"/>
    <x v="10"/>
    <s v="Dec 17, 2015"/>
    <s v="Dec 17, 2015 6:28:37 PM PST"/>
    <n v="6022958231"/>
    <x v="5"/>
    <s v="105-1720396-3424256"/>
    <s v="rug_wrench_200_2x8_fba"/>
    <s v="Rug Wrench Washable Non Slip Rug Pad - Protect Floors While Securing Rug and Making Vacuuming Easier"/>
    <n v="1"/>
    <s v="amazon.com"/>
    <s v="Amazon"/>
    <s v="Mount Airy"/>
    <s v="MD"/>
    <s v="21771-8070"/>
    <n v="-14.83"/>
    <n v="0"/>
    <n v="0"/>
    <n v="0"/>
    <n v="0"/>
    <n v="1.78"/>
    <n v="0"/>
    <n v="0"/>
    <n v="0"/>
    <n v="-13.05"/>
  </r>
  <r>
    <x v="19"/>
    <x v="10"/>
    <s v="Dec 17, 2015"/>
    <s v="Dec 17, 2015 8:22:37 PM PST"/>
    <n v="6022958231"/>
    <x v="3"/>
    <s v="103-5864241-6415405"/>
    <s v="rug_wrench_200_4x6_fba"/>
    <s v="Rug Wrench Washable Non Slip Rug Pad - Protect Floors While Securing Rug and Making Vacuuming Easier"/>
    <n v="1"/>
    <s v="amazon.com"/>
    <s v="Amazon"/>
    <s v="VANCOUVER"/>
    <s v="WA"/>
    <s v="98660-1750"/>
    <n v="16.829999999999998"/>
    <n v="0"/>
    <n v="0"/>
    <n v="0"/>
    <n v="0"/>
    <n v="-2.52"/>
    <n v="-4.0199999999999996"/>
    <n v="0"/>
    <n v="0"/>
    <n v="10.29"/>
  </r>
  <r>
    <x v="19"/>
    <x v="10"/>
    <s v="Dec 17, 2015"/>
    <s v="Dec 17, 2015 9:06:11 PM PST"/>
    <n v="6022958231"/>
    <x v="3"/>
    <s v="107-9840162-4487442"/>
    <s v="rug_wrench_200_4x6_fba"/>
    <s v="Rug Wrench Washable Non Slip Rug Pad - Protect Floors While Securing Rug and Making Vacuuming Easier"/>
    <n v="1"/>
    <s v="amazon.com"/>
    <s v="Amazon"/>
    <s v="POINT PLEASANT BEACH"/>
    <s v="NJ"/>
    <s v="08742-3220"/>
    <n v="16.829999999999998"/>
    <n v="0"/>
    <n v="0"/>
    <n v="0"/>
    <n v="0"/>
    <n v="-2.52"/>
    <n v="-4.0199999999999996"/>
    <n v="0"/>
    <n v="0"/>
    <n v="10.29"/>
  </r>
  <r>
    <x v="19"/>
    <x v="10"/>
    <s v="Dec 17, 2015"/>
    <s v="Dec 17, 2015 9:15:13 PM PST"/>
    <n v="6022958231"/>
    <x v="3"/>
    <s v="111-3368058-7537850"/>
    <s v="rug_wrench_200_2x4_fba"/>
    <s v="Rug Wrench Washable Non Slip Rug Pad - Protect Floors While Securing Rug and Making Vacuuming Easier"/>
    <n v="1"/>
    <s v="amazon.com"/>
    <s v="Amazon"/>
    <s v="SPRINGFIELD"/>
    <s v="MA"/>
    <s v="01118-1518"/>
    <n v="9.83"/>
    <n v="0"/>
    <n v="0"/>
    <n v="0"/>
    <n v="0"/>
    <n v="-1.47"/>
    <n v="-2.54"/>
    <n v="0"/>
    <n v="0"/>
    <n v="5.82"/>
  </r>
  <r>
    <x v="19"/>
    <x v="10"/>
    <s v="Dec 17, 2015"/>
    <s v="Dec 17, 2015 10:19:24 PM PST"/>
    <n v="6022958231"/>
    <x v="3"/>
    <s v="109-4426744-2957827"/>
    <s v="kin-case-2370076"/>
    <s v="Shopkin Compatible Storage Case Holds More Than 250 Shopkins Toys - Adjustable Organizer Bin Allows Your Girl To Create Her Perfect Customized Storage"/>
    <n v="1"/>
    <s v="amazon.com"/>
    <s v="Amazon"/>
    <s v="CORONA"/>
    <s v="CA"/>
    <s v="92882-6608"/>
    <n v="19.97"/>
    <n v="0"/>
    <n v="0"/>
    <n v="0"/>
    <n v="0"/>
    <n v="-3"/>
    <n v="-3.63"/>
    <n v="0"/>
    <n v="0"/>
    <n v="13.34"/>
  </r>
  <r>
    <x v="19"/>
    <x v="10"/>
    <s v="Dec 17, 2015"/>
    <s v="Dec 17, 2015 11:09:35 PM PST"/>
    <n v="6022958231"/>
    <x v="3"/>
    <s v="105-7415242-6997047"/>
    <s v="rug_wrench_200_2x8_fba"/>
    <s v="Rug Wrench Washable Non Slip Rug Pad - Protect Floors While Securing Rug and Making Vacuuming Easier"/>
    <n v="1"/>
    <s v="amazon.com"/>
    <s v="Amazon"/>
    <s v="NORTH BRANCH"/>
    <s v="MN"/>
    <s v="55056-4938"/>
    <n v="14.83"/>
    <n v="0"/>
    <n v="0"/>
    <n v="0"/>
    <n v="0"/>
    <n v="-2.2200000000000002"/>
    <n v="-2.67"/>
    <n v="0"/>
    <n v="0"/>
    <n v="9.94"/>
  </r>
  <r>
    <x v="19"/>
    <x v="10"/>
    <s v="Dec 17, 2015"/>
    <s v="Dec 17, 2015 11:20:44 PM PST"/>
    <n v="6022958231"/>
    <x v="3"/>
    <s v="106-5188764-6493861"/>
    <s v="rug_wrench_200_4x6_fba"/>
    <s v="Rug Wrench Washable Non Slip Rug Pad - Protect Floors While Securing Rug and Making Vacuuming Easier"/>
    <n v="1"/>
    <s v="amazon.com"/>
    <s v="Amazon"/>
    <s v="WEST HOLLYWOOD"/>
    <s v="CA"/>
    <s v="90046-6330"/>
    <n v="16.829999999999998"/>
    <n v="0"/>
    <n v="0"/>
    <n v="0"/>
    <n v="0"/>
    <n v="-2.52"/>
    <n v="-4.0199999999999996"/>
    <n v="0"/>
    <n v="0"/>
    <n v="10.29"/>
  </r>
  <r>
    <x v="19"/>
    <x v="10"/>
    <s v="Dec 17, 2015"/>
    <s v="Dec 17, 2015 11:20:44 PM PST"/>
    <n v="6022958231"/>
    <x v="3"/>
    <s v="106-5188764-6493861"/>
    <s v="rug_wrench_200_3x5_fba"/>
    <s v="Rug Wrench Washable Non Slip Rug Pad - Protect Floors While Securing Rug and Making Vacuuming Easier"/>
    <n v="1"/>
    <s v="amazon.com"/>
    <s v="Amazon"/>
    <s v="WEST HOLLYWOOD"/>
    <s v="CA"/>
    <s v="90046-6330"/>
    <n v="12.83"/>
    <n v="0"/>
    <n v="0"/>
    <n v="0"/>
    <n v="0"/>
    <n v="-1.92"/>
    <n v="-1.67"/>
    <n v="0"/>
    <n v="0"/>
    <n v="9.24"/>
  </r>
  <r>
    <x v="19"/>
    <x v="10"/>
    <s v="Dec 17, 2015"/>
    <s v="Dec 17, 2015 11:43:48 PM PST"/>
    <n v="6022958231"/>
    <x v="3"/>
    <s v="110-7974709-4683430"/>
    <s v="rug_wrench_200_3x5_fba"/>
    <s v="Rug Wrench Washable Non Slip Rug Pad - Protect Floors While Securing Rug and Making Vacuuming Easier"/>
    <n v="1"/>
    <s v="amazon.com"/>
    <s v="Amazon"/>
    <s v="Beverly Hills"/>
    <s v="CA"/>
    <n v="90210"/>
    <n v="12.83"/>
    <n v="0"/>
    <n v="0"/>
    <n v="0"/>
    <n v="0"/>
    <n v="-1.92"/>
    <n v="-2.67"/>
    <n v="0"/>
    <n v="0"/>
    <n v="8.24"/>
  </r>
  <r>
    <x v="19"/>
    <x v="10"/>
    <s v="Dec 17, 2015"/>
    <s v="Dec 17, 2015 11:56:11 PM PST"/>
    <n v="6022958231"/>
    <x v="3"/>
    <s v="114-3270126-9925067"/>
    <s v="rug_wrench_200_2x4_fba"/>
    <s v="Rug Wrench Washable Non Slip Rug Pad - Protect Floors While Securing Rug and Making Vacuuming Easier"/>
    <n v="1"/>
    <s v="amazon.com"/>
    <s v="Amazon"/>
    <s v="New York"/>
    <s v="NY"/>
    <s v="10021-3232"/>
    <n v="9.83"/>
    <n v="2.99"/>
    <n v="0"/>
    <n v="0"/>
    <n v="0"/>
    <n v="-1.47"/>
    <n v="-4.53"/>
    <n v="0"/>
    <n v="0"/>
    <n v="6.82"/>
  </r>
  <r>
    <x v="19"/>
    <x v="10"/>
    <s v="Dec 17, 2015"/>
    <s v="Dec 17, 2015 11:56:11 PM PST"/>
    <n v="6022958231"/>
    <x v="3"/>
    <s v="114-3270126-9925067"/>
    <s v="rug_wrench_200_3x5_fba"/>
    <s v="Rug Wrench Washable Non Slip Rug Pad - Protect Floors While Securing Rug and Making Vacuuming Easier"/>
    <n v="1"/>
    <s v="amazon.com"/>
    <s v="Amazon"/>
    <s v="New York"/>
    <s v="NY"/>
    <s v="10021-3232"/>
    <n v="12.83"/>
    <n v="3"/>
    <n v="0"/>
    <n v="0"/>
    <n v="0"/>
    <n v="-1.92"/>
    <n v="-5.67"/>
    <n v="0"/>
    <n v="0"/>
    <n v="8.24"/>
  </r>
  <r>
    <x v="19"/>
    <x v="10"/>
    <s v="Dec 18, 2015"/>
    <s v="Dec 18, 2015 2:29:45 AM PST"/>
    <n v="6022958231"/>
    <x v="3"/>
    <s v="103-3251603-7358609"/>
    <s v="rug_wrench_200_5x8_fba"/>
    <s v="Rug Wrench Washable Non Slip Rug Pad - Protect Floors While Securing Rug and Making Vacuuming Easier"/>
    <n v="1"/>
    <s v="amazon.com"/>
    <s v="Amazon"/>
    <s v="TAMPA"/>
    <s v="FL"/>
    <n v="33626"/>
    <n v="19.829999999999998"/>
    <n v="0"/>
    <n v="0"/>
    <n v="0"/>
    <n v="0"/>
    <n v="-2.97"/>
    <n v="-4.41"/>
    <n v="0"/>
    <n v="0"/>
    <n v="12.45"/>
  </r>
  <r>
    <x v="19"/>
    <x v="10"/>
    <s v="Dec 18, 2015"/>
    <s v="Dec 18, 2015 2:34:20 AM PST"/>
    <n v="6022958231"/>
    <x v="3"/>
    <s v="115-6568015-1732221"/>
    <s v="rug_wrench_200_8x10_fba"/>
    <s v="Rug Wrench Washable Non Slip Rug Pad - Protect Floors While Securing Rug and Making Vacuuming Easier"/>
    <n v="1"/>
    <s v="amazon.com"/>
    <s v="Amazon"/>
    <s v="Katy"/>
    <s v="TX"/>
    <s v="77494-4835"/>
    <n v="38.83"/>
    <n v="3.29"/>
    <n v="0"/>
    <n v="-3.29"/>
    <n v="0"/>
    <n v="-5.82"/>
    <n v="-8.3699999999999992"/>
    <n v="0"/>
    <n v="0"/>
    <n v="24.64"/>
  </r>
  <r>
    <x v="19"/>
    <x v="10"/>
    <s v="Dec 18, 2015"/>
    <s v="Dec 18, 2015 3:04:14 AM PST"/>
    <n v="6022958231"/>
    <x v="3"/>
    <s v="106-1667259-2440261"/>
    <s v="rug_wrench_200_5x8_fba"/>
    <s v="Rug Wrench Washable Non Slip Rug Pad - Protect Floors While Securing Rug and Making Vacuuming Easier"/>
    <n v="1"/>
    <s v="amazon.com"/>
    <s v="Amazon"/>
    <s v="ITASCA"/>
    <s v="IL"/>
    <s v="60143-1268"/>
    <n v="19.829999999999998"/>
    <n v="0"/>
    <n v="0"/>
    <n v="0"/>
    <n v="0"/>
    <n v="-2.97"/>
    <n v="-4.41"/>
    <n v="0"/>
    <n v="0"/>
    <n v="12.45"/>
  </r>
  <r>
    <x v="19"/>
    <x v="10"/>
    <s v="Dec 18, 2015"/>
    <s v="Dec 18, 2015 5:59:17 AM PST"/>
    <n v="6022958231"/>
    <x v="5"/>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0"/>
    <n v="0"/>
    <n v="0"/>
    <n v="2.4"/>
    <n v="2.5099999999999998"/>
    <n v="0"/>
    <n v="0"/>
    <n v="-17.57"/>
  </r>
  <r>
    <x v="19"/>
    <x v="10"/>
    <s v="Dec 18, 2015"/>
    <s v="Dec 18, 2015 6:01:36 AM PST"/>
    <n v="6022958231"/>
    <x v="3"/>
    <s v="103-3672746-5408257"/>
    <s v="rug_wrench_200_4x6_fba"/>
    <s v="Rug Wrench Washable Non Slip Rug Pad - Protect Floors While Securing Rug and Making Vacuuming Easier"/>
    <n v="1"/>
    <s v="amazon.com"/>
    <s v="Amazon"/>
    <s v="Ventnor"/>
    <s v="NJ"/>
    <n v="8406"/>
    <n v="16.829999999999998"/>
    <n v="0"/>
    <n v="0"/>
    <n v="0"/>
    <n v="0"/>
    <n v="-2.52"/>
    <n v="-4.0199999999999996"/>
    <n v="0"/>
    <n v="0"/>
    <n v="10.29"/>
  </r>
  <r>
    <x v="19"/>
    <x v="10"/>
    <s v="Dec 18, 2015"/>
    <s v="Dec 18, 2015 6:43:19 AM PST"/>
    <n v="6022958231"/>
    <x v="3"/>
    <s v="104-8699902-5723421"/>
    <s v="rug_wrench_200_3x5_fba"/>
    <s v="Rug Wrench Washable Non Slip Rug Pad - Protect Floors While Securing Rug and Making Vacuuming Easier"/>
    <n v="1"/>
    <s v="amazon.com"/>
    <s v="Amazon"/>
    <s v="Birchwood"/>
    <s v="WI"/>
    <n v="54817"/>
    <n v="12.83"/>
    <n v="4.08"/>
    <n v="0"/>
    <n v="-4.08"/>
    <n v="0"/>
    <n v="-1.92"/>
    <n v="-2.67"/>
    <n v="0"/>
    <n v="0"/>
    <n v="8.24"/>
  </r>
  <r>
    <x v="19"/>
    <x v="10"/>
    <s v="Dec 18, 2015"/>
    <s v="Dec 18, 2015 10:25:20 AM PST"/>
    <n v="6022958231"/>
    <x v="3"/>
    <s v="109-6146476-4873860"/>
    <s v="rug_wrench_200_2x4_fba"/>
    <s v="Rug Wrench Washable Non Slip Rug Pad - Protect Floors While Securing Rug and Making Vacuuming Easier"/>
    <n v="1"/>
    <s v="amazon.com"/>
    <s v="Amazon"/>
    <s v="HUNTINGTON"/>
    <s v="WV"/>
    <s v="25701-3610"/>
    <n v="9.83"/>
    <n v="0"/>
    <n v="0"/>
    <n v="0"/>
    <n v="0"/>
    <n v="-1.47"/>
    <n v="-2.54"/>
    <n v="0"/>
    <n v="0"/>
    <n v="5.82"/>
  </r>
  <r>
    <x v="19"/>
    <x v="10"/>
    <s v="Dec 18, 2015"/>
    <s v="Dec 18, 2015 11:15:54 AM PST"/>
    <n v="6022958231"/>
    <x v="3"/>
    <s v="103-3672746-5408257"/>
    <s v="rug_wrench_200_3x5_fba"/>
    <s v="Rug Wrench Washable Non Slip Rug Pad - Protect Floors While Securing Rug and Making Vacuuming Easier"/>
    <n v="1"/>
    <s v="amazon.com"/>
    <s v="Amazon"/>
    <s v="Ventnor"/>
    <s v="NJ"/>
    <n v="8406"/>
    <n v="12.83"/>
    <n v="0"/>
    <n v="0"/>
    <n v="0"/>
    <n v="0"/>
    <n v="-1.92"/>
    <n v="-1.67"/>
    <n v="0"/>
    <n v="0"/>
    <n v="9.24"/>
  </r>
  <r>
    <x v="19"/>
    <x v="10"/>
    <s v="Dec 18, 2015"/>
    <s v="Dec 18, 2015 11:23:59 AM PST"/>
    <n v="6022958231"/>
    <x v="3"/>
    <s v="103-3251603-7358609"/>
    <s v="rug_wrench_200_5x8_fba"/>
    <s v="Rug Wrench Washable Non Slip Rug Pad - Protect Floors While Securing Rug and Making Vacuuming Easier"/>
    <n v="1"/>
    <s v="amazon.com"/>
    <s v="Amazon"/>
    <s v="TAMPA"/>
    <s v="FL"/>
    <n v="33626"/>
    <n v="19.829999999999998"/>
    <n v="0"/>
    <n v="0"/>
    <n v="0"/>
    <n v="0"/>
    <n v="-5.94"/>
    <n v="-3.41"/>
    <n v="0"/>
    <n v="0"/>
    <n v="10.48"/>
  </r>
  <r>
    <x v="19"/>
    <x v="10"/>
    <s v="Dec 18, 2015"/>
    <s v="Dec 18, 2015 11:23:59 AM PST"/>
    <n v="6022958231"/>
    <x v="3"/>
    <s v="103-3251603-7358609"/>
    <s v="rug_wrench_200_5x8_fba"/>
    <s v="Rug Wrench Washable Non Slip Rug Pad - Protect Floors While Securing Rug and Making Vacuuming Easier"/>
    <n v="1"/>
    <s v="amazon.com"/>
    <s v="Amazon"/>
    <s v="TAMPA"/>
    <s v="FL"/>
    <n v="33626"/>
    <n v="19.829999999999998"/>
    <n v="0"/>
    <n v="0"/>
    <n v="0"/>
    <n v="0"/>
    <n v="0"/>
    <n v="-3.41"/>
    <n v="0"/>
    <n v="0"/>
    <n v="16.420000000000002"/>
  </r>
  <r>
    <x v="19"/>
    <x v="10"/>
    <s v="Dec 18, 2015"/>
    <s v="Dec 18, 2015 11:31:46 AM PST"/>
    <n v="6022958231"/>
    <x v="3"/>
    <s v="112-1752491-3094624"/>
    <s v="rug_wrench_200_8x10_fba"/>
    <s v="Rug Wrench Washable Non Slip Rug Pad - Protect Floors While Securing Rug and Making Vacuuming Easier"/>
    <n v="1"/>
    <s v="amazon.com"/>
    <s v="Amazon"/>
    <s v="Carmichael"/>
    <s v="CA"/>
    <n v="95608"/>
    <n v="38.83"/>
    <n v="9.56"/>
    <n v="0"/>
    <n v="-9.56"/>
    <n v="0"/>
    <n v="-5.82"/>
    <n v="-8.3699999999999992"/>
    <n v="0"/>
    <n v="0"/>
    <n v="24.64"/>
  </r>
  <r>
    <x v="19"/>
    <x v="10"/>
    <s v="Dec 18, 2015"/>
    <s v="Dec 18, 2015 12:05:25 PM PST"/>
    <n v="6022958231"/>
    <x v="3"/>
    <s v="115-5162703-4422649"/>
    <s v="rug_wrench_200_2x8_fba"/>
    <s v="Rug Wrench Washable Non Slip Rug Pad - Protect Floors While Securing Rug and Making Vacuuming Easier"/>
    <n v="2"/>
    <s v="amazon.com"/>
    <s v="Amazon"/>
    <s v="CENTENNIAL"/>
    <s v="CO"/>
    <s v="80121-2348"/>
    <n v="29.66"/>
    <n v="0"/>
    <n v="0"/>
    <n v="0"/>
    <n v="0"/>
    <n v="-4.4400000000000004"/>
    <n v="-4.34"/>
    <n v="0"/>
    <n v="0"/>
    <n v="20.88"/>
  </r>
  <r>
    <x v="19"/>
    <x v="10"/>
    <s v="Dec 18, 2015"/>
    <s v="Dec 18, 2015 1:21:12 PM PST"/>
    <n v="6022958231"/>
    <x v="3"/>
    <s v="116-0418878-2728230"/>
    <s v="rug_wrench_200_5x8_fba"/>
    <s v="Rug Wrench Washable Non Slip Rug Pad - Protect Floors While Securing Rug and Making Vacuuming Easier"/>
    <n v="2"/>
    <s v="amazon.com"/>
    <s v="Amazon"/>
    <s v="Carrollton"/>
    <s v="TX"/>
    <n v="75006"/>
    <n v="39.659999999999997"/>
    <n v="0"/>
    <n v="0"/>
    <n v="0"/>
    <n v="0"/>
    <n v="-5.94"/>
    <n v="-6.82"/>
    <n v="0"/>
    <n v="0"/>
    <n v="26.9"/>
  </r>
  <r>
    <x v="19"/>
    <x v="10"/>
    <s v="Dec 18, 2015"/>
    <s v="Dec 18, 2015 1:21:12 PM PST"/>
    <n v="6022958231"/>
    <x v="3"/>
    <s v="116-0418878-2728230"/>
    <s v="rug_wrench_200_3x5_fba"/>
    <s v="Rug Wrench Washable Non Slip Rug Pad - Protect Floors While Securing Rug and Making Vacuuming Easier"/>
    <n v="1"/>
    <s v="amazon.com"/>
    <s v="Amazon"/>
    <s v="Carrollton"/>
    <s v="TX"/>
    <n v="75006"/>
    <n v="12.83"/>
    <n v="0"/>
    <n v="0"/>
    <n v="0"/>
    <n v="0"/>
    <n v="-1.92"/>
    <n v="-2.67"/>
    <n v="0"/>
    <n v="0"/>
    <n v="8.24"/>
  </r>
  <r>
    <x v="19"/>
    <x v="10"/>
    <s v="Dec 18, 2015"/>
    <s v="Dec 18, 2015 1:29:36 PM PST"/>
    <n v="6022958231"/>
    <x v="3"/>
    <s v="106-1810670-3958640"/>
    <s v="rug_wrench_200_3x5_fba"/>
    <s v="Rug Wrench Washable Non Slip Rug Pad - Protect Floors While Securing Rug and Making Vacuuming Easier"/>
    <n v="4"/>
    <s v="amazon.com"/>
    <s v="Amazon"/>
    <s v="Minot"/>
    <s v="ND"/>
    <s v="58701-6302"/>
    <n v="51.32"/>
    <n v="0"/>
    <n v="0"/>
    <n v="0"/>
    <n v="0"/>
    <n v="-7.68"/>
    <n v="-7.68"/>
    <n v="0"/>
    <n v="0"/>
    <n v="35.96"/>
  </r>
  <r>
    <x v="19"/>
    <x v="10"/>
    <s v="Dec 18, 2015"/>
    <s v="Dec 18, 2015 1:39:10 PM PST"/>
    <n v="6022958231"/>
    <x v="2"/>
    <m/>
    <m/>
    <s v="FBA Amazon-Partnered Carrier Shipment Fee"/>
    <m/>
    <m/>
    <m/>
    <m/>
    <m/>
    <m/>
    <n v="0"/>
    <n v="0"/>
    <n v="0"/>
    <n v="0"/>
    <n v="0"/>
    <n v="0"/>
    <n v="0"/>
    <n v="0"/>
    <n v="-88.11"/>
    <n v="-88.11"/>
  </r>
  <r>
    <x v="19"/>
    <x v="10"/>
    <s v="Dec 18, 2015"/>
    <s v="Dec 18, 2015 1:40:48 PM PST"/>
    <n v="6022958231"/>
    <x v="2"/>
    <m/>
    <m/>
    <s v="FBA Amazon-Partnered Carrier Shipment Fee"/>
    <m/>
    <m/>
    <m/>
    <m/>
    <m/>
    <m/>
    <n v="0"/>
    <n v="0"/>
    <n v="0"/>
    <n v="0"/>
    <n v="0"/>
    <n v="0"/>
    <n v="0"/>
    <n v="0"/>
    <n v="-59.82"/>
    <n v="-59.82"/>
  </r>
  <r>
    <x v="19"/>
    <x v="10"/>
    <s v="Dec 18, 2015"/>
    <s v="Dec 18, 2015 1:42:03 PM PST"/>
    <n v="6022958231"/>
    <x v="2"/>
    <m/>
    <m/>
    <s v="FBA Amazon-Partnered Carrier Shipment Fee"/>
    <m/>
    <m/>
    <m/>
    <m/>
    <m/>
    <m/>
    <n v="0"/>
    <n v="0"/>
    <n v="0"/>
    <n v="0"/>
    <n v="0"/>
    <n v="0"/>
    <n v="0"/>
    <n v="0"/>
    <n v="-64.86"/>
    <n v="-64.86"/>
  </r>
  <r>
    <x v="19"/>
    <x v="10"/>
    <s v="Dec 18, 2015"/>
    <s v="Dec 18, 2015 1:55:15 PM PST"/>
    <n v="6022958231"/>
    <x v="3"/>
    <s v="102-6788222-7362602"/>
    <s v="rug_wrench_200_5x8_fba"/>
    <s v="Rug Wrench Washable Non Slip Rug Pad - Protect Floors While Securing Rug and Making Vacuuming Easier"/>
    <n v="1"/>
    <s v="amazon.com"/>
    <s v="Amazon"/>
    <s v="Little falls"/>
    <s v="New York"/>
    <n v="13365"/>
    <n v="19.829999999999998"/>
    <n v="0"/>
    <n v="0"/>
    <n v="0"/>
    <n v="0"/>
    <n v="-2.97"/>
    <n v="-4.41"/>
    <n v="0"/>
    <n v="0"/>
    <n v="12.45"/>
  </r>
  <r>
    <x v="19"/>
    <x v="10"/>
    <s v="Dec 18, 2015"/>
    <s v="Dec 18, 2015 2:08:07 PM PST"/>
    <n v="6022958231"/>
    <x v="3"/>
    <s v="002-8213371-9793802"/>
    <s v="rug_wrench_200_5x8_fba"/>
    <s v="Rug Wrench Washable Non Slip Rug Pad - Protect Floors While Securing Rug and Making Vacuuming Easier"/>
    <n v="1"/>
    <s v="amazon.com"/>
    <s v="Amazon"/>
    <s v="BLAUVELT"/>
    <s v="NEW YORK"/>
    <s v="10913-1505"/>
    <n v="19.829999999999998"/>
    <n v="0"/>
    <n v="0"/>
    <n v="0"/>
    <n v="0"/>
    <n v="-2.97"/>
    <n v="-4.41"/>
    <n v="0"/>
    <n v="0"/>
    <n v="12.45"/>
  </r>
  <r>
    <x v="19"/>
    <x v="10"/>
    <s v="Dec 18, 2015"/>
    <s v="Dec 18, 2015 2:17:39 PM PST"/>
    <n v="6022958231"/>
    <x v="3"/>
    <s v="110-5507690-1017029"/>
    <s v="rug_wrench_200_2x8_fba"/>
    <s v="Rug Wrench Washable Non Slip Rug Pad - Protect Floors While Securing Rug and Making Vacuuming Easier"/>
    <n v="2"/>
    <s v="amazon.com"/>
    <s v="Amazon"/>
    <s v="STONE MOUNTAIN"/>
    <s v="GA"/>
    <s v="30087-1727"/>
    <n v="29.66"/>
    <n v="0"/>
    <n v="0"/>
    <n v="0"/>
    <n v="0"/>
    <n v="-4.4400000000000004"/>
    <n v="-4.34"/>
    <n v="0"/>
    <n v="0"/>
    <n v="20.88"/>
  </r>
  <r>
    <x v="19"/>
    <x v="10"/>
    <s v="Dec 18, 2015"/>
    <s v="Dec 18, 2015 2:39:43 PM PST"/>
    <n v="6022958231"/>
    <x v="3"/>
    <s v="102-7719096-9297058"/>
    <s v="rug_wrench_200_4x6_fba"/>
    <s v="Rug Wrench Washable Non Slip Rug Pad - Protect Floors While Securing Rug and Making Vacuuming Easier"/>
    <n v="1"/>
    <s v="amazon.com"/>
    <s v="Amazon"/>
    <s v="CEDAR GROVE"/>
    <s v="TN"/>
    <s v="38321-4666"/>
    <n v="16.829999999999998"/>
    <n v="0"/>
    <n v="0"/>
    <n v="0"/>
    <n v="0"/>
    <n v="-5.04"/>
    <n v="-3.02"/>
    <n v="0"/>
    <n v="0"/>
    <n v="8.77"/>
  </r>
  <r>
    <x v="19"/>
    <x v="10"/>
    <s v="Dec 18, 2015"/>
    <s v="Dec 18, 2015 2:39:43 PM PST"/>
    <n v="6022958231"/>
    <x v="3"/>
    <s v="102-7719096-9297058"/>
    <s v="rug_wrench_200_4x6_fba"/>
    <s v="Rug Wrench Washable Non Slip Rug Pad - Protect Floors While Securing Rug and Making Vacuuming Easier"/>
    <n v="1"/>
    <s v="amazon.com"/>
    <s v="Amazon"/>
    <s v="CEDAR GROVE"/>
    <s v="TN"/>
    <s v="38321-4666"/>
    <n v="16.829999999999998"/>
    <n v="0"/>
    <n v="0"/>
    <n v="0"/>
    <n v="0"/>
    <n v="0"/>
    <n v="-4.0199999999999996"/>
    <n v="0"/>
    <n v="0"/>
    <n v="12.81"/>
  </r>
  <r>
    <x v="19"/>
    <x v="10"/>
    <s v="Dec 18, 2015"/>
    <s v="Dec 18, 2015 2:59:21 PM PST"/>
    <n v="6022958231"/>
    <x v="3"/>
    <s v="111-9057025-2784212"/>
    <s v="rug_wrench_200_3x5_fba"/>
    <s v="Rug Wrench Washable Non Slip Rug Pad - Protect Floors While Securing Rug and Making Vacuuming Easier"/>
    <n v="1"/>
    <s v="amazon.com"/>
    <s v="Amazon"/>
    <s v="BILLINGS"/>
    <s v="MT"/>
    <s v="59102-3830"/>
    <n v="12.83"/>
    <n v="0"/>
    <n v="0"/>
    <n v="0"/>
    <n v="0"/>
    <n v="-1.92"/>
    <n v="-2.67"/>
    <n v="0"/>
    <n v="0"/>
    <n v="8.24"/>
  </r>
  <r>
    <x v="19"/>
    <x v="10"/>
    <s v="Dec 18, 2015"/>
    <s v="Dec 18, 2015 3:07:52 PM PST"/>
    <n v="6022958231"/>
    <x v="2"/>
    <m/>
    <m/>
    <s v="FBA Amazon-Partnered Carrier Shipment Fee"/>
    <m/>
    <m/>
    <m/>
    <m/>
    <m/>
    <m/>
    <n v="0"/>
    <n v="0"/>
    <n v="0"/>
    <n v="0"/>
    <n v="0"/>
    <n v="0"/>
    <n v="0"/>
    <n v="0"/>
    <n v="-440.44"/>
    <n v="-440.44"/>
  </r>
  <r>
    <x v="19"/>
    <x v="10"/>
    <s v="Dec 18, 2015"/>
    <s v="Dec 18, 2015 3:38:36 PM PST"/>
    <n v="6022958231"/>
    <x v="3"/>
    <s v="114-7031525-6890666"/>
    <s v="rug_wrench_200_5x8_fba"/>
    <s v="Rug Wrench Washable Non Slip Rug Pad - Protect Floors While Securing Rug and Making Vacuuming Easier"/>
    <n v="1"/>
    <s v="amazon.com"/>
    <s v="Amazon"/>
    <s v="NEWBURGH"/>
    <s v="NY"/>
    <n v="12550"/>
    <n v="19.829999999999998"/>
    <n v="2.2000000000000002"/>
    <n v="0"/>
    <n v="0"/>
    <n v="0"/>
    <n v="-2.97"/>
    <n v="-6.61"/>
    <n v="0"/>
    <n v="0"/>
    <n v="12.45"/>
  </r>
  <r>
    <x v="19"/>
    <x v="10"/>
    <s v="Dec 18, 2015"/>
    <s v="Dec 18, 2015 5:56:44 PM PST"/>
    <n v="6022958231"/>
    <x v="3"/>
    <s v="002-4716858-7165845"/>
    <s v="rug_wrench_200_2x8_fba"/>
    <s v="Rug Wrench Washable Non Slip Rug Pad - Protect Floors While Securing Rug and Making Vacuuming Easier"/>
    <n v="3"/>
    <s v="amazon.com"/>
    <s v="Amazon"/>
    <s v="BRONXVILLE"/>
    <s v="NY"/>
    <s v="10708-5325"/>
    <n v="44.49"/>
    <n v="3.22"/>
    <n v="0"/>
    <n v="-3.22"/>
    <n v="0"/>
    <n v="-6.66"/>
    <n v="-6.01"/>
    <n v="0"/>
    <n v="0"/>
    <n v="31.82"/>
  </r>
  <r>
    <x v="19"/>
    <x v="10"/>
    <s v="Dec 18, 2015"/>
    <s v="Dec 18, 2015 6:27:34 PM PST"/>
    <n v="6022958231"/>
    <x v="3"/>
    <s v="107-9407018-1033846"/>
    <s v="rug_wrench_200_5x8_fba"/>
    <s v="Rug Wrench Washable Non Slip Rug Pad - Protect Floors While Securing Rug and Making Vacuuming Easier"/>
    <n v="1"/>
    <s v="amazon.com"/>
    <s v="Amazon"/>
    <s v="ATLANTA"/>
    <s v="GA"/>
    <s v="30307-1139"/>
    <n v="19.829999999999998"/>
    <n v="0"/>
    <n v="0"/>
    <n v="0"/>
    <n v="0"/>
    <n v="-2.97"/>
    <n v="-4.41"/>
    <n v="0"/>
    <n v="0"/>
    <n v="12.45"/>
  </r>
  <r>
    <x v="19"/>
    <x v="10"/>
    <s v="Dec 18, 2015"/>
    <s v="Dec 18, 2015 8:58:09 PM PST"/>
    <n v="6022958231"/>
    <x v="3"/>
    <s v="108-5962030-6958604"/>
    <s v="rug_wrench_200_5x8_fba"/>
    <s v="Rug Wrench Washable Non Slip Rug Pad - Protect Floors While Securing Rug and Making Vacuuming Easier"/>
    <n v="1"/>
    <s v="amazon.com"/>
    <s v="Amazon"/>
    <s v="San Clemente"/>
    <s v="CA"/>
    <n v="92672"/>
    <n v="19.829999999999998"/>
    <n v="0"/>
    <n v="0"/>
    <n v="0"/>
    <n v="0"/>
    <n v="-2.97"/>
    <n v="-4.41"/>
    <n v="0"/>
    <n v="0"/>
    <n v="12.45"/>
  </r>
  <r>
    <x v="19"/>
    <x v="10"/>
    <s v="Dec 18, 2015"/>
    <s v="Dec 18, 2015 10:12:25 PM PST"/>
    <n v="6022958231"/>
    <x v="3"/>
    <s v="113-6724601-7574606"/>
    <s v="rug_wrench_200_2x4_fba"/>
    <s v="Rug Wrench Washable Non Slip Rug Pad - Protect Floors While Securing Rug and Making Vacuuming Easier"/>
    <n v="1"/>
    <s v="amazon.com"/>
    <s v="Amazon"/>
    <s v="MEMPHIS"/>
    <s v="TN"/>
    <s v="38104-5030"/>
    <n v="9.83"/>
    <n v="0"/>
    <n v="0"/>
    <n v="0"/>
    <n v="0"/>
    <n v="-1.47"/>
    <n v="-2.54"/>
    <n v="0"/>
    <n v="0"/>
    <n v="5.82"/>
  </r>
  <r>
    <x v="19"/>
    <x v="10"/>
    <s v="Dec 18, 2015"/>
    <s v="Dec 18, 2015 10:51:12 PM PST"/>
    <n v="6022958231"/>
    <x v="3"/>
    <s v="104-2153944-8187447"/>
    <s v="rug_wrench_200_4x6_fba"/>
    <s v="Rug Wrench Washable Non Slip Rug Pad - Protect Floors While Securing Rug and Making Vacuuming Easier"/>
    <n v="1"/>
    <s v="amazon.com"/>
    <s v="Amazon"/>
    <s v="BEVERLY"/>
    <s v="MA"/>
    <s v="01915-1445"/>
    <n v="16.829999999999998"/>
    <n v="0"/>
    <n v="0"/>
    <n v="0"/>
    <n v="0"/>
    <n v="-2.52"/>
    <n v="-4.0199999999999996"/>
    <n v="0"/>
    <n v="0"/>
    <n v="10.29"/>
  </r>
  <r>
    <x v="19"/>
    <x v="10"/>
    <s v="Dec 18, 2015"/>
    <s v="Dec 18, 2015 11:35:50 PM PST"/>
    <n v="6022958231"/>
    <x v="3"/>
    <s v="112-4974437-9648240"/>
    <s v="rug_wrench_200_3x5_fba"/>
    <s v="Rug Wrench Washable Non Slip Rug Pad - Protect Floors While Securing Rug and Making Vacuuming Easier"/>
    <n v="1"/>
    <s v="amazon.com"/>
    <s v="Amazon"/>
    <s v="PITTSBURGH"/>
    <s v="PENNSYLVANIA"/>
    <s v="15201-2227"/>
    <n v="12.83"/>
    <n v="0"/>
    <n v="0"/>
    <n v="0"/>
    <n v="0"/>
    <n v="-1.92"/>
    <n v="-2.67"/>
    <n v="0"/>
    <n v="0"/>
    <n v="8.24"/>
  </r>
  <r>
    <x v="19"/>
    <x v="10"/>
    <s v="Dec 18, 2015"/>
    <s v="Dec 18, 2015 11:39:17 PM PST"/>
    <n v="6022958231"/>
    <x v="3"/>
    <s v="103-5448320-7596254"/>
    <s v="rug_wrench_200_2x4_fba"/>
    <s v="Rug Wrench Washable Non Slip Rug Pad - Protect Floors While Securing Rug and Making Vacuuming Easier"/>
    <n v="1"/>
    <s v="amazon.com"/>
    <s v="Amazon"/>
    <s v="ASHBURN"/>
    <s v="VA"/>
    <s v="20147-6024"/>
    <n v="9.83"/>
    <n v="0"/>
    <n v="0"/>
    <n v="0"/>
    <n v="0"/>
    <n v="-2.94"/>
    <n v="-1.54"/>
    <n v="0"/>
    <n v="0"/>
    <n v="5.35"/>
  </r>
  <r>
    <x v="19"/>
    <x v="10"/>
    <s v="Dec 18, 2015"/>
    <s v="Dec 18, 2015 11:39:17 PM PST"/>
    <n v="6022958231"/>
    <x v="3"/>
    <s v="103-5448320-7596254"/>
    <s v="rug_wrench_200_2x4_fba"/>
    <s v="Rug Wrench Washable Non Slip Rug Pad - Protect Floors While Securing Rug and Making Vacuuming Easier"/>
    <n v="1"/>
    <s v="amazon.com"/>
    <s v="Amazon"/>
    <s v="ASHBURN"/>
    <s v="VA"/>
    <s v="20147-6024"/>
    <n v="9.83"/>
    <n v="0"/>
    <n v="0"/>
    <n v="0"/>
    <n v="0"/>
    <n v="0"/>
    <n v="-2.54"/>
    <n v="0"/>
    <n v="0"/>
    <n v="7.29"/>
  </r>
  <r>
    <x v="19"/>
    <x v="10"/>
    <s v="Dec 19, 2015"/>
    <s v="Dec 19, 2015 12:30:35 AM PST"/>
    <n v="6022958231"/>
    <x v="3"/>
    <s v="102-4311616-8592258"/>
    <s v="rug_wrench_200_2x8_fba"/>
    <s v="Rug Wrench Washable Non Slip Rug Pad - Protect Floors While Securing Rug and Making Vacuuming Easier"/>
    <n v="1"/>
    <s v="amazon.com"/>
    <s v="Amazon"/>
    <s v="HAVERHILL"/>
    <s v="MA"/>
    <s v="01832-1095"/>
    <n v="14.83"/>
    <n v="0"/>
    <n v="0"/>
    <n v="0"/>
    <n v="0"/>
    <n v="-4.4400000000000004"/>
    <n v="-1.67"/>
    <n v="0"/>
    <n v="0"/>
    <n v="8.7200000000000006"/>
  </r>
  <r>
    <x v="19"/>
    <x v="10"/>
    <s v="Dec 19, 2015"/>
    <s v="Dec 19, 2015 12:30:35 AM PST"/>
    <n v="6022958231"/>
    <x v="3"/>
    <s v="102-4311616-8592258"/>
    <s v="rug_wrench_200_3x5_fba"/>
    <s v="Rug Wrench Washable Non Slip Rug Pad - Protect Floors While Securing Rug and Making Vacuuming Easier"/>
    <n v="1"/>
    <s v="amazon.com"/>
    <s v="Amazon"/>
    <s v="HAVERHILL"/>
    <s v="MA"/>
    <s v="01832-1095"/>
    <n v="12.83"/>
    <n v="0"/>
    <n v="0"/>
    <n v="0"/>
    <n v="0"/>
    <n v="-1.92"/>
    <n v="-2.67"/>
    <n v="0"/>
    <n v="0"/>
    <n v="8.24"/>
  </r>
  <r>
    <x v="19"/>
    <x v="10"/>
    <s v="Dec 19, 2015"/>
    <s v="Dec 19, 2015 12:30:35 AM PST"/>
    <n v="6022958231"/>
    <x v="3"/>
    <s v="102-4311616-8592258"/>
    <s v="rug_wrench_200_2x8_fba"/>
    <s v="Rug Wrench Washable Non Slip Rug Pad - Protect Floors While Securing Rug and Making Vacuuming Easier"/>
    <n v="1"/>
    <s v="amazon.com"/>
    <s v="Amazon"/>
    <s v="HAVERHILL"/>
    <s v="MA"/>
    <s v="01832-1095"/>
    <n v="14.83"/>
    <n v="0"/>
    <n v="0"/>
    <n v="0"/>
    <n v="0"/>
    <n v="0"/>
    <n v="-1.67"/>
    <n v="0"/>
    <n v="0"/>
    <n v="13.16"/>
  </r>
  <r>
    <x v="19"/>
    <x v="10"/>
    <s v="Dec 19, 2015"/>
    <s v="Dec 19, 2015 12:46:49 AM PST"/>
    <n v="6022958231"/>
    <x v="3"/>
    <s v="102-5730597-3823402"/>
    <s v="rug_wrench_200_3x5_fba"/>
    <s v="Rug Wrench Washable Non Slip Rug Pad - Protect Floors While Securing Rug and Making Vacuuming Easier"/>
    <n v="1"/>
    <s v="amazon.com"/>
    <s v="Amazon"/>
    <s v="NEWPORT"/>
    <s v="RI"/>
    <s v="02840-4285"/>
    <n v="12.83"/>
    <n v="0"/>
    <n v="0"/>
    <n v="0"/>
    <n v="0"/>
    <n v="-1.92"/>
    <n v="-2.67"/>
    <n v="0"/>
    <n v="0"/>
    <n v="8.24"/>
  </r>
  <r>
    <x v="19"/>
    <x v="10"/>
    <s v="Dec 19, 2015"/>
    <s v="Dec 19, 2015 1:31:08 AM PST"/>
    <n v="6022958231"/>
    <x v="3"/>
    <s v="108-6221661-4036259"/>
    <s v="rug_wrench_200_4x6_fba"/>
    <s v="Rug Wrench Washable Non Slip Rug Pad - Protect Floors While Securing Rug and Making Vacuuming Easier"/>
    <n v="1"/>
    <s v="amazon.com"/>
    <s v="Amazon"/>
    <s v="CLARKSBURG"/>
    <s v="MD"/>
    <s v="20871-3319"/>
    <n v="16.829999999999998"/>
    <n v="0"/>
    <n v="0"/>
    <n v="0"/>
    <n v="0"/>
    <n v="-2.52"/>
    <n v="-4.0199999999999996"/>
    <n v="0"/>
    <n v="0"/>
    <n v="10.29"/>
  </r>
  <r>
    <x v="19"/>
    <x v="10"/>
    <s v="Dec 19, 2015"/>
    <s v="Dec 19, 2015 2:11:13 AM PST"/>
    <n v="6022958231"/>
    <x v="3"/>
    <s v="116-2094139-5715419"/>
    <s v="rug_wrench_200_5x8_fba"/>
    <s v="Rug Wrench Washable Non Slip Rug Pad - Protect Floors While Securing Rug and Making Vacuuming Easier"/>
    <n v="2"/>
    <s v="amazon.com"/>
    <s v="Amazon"/>
    <s v="WILMINGTON"/>
    <s v="DE"/>
    <s v="19802-4703"/>
    <n v="39.659999999999997"/>
    <n v="0"/>
    <n v="0"/>
    <n v="0"/>
    <n v="0"/>
    <n v="-5.94"/>
    <n v="-7.82"/>
    <n v="0"/>
    <n v="0"/>
    <n v="25.9"/>
  </r>
  <r>
    <x v="19"/>
    <x v="10"/>
    <s v="Dec 19, 2015"/>
    <s v="Dec 19, 2015 2:21:36 AM PST"/>
    <n v="6022958231"/>
    <x v="3"/>
    <s v="107-3135742-5065031"/>
    <s v="rug_wrench_200_3x5_fba"/>
    <s v="Rug Wrench Washable Non Slip Rug Pad - Protect Floors While Securing Rug and Making Vacuuming Easier"/>
    <n v="1"/>
    <s v="amazon.com"/>
    <s v="Amazon"/>
    <s v="RED BANK"/>
    <s v="NJ"/>
    <s v="07701-1089"/>
    <n v="12.83"/>
    <n v="0"/>
    <n v="0"/>
    <n v="0"/>
    <n v="0"/>
    <n v="-1.92"/>
    <n v="-2.67"/>
    <n v="0"/>
    <n v="0"/>
    <n v="8.24"/>
  </r>
  <r>
    <x v="19"/>
    <x v="10"/>
    <s v="Dec 19, 2015"/>
    <s v="Dec 19, 2015 2:55:44 AM PST"/>
    <n v="6022958231"/>
    <x v="3"/>
    <s v="113-3384790-3512260"/>
    <s v="rug_wrench_200_2x8_fba"/>
    <s v="Rug Wrench Washable Non Slip Rug Pad - Protect Floors While Securing Rug and Making Vacuuming Easier"/>
    <n v="1"/>
    <s v="amazon.com"/>
    <s v="Amazon"/>
    <s v="Capistrano Beach"/>
    <s v="CA"/>
    <n v="92624"/>
    <n v="14.83"/>
    <n v="0"/>
    <n v="0"/>
    <n v="0"/>
    <n v="0"/>
    <n v="-2.2200000000000002"/>
    <n v="-2.67"/>
    <n v="0"/>
    <n v="0"/>
    <n v="9.94"/>
  </r>
  <r>
    <x v="19"/>
    <x v="10"/>
    <s v="Dec 19, 2015"/>
    <s v="Dec 19, 2015 3:02:59 AM PST"/>
    <n v="6022958231"/>
    <x v="3"/>
    <s v="108-0136604-2859463"/>
    <s v="rug_wrench_200_5x8_fba"/>
    <s v="Rug Wrench Washable Non Slip Rug Pad - Protect Floors While Securing Rug and Making Vacuuming Easier"/>
    <n v="1"/>
    <s v="amazon.com"/>
    <s v="Amazon"/>
    <s v="CHICAGO"/>
    <s v="IL"/>
    <s v="60647-1836"/>
    <n v="19.829999999999998"/>
    <n v="0"/>
    <n v="0"/>
    <n v="0"/>
    <n v="0"/>
    <n v="-8.91"/>
    <n v="-4.41"/>
    <n v="0"/>
    <n v="0"/>
    <n v="6.51"/>
  </r>
  <r>
    <x v="19"/>
    <x v="10"/>
    <s v="Dec 19, 2015"/>
    <s v="Dec 19, 2015 3:02:59 AM PST"/>
    <n v="6022958231"/>
    <x v="3"/>
    <s v="108-0136604-2859463"/>
    <s v="rug_wrench_200_5x8_fba"/>
    <s v="Rug Wrench Washable Non Slip Rug Pad - Protect Floors While Securing Rug and Making Vacuuming Easier"/>
    <n v="1"/>
    <s v="amazon.com"/>
    <s v="Amazon"/>
    <s v="CHICAGO"/>
    <s v="IL"/>
    <s v="60647-1836"/>
    <n v="19.829999999999998"/>
    <n v="0"/>
    <n v="0"/>
    <n v="0"/>
    <n v="0"/>
    <n v="0"/>
    <n v="-3.41"/>
    <n v="0"/>
    <n v="0"/>
    <n v="16.420000000000002"/>
  </r>
  <r>
    <x v="19"/>
    <x v="10"/>
    <s v="Dec 19, 2015"/>
    <s v="Dec 19, 2015 3:02:59 AM PST"/>
    <n v="6022958231"/>
    <x v="3"/>
    <s v="108-0136604-2859463"/>
    <s v="rug_wrench_200_5x8_fba"/>
    <s v="Rug Wrench Washable Non Slip Rug Pad - Protect Floors While Securing Rug and Making Vacuuming Easier"/>
    <n v="1"/>
    <s v="amazon.com"/>
    <s v="Amazon"/>
    <s v="CHICAGO"/>
    <s v="IL"/>
    <s v="60647-1836"/>
    <n v="19.829999999999998"/>
    <n v="0"/>
    <n v="0"/>
    <n v="0"/>
    <n v="0"/>
    <n v="0"/>
    <n v="-3.41"/>
    <n v="0"/>
    <n v="0"/>
    <n v="16.420000000000002"/>
  </r>
  <r>
    <x v="19"/>
    <x v="10"/>
    <s v="Dec 19, 2015"/>
    <s v="Dec 19, 2015 3:27:19 AM PST"/>
    <n v="6022958231"/>
    <x v="3"/>
    <s v="107-7470117-7473066"/>
    <s v="rug_wrench_200_2x4_fba"/>
    <s v="Rug Wrench Washable Non Slip Rug Pad - Protect Floors While Securing Rug and Making Vacuuming Easier"/>
    <n v="1"/>
    <s v="amazon.com"/>
    <s v="Amazon"/>
    <s v="Aldie"/>
    <s v="VA"/>
    <n v="20105"/>
    <n v="9.83"/>
    <n v="0"/>
    <n v="0"/>
    <n v="0"/>
    <n v="0"/>
    <n v="-1.47"/>
    <n v="-2.54"/>
    <n v="0"/>
    <n v="0"/>
    <n v="5.82"/>
  </r>
  <r>
    <x v="19"/>
    <x v="10"/>
    <s v="Dec 19, 2015"/>
    <s v="Dec 19, 2015 4:12:33 AM PST"/>
    <n v="6022958231"/>
    <x v="3"/>
    <s v="104-8102429-9073830"/>
    <s v="rug_wrench_200_2x4_fba"/>
    <s v="Rug Wrench Washable Non Slip Rug Pad - Protect Floors While Securing Rug and Making Vacuuming Easier"/>
    <n v="1"/>
    <s v="amazon.com"/>
    <s v="Amazon"/>
    <s v="Studio City"/>
    <s v="CA"/>
    <n v="91604"/>
    <n v="9.83"/>
    <n v="0"/>
    <n v="0"/>
    <n v="0"/>
    <n v="0"/>
    <n v="-1.47"/>
    <n v="-2.54"/>
    <n v="0"/>
    <n v="0"/>
    <n v="5.82"/>
  </r>
  <r>
    <x v="19"/>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11.88"/>
    <n v="-3.41"/>
    <n v="0"/>
    <n v="0"/>
    <n v="4.54"/>
  </r>
  <r>
    <x v="19"/>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0"/>
    <n v="-4.41"/>
    <n v="0"/>
    <n v="0"/>
    <n v="15.42"/>
  </r>
  <r>
    <x v="19"/>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0"/>
    <n v="-3.41"/>
    <n v="0"/>
    <n v="0"/>
    <n v="16.420000000000002"/>
  </r>
  <r>
    <x v="19"/>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0"/>
    <n v="-3.41"/>
    <n v="0"/>
    <n v="0"/>
    <n v="16.420000000000002"/>
  </r>
  <r>
    <x v="19"/>
    <x v="10"/>
    <s v="Dec 19, 2015"/>
    <s v="Dec 19, 2015 10:21:28 AM PST"/>
    <n v="6022958231"/>
    <x v="5"/>
    <s v="102-8081515-7179426"/>
    <s v="kin-case-2370076"/>
    <s v="Shopkin Compatible Storage Case Holds More Than 250 Shopkins Toys - Adjustable Organizer Bin Allows Your Girl To Create Her Perfect Customized Storage"/>
    <n v="1"/>
    <s v="amazon.com"/>
    <s v="Amazon"/>
    <s v="CANONSBURG"/>
    <s v="PENNSYLVANIA"/>
    <s v="15317-4927"/>
    <n v="-19.95"/>
    <n v="0"/>
    <n v="0"/>
    <n v="0"/>
    <n v="0"/>
    <n v="2.39"/>
    <n v="0"/>
    <n v="0"/>
    <n v="0"/>
    <n v="-17.559999999999999"/>
  </r>
  <r>
    <x v="19"/>
    <x v="10"/>
    <s v="Dec 19, 2015"/>
    <s v="Dec 19, 2015 10:49:39 AM PST"/>
    <n v="6022958231"/>
    <x v="3"/>
    <s v="103-3135166-2089036"/>
    <s v="rug_wrench_200_3x5_fba"/>
    <s v="Rug Wrench Washable Non Slip Rug Pad - Protect Floors While Securing Rug and Making Vacuuming Easier"/>
    <n v="1"/>
    <s v="amazon.com"/>
    <s v="Amazon"/>
    <s v="HADLEY"/>
    <s v="MA"/>
    <s v="01035-9533"/>
    <n v="12.83"/>
    <n v="0"/>
    <n v="0"/>
    <n v="0"/>
    <n v="0"/>
    <n v="-1.92"/>
    <n v="-2.67"/>
    <n v="0"/>
    <n v="0"/>
    <n v="8.24"/>
  </r>
  <r>
    <x v="19"/>
    <x v="10"/>
    <s v="Dec 19, 2015"/>
    <s v="Dec 19, 2015 10:59:47 AM PST"/>
    <n v="6022958231"/>
    <x v="3"/>
    <s v="108-2396164-0582647"/>
    <s v="rug_wrench_200_5x8_fba"/>
    <s v="Rug Wrench Washable Non Slip Rug Pad - Protect Floors While Securing Rug and Making Vacuuming Easier"/>
    <n v="1"/>
    <s v="amazon.com"/>
    <s v="Amazon"/>
    <s v="Harrison"/>
    <s v="Idaho"/>
    <n v="83833"/>
    <n v="19.829999999999998"/>
    <n v="0"/>
    <n v="0"/>
    <n v="0"/>
    <n v="0"/>
    <n v="-2.97"/>
    <n v="-4.41"/>
    <n v="0"/>
    <n v="0"/>
    <n v="12.45"/>
  </r>
  <r>
    <x v="19"/>
    <x v="10"/>
    <s v="Dec 19, 2015"/>
    <s v="Dec 19, 2015 12:31:17 PM PST"/>
    <n v="6022958231"/>
    <x v="3"/>
    <s v="002-3932527-2228234"/>
    <s v="rug_wrench_200_3x5_fba"/>
    <s v="Rug Wrench Washable Non Slip Rug Pad - Protect Floors While Securing Rug and Making Vacuuming Easier"/>
    <n v="1"/>
    <s v="amazon.com"/>
    <s v="Amazon"/>
    <s v="PARK CITY"/>
    <s v="UTAH"/>
    <s v="84060-8817"/>
    <n v="12.83"/>
    <n v="0"/>
    <n v="0"/>
    <n v="0"/>
    <n v="0"/>
    <n v="-1.92"/>
    <n v="-2.67"/>
    <n v="0"/>
    <n v="0"/>
    <n v="8.24"/>
  </r>
  <r>
    <x v="19"/>
    <x v="10"/>
    <s v="Dec 19, 2015"/>
    <s v="Dec 19, 2015 1:32:52 PM PST"/>
    <n v="6022958231"/>
    <x v="3"/>
    <s v="116-0418878-2728230"/>
    <s v="rug_wrench_200_4x6_fba"/>
    <s v="Rug Wrench Washable Non Slip Rug Pad - Protect Floors While Securing Rug and Making Vacuuming Easier"/>
    <n v="1"/>
    <s v="amazon.com"/>
    <s v="Amazon"/>
    <s v="Carrollton"/>
    <s v="TX"/>
    <n v="75006"/>
    <n v="16.829999999999998"/>
    <n v="0"/>
    <n v="0"/>
    <n v="0"/>
    <n v="0"/>
    <n v="-2.52"/>
    <n v="-3.02"/>
    <n v="0"/>
    <n v="0"/>
    <n v="11.29"/>
  </r>
  <r>
    <x v="19"/>
    <x v="10"/>
    <s v="Dec 19, 2015"/>
    <s v="Dec 19, 2015 5:05:29 PM PST"/>
    <n v="6022958231"/>
    <x v="3"/>
    <s v="103-2122196-8150607"/>
    <s v="rug_wrench_200_5x8_fba"/>
    <s v="Rug Wrench Washable Non Slip Rug Pad - Protect Floors While Securing Rug and Making Vacuuming Easier"/>
    <n v="1"/>
    <s v="amazon.com"/>
    <s v="Amazon"/>
    <s v="GLENDORA"/>
    <s v="CA"/>
    <s v="91741-2214"/>
    <n v="19.829999999999998"/>
    <n v="0"/>
    <n v="0"/>
    <n v="0"/>
    <n v="0"/>
    <n v="-2.97"/>
    <n v="-4.41"/>
    <n v="0"/>
    <n v="0"/>
    <n v="12.45"/>
  </r>
  <r>
    <x v="19"/>
    <x v="10"/>
    <s v="Dec 19, 2015"/>
    <s v="Dec 19, 2015 5:41:28 PM PST"/>
    <n v="6022958231"/>
    <x v="3"/>
    <s v="002-3761550-1138600"/>
    <s v="rug_wrench_200_5x8_fba"/>
    <s v="Rug Wrench Washable Non Slip Rug Pad - Protect Floors While Securing Rug and Making Vacuuming Easier"/>
    <n v="1"/>
    <s v="amazon.com"/>
    <s v="Amazon"/>
    <s v="HULL"/>
    <s v="MA"/>
    <s v="02045-1828"/>
    <n v="19.829999999999998"/>
    <n v="0"/>
    <n v="0"/>
    <n v="0"/>
    <n v="0"/>
    <n v="-2.97"/>
    <n v="-4.41"/>
    <n v="0"/>
    <n v="0"/>
    <n v="12.45"/>
  </r>
  <r>
    <x v="19"/>
    <x v="10"/>
    <s v="Dec 19, 2015"/>
    <s v="Dec 19, 2015 6:43:56 PM PST"/>
    <n v="6022958231"/>
    <x v="3"/>
    <s v="103-8972140-9197026"/>
    <s v="rug_wrench_200_3x5_fba"/>
    <s v="Rug Wrench Washable Non Slip Rug Pad - Protect Floors While Securing Rug and Making Vacuuming Easier"/>
    <n v="1"/>
    <s v="amazon.com"/>
    <s v="Amazon"/>
    <s v="Pinson"/>
    <s v="AL"/>
    <s v="35126-3493"/>
    <n v="12.83"/>
    <n v="1.17"/>
    <n v="0"/>
    <n v="0"/>
    <n v="0"/>
    <n v="-1.92"/>
    <n v="-3.84"/>
    <n v="0"/>
    <n v="0"/>
    <n v="8.24"/>
  </r>
  <r>
    <x v="19"/>
    <x v="10"/>
    <s v="Dec 19, 2015"/>
    <s v="Dec 19, 2015 7:02:00 PM PST"/>
    <n v="6022958231"/>
    <x v="3"/>
    <s v="112-5923799-0972201"/>
    <s v="rug_wrench_200_2x4_fba"/>
    <s v="Rug Wrench Washable Non Slip Rug Pad - Protect Floors While Securing Rug and Making Vacuuming Easier"/>
    <n v="1"/>
    <s v="amazon.com"/>
    <s v="Amazon"/>
    <s v="CUPERTINO"/>
    <s v="CA"/>
    <s v="95014-7629"/>
    <n v="9.83"/>
    <n v="0"/>
    <n v="0"/>
    <n v="0"/>
    <n v="0"/>
    <n v="-1.47"/>
    <n v="-2.54"/>
    <n v="0"/>
    <n v="0"/>
    <n v="5.82"/>
  </r>
  <r>
    <x v="19"/>
    <x v="10"/>
    <s v="Dec 19, 2015"/>
    <s v="Dec 19, 2015 7:24:19 PM PST"/>
    <n v="6022958231"/>
    <x v="3"/>
    <s v="104-9098254-9247439"/>
    <s v="rug_wrench_200_2x8_fba"/>
    <s v="Rug Wrench Washable Non Slip Rug Pad - Protect Floors While Securing Rug and Making Vacuuming Easier"/>
    <n v="1"/>
    <s v="amazon.com"/>
    <s v="Amazon"/>
    <s v="New Palestine"/>
    <s v="IN"/>
    <s v="46163-9564"/>
    <n v="14.83"/>
    <n v="0"/>
    <n v="0"/>
    <n v="0"/>
    <n v="0"/>
    <n v="-2.2200000000000002"/>
    <n v="-2.67"/>
    <n v="0"/>
    <n v="0"/>
    <n v="9.94"/>
  </r>
  <r>
    <x v="19"/>
    <x v="10"/>
    <s v="Dec 19, 2015"/>
    <s v="Dec 19, 2015 7:39:20 PM PST"/>
    <n v="6022958231"/>
    <x v="3"/>
    <s v="112-9387386-3850644"/>
    <s v="rug_wrench_200_4x6_fba"/>
    <s v="Rug Wrench Washable Non Slip Rug Pad - Protect Floors While Securing Rug and Making Vacuuming Easier"/>
    <n v="1"/>
    <s v="amazon.com"/>
    <s v="Amazon"/>
    <s v="Fallon"/>
    <s v="NV"/>
    <n v="89406"/>
    <n v="16.829999999999998"/>
    <n v="0"/>
    <n v="0"/>
    <n v="0"/>
    <n v="0"/>
    <n v="-2.52"/>
    <n v="-4.0199999999999996"/>
    <n v="0"/>
    <n v="0"/>
    <n v="10.29"/>
  </r>
  <r>
    <x v="19"/>
    <x v="10"/>
    <s v="Dec 19, 2015"/>
    <s v="Dec 19, 2015 10:17:32 PM PST"/>
    <n v="6022958231"/>
    <x v="3"/>
    <s v="103-2075396-2828263"/>
    <s v="rug_wrench_200_5x8_fba"/>
    <s v="Rug Wrench Washable Non Slip Rug Pad - Protect Floors While Securing Rug and Making Vacuuming Easier"/>
    <n v="1"/>
    <s v="amazon.com"/>
    <s v="Amazon"/>
    <s v="Gig Harbor"/>
    <s v="Washington"/>
    <n v="98329"/>
    <n v="19.829999999999998"/>
    <n v="0"/>
    <n v="0"/>
    <n v="0"/>
    <n v="0"/>
    <n v="-2.97"/>
    <n v="-4.41"/>
    <n v="0"/>
    <n v="0"/>
    <n v="12.45"/>
  </r>
  <r>
    <x v="19"/>
    <x v="10"/>
    <s v="Dec 19, 2015"/>
    <s v="Dec 19, 2015 11:58:52 PM PST"/>
    <n v="6022958231"/>
    <x v="3"/>
    <s v="104-4728149-8068256"/>
    <s v="rug_wrench_200_5x8_fba"/>
    <s v="Rug Wrench Washable Non Slip Rug Pad - Protect Floors While Securing Rug and Making Vacuuming Easier"/>
    <n v="2"/>
    <s v="amazon.com"/>
    <s v="Amazon"/>
    <s v="LEAWOOD"/>
    <s v="KANSAS"/>
    <s v="66206-1113"/>
    <n v="39.659999999999997"/>
    <n v="0"/>
    <n v="0"/>
    <n v="0"/>
    <n v="0"/>
    <n v="-5.94"/>
    <n v="-7.82"/>
    <n v="0"/>
    <n v="0"/>
    <n v="25.9"/>
  </r>
  <r>
    <x v="19"/>
    <x v="10"/>
    <s v="Dec 20, 2015"/>
    <s v="Dec 20, 2015 12:21:19 AM PST"/>
    <n v="6022958231"/>
    <x v="3"/>
    <s v="106-6594699-0284261"/>
    <s v="rug_wrench_200_5x8_fba"/>
    <s v="Rug Wrench Washable Non Slip Rug Pad - Protect Floors While Securing Rug and Making Vacuuming Easier"/>
    <n v="1"/>
    <s v="amazon.com"/>
    <s v="Amazon"/>
    <s v="PHOENIX"/>
    <s v="AZ"/>
    <s v="85045-1632"/>
    <n v="19.829999999999998"/>
    <n v="0"/>
    <n v="0"/>
    <n v="0"/>
    <n v="0"/>
    <n v="-2.97"/>
    <n v="-4.41"/>
    <n v="0"/>
    <n v="0"/>
    <n v="12.45"/>
  </r>
  <r>
    <x v="19"/>
    <x v="10"/>
    <s v="Dec 20, 2015"/>
    <s v="Dec 20, 2015 12:30:17 AM PST"/>
    <n v="6022958231"/>
    <x v="3"/>
    <s v="107-7308844-2250669"/>
    <s v="rug_wrench_200_4x6_fba"/>
    <s v="Rug Wrench Washable Non Slip Rug Pad - Protect Floors While Securing Rug and Making Vacuuming Easier"/>
    <n v="1"/>
    <s v="amazon.com"/>
    <s v="Amazon"/>
    <s v="FOLSOM"/>
    <s v="CA"/>
    <s v="95630-7023"/>
    <n v="16.829999999999998"/>
    <n v="0"/>
    <n v="0"/>
    <n v="0"/>
    <n v="0"/>
    <n v="-2.52"/>
    <n v="-4.0199999999999996"/>
    <n v="0"/>
    <n v="0"/>
    <n v="10.29"/>
  </r>
  <r>
    <x v="19"/>
    <x v="10"/>
    <s v="Dec 20, 2015"/>
    <s v="Dec 20, 2015 2:47:22 AM PST"/>
    <n v="6022958231"/>
    <x v="3"/>
    <s v="110-2300808-5129023"/>
    <s v="rug_wrench_200_2x8_fba"/>
    <s v="Rug Wrench Washable Non Slip Rug Pad - Protect Floors While Securing Rug and Making Vacuuming Easier"/>
    <n v="1"/>
    <s v="amazon.com"/>
    <s v="Amazon"/>
    <s v="PORTLAND"/>
    <s v="OR"/>
    <n v="97219"/>
    <n v="14.83"/>
    <n v="0"/>
    <n v="0"/>
    <n v="0"/>
    <n v="0"/>
    <n v="-2.2200000000000002"/>
    <n v="-2.67"/>
    <n v="0"/>
    <n v="0"/>
    <n v="9.94"/>
  </r>
  <r>
    <x v="19"/>
    <x v="10"/>
    <s v="Dec 20, 2015"/>
    <s v="Dec 20, 2015 6:13:10 AM PST"/>
    <n v="6022958231"/>
    <x v="3"/>
    <s v="116-9358230-8144207"/>
    <s v="rug_wrench_200_5x8_fba"/>
    <s v="Rug Wrench Washable Non Slip Rug Pad - Protect Floors While Securing Rug and Making Vacuuming Easier"/>
    <n v="1"/>
    <s v="amazon.com"/>
    <s v="Amazon"/>
    <s v="NORFOLK"/>
    <s v="VA"/>
    <s v="23507-2246"/>
    <n v="19.829999999999998"/>
    <n v="0"/>
    <n v="0"/>
    <n v="0"/>
    <n v="0"/>
    <n v="-2.97"/>
    <n v="-4.41"/>
    <n v="0"/>
    <n v="0"/>
    <n v="12.45"/>
  </r>
  <r>
    <x v="19"/>
    <x v="10"/>
    <s v="Dec 20, 2015"/>
    <s v="Dec 20, 2015 6:58:30 AM PST"/>
    <n v="6022958231"/>
    <x v="3"/>
    <s v="115-6420934-6017865"/>
    <s v="rug_wrench_200_5x8_fba"/>
    <s v="Rug Wrench Washable Non Slip Rug Pad - Protect Floors While Securing Rug and Making Vacuuming Easier"/>
    <n v="1"/>
    <s v="amazon.com"/>
    <s v="Amazon"/>
    <s v="FARMVILLE"/>
    <s v="VA"/>
    <s v="23901-2900"/>
    <n v="19.829999999999998"/>
    <n v="0"/>
    <n v="0"/>
    <n v="0"/>
    <n v="0"/>
    <n v="-2.97"/>
    <n v="-4.41"/>
    <n v="0"/>
    <n v="0"/>
    <n v="12.45"/>
  </r>
  <r>
    <x v="19"/>
    <x v="10"/>
    <s v="Dec 20, 2015"/>
    <s v="Dec 20, 2015 8:22:45 AM PST"/>
    <n v="6022958231"/>
    <x v="3"/>
    <s v="115-9343112-9877867"/>
    <s v="rug_wrench_200_4x6_fba"/>
    <s v="Rug Wrench Washable Non Slip Rug Pad - Protect Floors While Securing Rug and Making Vacuuming Easier"/>
    <n v="1"/>
    <s v="amazon.com"/>
    <s v="Amazon"/>
    <s v="MOUNT JACKSON"/>
    <s v="VA"/>
    <s v="22842-0641"/>
    <n v="16.829999999999998"/>
    <n v="8.84"/>
    <n v="0"/>
    <n v="-8.84"/>
    <n v="0"/>
    <n v="-2.52"/>
    <n v="-4.0199999999999996"/>
    <n v="0"/>
    <n v="0"/>
    <n v="10.29"/>
  </r>
  <r>
    <x v="19"/>
    <x v="10"/>
    <s v="Dec 20, 2015"/>
    <s v="Dec 20, 2015 10:27:17 AM PST"/>
    <n v="6022958231"/>
    <x v="3"/>
    <s v="114-8987375-1881854"/>
    <s v="rug_wrench_200_5x8_fba"/>
    <s v="Rug Wrench Washable Non Slip Rug Pad - Protect Floors While Securing Rug and Making Vacuuming Easier"/>
    <n v="1"/>
    <s v="amazon.com"/>
    <s v="Amazon"/>
    <s v="CAPITOLA"/>
    <s v="CA"/>
    <s v="95010-2747"/>
    <n v="19.829999999999998"/>
    <n v="0"/>
    <n v="0"/>
    <n v="0"/>
    <n v="0"/>
    <n v="-2.97"/>
    <n v="-4.41"/>
    <n v="0"/>
    <n v="0"/>
    <n v="12.45"/>
  </r>
  <r>
    <x v="19"/>
    <x v="10"/>
    <s v="Dec 20, 2015"/>
    <s v="Dec 20, 2015 12:52:44 PM PST"/>
    <n v="6022958231"/>
    <x v="3"/>
    <s v="002-7296020-9262652"/>
    <s v="rug_wrench_200_4x6_fba"/>
    <s v="Rug Wrench Washable Non Slip Rug Pad - Protect Floors While Securing Rug and Making Vacuuming Easier"/>
    <n v="1"/>
    <s v="amazon.com"/>
    <s v="Amazon"/>
    <s v="NAPERVILLE"/>
    <s v="IL"/>
    <s v="60540-3529"/>
    <n v="16.829999999999998"/>
    <n v="4.47"/>
    <n v="0"/>
    <n v="-4.47"/>
    <n v="0"/>
    <n v="-2.52"/>
    <n v="-4.0199999999999996"/>
    <n v="0"/>
    <n v="0"/>
    <n v="10.29"/>
  </r>
  <r>
    <x v="19"/>
    <x v="10"/>
    <s v="Dec 20, 2015"/>
    <s v="Dec 20, 2015 3:09:53 PM PST"/>
    <n v="6022958231"/>
    <x v="3"/>
    <s v="111-1545457-2478604"/>
    <s v="rug_wrench_200_3x5_fba"/>
    <s v="Rug Wrench Washable Non Slip Rug Pad - Protect Floors While Securing Rug and Making Vacuuming Easier"/>
    <n v="2"/>
    <s v="amazon.com"/>
    <s v="Amazon"/>
    <s v="SACRAMENTO"/>
    <s v="CA"/>
    <s v="95826-4030"/>
    <n v="25.66"/>
    <n v="0"/>
    <n v="0"/>
    <n v="0"/>
    <n v="0"/>
    <n v="-3.84"/>
    <n v="-4.34"/>
    <n v="0"/>
    <n v="0"/>
    <n v="17.48"/>
  </r>
  <r>
    <x v="19"/>
    <x v="10"/>
    <s v="Dec 20, 2015"/>
    <s v="Dec 20, 2015 5:44:21 PM PST"/>
    <n v="6022958231"/>
    <x v="3"/>
    <s v="102-7836305-3870648"/>
    <s v="rug_wrench_200_4x6_fba"/>
    <s v="Rug Wrench Washable Non Slip Rug Pad - Protect Floors While Securing Rug and Making Vacuuming Easier"/>
    <n v="1"/>
    <s v="amazon.com"/>
    <s v="Amazon"/>
    <s v="SAN CARLOS"/>
    <s v="CA"/>
    <s v="94070-4755"/>
    <n v="16.829999999999998"/>
    <n v="0"/>
    <n v="0"/>
    <n v="0"/>
    <n v="0"/>
    <n v="-2.52"/>
    <n v="-4.0199999999999996"/>
    <n v="0"/>
    <n v="0"/>
    <n v="10.29"/>
  </r>
  <r>
    <x v="19"/>
    <x v="10"/>
    <s v="Dec 20, 2015"/>
    <s v="Dec 20, 2015 5:50:23 PM PST"/>
    <n v="6022958231"/>
    <x v="3"/>
    <s v="116-6025305-2757018"/>
    <s v="rug_wrench_200_4x6_fba"/>
    <s v="Rug Wrench Washable Non Slip Rug Pad - Protect Floors While Securing Rug and Making Vacuuming Easier"/>
    <n v="1"/>
    <s v="amazon.com"/>
    <s v="Amazon"/>
    <s v="CHICO"/>
    <s v="CA"/>
    <s v="95926-2649"/>
    <n v="16.829999999999998"/>
    <n v="0"/>
    <n v="0"/>
    <n v="0"/>
    <n v="0"/>
    <n v="-2.52"/>
    <n v="-4.0199999999999996"/>
    <n v="0"/>
    <n v="0"/>
    <n v="10.29"/>
  </r>
  <r>
    <x v="19"/>
    <x v="10"/>
    <s v="Dec 20, 2015"/>
    <s v="Dec 20, 2015 6:36:01 PM PST"/>
    <n v="6022958231"/>
    <x v="3"/>
    <s v="108-7642595-3493058"/>
    <s v="rug_wrench_200_5x8_fba"/>
    <s v="Rug Wrench Washable Non Slip Rug Pad - Protect Floors While Securing Rug and Making Vacuuming Easier"/>
    <n v="1"/>
    <s v="amazon.com"/>
    <s v="Amazon"/>
    <s v="Selma"/>
    <s v="IN"/>
    <s v="47383-9375"/>
    <n v="19.829999999999998"/>
    <n v="0"/>
    <n v="0"/>
    <n v="0"/>
    <n v="0"/>
    <n v="-2.97"/>
    <n v="-4.41"/>
    <n v="0"/>
    <n v="0"/>
    <n v="12.45"/>
  </r>
  <r>
    <x v="19"/>
    <x v="10"/>
    <s v="Dec 20, 2015"/>
    <s v="Dec 20, 2015 7:43:20 PM PST"/>
    <n v="6022958231"/>
    <x v="3"/>
    <s v="103-2526705-6390615"/>
    <s v="rug_wrench_200_3x5_fba"/>
    <s v="Rug Wrench Washable Non Slip Rug Pad - Protect Floors While Securing Rug and Making Vacuuming Easier"/>
    <n v="1"/>
    <s v="amazon.com"/>
    <s v="Amazon"/>
    <s v="Albuquerque"/>
    <s v="NM"/>
    <s v="87111-8173"/>
    <n v="12.83"/>
    <n v="0"/>
    <n v="0"/>
    <n v="0"/>
    <n v="0"/>
    <n v="-1.92"/>
    <n v="-2.67"/>
    <n v="0"/>
    <n v="0"/>
    <n v="8.24"/>
  </r>
  <r>
    <x v="19"/>
    <x v="10"/>
    <s v="Dec 20, 2015"/>
    <s v="Dec 20, 2015 8:15:51 PM PST"/>
    <n v="6022958231"/>
    <x v="3"/>
    <s v="103-6094132-1811447"/>
    <s v="rug_wrench_200_2x8_fba"/>
    <s v="Rug Wrench Washable Non Slip Rug Pad - Protect Floors While Securing Rug and Making Vacuuming Easier"/>
    <n v="1"/>
    <s v="amazon.com"/>
    <s v="Amazon"/>
    <s v="franklin"/>
    <s v="tn"/>
    <n v="37064"/>
    <n v="14.83"/>
    <n v="0"/>
    <n v="0"/>
    <n v="0"/>
    <n v="0"/>
    <n v="-2.2200000000000002"/>
    <n v="-2.67"/>
    <n v="0"/>
    <n v="0"/>
    <n v="9.94"/>
  </r>
  <r>
    <x v="19"/>
    <x v="10"/>
    <s v="Dec 20, 2015"/>
    <s v="Dec 20, 2015 11:46:18 PM PST"/>
    <n v="6022958231"/>
    <x v="3"/>
    <s v="112-2897360-1641051"/>
    <s v="rug_wrench_200_5x8_fba"/>
    <s v="Rug Wrench Washable Non Slip Rug Pad - Protect Floors While Securing Rug and Making Vacuuming Easier"/>
    <n v="1"/>
    <s v="amazon.com"/>
    <s v="Amazon"/>
    <s v="NEW YORK"/>
    <s v="NY"/>
    <s v="10036-1910"/>
    <n v="19.829999999999998"/>
    <n v="0"/>
    <n v="0"/>
    <n v="0"/>
    <n v="0"/>
    <n v="-2.97"/>
    <n v="-4.41"/>
    <n v="0"/>
    <n v="0"/>
    <n v="12.45"/>
  </r>
  <r>
    <x v="19"/>
    <x v="10"/>
    <s v="Dec 21, 2015"/>
    <s v="Dec 21, 2015 1:57:39 AM PST"/>
    <n v="6022958231"/>
    <x v="3"/>
    <s v="105-6074323-6304266"/>
    <s v="rug_wrench_200_2x4_fba"/>
    <s v="Rug Wrench Washable Non Slip Rug Pad - Protect Floors While Securing Rug and Making Vacuuming Easier"/>
    <n v="1"/>
    <s v="amazon.com"/>
    <s v="Amazon"/>
    <s v="VIENNA"/>
    <s v="VA"/>
    <s v="22182-1310"/>
    <n v="9.83"/>
    <n v="0"/>
    <n v="0"/>
    <n v="0"/>
    <n v="0"/>
    <n v="-2.94"/>
    <n v="-2.54"/>
    <n v="0"/>
    <n v="0"/>
    <n v="4.3499999999999996"/>
  </r>
  <r>
    <x v="19"/>
    <x v="10"/>
    <s v="Dec 21, 2015"/>
    <s v="Dec 21, 2015 1:57:39 AM PST"/>
    <n v="6022958231"/>
    <x v="3"/>
    <s v="105-6074323-6304266"/>
    <s v="rug_wrench_200_2x4_fba"/>
    <s v="Rug Wrench Washable Non Slip Rug Pad - Protect Floors While Securing Rug and Making Vacuuming Easier"/>
    <n v="1"/>
    <s v="amazon.com"/>
    <s v="Amazon"/>
    <s v="VIENNA"/>
    <s v="VA"/>
    <s v="22182-1310"/>
    <n v="9.83"/>
    <n v="0"/>
    <n v="0"/>
    <n v="0"/>
    <n v="0"/>
    <n v="0"/>
    <n v="-1.54"/>
    <n v="0"/>
    <n v="0"/>
    <n v="8.2899999999999991"/>
  </r>
  <r>
    <x v="19"/>
    <x v="10"/>
    <s v="Dec 21, 2015"/>
    <s v="Dec 21, 2015 2:30:46 AM PST"/>
    <n v="6022958231"/>
    <x v="3"/>
    <s v="103-3011978-3397055"/>
    <s v="rug_wrench_200_2x4_fba"/>
    <s v="Rug Wrench Washable Non Slip Rug Pad - Protect Floors While Securing Rug and Making Vacuuming Easier"/>
    <n v="1"/>
    <s v="amazon.com"/>
    <s v="Amazon"/>
    <s v="Braintree"/>
    <s v="MA"/>
    <n v="2184"/>
    <n v="9.83"/>
    <n v="0"/>
    <n v="0"/>
    <n v="0"/>
    <n v="0"/>
    <n v="-1.47"/>
    <n v="-2.54"/>
    <n v="0"/>
    <n v="0"/>
    <n v="5.82"/>
  </r>
  <r>
    <x v="19"/>
    <x v="10"/>
    <s v="Dec 21, 2015"/>
    <s v="Dec 21, 2015 2:57:24 AM PST"/>
    <n v="6022958231"/>
    <x v="3"/>
    <s v="102-4047926-1729839"/>
    <s v="kin-case-2370076"/>
    <s v="Shopkin Compatible Storage Case Holds More Than 250 Shopkins Toys - Adjustable Organizer Bin Allows Your Girl To Create Her Perfect Customized Storage"/>
    <n v="1"/>
    <s v="amazon.com"/>
    <s v="Amazon"/>
    <s v="PALM HARBOR"/>
    <s v="FL"/>
    <s v="34685-1029"/>
    <n v="19.97"/>
    <n v="0"/>
    <n v="0"/>
    <n v="0"/>
    <n v="0"/>
    <n v="-3"/>
    <n v="-3.63"/>
    <n v="0"/>
    <n v="0"/>
    <n v="13.34"/>
  </r>
  <r>
    <x v="19"/>
    <x v="10"/>
    <s v="Dec 21, 2015"/>
    <s v="Dec 21, 2015 3:35:58 AM PST"/>
    <n v="6022958231"/>
    <x v="3"/>
    <s v="114-6503563-3648204"/>
    <s v="rug_wrench_200_5x8_fba"/>
    <s v="Rug Wrench Washable Non Slip Rug Pad - Protect Floors While Securing Rug and Making Vacuuming Easier"/>
    <n v="1"/>
    <s v="amazon.com"/>
    <s v="Amazon"/>
    <s v="MENLO PARK"/>
    <s v="CA"/>
    <s v="94025-1400"/>
    <n v="19.829999999999998"/>
    <n v="0"/>
    <n v="0"/>
    <n v="0"/>
    <n v="0"/>
    <n v="-2.97"/>
    <n v="-4.41"/>
    <n v="0"/>
    <n v="0"/>
    <n v="12.45"/>
  </r>
  <r>
    <x v="19"/>
    <x v="10"/>
    <s v="Dec 21, 2015"/>
    <s v="Dec 21, 2015 3:38:37 AM PST"/>
    <n v="6022958231"/>
    <x v="3"/>
    <s v="103-2061565-0123449"/>
    <s v="rug_wrench_200_3x5_fba"/>
    <s v="Rug Wrench Washable Non Slip Rug Pad - Protect Floors While Securing Rug and Making Vacuuming Easier"/>
    <n v="1"/>
    <s v="amazon.com"/>
    <s v="Amazon"/>
    <s v="THE WOODLANDS"/>
    <s v="TX"/>
    <s v="77382-2604"/>
    <n v="12.83"/>
    <n v="0"/>
    <n v="0"/>
    <n v="0"/>
    <n v="0"/>
    <n v="-1.92"/>
    <n v="-2.67"/>
    <n v="0"/>
    <n v="0"/>
    <n v="8.24"/>
  </r>
  <r>
    <x v="19"/>
    <x v="10"/>
    <s v="Dec 21, 2015"/>
    <s v="Dec 21, 2015 3:49:29 AM PST"/>
    <n v="6022958231"/>
    <x v="3"/>
    <s v="112-6620860-2103428"/>
    <s v="rug_wrench_200_3x5_fba"/>
    <s v="Rug Wrench Washable Non Slip Rug Pad - Protect Floors While Securing Rug and Making Vacuuming Easier"/>
    <n v="1"/>
    <s v="amazon.com"/>
    <s v="Amazon"/>
    <s v="LAKEPORT"/>
    <s v="CA"/>
    <s v="95453-5310"/>
    <n v="12.83"/>
    <n v="0"/>
    <n v="0"/>
    <n v="0"/>
    <n v="0"/>
    <n v="-1.92"/>
    <n v="-2.67"/>
    <n v="0"/>
    <n v="0"/>
    <n v="8.24"/>
  </r>
  <r>
    <x v="19"/>
    <x v="10"/>
    <s v="Dec 21, 2015"/>
    <s v="Dec 21, 2015 4:30:20 AM PST"/>
    <n v="6022958231"/>
    <x v="5"/>
    <s v="104-3931894-7139461"/>
    <s v="rug_wrench_200_4x6_fba"/>
    <s v="Rug Wrench Washable Non Slip Rug Pad - Protect Floors While Securing Rug and Making Vacuuming Easier"/>
    <n v="1"/>
    <s v="amazon.com"/>
    <s v="Amazon"/>
    <s v="HOBOKEN"/>
    <s v="NJ"/>
    <s v="07030-2003"/>
    <n v="-16.829999999999998"/>
    <n v="-3.99"/>
    <n v="0"/>
    <n v="0"/>
    <n v="0"/>
    <n v="2.02"/>
    <n v="3.99"/>
    <n v="0"/>
    <n v="0"/>
    <n v="-14.81"/>
  </r>
  <r>
    <x v="19"/>
    <x v="10"/>
    <s v="Dec 21, 2015"/>
    <s v="Dec 21, 2015 4:42:36 AM PST"/>
    <n v="6022958231"/>
    <x v="3"/>
    <s v="109-5713956-1905066"/>
    <s v="rug_wrench_200_4x6_fba"/>
    <s v="Rug Wrench Washable Non Slip Rug Pad - Protect Floors While Securing Rug and Making Vacuuming Easier"/>
    <n v="1"/>
    <s v="amazon.com"/>
    <s v="Amazon"/>
    <s v="VISTA"/>
    <s v="CA"/>
    <s v="92084-5647"/>
    <n v="16.829999999999998"/>
    <n v="0"/>
    <n v="0"/>
    <n v="0"/>
    <n v="0"/>
    <n v="-2.52"/>
    <n v="-4.0199999999999996"/>
    <n v="0"/>
    <n v="0"/>
    <n v="10.29"/>
  </r>
  <r>
    <x v="19"/>
    <x v="10"/>
    <s v="Dec 21, 2015"/>
    <s v="Dec 21, 2015 8:27:05 AM PST"/>
    <n v="6022958231"/>
    <x v="3"/>
    <s v="103-3602018-3437019"/>
    <s v="rug_wrench_200_4x6_fba"/>
    <s v="Rug Wrench Washable Non Slip Rug Pad - Protect Floors While Securing Rug and Making Vacuuming Easier"/>
    <n v="1"/>
    <s v="amazon.com"/>
    <s v="Amazon"/>
    <s v="EDGARTOWN"/>
    <s v="MA"/>
    <s v="02539-7014"/>
    <n v="16.829999999999998"/>
    <n v="0"/>
    <n v="0"/>
    <n v="0"/>
    <n v="0"/>
    <n v="-2.52"/>
    <n v="-4.0199999999999996"/>
    <n v="0"/>
    <n v="0"/>
    <n v="10.29"/>
  </r>
  <r>
    <x v="19"/>
    <x v="10"/>
    <s v="Dec 21, 2015"/>
    <s v="Dec 21, 2015 10:50:42 AM PST"/>
    <n v="6022958231"/>
    <x v="5"/>
    <s v="108-6307254-2009854"/>
    <s v="rug_wrench_200_4x6_fba"/>
    <s v="Rug Wrench Washable Non Slip Rug Pad - Protect Floors While Securing Rug and Making Vacuuming Easier"/>
    <n v="1"/>
    <s v="amazon.com"/>
    <s v="Amazon"/>
    <s v="Westport"/>
    <s v="CT"/>
    <n v="6880"/>
    <n v="-16.829999999999998"/>
    <n v="0"/>
    <n v="0"/>
    <n v="0"/>
    <n v="0"/>
    <n v="2.02"/>
    <n v="0"/>
    <n v="0"/>
    <n v="0"/>
    <n v="-14.81"/>
  </r>
  <r>
    <x v="19"/>
    <x v="10"/>
    <s v="Dec 21, 2015"/>
    <s v="Dec 21, 2015 11:07:51 AM PST"/>
    <n v="6022958231"/>
    <x v="5"/>
    <s v="114-8533766-2692233"/>
    <s v="rug_wrench_200_8x10_fba"/>
    <s v="Rug Wrench Washable Non Slip Rug Pad - Protect Floors While Securing Rug and Making Vacuuming Easier"/>
    <n v="1"/>
    <s v="amazon.com"/>
    <s v="Amazon"/>
    <s v="HIGHLAND PARK"/>
    <s v="NJ"/>
    <s v="08904-2415"/>
    <n v="-38.83"/>
    <n v="0"/>
    <n v="0"/>
    <n v="0"/>
    <n v="0"/>
    <n v="4.66"/>
    <n v="0"/>
    <n v="0"/>
    <n v="0"/>
    <n v="-34.17"/>
  </r>
  <r>
    <x v="19"/>
    <x v="10"/>
    <s v="Dec 21, 2015"/>
    <s v="Dec 21, 2015 1:17:13 PM PST"/>
    <n v="6022958231"/>
    <x v="3"/>
    <s v="103-1881110-8854644"/>
    <s v="rug_wrench_200_4x6_fba"/>
    <s v="Rug Wrench Washable Non Slip Rug Pad - Protect Floors While Securing Rug and Making Vacuuming Easier"/>
    <n v="1"/>
    <s v="amazon.com"/>
    <s v="Amazon"/>
    <s v="DALLAS"/>
    <s v="TX"/>
    <s v="75238-2232"/>
    <n v="16.829999999999998"/>
    <n v="0"/>
    <n v="0"/>
    <n v="0"/>
    <n v="0"/>
    <n v="-2.52"/>
    <n v="-4.0199999999999996"/>
    <n v="0"/>
    <n v="0"/>
    <n v="10.29"/>
  </r>
  <r>
    <x v="19"/>
    <x v="10"/>
    <s v="Dec 21, 2015"/>
    <s v="Dec 21, 2015 1:35:09 PM PST"/>
    <n v="6022958231"/>
    <x v="3"/>
    <s v="107-0922878-1520244"/>
    <s v="kin-case-2370076"/>
    <s v="Shopkin Compatible Storage Case Holds More Than 250 Shopkins Toys - Adjustable Organizer Bin Allows Your Girl To Create Her Perfect Customized Storage"/>
    <n v="1"/>
    <s v="amazon.com"/>
    <s v="Amazon"/>
    <s v="San antonio"/>
    <s v="Texas"/>
    <n v="78240"/>
    <n v="19.97"/>
    <n v="6.29"/>
    <n v="0"/>
    <n v="0"/>
    <n v="0"/>
    <n v="-3"/>
    <n v="-9.92"/>
    <n v="0"/>
    <n v="0"/>
    <n v="13.34"/>
  </r>
  <r>
    <x v="19"/>
    <x v="10"/>
    <s v="Dec 21, 2015"/>
    <s v="Dec 21, 2015 2:11:31 PM PST"/>
    <n v="6022958231"/>
    <x v="3"/>
    <s v="115-5477857-0092237"/>
    <s v="rug_wrench_200_4x6_fba"/>
    <s v="Rug Wrench Washable Non Slip Rug Pad - Protect Floors While Securing Rug and Making Vacuuming Easier"/>
    <n v="1"/>
    <s v="amazon.com"/>
    <s v="Amazon"/>
    <s v="UKIAH"/>
    <s v="CA"/>
    <s v="95482-3910"/>
    <n v="16.829999999999998"/>
    <n v="0"/>
    <n v="0"/>
    <n v="0"/>
    <n v="0"/>
    <n v="-2.52"/>
    <n v="-4.0199999999999996"/>
    <n v="0"/>
    <n v="0"/>
    <n v="10.29"/>
  </r>
  <r>
    <x v="19"/>
    <x v="10"/>
    <s v="Dec 21, 2015"/>
    <s v="Dec 21, 2015 2:41:57 PM PST"/>
    <n v="6022958231"/>
    <x v="3"/>
    <s v="105-2206987-9653012"/>
    <s v="rug_wrench_200_2x4_fba"/>
    <s v="Rug Wrench Washable Non Slip Rug Pad - Protect Floors While Securing Rug and Making Vacuuming Easier"/>
    <n v="1"/>
    <s v="amazon.com"/>
    <s v="Amazon"/>
    <s v="Oak Creek"/>
    <s v="WI"/>
    <n v="53154"/>
    <n v="9.83"/>
    <n v="0"/>
    <n v="0"/>
    <n v="0"/>
    <n v="0"/>
    <n v="-1.47"/>
    <n v="-2.54"/>
    <n v="0"/>
    <n v="0"/>
    <n v="5.82"/>
  </r>
  <r>
    <x v="19"/>
    <x v="10"/>
    <s v="Dec 21, 2015"/>
    <s v="Dec 21, 2015 5:34:07 PM PST"/>
    <n v="6022958231"/>
    <x v="3"/>
    <s v="104-0639155-2193066"/>
    <s v="rug_wrench_200_2x4_fba"/>
    <s v="Rug Wrench Washable Non Slip Rug Pad - Protect Floors While Securing Rug and Making Vacuuming Easier"/>
    <n v="1"/>
    <s v="amazon.com"/>
    <s v="Amazon"/>
    <s v="MESA"/>
    <s v="AZ"/>
    <s v="85213-8358"/>
    <n v="9.83"/>
    <n v="1.5"/>
    <n v="0"/>
    <n v="-1.5"/>
    <n v="0"/>
    <n v="-1.47"/>
    <n v="-2.54"/>
    <n v="0"/>
    <n v="0"/>
    <n v="5.82"/>
  </r>
  <r>
    <x v="19"/>
    <x v="10"/>
    <s v="Dec 21, 2015"/>
    <s v="Dec 21, 2015 6:23:49 PM PST"/>
    <n v="6022958231"/>
    <x v="3"/>
    <s v="112-5734612-6433039"/>
    <s v="rug_wrench_200_3x5_fba"/>
    <s v="Rug Wrench Washable Non Slip Rug Pad - Protect Floors While Securing Rug and Making Vacuuming Easier"/>
    <n v="2"/>
    <s v="amazon.com"/>
    <s v="Amazon"/>
    <s v="PRINCETON"/>
    <s v="NJ"/>
    <s v="08540-7423"/>
    <n v="25.66"/>
    <n v="0"/>
    <n v="0"/>
    <n v="0"/>
    <n v="0"/>
    <n v="-3.84"/>
    <n v="-4.34"/>
    <n v="0"/>
    <n v="0"/>
    <n v="17.48"/>
  </r>
  <r>
    <x v="19"/>
    <x v="10"/>
    <s v="Dec 21, 2015"/>
    <s v="Dec 21, 2015 6:27:55 PM PST"/>
    <n v="6022958231"/>
    <x v="3"/>
    <s v="104-0457020-7049034"/>
    <s v="rug_wrench_200_3x5_fba"/>
    <s v="Rug Wrench Washable Non Slip Rug Pad - Protect Floors While Securing Rug and Making Vacuuming Easier"/>
    <n v="2"/>
    <s v="amazon.com"/>
    <s v="Amazon"/>
    <s v="Eagles Mere"/>
    <s v="PA"/>
    <n v="17731"/>
    <n v="25.66"/>
    <n v="0"/>
    <n v="0"/>
    <n v="0"/>
    <n v="0"/>
    <n v="-3.84"/>
    <n v="-3.34"/>
    <n v="0"/>
    <n v="0"/>
    <n v="18.48"/>
  </r>
  <r>
    <x v="19"/>
    <x v="10"/>
    <s v="Dec 21, 2015"/>
    <s v="Dec 21, 2015 6:27:55 PM PST"/>
    <n v="6022958231"/>
    <x v="3"/>
    <s v="104-0457020-7049034"/>
    <s v="rug_wrench_200_2x4_fba"/>
    <s v="Rug Wrench Washable Non Slip Rug Pad - Protect Floors While Securing Rug and Making Vacuuming Easier"/>
    <n v="1"/>
    <s v="amazon.com"/>
    <s v="Amazon"/>
    <s v="Eagles Mere"/>
    <s v="PA"/>
    <n v="17731"/>
    <n v="9.83"/>
    <n v="0"/>
    <n v="0"/>
    <n v="0"/>
    <n v="0"/>
    <n v="-2.94"/>
    <n v="-2.54"/>
    <n v="0"/>
    <n v="0"/>
    <n v="4.3499999999999996"/>
  </r>
  <r>
    <x v="19"/>
    <x v="10"/>
    <s v="Dec 21, 2015"/>
    <s v="Dec 21, 2015 6:27:55 PM PST"/>
    <n v="6022958231"/>
    <x v="3"/>
    <s v="104-0457020-7049034"/>
    <s v="rug_wrench_200_2x4_fba"/>
    <s v="Rug Wrench Washable Non Slip Rug Pad - Protect Floors While Securing Rug and Making Vacuuming Easier"/>
    <n v="1"/>
    <s v="amazon.com"/>
    <s v="Amazon"/>
    <s v="Eagles Mere"/>
    <s v="PA"/>
    <n v="17731"/>
    <n v="9.83"/>
    <n v="0"/>
    <n v="0"/>
    <n v="0"/>
    <n v="0"/>
    <n v="0"/>
    <n v="-1.54"/>
    <n v="0"/>
    <n v="0"/>
    <n v="8.2899999999999991"/>
  </r>
  <r>
    <x v="19"/>
    <x v="10"/>
    <s v="Dec 21, 2015"/>
    <s v="Dec 21, 2015 6:56:29 PM PST"/>
    <n v="6022958231"/>
    <x v="3"/>
    <s v="107-2810237-8925050"/>
    <s v="rug_wrench_200_2x4_fba"/>
    <s v="Rug Wrench Washable Non Slip Rug Pad - Protect Floors While Securing Rug and Making Vacuuming Easier"/>
    <n v="1"/>
    <s v="amazon.com"/>
    <s v="Amazon"/>
    <s v="OAKLAND"/>
    <s v="CA"/>
    <s v="94618-1105"/>
    <n v="9.83"/>
    <n v="0"/>
    <n v="0"/>
    <n v="0"/>
    <n v="0"/>
    <n v="-1.47"/>
    <n v="-2.54"/>
    <n v="0"/>
    <n v="0"/>
    <n v="5.82"/>
  </r>
  <r>
    <x v="19"/>
    <x v="10"/>
    <s v="Dec 21, 2015"/>
    <s v="Dec 21, 2015 9:27:30 PM PST"/>
    <n v="6022958231"/>
    <x v="3"/>
    <s v="104-1193006-0220210"/>
    <s v="rug_wrench_200_2x4_fba"/>
    <s v="Rug Wrench Washable Non Slip Rug Pad - Protect Floors While Securing Rug and Making Vacuuming Easier"/>
    <n v="1"/>
    <s v="amazon.com"/>
    <s v="Amazon"/>
    <s v="GRAND RAPIDS"/>
    <s v="MI"/>
    <s v="49546-8718"/>
    <n v="9.83"/>
    <n v="0"/>
    <n v="0"/>
    <n v="0"/>
    <n v="0"/>
    <n v="-1.47"/>
    <n v="-2.54"/>
    <n v="0"/>
    <n v="0"/>
    <n v="5.82"/>
  </r>
  <r>
    <x v="19"/>
    <x v="10"/>
    <s v="Dec 21, 2015"/>
    <s v="Dec 21, 2015 10:54:05 PM PST"/>
    <n v="6022958231"/>
    <x v="3"/>
    <s v="107-6647636-2281001"/>
    <s v="rug_wrench_200_2x8_fba"/>
    <s v="Rug Wrench Washable Non Slip Rug Pad - Protect Floors While Securing Rug and Making Vacuuming Easier"/>
    <n v="1"/>
    <s v="amazon.com"/>
    <s v="Amazon"/>
    <s v="BOSTON"/>
    <s v="MA"/>
    <s v="02111-2501"/>
    <n v="14.83"/>
    <n v="0"/>
    <n v="0"/>
    <n v="0"/>
    <n v="0"/>
    <n v="-2.2200000000000002"/>
    <n v="-2.67"/>
    <n v="0"/>
    <n v="0"/>
    <n v="9.94"/>
  </r>
  <r>
    <x v="19"/>
    <x v="10"/>
    <s v="Dec 21, 2015"/>
    <s v="Dec 21, 2015 11:03:34 PM PST"/>
    <n v="6022958231"/>
    <x v="3"/>
    <s v="113-4999748-0909823"/>
    <s v="rug_wrench_200_5x8_fba"/>
    <s v="Rug Wrench Washable Non Slip Rug Pad - Protect Floors While Securing Rug and Making Vacuuming Easier"/>
    <n v="1"/>
    <s v="amazon.com"/>
    <s v="Amazon"/>
    <s v="PUEBLO"/>
    <s v="CO"/>
    <s v="81004-4223"/>
    <n v="19.829999999999998"/>
    <n v="0"/>
    <n v="0"/>
    <n v="0"/>
    <n v="0"/>
    <n v="-2.97"/>
    <n v="-4.41"/>
    <n v="0"/>
    <n v="0"/>
    <n v="12.45"/>
  </r>
  <r>
    <x v="19"/>
    <x v="10"/>
    <s v="Dec 21, 2015"/>
    <s v="Dec 21, 2015 11:16:48 PM PST"/>
    <n v="6022958231"/>
    <x v="3"/>
    <s v="104-8323891-4087462"/>
    <s v="rug_wrench_200_2x4_fba"/>
    <s v="Rug Wrench Washable Non Slip Rug Pad - Protect Floors While Securing Rug and Making Vacuuming Easier"/>
    <n v="1"/>
    <s v="amazon.com"/>
    <s v="Amazon"/>
    <s v="KEYSTONE HEIGHTS"/>
    <s v="FLORIDA"/>
    <n v="32656"/>
    <n v="9.83"/>
    <n v="0"/>
    <n v="0"/>
    <n v="0"/>
    <n v="0"/>
    <n v="-1.47"/>
    <n v="-2.54"/>
    <n v="0"/>
    <n v="0"/>
    <n v="5.82"/>
  </r>
  <r>
    <x v="19"/>
    <x v="10"/>
    <s v="Dec 22, 2015"/>
    <s v="Dec 22, 2015 12:21:13 AM PST"/>
    <n v="6022958231"/>
    <x v="3"/>
    <s v="115-4391348-3512261"/>
    <s v="rug_wrench_200_5x8_fba"/>
    <s v="Rug Wrench Washable Non Slip Rug Pad - Protect Floors While Securing Rug and Making Vacuuming Easier"/>
    <n v="1"/>
    <s v="amazon.com"/>
    <s v="Amazon"/>
    <s v="Groveland"/>
    <s v="MA"/>
    <n v="1834"/>
    <n v="19.829999999999998"/>
    <n v="0"/>
    <n v="0"/>
    <n v="0"/>
    <n v="0"/>
    <n v="-2.97"/>
    <n v="-4.41"/>
    <n v="0"/>
    <n v="0"/>
    <n v="12.45"/>
  </r>
  <r>
    <x v="19"/>
    <x v="10"/>
    <s v="Dec 22, 2015"/>
    <s v="Dec 22, 2015 2:19:21 AM PST"/>
    <n v="6022958231"/>
    <x v="3"/>
    <s v="113-5509087-9595441"/>
    <s v="rug_wrench_200_3x5_fba"/>
    <s v="Rug Wrench Washable Non Slip Rug Pad - Protect Floors While Securing Rug and Making Vacuuming Easier"/>
    <n v="3"/>
    <s v="amazon.com"/>
    <s v="Amazon"/>
    <s v="WILMINGTON"/>
    <s v="NC"/>
    <s v="28411-9212"/>
    <n v="38.49"/>
    <n v="0"/>
    <n v="0"/>
    <n v="0"/>
    <n v="0"/>
    <n v="-5.76"/>
    <n v="-5.01"/>
    <n v="0"/>
    <n v="0"/>
    <n v="27.72"/>
  </r>
  <r>
    <x v="19"/>
    <x v="10"/>
    <s v="Dec 22, 2015"/>
    <s v="Dec 22, 2015 2:19:21 AM PST"/>
    <n v="6022958231"/>
    <x v="3"/>
    <s v="113-5509087-9595441"/>
    <s v="rug_wrench_200_2x4_fba"/>
    <s v="Rug Wrench Washable Non Slip Rug Pad - Protect Floors While Securing Rug and Making Vacuuming Easier"/>
    <n v="1"/>
    <s v="amazon.com"/>
    <s v="Amazon"/>
    <s v="WILMINGTON"/>
    <s v="NC"/>
    <s v="28411-9212"/>
    <n v="9.83"/>
    <n v="0"/>
    <n v="0"/>
    <n v="0"/>
    <n v="0"/>
    <n v="-1.47"/>
    <n v="-2.54"/>
    <n v="0"/>
    <n v="0"/>
    <n v="5.82"/>
  </r>
  <r>
    <x v="19"/>
    <x v="10"/>
    <s v="Dec 22, 2015"/>
    <s v="Dec 22, 2015 2:34:09 AM PST"/>
    <n v="6022958231"/>
    <x v="3"/>
    <s v="116-7037342-6940254"/>
    <s v="rug_wrench_200_2x4_fba"/>
    <s v="Rug Wrench Washable Non Slip Rug Pad - Protect Floors While Securing Rug and Making Vacuuming Easier"/>
    <n v="1"/>
    <s v="amazon.com"/>
    <s v="Amazon"/>
    <s v="Woodland Park"/>
    <s v="New Jersey"/>
    <n v="7424"/>
    <n v="9.83"/>
    <n v="2"/>
    <n v="0"/>
    <n v="-2"/>
    <n v="0"/>
    <n v="-1.47"/>
    <n v="-2.54"/>
    <n v="0"/>
    <n v="0"/>
    <n v="5.82"/>
  </r>
  <r>
    <x v="19"/>
    <x v="10"/>
    <s v="Dec 22, 2015"/>
    <s v="Dec 22, 2015 2:51:34 AM PST"/>
    <n v="6022958231"/>
    <x v="3"/>
    <s v="002-4303475-9435416"/>
    <s v="rug_wrench_200_3x5_fba"/>
    <s v="Rug Wrench Washable Non Slip Rug Pad - Protect Floors While Securing Rug and Making Vacuuming Easier"/>
    <n v="1"/>
    <s v="amazon.com"/>
    <s v="Amazon"/>
    <s v="ROCKVILLE"/>
    <s v="MD"/>
    <s v="20850-1624"/>
    <n v="12.83"/>
    <n v="0"/>
    <n v="0"/>
    <n v="0"/>
    <n v="0"/>
    <n v="-1.92"/>
    <n v="-2.67"/>
    <n v="0"/>
    <n v="0"/>
    <n v="8.24"/>
  </r>
  <r>
    <x v="19"/>
    <x v="10"/>
    <s v="Dec 22, 2015"/>
    <s v="Dec 22, 2015 3:17:06 AM PST"/>
    <n v="6022958231"/>
    <x v="3"/>
    <s v="112-1433412-4272232"/>
    <s v="rug_wrench_200_2x4_fba"/>
    <s v="Rug Wrench Washable Non Slip Rug Pad - Protect Floors While Securing Rug and Making Vacuuming Easier"/>
    <n v="1"/>
    <s v="amazon.com"/>
    <s v="Amazon"/>
    <s v="BRIDGEVILLE"/>
    <s v="PA"/>
    <s v="15017-2632"/>
    <n v="9.83"/>
    <n v="0"/>
    <n v="0"/>
    <n v="0"/>
    <n v="0"/>
    <n v="-1.47"/>
    <n v="-2.54"/>
    <n v="0"/>
    <n v="0"/>
    <n v="5.82"/>
  </r>
  <r>
    <x v="19"/>
    <x v="10"/>
    <s v="Dec 22, 2015"/>
    <s v="Dec 22, 2015 3:17:09 AM PST"/>
    <n v="6022958231"/>
    <x v="3"/>
    <s v="106-0829089-9957033"/>
    <s v="rug_wrench_200_2x4_fba"/>
    <s v="Rug Wrench Washable Non Slip Rug Pad - Protect Floors While Securing Rug and Making Vacuuming Easier"/>
    <n v="1"/>
    <s v="amazon.com"/>
    <s v="Amazon"/>
    <s v="SNEADS FERRY"/>
    <s v="NC"/>
    <s v="28460-9419"/>
    <n v="9.83"/>
    <n v="3.23"/>
    <n v="0"/>
    <n v="0"/>
    <n v="0"/>
    <n v="-1.47"/>
    <n v="-5.77"/>
    <n v="0"/>
    <n v="0"/>
    <n v="5.82"/>
  </r>
  <r>
    <x v="19"/>
    <x v="10"/>
    <s v="Dec 22, 2015"/>
    <s v="Dec 22, 2015 3:54:12 AM PST"/>
    <n v="6022958231"/>
    <x v="3"/>
    <s v="116-3205364-0113030"/>
    <s v="rug_wrench_200_2x8_fba"/>
    <s v="Rug Wrench Washable Non Slip Rug Pad - Protect Floors While Securing Rug and Making Vacuuming Easier"/>
    <n v="1"/>
    <s v="amazon.com"/>
    <s v="Amazon"/>
    <s v="TRUCKEE"/>
    <s v="CA"/>
    <s v="96161-2749"/>
    <n v="14.83"/>
    <n v="0"/>
    <n v="0"/>
    <n v="0"/>
    <n v="0"/>
    <n v="-2.2200000000000002"/>
    <n v="-2.67"/>
    <n v="0"/>
    <n v="0"/>
    <n v="9.94"/>
  </r>
  <r>
    <x v="19"/>
    <x v="10"/>
    <s v="Dec 22, 2015"/>
    <s v="Dec 22, 2015 7:48:54 AM PST"/>
    <n v="6022958231"/>
    <x v="3"/>
    <s v="104-1676110-6401828"/>
    <s v="rug_wrench_200_4x6_fba"/>
    <s v="Rug Wrench Washable Non Slip Rug Pad - Protect Floors While Securing Rug and Making Vacuuming Easier"/>
    <n v="1"/>
    <s v="amazon.com"/>
    <s v="Amazon"/>
    <s v="McKinney"/>
    <s v="TX"/>
    <n v="75070"/>
    <n v="16.829999999999998"/>
    <n v="0"/>
    <n v="0"/>
    <n v="0"/>
    <n v="0"/>
    <n v="-2.52"/>
    <n v="-4.0199999999999996"/>
    <n v="0"/>
    <n v="0"/>
    <n v="10.29"/>
  </r>
  <r>
    <x v="19"/>
    <x v="10"/>
    <s v="Dec 22, 2015"/>
    <s v="Dec 22, 2015 8:36:19 AM PST"/>
    <n v="6022958231"/>
    <x v="3"/>
    <s v="108-1551506-5164267"/>
    <s v="rug_wrench_200_5x8_fba"/>
    <s v="Rug Wrench Washable Non Slip Rug Pad - Protect Floors While Securing Rug and Making Vacuuming Easier"/>
    <n v="1"/>
    <s v="amazon.com"/>
    <s v="Amazon"/>
    <s v="NEW YORK"/>
    <s v="NY"/>
    <s v="10014-0712"/>
    <n v="19.829999999999998"/>
    <n v="0"/>
    <n v="0"/>
    <n v="0"/>
    <n v="0"/>
    <n v="-2.97"/>
    <n v="-4.41"/>
    <n v="0"/>
    <n v="0"/>
    <n v="12.45"/>
  </r>
  <r>
    <x v="19"/>
    <x v="10"/>
    <s v="Dec 22, 2015"/>
    <s v="Dec 22, 2015 11:50:32 AM PST"/>
    <n v="6022958231"/>
    <x v="3"/>
    <s v="111-9903496-7867402"/>
    <s v="rug_wrench_200_5x8_fba"/>
    <s v="Rug Wrench Washable Non Slip Rug Pad - Protect Floors While Securing Rug and Making Vacuuming Easier"/>
    <n v="1"/>
    <s v="amazon.com"/>
    <s v="Amazon"/>
    <s v="CHALFONT"/>
    <s v="PA"/>
    <s v="18914-2269"/>
    <n v="19.829999999999998"/>
    <n v="0"/>
    <n v="0"/>
    <n v="0"/>
    <n v="0"/>
    <n v="-2.97"/>
    <n v="-4.41"/>
    <n v="0"/>
    <n v="0"/>
    <n v="12.45"/>
  </r>
  <r>
    <x v="19"/>
    <x v="10"/>
    <s v="Dec 22, 2015"/>
    <s v="Dec 22, 2015 11:54:14 AM PST"/>
    <n v="6022958231"/>
    <x v="3"/>
    <s v="108-0079535-7592221"/>
    <s v="rug_wrench_200_2x8_fba"/>
    <s v="Rug Wrench Washable Non Slip Rug Pad - Protect Floors While Securing Rug and Making Vacuuming Easier"/>
    <n v="1"/>
    <s v="amazon.com"/>
    <s v="Amazon"/>
    <s v="Port Saint Lucie"/>
    <s v="FL"/>
    <s v="34986-2005"/>
    <n v="14.83"/>
    <n v="0"/>
    <n v="0"/>
    <n v="0"/>
    <n v="0"/>
    <n v="-2.2200000000000002"/>
    <n v="-2.67"/>
    <n v="0"/>
    <n v="0"/>
    <n v="9.94"/>
  </r>
  <r>
    <x v="19"/>
    <x v="10"/>
    <s v="Dec 22, 2015"/>
    <s v="Dec 22, 2015 12:14:11 PM PST"/>
    <n v="6022958231"/>
    <x v="3"/>
    <s v="002-1244513-6159400"/>
    <s v="kin-case-2370076"/>
    <s v="Shopkin Compatible Storage Case Holds More Than 250 Shopkins Toys - Adjustable Organizer Bin Allows Your Girl To Create Her Perfect Customized Storage"/>
    <n v="1"/>
    <s v="amazon.com"/>
    <s v="Amazon"/>
    <s v="MONROE"/>
    <s v="NEW YORK"/>
    <s v="10950-2649"/>
    <n v="19.97"/>
    <n v="0"/>
    <n v="0"/>
    <n v="0"/>
    <n v="0"/>
    <n v="-3"/>
    <n v="-3.63"/>
    <n v="0"/>
    <n v="0"/>
    <n v="13.34"/>
  </r>
  <r>
    <x v="19"/>
    <x v="10"/>
    <s v="Dec 22, 2015"/>
    <s v="Dec 22, 2015 12:28:14 PM PST"/>
    <n v="6022958231"/>
    <x v="3"/>
    <s v="108-0637081-2813008"/>
    <s v="rug_wrench_200_3x5_fba"/>
    <s v="Rug Wrench Washable Non Slip Rug Pad - Protect Floors While Securing Rug and Making Vacuuming Easier"/>
    <n v="1"/>
    <s v="amazon.com"/>
    <s v="Amazon"/>
    <s v="PEARLAND"/>
    <s v="TX"/>
    <s v="77581-5542"/>
    <n v="12.83"/>
    <n v="0"/>
    <n v="0"/>
    <n v="0"/>
    <n v="0"/>
    <n v="-1.92"/>
    <n v="-2.67"/>
    <n v="0"/>
    <n v="0"/>
    <n v="8.24"/>
  </r>
  <r>
    <x v="19"/>
    <x v="10"/>
    <s v="Dec 22, 2015"/>
    <s v="Dec 22, 2015 2:51:58 PM PST"/>
    <n v="6022958231"/>
    <x v="3"/>
    <s v="108-0079535-7592221"/>
    <s v="rug_wrench_200_2x8_fba"/>
    <s v="Rug Wrench Washable Non Slip Rug Pad - Protect Floors While Securing Rug and Making Vacuuming Easier"/>
    <n v="1"/>
    <s v="amazon.com"/>
    <s v="Amazon"/>
    <s v="Port Saint Lucie"/>
    <s v="FL"/>
    <s v="34986-2005"/>
    <n v="14.83"/>
    <n v="0"/>
    <n v="0"/>
    <n v="0"/>
    <n v="0"/>
    <n v="-2.2200000000000002"/>
    <n v="-1.67"/>
    <n v="0"/>
    <n v="0"/>
    <n v="10.94"/>
  </r>
  <r>
    <x v="19"/>
    <x v="10"/>
    <s v="Dec 22, 2015"/>
    <s v="Dec 22, 2015 3:40:32 PM PST"/>
    <n v="6022958231"/>
    <x v="3"/>
    <s v="110-4638410-0577017"/>
    <s v="rug_wrench_200_4x6_fba"/>
    <s v="Rug Wrench Washable Non Slip Rug Pad - Protect Floors While Securing Rug and Making Vacuuming Easier"/>
    <n v="1"/>
    <s v="amazon.com"/>
    <s v="Amazon"/>
    <s v="NORTH CHESTERFIELD"/>
    <s v="VA"/>
    <s v="23235-2838"/>
    <n v="16.829999999999998"/>
    <n v="0"/>
    <n v="0"/>
    <n v="0"/>
    <n v="0"/>
    <n v="-2.52"/>
    <n v="-3.02"/>
    <n v="0"/>
    <n v="0"/>
    <n v="11.29"/>
  </r>
  <r>
    <x v="19"/>
    <x v="10"/>
    <s v="Dec 22, 2015"/>
    <s v="Dec 22, 2015 3:40:32 PM PST"/>
    <n v="6022958231"/>
    <x v="3"/>
    <s v="110-4638410-0577017"/>
    <s v="rug_wrench_200_5x8_fba"/>
    <s v="Rug Wrench Washable Non Slip Rug Pad - Protect Floors While Securing Rug and Making Vacuuming Easier"/>
    <n v="1"/>
    <s v="amazon.com"/>
    <s v="Amazon"/>
    <s v="NORTH CHESTERFIELD"/>
    <s v="VA"/>
    <s v="23235-2838"/>
    <n v="19.829999999999998"/>
    <n v="0"/>
    <n v="0"/>
    <n v="0"/>
    <n v="0"/>
    <n v="-2.97"/>
    <n v="-4.41"/>
    <n v="0"/>
    <n v="0"/>
    <n v="12.45"/>
  </r>
  <r>
    <x v="19"/>
    <x v="10"/>
    <s v="Dec 22, 2015"/>
    <s v="Dec 22, 2015 4:05:06 PM PST"/>
    <n v="6022958231"/>
    <x v="3"/>
    <s v="109-1360409-6708200"/>
    <s v="rug_wrench_200_3x5_fba"/>
    <s v="Rug Wrench Washable Non Slip Rug Pad - Protect Floors While Securing Rug and Making Vacuuming Easier"/>
    <n v="1"/>
    <s v="amazon.com"/>
    <s v="Amazon"/>
    <s v="Guilford"/>
    <s v="Maine"/>
    <n v="4443"/>
    <n v="12.83"/>
    <n v="0"/>
    <n v="0"/>
    <n v="0"/>
    <n v="0"/>
    <n v="-1.92"/>
    <n v="-2.67"/>
    <n v="0"/>
    <n v="0"/>
    <n v="8.24"/>
  </r>
  <r>
    <x v="19"/>
    <x v="10"/>
    <s v="Dec 22, 2015"/>
    <s v="Dec 22, 2015 4:31:47 PM PST"/>
    <n v="6022958231"/>
    <x v="5"/>
    <s v="105-7531795-3673017"/>
    <s v="rug_wrench_200_4x6_fba"/>
    <s v="Rug Wrench Washable Non Slip Rug Pad - Protect Floors While Securing Rug and Making Vacuuming Easier"/>
    <n v="1"/>
    <s v="amazon.com"/>
    <s v="Amazon"/>
    <s v="WASHINGTON"/>
    <s v="DISTRICT OF COLUMBIA"/>
    <s v="20001-1254"/>
    <n v="-16.829999999999998"/>
    <n v="0"/>
    <n v="0"/>
    <n v="0"/>
    <n v="0"/>
    <n v="2.02"/>
    <n v="0"/>
    <n v="0"/>
    <n v="0"/>
    <n v="-14.81"/>
  </r>
  <r>
    <x v="19"/>
    <x v="10"/>
    <s v="Dec 22, 2015"/>
    <s v="Dec 22, 2015 5:20:54 PM PST"/>
    <n v="6022958231"/>
    <x v="3"/>
    <s v="002-9944407-4565065"/>
    <s v="kin-case-2370076"/>
    <s v="Shopkin Compatible Storage Case Holds More Than 250 Shopkins Toys - Adjustable Organizer Bin Allows Your Girl To Create Her Perfect Customized Storage"/>
    <n v="1"/>
    <s v="amazon.com"/>
    <s v="Amazon"/>
    <s v="RIO RANCHO"/>
    <s v="NM"/>
    <s v="87144-4075"/>
    <n v="19.97"/>
    <n v="0"/>
    <n v="0"/>
    <n v="0"/>
    <n v="0"/>
    <n v="-3"/>
    <n v="-3.63"/>
    <n v="0"/>
    <n v="0"/>
    <n v="13.34"/>
  </r>
  <r>
    <x v="19"/>
    <x v="10"/>
    <s v="Dec 22, 2015"/>
    <s v="Dec 22, 2015 5:37:44 PM PST"/>
    <n v="6022958231"/>
    <x v="3"/>
    <s v="108-1551506-5164267"/>
    <s v="rug_wrench_200_4x6_fba"/>
    <s v="Rug Wrench Washable Non Slip Rug Pad - Protect Floors While Securing Rug and Making Vacuuming Easier"/>
    <n v="1"/>
    <s v="amazon.com"/>
    <s v="Amazon"/>
    <s v="NEW YORK"/>
    <s v="NY"/>
    <s v="10014-0712"/>
    <n v="16.829999999999998"/>
    <n v="0"/>
    <n v="0"/>
    <n v="0"/>
    <n v="0"/>
    <n v="-2.52"/>
    <n v="-3.02"/>
    <n v="0"/>
    <n v="0"/>
    <n v="11.29"/>
  </r>
  <r>
    <x v="19"/>
    <x v="10"/>
    <s v="Dec 22, 2015"/>
    <s v="Dec 22, 2015 5:37:44 PM PST"/>
    <n v="6022958231"/>
    <x v="3"/>
    <s v="108-1551506-5164267"/>
    <s v="rug_wrench_200_5x8_fba"/>
    <s v="Rug Wrench Washable Non Slip Rug Pad - Protect Floors While Securing Rug and Making Vacuuming Easier"/>
    <n v="1"/>
    <s v="amazon.com"/>
    <s v="Amazon"/>
    <s v="NEW YORK"/>
    <s v="NY"/>
    <s v="10014-0712"/>
    <n v="19.829999999999998"/>
    <n v="0"/>
    <n v="0"/>
    <n v="0"/>
    <n v="0"/>
    <n v="-2.97"/>
    <n v="-3.41"/>
    <n v="0"/>
    <n v="0"/>
    <n v="13.45"/>
  </r>
  <r>
    <x v="19"/>
    <x v="10"/>
    <s v="Dec 22, 2015"/>
    <s v="Dec 22, 2015 5:37:44 PM PST"/>
    <n v="6022958231"/>
    <x v="3"/>
    <s v="108-1551506-5164267"/>
    <s v="rug_wrench_200_3x5_fba"/>
    <s v="Rug Wrench Washable Non Slip Rug Pad - Protect Floors While Securing Rug and Making Vacuuming Easier"/>
    <n v="1"/>
    <s v="amazon.com"/>
    <s v="Amazon"/>
    <s v="NEW YORK"/>
    <s v="NY"/>
    <s v="10014-0712"/>
    <n v="12.83"/>
    <n v="0"/>
    <n v="0"/>
    <n v="0"/>
    <n v="0"/>
    <n v="-1.92"/>
    <n v="-1.67"/>
    <n v="0"/>
    <n v="0"/>
    <n v="9.24"/>
  </r>
  <r>
    <x v="19"/>
    <x v="10"/>
    <s v="Dec 22, 2015"/>
    <s v="Dec 22, 2015 5:37:44 PM PST"/>
    <n v="6022958231"/>
    <x v="3"/>
    <s v="108-1551506-5164267"/>
    <s v="rug_wrench_200_2x8_fba"/>
    <s v="Rug Wrench Washable Non Slip Rug Pad - Protect Floors While Securing Rug and Making Vacuuming Easier"/>
    <n v="2"/>
    <s v="amazon.com"/>
    <s v="Amazon"/>
    <s v="NEW YORK"/>
    <s v="NY"/>
    <s v="10014-0712"/>
    <n v="29.66"/>
    <n v="0"/>
    <n v="0"/>
    <n v="0"/>
    <n v="0"/>
    <n v="-4.4400000000000004"/>
    <n v="-3.34"/>
    <n v="0"/>
    <n v="0"/>
    <n v="21.88"/>
  </r>
  <r>
    <x v="19"/>
    <x v="10"/>
    <s v="Dec 22, 2015"/>
    <s v="Dec 22, 2015 6:10:01 PM PST"/>
    <n v="6022958231"/>
    <x v="3"/>
    <s v="115-7458156-2524203"/>
    <s v="rug_wrench_200_5x8_fba"/>
    <s v="Rug Wrench Washable Non Slip Rug Pad - Protect Floors While Securing Rug and Making Vacuuming Easier"/>
    <n v="1"/>
    <s v="amazon.com"/>
    <s v="Amazon"/>
    <s v="Woodside"/>
    <s v="CA"/>
    <n v="94062"/>
    <n v="19.829999999999998"/>
    <n v="0"/>
    <n v="0"/>
    <n v="0"/>
    <n v="0"/>
    <n v="-2.97"/>
    <n v="-4.41"/>
    <n v="0"/>
    <n v="0"/>
    <n v="12.45"/>
  </r>
  <r>
    <x v="19"/>
    <x v="10"/>
    <s v="Dec 22, 2015"/>
    <s v="Dec 22, 2015 7:04:37 PM PST"/>
    <n v="6022958231"/>
    <x v="3"/>
    <s v="108-7298515-5027433"/>
    <s v="rug_wrench_200_3x5_fba"/>
    <s v="Rug Wrench Washable Non Slip Rug Pad - Protect Floors While Securing Rug and Making Vacuuming Easier"/>
    <n v="1"/>
    <s v="amazon.com"/>
    <s v="Amazon"/>
    <s v="Brooklyn"/>
    <s v="NY"/>
    <n v="11201"/>
    <n v="12.83"/>
    <n v="0"/>
    <n v="0"/>
    <n v="0"/>
    <n v="0"/>
    <n v="-1.92"/>
    <n v="-2.67"/>
    <n v="0"/>
    <n v="0"/>
    <n v="8.24"/>
  </r>
  <r>
    <x v="19"/>
    <x v="10"/>
    <s v="Dec 22, 2015"/>
    <s v="Dec 22, 2015 7:13:46 PM PST"/>
    <n v="6022958231"/>
    <x v="3"/>
    <s v="110-8535879-9408212"/>
    <s v="rug_wrench_200_2x4_fba"/>
    <s v="Rug Wrench Washable Non Slip Rug Pad - Protect Floors While Securing Rug and Making Vacuuming Easier"/>
    <n v="1"/>
    <s v="amazon.com"/>
    <s v="Amazon"/>
    <s v="Nashville"/>
    <s v="TN"/>
    <n v="37205"/>
    <n v="9.83"/>
    <n v="0"/>
    <n v="0"/>
    <n v="0"/>
    <n v="0"/>
    <n v="-1.47"/>
    <n v="-2.54"/>
    <n v="0"/>
    <n v="0"/>
    <n v="5.82"/>
  </r>
  <r>
    <x v="19"/>
    <x v="10"/>
    <s v="Dec 22, 2015"/>
    <s v="Dec 22, 2015 7:13:46 PM PST"/>
    <n v="6022958231"/>
    <x v="3"/>
    <s v="110-9309449-7467433"/>
    <s v="rug_wrench_200_3x5_fba"/>
    <s v="Rug Wrench Washable Non Slip Rug Pad - Protect Floors While Securing Rug and Making Vacuuming Easier"/>
    <n v="1"/>
    <s v="amazon.com"/>
    <s v="Amazon"/>
    <s v="Nashville"/>
    <s v="TN"/>
    <n v="37205"/>
    <n v="12.83"/>
    <n v="0"/>
    <n v="0"/>
    <n v="0"/>
    <n v="0"/>
    <n v="-1.92"/>
    <n v="-2.67"/>
    <n v="0"/>
    <n v="0"/>
    <n v="8.24"/>
  </r>
  <r>
    <x v="19"/>
    <x v="10"/>
    <s v="Dec 22, 2015"/>
    <s v="Dec 22, 2015 7:13:46 PM PST"/>
    <n v="6022958231"/>
    <x v="3"/>
    <s v="110-9309449-7467433"/>
    <s v="rug_wrench_200_2x8_fba"/>
    <s v="Rug Wrench Washable Non Slip Rug Pad - Protect Floors While Securing Rug and Making Vacuuming Easier"/>
    <n v="2"/>
    <s v="amazon.com"/>
    <s v="Amazon"/>
    <s v="Nashville"/>
    <s v="TN"/>
    <n v="37205"/>
    <n v="29.66"/>
    <n v="0"/>
    <n v="0"/>
    <n v="0"/>
    <n v="0"/>
    <n v="-4.4400000000000004"/>
    <n v="-3.34"/>
    <n v="0"/>
    <n v="0"/>
    <n v="21.88"/>
  </r>
  <r>
    <x v="19"/>
    <x v="10"/>
    <s v="Dec 22, 2015"/>
    <s v="Dec 22, 2015 8:27:25 PM PST"/>
    <n v="6022958231"/>
    <x v="3"/>
    <s v="107-1582331-8357036"/>
    <s v="rug_wrench_200_3x5_fba"/>
    <s v="Rug Wrench Washable Non Slip Rug Pad - Protect Floors While Securing Rug and Making Vacuuming Easier"/>
    <n v="1"/>
    <s v="amazon.com"/>
    <s v="Amazon"/>
    <s v="DEERFIELD BEACH"/>
    <s v="FL"/>
    <s v="33442-3359"/>
    <n v="12.83"/>
    <n v="0"/>
    <n v="0"/>
    <n v="0"/>
    <n v="0"/>
    <n v="-1.92"/>
    <n v="-2.67"/>
    <n v="0"/>
    <n v="0"/>
    <n v="8.24"/>
  </r>
  <r>
    <x v="19"/>
    <x v="10"/>
    <s v="Dec 22, 2015"/>
    <s v="Dec 22, 2015 8:49:20 PM PST"/>
    <n v="6022958231"/>
    <x v="3"/>
    <s v="103-2823353-8473052"/>
    <s v="rug_wrench_200_3x5_fba"/>
    <s v="Rug Wrench Washable Non Slip Rug Pad - Protect Floors While Securing Rug and Making Vacuuming Easier"/>
    <n v="1"/>
    <s v="amazon.com"/>
    <s v="Amazon"/>
    <s v="SHAKER HEIGHTS"/>
    <s v="OH"/>
    <s v="44120-1315"/>
    <n v="12.83"/>
    <n v="0"/>
    <n v="0"/>
    <n v="0"/>
    <n v="0"/>
    <n v="-1.92"/>
    <n v="-2.67"/>
    <n v="0"/>
    <n v="0"/>
    <n v="8.24"/>
  </r>
  <r>
    <x v="19"/>
    <x v="10"/>
    <s v="Dec 22, 2015"/>
    <s v="Dec 22, 2015 10:14:42 PM PST"/>
    <n v="6022958231"/>
    <x v="3"/>
    <s v="106-7614849-5689010"/>
    <s v="rug_wrench_200_5x8_fba"/>
    <s v="Rug Wrench Washable Non Slip Rug Pad - Protect Floors While Securing Rug and Making Vacuuming Easier"/>
    <n v="1"/>
    <s v="amazon.com"/>
    <s v="Amazon"/>
    <s v="BOAZ"/>
    <s v="AL"/>
    <s v="35957-1347"/>
    <n v="19.829999999999998"/>
    <n v="0"/>
    <n v="0"/>
    <n v="0"/>
    <n v="0"/>
    <n v="-2.97"/>
    <n v="-4.41"/>
    <n v="0"/>
    <n v="0"/>
    <n v="12.45"/>
  </r>
  <r>
    <x v="19"/>
    <x v="10"/>
    <s v="Dec 22, 2015"/>
    <s v="Dec 22, 2015 10:19:46 PM PST"/>
    <n v="6022958231"/>
    <x v="3"/>
    <s v="108-2752966-8098614"/>
    <s v="rug_wrench_200_2x4_fba"/>
    <s v="Rug Wrench Washable Non Slip Rug Pad - Protect Floors While Securing Rug and Making Vacuuming Easier"/>
    <n v="1"/>
    <s v="amazon.com"/>
    <s v="Amazon"/>
    <s v="NEW YORK"/>
    <s v="NEW YORK"/>
    <s v="10019-6721"/>
    <n v="9.83"/>
    <n v="0"/>
    <n v="0"/>
    <n v="0"/>
    <n v="0"/>
    <n v="-1.47"/>
    <n v="-2.54"/>
    <n v="0"/>
    <n v="0"/>
    <n v="5.82"/>
  </r>
  <r>
    <x v="19"/>
    <x v="10"/>
    <s v="Dec 22, 2015"/>
    <s v="Dec 22, 2015 10:57:59 PM PST"/>
    <n v="6022958231"/>
    <x v="3"/>
    <s v="109-8126435-8285006"/>
    <s v="rug_wrench_200_2x8_fba"/>
    <s v="Rug Wrench Washable Non Slip Rug Pad - Protect Floors While Securing Rug and Making Vacuuming Easier"/>
    <n v="1"/>
    <s v="amazon.com"/>
    <s v="Amazon"/>
    <s v="Arlington"/>
    <s v="MA"/>
    <s v="02476-5906"/>
    <n v="14.83"/>
    <n v="0"/>
    <n v="0"/>
    <n v="0"/>
    <n v="0"/>
    <n v="-2.2200000000000002"/>
    <n v="-2.67"/>
    <n v="0"/>
    <n v="0"/>
    <n v="9.94"/>
  </r>
  <r>
    <x v="19"/>
    <x v="10"/>
    <s v="Dec 22, 2015"/>
    <s v="Dec 22, 2015 11:25:12 PM PST"/>
    <n v="6022958231"/>
    <x v="3"/>
    <s v="113-1508877-8801069"/>
    <s v="kin-case-2370076"/>
    <s v="Shopkin Compatible Storage Case Holds More Than 250 Shopkins Toys - Adjustable Organizer Bin Allows Your Girl To Create Her Perfect Customized Storage"/>
    <n v="1"/>
    <s v="amazon.com"/>
    <s v="Amazon"/>
    <s v="MARINA"/>
    <s v="CA"/>
    <s v="93933-3625"/>
    <n v="19.97"/>
    <n v="7.74"/>
    <n v="0"/>
    <n v="0"/>
    <n v="0"/>
    <n v="-6"/>
    <n v="-19.11"/>
    <n v="0"/>
    <n v="0"/>
    <n v="2.6"/>
  </r>
  <r>
    <x v="19"/>
    <x v="10"/>
    <s v="Dec 22, 2015"/>
    <s v="Dec 22, 2015 11:25:12 PM PST"/>
    <n v="6022958231"/>
    <x v="3"/>
    <s v="113-1508877-8801069"/>
    <s v="kin-case-2370076"/>
    <s v="Shopkin Compatible Storage Case Holds More Than 250 Shopkins Toys - Adjustable Organizer Bin Allows Your Girl To Create Her Perfect Customized Storage"/>
    <n v="1"/>
    <s v="amazon.com"/>
    <s v="Amazon"/>
    <s v="MARINA"/>
    <s v="CA"/>
    <s v="93933-3625"/>
    <n v="19.97"/>
    <n v="7.74"/>
    <n v="0"/>
    <n v="0"/>
    <n v="0"/>
    <n v="0"/>
    <n v="-2.63"/>
    <n v="0"/>
    <n v="0"/>
    <n v="25.08"/>
  </r>
  <r>
    <x v="19"/>
    <x v="10"/>
    <s v="Dec 22, 2015"/>
    <s v="Dec 22, 2015 11:31:37 PM PST"/>
    <n v="6022958231"/>
    <x v="3"/>
    <s v="104-5481936-1881824"/>
    <s v="rug_wrench_200_2x8_fba"/>
    <s v="Rug Wrench Washable Non Slip Rug Pad - Protect Floors While Securing Rug and Making Vacuuming Easier"/>
    <n v="1"/>
    <s v="amazon.com"/>
    <s v="Amazon"/>
    <s v="WEST HILLS"/>
    <s v="CA"/>
    <s v="91307-3433"/>
    <n v="14.83"/>
    <n v="0"/>
    <n v="0"/>
    <n v="0"/>
    <n v="0"/>
    <n v="-2.2200000000000002"/>
    <n v="-2.67"/>
    <n v="0"/>
    <n v="0"/>
    <n v="9.94"/>
  </r>
  <r>
    <x v="19"/>
    <x v="10"/>
    <s v="Dec 22, 2015"/>
    <s v="Dec 22, 2015 11:47:37 PM PST"/>
    <n v="6022958231"/>
    <x v="3"/>
    <s v="113-2447329-4633819"/>
    <s v="rug_wrench_200_3x5_fba"/>
    <s v="Rug Wrench Washable Non Slip Rug Pad - Protect Floors While Securing Rug and Making Vacuuming Easier"/>
    <n v="1"/>
    <s v="amazon.com"/>
    <s v="Amazon"/>
    <s v="POWAY"/>
    <s v="CA"/>
    <s v="92064-1734"/>
    <n v="12.83"/>
    <n v="0"/>
    <n v="0"/>
    <n v="0"/>
    <n v="0"/>
    <n v="-1.92"/>
    <n v="-2.67"/>
    <n v="0"/>
    <n v="0"/>
    <n v="8.24"/>
  </r>
  <r>
    <x v="19"/>
    <x v="10"/>
    <s v="Dec 23, 2015"/>
    <s v="Dec 23, 2015 12:29:54 AM PST"/>
    <n v="6022958231"/>
    <x v="3"/>
    <s v="115-2000211-6022617"/>
    <s v="rug_wrench_200_2x4_fba"/>
    <s v="Rug Wrench Washable Non Slip Rug Pad - Protect Floors While Securing Rug and Making Vacuuming Easier"/>
    <n v="1"/>
    <s v="amazon.com"/>
    <s v="Amazon"/>
    <s v="TAMPA"/>
    <s v="FL"/>
    <s v="33629-6116"/>
    <n v="9.83"/>
    <n v="0"/>
    <n v="0"/>
    <n v="0"/>
    <n v="0"/>
    <n v="-1.47"/>
    <n v="-2.54"/>
    <n v="0"/>
    <n v="0"/>
    <n v="5.82"/>
  </r>
  <r>
    <x v="19"/>
    <x v="10"/>
    <s v="Dec 23, 2015"/>
    <s v="Dec 23, 2015 1:08:12 AM PST"/>
    <n v="6022958231"/>
    <x v="3"/>
    <s v="104-9615850-8344243"/>
    <s v="rug_wrench_200_5x8_fba"/>
    <s v="Rug Wrench Washable Non Slip Rug Pad - Protect Floors While Securing Rug and Making Vacuuming Easier"/>
    <n v="1"/>
    <s v="amazon.com"/>
    <s v="Amazon"/>
    <s v="paramus"/>
    <s v="new jersey"/>
    <n v="7652"/>
    <n v="19.829999999999998"/>
    <n v="4.75"/>
    <n v="0"/>
    <n v="-4.75"/>
    <n v="0"/>
    <n v="-2.97"/>
    <n v="-4.41"/>
    <n v="0"/>
    <n v="0"/>
    <n v="12.45"/>
  </r>
  <r>
    <x v="19"/>
    <x v="10"/>
    <s v="Dec 23, 2015"/>
    <s v="Dec 23, 2015 1:45:27 AM PST"/>
    <n v="6022958231"/>
    <x v="3"/>
    <s v="102-9456876-8084203"/>
    <s v="rug_wrench_200_5x8_fba"/>
    <s v="Rug Wrench Washable Non Slip Rug Pad - Protect Floors While Securing Rug and Making Vacuuming Easier"/>
    <n v="1"/>
    <s v="amazon.com"/>
    <s v="Amazon"/>
    <s v="Nashville"/>
    <s v="Tn"/>
    <n v="37204"/>
    <n v="19.829999999999998"/>
    <n v="0"/>
    <n v="0"/>
    <n v="0"/>
    <n v="0"/>
    <n v="-2.97"/>
    <n v="-4.41"/>
    <n v="0"/>
    <n v="0"/>
    <n v="12.45"/>
  </r>
  <r>
    <x v="19"/>
    <x v="10"/>
    <s v="Dec 23, 2015"/>
    <s v="Dec 23, 2015 3:25:06 AM PST"/>
    <n v="6022958231"/>
    <x v="3"/>
    <s v="112-2161541-8262619"/>
    <s v="rug_wrench_200_5x8_fba"/>
    <s v="Rug Wrench Washable Non Slip Rug Pad - Protect Floors While Securing Rug and Making Vacuuming Easier"/>
    <n v="1"/>
    <s v="amazon.com"/>
    <s v="Amazon"/>
    <s v="RALEIGH"/>
    <s v="NC"/>
    <s v="27612-4686"/>
    <n v="19.829999999999998"/>
    <n v="0"/>
    <n v="0"/>
    <n v="0"/>
    <n v="0"/>
    <n v="-2.97"/>
    <n v="-4.41"/>
    <n v="0"/>
    <n v="0"/>
    <n v="12.45"/>
  </r>
  <r>
    <x v="19"/>
    <x v="10"/>
    <s v="Dec 23, 2015"/>
    <s v="Dec 23, 2015 3:34:04 AM PST"/>
    <n v="6022958231"/>
    <x v="3"/>
    <s v="102-7664037-7428214"/>
    <s v="kin-case-2370076"/>
    <s v="Shopkin Compatible Storage Case Holds More Than 250 Shopkins Toys - Adjustable Organizer Bin Allows Your Girl To Create Her Perfect Customized Storage"/>
    <n v="1"/>
    <s v="amazon.com"/>
    <s v="Amazon"/>
    <s v="ORANGE"/>
    <s v="CA"/>
    <s v="92869-2733"/>
    <n v="19.97"/>
    <n v="3.99"/>
    <n v="0"/>
    <n v="0"/>
    <n v="0"/>
    <n v="-3"/>
    <n v="-7.62"/>
    <n v="0"/>
    <n v="0"/>
    <n v="13.34"/>
  </r>
  <r>
    <x v="19"/>
    <x v="10"/>
    <s v="Dec 23, 2015"/>
    <s v="Dec 23, 2015 4:06:17 AM PST"/>
    <n v="6022958231"/>
    <x v="3"/>
    <s v="106-8452616-2071454"/>
    <s v="kin-case-2370076"/>
    <s v="Shopkin Compatible Storage Case Holds More Than 250 Shopkins Toys - Adjustable Organizer Bin Allows Your Girl To Create Her Perfect Customized Storage"/>
    <n v="1"/>
    <s v="amazon.com"/>
    <s v="Amazon"/>
    <s v="LAREDO"/>
    <s v="TEXAS"/>
    <s v="78045-8892"/>
    <n v="19.97"/>
    <n v="9.02"/>
    <n v="0"/>
    <n v="0"/>
    <n v="0"/>
    <n v="-3"/>
    <n v="-12.65"/>
    <n v="0"/>
    <n v="0"/>
    <n v="13.34"/>
  </r>
  <r>
    <x v="19"/>
    <x v="10"/>
    <s v="Dec 23, 2015"/>
    <s v="Dec 23, 2015 5:14:01 AM PST"/>
    <n v="6022958231"/>
    <x v="3"/>
    <s v="107-0743986-5174603"/>
    <s v="rug_wrench_200_2x4_fba"/>
    <s v="Rug Wrench Washable Non Slip Rug Pad - Protect Floors While Securing Rug and Making Vacuuming Easier"/>
    <n v="1"/>
    <s v="amazon.com"/>
    <s v="Amazon"/>
    <s v="LOWER MERION"/>
    <s v="PA"/>
    <s v="19083-2622"/>
    <n v="9.83"/>
    <n v="0"/>
    <n v="0"/>
    <n v="0"/>
    <n v="0"/>
    <n v="-1.47"/>
    <n v="-2.54"/>
    <n v="0"/>
    <n v="0"/>
    <n v="5.82"/>
  </r>
  <r>
    <x v="19"/>
    <x v="10"/>
    <s v="Dec 23, 2015"/>
    <s v="Dec 23, 2015 5:19:29 AM PST"/>
    <n v="6022958231"/>
    <x v="3"/>
    <s v="110-3396239-4137812"/>
    <s v="rug_wrench_200_4x6_fba"/>
    <s v="Rug Wrench Washable Non Slip Rug Pad - Protect Floors While Securing Rug and Making Vacuuming Easier"/>
    <n v="1"/>
    <s v="amazon.com"/>
    <s v="Amazon"/>
    <s v="COVINGTON"/>
    <s v="LA"/>
    <s v="70433-3703"/>
    <n v="16.829999999999998"/>
    <n v="0"/>
    <n v="0"/>
    <n v="0"/>
    <n v="0"/>
    <n v="-2.52"/>
    <n v="-4.0199999999999996"/>
    <n v="0"/>
    <n v="0"/>
    <n v="10.29"/>
  </r>
  <r>
    <x v="19"/>
    <x v="10"/>
    <s v="Dec 23, 2015"/>
    <s v="Dec 23, 2015 6:27:14 AM PST"/>
    <n v="6022958231"/>
    <x v="3"/>
    <s v="116-7168249-7449866"/>
    <s v="rug_wrench_200_4x6_fba"/>
    <s v="Rug Wrench Washable Non Slip Rug Pad - Protect Floors While Securing Rug and Making Vacuuming Easier"/>
    <n v="1"/>
    <s v="amazon.com"/>
    <s v="Amazon"/>
    <s v="BUFFALO"/>
    <s v="NY"/>
    <s v="14214-1660"/>
    <n v="16.829999999999998"/>
    <n v="0"/>
    <n v="0"/>
    <n v="0"/>
    <n v="0"/>
    <n v="-2.52"/>
    <n v="-4.0199999999999996"/>
    <n v="0"/>
    <n v="0"/>
    <n v="10.29"/>
  </r>
  <r>
    <x v="19"/>
    <x v="10"/>
    <s v="Dec 23, 2015"/>
    <s v="Dec 23, 2015 8:16:43 AM PST"/>
    <n v="6022958231"/>
    <x v="3"/>
    <s v="104-1425317-7520253"/>
    <s v="kin-case-2370076"/>
    <s v="Shopkin Compatible Storage Case Holds More Than 250 Shopkins Toys - Adjustable Organizer Bin Allows Your Girl To Create Her Perfect Customized Storage"/>
    <n v="2"/>
    <s v="amazon.com"/>
    <s v="Amazon"/>
    <s v="LITTLETON"/>
    <s v="CO"/>
    <n v="80128"/>
    <n v="39.94"/>
    <n v="0"/>
    <n v="0"/>
    <n v="0"/>
    <n v="0"/>
    <n v="-6"/>
    <n v="-6.26"/>
    <n v="0"/>
    <n v="0"/>
    <n v="27.68"/>
  </r>
  <r>
    <x v="19"/>
    <x v="10"/>
    <s v="Dec 23, 2015"/>
    <s v="Dec 23, 2015 8:51:09 AM PST"/>
    <n v="6022958231"/>
    <x v="3"/>
    <s v="105-3960438-5830641"/>
    <s v="rug_wrench_200_3x5_fba"/>
    <s v="Rug Wrench Washable Non Slip Rug Pad - Protect Floors While Securing Rug and Making Vacuuming Easier"/>
    <n v="1"/>
    <s v="amazon.com"/>
    <s v="Amazon"/>
    <s v="SAN FRANCISCO"/>
    <s v="CA"/>
    <s v="94116-1351"/>
    <n v="12.83"/>
    <n v="0"/>
    <n v="0"/>
    <n v="0"/>
    <n v="0"/>
    <n v="-1.92"/>
    <n v="-2.67"/>
    <n v="0"/>
    <n v="0"/>
    <n v="8.24"/>
  </r>
  <r>
    <x v="19"/>
    <x v="10"/>
    <s v="Dec 23, 2015"/>
    <s v="Dec 23, 2015 9:26:24 AM PST"/>
    <n v="6022958231"/>
    <x v="3"/>
    <s v="106-3087679-3451460"/>
    <s v="kin-case-2370076"/>
    <s v="Shopkin Compatible Storage Case Holds More Than 250 Shopkins Toys - Adjustable Organizer Bin Allows Your Girl To Create Her Perfect Customized Storage"/>
    <n v="1"/>
    <s v="amazon.com"/>
    <s v="Amazon"/>
    <s v="Victoria"/>
    <s v="TX"/>
    <s v="77904-3371"/>
    <n v="19.97"/>
    <n v="0"/>
    <n v="0"/>
    <n v="0"/>
    <n v="0"/>
    <n v="-3"/>
    <n v="-3.63"/>
    <n v="0"/>
    <n v="0"/>
    <n v="13.34"/>
  </r>
  <r>
    <x v="19"/>
    <x v="10"/>
    <s v="Dec 23, 2015"/>
    <s v="Dec 23, 2015 9:44:59 AM PST"/>
    <n v="6022958231"/>
    <x v="3"/>
    <s v="111-9591965-3003403"/>
    <s v="rug_wrench_200_2x8_fba"/>
    <s v="Rug Wrench Washable Non Slip Rug Pad - Protect Floors While Securing Rug and Making Vacuuming Easier"/>
    <n v="1"/>
    <s v="amazon.com"/>
    <s v="Amazon"/>
    <s v="BAYONNE"/>
    <s v="NJ"/>
    <n v="7002"/>
    <n v="14.83"/>
    <n v="1.5"/>
    <n v="0"/>
    <n v="-1.5"/>
    <n v="0"/>
    <n v="-2.2200000000000002"/>
    <n v="-2.67"/>
    <n v="0"/>
    <n v="0"/>
    <n v="9.94"/>
  </r>
  <r>
    <x v="19"/>
    <x v="10"/>
    <s v="Dec 23, 2015"/>
    <s v="Dec 23, 2015 11:14:25 AM PST"/>
    <n v="6022958231"/>
    <x v="3"/>
    <s v="104-4623749-8348269"/>
    <s v="rug_wrench_200_4x6_fba"/>
    <s v="Rug Wrench Washable Non Slip Rug Pad - Protect Floors While Securing Rug and Making Vacuuming Easier"/>
    <n v="1"/>
    <s v="amazon.com"/>
    <s v="Amazon"/>
    <s v="LONG BEACH"/>
    <s v="CA"/>
    <s v="90807-3176"/>
    <n v="16.829999999999998"/>
    <n v="1.99"/>
    <n v="0"/>
    <n v="-1.99"/>
    <n v="0"/>
    <n v="-2.52"/>
    <n v="-4.0199999999999996"/>
    <n v="0"/>
    <n v="0"/>
    <n v="10.29"/>
  </r>
  <r>
    <x v="19"/>
    <x v="10"/>
    <s v="Dec 23, 2015"/>
    <s v="Dec 23, 2015 11:43:57 AM PST"/>
    <n v="6022958231"/>
    <x v="3"/>
    <s v="113-8009850-2471414"/>
    <s v="rug_wrench_200_5x8_fba"/>
    <s v="Rug Wrench Washable Non Slip Rug Pad - Protect Floors While Securing Rug and Making Vacuuming Easier"/>
    <n v="1"/>
    <s v="amazon.com"/>
    <s v="Amazon"/>
    <s v="LONG ISLAND CITY"/>
    <s v="NY"/>
    <s v="11109-5662"/>
    <n v="19.829999999999998"/>
    <n v="3.28"/>
    <n v="0"/>
    <n v="-3.28"/>
    <n v="0"/>
    <n v="-2.97"/>
    <n v="-4.41"/>
    <n v="0"/>
    <n v="0"/>
    <n v="12.45"/>
  </r>
  <r>
    <x v="19"/>
    <x v="10"/>
    <s v="Dec 23, 2015"/>
    <s v="Dec 23, 2015 12:19:36 PM PST"/>
    <n v="6022958231"/>
    <x v="5"/>
    <s v="107-0743986-5174603"/>
    <s v="rug_wrench_200_2x4_fba"/>
    <s v="Rug Wrench Washable Non Slip Rug Pad - Protect Floors While Securing Rug and Making Vacuuming Easier"/>
    <n v="1"/>
    <s v="amazon.com"/>
    <s v="Amazon"/>
    <s v="LOWER MERION"/>
    <s v="PA"/>
    <s v="19083-2622"/>
    <n v="-9.83"/>
    <n v="0"/>
    <n v="0"/>
    <n v="0"/>
    <n v="0"/>
    <n v="1.18"/>
    <n v="0"/>
    <n v="0"/>
    <n v="0"/>
    <n v="-8.65"/>
  </r>
  <r>
    <x v="19"/>
    <x v="10"/>
    <s v="Dec 23, 2015"/>
    <s v="Dec 23, 2015 1:10:43 PM PST"/>
    <n v="6022958231"/>
    <x v="3"/>
    <s v="116-6164117-4399441"/>
    <s v="kin-case-2370076"/>
    <s v="Shopkin Compatible Storage Case Holds More Than 250 Shopkins Toys - Adjustable Organizer Bin Allows Your Girl To Create Her Perfect Customized Storage"/>
    <n v="1"/>
    <s v="amazon.com"/>
    <s v="Amazon"/>
    <s v="NEWTON"/>
    <s v="NJ"/>
    <n v="7860"/>
    <n v="19.97"/>
    <n v="0"/>
    <n v="0"/>
    <n v="0"/>
    <n v="0"/>
    <n v="-3"/>
    <n v="-3.63"/>
    <n v="0"/>
    <n v="0"/>
    <n v="13.34"/>
  </r>
  <r>
    <x v="19"/>
    <x v="10"/>
    <s v="Dec 23, 2015"/>
    <s v="Dec 23, 2015 1:34:31 PM PST"/>
    <n v="6022958231"/>
    <x v="3"/>
    <s v="109-1360409-6708200"/>
    <s v="rug_wrench_200_5x8_fba"/>
    <s v="Rug Wrench Washable Non Slip Rug Pad - Protect Floors While Securing Rug and Making Vacuuming Easier"/>
    <n v="1"/>
    <s v="amazon.com"/>
    <s v="Amazon"/>
    <s v="Guilford"/>
    <s v="Maine"/>
    <n v="4443"/>
    <n v="19.829999999999998"/>
    <n v="0"/>
    <n v="0"/>
    <n v="0"/>
    <n v="0"/>
    <n v="-2.97"/>
    <n v="-3.41"/>
    <n v="0"/>
    <n v="0"/>
    <n v="13.45"/>
  </r>
  <r>
    <x v="19"/>
    <x v="10"/>
    <s v="Dec 23, 2015"/>
    <s v="Dec 23, 2015 1:44:14 PM PST"/>
    <n v="6022958231"/>
    <x v="3"/>
    <s v="109-1360409-6708200"/>
    <s v="rug_wrench_200_5x8_fba"/>
    <s v="Rug Wrench Washable Non Slip Rug Pad - Protect Floors While Securing Rug and Making Vacuuming Easier"/>
    <n v="1"/>
    <s v="amazon.com"/>
    <s v="Amazon"/>
    <s v="Guilford"/>
    <s v="Maine"/>
    <n v="4443"/>
    <n v="19.829999999999998"/>
    <n v="0"/>
    <n v="0"/>
    <n v="0"/>
    <n v="0"/>
    <n v="-2.97"/>
    <n v="-3.41"/>
    <n v="0"/>
    <n v="0"/>
    <n v="13.45"/>
  </r>
  <r>
    <x v="19"/>
    <x v="10"/>
    <s v="Dec 23, 2015"/>
    <s v="Dec 23, 2015 3:15:21 PM PST"/>
    <n v="6022958231"/>
    <x v="3"/>
    <s v="115-8978631-3965052"/>
    <s v="kin-case-2370076"/>
    <s v="Shopkin Compatible Storage Case Holds More Than 250 Shopkins Toys - Adjustable Organizer Bin Allows Your Girl To Create Her Perfect Customized Storage"/>
    <n v="1"/>
    <s v="amazon.com"/>
    <s v="Amazon"/>
    <s v="RACINE"/>
    <s v="WI"/>
    <s v="53405-5034"/>
    <n v="19.97"/>
    <n v="0"/>
    <n v="0"/>
    <n v="0"/>
    <n v="0"/>
    <n v="-3"/>
    <n v="-3.63"/>
    <n v="0"/>
    <n v="0"/>
    <n v="13.34"/>
  </r>
  <r>
    <x v="19"/>
    <x v="10"/>
    <s v="Dec 23, 2015"/>
    <s v="Dec 23, 2015 3:25:02 PM PST"/>
    <n v="6022958231"/>
    <x v="3"/>
    <s v="106-8990896-9496201"/>
    <s v="kin-case-2370076"/>
    <s v="Shopkin Compatible Storage Case Holds More Than 250 Shopkins Toys - Adjustable Organizer Bin Allows Your Girl To Create Her Perfect Customized Storage"/>
    <n v="1"/>
    <s v="amazon.com"/>
    <s v="Amazon"/>
    <s v="ROCKVILLE"/>
    <s v="MD"/>
    <s v="20850-4733"/>
    <n v="19.97"/>
    <n v="0"/>
    <n v="0"/>
    <n v="0"/>
    <n v="0"/>
    <n v="-3"/>
    <n v="-3.63"/>
    <n v="0"/>
    <n v="0"/>
    <n v="13.34"/>
  </r>
  <r>
    <x v="19"/>
    <x v="10"/>
    <s v="Dec 23, 2015"/>
    <s v="Dec 23, 2015 3:39:34 PM PST"/>
    <n v="6022958231"/>
    <x v="3"/>
    <s v="102-8858140-5736221"/>
    <s v="rug_wrench_200_8x10_fba"/>
    <s v="Rug Wrench Washable Non Slip Rug Pad - Protect Floors While Securing Rug and Making Vacuuming Easier"/>
    <n v="1"/>
    <s v="amazon.com"/>
    <s v="Amazon"/>
    <s v="FPO"/>
    <s v="AE"/>
    <s v="09636-0002"/>
    <n v="38.83"/>
    <n v="0"/>
    <n v="0"/>
    <n v="0"/>
    <n v="0"/>
    <n v="-5.82"/>
    <n v="-8.3699999999999992"/>
    <n v="0"/>
    <n v="0"/>
    <n v="24.64"/>
  </r>
  <r>
    <x v="19"/>
    <x v="10"/>
    <s v="Dec 23, 2015"/>
    <s v="Dec 23, 2015 4:08:03 PM PST"/>
    <n v="6022958231"/>
    <x v="3"/>
    <s v="113-1891616-1079412"/>
    <s v="rug_wrench_200_5x8_fba"/>
    <s v="Rug Wrench Washable Non Slip Rug Pad - Protect Floors While Securing Rug and Making Vacuuming Easier"/>
    <n v="1"/>
    <s v="amazon.com"/>
    <s v="Amazon"/>
    <s v="O BRIEN"/>
    <s v="FL"/>
    <s v="32071-3129"/>
    <n v="19.829999999999998"/>
    <n v="4.99"/>
    <n v="0"/>
    <n v="0"/>
    <n v="0"/>
    <n v="-2.97"/>
    <n v="-9.4"/>
    <n v="0"/>
    <n v="0"/>
    <n v="12.45"/>
  </r>
  <r>
    <x v="19"/>
    <x v="10"/>
    <s v="Dec 23, 2015"/>
    <s v="Dec 23, 2015 4:24:44 PM PST"/>
    <n v="6022958231"/>
    <x v="3"/>
    <s v="116-8070244-0304230"/>
    <s v="rug_wrench_200_2x4_fba"/>
    <s v="Rug Wrench Washable Non Slip Rug Pad - Protect Floors While Securing Rug and Making Vacuuming Easier"/>
    <n v="1"/>
    <s v="amazon.com"/>
    <s v="Amazon"/>
    <s v="WEST FARGO"/>
    <s v="ND"/>
    <s v="58078-7981"/>
    <n v="9.83"/>
    <n v="0"/>
    <n v="0"/>
    <n v="0"/>
    <n v="0"/>
    <n v="-1.47"/>
    <n v="-2.54"/>
    <n v="0"/>
    <n v="0"/>
    <n v="5.82"/>
  </r>
  <r>
    <x v="19"/>
    <x v="10"/>
    <s v="Dec 23, 2015"/>
    <s v="Dec 23, 2015 4:47:13 PM PST"/>
    <n v="6022958231"/>
    <x v="3"/>
    <s v="115-4239731-3605849"/>
    <s v="rug_wrench_200_8x10_fba"/>
    <s v="Rug Wrench Washable Non Slip Rug Pad - Protect Floors While Securing Rug and Making Vacuuming Easier"/>
    <n v="1"/>
    <s v="amazon.com"/>
    <s v="Amazon"/>
    <s v="JACKSONVILLE"/>
    <s v="FL"/>
    <s v="32205-7914"/>
    <n v="38.83"/>
    <n v="4.3499999999999996"/>
    <n v="0"/>
    <n v="-4.3499999999999996"/>
    <n v="0"/>
    <n v="-5.82"/>
    <n v="-8.3699999999999992"/>
    <n v="0"/>
    <n v="0"/>
    <n v="24.64"/>
  </r>
  <r>
    <x v="19"/>
    <x v="10"/>
    <s v="Dec 23, 2015"/>
    <s v="Dec 23, 2015 5:17:01 PM PST"/>
    <n v="6022958231"/>
    <x v="3"/>
    <s v="002-6536215-6525822"/>
    <s v="rug_wrench_200_2x8_fba"/>
    <s v="Rug Wrench Washable Non Slip Rug Pad - Protect Floors While Securing Rug and Making Vacuuming Easier"/>
    <n v="1"/>
    <s v="amazon.com"/>
    <s v="Amazon"/>
    <s v="ATHERTON"/>
    <s v="CALIFORNIA"/>
    <s v="94027-6417"/>
    <n v="14.83"/>
    <n v="0"/>
    <n v="0"/>
    <n v="0"/>
    <n v="0"/>
    <n v="-2.2200000000000002"/>
    <n v="-2.67"/>
    <n v="0"/>
    <n v="0"/>
    <n v="9.94"/>
  </r>
  <r>
    <x v="19"/>
    <x v="10"/>
    <s v="Dec 23, 2015"/>
    <s v="Dec 23, 2015 5:46:19 PM PST"/>
    <n v="6022958231"/>
    <x v="3"/>
    <s v="103-9838043-9598665"/>
    <s v="rug_wrench_200_3x5_fba"/>
    <s v="Rug Wrench Washable Non Slip Rug Pad - Protect Floors While Securing Rug and Making Vacuuming Easier"/>
    <n v="1"/>
    <s v="amazon.com"/>
    <s v="Amazon"/>
    <s v="FAIRFAX"/>
    <s v="VA"/>
    <s v="22033-1520"/>
    <n v="12.83"/>
    <n v="0"/>
    <n v="0"/>
    <n v="0"/>
    <n v="0"/>
    <n v="-1.92"/>
    <n v="-2.67"/>
    <n v="0"/>
    <n v="0"/>
    <n v="8.24"/>
  </r>
  <r>
    <x v="19"/>
    <x v="10"/>
    <s v="Dec 23, 2015"/>
    <s v="Dec 23, 2015 6:24:29 PM PST"/>
    <n v="6022958231"/>
    <x v="3"/>
    <s v="110-8316233-2522656"/>
    <s v="kin-case-2370076"/>
    <s v="Shopkin Compatible Storage Case Holds More Than 250 Shopkins Toys - Adjustable Organizer Bin Allows Your Girl To Create Her Perfect Customized Storage"/>
    <n v="1"/>
    <s v="amazon.com"/>
    <s v="Amazon"/>
    <s v="JAMUL"/>
    <s v="CA"/>
    <s v="91935-3138"/>
    <n v="19.97"/>
    <n v="3.99"/>
    <n v="0"/>
    <n v="0"/>
    <n v="0"/>
    <n v="-3"/>
    <n v="-7.62"/>
    <n v="0"/>
    <n v="0"/>
    <n v="13.34"/>
  </r>
  <r>
    <x v="19"/>
    <x v="10"/>
    <s v="Dec 23, 2015"/>
    <s v="Dec 23, 2015 6:50:58 PM PST"/>
    <n v="6022958231"/>
    <x v="5"/>
    <s v="103-6094132-1811447"/>
    <s v="rug_wrench_200_2x8_fba"/>
    <s v="Rug Wrench Washable Non Slip Rug Pad - Protect Floors While Securing Rug and Making Vacuuming Easier"/>
    <n v="1"/>
    <s v="amazon.com"/>
    <s v="Amazon"/>
    <s v="franklin"/>
    <s v="tn"/>
    <n v="37064"/>
    <n v="-14.83"/>
    <n v="0"/>
    <n v="0"/>
    <n v="0"/>
    <n v="0"/>
    <n v="1.78"/>
    <n v="0"/>
    <n v="0"/>
    <n v="0"/>
    <n v="-13.05"/>
  </r>
  <r>
    <x v="19"/>
    <x v="10"/>
    <s v="Dec 23, 2015"/>
    <s v="Dec 23, 2015 6:57:32 PM PST"/>
    <n v="6022958231"/>
    <x v="3"/>
    <s v="105-7174665-7245806"/>
    <s v="rug_wrench_200_5x8_fba"/>
    <s v="Rug Wrench Washable Non Slip Rug Pad - Protect Floors While Securing Rug and Making Vacuuming Easier"/>
    <n v="1"/>
    <s v="amazon.com"/>
    <s v="Amazon"/>
    <s v="NEW YORK"/>
    <s v="NY"/>
    <s v="10024-2734"/>
    <n v="19.829999999999998"/>
    <n v="4.76"/>
    <n v="0"/>
    <n v="0"/>
    <n v="0"/>
    <n v="-2.97"/>
    <n v="-8.17"/>
    <n v="0"/>
    <n v="0"/>
    <n v="13.45"/>
  </r>
  <r>
    <x v="19"/>
    <x v="10"/>
    <s v="Dec 23, 2015"/>
    <s v="Dec 23, 2015 6:57:32 PM PST"/>
    <n v="6022958231"/>
    <x v="3"/>
    <s v="105-7174665-7245806"/>
    <s v="rug_wrench_200_2x4_fba"/>
    <s v="Rug Wrench Washable Non Slip Rug Pad - Protect Floors While Securing Rug and Making Vacuuming Easier"/>
    <n v="1"/>
    <s v="amazon.com"/>
    <s v="Amazon"/>
    <s v="NEW YORK"/>
    <s v="NY"/>
    <s v="10024-2734"/>
    <n v="9.83"/>
    <n v="4.9000000000000004"/>
    <n v="0"/>
    <n v="0"/>
    <n v="0"/>
    <n v="-1.47"/>
    <n v="-7.44"/>
    <n v="0"/>
    <n v="0"/>
    <n v="5.82"/>
  </r>
  <r>
    <x v="19"/>
    <x v="10"/>
    <s v="Dec 23, 2015"/>
    <s v="Dec 23, 2015 7:28:41 PM PST"/>
    <n v="6022958231"/>
    <x v="3"/>
    <s v="116-5869322-9381801"/>
    <s v="rug_wrench_200_5x8_fba"/>
    <s v="Rug Wrench Washable Non Slip Rug Pad - Protect Floors While Securing Rug and Making Vacuuming Easier"/>
    <n v="1"/>
    <s v="amazon.com"/>
    <s v="Amazon"/>
    <s v="12th Floor"/>
    <s v="New York"/>
    <n v="10019"/>
    <n v="19.829999999999998"/>
    <n v="4.75"/>
    <n v="0"/>
    <n v="-4.75"/>
    <n v="0"/>
    <n v="-2.97"/>
    <n v="-4.41"/>
    <n v="0"/>
    <n v="0"/>
    <n v="12.45"/>
  </r>
  <r>
    <x v="19"/>
    <x v="10"/>
    <s v="Dec 23, 2015"/>
    <s v="Dec 23, 2015 8:59:29 PM PST"/>
    <n v="6022958231"/>
    <x v="3"/>
    <s v="109-5284706-3448243"/>
    <s v="rug_wrench_200_5x8_fba"/>
    <s v="Rug Wrench Washable Non Slip Rug Pad - Protect Floors While Securing Rug and Making Vacuuming Easier"/>
    <n v="1"/>
    <s v="amazon.com"/>
    <s v="Amazon"/>
    <s v="BROOKLYN"/>
    <s v="NY"/>
    <s v="11201-6664"/>
    <n v="19.829999999999998"/>
    <n v="0"/>
    <n v="0"/>
    <n v="0"/>
    <n v="0"/>
    <n v="-2.97"/>
    <n v="-4.41"/>
    <n v="0"/>
    <n v="0"/>
    <n v="12.45"/>
  </r>
  <r>
    <x v="19"/>
    <x v="10"/>
    <s v="Dec 23, 2015"/>
    <s v="Dec 23, 2015 9:02:29 PM PST"/>
    <n v="6022958231"/>
    <x v="3"/>
    <s v="113-7624827-8192239"/>
    <s v="rug_wrench_200_4x6_fba"/>
    <s v="Rug Wrench Washable Non Slip Rug Pad - Protect Floors While Securing Rug and Making Vacuuming Easier"/>
    <n v="1"/>
    <s v="amazon.com"/>
    <s v="Amazon"/>
    <s v="NESCONSET"/>
    <s v="NY"/>
    <s v="11767-1953"/>
    <n v="16.829999999999998"/>
    <n v="0"/>
    <n v="0"/>
    <n v="0"/>
    <n v="0"/>
    <n v="-2.52"/>
    <n v="-4.0199999999999996"/>
    <n v="0"/>
    <n v="0"/>
    <n v="10.29"/>
  </r>
  <r>
    <x v="19"/>
    <x v="10"/>
    <s v="Dec 23, 2015"/>
    <s v="Dec 23, 2015 10:00:11 PM PST"/>
    <n v="6022958231"/>
    <x v="3"/>
    <s v="112-2462757-4129056"/>
    <s v="kin-case-2370076"/>
    <s v="Shopkin Compatible Storage Case Holds More Than 250 Shopkins Toys - Adjustable Organizer Bin Allows Your Girl To Create Her Perfect Customized Storage"/>
    <n v="1"/>
    <s v="amazon.com"/>
    <s v="Amazon"/>
    <s v="SULLIVAN"/>
    <s v="IL"/>
    <s v="61951-6204"/>
    <n v="19.97"/>
    <n v="0"/>
    <n v="0"/>
    <n v="0"/>
    <n v="0"/>
    <n v="-3"/>
    <n v="-3.63"/>
    <n v="0"/>
    <n v="0"/>
    <n v="13.34"/>
  </r>
  <r>
    <x v="19"/>
    <x v="10"/>
    <s v="Dec 23, 2015"/>
    <s v="Dec 23, 2015 10:59:04 PM PST"/>
    <n v="6022958231"/>
    <x v="3"/>
    <s v="110-0303348-5823444"/>
    <s v="kin-case-2370076"/>
    <s v="Shopkin Compatible Storage Case Holds More Than 250 Shopkins Toys - Adjustable Organizer Bin Allows Your Girl To Create Her Perfect Customized Storage"/>
    <n v="1"/>
    <s v="amazon.com"/>
    <s v="Amazon"/>
    <s v="ANAHEIM"/>
    <s v="CA"/>
    <s v="92804-5907"/>
    <n v="19.97"/>
    <n v="3.99"/>
    <n v="0"/>
    <n v="0"/>
    <n v="0"/>
    <n v="-3"/>
    <n v="-7.62"/>
    <n v="0"/>
    <n v="0"/>
    <n v="13.34"/>
  </r>
  <r>
    <x v="19"/>
    <x v="10"/>
    <s v="Dec 23, 2015"/>
    <s v="Dec 23, 2015 11:30:01 PM PST"/>
    <n v="6022958231"/>
    <x v="3"/>
    <s v="111-6960280-3605002"/>
    <s v="rug_wrench_200_5x8_fba"/>
    <s v="Rug Wrench Washable Non Slip Rug Pad - Protect Floors While Securing Rug and Making Vacuuming Easier"/>
    <n v="1"/>
    <s v="amazon.com"/>
    <s v="Amazon"/>
    <s v="Wasco"/>
    <s v="CA"/>
    <n v="93280"/>
    <n v="19.829999999999998"/>
    <n v="0"/>
    <n v="0"/>
    <n v="0"/>
    <n v="0"/>
    <n v="-2.97"/>
    <n v="-4.41"/>
    <n v="0"/>
    <n v="0"/>
    <n v="12.45"/>
  </r>
  <r>
    <x v="19"/>
    <x v="10"/>
    <s v="Dec 23, 2015"/>
    <s v="Dec 23, 2015 11:48:07 PM PST"/>
    <n v="6022958231"/>
    <x v="3"/>
    <s v="107-0028366-3825801"/>
    <s v="rug_wrench_200_2x4_fba"/>
    <s v="Rug Wrench Washable Non Slip Rug Pad - Protect Floors While Securing Rug and Making Vacuuming Easier"/>
    <n v="1"/>
    <s v="amazon.com"/>
    <s v="Amazon"/>
    <s v="Angleton"/>
    <s v="Texas"/>
    <n v="77515"/>
    <n v="9.83"/>
    <n v="0"/>
    <n v="0"/>
    <n v="0"/>
    <n v="0"/>
    <n v="-1.47"/>
    <n v="-2.54"/>
    <n v="0"/>
    <n v="0"/>
    <n v="5.82"/>
  </r>
  <r>
    <x v="19"/>
    <x v="10"/>
    <s v="Dec 24, 2015"/>
    <s v="Dec 24, 2015 12:16:08 AM PST"/>
    <n v="6022958231"/>
    <x v="3"/>
    <s v="107-5697132-7252231"/>
    <s v="rug_wrench_200_8x10_fba"/>
    <s v="Rug Wrench Washable Non Slip Rug Pad - Protect Floors While Securing Rug and Making Vacuuming Easier"/>
    <n v="1"/>
    <s v="amazon.com"/>
    <s v="Amazon"/>
    <s v="DUNBARTON"/>
    <s v="NH"/>
    <s v="03046-4704"/>
    <n v="38.83"/>
    <n v="0"/>
    <n v="0"/>
    <n v="0"/>
    <n v="0"/>
    <n v="-5.82"/>
    <n v="-8.3699999999999992"/>
    <n v="0"/>
    <n v="0"/>
    <n v="24.64"/>
  </r>
  <r>
    <x v="19"/>
    <x v="10"/>
    <s v="Dec 24, 2015"/>
    <s v="Dec 24, 2015 12:19:07 AM PST"/>
    <n v="6022958231"/>
    <x v="3"/>
    <s v="116-4628120-1835454"/>
    <s v="kin-case-2370076"/>
    <s v="Shopkin Compatible Storage Case Holds More Than 250 Shopkins Toys - Adjustable Organizer Bin Allows Your Girl To Create Her Perfect Customized Storage"/>
    <n v="1"/>
    <s v="amazon.com"/>
    <s v="Amazon"/>
    <s v="Farmington Hills"/>
    <s v="MI"/>
    <n v="48334"/>
    <n v="19.97"/>
    <n v="0"/>
    <n v="0"/>
    <n v="0"/>
    <n v="0"/>
    <n v="-3"/>
    <n v="-3.63"/>
    <n v="0"/>
    <n v="0"/>
    <n v="13.34"/>
  </r>
  <r>
    <x v="19"/>
    <x v="10"/>
    <s v="Dec 24, 2015"/>
    <s v="Dec 24, 2015 1:09:48 AM PST"/>
    <n v="6022958231"/>
    <x v="3"/>
    <s v="104-4741412-6056207"/>
    <s v="rug_wrench_200_2x4_fba"/>
    <s v="Rug Wrench Washable Non Slip Rug Pad - Protect Floors While Securing Rug and Making Vacuuming Easier"/>
    <n v="1"/>
    <s v="amazon.com"/>
    <s v="Amazon"/>
    <s v="MEMPHIS"/>
    <s v="TN"/>
    <s v="38135-2347"/>
    <n v="9.83"/>
    <n v="0"/>
    <n v="0"/>
    <n v="0"/>
    <n v="0"/>
    <n v="-1.47"/>
    <n v="-2.54"/>
    <n v="0"/>
    <n v="0"/>
    <n v="5.82"/>
  </r>
  <r>
    <x v="19"/>
    <x v="10"/>
    <s v="Dec 24, 2015"/>
    <s v="Dec 24, 2015 2:21:55 AM PST"/>
    <n v="6022958231"/>
    <x v="3"/>
    <s v="002-0518577-3275444"/>
    <s v="rug_wrench_200_4x6_fba"/>
    <s v="Rug Wrench Washable Non Slip Rug Pad - Protect Floors While Securing Rug and Making Vacuuming Easier"/>
    <n v="1"/>
    <s v="amazon.com"/>
    <s v="Amazon"/>
    <s v="RICHMOND"/>
    <s v="TX"/>
    <s v="77406-1470"/>
    <n v="16.829999999999998"/>
    <n v="0"/>
    <n v="0"/>
    <n v="0"/>
    <n v="0"/>
    <n v="-2.52"/>
    <n v="-4.0199999999999996"/>
    <n v="0"/>
    <n v="0"/>
    <n v="10.29"/>
  </r>
  <r>
    <x v="19"/>
    <x v="10"/>
    <s v="Dec 24, 2015"/>
    <s v="Dec 24, 2015 2:53:29 AM PST"/>
    <n v="6022958231"/>
    <x v="3"/>
    <s v="102-6453329-1865044"/>
    <s v="kin-case-2370076"/>
    <s v="Shopkin Compatible Storage Case Holds More Than 250 Shopkins Toys - Adjustable Organizer Bin Allows Your Girl To Create Her Perfect Customized Storage"/>
    <n v="1"/>
    <s v="amazon.com"/>
    <s v="Amazon"/>
    <s v="WASHINGTON"/>
    <s v="LOUISIANA"/>
    <s v="70589-4169"/>
    <n v="19.97"/>
    <n v="0"/>
    <n v="0"/>
    <n v="0"/>
    <n v="0"/>
    <n v="-3"/>
    <n v="-3.63"/>
    <n v="0"/>
    <n v="0"/>
    <n v="13.34"/>
  </r>
  <r>
    <x v="19"/>
    <x v="10"/>
    <s v="Dec 24, 2015"/>
    <s v="Dec 24, 2015 3:53:27 AM PST"/>
    <n v="6022958231"/>
    <x v="3"/>
    <s v="103-4640287-3971429"/>
    <s v="kin-case-2370076"/>
    <s v="Shopkin Compatible Storage Case Holds More Than 250 Shopkins Toys - Adjustable Organizer Bin Allows Your Girl To Create Her Perfect Customized Storage"/>
    <n v="1"/>
    <s v="amazon.com"/>
    <s v="Amazon"/>
    <s v="COVINGTON"/>
    <s v="LA"/>
    <s v="70433-5968"/>
    <n v="19.97"/>
    <n v="4.5"/>
    <n v="0"/>
    <n v="0"/>
    <n v="0"/>
    <n v="-3"/>
    <n v="-8.1300000000000008"/>
    <n v="0"/>
    <n v="0"/>
    <n v="13.34"/>
  </r>
  <r>
    <x v="19"/>
    <x v="10"/>
    <s v="Dec 24, 2015"/>
    <s v="Dec 24, 2015 9:07:28 AM PST"/>
    <n v="6022958231"/>
    <x v="3"/>
    <s v="116-7483207-7725800"/>
    <s v="rug_wrench_200_2x4_fba"/>
    <s v="Rug Wrench Washable Non Slip Rug Pad - Protect Floors While Securing Rug and Making Vacuuming Easier"/>
    <n v="1"/>
    <s v="amazon.com"/>
    <s v="Amazon"/>
    <s v="ORLAND PARK"/>
    <s v="IL"/>
    <s v="60462-1942"/>
    <n v="9.83"/>
    <n v="0"/>
    <n v="0"/>
    <n v="0"/>
    <n v="0"/>
    <n v="-1.47"/>
    <n v="-2.54"/>
    <n v="0"/>
    <n v="0"/>
    <n v="5.82"/>
  </r>
  <r>
    <x v="19"/>
    <x v="10"/>
    <s v="Dec 24, 2015"/>
    <s v="Dec 24, 2015 9:07:51 AM PST"/>
    <n v="6022958231"/>
    <x v="3"/>
    <s v="114-0895337-8440268"/>
    <s v="kin-case-2370076"/>
    <s v="Shopkin Compatible Storage Case Holds More Than 250 Shopkins Toys - Adjustable Organizer Bin Allows Your Girl To Create Her Perfect Customized Storage"/>
    <n v="1"/>
    <s v="amazon.com"/>
    <s v="Amazon"/>
    <s v="HOPE"/>
    <s v="RHODE ISLAND"/>
    <s v="02831-1230"/>
    <n v="19.97"/>
    <n v="0"/>
    <n v="0"/>
    <n v="0"/>
    <n v="0"/>
    <n v="-3"/>
    <n v="-3.63"/>
    <n v="0"/>
    <n v="0"/>
    <n v="13.34"/>
  </r>
  <r>
    <x v="19"/>
    <x v="10"/>
    <s v="Dec 24, 2015"/>
    <s v="Dec 24, 2015 9:39:49 AM PST"/>
    <n v="6022958231"/>
    <x v="3"/>
    <s v="002-7292243-8169024"/>
    <s v="kin-case-2370076"/>
    <s v="Shopkin Compatible Storage Case Holds More Than 250 Shopkins Toys - Adjustable Organizer Bin Allows Your Girl To Create Her Perfect Customized Storage"/>
    <n v="1"/>
    <s v="amazon.com"/>
    <s v="Amazon"/>
    <s v="Bronx"/>
    <s v="NY"/>
    <n v="10463"/>
    <n v="19.97"/>
    <n v="0"/>
    <n v="0"/>
    <n v="0"/>
    <n v="0"/>
    <n v="-3"/>
    <n v="-3.63"/>
    <n v="0"/>
    <n v="0"/>
    <n v="13.34"/>
  </r>
  <r>
    <x v="19"/>
    <x v="10"/>
    <s v="Dec 24, 2015"/>
    <s v="Dec 24, 2015 10:34:45 AM PST"/>
    <n v="6022958231"/>
    <x v="3"/>
    <s v="103-0253148-5685831"/>
    <s v="kin-case-2370076"/>
    <s v="Shopkin Compatible Storage Case Holds More Than 250 Shopkins Toys - Adjustable Organizer Bin Allows Your Girl To Create Her Perfect Customized Storage"/>
    <n v="1"/>
    <s v="amazon.com"/>
    <s v="Amazon"/>
    <s v="HOAGLAND"/>
    <s v="INDIANA"/>
    <s v="46745-9618"/>
    <n v="19.97"/>
    <n v="0"/>
    <n v="0"/>
    <n v="0"/>
    <n v="0"/>
    <n v="-3"/>
    <n v="-3.63"/>
    <n v="0"/>
    <n v="0"/>
    <n v="13.34"/>
  </r>
  <r>
    <x v="19"/>
    <x v="10"/>
    <s v="Dec 24, 2015"/>
    <s v="Dec 24, 2015 10:59:41 AM PST"/>
    <n v="6022958231"/>
    <x v="3"/>
    <s v="103-2264056-7614663"/>
    <s v="rug_wrench_200_2x4_fba"/>
    <s v="Rug Wrench Washable Non Slip Rug Pad - Protect Floors While Securing Rug and Making Vacuuming Easier"/>
    <n v="1"/>
    <s v="amazon.com"/>
    <s v="Amazon"/>
    <s v="NEW YORK"/>
    <s v="NY"/>
    <s v="10028-4344"/>
    <n v="9.83"/>
    <n v="0"/>
    <n v="0"/>
    <n v="0"/>
    <n v="0"/>
    <n v="-1.47"/>
    <n v="-2.54"/>
    <n v="0"/>
    <n v="0"/>
    <n v="5.82"/>
  </r>
  <r>
    <x v="19"/>
    <x v="10"/>
    <s v="Dec 26, 2015"/>
    <s v="Dec 26, 2015 7:58:30 AM PST"/>
    <n v="6022958231"/>
    <x v="3"/>
    <s v="109-3809420-7685846"/>
    <s v="rug_wrench_200_8x10_fba"/>
    <s v="Rug Wrench Washable Non Slip Rug Pad - Protect Floors While Securing Rug and Making Vacuuming Easier"/>
    <n v="1"/>
    <s v="amazon.com"/>
    <s v="Amazon"/>
    <s v="ASHBURN"/>
    <s v="VA"/>
    <s v="20148-4354"/>
    <n v="38.83"/>
    <n v="5.32"/>
    <n v="0"/>
    <n v="-5.32"/>
    <n v="0"/>
    <n v="-5.82"/>
    <n v="-8.3699999999999992"/>
    <n v="0"/>
    <n v="0"/>
    <n v="24.64"/>
  </r>
  <r>
    <x v="19"/>
    <x v="10"/>
    <s v="Dec 26, 2015"/>
    <s v="Dec 26, 2015 8:00:55 AM PST"/>
    <n v="6022958231"/>
    <x v="3"/>
    <s v="002-7296272-0749042"/>
    <s v="rug_wrench_200_5x8_fba"/>
    <s v="Rug Wrench Washable Non Slip Rug Pad - Protect Floors While Securing Rug and Making Vacuuming Easier"/>
    <n v="1"/>
    <s v="amazon.com"/>
    <s v="Amazon"/>
    <s v="ST PETERSBURG"/>
    <s v="FL"/>
    <s v="33716-1229"/>
    <n v="19.829999999999998"/>
    <n v="0"/>
    <n v="0"/>
    <n v="0"/>
    <n v="0"/>
    <n v="-2.97"/>
    <n v="-4.41"/>
    <n v="0"/>
    <n v="0"/>
    <n v="12.45"/>
  </r>
  <r>
    <x v="19"/>
    <x v="10"/>
    <s v="Dec 26, 2015"/>
    <s v="Dec 26, 2015 11:31:20 AM PST"/>
    <n v="6022958231"/>
    <x v="5"/>
    <s v="002-5957475-9605025"/>
    <s v="rug_wrench_200_5x8_fba"/>
    <s v="Rug Wrench Washable Non Slip Rug Pad - Protect Floors While Securing Rug and Making Vacuuming Easier"/>
    <n v="1"/>
    <s v="amazon.com"/>
    <s v="Amazon"/>
    <s v="MANSFIELD"/>
    <s v="TX"/>
    <s v="76063-2885"/>
    <n v="-19.829999999999998"/>
    <n v="0"/>
    <n v="0"/>
    <n v="0"/>
    <n v="0"/>
    <n v="2.38"/>
    <n v="0"/>
    <n v="0"/>
    <n v="0"/>
    <n v="-17.45"/>
  </r>
  <r>
    <x v="19"/>
    <x v="10"/>
    <s v="Dec 26, 2015"/>
    <s v="Dec 26, 2015 11:34:30 AM PST"/>
    <n v="6022958231"/>
    <x v="3"/>
    <s v="105-2662797-4541861"/>
    <s v="rug_wrench_200_3x5_fba"/>
    <s v="Rug Wrench Washable Non Slip Rug Pad - Protect Floors While Securing Rug and Making Vacuuming Easier"/>
    <n v="1"/>
    <s v="amazon.com"/>
    <s v="Amazon"/>
    <s v="Placentia"/>
    <s v="CA"/>
    <s v="92870-2519"/>
    <n v="12.83"/>
    <n v="0"/>
    <n v="0"/>
    <n v="0"/>
    <n v="0"/>
    <n v="-1.92"/>
    <n v="-2.67"/>
    <n v="0"/>
    <n v="0"/>
    <n v="8.24"/>
  </r>
  <r>
    <x v="19"/>
    <x v="10"/>
    <s v="Dec 26, 2015"/>
    <s v="Dec 26, 2015 12:08:35 PM PST"/>
    <n v="6022958231"/>
    <x v="3"/>
    <s v="109-4443936-3700267"/>
    <s v="kin-case-2370076"/>
    <s v="Shopkin Compatible Storage Case Holds More Than 250 Shopkins Toys - Adjustable Organizer Bin Allows Your Girl To Create Her Perfect Customized Storage"/>
    <n v="1"/>
    <s v="amazon.com"/>
    <s v="Amazon"/>
    <s v="Wareham"/>
    <s v="MA"/>
    <n v="2571"/>
    <n v="14.97"/>
    <n v="11.83"/>
    <n v="0"/>
    <n v="0"/>
    <n v="0"/>
    <n v="-2.25"/>
    <n v="-15.46"/>
    <n v="0"/>
    <n v="0"/>
    <n v="9.09"/>
  </r>
  <r>
    <x v="19"/>
    <x v="10"/>
    <s v="Dec 26, 2015"/>
    <s v="Dec 26, 2015 12:22:47 PM PST"/>
    <n v="6022958231"/>
    <x v="3"/>
    <s v="108-4843424-5455401"/>
    <s v="kin-case-2370076"/>
    <s v="Shopkin Compatible Storage Case Holds More Than 250 Shopkins Toys - Adjustable Organizer Bin Allows Your Girl To Create Her Perfect Customized Storage"/>
    <n v="1"/>
    <s v="amazon.com"/>
    <s v="Amazon"/>
    <s v="MOHAWK"/>
    <s v="NY"/>
    <s v="13407-3233"/>
    <n v="14.97"/>
    <n v="0"/>
    <n v="0"/>
    <n v="0"/>
    <n v="0"/>
    <n v="-2.25"/>
    <n v="-3.63"/>
    <n v="0"/>
    <n v="0"/>
    <n v="9.09"/>
  </r>
  <r>
    <x v="19"/>
    <x v="10"/>
    <s v="Dec 26, 2015"/>
    <s v="Dec 26, 2015 12:29:35 PM PST"/>
    <n v="6022958231"/>
    <x v="3"/>
    <s v="112-9608546-8857811"/>
    <s v="rug_wrench_200_3x5_fba"/>
    <s v="Rug Wrench Washable Non Slip Rug Pad - Protect Floors While Securing Rug and Making Vacuuming Easier"/>
    <n v="1"/>
    <s v="amazon.com"/>
    <s v="Amazon"/>
    <s v="DALLAS"/>
    <s v="TX"/>
    <s v="75204-5723"/>
    <n v="12.83"/>
    <n v="5.99"/>
    <n v="0"/>
    <n v="0"/>
    <n v="0"/>
    <n v="-1.92"/>
    <n v="-8.66"/>
    <n v="0"/>
    <n v="0"/>
    <n v="8.24"/>
  </r>
  <r>
    <x v="19"/>
    <x v="10"/>
    <s v="Dec 26, 2015"/>
    <s v="Dec 26, 2015 1:31:32 PM PST"/>
    <n v="6022958231"/>
    <x v="3"/>
    <s v="102-5137489-3282622"/>
    <s v="kin-case-2370076"/>
    <s v="Shopkin Compatible Storage Case Holds More Than 250 Shopkins Toys - Adjustable Organizer Bin Allows Your Girl To Create Her Perfect Customized Storage"/>
    <n v="1"/>
    <s v="amazon.com"/>
    <s v="Amazon"/>
    <s v="STAFFORD"/>
    <s v="VA"/>
    <s v="22554-6578"/>
    <n v="19.97"/>
    <n v="0"/>
    <n v="0"/>
    <n v="0"/>
    <n v="0"/>
    <n v="-3"/>
    <n v="-3.63"/>
    <n v="0"/>
    <n v="0"/>
    <n v="13.34"/>
  </r>
  <r>
    <x v="19"/>
    <x v="10"/>
    <s v="Dec 26, 2015"/>
    <s v="Dec 26, 2015 1:33:21 PM PST"/>
    <n v="6022958231"/>
    <x v="3"/>
    <s v="106-4018509-2990606"/>
    <s v="kin-case-2370076"/>
    <s v="Shopkin Compatible Storage Case Holds More Than 250 Shopkins Toys - Adjustable Organizer Bin Allows Your Girl To Create Her Perfect Customized Storage"/>
    <n v="2"/>
    <s v="amazon.com"/>
    <s v="Amazon"/>
    <s v="MUNSTER"/>
    <s v="IN"/>
    <s v="46321-2117"/>
    <n v="29.94"/>
    <n v="0"/>
    <n v="0"/>
    <n v="0"/>
    <n v="0"/>
    <n v="-4.5"/>
    <n v="-6.26"/>
    <n v="0"/>
    <n v="0"/>
    <n v="19.18"/>
  </r>
  <r>
    <x v="19"/>
    <x v="10"/>
    <s v="Dec 26, 2015"/>
    <s v="Dec 26, 2015 2:43:15 PM PST"/>
    <n v="6022958231"/>
    <x v="3"/>
    <s v="106-9873639-7410601"/>
    <s v="rug_wrench_200_3x5_fba"/>
    <s v="Rug Wrench Washable Non Slip Rug Pad - Protect Floors While Securing Rug and Making Vacuuming Easier"/>
    <n v="1"/>
    <s v="amazon.com"/>
    <s v="Amazon"/>
    <s v="PARKLAND"/>
    <s v="FL"/>
    <s v="33076-2845"/>
    <n v="12.83"/>
    <n v="0"/>
    <n v="0"/>
    <n v="0"/>
    <n v="0"/>
    <n v="-1.92"/>
    <n v="-2.67"/>
    <n v="0"/>
    <n v="0"/>
    <n v="8.24"/>
  </r>
  <r>
    <x v="19"/>
    <x v="10"/>
    <s v="Dec 26, 2015"/>
    <s v="Dec 26, 2015 2:45:21 PM PST"/>
    <n v="6022958231"/>
    <x v="3"/>
    <s v="105-7236876-5173014"/>
    <s v="kin-case-2370076"/>
    <s v="Shopkin Compatible Storage Case Holds More Than 250 Shopkins Toys - Adjustable Organizer Bin Allows Your Girl To Create Her Perfect Customized Storage"/>
    <n v="1"/>
    <s v="amazon.com"/>
    <s v="Amazon"/>
    <s v="FORT MILL"/>
    <s v="SC"/>
    <s v="29708-5705"/>
    <n v="14.97"/>
    <n v="0"/>
    <n v="0"/>
    <n v="0"/>
    <n v="0"/>
    <n v="-2.25"/>
    <n v="-3.63"/>
    <n v="0"/>
    <n v="0"/>
    <n v="9.09"/>
  </r>
  <r>
    <x v="19"/>
    <x v="10"/>
    <s v="Dec 26, 2015"/>
    <s v="Dec 26, 2015 3:17:52 PM PST"/>
    <n v="6022958231"/>
    <x v="3"/>
    <s v="111-9523864-0181018"/>
    <s v="kin-case-2370076"/>
    <s v="Shopkin Compatible Storage Case Holds More Than 250 Shopkins Toys - Adjustable Organizer Bin Allows Your Girl To Create Her Perfect Customized Storage"/>
    <n v="1"/>
    <s v="amazon.com"/>
    <s v="Amazon"/>
    <s v="NORTHAMPTON"/>
    <s v="PA"/>
    <s v="18067-9051"/>
    <n v="14.97"/>
    <n v="0"/>
    <n v="0"/>
    <n v="0"/>
    <n v="0"/>
    <n v="-2.25"/>
    <n v="-3.63"/>
    <n v="0"/>
    <n v="0"/>
    <n v="9.09"/>
  </r>
  <r>
    <x v="19"/>
    <x v="10"/>
    <s v="Dec 26, 2015"/>
    <s v="Dec 26, 2015 3:25:55 PM PST"/>
    <n v="6022958231"/>
    <x v="3"/>
    <s v="103-7870298-9512269"/>
    <s v="kin-case-2370076"/>
    <s v="Shopkin Compatible Storage Case Holds More Than 250 Shopkins Toys - Adjustable Organizer Bin Allows Your Girl To Create Her Perfect Customized Storage"/>
    <n v="1"/>
    <s v="amazon.com"/>
    <s v="Amazon"/>
    <s v="AUBURN"/>
    <s v="AL"/>
    <s v="36832-5118"/>
    <n v="14.97"/>
    <n v="0"/>
    <n v="0"/>
    <n v="0"/>
    <n v="0"/>
    <n v="-2.25"/>
    <n v="-3.63"/>
    <n v="0"/>
    <n v="0"/>
    <n v="9.09"/>
  </r>
  <r>
    <x v="19"/>
    <x v="10"/>
    <s v="Dec 26, 2015"/>
    <s v="Dec 26, 2015 3:30:26 PM PST"/>
    <n v="6022958231"/>
    <x v="3"/>
    <s v="002-7219549-6689039"/>
    <s v="kin-case-2370076"/>
    <s v="Shopkin Compatible Storage Case Holds More Than 250 Shopkins Toys - Adjustable Organizer Bin Allows Your Girl To Create Her Perfect Customized Storage"/>
    <n v="2"/>
    <s v="amazon.com"/>
    <s v="Amazon"/>
    <s v="LINDENHURST"/>
    <s v="NY"/>
    <s v="11757-4318"/>
    <n v="29.94"/>
    <n v="0"/>
    <n v="0"/>
    <n v="0"/>
    <n v="0"/>
    <n v="-6.75"/>
    <n v="-5.26"/>
    <n v="0"/>
    <n v="0"/>
    <n v="17.93"/>
  </r>
  <r>
    <x v="19"/>
    <x v="10"/>
    <s v="Dec 26, 2015"/>
    <s v="Dec 26, 2015 3:30:26 PM PST"/>
    <n v="6022958231"/>
    <x v="3"/>
    <s v="002-7219549-6689039"/>
    <s v="kin-case-2370076"/>
    <s v="Shopkin Compatible Storage Case Holds More Than 250 Shopkins Toys - Adjustable Organizer Bin Allows Your Girl To Create Her Perfect Customized Storage"/>
    <n v="1"/>
    <s v="amazon.com"/>
    <s v="Amazon"/>
    <s v="LINDENHURST"/>
    <s v="NY"/>
    <s v="11757-4318"/>
    <n v="14.97"/>
    <n v="0"/>
    <n v="0"/>
    <n v="0"/>
    <n v="0"/>
    <n v="0"/>
    <n v="-3.63"/>
    <n v="0"/>
    <n v="0"/>
    <n v="11.34"/>
  </r>
  <r>
    <x v="19"/>
    <x v="10"/>
    <s v="Dec 26, 2015"/>
    <s v="Dec 26, 2015 3:40:05 PM PST"/>
    <n v="6022958231"/>
    <x v="3"/>
    <s v="103-8019102-3521020"/>
    <s v="rug_wrench_200_8x10_fba"/>
    <s v="Rug Wrench Washable Non Slip Rug Pad - Protect Floors While Securing Rug and Making Vacuuming Easier"/>
    <n v="1"/>
    <s v="amazon.com"/>
    <s v="Amazon"/>
    <s v="Lopez Island"/>
    <s v="WA"/>
    <s v="98261-0755"/>
    <n v="38.83"/>
    <n v="0"/>
    <n v="0"/>
    <n v="0"/>
    <n v="0"/>
    <n v="-5.82"/>
    <n v="-8.3699999999999992"/>
    <n v="0"/>
    <n v="0"/>
    <n v="24.64"/>
  </r>
  <r>
    <x v="19"/>
    <x v="10"/>
    <s v="Dec 26, 2015"/>
    <s v="Dec 26, 2015 4:09:12 PM PST"/>
    <n v="6022958231"/>
    <x v="5"/>
    <s v="116-9565709-4165829"/>
    <s v="rug_wrench_200_2x4_fba"/>
    <s v="Rug Wrench Washable Non Slip Rug Pad - Protect Floors While Securing Rug and Making Vacuuming Easier"/>
    <n v="1"/>
    <s v="amazon.com"/>
    <s v="Amazon"/>
    <s v="Southlake"/>
    <s v="TX"/>
    <s v="76092-2518"/>
    <n v="-9.83"/>
    <n v="-3.99"/>
    <n v="0"/>
    <n v="3.99"/>
    <n v="0"/>
    <n v="1.18"/>
    <n v="0"/>
    <n v="0"/>
    <n v="0"/>
    <n v="-8.65"/>
  </r>
  <r>
    <x v="19"/>
    <x v="10"/>
    <s v="Dec 26, 2015"/>
    <s v="Dec 26, 2015 4:13:52 PM PST"/>
    <n v="6022958231"/>
    <x v="3"/>
    <s v="002-6470988-0743426"/>
    <s v="rug_wrench_200_2x4_fba"/>
    <s v="Rug Wrench Washable Non Slip Rug Pad - Protect Floors While Securing Rug and Making Vacuuming Easier"/>
    <n v="1"/>
    <s v="amazon.com"/>
    <s v="Amazon"/>
    <s v="CHAGRIN FALLS"/>
    <s v="OHIO"/>
    <s v="44022-3334"/>
    <n v="9.83"/>
    <n v="0"/>
    <n v="0"/>
    <n v="0"/>
    <n v="0"/>
    <n v="-1.47"/>
    <n v="-2.54"/>
    <n v="0"/>
    <n v="0"/>
    <n v="5.82"/>
  </r>
  <r>
    <x v="19"/>
    <x v="10"/>
    <s v="Dec 26, 2015"/>
    <s v="Dec 26, 2015 5:29:24 PM PST"/>
    <n v="6022958231"/>
    <x v="3"/>
    <s v="108-2303228-5949039"/>
    <s v="kin-case-2370076"/>
    <s v="Shopkin Compatible Storage Case Holds More Than 250 Shopkins Toys - Adjustable Organizer Bin Allows Your Girl To Create Her Perfect Customized Storage"/>
    <n v="1"/>
    <s v="amazon.com"/>
    <s v="Amazon"/>
    <s v="DENVER"/>
    <s v="NORTH CAROLINA"/>
    <s v="28037-9383"/>
    <n v="14.97"/>
    <n v="0"/>
    <n v="0"/>
    <n v="0"/>
    <n v="0"/>
    <n v="-2.25"/>
    <n v="-3.63"/>
    <n v="0"/>
    <n v="0"/>
    <n v="9.09"/>
  </r>
  <r>
    <x v="19"/>
    <x v="10"/>
    <s v="Dec 26, 2015"/>
    <s v="Dec 26, 2015 5:46:58 PM PST"/>
    <n v="6022958231"/>
    <x v="5"/>
    <s v="111-9591965-3003403"/>
    <s v="rug_wrench_200_2x8_fba"/>
    <s v="Rug Wrench Washable Non Slip Rug Pad - Protect Floors While Securing Rug and Making Vacuuming Easier"/>
    <n v="1"/>
    <s v="amazon.com"/>
    <s v="Amazon"/>
    <s v="BAYONNE"/>
    <s v="NJ"/>
    <n v="7002"/>
    <n v="-14.83"/>
    <n v="-1.5"/>
    <n v="0"/>
    <n v="1.5"/>
    <n v="0"/>
    <n v="1.78"/>
    <n v="0"/>
    <n v="0"/>
    <n v="0"/>
    <n v="-13.05"/>
  </r>
  <r>
    <x v="19"/>
    <x v="10"/>
    <s v="Dec 26, 2015"/>
    <s v="Dec 26, 2015 7:14:00 PM PST"/>
    <n v="6022958231"/>
    <x v="3"/>
    <s v="116-9230708-6870657"/>
    <s v="rug_wrench_200_4x6_fba"/>
    <s v="Rug Wrench Washable Non Slip Rug Pad - Protect Floors While Securing Rug and Making Vacuuming Easier"/>
    <n v="1"/>
    <s v="amazon.com"/>
    <s v="Amazon"/>
    <s v="Narberth"/>
    <s v="PA"/>
    <n v="19072"/>
    <n v="16.829999999999998"/>
    <n v="0"/>
    <n v="0"/>
    <n v="0"/>
    <n v="0"/>
    <n v="-2.52"/>
    <n v="-4.0199999999999996"/>
    <n v="0"/>
    <n v="0"/>
    <n v="10.29"/>
  </r>
  <r>
    <x v="19"/>
    <x v="10"/>
    <s v="Dec 26, 2015"/>
    <s v="Dec 26, 2015 7:17:02 PM PST"/>
    <n v="6022958231"/>
    <x v="3"/>
    <s v="116-9070704-9187440"/>
    <s v="kin-case-2370076"/>
    <s v="Shopkin Compatible Storage Case Holds More Than 250 Shopkins Toys - Adjustable Organizer Bin Allows Your Girl To Create Her Perfect Customized Storage"/>
    <n v="1"/>
    <s v="amazon.com"/>
    <s v="Amazon"/>
    <s v="TOMS RIVER"/>
    <s v="NJ"/>
    <s v="08753-1110"/>
    <n v="14.97"/>
    <n v="0"/>
    <n v="0"/>
    <n v="0"/>
    <n v="0"/>
    <n v="-2.25"/>
    <n v="-3.63"/>
    <n v="0"/>
    <n v="0"/>
    <n v="9.09"/>
  </r>
  <r>
    <x v="19"/>
    <x v="10"/>
    <s v="Dec 26, 2015"/>
    <s v="Dec 26, 2015 7:26:32 PM PST"/>
    <n v="6022958231"/>
    <x v="3"/>
    <s v="114-7186126-2404255"/>
    <s v="rug_wrench_200_2x4_fba"/>
    <s v="Rug Wrench Washable Non Slip Rug Pad - Protect Floors While Securing Rug and Making Vacuuming Easier"/>
    <n v="1"/>
    <s v="amazon.com"/>
    <s v="Amazon"/>
    <s v="PHILADELPHIA"/>
    <s v="PA"/>
    <s v="19149-2531"/>
    <n v="9.83"/>
    <n v="0"/>
    <n v="0"/>
    <n v="0"/>
    <n v="0"/>
    <n v="-1.47"/>
    <n v="-2.54"/>
    <n v="0"/>
    <n v="0"/>
    <n v="5.82"/>
  </r>
  <r>
    <x v="19"/>
    <x v="10"/>
    <s v="Dec 26, 2015"/>
    <s v="Dec 26, 2015 7:47:48 PM PST"/>
    <n v="6022958231"/>
    <x v="3"/>
    <s v="109-7228542-1673003"/>
    <s v="kin-case-2370076"/>
    <s v="Shopkin Compatible Storage Case Holds More Than 250 Shopkins Toys - Adjustable Organizer Bin Allows Your Girl To Create Her Perfect Customized Storage"/>
    <n v="1"/>
    <s v="amazon.com"/>
    <s v="Amazon"/>
    <s v="Hixson"/>
    <s v="Tn"/>
    <s v="37343-3181"/>
    <n v="14.97"/>
    <n v="0"/>
    <n v="0"/>
    <n v="0"/>
    <n v="0"/>
    <n v="-2.25"/>
    <n v="-3.63"/>
    <n v="0"/>
    <n v="0"/>
    <n v="9.09"/>
  </r>
  <r>
    <x v="19"/>
    <x v="10"/>
    <s v="Dec 26, 2015"/>
    <s v="Dec 26, 2015 8:16:32 PM PST"/>
    <n v="6022958231"/>
    <x v="3"/>
    <s v="106-0239065-1213848"/>
    <s v="kin-case-2370076"/>
    <s v="Shopkin Compatible Storage Case Holds More Than 250 Shopkins Toys - Adjustable Organizer Bin Allows Your Girl To Create Her Perfect Customized Storage"/>
    <n v="1"/>
    <s v="amazon.com"/>
    <s v="Amazon"/>
    <s v="RALEIGH"/>
    <s v="NC"/>
    <s v="27615-5247"/>
    <n v="14.97"/>
    <n v="0"/>
    <n v="0"/>
    <n v="0"/>
    <n v="0"/>
    <n v="-2.25"/>
    <n v="-3.63"/>
    <n v="0"/>
    <n v="0"/>
    <n v="9.09"/>
  </r>
  <r>
    <x v="19"/>
    <x v="10"/>
    <s v="Dec 26, 2015"/>
    <s v="Dec 26, 2015 8:55:39 PM PST"/>
    <n v="6022958231"/>
    <x v="3"/>
    <s v="111-8963240-5287434"/>
    <s v="kin-case-2370076"/>
    <s v="Shopkin Compatible Storage Case Holds More Than 250 Shopkins Toys - Adjustable Organizer Bin Allows Your Girl To Create Her Perfect Customized Storage"/>
    <n v="1"/>
    <s v="amazon.com"/>
    <s v="Amazon"/>
    <s v="Manchester"/>
    <s v="MD"/>
    <n v="21102"/>
    <n v="14.97"/>
    <n v="0"/>
    <n v="0"/>
    <n v="0"/>
    <n v="0"/>
    <n v="-2.25"/>
    <n v="-3.63"/>
    <n v="0"/>
    <n v="0"/>
    <n v="9.09"/>
  </r>
  <r>
    <x v="19"/>
    <x v="10"/>
    <s v="Dec 26, 2015"/>
    <s v="Dec 26, 2015 8:56:23 PM PST"/>
    <n v="6022958231"/>
    <x v="3"/>
    <s v="112-9800070-6306634"/>
    <s v="kin-case-2370076"/>
    <s v="Shopkin Compatible Storage Case Holds More Than 250 Shopkins Toys - Adjustable Organizer Bin Allows Your Girl To Create Her Perfect Customized Storage"/>
    <n v="1"/>
    <s v="amazon.com"/>
    <s v="Amazon"/>
    <s v="ABINGDON"/>
    <s v="MD"/>
    <s v="21009-3054"/>
    <n v="14.97"/>
    <n v="0"/>
    <n v="0"/>
    <n v="0"/>
    <n v="0"/>
    <n v="-2.25"/>
    <n v="-3.63"/>
    <n v="0"/>
    <n v="0"/>
    <n v="9.09"/>
  </r>
  <r>
    <x v="20"/>
    <x v="10"/>
    <s v="Dec 26, 2015"/>
    <s v="Dec 26, 2015 9:36:13 PM PST"/>
    <n v="6030883351"/>
    <x v="3"/>
    <s v="115-2471796-9817007"/>
    <s v="kin-case-2370076"/>
    <s v="Shopkin Compatible Storage Case Holds More Than 250 Shopkins Toys - Adjustable Organizer Bin Allows Your Girl To Create Her Perfect Customized Storage"/>
    <n v="1"/>
    <s v="amazon.com"/>
    <s v="Amazon"/>
    <s v="Baytown"/>
    <s v="TX"/>
    <n v="77520"/>
    <n v="14.97"/>
    <n v="0"/>
    <n v="0"/>
    <n v="0"/>
    <n v="0"/>
    <n v="-2.25"/>
    <n v="-3.63"/>
    <n v="0"/>
    <n v="0"/>
    <n v="9.09"/>
  </r>
  <r>
    <x v="20"/>
    <x v="10"/>
    <s v="Dec 26, 2015"/>
    <s v="Dec 26, 2015 9:56:19 PM PST"/>
    <n v="6030883351"/>
    <x v="3"/>
    <s v="109-3493124-9695454"/>
    <s v="rug_wrench_200_2x4_fba"/>
    <s v="Rug Wrench Washable Non Slip Rug Pad - Protect Floors While Securing Rug and Making Vacuuming Easier"/>
    <n v="1"/>
    <s v="amazon.com"/>
    <s v="Amazon"/>
    <s v="PISCATAWAY"/>
    <s v="NJ"/>
    <s v="08854-2417"/>
    <n v="9.83"/>
    <n v="0"/>
    <n v="0"/>
    <n v="0"/>
    <n v="0"/>
    <n v="-1.47"/>
    <n v="-2.54"/>
    <n v="0"/>
    <n v="0"/>
    <n v="5.82"/>
  </r>
  <r>
    <x v="20"/>
    <x v="10"/>
    <s v="Dec 26, 2015"/>
    <s v="Dec 26, 2015 10:08:09 PM PST"/>
    <n v="6030883351"/>
    <x v="3"/>
    <s v="104-0822289-6736229"/>
    <s v="kin-case-2370076"/>
    <s v="Shopkin Compatible Storage Case Holds More Than 250 Shopkins Toys - Adjustable Organizer Bin Allows Your Girl To Create Her Perfect Customized Storage"/>
    <n v="1"/>
    <s v="amazon.com"/>
    <s v="Amazon"/>
    <s v="CLARKSVILLE"/>
    <s v="TN"/>
    <s v="37040-8502"/>
    <n v="14.97"/>
    <n v="0"/>
    <n v="0"/>
    <n v="0"/>
    <n v="0"/>
    <n v="-2.25"/>
    <n v="-3.63"/>
    <n v="0"/>
    <n v="0"/>
    <n v="9.09"/>
  </r>
  <r>
    <x v="20"/>
    <x v="10"/>
    <s v="Dec 26, 2015"/>
    <s v="Dec 26, 2015 10:08:33 PM PST"/>
    <n v="6030883351"/>
    <x v="3"/>
    <s v="112-1345813-1708265"/>
    <s v="rug_wrench_200_2x4_fba"/>
    <s v="Rug Wrench Washable Non Slip Rug Pad - Protect Floors While Securing Rug and Making Vacuuming Easier"/>
    <n v="1"/>
    <s v="amazon.com"/>
    <s v="Amazon"/>
    <s v="SURPRISE"/>
    <s v="AZ"/>
    <s v="85387-6719"/>
    <n v="9.83"/>
    <n v="0"/>
    <n v="0"/>
    <n v="0"/>
    <n v="0"/>
    <n v="-1.47"/>
    <n v="-2.54"/>
    <n v="0"/>
    <n v="0"/>
    <n v="5.82"/>
  </r>
  <r>
    <x v="20"/>
    <x v="10"/>
    <s v="Dec 26, 2015"/>
    <s v="Dec 26, 2015 11:27:49 PM PST"/>
    <n v="6030883351"/>
    <x v="3"/>
    <s v="106-1103940-2422664"/>
    <s v="kin-case-2370076"/>
    <s v="Shopkin Compatible Storage Case Holds More Than 250 Shopkins Toys - Adjustable Organizer Bin Allows Your Girl To Create Her Perfect Customized Storage"/>
    <n v="1"/>
    <s v="amazon.com"/>
    <s v="Amazon"/>
    <s v="Anderson"/>
    <s v="SC"/>
    <s v="29625-5732"/>
    <n v="14.97"/>
    <n v="0"/>
    <n v="0"/>
    <n v="0"/>
    <n v="0"/>
    <n v="-2.25"/>
    <n v="-3.63"/>
    <n v="0"/>
    <n v="0"/>
    <n v="9.09"/>
  </r>
  <r>
    <x v="20"/>
    <x v="10"/>
    <s v="Dec 26, 2015"/>
    <s v="Dec 26, 2015 11:30:04 PM PST"/>
    <n v="6030883351"/>
    <x v="3"/>
    <s v="103-0809975-6327402"/>
    <s v="rug_wrench_200_8x10_fba"/>
    <s v="Rug Wrench Washable Non Slip Rug Pad - Protect Floors While Securing Rug and Making Vacuuming Easier"/>
    <n v="1"/>
    <s v="amazon.com"/>
    <s v="Amazon"/>
    <s v="MUNDELEIN"/>
    <s v="ILLINOIS"/>
    <s v="60060-9631"/>
    <n v="38.83"/>
    <n v="0"/>
    <n v="0"/>
    <n v="0"/>
    <n v="0"/>
    <n v="-5.82"/>
    <n v="-8.3699999999999992"/>
    <n v="0"/>
    <n v="0"/>
    <n v="24.64"/>
  </r>
  <r>
    <x v="20"/>
    <x v="10"/>
    <s v="Dec 26, 2015"/>
    <s v="Dec 26, 2015 11:35:19 PM PST"/>
    <n v="6030883351"/>
    <x v="3"/>
    <s v="114-1648741-3657049"/>
    <s v="rug_wrench_200_2x4_fba"/>
    <s v="Rug Wrench Washable Non Slip Rug Pad - Protect Floors While Securing Rug and Making Vacuuming Easier"/>
    <n v="1"/>
    <s v="amazon.com"/>
    <s v="Amazon"/>
    <s v="Waterford"/>
    <s v="Pa"/>
    <n v="16441"/>
    <n v="9.83"/>
    <n v="0"/>
    <n v="0"/>
    <n v="0"/>
    <n v="0"/>
    <n v="-1.47"/>
    <n v="-2.54"/>
    <n v="0"/>
    <n v="0"/>
    <n v="5.82"/>
  </r>
  <r>
    <x v="20"/>
    <x v="10"/>
    <s v="Dec 26, 2015"/>
    <s v="Dec 26, 2015 11:36:46 PM PST"/>
    <n v="6030883351"/>
    <x v="3"/>
    <s v="108-5099576-0980210"/>
    <s v="kin-case-2370076"/>
    <s v="Shopkin Compatible Storage Case Holds More Than 250 Shopkins Toys - Adjustable Organizer Bin Allows Your Girl To Create Her Perfect Customized Storage"/>
    <n v="1"/>
    <s v="amazon.com"/>
    <s v="Amazon"/>
    <s v="PASADENA"/>
    <s v="CA"/>
    <s v="91101-2784"/>
    <n v="14.97"/>
    <n v="0"/>
    <n v="0"/>
    <n v="0"/>
    <n v="0"/>
    <n v="-2.25"/>
    <n v="-3.63"/>
    <n v="0"/>
    <n v="0"/>
    <n v="9.09"/>
  </r>
  <r>
    <x v="20"/>
    <x v="10"/>
    <s v="Dec 26, 2015"/>
    <s v="Dec 26, 2015 11:46:05 PM PST"/>
    <n v="6030883351"/>
    <x v="3"/>
    <s v="102-7129156-0466632"/>
    <s v="kin-case-2370076"/>
    <s v="Shopkin Compatible Storage Case Holds More Than 250 Shopkins Toys - Adjustable Organizer Bin Allows Your Girl To Create Her Perfect Customized Storage"/>
    <n v="1"/>
    <s v="amazon.com"/>
    <s v="Amazon"/>
    <s v="victorville"/>
    <s v="ca"/>
    <n v="92395"/>
    <n v="14.97"/>
    <n v="0"/>
    <n v="0"/>
    <n v="0"/>
    <n v="0"/>
    <n v="-2.25"/>
    <n v="-3.63"/>
    <n v="0"/>
    <n v="0"/>
    <n v="9.09"/>
  </r>
  <r>
    <x v="20"/>
    <x v="10"/>
    <s v="Dec 26, 2015"/>
    <s v="Dec 26, 2015 11:48:01 PM PST"/>
    <n v="6030883351"/>
    <x v="3"/>
    <s v="107-0325709-4092265"/>
    <s v="kin-case-2370076"/>
    <s v="Shopkin Compatible Storage Case Holds More Than 250 Shopkins Toys - Adjustable Organizer Bin Allows Your Girl To Create Her Perfect Customized Storage"/>
    <n v="1"/>
    <s v="amazon.com"/>
    <s v="Amazon"/>
    <s v="RAMSEY"/>
    <s v="MN"/>
    <s v="55303-4055"/>
    <n v="14.97"/>
    <n v="0"/>
    <n v="0"/>
    <n v="0"/>
    <n v="0"/>
    <n v="-2.25"/>
    <n v="-3.63"/>
    <n v="0"/>
    <n v="0"/>
    <n v="9.09"/>
  </r>
  <r>
    <x v="20"/>
    <x v="10"/>
    <s v="Dec 26, 2015"/>
    <s v="Dec 26, 2015 11:50:38 PM PST"/>
    <n v="6030883351"/>
    <x v="3"/>
    <s v="114-4758920-7485822"/>
    <s v="rug_wrench_200_3x5_fba"/>
    <s v="Rug Wrench Washable Non Slip Rug Pad - Protect Floors While Securing Rug and Making Vacuuming Easier"/>
    <n v="1"/>
    <s v="amazon.com"/>
    <s v="Amazon"/>
    <s v="BURLESON"/>
    <s v="TX"/>
    <n v="76028"/>
    <n v="12.83"/>
    <n v="0"/>
    <n v="0"/>
    <n v="0"/>
    <n v="0"/>
    <n v="-3.84"/>
    <n v="-1.67"/>
    <n v="0"/>
    <n v="0"/>
    <n v="7.32"/>
  </r>
  <r>
    <x v="20"/>
    <x v="10"/>
    <s v="Dec 26, 2015"/>
    <s v="Dec 26, 2015 11:50:38 PM PST"/>
    <n v="6030883351"/>
    <x v="3"/>
    <s v="114-4758920-7485822"/>
    <s v="rug_wrench_200_3x5_fba"/>
    <s v="Rug Wrench Washable Non Slip Rug Pad - Protect Floors While Securing Rug and Making Vacuuming Easier"/>
    <n v="1"/>
    <s v="amazon.com"/>
    <s v="Amazon"/>
    <s v="BURLESON"/>
    <s v="TX"/>
    <n v="76028"/>
    <n v="12.83"/>
    <n v="0"/>
    <n v="0"/>
    <n v="0"/>
    <n v="0"/>
    <n v="0"/>
    <n v="-2.67"/>
    <n v="0"/>
    <n v="0"/>
    <n v="10.16"/>
  </r>
  <r>
    <x v="20"/>
    <x v="10"/>
    <s v="Dec 27, 2015"/>
    <s v="Dec 27, 2015 12:12:46 AM PST"/>
    <n v="6030883351"/>
    <x v="3"/>
    <s v="115-8834754-8221006"/>
    <s v="rug_wrench_200_2x4_fba"/>
    <s v="Rug Wrench Washable Non Slip Rug Pad - Protect Floors While Securing Rug and Making Vacuuming Easier"/>
    <n v="1"/>
    <s v="amazon.com"/>
    <s v="Amazon"/>
    <s v="PORTLAND"/>
    <s v="ME"/>
    <s v="04101-4541"/>
    <n v="9.83"/>
    <n v="0"/>
    <n v="0"/>
    <n v="0"/>
    <n v="0"/>
    <n v="-1.47"/>
    <n v="-2.54"/>
    <n v="0"/>
    <n v="0"/>
    <n v="5.82"/>
  </r>
  <r>
    <x v="20"/>
    <x v="10"/>
    <s v="Dec 27, 2015"/>
    <s v="Dec 27, 2015 1:03:37 AM PST"/>
    <n v="6030883351"/>
    <x v="3"/>
    <s v="104-1696949-4119400"/>
    <s v="kin-case-2370076"/>
    <s v="Shopkin Compatible Storage Case Holds More Than 250 Shopkins Toys - Adjustable Organizer Bin Allows Your Girl To Create Her Perfect Customized Storage"/>
    <n v="1"/>
    <s v="amazon.com"/>
    <s v="Amazon"/>
    <s v="Champlin"/>
    <s v="MN"/>
    <s v="55316-3850"/>
    <n v="14.97"/>
    <n v="0"/>
    <n v="0"/>
    <n v="0"/>
    <n v="0"/>
    <n v="-2.25"/>
    <n v="-3.63"/>
    <n v="0"/>
    <n v="0"/>
    <n v="9.09"/>
  </r>
  <r>
    <x v="20"/>
    <x v="10"/>
    <s v="Dec 27, 2015"/>
    <s v="Dec 27, 2015 1:31:14 AM PST"/>
    <n v="6030883351"/>
    <x v="3"/>
    <s v="103-4186976-2989026"/>
    <s v="kin-case-2370076"/>
    <s v="Shopkin Compatible Storage Case Holds More Than 250 Shopkins Toys - Adjustable Organizer Bin Allows Your Girl To Create Her Perfect Customized Storage"/>
    <n v="2"/>
    <s v="amazon.com"/>
    <s v="Amazon"/>
    <s v="OREGON CITY"/>
    <s v="OR"/>
    <s v="97045-8154"/>
    <n v="29.94"/>
    <n v="0"/>
    <n v="0"/>
    <n v="0"/>
    <n v="0"/>
    <n v="-4.5"/>
    <n v="-6.26"/>
    <n v="0"/>
    <n v="0"/>
    <n v="19.18"/>
  </r>
  <r>
    <x v="20"/>
    <x v="10"/>
    <s v="Dec 27, 2015"/>
    <s v="Dec 27, 2015 1:35:57 AM PST"/>
    <n v="6030883351"/>
    <x v="3"/>
    <s v="106-3685517-6913867"/>
    <s v="kin-case-2370076"/>
    <s v="Shopkin Compatible Storage Case Holds More Than 250 Shopkins Toys - Adjustable Organizer Bin Allows Your Girl To Create Her Perfect Customized Storage"/>
    <n v="2"/>
    <s v="amazon.com"/>
    <s v="Amazon"/>
    <s v="NORTH ROYALTON"/>
    <s v="OH"/>
    <s v="44133-6196"/>
    <n v="29.94"/>
    <n v="0"/>
    <n v="0"/>
    <n v="0"/>
    <n v="0"/>
    <n v="-4.5"/>
    <n v="-6.26"/>
    <n v="0"/>
    <n v="0"/>
    <n v="19.18"/>
  </r>
  <r>
    <x v="20"/>
    <x v="10"/>
    <s v="Dec 27, 2015"/>
    <s v="Dec 27, 2015 1:40:10 AM PST"/>
    <n v="6030883351"/>
    <x v="3"/>
    <s v="113-2846567-6869027"/>
    <s v="kin-case-2370076"/>
    <s v="Shopkin Compatible Storage Case Holds More Than 250 Shopkins Toys - Adjustable Organizer Bin Allows Your Girl To Create Her Perfect Customized Storage"/>
    <n v="1"/>
    <s v="amazon.com"/>
    <s v="Amazon"/>
    <s v="TACOMA"/>
    <s v="WA"/>
    <s v="98445-8067"/>
    <n v="14.97"/>
    <n v="0"/>
    <n v="0"/>
    <n v="0"/>
    <n v="0"/>
    <n v="-2.25"/>
    <n v="-3.63"/>
    <n v="0"/>
    <n v="0"/>
    <n v="9.09"/>
  </r>
  <r>
    <x v="20"/>
    <x v="10"/>
    <s v="Dec 27, 2015"/>
    <s v="Dec 27, 2015 2:16:30 AM PST"/>
    <n v="6030883351"/>
    <x v="3"/>
    <s v="002-8436948-4374652"/>
    <s v="rug_wrench_200_5x8_fba"/>
    <s v="Rug Wrench Washable Non Slip Rug Pad - Protect Floors While Securing Rug and Making Vacuuming Easier"/>
    <n v="1"/>
    <s v="amazon.com"/>
    <s v="Amazon"/>
    <s v="TRUCKEE"/>
    <s v="CA"/>
    <s v="96161-6582"/>
    <n v="19.829999999999998"/>
    <n v="0"/>
    <n v="0"/>
    <n v="0"/>
    <n v="0"/>
    <n v="-2.97"/>
    <n v="-4.41"/>
    <n v="0"/>
    <n v="0"/>
    <n v="12.45"/>
  </r>
  <r>
    <x v="20"/>
    <x v="10"/>
    <s v="Dec 27, 2015"/>
    <s v="Dec 27, 2015 2:17:19 AM PST"/>
    <n v="6030883351"/>
    <x v="3"/>
    <s v="111-5599713-2815439"/>
    <s v="kin-case-2370076"/>
    <s v="Shopkin Compatible Storage Case Holds More Than 250 Shopkins Toys - Adjustable Organizer Bin Allows Your Girl To Create Her Perfect Customized Storage"/>
    <n v="1"/>
    <s v="amazon.com"/>
    <s v="Amazon"/>
    <s v="TEMPLE TERRACE"/>
    <s v="FL"/>
    <s v="33617-7818"/>
    <n v="14.97"/>
    <n v="0"/>
    <n v="0"/>
    <n v="0"/>
    <n v="0"/>
    <n v="-2.25"/>
    <n v="-3.63"/>
    <n v="0"/>
    <n v="0"/>
    <n v="9.09"/>
  </r>
  <r>
    <x v="20"/>
    <x v="10"/>
    <s v="Dec 27, 2015"/>
    <s v="Dec 27, 2015 2:22:50 AM PST"/>
    <n v="6030883351"/>
    <x v="3"/>
    <s v="002-7296272-0749042"/>
    <s v="rug_wrench_200_4x6_fba"/>
    <s v="Rug Wrench Washable Non Slip Rug Pad - Protect Floors While Securing Rug and Making Vacuuming Easier"/>
    <n v="1"/>
    <s v="amazon.com"/>
    <s v="Amazon"/>
    <s v="ST PETERSBURG"/>
    <s v="FL"/>
    <s v="33716-1229"/>
    <n v="16.829999999999998"/>
    <n v="0"/>
    <n v="0"/>
    <n v="0"/>
    <n v="0"/>
    <n v="-2.52"/>
    <n v="-3.02"/>
    <n v="0"/>
    <n v="0"/>
    <n v="11.29"/>
  </r>
  <r>
    <x v="20"/>
    <x v="10"/>
    <s v="Dec 27, 2015"/>
    <s v="Dec 27, 2015 2:34:54 AM PST"/>
    <n v="6030883351"/>
    <x v="3"/>
    <s v="109-8624236-1271407"/>
    <s v="rug_wrench_200_3x5_fba"/>
    <s v="Rug Wrench Washable Non Slip Rug Pad - Protect Floors While Securing Rug and Making Vacuuming Easier"/>
    <n v="1"/>
    <s v="amazon.com"/>
    <s v="Amazon"/>
    <s v="SAN FRANCISCO"/>
    <s v="CA"/>
    <s v="94110-2820"/>
    <n v="12.83"/>
    <n v="0"/>
    <n v="0"/>
    <n v="0"/>
    <n v="0"/>
    <n v="-1.92"/>
    <n v="-2.67"/>
    <n v="0"/>
    <n v="0"/>
    <n v="8.24"/>
  </r>
  <r>
    <x v="20"/>
    <x v="10"/>
    <s v="Dec 27, 2015"/>
    <s v="Dec 27, 2015 2:39:26 AM PST"/>
    <n v="6030883351"/>
    <x v="3"/>
    <s v="113-1747567-7413029"/>
    <s v="rug_wrench_200_4x6_fba"/>
    <s v="Rug Wrench Washable Non Slip Rug Pad - Protect Floors While Securing Rug and Making Vacuuming Easier"/>
    <n v="1"/>
    <s v="amazon.com"/>
    <s v="Amazon"/>
    <s v="HILLSBOROUGH"/>
    <s v="NJ"/>
    <s v="08844-4449"/>
    <n v="16.829999999999998"/>
    <n v="0"/>
    <n v="0"/>
    <n v="0"/>
    <n v="0"/>
    <n v="-2.52"/>
    <n v="-4.0199999999999996"/>
    <n v="0"/>
    <n v="0"/>
    <n v="10.29"/>
  </r>
  <r>
    <x v="20"/>
    <x v="10"/>
    <s v="Dec 27, 2015"/>
    <s v="Dec 27, 2015 2:48:14 AM PST"/>
    <n v="6030883351"/>
    <x v="3"/>
    <s v="105-0113412-6659448"/>
    <s v="kin-case-2370076"/>
    <s v="Shopkin Compatible Storage Case Holds More Than 250 Shopkins Toys - Adjustable Organizer Bin Allows Your Girl To Create Her Perfect Customized Storage"/>
    <n v="1"/>
    <s v="amazon.com"/>
    <s v="Amazon"/>
    <s v="des moines"/>
    <s v="ia"/>
    <n v="50315"/>
    <n v="14.97"/>
    <n v="0"/>
    <n v="0"/>
    <n v="0"/>
    <n v="0"/>
    <n v="-4.5"/>
    <n v="-3.63"/>
    <n v="0"/>
    <n v="0"/>
    <n v="6.84"/>
  </r>
  <r>
    <x v="20"/>
    <x v="10"/>
    <s v="Dec 27, 2015"/>
    <s v="Dec 27, 2015 2:48:14 AM PST"/>
    <n v="6030883351"/>
    <x v="3"/>
    <s v="105-0113412-6659448"/>
    <s v="kin-case-2370076"/>
    <s v="Shopkin Compatible Storage Case Holds More Than 250 Shopkins Toys - Adjustable Organizer Bin Allows Your Girl To Create Her Perfect Customized Storage"/>
    <n v="1"/>
    <s v="amazon.com"/>
    <s v="Amazon"/>
    <s v="des moines"/>
    <s v="ia"/>
    <n v="50315"/>
    <n v="14.97"/>
    <n v="0"/>
    <n v="0"/>
    <n v="0"/>
    <n v="0"/>
    <n v="0"/>
    <n v="-2.63"/>
    <n v="0"/>
    <n v="0"/>
    <n v="12.34"/>
  </r>
  <r>
    <x v="20"/>
    <x v="10"/>
    <s v="Dec 27, 2015"/>
    <s v="Dec 27, 2015 2:57:50 AM PST"/>
    <n v="6030883351"/>
    <x v="3"/>
    <s v="002-8140084-9459463"/>
    <s v="kin-case-2370076"/>
    <s v="Shopkin Compatible Storage Case Holds More Than 250 Shopkins Toys - Adjustable Organizer Bin Allows Your Girl To Create Her Perfect Customized Storage"/>
    <n v="1"/>
    <s v="amazon.com"/>
    <s v="Amazon"/>
    <s v="CARTHAGE"/>
    <s v="MO"/>
    <s v="64836-5313"/>
    <n v="14.97"/>
    <n v="11.83"/>
    <n v="0"/>
    <n v="0"/>
    <n v="0"/>
    <n v="-2.25"/>
    <n v="-15.46"/>
    <n v="0"/>
    <n v="0"/>
    <n v="9.09"/>
  </r>
  <r>
    <x v="20"/>
    <x v="10"/>
    <s v="Dec 27, 2015"/>
    <s v="Dec 27, 2015 3:19:41 AM PST"/>
    <n v="6030883351"/>
    <x v="3"/>
    <s v="106-3646128-2219431"/>
    <s v="rug_wrench_200_3x5_fba"/>
    <s v="Rug Wrench Washable Non Slip Rug Pad - Protect Floors While Securing Rug and Making Vacuuming Easier"/>
    <n v="1"/>
    <s v="amazon.com"/>
    <s v="Amazon"/>
    <s v="Houston"/>
    <s v="TX"/>
    <s v="77018-3121"/>
    <n v="12.83"/>
    <n v="0"/>
    <n v="0"/>
    <n v="0"/>
    <n v="0"/>
    <n v="-1.92"/>
    <n v="-2.67"/>
    <n v="0"/>
    <n v="0"/>
    <n v="8.24"/>
  </r>
  <r>
    <x v="20"/>
    <x v="10"/>
    <s v="Dec 27, 2015"/>
    <s v="Dec 27, 2015 3:29:33 AM PST"/>
    <n v="6030883351"/>
    <x v="3"/>
    <s v="106-5257460-8204223"/>
    <s v="kin-case-2370076"/>
    <s v="Shopkin Compatible Storage Case Holds More Than 250 Shopkins Toys - Adjustable Organizer Bin Allows Your Girl To Create Her Perfect Customized Storage"/>
    <n v="1"/>
    <s v="amazon.com"/>
    <s v="Amazon"/>
    <s v="SABIN"/>
    <s v="MN"/>
    <s v="56580-9677"/>
    <n v="14.97"/>
    <n v="0"/>
    <n v="0"/>
    <n v="0"/>
    <n v="0"/>
    <n v="-2.25"/>
    <n v="-3.63"/>
    <n v="0"/>
    <n v="0"/>
    <n v="9.09"/>
  </r>
  <r>
    <x v="20"/>
    <x v="10"/>
    <s v="Dec 27, 2015"/>
    <s v="Dec 27, 2015 3:33:45 AM PST"/>
    <n v="6030883351"/>
    <x v="3"/>
    <s v="102-9096375-5585856"/>
    <s v="kin-case-2370076"/>
    <s v="Shopkin Compatible Storage Case Holds More Than 250 Shopkins Toys - Adjustable Organizer Bin Allows Your Girl To Create Her Perfect Customized Storage"/>
    <n v="1"/>
    <s v="amazon.com"/>
    <s v="Amazon"/>
    <s v="CULVER CITY"/>
    <s v="CA"/>
    <s v="90230-7230"/>
    <n v="19.97"/>
    <n v="0"/>
    <n v="0"/>
    <n v="0"/>
    <n v="0"/>
    <n v="-3"/>
    <n v="-3.63"/>
    <n v="0"/>
    <n v="0"/>
    <n v="13.34"/>
  </r>
  <r>
    <x v="20"/>
    <x v="10"/>
    <s v="Dec 27, 2015"/>
    <s v="Dec 27, 2015 3:47:06 AM PST"/>
    <n v="6030883351"/>
    <x v="3"/>
    <s v="107-6172752-4925837"/>
    <s v="kin-case-2370076"/>
    <s v="Shopkin Compatible Storage Case Holds More Than 250 Shopkins Toys - Adjustable Organizer Bin Allows Your Girl To Create Her Perfect Customized Storage"/>
    <n v="1"/>
    <s v="amazon.com"/>
    <s v="Amazon"/>
    <s v="Beaverton"/>
    <s v="OR"/>
    <n v="97005"/>
    <n v="14.97"/>
    <n v="0"/>
    <n v="0"/>
    <n v="0"/>
    <n v="0"/>
    <n v="-2.25"/>
    <n v="-3.63"/>
    <n v="0"/>
    <n v="0"/>
    <n v="9.09"/>
  </r>
  <r>
    <x v="20"/>
    <x v="10"/>
    <s v="Dec 27, 2015"/>
    <s v="Dec 27, 2015 4:13:52 AM PST"/>
    <n v="6030883351"/>
    <x v="3"/>
    <s v="103-5450215-0082649"/>
    <s v="rug_wrench_200_5x8_fba"/>
    <s v="Rug Wrench Washable Non Slip Rug Pad - Protect Floors While Securing Rug and Making Vacuuming Easier"/>
    <n v="1"/>
    <s v="amazon.com"/>
    <s v="Amazon"/>
    <s v="Knoxville"/>
    <s v="TN"/>
    <s v="37921-3936"/>
    <n v="19.829999999999998"/>
    <n v="0"/>
    <n v="0"/>
    <n v="0"/>
    <n v="0"/>
    <n v="-2.97"/>
    <n v="-4.41"/>
    <n v="0"/>
    <n v="0"/>
    <n v="12.45"/>
  </r>
  <r>
    <x v="20"/>
    <x v="10"/>
    <s v="Dec 27, 2015"/>
    <s v="Dec 27, 2015 4:17:32 AM PST"/>
    <n v="6030883351"/>
    <x v="3"/>
    <s v="104-3235279-5241045"/>
    <s v="kin-case-2370076"/>
    <s v="Shopkin Compatible Storage Case Holds More Than 250 Shopkins Toys - Adjustable Organizer Bin Allows Your Girl To Create Her Perfect Customized Storage"/>
    <n v="1"/>
    <s v="amazon.com"/>
    <s v="Amazon"/>
    <s v="Harrisburg"/>
    <s v="PA"/>
    <s v="17112-2182"/>
    <n v="19.97"/>
    <n v="0"/>
    <n v="0"/>
    <n v="0"/>
    <n v="0"/>
    <n v="-3"/>
    <n v="-3.63"/>
    <n v="0"/>
    <n v="0"/>
    <n v="13.34"/>
  </r>
  <r>
    <x v="20"/>
    <x v="10"/>
    <s v="Dec 27, 2015"/>
    <s v="Dec 27, 2015 4:20:40 AM PST"/>
    <n v="6030883351"/>
    <x v="3"/>
    <s v="114-9242089-2762634"/>
    <s v="rug_wrench_200_6x9_fba"/>
    <s v="Rug Wrench Washable Non Slip Rug Pad - Protect Floors While Securing Rug and Making Vacuuming Easier"/>
    <n v="1"/>
    <s v="amazon.com"/>
    <s v="Amazon"/>
    <s v="FOUNTAIN HILLS"/>
    <s v="AZ"/>
    <s v="85268-2856"/>
    <n v="24.83"/>
    <n v="0"/>
    <n v="0"/>
    <n v="0"/>
    <n v="0"/>
    <n v="-3.72"/>
    <n v="-4.8"/>
    <n v="0"/>
    <n v="0"/>
    <n v="16.309999999999999"/>
  </r>
  <r>
    <x v="20"/>
    <x v="10"/>
    <s v="Dec 27, 2015"/>
    <s v="Dec 27, 2015 5:01:01 AM PST"/>
    <n v="6030883351"/>
    <x v="3"/>
    <s v="104-6732197-0249819"/>
    <s v="rug_wrench_200_2x8_fba"/>
    <s v="Rug Wrench Washable Non Slip Rug Pad - Protect Floors While Securing Rug and Making Vacuuming Easier"/>
    <n v="1"/>
    <s v="amazon.com"/>
    <s v="Amazon"/>
    <s v="ARVADA"/>
    <s v="CO"/>
    <s v="80007-7580"/>
    <n v="14.83"/>
    <n v="0"/>
    <n v="0"/>
    <n v="0"/>
    <n v="0"/>
    <n v="-2.2200000000000002"/>
    <n v="-2.67"/>
    <n v="0"/>
    <n v="0"/>
    <n v="9.94"/>
  </r>
  <r>
    <x v="20"/>
    <x v="10"/>
    <s v="Dec 27, 2015"/>
    <s v="Dec 27, 2015 5:42:53 AM PST"/>
    <n v="6030883351"/>
    <x v="3"/>
    <s v="115-9585167-0580260"/>
    <s v="rug_wrench_200_2x4_fba"/>
    <s v="Rug Wrench Washable Non Slip Rug Pad - Protect Floors While Securing Rug and Making Vacuuming Easier"/>
    <n v="1"/>
    <s v="amazon.com"/>
    <s v="Amazon"/>
    <s v="ATLANTA"/>
    <s v="GA"/>
    <s v="30350-4948"/>
    <n v="9.83"/>
    <n v="0"/>
    <n v="0"/>
    <n v="0"/>
    <n v="0"/>
    <n v="-1.47"/>
    <n v="-2.54"/>
    <n v="0"/>
    <n v="0"/>
    <n v="5.82"/>
  </r>
  <r>
    <x v="20"/>
    <x v="10"/>
    <s v="Dec 27, 2015"/>
    <s v="Dec 27, 2015 6:10:15 AM PST"/>
    <n v="6030883351"/>
    <x v="3"/>
    <s v="116-9556549-4260245"/>
    <s v="kin-case-2370076"/>
    <s v="Shopkin Compatible Storage Case Holds More Than 250 Shopkins Toys - Adjustable Organizer Bin Allows Your Girl To Create Her Perfect Customized Storage"/>
    <n v="1"/>
    <s v="amazon.com"/>
    <s v="Amazon"/>
    <s v="Monroe"/>
    <s v="CT"/>
    <s v="06468-1344"/>
    <n v="19.97"/>
    <n v="0"/>
    <n v="0"/>
    <n v="0"/>
    <n v="0"/>
    <n v="-3"/>
    <n v="-3.63"/>
    <n v="0"/>
    <n v="0"/>
    <n v="13.34"/>
  </r>
  <r>
    <x v="20"/>
    <x v="10"/>
    <s v="Dec 27, 2015"/>
    <s v="Dec 27, 2015 6:12:07 AM PST"/>
    <n v="6030883351"/>
    <x v="3"/>
    <s v="104-8002490-8002663"/>
    <s v="rug_wrench_200_2x4_fba"/>
    <s v="Rug Wrench Washable Non Slip Rug Pad - Protect Floors While Securing Rug and Making Vacuuming Easier"/>
    <n v="1"/>
    <s v="amazon.com"/>
    <s v="Amazon"/>
    <s v="NEW ROCHELLE"/>
    <s v="NY"/>
    <s v="10804-2809"/>
    <n v="9.83"/>
    <n v="0"/>
    <n v="0"/>
    <n v="0"/>
    <n v="0"/>
    <n v="-1.47"/>
    <n v="-2.54"/>
    <n v="0"/>
    <n v="0"/>
    <n v="5.82"/>
  </r>
  <r>
    <x v="20"/>
    <x v="10"/>
    <s v="Dec 27, 2015"/>
    <s v="Dec 27, 2015 6:32:28 AM PST"/>
    <n v="6030883351"/>
    <x v="3"/>
    <s v="115-8661166-3236249"/>
    <s v="kin-case-2370076"/>
    <s v="Shopkin Compatible Storage Case Holds More Than 250 Shopkins Toys - Adjustable Organizer Bin Allows Your Girl To Create Her Perfect Customized Storage"/>
    <n v="1"/>
    <s v="amazon.com"/>
    <s v="Amazon"/>
    <s v="BAYFIELD"/>
    <s v="WI"/>
    <n v="54814"/>
    <n v="14.97"/>
    <n v="0"/>
    <n v="0"/>
    <n v="0"/>
    <n v="0"/>
    <n v="-2.25"/>
    <n v="-3.63"/>
    <n v="0"/>
    <n v="0"/>
    <n v="9.09"/>
  </r>
  <r>
    <x v="20"/>
    <x v="10"/>
    <s v="Dec 27, 2015"/>
    <s v="Dec 27, 2015 7:54:42 AM PST"/>
    <n v="6030883351"/>
    <x v="3"/>
    <s v="104-8017855-3697867"/>
    <s v="rug_wrench_200_2x8_fba"/>
    <s v="Rug Wrench Washable Non Slip Rug Pad - Protect Floors While Securing Rug and Making Vacuuming Easier"/>
    <n v="1"/>
    <s v="amazon.com"/>
    <s v="Amazon"/>
    <s v="ALOHA"/>
    <s v="OR"/>
    <s v="97006-1948"/>
    <n v="14.83"/>
    <n v="0"/>
    <n v="0"/>
    <n v="0"/>
    <n v="0"/>
    <n v="-2.2200000000000002"/>
    <n v="-2.67"/>
    <n v="0"/>
    <n v="0"/>
    <n v="9.94"/>
  </r>
  <r>
    <x v="20"/>
    <x v="10"/>
    <s v="Dec 27, 2015"/>
    <s v="Dec 27, 2015 7:54:42 AM PST"/>
    <n v="6030883351"/>
    <x v="3"/>
    <s v="104-8017855-3697867"/>
    <s v="rug_wrench_200_5x8_fba"/>
    <s v="Rug Wrench Washable Non Slip Rug Pad - Protect Floors While Securing Rug and Making Vacuuming Easier"/>
    <n v="1"/>
    <s v="amazon.com"/>
    <s v="Amazon"/>
    <s v="ALOHA"/>
    <s v="OR"/>
    <s v="97006-1948"/>
    <n v="19.829999999999998"/>
    <n v="0"/>
    <n v="0"/>
    <n v="0"/>
    <n v="0"/>
    <n v="-2.97"/>
    <n v="-3.41"/>
    <n v="0"/>
    <n v="0"/>
    <n v="13.45"/>
  </r>
  <r>
    <x v="20"/>
    <x v="10"/>
    <s v="Dec 27, 2015"/>
    <s v="Dec 27, 2015 8:19:51 AM PST"/>
    <n v="6030883351"/>
    <x v="3"/>
    <s v="113-9974768-3826639"/>
    <s v="kin-case-2370076"/>
    <s v="Shopkin Compatible Storage Case Holds More Than 250 Shopkins Toys - Adjustable Organizer Bin Allows Your Girl To Create Her Perfect Customized Storage"/>
    <n v="1"/>
    <s v="amazon.com"/>
    <s v="Amazon"/>
    <s v="LOCKPORT"/>
    <s v="NY"/>
    <s v="14094-5901"/>
    <n v="14.97"/>
    <n v="6.29"/>
    <n v="0"/>
    <n v="0"/>
    <n v="0"/>
    <n v="-2.25"/>
    <n v="-9.92"/>
    <n v="0"/>
    <n v="0"/>
    <n v="9.09"/>
  </r>
  <r>
    <x v="20"/>
    <x v="10"/>
    <s v="Dec 27, 2015"/>
    <s v="Dec 27, 2015 8:30:39 AM PST"/>
    <n v="6030883351"/>
    <x v="3"/>
    <s v="104-1219936-0047442"/>
    <s v="kin-case-2370076"/>
    <s v="Shopkin Compatible Storage Case Holds More Than 250 Shopkins Toys - Adjustable Organizer Bin Allows Your Girl To Create Her Perfect Customized Storage"/>
    <n v="1"/>
    <s v="amazon.com"/>
    <s v="Amazon"/>
    <s v="MADERA"/>
    <s v="CA"/>
    <s v="93637-2784"/>
    <n v="14.97"/>
    <n v="11.83"/>
    <n v="0"/>
    <n v="0"/>
    <n v="0"/>
    <n v="-2.25"/>
    <n v="-15.46"/>
    <n v="0"/>
    <n v="0"/>
    <n v="9.09"/>
  </r>
  <r>
    <x v="20"/>
    <x v="10"/>
    <s v="Dec 27, 2015"/>
    <s v="Dec 27, 2015 8:41:22 AM PST"/>
    <n v="6030883351"/>
    <x v="3"/>
    <s v="109-1474062-8564207"/>
    <s v="kin-case-2370076"/>
    <s v="Shopkin Compatible Storage Case Holds More Than 250 Shopkins Toys - Adjustable Organizer Bin Allows Your Girl To Create Her Perfect Customized Storage"/>
    <n v="1"/>
    <s v="amazon.com"/>
    <s v="Amazon"/>
    <s v="BATTLE GROUND"/>
    <s v="WA"/>
    <n v="98604"/>
    <n v="14.97"/>
    <n v="0"/>
    <n v="0"/>
    <n v="0"/>
    <n v="0"/>
    <n v="-2.25"/>
    <n v="-3.63"/>
    <n v="0"/>
    <n v="0"/>
    <n v="9.09"/>
  </r>
  <r>
    <x v="20"/>
    <x v="10"/>
    <s v="Dec 27, 2015"/>
    <s v="Dec 27, 2015 8:46:30 AM PST"/>
    <n v="6030883351"/>
    <x v="3"/>
    <s v="103-3250930-5797067"/>
    <s v="kin-case-2370076"/>
    <s v="Shopkin Compatible Storage Case Holds More Than 250 Shopkins Toys - Adjustable Organizer Bin Allows Your Girl To Create Her Perfect Customized Storage"/>
    <n v="1"/>
    <s v="amazon.com"/>
    <s v="Amazon"/>
    <s v="GREEN BAY"/>
    <s v="WI"/>
    <s v="54313-7527"/>
    <n v="19.97"/>
    <n v="0"/>
    <n v="0"/>
    <n v="0"/>
    <n v="0"/>
    <n v="-3"/>
    <n v="-3.63"/>
    <n v="0"/>
    <n v="0"/>
    <n v="13.34"/>
  </r>
  <r>
    <x v="20"/>
    <x v="10"/>
    <s v="Dec 27, 2015"/>
    <s v="Dec 27, 2015 9:34:02 AM PST"/>
    <n v="6030883351"/>
    <x v="3"/>
    <s v="112-2136026-2075443"/>
    <s v="rug_wrench_200_4x6_fba"/>
    <s v="Rug Wrench Washable Non Slip Rug Pad - Protect Floors While Securing Rug and Making Vacuuming Easier"/>
    <n v="1"/>
    <s v="amazon.com"/>
    <s v="Amazon"/>
    <s v="ORLANDO"/>
    <s v="FL"/>
    <s v="32804-7018"/>
    <n v="16.829999999999998"/>
    <n v="0"/>
    <n v="0"/>
    <n v="0"/>
    <n v="0"/>
    <n v="-2.52"/>
    <n v="-4.0199999999999996"/>
    <n v="0"/>
    <n v="0"/>
    <n v="10.29"/>
  </r>
  <r>
    <x v="20"/>
    <x v="10"/>
    <s v="Dec 27, 2015"/>
    <s v="Dec 27, 2015 11:39:36 AM PST"/>
    <n v="6030883351"/>
    <x v="3"/>
    <s v="109-0972415-8922608"/>
    <s v="kin-case-2370076"/>
    <s v="Shopkin Compatible Storage Case Holds More Than 250 Shopkins Toys - Adjustable Organizer Bin Allows Your Girl To Create Her Perfect Customized Storage"/>
    <n v="1"/>
    <s v="amazon.com"/>
    <s v="Amazon"/>
    <s v="LA GRANGE"/>
    <s v="KY"/>
    <s v="40031-7906"/>
    <n v="14.97"/>
    <n v="0"/>
    <n v="0"/>
    <n v="0"/>
    <n v="0"/>
    <n v="-2.25"/>
    <n v="-3.63"/>
    <n v="0"/>
    <n v="0"/>
    <n v="9.09"/>
  </r>
  <r>
    <x v="20"/>
    <x v="10"/>
    <s v="Dec 27, 2015"/>
    <s v="Dec 27, 2015 12:45:15 PM PST"/>
    <n v="6030883351"/>
    <x v="3"/>
    <s v="104-2569086-6414612"/>
    <s v="kin-case-2370076"/>
    <s v="Shopkin Compatible Storage Case Holds More Than 250 Shopkins Toys - Adjustable Organizer Bin Allows Your Girl To Create Her Perfect Customized Storage"/>
    <n v="1"/>
    <s v="amazon.com"/>
    <s v="Amazon"/>
    <s v="SNYDER"/>
    <s v="TEXAS"/>
    <s v="79549-5811"/>
    <n v="14.97"/>
    <n v="0"/>
    <n v="0"/>
    <n v="0"/>
    <n v="0"/>
    <n v="-6.75"/>
    <n v="-3.63"/>
    <n v="0"/>
    <n v="0"/>
    <n v="4.59"/>
  </r>
  <r>
    <x v="20"/>
    <x v="10"/>
    <s v="Dec 27, 2015"/>
    <s v="Dec 27, 2015 12:45:15 PM PST"/>
    <n v="6030883351"/>
    <x v="3"/>
    <s v="104-2569086-6414612"/>
    <s v="kin-case-2370076"/>
    <s v="Shopkin Compatible Storage Case Holds More Than 250 Shopkins Toys - Adjustable Organizer Bin Allows Your Girl To Create Her Perfect Customized Storage"/>
    <n v="1"/>
    <s v="amazon.com"/>
    <s v="Amazon"/>
    <s v="SNYDER"/>
    <s v="TEXAS"/>
    <s v="79549-5811"/>
    <n v="14.97"/>
    <n v="0"/>
    <n v="0"/>
    <n v="0"/>
    <n v="0"/>
    <n v="0"/>
    <n v="-2.63"/>
    <n v="0"/>
    <n v="0"/>
    <n v="12.34"/>
  </r>
  <r>
    <x v="20"/>
    <x v="10"/>
    <s v="Dec 27, 2015"/>
    <s v="Dec 27, 2015 12:45:15 PM PST"/>
    <n v="6030883351"/>
    <x v="3"/>
    <s v="104-2569086-6414612"/>
    <s v="kin-case-2370076"/>
    <s v="Shopkin Compatible Storage Case Holds More Than 250 Shopkins Toys - Adjustable Organizer Bin Allows Your Girl To Create Her Perfect Customized Storage"/>
    <n v="1"/>
    <s v="amazon.com"/>
    <s v="Amazon"/>
    <s v="SNYDER"/>
    <s v="TEXAS"/>
    <s v="79549-5811"/>
    <n v="14.97"/>
    <n v="0"/>
    <n v="0"/>
    <n v="0"/>
    <n v="0"/>
    <n v="0"/>
    <n v="-2.63"/>
    <n v="0"/>
    <n v="0"/>
    <n v="12.34"/>
  </r>
  <r>
    <x v="20"/>
    <x v="10"/>
    <s v="Dec 27, 2015"/>
    <s v="Dec 27, 2015 1:07:26 PM PST"/>
    <n v="6030883351"/>
    <x v="3"/>
    <s v="116-3173774-1906609"/>
    <s v="kin-case-2370076"/>
    <s v="Shopkin Compatible Storage Case Holds More Than 250 Shopkins Toys - Adjustable Organizer Bin Allows Your Girl To Create Her Perfect Customized Storage"/>
    <n v="1"/>
    <s v="amazon.com"/>
    <s v="Amazon"/>
    <s v="HAPPY VALLEY"/>
    <s v="OR"/>
    <s v="97086-4467"/>
    <n v="14.97"/>
    <n v="11.83"/>
    <n v="4.99"/>
    <n v="0"/>
    <n v="0"/>
    <n v="-2.25"/>
    <n v="-20.45"/>
    <n v="0"/>
    <n v="0"/>
    <n v="9.09"/>
  </r>
  <r>
    <x v="20"/>
    <x v="10"/>
    <s v="Dec 27, 2015"/>
    <s v="Dec 27, 2015 1:20:37 PM PST"/>
    <n v="6030883351"/>
    <x v="3"/>
    <s v="108-6278237-7750629"/>
    <s v="rug_wrench_200_2x4_fba"/>
    <s v="Rug Wrench Washable Non Slip Rug Pad - Protect Floors While Securing Rug and Making Vacuuming Easier"/>
    <n v="1"/>
    <s v="amazon.com"/>
    <s v="Amazon"/>
    <s v="SIMI VALLEY"/>
    <s v="CALIFORNIA"/>
    <s v="93065-5353"/>
    <n v="9.83"/>
    <n v="0"/>
    <n v="0"/>
    <n v="0"/>
    <n v="0"/>
    <n v="-1.47"/>
    <n v="-2.54"/>
    <n v="0"/>
    <n v="0"/>
    <n v="5.82"/>
  </r>
  <r>
    <x v="20"/>
    <x v="10"/>
    <s v="Dec 27, 2015"/>
    <s v="Dec 27, 2015 1:38:33 PM PST"/>
    <n v="6030883351"/>
    <x v="3"/>
    <s v="105-6419134-3401052"/>
    <s v="kin-case-2370076"/>
    <s v="Shopkin Compatible Storage Case Holds More Than 250 Shopkins Toys - Adjustable Organizer Bin Allows Your Girl To Create Her Perfect Customized Storage"/>
    <n v="2"/>
    <s v="amazon.com"/>
    <s v="Amazon"/>
    <s v="Dodgeville"/>
    <s v="WI"/>
    <n v="53533"/>
    <n v="29.94"/>
    <n v="0"/>
    <n v="0"/>
    <n v="0"/>
    <n v="0"/>
    <n v="-4.5"/>
    <n v="-6.26"/>
    <n v="0"/>
    <n v="0"/>
    <n v="19.18"/>
  </r>
  <r>
    <x v="20"/>
    <x v="10"/>
    <s v="Dec 27, 2015"/>
    <s v="Dec 27, 2015 1:46:36 PM PST"/>
    <n v="6030883351"/>
    <x v="3"/>
    <s v="105-3369113-1002626"/>
    <s v="kin-case-2370076"/>
    <s v="Shopkin Compatible Storage Case Holds More Than 250 Shopkins Toys - Adjustable Organizer Bin Allows Your Girl To Create Her Perfect Customized Storage"/>
    <n v="1"/>
    <s v="amazon.com"/>
    <s v="Amazon"/>
    <s v="WAUNAKEE"/>
    <s v="WI"/>
    <s v="53597-2260"/>
    <n v="14.97"/>
    <n v="0"/>
    <n v="0"/>
    <n v="0"/>
    <n v="0"/>
    <n v="-2.25"/>
    <n v="-3.63"/>
    <n v="0"/>
    <n v="0"/>
    <n v="9.09"/>
  </r>
  <r>
    <x v="20"/>
    <x v="10"/>
    <s v="Dec 27, 2015"/>
    <s v="Dec 27, 2015 2:30:47 PM PST"/>
    <n v="6030883351"/>
    <x v="3"/>
    <s v="108-5214153-5423463"/>
    <s v="rug_wrench_200_3x5_fba"/>
    <s v="Rug Wrench Washable Non Slip Rug Pad - Protect Floors While Securing Rug and Making Vacuuming Easier"/>
    <n v="1"/>
    <s v="amazon.com"/>
    <s v="Amazon"/>
    <s v="SMITHFIELD"/>
    <s v="NC"/>
    <s v="27577-3502"/>
    <n v="12.83"/>
    <n v="0"/>
    <n v="0"/>
    <n v="0"/>
    <n v="0"/>
    <n v="-1.92"/>
    <n v="-1.67"/>
    <n v="0"/>
    <n v="0"/>
    <n v="9.24"/>
  </r>
  <r>
    <x v="20"/>
    <x v="10"/>
    <s v="Dec 27, 2015"/>
    <s v="Dec 27, 2015 2:30:47 PM PST"/>
    <n v="6030883351"/>
    <x v="3"/>
    <s v="108-5214153-5423463"/>
    <s v="rug_wrench_200_5x8_fba"/>
    <s v="Rug Wrench Washable Non Slip Rug Pad - Protect Floors While Securing Rug and Making Vacuuming Easier"/>
    <n v="1"/>
    <s v="amazon.com"/>
    <s v="Amazon"/>
    <s v="SMITHFIELD"/>
    <s v="NC"/>
    <s v="27577-3502"/>
    <n v="19.829999999999998"/>
    <n v="0"/>
    <n v="0"/>
    <n v="0"/>
    <n v="0"/>
    <n v="-2.97"/>
    <n v="-3.41"/>
    <n v="0"/>
    <n v="0"/>
    <n v="13.45"/>
  </r>
  <r>
    <x v="20"/>
    <x v="10"/>
    <s v="Dec 27, 2015"/>
    <s v="Dec 27, 2015 2:30:47 PM PST"/>
    <n v="6030883351"/>
    <x v="3"/>
    <s v="108-5214153-5423463"/>
    <s v="rug_wrench_200_2x8_fba"/>
    <s v="Rug Wrench Washable Non Slip Rug Pad - Protect Floors While Securing Rug and Making Vacuuming Easier"/>
    <n v="1"/>
    <s v="amazon.com"/>
    <s v="Amazon"/>
    <s v="SMITHFIELD"/>
    <s v="NC"/>
    <s v="27577-3502"/>
    <n v="14.83"/>
    <n v="0"/>
    <n v="0"/>
    <n v="0"/>
    <n v="0"/>
    <n v="-2.2200000000000002"/>
    <n v="-2.67"/>
    <n v="0"/>
    <n v="0"/>
    <n v="9.94"/>
  </r>
  <r>
    <x v="20"/>
    <x v="10"/>
    <s v="Dec 27, 2015"/>
    <s v="Dec 27, 2015 2:55:44 PM PST"/>
    <n v="6030883351"/>
    <x v="3"/>
    <s v="102-4166127-4861044"/>
    <s v="kin-case-2370076"/>
    <s v="Shopkin Compatible Storage Case Holds More Than 250 Shopkins Toys - Adjustable Organizer Bin Allows Your Girl To Create Her Perfect Customized Storage"/>
    <n v="1"/>
    <s v="amazon.com"/>
    <s v="Amazon"/>
    <s v="Weymouth"/>
    <s v="ma"/>
    <n v="2191"/>
    <n v="14.97"/>
    <n v="0"/>
    <n v="0"/>
    <n v="0"/>
    <n v="0"/>
    <n v="-2.25"/>
    <n v="-3.63"/>
    <n v="0"/>
    <n v="0"/>
    <n v="9.09"/>
  </r>
  <r>
    <x v="20"/>
    <x v="10"/>
    <s v="Dec 27, 2015"/>
    <s v="Dec 27, 2015 3:14:41 PM PST"/>
    <n v="6030883351"/>
    <x v="3"/>
    <s v="109-3262320-0659422"/>
    <s v="kin-case-2370076"/>
    <s v="Shopkin Compatible Storage Case Holds More Than 250 Shopkins Toys - Adjustable Organizer Bin Allows Your Girl To Create Her Perfect Customized Storage"/>
    <n v="1"/>
    <s v="amazon.com"/>
    <s v="Amazon"/>
    <s v="Wise"/>
    <s v="VA"/>
    <n v="24293"/>
    <n v="14.97"/>
    <n v="0"/>
    <n v="0"/>
    <n v="0"/>
    <n v="0"/>
    <n v="-2.25"/>
    <n v="-3.63"/>
    <n v="0"/>
    <n v="0"/>
    <n v="9.09"/>
  </r>
  <r>
    <x v="20"/>
    <x v="10"/>
    <s v="Dec 27, 2015"/>
    <s v="Dec 27, 2015 3:30:44 PM PST"/>
    <n v="6030883351"/>
    <x v="3"/>
    <s v="104-2883585-1141817"/>
    <s v="kin-case-2370076"/>
    <s v="Shopkin Compatible Storage Case Holds More Than 250 Shopkins Toys - Adjustable Organizer Bin Allows Your Girl To Create Her Perfect Customized Storage"/>
    <n v="1"/>
    <s v="amazon.com"/>
    <s v="Amazon"/>
    <s v="MEMPHIS"/>
    <s v="TN"/>
    <s v="38117-1518"/>
    <n v="14.97"/>
    <n v="0"/>
    <n v="0"/>
    <n v="0"/>
    <n v="0"/>
    <n v="-2.25"/>
    <n v="-3.63"/>
    <n v="0"/>
    <n v="0"/>
    <n v="9.09"/>
  </r>
  <r>
    <x v="20"/>
    <x v="10"/>
    <s v="Dec 27, 2015"/>
    <s v="Dec 27, 2015 4:16:35 PM PST"/>
    <n v="6030883351"/>
    <x v="3"/>
    <s v="102-9811598-1417857"/>
    <s v="rug_wrench_200_3x5_fba"/>
    <s v="Rug Wrench Washable Non Slip Rug Pad - Protect Floors While Securing Rug and Making Vacuuming Easier"/>
    <n v="1"/>
    <s v="amazon.com"/>
    <s v="Amazon"/>
    <s v="Omaha"/>
    <s v="NE"/>
    <s v="68130-2076"/>
    <n v="12.83"/>
    <n v="0"/>
    <n v="0"/>
    <n v="0"/>
    <n v="0"/>
    <n v="-1.92"/>
    <n v="-2.67"/>
    <n v="0"/>
    <n v="0"/>
    <n v="8.24"/>
  </r>
  <r>
    <x v="20"/>
    <x v="10"/>
    <s v="Dec 27, 2015"/>
    <s v="Dec 27, 2015 4:30:29 PM PST"/>
    <n v="6030883351"/>
    <x v="3"/>
    <s v="104-6269625-9268250"/>
    <s v="rug_wrench_200_4x6_fba"/>
    <s v="Rug Wrench Washable Non Slip Rug Pad - Protect Floors While Securing Rug and Making Vacuuming Easier"/>
    <n v="1"/>
    <s v="amazon.com"/>
    <s v="Amazon"/>
    <s v="MEQUON"/>
    <s v="WI"/>
    <s v="53092-6032"/>
    <n v="16.829999999999998"/>
    <n v="0"/>
    <n v="0"/>
    <n v="0"/>
    <n v="0"/>
    <n v="-5.04"/>
    <n v="-4.0199999999999996"/>
    <n v="0"/>
    <n v="0"/>
    <n v="7.77"/>
  </r>
  <r>
    <x v="20"/>
    <x v="10"/>
    <s v="Dec 27, 2015"/>
    <s v="Dec 27, 2015 4:30:29 PM PST"/>
    <n v="6030883351"/>
    <x v="3"/>
    <s v="104-6269625-9268250"/>
    <s v="rug_wrench_200_4x6_fba"/>
    <s v="Rug Wrench Washable Non Slip Rug Pad - Protect Floors While Securing Rug and Making Vacuuming Easier"/>
    <n v="1"/>
    <s v="amazon.com"/>
    <s v="Amazon"/>
    <s v="MEQUON"/>
    <s v="WI"/>
    <s v="53092-6032"/>
    <n v="16.829999999999998"/>
    <n v="0"/>
    <n v="0"/>
    <n v="0"/>
    <n v="0"/>
    <n v="0"/>
    <n v="-3.02"/>
    <n v="0"/>
    <n v="0"/>
    <n v="13.81"/>
  </r>
  <r>
    <x v="20"/>
    <x v="10"/>
    <s v="Dec 27, 2015"/>
    <s v="Dec 27, 2015 4:35:38 PM PST"/>
    <n v="6030883351"/>
    <x v="3"/>
    <s v="109-7247732-6105837"/>
    <s v="kin-case-2370076"/>
    <s v="Shopkin Compatible Storage Case Holds More Than 250 Shopkins Toys - Adjustable Organizer Bin Allows Your Girl To Create Her Perfect Customized Storage"/>
    <n v="1"/>
    <s v="amazon.com"/>
    <s v="Amazon"/>
    <s v="GILBERT"/>
    <s v="AZ"/>
    <n v="85297"/>
    <n v="14.97"/>
    <n v="0"/>
    <n v="0"/>
    <n v="0"/>
    <n v="0"/>
    <n v="-2.25"/>
    <n v="-3.63"/>
    <n v="0"/>
    <n v="0"/>
    <n v="9.09"/>
  </r>
  <r>
    <x v="20"/>
    <x v="10"/>
    <s v="Dec 27, 2015"/>
    <s v="Dec 27, 2015 4:55:41 PM PST"/>
    <n v="6030883351"/>
    <x v="3"/>
    <s v="104-3240155-5453009"/>
    <s v="rug_wrench_200_3x5_fba"/>
    <s v="Rug Wrench Washable Non Slip Rug Pad - Protect Floors While Securing Rug and Making Vacuuming Easier"/>
    <n v="1"/>
    <s v="amazon.com"/>
    <s v="Amazon"/>
    <s v="POWAY"/>
    <s v="CA"/>
    <s v="92064-1734"/>
    <n v="12.83"/>
    <n v="0"/>
    <n v="0"/>
    <n v="0"/>
    <n v="0"/>
    <n v="-1.92"/>
    <n v="-2.67"/>
    <n v="0"/>
    <n v="0"/>
    <n v="8.24"/>
  </r>
  <r>
    <x v="20"/>
    <x v="10"/>
    <s v="Dec 27, 2015"/>
    <s v="Dec 27, 2015 5:00:39 PM PST"/>
    <n v="6030883351"/>
    <x v="3"/>
    <s v="112-8118873-6309012"/>
    <s v="rug_wrench_200_5x8_fba"/>
    <s v="Rug Wrench Washable Non Slip Rug Pad - Protect Floors While Securing Rug and Making Vacuuming Easier"/>
    <n v="1"/>
    <s v="amazon.com"/>
    <s v="Amazon"/>
    <s v="North Chesterfield"/>
    <s v="VA"/>
    <s v="23235-6343"/>
    <n v="19.829999999999998"/>
    <n v="0"/>
    <n v="0"/>
    <n v="0"/>
    <n v="0"/>
    <n v="-2.97"/>
    <n v="-4.41"/>
    <n v="0"/>
    <n v="0"/>
    <n v="12.45"/>
  </r>
  <r>
    <x v="20"/>
    <x v="10"/>
    <s v="Dec 27, 2015"/>
    <s v="Dec 27, 2015 5:09:03 PM PST"/>
    <n v="6030883351"/>
    <x v="3"/>
    <s v="114-6052034-8325043"/>
    <s v="rug_wrench_200_2x4_fba"/>
    <s v="Rug Wrench Washable Non Slip Rug Pad - Protect Floors While Securing Rug and Making Vacuuming Easier"/>
    <n v="1"/>
    <s v="amazon.com"/>
    <s v="Amazon"/>
    <s v="WINTER PARK"/>
    <s v="FLORIDA"/>
    <s v="32792-2541"/>
    <n v="9.83"/>
    <n v="0"/>
    <n v="0"/>
    <n v="0"/>
    <n v="0"/>
    <n v="-1.47"/>
    <n v="-2.54"/>
    <n v="0"/>
    <n v="0"/>
    <n v="5.82"/>
  </r>
  <r>
    <x v="20"/>
    <x v="10"/>
    <s v="Dec 27, 2015"/>
    <s v="Dec 27, 2015 5:26:54 PM PST"/>
    <n v="6030883351"/>
    <x v="3"/>
    <s v="107-0721231-8861803"/>
    <s v="rug_wrench_200_2x4_fba"/>
    <s v="Rug Wrench Washable Non Slip Rug Pad - Protect Floors While Securing Rug and Making Vacuuming Easier"/>
    <n v="2"/>
    <s v="amazon.com"/>
    <s v="Amazon"/>
    <s v="Petersburg"/>
    <s v="VA"/>
    <n v="23803"/>
    <n v="19.66"/>
    <n v="0"/>
    <n v="0"/>
    <n v="0"/>
    <n v="0"/>
    <n v="-2.94"/>
    <n v="-3.08"/>
    <n v="0"/>
    <n v="0"/>
    <n v="13.64"/>
  </r>
  <r>
    <x v="20"/>
    <x v="10"/>
    <s v="Dec 27, 2015"/>
    <s v="Dec 27, 2015 5:26:54 PM PST"/>
    <n v="6030883351"/>
    <x v="3"/>
    <s v="107-0721231-8861803"/>
    <s v="rug_wrench_200_2x8_fba"/>
    <s v="Rug Wrench Washable Non Slip Rug Pad - Protect Floors While Securing Rug and Making Vacuuming Easier"/>
    <n v="1"/>
    <s v="amazon.com"/>
    <s v="Amazon"/>
    <s v="Petersburg"/>
    <s v="VA"/>
    <n v="23803"/>
    <n v="14.83"/>
    <n v="0"/>
    <n v="0"/>
    <n v="0"/>
    <n v="0"/>
    <n v="-2.2200000000000002"/>
    <n v="-2.67"/>
    <n v="0"/>
    <n v="0"/>
    <n v="9.94"/>
  </r>
  <r>
    <x v="20"/>
    <x v="10"/>
    <s v="Dec 27, 2015"/>
    <s v="Dec 27, 2015 5:28:49 PM PST"/>
    <n v="6030883351"/>
    <x v="3"/>
    <s v="116-6064040-7959441"/>
    <s v="rug_wrench_200_5x8_fba"/>
    <s v="Rug Wrench Washable Non Slip Rug Pad - Protect Floors While Securing Rug and Making Vacuuming Easier"/>
    <n v="1"/>
    <s v="amazon.com"/>
    <s v="Amazon"/>
    <s v="RED BANK"/>
    <s v="NJ"/>
    <s v="07701-2113"/>
    <n v="19.829999999999998"/>
    <n v="0"/>
    <n v="0"/>
    <n v="0"/>
    <n v="0"/>
    <n v="-2.97"/>
    <n v="-4.41"/>
    <n v="0"/>
    <n v="0"/>
    <n v="12.45"/>
  </r>
  <r>
    <x v="20"/>
    <x v="10"/>
    <s v="Dec 27, 2015"/>
    <s v="Dec 27, 2015 5:40:44 PM PST"/>
    <n v="6030883351"/>
    <x v="3"/>
    <s v="114-3879019-1461052"/>
    <s v="rug_wrench_200_3x5_fba"/>
    <s v="Rug Wrench Washable Non Slip Rug Pad - Protect Floors While Securing Rug and Making Vacuuming Easier"/>
    <n v="1"/>
    <s v="amazon.com"/>
    <s v="Amazon"/>
    <s v="ARLINGTON"/>
    <s v="VA"/>
    <s v="22209-2753"/>
    <n v="12.83"/>
    <n v="0"/>
    <n v="0"/>
    <n v="0"/>
    <n v="0"/>
    <n v="-1.92"/>
    <n v="-1.67"/>
    <n v="0"/>
    <n v="0"/>
    <n v="9.24"/>
  </r>
  <r>
    <x v="20"/>
    <x v="10"/>
    <s v="Dec 27, 2015"/>
    <s v="Dec 27, 2015 5:40:44 PM PST"/>
    <n v="6030883351"/>
    <x v="3"/>
    <s v="114-3879019-1461052"/>
    <s v="rug_wrench_200_2x8_fba"/>
    <s v="Rug Wrench Washable Non Slip Rug Pad - Protect Floors While Securing Rug and Making Vacuuming Easier"/>
    <n v="1"/>
    <s v="amazon.com"/>
    <s v="Amazon"/>
    <s v="ARLINGTON"/>
    <s v="VA"/>
    <s v="22209-2753"/>
    <n v="14.83"/>
    <n v="0"/>
    <n v="0"/>
    <n v="0"/>
    <n v="0"/>
    <n v="-2.2200000000000002"/>
    <n v="-2.67"/>
    <n v="0"/>
    <n v="0"/>
    <n v="9.94"/>
  </r>
  <r>
    <x v="20"/>
    <x v="10"/>
    <s v="Dec 27, 2015"/>
    <s v="Dec 27, 2015 6:45:38 PM PST"/>
    <n v="6030883351"/>
    <x v="3"/>
    <s v="112-7209571-4226617"/>
    <s v="kin-case-2370076"/>
    <s v="Shopkin Compatible Storage Case Holds More Than 250 Shopkins Toys - Adjustable Organizer Bin Allows Your Girl To Create Her Perfect Customized Storage"/>
    <n v="1"/>
    <s v="amazon.com"/>
    <s v="Amazon"/>
    <s v="Pittsgrove"/>
    <s v="NJ"/>
    <s v="08318-3912"/>
    <n v="14.97"/>
    <n v="0"/>
    <n v="0"/>
    <n v="0"/>
    <n v="0"/>
    <n v="-2.25"/>
    <n v="-3.63"/>
    <n v="0"/>
    <n v="0"/>
    <n v="9.09"/>
  </r>
  <r>
    <x v="20"/>
    <x v="10"/>
    <s v="Dec 27, 2015"/>
    <s v="Dec 27, 2015 6:48:54 PM PST"/>
    <n v="6030883351"/>
    <x v="3"/>
    <s v="116-4897922-1657041"/>
    <s v="kin-case-2370076"/>
    <s v="Shopkin Compatible Storage Case Holds More Than 250 Shopkins Toys - Adjustable Organizer Bin Allows Your Girl To Create Her Perfect Customized Storage"/>
    <n v="1"/>
    <s v="amazon.com"/>
    <s v="Amazon"/>
    <s v="SANDUSKY"/>
    <s v="OH"/>
    <s v="44870-9355"/>
    <n v="14.97"/>
    <n v="0"/>
    <n v="0"/>
    <n v="0"/>
    <n v="0"/>
    <n v="-2.25"/>
    <n v="-3.63"/>
    <n v="0"/>
    <n v="0"/>
    <n v="9.09"/>
  </r>
  <r>
    <x v="20"/>
    <x v="10"/>
    <s v="Dec 27, 2015"/>
    <s v="Dec 27, 2015 7:07:18 PM PST"/>
    <n v="6030883351"/>
    <x v="3"/>
    <s v="102-9650615-9269808"/>
    <s v="kin-case-2370076"/>
    <s v="Shopkin Compatible Storage Case Holds More Than 250 Shopkins Toys - Adjustable Organizer Bin Allows Your Girl To Create Her Perfect Customized Storage"/>
    <n v="1"/>
    <s v="amazon.com"/>
    <s v="Amazon"/>
    <s v="MOUNT STERLING"/>
    <s v="OH"/>
    <s v="43143-9499"/>
    <n v="14.97"/>
    <n v="0"/>
    <n v="0"/>
    <n v="0"/>
    <n v="0"/>
    <n v="-2.25"/>
    <n v="-3.63"/>
    <n v="0"/>
    <n v="0"/>
    <n v="9.09"/>
  </r>
  <r>
    <x v="20"/>
    <x v="10"/>
    <s v="Dec 27, 2015"/>
    <s v="Dec 27, 2015 7:16:25 PM PST"/>
    <n v="6030883351"/>
    <x v="3"/>
    <s v="002-8639287-4178645"/>
    <s v="kin-case-2370076"/>
    <s v="Shopkin Compatible Storage Case Holds More Than 250 Shopkins Toys - Adjustable Organizer Bin Allows Your Girl To Create Her Perfect Customized Storage"/>
    <n v="1"/>
    <s v="amazon.com"/>
    <s v="Amazon"/>
    <s v="Colonia"/>
    <s v="NJ"/>
    <n v="7067"/>
    <n v="14.97"/>
    <n v="0"/>
    <n v="0"/>
    <n v="0"/>
    <n v="0"/>
    <n v="-2.25"/>
    <n v="-3.63"/>
    <n v="0"/>
    <n v="0"/>
    <n v="9.09"/>
  </r>
  <r>
    <x v="20"/>
    <x v="10"/>
    <s v="Dec 27, 2015"/>
    <s v="Dec 27, 2015 7:24:19 PM PST"/>
    <n v="6030883351"/>
    <x v="3"/>
    <s v="107-9471154-9617817"/>
    <s v="kin-case-2370076"/>
    <s v="Shopkin Compatible Storage Case Holds More Than 250 Shopkins Toys - Adjustable Organizer Bin Allows Your Girl To Create Her Perfect Customized Storage"/>
    <n v="1"/>
    <s v="amazon.com"/>
    <s v="Amazon"/>
    <s v="ELLICOTT CITY"/>
    <s v="MD"/>
    <s v="21043-4968"/>
    <n v="14.97"/>
    <n v="0"/>
    <n v="0"/>
    <n v="0"/>
    <n v="0"/>
    <n v="-2.25"/>
    <n v="-3.63"/>
    <n v="0"/>
    <n v="0"/>
    <n v="9.09"/>
  </r>
  <r>
    <x v="20"/>
    <x v="10"/>
    <s v="Dec 27, 2015"/>
    <s v="Dec 27, 2015 7:30:55 PM PST"/>
    <n v="6030883351"/>
    <x v="3"/>
    <s v="116-2101478-4261041"/>
    <s v="kin-case-2370076"/>
    <s v="Shopkin Compatible Storage Case Holds More Than 250 Shopkins Toys - Adjustable Organizer Bin Allows Your Girl To Create Her Perfect Customized Storage"/>
    <n v="1"/>
    <s v="amazon.com"/>
    <s v="Amazon"/>
    <s v="PITTSBURG"/>
    <s v="CA"/>
    <s v="94565-4634"/>
    <n v="14.97"/>
    <n v="0"/>
    <n v="0"/>
    <n v="0"/>
    <n v="0"/>
    <n v="-2.25"/>
    <n v="-3.63"/>
    <n v="0"/>
    <n v="0"/>
    <n v="9.09"/>
  </r>
  <r>
    <x v="20"/>
    <x v="10"/>
    <s v="Dec 27, 2015"/>
    <s v="Dec 27, 2015 7:31:38 PM PST"/>
    <n v="6030883351"/>
    <x v="3"/>
    <s v="116-3363093-0057021"/>
    <s v="rug_wrench_200_4x6_fba"/>
    <s v="Rug Wrench Washable Non Slip Rug Pad - Protect Floors While Securing Rug and Making Vacuuming Easier"/>
    <n v="1"/>
    <s v="amazon.com"/>
    <s v="Amazon"/>
    <s v="BRONXVILLE"/>
    <s v="NEW YORK"/>
    <s v="10708-3210"/>
    <n v="16.829999999999998"/>
    <n v="0"/>
    <n v="0"/>
    <n v="0"/>
    <n v="0"/>
    <n v="-2.52"/>
    <n v="-4.0199999999999996"/>
    <n v="0"/>
    <n v="0"/>
    <n v="10.29"/>
  </r>
  <r>
    <x v="20"/>
    <x v="10"/>
    <s v="Dec 27, 2015"/>
    <s v="Dec 27, 2015 7:38:35 PM PST"/>
    <n v="6030883351"/>
    <x v="3"/>
    <s v="105-4780806-7144213"/>
    <s v="rug_wrench_200_5x8_fba"/>
    <s v="Rug Wrench Washable Non Slip Rug Pad - Protect Floors While Securing Rug and Making Vacuuming Easier"/>
    <n v="1"/>
    <s v="amazon.com"/>
    <s v="Amazon"/>
    <s v="Castro Valley"/>
    <s v="ca"/>
    <n v="94546"/>
    <n v="19.829999999999998"/>
    <n v="0"/>
    <n v="0"/>
    <n v="0"/>
    <n v="0"/>
    <n v="-2.97"/>
    <n v="-4.41"/>
    <n v="0"/>
    <n v="0"/>
    <n v="12.45"/>
  </r>
  <r>
    <x v="20"/>
    <x v="10"/>
    <s v="Dec 27, 2015"/>
    <s v="Dec 27, 2015 7:39:01 PM PST"/>
    <n v="6030883351"/>
    <x v="3"/>
    <s v="103-2522141-8248244"/>
    <s v="kin-case-2370076"/>
    <s v="Shopkin Compatible Storage Case Holds More Than 250 Shopkins Toys - Adjustable Organizer Bin Allows Your Girl To Create Her Perfect Customized Storage"/>
    <n v="1"/>
    <s v="amazon.com"/>
    <s v="Amazon"/>
    <s v="MIAMI"/>
    <s v="FLORIDA"/>
    <s v="33156-5042"/>
    <n v="19.97"/>
    <n v="0"/>
    <n v="0"/>
    <n v="0"/>
    <n v="0"/>
    <n v="-3"/>
    <n v="-3.63"/>
    <n v="0"/>
    <n v="0"/>
    <n v="13.34"/>
  </r>
  <r>
    <x v="20"/>
    <x v="10"/>
    <s v="Dec 27, 2015"/>
    <s v="Dec 27, 2015 7:53:37 PM PST"/>
    <n v="6030883351"/>
    <x v="3"/>
    <s v="112-3015216-9040247"/>
    <s v="kin-case-2370076"/>
    <s v="Shopkin Compatible Storage Case Holds More Than 250 Shopkins Toys - Adjustable Organizer Bin Allows Your Girl To Create Her Perfect Customized Storage"/>
    <n v="1"/>
    <s v="amazon.com"/>
    <s v="Amazon"/>
    <s v="CHICO"/>
    <s v="CA"/>
    <s v="95973-0933"/>
    <n v="14.97"/>
    <n v="4.71"/>
    <n v="0"/>
    <n v="-4.71"/>
    <n v="0"/>
    <n v="-2.25"/>
    <n v="-3.63"/>
    <n v="0"/>
    <n v="0"/>
    <n v="9.09"/>
  </r>
  <r>
    <x v="20"/>
    <x v="10"/>
    <s v="Dec 27, 2015"/>
    <s v="Dec 27, 2015 7:58:56 PM PST"/>
    <n v="6030883351"/>
    <x v="3"/>
    <s v="116-3792104-7887412"/>
    <s v="kin-case-2370076"/>
    <s v="Shopkin Compatible Storage Case Holds More Than 250 Shopkins Toys - Adjustable Organizer Bin Allows Your Girl To Create Her Perfect Customized Storage"/>
    <n v="1"/>
    <s v="amazon.com"/>
    <s v="Amazon"/>
    <s v="ELMHURST"/>
    <s v="IL"/>
    <s v="60126-5305"/>
    <n v="14.97"/>
    <n v="0"/>
    <n v="0"/>
    <n v="0"/>
    <n v="0"/>
    <n v="-2.25"/>
    <n v="-3.63"/>
    <n v="0"/>
    <n v="0"/>
    <n v="9.09"/>
  </r>
  <r>
    <x v="20"/>
    <x v="10"/>
    <s v="Dec 27, 2015"/>
    <s v="Dec 27, 2015 8:00:30 PM PST"/>
    <n v="6030883351"/>
    <x v="3"/>
    <s v="104-3535904-9521818"/>
    <s v="kin-case-2370076"/>
    <s v="Shopkin Compatible Storage Case Holds More Than 250 Shopkins Toys - Adjustable Organizer Bin Allows Your Girl To Create Her Perfect Customized Storage"/>
    <n v="1"/>
    <s v="amazon.com"/>
    <s v="Amazon"/>
    <s v="SPRING LAKE"/>
    <s v="NC"/>
    <s v="28390-7374"/>
    <n v="14.97"/>
    <n v="0"/>
    <n v="0"/>
    <n v="0"/>
    <n v="0"/>
    <n v="-2.25"/>
    <n v="-3.63"/>
    <n v="0"/>
    <n v="0"/>
    <n v="9.09"/>
  </r>
  <r>
    <x v="20"/>
    <x v="10"/>
    <s v="Dec 27, 2015"/>
    <s v="Dec 27, 2015 8:46:50 PM PST"/>
    <n v="6030883351"/>
    <x v="3"/>
    <s v="002-0946648-5417857"/>
    <s v="kin-case-2370076"/>
    <s v="Shopkin Compatible Storage Case Holds More Than 250 Shopkins Toys - Adjustable Organizer Bin Allows Your Girl To Create Her Perfect Customized Storage"/>
    <n v="2"/>
    <s v="amazon.com"/>
    <s v="Amazon"/>
    <s v="BREINIGSVILLE"/>
    <s v="PA"/>
    <s v="18031-1195"/>
    <n v="29.94"/>
    <n v="0"/>
    <n v="0"/>
    <n v="0"/>
    <n v="0"/>
    <n v="-4.5"/>
    <n v="-6.26"/>
    <n v="0"/>
    <n v="0"/>
    <n v="19.18"/>
  </r>
  <r>
    <x v="20"/>
    <x v="10"/>
    <s v="Dec 27, 2015"/>
    <s v="Dec 27, 2015 8:50:09 PM PST"/>
    <n v="6030883351"/>
    <x v="3"/>
    <s v="110-6781472-8055437"/>
    <s v="kin-case-2370076"/>
    <s v="Shopkin Compatible Storage Case Holds More Than 250 Shopkins Toys - Adjustable Organizer Bin Allows Your Girl To Create Her Perfect Customized Storage"/>
    <n v="1"/>
    <s v="amazon.com"/>
    <s v="Amazon"/>
    <s v="ELKTON"/>
    <s v="MD"/>
    <s v="21921-8134"/>
    <n v="14.97"/>
    <n v="0"/>
    <n v="0"/>
    <n v="0"/>
    <n v="0"/>
    <n v="-2.25"/>
    <n v="-3.63"/>
    <n v="0"/>
    <n v="0"/>
    <n v="9.09"/>
  </r>
  <r>
    <x v="20"/>
    <x v="10"/>
    <s v="Dec 27, 2015"/>
    <s v="Dec 27, 2015 9:06:17 PM PST"/>
    <n v="6030883351"/>
    <x v="3"/>
    <s v="116-7189193-7995448"/>
    <s v="rug_wrench_200_2x4_fba"/>
    <s v="Rug Wrench Washable Non Slip Rug Pad - Protect Floors While Securing Rug and Making Vacuuming Easier"/>
    <n v="1"/>
    <s v="amazon.com"/>
    <s v="Amazon"/>
    <s v="HOUSTON"/>
    <s v="TX"/>
    <s v="77019-5724"/>
    <n v="9.83"/>
    <n v="0"/>
    <n v="0"/>
    <n v="0"/>
    <n v="0"/>
    <n v="-1.47"/>
    <n v="-2.54"/>
    <n v="0"/>
    <n v="0"/>
    <n v="5.82"/>
  </r>
  <r>
    <x v="20"/>
    <x v="10"/>
    <s v="Dec 27, 2015"/>
    <s v="Dec 27, 2015 9:20:14 PM PST"/>
    <n v="6030883351"/>
    <x v="3"/>
    <s v="115-7588684-1857800"/>
    <s v="kin-case-2370076"/>
    <s v="Shopkin Compatible Storage Case Holds More Than 250 Shopkins Toys - Adjustable Organizer Bin Allows Your Girl To Create Her Perfect Customized Storage"/>
    <n v="1"/>
    <s v="amazon.com"/>
    <s v="Amazon"/>
    <s v="BROOKLYN"/>
    <s v="NY"/>
    <s v="11223-1347"/>
    <n v="14.97"/>
    <n v="3.19"/>
    <n v="0"/>
    <n v="0"/>
    <n v="0"/>
    <n v="-2.25"/>
    <n v="-6.82"/>
    <n v="0"/>
    <n v="0"/>
    <n v="9.09"/>
  </r>
  <r>
    <x v="20"/>
    <x v="10"/>
    <s v="Dec 27, 2015"/>
    <s v="Dec 27, 2015 9:29:12 PM PST"/>
    <n v="6030883351"/>
    <x v="3"/>
    <s v="109-1817331-9266627"/>
    <s v="rug_wrench_200_3x5_fba"/>
    <s v="Rug Wrench Washable Non Slip Rug Pad - Protect Floors While Securing Rug and Making Vacuuming Easier"/>
    <n v="1"/>
    <s v="amazon.com"/>
    <s v="Amazon"/>
    <s v="SILVER SPRING"/>
    <s v="MD"/>
    <s v="20906-2463"/>
    <n v="12.83"/>
    <n v="0"/>
    <n v="0"/>
    <n v="0"/>
    <n v="0"/>
    <n v="-1.92"/>
    <n v="-2.67"/>
    <n v="0"/>
    <n v="0"/>
    <n v="8.24"/>
  </r>
  <r>
    <x v="20"/>
    <x v="10"/>
    <s v="Dec 27, 2015"/>
    <s v="Dec 27, 2015 9:32:47 PM PST"/>
    <n v="6030883351"/>
    <x v="3"/>
    <s v="112-2813053-1665069"/>
    <s v="kin-case-2370076"/>
    <s v="Shopkin Compatible Storage Case Holds More Than 250 Shopkins Toys - Adjustable Organizer Bin Allows Your Girl To Create Her Perfect Customized Storage"/>
    <n v="1"/>
    <s v="amazon.com"/>
    <s v="Amazon"/>
    <s v="HERNDON"/>
    <s v="VA"/>
    <s v="20170-4501"/>
    <n v="14.97"/>
    <n v="0"/>
    <n v="0"/>
    <n v="0"/>
    <n v="0"/>
    <n v="-2.25"/>
    <n v="-3.63"/>
    <n v="0"/>
    <n v="0"/>
    <n v="9.09"/>
  </r>
  <r>
    <x v="20"/>
    <x v="10"/>
    <s v="Dec 27, 2015"/>
    <s v="Dec 27, 2015 9:38:11 PM PST"/>
    <n v="6030883351"/>
    <x v="3"/>
    <s v="110-0731887-7809822"/>
    <s v="rug_wrench_200_4x6_fba"/>
    <s v="Rug Wrench Washable Non Slip Rug Pad - Protect Floors While Securing Rug and Making Vacuuming Easier"/>
    <n v="1"/>
    <s v="amazon.com"/>
    <s v="Amazon"/>
    <s v="FAIR LAWN"/>
    <s v="NJ"/>
    <s v="07410-1859"/>
    <n v="16.829999999999998"/>
    <n v="0"/>
    <n v="0"/>
    <n v="0"/>
    <n v="0"/>
    <n v="-2.52"/>
    <n v="-4.0199999999999996"/>
    <n v="0"/>
    <n v="0"/>
    <n v="10.29"/>
  </r>
  <r>
    <x v="20"/>
    <x v="10"/>
    <s v="Dec 27, 2015"/>
    <s v="Dec 27, 2015 9:53:42 PM PST"/>
    <n v="6030883351"/>
    <x v="3"/>
    <s v="107-4224201-1445000"/>
    <s v="kin-case-2370076"/>
    <s v="Shopkin Compatible Storage Case Holds More Than 250 Shopkins Toys - Adjustable Organizer Bin Allows Your Girl To Create Her Perfect Customized Storage"/>
    <n v="1"/>
    <s v="amazon.com"/>
    <s v="Amazon"/>
    <s v="TAYLORSVILLE"/>
    <s v="UT"/>
    <s v="84129-3143"/>
    <n v="14.97"/>
    <n v="0"/>
    <n v="0"/>
    <n v="0"/>
    <n v="0"/>
    <n v="-2.25"/>
    <n v="-3.63"/>
    <n v="0"/>
    <n v="0"/>
    <n v="9.09"/>
  </r>
  <r>
    <x v="20"/>
    <x v="10"/>
    <s v="Dec 27, 2015"/>
    <s v="Dec 27, 2015 10:08:45 PM PST"/>
    <n v="6030883351"/>
    <x v="3"/>
    <s v="110-4249931-9752252"/>
    <s v="kin-case-2370076"/>
    <s v="Shopkin Compatible Storage Case Holds More Than 250 Shopkins Toys - Adjustable Organizer Bin Allows Your Girl To Create Her Perfect Customized Storage"/>
    <n v="1"/>
    <s v="amazon.com"/>
    <s v="Amazon"/>
    <s v="CHARLOTTE"/>
    <s v="NC"/>
    <s v="28210-4335"/>
    <n v="14.97"/>
    <n v="0"/>
    <n v="0"/>
    <n v="0"/>
    <n v="0"/>
    <n v="-2.25"/>
    <n v="-3.63"/>
    <n v="0"/>
    <n v="0"/>
    <n v="9.09"/>
  </r>
  <r>
    <x v="20"/>
    <x v="10"/>
    <s v="Dec 27, 2015"/>
    <s v="Dec 27, 2015 10:23:04 PM PST"/>
    <n v="6030883351"/>
    <x v="3"/>
    <s v="113-9465113-7822638"/>
    <s v="kin-case-2370076"/>
    <s v="Shopkin Compatible Storage Case Holds More Than 250 Shopkins Toys - Adjustable Organizer Bin Allows Your Girl To Create Her Perfect Customized Storage"/>
    <n v="1"/>
    <s v="amazon.com"/>
    <s v="Amazon"/>
    <s v="WARRINGTON"/>
    <s v="PA"/>
    <n v="18976"/>
    <n v="14.97"/>
    <n v="0"/>
    <n v="0"/>
    <n v="0"/>
    <n v="0"/>
    <n v="-2.25"/>
    <n v="-3.63"/>
    <n v="0"/>
    <n v="0"/>
    <n v="9.09"/>
  </r>
  <r>
    <x v="20"/>
    <x v="10"/>
    <s v="Dec 27, 2015"/>
    <s v="Dec 27, 2015 10:23:21 PM PST"/>
    <n v="6030883351"/>
    <x v="3"/>
    <s v="105-9019057-3406667"/>
    <s v="kin-case-2370076"/>
    <s v="Shopkin Compatible Storage Case Holds More Than 250 Shopkins Toys - Adjustable Organizer Bin Allows Your Girl To Create Her Perfect Customized Storage"/>
    <n v="1"/>
    <s v="amazon.com"/>
    <s v="Amazon"/>
    <s v="SUNNYSIDE"/>
    <s v="NY"/>
    <s v="11104-2529"/>
    <n v="14.97"/>
    <n v="2.94"/>
    <n v="0"/>
    <n v="-2.94"/>
    <n v="0"/>
    <n v="-2.25"/>
    <n v="-3.63"/>
    <n v="0"/>
    <n v="0"/>
    <n v="9.09"/>
  </r>
  <r>
    <x v="20"/>
    <x v="10"/>
    <s v="Dec 27, 2015"/>
    <s v="Dec 27, 2015 10:36:45 PM PST"/>
    <n v="6030883351"/>
    <x v="3"/>
    <s v="107-4960062-2091447"/>
    <s v="kin-case-2370076"/>
    <s v="Shopkin Compatible Storage Case Holds More Than 250 Shopkins Toys - Adjustable Organizer Bin Allows Your Girl To Create Her Perfect Customized Storage"/>
    <n v="1"/>
    <s v="amazon.com"/>
    <s v="Amazon"/>
    <s v="Waterbury"/>
    <s v="CT"/>
    <n v="6708"/>
    <n v="14.97"/>
    <n v="0"/>
    <n v="0"/>
    <n v="0"/>
    <n v="0"/>
    <n v="-2.25"/>
    <n v="-3.63"/>
    <n v="0"/>
    <n v="0"/>
    <n v="9.09"/>
  </r>
  <r>
    <x v="20"/>
    <x v="10"/>
    <s v="Dec 27, 2015"/>
    <s v="Dec 27, 2015 10:41:42 PM PST"/>
    <n v="6030883351"/>
    <x v="3"/>
    <s v="111-9462459-3559410"/>
    <s v="kin-case-2370076"/>
    <s v="Shopkin Compatible Storage Case Holds More Than 250 Shopkins Toys - Adjustable Organizer Bin Allows Your Girl To Create Her Perfect Customized Storage"/>
    <n v="1"/>
    <s v="amazon.com"/>
    <s v="Amazon"/>
    <s v="NEWTOWN"/>
    <s v="PA"/>
    <s v="18940-2503"/>
    <n v="14.97"/>
    <n v="0"/>
    <n v="0"/>
    <n v="0"/>
    <n v="0"/>
    <n v="-2.25"/>
    <n v="-3.63"/>
    <n v="0"/>
    <n v="0"/>
    <n v="9.09"/>
  </r>
  <r>
    <x v="20"/>
    <x v="10"/>
    <s v="Dec 27, 2015"/>
    <s v="Dec 27, 2015 10:44:03 PM PST"/>
    <n v="6030883351"/>
    <x v="3"/>
    <s v="108-5973994-8309068"/>
    <s v="kin-case-2370076"/>
    <s v="Shopkin Compatible Storage Case Holds More Than 250 Shopkins Toys - Adjustable Organizer Bin Allows Your Girl To Create Her Perfect Customized Storage"/>
    <n v="2"/>
    <s v="amazon.com"/>
    <s v="Amazon"/>
    <s v="Greenland"/>
    <s v="NH"/>
    <s v="03840-2210"/>
    <n v="29.94"/>
    <n v="0"/>
    <n v="0"/>
    <n v="0"/>
    <n v="0"/>
    <n v="-4.5"/>
    <n v="-6.26"/>
    <n v="0"/>
    <n v="0"/>
    <n v="19.18"/>
  </r>
  <r>
    <x v="20"/>
    <x v="10"/>
    <s v="Dec 27, 2015"/>
    <s v="Dec 27, 2015 10:54:34 PM PST"/>
    <n v="6030883351"/>
    <x v="3"/>
    <s v="109-6806979-0934621"/>
    <s v="kin-case-2370076"/>
    <s v="Shopkin Compatible Storage Case Holds More Than 250 Shopkins Toys - Adjustable Organizer Bin Allows Your Girl To Create Her Perfect Customized Storage"/>
    <n v="1"/>
    <s v="amazon.com"/>
    <s v="Amazon"/>
    <s v="ENCINO"/>
    <s v="CA"/>
    <s v="91316-1053"/>
    <n v="19.97"/>
    <n v="0"/>
    <n v="0"/>
    <n v="0"/>
    <n v="0"/>
    <n v="-3"/>
    <n v="-3.63"/>
    <n v="0"/>
    <n v="0"/>
    <n v="13.34"/>
  </r>
  <r>
    <x v="20"/>
    <x v="10"/>
    <s v="Dec 28, 2015"/>
    <s v="Dec 28, 2015 12:15:19 AM PST"/>
    <n v="6030883351"/>
    <x v="3"/>
    <s v="115-2115407-0133835"/>
    <s v="kin-case-2370076"/>
    <s v="Shopkin Compatible Storage Case Holds More Than 250 Shopkins Toys - Adjustable Organizer Bin Allows Your Girl To Create Her Perfect Customized Storage"/>
    <n v="1"/>
    <s v="amazon.com"/>
    <s v="Amazon"/>
    <s v="Farmington Hills"/>
    <s v="MI"/>
    <n v="48334"/>
    <n v="19.97"/>
    <n v="0"/>
    <n v="0"/>
    <n v="0"/>
    <n v="0"/>
    <n v="-3"/>
    <n v="-3.63"/>
    <n v="0"/>
    <n v="0"/>
    <n v="13.34"/>
  </r>
  <r>
    <x v="20"/>
    <x v="10"/>
    <s v="Dec 28, 2015"/>
    <s v="Dec 28, 2015 12:21:30 AM PST"/>
    <n v="6030883351"/>
    <x v="3"/>
    <s v="113-7647906-1594650"/>
    <s v="kin-case-2370076"/>
    <s v="Shopkin Compatible Storage Case Holds More Than 250 Shopkins Toys - Adjustable Organizer Bin Allows Your Girl To Create Her Perfect Customized Storage"/>
    <n v="1"/>
    <s v="amazon.com"/>
    <s v="Amazon"/>
    <s v="BELLEVILLE"/>
    <s v="NJ"/>
    <s v="07109-1917"/>
    <n v="14.97"/>
    <n v="0"/>
    <n v="0"/>
    <n v="0"/>
    <n v="0"/>
    <n v="-2.25"/>
    <n v="-3.63"/>
    <n v="0"/>
    <n v="0"/>
    <n v="9.09"/>
  </r>
  <r>
    <x v="20"/>
    <x v="10"/>
    <s v="Dec 28, 2015"/>
    <s v="Dec 28, 2015 12:24:54 AM PST"/>
    <n v="6030883351"/>
    <x v="6"/>
    <s v="002-3314051-4665032"/>
    <s v="rug_wrench_200_8x10_fba"/>
    <s v="FBA Inventory Reimbursement - Customer Return"/>
    <n v="1"/>
    <m/>
    <m/>
    <m/>
    <m/>
    <m/>
    <n v="0"/>
    <n v="0"/>
    <n v="0"/>
    <n v="0"/>
    <n v="0"/>
    <n v="0"/>
    <n v="0"/>
    <n v="0"/>
    <n v="11.65"/>
    <n v="11.65"/>
  </r>
  <r>
    <x v="20"/>
    <x v="10"/>
    <s v="Dec 28, 2015"/>
    <s v="Dec 28, 2015 12:30:43 AM PST"/>
    <n v="6030883351"/>
    <x v="3"/>
    <s v="110-2628700-5019405"/>
    <s v="rug_wrench_200_5x8_fba"/>
    <s v="Rug Wrench Washable Non Slip Rug Pad - Protect Floors While Securing Rug and Making Vacuuming Easier"/>
    <n v="1"/>
    <s v="amazon.com"/>
    <s v="Amazon"/>
    <s v="NORTH ANDOVER"/>
    <s v="MA"/>
    <s v="01845-2232"/>
    <n v="19.829999999999998"/>
    <n v="0"/>
    <n v="0"/>
    <n v="0"/>
    <n v="0"/>
    <n v="-2.97"/>
    <n v="-4.41"/>
    <n v="0"/>
    <n v="0"/>
    <n v="12.45"/>
  </r>
  <r>
    <x v="20"/>
    <x v="10"/>
    <s v="Dec 28, 2015"/>
    <s v="Dec 28, 2015 12:36:32 AM PST"/>
    <n v="6030883351"/>
    <x v="3"/>
    <s v="104-7649362-8643413"/>
    <s v="kin-case-2370076"/>
    <s v="Shopkin Compatible Storage Case Holds More Than 250 Shopkins Toys - Adjustable Organizer Bin Allows Your Girl To Create Her Perfect Customized Storage"/>
    <n v="1"/>
    <s v="amazon.com"/>
    <s v="Amazon"/>
    <s v="PLANT CITY"/>
    <s v="FL"/>
    <s v="33567-3617"/>
    <n v="14.97"/>
    <n v="11.83"/>
    <n v="0"/>
    <n v="0"/>
    <n v="0"/>
    <n v="-2.25"/>
    <n v="-15.46"/>
    <n v="0"/>
    <n v="0"/>
    <n v="9.09"/>
  </r>
  <r>
    <x v="20"/>
    <x v="10"/>
    <s v="Dec 28, 2015"/>
    <s v="Dec 28, 2015 1:02:27 AM PST"/>
    <n v="6030883351"/>
    <x v="3"/>
    <s v="110-1153486-9370608"/>
    <s v="rug_wrench_200_2x4_fba"/>
    <s v="Rug Wrench Washable Non Slip Rug Pad - Protect Floors While Securing Rug and Making Vacuuming Easier"/>
    <n v="1"/>
    <s v="amazon.com"/>
    <s v="Amazon"/>
    <s v="HOUSTON"/>
    <s v="TX"/>
    <s v="77044-4433"/>
    <n v="9.83"/>
    <n v="0"/>
    <n v="0"/>
    <n v="0"/>
    <n v="0"/>
    <n v="-1.47"/>
    <n v="-2.54"/>
    <n v="0"/>
    <n v="0"/>
    <n v="5.82"/>
  </r>
  <r>
    <x v="20"/>
    <x v="10"/>
    <s v="Dec 28, 2015"/>
    <s v="Dec 28, 2015 1:29:37 AM PST"/>
    <n v="6030883351"/>
    <x v="3"/>
    <s v="104-3298170-7980201"/>
    <s v="kin-case-2370076"/>
    <s v="Shopkin Compatible Storage Case Holds More Than 250 Shopkins Toys - Adjustable Organizer Bin Allows Your Girl To Create Her Perfect Customized Storage"/>
    <n v="1"/>
    <s v="amazon.com"/>
    <s v="Amazon"/>
    <s v="SCARBOROUGH"/>
    <s v="ME"/>
    <s v="04074-8496"/>
    <n v="14.97"/>
    <n v="0"/>
    <n v="0"/>
    <n v="0"/>
    <n v="0"/>
    <n v="-2.25"/>
    <n v="-3.63"/>
    <n v="0"/>
    <n v="0"/>
    <n v="9.09"/>
  </r>
  <r>
    <x v="20"/>
    <x v="10"/>
    <s v="Dec 28, 2015"/>
    <s v="Dec 28, 2015 2:25:47 AM PST"/>
    <n v="6030883351"/>
    <x v="3"/>
    <s v="111-5147496-2960203"/>
    <s v="rug_wrench_200_3x5_fba"/>
    <s v="Rug Wrench Washable Non Slip Rug Pad - Protect Floors While Securing Rug and Making Vacuuming Easier"/>
    <n v="1"/>
    <s v="amazon.com"/>
    <s v="Amazon"/>
    <s v="LONG ISLAND CITY"/>
    <s v="NY"/>
    <s v="11101-7517"/>
    <n v="12.83"/>
    <n v="0"/>
    <n v="0"/>
    <n v="0"/>
    <n v="0"/>
    <n v="-1.92"/>
    <n v="-2.67"/>
    <n v="0"/>
    <n v="0"/>
    <n v="8.24"/>
  </r>
  <r>
    <x v="20"/>
    <x v="10"/>
    <s v="Dec 28, 2015"/>
    <s v="Dec 28, 2015 2:35:05 AM PST"/>
    <n v="6030883351"/>
    <x v="3"/>
    <s v="112-7488734-8023449"/>
    <s v="rug_wrench_200_5x8_fba"/>
    <s v="Rug Wrench Washable Non Slip Rug Pad - Protect Floors While Securing Rug and Making Vacuuming Easier"/>
    <n v="4"/>
    <s v="amazon.com"/>
    <s v="Amazon"/>
    <s v="LA VERNE"/>
    <s v="CA"/>
    <s v="91750-5918"/>
    <n v="79.319999999999993"/>
    <n v="5.99"/>
    <n v="0"/>
    <n v="-5.99"/>
    <n v="0"/>
    <n v="-11.88"/>
    <n v="-14.64"/>
    <n v="0"/>
    <n v="0"/>
    <n v="52.8"/>
  </r>
  <r>
    <x v="20"/>
    <x v="10"/>
    <s v="Dec 28, 2015"/>
    <s v="Dec 28, 2015 2:44:21 AM PST"/>
    <n v="6030883351"/>
    <x v="3"/>
    <s v="110-8570602-8458665"/>
    <s v="kin-case-2370076"/>
    <s v="Shopkin Compatible Storage Case Holds More Than 250 Shopkins Toys - Adjustable Organizer Bin Allows Your Girl To Create Her Perfect Customized Storage"/>
    <n v="1"/>
    <s v="amazon.com"/>
    <s v="Amazon"/>
    <s v="LAKELAND"/>
    <s v="FLORIDA"/>
    <s v="33809-4132"/>
    <n v="14.97"/>
    <n v="0"/>
    <n v="0"/>
    <n v="0"/>
    <n v="0"/>
    <n v="-2.25"/>
    <n v="-3.63"/>
    <n v="0"/>
    <n v="0"/>
    <n v="9.09"/>
  </r>
  <r>
    <x v="20"/>
    <x v="10"/>
    <s v="Dec 28, 2015"/>
    <s v="Dec 28, 2015 2:53:21 AM PST"/>
    <n v="6030883351"/>
    <x v="3"/>
    <s v="110-9579029-0603425"/>
    <s v="kin-case-2370076"/>
    <s v="Shopkin Compatible Storage Case Holds More Than 250 Shopkins Toys - Adjustable Organizer Bin Allows Your Girl To Create Her Perfect Customized Storage"/>
    <n v="1"/>
    <s v="amazon.com"/>
    <s v="Amazon"/>
    <s v="LUTZ"/>
    <s v="FL"/>
    <s v="33558-2707"/>
    <n v="14.97"/>
    <n v="0"/>
    <n v="0"/>
    <n v="0"/>
    <n v="0"/>
    <n v="-2.25"/>
    <n v="-3.63"/>
    <n v="0"/>
    <n v="0"/>
    <n v="9.09"/>
  </r>
  <r>
    <x v="20"/>
    <x v="10"/>
    <s v="Dec 28, 2015"/>
    <s v="Dec 28, 2015 3:32:22 AM PST"/>
    <n v="6030883351"/>
    <x v="3"/>
    <s v="103-1206325-1197051"/>
    <s v="kin-case-2370076"/>
    <s v="Shopkin Compatible Storage Case Holds More Than 250 Shopkins Toys - Adjustable Organizer Bin Allows Your Girl To Create Her Perfect Customized Storage"/>
    <n v="1"/>
    <s v="amazon.com"/>
    <s v="Amazon"/>
    <s v="Franklinville"/>
    <s v="NJ"/>
    <n v="8322"/>
    <n v="14.97"/>
    <n v="0"/>
    <n v="0"/>
    <n v="0"/>
    <n v="0"/>
    <n v="-2.25"/>
    <n v="-3.63"/>
    <n v="0"/>
    <n v="0"/>
    <n v="9.09"/>
  </r>
  <r>
    <x v="20"/>
    <x v="10"/>
    <s v="Dec 28, 2015"/>
    <s v="Dec 28, 2015 3:52:55 AM PST"/>
    <n v="6030883351"/>
    <x v="3"/>
    <s v="114-3125631-8432241"/>
    <s v="kin-case-2370076"/>
    <s v="Shopkin Compatible Storage Case Holds More Than 250 Shopkins Toys - Adjustable Organizer Bin Allows Your Girl To Create Her Perfect Customized Storage"/>
    <n v="1"/>
    <s v="amazon.com"/>
    <s v="Amazon"/>
    <s v="SLIDELL"/>
    <s v="LA"/>
    <s v="70461-3902"/>
    <n v="14.97"/>
    <n v="0"/>
    <n v="0"/>
    <n v="0"/>
    <n v="0"/>
    <n v="-2.25"/>
    <n v="-3.63"/>
    <n v="0"/>
    <n v="0"/>
    <n v="9.09"/>
  </r>
  <r>
    <x v="20"/>
    <x v="10"/>
    <s v="Dec 28, 2015"/>
    <s v="Dec 28, 2015 3:59:49 AM PST"/>
    <n v="6030883351"/>
    <x v="3"/>
    <s v="110-0867406-5436231"/>
    <s v="rug_wrench_200_3x5_fba"/>
    <s v="Rug Wrench Washable Non Slip Rug Pad - Protect Floors While Securing Rug and Making Vacuuming Easier"/>
    <n v="1"/>
    <s v="amazon.com"/>
    <s v="Amazon"/>
    <s v="BETHEL PARK"/>
    <s v="PA"/>
    <s v="15102-1620"/>
    <n v="12.83"/>
    <n v="0"/>
    <n v="0"/>
    <n v="0"/>
    <n v="0"/>
    <n v="-1.92"/>
    <n v="-2.67"/>
    <n v="0"/>
    <n v="0"/>
    <n v="8.24"/>
  </r>
  <r>
    <x v="20"/>
    <x v="10"/>
    <s v="Dec 28, 2015"/>
    <s v="Dec 28, 2015 4:07:21 AM PST"/>
    <n v="6030883351"/>
    <x v="3"/>
    <s v="105-5141284-2601841"/>
    <s v="kin-case-2370076"/>
    <s v="Shopkin Compatible Storage Case Holds More Than 250 Shopkins Toys - Adjustable Organizer Bin Allows Your Girl To Create Her Perfect Customized Storage"/>
    <n v="1"/>
    <s v="amazon.com"/>
    <s v="Amazon"/>
    <s v="KENOVA"/>
    <s v="WV"/>
    <s v="25530-7572"/>
    <n v="14.97"/>
    <n v="0"/>
    <n v="0"/>
    <n v="0"/>
    <n v="0"/>
    <n v="-2.25"/>
    <n v="-3.63"/>
    <n v="0"/>
    <n v="0"/>
    <n v="9.09"/>
  </r>
  <r>
    <x v="20"/>
    <x v="10"/>
    <s v="Dec 28, 2015"/>
    <s v="Dec 28, 2015 4:13:53 AM PST"/>
    <n v="6030883351"/>
    <x v="3"/>
    <s v="106-4074349-4793834"/>
    <s v="kin-case-2370076"/>
    <s v="Shopkin Compatible Storage Case Holds More Than 250 Shopkins Toys - Adjustable Organizer Bin Allows Your Girl To Create Her Perfect Customized Storage"/>
    <n v="1"/>
    <s v="amazon.com"/>
    <s v="Amazon"/>
    <s v="LA CONNER"/>
    <s v="WA"/>
    <s v="98257-9529"/>
    <n v="14.97"/>
    <n v="0"/>
    <n v="0"/>
    <n v="0"/>
    <n v="0"/>
    <n v="-2.25"/>
    <n v="-3.63"/>
    <n v="0"/>
    <n v="0"/>
    <n v="9.09"/>
  </r>
  <r>
    <x v="19"/>
    <x v="10"/>
    <s v="Dec 28, 2015"/>
    <s v="Dec 28, 2015 5:02:05 AM PST"/>
    <n v="6030883351"/>
    <x v="4"/>
    <m/>
    <m/>
    <s v="To your account ending in: 1194, Federal ACH Trace ID: 091000011812130"/>
    <m/>
    <m/>
    <m/>
    <m/>
    <m/>
    <m/>
    <n v="0"/>
    <n v="0"/>
    <n v="0"/>
    <n v="0"/>
    <n v="0"/>
    <n v="0"/>
    <n v="0"/>
    <n v="0"/>
    <n v="-3391.94"/>
    <n v="-3391.94"/>
  </r>
  <r>
    <x v="20"/>
    <x v="10"/>
    <s v="Dec 28, 2015"/>
    <s v="Dec 28, 2015 7:23:17 AM PST"/>
    <n v="6030883351"/>
    <x v="3"/>
    <s v="102-7183335-9313843"/>
    <s v="kin-case-2370076"/>
    <s v="Shopkin Compatible Storage Case Holds More Than 250 Shopkins Toys - Adjustable Organizer Bin Allows Your Girl To Create Her Perfect Customized Storage"/>
    <n v="1"/>
    <s v="amazon.com"/>
    <s v="Amazon"/>
    <s v="PASCO"/>
    <s v="WA"/>
    <s v="99301-6815"/>
    <n v="14.97"/>
    <n v="0"/>
    <n v="0"/>
    <n v="0"/>
    <n v="0"/>
    <n v="-2.25"/>
    <n v="-3.63"/>
    <n v="0"/>
    <n v="0"/>
    <n v="9.09"/>
  </r>
  <r>
    <x v="20"/>
    <x v="10"/>
    <s v="Dec 28, 2015"/>
    <s v="Dec 28, 2015 7:35:18 AM PST"/>
    <n v="6030883351"/>
    <x v="3"/>
    <s v="114-1724185-7293809"/>
    <s v="kin-case-2370076"/>
    <s v="Shopkin Compatible Storage Case Holds More Than 250 Shopkins Toys - Adjustable Organizer Bin Allows Your Girl To Create Her Perfect Customized Storage"/>
    <n v="1"/>
    <s v="amazon.com"/>
    <s v="Amazon"/>
    <s v="Mansfield"/>
    <s v="Ohio"/>
    <n v="44907"/>
    <n v="19.97"/>
    <n v="0"/>
    <n v="0"/>
    <n v="0"/>
    <n v="0"/>
    <n v="-3"/>
    <n v="-3.63"/>
    <n v="0"/>
    <n v="0"/>
    <n v="13.34"/>
  </r>
  <r>
    <x v="20"/>
    <x v="10"/>
    <s v="Dec 28, 2015"/>
    <s v="Dec 28, 2015 7:40:59 AM PST"/>
    <n v="6030883351"/>
    <x v="3"/>
    <s v="109-8539952-0857044"/>
    <s v="kin-case-2370076"/>
    <s v="Shopkin Compatible Storage Case Holds More Than 250 Shopkins Toys - Adjustable Organizer Bin Allows Your Girl To Create Her Perfect Customized Storage"/>
    <n v="1"/>
    <s v="amazon.com"/>
    <s v="Amazon"/>
    <s v="Somerville"/>
    <s v="MA"/>
    <n v="2143"/>
    <n v="14.97"/>
    <n v="0"/>
    <n v="0"/>
    <n v="0"/>
    <n v="0"/>
    <n v="-2.25"/>
    <n v="-3.63"/>
    <n v="0"/>
    <n v="0"/>
    <n v="9.09"/>
  </r>
  <r>
    <x v="20"/>
    <x v="10"/>
    <s v="Dec 28, 2015"/>
    <s v="Dec 28, 2015 7:44:03 AM PST"/>
    <n v="6030883351"/>
    <x v="3"/>
    <s v="106-1958481-3425840"/>
    <s v="kin-case-2370076"/>
    <s v="Shopkin Compatible Storage Case Holds More Than 250 Shopkins Toys - Adjustable Organizer Bin Allows Your Girl To Create Her Perfect Customized Storage"/>
    <n v="2"/>
    <s v="amazon.com"/>
    <s v="Amazon"/>
    <s v="BURBANK"/>
    <s v="ILLINOIS"/>
    <s v="60459-2293"/>
    <n v="29.94"/>
    <n v="0"/>
    <n v="0"/>
    <n v="0"/>
    <n v="0"/>
    <n v="-4.5"/>
    <n v="-6.26"/>
    <n v="0"/>
    <n v="0"/>
    <n v="19.18"/>
  </r>
  <r>
    <x v="20"/>
    <x v="10"/>
    <s v="Dec 28, 2015"/>
    <s v="Dec 28, 2015 8:23:13 AM PST"/>
    <n v="6030883351"/>
    <x v="3"/>
    <s v="113-8917051-2751400"/>
    <s v="kin-case-2370076"/>
    <s v="Shopkin Compatible Storage Case Holds More Than 250 Shopkins Toys - Adjustable Organizer Bin Allows Your Girl To Create Her Perfect Customized Storage"/>
    <n v="1"/>
    <s v="amazon.com"/>
    <s v="Amazon"/>
    <s v="GAINESVILLE"/>
    <s v="GEORGIA"/>
    <s v="30506-3778"/>
    <n v="14.97"/>
    <n v="0"/>
    <n v="0"/>
    <n v="0"/>
    <n v="0"/>
    <n v="-2.25"/>
    <n v="-3.63"/>
    <n v="0"/>
    <n v="0"/>
    <n v="9.09"/>
  </r>
  <r>
    <x v="20"/>
    <x v="10"/>
    <s v="Dec 28, 2015"/>
    <s v="Dec 28, 2015 8:41:15 AM PST"/>
    <n v="6030883351"/>
    <x v="3"/>
    <s v="114-5237076-2690649"/>
    <s v="kin-case-2370076"/>
    <s v="Shopkin Compatible Storage Case Holds More Than 250 Shopkins Toys - Adjustable Organizer Bin Allows Your Girl To Create Her Perfect Customized Storage"/>
    <n v="1"/>
    <s v="amazon.com"/>
    <s v="Amazon"/>
    <s v="EL PASO"/>
    <s v="TX"/>
    <s v="79906-2128"/>
    <n v="14.97"/>
    <n v="0"/>
    <n v="0"/>
    <n v="0"/>
    <n v="0"/>
    <n v="-2.25"/>
    <n v="-3.63"/>
    <n v="0"/>
    <n v="0"/>
    <n v="9.09"/>
  </r>
  <r>
    <x v="20"/>
    <x v="10"/>
    <s v="Dec 28, 2015"/>
    <s v="Dec 28, 2015 8:53:13 AM PST"/>
    <n v="6030883351"/>
    <x v="3"/>
    <s v="102-4736295-5093819"/>
    <s v="rug_wrench_200_5x8_fba"/>
    <s v="Rug Wrench Washable Non Slip Rug Pad - Protect Floors While Securing Rug and Making Vacuuming Easier"/>
    <n v="1"/>
    <s v="amazon.com"/>
    <s v="Amazon"/>
    <s v="OAKLAND"/>
    <s v="CA"/>
    <s v="94619-3445"/>
    <n v="19.829999999999998"/>
    <n v="0"/>
    <n v="0"/>
    <n v="0"/>
    <n v="0"/>
    <n v="-2.97"/>
    <n v="-4.41"/>
    <n v="0"/>
    <n v="0"/>
    <n v="12.45"/>
  </r>
  <r>
    <x v="20"/>
    <x v="10"/>
    <s v="Dec 28, 2015"/>
    <s v="Dec 28, 2015 9:00:39 AM PST"/>
    <n v="6030883351"/>
    <x v="3"/>
    <s v="113-2149232-9765802"/>
    <s v="kin-case-2370076"/>
    <s v="Shopkin Compatible Storage Case Holds More Than 250 Shopkins Toys - Adjustable Organizer Bin Allows Your Girl To Create Her Perfect Customized Storage"/>
    <n v="1"/>
    <s v="amazon.com"/>
    <s v="Amazon"/>
    <s v="RAYNHAM"/>
    <s v="MA"/>
    <s v="02767-5136"/>
    <n v="14.97"/>
    <n v="0"/>
    <n v="0"/>
    <n v="0"/>
    <n v="0"/>
    <n v="-2.25"/>
    <n v="-3.63"/>
    <n v="0"/>
    <n v="0"/>
    <n v="9.09"/>
  </r>
  <r>
    <x v="20"/>
    <x v="10"/>
    <s v="Dec 28, 2015"/>
    <s v="Dec 28, 2015 10:11:02 AM PST"/>
    <n v="6030883351"/>
    <x v="3"/>
    <s v="104-8348031-4075416"/>
    <s v="kin-case-2370076"/>
    <s v="Shopkin Compatible Storage Case Holds More Than 250 Shopkins Toys - Adjustable Organizer Bin Allows Your Girl To Create Her Perfect Customized Storage"/>
    <n v="2"/>
    <s v="amazon.com"/>
    <s v="Amazon"/>
    <s v="MESHOPPEN"/>
    <s v="PA"/>
    <s v="18630-7758"/>
    <n v="29.94"/>
    <n v="0"/>
    <n v="0"/>
    <n v="0"/>
    <n v="0"/>
    <n v="-4.5"/>
    <n v="-6.26"/>
    <n v="0"/>
    <n v="0"/>
    <n v="19.18"/>
  </r>
  <r>
    <x v="20"/>
    <x v="10"/>
    <s v="Dec 28, 2015"/>
    <s v="Dec 28, 2015 10:12:32 AM PST"/>
    <n v="6030883351"/>
    <x v="3"/>
    <s v="106-5187409-4177067"/>
    <s v="rug_wrench_200_3x5_fba"/>
    <s v="Rug Wrench Washable Non Slip Rug Pad - Protect Floors While Securing Rug and Making Vacuuming Easier"/>
    <n v="2"/>
    <s v="amazon.com"/>
    <s v="Amazon"/>
    <s v="SEATTLE"/>
    <s v="WA"/>
    <s v="98112-3639"/>
    <n v="25.66"/>
    <n v="0"/>
    <n v="0"/>
    <n v="0"/>
    <n v="0"/>
    <n v="-3.84"/>
    <n v="-4.34"/>
    <n v="0"/>
    <n v="0"/>
    <n v="17.48"/>
  </r>
  <r>
    <x v="20"/>
    <x v="10"/>
    <s v="Dec 28, 2015"/>
    <s v="Dec 28, 2015 10:54:21 AM PST"/>
    <n v="6030883351"/>
    <x v="3"/>
    <s v="108-1244002-0080227"/>
    <s v="kin-case-2370076"/>
    <s v="Shopkin Compatible Storage Case Holds More Than 250 Shopkins Toys - Adjustable Organizer Bin Allows Your Girl To Create Her Perfect Customized Storage"/>
    <n v="1"/>
    <s v="amazon.com"/>
    <s v="Amazon"/>
    <s v="NEW BADEN"/>
    <s v="IL"/>
    <s v="62265-1632"/>
    <n v="14.97"/>
    <n v="0"/>
    <n v="0"/>
    <n v="0"/>
    <n v="0"/>
    <n v="-2.25"/>
    <n v="-3.63"/>
    <n v="0"/>
    <n v="0"/>
    <n v="9.09"/>
  </r>
  <r>
    <x v="20"/>
    <x v="10"/>
    <s v="Dec 28, 2015"/>
    <s v="Dec 28, 2015 12:41:14 PM PST"/>
    <n v="6030883351"/>
    <x v="3"/>
    <s v="107-1547349-4909054"/>
    <s v="kin-case-2370076"/>
    <s v="Shopkin Compatible Storage Case Holds More Than 250 Shopkins Toys - Adjustable Organizer Bin Allows Your Girl To Create Her Perfect Customized Storage"/>
    <n v="1"/>
    <s v="amazon.com"/>
    <s v="Amazon"/>
    <s v="NORTH HOLLYWOOD"/>
    <s v="CA"/>
    <n v="91601"/>
    <n v="14.97"/>
    <n v="0"/>
    <n v="0"/>
    <n v="0"/>
    <n v="0"/>
    <n v="-2.25"/>
    <n v="-3.63"/>
    <n v="0"/>
    <n v="0"/>
    <n v="9.09"/>
  </r>
  <r>
    <x v="20"/>
    <x v="10"/>
    <s v="Dec 28, 2015"/>
    <s v="Dec 28, 2015 12:46:41 PM PST"/>
    <n v="6030883351"/>
    <x v="3"/>
    <s v="110-8920058-0791456"/>
    <s v="kin-case-2370076"/>
    <s v="Shopkin Compatible Storage Case Holds More Than 250 Shopkins Toys - Adjustable Organizer Bin Allows Your Girl To Create Her Perfect Customized Storage"/>
    <n v="1"/>
    <s v="amazon.com"/>
    <s v="Amazon"/>
    <s v="RIVERSIDE"/>
    <s v="NJ"/>
    <s v="08075-4110"/>
    <n v="14.97"/>
    <n v="0"/>
    <n v="0"/>
    <n v="0"/>
    <n v="0"/>
    <n v="-2.25"/>
    <n v="-3.63"/>
    <n v="0"/>
    <n v="0"/>
    <n v="9.09"/>
  </r>
  <r>
    <x v="20"/>
    <x v="10"/>
    <s v="Dec 28, 2015"/>
    <s v="Dec 28, 2015 1:27:20 PM PST"/>
    <n v="6030883351"/>
    <x v="3"/>
    <s v="109-9198506-1344225"/>
    <s v="kin-case-2370076"/>
    <s v="Shopkin Compatible Storage Case Holds More Than 250 Shopkins Toys - Adjustable Organizer Bin Allows Your Girl To Create Her Perfect Customized Storage"/>
    <n v="1"/>
    <s v="amazon.com"/>
    <s v="Amazon"/>
    <s v="ROCHESTER"/>
    <s v="NY"/>
    <s v="14617-1506"/>
    <n v="14.97"/>
    <n v="0"/>
    <n v="4.99"/>
    <n v="0"/>
    <n v="0"/>
    <n v="-2.25"/>
    <n v="-8.6199999999999992"/>
    <n v="0"/>
    <n v="0"/>
    <n v="9.09"/>
  </r>
  <r>
    <x v="20"/>
    <x v="10"/>
    <s v="Dec 28, 2015"/>
    <s v="Dec 28, 2015 1:36:52 PM PST"/>
    <n v="6030883351"/>
    <x v="3"/>
    <s v="110-7807206-1453844"/>
    <s v="kin-case-2370076"/>
    <s v="Shopkin Compatible Storage Case Holds More Than 250 Shopkins Toys - Adjustable Organizer Bin Allows Your Girl To Create Her Perfect Customized Storage"/>
    <n v="1"/>
    <s v="amazon.com"/>
    <s v="Amazon"/>
    <s v="FREDERICKSBURG"/>
    <s v="VA"/>
    <s v="22405-1890"/>
    <n v="14.97"/>
    <n v="0"/>
    <n v="0"/>
    <n v="0"/>
    <n v="0"/>
    <n v="-4.5"/>
    <n v="-2.63"/>
    <n v="0"/>
    <n v="0"/>
    <n v="7.84"/>
  </r>
  <r>
    <x v="20"/>
    <x v="10"/>
    <s v="Dec 28, 2015"/>
    <s v="Dec 28, 2015 1:36:52 PM PST"/>
    <n v="6030883351"/>
    <x v="3"/>
    <s v="110-7807206-1453844"/>
    <s v="kin-case-2370076"/>
    <s v="Shopkin Compatible Storage Case Holds More Than 250 Shopkins Toys - Adjustable Organizer Bin Allows Your Girl To Create Her Perfect Customized Storage"/>
    <n v="1"/>
    <s v="amazon.com"/>
    <s v="Amazon"/>
    <s v="FREDERICKSBURG"/>
    <s v="VA"/>
    <s v="22405-1890"/>
    <n v="14.97"/>
    <n v="0"/>
    <n v="0"/>
    <n v="0"/>
    <n v="0"/>
    <n v="0"/>
    <n v="-3.63"/>
    <n v="0"/>
    <n v="0"/>
    <n v="11.34"/>
  </r>
  <r>
    <x v="20"/>
    <x v="10"/>
    <s v="Dec 28, 2015"/>
    <s v="Dec 28, 2015 1:38:59 PM PST"/>
    <n v="6030883351"/>
    <x v="3"/>
    <s v="114-0988822-4257054"/>
    <s v="kin-case-2370076"/>
    <s v="Shopkin Compatible Storage Case Holds More Than 250 Shopkins Toys - Adjustable Organizer Bin Allows Your Girl To Create Her Perfect Customized Storage"/>
    <n v="1"/>
    <s v="amazon.com"/>
    <s v="Amazon"/>
    <s v="Sewickley"/>
    <s v="pa"/>
    <n v="15143"/>
    <n v="14.97"/>
    <n v="0"/>
    <n v="0"/>
    <n v="0"/>
    <n v="0"/>
    <n v="-2.25"/>
    <n v="-3.63"/>
    <n v="0"/>
    <n v="0"/>
    <n v="9.09"/>
  </r>
  <r>
    <x v="20"/>
    <x v="10"/>
    <s v="Dec 28, 2015"/>
    <s v="Dec 28, 2015 2:05:35 PM PST"/>
    <n v="6030883351"/>
    <x v="3"/>
    <s v="109-3590656-0117820"/>
    <s v="kin-case-2370076"/>
    <s v="Shopkin Compatible Storage Case Holds More Than 250 Shopkins Toys - Adjustable Organizer Bin Allows Your Girl To Create Her Perfect Customized Storage"/>
    <n v="2"/>
    <s v="amazon.com"/>
    <s v="Amazon"/>
    <s v="BELOIT"/>
    <s v="WI"/>
    <s v="53511-2817"/>
    <n v="29.94"/>
    <n v="0"/>
    <n v="0"/>
    <n v="0"/>
    <n v="0"/>
    <n v="-4.5"/>
    <n v="-6.26"/>
    <n v="0"/>
    <n v="0"/>
    <n v="19.18"/>
  </r>
  <r>
    <x v="20"/>
    <x v="10"/>
    <s v="Dec 28, 2015"/>
    <s v="Dec 28, 2015 2:08:46 PM PST"/>
    <n v="6030883351"/>
    <x v="3"/>
    <s v="103-1622377-6253829"/>
    <s v="kin-case-2370076"/>
    <s v="Shopkin Compatible Storage Case Holds More Than 250 Shopkins Toys - Adjustable Organizer Bin Allows Your Girl To Create Her Perfect Customized Storage"/>
    <n v="1"/>
    <s v="amazon.com"/>
    <s v="Amazon"/>
    <s v="PORT WASHINGTON"/>
    <s v="NY"/>
    <s v="11050-2817"/>
    <n v="14.97"/>
    <n v="0"/>
    <n v="0"/>
    <n v="0"/>
    <n v="0"/>
    <n v="-2.25"/>
    <n v="-3.63"/>
    <n v="0"/>
    <n v="0"/>
    <n v="9.09"/>
  </r>
  <r>
    <x v="20"/>
    <x v="10"/>
    <s v="Dec 28, 2015"/>
    <s v="Dec 28, 2015 2:32:57 PM PST"/>
    <n v="6030883351"/>
    <x v="3"/>
    <s v="112-3466594-6453049"/>
    <s v="kin-case-2370076"/>
    <s v="Shopkin Compatible Storage Case Holds More Than 250 Shopkins Toys - Adjustable Organizer Bin Allows Your Girl To Create Her Perfect Customized Storage"/>
    <n v="2"/>
    <s v="amazon.com"/>
    <s v="Amazon"/>
    <s v="GARDEN GROVE"/>
    <s v="CA"/>
    <s v="92841-1244"/>
    <n v="39.94"/>
    <n v="1.33"/>
    <n v="0"/>
    <n v="-1.33"/>
    <n v="0"/>
    <n v="-6"/>
    <n v="-6.26"/>
    <n v="0"/>
    <n v="0"/>
    <n v="27.68"/>
  </r>
  <r>
    <x v="20"/>
    <x v="10"/>
    <s v="Dec 28, 2015"/>
    <s v="Dec 28, 2015 2:42:54 PM PST"/>
    <n v="6030883351"/>
    <x v="3"/>
    <s v="106-2761177-4397843"/>
    <s v="rug_wrench_200_5x8_fba"/>
    <s v="Rug Wrench Washable Non Slip Rug Pad - Protect Floors While Securing Rug and Making Vacuuming Easier"/>
    <n v="1"/>
    <s v="amazon.com"/>
    <s v="Amazon"/>
    <s v="Las Cruces"/>
    <s v="NM"/>
    <s v="88001-6024"/>
    <n v="19.829999999999998"/>
    <n v="1.4"/>
    <n v="0"/>
    <n v="0"/>
    <n v="0"/>
    <n v="-2.97"/>
    <n v="-5.81"/>
    <n v="0"/>
    <n v="0"/>
    <n v="12.45"/>
  </r>
  <r>
    <x v="20"/>
    <x v="10"/>
    <s v="Dec 28, 2015"/>
    <s v="Dec 28, 2015 3:08:29 PM PST"/>
    <n v="6030883351"/>
    <x v="3"/>
    <s v="102-1948426-7401033"/>
    <s v="rug_wrench_200_2x4_fba"/>
    <s v="Rug Wrench Washable Non Slip Rug Pad - Protect Floors While Securing Rug and Making Vacuuming Easier"/>
    <n v="1"/>
    <s v="amazon.com"/>
    <s v="Amazon"/>
    <s v="OAKLAND"/>
    <s v="CA"/>
    <s v="94610-2150"/>
    <n v="9.83"/>
    <n v="0"/>
    <n v="0"/>
    <n v="0"/>
    <n v="0"/>
    <n v="-1.47"/>
    <n v="-2.54"/>
    <n v="0"/>
    <n v="0"/>
    <n v="5.82"/>
  </r>
  <r>
    <x v="20"/>
    <x v="10"/>
    <s v="Dec 28, 2015"/>
    <s v="Dec 28, 2015 3:10:42 PM PST"/>
    <n v="6030883351"/>
    <x v="3"/>
    <s v="109-8769023-3638637"/>
    <s v="rug_wrench_200_2x4_fba"/>
    <s v="Rug Wrench Washable Non Slip Rug Pad - Protect Floors While Securing Rug and Making Vacuuming Easier"/>
    <n v="1"/>
    <s v="amazon.com"/>
    <s v="Amazon"/>
    <s v="Andover"/>
    <s v="MA"/>
    <s v="01810-6103"/>
    <n v="9.83"/>
    <n v="3.99"/>
    <n v="0"/>
    <n v="-3.99"/>
    <n v="0"/>
    <n v="-1.47"/>
    <n v="-2.54"/>
    <n v="0"/>
    <n v="0"/>
    <n v="5.82"/>
  </r>
  <r>
    <x v="20"/>
    <x v="10"/>
    <s v="Dec 28, 2015"/>
    <s v="Dec 28, 2015 3:14:46 PM PST"/>
    <n v="6030883351"/>
    <x v="5"/>
    <s v="002-0518577-3275444"/>
    <s v="rug_wrench_200_4x6_fba"/>
    <s v="Rug Wrench Washable Non Slip Rug Pad - Protect Floors While Securing Rug and Making Vacuuming Easier"/>
    <n v="1"/>
    <s v="amazon.com"/>
    <s v="Amazon"/>
    <s v="RICHMOND"/>
    <s v="TX"/>
    <s v="77406-1470"/>
    <n v="-16.829999999999998"/>
    <n v="0"/>
    <n v="0"/>
    <n v="0"/>
    <n v="0"/>
    <n v="2.02"/>
    <n v="0"/>
    <n v="0"/>
    <n v="0"/>
    <n v="-14.81"/>
  </r>
  <r>
    <x v="20"/>
    <x v="10"/>
    <s v="Dec 28, 2015"/>
    <s v="Dec 28, 2015 3:19:43 PM PST"/>
    <n v="6030883351"/>
    <x v="3"/>
    <s v="116-8890782-3837008"/>
    <s v="rug_wrench_200_3x5_fba"/>
    <s v="Rug Wrench Washable Non Slip Rug Pad - Protect Floors While Securing Rug and Making Vacuuming Easier"/>
    <n v="1"/>
    <s v="amazon.com"/>
    <s v="Amazon"/>
    <s v="LAS VEGAS"/>
    <s v="NV"/>
    <s v="89149-4750"/>
    <n v="12.83"/>
    <n v="0"/>
    <n v="0"/>
    <n v="0"/>
    <n v="0"/>
    <n v="-1.92"/>
    <n v="-2.67"/>
    <n v="0"/>
    <n v="0"/>
    <n v="8.24"/>
  </r>
  <r>
    <x v="20"/>
    <x v="10"/>
    <s v="Dec 28, 2015"/>
    <s v="Dec 28, 2015 3:41:44 PM PST"/>
    <n v="6030883351"/>
    <x v="3"/>
    <s v="112-2563082-4492246"/>
    <s v="kin-case-2370076"/>
    <s v="Shopkin Compatible Storage Case Holds More Than 250 Shopkins Toys - Adjustable Organizer Bin Allows Your Girl To Create Her Perfect Customized Storage"/>
    <n v="1"/>
    <s v="amazon.com"/>
    <s v="Amazon"/>
    <s v="Dover"/>
    <s v="Florida"/>
    <n v="33527"/>
    <n v="14.97"/>
    <n v="0"/>
    <n v="0"/>
    <n v="0"/>
    <n v="0"/>
    <n v="-2.25"/>
    <n v="-3.63"/>
    <n v="0"/>
    <n v="0"/>
    <n v="9.09"/>
  </r>
  <r>
    <x v="20"/>
    <x v="10"/>
    <s v="Dec 28, 2015"/>
    <s v="Dec 28, 2015 3:45:47 PM PST"/>
    <n v="6030883351"/>
    <x v="3"/>
    <s v="106-1877239-7969001"/>
    <s v="kin-case-2370076"/>
    <s v="Shopkin Compatible Storage Case Holds More Than 250 Shopkins Toys - Adjustable Organizer Bin Allows Your Girl To Create Her Perfect Customized Storage"/>
    <n v="1"/>
    <s v="amazon.com"/>
    <s v="Amazon"/>
    <s v="TEXAS CITY"/>
    <s v="TX"/>
    <s v="77591-2471"/>
    <n v="14.97"/>
    <n v="0"/>
    <n v="0"/>
    <n v="0"/>
    <n v="0"/>
    <n v="-2.25"/>
    <n v="-3.63"/>
    <n v="0"/>
    <n v="0"/>
    <n v="9.09"/>
  </r>
  <r>
    <x v="20"/>
    <x v="10"/>
    <s v="Dec 28, 2015"/>
    <s v="Dec 28, 2015 3:45:58 PM PST"/>
    <n v="6030883351"/>
    <x v="3"/>
    <s v="110-2320370-8904221"/>
    <s v="rug_wrench_200_3x5_fba"/>
    <s v="Rug Wrench Washable Non Slip Rug Pad - Protect Floors While Securing Rug and Making Vacuuming Easier"/>
    <n v="1"/>
    <s v="amazon.com"/>
    <s v="Amazon"/>
    <s v="SUNNYVALE"/>
    <s v="CA"/>
    <s v="94089-1884"/>
    <n v="12.83"/>
    <n v="0"/>
    <n v="0"/>
    <n v="0"/>
    <n v="0"/>
    <n v="-1.92"/>
    <n v="-2.67"/>
    <n v="0"/>
    <n v="0"/>
    <n v="8.24"/>
  </r>
  <r>
    <x v="20"/>
    <x v="10"/>
    <s v="Dec 28, 2015"/>
    <s v="Dec 28, 2015 3:48:34 PM PST"/>
    <n v="6030883351"/>
    <x v="3"/>
    <s v="104-4390580-2350664"/>
    <s v="kin-case-2370076"/>
    <s v="Shopkin Compatible Storage Case Holds More Than 250 Shopkins Toys - Adjustable Organizer Bin Allows Your Girl To Create Her Perfect Customized Storage"/>
    <n v="1"/>
    <s v="amazon.com"/>
    <s v="Amazon"/>
    <s v="ARLINGTON"/>
    <s v="TN"/>
    <s v="38002-8818"/>
    <n v="19.97"/>
    <n v="5.32"/>
    <n v="0"/>
    <n v="0"/>
    <n v="0"/>
    <n v="-3"/>
    <n v="-8.9499999999999993"/>
    <n v="0"/>
    <n v="0"/>
    <n v="13.34"/>
  </r>
  <r>
    <x v="20"/>
    <x v="10"/>
    <s v="Dec 28, 2015"/>
    <s v="Dec 28, 2015 4:14:09 PM PST"/>
    <n v="6030883351"/>
    <x v="3"/>
    <s v="108-9719682-3669806"/>
    <s v="kin-case-2370076"/>
    <s v="Shopkin Compatible Storage Case Holds More Than 250 Shopkins Toys - Adjustable Organizer Bin Allows Your Girl To Create Her Perfect Customized Storage"/>
    <n v="1"/>
    <s v="amazon.com"/>
    <s v="Amazon"/>
    <s v="TAMARAC"/>
    <s v="FL"/>
    <s v="33321-3014"/>
    <n v="14.97"/>
    <n v="0"/>
    <n v="0"/>
    <n v="0"/>
    <n v="0"/>
    <n v="-2.25"/>
    <n v="-3.63"/>
    <n v="0"/>
    <n v="0"/>
    <n v="9.09"/>
  </r>
  <r>
    <x v="20"/>
    <x v="10"/>
    <s v="Dec 28, 2015"/>
    <s v="Dec 28, 2015 4:17:17 PM PST"/>
    <n v="6030883351"/>
    <x v="3"/>
    <s v="102-0175049-9001061"/>
    <s v="kin-case-2370076"/>
    <s v="Shopkin Compatible Storage Case Holds More Than 250 Shopkins Toys - Adjustable Organizer Bin Allows Your Girl To Create Her Perfect Customized Storage"/>
    <n v="1"/>
    <s v="amazon.com"/>
    <s v="Amazon"/>
    <s v="YORBA LINDA"/>
    <s v="CA"/>
    <s v="92886-2829"/>
    <n v="19.97"/>
    <n v="0"/>
    <n v="0"/>
    <n v="0"/>
    <n v="0"/>
    <n v="-3"/>
    <n v="-3.63"/>
    <n v="0"/>
    <n v="0"/>
    <n v="13.34"/>
  </r>
  <r>
    <x v="20"/>
    <x v="10"/>
    <s v="Dec 28, 2015"/>
    <s v="Dec 28, 2015 4:26:44 PM PST"/>
    <n v="6030883351"/>
    <x v="3"/>
    <s v="104-3376679-1057854"/>
    <s v="rug_wrench_200_2x8_fba"/>
    <s v="Rug Wrench Washable Non Slip Rug Pad - Protect Floors While Securing Rug and Making Vacuuming Easier"/>
    <n v="1"/>
    <s v="amazon.com"/>
    <s v="Amazon"/>
    <s v="AUSTIN"/>
    <s v="TX"/>
    <s v="78731-5613"/>
    <n v="14.83"/>
    <n v="0"/>
    <n v="0"/>
    <n v="0"/>
    <n v="0"/>
    <n v="-2.2200000000000002"/>
    <n v="-2.67"/>
    <n v="0"/>
    <n v="0"/>
    <n v="9.94"/>
  </r>
  <r>
    <x v="20"/>
    <x v="10"/>
    <s v="Dec 28, 2015"/>
    <s v="Dec 28, 2015 5:20:20 PM PST"/>
    <n v="6030883351"/>
    <x v="3"/>
    <s v="116-0855482-7386633"/>
    <s v="kin-case-2370076"/>
    <s v="Shopkin Compatible Storage Case Holds More Than 250 Shopkins Toys - Adjustable Organizer Bin Allows Your Girl To Create Her Perfect Customized Storage"/>
    <n v="1"/>
    <s v="amazon.com"/>
    <s v="Amazon"/>
    <s v="SAN MARINO"/>
    <s v="CA"/>
    <s v="91108-2555"/>
    <n v="14.97"/>
    <n v="0"/>
    <n v="0"/>
    <n v="0"/>
    <n v="0"/>
    <n v="-2.25"/>
    <n v="-3.63"/>
    <n v="0"/>
    <n v="0"/>
    <n v="9.09"/>
  </r>
  <r>
    <x v="20"/>
    <x v="10"/>
    <s v="Dec 28, 2015"/>
    <s v="Dec 28, 2015 5:20:52 PM PST"/>
    <n v="6030883351"/>
    <x v="3"/>
    <s v="115-7638684-7049838"/>
    <s v="kin-case-2370076"/>
    <s v="Shopkin Compatible Storage Case Holds More Than 250 Shopkins Toys - Adjustable Organizer Bin Allows Your Girl To Create Her Perfect Customized Storage"/>
    <n v="1"/>
    <s v="amazon.com"/>
    <s v="Amazon"/>
    <s v="JONESTOWN"/>
    <s v="PA"/>
    <s v="17038-8348"/>
    <n v="14.97"/>
    <n v="0"/>
    <n v="0"/>
    <n v="0"/>
    <n v="0"/>
    <n v="-2.25"/>
    <n v="-3.63"/>
    <n v="0"/>
    <n v="0"/>
    <n v="9.09"/>
  </r>
  <r>
    <x v="20"/>
    <x v="10"/>
    <s v="Dec 28, 2015"/>
    <s v="Dec 28, 2015 5:35:56 PM PST"/>
    <n v="6030883351"/>
    <x v="3"/>
    <s v="105-1080223-2045839"/>
    <s v="rug_wrench_200_2x4_fba"/>
    <s v="Rug Wrench Washable Non Slip Rug Pad - Protect Floors While Securing Rug and Making Vacuuming Easier"/>
    <n v="1"/>
    <s v="amazon.com"/>
    <s v="Amazon"/>
    <s v="FULLERTON"/>
    <s v="CA"/>
    <s v="92833-1730"/>
    <n v="9.83"/>
    <n v="0"/>
    <n v="0"/>
    <n v="0"/>
    <n v="0"/>
    <n v="-1.47"/>
    <n v="-2.54"/>
    <n v="0"/>
    <n v="0"/>
    <n v="5.82"/>
  </r>
  <r>
    <x v="20"/>
    <x v="10"/>
    <s v="Dec 28, 2015"/>
    <s v="Dec 28, 2015 5:39:40 PM PST"/>
    <n v="6030883351"/>
    <x v="3"/>
    <s v="113-9443478-9971439"/>
    <s v="kin-case-2370076"/>
    <s v="Shopkin Compatible Storage Case Holds More Than 250 Shopkins Toys - Adjustable Organizer Bin Allows Your Girl To Create Her Perfect Customized Storage"/>
    <n v="1"/>
    <s v="amazon.com"/>
    <s v="Amazon"/>
    <s v="NEWNAN"/>
    <s v="GA"/>
    <s v="30263-5045"/>
    <n v="14.97"/>
    <n v="0"/>
    <n v="0"/>
    <n v="0"/>
    <n v="0"/>
    <n v="-2.25"/>
    <n v="-3.63"/>
    <n v="0"/>
    <n v="0"/>
    <n v="9.09"/>
  </r>
  <r>
    <x v="20"/>
    <x v="10"/>
    <s v="Dec 28, 2015"/>
    <s v="Dec 28, 2015 5:49:59 PM PST"/>
    <n v="6030883351"/>
    <x v="3"/>
    <s v="109-7108737-4395468"/>
    <s v="kin-case-2370076"/>
    <s v="Shopkin Compatible Storage Case Holds More Than 250 Shopkins Toys - Adjustable Organizer Bin Allows Your Girl To Create Her Perfect Customized Storage"/>
    <n v="1"/>
    <s v="amazon.com"/>
    <s v="Amazon"/>
    <s v="OLIVER SPRINGS"/>
    <s v="TN"/>
    <s v="37840-2850"/>
    <n v="14.97"/>
    <n v="0"/>
    <n v="0"/>
    <n v="0"/>
    <n v="0"/>
    <n v="-2.25"/>
    <n v="-3.63"/>
    <n v="0"/>
    <n v="0"/>
    <n v="9.09"/>
  </r>
  <r>
    <x v="20"/>
    <x v="10"/>
    <s v="Dec 28, 2015"/>
    <s v="Dec 28, 2015 5:50:17 PM PST"/>
    <n v="6030883351"/>
    <x v="3"/>
    <s v="115-9887077-3640214"/>
    <s v="rug_wrench_200_6x9_fba"/>
    <s v="Rug Wrench Washable Non Slip Rug Pad - Protect Floors While Securing Rug and Making Vacuuming Easier"/>
    <n v="1"/>
    <s v="amazon.com"/>
    <s v="Amazon"/>
    <s v="BROOKLYN"/>
    <s v="NY"/>
    <s v="11209-3519"/>
    <n v="24.83"/>
    <n v="0"/>
    <n v="0"/>
    <n v="0"/>
    <n v="0"/>
    <n v="-3.72"/>
    <n v="-4.8"/>
    <n v="0"/>
    <n v="0"/>
    <n v="16.309999999999999"/>
  </r>
  <r>
    <x v="20"/>
    <x v="10"/>
    <s v="Dec 28, 2015"/>
    <s v="Dec 28, 2015 5:50:17 PM PST"/>
    <n v="6030883351"/>
    <x v="3"/>
    <s v="115-9887077-3640214"/>
    <s v="rug_wrench_200_5x8_fba"/>
    <s v="Rug Wrench Washable Non Slip Rug Pad - Protect Floors While Securing Rug and Making Vacuuming Easier"/>
    <n v="1"/>
    <s v="amazon.com"/>
    <s v="Amazon"/>
    <s v="BROOKLYN"/>
    <s v="NY"/>
    <s v="11209-3519"/>
    <n v="19.829999999999998"/>
    <n v="0"/>
    <n v="0"/>
    <n v="0"/>
    <n v="0"/>
    <n v="-2.97"/>
    <n v="-3.41"/>
    <n v="0"/>
    <n v="0"/>
    <n v="13.45"/>
  </r>
  <r>
    <x v="20"/>
    <x v="10"/>
    <s v="Dec 28, 2015"/>
    <s v="Dec 28, 2015 5:50:20 PM PST"/>
    <n v="6030883351"/>
    <x v="3"/>
    <s v="115-8810550-9711405"/>
    <s v="kin-case-2370076"/>
    <s v="Shopkin Compatible Storage Case Holds More Than 250 Shopkins Toys - Adjustable Organizer Bin Allows Your Girl To Create Her Perfect Customized Storage"/>
    <n v="1"/>
    <s v="amazon.com"/>
    <s v="Amazon"/>
    <s v="STATEN ISLAND"/>
    <s v="NEW YORK"/>
    <s v="10312-1825"/>
    <n v="14.97"/>
    <n v="0"/>
    <n v="0"/>
    <n v="0"/>
    <n v="0"/>
    <n v="-2.25"/>
    <n v="-3.63"/>
    <n v="0"/>
    <n v="0"/>
    <n v="9.09"/>
  </r>
  <r>
    <x v="20"/>
    <x v="10"/>
    <s v="Dec 28, 2015"/>
    <s v="Dec 28, 2015 5:52:26 PM PST"/>
    <n v="6030883351"/>
    <x v="3"/>
    <s v="110-2710557-7745865"/>
    <s v="rug_wrench_200_2x8_fba"/>
    <s v="Rug Wrench Washable Non Slip Rug Pad - Protect Floors While Securing Rug and Making Vacuuming Easier"/>
    <n v="1"/>
    <s v="amazon.com"/>
    <s v="Amazon"/>
    <s v="HUDSON"/>
    <s v="WI"/>
    <s v="54016-9136"/>
    <n v="14.83"/>
    <n v="0"/>
    <n v="0"/>
    <n v="0"/>
    <n v="0"/>
    <n v="-2.2200000000000002"/>
    <n v="-2.67"/>
    <n v="0"/>
    <n v="0"/>
    <n v="9.94"/>
  </r>
  <r>
    <x v="20"/>
    <x v="10"/>
    <s v="Dec 28, 2015"/>
    <s v="Dec 28, 2015 5:56:17 PM PST"/>
    <n v="6030883351"/>
    <x v="3"/>
    <s v="002-4072420-6655459"/>
    <s v="rug_wrench_200_3x5_fba"/>
    <s v="Rug Wrench Washable Non Slip Rug Pad - Protect Floors While Securing Rug and Making Vacuuming Easier"/>
    <n v="1"/>
    <s v="amazon.com"/>
    <s v="Amazon"/>
    <s v="FRANKFORD"/>
    <s v="WV"/>
    <s v="24938-9513"/>
    <n v="12.83"/>
    <n v="0"/>
    <n v="0"/>
    <n v="0"/>
    <n v="0"/>
    <n v="-1.92"/>
    <n v="-2.67"/>
    <n v="0"/>
    <n v="0"/>
    <n v="8.24"/>
  </r>
  <r>
    <x v="20"/>
    <x v="10"/>
    <s v="Dec 28, 2015"/>
    <s v="Dec 28, 2015 6:04:41 PM PST"/>
    <n v="6030883351"/>
    <x v="3"/>
    <s v="105-1548934-1877808"/>
    <s v="kin-case-2370076"/>
    <s v="Shopkin Compatible Storage Case Holds More Than 250 Shopkins Toys - Adjustable Organizer Bin Allows Your Girl To Create Her Perfect Customized Storage"/>
    <n v="1"/>
    <s v="amazon.com"/>
    <s v="Amazon"/>
    <s v="Alexandria"/>
    <s v="VA"/>
    <n v="22315"/>
    <n v="14.97"/>
    <n v="1.72"/>
    <n v="0"/>
    <n v="-1.72"/>
    <n v="0"/>
    <n v="-2.25"/>
    <n v="-3.63"/>
    <n v="0"/>
    <n v="0"/>
    <n v="9.09"/>
  </r>
  <r>
    <x v="20"/>
    <x v="10"/>
    <s v="Dec 28, 2015"/>
    <s v="Dec 28, 2015 6:16:19 PM PST"/>
    <n v="6030883351"/>
    <x v="3"/>
    <s v="106-3955293-9157824"/>
    <s v="kin-case-2370076"/>
    <s v="Shopkin Compatible Storage Case Holds More Than 250 Shopkins Toys - Adjustable Organizer Bin Allows Your Girl To Create Her Perfect Customized Storage"/>
    <n v="1"/>
    <s v="amazon.com"/>
    <s v="Amazon"/>
    <s v="NORTHBOROUGH"/>
    <s v="MA"/>
    <s v="01532-1699"/>
    <n v="14.97"/>
    <n v="2.38"/>
    <n v="0"/>
    <n v="-2.38"/>
    <n v="0"/>
    <n v="-2.25"/>
    <n v="-3.63"/>
    <n v="0"/>
    <n v="0"/>
    <n v="9.09"/>
  </r>
  <r>
    <x v="20"/>
    <x v="10"/>
    <s v="Dec 28, 2015"/>
    <s v="Dec 28, 2015 6:19:11 PM PST"/>
    <n v="6030883351"/>
    <x v="3"/>
    <s v="106-9032636-0794648"/>
    <s v="kin-case-2370076"/>
    <s v="Shopkin Compatible Storage Case Holds More Than 250 Shopkins Toys - Adjustable Organizer Bin Allows Your Girl To Create Her Perfect Customized Storage"/>
    <n v="1"/>
    <s v="amazon.com"/>
    <s v="Amazon"/>
    <s v="LEXINGTON"/>
    <s v="KY"/>
    <s v="40511-8834"/>
    <n v="14.97"/>
    <n v="0"/>
    <n v="0"/>
    <n v="0"/>
    <n v="0"/>
    <n v="-2.25"/>
    <n v="-3.63"/>
    <n v="0"/>
    <n v="0"/>
    <n v="9.09"/>
  </r>
  <r>
    <x v="20"/>
    <x v="10"/>
    <s v="Dec 28, 2015"/>
    <s v="Dec 28, 2015 6:25:42 PM PST"/>
    <n v="6030883351"/>
    <x v="3"/>
    <s v="116-0236087-9579410"/>
    <s v="kin-case-2370076"/>
    <s v="Shopkin Compatible Storage Case Holds More Than 250 Shopkins Toys - Adjustable Organizer Bin Allows Your Girl To Create Her Perfect Customized Storage"/>
    <n v="1"/>
    <s v="amazon.com"/>
    <s v="Amazon"/>
    <s v="Ellis"/>
    <s v="Ks"/>
    <n v="67637"/>
    <n v="14.97"/>
    <n v="0"/>
    <n v="0"/>
    <n v="0"/>
    <n v="0"/>
    <n v="-2.25"/>
    <n v="-3.63"/>
    <n v="0"/>
    <n v="0"/>
    <n v="9.09"/>
  </r>
  <r>
    <x v="20"/>
    <x v="10"/>
    <s v="Dec 28, 2015"/>
    <s v="Dec 28, 2015 6:36:27 PM PST"/>
    <n v="6030883351"/>
    <x v="3"/>
    <s v="002-0954876-0871426"/>
    <s v="kin-case-2370076"/>
    <s v="Shopkin Compatible Storage Case Holds More Than 250 Shopkins Toys - Adjustable Organizer Bin Allows Your Girl To Create Her Perfect Customized Storage"/>
    <n v="1"/>
    <s v="amazon.com"/>
    <s v="Amazon"/>
    <s v="MIAMI"/>
    <s v="FL"/>
    <s v="33166-2394"/>
    <n v="14.97"/>
    <n v="0"/>
    <n v="0"/>
    <n v="0"/>
    <n v="0"/>
    <n v="-2.25"/>
    <n v="-3.63"/>
    <n v="0"/>
    <n v="0"/>
    <n v="9.09"/>
  </r>
  <r>
    <x v="20"/>
    <x v="10"/>
    <s v="Dec 28, 2015"/>
    <s v="Dec 28, 2015 6:50:06 PM PST"/>
    <n v="6030883351"/>
    <x v="3"/>
    <s v="115-9025108-2085033"/>
    <s v="kin-case-2370076"/>
    <s v="Shopkin Compatible Storage Case Holds More Than 250 Shopkins Toys - Adjustable Organizer Bin Allows Your Girl To Create Her Perfect Customized Storage"/>
    <n v="1"/>
    <s v="amazon.com"/>
    <s v="Amazon"/>
    <s v="LOUISVILLE"/>
    <s v="KY"/>
    <s v="40299-3120"/>
    <n v="19.97"/>
    <n v="0"/>
    <n v="0"/>
    <n v="0"/>
    <n v="0"/>
    <n v="-3"/>
    <n v="-3.63"/>
    <n v="0"/>
    <n v="0"/>
    <n v="13.34"/>
  </r>
  <r>
    <x v="20"/>
    <x v="10"/>
    <s v="Dec 28, 2015"/>
    <s v="Dec 28, 2015 6:53:53 PM PST"/>
    <n v="6030883351"/>
    <x v="3"/>
    <s v="102-9788345-8360264"/>
    <s v="rug_wrench_200_2x8_fba"/>
    <s v="Rug Wrench Washable Non Slip Rug Pad - Protect Floors While Securing Rug and Making Vacuuming Easier"/>
    <n v="1"/>
    <s v="amazon.com"/>
    <s v="Amazon"/>
    <s v="LONG BEACH"/>
    <s v="CA"/>
    <s v="90803-3608"/>
    <n v="14.83"/>
    <n v="0"/>
    <n v="0"/>
    <n v="0"/>
    <n v="0"/>
    <n v="-2.2200000000000002"/>
    <n v="-2.67"/>
    <n v="0"/>
    <n v="0"/>
    <n v="9.94"/>
  </r>
  <r>
    <x v="20"/>
    <x v="10"/>
    <s v="Dec 28, 2015"/>
    <s v="Dec 28, 2015 6:53:54 PM PST"/>
    <n v="6030883351"/>
    <x v="3"/>
    <s v="110-3303798-7756213"/>
    <s v="kin-case-2370076"/>
    <s v="Shopkin Compatible Storage Case Holds More Than 250 Shopkins Toys - Adjustable Organizer Bin Allows Your Girl To Create Her Perfect Customized Storage"/>
    <n v="1"/>
    <s v="amazon.com"/>
    <s v="Amazon"/>
    <s v="DOWNERS GROVE"/>
    <s v="IL"/>
    <s v="60515-2301"/>
    <n v="14.97"/>
    <n v="0"/>
    <n v="0"/>
    <n v="0"/>
    <n v="0"/>
    <n v="-2.25"/>
    <n v="-3.63"/>
    <n v="0"/>
    <n v="0"/>
    <n v="9.09"/>
  </r>
  <r>
    <x v="20"/>
    <x v="10"/>
    <s v="Dec 28, 2015"/>
    <s v="Dec 28, 2015 7:04:34 PM PST"/>
    <n v="6030883351"/>
    <x v="3"/>
    <s v="108-6901640-1647426"/>
    <s v="kin-case-2370076"/>
    <s v="Shopkin Compatible Storage Case Holds More Than 250 Shopkins Toys - Adjustable Organizer Bin Allows Your Girl To Create Her Perfect Customized Storage"/>
    <n v="1"/>
    <s v="amazon.com"/>
    <s v="Amazon"/>
    <s v="ROCKVILLE"/>
    <s v="MD"/>
    <s v="20851-1938"/>
    <n v="14.97"/>
    <n v="1.83"/>
    <n v="0"/>
    <n v="-1.83"/>
    <n v="0"/>
    <n v="-2.25"/>
    <n v="-3.63"/>
    <n v="0"/>
    <n v="0"/>
    <n v="9.09"/>
  </r>
  <r>
    <x v="20"/>
    <x v="10"/>
    <s v="Dec 28, 2015"/>
    <s v="Dec 28, 2015 7:08:22 PM PST"/>
    <n v="6030883351"/>
    <x v="3"/>
    <s v="002-2061178-0092248"/>
    <s v="kin-case-2370076"/>
    <s v="Shopkin Compatible Storage Case Holds More Than 250 Shopkins Toys - Adjustable Organizer Bin Allows Your Girl To Create Her Perfect Customized Storage"/>
    <n v="1"/>
    <s v="amazon.com"/>
    <s v="Amazon"/>
    <s v="New Suffolk"/>
    <s v="NY"/>
    <n v="11956"/>
    <n v="19.97"/>
    <n v="0"/>
    <n v="0"/>
    <n v="0"/>
    <n v="0"/>
    <n v="-3"/>
    <n v="-3.63"/>
    <n v="0"/>
    <n v="0"/>
    <n v="13.34"/>
  </r>
  <r>
    <x v="20"/>
    <x v="10"/>
    <s v="Dec 28, 2015"/>
    <s v="Dec 28, 2015 7:17:41 PM PST"/>
    <n v="6030883351"/>
    <x v="3"/>
    <s v="115-4430019-6873041"/>
    <s v="kin-case-2370076"/>
    <s v="Shopkin Compatible Storage Case Holds More Than 250 Shopkins Toys - Adjustable Organizer Bin Allows Your Girl To Create Her Perfect Customized Storage"/>
    <n v="1"/>
    <s v="amazon.com"/>
    <s v="Amazon"/>
    <s v="NORTH ARLINGTON"/>
    <s v="NJ"/>
    <s v="07031-4720"/>
    <n v="14.97"/>
    <n v="0"/>
    <n v="0"/>
    <n v="0"/>
    <n v="0"/>
    <n v="-4.5"/>
    <n v="-3.63"/>
    <n v="0"/>
    <n v="0"/>
    <n v="6.84"/>
  </r>
  <r>
    <x v="20"/>
    <x v="10"/>
    <s v="Dec 28, 2015"/>
    <s v="Dec 28, 2015 7:17:41 PM PST"/>
    <n v="6030883351"/>
    <x v="3"/>
    <s v="115-4430019-6873041"/>
    <s v="kin-case-2370076"/>
    <s v="Shopkin Compatible Storage Case Holds More Than 250 Shopkins Toys - Adjustable Organizer Bin Allows Your Girl To Create Her Perfect Customized Storage"/>
    <n v="1"/>
    <s v="amazon.com"/>
    <s v="Amazon"/>
    <s v="NORTH ARLINGTON"/>
    <s v="NJ"/>
    <s v="07031-4720"/>
    <n v="14.97"/>
    <n v="0"/>
    <n v="0"/>
    <n v="0"/>
    <n v="0"/>
    <n v="0"/>
    <n v="-2.63"/>
    <n v="0"/>
    <n v="0"/>
    <n v="12.34"/>
  </r>
  <r>
    <x v="20"/>
    <x v="10"/>
    <s v="Dec 28, 2015"/>
    <s v="Dec 28, 2015 7:20:48 PM PST"/>
    <n v="6030883351"/>
    <x v="3"/>
    <s v="105-9012838-0585854"/>
    <s v="rug_wrench_200_2x8_fba"/>
    <s v="Rug Wrench Washable Non Slip Rug Pad - Protect Floors While Securing Rug and Making Vacuuming Easier"/>
    <n v="1"/>
    <s v="amazon.com"/>
    <s v="Amazon"/>
    <s v="NEW YORK"/>
    <s v="NY"/>
    <s v="10128-2317"/>
    <n v="14.83"/>
    <n v="0"/>
    <n v="0"/>
    <n v="0"/>
    <n v="0"/>
    <n v="-2.2200000000000002"/>
    <n v="-1.67"/>
    <n v="0"/>
    <n v="0"/>
    <n v="10.94"/>
  </r>
  <r>
    <x v="20"/>
    <x v="10"/>
    <s v="Dec 28, 2015"/>
    <s v="Dec 28, 2015 7:20:48 PM PST"/>
    <n v="6030883351"/>
    <x v="3"/>
    <s v="105-9012838-0585854"/>
    <s v="rug_wrench_200_2x4_fba"/>
    <s v="Rug Wrench Washable Non Slip Rug Pad - Protect Floors While Securing Rug and Making Vacuuming Easier"/>
    <n v="1"/>
    <s v="amazon.com"/>
    <s v="Amazon"/>
    <s v="NEW YORK"/>
    <s v="NY"/>
    <s v="10128-2317"/>
    <n v="9.83"/>
    <n v="0"/>
    <n v="0"/>
    <n v="0"/>
    <n v="0"/>
    <n v="-1.47"/>
    <n v="-2.54"/>
    <n v="0"/>
    <n v="0"/>
    <n v="5.82"/>
  </r>
  <r>
    <x v="20"/>
    <x v="10"/>
    <s v="Dec 28, 2015"/>
    <s v="Dec 28, 2015 7:24:26 PM PST"/>
    <n v="6030883351"/>
    <x v="3"/>
    <s v="002-0039557-9836249"/>
    <s v="kin-case-2370076"/>
    <s v="Shopkin Compatible Storage Case Holds More Than 250 Shopkins Toys - Adjustable Organizer Bin Allows Your Girl To Create Her Perfect Customized Storage"/>
    <n v="1"/>
    <s v="amazon.com"/>
    <s v="Amazon"/>
    <s v="PLANTSVILLE"/>
    <s v="CT"/>
    <s v="06479-1902"/>
    <n v="19.97"/>
    <n v="0"/>
    <n v="0"/>
    <n v="0"/>
    <n v="0"/>
    <n v="-3"/>
    <n v="-3.63"/>
    <n v="0"/>
    <n v="0"/>
    <n v="13.34"/>
  </r>
  <r>
    <x v="20"/>
    <x v="10"/>
    <s v="Dec 28, 2015"/>
    <s v="Dec 28, 2015 7:29:09 PM PST"/>
    <n v="6030883351"/>
    <x v="3"/>
    <s v="103-5034939-2652216"/>
    <s v="kin-case-2370076"/>
    <s v="Shopkin Compatible Storage Case Holds More Than 250 Shopkins Toys - Adjustable Organizer Bin Allows Your Girl To Create Her Perfect Customized Storage"/>
    <n v="1"/>
    <s v="amazon.com"/>
    <s v="Amazon"/>
    <s v="DUBUQUE"/>
    <s v="IA"/>
    <s v="52001-8889"/>
    <n v="14.97"/>
    <n v="0"/>
    <n v="0"/>
    <n v="0"/>
    <n v="0"/>
    <n v="-2.25"/>
    <n v="-3.63"/>
    <n v="0"/>
    <n v="0"/>
    <n v="9.09"/>
  </r>
  <r>
    <x v="20"/>
    <x v="10"/>
    <s v="Dec 28, 2015"/>
    <s v="Dec 28, 2015 7:32:03 PM PST"/>
    <n v="6030883351"/>
    <x v="3"/>
    <s v="002-0559790-1221014"/>
    <s v="kin-case-2370076"/>
    <s v="Shopkin Compatible Storage Case Holds More Than 250 Shopkins Toys - Adjustable Organizer Bin Allows Your Girl To Create Her Perfect Customized Storage"/>
    <n v="1"/>
    <s v="amazon.com"/>
    <s v="Amazon"/>
    <s v="Hanover Township"/>
    <s v="PA"/>
    <n v="18706"/>
    <n v="14.97"/>
    <n v="0"/>
    <n v="0"/>
    <n v="0"/>
    <n v="0"/>
    <n v="-2.25"/>
    <n v="-3.63"/>
    <n v="0"/>
    <n v="0"/>
    <n v="9.09"/>
  </r>
  <r>
    <x v="20"/>
    <x v="10"/>
    <s v="Dec 28, 2015"/>
    <s v="Dec 28, 2015 7:36:22 PM PST"/>
    <n v="6030883351"/>
    <x v="3"/>
    <s v="108-3597295-3437041"/>
    <s v="kin-case-2370076"/>
    <s v="Shopkin Compatible Storage Case Holds More Than 250 Shopkins Toys - Adjustable Organizer Bin Allows Your Girl To Create Her Perfect Customized Storage"/>
    <n v="1"/>
    <s v="amazon.com"/>
    <s v="Amazon"/>
    <s v="MIAMI"/>
    <s v="FL"/>
    <s v="33196-3595"/>
    <n v="14.97"/>
    <n v="0"/>
    <n v="0"/>
    <n v="0"/>
    <n v="0"/>
    <n v="-2.25"/>
    <n v="-3.63"/>
    <n v="0"/>
    <n v="0"/>
    <n v="9.09"/>
  </r>
  <r>
    <x v="20"/>
    <x v="10"/>
    <s v="Dec 28, 2015"/>
    <s v="Dec 28, 2015 7:43:15 PM PST"/>
    <n v="6030883351"/>
    <x v="3"/>
    <s v="113-7075263-5123443"/>
    <s v="kin-case-2370076"/>
    <s v="Shopkin Compatible Storage Case Holds More Than 250 Shopkins Toys - Adjustable Organizer Bin Allows Your Girl To Create Her Perfect Customized Storage"/>
    <n v="1"/>
    <s v="amazon.com"/>
    <s v="Amazon"/>
    <s v="Needham"/>
    <s v="Ma"/>
    <n v="2492"/>
    <n v="19.97"/>
    <n v="0"/>
    <n v="0"/>
    <n v="0"/>
    <n v="0"/>
    <n v="-3"/>
    <n v="-3.63"/>
    <n v="0"/>
    <n v="0"/>
    <n v="13.34"/>
  </r>
  <r>
    <x v="20"/>
    <x v="10"/>
    <s v="Dec 28, 2015"/>
    <s v="Dec 28, 2015 8:09:09 PM PST"/>
    <n v="6030883351"/>
    <x v="3"/>
    <s v="115-4380306-7816200"/>
    <s v="rug_wrench_200_6x9_fba"/>
    <s v="Rug Wrench Washable Non Slip Rug Pad - Protect Floors While Securing Rug and Making Vacuuming Easier"/>
    <n v="1"/>
    <s v="amazon.com"/>
    <s v="Amazon"/>
    <s v="Fishers"/>
    <s v="IN"/>
    <n v="46037"/>
    <n v="24.83"/>
    <n v="0"/>
    <n v="0"/>
    <n v="0"/>
    <n v="0"/>
    <n v="-3.72"/>
    <n v="-4.8"/>
    <n v="0"/>
    <n v="0"/>
    <n v="16.309999999999999"/>
  </r>
  <r>
    <x v="20"/>
    <x v="10"/>
    <s v="Dec 28, 2015"/>
    <s v="Dec 28, 2015 8:12:24 PM PST"/>
    <n v="6030883351"/>
    <x v="3"/>
    <s v="002-2214436-5285061"/>
    <s v="rug_wrench_200_2x4_fba"/>
    <s v="Rug Wrench Washable Non Slip Rug Pad - Protect Floors While Securing Rug and Making Vacuuming Easier"/>
    <n v="1"/>
    <s v="amazon.com"/>
    <s v="Amazon"/>
    <s v="SCARSDALE"/>
    <s v="NY"/>
    <s v="10583-4823"/>
    <n v="9.83"/>
    <n v="0"/>
    <n v="0"/>
    <n v="0"/>
    <n v="0"/>
    <n v="-1.47"/>
    <n v="-2.54"/>
    <n v="0"/>
    <n v="0"/>
    <n v="5.82"/>
  </r>
  <r>
    <x v="20"/>
    <x v="10"/>
    <s v="Dec 28, 2015"/>
    <s v="Dec 28, 2015 8:13:46 PM PST"/>
    <n v="6030883351"/>
    <x v="3"/>
    <s v="112-8590655-5611460"/>
    <s v="rug_wrench_200_2x4_fba"/>
    <s v="Rug Wrench Washable Non Slip Rug Pad - Protect Floors While Securing Rug and Making Vacuuming Easier"/>
    <n v="1"/>
    <s v="amazon.com"/>
    <s v="Amazon"/>
    <s v="Brentwood"/>
    <s v="Tn"/>
    <n v="37027"/>
    <n v="9.83"/>
    <n v="0"/>
    <n v="0"/>
    <n v="0"/>
    <n v="0"/>
    <n v="-1.47"/>
    <n v="-2.54"/>
    <n v="0"/>
    <n v="0"/>
    <n v="5.82"/>
  </r>
  <r>
    <x v="20"/>
    <x v="10"/>
    <s v="Dec 28, 2015"/>
    <s v="Dec 28, 2015 8:20:23 PM PST"/>
    <n v="6030883351"/>
    <x v="3"/>
    <s v="110-1765828-7363400"/>
    <s v="kin-case-2370076"/>
    <s v="Shopkin Compatible Storage Case Holds More Than 250 Shopkins Toys - Adjustable Organizer Bin Allows Your Girl To Create Her Perfect Customized Storage"/>
    <n v="1"/>
    <s v="amazon.com"/>
    <s v="Amazon"/>
    <s v="bronx"/>
    <s v="ny"/>
    <n v="10464"/>
    <n v="14.97"/>
    <n v="0"/>
    <n v="0"/>
    <n v="0"/>
    <n v="0"/>
    <n v="-2.25"/>
    <n v="-3.63"/>
    <n v="0"/>
    <n v="0"/>
    <n v="9.09"/>
  </r>
  <r>
    <x v="20"/>
    <x v="10"/>
    <s v="Dec 28, 2015"/>
    <s v="Dec 28, 2015 8:23:20 PM PST"/>
    <n v="6030883351"/>
    <x v="3"/>
    <s v="111-4216478-5306651"/>
    <s v="kin-case-2370076"/>
    <s v="Shopkin Compatible Storage Case Holds More Than 250 Shopkins Toys - Adjustable Organizer Bin Allows Your Girl To Create Her Perfect Customized Storage"/>
    <n v="1"/>
    <s v="amazon.com"/>
    <s v="Amazon"/>
    <s v="TACOMA"/>
    <s v="WA"/>
    <s v="98433-1316"/>
    <n v="14.97"/>
    <n v="3.29"/>
    <n v="0"/>
    <n v="0"/>
    <n v="0"/>
    <n v="-2.25"/>
    <n v="-6.92"/>
    <n v="0"/>
    <n v="0"/>
    <n v="9.09"/>
  </r>
  <r>
    <x v="20"/>
    <x v="10"/>
    <s v="Dec 28, 2015"/>
    <s v="Dec 28, 2015 8:27:11 PM PST"/>
    <n v="6030883351"/>
    <x v="3"/>
    <s v="102-7852112-5942625"/>
    <s v="kin-case-2370076"/>
    <s v="Shopkin Compatible Storage Case Holds More Than 250 Shopkins Toys - Adjustable Organizer Bin Allows Your Girl To Create Her Perfect Customized Storage"/>
    <n v="1"/>
    <s v="amazon.com"/>
    <s v="Amazon"/>
    <s v="HAMILTON"/>
    <s v="VA"/>
    <s v="20158-9524"/>
    <n v="19.97"/>
    <n v="0"/>
    <n v="0"/>
    <n v="0"/>
    <n v="0"/>
    <n v="-3"/>
    <n v="-3.63"/>
    <n v="0"/>
    <n v="0"/>
    <n v="13.34"/>
  </r>
  <r>
    <x v="20"/>
    <x v="10"/>
    <s v="Dec 28, 2015"/>
    <s v="Dec 28, 2015 8:30:38 PM PST"/>
    <n v="6030883351"/>
    <x v="3"/>
    <s v="105-8013921-2580246"/>
    <s v="kin-case-2370076"/>
    <s v="Shopkin Compatible Storage Case Holds More Than 250 Shopkins Toys - Adjustable Organizer Bin Allows Your Girl To Create Her Perfect Customized Storage"/>
    <n v="1"/>
    <s v="amazon.com"/>
    <s v="Amazon"/>
    <s v="Dubuque"/>
    <s v="IA"/>
    <s v="52003-8796"/>
    <n v="14.97"/>
    <n v="0"/>
    <n v="0"/>
    <n v="0"/>
    <n v="0"/>
    <n v="-2.25"/>
    <n v="-3.63"/>
    <n v="0"/>
    <n v="0"/>
    <n v="9.09"/>
  </r>
  <r>
    <x v="20"/>
    <x v="10"/>
    <s v="Dec 28, 2015"/>
    <s v="Dec 28, 2015 8:44:13 PM PST"/>
    <n v="6030883351"/>
    <x v="3"/>
    <s v="103-0001509-8895460"/>
    <s v="kin-case-2370076"/>
    <s v="Shopkin Compatible Storage Case Holds More Than 250 Shopkins Toys - Adjustable Organizer Bin Allows Your Girl To Create Her Perfect Customized Storage"/>
    <n v="1"/>
    <s v="amazon.com"/>
    <s v="Amazon"/>
    <s v="KAPOLEI"/>
    <s v="HI"/>
    <n v="96707"/>
    <n v="14.97"/>
    <n v="2.94"/>
    <n v="0"/>
    <n v="-2.94"/>
    <n v="0"/>
    <n v="-2.25"/>
    <n v="-3.63"/>
    <n v="0"/>
    <n v="0"/>
    <n v="9.09"/>
  </r>
  <r>
    <x v="20"/>
    <x v="10"/>
    <s v="Dec 28, 2015"/>
    <s v="Dec 28, 2015 8:52:01 PM PST"/>
    <n v="6030883351"/>
    <x v="3"/>
    <s v="114-7970069-2359420"/>
    <s v="rug_wrench_200_4x6_fba"/>
    <s v="Rug Wrench Washable Non Slip Rug Pad - Protect Floors While Securing Rug and Making Vacuuming Easier"/>
    <n v="1"/>
    <s v="amazon.com"/>
    <s v="Amazon"/>
    <s v="SAINT CHARLES"/>
    <s v="MO"/>
    <s v="63301-1487"/>
    <n v="16.829999999999998"/>
    <n v="0"/>
    <n v="0"/>
    <n v="0"/>
    <n v="0"/>
    <n v="-2.52"/>
    <n v="-4.0199999999999996"/>
    <n v="0"/>
    <n v="0"/>
    <n v="10.29"/>
  </r>
  <r>
    <x v="20"/>
    <x v="10"/>
    <s v="Dec 28, 2015"/>
    <s v="Dec 28, 2015 9:01:46 PM PST"/>
    <n v="6030883351"/>
    <x v="3"/>
    <s v="104-7837709-1883410"/>
    <s v="kin-case-2370076"/>
    <s v="Shopkin Compatible Storage Case Holds More Than 250 Shopkins Toys - Adjustable Organizer Bin Allows Your Girl To Create Her Perfect Customized Storage"/>
    <n v="1"/>
    <s v="amazon.com"/>
    <s v="Amazon"/>
    <s v="Fortuna"/>
    <s v="CA"/>
    <n v="95540"/>
    <n v="14.97"/>
    <n v="0"/>
    <n v="0"/>
    <n v="0"/>
    <n v="0"/>
    <n v="-4.5"/>
    <n v="-2.63"/>
    <n v="0"/>
    <n v="0"/>
    <n v="7.84"/>
  </r>
  <r>
    <x v="20"/>
    <x v="10"/>
    <s v="Dec 28, 2015"/>
    <s v="Dec 28, 2015 9:01:46 PM PST"/>
    <n v="6030883351"/>
    <x v="3"/>
    <s v="104-7837709-1883410"/>
    <s v="kin-case-2370076"/>
    <s v="Shopkin Compatible Storage Case Holds More Than 250 Shopkins Toys - Adjustable Organizer Bin Allows Your Girl To Create Her Perfect Customized Storage"/>
    <n v="1"/>
    <s v="amazon.com"/>
    <s v="Amazon"/>
    <s v="Fortuna"/>
    <s v="CA"/>
    <n v="95540"/>
    <n v="14.97"/>
    <n v="0"/>
    <n v="0"/>
    <n v="0"/>
    <n v="0"/>
    <n v="0"/>
    <n v="-3.63"/>
    <n v="0"/>
    <n v="0"/>
    <n v="11.34"/>
  </r>
  <r>
    <x v="20"/>
    <x v="10"/>
    <s v="Dec 28, 2015"/>
    <s v="Dec 28, 2015 9:04:56 PM PST"/>
    <n v="6030883351"/>
    <x v="3"/>
    <s v="104-7215212-4073056"/>
    <s v="kin-case-2370076"/>
    <s v="Shopkin Compatible Storage Case Holds More Than 250 Shopkins Toys - Adjustable Organizer Bin Allows Your Girl To Create Her Perfect Customized Storage"/>
    <n v="1"/>
    <s v="amazon.com"/>
    <s v="Amazon"/>
    <s v="GRIFFITH"/>
    <s v="IN"/>
    <s v="46319-2507"/>
    <n v="14.97"/>
    <n v="4.71"/>
    <n v="0"/>
    <n v="-4.71"/>
    <n v="0"/>
    <n v="-2.25"/>
    <n v="-3.63"/>
    <n v="0"/>
    <n v="0"/>
    <n v="9.09"/>
  </r>
  <r>
    <x v="20"/>
    <x v="10"/>
    <s v="Dec 28, 2015"/>
    <s v="Dec 28, 2015 9:07:48 PM PST"/>
    <n v="6030883351"/>
    <x v="5"/>
    <s v="107-6647636-2281001"/>
    <s v="rug_wrench_200_2x8_fba"/>
    <s v="Rug Wrench Washable Non Slip Rug Pad - Protect Floors While Securing Rug and Making Vacuuming Easier"/>
    <n v="1"/>
    <s v="amazon.com"/>
    <s v="Amazon"/>
    <s v="BOSTON"/>
    <s v="MA"/>
    <s v="02111-2501"/>
    <n v="-14.83"/>
    <n v="0"/>
    <n v="0"/>
    <n v="0"/>
    <n v="0"/>
    <n v="1.78"/>
    <n v="0"/>
    <n v="0"/>
    <n v="0"/>
    <n v="-13.05"/>
  </r>
  <r>
    <x v="20"/>
    <x v="10"/>
    <s v="Dec 28, 2015"/>
    <s v="Dec 28, 2015 9:48:12 PM PST"/>
    <n v="6030883351"/>
    <x v="3"/>
    <s v="002-7444324-4302645"/>
    <s v="kin-case-2370076"/>
    <s v="Shopkin Compatible Storage Case Holds More Than 250 Shopkins Toys - Adjustable Organizer Bin Allows Your Girl To Create Her Perfect Customized Storage"/>
    <n v="1"/>
    <s v="amazon.com"/>
    <s v="Amazon"/>
    <s v="FRISCO"/>
    <s v="TEXAS"/>
    <s v="75034-9306"/>
    <n v="14.97"/>
    <n v="0"/>
    <n v="0"/>
    <n v="0"/>
    <n v="0"/>
    <n v="-2.25"/>
    <n v="-3.63"/>
    <n v="0"/>
    <n v="0"/>
    <n v="9.09"/>
  </r>
  <r>
    <x v="20"/>
    <x v="10"/>
    <s v="Dec 28, 2015"/>
    <s v="Dec 28, 2015 9:54:20 PM PST"/>
    <n v="6030883351"/>
    <x v="3"/>
    <s v="108-0578406-4797806"/>
    <s v="rug_wrench_200_5x8_fba"/>
    <s v="Rug Wrench Washable Non Slip Rug Pad - Protect Floors While Securing Rug and Making Vacuuming Easier"/>
    <n v="1"/>
    <s v="amazon.com"/>
    <s v="Amazon"/>
    <s v="Barto"/>
    <s v="PA"/>
    <n v="19504"/>
    <n v="19.829999999999998"/>
    <n v="0"/>
    <n v="0"/>
    <n v="0"/>
    <n v="0"/>
    <n v="-2.97"/>
    <n v="-4.41"/>
    <n v="0"/>
    <n v="0"/>
    <n v="12.45"/>
  </r>
  <r>
    <x v="20"/>
    <x v="10"/>
    <s v="Dec 28, 2015"/>
    <s v="Dec 28, 2015 9:56:31 PM PST"/>
    <n v="6030883351"/>
    <x v="3"/>
    <s v="105-4887453-3426645"/>
    <s v="rug_wrench_200_5x8_fba"/>
    <s v="Rug Wrench Washable Non Slip Rug Pad - Protect Floors While Securing Rug and Making Vacuuming Easier"/>
    <n v="1"/>
    <s v="amazon.com"/>
    <s v="Amazon"/>
    <s v="Atlanta"/>
    <s v="GA"/>
    <n v="30306"/>
    <n v="19.829999999999998"/>
    <n v="0"/>
    <n v="0"/>
    <n v="0"/>
    <n v="0"/>
    <n v="-2.97"/>
    <n v="-4.41"/>
    <n v="0"/>
    <n v="0"/>
    <n v="12.45"/>
  </r>
  <r>
    <x v="20"/>
    <x v="10"/>
    <s v="Dec 28, 2015"/>
    <s v="Dec 28, 2015 10:26:12 PM PST"/>
    <n v="6030883351"/>
    <x v="3"/>
    <s v="111-4652782-1165005"/>
    <s v="kin-case-2370076"/>
    <s v="Shopkin Compatible Storage Case Holds More Than 250 Shopkins Toys - Adjustable Organizer Bin Allows Your Girl To Create Her Perfect Customized Storage"/>
    <n v="1"/>
    <s v="amazon.com"/>
    <s v="Amazon"/>
    <s v="HUMBOLDT"/>
    <s v="IOWA"/>
    <s v="50548-2353"/>
    <n v="14.97"/>
    <n v="0"/>
    <n v="0"/>
    <n v="0"/>
    <n v="0"/>
    <n v="-2.25"/>
    <n v="-3.63"/>
    <n v="0"/>
    <n v="0"/>
    <n v="9.09"/>
  </r>
  <r>
    <x v="20"/>
    <x v="10"/>
    <s v="Dec 28, 2015"/>
    <s v="Dec 28, 2015 10:29:02 PM PST"/>
    <n v="6030883351"/>
    <x v="3"/>
    <s v="115-2592947-5216209"/>
    <s v="kin-case-2370076"/>
    <s v="Shopkin Compatible Storage Case Holds More Than 250 Shopkins Toys - Adjustable Organizer Bin Allows Your Girl To Create Her Perfect Customized Storage"/>
    <n v="1"/>
    <s v="amazon.com"/>
    <s v="Amazon"/>
    <s v="LEESBURG"/>
    <s v="VA"/>
    <s v="20175-4819"/>
    <n v="19.97"/>
    <n v="0"/>
    <n v="0"/>
    <n v="0"/>
    <n v="0"/>
    <n v="-6"/>
    <n v="-3.63"/>
    <n v="0"/>
    <n v="0"/>
    <n v="10.34"/>
  </r>
  <r>
    <x v="20"/>
    <x v="10"/>
    <s v="Dec 28, 2015"/>
    <s v="Dec 28, 2015 10:29:02 PM PST"/>
    <n v="6030883351"/>
    <x v="3"/>
    <s v="115-2592947-5216209"/>
    <s v="kin-case-2370076"/>
    <s v="Shopkin Compatible Storage Case Holds More Than 250 Shopkins Toys - Adjustable Organizer Bin Allows Your Girl To Create Her Perfect Customized Storage"/>
    <n v="1"/>
    <s v="amazon.com"/>
    <s v="Amazon"/>
    <s v="LEESBURG"/>
    <s v="VA"/>
    <s v="20175-4819"/>
    <n v="19.97"/>
    <n v="0"/>
    <n v="0"/>
    <n v="0"/>
    <n v="0"/>
    <n v="0"/>
    <n v="-2.63"/>
    <n v="0"/>
    <n v="0"/>
    <n v="17.34"/>
  </r>
  <r>
    <x v="20"/>
    <x v="10"/>
    <s v="Dec 28, 2015"/>
    <s v="Dec 28, 2015 10:32:37 PM PST"/>
    <n v="6030883351"/>
    <x v="3"/>
    <s v="114-0411399-5893845"/>
    <s v="kin-case-2370076"/>
    <s v="Shopkin Compatible Storage Case Holds More Than 250 Shopkins Toys - Adjustable Organizer Bin Allows Your Girl To Create Her Perfect Customized Storage"/>
    <n v="1"/>
    <s v="amazon.com"/>
    <s v="Amazon"/>
    <s v="Abingdon"/>
    <s v="MD"/>
    <n v="21009"/>
    <n v="14.97"/>
    <n v="0"/>
    <n v="0"/>
    <n v="0"/>
    <n v="0"/>
    <n v="-2.25"/>
    <n v="-3.63"/>
    <n v="0"/>
    <n v="0"/>
    <n v="9.09"/>
  </r>
  <r>
    <x v="20"/>
    <x v="10"/>
    <s v="Dec 28, 2015"/>
    <s v="Dec 28, 2015 10:38:37 PM PST"/>
    <n v="6030883351"/>
    <x v="3"/>
    <s v="002-4814547-2005038"/>
    <s v="kin-case-2370076"/>
    <s v="Shopkin Compatible Storage Case Holds More Than 250 Shopkins Toys - Adjustable Organizer Bin Allows Your Girl To Create Her Perfect Customized Storage"/>
    <n v="1"/>
    <s v="amazon.com"/>
    <s v="Amazon"/>
    <s v="LITITZ"/>
    <s v="PA"/>
    <s v="17543-1359"/>
    <n v="19.97"/>
    <n v="0"/>
    <n v="0"/>
    <n v="0"/>
    <n v="0"/>
    <n v="-3"/>
    <n v="-3.63"/>
    <n v="0"/>
    <n v="0"/>
    <n v="13.34"/>
  </r>
  <r>
    <x v="20"/>
    <x v="10"/>
    <s v="Dec 28, 2015"/>
    <s v="Dec 28, 2015 10:45:56 PM PST"/>
    <n v="6030883351"/>
    <x v="3"/>
    <s v="104-3168212-5674630"/>
    <s v="rug_wrench_200_2x8_fba"/>
    <s v="Rug Wrench Washable Non Slip Rug Pad - Protect Floors While Securing Rug and Making Vacuuming Easier"/>
    <n v="1"/>
    <s v="amazon.com"/>
    <s v="Amazon"/>
    <s v="NEWBURYPORT"/>
    <s v="MA"/>
    <s v="01950-2319"/>
    <n v="14.83"/>
    <n v="0"/>
    <n v="0"/>
    <n v="0"/>
    <n v="0"/>
    <n v="-2.2200000000000002"/>
    <n v="-2.67"/>
    <n v="0"/>
    <n v="0"/>
    <n v="9.94"/>
  </r>
  <r>
    <x v="20"/>
    <x v="10"/>
    <s v="Dec 28, 2015"/>
    <s v="Dec 28, 2015 11:05:24 PM PST"/>
    <n v="6030883351"/>
    <x v="3"/>
    <s v="102-9505435-7994654"/>
    <s v="rug_wrench_200_6x9_fba"/>
    <s v="Rug Wrench Washable Non Slip Rug Pad - Protect Floors While Securing Rug and Making Vacuuming Easier"/>
    <n v="1"/>
    <s v="amazon.com"/>
    <s v="Amazon"/>
    <s v="OWENS CROSS ROADS"/>
    <s v="AL"/>
    <s v="35763-0136"/>
    <n v="24.83"/>
    <n v="9.14"/>
    <n v="0"/>
    <n v="0"/>
    <n v="0"/>
    <n v="-3.72"/>
    <n v="-13.94"/>
    <n v="0"/>
    <n v="0"/>
    <n v="16.309999999999999"/>
  </r>
  <r>
    <x v="20"/>
    <x v="10"/>
    <s v="Dec 28, 2015"/>
    <s v="Dec 28, 2015 11:15:42 PM PST"/>
    <n v="6030883351"/>
    <x v="3"/>
    <s v="002-3200447-2670619"/>
    <s v="rug_wrench_200_5x8_fba"/>
    <s v="Rug Wrench Washable Non Slip Rug Pad - Protect Floors While Securing Rug and Making Vacuuming Easier"/>
    <n v="1"/>
    <s v="amazon.com"/>
    <s v="Amazon"/>
    <s v="LANDER"/>
    <s v="WY"/>
    <n v="82520"/>
    <n v="19.829999999999998"/>
    <n v="0"/>
    <n v="0"/>
    <n v="0"/>
    <n v="0"/>
    <n v="-2.97"/>
    <n v="-4.41"/>
    <n v="0"/>
    <n v="0"/>
    <n v="12.45"/>
  </r>
  <r>
    <x v="20"/>
    <x v="10"/>
    <s v="Dec 28, 2015"/>
    <s v="Dec 28, 2015 11:34:51 PM PST"/>
    <n v="6030883351"/>
    <x v="3"/>
    <s v="112-1357013-1545051"/>
    <s v="rug_wrench_200_2x4_fba"/>
    <s v="Rug Wrench Washable Non Slip Rug Pad - Protect Floors While Securing Rug and Making Vacuuming Easier"/>
    <n v="1"/>
    <s v="amazon.com"/>
    <s v="Amazon"/>
    <s v="POTOMAC"/>
    <s v="MD"/>
    <s v="20854-3801"/>
    <n v="9.83"/>
    <n v="0"/>
    <n v="0"/>
    <n v="0"/>
    <n v="0"/>
    <n v="-1.47"/>
    <n v="-2.54"/>
    <n v="0"/>
    <n v="0"/>
    <n v="5.82"/>
  </r>
  <r>
    <x v="20"/>
    <x v="10"/>
    <s v="Dec 28, 2015"/>
    <s v="Dec 28, 2015 11:38:13 PM PST"/>
    <n v="6030883351"/>
    <x v="3"/>
    <s v="109-2773073-4634634"/>
    <s v="kin-case-2370076"/>
    <s v="Shopkin Compatible Storage Case Holds More Than 250 Shopkins Toys - Adjustable Organizer Bin Allows Your Girl To Create Her Perfect Customized Storage"/>
    <n v="1"/>
    <s v="amazon.com"/>
    <s v="Amazon"/>
    <s v="KINGMAN"/>
    <s v="AZ"/>
    <s v="86401-4935"/>
    <n v="14.97"/>
    <n v="0"/>
    <n v="0"/>
    <n v="0"/>
    <n v="0"/>
    <n v="-2.25"/>
    <n v="-3.63"/>
    <n v="0"/>
    <n v="0"/>
    <n v="9.09"/>
  </r>
  <r>
    <x v="20"/>
    <x v="10"/>
    <s v="Dec 28, 2015"/>
    <s v="Dec 28, 2015 11:47:05 PM PST"/>
    <n v="6030883351"/>
    <x v="3"/>
    <s v="114-4811890-8061837"/>
    <s v="rug_wrench_200_3x5_fba"/>
    <s v="Rug Wrench Washable Non Slip Rug Pad - Protect Floors While Securing Rug and Making Vacuuming Easier"/>
    <n v="1"/>
    <s v="amazon.com"/>
    <s v="Amazon"/>
    <s v="indianapolis"/>
    <s v="in"/>
    <n v="46236"/>
    <n v="12.83"/>
    <n v="0"/>
    <n v="0"/>
    <n v="0"/>
    <n v="0"/>
    <n v="-3.84"/>
    <n v="-2.67"/>
    <n v="0"/>
    <n v="0"/>
    <n v="6.32"/>
  </r>
  <r>
    <x v="20"/>
    <x v="10"/>
    <s v="Dec 28, 2015"/>
    <s v="Dec 28, 2015 11:47:05 PM PST"/>
    <n v="6030883351"/>
    <x v="3"/>
    <s v="114-4811890-8061837"/>
    <s v="rug_wrench_200_3x5_fba"/>
    <s v="Rug Wrench Washable Non Slip Rug Pad - Protect Floors While Securing Rug and Making Vacuuming Easier"/>
    <n v="1"/>
    <s v="amazon.com"/>
    <s v="Amazon"/>
    <s v="indianapolis"/>
    <s v="in"/>
    <n v="46236"/>
    <n v="12.83"/>
    <n v="0"/>
    <n v="0"/>
    <n v="0"/>
    <n v="0"/>
    <n v="0"/>
    <n v="-1.67"/>
    <n v="0"/>
    <n v="0"/>
    <n v="11.16"/>
  </r>
  <r>
    <x v="20"/>
    <x v="10"/>
    <s v="Dec 28, 2015"/>
    <s v="Dec 28, 2015 11:50:25 PM PST"/>
    <n v="6030883351"/>
    <x v="3"/>
    <s v="114-9418752-4408239"/>
    <s v="kin-case-2370076"/>
    <s v="Shopkin Compatible Storage Case Holds More Than 250 Shopkins Toys - Adjustable Organizer Bin Allows Your Girl To Create Her Perfect Customized Storage"/>
    <n v="1"/>
    <s v="amazon.com"/>
    <s v="Amazon"/>
    <s v="MARICOPA"/>
    <s v="ARIZONA"/>
    <s v="85138-3028"/>
    <n v="19.97"/>
    <n v="0"/>
    <n v="0"/>
    <n v="0"/>
    <n v="0"/>
    <n v="-3"/>
    <n v="-3.63"/>
    <n v="0"/>
    <n v="0"/>
    <n v="13.34"/>
  </r>
  <r>
    <x v="20"/>
    <x v="10"/>
    <s v="Dec 28, 2015"/>
    <s v="Dec 28, 2015 11:52:01 PM PST"/>
    <n v="6030883351"/>
    <x v="3"/>
    <s v="106-4535394-6634629"/>
    <s v="kin-case-2370076"/>
    <s v="Shopkin Compatible Storage Case Holds More Than 250 Shopkins Toys - Adjustable Organizer Bin Allows Your Girl To Create Her Perfect Customized Storage"/>
    <n v="1"/>
    <s v="amazon.com"/>
    <s v="Amazon"/>
    <s v="SAN ANTONIO"/>
    <s v="TX"/>
    <s v="78207-6909"/>
    <n v="19.97"/>
    <n v="0"/>
    <n v="0"/>
    <n v="0"/>
    <n v="0"/>
    <n v="-3"/>
    <n v="-3.63"/>
    <n v="0"/>
    <n v="0"/>
    <n v="13.34"/>
  </r>
  <r>
    <x v="20"/>
    <x v="10"/>
    <s v="Dec 29, 2015"/>
    <s v="Dec 29, 2015 12:11:28 AM PST"/>
    <n v="6030883351"/>
    <x v="3"/>
    <s v="111-7921606-2866658"/>
    <s v="kin-case-2370076"/>
    <s v="Shopkin Compatible Storage Case Holds More Than 250 Shopkins Toys - Adjustable Organizer Bin Allows Your Girl To Create Her Perfect Customized Storage"/>
    <n v="1"/>
    <s v="amazon.com"/>
    <s v="Amazon"/>
    <s v="pateros"/>
    <s v="wa"/>
    <n v="98846"/>
    <n v="14.97"/>
    <n v="0"/>
    <n v="0"/>
    <n v="0"/>
    <n v="0"/>
    <n v="-2.25"/>
    <n v="-3.63"/>
    <n v="0"/>
    <n v="0"/>
    <n v="9.09"/>
  </r>
  <r>
    <x v="20"/>
    <x v="10"/>
    <s v="Dec 29, 2015"/>
    <s v="Dec 29, 2015 12:14:37 AM PST"/>
    <n v="6030883351"/>
    <x v="3"/>
    <s v="103-3536807-0758649"/>
    <s v="rug_wrench_200_8x10_fba"/>
    <s v="Rug Wrench Washable Non Slip Rug Pad - Protect Floors While Securing Rug and Making Vacuuming Easier"/>
    <n v="1"/>
    <s v="amazon.com"/>
    <s v="Amazon"/>
    <s v="CINCINNATI"/>
    <s v="OH"/>
    <s v="45206-2754"/>
    <n v="38.83"/>
    <n v="0"/>
    <n v="0"/>
    <n v="0"/>
    <n v="0"/>
    <n v="-5.82"/>
    <n v="-8.3699999999999992"/>
    <n v="0"/>
    <n v="0"/>
    <n v="24.64"/>
  </r>
  <r>
    <x v="20"/>
    <x v="10"/>
    <s v="Dec 29, 2015"/>
    <s v="Dec 29, 2015 12:21:40 AM PST"/>
    <n v="6030883351"/>
    <x v="3"/>
    <s v="114-3485845-6609048"/>
    <s v="kin-case-2370076"/>
    <s v="Shopkin Compatible Storage Case Holds More Than 250 Shopkins Toys - Adjustable Organizer Bin Allows Your Girl To Create Her Perfect Customized Storage"/>
    <n v="1"/>
    <s v="amazon.com"/>
    <s v="Amazon"/>
    <s v="LANSDALE"/>
    <s v="PA"/>
    <s v="19446-3506"/>
    <n v="14.97"/>
    <n v="0"/>
    <n v="0"/>
    <n v="0"/>
    <n v="0"/>
    <n v="-2.25"/>
    <n v="-3.63"/>
    <n v="0"/>
    <n v="0"/>
    <n v="9.09"/>
  </r>
  <r>
    <x v="20"/>
    <x v="10"/>
    <s v="Dec 29, 2015"/>
    <s v="Dec 29, 2015 12:47:10 AM PST"/>
    <n v="6030883351"/>
    <x v="3"/>
    <s v="111-9535136-3587440"/>
    <s v="rug_wrench_200_6x9_fba"/>
    <s v="Rug Wrench Washable Non Slip Rug Pad - Protect Floors While Securing Rug and Making Vacuuming Easier"/>
    <n v="1"/>
    <s v="amazon.com"/>
    <s v="Amazon"/>
    <s v="MEDIA"/>
    <s v="PA"/>
    <s v="19063-3744"/>
    <n v="24.83"/>
    <n v="0"/>
    <n v="0"/>
    <n v="0"/>
    <n v="0"/>
    <n v="-3.72"/>
    <n v="-4.8"/>
    <n v="0"/>
    <n v="0"/>
    <n v="16.309999999999999"/>
  </r>
  <r>
    <x v="20"/>
    <x v="10"/>
    <s v="Dec 29, 2015"/>
    <s v="Dec 29, 2015 12:59:28 AM PST"/>
    <n v="6030883351"/>
    <x v="3"/>
    <s v="107-3807147-4285868"/>
    <s v="kin-case-2370076"/>
    <s v="Shopkin Compatible Storage Case Holds More Than 250 Shopkins Toys - Adjustable Organizer Bin Allows Your Girl To Create Her Perfect Customized Storage"/>
    <n v="1"/>
    <s v="amazon.com"/>
    <s v="Amazon"/>
    <s v="UKIAH"/>
    <s v="CA"/>
    <s v="95482-6327"/>
    <n v="14.97"/>
    <n v="0"/>
    <n v="0"/>
    <n v="0"/>
    <n v="0"/>
    <n v="-2.25"/>
    <n v="-3.63"/>
    <n v="0"/>
    <n v="0"/>
    <n v="9.09"/>
  </r>
  <r>
    <x v="20"/>
    <x v="10"/>
    <s v="Dec 29, 2015"/>
    <s v="Dec 29, 2015 1:12:19 AM PST"/>
    <n v="6030883351"/>
    <x v="3"/>
    <s v="105-7827550-4332245"/>
    <s v="kin-case-2370076"/>
    <s v="Shopkin Compatible Storage Case Holds More Than 250 Shopkins Toys - Adjustable Organizer Bin Allows Your Girl To Create Her Perfect Customized Storage"/>
    <n v="1"/>
    <s v="amazon.com"/>
    <s v="Amazon"/>
    <s v="DORAL"/>
    <s v="FLORIDA"/>
    <s v="33126-1501"/>
    <n v="14.97"/>
    <n v="0"/>
    <n v="0"/>
    <n v="0"/>
    <n v="0"/>
    <n v="-2.25"/>
    <n v="-3.63"/>
    <n v="0"/>
    <n v="0"/>
    <n v="9.09"/>
  </r>
  <r>
    <x v="20"/>
    <x v="10"/>
    <s v="Dec 29, 2015"/>
    <s v="Dec 29, 2015 1:24:26 AM PST"/>
    <n v="6030883351"/>
    <x v="3"/>
    <s v="104-2622288-3795412"/>
    <s v="kin-case-2370076"/>
    <s v="Shopkin Compatible Storage Case Holds More Than 250 Shopkins Toys - Adjustable Organizer Bin Allows Your Girl To Create Her Perfect Customized Storage"/>
    <n v="1"/>
    <s v="amazon.com"/>
    <s v="Amazon"/>
    <s v="Dublin"/>
    <s v="OH"/>
    <n v="43016"/>
    <n v="19.97"/>
    <n v="0"/>
    <n v="0"/>
    <n v="0"/>
    <n v="0"/>
    <n v="-3"/>
    <n v="-3.63"/>
    <n v="0"/>
    <n v="0"/>
    <n v="13.34"/>
  </r>
  <r>
    <x v="20"/>
    <x v="10"/>
    <s v="Dec 29, 2015"/>
    <s v="Dec 29, 2015 1:33:16 AM PST"/>
    <n v="6030883351"/>
    <x v="3"/>
    <s v="109-9645657-3556248"/>
    <s v="rug_wrench_200_2x4_fba"/>
    <s v="Rug Wrench Washable Non Slip Rug Pad - Protect Floors While Securing Rug and Making Vacuuming Easier"/>
    <n v="1"/>
    <s v="amazon.com"/>
    <s v="Amazon"/>
    <s v="Silver Spring"/>
    <s v="MD"/>
    <n v="20905"/>
    <n v="9.83"/>
    <n v="0"/>
    <n v="0"/>
    <n v="0"/>
    <n v="0"/>
    <n v="-1.47"/>
    <n v="-2.54"/>
    <n v="0"/>
    <n v="0"/>
    <n v="5.82"/>
  </r>
  <r>
    <x v="20"/>
    <x v="10"/>
    <s v="Dec 29, 2015"/>
    <s v="Dec 29, 2015 1:37:11 AM PST"/>
    <n v="6030883351"/>
    <x v="3"/>
    <s v="108-8450704-2137808"/>
    <s v="rug_wrench_200_5x8_fba"/>
    <s v="Rug Wrench Washable Non Slip Rug Pad - Protect Floors While Securing Rug and Making Vacuuming Easier"/>
    <n v="1"/>
    <s v="amazon.com"/>
    <s v="Amazon"/>
    <s v="Forest Park"/>
    <s v="IL"/>
    <n v="60130"/>
    <n v="19.829999999999998"/>
    <n v="0"/>
    <n v="0"/>
    <n v="0"/>
    <n v="0"/>
    <n v="-2.97"/>
    <n v="-4.41"/>
    <n v="0"/>
    <n v="0"/>
    <n v="12.45"/>
  </r>
  <r>
    <x v="20"/>
    <x v="10"/>
    <s v="Dec 29, 2015"/>
    <s v="Dec 29, 2015 1:58:47 AM PST"/>
    <n v="6030883351"/>
    <x v="3"/>
    <s v="112-4878577-6654648"/>
    <s v="kin-case-2370076"/>
    <s v="Shopkin Compatible Storage Case Holds More Than 250 Shopkins Toys - Adjustable Organizer Bin Allows Your Girl To Create Her Perfect Customized Storage"/>
    <n v="1"/>
    <s v="amazon.com"/>
    <s v="Amazon"/>
    <s v="DUBLIN"/>
    <s v="CA"/>
    <s v="94568-2371"/>
    <n v="14.97"/>
    <n v="0"/>
    <n v="0"/>
    <n v="0"/>
    <n v="0"/>
    <n v="-2.25"/>
    <n v="-3.63"/>
    <n v="0"/>
    <n v="0"/>
    <n v="9.09"/>
  </r>
  <r>
    <x v="20"/>
    <x v="10"/>
    <s v="Dec 29, 2015"/>
    <s v="Dec 29, 2015 2:02:46 AM PST"/>
    <n v="6030883351"/>
    <x v="3"/>
    <s v="110-2738314-4542645"/>
    <s v="rug_wrench_200_3x5_fba"/>
    <s v="Rug Wrench Washable Non Slip Rug Pad - Protect Floors While Securing Rug and Making Vacuuming Easier"/>
    <n v="1"/>
    <s v="amazon.com"/>
    <s v="Amazon"/>
    <s v="Fishers"/>
    <s v="IN"/>
    <n v="46037"/>
    <n v="12.83"/>
    <n v="0"/>
    <n v="0"/>
    <n v="0"/>
    <n v="0"/>
    <n v="-1.92"/>
    <n v="-2.67"/>
    <n v="0"/>
    <n v="0"/>
    <n v="8.24"/>
  </r>
  <r>
    <x v="20"/>
    <x v="10"/>
    <s v="Dec 29, 2015"/>
    <s v="Dec 29, 2015 2:02:46 AM PST"/>
    <n v="6030883351"/>
    <x v="3"/>
    <s v="110-2738314-4542645"/>
    <s v="rug_wrench_200_2x8_fba"/>
    <s v="Rug Wrench Washable Non Slip Rug Pad - Protect Floors While Securing Rug and Making Vacuuming Easier"/>
    <n v="1"/>
    <s v="amazon.com"/>
    <s v="Amazon"/>
    <s v="Fishers"/>
    <s v="IN"/>
    <n v="46037"/>
    <n v="14.83"/>
    <n v="0"/>
    <n v="0"/>
    <n v="0"/>
    <n v="0"/>
    <n v="-2.2200000000000002"/>
    <n v="-1.67"/>
    <n v="0"/>
    <n v="0"/>
    <n v="10.94"/>
  </r>
  <r>
    <x v="20"/>
    <x v="10"/>
    <s v="Dec 29, 2015"/>
    <s v="Dec 29, 2015 2:16:02 AM PST"/>
    <n v="6030883351"/>
    <x v="3"/>
    <s v="108-4709073-7275403"/>
    <s v="rug_wrench_200_3x5_fba"/>
    <s v="Rug Wrench Washable Non Slip Rug Pad - Protect Floors While Securing Rug and Making Vacuuming Easier"/>
    <n v="2"/>
    <s v="amazon.com"/>
    <s v="Amazon"/>
    <s v="WINCHESTER"/>
    <s v="VA"/>
    <s v="22602-2538"/>
    <n v="25.66"/>
    <n v="0"/>
    <n v="0"/>
    <n v="0"/>
    <n v="0"/>
    <n v="-3.84"/>
    <n v="-4.34"/>
    <n v="0"/>
    <n v="0"/>
    <n v="17.48"/>
  </r>
  <r>
    <x v="20"/>
    <x v="10"/>
    <s v="Dec 29, 2015"/>
    <s v="Dec 29, 2015 2:22:49 AM PST"/>
    <n v="6030883351"/>
    <x v="3"/>
    <s v="110-9092212-4749828"/>
    <s v="kin-case-2370076"/>
    <s v="Shopkin Compatible Storage Case Holds More Than 250 Shopkins Toys - Adjustable Organizer Bin Allows Your Girl To Create Her Perfect Customized Storage"/>
    <n v="3"/>
    <s v="amazon.com"/>
    <s v="Amazon"/>
    <s v="SAN YSIDRO"/>
    <s v="CA"/>
    <s v="92173-1826"/>
    <n v="44.91"/>
    <n v="0"/>
    <n v="0"/>
    <n v="0"/>
    <n v="0"/>
    <n v="-6.75"/>
    <n v="-8.89"/>
    <n v="0"/>
    <n v="0"/>
    <n v="29.27"/>
  </r>
  <r>
    <x v="20"/>
    <x v="10"/>
    <s v="Dec 29, 2015"/>
    <s v="Dec 29, 2015 2:26:09 AM PST"/>
    <n v="6030883351"/>
    <x v="3"/>
    <s v="116-7114762-5453857"/>
    <s v="rug_wrench_200_5x8_fba"/>
    <s v="Rug Wrench Washable Non Slip Rug Pad - Protect Floors While Securing Rug and Making Vacuuming Easier"/>
    <n v="1"/>
    <s v="amazon.com"/>
    <s v="Amazon"/>
    <s v="WINTER PARK"/>
    <s v="FL"/>
    <s v="32789-4219"/>
    <n v="19.829999999999998"/>
    <n v="0"/>
    <n v="0"/>
    <n v="0"/>
    <n v="0"/>
    <n v="-2.97"/>
    <n v="-3.41"/>
    <n v="0"/>
    <n v="0"/>
    <n v="13.45"/>
  </r>
  <r>
    <x v="20"/>
    <x v="10"/>
    <s v="Dec 29, 2015"/>
    <s v="Dec 29, 2015 2:26:09 AM PST"/>
    <n v="6030883351"/>
    <x v="3"/>
    <s v="116-7114762-5453857"/>
    <s v="rug_wrench_200_4x6_fba"/>
    <s v="Rug Wrench Washable Non Slip Rug Pad - Protect Floors While Securing Rug and Making Vacuuming Easier"/>
    <n v="1"/>
    <s v="amazon.com"/>
    <s v="Amazon"/>
    <s v="WINTER PARK"/>
    <s v="FL"/>
    <s v="32789-4219"/>
    <n v="16.829999999999998"/>
    <n v="0"/>
    <n v="0"/>
    <n v="0"/>
    <n v="0"/>
    <n v="-2.52"/>
    <n v="-4.0199999999999996"/>
    <n v="0"/>
    <n v="0"/>
    <n v="10.29"/>
  </r>
  <r>
    <x v="20"/>
    <x v="10"/>
    <s v="Dec 29, 2015"/>
    <s v="Dec 29, 2015 2:42:41 AM PST"/>
    <n v="6030883351"/>
    <x v="3"/>
    <s v="107-4999795-2413802"/>
    <s v="kin-case-2370076"/>
    <s v="Shopkin Compatible Storage Case Holds More Than 250 Shopkins Toys - Adjustable Organizer Bin Allows Your Girl To Create Her Perfect Customized Storage"/>
    <n v="1"/>
    <s v="amazon.com"/>
    <s v="Amazon"/>
    <s v="Jeffersonville"/>
    <s v="Indiana"/>
    <n v="47130"/>
    <n v="14.97"/>
    <n v="0"/>
    <n v="0"/>
    <n v="0"/>
    <n v="0"/>
    <n v="-2.25"/>
    <n v="-3.63"/>
    <n v="0"/>
    <n v="0"/>
    <n v="9.09"/>
  </r>
  <r>
    <x v="20"/>
    <x v="10"/>
    <s v="Dec 29, 2015"/>
    <s v="Dec 29, 2015 2:52:25 AM PST"/>
    <n v="6030883351"/>
    <x v="3"/>
    <s v="114-2238300-3624205"/>
    <s v="kin-case-2370076"/>
    <s v="Shopkin Compatible Storage Case Holds More Than 250 Shopkins Toys - Adjustable Organizer Bin Allows Your Girl To Create Her Perfect Customized Storage"/>
    <n v="1"/>
    <s v="amazon.com"/>
    <s v="Amazon"/>
    <s v="williamstown"/>
    <s v="nj"/>
    <n v="8094"/>
    <n v="19.97"/>
    <n v="3.99"/>
    <n v="0"/>
    <n v="0"/>
    <n v="0"/>
    <n v="-3"/>
    <n v="-7.62"/>
    <n v="0"/>
    <n v="0"/>
    <n v="13.34"/>
  </r>
  <r>
    <x v="20"/>
    <x v="10"/>
    <s v="Dec 29, 2015"/>
    <s v="Dec 29, 2015 2:59:11 AM PST"/>
    <n v="6030883351"/>
    <x v="3"/>
    <s v="108-1326958-4702614"/>
    <s v="rug_wrench_200_2x4_fba"/>
    <s v="Rug Wrench Washable Non Slip Rug Pad - Protect Floors While Securing Rug and Making Vacuuming Easier"/>
    <n v="2"/>
    <s v="amazon.com"/>
    <s v="Amazon"/>
    <s v="WILMINGTON"/>
    <s v="MA"/>
    <s v="01887-4107"/>
    <n v="19.66"/>
    <n v="0"/>
    <n v="0"/>
    <n v="0"/>
    <n v="0"/>
    <n v="-4.41"/>
    <n v="-3.08"/>
    <n v="0"/>
    <n v="0"/>
    <n v="12.17"/>
  </r>
  <r>
    <x v="20"/>
    <x v="10"/>
    <s v="Dec 29, 2015"/>
    <s v="Dec 29, 2015 2:59:11 AM PST"/>
    <n v="6030883351"/>
    <x v="3"/>
    <s v="108-1326958-4702614"/>
    <s v="rug_wrench_200_2x4_fba"/>
    <s v="Rug Wrench Washable Non Slip Rug Pad - Protect Floors While Securing Rug and Making Vacuuming Easier"/>
    <n v="1"/>
    <s v="amazon.com"/>
    <s v="Amazon"/>
    <s v="WILMINGTON"/>
    <s v="MA"/>
    <s v="01887-4107"/>
    <n v="9.83"/>
    <n v="0"/>
    <n v="0"/>
    <n v="0"/>
    <n v="0"/>
    <n v="0"/>
    <n v="-2.54"/>
    <n v="0"/>
    <n v="0"/>
    <n v="7.29"/>
  </r>
  <r>
    <x v="20"/>
    <x v="10"/>
    <s v="Dec 29, 2015"/>
    <s v="Dec 29, 2015 3:13:35 AM PST"/>
    <n v="6030883351"/>
    <x v="3"/>
    <s v="107-1937891-3346619"/>
    <s v="rug_wrench_200_2x4_fba"/>
    <s v="Rug Wrench Washable Non Slip Rug Pad - Protect Floors While Securing Rug and Making Vacuuming Easier"/>
    <n v="1"/>
    <s v="amazon.com"/>
    <s v="Amazon"/>
    <s v="MALVERN"/>
    <s v="PA"/>
    <s v="19355-2548"/>
    <n v="9.83"/>
    <n v="0"/>
    <n v="0"/>
    <n v="0"/>
    <n v="0"/>
    <n v="-2.94"/>
    <n v="-1.54"/>
    <n v="0"/>
    <n v="0"/>
    <n v="5.35"/>
  </r>
  <r>
    <x v="20"/>
    <x v="10"/>
    <s v="Dec 29, 2015"/>
    <s v="Dec 29, 2015 3:13:35 AM PST"/>
    <n v="6030883351"/>
    <x v="3"/>
    <s v="107-1937891-3346619"/>
    <s v="rug_wrench_200_4x6_fba"/>
    <s v="Rug Wrench Washable Non Slip Rug Pad - Protect Floors While Securing Rug and Making Vacuuming Easier"/>
    <n v="1"/>
    <s v="amazon.com"/>
    <s v="Amazon"/>
    <s v="MALVERN"/>
    <s v="PA"/>
    <s v="19355-2548"/>
    <n v="16.829999999999998"/>
    <n v="0"/>
    <n v="0"/>
    <n v="0"/>
    <n v="0"/>
    <n v="-2.52"/>
    <n v="-3.02"/>
    <n v="0"/>
    <n v="0"/>
    <n v="11.29"/>
  </r>
  <r>
    <x v="20"/>
    <x v="10"/>
    <s v="Dec 29, 2015"/>
    <s v="Dec 29, 2015 3:13:35 AM PST"/>
    <n v="6030883351"/>
    <x v="3"/>
    <s v="107-1937891-3346619"/>
    <s v="rug_wrench_200_3x5_fba"/>
    <s v="Rug Wrench Washable Non Slip Rug Pad - Protect Floors While Securing Rug and Making Vacuuming Easier"/>
    <n v="1"/>
    <s v="amazon.com"/>
    <s v="Amazon"/>
    <s v="MALVERN"/>
    <s v="PA"/>
    <s v="19355-2548"/>
    <n v="12.83"/>
    <n v="0"/>
    <n v="0"/>
    <n v="0"/>
    <n v="0"/>
    <n v="-3.84"/>
    <n v="-1.67"/>
    <n v="0"/>
    <n v="0"/>
    <n v="7.32"/>
  </r>
  <r>
    <x v="20"/>
    <x v="10"/>
    <s v="Dec 29, 2015"/>
    <s v="Dec 29, 2015 3:13:35 AM PST"/>
    <n v="6030883351"/>
    <x v="3"/>
    <s v="107-1937891-3346619"/>
    <s v="rug_wrench_200_2x4_fba"/>
    <s v="Rug Wrench Washable Non Slip Rug Pad - Protect Floors While Securing Rug and Making Vacuuming Easier"/>
    <n v="1"/>
    <s v="amazon.com"/>
    <s v="Amazon"/>
    <s v="MALVERN"/>
    <s v="PA"/>
    <s v="19355-2548"/>
    <n v="9.83"/>
    <n v="0"/>
    <n v="0"/>
    <n v="0"/>
    <n v="0"/>
    <n v="0"/>
    <n v="-1.54"/>
    <n v="0"/>
    <n v="0"/>
    <n v="8.2899999999999991"/>
  </r>
  <r>
    <x v="20"/>
    <x v="10"/>
    <s v="Dec 29, 2015"/>
    <s v="Dec 29, 2015 3:13:35 AM PST"/>
    <n v="6030883351"/>
    <x v="3"/>
    <s v="107-1937891-3346619"/>
    <s v="rug_wrench_200_3x5_fba"/>
    <s v="Rug Wrench Washable Non Slip Rug Pad - Protect Floors While Securing Rug and Making Vacuuming Easier"/>
    <n v="1"/>
    <s v="amazon.com"/>
    <s v="Amazon"/>
    <s v="MALVERN"/>
    <s v="PA"/>
    <s v="19355-2548"/>
    <n v="12.83"/>
    <n v="0"/>
    <n v="0"/>
    <n v="0"/>
    <n v="0"/>
    <n v="0"/>
    <n v="-2.67"/>
    <n v="0"/>
    <n v="0"/>
    <n v="10.16"/>
  </r>
  <r>
    <x v="20"/>
    <x v="10"/>
    <s v="Dec 29, 2015"/>
    <s v="Dec 29, 2015 4:24:27 AM PST"/>
    <n v="6030883351"/>
    <x v="3"/>
    <s v="107-5900597-6268208"/>
    <s v="kin-case-2370076"/>
    <s v="Shopkin Compatible Storage Case Holds More Than 250 Shopkins Toys - Adjustable Organizer Bin Allows Your Girl To Create Her Perfect Customized Storage"/>
    <n v="1"/>
    <s v="amazon.com"/>
    <s v="Amazon"/>
    <s v="STATEN ISLAND"/>
    <s v="NY"/>
    <s v="10314-6100"/>
    <n v="14.97"/>
    <n v="0"/>
    <n v="0"/>
    <n v="0"/>
    <n v="0"/>
    <n v="-2.25"/>
    <n v="-3.63"/>
    <n v="0"/>
    <n v="0"/>
    <n v="9.09"/>
  </r>
  <r>
    <x v="20"/>
    <x v="10"/>
    <s v="Dec 29, 2015"/>
    <s v="Dec 29, 2015 4:46:16 AM PST"/>
    <n v="6030883351"/>
    <x v="3"/>
    <s v="116-4546242-0269059"/>
    <s v="rug_wrench_200_2x4_fba"/>
    <s v="Rug Wrench Washable Non Slip Rug Pad - Protect Floors While Securing Rug and Making Vacuuming Easier"/>
    <n v="1"/>
    <s v="amazon.com"/>
    <s v="Amazon"/>
    <s v="DEMAREST"/>
    <s v="NJ"/>
    <s v="07627-2429"/>
    <n v="9.83"/>
    <n v="0"/>
    <n v="0"/>
    <n v="0"/>
    <n v="0"/>
    <n v="-1.47"/>
    <n v="-2.54"/>
    <n v="0"/>
    <n v="0"/>
    <n v="5.82"/>
  </r>
  <r>
    <x v="20"/>
    <x v="10"/>
    <s v="Dec 29, 2015"/>
    <s v="Dec 29, 2015 5:09:02 AM PST"/>
    <n v="6030883351"/>
    <x v="3"/>
    <s v="115-2478784-8381062"/>
    <s v="rug_wrench_200_3x5_fba"/>
    <s v="Rug Wrench Washable Non Slip Rug Pad - Protect Floors While Securing Rug and Making Vacuuming Easier"/>
    <n v="1"/>
    <s v="amazon.com"/>
    <s v="Amazon"/>
    <s v="SANTA BARBARA"/>
    <s v="CA"/>
    <s v="93101-1244"/>
    <n v="12.83"/>
    <n v="0"/>
    <n v="0"/>
    <n v="0"/>
    <n v="0"/>
    <n v="-1.92"/>
    <n v="-2.67"/>
    <n v="0"/>
    <n v="0"/>
    <n v="8.24"/>
  </r>
  <r>
    <x v="20"/>
    <x v="10"/>
    <s v="Dec 29, 2015"/>
    <s v="Dec 29, 2015 5:15:17 AM PST"/>
    <n v="6030883351"/>
    <x v="3"/>
    <s v="102-5212513-2100255"/>
    <s v="rug_wrench_200_2x4_fba"/>
    <s v="Rug Wrench Washable Non Slip Rug Pad - Protect Floors While Securing Rug and Making Vacuuming Easier"/>
    <n v="1"/>
    <s v="amazon.com"/>
    <s v="Amazon"/>
    <s v="Wilmington"/>
    <s v="NC"/>
    <n v="28405"/>
    <n v="9.83"/>
    <n v="0"/>
    <n v="0"/>
    <n v="0"/>
    <n v="0"/>
    <n v="-1.47"/>
    <n v="-2.54"/>
    <n v="0"/>
    <n v="0"/>
    <n v="5.82"/>
  </r>
  <r>
    <x v="20"/>
    <x v="10"/>
    <s v="Dec 29, 2015"/>
    <s v="Dec 29, 2015 5:57:07 AM PST"/>
    <n v="6030883351"/>
    <x v="3"/>
    <s v="115-6647251-3357037"/>
    <s v="rug_wrench_200_3x5_fba"/>
    <s v="Rug Wrench Washable Non Slip Rug Pad - Protect Floors While Securing Rug and Making Vacuuming Easier"/>
    <n v="1"/>
    <s v="amazon.com"/>
    <s v="Amazon"/>
    <s v="WATERLOO"/>
    <s v="IL"/>
    <s v="62298-5536"/>
    <n v="12.83"/>
    <n v="0"/>
    <n v="0"/>
    <n v="0"/>
    <n v="0"/>
    <n v="-1.92"/>
    <n v="-2.67"/>
    <n v="0"/>
    <n v="0"/>
    <n v="8.24"/>
  </r>
  <r>
    <x v="20"/>
    <x v="10"/>
    <s v="Dec 29, 2015"/>
    <s v="Dec 29, 2015 6:20:36 AM PST"/>
    <n v="6030883351"/>
    <x v="3"/>
    <s v="116-4268160-6184266"/>
    <s v="kin-case-2370076"/>
    <s v="Shopkin Compatible Storage Case Holds More Than 250 Shopkins Toys - Adjustable Organizer Bin Allows Your Girl To Create Her Perfect Customized Storage"/>
    <n v="1"/>
    <s v="amazon.com"/>
    <s v="Amazon"/>
    <s v="GREEN BAY,"/>
    <s v="WISCONSIN"/>
    <s v="54311-7690"/>
    <n v="14.97"/>
    <n v="0"/>
    <n v="0"/>
    <n v="0"/>
    <n v="0"/>
    <n v="-2.25"/>
    <n v="-3.63"/>
    <n v="0"/>
    <n v="0"/>
    <n v="9.09"/>
  </r>
  <r>
    <x v="20"/>
    <x v="10"/>
    <s v="Dec 29, 2015"/>
    <s v="Dec 29, 2015 6:20:51 AM PST"/>
    <n v="6030883351"/>
    <x v="3"/>
    <s v="105-2364468-5800203"/>
    <s v="kin-case-2370076"/>
    <s v="Shopkin Compatible Storage Case Holds More Than 250 Shopkins Toys - Adjustable Organizer Bin Allows Your Girl To Create Her Perfect Customized Storage"/>
    <n v="2"/>
    <s v="amazon.com"/>
    <s v="Amazon"/>
    <s v="FRANKFORT"/>
    <s v="IL"/>
    <s v="60423-8756"/>
    <n v="29.94"/>
    <n v="0"/>
    <n v="0"/>
    <n v="0"/>
    <n v="0"/>
    <n v="-4.5"/>
    <n v="-6.26"/>
    <n v="0"/>
    <n v="0"/>
    <n v="19.18"/>
  </r>
  <r>
    <x v="20"/>
    <x v="10"/>
    <s v="Dec 29, 2015"/>
    <s v="Dec 29, 2015 6:25:21 AM PST"/>
    <n v="6030883351"/>
    <x v="3"/>
    <s v="115-5374047-3913833"/>
    <s v="kin-case-2370076"/>
    <s v="Shopkin Compatible Storage Case Holds More Than 250 Shopkins Toys - Adjustable Organizer Bin Allows Your Girl To Create Her Perfect Customized Storage"/>
    <n v="1"/>
    <s v="amazon.com"/>
    <s v="Amazon"/>
    <s v="BRIGANTINE"/>
    <s v="NJ"/>
    <s v="08203-2418"/>
    <n v="14.97"/>
    <n v="0"/>
    <n v="0"/>
    <n v="0"/>
    <n v="0"/>
    <n v="-2.25"/>
    <n v="-3.63"/>
    <n v="0"/>
    <n v="0"/>
    <n v="9.09"/>
  </r>
  <r>
    <x v="20"/>
    <x v="10"/>
    <s v="Dec 29, 2015"/>
    <s v="Dec 29, 2015 6:34:49 AM PST"/>
    <n v="6030883351"/>
    <x v="3"/>
    <s v="115-3649870-0974646"/>
    <s v="kin-case-2370076"/>
    <s v="Shopkin Compatible Storage Case Holds More Than 250 Shopkins Toys - Adjustable Organizer Bin Allows Your Girl To Create Her Perfect Customized Storage"/>
    <n v="1"/>
    <s v="amazon.com"/>
    <s v="Amazon"/>
    <s v="LITTLETON"/>
    <s v="CO"/>
    <s v="80127-3921"/>
    <n v="19.97"/>
    <n v="2.35"/>
    <n v="0"/>
    <n v="0"/>
    <n v="0"/>
    <n v="-3"/>
    <n v="-5.98"/>
    <n v="0"/>
    <n v="0"/>
    <n v="13.34"/>
  </r>
  <r>
    <x v="20"/>
    <x v="10"/>
    <s v="Dec 29, 2015"/>
    <s v="Dec 29, 2015 8:36:53 AM PST"/>
    <n v="6030883351"/>
    <x v="3"/>
    <s v="109-2852150-6781804"/>
    <s v="rug_wrench_200_3x5_fba"/>
    <s v="Rug Wrench Washable Non Slip Rug Pad - Protect Floors While Securing Rug and Making Vacuuming Easier"/>
    <n v="1"/>
    <s v="amazon.com"/>
    <s v="Amazon"/>
    <s v="CORNELIUS"/>
    <s v="NC"/>
    <s v="28031-6529"/>
    <n v="12.83"/>
    <n v="0"/>
    <n v="0"/>
    <n v="0"/>
    <n v="0"/>
    <n v="-1.92"/>
    <n v="-2.67"/>
    <n v="0"/>
    <n v="0"/>
    <n v="8.24"/>
  </r>
  <r>
    <x v="20"/>
    <x v="10"/>
    <s v="Dec 29, 2015"/>
    <s v="Dec 29, 2015 8:36:53 AM PST"/>
    <n v="6030883351"/>
    <x v="3"/>
    <s v="109-2852150-6781804"/>
    <s v="rug_wrench_200_2x4_fba"/>
    <s v="Rug Wrench Washable Non Slip Rug Pad - Protect Floors While Securing Rug and Making Vacuuming Easier"/>
    <n v="1"/>
    <s v="amazon.com"/>
    <s v="Amazon"/>
    <s v="CORNELIUS"/>
    <s v="NC"/>
    <s v="28031-6529"/>
    <n v="9.83"/>
    <n v="0"/>
    <n v="0"/>
    <n v="0"/>
    <n v="0"/>
    <n v="-1.47"/>
    <n v="-1.54"/>
    <n v="0"/>
    <n v="0"/>
    <n v="6.82"/>
  </r>
  <r>
    <x v="20"/>
    <x v="10"/>
    <s v="Dec 29, 2015"/>
    <s v="Dec 29, 2015 9:04:02 AM PST"/>
    <n v="6030883351"/>
    <x v="3"/>
    <s v="112-6678339-8124234"/>
    <s v="rug_wrench_200_4x6_fba"/>
    <s v="Rug Wrench Washable Non Slip Rug Pad - Protect Floors While Securing Rug and Making Vacuuming Easier"/>
    <n v="1"/>
    <s v="amazon.com"/>
    <s v="Amazon"/>
    <s v="Owings Mills"/>
    <s v="MD"/>
    <n v="21117"/>
    <n v="16.829999999999998"/>
    <n v="0"/>
    <n v="0"/>
    <n v="0"/>
    <n v="0"/>
    <n v="-2.52"/>
    <n v="-4.0199999999999996"/>
    <n v="0"/>
    <n v="0"/>
    <n v="10.29"/>
  </r>
  <r>
    <x v="20"/>
    <x v="10"/>
    <s v="Dec 29, 2015"/>
    <s v="Dec 29, 2015 9:31:42 AM PST"/>
    <n v="6030883351"/>
    <x v="3"/>
    <s v="002-7558521-4677040"/>
    <s v="kin-case-2370076"/>
    <s v="Shopkin Compatible Storage Case Holds More Than 250 Shopkins Toys - Adjustable Organizer Bin Allows Your Girl To Create Her Perfect Customized Storage"/>
    <n v="1"/>
    <s v="amazon.com"/>
    <s v="Amazon"/>
    <s v="GARDENA"/>
    <s v="CA"/>
    <s v="90248-3542"/>
    <n v="19.97"/>
    <n v="0"/>
    <n v="0"/>
    <n v="0"/>
    <n v="0"/>
    <n v="-3"/>
    <n v="-3.63"/>
    <n v="0"/>
    <n v="0"/>
    <n v="13.34"/>
  </r>
  <r>
    <x v="20"/>
    <x v="10"/>
    <s v="Dec 29, 2015"/>
    <s v="Dec 29, 2015 9:36:35 AM PST"/>
    <n v="6030883351"/>
    <x v="3"/>
    <s v="116-5704543-5193851"/>
    <s v="kin-case-2370076"/>
    <s v="Shopkin Compatible Storage Case Holds More Than 250 Shopkins Toys - Adjustable Organizer Bin Allows Your Girl To Create Her Perfect Customized Storage"/>
    <n v="1"/>
    <s v="amazon.com"/>
    <s v="Amazon"/>
    <s v="PERRYSBURG"/>
    <s v="OH"/>
    <s v="43551-7246"/>
    <n v="19.97"/>
    <n v="0"/>
    <n v="0"/>
    <n v="0"/>
    <n v="0"/>
    <n v="-3"/>
    <n v="-3.63"/>
    <n v="0"/>
    <n v="0"/>
    <n v="13.34"/>
  </r>
  <r>
    <x v="20"/>
    <x v="10"/>
    <s v="Dec 29, 2015"/>
    <s v="Dec 29, 2015 9:43:59 AM PST"/>
    <n v="6030883351"/>
    <x v="3"/>
    <s v="114-4053563-7612204"/>
    <s v="kin-case-2370076"/>
    <s v="Shopkin Compatible Storage Case Holds More Than 250 Shopkins Toys - Adjustable Organizer Bin Allows Your Girl To Create Her Perfect Customized Storage"/>
    <n v="1"/>
    <s v="amazon.com"/>
    <s v="Amazon"/>
    <s v="River Edge"/>
    <s v="NJ"/>
    <n v="7661"/>
    <n v="14.97"/>
    <n v="3.38"/>
    <n v="0"/>
    <n v="-3.38"/>
    <n v="0"/>
    <n v="-2.25"/>
    <n v="-3.63"/>
    <n v="0"/>
    <n v="0"/>
    <n v="9.09"/>
  </r>
  <r>
    <x v="20"/>
    <x v="10"/>
    <s v="Dec 29, 2015"/>
    <s v="Dec 29, 2015 11:21:58 AM PST"/>
    <n v="6030883351"/>
    <x v="5"/>
    <s v="116-9230708-6870657"/>
    <s v="rug_wrench_200_4x6_fba"/>
    <s v="Rug Wrench Washable Non Slip Rug Pad - Protect Floors While Securing Rug and Making Vacuuming Easier"/>
    <n v="1"/>
    <s v="amazon.com"/>
    <s v="Amazon"/>
    <s v="Narberth"/>
    <s v="PA"/>
    <n v="19072"/>
    <n v="-16.829999999999998"/>
    <n v="0"/>
    <n v="0"/>
    <n v="0"/>
    <n v="0"/>
    <n v="2.02"/>
    <n v="0"/>
    <n v="0"/>
    <n v="0"/>
    <n v="-14.81"/>
  </r>
  <r>
    <x v="20"/>
    <x v="10"/>
    <s v="Dec 29, 2015"/>
    <s v="Dec 29, 2015 12:36:58 PM PST"/>
    <n v="6030883351"/>
    <x v="3"/>
    <s v="116-4536897-7578641"/>
    <s v="rug_wrench_200_2x4_fba"/>
    <s v="Rug Wrench Washable Non Slip Rug Pad - Protect Floors While Securing Rug and Making Vacuuming Easier"/>
    <n v="1"/>
    <s v="amazon.com"/>
    <s v="Amazon"/>
    <s v="INDIANAPOLIS"/>
    <s v="INDIANA"/>
    <s v="46204-1323"/>
    <n v="9.83"/>
    <n v="0"/>
    <n v="0"/>
    <n v="0"/>
    <n v="0"/>
    <n v="-1.47"/>
    <n v="-2.54"/>
    <n v="0"/>
    <n v="0"/>
    <n v="5.82"/>
  </r>
  <r>
    <x v="20"/>
    <x v="10"/>
    <s v="Dec 29, 2015"/>
    <s v="Dec 29, 2015 12:39:44 PM PST"/>
    <n v="6030883351"/>
    <x v="3"/>
    <s v="115-4651891-0334627"/>
    <s v="kin-case-2370076"/>
    <s v="Shopkin Compatible Storage Case Holds More Than 250 Shopkins Toys - Adjustable Organizer Bin Allows Your Girl To Create Her Perfect Customized Storage"/>
    <n v="1"/>
    <s v="amazon.com"/>
    <s v="Amazon"/>
    <s v="BLACKLICK"/>
    <s v="OH"/>
    <s v="43004-8070"/>
    <n v="14.97"/>
    <n v="0"/>
    <n v="0"/>
    <n v="0"/>
    <n v="0"/>
    <n v="-2.25"/>
    <n v="-3.63"/>
    <n v="0"/>
    <n v="0"/>
    <n v="9.09"/>
  </r>
  <r>
    <x v="20"/>
    <x v="10"/>
    <s v="Dec 29, 2015"/>
    <s v="Dec 29, 2015 1:40:58 PM PST"/>
    <n v="6030883351"/>
    <x v="3"/>
    <s v="002-5519193-5218623"/>
    <s v="kin-case-2370076"/>
    <s v="Shopkin Compatible Storage Case Holds More Than 250 Shopkins Toys - Adjustable Organizer Bin Allows Your Girl To Create Her Perfect Customized Storage"/>
    <n v="1"/>
    <s v="amazon.com"/>
    <s v="Amazon"/>
    <s v="PENACOOK"/>
    <s v="NH"/>
    <s v="03303-1553"/>
    <n v="14.97"/>
    <n v="0"/>
    <n v="0"/>
    <n v="0"/>
    <n v="0"/>
    <n v="-2.25"/>
    <n v="-3.63"/>
    <n v="0"/>
    <n v="0"/>
    <n v="9.09"/>
  </r>
  <r>
    <x v="20"/>
    <x v="10"/>
    <s v="Dec 29, 2015"/>
    <s v="Dec 29, 2015 2:10:47 PM PST"/>
    <n v="6030883351"/>
    <x v="3"/>
    <s v="108-0037996-6988276"/>
    <s v="kin-case-2370076"/>
    <s v="Shopkin Compatible Storage Case Holds More Than 250 Shopkins Toys - Adjustable Organizer Bin Allows Your Girl To Create Her Perfect Customized Storage"/>
    <n v="1"/>
    <s v="amazon.com"/>
    <s v="Amazon"/>
    <s v="TIVERTON"/>
    <s v="RI"/>
    <s v="02878-4212"/>
    <n v="14.97"/>
    <n v="2.71"/>
    <n v="0"/>
    <n v="-2.71"/>
    <n v="0"/>
    <n v="-2.25"/>
    <n v="-3.63"/>
    <n v="0"/>
    <n v="0"/>
    <n v="9.09"/>
  </r>
  <r>
    <x v="20"/>
    <x v="10"/>
    <s v="Dec 29, 2015"/>
    <s v="Dec 29, 2015 2:16:47 PM PST"/>
    <n v="6030883351"/>
    <x v="3"/>
    <s v="113-8398106-3562613"/>
    <s v="kin-case-2370076"/>
    <s v="Shopkin Compatible Storage Case Holds More Than 250 Shopkins Toys - Adjustable Organizer Bin Allows Your Girl To Create Her Perfect Customized Storage"/>
    <n v="1"/>
    <s v="amazon.com"/>
    <s v="Amazon"/>
    <s v="DALY CITY"/>
    <s v="CA"/>
    <s v="94015-4556"/>
    <n v="14.97"/>
    <n v="0"/>
    <n v="0"/>
    <n v="0"/>
    <n v="0"/>
    <n v="-2.25"/>
    <n v="-3.63"/>
    <n v="0"/>
    <n v="0"/>
    <n v="9.09"/>
  </r>
  <r>
    <x v="20"/>
    <x v="10"/>
    <s v="Dec 29, 2015"/>
    <s v="Dec 29, 2015 3:08:03 PM PST"/>
    <n v="6030883351"/>
    <x v="3"/>
    <s v="110-0708673-3021840"/>
    <s v="kin-case-2370076"/>
    <s v="Shopkin Compatible Storage Case Holds More Than 250 Shopkins Toys - Adjustable Organizer Bin Allows Your Girl To Create Her Perfect Customized Storage"/>
    <n v="1"/>
    <s v="amazon.com"/>
    <s v="Amazon"/>
    <s v="DAVENPORT"/>
    <s v="FL"/>
    <s v="33837-4541"/>
    <n v="19.97"/>
    <n v="0"/>
    <n v="0"/>
    <n v="0"/>
    <n v="0"/>
    <n v="-3"/>
    <n v="-3.63"/>
    <n v="0"/>
    <n v="0"/>
    <n v="13.34"/>
  </r>
  <r>
    <x v="20"/>
    <x v="10"/>
    <s v="Dec 29, 2015"/>
    <s v="Dec 29, 2015 3:21:48 PM PST"/>
    <n v="6030883351"/>
    <x v="3"/>
    <s v="108-7019665-1048209"/>
    <s v="rug_wrench_200_3x5_fba"/>
    <s v="Rug Wrench Washable Non Slip Rug Pad - Protect Floors While Securing Rug and Making Vacuuming Easier"/>
    <n v="1"/>
    <s v="amazon.com"/>
    <s v="Amazon"/>
    <s v="CHICAGO"/>
    <s v="IL"/>
    <s v="60606-4617"/>
    <n v="12.83"/>
    <n v="0"/>
    <n v="0"/>
    <n v="0"/>
    <n v="0"/>
    <n v="-1.92"/>
    <n v="-2.67"/>
    <n v="0"/>
    <n v="0"/>
    <n v="8.24"/>
  </r>
  <r>
    <x v="20"/>
    <x v="10"/>
    <s v="Dec 29, 2015"/>
    <s v="Dec 29, 2015 3:21:48 PM PST"/>
    <n v="6030883351"/>
    <x v="3"/>
    <s v="108-7019665-1048209"/>
    <s v="rug_wrench_200_2x4_fba"/>
    <s v="Rug Wrench Washable Non Slip Rug Pad - Protect Floors While Securing Rug and Making Vacuuming Easier"/>
    <n v="1"/>
    <s v="amazon.com"/>
    <s v="Amazon"/>
    <s v="CHICAGO"/>
    <s v="IL"/>
    <s v="60606-4617"/>
    <n v="9.83"/>
    <n v="0"/>
    <n v="0"/>
    <n v="0"/>
    <n v="0"/>
    <n v="-1.47"/>
    <n v="-1.54"/>
    <n v="0"/>
    <n v="0"/>
    <n v="6.82"/>
  </r>
  <r>
    <x v="20"/>
    <x v="10"/>
    <s v="Dec 29, 2015"/>
    <s v="Dec 29, 2015 3:24:26 PM PST"/>
    <n v="6030883351"/>
    <x v="3"/>
    <s v="111-0355705-5541047"/>
    <s v="rug_wrench_200_8x10_fba"/>
    <s v="Rug Wrench Washable Non Slip Rug Pad - Protect Floors While Securing Rug and Making Vacuuming Easier"/>
    <n v="1"/>
    <s v="amazon.com"/>
    <s v="Amazon"/>
    <s v="Brentwood"/>
    <s v="TN"/>
    <n v="37027"/>
    <n v="38.83"/>
    <n v="0"/>
    <n v="0"/>
    <n v="0"/>
    <n v="0"/>
    <n v="-5.82"/>
    <n v="-8.3699999999999992"/>
    <n v="0"/>
    <n v="0"/>
    <n v="24.64"/>
  </r>
  <r>
    <x v="20"/>
    <x v="10"/>
    <s v="Dec 29, 2015"/>
    <s v="Dec 29, 2015 3:25:55 PM PST"/>
    <n v="6030883351"/>
    <x v="3"/>
    <s v="104-4180306-0681061"/>
    <s v="rug_wrench_200_2x8_fba"/>
    <s v="Rug Wrench Washable Non Slip Rug Pad - Protect Floors While Securing Rug and Making Vacuuming Easier"/>
    <n v="1"/>
    <s v="amazon.com"/>
    <s v="Amazon"/>
    <s v="Rochester"/>
    <s v="New York"/>
    <n v="14626"/>
    <n v="14.83"/>
    <n v="0"/>
    <n v="0"/>
    <n v="0"/>
    <n v="0"/>
    <n v="-2.2200000000000002"/>
    <n v="-2.67"/>
    <n v="0"/>
    <n v="0"/>
    <n v="9.94"/>
  </r>
  <r>
    <x v="20"/>
    <x v="10"/>
    <s v="Dec 29, 2015"/>
    <s v="Dec 29, 2015 3:40:37 PM PST"/>
    <n v="6030883351"/>
    <x v="3"/>
    <s v="108-7615256-7839404"/>
    <s v="kin-case-2370076"/>
    <s v="Shopkin Compatible Storage Case Holds More Than 250 Shopkins Toys - Adjustable Organizer Bin Allows Your Girl To Create Her Perfect Customized Storage"/>
    <n v="1"/>
    <s v="amazon.com"/>
    <s v="Amazon"/>
    <s v="Glastonbury"/>
    <s v="CT"/>
    <n v="6033"/>
    <n v="14.97"/>
    <n v="0"/>
    <n v="0"/>
    <n v="0"/>
    <n v="0"/>
    <n v="-2.25"/>
    <n v="-3.63"/>
    <n v="0"/>
    <n v="0"/>
    <n v="9.09"/>
  </r>
  <r>
    <x v="20"/>
    <x v="10"/>
    <s v="Dec 29, 2015"/>
    <s v="Dec 29, 2015 4:03:52 PM PST"/>
    <n v="6030883351"/>
    <x v="3"/>
    <s v="103-8891466-8551412"/>
    <s v="kin-case-2370076"/>
    <s v="Shopkin Compatible Storage Case Holds More Than 250 Shopkins Toys - Adjustable Organizer Bin Allows Your Girl To Create Her Perfect Customized Storage"/>
    <n v="1"/>
    <s v="amazon.com"/>
    <s v="Amazon"/>
    <s v="GRANVILLE"/>
    <s v="OH"/>
    <s v="43023-9057"/>
    <n v="14.97"/>
    <n v="0"/>
    <n v="0"/>
    <n v="0"/>
    <n v="0"/>
    <n v="-2.25"/>
    <n v="-3.63"/>
    <n v="0"/>
    <n v="0"/>
    <n v="9.09"/>
  </r>
  <r>
    <x v="20"/>
    <x v="10"/>
    <s v="Dec 29, 2015"/>
    <s v="Dec 29, 2015 4:28:05 PM PST"/>
    <n v="6030883351"/>
    <x v="3"/>
    <s v="002-2087157-7861050"/>
    <s v="kin-case-2370076"/>
    <s v="Shopkin Compatible Storage Case Holds More Than 250 Shopkins Toys - Adjustable Organizer Bin Allows Your Girl To Create Her Perfect Customized Storage"/>
    <n v="1"/>
    <s v="amazon.com"/>
    <s v="Amazon"/>
    <s v="Kissimmee"/>
    <s v="FL"/>
    <n v="34747"/>
    <n v="19.97"/>
    <n v="0"/>
    <n v="0"/>
    <n v="0"/>
    <n v="0"/>
    <n v="-3"/>
    <n v="-3.63"/>
    <n v="0"/>
    <n v="0"/>
    <n v="13.34"/>
  </r>
  <r>
    <x v="20"/>
    <x v="10"/>
    <s v="Dec 29, 2015"/>
    <s v="Dec 29, 2015 4:28:16 PM PST"/>
    <n v="6030883351"/>
    <x v="3"/>
    <s v="116-8733567-3969829"/>
    <s v="rug_wrench_200_2x4_fba"/>
    <s v="Rug Wrench Washable Non Slip Rug Pad - Protect Floors While Securing Rug and Making Vacuuming Easier"/>
    <n v="1"/>
    <s v="amazon.com"/>
    <s v="Amazon"/>
    <s v="AUSTIN"/>
    <s v="TX"/>
    <s v="78739-2118"/>
    <n v="9.83"/>
    <n v="0"/>
    <n v="0"/>
    <n v="0"/>
    <n v="0"/>
    <n v="-1.47"/>
    <n v="-2.54"/>
    <n v="0"/>
    <n v="0"/>
    <n v="5.82"/>
  </r>
  <r>
    <x v="20"/>
    <x v="10"/>
    <s v="Dec 29, 2015"/>
    <s v="Dec 29, 2015 4:33:10 PM PST"/>
    <n v="6030883351"/>
    <x v="3"/>
    <s v="103-4197190-9322605"/>
    <s v="rug_wrench_200_5x8_fba"/>
    <s v="Rug Wrench Washable Non Slip Rug Pad - Protect Floors While Securing Rug and Making Vacuuming Easier"/>
    <n v="1"/>
    <s v="amazon.com"/>
    <s v="Amazon"/>
    <s v="Zebulon"/>
    <s v="NC"/>
    <s v="27597-7335"/>
    <n v="19.829999999999998"/>
    <n v="0"/>
    <n v="0"/>
    <n v="0"/>
    <n v="0"/>
    <n v="-2.97"/>
    <n v="-4.41"/>
    <n v="0"/>
    <n v="0"/>
    <n v="12.45"/>
  </r>
  <r>
    <x v="20"/>
    <x v="10"/>
    <s v="Dec 29, 2015"/>
    <s v="Dec 29, 2015 4:55:14 PM PST"/>
    <n v="6030883351"/>
    <x v="3"/>
    <s v="002-0964990-1621011"/>
    <s v="rug_wrench_200_2x8_fba"/>
    <s v="Rug Wrench Washable Non Slip Rug Pad - Protect Floors While Securing Rug and Making Vacuuming Easier"/>
    <n v="1"/>
    <s v="amazon.com"/>
    <s v="Amazon"/>
    <s v="SOUTH ORLEANS"/>
    <s v="MA"/>
    <s v="02662-0181"/>
    <n v="14.83"/>
    <n v="0"/>
    <n v="0"/>
    <n v="0"/>
    <n v="0"/>
    <n v="-2.2200000000000002"/>
    <n v="-2.67"/>
    <n v="0"/>
    <n v="0"/>
    <n v="9.94"/>
  </r>
  <r>
    <x v="20"/>
    <x v="10"/>
    <s v="Dec 29, 2015"/>
    <s v="Dec 29, 2015 4:55:14 PM PST"/>
    <n v="6030883351"/>
    <x v="3"/>
    <s v="002-0964990-1621011"/>
    <s v="rug_wrench_200_4x6_fba"/>
    <s v="Rug Wrench Washable Non Slip Rug Pad - Protect Floors While Securing Rug and Making Vacuuming Easier"/>
    <n v="1"/>
    <s v="amazon.com"/>
    <s v="Amazon"/>
    <s v="SOUTH ORLEANS"/>
    <s v="MA"/>
    <s v="02662-0181"/>
    <n v="16.829999999999998"/>
    <n v="0"/>
    <n v="0"/>
    <n v="0"/>
    <n v="0"/>
    <n v="-2.52"/>
    <n v="-3.02"/>
    <n v="0"/>
    <n v="0"/>
    <n v="11.29"/>
  </r>
  <r>
    <x v="20"/>
    <x v="10"/>
    <s v="Dec 29, 2015"/>
    <s v="Dec 29, 2015 5:32:34 PM PST"/>
    <n v="6030883351"/>
    <x v="3"/>
    <s v="104-0497575-4832209"/>
    <s v="kin-case-2370076"/>
    <s v="Shopkin Compatible Storage Case Holds More Than 250 Shopkins Toys - Adjustable Organizer Bin Allows Your Girl To Create Her Perfect Customized Storage"/>
    <n v="1"/>
    <s v="amazon.com"/>
    <s v="Amazon"/>
    <s v="PLAINFIELD"/>
    <s v="IL"/>
    <s v="60586-8060"/>
    <n v="19.97"/>
    <n v="0"/>
    <n v="0"/>
    <n v="0"/>
    <n v="0"/>
    <n v="-3"/>
    <n v="-3.63"/>
    <n v="0"/>
    <n v="0"/>
    <n v="13.34"/>
  </r>
  <r>
    <x v="20"/>
    <x v="10"/>
    <s v="Dec 29, 2015"/>
    <s v="Dec 29, 2015 5:39:29 PM PST"/>
    <n v="6030883351"/>
    <x v="3"/>
    <s v="113-4547877-5878629"/>
    <s v="kin-case-2370076"/>
    <s v="Shopkin Compatible Storage Case Holds More Than 250 Shopkins Toys - Adjustable Organizer Bin Allows Your Girl To Create Her Perfect Customized Storage"/>
    <n v="1"/>
    <s v="amazon.com"/>
    <s v="Amazon"/>
    <s v="MIDDLESEX"/>
    <s v="NY"/>
    <s v="14507-9660"/>
    <n v="19.97"/>
    <n v="2.71"/>
    <n v="0"/>
    <n v="-2.71"/>
    <n v="0"/>
    <n v="-3"/>
    <n v="-3.63"/>
    <n v="0"/>
    <n v="0"/>
    <n v="13.34"/>
  </r>
  <r>
    <x v="20"/>
    <x v="10"/>
    <s v="Dec 29, 2015"/>
    <s v="Dec 29, 2015 5:44:14 PM PST"/>
    <n v="6030883351"/>
    <x v="3"/>
    <s v="104-8857368-0821027"/>
    <s v="kin-case-2370076"/>
    <s v="Shopkin Compatible Storage Case Holds More Than 250 Shopkins Toys - Adjustable Organizer Bin Allows Your Girl To Create Her Perfect Customized Storage"/>
    <n v="1"/>
    <s v="amazon.com"/>
    <s v="Amazon"/>
    <s v="KILLDEER"/>
    <s v="ND"/>
    <s v="58640-4302"/>
    <n v="14.97"/>
    <n v="0"/>
    <n v="0"/>
    <n v="0"/>
    <n v="0"/>
    <n v="-2.25"/>
    <n v="-3.63"/>
    <n v="0"/>
    <n v="0"/>
    <n v="9.09"/>
  </r>
  <r>
    <x v="20"/>
    <x v="10"/>
    <s v="Dec 29, 2015"/>
    <s v="Dec 29, 2015 5:50:43 PM PST"/>
    <n v="6030883351"/>
    <x v="3"/>
    <s v="111-8175395-9441819"/>
    <s v="kin-case-2370076"/>
    <s v="Shopkin Compatible Storage Case Holds More Than 250 Shopkins Toys - Adjustable Organizer Bin Allows Your Girl To Create Her Perfect Customized Storage"/>
    <n v="1"/>
    <s v="amazon.com"/>
    <s v="Amazon"/>
    <s v="BUTTE"/>
    <s v="MT"/>
    <s v="59701-3352"/>
    <n v="14.97"/>
    <n v="2.31"/>
    <n v="0"/>
    <n v="-2.31"/>
    <n v="0"/>
    <n v="-2.25"/>
    <n v="-3.63"/>
    <n v="0"/>
    <n v="0"/>
    <n v="9.09"/>
  </r>
  <r>
    <x v="20"/>
    <x v="10"/>
    <s v="Dec 29, 2015"/>
    <s v="Dec 29, 2015 5:52:19 PM PST"/>
    <n v="6030883351"/>
    <x v="3"/>
    <s v="108-2275620-1085055"/>
    <s v="kin-case-2370076"/>
    <s v="Shopkin Compatible Storage Case Holds More Than 250 Shopkins Toys - Adjustable Organizer Bin Allows Your Girl To Create Her Perfect Customized Storage"/>
    <n v="1"/>
    <s v="amazon.com"/>
    <s v="Amazon"/>
    <s v="JOHNS ISLAND"/>
    <s v="SC"/>
    <s v="29455-7927"/>
    <n v="19.97"/>
    <n v="0"/>
    <n v="0"/>
    <n v="0"/>
    <n v="0"/>
    <n v="-3"/>
    <n v="-3.63"/>
    <n v="0"/>
    <n v="0"/>
    <n v="13.34"/>
  </r>
  <r>
    <x v="20"/>
    <x v="10"/>
    <s v="Dec 29, 2015"/>
    <s v="Dec 29, 2015 6:12:14 PM PST"/>
    <n v="6030883351"/>
    <x v="3"/>
    <s v="104-4983412-0224226"/>
    <s v="kin-case-2370076"/>
    <s v="Shopkin Compatible Storage Case Holds More Than 250 Shopkins Toys - Adjustable Organizer Bin Allows Your Girl To Create Her Perfect Customized Storage"/>
    <n v="1"/>
    <s v="amazon.com"/>
    <s v="Amazon"/>
    <s v="Delmar"/>
    <s v="NY"/>
    <n v="12054"/>
    <n v="14.97"/>
    <n v="2.2999999999999998"/>
    <n v="0"/>
    <n v="0"/>
    <n v="0"/>
    <n v="-2.25"/>
    <n v="-5.93"/>
    <n v="0"/>
    <n v="0"/>
    <n v="9.09"/>
  </r>
  <r>
    <x v="20"/>
    <x v="10"/>
    <s v="Dec 29, 2015"/>
    <s v="Dec 29, 2015 6:27:11 PM PST"/>
    <n v="6030883351"/>
    <x v="3"/>
    <s v="107-7872340-7421819"/>
    <s v="rug_wrench_200_4x6_fba"/>
    <s v="Rug Wrench Washable Non Slip Rug Pad - Protect Floors While Securing Rug and Making Vacuuming Easier"/>
    <n v="1"/>
    <s v="amazon.com"/>
    <s v="Amazon"/>
    <s v="Rocky Mount"/>
    <s v="NC"/>
    <n v="27804"/>
    <n v="16.829999999999998"/>
    <n v="0"/>
    <n v="0"/>
    <n v="0"/>
    <n v="0"/>
    <n v="-2.52"/>
    <n v="-4.0199999999999996"/>
    <n v="0"/>
    <n v="0"/>
    <n v="10.29"/>
  </r>
  <r>
    <x v="20"/>
    <x v="10"/>
    <s v="Dec 29, 2015"/>
    <s v="Dec 29, 2015 6:30:19 PM PST"/>
    <n v="6030883351"/>
    <x v="3"/>
    <s v="103-0178470-0864262"/>
    <s v="kin-case-2370076"/>
    <s v="Shopkin Compatible Storage Case Holds More Than 250 Shopkins Toys - Adjustable Organizer Bin Allows Your Girl To Create Her Perfect Customized Storage"/>
    <n v="1"/>
    <s v="amazon.com"/>
    <s v="Amazon"/>
    <s v="PERRYSBURG"/>
    <s v="OH"/>
    <s v="43551-1270"/>
    <n v="19.97"/>
    <n v="0"/>
    <n v="0"/>
    <n v="0"/>
    <n v="0"/>
    <n v="-3"/>
    <n v="-3.63"/>
    <n v="0"/>
    <n v="0"/>
    <n v="13.34"/>
  </r>
  <r>
    <x v="20"/>
    <x v="10"/>
    <s v="Dec 29, 2015"/>
    <s v="Dec 29, 2015 6:36:26 PM PST"/>
    <n v="6030883351"/>
    <x v="3"/>
    <s v="110-2727960-8234623"/>
    <s v="kin-case-2370076"/>
    <s v="Shopkin Compatible Storage Case Holds More Than 250 Shopkins Toys - Adjustable Organizer Bin Allows Your Girl To Create Her Perfect Customized Storage"/>
    <n v="1"/>
    <s v="amazon.com"/>
    <s v="Amazon"/>
    <s v="HAVELOCK"/>
    <s v="NC"/>
    <s v="28532-3700"/>
    <n v="14.97"/>
    <n v="2.72"/>
    <n v="0"/>
    <n v="-2.72"/>
    <n v="0"/>
    <n v="-2.25"/>
    <n v="-3.63"/>
    <n v="0"/>
    <n v="0"/>
    <n v="9.09"/>
  </r>
  <r>
    <x v="20"/>
    <x v="10"/>
    <s v="Dec 29, 2015"/>
    <s v="Dec 29, 2015 6:42:07 PM PST"/>
    <n v="6030883351"/>
    <x v="3"/>
    <s v="112-8838290-7849821"/>
    <s v="rug_wrench_200_5x8_fba"/>
    <s v="Rug Wrench Washable Non Slip Rug Pad - Protect Floors While Securing Rug and Making Vacuuming Easier"/>
    <n v="1"/>
    <s v="amazon.com"/>
    <s v="Amazon"/>
    <s v="NEW YORK"/>
    <s v="NEW YORK"/>
    <s v="10025-7476"/>
    <n v="19.829999999999998"/>
    <n v="4.75"/>
    <n v="0"/>
    <n v="-4.75"/>
    <n v="0"/>
    <n v="-2.97"/>
    <n v="-4.41"/>
    <n v="0"/>
    <n v="0"/>
    <n v="12.45"/>
  </r>
  <r>
    <x v="20"/>
    <x v="10"/>
    <s v="Dec 29, 2015"/>
    <s v="Dec 29, 2015 6:46:00 PM PST"/>
    <n v="6030883351"/>
    <x v="3"/>
    <s v="109-0054242-4497859"/>
    <s v="kin-case-2370076"/>
    <s v="Shopkin Compatible Storage Case Holds More Than 250 Shopkins Toys - Adjustable Organizer Bin Allows Your Girl To Create Her Perfect Customized Storage"/>
    <n v="1"/>
    <s v="amazon.com"/>
    <s v="Amazon"/>
    <s v="MERIDEN"/>
    <s v="CT"/>
    <s v="06451-5470"/>
    <n v="19.97"/>
    <n v="0"/>
    <n v="0"/>
    <n v="0"/>
    <n v="0"/>
    <n v="-3"/>
    <n v="-3.63"/>
    <n v="0"/>
    <n v="0"/>
    <n v="13.34"/>
  </r>
  <r>
    <x v="20"/>
    <x v="10"/>
    <s v="Dec 29, 2015"/>
    <s v="Dec 29, 2015 6:52:08 PM PST"/>
    <n v="6030883351"/>
    <x v="3"/>
    <s v="105-1755086-7534665"/>
    <s v="rug_wrench_200_5x8_fba"/>
    <s v="Rug Wrench Washable Non Slip Rug Pad - Protect Floors While Securing Rug and Making Vacuuming Easier"/>
    <n v="1"/>
    <s v="amazon.com"/>
    <s v="Amazon"/>
    <s v="OSSINING"/>
    <s v="NY"/>
    <s v="10562-5967"/>
    <n v="19.829999999999998"/>
    <n v="0"/>
    <n v="0"/>
    <n v="0"/>
    <n v="0"/>
    <n v="-2.97"/>
    <n v="-4.41"/>
    <n v="0"/>
    <n v="0"/>
    <n v="12.45"/>
  </r>
  <r>
    <x v="20"/>
    <x v="10"/>
    <s v="Dec 29, 2015"/>
    <s v="Dec 29, 2015 7:05:24 PM PST"/>
    <n v="6030883351"/>
    <x v="3"/>
    <s v="112-0812113-5339445"/>
    <s v="rug_wrench_200_3x5_fba"/>
    <s v="Rug Wrench Washable Non Slip Rug Pad - Protect Floors While Securing Rug and Making Vacuuming Easier"/>
    <n v="1"/>
    <s v="amazon.com"/>
    <s v="Amazon"/>
    <s v="CHICAGO"/>
    <s v="IL"/>
    <s v="60647-2353"/>
    <n v="12.83"/>
    <n v="0"/>
    <n v="0"/>
    <n v="0"/>
    <n v="0"/>
    <n v="-1.92"/>
    <n v="-2.67"/>
    <n v="0"/>
    <n v="0"/>
    <n v="8.24"/>
  </r>
  <r>
    <x v="20"/>
    <x v="10"/>
    <s v="Dec 29, 2015"/>
    <s v="Dec 29, 2015 7:17:41 PM PST"/>
    <n v="6030883351"/>
    <x v="3"/>
    <s v="104-1555897-2465850"/>
    <s v="rug_wrench_200_2x8_fba"/>
    <s v="Rug Wrench Washable Non Slip Rug Pad - Protect Floors While Securing Rug and Making Vacuuming Easier"/>
    <n v="1"/>
    <s v="amazon.com"/>
    <s v="Amazon"/>
    <s v="NEW YORK"/>
    <s v="NY"/>
    <s v="10075-1423"/>
    <n v="14.83"/>
    <n v="0"/>
    <n v="0"/>
    <n v="0"/>
    <n v="0"/>
    <n v="-2.2200000000000002"/>
    <n v="-1.67"/>
    <n v="0"/>
    <n v="0"/>
    <n v="10.94"/>
  </r>
  <r>
    <x v="20"/>
    <x v="10"/>
    <s v="Dec 29, 2015"/>
    <s v="Dec 29, 2015 7:17:41 PM PST"/>
    <n v="6030883351"/>
    <x v="3"/>
    <s v="104-1555897-2465850"/>
    <s v="rug_wrench_200_3x5_fba"/>
    <s v="Rug Wrench Washable Non Slip Rug Pad - Protect Floors While Securing Rug and Making Vacuuming Easier"/>
    <n v="1"/>
    <s v="amazon.com"/>
    <s v="Amazon"/>
    <s v="NEW YORK"/>
    <s v="NY"/>
    <s v="10075-1423"/>
    <n v="12.83"/>
    <n v="0"/>
    <n v="0"/>
    <n v="0"/>
    <n v="0"/>
    <n v="-1.92"/>
    <n v="-2.67"/>
    <n v="0"/>
    <n v="0"/>
    <n v="8.24"/>
  </r>
  <r>
    <x v="20"/>
    <x v="10"/>
    <s v="Dec 29, 2015"/>
    <s v="Dec 29, 2015 7:29:31 PM PST"/>
    <n v="6030883351"/>
    <x v="5"/>
    <s v="104-9615850-8344243"/>
    <s v="rug_wrench_200_5x8_fba"/>
    <s v="Rug Wrench Washable Non Slip Rug Pad - Protect Floors While Securing Rug and Making Vacuuming Easier"/>
    <n v="1"/>
    <s v="amazon.com"/>
    <s v="Amazon"/>
    <s v="paramus"/>
    <s v="new jersey"/>
    <n v="7652"/>
    <n v="-19.829999999999998"/>
    <n v="-4.75"/>
    <n v="0"/>
    <n v="4.75"/>
    <n v="0"/>
    <n v="2.38"/>
    <n v="0"/>
    <n v="0"/>
    <n v="0"/>
    <n v="-17.45"/>
  </r>
  <r>
    <x v="20"/>
    <x v="10"/>
    <s v="Dec 29, 2015"/>
    <s v="Dec 29, 2015 7:55:44 PM PST"/>
    <n v="6030883351"/>
    <x v="3"/>
    <s v="105-6472678-7584238"/>
    <s v="rug_wrench_200_5x8_fba"/>
    <s v="Rug Wrench Washable Non Slip Rug Pad - Protect Floors While Securing Rug and Making Vacuuming Easier"/>
    <n v="1"/>
    <s v="amazon.com"/>
    <s v="Amazon"/>
    <s v="VENICE"/>
    <s v="CA"/>
    <s v="90291-5002"/>
    <n v="19.829999999999998"/>
    <n v="0"/>
    <n v="0"/>
    <n v="0"/>
    <n v="0"/>
    <n v="-2.97"/>
    <n v="-4.41"/>
    <n v="0"/>
    <n v="0"/>
    <n v="12.45"/>
  </r>
  <r>
    <x v="20"/>
    <x v="10"/>
    <s v="Dec 29, 2015"/>
    <s v="Dec 29, 2015 8:00:13 PM PST"/>
    <n v="6030883351"/>
    <x v="3"/>
    <s v="112-7026517-7410613"/>
    <s v="kin-case-2370076"/>
    <s v="Shopkin Compatible Storage Case Holds More Than 250 Shopkins Toys - Adjustable Organizer Bin Allows Your Girl To Create Her Perfect Customized Storage"/>
    <n v="1"/>
    <s v="amazon.com"/>
    <s v="Amazon"/>
    <s v="WEST COVINA"/>
    <s v="CA"/>
    <s v="91791-3929"/>
    <n v="19.97"/>
    <n v="1.99"/>
    <n v="0"/>
    <n v="-1.99"/>
    <n v="0"/>
    <n v="-3"/>
    <n v="-3.63"/>
    <n v="0"/>
    <n v="0"/>
    <n v="13.34"/>
  </r>
  <r>
    <x v="20"/>
    <x v="10"/>
    <s v="Dec 29, 2015"/>
    <s v="Dec 29, 2015 8:17:15 PM PST"/>
    <n v="6030883351"/>
    <x v="3"/>
    <s v="112-3494088-5831420"/>
    <s v="rug_wrench_200_2x8_fba"/>
    <s v="Rug Wrench Washable Non Slip Rug Pad - Protect Floors While Securing Rug and Making Vacuuming Easier"/>
    <n v="1"/>
    <s v="amazon.com"/>
    <s v="Amazon"/>
    <s v="orinda"/>
    <s v="CA"/>
    <n v="94563"/>
    <n v="14.83"/>
    <n v="0"/>
    <n v="0"/>
    <n v="0"/>
    <n v="0"/>
    <n v="-2.2200000000000002"/>
    <n v="-2.67"/>
    <n v="0"/>
    <n v="0"/>
    <n v="9.94"/>
  </r>
  <r>
    <x v="20"/>
    <x v="10"/>
    <s v="Dec 29, 2015"/>
    <s v="Dec 29, 2015 8:22:58 PM PST"/>
    <n v="6030883351"/>
    <x v="3"/>
    <s v="102-9036287-3858668"/>
    <s v="kin-case-2370076"/>
    <s v="Shopkin Compatible Storage Case Holds More Than 250 Shopkins Toys - Adjustable Organizer Bin Allows Your Girl To Create Her Perfect Customized Storage"/>
    <n v="1"/>
    <s v="amazon.com"/>
    <s v="Amazon"/>
    <s v="LAS VEGAS"/>
    <s v="NV"/>
    <s v="89178-2511"/>
    <n v="14.97"/>
    <n v="2.2599999999999998"/>
    <n v="0"/>
    <n v="-2.2599999999999998"/>
    <n v="0"/>
    <n v="-2.25"/>
    <n v="-3.63"/>
    <n v="0"/>
    <n v="0"/>
    <n v="9.09"/>
  </r>
  <r>
    <x v="20"/>
    <x v="10"/>
    <s v="Dec 29, 2015"/>
    <s v="Dec 29, 2015 8:29:19 PM PST"/>
    <n v="6030883351"/>
    <x v="3"/>
    <s v="114-8469266-4576217"/>
    <s v="kin-case-2370076"/>
    <s v="Shopkin Compatible Storage Case Holds More Than 250 Shopkins Toys - Adjustable Organizer Bin Allows Your Girl To Create Her Perfect Customized Storage"/>
    <n v="1"/>
    <s v="amazon.com"/>
    <s v="Amazon"/>
    <s v="Del Rio"/>
    <s v="TX"/>
    <n v="78840"/>
    <n v="14.97"/>
    <n v="0"/>
    <n v="0"/>
    <n v="0"/>
    <n v="0"/>
    <n v="-2.25"/>
    <n v="-3.63"/>
    <n v="0"/>
    <n v="0"/>
    <n v="9.09"/>
  </r>
  <r>
    <x v="20"/>
    <x v="10"/>
    <s v="Dec 29, 2015"/>
    <s v="Dec 29, 2015 8:56:58 PM PST"/>
    <n v="6030883351"/>
    <x v="3"/>
    <s v="110-9151821-9521037"/>
    <s v="rug_wrench_200_2x4_fba"/>
    <s v="Rug Wrench Washable Non Slip Rug Pad - Protect Floors While Securing Rug and Making Vacuuming Easier"/>
    <n v="1"/>
    <s v="amazon.com"/>
    <s v="Amazon"/>
    <s v="SAN ANTONIO"/>
    <s v="TX"/>
    <s v="78230-4121"/>
    <n v="9.83"/>
    <n v="0"/>
    <n v="0"/>
    <n v="0"/>
    <n v="0"/>
    <n v="-1.47"/>
    <n v="-2.54"/>
    <n v="0"/>
    <n v="0"/>
    <n v="5.82"/>
  </r>
  <r>
    <x v="20"/>
    <x v="10"/>
    <s v="Dec 29, 2015"/>
    <s v="Dec 29, 2015 8:57:29 PM PST"/>
    <n v="6030883351"/>
    <x v="3"/>
    <s v="112-8115609-4416223"/>
    <s v="kin-case-2370076"/>
    <s v="Shopkin Compatible Storage Case Holds More Than 250 Shopkins Toys - Adjustable Organizer Bin Allows Your Girl To Create Her Perfect Customized Storage"/>
    <n v="1"/>
    <s v="amazon.com"/>
    <s v="Amazon"/>
    <s v="HATBORO"/>
    <s v="PA"/>
    <s v="19040-2401"/>
    <n v="14.97"/>
    <n v="0"/>
    <n v="0"/>
    <n v="0"/>
    <n v="0"/>
    <n v="-2.25"/>
    <n v="-3.63"/>
    <n v="0"/>
    <n v="0"/>
    <n v="9.09"/>
  </r>
  <r>
    <x v="20"/>
    <x v="10"/>
    <s v="Dec 29, 2015"/>
    <s v="Dec 29, 2015 9:22:43 PM PST"/>
    <n v="6030883351"/>
    <x v="3"/>
    <s v="108-5965862-8116257"/>
    <s v="kin-case-2370076"/>
    <s v="Shopkin Compatible Storage Case Holds More Than 250 Shopkins Toys - Adjustable Organizer Bin Allows Your Girl To Create Her Perfect Customized Storage"/>
    <n v="1"/>
    <s v="amazon.com"/>
    <s v="Amazon"/>
    <s v="MOORPARK"/>
    <s v="CA"/>
    <s v="93021-1354"/>
    <n v="19.97"/>
    <n v="0"/>
    <n v="0"/>
    <n v="0"/>
    <n v="0"/>
    <n v="-3"/>
    <n v="-3.63"/>
    <n v="0"/>
    <n v="0"/>
    <n v="13.34"/>
  </r>
  <r>
    <x v="20"/>
    <x v="10"/>
    <s v="Dec 29, 2015"/>
    <s v="Dec 29, 2015 10:12:54 PM PST"/>
    <n v="6030883351"/>
    <x v="3"/>
    <s v="102-7576228-2035455"/>
    <s v="kin-case-2370076"/>
    <s v="Shopkin Compatible Storage Case Holds More Than 250 Shopkins Toys - Adjustable Organizer Bin Allows Your Girl To Create Her Perfect Customized Storage"/>
    <n v="1"/>
    <s v="amazon.com"/>
    <s v="Amazon"/>
    <s v="AVERILL PARK"/>
    <s v="NY"/>
    <s v="12018-4501"/>
    <n v="19.97"/>
    <n v="0"/>
    <n v="0"/>
    <n v="0"/>
    <n v="0"/>
    <n v="-3"/>
    <n v="-3.63"/>
    <n v="0"/>
    <n v="0"/>
    <n v="13.34"/>
  </r>
  <r>
    <x v="20"/>
    <x v="10"/>
    <s v="Dec 29, 2015"/>
    <s v="Dec 29, 2015 10:14:00 PM PST"/>
    <n v="6030883351"/>
    <x v="3"/>
    <s v="110-9170299-1265851"/>
    <s v="rug_wrench_200_6x9_fba"/>
    <s v="Rug Wrench Washable Non Slip Rug Pad - Protect Floors While Securing Rug and Making Vacuuming Easier"/>
    <n v="1"/>
    <s v="amazon.com"/>
    <s v="Amazon"/>
    <s v="DAVENPORT"/>
    <s v="FL"/>
    <s v="33837-4555"/>
    <n v="24.83"/>
    <n v="0"/>
    <n v="0"/>
    <n v="0"/>
    <n v="0"/>
    <n v="-3.72"/>
    <n v="-4.8"/>
    <n v="0"/>
    <n v="0"/>
    <n v="16.309999999999999"/>
  </r>
  <r>
    <x v="20"/>
    <x v="10"/>
    <s v="Dec 29, 2015"/>
    <s v="Dec 29, 2015 11:01:26 PM PST"/>
    <n v="6030883351"/>
    <x v="3"/>
    <s v="109-3848009-0950643"/>
    <s v="rug_wrench_200_2x4_fba"/>
    <s v="Rug Wrench Washable Non Slip Rug Pad - Protect Floors While Securing Rug and Making Vacuuming Easier"/>
    <n v="1"/>
    <s v="amazon.com"/>
    <s v="Amazon"/>
    <s v="JACKSON HEIGHTS"/>
    <s v="NY"/>
    <s v="11372-5544"/>
    <n v="9.83"/>
    <n v="3.37"/>
    <n v="0"/>
    <n v="-3.37"/>
    <n v="0"/>
    <n v="-1.47"/>
    <n v="-2.54"/>
    <n v="0"/>
    <n v="0"/>
    <n v="5.82"/>
  </r>
  <r>
    <x v="20"/>
    <x v="10"/>
    <s v="Dec 29, 2015"/>
    <s v="Dec 29, 2015 11:23:12 PM PST"/>
    <n v="6030883351"/>
    <x v="3"/>
    <s v="102-9253046-4845069"/>
    <s v="kin-case-2370076"/>
    <s v="Shopkin Compatible Storage Case Holds More Than 250 Shopkins Toys - Adjustable Organizer Bin Allows Your Girl To Create Her Perfect Customized Storage"/>
    <n v="1"/>
    <s v="amazon.com"/>
    <s v="Amazon"/>
    <s v="PENSACOLA"/>
    <s v="FL"/>
    <s v="32506-7826"/>
    <n v="14.97"/>
    <n v="3.3"/>
    <n v="0"/>
    <n v="0"/>
    <n v="0"/>
    <n v="-2.25"/>
    <n v="-6.93"/>
    <n v="0"/>
    <n v="0"/>
    <n v="9.09"/>
  </r>
  <r>
    <x v="20"/>
    <x v="10"/>
    <s v="Dec 29, 2015"/>
    <s v="Dec 29, 2015 11:42:17 PM PST"/>
    <n v="6030883351"/>
    <x v="3"/>
    <s v="114-7904072-9484231"/>
    <s v="rug_wrench_200_3x5_fba"/>
    <s v="Rug Wrench Washable Non Slip Rug Pad - Protect Floors While Securing Rug and Making Vacuuming Easier"/>
    <n v="1"/>
    <s v="amazon.com"/>
    <s v="Amazon"/>
    <s v="SANTA MONICA"/>
    <s v="CA"/>
    <s v="90403-2672"/>
    <n v="12.83"/>
    <n v="3.99"/>
    <n v="0"/>
    <n v="-3.99"/>
    <n v="0"/>
    <n v="-1.92"/>
    <n v="-2.67"/>
    <n v="0"/>
    <n v="0"/>
    <n v="8.24"/>
  </r>
  <r>
    <x v="20"/>
    <x v="10"/>
    <s v="Dec 29, 2015"/>
    <s v="Dec 29, 2015 11:48:43 PM PST"/>
    <n v="6030883351"/>
    <x v="3"/>
    <s v="002-0852287-8049059"/>
    <s v="rug_wrench_200_2x4_fba"/>
    <s v="Rug Wrench Washable Non Slip Rug Pad - Protect Floors While Securing Rug and Making Vacuuming Easier"/>
    <n v="1"/>
    <s v="amazon.com"/>
    <s v="Amazon"/>
    <s v="QUINCY"/>
    <s v="IL"/>
    <s v="62301-6740"/>
    <n v="9.83"/>
    <n v="0"/>
    <n v="0"/>
    <n v="0"/>
    <n v="0"/>
    <n v="-1.47"/>
    <n v="-2.54"/>
    <n v="0"/>
    <n v="0"/>
    <n v="5.82"/>
  </r>
  <r>
    <x v="20"/>
    <x v="10"/>
    <s v="Dec 30, 2015"/>
    <s v="Dec 30, 2015 12:01:38 AM PST"/>
    <n v="6030883351"/>
    <x v="3"/>
    <s v="102-5489462-0405868"/>
    <s v="kin-case-2370076"/>
    <s v="Shopkin Compatible Storage Case Holds More Than 250 Shopkins Toys - Adjustable Organizer Bin Allows Your Girl To Create Her Perfect Customized Storage"/>
    <n v="1"/>
    <s v="amazon.com"/>
    <s v="Amazon"/>
    <s v="Manlius"/>
    <s v="NY"/>
    <s v="13104-9657"/>
    <n v="19.97"/>
    <n v="0"/>
    <n v="0"/>
    <n v="0"/>
    <n v="0"/>
    <n v="-3"/>
    <n v="-3.63"/>
    <n v="0"/>
    <n v="0"/>
    <n v="13.34"/>
  </r>
  <r>
    <x v="20"/>
    <x v="10"/>
    <s v="Dec 30, 2015"/>
    <s v="Dec 30, 2015 12:13:08 AM PST"/>
    <n v="6030883351"/>
    <x v="3"/>
    <s v="106-2087840-7661826"/>
    <s v="rug_wrench_200_2x4_fba"/>
    <s v="Rug Wrench Washable Non Slip Rug Pad - Protect Floors While Securing Rug and Making Vacuuming Easier"/>
    <n v="1"/>
    <s v="amazon.com"/>
    <s v="Amazon"/>
    <s v="ALEXANDRIA"/>
    <s v="VA"/>
    <s v="22314-6816"/>
    <n v="9.83"/>
    <n v="0"/>
    <n v="0"/>
    <n v="0"/>
    <n v="0"/>
    <n v="-1.47"/>
    <n v="-2.54"/>
    <n v="0"/>
    <n v="0"/>
    <n v="5.82"/>
  </r>
  <r>
    <x v="20"/>
    <x v="10"/>
    <s v="Dec 30, 2015"/>
    <s v="Dec 30, 2015 12:19:07 AM PST"/>
    <n v="6030883351"/>
    <x v="3"/>
    <s v="106-1639426-4634648"/>
    <s v="kin-case-2370076"/>
    <s v="Shopkin Compatible Storage Case Holds More Than 250 Shopkins Toys - Adjustable Organizer Bin Allows Your Girl To Create Her Perfect Customized Storage"/>
    <n v="1"/>
    <s v="amazon.com"/>
    <s v="Amazon"/>
    <s v="new castle"/>
    <s v="de"/>
    <n v="19720"/>
    <n v="14.97"/>
    <n v="6.29"/>
    <n v="0"/>
    <n v="0"/>
    <n v="0"/>
    <n v="-2.25"/>
    <n v="-9.92"/>
    <n v="0"/>
    <n v="0"/>
    <n v="9.09"/>
  </r>
  <r>
    <x v="20"/>
    <x v="10"/>
    <s v="Dec 30, 2015"/>
    <s v="Dec 30, 2015 12:50:43 AM PST"/>
    <n v="6030883351"/>
    <x v="3"/>
    <s v="111-5876644-6865018"/>
    <s v="kin-case-2370076"/>
    <s v="Shopkin Compatible Storage Case Holds More Than 250 Shopkins Toys - Adjustable Organizer Bin Allows Your Girl To Create Her Perfect Customized Storage"/>
    <n v="1"/>
    <s v="amazon.com"/>
    <s v="Amazon"/>
    <s v="Landisville"/>
    <s v="PA"/>
    <n v="17538"/>
    <n v="14.97"/>
    <n v="0"/>
    <n v="0"/>
    <n v="0"/>
    <n v="0"/>
    <n v="-2.25"/>
    <n v="-3.63"/>
    <n v="0"/>
    <n v="0"/>
    <n v="9.09"/>
  </r>
  <r>
    <x v="20"/>
    <x v="10"/>
    <s v="Dec 30, 2015"/>
    <s v="Dec 30, 2015 1:17:41 AM PST"/>
    <n v="6030883351"/>
    <x v="3"/>
    <s v="111-7432301-7710647"/>
    <s v="kin-case-2370076"/>
    <s v="Shopkin Compatible Storage Case Holds More Than 250 Shopkins Toys - Adjustable Organizer Bin Allows Your Girl To Create Her Perfect Customized Storage"/>
    <n v="1"/>
    <s v="amazon.com"/>
    <s v="Amazon"/>
    <s v="NORTH SYRACUSE"/>
    <s v="NY"/>
    <s v="13212-2320"/>
    <n v="19.97"/>
    <n v="0"/>
    <n v="0"/>
    <n v="0"/>
    <n v="0"/>
    <n v="-3"/>
    <n v="-3.63"/>
    <n v="0"/>
    <n v="0"/>
    <n v="13.34"/>
  </r>
  <r>
    <x v="20"/>
    <x v="10"/>
    <s v="Dec 30, 2015"/>
    <s v="Dec 30, 2015 2:12:34 AM PST"/>
    <n v="6030883351"/>
    <x v="3"/>
    <s v="106-5924652-6164234"/>
    <s v="kin-case-2370076"/>
    <s v="Shopkin Compatible Storage Case Holds More Than 250 Shopkins Toys - Adjustable Organizer Bin Allows Your Girl To Create Her Perfect Customized Storage"/>
    <n v="1"/>
    <s v="amazon.com"/>
    <s v="Amazon"/>
    <s v="PAWTUCKET"/>
    <s v="RHODE ISLAND"/>
    <s v="02860-5847"/>
    <n v="14.97"/>
    <n v="2.71"/>
    <n v="0"/>
    <n v="-2.71"/>
    <n v="0"/>
    <n v="-2.25"/>
    <n v="-3.63"/>
    <n v="0"/>
    <n v="0"/>
    <n v="9.09"/>
  </r>
  <r>
    <x v="20"/>
    <x v="10"/>
    <s v="Dec 30, 2015"/>
    <s v="Dec 30, 2015 2:46:42 AM PST"/>
    <n v="6030883351"/>
    <x v="3"/>
    <s v="106-1686084-5548253"/>
    <s v="kin-case-2370076"/>
    <s v="Shopkin Compatible Storage Case Holds More Than 250 Shopkins Toys - Adjustable Organizer Bin Allows Your Girl To Create Her Perfect Customized Storage"/>
    <n v="1"/>
    <s v="amazon.com"/>
    <s v="Amazon"/>
    <s v="SUMMIT"/>
    <s v="NJ"/>
    <s v="07901-3002"/>
    <n v="19.97"/>
    <n v="0"/>
    <n v="0"/>
    <n v="0"/>
    <n v="0"/>
    <n v="-3"/>
    <n v="-3.63"/>
    <n v="0"/>
    <n v="0"/>
    <n v="13.34"/>
  </r>
  <r>
    <x v="20"/>
    <x v="10"/>
    <s v="Dec 30, 2015"/>
    <s v="Dec 30, 2015 2:50:41 AM PST"/>
    <n v="6030883351"/>
    <x v="3"/>
    <s v="110-4529333-1345064"/>
    <s v="rug_wrench_200_6x9_fba"/>
    <s v="Rug Wrench Washable Non Slip Rug Pad - Protect Floors While Securing Rug and Making Vacuuming Easier"/>
    <n v="1"/>
    <s v="amazon.com"/>
    <s v="Amazon"/>
    <s v="Soddy Daisy"/>
    <s v="tn"/>
    <n v="37379"/>
    <n v="24.83"/>
    <n v="0"/>
    <n v="0"/>
    <n v="0"/>
    <n v="0"/>
    <n v="-3.72"/>
    <n v="-4.8"/>
    <n v="0"/>
    <n v="0"/>
    <n v="16.309999999999999"/>
  </r>
  <r>
    <x v="20"/>
    <x v="10"/>
    <s v="Dec 30, 2015"/>
    <s v="Dec 30, 2015 3:02:35 AM PST"/>
    <n v="6030883351"/>
    <x v="3"/>
    <s v="108-4872306-3328222"/>
    <s v="kin-case-2370076"/>
    <s v="Shopkin Compatible Storage Case Holds More Than 250 Shopkins Toys - Adjustable Organizer Bin Allows Your Girl To Create Her Perfect Customized Storage"/>
    <n v="1"/>
    <s v="amazon.com"/>
    <s v="Amazon"/>
    <s v="BROOKLYN"/>
    <s v="NY"/>
    <s v="11232-3915"/>
    <n v="19.97"/>
    <n v="2"/>
    <n v="0"/>
    <n v="0"/>
    <n v="0"/>
    <n v="-3"/>
    <n v="-5.63"/>
    <n v="0"/>
    <n v="0"/>
    <n v="13.34"/>
  </r>
  <r>
    <x v="20"/>
    <x v="10"/>
    <s v="Dec 30, 2015"/>
    <s v="Dec 30, 2015 3:26:43 AM PST"/>
    <n v="6030883351"/>
    <x v="3"/>
    <s v="110-4300637-5145069"/>
    <s v="kin-case-2370076"/>
    <s v="Shopkin Compatible Storage Case Holds More Than 250 Shopkins Toys - Adjustable Organizer Bin Allows Your Girl To Create Her Perfect Customized Storage"/>
    <n v="1"/>
    <s v="amazon.com"/>
    <s v="Amazon"/>
    <s v="Cheektowaga"/>
    <s v="NY"/>
    <n v="14206"/>
    <n v="14.97"/>
    <n v="1.44"/>
    <n v="0"/>
    <n v="-1.44"/>
    <n v="0"/>
    <n v="-2.25"/>
    <n v="-3.63"/>
    <n v="0"/>
    <n v="0"/>
    <n v="9.09"/>
  </r>
  <r>
    <x v="20"/>
    <x v="10"/>
    <s v="Dec 30, 2015"/>
    <s v="Dec 30, 2015 6:51:55 AM PST"/>
    <n v="6030883351"/>
    <x v="3"/>
    <s v="106-0363725-2600226"/>
    <s v="rug_wrench_200_3x5_fba"/>
    <s v="Rug Wrench Washable Non Slip Rug Pad - Protect Floors While Securing Rug and Making Vacuuming Easier"/>
    <n v="1"/>
    <s v="amazon.com"/>
    <s v="Amazon"/>
    <s v="MAZAMA"/>
    <s v="WA"/>
    <s v="98833-9704"/>
    <n v="12.83"/>
    <n v="6.46"/>
    <n v="0"/>
    <n v="-6.46"/>
    <n v="0"/>
    <n v="-1.92"/>
    <n v="-2.67"/>
    <n v="0"/>
    <n v="0"/>
    <n v="8.24"/>
  </r>
  <r>
    <x v="20"/>
    <x v="10"/>
    <s v="Dec 30, 2015"/>
    <s v="Dec 30, 2015 8:45:21 AM PST"/>
    <n v="6030883351"/>
    <x v="3"/>
    <s v="116-4806621-2598618"/>
    <s v="rug_wrench_200_8x10_fba"/>
    <s v="Rug Wrench Washable Non Slip Rug Pad - Protect Floors While Securing Rug and Making Vacuuming Easier"/>
    <n v="1"/>
    <s v="amazon.com"/>
    <s v="Amazon"/>
    <s v="SAINT PAUL"/>
    <s v="MN"/>
    <s v="55101-2045"/>
    <n v="38.83"/>
    <n v="0"/>
    <n v="0"/>
    <n v="0"/>
    <n v="0"/>
    <n v="-5.82"/>
    <n v="-8.3699999999999992"/>
    <n v="0"/>
    <n v="0"/>
    <n v="24.64"/>
  </r>
  <r>
    <x v="20"/>
    <x v="10"/>
    <s v="Dec 30, 2015"/>
    <s v="Dec 30, 2015 8:49:38 AM PST"/>
    <n v="6030883351"/>
    <x v="3"/>
    <s v="115-0014881-9405060"/>
    <s v="rug_wrench_200_3x5_fba"/>
    <s v="Rug Wrench Washable Non Slip Rug Pad - Protect Floors While Securing Rug and Making Vacuuming Easier"/>
    <n v="1"/>
    <s v="amazon.com"/>
    <s v="Amazon"/>
    <s v="Worthington"/>
    <s v="MA"/>
    <n v="1098"/>
    <n v="12.83"/>
    <n v="0"/>
    <n v="0"/>
    <n v="0"/>
    <n v="0"/>
    <n v="-3.84"/>
    <n v="-1.67"/>
    <n v="0"/>
    <n v="0"/>
    <n v="7.32"/>
  </r>
  <r>
    <x v="20"/>
    <x v="10"/>
    <s v="Dec 30, 2015"/>
    <s v="Dec 30, 2015 8:49:38 AM PST"/>
    <n v="6030883351"/>
    <x v="3"/>
    <s v="115-0014881-9405060"/>
    <s v="rug_wrench_200_3x5_fba"/>
    <s v="Rug Wrench Washable Non Slip Rug Pad - Protect Floors While Securing Rug and Making Vacuuming Easier"/>
    <n v="1"/>
    <s v="amazon.com"/>
    <s v="Amazon"/>
    <s v="Worthington"/>
    <s v="MA"/>
    <n v="1098"/>
    <n v="12.83"/>
    <n v="0"/>
    <n v="0"/>
    <n v="0"/>
    <n v="0"/>
    <n v="0"/>
    <n v="-2.67"/>
    <n v="0"/>
    <n v="0"/>
    <n v="10.16"/>
  </r>
  <r>
    <x v="20"/>
    <x v="10"/>
    <s v="Dec 30, 2015"/>
    <s v="Dec 30, 2015 9:21:27 AM PST"/>
    <n v="6030883351"/>
    <x v="3"/>
    <s v="107-4815716-1151468"/>
    <s v="kin-case-2370076"/>
    <s v="Shopkin Compatible Storage Case Holds More Than 250 Shopkins Toys - Adjustable Organizer Bin Allows Your Girl To Create Her Perfect Customized Storage"/>
    <n v="1"/>
    <s v="amazon.com"/>
    <s v="Amazon"/>
    <s v="SARATOGA SPRINGS"/>
    <s v="UT"/>
    <s v="84045-6552"/>
    <n v="19.97"/>
    <n v="1.72"/>
    <n v="0"/>
    <n v="-1.72"/>
    <n v="0"/>
    <n v="-3"/>
    <n v="-3.63"/>
    <n v="0"/>
    <n v="0"/>
    <n v="13.34"/>
  </r>
  <r>
    <x v="20"/>
    <x v="10"/>
    <s v="Dec 30, 2015"/>
    <s v="Dec 30, 2015 9:27:14 AM PST"/>
    <n v="6030883351"/>
    <x v="3"/>
    <s v="111-0981237-3446634"/>
    <s v="rug_wrench_200_5x8_fba"/>
    <s v="Rug Wrench Washable Non Slip Rug Pad - Protect Floors While Securing Rug and Making Vacuuming Easier"/>
    <n v="1"/>
    <s v="amazon.com"/>
    <s v="Amazon"/>
    <s v="SEATTLE"/>
    <s v="WA"/>
    <s v="98102-5944"/>
    <n v="19.829999999999998"/>
    <n v="0"/>
    <n v="0"/>
    <n v="0"/>
    <n v="0"/>
    <n v="-2.97"/>
    <n v="-4.41"/>
    <n v="0"/>
    <n v="0"/>
    <n v="12.45"/>
  </r>
  <r>
    <x v="20"/>
    <x v="10"/>
    <s v="Dec 30, 2015"/>
    <s v="Dec 30, 2015 10:30:58 AM PST"/>
    <n v="6030883351"/>
    <x v="5"/>
    <s v="105-7236876-5173014"/>
    <s v="kin-case-2370076"/>
    <s v="Shopkin Compatible Storage Case Holds More Than 250 Shopkins Toys - Adjustable Organizer Bin Allows Your Girl To Create Her Perfect Customized Storage"/>
    <n v="1"/>
    <s v="amazon.com"/>
    <s v="Amazon"/>
    <s v="FORT MILL"/>
    <s v="SC"/>
    <s v="29708-5705"/>
    <n v="-14.97"/>
    <n v="0"/>
    <n v="0"/>
    <n v="0"/>
    <n v="0"/>
    <n v="1.8"/>
    <n v="0"/>
    <n v="0"/>
    <n v="0"/>
    <n v="-13.17"/>
  </r>
  <r>
    <x v="20"/>
    <x v="10"/>
    <s v="Dec 30, 2015"/>
    <s v="Dec 30, 2015 10:46:37 AM PST"/>
    <n v="6030883351"/>
    <x v="3"/>
    <s v="106-5665017-6305843"/>
    <s v="kin-case-2370076"/>
    <s v="Shopkin Compatible Storage Case Holds More Than 250 Shopkins Toys - Adjustable Organizer Bin Allows Your Girl To Create Her Perfect Customized Storage"/>
    <n v="1"/>
    <s v="amazon.com"/>
    <s v="Amazon"/>
    <s v="CHRISTIANSBURG"/>
    <s v="VIRGINIA"/>
    <s v="24073-2138"/>
    <n v="19.97"/>
    <n v="0"/>
    <n v="0"/>
    <n v="0"/>
    <n v="0"/>
    <n v="-3"/>
    <n v="-3.63"/>
    <n v="0"/>
    <n v="0"/>
    <n v="13.34"/>
  </r>
  <r>
    <x v="20"/>
    <x v="10"/>
    <s v="Dec 30, 2015"/>
    <s v="Dec 30, 2015 11:46:54 AM PST"/>
    <n v="6030883351"/>
    <x v="3"/>
    <s v="104-4295508-3195409"/>
    <s v="kin-case-2370076"/>
    <s v="Shopkin Compatible Storage Case Holds More Than 250 Shopkins Toys - Adjustable Organizer Bin Allows Your Girl To Create Her Perfect Customized Storage"/>
    <n v="1"/>
    <s v="amazon.com"/>
    <s v="Amazon"/>
    <s v="BATAVIA"/>
    <s v="IL"/>
    <s v="60510-9222"/>
    <n v="19.97"/>
    <n v="0"/>
    <n v="0"/>
    <n v="0"/>
    <n v="0"/>
    <n v="-3"/>
    <n v="-3.63"/>
    <n v="0"/>
    <n v="0"/>
    <n v="13.34"/>
  </r>
  <r>
    <x v="20"/>
    <x v="10"/>
    <s v="Dec 30, 2015"/>
    <s v="Dec 30, 2015 11:53:25 AM PST"/>
    <n v="6030883351"/>
    <x v="5"/>
    <s v="112-2813053-1665069"/>
    <s v="kin-case-2370076"/>
    <s v="Shopkin Compatible Storage Case Holds More Than 250 Shopkins Toys - Adjustable Organizer Bin Allows Your Girl To Create Her Perfect Customized Storage"/>
    <n v="1"/>
    <s v="amazon.com"/>
    <s v="Amazon"/>
    <s v="HERNDON"/>
    <s v="VA"/>
    <s v="20170-4501"/>
    <n v="-14.97"/>
    <n v="0"/>
    <n v="0"/>
    <n v="0"/>
    <n v="0"/>
    <n v="1.8"/>
    <n v="0"/>
    <n v="0"/>
    <n v="0"/>
    <n v="-13.17"/>
  </r>
  <r>
    <x v="20"/>
    <x v="10"/>
    <s v="Dec 30, 2015"/>
    <s v="Dec 30, 2015 12:12:19 PM PST"/>
    <n v="6030883351"/>
    <x v="5"/>
    <s v="112-9608546-8857811"/>
    <s v="rug_wrench_200_3x5_fba"/>
    <s v="Rug Wrench Washable Non Slip Rug Pad - Protect Floors While Securing Rug and Making Vacuuming Easier"/>
    <n v="1"/>
    <s v="amazon.com"/>
    <s v="Amazon"/>
    <s v="DALLAS"/>
    <s v="TX"/>
    <s v="75204-5723"/>
    <n v="-12.83"/>
    <n v="-5.99"/>
    <n v="0"/>
    <n v="0"/>
    <n v="0"/>
    <n v="1.54"/>
    <n v="5.99"/>
    <n v="0"/>
    <n v="0"/>
    <n v="-11.29"/>
  </r>
  <r>
    <x v="20"/>
    <x v="10"/>
    <s v="Dec 30, 2015"/>
    <s v="Dec 30, 2015 12:18:50 PM PST"/>
    <n v="6030883351"/>
    <x v="3"/>
    <s v="002-9760605-0332245"/>
    <s v="kin-case-2370076"/>
    <s v="Shopkin Compatible Storage Case Holds More Than 250 Shopkins Toys - Adjustable Organizer Bin Allows Your Girl To Create Her Perfect Customized Storage"/>
    <n v="1"/>
    <s v="amazon.com"/>
    <s v="Amazon"/>
    <s v="SPRINGFIELD GARDENS"/>
    <s v="NY"/>
    <s v="11413-4010"/>
    <n v="19.97"/>
    <n v="3.99"/>
    <n v="0"/>
    <n v="0"/>
    <n v="0"/>
    <n v="-3"/>
    <n v="-7.62"/>
    <n v="0"/>
    <n v="0"/>
    <n v="13.34"/>
  </r>
  <r>
    <x v="20"/>
    <x v="10"/>
    <s v="Dec 30, 2015"/>
    <s v="Dec 30, 2015 12:22:48 PM PST"/>
    <n v="6030883351"/>
    <x v="3"/>
    <s v="112-5303289-6742637"/>
    <s v="rug_wrench_200_5x8_fba"/>
    <s v="Rug Wrench Washable Non Slip Rug Pad - Protect Floors While Securing Rug and Making Vacuuming Easier"/>
    <n v="1"/>
    <s v="amazon.com"/>
    <s v="Amazon"/>
    <s v="CONCORD"/>
    <s v="CA"/>
    <s v="94521-3361"/>
    <n v="19.829999999999998"/>
    <n v="0"/>
    <n v="0"/>
    <n v="0"/>
    <n v="0"/>
    <n v="-2.97"/>
    <n v="-4.41"/>
    <n v="0"/>
    <n v="0"/>
    <n v="12.45"/>
  </r>
  <r>
    <x v="20"/>
    <x v="10"/>
    <s v="Dec 30, 2015"/>
    <s v="Dec 30, 2015 12:25:15 PM PST"/>
    <n v="6030883351"/>
    <x v="3"/>
    <s v="112-7948777-8408246"/>
    <s v="rug_wrench_200_3x5_fba"/>
    <s v="Rug Wrench Washable Non Slip Rug Pad - Protect Floors While Securing Rug and Making Vacuuming Easier"/>
    <n v="1"/>
    <s v="amazon.com"/>
    <s v="Amazon"/>
    <s v="Santa Clara"/>
    <s v="CA"/>
    <n v="95051"/>
    <n v="12.83"/>
    <n v="0"/>
    <n v="0"/>
    <n v="0"/>
    <n v="0"/>
    <n v="-1.92"/>
    <n v="-2.67"/>
    <n v="0"/>
    <n v="0"/>
    <n v="8.24"/>
  </r>
  <r>
    <x v="20"/>
    <x v="10"/>
    <s v="Dec 30, 2015"/>
    <s v="Dec 30, 2015 12:47:34 PM PST"/>
    <n v="6030883351"/>
    <x v="3"/>
    <s v="102-1890128-3216205"/>
    <s v="kin-case-2370076"/>
    <s v="Shopkin Compatible Storage Case Holds More Than 250 Shopkins Toys - Adjustable Organizer Bin Allows Your Girl To Create Her Perfect Customized Storage"/>
    <n v="1"/>
    <s v="amazon.com"/>
    <s v="Amazon"/>
    <s v="Bells"/>
    <s v="TN"/>
    <n v="38006"/>
    <n v="19.97"/>
    <n v="0"/>
    <n v="0"/>
    <n v="0"/>
    <n v="0"/>
    <n v="-3"/>
    <n v="-3.63"/>
    <n v="0"/>
    <n v="0"/>
    <n v="13.34"/>
  </r>
  <r>
    <x v="20"/>
    <x v="10"/>
    <s v="Dec 30, 2015"/>
    <s v="Dec 30, 2015 1:11:56 PM PST"/>
    <n v="6030883351"/>
    <x v="3"/>
    <s v="103-1307389-0055425"/>
    <s v="kin-case-2370076"/>
    <s v="Shopkin Compatible Storage Case Holds More Than 250 Shopkins Toys - Adjustable Organizer Bin Allows Your Girl To Create Her Perfect Customized Storage"/>
    <n v="1"/>
    <s v="amazon.com"/>
    <s v="Amazon"/>
    <s v="CINCINNATI"/>
    <s v="OH"/>
    <s v="45252-2340"/>
    <n v="14.97"/>
    <n v="1.72"/>
    <n v="0"/>
    <n v="-1.72"/>
    <n v="0"/>
    <n v="-2.25"/>
    <n v="-3.63"/>
    <n v="0"/>
    <n v="0"/>
    <n v="9.09"/>
  </r>
  <r>
    <x v="20"/>
    <x v="10"/>
    <s v="Dec 30, 2015"/>
    <s v="Dec 30, 2015 1:14:15 PM PST"/>
    <n v="6030883351"/>
    <x v="3"/>
    <s v="002-2714431-4269847"/>
    <s v="rug_wrench_200_5x8_fba"/>
    <s v="Rug Wrench Washable Non Slip Rug Pad - Protect Floors While Securing Rug and Making Vacuuming Easier"/>
    <n v="1"/>
    <s v="amazon.com"/>
    <s v="Amazon"/>
    <s v="Soda Springs"/>
    <s v="Idaho"/>
    <n v="83276"/>
    <n v="19.829999999999998"/>
    <n v="0"/>
    <n v="0"/>
    <n v="0"/>
    <n v="0"/>
    <n v="-2.97"/>
    <n v="-4.41"/>
    <n v="0"/>
    <n v="0"/>
    <n v="12.45"/>
  </r>
  <r>
    <x v="20"/>
    <x v="10"/>
    <s v="Dec 30, 2015"/>
    <s v="Dec 30, 2015 1:18:14 PM PST"/>
    <n v="6030883351"/>
    <x v="3"/>
    <s v="106-8120641-2259436"/>
    <s v="kin-case-2370076"/>
    <s v="Shopkin Compatible Storage Case Holds More Than 250 Shopkins Toys - Adjustable Organizer Bin Allows Your Girl To Create Her Perfect Customized Storage"/>
    <n v="1"/>
    <s v="amazon.com"/>
    <s v="Amazon"/>
    <s v="HONOLULU"/>
    <s v="HI"/>
    <s v="96818-1806"/>
    <n v="14.97"/>
    <n v="0"/>
    <n v="0"/>
    <n v="0"/>
    <n v="0"/>
    <n v="-2.25"/>
    <n v="-3.63"/>
    <n v="0"/>
    <n v="0"/>
    <n v="9.09"/>
  </r>
  <r>
    <x v="20"/>
    <x v="10"/>
    <s v="Dec 30, 2015"/>
    <s v="Dec 30, 2015 1:36:25 PM PST"/>
    <n v="6030883351"/>
    <x v="3"/>
    <s v="109-1231275-8172241"/>
    <s v="kin-case-2370076"/>
    <s v="Shopkin Compatible Storage Case Holds More Than 250 Shopkins Toys - Adjustable Organizer Bin Allows Your Girl To Create Her Perfect Customized Storage"/>
    <n v="1"/>
    <s v="amazon.com"/>
    <s v="Amazon"/>
    <s v="TEWKSBURY"/>
    <s v="MA"/>
    <s v="01876-1114"/>
    <n v="14.97"/>
    <n v="6.29"/>
    <n v="0"/>
    <n v="0"/>
    <n v="0"/>
    <n v="-2.25"/>
    <n v="-9.92"/>
    <n v="0"/>
    <n v="0"/>
    <n v="9.09"/>
  </r>
  <r>
    <x v="20"/>
    <x v="10"/>
    <s v="Dec 30, 2015"/>
    <s v="Dec 30, 2015 1:58:07 PM PST"/>
    <n v="6030883351"/>
    <x v="3"/>
    <s v="106-2761177-4397843"/>
    <s v="rug_wrench_200_2x8_fba"/>
    <s v="Rug Wrench Washable Non Slip Rug Pad - Protect Floors While Securing Rug and Making Vacuuming Easier"/>
    <n v="1"/>
    <s v="amazon.com"/>
    <s v="Amazon"/>
    <s v="Las Cruces"/>
    <s v="NM"/>
    <s v="88001-6024"/>
    <n v="14.83"/>
    <n v="0.62"/>
    <n v="0"/>
    <n v="0"/>
    <n v="0"/>
    <n v="-2.2200000000000002"/>
    <n v="-2.29"/>
    <n v="0"/>
    <n v="0"/>
    <n v="10.94"/>
  </r>
  <r>
    <x v="20"/>
    <x v="10"/>
    <s v="Dec 30, 2015"/>
    <s v="Dec 30, 2015 1:58:07 PM PST"/>
    <n v="6030883351"/>
    <x v="3"/>
    <s v="106-2761177-4397843"/>
    <s v="rug_wrench_200_2x4_fba"/>
    <s v="Rug Wrench Washable Non Slip Rug Pad - Protect Floors While Securing Rug and Making Vacuuming Easier"/>
    <n v="1"/>
    <s v="amazon.com"/>
    <s v="Amazon"/>
    <s v="Las Cruces"/>
    <s v="NM"/>
    <s v="88001-6024"/>
    <n v="9.83"/>
    <n v="0.51"/>
    <n v="0"/>
    <n v="0"/>
    <n v="0"/>
    <n v="-1.47"/>
    <n v="-2.0499999999999998"/>
    <n v="0"/>
    <n v="0"/>
    <n v="6.82"/>
  </r>
  <r>
    <x v="20"/>
    <x v="10"/>
    <s v="Dec 30, 2015"/>
    <s v="Dec 30, 2015 2:04:53 PM PST"/>
    <n v="6030883351"/>
    <x v="3"/>
    <s v="116-8405009-2516217"/>
    <s v="kin-case-2370076"/>
    <s v="Shopkin Compatible Storage Case Holds More Than 250 Shopkins Toys - Adjustable Organizer Bin Allows Your Girl To Create Her Perfect Customized Storage"/>
    <n v="1"/>
    <s v="amazon.com"/>
    <s v="Amazon"/>
    <s v="FINKSBURG"/>
    <s v="MD"/>
    <n v="21048"/>
    <n v="19.97"/>
    <n v="0"/>
    <n v="0"/>
    <n v="0"/>
    <n v="0"/>
    <n v="-3"/>
    <n v="-3.63"/>
    <n v="0"/>
    <n v="0"/>
    <n v="13.34"/>
  </r>
  <r>
    <x v="20"/>
    <x v="10"/>
    <s v="Dec 30, 2015"/>
    <s v="Dec 30, 2015 2:13:31 PM PST"/>
    <n v="6030883351"/>
    <x v="3"/>
    <s v="111-7104408-5673010"/>
    <s v="rug_wrench_200_8x10_fba"/>
    <s v="Rug Wrench Washable Non Slip Rug Pad - Protect Floors While Securing Rug and Making Vacuuming Easier"/>
    <n v="1"/>
    <s v="amazon.com"/>
    <s v="Amazon"/>
    <s v="PALO ALTO"/>
    <s v="CA"/>
    <s v="94306-4262"/>
    <n v="38.83"/>
    <n v="5.99"/>
    <n v="0"/>
    <n v="0"/>
    <n v="0"/>
    <n v="-5.82"/>
    <n v="-14.36"/>
    <n v="0"/>
    <n v="0"/>
    <n v="24.64"/>
  </r>
  <r>
    <x v="20"/>
    <x v="10"/>
    <s v="Dec 30, 2015"/>
    <s v="Dec 30, 2015 2:24:04 PM PST"/>
    <n v="6030883351"/>
    <x v="3"/>
    <s v="002-5184015-5807461"/>
    <s v="rug_wrench_200_5x8_fba"/>
    <s v="Rug Wrench Washable Non Slip Rug Pad - Protect Floors While Securing Rug and Making Vacuuming Easier"/>
    <n v="1"/>
    <s v="amazon.com"/>
    <s v="Amazon"/>
    <s v="Tooele"/>
    <s v="UT"/>
    <s v="84074-3044"/>
    <n v="19.829999999999998"/>
    <n v="0"/>
    <n v="0"/>
    <n v="0"/>
    <n v="0"/>
    <n v="-2.97"/>
    <n v="-4.41"/>
    <n v="0"/>
    <n v="0"/>
    <n v="12.45"/>
  </r>
  <r>
    <x v="20"/>
    <x v="10"/>
    <s v="Dec 30, 2015"/>
    <s v="Dec 30, 2015 3:01:40 PM PST"/>
    <n v="6030883351"/>
    <x v="3"/>
    <s v="108-3118449-7058601"/>
    <s v="kin-case-2370076"/>
    <s v="Shopkin Compatible Storage Case Holds More Than 250 Shopkins Toys - Adjustable Organizer Bin Allows Your Girl To Create Her Perfect Customized Storage"/>
    <n v="1"/>
    <s v="amazon.com"/>
    <s v="Amazon"/>
    <s v="Chesterfield"/>
    <s v="MO"/>
    <s v="63005-4353"/>
    <n v="19.97"/>
    <n v="3.99"/>
    <n v="0"/>
    <n v="0"/>
    <n v="0"/>
    <n v="-3"/>
    <n v="-7.62"/>
    <n v="0"/>
    <n v="0"/>
    <n v="13.34"/>
  </r>
  <r>
    <x v="20"/>
    <x v="10"/>
    <s v="Dec 30, 2015"/>
    <s v="Dec 30, 2015 3:26:03 PM PST"/>
    <n v="6030883351"/>
    <x v="3"/>
    <s v="002-3138078-6613023"/>
    <s v="kin-case-2370076"/>
    <s v="Shopkin Compatible Storage Case Holds More Than 250 Shopkins Toys - Adjustable Organizer Bin Allows Your Girl To Create Her Perfect Customized Storage"/>
    <n v="1"/>
    <s v="amazon.com"/>
    <s v="Amazon"/>
    <s v="White haven"/>
    <s v="PA"/>
    <n v="18661"/>
    <n v="14.97"/>
    <n v="3.41"/>
    <n v="0"/>
    <n v="0"/>
    <n v="0"/>
    <n v="-2.25"/>
    <n v="-7.04"/>
    <n v="0"/>
    <n v="0"/>
    <n v="9.09"/>
  </r>
  <r>
    <x v="20"/>
    <x v="10"/>
    <s v="Dec 30, 2015"/>
    <s v="Dec 30, 2015 4:25:12 PM PST"/>
    <n v="6030883351"/>
    <x v="3"/>
    <s v="107-1309819-3174661"/>
    <s v="rug_wrench_200_2x8_fba"/>
    <s v="Rug Wrench Washable Non Slip Rug Pad - Protect Floors While Securing Rug and Making Vacuuming Easier"/>
    <n v="1"/>
    <s v="amazon.com"/>
    <s v="Amazon"/>
    <s v="INDIANAPOLIS"/>
    <s v="IN"/>
    <s v="46250-2552"/>
    <n v="14.83"/>
    <n v="1.98"/>
    <n v="0"/>
    <n v="-1.98"/>
    <n v="0"/>
    <n v="-2.2200000000000002"/>
    <n v="-2.67"/>
    <n v="0"/>
    <n v="0"/>
    <n v="9.94"/>
  </r>
  <r>
    <x v="20"/>
    <x v="10"/>
    <s v="Dec 30, 2015"/>
    <s v="Dec 30, 2015 4:37:02 PM PST"/>
    <n v="6030883351"/>
    <x v="3"/>
    <s v="002-9460415-3029869"/>
    <s v="kin-case-2370076"/>
    <s v="Shopkin Compatible Storage Case Holds More Than 250 Shopkins Toys - Adjustable Organizer Bin Allows Your Girl To Create Her Perfect Customized Storage"/>
    <n v="1"/>
    <s v="amazon.com"/>
    <s v="Amazon"/>
    <s v="NEW ROCHELLE"/>
    <s v="NY"/>
    <s v="10801-2205"/>
    <n v="19.97"/>
    <n v="0"/>
    <n v="0"/>
    <n v="0"/>
    <n v="0"/>
    <n v="-3"/>
    <n v="-3.63"/>
    <n v="0"/>
    <n v="0"/>
    <n v="13.34"/>
  </r>
  <r>
    <x v="20"/>
    <x v="10"/>
    <s v="Dec 30, 2015"/>
    <s v="Dec 30, 2015 4:54:50 PM PST"/>
    <n v="6030883351"/>
    <x v="3"/>
    <s v="110-1609597-1065011"/>
    <s v="rug_wrench_200_3x5_fba"/>
    <s v="Rug Wrench Washable Non Slip Rug Pad - Protect Floors While Securing Rug and Making Vacuuming Easier"/>
    <n v="1"/>
    <s v="amazon.com"/>
    <s v="Amazon"/>
    <s v="San Carlos"/>
    <s v="CA"/>
    <s v="94070-2543"/>
    <n v="12.83"/>
    <n v="0"/>
    <n v="0"/>
    <n v="0"/>
    <n v="0"/>
    <n v="-1.92"/>
    <n v="-2.67"/>
    <n v="0"/>
    <n v="0"/>
    <n v="8.24"/>
  </r>
  <r>
    <x v="20"/>
    <x v="10"/>
    <s v="Dec 30, 2015"/>
    <s v="Dec 30, 2015 6:06:08 PM PST"/>
    <n v="6030883351"/>
    <x v="3"/>
    <s v="108-0130930-8204206"/>
    <s v="kin-case-2370076"/>
    <s v="Shopkin Compatible Storage Case Holds More Than 250 Shopkins Toys - Adjustable Organizer Bin Allows Your Girl To Create Her Perfect Customized Storage"/>
    <n v="1"/>
    <s v="amazon.com"/>
    <s v="Amazon"/>
    <s v="MCKEESPORT"/>
    <s v="PA"/>
    <s v="15132-3618"/>
    <n v="14.97"/>
    <n v="6.29"/>
    <n v="0"/>
    <n v="0"/>
    <n v="0"/>
    <n v="-2.25"/>
    <n v="-9.92"/>
    <n v="0"/>
    <n v="0"/>
    <n v="9.09"/>
  </r>
  <r>
    <x v="20"/>
    <x v="10"/>
    <s v="Dec 30, 2015"/>
    <s v="Dec 30, 2015 6:11:29 PM PST"/>
    <n v="6030883351"/>
    <x v="3"/>
    <s v="102-7858468-3350647"/>
    <s v="rug_wrench_200_5x8_fba"/>
    <s v="Rug Wrench Washable Non Slip Rug Pad - Protect Floors While Securing Rug and Making Vacuuming Easier"/>
    <n v="1"/>
    <s v="amazon.com"/>
    <s v="Amazon"/>
    <s v="LAS CRUCES"/>
    <s v="NM"/>
    <s v="88005-3105"/>
    <n v="19.829999999999998"/>
    <n v="0"/>
    <n v="0"/>
    <n v="0"/>
    <n v="0"/>
    <n v="-2.97"/>
    <n v="-4.41"/>
    <n v="0"/>
    <n v="0"/>
    <n v="12.45"/>
  </r>
  <r>
    <x v="20"/>
    <x v="10"/>
    <s v="Dec 30, 2015"/>
    <s v="Dec 30, 2015 6:34:05 PM PST"/>
    <n v="6030883351"/>
    <x v="3"/>
    <s v="104-3914236-3511451"/>
    <s v="kin-case-2370076"/>
    <s v="Shopkin Compatible Storage Case Holds More Than 250 Shopkins Toys - Adjustable Organizer Bin Allows Your Girl To Create Her Perfect Customized Storage"/>
    <n v="2"/>
    <s v="amazon.com"/>
    <s v="Amazon"/>
    <s v="WINDERMERE"/>
    <s v="FL"/>
    <s v="34786-9472"/>
    <n v="39.94"/>
    <n v="7.98"/>
    <n v="0"/>
    <n v="-7.98"/>
    <n v="0"/>
    <n v="-6"/>
    <n v="-6.26"/>
    <n v="0"/>
    <n v="0"/>
    <n v="27.68"/>
  </r>
  <r>
    <x v="20"/>
    <x v="10"/>
    <s v="Dec 30, 2015"/>
    <s v="Dec 30, 2015 6:36:21 PM PST"/>
    <n v="6030883351"/>
    <x v="3"/>
    <s v="106-0403382-5453066"/>
    <s v="kin-case-2370076"/>
    <s v="Shopkin Compatible Storage Case Holds More Than 250 Shopkins Toys - Adjustable Organizer Bin Allows Your Girl To Create Her Perfect Customized Storage"/>
    <n v="1"/>
    <s v="amazon.com"/>
    <s v="Amazon"/>
    <s v="RIVERVIEW"/>
    <s v="FL"/>
    <s v="33578-2102"/>
    <n v="19.97"/>
    <n v="0"/>
    <n v="0"/>
    <n v="0"/>
    <n v="0"/>
    <n v="-3"/>
    <n v="-3.63"/>
    <n v="0"/>
    <n v="0"/>
    <n v="13.34"/>
  </r>
  <r>
    <x v="20"/>
    <x v="10"/>
    <s v="Dec 30, 2015"/>
    <s v="Dec 30, 2015 7:20:57 PM PST"/>
    <n v="6030883351"/>
    <x v="3"/>
    <s v="102-3503996-1581847"/>
    <s v="kin-case-2370076"/>
    <s v="Shopkin Compatible Storage Case Holds More Than 250 Shopkins Toys - Adjustable Organizer Bin Allows Your Girl To Create Her Perfect Customized Storage"/>
    <n v="1"/>
    <s v="amazon.com"/>
    <s v="Amazon"/>
    <s v="LONG BEACH"/>
    <s v="CA"/>
    <s v="90803-6035"/>
    <n v="14.97"/>
    <n v="0"/>
    <n v="0"/>
    <n v="0"/>
    <n v="0"/>
    <n v="-2.25"/>
    <n v="-3.63"/>
    <n v="0"/>
    <n v="0"/>
    <n v="9.09"/>
  </r>
  <r>
    <x v="20"/>
    <x v="10"/>
    <s v="Dec 30, 2015"/>
    <s v="Dec 30, 2015 8:13:55 PM PST"/>
    <n v="6030883351"/>
    <x v="3"/>
    <s v="102-2979188-3116232"/>
    <s v="rug_wrench_200_5x8_fba"/>
    <s v="Rug Wrench Washable Non Slip Rug Pad - Protect Floors While Securing Rug and Making Vacuuming Easier"/>
    <n v="1"/>
    <s v="amazon.com"/>
    <s v="Amazon"/>
    <s v="Eagle"/>
    <s v="Co"/>
    <n v="81631"/>
    <n v="19.829999999999998"/>
    <n v="0"/>
    <n v="0"/>
    <n v="0"/>
    <n v="0"/>
    <n v="-2.97"/>
    <n v="-4.41"/>
    <n v="0"/>
    <n v="0"/>
    <n v="12.45"/>
  </r>
  <r>
    <x v="20"/>
    <x v="10"/>
    <s v="Dec 30, 2015"/>
    <s v="Dec 30, 2015 8:20:24 PM PST"/>
    <n v="6030883351"/>
    <x v="3"/>
    <s v="115-4239731-3605849"/>
    <s v="rug_wrench_200_6x9_fba"/>
    <s v="Rug Wrench Washable Non Slip Rug Pad - Protect Floors While Securing Rug and Making Vacuuming Easier"/>
    <n v="1"/>
    <s v="amazon.com"/>
    <s v="Amazon"/>
    <s v="JACKSONVILLE"/>
    <s v="FL"/>
    <s v="32205-7914"/>
    <n v="24.83"/>
    <n v="3.93"/>
    <n v="0"/>
    <n v="-3.93"/>
    <n v="0"/>
    <n v="-3.72"/>
    <n v="-4.8"/>
    <n v="0"/>
    <n v="0"/>
    <n v="16.309999999999999"/>
  </r>
  <r>
    <x v="20"/>
    <x v="10"/>
    <s v="Dec 30, 2015"/>
    <s v="Dec 30, 2015 8:20:24 PM PST"/>
    <n v="6030883351"/>
    <x v="3"/>
    <s v="115-4239731-3605849"/>
    <s v="rug_wrench_200_5x8_fba"/>
    <s v="Rug Wrench Washable Non Slip Rug Pad - Protect Floors While Securing Rug and Making Vacuuming Easier"/>
    <n v="1"/>
    <s v="amazon.com"/>
    <s v="Amazon"/>
    <s v="JACKSONVILLE"/>
    <s v="FL"/>
    <s v="32205-7914"/>
    <n v="19.829999999999998"/>
    <n v="3.54"/>
    <n v="0"/>
    <n v="-3.54"/>
    <n v="0"/>
    <n v="-2.97"/>
    <n v="-3.41"/>
    <n v="0"/>
    <n v="0"/>
    <n v="13.45"/>
  </r>
  <r>
    <x v="20"/>
    <x v="10"/>
    <s v="Dec 30, 2015"/>
    <s v="Dec 30, 2015 8:22:38 PM PST"/>
    <n v="6030883351"/>
    <x v="3"/>
    <s v="107-2733454-5604254"/>
    <s v="rug_wrench_200_5x8_fba"/>
    <s v="Rug Wrench Washable Non Slip Rug Pad - Protect Floors While Securing Rug and Making Vacuuming Easier"/>
    <n v="1"/>
    <s v="amazon.com"/>
    <s v="Amazon"/>
    <s v="LAKEVILLE"/>
    <s v="MN"/>
    <s v="55044-6133"/>
    <n v="19.829999999999998"/>
    <n v="0"/>
    <n v="0"/>
    <n v="0"/>
    <n v="0"/>
    <n v="-2.97"/>
    <n v="-4.41"/>
    <n v="0"/>
    <n v="0"/>
    <n v="12.45"/>
  </r>
  <r>
    <x v="20"/>
    <x v="10"/>
    <s v="Dec 30, 2015"/>
    <s v="Dec 30, 2015 9:04:30 PM PST"/>
    <n v="6030883351"/>
    <x v="3"/>
    <s v="114-3265256-7545000"/>
    <s v="rug_wrench_200_5x8_fba"/>
    <s v="Rug Wrench Washable Non Slip Rug Pad - Protect Floors While Securing Rug and Making Vacuuming Easier"/>
    <n v="1"/>
    <s v="amazon.com"/>
    <s v="Amazon"/>
    <s v="NORTH DIGHTON"/>
    <s v="MASSACHUSETTS"/>
    <s v="02764-1347"/>
    <n v="19.829999999999998"/>
    <n v="0"/>
    <n v="0"/>
    <n v="0"/>
    <n v="0"/>
    <n v="-2.97"/>
    <n v="-4.41"/>
    <n v="0"/>
    <n v="0"/>
    <n v="12.45"/>
  </r>
  <r>
    <x v="20"/>
    <x v="10"/>
    <s v="Dec 30, 2015"/>
    <s v="Dec 30, 2015 9:27:42 PM PST"/>
    <n v="6030883351"/>
    <x v="3"/>
    <s v="113-5127702-9846650"/>
    <s v="kin-case-2370076"/>
    <s v="Shopkin Compatible Storage Case Holds More Than 250 Shopkins Toys - Adjustable Organizer Bin Allows Your Girl To Create Her Perfect Customized Storage"/>
    <n v="1"/>
    <s v="amazon.com"/>
    <s v="Amazon"/>
    <s v="BEVERLY"/>
    <s v="MA"/>
    <s v="01915-3130"/>
    <n v="14.97"/>
    <n v="4.71"/>
    <n v="0"/>
    <n v="-4.71"/>
    <n v="0"/>
    <n v="-2.25"/>
    <n v="-3.63"/>
    <n v="0"/>
    <n v="0"/>
    <n v="9.09"/>
  </r>
  <r>
    <x v="20"/>
    <x v="10"/>
    <s v="Dec 30, 2015"/>
    <s v="Dec 30, 2015 9:36:59 PM PST"/>
    <n v="6030883351"/>
    <x v="3"/>
    <s v="110-1951670-2541818"/>
    <s v="rug_wrench_200_2x8_fba"/>
    <s v="Rug Wrench Washable Non Slip Rug Pad - Protect Floors While Securing Rug and Making Vacuuming Easier"/>
    <n v="1"/>
    <s v="amazon.com"/>
    <s v="Amazon"/>
    <s v="Fishers"/>
    <s v="IN"/>
    <n v="46037"/>
    <n v="14.83"/>
    <n v="0"/>
    <n v="0"/>
    <n v="0"/>
    <n v="0"/>
    <n v="-2.2200000000000002"/>
    <n v="-2.67"/>
    <n v="0"/>
    <n v="0"/>
    <n v="9.94"/>
  </r>
  <r>
    <x v="20"/>
    <x v="10"/>
    <s v="Dec 30, 2015"/>
    <s v="Dec 30, 2015 10:27:51 PM PST"/>
    <n v="6030883351"/>
    <x v="3"/>
    <s v="112-0817548-6409830"/>
    <s v="rug_wrench_200_6x9_fba"/>
    <s v="Rug Wrench Washable Non Slip Rug Pad - Protect Floors While Securing Rug and Making Vacuuming Easier"/>
    <n v="1"/>
    <s v="amazon.com"/>
    <s v="Amazon"/>
    <s v="STUART"/>
    <s v="FL"/>
    <s v="34996-1961"/>
    <n v="24.83"/>
    <n v="0"/>
    <n v="0"/>
    <n v="0"/>
    <n v="0"/>
    <n v="-3.72"/>
    <n v="-4.8"/>
    <n v="0"/>
    <n v="0"/>
    <n v="16.309999999999999"/>
  </r>
  <r>
    <x v="20"/>
    <x v="10"/>
    <s v="Dec 30, 2015"/>
    <s v="Dec 30, 2015 11:27:49 PM PST"/>
    <n v="6030883351"/>
    <x v="3"/>
    <s v="109-7757626-6064205"/>
    <s v="rug_wrench_200_8x10_fba"/>
    <s v="Rug Wrench Washable Non Slip Rug Pad - Protect Floors While Securing Rug and Making Vacuuming Easier"/>
    <n v="1"/>
    <s v="amazon.com"/>
    <s v="Amazon"/>
    <s v="DETROIT"/>
    <s v="MI"/>
    <s v="48201-1895"/>
    <n v="38.83"/>
    <n v="0"/>
    <n v="0"/>
    <n v="0"/>
    <n v="0"/>
    <n v="-5.82"/>
    <n v="-8.3699999999999992"/>
    <n v="0"/>
    <n v="0"/>
    <n v="24.64"/>
  </r>
  <r>
    <x v="20"/>
    <x v="10"/>
    <s v="Dec 31, 2015"/>
    <s v="Dec 31, 2015 12:40:47 AM PST"/>
    <n v="6030883351"/>
    <x v="3"/>
    <s v="106-2218755-7208228"/>
    <s v="kin-case-2370076"/>
    <s v="Shopkin Compatible Storage Case Holds More Than 250 Shopkins Toys - Adjustable Organizer Bin Allows Your Girl To Create Her Perfect Customized Storage"/>
    <n v="1"/>
    <s v="amazon.com"/>
    <s v="Amazon"/>
    <s v="shelby township"/>
    <s v="mi"/>
    <n v="48317"/>
    <n v="14.97"/>
    <n v="6.29"/>
    <n v="0"/>
    <n v="0"/>
    <n v="0"/>
    <n v="-2.25"/>
    <n v="-9.92"/>
    <n v="0"/>
    <n v="0"/>
    <n v="9.09"/>
  </r>
  <r>
    <x v="20"/>
    <x v="10"/>
    <s v="Dec 31, 2015"/>
    <s v="Dec 31, 2015 12:57:42 AM PST"/>
    <n v="6030883351"/>
    <x v="3"/>
    <s v="103-8243214-8777832"/>
    <s v="kin-case-2370076"/>
    <s v="Shopkin Compatible Storage Case Holds More Than 250 Shopkins Toys - Adjustable Organizer Bin Allows Your Girl To Create Her Perfect Customized Storage"/>
    <n v="1"/>
    <s v="amazon.com"/>
    <s v="Amazon"/>
    <s v="indianapolis"/>
    <s v="IN"/>
    <n v="46219"/>
    <n v="19.97"/>
    <n v="0"/>
    <n v="0"/>
    <n v="0"/>
    <n v="0"/>
    <n v="-3"/>
    <n v="-3.63"/>
    <n v="0"/>
    <n v="0"/>
    <n v="13.34"/>
  </r>
  <r>
    <x v="20"/>
    <x v="10"/>
    <s v="Dec 31, 2015"/>
    <s v="Dec 31, 2015 12:57:54 AM PST"/>
    <n v="6030883351"/>
    <x v="3"/>
    <s v="103-9508469-9303400"/>
    <s v="kin-case-2370076"/>
    <s v="Shopkin Compatible Storage Case Holds More Than 250 Shopkins Toys - Adjustable Organizer Bin Allows Your Girl To Create Her Perfect Customized Storage"/>
    <n v="1"/>
    <s v="amazon.com"/>
    <s v="Amazon"/>
    <s v="indianapolis"/>
    <s v="IN"/>
    <n v="46219"/>
    <n v="19.97"/>
    <n v="0"/>
    <n v="0"/>
    <n v="0"/>
    <n v="0"/>
    <n v="-3"/>
    <n v="-3.63"/>
    <n v="0"/>
    <n v="0"/>
    <n v="13.34"/>
  </r>
  <r>
    <x v="20"/>
    <x v="10"/>
    <s v="Dec 31, 2015"/>
    <s v="Dec 31, 2015 1:16:13 AM PST"/>
    <n v="6030883351"/>
    <x v="3"/>
    <s v="115-7031413-9512208"/>
    <s v="rug_wrench_200_6x9_fba"/>
    <s v="Rug Wrench Washable Non Slip Rug Pad - Protect Floors While Securing Rug and Making Vacuuming Easier"/>
    <n v="1"/>
    <s v="amazon.com"/>
    <s v="Amazon"/>
    <s v="GILBERT"/>
    <s v="AZ"/>
    <s v="85234-2030"/>
    <n v="24.83"/>
    <n v="0"/>
    <n v="0"/>
    <n v="0"/>
    <n v="0"/>
    <n v="-3.72"/>
    <n v="-4.8"/>
    <n v="0"/>
    <n v="0"/>
    <n v="16.309999999999999"/>
  </r>
  <r>
    <x v="20"/>
    <x v="10"/>
    <s v="Dec 31, 2015"/>
    <s v="Dec 31, 2015 1:29:57 AM PST"/>
    <n v="6030883351"/>
    <x v="3"/>
    <s v="111-4817559-9820252"/>
    <s v="rug_wrench_200_2x8_fba"/>
    <s v="Rug Wrench Washable Non Slip Rug Pad - Protect Floors While Securing Rug and Making Vacuuming Easier"/>
    <n v="1"/>
    <s v="amazon.com"/>
    <s v="Amazon"/>
    <s v="Chevy Chase"/>
    <s v="Md"/>
    <n v="20815"/>
    <n v="14.83"/>
    <n v="0"/>
    <n v="0"/>
    <n v="0"/>
    <n v="0"/>
    <n v="-2.2200000000000002"/>
    <n v="-2.67"/>
    <n v="0"/>
    <n v="0"/>
    <n v="9.94"/>
  </r>
  <r>
    <x v="20"/>
    <x v="10"/>
    <s v="Dec 31, 2015"/>
    <s v="Dec 31, 2015 1:44:44 AM PST"/>
    <n v="6030883351"/>
    <x v="3"/>
    <s v="116-3427273-7143414"/>
    <s v="kin-case-2370076"/>
    <s v="Shopkin Compatible Storage Case Holds More Than 250 Shopkins Toys - Adjustable Organizer Bin Allows Your Girl To Create Her Perfect Customized Storage"/>
    <n v="1"/>
    <s v="amazon.com"/>
    <s v="Amazon"/>
    <s v="Alpharetta"/>
    <s v="GA"/>
    <n v="30009"/>
    <n v="19.97"/>
    <n v="0"/>
    <n v="0"/>
    <n v="0"/>
    <n v="0"/>
    <n v="-3"/>
    <n v="-3.63"/>
    <n v="0"/>
    <n v="0"/>
    <n v="13.34"/>
  </r>
  <r>
    <x v="20"/>
    <x v="10"/>
    <s v="Dec 31, 2015"/>
    <s v="Dec 31, 2015 2:30:36 AM PST"/>
    <n v="6030883351"/>
    <x v="3"/>
    <s v="106-1592419-6005045"/>
    <s v="rug_wrench_200_2x8_fba"/>
    <s v="Rug Wrench Washable Non Slip Rug Pad - Protect Floors While Securing Rug and Making Vacuuming Easier"/>
    <n v="1"/>
    <s v="amazon.com"/>
    <s v="Amazon"/>
    <s v="NEW YORK"/>
    <s v="NY"/>
    <s v="10003-2611"/>
    <n v="14.83"/>
    <n v="0"/>
    <n v="0"/>
    <n v="0"/>
    <n v="0"/>
    <n v="-2.2200000000000002"/>
    <n v="-2.67"/>
    <n v="0"/>
    <n v="0"/>
    <n v="9.94"/>
  </r>
  <r>
    <x v="20"/>
    <x v="10"/>
    <s v="Dec 31, 2015"/>
    <s v="Dec 31, 2015 2:44:47 AM PST"/>
    <n v="6030883351"/>
    <x v="3"/>
    <s v="103-7277331-7228211"/>
    <s v="rug_wrench_200_5x8_fba"/>
    <s v="Rug Wrench Washable Non Slip Rug Pad - Protect Floors While Securing Rug and Making Vacuuming Easier"/>
    <n v="1"/>
    <s v="amazon.com"/>
    <s v="Amazon"/>
    <s v="STUDIO CITY"/>
    <s v="CA"/>
    <s v="91604-3938"/>
    <n v="19.829999999999998"/>
    <n v="0"/>
    <n v="0"/>
    <n v="0"/>
    <n v="0"/>
    <n v="-8.91"/>
    <n v="-3.41"/>
    <n v="0"/>
    <n v="0"/>
    <n v="7.51"/>
  </r>
  <r>
    <x v="20"/>
    <x v="10"/>
    <s v="Dec 31, 2015"/>
    <s v="Dec 31, 2015 2:44:47 AM PST"/>
    <n v="6030883351"/>
    <x v="3"/>
    <s v="103-7277331-7228211"/>
    <s v="rug_wrench_200_5x8_fba"/>
    <s v="Rug Wrench Washable Non Slip Rug Pad - Protect Floors While Securing Rug and Making Vacuuming Easier"/>
    <n v="1"/>
    <s v="amazon.com"/>
    <s v="Amazon"/>
    <s v="STUDIO CITY"/>
    <s v="CA"/>
    <s v="91604-3938"/>
    <n v="19.829999999999998"/>
    <n v="0"/>
    <n v="0"/>
    <n v="0"/>
    <n v="0"/>
    <n v="0"/>
    <n v="-4.41"/>
    <n v="0"/>
    <n v="0"/>
    <n v="15.42"/>
  </r>
  <r>
    <x v="20"/>
    <x v="10"/>
    <s v="Dec 31, 2015"/>
    <s v="Dec 31, 2015 2:44:47 AM PST"/>
    <n v="6030883351"/>
    <x v="3"/>
    <s v="103-7277331-7228211"/>
    <s v="rug_wrench_200_5x8_fba"/>
    <s v="Rug Wrench Washable Non Slip Rug Pad - Protect Floors While Securing Rug and Making Vacuuming Easier"/>
    <n v="1"/>
    <s v="amazon.com"/>
    <s v="Amazon"/>
    <s v="STUDIO CITY"/>
    <s v="CA"/>
    <s v="91604-3938"/>
    <n v="19.829999999999998"/>
    <n v="0"/>
    <n v="0"/>
    <n v="0"/>
    <n v="0"/>
    <n v="0"/>
    <n v="-3.41"/>
    <n v="0"/>
    <n v="0"/>
    <n v="16.420000000000002"/>
  </r>
  <r>
    <x v="20"/>
    <x v="10"/>
    <s v="Dec 31, 2015"/>
    <s v="Dec 31, 2015 2:45:42 AM PST"/>
    <n v="6030883351"/>
    <x v="3"/>
    <s v="002-8534666-0818652"/>
    <s v="kin-case-2370076"/>
    <s v="Shopkin Compatible Storage Case Holds More Than 250 Shopkins Toys - Adjustable Organizer Bin Allows Your Girl To Create Her Perfect Customized Storage"/>
    <n v="1"/>
    <s v="amazon.com"/>
    <s v="Amazon"/>
    <s v="STERLING"/>
    <s v="VA"/>
    <s v="20164-1911"/>
    <n v="19.97"/>
    <n v="0"/>
    <n v="0"/>
    <n v="0"/>
    <n v="0"/>
    <n v="-3"/>
    <n v="-3.63"/>
    <n v="0"/>
    <n v="0"/>
    <n v="13.34"/>
  </r>
  <r>
    <x v="20"/>
    <x v="10"/>
    <s v="Dec 31, 2015"/>
    <s v="Dec 31, 2015 3:00:03 AM PST"/>
    <n v="6030883351"/>
    <x v="3"/>
    <s v="106-6311806-9589010"/>
    <s v="kin-case-2370076"/>
    <s v="Shopkin Compatible Storage Case Holds More Than 250 Shopkins Toys - Adjustable Organizer Bin Allows Your Girl To Create Her Perfect Customized Storage"/>
    <n v="1"/>
    <s v="amazon.com"/>
    <s v="Amazon"/>
    <s v="NORTHAMPTON"/>
    <s v="MA"/>
    <s v="01060-1713"/>
    <n v="19.97"/>
    <n v="0"/>
    <n v="0"/>
    <n v="0"/>
    <n v="0"/>
    <n v="-3"/>
    <n v="-3.63"/>
    <n v="0"/>
    <n v="0"/>
    <n v="13.34"/>
  </r>
  <r>
    <x v="20"/>
    <x v="10"/>
    <s v="Dec 31, 2015"/>
    <s v="Dec 31, 2015 3:24:29 AM PST"/>
    <n v="6030883351"/>
    <x v="3"/>
    <s v="115-6566178-2137809"/>
    <s v="kin-case-2370076"/>
    <s v="Shopkin Compatible Storage Case Holds More Than 250 Shopkins Toys - Adjustable Organizer Bin Allows Your Girl To Create Her Perfect Customized Storage"/>
    <n v="1"/>
    <s v="amazon.com"/>
    <s v="Amazon"/>
    <s v="WATERTOWN"/>
    <s v="MASSACHUSETTS"/>
    <s v="02472-4149"/>
    <n v="19.97"/>
    <n v="0"/>
    <n v="0"/>
    <n v="0"/>
    <n v="0"/>
    <n v="-3"/>
    <n v="-3.63"/>
    <n v="0"/>
    <n v="0"/>
    <n v="13.34"/>
  </r>
  <r>
    <x v="20"/>
    <x v="10"/>
    <s v="Dec 31, 2015"/>
    <s v="Dec 31, 2015 4:04:12 AM PST"/>
    <n v="6030883351"/>
    <x v="3"/>
    <s v="002-2938258-4601036"/>
    <s v="kin-case-2370076"/>
    <s v="Shopkin Compatible Storage Case Holds More Than 250 Shopkins Toys - Adjustable Organizer Bin Allows Your Girl To Create Her Perfect Customized Storage"/>
    <n v="1"/>
    <s v="amazon.com"/>
    <s v="Amazon"/>
    <s v="NEW YORK"/>
    <s v="NY"/>
    <s v="10028-6001"/>
    <n v="19.97"/>
    <n v="0"/>
    <n v="0"/>
    <n v="0"/>
    <n v="0"/>
    <n v="-3"/>
    <n v="-3.63"/>
    <n v="0"/>
    <n v="0"/>
    <n v="13.34"/>
  </r>
  <r>
    <x v="20"/>
    <x v="10"/>
    <s v="Dec 31, 2015"/>
    <s v="Dec 31, 2015 7:27:45 AM PST"/>
    <n v="6030883351"/>
    <x v="3"/>
    <s v="115-5586712-3845802"/>
    <s v="kin-case-2370076"/>
    <s v="Shopkin Compatible Storage Case Holds More Than 250 Shopkins Toys - Adjustable Organizer Bin Allows Your Girl To Create Her Perfect Customized Storage"/>
    <n v="1"/>
    <s v="amazon.com"/>
    <s v="Amazon"/>
    <s v="TEMECULA"/>
    <s v="CA"/>
    <s v="92592-2807"/>
    <n v="19.97"/>
    <n v="0"/>
    <n v="0"/>
    <n v="0"/>
    <n v="0"/>
    <n v="-3"/>
    <n v="-3.63"/>
    <n v="0"/>
    <n v="0"/>
    <n v="13.34"/>
  </r>
  <r>
    <x v="20"/>
    <x v="10"/>
    <s v="Dec 31, 2015"/>
    <s v="Dec 31, 2015 7:58:32 AM PST"/>
    <n v="6030883351"/>
    <x v="3"/>
    <s v="107-0159013-3165812"/>
    <s v="rug_wrench_200_2x4_fba"/>
    <s v="Rug Wrench Washable Non Slip Rug Pad - Protect Floors While Securing Rug and Making Vacuuming Easier"/>
    <n v="1"/>
    <s v="amazon.com"/>
    <s v="Amazon"/>
    <s v="WILLINGTON"/>
    <s v="CT"/>
    <s v="06279-2128"/>
    <n v="9.83"/>
    <n v="0"/>
    <n v="0"/>
    <n v="0"/>
    <n v="0"/>
    <n v="-1.47"/>
    <n v="-2.54"/>
    <n v="0"/>
    <n v="0"/>
    <n v="5.82"/>
  </r>
  <r>
    <x v="20"/>
    <x v="10"/>
    <s v="Dec 31, 2015"/>
    <s v="Dec 31, 2015 9:52:37 AM PST"/>
    <n v="6030883351"/>
    <x v="3"/>
    <s v="111-9714718-4524226"/>
    <s v="rug_wrench_200_3x5_fba"/>
    <s v="Rug Wrench Washable Non Slip Rug Pad - Protect Floors While Securing Rug and Making Vacuuming Easier"/>
    <n v="1"/>
    <s v="amazon.com"/>
    <s v="Amazon"/>
    <s v="NEOSHO"/>
    <s v="MO"/>
    <s v="64850-7148"/>
    <n v="12.83"/>
    <n v="0"/>
    <n v="0"/>
    <n v="0"/>
    <n v="0"/>
    <n v="-1.92"/>
    <n v="-2.67"/>
    <n v="0"/>
    <n v="0"/>
    <n v="8.24"/>
  </r>
  <r>
    <x v="20"/>
    <x v="10"/>
    <s v="Dec 31, 2015"/>
    <s v="Dec 31, 2015 12:56:22 PM PST"/>
    <n v="6030883351"/>
    <x v="3"/>
    <s v="110-1998999-6152252"/>
    <s v="kin-case-2370076"/>
    <s v="Shopkin Compatible Storage Case Holds More Than 250 Shopkins Toys - Adjustable Organizer Bin Allows Your Girl To Create Her Perfect Customized Storage"/>
    <n v="1"/>
    <s v="amazon.com"/>
    <s v="Amazon"/>
    <s v="WOODSTOCK"/>
    <s v="GA"/>
    <s v="30188-3519"/>
    <n v="19.97"/>
    <n v="0"/>
    <n v="0"/>
    <n v="0"/>
    <n v="0"/>
    <n v="-3"/>
    <n v="-3.63"/>
    <n v="0"/>
    <n v="0"/>
    <n v="13.34"/>
  </r>
  <r>
    <x v="20"/>
    <x v="10"/>
    <s v="Dec 31, 2015"/>
    <s v="Dec 31, 2015 1:13:30 PM PST"/>
    <n v="6030883351"/>
    <x v="3"/>
    <s v="110-0445602-7956223"/>
    <s v="kin-case-2370076"/>
    <s v="Shopkin Compatible Storage Case Holds More Than 250 Shopkins Toys - Adjustable Organizer Bin Allows Your Girl To Create Her Perfect Customized Storage"/>
    <n v="1"/>
    <s v="amazon.com"/>
    <s v="Amazon"/>
    <s v="WAHIAWA"/>
    <s v="HI"/>
    <s v="96786-1506"/>
    <n v="14.97"/>
    <n v="0"/>
    <n v="0"/>
    <n v="0"/>
    <n v="0"/>
    <n v="-2.25"/>
    <n v="-3.63"/>
    <n v="0"/>
    <n v="0"/>
    <n v="9.09"/>
  </r>
  <r>
    <x v="20"/>
    <x v="10"/>
    <s v="Dec 31, 2015"/>
    <s v="Dec 31, 2015 1:29:24 PM PST"/>
    <n v="6030883351"/>
    <x v="3"/>
    <s v="116-0513386-0737833"/>
    <s v="rug_wrench_200_3x5_fba"/>
    <s v="Rug Wrench Washable Non Slip Rug Pad - Protect Floors While Securing Rug and Making Vacuuming Easier"/>
    <n v="1"/>
    <s v="amazon.com"/>
    <s v="Amazon"/>
    <s v="mercer island"/>
    <s v="wa"/>
    <n v="98040"/>
    <n v="12.83"/>
    <n v="0"/>
    <n v="0"/>
    <n v="0"/>
    <n v="0"/>
    <n v="-1.92"/>
    <n v="-2.67"/>
    <n v="0"/>
    <n v="0"/>
    <n v="8.24"/>
  </r>
  <r>
    <x v="20"/>
    <x v="10"/>
    <s v="Dec 31, 2015"/>
    <s v="Dec 31, 2015 1:51:13 PM PST"/>
    <n v="6030883351"/>
    <x v="3"/>
    <s v="113-8650699-3277013"/>
    <s v="kin-case-2370076"/>
    <s v="Shopkin Compatible Storage Case Holds More Than 250 Shopkins Toys - Adjustable Organizer Bin Allows Your Girl To Create Her Perfect Customized Storage"/>
    <n v="1"/>
    <s v="amazon.com"/>
    <s v="Amazon"/>
    <s v="BURBANK"/>
    <s v="IL"/>
    <s v="60459-2907"/>
    <n v="19.97"/>
    <n v="0"/>
    <n v="0"/>
    <n v="0"/>
    <n v="0"/>
    <n v="-3"/>
    <n v="-3.63"/>
    <n v="0"/>
    <n v="0"/>
    <n v="13.34"/>
  </r>
  <r>
    <x v="20"/>
    <x v="10"/>
    <s v="Dec 31, 2015"/>
    <s v="Dec 31, 2015 2:13:43 PM PST"/>
    <n v="6030883351"/>
    <x v="3"/>
    <s v="110-9334894-4733063"/>
    <s v="kin-case-2370076"/>
    <s v="Shopkin Compatible Storage Case Holds More Than 250 Shopkins Toys - Adjustable Organizer Bin Allows Your Girl To Create Her Perfect Customized Storage"/>
    <n v="1"/>
    <s v="amazon.com"/>
    <s v="Amazon"/>
    <s v="GILBERT"/>
    <s v="ARIZONA"/>
    <s v="85295-1666"/>
    <n v="19.97"/>
    <n v="0"/>
    <n v="0"/>
    <n v="0"/>
    <n v="0"/>
    <n v="-3"/>
    <n v="-3.63"/>
    <n v="0"/>
    <n v="0"/>
    <n v="13.34"/>
  </r>
  <r>
    <x v="20"/>
    <x v="10"/>
    <s v="Dec 31, 2015"/>
    <s v="Dec 31, 2015 2:25:28 PM PST"/>
    <n v="6030883351"/>
    <x v="3"/>
    <s v="108-5745747-2883421"/>
    <s v="rug_wrench_200_5x8_fba"/>
    <s v="Rug Wrench Washable Non Slip Rug Pad - Protect Floors While Securing Rug and Making Vacuuming Easier"/>
    <n v="1"/>
    <s v="amazon.com"/>
    <s v="Amazon"/>
    <s v="PENSACOLA"/>
    <s v="FL"/>
    <s v="32526-1610"/>
    <n v="19.829999999999998"/>
    <n v="0"/>
    <n v="0"/>
    <n v="0"/>
    <n v="0"/>
    <n v="-2.97"/>
    <n v="-4.41"/>
    <n v="0"/>
    <n v="0"/>
    <n v="12.45"/>
  </r>
  <r>
    <x v="20"/>
    <x v="10"/>
    <s v="Dec 31, 2015"/>
    <s v="Dec 31, 2015 3:55:19 PM PST"/>
    <n v="6030883351"/>
    <x v="3"/>
    <s v="107-0144469-9772263"/>
    <s v="rug_wrench_200_2x4_fba"/>
    <s v="Rug Wrench Washable Non Slip Rug Pad - Protect Floors While Securing Rug and Making Vacuuming Easier"/>
    <n v="2"/>
    <s v="amazon.com"/>
    <s v="Amazon"/>
    <s v="RICHMOND"/>
    <s v="TX"/>
    <s v="77406-3658"/>
    <n v="19.66"/>
    <n v="0"/>
    <n v="0"/>
    <n v="0"/>
    <n v="0"/>
    <n v="-2.94"/>
    <n v="-4.08"/>
    <n v="0"/>
    <n v="0"/>
    <n v="12.64"/>
  </r>
  <r>
    <x v="20"/>
    <x v="10"/>
    <s v="Dec 31, 2015"/>
    <s v="Dec 31, 2015 4:08:05 PM PST"/>
    <n v="6030883351"/>
    <x v="3"/>
    <s v="002-0335429-9784236"/>
    <s v="rug_wrench_200_2x8_fba"/>
    <s v="Rug Wrench Washable Non Slip Rug Pad - Protect Floors While Securing Rug and Making Vacuuming Easier"/>
    <n v="1"/>
    <s v="amazon.com"/>
    <s v="Amazon"/>
    <s v="AUSTIN"/>
    <s v="TX"/>
    <s v="78705-2919"/>
    <n v="14.83"/>
    <n v="0"/>
    <n v="0"/>
    <n v="0"/>
    <n v="0"/>
    <n v="-2.2200000000000002"/>
    <n v="-2.67"/>
    <n v="0"/>
    <n v="0"/>
    <n v="9.94"/>
  </r>
  <r>
    <x v="20"/>
    <x v="10"/>
    <s v="Dec 31, 2015"/>
    <s v="Dec 31, 2015 4:09:04 PM PST"/>
    <n v="6030883351"/>
    <x v="3"/>
    <s v="002-4681495-9823450"/>
    <s v="rug_wrench_200_3x5_fba"/>
    <s v="Rug Wrench Washable Non Slip Rug Pad - Protect Floors While Securing Rug and Making Vacuuming Easier"/>
    <n v="1"/>
    <s v="amazon.com"/>
    <s v="Amazon"/>
    <s v="CAMBRIDGE"/>
    <s v="MA"/>
    <s v="02138-1003"/>
    <n v="12.83"/>
    <n v="0"/>
    <n v="0"/>
    <n v="0"/>
    <n v="0"/>
    <n v="-1.92"/>
    <n v="-2.67"/>
    <n v="0"/>
    <n v="0"/>
    <n v="8.24"/>
  </r>
  <r>
    <x v="20"/>
    <x v="10"/>
    <s v="Dec 31, 2015"/>
    <s v="Dec 31, 2015 4:18:52 PM PST"/>
    <n v="6030883351"/>
    <x v="3"/>
    <s v="113-2744415-4754612"/>
    <s v="rug_wrench_200_2x8_fba"/>
    <s v="Rug Wrench Washable Non Slip Rug Pad - Protect Floors While Securing Rug and Making Vacuuming Easier"/>
    <n v="1"/>
    <s v="amazon.com"/>
    <s v="Amazon"/>
    <s v="Alexandria"/>
    <s v="VA"/>
    <n v="22302"/>
    <n v="14.83"/>
    <n v="0"/>
    <n v="0"/>
    <n v="0"/>
    <n v="0"/>
    <n v="-2.2200000000000002"/>
    <n v="-2.67"/>
    <n v="0"/>
    <n v="0"/>
    <n v="9.94"/>
  </r>
  <r>
    <x v="20"/>
    <x v="10"/>
    <s v="Dec 31, 2015"/>
    <s v="Dec 31, 2015 4:26:46 PM PST"/>
    <n v="6030883351"/>
    <x v="3"/>
    <s v="105-2018452-3545025"/>
    <s v="rug_wrench_200_2x4_fba"/>
    <s v="Rug Wrench Washable Non Slip Rug Pad - Protect Floors While Securing Rug and Making Vacuuming Easier"/>
    <n v="1"/>
    <s v="amazon.com"/>
    <s v="Amazon"/>
    <s v="LAGUNA BEACH"/>
    <s v="CA"/>
    <s v="92651-3230"/>
    <n v="9.83"/>
    <n v="5.87"/>
    <n v="0"/>
    <n v="0"/>
    <n v="0"/>
    <n v="-1.47"/>
    <n v="-8.41"/>
    <n v="0"/>
    <n v="0"/>
    <n v="5.82"/>
  </r>
  <r>
    <x v="20"/>
    <x v="10"/>
    <s v="Dec 31, 2015"/>
    <s v="Dec 31, 2015 4:29:34 PM PST"/>
    <n v="6030883351"/>
    <x v="3"/>
    <s v="113-5825970-0091417"/>
    <s v="rug_wrench_200_6x9_fba"/>
    <s v="Rug Wrench Washable Non Slip Rug Pad - Protect Floors While Securing Rug and Making Vacuuming Easier"/>
    <n v="1"/>
    <s v="amazon.com"/>
    <s v="Amazon"/>
    <s v="MASHPEE"/>
    <s v="MA"/>
    <s v="02649-2112"/>
    <n v="24.83"/>
    <n v="6"/>
    <n v="0"/>
    <n v="-6"/>
    <n v="0"/>
    <n v="-3.72"/>
    <n v="-4.8"/>
    <n v="0"/>
    <n v="0"/>
    <n v="16.309999999999999"/>
  </r>
  <r>
    <x v="20"/>
    <x v="10"/>
    <s v="Dec 31, 2015"/>
    <s v="Dec 31, 2015 4:31:26 PM PST"/>
    <n v="6030883351"/>
    <x v="3"/>
    <s v="108-4727676-8410608"/>
    <s v="kin-case-2370076"/>
    <s v="Shopkin Compatible Storage Case Holds More Than 250 Shopkins Toys - Adjustable Organizer Bin Allows Your Girl To Create Her Perfect Customized Storage"/>
    <n v="1"/>
    <s v="amazon.com"/>
    <s v="Amazon"/>
    <s v="FRANKLINVILLE"/>
    <s v="NJ"/>
    <s v="08322-3734"/>
    <n v="19.97"/>
    <n v="4.71"/>
    <n v="0"/>
    <n v="-4.71"/>
    <n v="0"/>
    <n v="-3"/>
    <n v="-3.63"/>
    <n v="0"/>
    <n v="0"/>
    <n v="13.34"/>
  </r>
  <r>
    <x v="20"/>
    <x v="10"/>
    <s v="Dec 31, 2015"/>
    <s v="Dec 31, 2015 4:40:38 PM PST"/>
    <n v="6030883351"/>
    <x v="3"/>
    <s v="116-3497002-0322630"/>
    <s v="kin-case-2370076"/>
    <s v="Shopkin Compatible Storage Case Holds More Than 250 Shopkins Toys - Adjustable Organizer Bin Allows Your Girl To Create Her Perfect Customized Storage"/>
    <n v="1"/>
    <s v="amazon.com"/>
    <s v="Amazon"/>
    <s v="irvine"/>
    <s v="ca"/>
    <n v="92614"/>
    <n v="19.97"/>
    <n v="0"/>
    <n v="0"/>
    <n v="0"/>
    <n v="0"/>
    <n v="-3"/>
    <n v="-3.63"/>
    <n v="0"/>
    <n v="0"/>
    <n v="13.34"/>
  </r>
  <r>
    <x v="20"/>
    <x v="10"/>
    <s v="Dec 31, 2015"/>
    <s v="Dec 31, 2015 4:43:22 PM PST"/>
    <n v="6030883351"/>
    <x v="3"/>
    <s v="115-3153615-5846637"/>
    <s v="rug_wrench_200_2x4_fba"/>
    <s v="Rug Wrench Washable Non Slip Rug Pad - Protect Floors While Securing Rug and Making Vacuuming Easier"/>
    <n v="1"/>
    <s v="amazon.com"/>
    <s v="Amazon"/>
    <s v="SAN DIEGO"/>
    <s v="CA"/>
    <s v="92101-1843"/>
    <n v="9.83"/>
    <n v="0"/>
    <n v="0"/>
    <n v="0"/>
    <n v="0"/>
    <n v="-1.47"/>
    <n v="-2.54"/>
    <n v="0"/>
    <n v="0"/>
    <n v="5.82"/>
  </r>
  <r>
    <x v="20"/>
    <x v="10"/>
    <s v="Dec 31, 2015"/>
    <s v="Dec 31, 2015 4:44:02 PM PST"/>
    <n v="6030883351"/>
    <x v="3"/>
    <s v="108-3980295-0420264"/>
    <s v="rug_wrench_200_3x5_fba"/>
    <s v="Rug Wrench Washable Non Slip Rug Pad - Protect Floors While Securing Rug and Making Vacuuming Easier"/>
    <n v="1"/>
    <s v="amazon.com"/>
    <s v="Amazon"/>
    <s v="MECHANICSBURG"/>
    <s v="PA"/>
    <s v="17050-9130"/>
    <n v="12.83"/>
    <n v="0"/>
    <n v="0"/>
    <n v="0"/>
    <n v="0"/>
    <n v="-1.92"/>
    <n v="-2.67"/>
    <n v="0"/>
    <n v="0"/>
    <n v="8.24"/>
  </r>
  <r>
    <x v="20"/>
    <x v="10"/>
    <s v="Dec 31, 2015"/>
    <s v="Dec 31, 2015 4:44:32 PM PST"/>
    <n v="6030883351"/>
    <x v="3"/>
    <s v="104-4938819-2342664"/>
    <s v="kin-case-2370076"/>
    <s v="Shopkin Compatible Storage Case Holds More Than 250 Shopkins Toys - Adjustable Organizer Bin Allows Your Girl To Create Her Perfect Customized Storage"/>
    <n v="1"/>
    <s v="amazon.com"/>
    <s v="Amazon"/>
    <s v="FORT HOOD"/>
    <s v="TX"/>
    <s v="76544-1761"/>
    <n v="19.97"/>
    <n v="0"/>
    <n v="0"/>
    <n v="0"/>
    <n v="0"/>
    <n v="-3"/>
    <n v="-3.63"/>
    <n v="0"/>
    <n v="0"/>
    <n v="13.34"/>
  </r>
  <r>
    <x v="20"/>
    <x v="10"/>
    <s v="Dec 31, 2015"/>
    <s v="Dec 31, 2015 4:57:41 PM PST"/>
    <n v="6030883351"/>
    <x v="3"/>
    <s v="103-8952243-3293852"/>
    <s v="rug_wrench_200_2x4_fba"/>
    <s v="Rug Wrench Washable Non Slip Rug Pad - Protect Floors While Securing Rug and Making Vacuuming Easier"/>
    <n v="1"/>
    <s v="amazon.com"/>
    <s v="Amazon"/>
    <s v="Kingwood"/>
    <s v="TX"/>
    <s v="77339-3339"/>
    <n v="9.83"/>
    <n v="0"/>
    <n v="0"/>
    <n v="0"/>
    <n v="0"/>
    <n v="-2.94"/>
    <n v="-1.54"/>
    <n v="0"/>
    <n v="0"/>
    <n v="5.35"/>
  </r>
  <r>
    <x v="20"/>
    <x v="10"/>
    <s v="Dec 31, 2015"/>
    <s v="Dec 31, 2015 4:57:41 PM PST"/>
    <n v="6030883351"/>
    <x v="3"/>
    <s v="103-8952243-3293852"/>
    <s v="rug_wrench_200_2x4_fba"/>
    <s v="Rug Wrench Washable Non Slip Rug Pad - Protect Floors While Securing Rug and Making Vacuuming Easier"/>
    <n v="1"/>
    <s v="amazon.com"/>
    <s v="Amazon"/>
    <s v="Kingwood"/>
    <s v="TX"/>
    <s v="77339-3339"/>
    <n v="9.83"/>
    <n v="0"/>
    <n v="0"/>
    <n v="0"/>
    <n v="0"/>
    <n v="0"/>
    <n v="-2.54"/>
    <n v="0"/>
    <n v="0"/>
    <n v="7.29"/>
  </r>
  <r>
    <x v="20"/>
    <x v="10"/>
    <s v="Dec 31, 2015"/>
    <s v="Dec 31, 2015 5:09:07 PM PST"/>
    <n v="6030883351"/>
    <x v="3"/>
    <s v="114-2051418-0413065"/>
    <s v="kin-case-2370076"/>
    <s v="Shopkin Compatible Storage Case Holds More Than 250 Shopkins Toys - Adjustable Organizer Bin Allows Your Girl To Create Her Perfect Customized Storage"/>
    <n v="1"/>
    <s v="amazon.com"/>
    <s v="Amazon"/>
    <s v="AURORA"/>
    <s v="OHIO"/>
    <s v="44202-8535"/>
    <n v="19.97"/>
    <n v="0"/>
    <n v="0"/>
    <n v="0"/>
    <n v="0"/>
    <n v="-3"/>
    <n v="-3.63"/>
    <n v="0"/>
    <n v="0"/>
    <n v="13.34"/>
  </r>
  <r>
    <x v="20"/>
    <x v="10"/>
    <s v="Dec 31, 2015"/>
    <s v="Dec 31, 2015 5:27:34 PM PST"/>
    <n v="6030883351"/>
    <x v="3"/>
    <s v="115-3603077-7963467"/>
    <s v="rug_wrench_200_5x8_fba"/>
    <s v="Rug Wrench Washable Non Slip Rug Pad - Protect Floors While Securing Rug and Making Vacuuming Easier"/>
    <n v="1"/>
    <s v="amazon.com"/>
    <s v="Amazon"/>
    <s v="SAN FRANCISCO"/>
    <s v="CA"/>
    <s v="94105-3813"/>
    <n v="19.829999999999998"/>
    <n v="0"/>
    <n v="0"/>
    <n v="0"/>
    <n v="0"/>
    <n v="-2.97"/>
    <n v="-4.41"/>
    <n v="0"/>
    <n v="0"/>
    <n v="12.45"/>
  </r>
  <r>
    <x v="20"/>
    <x v="10"/>
    <s v="Dec 31, 2015"/>
    <s v="Dec 31, 2015 5:53:42 PM PST"/>
    <n v="6030883351"/>
    <x v="3"/>
    <s v="109-2300811-9695423"/>
    <s v="kin-case-2370076"/>
    <s v="Shopkin Compatible Storage Case Holds More Than 250 Shopkins Toys - Adjustable Organizer Bin Allows Your Girl To Create Her Perfect Customized Storage"/>
    <n v="1"/>
    <s v="amazon.com"/>
    <s v="Amazon"/>
    <s v="casselberry"/>
    <s v="florida"/>
    <n v="32707"/>
    <n v="19.97"/>
    <n v="0"/>
    <n v="0"/>
    <n v="0"/>
    <n v="0"/>
    <n v="-3"/>
    <n v="-3.63"/>
    <n v="0"/>
    <n v="0"/>
    <n v="13.34"/>
  </r>
  <r>
    <x v="20"/>
    <x v="10"/>
    <s v="Dec 31, 2015"/>
    <s v="Dec 31, 2015 6:10:55 PM PST"/>
    <n v="6030883351"/>
    <x v="3"/>
    <s v="002-9483583-4185027"/>
    <s v="rug_wrench_200_3x5_fba"/>
    <s v="Rug Wrench Washable Non Slip Rug Pad - Protect Floors While Securing Rug and Making Vacuuming Easier"/>
    <n v="1"/>
    <s v="amazon.com"/>
    <s v="Amazon"/>
    <s v="GARRISON"/>
    <s v="NY"/>
    <s v="10524-4127"/>
    <n v="12.83"/>
    <n v="0"/>
    <n v="0"/>
    <n v="0"/>
    <n v="0"/>
    <n v="-1.92"/>
    <n v="-2.67"/>
    <n v="0"/>
    <n v="0"/>
    <n v="8.24"/>
  </r>
  <r>
    <x v="20"/>
    <x v="10"/>
    <s v="Dec 31, 2015"/>
    <s v="Dec 31, 2015 6:17:48 PM PST"/>
    <n v="6030883351"/>
    <x v="3"/>
    <s v="002-6703879-1843445"/>
    <s v="rug_wrench_200_4x6_fba"/>
    <s v="Rug Wrench Washable Non Slip Rug Pad - Protect Floors While Securing Rug and Making Vacuuming Easier"/>
    <n v="1"/>
    <s v="amazon.com"/>
    <s v="Amazon"/>
    <s v="NEW YORK"/>
    <s v="NY"/>
    <s v="10013-2075"/>
    <n v="16.829999999999998"/>
    <n v="8.84"/>
    <n v="0"/>
    <n v="0"/>
    <n v="0"/>
    <n v="-2.52"/>
    <n v="-12.86"/>
    <n v="0"/>
    <n v="0"/>
    <n v="10.29"/>
  </r>
  <r>
    <x v="20"/>
    <x v="10"/>
    <s v="Dec 31, 2015"/>
    <s v="Dec 31, 2015 6:40:07 PM PST"/>
    <n v="6030883351"/>
    <x v="3"/>
    <s v="112-8277764-9228258"/>
    <s v="kin-case-2370076"/>
    <s v="Shopkin Compatible Storage Case Holds More Than 250 Shopkins Toys - Adjustable Organizer Bin Allows Your Girl To Create Her Perfect Customized Storage"/>
    <n v="1"/>
    <s v="amazon.com"/>
    <s v="Amazon"/>
    <s v="SANTA CLARITA"/>
    <s v="CA"/>
    <s v="91390-5279"/>
    <n v="19.97"/>
    <n v="0"/>
    <n v="0"/>
    <n v="0"/>
    <n v="0"/>
    <n v="-3"/>
    <n v="-3.63"/>
    <n v="0"/>
    <n v="0"/>
    <n v="13.34"/>
  </r>
  <r>
    <x v="20"/>
    <x v="10"/>
    <s v="Dec 31, 2015"/>
    <s v="Dec 31, 2015 6:49:12 PM PST"/>
    <n v="6030883351"/>
    <x v="3"/>
    <s v="114-0077686-0637014"/>
    <s v="rug_wrench_200_5x8_fba"/>
    <s v="Rug Wrench Washable Non Slip Rug Pad - Protect Floors While Securing Rug and Making Vacuuming Easier"/>
    <n v="1"/>
    <s v="amazon.com"/>
    <s v="Amazon"/>
    <s v="Bala Cynwyd"/>
    <s v="PA"/>
    <n v="19004"/>
    <n v="19.829999999999998"/>
    <n v="0"/>
    <n v="0"/>
    <n v="0"/>
    <n v="0"/>
    <n v="-2.97"/>
    <n v="-4.41"/>
    <n v="0"/>
    <n v="0"/>
    <n v="12.45"/>
  </r>
  <r>
    <x v="20"/>
    <x v="10"/>
    <s v="Dec 31, 2015"/>
    <s v="Dec 31, 2015 7:21:47 PM PST"/>
    <n v="6030883351"/>
    <x v="3"/>
    <s v="002-3629837-4125000"/>
    <s v="rug_wrench_200_2x4_fba"/>
    <s v="Rug Wrench Washable Non Slip Rug Pad - Protect Floors While Securing Rug and Making Vacuuming Easier"/>
    <n v="1"/>
    <s v="amazon.com"/>
    <s v="Amazon"/>
    <s v="FORT COLLINS"/>
    <s v="CO"/>
    <s v="80521-2635"/>
    <n v="9.83"/>
    <n v="0"/>
    <n v="0"/>
    <n v="0"/>
    <n v="0"/>
    <n v="-1.47"/>
    <n v="-2.54"/>
    <n v="0"/>
    <n v="0"/>
    <n v="5.82"/>
  </r>
  <r>
    <x v="20"/>
    <x v="10"/>
    <s v="Dec 31, 2015"/>
    <s v="Dec 31, 2015 7:50:00 PM PST"/>
    <n v="6030883351"/>
    <x v="3"/>
    <s v="109-2037218-3252232"/>
    <s v="kin-case-2370076"/>
    <s v="Shopkin Compatible Storage Case Holds More Than 250 Shopkins Toys - Adjustable Organizer Bin Allows Your Girl To Create Her Perfect Customized Storage"/>
    <n v="1"/>
    <s v="amazon.com"/>
    <s v="Amazon"/>
    <s v="Wichita"/>
    <s v="Kansas"/>
    <n v="67230"/>
    <n v="14.97"/>
    <n v="6.29"/>
    <n v="0"/>
    <n v="0"/>
    <n v="0"/>
    <n v="-2.25"/>
    <n v="-9.92"/>
    <n v="0"/>
    <n v="0"/>
    <n v="9.09"/>
  </r>
  <r>
    <x v="20"/>
    <x v="10"/>
    <s v="Dec 31, 2015"/>
    <s v="Dec 31, 2015 7:52:38 PM PST"/>
    <n v="6030883351"/>
    <x v="3"/>
    <s v="002-1434197-6971416"/>
    <s v="kin-case-2370076"/>
    <s v="Shopkin Compatible Storage Case Holds More Than 250 Shopkins Toys - Adjustable Organizer Bin Allows Your Girl To Create Her Perfect Customized Storage"/>
    <n v="1"/>
    <s v="amazon.com"/>
    <s v="Amazon"/>
    <s v="Sylvan Lake"/>
    <s v="MI"/>
    <n v="48320"/>
    <n v="19.97"/>
    <n v="2.38"/>
    <n v="0"/>
    <n v="-2.38"/>
    <n v="0"/>
    <n v="-3"/>
    <n v="-3.63"/>
    <n v="0"/>
    <n v="0"/>
    <n v="13.34"/>
  </r>
  <r>
    <x v="20"/>
    <x v="10"/>
    <s v="Dec 31, 2015"/>
    <s v="Dec 31, 2015 8:23:15 PM PST"/>
    <n v="6030883351"/>
    <x v="3"/>
    <s v="109-3408082-5289015"/>
    <s v="kin-case-2370076"/>
    <s v="Shopkin Compatible Storage Case Holds More Than 250 Shopkins Toys - Adjustable Organizer Bin Allows Your Girl To Create Her Perfect Customized Storage"/>
    <n v="1"/>
    <s v="amazon.com"/>
    <s v="Amazon"/>
    <s v="Hattiesburg"/>
    <s v="MS"/>
    <n v="39402"/>
    <n v="19.97"/>
    <n v="0"/>
    <n v="0"/>
    <n v="0"/>
    <n v="0"/>
    <n v="-3"/>
    <n v="-3.63"/>
    <n v="0"/>
    <n v="0"/>
    <n v="13.34"/>
  </r>
</pivotCacheRecords>
</file>

<file path=xl/pivotCache/pivotCacheRecords4.xml><?xml version="1.0" encoding="utf-8"?>
<pivotCacheRecords xmlns="http://schemas.openxmlformats.org/spreadsheetml/2006/main" xmlns:r="http://schemas.openxmlformats.org/officeDocument/2006/relationships" count="3947">
  <r>
    <x v="0"/>
    <s v="Feb 24, 2015"/>
    <s v="Feb 24, 2015 8:55:54 PM PST"/>
    <n v="5858528691"/>
    <x v="0"/>
    <m/>
    <m/>
    <s v="Subscription Fee"/>
    <m/>
    <m/>
    <m/>
    <m/>
    <m/>
    <m/>
    <n v="0"/>
    <n v="0"/>
    <n v="0"/>
    <n v="0"/>
    <n v="0"/>
    <n v="0"/>
    <n v="0"/>
    <n v="0"/>
    <n v="-39.99"/>
    <n v="-39.99"/>
  </r>
  <r>
    <x v="1"/>
    <s v="Mar 7, 2015"/>
    <s v="Mar 7, 2015 10:27:26 PM PST"/>
    <n v="5879762751"/>
    <x v="1"/>
    <m/>
    <m/>
    <s v="amzn1.cam.v1.sgid.5858528691"/>
    <m/>
    <m/>
    <m/>
    <m/>
    <m/>
    <m/>
    <n v="0"/>
    <n v="0"/>
    <n v="0"/>
    <n v="0"/>
    <n v="0"/>
    <n v="0"/>
    <n v="0"/>
    <n v="0"/>
    <n v="39.99"/>
    <n v="39.99"/>
  </r>
  <r>
    <x v="1"/>
    <s v="Mar 24, 2015"/>
    <s v="Mar 24, 2015 9:55:56 PM PDT"/>
    <n v="5879762751"/>
    <x v="0"/>
    <m/>
    <m/>
    <s v="Subscription Fee"/>
    <m/>
    <m/>
    <m/>
    <m/>
    <m/>
    <m/>
    <n v="0"/>
    <n v="0"/>
    <n v="0"/>
    <n v="0"/>
    <n v="0"/>
    <n v="0"/>
    <n v="0"/>
    <n v="0"/>
    <n v="-39.99"/>
    <n v="-39.99"/>
  </r>
  <r>
    <x v="1"/>
    <s v="Mar 30, 2015"/>
    <s v="Mar 30, 2015 4:11:02 PM PDT"/>
    <n v="5879762751"/>
    <x v="2"/>
    <m/>
    <m/>
    <s v="FBA Amazon-Partnered Carrier Shipment Fee"/>
    <m/>
    <m/>
    <m/>
    <m/>
    <m/>
    <m/>
    <n v="0"/>
    <n v="0"/>
    <n v="0"/>
    <n v="0"/>
    <n v="0"/>
    <n v="0"/>
    <n v="0"/>
    <n v="0"/>
    <n v="-65.56"/>
    <n v="-65.56"/>
  </r>
  <r>
    <x v="1"/>
    <s v="Mar 30, 2015"/>
    <s v="Mar 30, 2015 4:12:34 PM PDT"/>
    <n v="5879762751"/>
    <x v="2"/>
    <m/>
    <m/>
    <s v="FBA Amazon-Partnered Carrier Shipment Fee"/>
    <m/>
    <m/>
    <m/>
    <m/>
    <m/>
    <m/>
    <n v="0"/>
    <n v="0"/>
    <n v="0"/>
    <n v="0"/>
    <n v="0"/>
    <n v="0"/>
    <n v="0"/>
    <n v="0"/>
    <n v="-397.47"/>
    <n v="-397.47"/>
  </r>
  <r>
    <x v="1"/>
    <s v="Mar 30, 2015"/>
    <s v="Mar 30, 2015 4:14:30 PM PDT"/>
    <n v="5879762751"/>
    <x v="2"/>
    <m/>
    <m/>
    <s v="FBA Amazon-Partnered Carrier Shipment Fee"/>
    <m/>
    <m/>
    <m/>
    <m/>
    <m/>
    <m/>
    <n v="0"/>
    <n v="0"/>
    <n v="0"/>
    <n v="0"/>
    <n v="0"/>
    <n v="0"/>
    <n v="0"/>
    <n v="0"/>
    <n v="-417.6"/>
    <n v="-417.6"/>
  </r>
  <r>
    <x v="2"/>
    <s v="Apr 5, 2015"/>
    <s v="Apr 5, 2015 12:40:16 AM PDT"/>
    <n v="5892521221"/>
    <x v="1"/>
    <m/>
    <m/>
    <s v="amzn1.cam.v1.sgid.5879762751"/>
    <m/>
    <m/>
    <m/>
    <m/>
    <m/>
    <m/>
    <n v="0"/>
    <n v="0"/>
    <n v="0"/>
    <n v="0"/>
    <n v="0"/>
    <n v="0"/>
    <n v="0"/>
    <n v="0"/>
    <n v="920.62"/>
    <n v="920.62"/>
  </r>
  <r>
    <x v="2"/>
    <s v="Apr 20, 2015"/>
    <s v="Apr 20, 2015 10:19:49 AM PDT"/>
    <n v="5892521221"/>
    <x v="3"/>
    <s v="102-0282030-2245041"/>
    <s v="rug_wrench_200_2x4_fba"/>
    <s v="Rug Wrench Washable Non Slip Rug Pad - Protect Floors While Securing Rug and Making Vacuuming Easier"/>
    <n v="1"/>
    <s v="amazon.com"/>
    <s v="Amazon"/>
    <s v="Overland Park"/>
    <s v="KS"/>
    <n v="66061"/>
    <n v="9.83"/>
    <n v="0"/>
    <n v="0"/>
    <n v="0"/>
    <n v="0"/>
    <n v="-1.47"/>
    <n v="-2.54"/>
    <n v="0"/>
    <n v="0"/>
    <n v="5.82"/>
  </r>
  <r>
    <x v="2"/>
    <s v="Apr 22, 2015"/>
    <s v="Apr 22, 2015 2:35:29 PM PDT"/>
    <n v="5892521221"/>
    <x v="3"/>
    <s v="106-8904903-1069819"/>
    <s v="rug_wrench_200_2x4_fba"/>
    <s v="Rug Wrench Washable Non Slip Rug Pad - Protect Floors While Securing Rug and Making Vacuuming Easier"/>
    <n v="1"/>
    <s v="amazon.com"/>
    <s v="Amazon"/>
    <s v="Eugene"/>
    <s v="Or"/>
    <n v="97404"/>
    <n v="9.83"/>
    <n v="0"/>
    <n v="0"/>
    <n v="-9.83"/>
    <n v="0"/>
    <n v="-1"/>
    <n v="-2.54"/>
    <n v="0"/>
    <n v="0"/>
    <n v="-3.54"/>
  </r>
  <r>
    <x v="2"/>
    <s v="Apr 22, 2015"/>
    <s v="Apr 22, 2015 3:23:25 PM PDT"/>
    <n v="5892521221"/>
    <x v="3"/>
    <s v="112-4158375-6313011"/>
    <s v="rug_wrench_200_2x4_fba"/>
    <s v="Rug Wrench Washable Non Slip Rug Pad - Protect Floors While Securing Rug and Making Vacuuming Easier"/>
    <n v="1"/>
    <s v="amazon.com"/>
    <s v="Amazon"/>
    <s v="north tonawanda"/>
    <s v="NY"/>
    <n v="14120"/>
    <n v="9.83"/>
    <n v="0"/>
    <n v="0"/>
    <n v="-9.83"/>
    <n v="0"/>
    <n v="-1"/>
    <n v="-2.54"/>
    <n v="0"/>
    <n v="0"/>
    <n v="-3.54"/>
  </r>
  <r>
    <x v="2"/>
    <s v="Apr 22, 2015"/>
    <s v="Apr 22, 2015 4:49:51 PM PDT"/>
    <n v="5892521221"/>
    <x v="3"/>
    <s v="116-2626205-3087457"/>
    <s v="rug_wrench_200_2x4_fba"/>
    <s v="Rug Wrench Washable Non Slip Rug Pad - Protect Floors While Securing Rug and Making Vacuuming Easier"/>
    <n v="1"/>
    <s v="amazon.com"/>
    <s v="Amazon"/>
    <s v="Baytown"/>
    <s v="Tx"/>
    <n v="77521"/>
    <n v="9.83"/>
    <n v="0"/>
    <n v="0"/>
    <n v="-9.83"/>
    <n v="0"/>
    <n v="-1"/>
    <n v="-2.54"/>
    <n v="0"/>
    <n v="0"/>
    <n v="-3.54"/>
  </r>
  <r>
    <x v="2"/>
    <s v="Apr 22, 2015"/>
    <s v="Apr 22, 2015 5:46:57 PM PDT"/>
    <n v="5892521221"/>
    <x v="3"/>
    <s v="112-3736477-8375423"/>
    <s v="rug_wrench_200_2x4_fba"/>
    <s v="Rug Wrench Washable Non Slip Rug Pad - Protect Floors While Securing Rug and Making Vacuuming Easier"/>
    <n v="1"/>
    <s v="amazon.com"/>
    <s v="Amazon"/>
    <s v="Akron"/>
    <s v="OH"/>
    <n v="44306"/>
    <n v="9.83"/>
    <n v="0"/>
    <n v="0"/>
    <n v="-9.83"/>
    <n v="0"/>
    <n v="-1"/>
    <n v="-2.54"/>
    <n v="0"/>
    <n v="0"/>
    <n v="-3.54"/>
  </r>
  <r>
    <x v="2"/>
    <s v="Apr 23, 2015"/>
    <s v="Apr 23, 2015 4:50:44 AM PDT"/>
    <n v="5892521221"/>
    <x v="3"/>
    <s v="105-6060346-7771400"/>
    <s v="rug_wrench_200_2x4_fba"/>
    <s v="Rug Wrench Washable Non Slip Rug Pad - Protect Floors While Securing Rug and Making Vacuuming Easier"/>
    <n v="1"/>
    <s v="amazon.com"/>
    <s v="Amazon"/>
    <s v="anderson"/>
    <s v="ca"/>
    <n v="96007"/>
    <n v="9.83"/>
    <n v="0"/>
    <n v="0"/>
    <n v="-9.83"/>
    <n v="0"/>
    <n v="-1"/>
    <n v="-2.54"/>
    <n v="0"/>
    <n v="0"/>
    <n v="-3.54"/>
  </r>
  <r>
    <x v="2"/>
    <s v="Apr 23, 2015"/>
    <s v="Apr 23, 2015 10:14:20 AM PDT"/>
    <n v="5892521221"/>
    <x v="3"/>
    <s v="116-1016316-3090636"/>
    <s v="rug_wrench_200_2x4_fba"/>
    <s v="Rug Wrench Washable Non Slip Rug Pad - Protect Floors While Securing Rug and Making Vacuuming Easier"/>
    <n v="1"/>
    <s v="amazon.com"/>
    <s v="Amazon"/>
    <s v="Alvin"/>
    <s v="Tx"/>
    <n v="77511"/>
    <n v="9.83"/>
    <n v="0"/>
    <n v="0"/>
    <n v="-9.83"/>
    <n v="0"/>
    <n v="-1"/>
    <n v="-2.54"/>
    <n v="0"/>
    <n v="0"/>
    <n v="-3.54"/>
  </r>
  <r>
    <x v="2"/>
    <s v="Apr 23, 2015"/>
    <s v="Apr 23, 2015 3:20:17 PM PDT"/>
    <n v="5892521221"/>
    <x v="3"/>
    <s v="111-0560858-0870605"/>
    <s v="rug_wrench_200_2x4_fba"/>
    <s v="Rug Wrench Washable Non Slip Rug Pad - Protect Floors While Securing Rug and Making Vacuuming Easier"/>
    <n v="1"/>
    <s v="amazon.com"/>
    <s v="Amazon"/>
    <s v="HAMMOND"/>
    <s v="IN"/>
    <s v="46324-1635"/>
    <n v="9.83"/>
    <n v="0"/>
    <n v="0"/>
    <n v="-9.83"/>
    <n v="0"/>
    <n v="-1"/>
    <n v="-2.54"/>
    <n v="0"/>
    <n v="0"/>
    <n v="-3.54"/>
  </r>
  <r>
    <x v="2"/>
    <s v="Apr 24, 2015"/>
    <s v="Apr 24, 2015 3:09:19 PM PDT"/>
    <n v="5892521221"/>
    <x v="3"/>
    <s v="102-5372015-9174609"/>
    <s v="rug_wrench_200_2x4_fba"/>
    <s v="Rug Wrench Washable Non Slip Rug Pad - Protect Floors While Securing Rug and Making Vacuuming Easier"/>
    <n v="1"/>
    <s v="amazon.com"/>
    <s v="Amazon"/>
    <s v="JERSEY CITY"/>
    <s v="NJ"/>
    <s v="07307-2607"/>
    <n v="9.83"/>
    <n v="0"/>
    <n v="0"/>
    <n v="-9.83"/>
    <n v="0"/>
    <n v="-1"/>
    <n v="-2.54"/>
    <n v="0"/>
    <n v="0"/>
    <n v="-3.54"/>
  </r>
  <r>
    <x v="2"/>
    <s v="Apr 24, 2015"/>
    <s v="Apr 24, 2015 5:16:20 PM PDT"/>
    <n v="5892521221"/>
    <x v="3"/>
    <s v="111-4145377-7639404"/>
    <s v="rug_wrench_200_2x8_fba"/>
    <s v="Rug Wrench Washable Non Slip Rug Pad - Protect Floors While Securing Rug and Making Vacuuming Easier"/>
    <n v="1"/>
    <s v="amazon.com"/>
    <s v="Amazon"/>
    <s v="Connor TWP"/>
    <s v="ME"/>
    <n v="4736"/>
    <n v="14.83"/>
    <n v="8.67"/>
    <n v="0"/>
    <n v="0"/>
    <n v="0"/>
    <n v="-2.2200000000000002"/>
    <n v="-11.34"/>
    <n v="0"/>
    <n v="0"/>
    <n v="9.94"/>
  </r>
  <r>
    <x v="2"/>
    <s v="Apr 24, 2015"/>
    <s v="Apr 24, 2015 5:18:07 PM PDT"/>
    <n v="5892521221"/>
    <x v="3"/>
    <s v="115-8257561-3334603"/>
    <s v="rug_wrench_200_2x4_fba"/>
    <s v="Rug Wrench Washable Non Slip Rug Pad - Protect Floors While Securing Rug and Making Vacuuming Easier"/>
    <n v="1"/>
    <s v="amazon.com"/>
    <s v="Amazon"/>
    <s v="DAYTON"/>
    <s v="OH"/>
    <s v="45405-1308"/>
    <n v="9.83"/>
    <n v="0"/>
    <n v="0"/>
    <n v="-9.83"/>
    <n v="0"/>
    <n v="-1"/>
    <n v="-2.54"/>
    <n v="0"/>
    <n v="0"/>
    <n v="-3.54"/>
  </r>
  <r>
    <x v="2"/>
    <s v="Apr 24, 2015"/>
    <s v="Apr 24, 2015 5:18:09 PM PDT"/>
    <n v="5892521221"/>
    <x v="3"/>
    <s v="114-3268156-0284239"/>
    <s v="rug_wrench_200_2x4_fba"/>
    <s v="Rug Wrench Washable Non Slip Rug Pad - Protect Floors While Securing Rug and Making Vacuuming Easier"/>
    <n v="1"/>
    <s v="amazon.com"/>
    <s v="Amazon"/>
    <s v="ANGIER"/>
    <s v="NC"/>
    <s v="27501-9363"/>
    <n v="9.83"/>
    <n v="0"/>
    <n v="0"/>
    <n v="-9.83"/>
    <n v="0"/>
    <n v="-1"/>
    <n v="-2.54"/>
    <n v="0"/>
    <n v="0"/>
    <n v="-3.54"/>
  </r>
  <r>
    <x v="2"/>
    <s v="Apr 24, 2015"/>
    <s v="Apr 24, 2015 5:18:47 PM PDT"/>
    <n v="5892521221"/>
    <x v="3"/>
    <s v="112-7459414-2727420"/>
    <s v="rug_wrench_200_2x4_fba"/>
    <s v="Rug Wrench Washable Non Slip Rug Pad - Protect Floors While Securing Rug and Making Vacuuming Easier"/>
    <n v="1"/>
    <s v="amazon.com"/>
    <s v="Amazon"/>
    <s v="Warminster"/>
    <s v="PA"/>
    <s v="18974-3815"/>
    <n v="9.83"/>
    <n v="0"/>
    <n v="0"/>
    <n v="-9.83"/>
    <n v="0"/>
    <n v="-1"/>
    <n v="-2.54"/>
    <n v="0"/>
    <n v="0"/>
    <n v="-3.54"/>
  </r>
  <r>
    <x v="2"/>
    <s v="Apr 24, 2015"/>
    <s v="Apr 24, 2015 9:56:16 PM PDT"/>
    <n v="5892521221"/>
    <x v="0"/>
    <m/>
    <m/>
    <s v="Subscription Fee"/>
    <m/>
    <m/>
    <m/>
    <m/>
    <m/>
    <m/>
    <n v="0"/>
    <n v="0"/>
    <n v="0"/>
    <n v="0"/>
    <n v="0"/>
    <n v="0"/>
    <n v="0"/>
    <n v="0"/>
    <n v="-39.99"/>
    <n v="-39.99"/>
  </r>
  <r>
    <x v="2"/>
    <s v="Apr 25, 2015"/>
    <s v="Apr 25, 2015 2:35:39 AM PDT"/>
    <n v="5892521221"/>
    <x v="3"/>
    <s v="112-4583242-9409844"/>
    <s v="rug_wrench_200_2x8_fba"/>
    <s v="Rug Wrench Washable Non Slip Rug Pad - Protect Floors While Securing Rug and Making Vacuuming Easier"/>
    <n v="1"/>
    <s v="amazon.com"/>
    <s v="Amazon"/>
    <s v="VISTA"/>
    <s v="ca"/>
    <s v="92083-5134"/>
    <n v="14.83"/>
    <n v="0"/>
    <n v="0"/>
    <n v="0"/>
    <n v="0"/>
    <n v="-2.2200000000000002"/>
    <n v="-2.67"/>
    <n v="0"/>
    <n v="0"/>
    <n v="9.94"/>
  </r>
  <r>
    <x v="2"/>
    <s v="Apr 25, 2015"/>
    <s v="Apr 25, 2015 12:26:17 PM PDT"/>
    <n v="5892521221"/>
    <x v="3"/>
    <s v="114-4905296-1831465"/>
    <s v="rug_wrench_200_5x8_fba"/>
    <s v="Rug Wrench Washable Non Slip Rug Pad - Protect Floors While Securing Rug and Making Vacuuming Easier"/>
    <n v="1"/>
    <s v="amazon.com"/>
    <s v="Amazon"/>
    <s v="HOPATCONG"/>
    <s v="NJ"/>
    <s v="07843-1710"/>
    <n v="19.829999999999998"/>
    <n v="0"/>
    <n v="0"/>
    <n v="-15.86"/>
    <n v="0"/>
    <n v="-1"/>
    <n v="-4.41"/>
    <n v="0"/>
    <n v="0"/>
    <n v="-1.44"/>
  </r>
  <r>
    <x v="2"/>
    <s v="Apr 25, 2015"/>
    <s v="Apr 25, 2015 2:21:29 PM PDT"/>
    <n v="5892521221"/>
    <x v="3"/>
    <s v="103-0583320-6899419"/>
    <s v="rug_wrench_200_5x8_fba"/>
    <s v="Rug Wrench Washable Non Slip Rug Pad - Protect Floors While Securing Rug and Making Vacuuming Easier"/>
    <n v="1"/>
    <s v="amazon.com"/>
    <s v="Amazon"/>
    <s v="Yardley"/>
    <s v="PA"/>
    <n v="19067"/>
    <n v="19.829999999999998"/>
    <n v="0"/>
    <n v="0"/>
    <n v="-17.850000000000001"/>
    <n v="0"/>
    <n v="-1"/>
    <n v="-4.41"/>
    <n v="0"/>
    <n v="0"/>
    <n v="-3.43"/>
  </r>
  <r>
    <x v="2"/>
    <s v="Apr 25, 2015"/>
    <s v="Apr 25, 2015 2:22:42 PM PDT"/>
    <n v="5892521221"/>
    <x v="3"/>
    <s v="114-9924096-7157048"/>
    <s v="rug_wrench_200_2x4_fba"/>
    <s v="Rug Wrench Washable Non Slip Rug Pad - Protect Floors While Securing Rug and Making Vacuuming Easier"/>
    <n v="1"/>
    <s v="amazon.com"/>
    <s v="Amazon"/>
    <s v="NICHOLASVILLE"/>
    <s v="KY"/>
    <s v="40356-2364"/>
    <n v="9.83"/>
    <n v="0"/>
    <n v="0"/>
    <n v="-8.85"/>
    <n v="0"/>
    <n v="-1"/>
    <n v="-2.54"/>
    <n v="0"/>
    <n v="0"/>
    <n v="-2.56"/>
  </r>
  <r>
    <x v="2"/>
    <s v="Apr 25, 2015"/>
    <s v="Apr 25, 2015 2:25:29 PM PDT"/>
    <n v="5892521221"/>
    <x v="3"/>
    <s v="108-1250030-5915415"/>
    <s v="rug_wrench_200_5x8_fba"/>
    <s v="Rug Wrench Washable Non Slip Rug Pad - Protect Floors While Securing Rug and Making Vacuuming Easier"/>
    <n v="1"/>
    <s v="amazon.com"/>
    <s v="Amazon"/>
    <s v="Goldsboro"/>
    <s v="North Carolina"/>
    <n v="27534"/>
    <n v="19.829999999999998"/>
    <n v="0"/>
    <n v="0"/>
    <n v="-17.850000000000001"/>
    <n v="0"/>
    <n v="-1"/>
    <n v="-4.41"/>
    <n v="0"/>
    <n v="0"/>
    <n v="-3.43"/>
  </r>
  <r>
    <x v="2"/>
    <s v="Apr 26, 2015"/>
    <s v="Apr 26, 2015 5:19:44 PM PDT"/>
    <n v="5892521221"/>
    <x v="3"/>
    <s v="112-3230958-7988262"/>
    <s v="rug_wrench_200_2x8_fba"/>
    <s v="Rug Wrench Washable Non Slip Rug Pad - Protect Floors While Securing Rug and Making Vacuuming Easier"/>
    <n v="1"/>
    <s v="amazon.com"/>
    <s v="Amazon"/>
    <s v="SAINT LOUIS"/>
    <s v="MO"/>
    <s v="63108-1236"/>
    <n v="14.83"/>
    <n v="0"/>
    <n v="0"/>
    <n v="0"/>
    <n v="0"/>
    <n v="-2.2200000000000002"/>
    <n v="-2.67"/>
    <n v="0"/>
    <n v="0"/>
    <n v="9.94"/>
  </r>
  <r>
    <x v="2"/>
    <s v="Apr 26, 2015"/>
    <s v="Apr 26, 2015 7:55:20 PM PDT"/>
    <n v="5892521221"/>
    <x v="3"/>
    <s v="112-7026339-0564239"/>
    <s v="rug_wrench_200_3x5_fba"/>
    <s v="Rug Wrench Washable Non Slip Rug Pad - Protect Floors While Securing Rug and Making Vacuuming Easier"/>
    <n v="1"/>
    <s v="amazon.com"/>
    <s v="Amazon"/>
    <s v="BROOKLYN"/>
    <s v="NEW YORK"/>
    <s v="11234-4123"/>
    <n v="12.83"/>
    <n v="2.06"/>
    <n v="0"/>
    <n v="0"/>
    <n v="0"/>
    <n v="-1.92"/>
    <n v="-4.7300000000000004"/>
    <n v="0"/>
    <n v="0"/>
    <n v="8.24"/>
  </r>
  <r>
    <x v="2"/>
    <s v="Apr 26, 2015"/>
    <s v="Apr 26, 2015 9:22:27 PM PDT"/>
    <n v="5892521221"/>
    <x v="3"/>
    <s v="113-6569487-1389017"/>
    <s v="rug_wrench_200_2x4_fba"/>
    <s v="Rug Wrench Washable Non Slip Rug Pad - Protect Floors While Securing Rug and Making Vacuuming Easier"/>
    <n v="1"/>
    <s v="amazon.com"/>
    <s v="Amazon"/>
    <s v="KENMORE"/>
    <s v="NY"/>
    <s v="14217-2622"/>
    <n v="9.83"/>
    <n v="0"/>
    <n v="0"/>
    <n v="-8.85"/>
    <n v="0"/>
    <n v="-1"/>
    <n v="-2.54"/>
    <n v="0"/>
    <n v="0"/>
    <n v="-2.56"/>
  </r>
  <r>
    <x v="2"/>
    <s v="Apr 26, 2015"/>
    <s v="Apr 26, 2015 9:24:53 PM PDT"/>
    <n v="5892521221"/>
    <x v="3"/>
    <s v="113-7515351-3064222"/>
    <s v="rug_wrench_200_2x4_fba"/>
    <s v="Rug Wrench Washable Non Slip Rug Pad - Protect Floors While Securing Rug and Making Vacuuming Easier"/>
    <n v="1"/>
    <s v="amazon.com"/>
    <s v="Amazon"/>
    <s v="SHREVEPORT"/>
    <s v="LA"/>
    <s v="71129-2308"/>
    <n v="9.83"/>
    <n v="0"/>
    <n v="0"/>
    <n v="-7.86"/>
    <n v="0"/>
    <n v="-1"/>
    <n v="-2.54"/>
    <n v="0"/>
    <n v="0"/>
    <n v="-1.57"/>
  </r>
  <r>
    <x v="2"/>
    <s v="Apr 26, 2015"/>
    <s v="Apr 26, 2015 9:25:32 PM PDT"/>
    <n v="5892521221"/>
    <x v="3"/>
    <s v="113-7401582-3606623"/>
    <s v="rug_wrench_200_2x4_fba"/>
    <s v="Rug Wrench Washable Non Slip Rug Pad - Protect Floors While Securing Rug and Making Vacuuming Easier"/>
    <n v="1"/>
    <s v="amazon.com"/>
    <s v="Amazon"/>
    <s v="MORENO VALLEY"/>
    <s v="ca"/>
    <s v="92553-4746"/>
    <n v="9.83"/>
    <n v="0"/>
    <n v="0"/>
    <n v="-9.83"/>
    <n v="0"/>
    <n v="-1"/>
    <n v="-2.54"/>
    <n v="0"/>
    <n v="0"/>
    <n v="-3.54"/>
  </r>
  <r>
    <x v="2"/>
    <s v="Apr 26, 2015"/>
    <s v="Apr 26, 2015 9:30:46 PM PDT"/>
    <n v="5892521221"/>
    <x v="3"/>
    <s v="116-1268986-5985024"/>
    <s v="rug_wrench_200_2x4_fba"/>
    <s v="Rug Wrench Washable Non Slip Rug Pad - Protect Floors While Securing Rug and Making Vacuuming Easier"/>
    <n v="1"/>
    <s v="amazon.com"/>
    <s v="Amazon"/>
    <s v="ABERDEEN"/>
    <s v="MD"/>
    <s v="21001-2662"/>
    <n v="9.83"/>
    <n v="0"/>
    <n v="0"/>
    <n v="-8.85"/>
    <n v="0"/>
    <n v="-1"/>
    <n v="-2.54"/>
    <n v="0"/>
    <n v="0"/>
    <n v="-2.56"/>
  </r>
  <r>
    <x v="2"/>
    <s v="Apr 27, 2015"/>
    <s v="Apr 27, 2015 8:33:55 AM PDT"/>
    <n v="5892521221"/>
    <x v="3"/>
    <s v="114-8200740-2486638"/>
    <s v="rug_wrench_200_2x4_fba"/>
    <s v="Rug Wrench Washable Non Slip Rug Pad - Protect Floors While Securing Rug and Making Vacuuming Easier"/>
    <n v="1"/>
    <s v="amazon.com"/>
    <s v="Amazon"/>
    <s v="Cecil"/>
    <s v="WI"/>
    <n v="54111"/>
    <n v="9.83"/>
    <n v="0"/>
    <n v="0"/>
    <n v="-8.85"/>
    <n v="0"/>
    <n v="-1"/>
    <n v="-2.54"/>
    <n v="0"/>
    <n v="0"/>
    <n v="-2.56"/>
  </r>
  <r>
    <x v="2"/>
    <s v="Apr 27, 2015"/>
    <s v="Apr 27, 2015 10:54:55 AM PDT"/>
    <n v="5892521221"/>
    <x v="3"/>
    <s v="114-4637097-8219436"/>
    <s v="rug_wrench_200_5x8_fba"/>
    <s v="Rug Wrench Washable Non Slip Rug Pad - Protect Floors While Securing Rug and Making Vacuuming Easier"/>
    <n v="1"/>
    <s v="amazon.com"/>
    <s v="Amazon"/>
    <s v="East Troy"/>
    <s v="WI"/>
    <s v="53120-2077"/>
    <n v="19.829999999999998"/>
    <n v="0"/>
    <n v="0"/>
    <n v="-17.850000000000001"/>
    <n v="0"/>
    <n v="-1"/>
    <n v="-4.41"/>
    <n v="0"/>
    <n v="0"/>
    <n v="-3.43"/>
  </r>
  <r>
    <x v="2"/>
    <s v="Apr 27, 2015"/>
    <s v="Apr 27, 2015 10:55:34 AM PDT"/>
    <n v="5892521221"/>
    <x v="3"/>
    <s v="114-9564450-0712247"/>
    <s v="rug_wrench_200_2x4_fba"/>
    <s v="Rug Wrench Washable Non Slip Rug Pad - Protect Floors While Securing Rug and Making Vacuuming Easier"/>
    <n v="1"/>
    <s v="amazon.com"/>
    <s v="Amazon"/>
    <s v="UNIONTOWN"/>
    <s v="PA"/>
    <s v="15401-5110"/>
    <n v="9.83"/>
    <n v="0"/>
    <n v="0"/>
    <n v="-7.86"/>
    <n v="0"/>
    <n v="-1"/>
    <n v="-2.54"/>
    <n v="0"/>
    <n v="0"/>
    <n v="-1.57"/>
  </r>
  <r>
    <x v="2"/>
    <s v="Apr 27, 2015"/>
    <s v="Apr 27, 2015 10:57:54 AM PDT"/>
    <n v="5892521221"/>
    <x v="3"/>
    <s v="104-4051498-2513036"/>
    <s v="rug_wrench_200_5x8_fba"/>
    <s v="Rug Wrench Washable Non Slip Rug Pad - Protect Floors While Securing Rug and Making Vacuuming Easier"/>
    <n v="1"/>
    <s v="amazon.com"/>
    <s v="Amazon"/>
    <s v="SALISBURY"/>
    <s v="NC"/>
    <s v="28147-8158"/>
    <n v="19.829999999999998"/>
    <n v="0"/>
    <n v="0"/>
    <n v="-17.850000000000001"/>
    <n v="0"/>
    <n v="-1"/>
    <n v="-4.41"/>
    <n v="0"/>
    <n v="0"/>
    <n v="-3.43"/>
  </r>
  <r>
    <x v="2"/>
    <s v="Apr 27, 2015"/>
    <s v="Apr 27, 2015 10:58:46 AM PDT"/>
    <n v="5892521221"/>
    <x v="3"/>
    <s v="113-1545882-7452259"/>
    <s v="rug_wrench_200_5x8_fba"/>
    <s v="Rug Wrench Washable Non Slip Rug Pad - Protect Floors While Securing Rug and Making Vacuuming Easier"/>
    <n v="1"/>
    <s v="amazon.com"/>
    <s v="Amazon"/>
    <s v="OLYMPIA"/>
    <s v="KY"/>
    <s v="40358-8603"/>
    <n v="19.829999999999998"/>
    <n v="0"/>
    <n v="0"/>
    <n v="-17.850000000000001"/>
    <n v="0"/>
    <n v="-1"/>
    <n v="-4.41"/>
    <n v="0"/>
    <n v="0"/>
    <n v="-3.43"/>
  </r>
  <r>
    <x v="2"/>
    <s v="Apr 27, 2015"/>
    <s v="Apr 27, 2015 11:00:18 AM PDT"/>
    <n v="5892521221"/>
    <x v="3"/>
    <s v="115-9747889-8079467"/>
    <s v="rug_wrench_200_5x8_fba"/>
    <s v="Rug Wrench Washable Non Slip Rug Pad - Protect Floors While Securing Rug and Making Vacuuming Easier"/>
    <n v="1"/>
    <s v="amazon.com"/>
    <s v="Amazon"/>
    <s v="KISSIMMEE"/>
    <s v="FL"/>
    <s v="34744-8461"/>
    <n v="19.829999999999998"/>
    <n v="0"/>
    <n v="0"/>
    <n v="-17.850000000000001"/>
    <n v="0"/>
    <n v="-1"/>
    <n v="-4.41"/>
    <n v="0"/>
    <n v="0"/>
    <n v="-3.43"/>
  </r>
  <r>
    <x v="2"/>
    <s v="Apr 27, 2015"/>
    <s v="Apr 27, 2015 12:12:54 PM PDT"/>
    <n v="5892521221"/>
    <x v="3"/>
    <s v="103-7639462-8644208"/>
    <s v="rug_wrench_200_2x8_fba"/>
    <s v="Rug Wrench Washable Non Slip Rug Pad - Protect Floors While Securing Rug and Making Vacuuming Easier"/>
    <n v="4"/>
    <s v="amazon.com"/>
    <s v="Amazon"/>
    <s v="LAMBERTVILLE"/>
    <s v="NJ"/>
    <s v="08530-2616"/>
    <n v="59.32"/>
    <n v="0"/>
    <n v="0"/>
    <n v="-53.39"/>
    <n v="0"/>
    <n v="-4"/>
    <n v="-7.68"/>
    <n v="0"/>
    <n v="0"/>
    <n v="-5.75"/>
  </r>
  <r>
    <x v="2"/>
    <s v="Apr 27, 2015"/>
    <s v="Apr 27, 2015 4:00:57 PM PDT"/>
    <n v="5892521221"/>
    <x v="3"/>
    <s v="109-8333419-9906655"/>
    <s v="rug_wrench_200_2x4_fba"/>
    <s v="Rug Wrench Washable Non Slip Rug Pad - Protect Floors While Securing Rug and Making Vacuuming Easier"/>
    <n v="1"/>
    <s v="amazon.com"/>
    <s v="Amazon"/>
    <s v="EAGLE"/>
    <s v="ID"/>
    <s v="83616-6800"/>
    <n v="9.83"/>
    <n v="0"/>
    <n v="0"/>
    <n v="-8.85"/>
    <n v="0"/>
    <n v="-1"/>
    <n v="-2.54"/>
    <n v="0"/>
    <n v="0"/>
    <n v="-2.56"/>
  </r>
  <r>
    <x v="2"/>
    <s v="Apr 27, 2015"/>
    <s v="Apr 27, 2015 4:30:53 PM PDT"/>
    <n v="5892521221"/>
    <x v="3"/>
    <s v="002-5708012-4578658"/>
    <s v="rug_wrench_200_2x8_fba"/>
    <s v="Rug Wrench Washable Non Slip Rug Pad - Protect Floors While Securing Rug and Making Vacuuming Easier"/>
    <n v="1"/>
    <s v="amazon.com"/>
    <s v="Amazon"/>
    <s v="WASHINGTON"/>
    <s v="DC"/>
    <s v="20007-3641"/>
    <n v="14.83"/>
    <n v="0"/>
    <n v="0"/>
    <n v="0"/>
    <n v="0"/>
    <n v="-2.2200000000000002"/>
    <n v="-2.67"/>
    <n v="0"/>
    <n v="0"/>
    <n v="9.94"/>
  </r>
  <r>
    <x v="2"/>
    <s v="Apr 27, 2015"/>
    <s v="Apr 27, 2015 5:40:30 PM PDT"/>
    <n v="5892521221"/>
    <x v="3"/>
    <s v="115-6503013-0615448"/>
    <s v="rug_wrench_200_4x6_fba"/>
    <s v="Rug Wrench Washable Non Slip Rug Pad - Protect Floors While Securing Rug and Making Vacuuming Easier"/>
    <n v="1"/>
    <s v="amazon.com"/>
    <s v="Amazon"/>
    <s v="LANGHORNE"/>
    <s v="PA"/>
    <s v="19047-2731"/>
    <n v="16.829999999999998"/>
    <n v="0"/>
    <n v="0"/>
    <n v="0"/>
    <n v="0"/>
    <n v="-2.52"/>
    <n v="-4.0199999999999996"/>
    <n v="0"/>
    <n v="0"/>
    <n v="10.29"/>
  </r>
  <r>
    <x v="2"/>
    <s v="Apr 27, 2015"/>
    <s v="Apr 27, 2015 5:51:23 PM PDT"/>
    <n v="5892521221"/>
    <x v="3"/>
    <s v="112-6239926-8043430"/>
    <s v="rug_wrench_200_2x8_fba"/>
    <s v="Rug Wrench Washable Non Slip Rug Pad - Protect Floors While Securing Rug and Making Vacuuming Easier"/>
    <n v="1"/>
    <s v="amazon.com"/>
    <s v="Amazon"/>
    <s v="BLUE SPRINGS"/>
    <s v="MISSOURI"/>
    <s v="64014-1231"/>
    <n v="14.83"/>
    <n v="0"/>
    <n v="0"/>
    <n v="0"/>
    <n v="0"/>
    <n v="-2.2200000000000002"/>
    <n v="-2.67"/>
    <n v="0"/>
    <n v="0"/>
    <n v="9.94"/>
  </r>
  <r>
    <x v="2"/>
    <s v="Apr 27, 2015"/>
    <s v="Apr 27, 2015 6:47:09 PM PDT"/>
    <n v="5892521221"/>
    <x v="3"/>
    <s v="111-9797131-3064220"/>
    <s v="rug_wrench_200_2x8_fba"/>
    <s v="Rug Wrench Washable Non Slip Rug Pad - Protect Floors While Securing Rug and Making Vacuuming Easier"/>
    <n v="1"/>
    <s v="amazon.com"/>
    <s v="Amazon"/>
    <s v="SPRING"/>
    <s v="Tx"/>
    <s v="77386-3556"/>
    <n v="14.83"/>
    <n v="0"/>
    <n v="0"/>
    <n v="-13.35"/>
    <n v="0"/>
    <n v="-1"/>
    <n v="-2.67"/>
    <n v="0"/>
    <n v="0"/>
    <n v="-2.19"/>
  </r>
  <r>
    <x v="2"/>
    <s v="Apr 28, 2015"/>
    <s v="Apr 28, 2015 3:46:29 AM PDT"/>
    <n v="5892521221"/>
    <x v="3"/>
    <s v="102-1836747-0608218"/>
    <s v="rug_wrench_200_2x4_fba"/>
    <s v="Rug Wrench Washable Non Slip Rug Pad - Protect Floors While Securing Rug and Making Vacuuming Easier"/>
    <n v="1"/>
    <s v="amazon.com"/>
    <s v="Amazon"/>
    <s v="Festus"/>
    <s v="MO"/>
    <s v="63028-5440"/>
    <n v="9.83"/>
    <n v="0"/>
    <n v="0"/>
    <n v="-8.85"/>
    <n v="0"/>
    <n v="-1"/>
    <n v="-2.54"/>
    <n v="0"/>
    <n v="0"/>
    <n v="-2.56"/>
  </r>
  <r>
    <x v="2"/>
    <s v="Apr 28, 2015"/>
    <s v="Apr 28, 2015 2:16:01 PM PDT"/>
    <n v="5892521221"/>
    <x v="3"/>
    <s v="104-5889276-7961814"/>
    <s v="rug_wrench_200_2x8_fba"/>
    <s v="Rug Wrench Washable Non Slip Rug Pad - Protect Floors While Securing Rug and Making Vacuuming Easier"/>
    <n v="1"/>
    <s v="amazon.com"/>
    <s v="Amazon"/>
    <s v="BEND"/>
    <s v="Or"/>
    <s v="97701-8276"/>
    <n v="14.83"/>
    <n v="0"/>
    <n v="0"/>
    <n v="-13.35"/>
    <n v="0"/>
    <n v="-1"/>
    <n v="-2.67"/>
    <n v="0"/>
    <n v="0"/>
    <n v="-2.19"/>
  </r>
  <r>
    <x v="2"/>
    <s v="Apr 28, 2015"/>
    <s v="Apr 28, 2015 3:15:21 PM PDT"/>
    <n v="5892521221"/>
    <x v="3"/>
    <s v="116-7725219-1943431"/>
    <s v="rug_wrench_200_2x4_fba"/>
    <s v="Rug Wrench Washable Non Slip Rug Pad - Protect Floors While Securing Rug and Making Vacuuming Easier"/>
    <n v="1"/>
    <s v="amazon.com"/>
    <s v="Amazon"/>
    <s v="Holly Grove"/>
    <s v="AR"/>
    <n v="72069"/>
    <n v="9.83"/>
    <n v="0"/>
    <n v="0"/>
    <n v="-8.85"/>
    <n v="0"/>
    <n v="-1"/>
    <n v="-2.54"/>
    <n v="0"/>
    <n v="0"/>
    <n v="-2.56"/>
  </r>
  <r>
    <x v="2"/>
    <s v="Apr 28, 2015"/>
    <s v="Apr 28, 2015 6:13:35 PM PDT"/>
    <n v="5892521221"/>
    <x v="3"/>
    <s v="109-6438631-2249816"/>
    <s v="rug_wrench_200_2x4_fba"/>
    <s v="Rug Wrench Washable Non Slip Rug Pad - Protect Floors While Securing Rug and Making Vacuuming Easier"/>
    <n v="1"/>
    <s v="amazon.com"/>
    <s v="Amazon"/>
    <s v="HAGERSTOWN"/>
    <s v="MD"/>
    <s v="21740-7364"/>
    <n v="9.83"/>
    <n v="0"/>
    <n v="0"/>
    <n v="-8.85"/>
    <n v="0"/>
    <n v="-1"/>
    <n v="-2.54"/>
    <n v="0"/>
    <n v="0"/>
    <n v="-2.56"/>
  </r>
  <r>
    <x v="2"/>
    <s v="Apr 28, 2015"/>
    <s v="Apr 28, 2015 6:17:07 PM PDT"/>
    <n v="5892521221"/>
    <x v="3"/>
    <s v="116-5921285-4001869"/>
    <s v="rug_wrench_200_4x6_fba"/>
    <s v="Rug Wrench Washable Non Slip Rug Pad - Protect Floors While Securing Rug and Making Vacuuming Easier"/>
    <n v="1"/>
    <s v="amazon.com"/>
    <s v="Amazon"/>
    <s v="AUBREY"/>
    <s v="Tx"/>
    <s v="76227-7587"/>
    <n v="16.829999999999998"/>
    <n v="0"/>
    <n v="0"/>
    <n v="0"/>
    <n v="0"/>
    <n v="-2.52"/>
    <n v="-4.0199999999999996"/>
    <n v="0"/>
    <n v="0"/>
    <n v="10.29"/>
  </r>
  <r>
    <x v="2"/>
    <s v="Apr 28, 2015"/>
    <s v="Apr 28, 2015 6:30:04 PM PDT"/>
    <n v="5892521221"/>
    <x v="3"/>
    <s v="109-2829635-9340266"/>
    <s v="rug_wrench_200_3x5_fba"/>
    <s v="Rug Wrench Washable Non Slip Rug Pad - Protect Floors While Securing Rug and Making Vacuuming Easier"/>
    <n v="1"/>
    <s v="amazon.com"/>
    <s v="Amazon"/>
    <s v="Altamont"/>
    <s v="NY"/>
    <n v="12009"/>
    <n v="12.83"/>
    <n v="4.99"/>
    <n v="0"/>
    <n v="0"/>
    <n v="0"/>
    <n v="-1.92"/>
    <n v="-7.66"/>
    <n v="0"/>
    <n v="0"/>
    <n v="8.24"/>
  </r>
  <r>
    <x v="2"/>
    <s v="Apr 29, 2015"/>
    <s v="Apr 29, 2015 12:53:46 AM PDT"/>
    <n v="5892521221"/>
    <x v="3"/>
    <s v="102-7663799-8218618"/>
    <s v="rug_wrench_200_4x6_fba"/>
    <s v="Rug Wrench Washable Non Slip Rug Pad - Protect Floors While Securing Rug and Making Vacuuming Easier"/>
    <n v="1"/>
    <s v="amazon.com"/>
    <s v="Amazon"/>
    <s v="SAN GABRIEL"/>
    <s v="ca"/>
    <s v="91776-3556"/>
    <n v="16.829999999999998"/>
    <n v="0"/>
    <n v="0"/>
    <n v="0"/>
    <n v="0"/>
    <n v="-2.52"/>
    <n v="-4.0199999999999996"/>
    <n v="0"/>
    <n v="0"/>
    <n v="10.29"/>
  </r>
  <r>
    <x v="2"/>
    <s v="Apr 29, 2015"/>
    <s v="Apr 29, 2015 1:30:33 AM PDT"/>
    <n v="5892521221"/>
    <x v="3"/>
    <s v="111-6837071-8537058"/>
    <s v="rug_wrench_200_2x4_fba"/>
    <s v="Rug Wrench Washable Non Slip Rug Pad - Protect Floors While Securing Rug and Making Vacuuming Easier"/>
    <n v="1"/>
    <s v="amazon.com"/>
    <s v="Amazon"/>
    <s v="SANTA MONICA"/>
    <s v="ca"/>
    <s v="90403-4488"/>
    <n v="9.83"/>
    <n v="0"/>
    <n v="0"/>
    <n v="0"/>
    <n v="0"/>
    <n v="-1.47"/>
    <n v="-2.54"/>
    <n v="0"/>
    <n v="0"/>
    <n v="5.82"/>
  </r>
  <r>
    <x v="2"/>
    <s v="Apr 29, 2015"/>
    <s v="Apr 29, 2015 1:37:03 AM PDT"/>
    <n v="5892521221"/>
    <x v="3"/>
    <s v="103-5629301-6307453"/>
    <s v="rug_wrench_200_2x4_fba"/>
    <s v="Rug Wrench Washable Non Slip Rug Pad - Protect Floors While Securing Rug and Making Vacuuming Easier"/>
    <n v="1"/>
    <s v="amazon.com"/>
    <s v="Amazon"/>
    <s v="FRESNO"/>
    <s v="ca"/>
    <s v="93727-6547"/>
    <n v="9.83"/>
    <n v="0"/>
    <n v="0"/>
    <n v="-8.85"/>
    <n v="0"/>
    <n v="-1"/>
    <n v="-2.54"/>
    <n v="0"/>
    <n v="0"/>
    <n v="-2.56"/>
  </r>
  <r>
    <x v="2"/>
    <s v="Apr 29, 2015"/>
    <s v="Apr 29, 2015 2:07:05 AM PDT"/>
    <n v="5892521221"/>
    <x v="3"/>
    <s v="109-8004713-8506645"/>
    <s v="rug_wrench_200_2x4_fba"/>
    <s v="Rug Wrench Washable Non Slip Rug Pad - Protect Floors While Securing Rug and Making Vacuuming Easier"/>
    <n v="1"/>
    <s v="amazon.com"/>
    <s v="Amazon"/>
    <s v="MENIFEE"/>
    <s v="ca"/>
    <n v="92587"/>
    <n v="9.83"/>
    <n v="0"/>
    <n v="0"/>
    <n v="-8.85"/>
    <n v="0"/>
    <n v="-1"/>
    <n v="-2.54"/>
    <n v="0"/>
    <n v="0"/>
    <n v="-2.56"/>
  </r>
  <r>
    <x v="2"/>
    <s v="Apr 29, 2015"/>
    <s v="Apr 29, 2015 5:53:49 PM PDT"/>
    <n v="5892521221"/>
    <x v="3"/>
    <s v="113-2071229-2529019"/>
    <s v="rug_wrench_200_2x4_fba"/>
    <s v="Rug Wrench Washable Non Slip Rug Pad - Protect Floors While Securing Rug and Making Vacuuming Easier"/>
    <n v="1"/>
    <s v="amazon.com"/>
    <s v="Amazon"/>
    <s v="McKees Rocks"/>
    <s v="PA"/>
    <n v="15136"/>
    <n v="9.83"/>
    <n v="0"/>
    <n v="0"/>
    <n v="-8.85"/>
    <n v="0"/>
    <n v="-1"/>
    <n v="-2.54"/>
    <n v="0"/>
    <n v="0"/>
    <n v="-2.56"/>
  </r>
  <r>
    <x v="2"/>
    <s v="Apr 29, 2015"/>
    <s v="Apr 29, 2015 6:06:54 PM PDT"/>
    <n v="5892521221"/>
    <x v="3"/>
    <s v="108-9446625-8971416"/>
    <s v="rug_wrench_200_4x6_fba"/>
    <s v="Rug Wrench Washable Non Slip Rug Pad - Protect Floors While Securing Rug and Making Vacuuming Easier"/>
    <n v="1"/>
    <s v="amazon.com"/>
    <s v="Amazon"/>
    <s v="Highland Park"/>
    <s v="IL"/>
    <n v="60035"/>
    <n v="16.829999999999998"/>
    <n v="0"/>
    <n v="0"/>
    <n v="0"/>
    <n v="0"/>
    <n v="-2.52"/>
    <n v="-4.0199999999999996"/>
    <n v="0"/>
    <n v="0"/>
    <n v="10.29"/>
  </r>
  <r>
    <x v="2"/>
    <s v="Apr 29, 2015"/>
    <s v="Apr 29, 2015 6:33:10 PM PDT"/>
    <n v="5892521221"/>
    <x v="3"/>
    <s v="112-5731021-5762667"/>
    <s v="rug_wrench_200_2x8_fba"/>
    <s v="Rug Wrench Washable Non Slip Rug Pad - Protect Floors While Securing Rug and Making Vacuuming Easier"/>
    <n v="1"/>
    <s v="amazon.com"/>
    <s v="Amazon"/>
    <s v="NEW YORK"/>
    <s v="NY"/>
    <s v="10010-2929"/>
    <n v="14.83"/>
    <n v="0"/>
    <n v="0"/>
    <n v="0"/>
    <n v="0"/>
    <n v="-2.2200000000000002"/>
    <n v="-2.67"/>
    <n v="0"/>
    <n v="0"/>
    <n v="9.94"/>
  </r>
  <r>
    <x v="2"/>
    <s v="Apr 29, 2015"/>
    <s v="Apr 29, 2015 10:21:01 PM PDT"/>
    <n v="5892521221"/>
    <x v="3"/>
    <s v="109-6878948-7605011"/>
    <s v="rug_wrench_200_4x6_fba"/>
    <s v="Rug Wrench Washable Non Slip Rug Pad - Protect Floors While Securing Rug and Making Vacuuming Easier"/>
    <n v="1"/>
    <s v="amazon.com"/>
    <s v="Amazon"/>
    <s v="WARNER ROBINS"/>
    <s v="GEORGIA"/>
    <s v="31088-6499"/>
    <n v="16.829999999999998"/>
    <n v="0"/>
    <n v="0"/>
    <n v="-15.15"/>
    <n v="0"/>
    <n v="-1"/>
    <n v="-4.0199999999999996"/>
    <n v="0"/>
    <n v="0"/>
    <n v="-3.34"/>
  </r>
  <r>
    <x v="2"/>
    <s v="Apr 30, 2015"/>
    <s v="Apr 30, 2015 12:44:38 AM PDT"/>
    <n v="5892521221"/>
    <x v="3"/>
    <s v="113-8320499-5774612"/>
    <s v="rug_wrench_200_2x4_fba"/>
    <s v="Rug Wrench Washable Non Slip Rug Pad - Protect Floors While Securing Rug and Making Vacuuming Easier"/>
    <n v="1"/>
    <s v="amazon.com"/>
    <s v="Amazon"/>
    <s v="NEWPORT COAST"/>
    <s v="ca"/>
    <s v="92657-1000"/>
    <n v="9.83"/>
    <n v="0"/>
    <n v="0"/>
    <n v="0"/>
    <n v="0"/>
    <n v="-1.47"/>
    <n v="-2.54"/>
    <n v="0"/>
    <n v="0"/>
    <n v="5.82"/>
  </r>
  <r>
    <x v="2"/>
    <s v="Apr 30, 2015"/>
    <s v="Apr 30, 2015 3:21:55 AM PDT"/>
    <n v="5892521221"/>
    <x v="3"/>
    <s v="108-3171368-3209830"/>
    <s v="rug_wrench_200_2x4_fba"/>
    <s v="Rug Wrench Washable Non Slip Rug Pad - Protect Floors While Securing Rug and Making Vacuuming Easier"/>
    <n v="1"/>
    <s v="amazon.com"/>
    <s v="Amazon"/>
    <s v="ORLANDO"/>
    <s v="FL"/>
    <s v="32801-2052"/>
    <n v="9.83"/>
    <n v="0"/>
    <n v="0"/>
    <n v="0"/>
    <n v="0"/>
    <n v="-1.47"/>
    <n v="-2.54"/>
    <n v="0"/>
    <n v="0"/>
    <n v="5.82"/>
  </r>
  <r>
    <x v="2"/>
    <s v="Apr 30, 2015"/>
    <s v="Apr 30, 2015 12:16:13 PM PDT"/>
    <n v="5892521221"/>
    <x v="3"/>
    <s v="002-8416435-4430635"/>
    <s v="rug_wrench_200_5x8_fba"/>
    <s v="Rug Wrench Washable Non Slip Rug Pad - Protect Floors While Securing Rug and Making Vacuuming Easier"/>
    <n v="1"/>
    <s v="amazon.com"/>
    <s v="Amazon"/>
    <s v="NEWBERG"/>
    <s v="Or"/>
    <s v="97132-7399"/>
    <n v="19.829999999999998"/>
    <n v="0"/>
    <n v="0"/>
    <n v="-17.84"/>
    <n v="0"/>
    <n v="-2"/>
    <n v="-3.41"/>
    <n v="0"/>
    <n v="0"/>
    <n v="-3.42"/>
  </r>
  <r>
    <x v="2"/>
    <s v="Apr 30, 2015"/>
    <s v="Apr 30, 2015 12:16:13 PM PDT"/>
    <n v="5892521221"/>
    <x v="3"/>
    <s v="002-8416435-4430635"/>
    <s v="rug_wrench_200_5x8_fba"/>
    <s v="Rug Wrench Washable Non Slip Rug Pad - Protect Floors While Securing Rug and Making Vacuuming Easier"/>
    <n v="1"/>
    <s v="amazon.com"/>
    <s v="Amazon"/>
    <s v="NEWBERG"/>
    <s v="Or"/>
    <s v="97132-7399"/>
    <n v="19.829999999999998"/>
    <n v="0"/>
    <n v="0"/>
    <n v="-17.850000000000001"/>
    <n v="0"/>
    <n v="0"/>
    <n v="-4.41"/>
    <n v="0"/>
    <n v="0"/>
    <n v="-2.4300000000000002"/>
  </r>
  <r>
    <x v="2"/>
    <s v="Apr 30, 2015"/>
    <s v="Apr 30, 2015 12:28:38 PM PDT"/>
    <n v="5892521221"/>
    <x v="3"/>
    <s v="103-2628876-1729040"/>
    <s v="rug_wrench_200_3x5_fba"/>
    <s v="Rug Wrench Washable Non Slip Rug Pad - Protect Floors While Securing Rug and Making Vacuuming Easier"/>
    <n v="2"/>
    <s v="amazon.com"/>
    <s v="Amazon"/>
    <s v="TOWSON"/>
    <s v="MD"/>
    <s v="21204-4346"/>
    <n v="25.66"/>
    <n v="0"/>
    <n v="0"/>
    <n v="0"/>
    <n v="0"/>
    <n v="-3.85"/>
    <n v="-4.34"/>
    <n v="0"/>
    <n v="0"/>
    <n v="17.47"/>
  </r>
  <r>
    <x v="2"/>
    <s v="Apr 30, 2015"/>
    <s v="Apr 30, 2015 2:20:53 PM PDT"/>
    <n v="5892521221"/>
    <x v="3"/>
    <s v="106-5350752-3817043"/>
    <s v="rug_wrench_200_5x8_fba"/>
    <s v="Rug Wrench Washable Non Slip Rug Pad - Protect Floors While Securing Rug and Making Vacuuming Easier"/>
    <n v="1"/>
    <s v="amazon.com"/>
    <s v="Amazon"/>
    <s v="LANCASTER"/>
    <s v="PENNSYLVANIA"/>
    <s v="17601-3554"/>
    <n v="19.829999999999998"/>
    <n v="9.14"/>
    <n v="0"/>
    <n v="0"/>
    <n v="0"/>
    <n v="-2.97"/>
    <n v="-13.55"/>
    <n v="0"/>
    <n v="0"/>
    <n v="12.45"/>
  </r>
  <r>
    <x v="2"/>
    <s v="Apr 30, 2015"/>
    <s v="Apr 30, 2015 2:45:52 PM PDT"/>
    <n v="5892521221"/>
    <x v="3"/>
    <s v="108-1864211-5961055"/>
    <s v="rug_wrench_200_4x6_fba"/>
    <s v="Rug Wrench Washable Non Slip Rug Pad - Protect Floors While Securing Rug and Making Vacuuming Easier"/>
    <n v="1"/>
    <s v="amazon.com"/>
    <s v="Amazon"/>
    <s v="PHILADELPHIA"/>
    <s v="PA"/>
    <s v="19104-2318"/>
    <n v="16.829999999999998"/>
    <n v="0"/>
    <n v="0"/>
    <n v="0"/>
    <n v="0"/>
    <n v="-2.52"/>
    <n v="-4.0199999999999996"/>
    <n v="0"/>
    <n v="0"/>
    <n v="10.29"/>
  </r>
  <r>
    <x v="3"/>
    <s v="May 2, 2015"/>
    <s v="May 2, 2015 3:03:22 AM PDT"/>
    <n v="5892521221"/>
    <x v="3"/>
    <s v="111-3870721-7412200"/>
    <s v="rug_wrench_200_2x4_fba"/>
    <s v="Rug Wrench Washable Non Slip Rug Pad - Protect Floors While Securing Rug and Making Vacuuming Easier"/>
    <n v="1"/>
    <s v="amazon.com"/>
    <s v="Amazon"/>
    <s v="Webster"/>
    <s v="FL"/>
    <s v="33597-7735"/>
    <n v="9.83"/>
    <n v="0"/>
    <n v="0"/>
    <n v="-8.85"/>
    <n v="0"/>
    <n v="-1"/>
    <n v="-2.54"/>
    <n v="0"/>
    <n v="0"/>
    <n v="-2.56"/>
  </r>
  <r>
    <x v="3"/>
    <s v="May 2, 2015"/>
    <s v="May 2, 2015 3:26:20 AM PDT"/>
    <n v="5892521221"/>
    <x v="3"/>
    <s v="105-5472186-6283414"/>
    <s v="rug_wrench_200_3x5_fba"/>
    <s v="Rug Wrench Washable Non Slip Rug Pad - Protect Floors While Securing Rug and Making Vacuuming Easier"/>
    <n v="1"/>
    <s v="amazon.com"/>
    <s v="Amazon"/>
    <s v="Torrance"/>
    <s v="ca"/>
    <n v="90501"/>
    <n v="12.83"/>
    <n v="0"/>
    <n v="0"/>
    <n v="0"/>
    <n v="0"/>
    <n v="-1.92"/>
    <n v="-2.67"/>
    <n v="0"/>
    <n v="0"/>
    <n v="8.24"/>
  </r>
  <r>
    <x v="3"/>
    <s v="May 2, 2015"/>
    <s v="May 2, 2015 8:17:10 AM PDT"/>
    <n v="5892521221"/>
    <x v="3"/>
    <s v="105-3031699-0669064"/>
    <s v="rug_wrench_200_5x8_fba"/>
    <s v="Rug Wrench Washable Non Slip Rug Pad - Protect Floors While Securing Rug and Making Vacuuming Easier"/>
    <n v="1"/>
    <s v="amazon.com"/>
    <s v="Amazon"/>
    <s v="La Grande"/>
    <s v="Or"/>
    <n v="97850"/>
    <n v="19.829999999999998"/>
    <n v="0"/>
    <n v="0"/>
    <n v="0"/>
    <n v="0"/>
    <n v="-2.97"/>
    <n v="-4.41"/>
    <n v="0"/>
    <n v="0"/>
    <n v="12.45"/>
  </r>
  <r>
    <x v="3"/>
    <s v="May 2, 2015"/>
    <s v="May 2, 2015 3:08:19 PM PDT"/>
    <n v="5892521221"/>
    <x v="3"/>
    <s v="107-5663664-5465014"/>
    <s v="rug_wrench_200_2x4_fba"/>
    <s v="Rug Wrench Washable Non Slip Rug Pad - Protect Floors While Securing Rug and Making Vacuuming Easier"/>
    <n v="1"/>
    <s v="amazon.com"/>
    <s v="Amazon"/>
    <s v="DILLSBURG"/>
    <s v="PA"/>
    <s v="17019-8818"/>
    <n v="9.83"/>
    <n v="0"/>
    <n v="0"/>
    <n v="-8.85"/>
    <n v="0"/>
    <n v="-1"/>
    <n v="-2.54"/>
    <n v="0"/>
    <n v="0"/>
    <n v="-2.56"/>
  </r>
  <r>
    <x v="3"/>
    <s v="May 3, 2015"/>
    <s v="May 3, 2015 2:39:56 AM PDT"/>
    <n v="5906132631"/>
    <x v="3"/>
    <s v="111-7306592-6333817"/>
    <s v="rug_wrench_200_5x8_fba"/>
    <s v="Rug Wrench Washable Non Slip Rug Pad - Protect Floors While Securing Rug and Making Vacuuming Easier"/>
    <n v="1"/>
    <s v="amazon.com"/>
    <s v="Amazon"/>
    <s v="TUCSON"/>
    <s v="AZ"/>
    <s v="85701-1108"/>
    <n v="19.829999999999998"/>
    <n v="0"/>
    <n v="0"/>
    <n v="-17.850000000000001"/>
    <n v="0"/>
    <n v="-1"/>
    <n v="-4.41"/>
    <n v="0"/>
    <n v="0"/>
    <n v="-3.43"/>
  </r>
  <r>
    <x v="3"/>
    <s v="May 3, 2015"/>
    <s v="May 3, 2015 12:22:38 PM PDT"/>
    <n v="5906132631"/>
    <x v="3"/>
    <s v="110-4942631-0172216"/>
    <s v="rug_wrench_200_4x6_fba"/>
    <s v="Rug Wrench Washable Non Slip Rug Pad - Protect Floors While Securing Rug and Making Vacuuming Easier"/>
    <n v="1"/>
    <s v="amazon.com"/>
    <s v="Amazon"/>
    <s v="Seattle"/>
    <s v="WA"/>
    <s v="98118-3501"/>
    <n v="16.829999999999998"/>
    <n v="0"/>
    <n v="0"/>
    <n v="0"/>
    <n v="0"/>
    <n v="-2.52"/>
    <n v="-4.0199999999999996"/>
    <n v="0"/>
    <n v="0"/>
    <n v="10.29"/>
  </r>
  <r>
    <x v="3"/>
    <s v="May 3, 2015"/>
    <s v="May 3, 2015 4:18:26 PM PDT"/>
    <n v="5906132631"/>
    <x v="3"/>
    <s v="106-2819304-8352245"/>
    <s v="rug_wrench_200_2x4_fba"/>
    <s v="Rug Wrench Washable Non Slip Rug Pad - Protect Floors While Securing Rug and Making Vacuuming Easier"/>
    <n v="6"/>
    <s v="amazon.com"/>
    <s v="Amazon"/>
    <s v="LACRESCENTA"/>
    <s v="ca"/>
    <s v="91214-3746"/>
    <n v="58.98"/>
    <n v="0"/>
    <n v="0"/>
    <n v="0"/>
    <n v="0"/>
    <n v="-8.85"/>
    <n v="-10.24"/>
    <n v="0"/>
    <n v="0"/>
    <n v="39.89"/>
  </r>
  <r>
    <x v="3"/>
    <s v="May 3, 2015"/>
    <s v="May 3, 2015 5:41:57 PM PDT"/>
    <n v="5906132631"/>
    <x v="3"/>
    <s v="103-5396960-2386602"/>
    <s v="rug_wrench_200_5x8_fba"/>
    <s v="Rug Wrench Washable Non Slip Rug Pad - Protect Floors While Securing Rug and Making Vacuuming Easier"/>
    <n v="2"/>
    <s v="amazon.com"/>
    <s v="Amazon"/>
    <s v="NORTH PORT"/>
    <s v="FL"/>
    <s v="34287-2901"/>
    <n v="39.659999999999997"/>
    <n v="0"/>
    <n v="0"/>
    <n v="0"/>
    <n v="0"/>
    <n v="-5.95"/>
    <n v="-7.82"/>
    <n v="0"/>
    <n v="0"/>
    <n v="25.89"/>
  </r>
  <r>
    <x v="3"/>
    <s v="May 4, 2015"/>
    <s v="May 4, 2015 1:12:16 AM PDT"/>
    <n v="5906132631"/>
    <x v="3"/>
    <s v="104-6963940-0137854"/>
    <s v="rug_wrench_200_2x8_fba"/>
    <s v="Rug Wrench Washable Non Slip Rug Pad - Protect Floors While Securing Rug and Making Vacuuming Easier"/>
    <n v="1"/>
    <s v="amazon.com"/>
    <s v="Amazon"/>
    <s v="WILMINGTON"/>
    <s v="DE"/>
    <s v="19807-1641"/>
    <n v="14.83"/>
    <n v="0"/>
    <n v="0"/>
    <n v="0"/>
    <n v="0"/>
    <n v="-2.2200000000000002"/>
    <n v="-2.67"/>
    <n v="0"/>
    <n v="0"/>
    <n v="9.94"/>
  </r>
  <r>
    <x v="3"/>
    <s v="May 4, 2015"/>
    <s v="May 4, 2015 2:49:26 AM PDT"/>
    <n v="5906132631"/>
    <x v="3"/>
    <s v="116-0064260-6165002"/>
    <s v="rug_wrench_200_2x8_fba"/>
    <s v="Rug Wrench Washable Non Slip Rug Pad - Protect Floors While Securing Rug and Making Vacuuming Easier"/>
    <n v="1"/>
    <s v="amazon.com"/>
    <s v="Amazon"/>
    <s v="Lauderdale by the Sea"/>
    <s v="FL"/>
    <n v="33062"/>
    <n v="14.83"/>
    <n v="0"/>
    <n v="0"/>
    <n v="0"/>
    <n v="0"/>
    <n v="-2.2200000000000002"/>
    <n v="-2.67"/>
    <n v="0"/>
    <n v="0"/>
    <n v="9.94"/>
  </r>
  <r>
    <x v="3"/>
    <s v="May 4, 2015"/>
    <s v="May 4, 2015 2:49:26 AM PDT"/>
    <n v="5906132631"/>
    <x v="3"/>
    <s v="116-0064260-6165002"/>
    <s v="rug_wrench_200_3x5_fba"/>
    <s v="Rug Wrench Washable Non Slip Rug Pad - Protect Floors While Securing Rug and Making Vacuuming Easier"/>
    <n v="2"/>
    <s v="amazon.com"/>
    <s v="Amazon"/>
    <s v="Lauderdale by the Sea"/>
    <s v="FL"/>
    <n v="33062"/>
    <n v="25.66"/>
    <n v="0"/>
    <n v="0"/>
    <n v="0"/>
    <n v="0"/>
    <n v="-3.85"/>
    <n v="-3.34"/>
    <n v="0"/>
    <n v="0"/>
    <n v="18.47"/>
  </r>
  <r>
    <x v="3"/>
    <s v="May 4, 2015"/>
    <s v="May 4, 2015 4:38:00 AM PDT"/>
    <n v="5906132631"/>
    <x v="3"/>
    <s v="103-5211269-6641018"/>
    <s v="rug_wrench_200_2x4_fba"/>
    <s v="Rug Wrench Washable Non Slip Rug Pad - Protect Floors While Securing Rug and Making Vacuuming Easier"/>
    <n v="1"/>
    <s v="amazon.com"/>
    <s v="Amazon"/>
    <s v="LEHI"/>
    <s v="UT"/>
    <s v="84043-5038"/>
    <n v="9.83"/>
    <n v="0"/>
    <n v="0"/>
    <n v="-8.85"/>
    <n v="0"/>
    <n v="-1"/>
    <n v="-2.54"/>
    <n v="0"/>
    <n v="0"/>
    <n v="-2.56"/>
  </r>
  <r>
    <x v="3"/>
    <s v="May 4, 2015"/>
    <s v="May 4, 2015 5:02:14 AM PDT"/>
    <n v="5906132631"/>
    <x v="4"/>
    <m/>
    <m/>
    <s v="To your account ending in: 1194, Federal ACH Trace ID: 091000012739080"/>
    <m/>
    <m/>
    <m/>
    <m/>
    <m/>
    <m/>
    <n v="0"/>
    <n v="0"/>
    <n v="0"/>
    <n v="0"/>
    <n v="0"/>
    <n v="0"/>
    <n v="0"/>
    <n v="0"/>
    <n v="-41.23"/>
    <n v="-41.23"/>
  </r>
  <r>
    <x v="3"/>
    <s v="May 4, 2015"/>
    <s v="May 4, 2015 3:30:50 PM PDT"/>
    <n v="5906132631"/>
    <x v="3"/>
    <s v="002-2905738-0645031"/>
    <s v="rug_wrench_200_2x4_fba"/>
    <s v="Rug Wrench Washable Non Slip Rug Pad - Protect Floors While Securing Rug and Making Vacuuming Easier"/>
    <n v="1"/>
    <s v="amazon.com"/>
    <s v="Amazon"/>
    <s v="Cockeysville"/>
    <s v="MD"/>
    <s v="21030-2415"/>
    <n v="9.83"/>
    <n v="0"/>
    <n v="0"/>
    <n v="0"/>
    <n v="0"/>
    <n v="-1.47"/>
    <n v="-2.54"/>
    <n v="0"/>
    <n v="0"/>
    <n v="5.82"/>
  </r>
  <r>
    <x v="3"/>
    <s v="May 4, 2015"/>
    <s v="May 4, 2015 3:34:52 PM PDT"/>
    <n v="5906132631"/>
    <x v="3"/>
    <s v="107-6315912-7789005"/>
    <s v="rug_wrench_200_3x5_fba"/>
    <s v="Rug Wrench Washable Non Slip Rug Pad - Protect Floors While Securing Rug and Making Vacuuming Easier"/>
    <n v="3"/>
    <s v="amazon.com"/>
    <s v="Amazon"/>
    <s v="ARLINGTON"/>
    <s v="VA"/>
    <s v="22209-2753"/>
    <n v="38.49"/>
    <n v="0"/>
    <n v="0"/>
    <n v="0"/>
    <n v="0"/>
    <n v="-5.77"/>
    <n v="-6.01"/>
    <n v="0"/>
    <n v="0"/>
    <n v="26.71"/>
  </r>
  <r>
    <x v="3"/>
    <s v="May 4, 2015"/>
    <s v="May 4, 2015 4:31:58 PM PDT"/>
    <n v="5906132631"/>
    <x v="3"/>
    <s v="111-5325985-3638627"/>
    <s v="rug_wrench_200_2x8_fba"/>
    <s v="Rug Wrench Washable Non Slip Rug Pad - Protect Floors While Securing Rug and Making Vacuuming Easier"/>
    <n v="1"/>
    <s v="amazon.com"/>
    <s v="Amazon"/>
    <s v="New York"/>
    <s v="NY"/>
    <s v="10025-6819"/>
    <n v="14.83"/>
    <n v="1.7"/>
    <n v="0"/>
    <n v="-1.7"/>
    <n v="0"/>
    <n v="-2.2200000000000002"/>
    <n v="-2.67"/>
    <n v="0"/>
    <n v="0"/>
    <n v="9.94"/>
  </r>
  <r>
    <x v="3"/>
    <s v="May 4, 2015"/>
    <s v="May 4, 2015 6:07:14 PM PDT"/>
    <n v="5906132631"/>
    <x v="3"/>
    <s v="111-1764775-8764243"/>
    <s v="rug_wrench_200_2x8_fba"/>
    <s v="Rug Wrench Washable Non Slip Rug Pad - Protect Floors While Securing Rug and Making Vacuuming Easier"/>
    <n v="1"/>
    <s v="amazon.com"/>
    <s v="Amazon"/>
    <s v="KANSAS CITY"/>
    <s v="MO"/>
    <s v="64111-4151"/>
    <n v="14.83"/>
    <n v="0"/>
    <n v="0"/>
    <n v="0"/>
    <n v="0"/>
    <n v="-2.2200000000000002"/>
    <n v="-2.67"/>
    <n v="0"/>
    <n v="0"/>
    <n v="9.94"/>
  </r>
  <r>
    <x v="3"/>
    <s v="May 4, 2015"/>
    <s v="May 4, 2015 6:31:04 PM PDT"/>
    <n v="5906132631"/>
    <x v="3"/>
    <s v="104-1912189-5074637"/>
    <s v="rug_wrench_200_3x5_fba"/>
    <s v="Rug Wrench Washable Non Slip Rug Pad - Protect Floors While Securing Rug and Making Vacuuming Easier"/>
    <n v="3"/>
    <s v="amazon.com"/>
    <s v="Amazon"/>
    <s v="HENRICO"/>
    <s v="VA"/>
    <s v="23229-8303"/>
    <n v="38.49"/>
    <n v="0"/>
    <n v="0"/>
    <n v="0"/>
    <n v="0"/>
    <n v="-5.77"/>
    <n v="-6.01"/>
    <n v="0"/>
    <n v="0"/>
    <n v="26.71"/>
  </r>
  <r>
    <x v="3"/>
    <s v="May 4, 2015"/>
    <s v="May 4, 2015 7:29:25 PM PDT"/>
    <n v="5906132631"/>
    <x v="3"/>
    <s v="102-2349230-9885810"/>
    <s v="rug_wrench_200_2x4_fba"/>
    <s v="Rug Wrench Washable Non Slip Rug Pad - Protect Floors While Securing Rug and Making Vacuuming Easier"/>
    <n v="1"/>
    <s v="amazon.com"/>
    <s v="Amazon"/>
    <s v="BROOKLINE"/>
    <s v="MA"/>
    <s v="02446-6432"/>
    <n v="9.83"/>
    <n v="0"/>
    <n v="0"/>
    <n v="0"/>
    <n v="0"/>
    <n v="-1.47"/>
    <n v="-2.54"/>
    <n v="0"/>
    <n v="0"/>
    <n v="5.82"/>
  </r>
  <r>
    <x v="3"/>
    <s v="May 4, 2015"/>
    <s v="May 4, 2015 8:28:08 PM PDT"/>
    <n v="5906132631"/>
    <x v="3"/>
    <s v="104-3033343-5529006"/>
    <s v="rug_wrench_200_2x8_fba"/>
    <s v="Rug Wrench Washable Non Slip Rug Pad - Protect Floors While Securing Rug and Making Vacuuming Easier"/>
    <n v="1"/>
    <s v="amazon.com"/>
    <s v="Amazon"/>
    <s v="LAFAYETTE"/>
    <s v="LA"/>
    <s v="70508-1843"/>
    <n v="14.83"/>
    <n v="2.11"/>
    <n v="0"/>
    <n v="-2.11"/>
    <n v="0"/>
    <n v="-4.45"/>
    <n v="-1.67"/>
    <n v="0"/>
    <n v="0"/>
    <n v="8.7100000000000009"/>
  </r>
  <r>
    <x v="3"/>
    <s v="May 4, 2015"/>
    <s v="May 4, 2015 8:28:08 PM PDT"/>
    <n v="5906132631"/>
    <x v="3"/>
    <s v="104-3033343-5529006"/>
    <s v="rug_wrench_200_2x8_fba"/>
    <s v="Rug Wrench Washable Non Slip Rug Pad - Protect Floors While Securing Rug and Making Vacuuming Easier"/>
    <n v="1"/>
    <s v="amazon.com"/>
    <s v="Amazon"/>
    <s v="LAFAYETTE"/>
    <s v="LA"/>
    <s v="70508-1843"/>
    <n v="14.83"/>
    <n v="2.12"/>
    <n v="0"/>
    <n v="-2.12"/>
    <n v="0"/>
    <n v="0"/>
    <n v="-2.67"/>
    <n v="0"/>
    <n v="0"/>
    <n v="12.16"/>
  </r>
  <r>
    <x v="3"/>
    <s v="May 4, 2015"/>
    <s v="May 4, 2015 8:33:54 PM PDT"/>
    <n v="5906132631"/>
    <x v="3"/>
    <s v="002-7995173-3333039"/>
    <s v="rug_wrench_200_2x8_fba"/>
    <s v="Rug Wrench Washable Non Slip Rug Pad - Protect Floors While Securing Rug and Making Vacuuming Easier"/>
    <n v="1"/>
    <s v="amazon.com"/>
    <s v="Amazon"/>
    <s v="RALEIGH"/>
    <s v="NC"/>
    <s v="27607-4141"/>
    <n v="14.83"/>
    <n v="0"/>
    <n v="0"/>
    <n v="0"/>
    <n v="0"/>
    <n v="-2.2200000000000002"/>
    <n v="-2.67"/>
    <n v="0"/>
    <n v="0"/>
    <n v="9.94"/>
  </r>
  <r>
    <x v="3"/>
    <s v="May 5, 2015"/>
    <s v="May 5, 2015 10:59:11 AM PDT"/>
    <n v="5906132631"/>
    <x v="3"/>
    <s v="106-4133032-5557045"/>
    <s v="rug_wrench_200_2x8_fba"/>
    <s v="Rug Wrench Washable Non Slip Rug Pad - Protect Floors While Securing Rug and Making Vacuuming Easier"/>
    <n v="2"/>
    <s v="amazon.com"/>
    <s v="Amazon"/>
    <s v="CUPERTINO"/>
    <s v="CA"/>
    <s v="95014-2920"/>
    <n v="29.66"/>
    <n v="0"/>
    <n v="0"/>
    <n v="0"/>
    <n v="0"/>
    <n v="-4.45"/>
    <n v="-4.34"/>
    <n v="0"/>
    <n v="0"/>
    <n v="20.87"/>
  </r>
  <r>
    <x v="3"/>
    <s v="May 5, 2015"/>
    <s v="May 5, 2015 6:17:08 PM PDT"/>
    <n v="5906132631"/>
    <x v="3"/>
    <s v="111-6785932-0263437"/>
    <s v="rug_wrench_200_3x5_fba"/>
    <s v="Rug Wrench Washable Non Slip Rug Pad - Protect Floors While Securing Rug and Making Vacuuming Easier"/>
    <n v="1"/>
    <s v="amazon.com"/>
    <s v="Amazon"/>
    <s v="Prineville"/>
    <s v="Oregon"/>
    <n v="97754"/>
    <n v="12.83"/>
    <n v="0"/>
    <n v="0"/>
    <n v="0"/>
    <n v="0"/>
    <n v="-1.92"/>
    <n v="-2.67"/>
    <n v="0"/>
    <n v="0"/>
    <n v="8.24"/>
  </r>
  <r>
    <x v="3"/>
    <s v="May 5, 2015"/>
    <s v="May 5, 2015 6:21:09 PM PDT"/>
    <n v="5906132631"/>
    <x v="3"/>
    <s v="105-5644886-4435412"/>
    <s v="rug_wrench_200_4x6_fba"/>
    <s v="Rug Wrench Washable Non Slip Rug Pad - Protect Floors While Securing Rug and Making Vacuuming Easier"/>
    <n v="1"/>
    <s v="amazon.com"/>
    <s v="Amazon"/>
    <s v="Briarcliff Manor"/>
    <s v="NY"/>
    <n v="10510"/>
    <n v="16.829999999999998"/>
    <n v="0"/>
    <n v="0"/>
    <n v="0"/>
    <n v="0"/>
    <n v="-2.52"/>
    <n v="-4.0199999999999996"/>
    <n v="0"/>
    <n v="0"/>
    <n v="10.29"/>
  </r>
  <r>
    <x v="3"/>
    <s v="May 5, 2015"/>
    <s v="May 5, 2015 6:23:57 PM PDT"/>
    <n v="5906132631"/>
    <x v="3"/>
    <s v="111-4340204-0715437"/>
    <s v="rug_wrench_200_2x4_fba"/>
    <s v="Rug Wrench Washable Non Slip Rug Pad - Protect Floors While Securing Rug and Making Vacuuming Easier"/>
    <n v="1"/>
    <s v="amazon.com"/>
    <s v="Amazon"/>
    <s v="BOSTON"/>
    <s v="MA"/>
    <s v="02215-3921"/>
    <n v="9.83"/>
    <n v="0"/>
    <n v="0"/>
    <n v="0"/>
    <n v="0"/>
    <n v="-1.47"/>
    <n v="-2.54"/>
    <n v="0"/>
    <n v="0"/>
    <n v="5.82"/>
  </r>
  <r>
    <x v="3"/>
    <s v="May 5, 2015"/>
    <s v="May 5, 2015 6:38:51 PM PDT"/>
    <n v="5906132631"/>
    <x v="3"/>
    <s v="111-1338007-1848200"/>
    <s v="rug_wrench_200_4x6_fba"/>
    <s v="Rug Wrench Washable Non Slip Rug Pad - Protect Floors While Securing Rug and Making Vacuuming Easier"/>
    <n v="1"/>
    <s v="amazon.com"/>
    <s v="Amazon"/>
    <s v="BROOKFIELD"/>
    <s v="MA"/>
    <s v="01506-1715"/>
    <n v="16.829999999999998"/>
    <n v="0"/>
    <n v="0"/>
    <n v="0"/>
    <n v="0"/>
    <n v="-2.52"/>
    <n v="-3.02"/>
    <n v="0"/>
    <n v="0"/>
    <n v="11.29"/>
  </r>
  <r>
    <x v="3"/>
    <s v="May 5, 2015"/>
    <s v="May 5, 2015 6:38:51 PM PDT"/>
    <n v="5906132631"/>
    <x v="3"/>
    <s v="111-1338007-1848200"/>
    <s v="rug_wrench_200_2x8_fba"/>
    <s v="Rug Wrench Washable Non Slip Rug Pad - Protect Floors While Securing Rug and Making Vacuuming Easier"/>
    <n v="1"/>
    <s v="amazon.com"/>
    <s v="Amazon"/>
    <s v="BROOKFIELD"/>
    <s v="MA"/>
    <s v="01506-1715"/>
    <n v="14.83"/>
    <n v="0"/>
    <n v="0"/>
    <n v="0"/>
    <n v="0"/>
    <n v="-2.2200000000000002"/>
    <n v="-2.67"/>
    <n v="0"/>
    <n v="0"/>
    <n v="9.94"/>
  </r>
  <r>
    <x v="3"/>
    <s v="May 5, 2015"/>
    <s v="May 5, 2015 8:28:01 PM PDT"/>
    <n v="5906132631"/>
    <x v="3"/>
    <s v="112-3606467-9716230"/>
    <s v="rug_wrench_200_5x8_fba"/>
    <s v="Rug Wrench Washable Non Slip Rug Pad - Protect Floors While Securing Rug and Making Vacuuming Easier"/>
    <n v="1"/>
    <s v="amazon.com"/>
    <s v="Amazon"/>
    <s v="NEW ORLEANS"/>
    <s v="LA"/>
    <s v="70118-4009"/>
    <n v="19.829999999999998"/>
    <n v="0"/>
    <n v="0"/>
    <n v="0"/>
    <n v="0"/>
    <n v="-2.97"/>
    <n v="-4.41"/>
    <n v="0"/>
    <n v="0"/>
    <n v="12.45"/>
  </r>
  <r>
    <x v="3"/>
    <s v="May 5, 2015"/>
    <s v="May 5, 2015 9:03:57 PM PDT"/>
    <n v="5906132631"/>
    <x v="3"/>
    <s v="106-9106983-9246663"/>
    <s v="rug_wrench_200_2x8_fba"/>
    <s v="Rug Wrench Washable Non Slip Rug Pad - Protect Floors While Securing Rug and Making Vacuuming Easier"/>
    <n v="1"/>
    <s v="amazon.com"/>
    <s v="Amazon"/>
    <s v="PLACERVILLE"/>
    <s v="CA"/>
    <s v="95667-3206"/>
    <n v="14.83"/>
    <n v="0"/>
    <n v="0"/>
    <n v="0"/>
    <n v="0"/>
    <n v="-2.2200000000000002"/>
    <n v="-2.67"/>
    <n v="0"/>
    <n v="0"/>
    <n v="9.94"/>
  </r>
  <r>
    <x v="3"/>
    <s v="May 6, 2015"/>
    <s v="May 6, 2015 1:24:10 AM PDT"/>
    <n v="5906132631"/>
    <x v="3"/>
    <s v="109-3363247-1771444"/>
    <s v="rug_wrench_200_2x4_fba"/>
    <s v="Rug Wrench Washable Non Slip Rug Pad - Protect Floors While Securing Rug and Making Vacuuming Easier"/>
    <n v="1"/>
    <s v="amazon.com"/>
    <s v="Amazon"/>
    <s v="DALLAS"/>
    <s v="TEXAS"/>
    <s v="75241-6757"/>
    <n v="9.83"/>
    <n v="0"/>
    <n v="0"/>
    <n v="0"/>
    <n v="0"/>
    <n v="-1.47"/>
    <n v="-2.54"/>
    <n v="0"/>
    <n v="0"/>
    <n v="5.82"/>
  </r>
  <r>
    <x v="3"/>
    <s v="May 6, 2015"/>
    <s v="May 6, 2015 4:58:01 AM PDT"/>
    <n v="5906132631"/>
    <x v="3"/>
    <s v="105-2894316-8955419"/>
    <s v="rug_wrench_200_2x4_fba"/>
    <s v="Rug Wrench Washable Non Slip Rug Pad - Protect Floors While Securing Rug and Making Vacuuming Easier"/>
    <n v="1"/>
    <s v="amazon.com"/>
    <s v="Amazon"/>
    <s v="Angwin"/>
    <s v="CA"/>
    <n v="94508"/>
    <n v="9.83"/>
    <n v="0"/>
    <n v="0"/>
    <n v="0"/>
    <n v="0"/>
    <n v="-1.47"/>
    <n v="-2.54"/>
    <n v="0"/>
    <n v="0"/>
    <n v="5.82"/>
  </r>
  <r>
    <x v="3"/>
    <s v="May 6, 2015"/>
    <s v="May 6, 2015 4:58:01 AM PDT"/>
    <n v="5906132631"/>
    <x v="3"/>
    <s v="105-2894316-8955419"/>
    <s v="rug_wrench_200_2x8_fba"/>
    <s v="Rug Wrench Washable Non Slip Rug Pad - Protect Floors While Securing Rug and Making Vacuuming Easier"/>
    <n v="1"/>
    <s v="amazon.com"/>
    <s v="Amazon"/>
    <s v="Angwin"/>
    <s v="CA"/>
    <n v="94508"/>
    <n v="14.83"/>
    <n v="0"/>
    <n v="0"/>
    <n v="0"/>
    <n v="0"/>
    <n v="-2.2200000000000002"/>
    <n v="-1.67"/>
    <n v="0"/>
    <n v="0"/>
    <n v="10.94"/>
  </r>
  <r>
    <x v="3"/>
    <s v="May 6, 2015"/>
    <s v="May 6, 2015 2:27:45 PM PDT"/>
    <n v="5906132631"/>
    <x v="3"/>
    <s v="105-5606363-9249050"/>
    <s v="rug_wrench_200_2x4_fba"/>
    <s v="Rug Wrench Washable Non Slip Rug Pad - Protect Floors While Securing Rug and Making Vacuuming Easier"/>
    <n v="1"/>
    <s v="amazon.com"/>
    <s v="Amazon"/>
    <s v="Hollywood"/>
    <s v="FL"/>
    <n v="33021"/>
    <n v="9.83"/>
    <n v="0"/>
    <n v="0"/>
    <n v="0"/>
    <n v="0"/>
    <n v="-1.47"/>
    <n v="-2.54"/>
    <n v="0"/>
    <n v="0"/>
    <n v="5.82"/>
  </r>
  <r>
    <x v="3"/>
    <s v="May 6, 2015"/>
    <s v="May 6, 2015 4:48:53 PM PDT"/>
    <n v="5906132631"/>
    <x v="3"/>
    <s v="115-5659962-4900221"/>
    <s v="rug_wrench_200_3x5_fba"/>
    <s v="Rug Wrench Washable Non Slip Rug Pad - Protect Floors While Securing Rug and Making Vacuuming Easier"/>
    <n v="1"/>
    <s v="amazon.com"/>
    <s v="Amazon"/>
    <s v="SOUTH BURLINGTON"/>
    <s v="VT"/>
    <s v="05403-5757"/>
    <n v="12.83"/>
    <n v="0"/>
    <n v="0"/>
    <n v="0"/>
    <n v="0"/>
    <n v="-1.92"/>
    <n v="-2.67"/>
    <n v="0"/>
    <n v="0"/>
    <n v="8.24"/>
  </r>
  <r>
    <x v="3"/>
    <s v="May 6, 2015"/>
    <s v="May 6, 2015 9:46:40 PM PDT"/>
    <n v="5906132631"/>
    <x v="3"/>
    <s v="105-3982375-0426616"/>
    <s v="rug_wrench_200_4x6_fba"/>
    <s v="Rug Wrench Washable Non Slip Rug Pad - Protect Floors While Securing Rug and Making Vacuuming Easier"/>
    <n v="1"/>
    <s v="amazon.com"/>
    <s v="Amazon"/>
    <s v="Decatur"/>
    <s v="GA"/>
    <n v="30030"/>
    <n v="16.829999999999998"/>
    <n v="0"/>
    <n v="0"/>
    <n v="0"/>
    <n v="0"/>
    <n v="-2.52"/>
    <n v="-4.0199999999999996"/>
    <n v="0"/>
    <n v="0"/>
    <n v="10.29"/>
  </r>
  <r>
    <x v="3"/>
    <s v="May 6, 2015"/>
    <s v="May 6, 2015 11:04:36 PM PDT"/>
    <n v="5906132631"/>
    <x v="2"/>
    <m/>
    <m/>
    <s v="FBA Inventory Storage Fee"/>
    <m/>
    <m/>
    <m/>
    <m/>
    <m/>
    <m/>
    <n v="0"/>
    <n v="0"/>
    <n v="0"/>
    <n v="0"/>
    <n v="0"/>
    <n v="0"/>
    <n v="0"/>
    <n v="0"/>
    <n v="-21.82"/>
    <n v="-21.82"/>
  </r>
  <r>
    <x v="3"/>
    <s v="May 6, 2015"/>
    <s v="May 6, 2015 11:19:15 PM PDT"/>
    <n v="5906132631"/>
    <x v="3"/>
    <s v="104-2309942-2626640"/>
    <s v="rug_wrench_200_2x4_fba"/>
    <s v="Rug Wrench Washable Non Slip Rug Pad - Protect Floors While Securing Rug and Making Vacuuming Easier"/>
    <n v="1"/>
    <s v="amazon.com"/>
    <s v="Amazon"/>
    <s v="Salem"/>
    <s v="MA"/>
    <n v="1970"/>
    <n v="9.83"/>
    <n v="0"/>
    <n v="0"/>
    <n v="0"/>
    <n v="0"/>
    <n v="-1.47"/>
    <n v="-2.54"/>
    <n v="0"/>
    <n v="0"/>
    <n v="5.82"/>
  </r>
  <r>
    <x v="3"/>
    <s v="May 7, 2015"/>
    <s v="May 7, 2015 1:10:55 AM PDT"/>
    <n v="5906132631"/>
    <x v="3"/>
    <s v="104-3645780-8769852"/>
    <s v="rug_wrench_200_2x4_fba"/>
    <s v="Rug Wrench Washable Non Slip Rug Pad - Protect Floors While Securing Rug and Making Vacuuming Easier"/>
    <n v="1"/>
    <s v="amazon.com"/>
    <s v="Amazon"/>
    <s v="LOS ANGELES"/>
    <s v="CA"/>
    <s v="90066-2254"/>
    <n v="9.83"/>
    <n v="0"/>
    <n v="0"/>
    <n v="0"/>
    <n v="0"/>
    <n v="-2.95"/>
    <n v="-1.54"/>
    <n v="0"/>
    <n v="0"/>
    <n v="5.34"/>
  </r>
  <r>
    <x v="3"/>
    <s v="May 7, 2015"/>
    <s v="May 7, 2015 1:10:55 AM PDT"/>
    <n v="5906132631"/>
    <x v="3"/>
    <s v="104-3645780-8769852"/>
    <s v="rug_wrench_200_2x4_fba"/>
    <s v="Rug Wrench Washable Non Slip Rug Pad - Protect Floors While Securing Rug and Making Vacuuming Easier"/>
    <n v="1"/>
    <s v="amazon.com"/>
    <s v="Amazon"/>
    <s v="LOS ANGELES"/>
    <s v="CA"/>
    <s v="90066-2254"/>
    <n v="9.83"/>
    <n v="0"/>
    <n v="0"/>
    <n v="0"/>
    <n v="0"/>
    <n v="0"/>
    <n v="-2.54"/>
    <n v="0"/>
    <n v="0"/>
    <n v="7.29"/>
  </r>
  <r>
    <x v="3"/>
    <s v="May 7, 2015"/>
    <s v="May 7, 2015 5:25:14 AM PDT"/>
    <n v="5906132631"/>
    <x v="3"/>
    <s v="113-8072172-7643434"/>
    <s v="rug_wrench_200_2x4_fba"/>
    <s v="Rug Wrench Washable Non Slip Rug Pad - Protect Floors While Securing Rug and Making Vacuuming Easier"/>
    <n v="1"/>
    <s v="amazon.com"/>
    <s v="Amazon"/>
    <s v="BUCKEYE"/>
    <s v="AZ"/>
    <s v="85396-3669"/>
    <n v="9.83"/>
    <n v="0"/>
    <n v="0"/>
    <n v="0"/>
    <n v="0"/>
    <n v="-1.47"/>
    <n v="-2.54"/>
    <n v="0"/>
    <n v="0"/>
    <n v="5.82"/>
  </r>
  <r>
    <x v="3"/>
    <s v="May 7, 2015"/>
    <s v="May 7, 2015 12:25:00 PM PDT"/>
    <n v="5906132631"/>
    <x v="3"/>
    <s v="108-9799850-4494630"/>
    <s v="rug_wrench_200_2x4_fba"/>
    <s v="Rug Wrench Washable Non Slip Rug Pad - Protect Floors While Securing Rug and Making Vacuuming Easier"/>
    <n v="1"/>
    <s v="amazon.com"/>
    <s v="Amazon"/>
    <s v="Olympia"/>
    <s v="WA"/>
    <s v="98502-9435"/>
    <n v="9.83"/>
    <n v="0"/>
    <n v="0"/>
    <n v="0"/>
    <n v="0"/>
    <n v="-1.47"/>
    <n v="-2.54"/>
    <n v="0"/>
    <n v="0"/>
    <n v="5.82"/>
  </r>
  <r>
    <x v="3"/>
    <s v="May 7, 2015"/>
    <s v="May 7, 2015 1:13:01 PM PDT"/>
    <n v="5906132631"/>
    <x v="3"/>
    <s v="113-8849078-5508239"/>
    <s v="rug_wrench_200_2x4_fba"/>
    <s v="Rug Wrench Washable Non Slip Rug Pad - Protect Floors While Securing Rug and Making Vacuuming Easier"/>
    <n v="1"/>
    <s v="amazon.com"/>
    <s v="Amazon"/>
    <s v="Menomonie"/>
    <s v="WI"/>
    <s v="54751-4072"/>
    <n v="9.83"/>
    <n v="0"/>
    <n v="0"/>
    <n v="0"/>
    <n v="0"/>
    <n v="-1.47"/>
    <n v="-2.54"/>
    <n v="0"/>
    <n v="0"/>
    <n v="5.82"/>
  </r>
  <r>
    <x v="3"/>
    <s v="May 7, 2015"/>
    <s v="May 7, 2015 6:03:07 PM PDT"/>
    <n v="5906132631"/>
    <x v="3"/>
    <s v="114-4363921-4282619"/>
    <s v="rug_wrench_200_4x6_fba"/>
    <s v="Rug Wrench Washable Non Slip Rug Pad - Protect Floors While Securing Rug and Making Vacuuming Easier"/>
    <n v="1"/>
    <s v="amazon.com"/>
    <s v="Amazon"/>
    <s v="Kansas City"/>
    <s v="Missouri"/>
    <n v="64113"/>
    <n v="16.829999999999998"/>
    <n v="0"/>
    <n v="0"/>
    <n v="0"/>
    <n v="0"/>
    <n v="-2.52"/>
    <n v="-4.0199999999999996"/>
    <n v="0"/>
    <n v="0"/>
    <n v="10.29"/>
  </r>
  <r>
    <x v="3"/>
    <s v="May 7, 2015"/>
    <s v="May 7, 2015 6:16:20 PM PDT"/>
    <n v="5906132631"/>
    <x v="3"/>
    <s v="002-9086373-3829058"/>
    <s v="rug_wrench_200_2x8_fba"/>
    <s v="Rug Wrench Washable Non Slip Rug Pad - Protect Floors While Securing Rug and Making Vacuuming Easier"/>
    <n v="1"/>
    <s v="amazon.com"/>
    <s v="Amazon"/>
    <s v="Highlands Ranch"/>
    <s v="CO"/>
    <s v="80130-6900"/>
    <n v="14.83"/>
    <n v="0"/>
    <n v="0"/>
    <n v="0"/>
    <n v="0"/>
    <n v="-2.2200000000000002"/>
    <n v="-2.67"/>
    <n v="0"/>
    <n v="0"/>
    <n v="9.94"/>
  </r>
  <r>
    <x v="3"/>
    <s v="May 7, 2015"/>
    <s v="May 7, 2015 6:46:24 PM PDT"/>
    <n v="5906132631"/>
    <x v="3"/>
    <s v="114-3840340-9282650"/>
    <s v="rug_wrench_200_5x8_fba"/>
    <s v="Rug Wrench Washable Non Slip Rug Pad - Protect Floors While Securing Rug and Making Vacuuming Easier"/>
    <n v="1"/>
    <s v="amazon.com"/>
    <s v="Amazon"/>
    <s v="CHICAGO"/>
    <s v="ILLINOIS"/>
    <s v="60610-5107"/>
    <n v="19.829999999999998"/>
    <n v="0"/>
    <n v="0"/>
    <n v="0"/>
    <n v="0"/>
    <n v="-2.97"/>
    <n v="-4.41"/>
    <n v="0"/>
    <n v="0"/>
    <n v="12.45"/>
  </r>
  <r>
    <x v="3"/>
    <s v="May 7, 2015"/>
    <s v="May 7, 2015 7:00:06 PM PDT"/>
    <n v="5906132631"/>
    <x v="3"/>
    <s v="116-8381999-5908230"/>
    <s v="rug_wrench_200_3x5_fba"/>
    <s v="Rug Wrench Washable Non Slip Rug Pad - Protect Floors While Securing Rug and Making Vacuuming Easier"/>
    <n v="1"/>
    <s v="amazon.com"/>
    <s v="Amazon"/>
    <s v="ESSEX JCT"/>
    <s v="VT"/>
    <s v="05452-3968"/>
    <n v="12.83"/>
    <n v="0"/>
    <n v="0"/>
    <n v="0"/>
    <n v="0"/>
    <n v="-1.92"/>
    <n v="-2.67"/>
    <n v="0"/>
    <n v="0"/>
    <n v="8.24"/>
  </r>
  <r>
    <x v="3"/>
    <s v="May 7, 2015"/>
    <s v="May 7, 2015 8:13:52 PM PDT"/>
    <n v="5906132631"/>
    <x v="3"/>
    <s v="115-0563971-0948236"/>
    <s v="rug_wrench_200_4x6_fba"/>
    <s v="Rug Wrench Washable Non Slip Rug Pad - Protect Floors While Securing Rug and Making Vacuuming Easier"/>
    <n v="1"/>
    <s v="amazon.com"/>
    <s v="Amazon"/>
    <s v="IRVINE"/>
    <s v="CA"/>
    <s v="92612-3253"/>
    <n v="16.829999999999998"/>
    <n v="0"/>
    <n v="0"/>
    <n v="0"/>
    <n v="0"/>
    <n v="-2.52"/>
    <n v="-3.02"/>
    <n v="0"/>
    <n v="0"/>
    <n v="11.29"/>
  </r>
  <r>
    <x v="3"/>
    <s v="May 7, 2015"/>
    <s v="May 7, 2015 8:13:52 PM PDT"/>
    <n v="5906132631"/>
    <x v="3"/>
    <s v="115-0563971-0948236"/>
    <s v="rug_wrench_200_5x8_fba"/>
    <s v="Rug Wrench Washable Non Slip Rug Pad - Protect Floors While Securing Rug and Making Vacuuming Easier"/>
    <n v="1"/>
    <s v="amazon.com"/>
    <s v="Amazon"/>
    <s v="IRVINE"/>
    <s v="CA"/>
    <s v="92612-3253"/>
    <n v="19.829999999999998"/>
    <n v="0"/>
    <n v="0"/>
    <n v="0"/>
    <n v="0"/>
    <n v="-2.97"/>
    <n v="-4.41"/>
    <n v="0"/>
    <n v="0"/>
    <n v="12.45"/>
  </r>
  <r>
    <x v="3"/>
    <s v="May 7, 2015"/>
    <s v="May 7, 2015 9:20:28 PM PDT"/>
    <n v="5906132631"/>
    <x v="3"/>
    <s v="107-1322835-6318635"/>
    <s v="rug_wrench_200_2x8_fba"/>
    <s v="Rug Wrench Washable Non Slip Rug Pad - Protect Floors While Securing Rug and Making Vacuuming Easier"/>
    <n v="1"/>
    <s v="amazon.com"/>
    <s v="Amazon"/>
    <s v="BIXBY"/>
    <s v="OK"/>
    <s v="74008-8223"/>
    <n v="14.83"/>
    <n v="5.44"/>
    <n v="0"/>
    <n v="-5.44"/>
    <n v="0"/>
    <n v="-2.2200000000000002"/>
    <n v="-2.67"/>
    <n v="0"/>
    <n v="0"/>
    <n v="9.94"/>
  </r>
  <r>
    <x v="3"/>
    <s v="May 8, 2015"/>
    <s v="May 8, 2015 4:13:20 AM PDT"/>
    <n v="5906132631"/>
    <x v="3"/>
    <s v="102-0312216-7823466"/>
    <s v="rug_wrench_200_2x8_fba"/>
    <s v="Rug Wrench Washable Non Slip Rug Pad - Protect Floors While Securing Rug and Making Vacuuming Easier"/>
    <n v="1"/>
    <s v="amazon.com"/>
    <s v="Amazon"/>
    <s v="CUPERTINO"/>
    <s v="CA"/>
    <s v="95014-2920"/>
    <n v="14.83"/>
    <n v="0"/>
    <n v="0"/>
    <n v="0"/>
    <n v="0"/>
    <n v="-2.2200000000000002"/>
    <n v="-2.67"/>
    <n v="0"/>
    <n v="0"/>
    <n v="9.94"/>
  </r>
  <r>
    <x v="3"/>
    <s v="May 8, 2015"/>
    <s v="May 8, 2015 5:28:00 PM PDT"/>
    <n v="5906132631"/>
    <x v="3"/>
    <s v="109-9238439-8119423"/>
    <s v="rug_wrench_200_2x8_fba"/>
    <s v="Rug Wrench Washable Non Slip Rug Pad - Protect Floors While Securing Rug and Making Vacuuming Easier"/>
    <n v="1"/>
    <s v="amazon.com"/>
    <s v="Amazon"/>
    <s v="OAK VIEW"/>
    <s v="CA"/>
    <s v="93022-9233"/>
    <n v="14.83"/>
    <n v="2.11"/>
    <n v="0"/>
    <n v="-2.11"/>
    <n v="0"/>
    <n v="-2.2200000000000002"/>
    <n v="-2.67"/>
    <n v="0"/>
    <n v="0"/>
    <n v="9.94"/>
  </r>
  <r>
    <x v="3"/>
    <s v="May 8, 2015"/>
    <s v="May 8, 2015 6:02:40 PM PDT"/>
    <n v="5906132631"/>
    <x v="3"/>
    <s v="002-5281371-7789857"/>
    <s v="rug_wrench_200_2x8_fba"/>
    <s v="Rug Wrench Washable Non Slip Rug Pad - Protect Floors While Securing Rug and Making Vacuuming Easier"/>
    <n v="1"/>
    <s v="amazon.com"/>
    <s v="Amazon"/>
    <s v="penn Valley"/>
    <s v="pa."/>
    <n v="19072"/>
    <n v="14.83"/>
    <n v="0"/>
    <n v="0"/>
    <n v="0"/>
    <n v="0"/>
    <n v="-2.2200000000000002"/>
    <n v="-1.67"/>
    <n v="0"/>
    <n v="0"/>
    <n v="10.94"/>
  </r>
  <r>
    <x v="3"/>
    <s v="May 8, 2015"/>
    <s v="May 8, 2015 6:02:40 PM PDT"/>
    <n v="5906132631"/>
    <x v="3"/>
    <s v="002-5281371-7789857"/>
    <s v="rug_wrench_200_3x5_fba"/>
    <s v="Rug Wrench Washable Non Slip Rug Pad - Protect Floors While Securing Rug and Making Vacuuming Easier"/>
    <n v="1"/>
    <s v="amazon.com"/>
    <s v="Amazon"/>
    <s v="penn Valley"/>
    <s v="pa."/>
    <n v="19072"/>
    <n v="12.83"/>
    <n v="0"/>
    <n v="0"/>
    <n v="0"/>
    <n v="0"/>
    <n v="-1.92"/>
    <n v="-2.67"/>
    <n v="0"/>
    <n v="0"/>
    <n v="8.24"/>
  </r>
  <r>
    <x v="3"/>
    <s v="May 8, 2015"/>
    <s v="May 8, 2015 6:08:30 PM PDT"/>
    <n v="5906132631"/>
    <x v="3"/>
    <s v="112-1661734-3201858"/>
    <s v="rug_wrench_200_3x5_fba"/>
    <s v="Rug Wrench Washable Non Slip Rug Pad - Protect Floors While Securing Rug and Making Vacuuming Easier"/>
    <n v="2"/>
    <s v="amazon.com"/>
    <s v="Amazon"/>
    <s v="CLARKSTON"/>
    <s v="MI"/>
    <s v="48348-2555"/>
    <n v="25.66"/>
    <n v="0"/>
    <n v="0"/>
    <n v="0"/>
    <n v="0"/>
    <n v="-3.85"/>
    <n v="-4.34"/>
    <n v="0"/>
    <n v="0"/>
    <n v="17.47"/>
  </r>
  <r>
    <x v="3"/>
    <s v="May 8, 2015"/>
    <s v="May 8, 2015 7:15:35 PM PDT"/>
    <n v="5906132631"/>
    <x v="3"/>
    <s v="116-9498332-0546638"/>
    <s v="rug_wrench_200_4x6_fba"/>
    <s v="Rug Wrench Washable Non Slip Rug Pad - Protect Floors While Securing Rug and Making Vacuuming Easier"/>
    <n v="1"/>
    <s v="amazon.com"/>
    <s v="Amazon"/>
    <s v="POMPTON PLAINS"/>
    <s v="NJ"/>
    <s v="07444-2167"/>
    <n v="16.829999999999998"/>
    <n v="0"/>
    <n v="0"/>
    <n v="0"/>
    <n v="0"/>
    <n v="-2.52"/>
    <n v="-4.0199999999999996"/>
    <n v="0"/>
    <n v="0"/>
    <n v="10.29"/>
  </r>
  <r>
    <x v="3"/>
    <s v="May 8, 2015"/>
    <s v="May 8, 2015 7:18:54 PM PDT"/>
    <n v="5906132631"/>
    <x v="3"/>
    <s v="116-8838805-0059425"/>
    <s v="rug_wrench_200_2x4_fba"/>
    <s v="Rug Wrench Washable Non Slip Rug Pad - Protect Floors While Securing Rug and Making Vacuuming Easier"/>
    <n v="1"/>
    <s v="amazon.com"/>
    <s v="Amazon"/>
    <s v="NEW YORK"/>
    <s v="NY"/>
    <s v="10016-4914"/>
    <n v="9.83"/>
    <n v="0"/>
    <n v="0"/>
    <n v="0"/>
    <n v="0"/>
    <n v="-1.47"/>
    <n v="-2.54"/>
    <n v="0"/>
    <n v="0"/>
    <n v="5.82"/>
  </r>
  <r>
    <x v="3"/>
    <s v="May 8, 2015"/>
    <s v="May 8, 2015 7:32:04 PM PDT"/>
    <n v="5906132631"/>
    <x v="3"/>
    <s v="116-2642211-2236225"/>
    <s v="rug_wrench_200_2x4_fba"/>
    <s v="Rug Wrench Washable Non Slip Rug Pad - Protect Floors While Securing Rug and Making Vacuuming Easier"/>
    <n v="2"/>
    <s v="amazon.com"/>
    <s v="Amazon"/>
    <s v="VIENNA"/>
    <s v="VA"/>
    <s v="22180-4939"/>
    <n v="19.66"/>
    <n v="0"/>
    <n v="0"/>
    <n v="0"/>
    <n v="0"/>
    <n v="-2.95"/>
    <n v="-4.08"/>
    <n v="0"/>
    <n v="0"/>
    <n v="12.63"/>
  </r>
  <r>
    <x v="3"/>
    <s v="May 8, 2015"/>
    <s v="May 8, 2015 9:20:05 PM PDT"/>
    <n v="5906132631"/>
    <x v="3"/>
    <s v="105-9196138-8326631"/>
    <s v="rug_wrench_200_5x8_fba"/>
    <s v="Rug Wrench Washable Non Slip Rug Pad - Protect Floors While Securing Rug and Making Vacuuming Easier"/>
    <n v="1"/>
    <s v="amazon.com"/>
    <s v="Amazon"/>
    <s v="SURPRISE"/>
    <s v="AZ"/>
    <n v="85387"/>
    <n v="19.829999999999998"/>
    <n v="0"/>
    <n v="0"/>
    <n v="0"/>
    <n v="0"/>
    <n v="-2.97"/>
    <n v="-4.41"/>
    <n v="0"/>
    <n v="0"/>
    <n v="12.45"/>
  </r>
  <r>
    <x v="3"/>
    <s v="May 9, 2015"/>
    <s v="May 9, 2015 4:38:23 AM PDT"/>
    <n v="5906132631"/>
    <x v="3"/>
    <s v="116-4964902-2491456"/>
    <s v="rug_wrench_200_2x4_fba"/>
    <s v="Rug Wrench Washable Non Slip Rug Pad - Protect Floors While Securing Rug and Making Vacuuming Easier"/>
    <n v="1"/>
    <s v="amazon.com"/>
    <s v="Amazon"/>
    <s v="REDWOOD CITY"/>
    <s v="CA"/>
    <n v="94062"/>
    <n v="9.83"/>
    <n v="0"/>
    <n v="0"/>
    <n v="0"/>
    <n v="0"/>
    <n v="-1.47"/>
    <n v="-2.54"/>
    <n v="0"/>
    <n v="0"/>
    <n v="5.82"/>
  </r>
  <r>
    <x v="3"/>
    <s v="May 9, 2015"/>
    <s v="May 9, 2015 4:38:23 AM PDT"/>
    <n v="5906132631"/>
    <x v="3"/>
    <s v="116-4964902-2491456"/>
    <s v="rug_wrench_200_2x8_fba"/>
    <s v="Rug Wrench Washable Non Slip Rug Pad - Protect Floors While Securing Rug and Making Vacuuming Easier"/>
    <n v="1"/>
    <s v="amazon.com"/>
    <s v="Amazon"/>
    <s v="REDWOOD CITY"/>
    <s v="CA"/>
    <n v="94062"/>
    <n v="14.83"/>
    <n v="0"/>
    <n v="0"/>
    <n v="0"/>
    <n v="0"/>
    <n v="-2.2200000000000002"/>
    <n v="-1.67"/>
    <n v="0"/>
    <n v="0"/>
    <n v="10.94"/>
  </r>
  <r>
    <x v="3"/>
    <s v="May 9, 2015"/>
    <s v="May 9, 2015 3:14:04 PM PDT"/>
    <n v="5906132631"/>
    <x v="3"/>
    <s v="103-6369603-9566657"/>
    <s v="rug_wrench_200_5x8_fba"/>
    <s v="Rug Wrench Washable Non Slip Rug Pad - Protect Floors While Securing Rug and Making Vacuuming Easier"/>
    <n v="1"/>
    <s v="amazon.com"/>
    <s v="Amazon"/>
    <s v="STAUNTON"/>
    <s v="VA"/>
    <s v="24401-4642"/>
    <n v="19.829999999999998"/>
    <n v="9.14"/>
    <n v="0"/>
    <n v="0"/>
    <n v="0"/>
    <n v="-2.97"/>
    <n v="-13.55"/>
    <n v="0"/>
    <n v="0"/>
    <n v="12.45"/>
  </r>
  <r>
    <x v="3"/>
    <s v="May 9, 2015"/>
    <s v="May 9, 2015 7:08:49 PM PDT"/>
    <n v="5906132631"/>
    <x v="3"/>
    <s v="105-5885013-3052213"/>
    <s v="rug_wrench_200_2x4_fba"/>
    <s v="Rug Wrench Washable Non Slip Rug Pad - Protect Floors While Securing Rug and Making Vacuuming Easier"/>
    <n v="1"/>
    <s v="amazon.com"/>
    <s v="Amazon"/>
    <s v="Briarcliff Manor"/>
    <s v="NY"/>
    <n v="10510"/>
    <n v="9.83"/>
    <n v="0"/>
    <n v="0"/>
    <n v="0"/>
    <n v="0"/>
    <n v="-1.47"/>
    <n v="-2.54"/>
    <n v="0"/>
    <n v="0"/>
    <n v="5.82"/>
  </r>
  <r>
    <x v="3"/>
    <s v="May 9, 2015"/>
    <s v="May 9, 2015 7:08:49 PM PDT"/>
    <n v="5906132631"/>
    <x v="3"/>
    <s v="105-5885013-3052213"/>
    <s v="rug_wrench_200_2x8_fba"/>
    <s v="Rug Wrench Washable Non Slip Rug Pad - Protect Floors While Securing Rug and Making Vacuuming Easier"/>
    <n v="1"/>
    <s v="amazon.com"/>
    <s v="Amazon"/>
    <s v="Briarcliff Manor"/>
    <s v="NY"/>
    <n v="10510"/>
    <n v="14.83"/>
    <n v="0"/>
    <n v="0"/>
    <n v="0"/>
    <n v="0"/>
    <n v="-2.2200000000000002"/>
    <n v="-1.67"/>
    <n v="0"/>
    <n v="0"/>
    <n v="10.94"/>
  </r>
  <r>
    <x v="3"/>
    <s v="May 10, 2015"/>
    <s v="May 10, 2015 1:59:34 PM PDT"/>
    <n v="5906132631"/>
    <x v="3"/>
    <s v="110-5377057-9413807"/>
    <s v="rug_wrench_200_2x8_fba"/>
    <s v="Rug Wrench Washable Non Slip Rug Pad - Protect Floors While Securing Rug and Making Vacuuming Easier"/>
    <n v="1"/>
    <s v="amazon.com"/>
    <s v="Amazon"/>
    <s v="Aylett"/>
    <s v="Va."/>
    <n v="23009"/>
    <n v="14.83"/>
    <n v="6.79"/>
    <n v="0"/>
    <n v="0"/>
    <n v="0"/>
    <n v="-2.2200000000000002"/>
    <n v="-9.4600000000000009"/>
    <n v="0"/>
    <n v="0"/>
    <n v="9.94"/>
  </r>
  <r>
    <x v="3"/>
    <s v="May 10, 2015"/>
    <s v="May 10, 2015 3:15:58 PM PDT"/>
    <n v="5906132631"/>
    <x v="3"/>
    <s v="112-9467243-2923455"/>
    <s v="rug_wrench_200_2x4_fba"/>
    <s v="Rug Wrench Washable Non Slip Rug Pad - Protect Floors While Securing Rug and Making Vacuuming Easier"/>
    <n v="1"/>
    <s v="amazon.com"/>
    <s v="Amazon"/>
    <s v="Ashburn"/>
    <s v="VA"/>
    <s v="20147-5300"/>
    <n v="9.83"/>
    <n v="8.58"/>
    <n v="0"/>
    <n v="0"/>
    <n v="0"/>
    <n v="-1.47"/>
    <n v="-11.12"/>
    <n v="0"/>
    <n v="0"/>
    <n v="5.82"/>
  </r>
  <r>
    <x v="3"/>
    <s v="May 10, 2015"/>
    <s v="May 10, 2015 7:06:59 PM PDT"/>
    <n v="5906132631"/>
    <x v="3"/>
    <s v="108-6482028-3673831"/>
    <s v="rug_wrench_200_2x4_fba"/>
    <s v="Rug Wrench Washable Non Slip Rug Pad - Protect Floors While Securing Rug and Making Vacuuming Easier"/>
    <n v="1"/>
    <s v="amazon.com"/>
    <s v="Amazon"/>
    <s v="Perkasie"/>
    <s v="PA"/>
    <n v="18944"/>
    <n v="9.83"/>
    <n v="0"/>
    <n v="0"/>
    <n v="0"/>
    <n v="0"/>
    <n v="-1.47"/>
    <n v="-2.54"/>
    <n v="0"/>
    <n v="0"/>
    <n v="5.82"/>
  </r>
  <r>
    <x v="3"/>
    <s v="May 10, 2015"/>
    <s v="May 10, 2015 9:11:03 PM PDT"/>
    <n v="5906132631"/>
    <x v="3"/>
    <s v="102-7503387-0406644"/>
    <s v="rug_wrench_200_2x8_fba"/>
    <s v="Rug Wrench Washable Non Slip Rug Pad - Protect Floors While Securing Rug and Making Vacuuming Easier"/>
    <n v="1"/>
    <s v="amazon.com"/>
    <s v="Amazon"/>
    <s v="CARLSBAD"/>
    <s v="CA"/>
    <s v="92010-5535"/>
    <n v="14.83"/>
    <n v="0"/>
    <n v="0"/>
    <n v="0"/>
    <n v="0"/>
    <n v="-2.2200000000000002"/>
    <n v="-2.67"/>
    <n v="0"/>
    <n v="0"/>
    <n v="9.94"/>
  </r>
  <r>
    <x v="3"/>
    <s v="May 10, 2015"/>
    <s v="May 10, 2015 9:43:31 PM PDT"/>
    <n v="5906132631"/>
    <x v="3"/>
    <s v="112-7041733-1829044"/>
    <s v="rug_wrench_200_2x4_fba"/>
    <s v="Rug Wrench Washable Non Slip Rug Pad - Protect Floors While Securing Rug and Making Vacuuming Easier"/>
    <n v="1"/>
    <s v="amazon.com"/>
    <s v="Amazon"/>
    <s v="CLEVELAND"/>
    <s v="OH"/>
    <s v="44135-4608"/>
    <n v="9.83"/>
    <n v="0"/>
    <n v="0"/>
    <n v="0"/>
    <n v="0"/>
    <n v="-1.47"/>
    <n v="-2.54"/>
    <n v="0"/>
    <n v="0"/>
    <n v="5.82"/>
  </r>
  <r>
    <x v="3"/>
    <s v="May 11, 2015"/>
    <s v="May 11, 2015 12:13:26 AM PDT"/>
    <n v="5906132631"/>
    <x v="3"/>
    <s v="114-6358048-2203424"/>
    <s v="rug_wrench_200_5x8_fba"/>
    <s v="Rug Wrench Washable Non Slip Rug Pad - Protect Floors While Securing Rug and Making Vacuuming Easier"/>
    <n v="1"/>
    <s v="amazon.com"/>
    <s v="Amazon"/>
    <s v="Athens"/>
    <s v="GA"/>
    <n v="30606"/>
    <n v="19.829999999999998"/>
    <n v="0"/>
    <n v="0"/>
    <n v="0"/>
    <n v="0"/>
    <n v="-2.97"/>
    <n v="-4.41"/>
    <n v="0"/>
    <n v="0"/>
    <n v="12.45"/>
  </r>
  <r>
    <x v="3"/>
    <s v="May 11, 2015"/>
    <s v="May 11, 2015 12:13:26 AM PDT"/>
    <n v="5906132631"/>
    <x v="3"/>
    <s v="114-6358048-2203424"/>
    <s v="rug_wrench_200_3x5_fba"/>
    <s v="Rug Wrench Washable Non Slip Rug Pad - Protect Floors While Securing Rug and Making Vacuuming Easier"/>
    <n v="1"/>
    <s v="amazon.com"/>
    <s v="Amazon"/>
    <s v="Athens"/>
    <s v="GA"/>
    <n v="30606"/>
    <n v="12.83"/>
    <n v="0"/>
    <n v="0"/>
    <n v="0"/>
    <n v="0"/>
    <n v="-1.92"/>
    <n v="-1.67"/>
    <n v="0"/>
    <n v="0"/>
    <n v="9.24"/>
  </r>
  <r>
    <x v="3"/>
    <s v="May 11, 2015"/>
    <s v="May 11, 2015 1:31:11 AM PDT"/>
    <n v="5906132631"/>
    <x v="3"/>
    <s v="109-6003506-0845056"/>
    <s v="rug_wrench_200_2x8_fba"/>
    <s v="Rug Wrench Washable Non Slip Rug Pad - Protect Floors While Securing Rug and Making Vacuuming Easier"/>
    <n v="1"/>
    <s v="amazon.com"/>
    <s v="Amazon"/>
    <s v="LAKEVILLE"/>
    <s v="CT"/>
    <s v="06039-1315"/>
    <n v="14.83"/>
    <n v="0"/>
    <n v="0"/>
    <n v="0"/>
    <n v="0"/>
    <n v="-2.2200000000000002"/>
    <n v="-2.67"/>
    <n v="0"/>
    <n v="0"/>
    <n v="9.94"/>
  </r>
  <r>
    <x v="3"/>
    <s v="May 11, 2015"/>
    <s v="May 11, 2015 1:32:40 AM PDT"/>
    <n v="5906132631"/>
    <x v="3"/>
    <s v="112-1398756-5523408"/>
    <s v="rug_wrench_200_2x4_fba"/>
    <s v="Rug Wrench Washable Non Slip Rug Pad - Protect Floors While Securing Rug and Making Vacuuming Easier"/>
    <n v="3"/>
    <s v="amazon.com"/>
    <s v="Amazon"/>
    <s v="CLAYTON"/>
    <s v="MO"/>
    <s v="63105-2408"/>
    <n v="29.49"/>
    <n v="0"/>
    <n v="0"/>
    <n v="0"/>
    <n v="0"/>
    <n v="-4.42"/>
    <n v="-4.62"/>
    <n v="0"/>
    <n v="0"/>
    <n v="20.45"/>
  </r>
  <r>
    <x v="3"/>
    <s v="May 11, 2015"/>
    <s v="May 11, 2015 1:32:40 AM PDT"/>
    <n v="5906132631"/>
    <x v="3"/>
    <s v="112-1398756-5523408"/>
    <s v="rug_wrench_200_2x8_fba"/>
    <s v="Rug Wrench Washable Non Slip Rug Pad - Protect Floors While Securing Rug and Making Vacuuming Easier"/>
    <n v="1"/>
    <s v="amazon.com"/>
    <s v="Amazon"/>
    <s v="CLAYTON"/>
    <s v="MO"/>
    <s v="63105-2408"/>
    <n v="14.83"/>
    <n v="0"/>
    <n v="0"/>
    <n v="0"/>
    <n v="0"/>
    <n v="-2.2200000000000002"/>
    <n v="-2.67"/>
    <n v="0"/>
    <n v="0"/>
    <n v="9.94"/>
  </r>
  <r>
    <x v="3"/>
    <s v="May 11, 2015"/>
    <s v="May 11, 2015 1:34:54 AM PDT"/>
    <n v="5906132631"/>
    <x v="3"/>
    <s v="115-3499473-1020214"/>
    <s v="rug_wrench_200_2x4_fba"/>
    <s v="Rug Wrench Washable Non Slip Rug Pad - Protect Floors While Securing Rug and Making Vacuuming Easier"/>
    <n v="3"/>
    <s v="amazon.com"/>
    <s v="Amazon"/>
    <s v="SANTA CLARITA"/>
    <s v="CA"/>
    <s v="91350-3340"/>
    <n v="29.49"/>
    <n v="0"/>
    <n v="0"/>
    <n v="0"/>
    <n v="0"/>
    <n v="-4.42"/>
    <n v="-5.62"/>
    <n v="0"/>
    <n v="0"/>
    <n v="19.45"/>
  </r>
  <r>
    <x v="3"/>
    <s v="May 11, 2015"/>
    <s v="May 11, 2015 1:22:07 PM PDT"/>
    <n v="5906132631"/>
    <x v="3"/>
    <s v="109-5390064-6127466"/>
    <s v="rug_wrench_200_5x8_fba"/>
    <s v="Rug Wrench Washable Non Slip Rug Pad - Protect Floors While Securing Rug and Making Vacuuming Easier"/>
    <n v="1"/>
    <s v="amazon.com"/>
    <s v="Amazon"/>
    <s v="Denver"/>
    <s v="Colorado"/>
    <n v="80211"/>
    <n v="19.829999999999998"/>
    <n v="0"/>
    <n v="0"/>
    <n v="0"/>
    <n v="0"/>
    <n v="-2.97"/>
    <n v="-4.41"/>
    <n v="0"/>
    <n v="0"/>
    <n v="12.45"/>
  </r>
  <r>
    <x v="3"/>
    <s v="May 11, 2015"/>
    <s v="May 11, 2015 2:52:05 PM PDT"/>
    <n v="5906132631"/>
    <x v="3"/>
    <s v="110-2957206-4193806"/>
    <s v="rug_wrench_200_3x5_fba"/>
    <s v="Rug Wrench Washable Non Slip Rug Pad - Protect Floors While Securing Rug and Making Vacuuming Easier"/>
    <n v="2"/>
    <s v="amazon.com"/>
    <s v="Amazon"/>
    <s v="Pittsburgh"/>
    <s v="PA"/>
    <n v="15215"/>
    <n v="25.66"/>
    <n v="0"/>
    <n v="0"/>
    <n v="0"/>
    <n v="0"/>
    <n v="-3.85"/>
    <n v="-4.34"/>
    <n v="0"/>
    <n v="0"/>
    <n v="17.47"/>
  </r>
  <r>
    <x v="3"/>
    <s v="May 11, 2015"/>
    <s v="May 11, 2015 2:53:51 PM PDT"/>
    <n v="5906132631"/>
    <x v="3"/>
    <s v="114-0365858-0729074"/>
    <s v="rug_wrench_200_3x5_fba"/>
    <s v="Rug Wrench Washable Non Slip Rug Pad - Protect Floors While Securing Rug and Making Vacuuming Easier"/>
    <n v="1"/>
    <s v="amazon.com"/>
    <s v="Amazon"/>
    <s v="WASHINGTON"/>
    <s v="DC"/>
    <s v="20018-3711"/>
    <n v="12.83"/>
    <n v="8.67"/>
    <n v="0"/>
    <n v="0"/>
    <n v="0"/>
    <n v="-1.92"/>
    <n v="-11.34"/>
    <n v="0"/>
    <n v="0"/>
    <n v="8.24"/>
  </r>
  <r>
    <x v="3"/>
    <s v="May 11, 2015"/>
    <s v="May 11, 2015 3:43:22 PM PDT"/>
    <n v="5906132631"/>
    <x v="3"/>
    <s v="110-6344228-4325857"/>
    <s v="rug_wrench_200_4x6_fba"/>
    <s v="Rug Wrench Washable Non Slip Rug Pad - Protect Floors While Securing Rug and Making Vacuuming Easier"/>
    <n v="1"/>
    <s v="amazon.com"/>
    <s v="Amazon"/>
    <s v="CONROE"/>
    <s v="TX"/>
    <s v="77304-2525"/>
    <n v="16.829999999999998"/>
    <n v="0"/>
    <n v="0"/>
    <n v="-13.46"/>
    <n v="0"/>
    <n v="-1"/>
    <n v="-4.0199999999999996"/>
    <n v="0"/>
    <n v="0"/>
    <n v="-1.65"/>
  </r>
  <r>
    <x v="3"/>
    <s v="May 11, 2015"/>
    <s v="May 11, 2015 3:51:51 PM PDT"/>
    <n v="5906132631"/>
    <x v="3"/>
    <s v="111-8995046-4057835"/>
    <s v="rug_wrench_200_2x4_fba"/>
    <s v="Rug Wrench Washable Non Slip Rug Pad - Protect Floors While Securing Rug and Making Vacuuming Easier"/>
    <n v="1"/>
    <s v="amazon.com"/>
    <s v="Amazon"/>
    <s v="JOHNSTOWN"/>
    <s v="OHIO"/>
    <s v="43031-9481"/>
    <n v="9.83"/>
    <n v="0"/>
    <n v="0"/>
    <n v="0"/>
    <n v="0"/>
    <n v="-1.47"/>
    <n v="-2.54"/>
    <n v="0"/>
    <n v="0"/>
    <n v="5.82"/>
  </r>
  <r>
    <x v="3"/>
    <s v="May 11, 2015"/>
    <s v="May 11, 2015 5:54:08 PM PDT"/>
    <n v="5906132631"/>
    <x v="3"/>
    <s v="113-5763281-8643412"/>
    <s v="rug_wrench_200_3x5_fba"/>
    <s v="Rug Wrench Washable Non Slip Rug Pad - Protect Floors While Securing Rug and Making Vacuuming Easier"/>
    <n v="1"/>
    <s v="amazon.com"/>
    <s v="Amazon"/>
    <s v="WINNETKA"/>
    <s v="IL"/>
    <s v="60093-3638"/>
    <n v="12.83"/>
    <n v="0"/>
    <n v="0"/>
    <n v="0"/>
    <n v="0"/>
    <n v="-1.92"/>
    <n v="-2.67"/>
    <n v="0"/>
    <n v="0"/>
    <n v="8.24"/>
  </r>
  <r>
    <x v="3"/>
    <s v="May 11, 2015"/>
    <s v="May 11, 2015 5:59:24 PM PDT"/>
    <n v="5906132631"/>
    <x v="3"/>
    <s v="002-7186449-6079424"/>
    <s v="rug_wrench_200_2x8_fba"/>
    <s v="Rug Wrench Washable Non Slip Rug Pad - Protect Floors While Securing Rug and Making Vacuuming Easier"/>
    <n v="1"/>
    <s v="amazon.com"/>
    <s v="Amazon"/>
    <s v="Washington"/>
    <s v="DC"/>
    <n v="20016"/>
    <n v="14.83"/>
    <n v="0"/>
    <n v="0"/>
    <n v="0"/>
    <n v="0"/>
    <n v="-2.2200000000000002"/>
    <n v="-2.67"/>
    <n v="0"/>
    <n v="0"/>
    <n v="9.94"/>
  </r>
  <r>
    <x v="3"/>
    <s v="May 11, 2015"/>
    <s v="May 11, 2015 6:08:58 PM PDT"/>
    <n v="5906132631"/>
    <x v="3"/>
    <s v="110-9024612-1182629"/>
    <s v="rug_wrench_200_2x4_fba"/>
    <s v="Rug Wrench Washable Non Slip Rug Pad - Protect Floors While Securing Rug and Making Vacuuming Easier"/>
    <n v="1"/>
    <s v="amazon.com"/>
    <s v="Amazon"/>
    <s v="LOUISVILLE"/>
    <s v="KENTUCKY"/>
    <s v="40204-1482"/>
    <n v="9.83"/>
    <n v="8.58"/>
    <n v="0"/>
    <n v="0"/>
    <n v="0"/>
    <n v="-1.47"/>
    <n v="-11.12"/>
    <n v="0"/>
    <n v="0"/>
    <n v="5.82"/>
  </r>
  <r>
    <x v="3"/>
    <s v="May 11, 2015"/>
    <s v="May 11, 2015 6:18:13 PM PDT"/>
    <n v="5906132631"/>
    <x v="3"/>
    <s v="115-1644162-4232209"/>
    <s v="rug_wrench_200_2x8_fba"/>
    <s v="Rug Wrench Washable Non Slip Rug Pad - Protect Floors While Securing Rug and Making Vacuuming Easier"/>
    <n v="1"/>
    <s v="amazon.com"/>
    <s v="Amazon"/>
    <s v="BUENA PARK"/>
    <s v="CA"/>
    <s v="90620-1152"/>
    <n v="14.83"/>
    <n v="0"/>
    <n v="0"/>
    <n v="0"/>
    <n v="0"/>
    <n v="-2.2200000000000002"/>
    <n v="-2.67"/>
    <n v="0"/>
    <n v="0"/>
    <n v="9.94"/>
  </r>
  <r>
    <x v="3"/>
    <s v="May 11, 2015"/>
    <s v="May 11, 2015 7:19:35 PM PDT"/>
    <n v="5906132631"/>
    <x v="3"/>
    <s v="109-2839230-3901862"/>
    <s v="rug_wrench_200_5x8_fba"/>
    <s v="Rug Wrench Washable Non Slip Rug Pad - Protect Floors While Securing Rug and Making Vacuuming Easier"/>
    <n v="1"/>
    <s v="amazon.com"/>
    <s v="Amazon"/>
    <s v="KANSAS CITY"/>
    <s v="MO"/>
    <s v="64113-2027"/>
    <n v="19.829999999999998"/>
    <n v="0"/>
    <n v="0"/>
    <n v="-15.86"/>
    <n v="0"/>
    <n v="-1"/>
    <n v="-4.41"/>
    <n v="0"/>
    <n v="0"/>
    <n v="-1.44"/>
  </r>
  <r>
    <x v="3"/>
    <s v="May 11, 2015"/>
    <s v="May 11, 2015 11:26:17 PM PDT"/>
    <n v="5906132631"/>
    <x v="3"/>
    <s v="002-6270581-5798601"/>
    <s v="rug_wrench_200_2x4_fba"/>
    <s v="Rug Wrench Washable Non Slip Rug Pad - Protect Floors While Securing Rug and Making Vacuuming Easier"/>
    <n v="1"/>
    <s v="amazon.com"/>
    <s v="Amazon"/>
    <s v="WHITING"/>
    <s v="NJ"/>
    <s v="08759-1226"/>
    <n v="9.83"/>
    <n v="0"/>
    <n v="0"/>
    <n v="0"/>
    <n v="0"/>
    <n v="-1.47"/>
    <n v="-2.54"/>
    <n v="0"/>
    <n v="0"/>
    <n v="5.82"/>
  </r>
  <r>
    <x v="3"/>
    <s v="May 11, 2015"/>
    <s v="May 11, 2015 11:34:30 PM PDT"/>
    <n v="5906132631"/>
    <x v="3"/>
    <s v="108-6184296-4397041"/>
    <s v="rug_wrench_200_2x4_fba"/>
    <s v="Rug Wrench Washable Non Slip Rug Pad - Protect Floors While Securing Rug and Making Vacuuming Easier"/>
    <n v="1"/>
    <s v="amazon.com"/>
    <s v="Amazon"/>
    <s v="LA JOLLA"/>
    <s v="CA"/>
    <s v="92092-0003"/>
    <n v="9.83"/>
    <n v="5.79"/>
    <n v="0"/>
    <n v="0"/>
    <n v="0"/>
    <n v="-1.47"/>
    <n v="-8.33"/>
    <n v="0"/>
    <n v="0"/>
    <n v="5.82"/>
  </r>
  <r>
    <x v="3"/>
    <s v="May 12, 2015"/>
    <s v="May 12, 2015 12:23:15 PM PDT"/>
    <n v="5906132631"/>
    <x v="3"/>
    <s v="109-7750816-0948235"/>
    <s v="rug_wrench_200_2x8_fba"/>
    <s v="Rug Wrench Washable Non Slip Rug Pad - Protect Floors While Securing Rug and Making Vacuuming Easier"/>
    <n v="1"/>
    <s v="amazon.com"/>
    <s v="Amazon"/>
    <s v="Portland"/>
    <s v="OR"/>
    <n v="97229"/>
    <n v="14.83"/>
    <n v="0"/>
    <n v="0"/>
    <n v="0"/>
    <n v="0"/>
    <n v="-2.2200000000000002"/>
    <n v="-2.67"/>
    <n v="0"/>
    <n v="0"/>
    <n v="9.94"/>
  </r>
  <r>
    <x v="3"/>
    <s v="May 12, 2015"/>
    <s v="May 12, 2015 12:55:05 PM PDT"/>
    <n v="5906132631"/>
    <x v="3"/>
    <s v="116-8100235-4731439"/>
    <s v="rug_wrench_200_5x8_fba"/>
    <s v="Rug Wrench Washable Non Slip Rug Pad - Protect Floors While Securing Rug and Making Vacuuming Easier"/>
    <n v="1"/>
    <s v="amazon.com"/>
    <s v="Amazon"/>
    <s v="JERSEY CITY"/>
    <s v="NJ"/>
    <s v="07302-5400"/>
    <n v="19.829999999999998"/>
    <n v="3.06"/>
    <n v="0"/>
    <n v="-3.06"/>
    <n v="0"/>
    <n v="-2.97"/>
    <n v="-4.41"/>
    <n v="0"/>
    <n v="0"/>
    <n v="12.45"/>
  </r>
  <r>
    <x v="3"/>
    <s v="May 12, 2015"/>
    <s v="May 12, 2015 2:35:28 PM PDT"/>
    <n v="5906132631"/>
    <x v="3"/>
    <s v="002-1423356-0397010"/>
    <s v="rug_wrench_200_2x4_fba"/>
    <s v="Rug Wrench Washable Non Slip Rug Pad - Protect Floors While Securing Rug and Making Vacuuming Easier"/>
    <n v="1"/>
    <s v="amazon.com"/>
    <s v="Amazon"/>
    <s v="BOSTON"/>
    <s v="MA"/>
    <s v="02114-4441"/>
    <n v="9.83"/>
    <n v="0"/>
    <n v="0"/>
    <n v="0"/>
    <n v="0"/>
    <n v="-1.47"/>
    <n v="-2.54"/>
    <n v="0"/>
    <n v="0"/>
    <n v="5.82"/>
  </r>
  <r>
    <x v="3"/>
    <s v="May 12, 2015"/>
    <s v="May 12, 2015 5:48:06 PM PDT"/>
    <n v="5906132631"/>
    <x v="3"/>
    <s v="110-8000308-6230640"/>
    <s v="rug_wrench_200_5x8_fba"/>
    <s v="Rug Wrench Washable Non Slip Rug Pad - Protect Floors While Securing Rug and Making Vacuuming Easier"/>
    <n v="1"/>
    <s v="amazon.com"/>
    <s v="Amazon"/>
    <s v="MOUNDS"/>
    <s v="OK"/>
    <s v="74047-4082"/>
    <n v="19.829999999999998"/>
    <n v="0"/>
    <n v="0"/>
    <n v="-15.86"/>
    <n v="0"/>
    <n v="-1"/>
    <n v="-4.41"/>
    <n v="0"/>
    <n v="0"/>
    <n v="-1.44"/>
  </r>
  <r>
    <x v="3"/>
    <s v="May 12, 2015"/>
    <s v="May 12, 2015 6:16:40 PM PDT"/>
    <n v="5906132631"/>
    <x v="3"/>
    <s v="107-7534182-0152239"/>
    <s v="rug_wrench_200_3x5_fba"/>
    <s v="Rug Wrench Washable Non Slip Rug Pad - Protect Floors While Securing Rug and Making Vacuuming Easier"/>
    <n v="1"/>
    <s v="amazon.com"/>
    <s v="Amazon"/>
    <s v="OOSTBURG"/>
    <s v="WI"/>
    <n v="53070"/>
    <n v="12.83"/>
    <n v="0"/>
    <n v="0"/>
    <n v="0"/>
    <n v="0"/>
    <n v="-1.92"/>
    <n v="-2.67"/>
    <n v="0"/>
    <n v="0"/>
    <n v="8.24"/>
  </r>
  <r>
    <x v="3"/>
    <s v="May 13, 2015"/>
    <s v="May 13, 2015 11:13:59 AM PDT"/>
    <n v="5906132631"/>
    <x v="3"/>
    <s v="115-5024634-4465854"/>
    <s v="rug_wrench_200_2x4_fba"/>
    <s v="Rug Wrench Washable Non Slip Rug Pad - Protect Floors While Securing Rug and Making Vacuuming Easier"/>
    <n v="1"/>
    <s v="amazon.com"/>
    <s v="Amazon"/>
    <s v="BELTON"/>
    <s v="SC"/>
    <s v="29627-8832"/>
    <n v="9.83"/>
    <n v="3.79"/>
    <n v="0"/>
    <n v="-3.79"/>
    <n v="0"/>
    <n v="-1.47"/>
    <n v="-2.54"/>
    <n v="0"/>
    <n v="0"/>
    <n v="5.82"/>
  </r>
  <r>
    <x v="3"/>
    <s v="May 13, 2015"/>
    <s v="May 13, 2015 6:08:59 PM PDT"/>
    <n v="5906132631"/>
    <x v="3"/>
    <s v="110-9693508-8855446"/>
    <s v="rug_wrench_200_2x8_fba"/>
    <s v="Rug Wrench Washable Non Slip Rug Pad - Protect Floors While Securing Rug and Making Vacuuming Easier"/>
    <n v="1"/>
    <s v="amazon.com"/>
    <s v="Amazon"/>
    <s v="TAMPA"/>
    <s v="FL"/>
    <s v="33629-8343"/>
    <n v="14.83"/>
    <n v="0"/>
    <n v="0"/>
    <n v="0"/>
    <n v="0"/>
    <n v="-2.2200000000000002"/>
    <n v="-2.67"/>
    <n v="0"/>
    <n v="0"/>
    <n v="9.94"/>
  </r>
  <r>
    <x v="3"/>
    <s v="May 13, 2015"/>
    <s v="May 13, 2015 6:37:30 PM PDT"/>
    <n v="5906132631"/>
    <x v="3"/>
    <s v="105-8817336-6885024"/>
    <s v="rug_wrench_200_2x8_fba"/>
    <s v="Rug Wrench Washable Non Slip Rug Pad - Protect Floors While Securing Rug and Making Vacuuming Easier"/>
    <n v="2"/>
    <s v="amazon.com"/>
    <s v="Amazon"/>
    <s v="Sunbury"/>
    <s v="PA"/>
    <s v="17801-1525"/>
    <n v="29.66"/>
    <n v="0"/>
    <n v="0"/>
    <n v="0"/>
    <n v="0"/>
    <n v="-4.45"/>
    <n v="-4.34"/>
    <n v="0"/>
    <n v="0"/>
    <n v="20.87"/>
  </r>
  <r>
    <x v="3"/>
    <s v="May 13, 2015"/>
    <s v="May 13, 2015 6:48:06 PM PDT"/>
    <n v="5906132631"/>
    <x v="3"/>
    <s v="112-8029892-5189867"/>
    <s v="rug_wrench_200_5x8_fba"/>
    <s v="Rug Wrench Washable Non Slip Rug Pad - Protect Floors While Securing Rug and Making Vacuuming Easier"/>
    <n v="1"/>
    <s v="amazon.com"/>
    <s v="Amazon"/>
    <s v="CLEVELAND"/>
    <s v="OH"/>
    <s v="44135-4608"/>
    <n v="19.829999999999998"/>
    <n v="0"/>
    <n v="0"/>
    <n v="-15.86"/>
    <n v="0"/>
    <n v="-1"/>
    <n v="-4.41"/>
    <n v="0"/>
    <n v="0"/>
    <n v="-1.44"/>
  </r>
  <r>
    <x v="3"/>
    <s v="May 14, 2015"/>
    <s v="May 14, 2015 12:29:34 AM PDT"/>
    <n v="5906132631"/>
    <x v="3"/>
    <s v="107-8498433-0825827"/>
    <s v="rug_wrench_200_2x8_fba"/>
    <s v="Rug Wrench Washable Non Slip Rug Pad - Protect Floors While Securing Rug and Making Vacuuming Easier"/>
    <n v="1"/>
    <s v="amazon.com"/>
    <s v="Amazon"/>
    <s v="Clinton Township"/>
    <s v="MI"/>
    <n v="48036"/>
    <n v="14.83"/>
    <n v="0"/>
    <n v="0"/>
    <n v="-11.86"/>
    <n v="0"/>
    <n v="-1"/>
    <n v="-2.67"/>
    <n v="0"/>
    <n v="0"/>
    <n v="-0.7"/>
  </r>
  <r>
    <x v="3"/>
    <s v="May 14, 2015"/>
    <s v="May 14, 2015 3:49:42 AM PDT"/>
    <n v="5906132631"/>
    <x v="3"/>
    <s v="102-4359620-5440235"/>
    <s v="rug_wrench_200_2x4_fba"/>
    <s v="Rug Wrench Washable Non Slip Rug Pad - Protect Floors While Securing Rug and Making Vacuuming Easier"/>
    <n v="1"/>
    <s v="amazon.com"/>
    <s v="Amazon"/>
    <s v="AUSTIN"/>
    <s v="TX"/>
    <s v="78723-3384"/>
    <n v="9.83"/>
    <n v="0"/>
    <n v="0"/>
    <n v="0"/>
    <n v="0"/>
    <n v="-1.47"/>
    <n v="-2.54"/>
    <n v="0"/>
    <n v="0"/>
    <n v="5.82"/>
  </r>
  <r>
    <x v="3"/>
    <s v="May 14, 2015"/>
    <s v="May 14, 2015 8:07:50 AM PDT"/>
    <n v="5906132631"/>
    <x v="3"/>
    <s v="113-8142088-7070656"/>
    <s v="rug_wrench_200_2x4_fba"/>
    <s v="Rug Wrench Washable Non Slip Rug Pad - Protect Floors While Securing Rug and Making Vacuuming Easier"/>
    <n v="1"/>
    <s v="amazon.com"/>
    <s v="Amazon"/>
    <s v="INDIANAPOLIS"/>
    <s v="IN"/>
    <s v="46219-5623"/>
    <n v="9.83"/>
    <n v="0"/>
    <n v="0"/>
    <n v="0"/>
    <n v="0"/>
    <n v="-1.47"/>
    <n v="-2.54"/>
    <n v="0"/>
    <n v="0"/>
    <n v="5.82"/>
  </r>
  <r>
    <x v="3"/>
    <s v="May 14, 2015"/>
    <s v="May 14, 2015 6:35:46 PM PDT"/>
    <n v="5906132631"/>
    <x v="3"/>
    <s v="110-9891441-8249847"/>
    <s v="rug_wrench_200_4x6_fba"/>
    <s v="Rug Wrench Washable Non Slip Rug Pad - Protect Floors While Securing Rug and Making Vacuuming Easier"/>
    <n v="1"/>
    <s v="amazon.com"/>
    <s v="Amazon"/>
    <s v="Walnut Hill"/>
    <s v="Fl"/>
    <n v="32568"/>
    <n v="16.829999999999998"/>
    <n v="0"/>
    <n v="0"/>
    <n v="0"/>
    <n v="0"/>
    <n v="-2.52"/>
    <n v="-4.0199999999999996"/>
    <n v="0"/>
    <n v="0"/>
    <n v="10.29"/>
  </r>
  <r>
    <x v="3"/>
    <s v="May 14, 2015"/>
    <s v="May 14, 2015 6:47:29 PM PDT"/>
    <n v="5906132631"/>
    <x v="3"/>
    <s v="111-0952148-8730657"/>
    <s v="rug_wrench_200_5x8_fba"/>
    <s v="Rug Wrench Washable Non Slip Rug Pad - Protect Floors While Securing Rug and Making Vacuuming Easier"/>
    <n v="2"/>
    <s v="amazon.com"/>
    <s v="Amazon"/>
    <s v="NEWBERG"/>
    <s v="OR"/>
    <s v="97132-7399"/>
    <n v="39.659999999999997"/>
    <n v="0"/>
    <n v="0"/>
    <n v="-31.73"/>
    <n v="0"/>
    <n v="-2"/>
    <n v="-7.82"/>
    <n v="0"/>
    <n v="0"/>
    <n v="-1.89"/>
  </r>
  <r>
    <x v="3"/>
    <s v="May 14, 2015"/>
    <s v="May 14, 2015 7:11:33 PM PDT"/>
    <n v="5906132631"/>
    <x v="3"/>
    <s v="109-3213758-5296219"/>
    <s v="rug_wrench_200_2x4_fba"/>
    <s v="Rug Wrench Washable Non Slip Rug Pad - Protect Floors While Securing Rug and Making Vacuuming Easier"/>
    <n v="1"/>
    <s v="amazon.com"/>
    <s v="Amazon"/>
    <s v="GAITHERSBURG"/>
    <s v="MD"/>
    <s v="20878-1163"/>
    <n v="9.83"/>
    <n v="0"/>
    <n v="0"/>
    <n v="0"/>
    <n v="0"/>
    <n v="-1.47"/>
    <n v="-2.54"/>
    <n v="0"/>
    <n v="0"/>
    <n v="5.82"/>
  </r>
  <r>
    <x v="3"/>
    <s v="May 14, 2015"/>
    <s v="May 14, 2015 11:24:22 PM PDT"/>
    <n v="5906132631"/>
    <x v="3"/>
    <s v="112-6771294-7793807"/>
    <s v="rug_wrench_200_2x8_fba"/>
    <s v="Rug Wrench Washable Non Slip Rug Pad - Protect Floors While Securing Rug and Making Vacuuming Easier"/>
    <n v="1"/>
    <s v="amazon.com"/>
    <s v="Amazon"/>
    <s v="LAKE WORTH"/>
    <s v="FL"/>
    <s v="33467-7784"/>
    <n v="14.83"/>
    <n v="0"/>
    <n v="0"/>
    <n v="0"/>
    <n v="0"/>
    <n v="-2.2200000000000002"/>
    <n v="-2.67"/>
    <n v="0"/>
    <n v="0"/>
    <n v="9.94"/>
  </r>
  <r>
    <x v="3"/>
    <s v="May 15, 2015"/>
    <s v="May 15, 2015 8:41:48 AM PDT"/>
    <n v="5906132631"/>
    <x v="3"/>
    <s v="105-0723886-2576269"/>
    <s v="rug_wrench_200_2x4_fba"/>
    <s v="Rug Wrench Washable Non Slip Rug Pad - Protect Floors While Securing Rug and Making Vacuuming Easier"/>
    <n v="1"/>
    <s v="amazon.com"/>
    <s v="Amazon"/>
    <s v="BURLINGTON"/>
    <s v="VT"/>
    <s v="05401-5801"/>
    <n v="9.83"/>
    <n v="0"/>
    <n v="0"/>
    <n v="0"/>
    <n v="0"/>
    <n v="-1.47"/>
    <n v="-2.54"/>
    <n v="0"/>
    <n v="0"/>
    <n v="5.82"/>
  </r>
  <r>
    <x v="3"/>
    <s v="May 15, 2015"/>
    <s v="May 15, 2015 9:42:03 AM PDT"/>
    <n v="5906132631"/>
    <x v="3"/>
    <s v="002-9189178-8880249"/>
    <s v="rug_wrench_200_5x8_fba"/>
    <s v="Rug Wrench Washable Non Slip Rug Pad - Protect Floors While Securing Rug and Making Vacuuming Easier"/>
    <n v="1"/>
    <s v="amazon.com"/>
    <s v="Amazon"/>
    <s v="SHEPHERDSVILLE"/>
    <s v="KENTUCKY"/>
    <s v="40165-5879"/>
    <n v="19.829999999999998"/>
    <n v="0"/>
    <n v="0"/>
    <n v="-15.86"/>
    <n v="0"/>
    <n v="-1"/>
    <n v="-4.41"/>
    <n v="0"/>
    <n v="0"/>
    <n v="-1.44"/>
  </r>
  <r>
    <x v="3"/>
    <s v="May 15, 2015"/>
    <s v="May 15, 2015 3:14:20 PM PDT"/>
    <n v="5906132631"/>
    <x v="3"/>
    <s v="107-3551155-7984234"/>
    <s v="rug_wrench_200_2x4_fba"/>
    <s v="Rug Wrench Washable Non Slip Rug Pad - Protect Floors While Securing Rug and Making Vacuuming Easier"/>
    <n v="1"/>
    <s v="amazon.com"/>
    <s v="Amazon"/>
    <s v="HARRISBURG"/>
    <s v="PA"/>
    <s v="17111-6003"/>
    <n v="9.83"/>
    <n v="2.62"/>
    <n v="0"/>
    <n v="-2.62"/>
    <n v="0"/>
    <n v="-1.47"/>
    <n v="-2.54"/>
    <n v="0"/>
    <n v="0"/>
    <n v="5.82"/>
  </r>
  <r>
    <x v="3"/>
    <s v="May 15, 2015"/>
    <s v="May 15, 2015 6:34:45 PM PDT"/>
    <n v="5906132631"/>
    <x v="3"/>
    <s v="113-0205003-3217054"/>
    <s v="rug_wrench_200_2x4_fba"/>
    <s v="Rug Wrench Washable Non Slip Rug Pad - Protect Floors While Securing Rug and Making Vacuuming Easier"/>
    <n v="1"/>
    <s v="amazon.com"/>
    <s v="Amazon"/>
    <s v="ALLSTON"/>
    <s v="MA"/>
    <s v="02134-2513"/>
    <n v="9.83"/>
    <n v="0"/>
    <n v="0"/>
    <n v="0"/>
    <n v="0"/>
    <n v="-1.47"/>
    <n v="-2.54"/>
    <n v="0"/>
    <n v="0"/>
    <n v="5.82"/>
  </r>
  <r>
    <x v="3"/>
    <s v="May 16, 2015"/>
    <s v="May 16, 2015 9:02:30 PM PDT"/>
    <n v="5906132631"/>
    <x v="3"/>
    <s v="116-9741266-4081867"/>
    <s v="rug_wrench_200_2x4_fba"/>
    <s v="Rug Wrench Washable Non Slip Rug Pad - Protect Floors While Securing Rug and Making Vacuuming Easier"/>
    <n v="1"/>
    <s v="amazon.com"/>
    <s v="Amazon"/>
    <s v="REDWOOD CITY"/>
    <s v="CA"/>
    <s v="94065-1717"/>
    <n v="9.83"/>
    <n v="0"/>
    <n v="0"/>
    <n v="0"/>
    <n v="0"/>
    <n v="-1.47"/>
    <n v="-2.54"/>
    <n v="0"/>
    <n v="0"/>
    <n v="5.82"/>
  </r>
  <r>
    <x v="3"/>
    <s v="May 16, 2015"/>
    <s v="May 16, 2015 9:47:35 PM PDT"/>
    <n v="5906132631"/>
    <x v="3"/>
    <s v="116-2258956-7216239"/>
    <s v="rug_wrench_200_3x5_fba"/>
    <s v="Rug Wrench Washable Non Slip Rug Pad - Protect Floors While Securing Rug and Making Vacuuming Easier"/>
    <n v="1"/>
    <s v="amazon.com"/>
    <s v="Amazon"/>
    <s v="Newtonville"/>
    <s v="MA"/>
    <n v="2460"/>
    <n v="12.83"/>
    <n v="0"/>
    <n v="0"/>
    <n v="0"/>
    <n v="0"/>
    <n v="-1.92"/>
    <n v="-2.67"/>
    <n v="0"/>
    <n v="0"/>
    <n v="8.24"/>
  </r>
  <r>
    <x v="3"/>
    <s v="May 17, 2015"/>
    <s v="May 17, 2015 7:41:44 AM PDT"/>
    <n v="5912883101"/>
    <x v="3"/>
    <s v="114-4851606-0660205"/>
    <s v="rug_wrench_200_5x8_fba"/>
    <s v="Rug Wrench Washable Non Slip Rug Pad - Protect Floors While Securing Rug and Making Vacuuming Easier"/>
    <n v="1"/>
    <s v="amazon.com"/>
    <s v="Amazon"/>
    <s v="DENVER"/>
    <s v="CO"/>
    <s v="80219-2462"/>
    <n v="19.829999999999998"/>
    <n v="4.1100000000000003"/>
    <n v="0"/>
    <n v="-4.1100000000000003"/>
    <n v="0"/>
    <n v="-2.97"/>
    <n v="-4.41"/>
    <n v="0"/>
    <n v="0"/>
    <n v="12.45"/>
  </r>
  <r>
    <x v="3"/>
    <s v="May 17, 2015"/>
    <s v="May 17, 2015 11:29:48 AM PDT"/>
    <n v="5912883101"/>
    <x v="3"/>
    <s v="113-2904015-4046640"/>
    <s v="rug_wrench_200_4x6_fba"/>
    <s v="Rug Wrench Washable Non Slip Rug Pad - Protect Floors While Securing Rug and Making Vacuuming Easier"/>
    <n v="1"/>
    <s v="amazon.com"/>
    <s v="Amazon"/>
    <s v="East Orleans"/>
    <s v="MA"/>
    <s v="02643-1526"/>
    <n v="16.829999999999998"/>
    <n v="0"/>
    <n v="0"/>
    <n v="0"/>
    <n v="0"/>
    <n v="-2.52"/>
    <n v="-4.0199999999999996"/>
    <n v="0"/>
    <n v="0"/>
    <n v="10.29"/>
  </r>
  <r>
    <x v="3"/>
    <s v="May 17, 2015"/>
    <s v="May 17, 2015 7:22:36 PM PDT"/>
    <n v="5912883101"/>
    <x v="3"/>
    <s v="103-6674950-5121807"/>
    <s v="rug_wrench_200_4x6_fba"/>
    <s v="Rug Wrench Washable Non Slip Rug Pad - Protect Floors While Securing Rug and Making Vacuuming Easier"/>
    <n v="1"/>
    <s v="amazon.com"/>
    <s v="Amazon"/>
    <s v="TOPEKA"/>
    <s v="KS"/>
    <s v="66604-2739"/>
    <n v="16.829999999999998"/>
    <n v="0"/>
    <n v="0"/>
    <n v="0"/>
    <n v="0"/>
    <n v="-2.52"/>
    <n v="-4.0199999999999996"/>
    <n v="0"/>
    <n v="0"/>
    <n v="10.29"/>
  </r>
  <r>
    <x v="3"/>
    <s v="May 17, 2015"/>
    <s v="May 17, 2015 11:29:58 PM PDT"/>
    <n v="5912883101"/>
    <x v="3"/>
    <s v="002-5898756-7117861"/>
    <s v="rug_wrench_200_5x8_fba"/>
    <s v="Rug Wrench Washable Non Slip Rug Pad - Protect Floors While Securing Rug and Making Vacuuming Easier"/>
    <n v="1"/>
    <s v="amazon.com"/>
    <s v="Amazon"/>
    <s v="Guntersville"/>
    <s v="AL"/>
    <n v="35976"/>
    <n v="19.829999999999998"/>
    <n v="0"/>
    <n v="0"/>
    <n v="0"/>
    <n v="0"/>
    <n v="-2.97"/>
    <n v="-4.41"/>
    <n v="0"/>
    <n v="0"/>
    <n v="12.45"/>
  </r>
  <r>
    <x v="3"/>
    <s v="May 17, 2015"/>
    <s v="May 17, 2015 11:31:53 PM PDT"/>
    <n v="5912883101"/>
    <x v="3"/>
    <s v="103-8411942-0119408"/>
    <s v="rug_wrench_200_2x8_fba"/>
    <s v="Rug Wrench Washable Non Slip Rug Pad - Protect Floors While Securing Rug and Making Vacuuming Easier"/>
    <n v="1"/>
    <s v="amazon.com"/>
    <s v="Amazon"/>
    <s v="ATLANTA"/>
    <s v="GA"/>
    <s v="30328-1643"/>
    <n v="14.83"/>
    <n v="0"/>
    <n v="0"/>
    <n v="0"/>
    <n v="0"/>
    <n v="-2.2200000000000002"/>
    <n v="-2.67"/>
    <n v="0"/>
    <n v="0"/>
    <n v="9.94"/>
  </r>
  <r>
    <x v="3"/>
    <s v="May 18, 2015"/>
    <s v="May 18, 2015 4:33:01 AM PDT"/>
    <n v="5912883101"/>
    <x v="3"/>
    <s v="107-1119134-9277825"/>
    <s v="rug_wrench_200_5x8_fba"/>
    <s v="Rug Wrench Washable Non Slip Rug Pad - Protect Floors While Securing Rug and Making Vacuuming Easier"/>
    <n v="1"/>
    <s v="amazon.com"/>
    <s v="Amazon"/>
    <s v="SUMTER"/>
    <s v="SOUTH CAROLINA"/>
    <s v="29150-1752"/>
    <n v="19.829999999999998"/>
    <n v="0"/>
    <n v="0"/>
    <n v="0"/>
    <n v="0"/>
    <n v="-2.97"/>
    <n v="-4.41"/>
    <n v="0"/>
    <n v="0"/>
    <n v="12.45"/>
  </r>
  <r>
    <x v="3"/>
    <s v="May 18, 2015"/>
    <s v="May 18, 2015 5:01:38 AM PDT"/>
    <n v="5912883101"/>
    <x v="4"/>
    <m/>
    <m/>
    <s v="To your account ending in: 1194, Federal ACH Trace ID: 091000011271450"/>
    <m/>
    <m/>
    <m/>
    <m/>
    <m/>
    <m/>
    <n v="0"/>
    <n v="0"/>
    <n v="0"/>
    <n v="0"/>
    <n v="0"/>
    <n v="0"/>
    <n v="0"/>
    <n v="0"/>
    <n v="-932.99"/>
    <n v="-932.99"/>
  </r>
  <r>
    <x v="3"/>
    <s v="May 18, 2015"/>
    <s v="May 18, 2015 5:16:33 AM PDT"/>
    <n v="5912883101"/>
    <x v="3"/>
    <s v="105-4730128-8867401"/>
    <s v="rug_wrench_200_5x8_fba"/>
    <s v="Rug Wrench Washable Non Slip Rug Pad - Protect Floors While Securing Rug and Making Vacuuming Easier"/>
    <n v="1"/>
    <s v="amazon.com"/>
    <s v="Amazon"/>
    <s v="PLANT CITY"/>
    <s v="FL"/>
    <s v="33566-9500"/>
    <n v="19.829999999999998"/>
    <n v="0"/>
    <n v="0"/>
    <n v="0"/>
    <n v="0"/>
    <n v="-2.97"/>
    <n v="-4.41"/>
    <n v="0"/>
    <n v="0"/>
    <n v="12.45"/>
  </r>
  <r>
    <x v="3"/>
    <s v="May 18, 2015"/>
    <s v="May 18, 2015 2:32:43 PM PDT"/>
    <n v="5912883101"/>
    <x v="3"/>
    <s v="106-9595235-8181048"/>
    <s v="rug_wrench_200_5x8_fba"/>
    <s v="Rug Wrench Washable Non Slip Rug Pad - Protect Floors While Securing Rug and Making Vacuuming Easier"/>
    <n v="1"/>
    <s v="amazon.com"/>
    <s v="Amazon"/>
    <s v="NEW ORLEANS"/>
    <s v="LA"/>
    <s v="70122-5143"/>
    <n v="19.829999999999998"/>
    <n v="0"/>
    <n v="0"/>
    <n v="0"/>
    <n v="0"/>
    <n v="-2.97"/>
    <n v="-4.41"/>
    <n v="0"/>
    <n v="0"/>
    <n v="12.45"/>
  </r>
  <r>
    <x v="3"/>
    <s v="May 18, 2015"/>
    <s v="May 18, 2015 3:09:45 PM PDT"/>
    <n v="5912883101"/>
    <x v="3"/>
    <s v="106-0034411-0547427"/>
    <s v="rug_wrench_200_3x5_fba"/>
    <s v="Rug Wrench Washable Non Slip Rug Pad - Protect Floors While Securing Rug and Making Vacuuming Easier"/>
    <n v="1"/>
    <s v="amazon.com"/>
    <s v="Amazon"/>
    <s v="MIDDLETON"/>
    <s v="WI"/>
    <s v="53562-1067"/>
    <n v="12.83"/>
    <n v="0"/>
    <n v="0"/>
    <n v="0"/>
    <n v="0"/>
    <n v="-1.92"/>
    <n v="-2.67"/>
    <n v="0"/>
    <n v="0"/>
    <n v="8.24"/>
  </r>
  <r>
    <x v="3"/>
    <s v="May 18, 2015"/>
    <s v="May 18, 2015 9:41:30 PM PDT"/>
    <n v="5912883101"/>
    <x v="3"/>
    <s v="111-5159918-0535413"/>
    <s v="rug_wrench_200_2x4_fba"/>
    <s v="Rug Wrench Washable Non Slip Rug Pad - Protect Floors While Securing Rug and Making Vacuuming Easier"/>
    <n v="1"/>
    <s v="amazon.com"/>
    <s v="Amazon"/>
    <s v="PITTSBURGH"/>
    <s v="PA"/>
    <n v="15211"/>
    <n v="9.83"/>
    <n v="0"/>
    <n v="0"/>
    <n v="0"/>
    <n v="0"/>
    <n v="-1.47"/>
    <n v="-2.54"/>
    <n v="0"/>
    <n v="0"/>
    <n v="5.82"/>
  </r>
  <r>
    <x v="3"/>
    <s v="May 18, 2015"/>
    <s v="May 18, 2015 11:16:31 PM PDT"/>
    <n v="5912883101"/>
    <x v="3"/>
    <s v="106-7961587-0483420"/>
    <s v="rug_wrench_200_2x4_fba"/>
    <s v="Rug Wrench Washable Non Slip Rug Pad - Protect Floors While Securing Rug and Making Vacuuming Easier"/>
    <n v="1"/>
    <s v="amazon.com"/>
    <s v="Amazon"/>
    <s v="PORTLAND"/>
    <s v="OR"/>
    <s v="97215-1694"/>
    <n v="9.83"/>
    <n v="0"/>
    <n v="0"/>
    <n v="0"/>
    <n v="0"/>
    <n v="-1.47"/>
    <n v="-2.54"/>
    <n v="0"/>
    <n v="0"/>
    <n v="5.82"/>
  </r>
  <r>
    <x v="3"/>
    <s v="May 19, 2015"/>
    <s v="May 19, 2015 12:41:24 AM PDT"/>
    <n v="5912883101"/>
    <x v="3"/>
    <s v="102-0162725-5240268"/>
    <s v="rug_wrench_200_5x8_fba"/>
    <s v="Rug Wrench Washable Non Slip Rug Pad - Protect Floors While Securing Rug and Making Vacuuming Easier"/>
    <n v="1"/>
    <s v="amazon.com"/>
    <s v="Amazon"/>
    <s v="Washington DC"/>
    <s v="District of Columbia"/>
    <n v="20003"/>
    <n v="19.829999999999998"/>
    <n v="0"/>
    <n v="0"/>
    <n v="0"/>
    <n v="0"/>
    <n v="-2.97"/>
    <n v="-4.41"/>
    <n v="0"/>
    <n v="0"/>
    <n v="12.45"/>
  </r>
  <r>
    <x v="3"/>
    <s v="May 19, 2015"/>
    <s v="May 19, 2015 1:16:08 AM PDT"/>
    <n v="5912883101"/>
    <x v="3"/>
    <s v="110-2554675-5793023"/>
    <s v="rug_wrench_200_2x4_fba"/>
    <s v="Rug Wrench Washable Non Slip Rug Pad - Protect Floors While Securing Rug and Making Vacuuming Easier"/>
    <n v="1"/>
    <s v="amazon.com"/>
    <s v="Amazon"/>
    <s v="Silver Spring"/>
    <s v="MD"/>
    <n v="20902"/>
    <n v="9.83"/>
    <n v="0"/>
    <n v="0"/>
    <n v="0"/>
    <n v="0"/>
    <n v="-1.47"/>
    <n v="-2.54"/>
    <n v="0"/>
    <n v="0"/>
    <n v="5.82"/>
  </r>
  <r>
    <x v="3"/>
    <s v="May 19, 2015"/>
    <s v="May 19, 2015 8:41:02 AM PDT"/>
    <n v="5912883101"/>
    <x v="5"/>
    <s v="102-4359620-5440235"/>
    <s v="rug_wrench_200_2x4_fba"/>
    <s v="Rug Wrench Washable Non Slip Rug Pad - Protect Floors While Securing Rug and Making Vacuuming Easier"/>
    <n v="1"/>
    <s v="amazon.com"/>
    <s v="Amazon"/>
    <s v="AUSTIN"/>
    <s v="TX"/>
    <s v="78723-3384"/>
    <n v="-9.83"/>
    <n v="0"/>
    <n v="0"/>
    <n v="0"/>
    <n v="0"/>
    <n v="1.18"/>
    <n v="0"/>
    <n v="0"/>
    <n v="0"/>
    <n v="-8.65"/>
  </r>
  <r>
    <x v="3"/>
    <s v="May 19, 2015"/>
    <s v="May 19, 2015 3:28:28 PM PDT"/>
    <n v="5912883101"/>
    <x v="3"/>
    <s v="106-8186152-4431426"/>
    <s v="rug_wrench_200_5x8_fba"/>
    <s v="Rug Wrench Washable Non Slip Rug Pad - Protect Floors While Securing Rug and Making Vacuuming Easier"/>
    <n v="1"/>
    <s v="amazon.com"/>
    <s v="Amazon"/>
    <s v="VINEYARD HAVEN"/>
    <s v="MA"/>
    <s v="02568-5514"/>
    <n v="19.829999999999998"/>
    <n v="4.0999999999999996"/>
    <n v="0"/>
    <n v="-4.0999999999999996"/>
    <n v="0"/>
    <n v="-2.97"/>
    <n v="-4.41"/>
    <n v="0"/>
    <n v="0"/>
    <n v="12.45"/>
  </r>
  <r>
    <x v="3"/>
    <s v="May 19, 2015"/>
    <s v="May 19, 2015 3:35:49 PM PDT"/>
    <n v="5912883101"/>
    <x v="3"/>
    <s v="110-2076453-7206637"/>
    <s v="rug_wrench_200_2x4_fba"/>
    <s v="Rug Wrench Washable Non Slip Rug Pad - Protect Floors While Securing Rug and Making Vacuuming Easier"/>
    <n v="1"/>
    <s v="amazon.com"/>
    <s v="Amazon"/>
    <s v="AUSTIN"/>
    <s v="TX"/>
    <s v="78723-3384"/>
    <n v="9.83"/>
    <n v="0"/>
    <n v="0"/>
    <n v="0"/>
    <n v="0"/>
    <n v="-1.47"/>
    <n v="-2.54"/>
    <n v="0"/>
    <n v="0"/>
    <n v="5.82"/>
  </r>
  <r>
    <x v="3"/>
    <s v="May 20, 2015"/>
    <s v="May 20, 2015 12:31:07 AM PDT"/>
    <n v="5912883101"/>
    <x v="3"/>
    <s v="110-4433506-3344266"/>
    <s v="rug_wrench_200_5x8_fba"/>
    <s v="Rug Wrench Washable Non Slip Rug Pad - Protect Floors While Securing Rug and Making Vacuuming Easier"/>
    <n v="1"/>
    <s v="amazon.com"/>
    <s v="Amazon"/>
    <s v="DULLES"/>
    <s v="VIRGINIA"/>
    <s v="20189-4210"/>
    <n v="19.829999999999998"/>
    <n v="0"/>
    <n v="0"/>
    <n v="0"/>
    <n v="0"/>
    <n v="-2.97"/>
    <n v="-4.41"/>
    <n v="0"/>
    <n v="0"/>
    <n v="12.45"/>
  </r>
  <r>
    <x v="3"/>
    <s v="May 20, 2015"/>
    <s v="May 20, 2015 1:24:54 AM PDT"/>
    <n v="5912883101"/>
    <x v="3"/>
    <s v="115-5633863-3420229"/>
    <s v="rug_wrench_200_2x4_fba"/>
    <s v="Rug Wrench Washable Non Slip Rug Pad - Protect Floors While Securing Rug and Making Vacuuming Easier"/>
    <n v="1"/>
    <s v="amazon.com"/>
    <s v="Amazon"/>
    <s v="DENVER"/>
    <s v="CO"/>
    <s v="80231-7634"/>
    <n v="9.83"/>
    <n v="0"/>
    <n v="0"/>
    <n v="0"/>
    <n v="0"/>
    <n v="-1.47"/>
    <n v="-2.54"/>
    <n v="0"/>
    <n v="0"/>
    <n v="5.82"/>
  </r>
  <r>
    <x v="3"/>
    <s v="May 20, 2015"/>
    <s v="May 20, 2015 1:27:16 AM PDT"/>
    <n v="5912883101"/>
    <x v="3"/>
    <s v="114-7277906-0588262"/>
    <s v="rug_wrench_200_2x8_fba"/>
    <s v="Rug Wrench Washable Non Slip Rug Pad - Protect Floors While Securing Rug and Making Vacuuming Easier"/>
    <n v="1"/>
    <s v="amazon.com"/>
    <s v="Amazon"/>
    <s v="EXTON"/>
    <s v="PA"/>
    <s v="19341-2355"/>
    <n v="14.83"/>
    <n v="0"/>
    <n v="0"/>
    <n v="0"/>
    <n v="0"/>
    <n v="-2.2200000000000002"/>
    <n v="-2.67"/>
    <n v="0"/>
    <n v="0"/>
    <n v="9.94"/>
  </r>
  <r>
    <x v="3"/>
    <s v="May 20, 2015"/>
    <s v="May 20, 2015 11:24:14 AM PDT"/>
    <n v="5912883101"/>
    <x v="3"/>
    <s v="108-4165145-9013859"/>
    <s v="rug_wrench_200_5x8_fba"/>
    <s v="Rug Wrench Washable Non Slip Rug Pad - Protect Floors While Securing Rug and Making Vacuuming Easier"/>
    <n v="1"/>
    <s v="amazon.com"/>
    <s v="Amazon"/>
    <s v="SALEM"/>
    <s v="MA"/>
    <s v="01970-6629"/>
    <n v="19.829999999999998"/>
    <n v="7.57"/>
    <n v="0"/>
    <n v="0"/>
    <n v="0"/>
    <n v="-2.97"/>
    <n v="-11.98"/>
    <n v="0"/>
    <n v="0"/>
    <n v="12.45"/>
  </r>
  <r>
    <x v="3"/>
    <s v="May 20, 2015"/>
    <s v="May 20, 2015 3:00:59 PM PDT"/>
    <n v="5912883101"/>
    <x v="3"/>
    <s v="106-7729148-1832217"/>
    <s v="rug_wrench_200_2x8_fba"/>
    <s v="Rug Wrench Washable Non Slip Rug Pad - Protect Floors While Securing Rug and Making Vacuuming Easier"/>
    <n v="2"/>
    <s v="amazon.com"/>
    <s v="Amazon"/>
    <s v="SOUTH ELGIN"/>
    <s v="IL"/>
    <s v="60177-1349"/>
    <n v="29.66"/>
    <n v="0"/>
    <n v="0"/>
    <n v="0"/>
    <n v="0"/>
    <n v="-4.45"/>
    <n v="-4.34"/>
    <n v="0"/>
    <n v="0"/>
    <n v="20.87"/>
  </r>
  <r>
    <x v="3"/>
    <s v="May 20, 2015"/>
    <s v="May 20, 2015 3:04:29 PM PDT"/>
    <n v="5912883101"/>
    <x v="3"/>
    <s v="002-3003160-3273862"/>
    <s v="rug_wrench_200_4x6_fba"/>
    <s v="Rug Wrench Washable Non Slip Rug Pad - Protect Floors While Securing Rug and Making Vacuuming Easier"/>
    <n v="1"/>
    <s v="amazon.com"/>
    <s v="Amazon"/>
    <s v="New York"/>
    <s v="New York"/>
    <n v="10022"/>
    <n v="16.829999999999998"/>
    <n v="0"/>
    <n v="0"/>
    <n v="0"/>
    <n v="0"/>
    <n v="-2.52"/>
    <n v="-4.0199999999999996"/>
    <n v="0"/>
    <n v="0"/>
    <n v="10.29"/>
  </r>
  <r>
    <x v="3"/>
    <s v="May 20, 2015"/>
    <s v="May 20, 2015 8:02:50 PM PDT"/>
    <n v="5912883101"/>
    <x v="3"/>
    <s v="103-7724981-6452233"/>
    <s v="rug_wrench_200_4x6_fba"/>
    <s v="Rug Wrench Washable Non Slip Rug Pad - Protect Floors While Securing Rug and Making Vacuuming Easier"/>
    <n v="1"/>
    <s v="amazon.com"/>
    <s v="Amazon"/>
    <s v="FULLERTON"/>
    <s v="CA"/>
    <s v="92833-4118"/>
    <n v="16.829999999999998"/>
    <n v="0"/>
    <n v="0"/>
    <n v="0"/>
    <n v="0"/>
    <n v="-2.52"/>
    <n v="-4.0199999999999996"/>
    <n v="0"/>
    <n v="0"/>
    <n v="10.29"/>
  </r>
  <r>
    <x v="3"/>
    <s v="May 21, 2015"/>
    <s v="May 21, 2015 12:51:36 AM PDT"/>
    <n v="5912883101"/>
    <x v="3"/>
    <s v="103-5600598-3029016"/>
    <s v="rug_wrench_200_3x5_fba"/>
    <s v="Rug Wrench Washable Non Slip Rug Pad - Protect Floors While Securing Rug and Making Vacuuming Easier"/>
    <n v="1"/>
    <s v="amazon.com"/>
    <s v="Amazon"/>
    <s v="LA MIRADA"/>
    <s v="CA"/>
    <s v="90638-3039"/>
    <n v="12.83"/>
    <n v="0"/>
    <n v="0"/>
    <n v="0"/>
    <n v="0"/>
    <n v="-1.92"/>
    <n v="-2.67"/>
    <n v="0"/>
    <n v="0"/>
    <n v="8.24"/>
  </r>
  <r>
    <x v="3"/>
    <s v="May 21, 2015"/>
    <s v="May 21, 2015 8:07:34 PM PDT"/>
    <n v="5912883101"/>
    <x v="3"/>
    <s v="104-8627771-6333862"/>
    <s v="rug_wrench_200_2x4_fba"/>
    <s v="Rug Wrench Washable Non Slip Rug Pad - Protect Floors While Securing Rug and Making Vacuuming Easier"/>
    <n v="1"/>
    <s v="amazon.com"/>
    <s v="Amazon"/>
    <s v="MODESTO"/>
    <s v="CA"/>
    <s v="95350-5161"/>
    <n v="9.83"/>
    <n v="0"/>
    <n v="0"/>
    <n v="0"/>
    <n v="0"/>
    <n v="-1.47"/>
    <n v="-2.54"/>
    <n v="0"/>
    <n v="0"/>
    <n v="5.82"/>
  </r>
  <r>
    <x v="3"/>
    <s v="May 22, 2015"/>
    <s v="May 22, 2015 10:37:14 AM PDT"/>
    <n v="5912883101"/>
    <x v="3"/>
    <s v="108-9833010-7128250"/>
    <s v="rug_wrench_200_5x8_fba"/>
    <s v="Rug Wrench Washable Non Slip Rug Pad - Protect Floors While Securing Rug and Making Vacuuming Easier"/>
    <n v="1"/>
    <s v="amazon.com"/>
    <s v="Amazon"/>
    <s v="AURORA"/>
    <s v="IL"/>
    <s v="60502-7305"/>
    <n v="19.829999999999998"/>
    <n v="3.8"/>
    <n v="0"/>
    <n v="0"/>
    <n v="0"/>
    <n v="-2.97"/>
    <n v="-8.2100000000000009"/>
    <n v="0"/>
    <n v="0"/>
    <n v="12.45"/>
  </r>
  <r>
    <x v="3"/>
    <s v="May 22, 2015"/>
    <s v="May 22, 2015 11:13:53 AM PDT"/>
    <n v="5912883101"/>
    <x v="3"/>
    <s v="105-5207421-4063465"/>
    <s v="rug_wrench_200_4x6_fba"/>
    <s v="Rug Wrench Washable Non Slip Rug Pad - Protect Floors While Securing Rug and Making Vacuuming Easier"/>
    <n v="1"/>
    <s v="amazon.com"/>
    <s v="Amazon"/>
    <s v="CASTLE ROCK"/>
    <s v="WA"/>
    <s v="98611-8110"/>
    <n v="16.829999999999998"/>
    <n v="0"/>
    <n v="0"/>
    <n v="0"/>
    <n v="0"/>
    <n v="-2.52"/>
    <n v="-4.0199999999999996"/>
    <n v="0"/>
    <n v="0"/>
    <n v="10.29"/>
  </r>
  <r>
    <x v="3"/>
    <s v="May 22, 2015"/>
    <s v="May 22, 2015 2:15:15 PM PDT"/>
    <n v="5912883101"/>
    <x v="3"/>
    <s v="105-7691276-4020212"/>
    <s v="rug_wrench_200_2x4_fba"/>
    <s v="Rug Wrench Washable Non Slip Rug Pad - Protect Floors While Securing Rug and Making Vacuuming Easier"/>
    <n v="1"/>
    <s v="amazon.com"/>
    <s v="Amazon"/>
    <s v="SAN FRANCISCO"/>
    <s v="CALIFORNIA"/>
    <s v="94108-5502"/>
    <n v="9.83"/>
    <n v="3.61"/>
    <n v="0"/>
    <n v="0"/>
    <n v="0"/>
    <n v="-1.47"/>
    <n v="-6.15"/>
    <n v="0"/>
    <n v="0"/>
    <n v="5.82"/>
  </r>
  <r>
    <x v="3"/>
    <s v="May 22, 2015"/>
    <s v="May 22, 2015 9:09:36 PM PDT"/>
    <n v="5912883101"/>
    <x v="3"/>
    <s v="111-4356371-2608266"/>
    <s v="rug_wrench_200_5x8_fba"/>
    <s v="Rug Wrench Washable Non Slip Rug Pad - Protect Floors While Securing Rug and Making Vacuuming Easier"/>
    <n v="1"/>
    <s v="amazon.com"/>
    <s v="Amazon"/>
    <s v="BRIGHTON"/>
    <s v="MA"/>
    <s v="02135-3131"/>
    <n v="19.829999999999998"/>
    <n v="0"/>
    <n v="0"/>
    <n v="0"/>
    <n v="0"/>
    <n v="-2.97"/>
    <n v="-4.41"/>
    <n v="0"/>
    <n v="0"/>
    <n v="12.45"/>
  </r>
  <r>
    <x v="3"/>
    <s v="May 23, 2015"/>
    <s v="May 23, 2015 3:17:47 PM PDT"/>
    <n v="5912883101"/>
    <x v="3"/>
    <s v="110-2221205-8714604"/>
    <s v="rug_wrench_200_2x4_fba"/>
    <s v="Rug Wrench Washable Non Slip Rug Pad - Protect Floors While Securing Rug and Making Vacuuming Easier"/>
    <n v="1"/>
    <s v="amazon.com"/>
    <s v="Amazon"/>
    <s v="FORT LAWN"/>
    <s v="SC"/>
    <s v="29714-8516"/>
    <n v="9.83"/>
    <n v="0"/>
    <n v="0"/>
    <n v="0"/>
    <n v="0"/>
    <n v="-4.42"/>
    <n v="-2.54"/>
    <n v="0"/>
    <n v="0"/>
    <n v="2.87"/>
  </r>
  <r>
    <x v="3"/>
    <s v="May 23, 2015"/>
    <s v="May 23, 2015 3:17:47 PM PDT"/>
    <n v="5912883101"/>
    <x v="3"/>
    <s v="110-2221205-8714604"/>
    <s v="rug_wrench_200_2x4_fba"/>
    <s v="Rug Wrench Washable Non Slip Rug Pad - Protect Floors While Securing Rug and Making Vacuuming Easier"/>
    <n v="2"/>
    <s v="amazon.com"/>
    <s v="Amazon"/>
    <s v="FORT LAWN"/>
    <s v="SC"/>
    <s v="29714-8516"/>
    <n v="19.66"/>
    <n v="0"/>
    <n v="0"/>
    <n v="0"/>
    <n v="0"/>
    <n v="0"/>
    <n v="-3.08"/>
    <n v="0"/>
    <n v="0"/>
    <n v="16.579999999999998"/>
  </r>
  <r>
    <x v="3"/>
    <s v="May 23, 2015"/>
    <s v="May 23, 2015 9:29:24 PM PDT"/>
    <n v="5912883101"/>
    <x v="3"/>
    <s v="113-8840105-6145032"/>
    <s v="rug_wrench_200_2x4_fba"/>
    <s v="Rug Wrench Washable Non Slip Rug Pad - Protect Floors While Securing Rug and Making Vacuuming Easier"/>
    <n v="1"/>
    <s v="amazon.com"/>
    <s v="Amazon"/>
    <s v="FAIRPORT"/>
    <s v="NY"/>
    <s v="14450-3131"/>
    <n v="9.83"/>
    <n v="0"/>
    <n v="0"/>
    <n v="0"/>
    <n v="0"/>
    <n v="-1.47"/>
    <n v="-2.54"/>
    <n v="0"/>
    <n v="0"/>
    <n v="5.82"/>
  </r>
  <r>
    <x v="3"/>
    <s v="May 23, 2015"/>
    <s v="May 23, 2015 10:11:25 PM PDT"/>
    <n v="5912883101"/>
    <x v="3"/>
    <s v="108-7887296-7888221"/>
    <s v="rug_wrench_200_4x6_fba"/>
    <s v="Rug Wrench Washable Non Slip Rug Pad - Protect Floors While Securing Rug and Making Vacuuming Easier"/>
    <n v="1"/>
    <s v="amazon.com"/>
    <s v="Amazon"/>
    <s v="PRINCETON"/>
    <s v="NJ"/>
    <s v="08540-9505"/>
    <n v="16.829999999999998"/>
    <n v="0"/>
    <n v="0"/>
    <n v="0"/>
    <n v="0"/>
    <n v="-2.52"/>
    <n v="-3.02"/>
    <n v="0"/>
    <n v="0"/>
    <n v="11.29"/>
  </r>
  <r>
    <x v="3"/>
    <s v="May 23, 2015"/>
    <s v="May 23, 2015 10:11:25 PM PDT"/>
    <n v="5912883101"/>
    <x v="3"/>
    <s v="108-7887296-7888221"/>
    <s v="rug_wrench_200_2x4_fba"/>
    <s v="Rug Wrench Washable Non Slip Rug Pad - Protect Floors While Securing Rug and Making Vacuuming Easier"/>
    <n v="1"/>
    <s v="amazon.com"/>
    <s v="Amazon"/>
    <s v="PRINCETON"/>
    <s v="NJ"/>
    <s v="08540-9505"/>
    <n v="9.83"/>
    <n v="0"/>
    <n v="0"/>
    <n v="0"/>
    <n v="0"/>
    <n v="-1.47"/>
    <n v="-2.54"/>
    <n v="0"/>
    <n v="0"/>
    <n v="5.82"/>
  </r>
  <r>
    <x v="3"/>
    <s v="May 24, 2015"/>
    <s v="May 24, 2015 1:12:20 AM PDT"/>
    <n v="5912883101"/>
    <x v="3"/>
    <s v="112-4648885-1836203"/>
    <s v="rug_wrench_200_2x4_fba"/>
    <s v="Rug Wrench Washable Non Slip Rug Pad - Protect Floors While Securing Rug and Making Vacuuming Easier"/>
    <n v="2"/>
    <s v="amazon.com"/>
    <s v="Amazon"/>
    <s v="NEW YORK"/>
    <s v="NY"/>
    <s v="10016-3488"/>
    <n v="19.66"/>
    <n v="0"/>
    <n v="0"/>
    <n v="0"/>
    <n v="0"/>
    <n v="-2.94"/>
    <n v="-4.08"/>
    <n v="0"/>
    <n v="0"/>
    <n v="12.64"/>
  </r>
  <r>
    <x v="3"/>
    <s v="May 24, 2015"/>
    <s v="May 24, 2015 7:20:20 AM PDT"/>
    <n v="5912883101"/>
    <x v="3"/>
    <s v="114-4299984-9913023"/>
    <s v="rug_wrench_200_4x6_fba"/>
    <s v="Rug Wrench Washable Non Slip Rug Pad - Protect Floors While Securing Rug and Making Vacuuming Easier"/>
    <n v="1"/>
    <s v="amazon.com"/>
    <s v="Amazon"/>
    <s v="ARLINGTON"/>
    <s v="VA"/>
    <s v="22203-1852"/>
    <n v="16.829999999999998"/>
    <n v="0"/>
    <n v="0"/>
    <n v="0"/>
    <n v="0"/>
    <n v="-2.52"/>
    <n v="-4.0199999999999996"/>
    <n v="0"/>
    <n v="0"/>
    <n v="10.29"/>
  </r>
  <r>
    <x v="3"/>
    <s v="May 24, 2015"/>
    <s v="May 24, 2015 1:32:06 PM PDT"/>
    <n v="5912883101"/>
    <x v="3"/>
    <s v="110-7075384-4440231"/>
    <s v="rug_wrench_200_2x4_fba"/>
    <s v="Rug Wrench Washable Non Slip Rug Pad - Protect Floors While Securing Rug and Making Vacuuming Easier"/>
    <n v="3"/>
    <s v="amazon.com"/>
    <s v="Amazon"/>
    <s v="LOVELOCK"/>
    <s v="NV"/>
    <s v="89419-9995"/>
    <n v="29.49"/>
    <n v="0"/>
    <n v="0"/>
    <n v="0"/>
    <n v="0"/>
    <n v="-5.88"/>
    <n v="-4.62"/>
    <n v="0"/>
    <n v="0"/>
    <n v="18.989999999999998"/>
  </r>
  <r>
    <x v="3"/>
    <s v="May 24, 2015"/>
    <s v="May 24, 2015 1:32:06 PM PDT"/>
    <n v="5912883101"/>
    <x v="3"/>
    <s v="110-7075384-4440231"/>
    <s v="rug_wrench_200_2x4_fba"/>
    <s v="Rug Wrench Washable Non Slip Rug Pad - Protect Floors While Securing Rug and Making Vacuuming Easier"/>
    <n v="1"/>
    <s v="amazon.com"/>
    <s v="Amazon"/>
    <s v="LOVELOCK"/>
    <s v="NV"/>
    <s v="89419-9995"/>
    <n v="9.83"/>
    <n v="0"/>
    <n v="0"/>
    <n v="0"/>
    <n v="0"/>
    <n v="0"/>
    <n v="-2.54"/>
    <n v="0"/>
    <n v="0"/>
    <n v="7.29"/>
  </r>
  <r>
    <x v="3"/>
    <s v="May 24, 2015"/>
    <s v="May 24, 2015 4:37:06 PM PDT"/>
    <n v="5912883101"/>
    <x v="3"/>
    <s v="102-6305200-0769025"/>
    <s v="rug_wrench_200_2x4_fba"/>
    <s v="Rug Wrench Washable Non Slip Rug Pad - Protect Floors While Securing Rug and Making Vacuuming Easier"/>
    <n v="1"/>
    <s v="amazon.com"/>
    <s v="Amazon"/>
    <s v="FAIRFIELD"/>
    <s v="CA"/>
    <s v="94534-3943"/>
    <n v="9.83"/>
    <n v="2.09"/>
    <n v="0"/>
    <n v="-2.09"/>
    <n v="0"/>
    <n v="-1.47"/>
    <n v="-2.54"/>
    <n v="0"/>
    <n v="0"/>
    <n v="5.82"/>
  </r>
  <r>
    <x v="3"/>
    <s v="May 24, 2015"/>
    <s v="May 24, 2015 10:50:59 PM PDT"/>
    <n v="5912883101"/>
    <x v="3"/>
    <s v="104-9578982-4529811"/>
    <s v="rug_wrench_200_4x6_fba"/>
    <s v="Rug Wrench Washable Non Slip Rug Pad - Protect Floors While Securing Rug and Making Vacuuming Easier"/>
    <n v="1"/>
    <s v="amazon.com"/>
    <s v="Amazon"/>
    <s v="LLANO"/>
    <s v="TX"/>
    <s v="78643-3108"/>
    <n v="16.829999999999998"/>
    <n v="0"/>
    <n v="0"/>
    <n v="0"/>
    <n v="0"/>
    <n v="-2.52"/>
    <n v="-4.0199999999999996"/>
    <n v="0"/>
    <n v="0"/>
    <n v="10.29"/>
  </r>
  <r>
    <x v="3"/>
    <s v="May 24, 2015"/>
    <s v="May 24, 2015 11:25:27 PM PDT"/>
    <n v="5912883101"/>
    <x v="3"/>
    <s v="104-4041194-7484217"/>
    <s v="rug_wrench_200_2x4_fba"/>
    <s v="Rug Wrench Washable Non Slip Rug Pad - Protect Floors While Securing Rug and Making Vacuuming Easier"/>
    <n v="1"/>
    <s v="amazon.com"/>
    <s v="Amazon"/>
    <s v="WASHINGTON"/>
    <s v="DC"/>
    <s v="20009-2667"/>
    <n v="9.83"/>
    <n v="0"/>
    <n v="0"/>
    <n v="0"/>
    <n v="0"/>
    <n v="-1.47"/>
    <n v="-2.54"/>
    <n v="0"/>
    <n v="0"/>
    <n v="5.82"/>
  </r>
  <r>
    <x v="3"/>
    <s v="May 25, 2015"/>
    <s v="May 25, 2015 1:56:34 AM PDT"/>
    <n v="5912883101"/>
    <x v="3"/>
    <s v="104-9277192-1177065"/>
    <s v="rug_wrench_200_3x5_fba"/>
    <s v="Rug Wrench Washable Non Slip Rug Pad - Protect Floors While Securing Rug and Making Vacuuming Easier"/>
    <n v="1"/>
    <s v="amazon.com"/>
    <s v="Amazon"/>
    <s v="San Mateo"/>
    <s v="CA"/>
    <n v="94401"/>
    <n v="12.83"/>
    <n v="0"/>
    <n v="0"/>
    <n v="0"/>
    <n v="0"/>
    <n v="-1.92"/>
    <n v="-2.67"/>
    <n v="0"/>
    <n v="0"/>
    <n v="8.24"/>
  </r>
  <r>
    <x v="3"/>
    <s v="May 25, 2015"/>
    <s v="May 25, 2015 2:30:37 AM PDT"/>
    <n v="5912883101"/>
    <x v="3"/>
    <s v="111-3745518-3556238"/>
    <s v="rug_wrench_200_5x8_fba"/>
    <s v="Rug Wrench Washable Non Slip Rug Pad - Protect Floors While Securing Rug and Making Vacuuming Easier"/>
    <n v="1"/>
    <s v="amazon.com"/>
    <s v="Amazon"/>
    <s v="SCOTTSDALE"/>
    <s v="AZ"/>
    <s v="85251-2955"/>
    <n v="19.829999999999998"/>
    <n v="0"/>
    <n v="0"/>
    <n v="0"/>
    <n v="0"/>
    <n v="-2.97"/>
    <n v="-4.41"/>
    <n v="0"/>
    <n v="0"/>
    <n v="12.45"/>
  </r>
  <r>
    <x v="3"/>
    <s v="May 25, 2015"/>
    <s v="May 25, 2015 1:38:52 PM PDT"/>
    <n v="5912883101"/>
    <x v="3"/>
    <s v="111-2999589-3439463"/>
    <s v="rug_wrench_200_2x4_fba"/>
    <s v="Rug Wrench Washable Non Slip Rug Pad - Protect Floors While Securing Rug and Making Vacuuming Easier"/>
    <n v="1"/>
    <s v="amazon.com"/>
    <s v="Amazon"/>
    <s v="Redlands"/>
    <s v="California"/>
    <n v="92373"/>
    <n v="9.83"/>
    <n v="0"/>
    <n v="0"/>
    <n v="0"/>
    <n v="0"/>
    <n v="-1.47"/>
    <n v="-2.54"/>
    <n v="0"/>
    <n v="0"/>
    <n v="5.82"/>
  </r>
  <r>
    <x v="3"/>
    <s v="May 25, 2015"/>
    <s v="May 25, 2015 1:46:35 PM PDT"/>
    <n v="5912883101"/>
    <x v="3"/>
    <s v="110-1518949-9896262"/>
    <s v="rug_wrench_200_2x8_fba"/>
    <s v="Rug Wrench Washable Non Slip Rug Pad - Protect Floors While Securing Rug and Making Vacuuming Easier"/>
    <n v="2"/>
    <s v="amazon.com"/>
    <s v="Amazon"/>
    <s v="Pollock Pines"/>
    <s v="CA"/>
    <n v="95726"/>
    <n v="29.66"/>
    <n v="0"/>
    <n v="0"/>
    <n v="0"/>
    <n v="0"/>
    <n v="-4.4400000000000004"/>
    <n v="-4.34"/>
    <n v="0"/>
    <n v="0"/>
    <n v="20.88"/>
  </r>
  <r>
    <x v="3"/>
    <s v="May 25, 2015"/>
    <s v="May 25, 2015 8:24:23 PM PDT"/>
    <n v="5912883101"/>
    <x v="3"/>
    <s v="108-0391434-7046607"/>
    <s v="rug_wrench_200_4x6_fba"/>
    <s v="Rug Wrench Washable Non Slip Rug Pad - Protect Floors While Securing Rug and Making Vacuuming Easier"/>
    <n v="1"/>
    <s v="amazon.com"/>
    <s v="Amazon"/>
    <s v="GRETNA"/>
    <s v="LA"/>
    <s v="70053-6510"/>
    <n v="16.829999999999998"/>
    <n v="0"/>
    <n v="0"/>
    <n v="0"/>
    <n v="0"/>
    <n v="-2.52"/>
    <n v="-4.0199999999999996"/>
    <n v="0"/>
    <n v="0"/>
    <n v="10.29"/>
  </r>
  <r>
    <x v="3"/>
    <s v="May 26, 2015"/>
    <s v="May 26, 2015 2:23:10 AM PDT"/>
    <n v="5912883101"/>
    <x v="3"/>
    <s v="103-8384589-3592203"/>
    <s v="rug_wrench_200_2x4_fba"/>
    <s v="Rug Wrench Washable Non Slip Rug Pad - Protect Floors While Securing Rug and Making Vacuuming Easier"/>
    <n v="1"/>
    <s v="amazon.com"/>
    <s v="Amazon"/>
    <s v="York"/>
    <s v="South Carolina"/>
    <n v="29745"/>
    <n v="9.83"/>
    <n v="0"/>
    <n v="0"/>
    <n v="0"/>
    <n v="0"/>
    <n v="-1.47"/>
    <n v="-2.54"/>
    <n v="0"/>
    <n v="0"/>
    <n v="5.82"/>
  </r>
  <r>
    <x v="3"/>
    <s v="May 26, 2015"/>
    <s v="May 26, 2015 2:23:10 AM PDT"/>
    <n v="5912883101"/>
    <x v="3"/>
    <s v="103-8384589-3592203"/>
    <s v="rug_wrench_200_3x5_fba"/>
    <s v="Rug Wrench Washable Non Slip Rug Pad - Protect Floors While Securing Rug and Making Vacuuming Easier"/>
    <n v="1"/>
    <s v="amazon.com"/>
    <s v="Amazon"/>
    <s v="York"/>
    <s v="South Carolina"/>
    <n v="29745"/>
    <n v="12.83"/>
    <n v="0"/>
    <n v="0"/>
    <n v="0"/>
    <n v="0"/>
    <n v="-1.92"/>
    <n v="-1.67"/>
    <n v="0"/>
    <n v="0"/>
    <n v="9.24"/>
  </r>
  <r>
    <x v="3"/>
    <s v="May 26, 2015"/>
    <s v="May 26, 2015 3:45:06 AM PDT"/>
    <n v="5912883101"/>
    <x v="3"/>
    <s v="002-0128019-9807453"/>
    <s v="rug_wrench_200_4x6_fba"/>
    <s v="Rug Wrench Washable Non Slip Rug Pad - Protect Floors While Securing Rug and Making Vacuuming Easier"/>
    <n v="1"/>
    <s v="amazon.com"/>
    <s v="Amazon"/>
    <s v="ISSAQUAH"/>
    <s v="WA"/>
    <s v="98027-2830"/>
    <n v="16.829999999999998"/>
    <n v="0"/>
    <n v="0"/>
    <n v="0"/>
    <n v="0"/>
    <n v="-2.52"/>
    <n v="-4.0199999999999996"/>
    <n v="0"/>
    <n v="0"/>
    <n v="10.29"/>
  </r>
  <r>
    <x v="3"/>
    <s v="May 26, 2015"/>
    <s v="May 26, 2015 9:42:51 AM PDT"/>
    <n v="5912883101"/>
    <x v="3"/>
    <s v="108-5550396-0727433"/>
    <s v="rug_wrench_200_2x4_fba"/>
    <s v="Rug Wrench Washable Non Slip Rug Pad - Protect Floors While Securing Rug and Making Vacuuming Easier"/>
    <n v="2"/>
    <s v="amazon.com"/>
    <s v="Amazon"/>
    <s v="MANITOWOC"/>
    <s v="WI"/>
    <s v="54220-1401"/>
    <n v="19.66"/>
    <n v="0"/>
    <n v="0"/>
    <n v="0"/>
    <n v="0"/>
    <n v="-2.94"/>
    <n v="-4.08"/>
    <n v="0"/>
    <n v="0"/>
    <n v="12.64"/>
  </r>
  <r>
    <x v="3"/>
    <s v="May 26, 2015"/>
    <s v="May 26, 2015 11:58:57 AM PDT"/>
    <n v="5912883101"/>
    <x v="3"/>
    <s v="102-4315230-5309853"/>
    <s v="rug_wrench_200_2x4_fba"/>
    <s v="Rug Wrench Washable Non Slip Rug Pad - Protect Floors While Securing Rug and Making Vacuuming Easier"/>
    <n v="2"/>
    <s v="amazon.com"/>
    <s v="Amazon"/>
    <s v="CHARLOTTESVILLE"/>
    <s v="VIRGINIA"/>
    <s v="22903-4506"/>
    <n v="19.66"/>
    <n v="0"/>
    <n v="0"/>
    <n v="0"/>
    <n v="0"/>
    <n v="-2.94"/>
    <n v="-4.08"/>
    <n v="0"/>
    <n v="0"/>
    <n v="12.64"/>
  </r>
  <r>
    <x v="3"/>
    <s v="May 26, 2015"/>
    <s v="May 26, 2015 2:51:13 PM PDT"/>
    <n v="5912883101"/>
    <x v="3"/>
    <s v="104-0331760-6856243"/>
    <s v="rug_wrench_200_2x4_fba"/>
    <s v="Rug Wrench Washable Non Slip Rug Pad - Protect Floors While Securing Rug and Making Vacuuming Easier"/>
    <n v="1"/>
    <s v="amazon.com"/>
    <s v="Amazon"/>
    <s v="ISELIN"/>
    <s v="NJ"/>
    <s v="08830-1332"/>
    <n v="9.83"/>
    <n v="0"/>
    <n v="0"/>
    <n v="0"/>
    <n v="0"/>
    <n v="-1.47"/>
    <n v="-2.54"/>
    <n v="0"/>
    <n v="0"/>
    <n v="5.82"/>
  </r>
  <r>
    <x v="3"/>
    <s v="May 26, 2015"/>
    <s v="May 26, 2015 7:05:25 PM PDT"/>
    <n v="5912883101"/>
    <x v="3"/>
    <s v="110-1002077-8486660"/>
    <s v="rug_wrench_200_2x4_fba"/>
    <s v="Rug Wrench Washable Non Slip Rug Pad - Protect Floors While Securing Rug and Making Vacuuming Easier"/>
    <n v="1"/>
    <s v="amazon.com"/>
    <s v="Amazon"/>
    <s v="Fullerton"/>
    <s v="CA"/>
    <n v="92835"/>
    <n v="9.83"/>
    <n v="0"/>
    <n v="0"/>
    <n v="0"/>
    <n v="0"/>
    <n v="-1.47"/>
    <n v="-2.54"/>
    <n v="0"/>
    <n v="0"/>
    <n v="5.82"/>
  </r>
  <r>
    <x v="3"/>
    <s v="May 26, 2015"/>
    <s v="May 26, 2015 11:29:35 PM PDT"/>
    <n v="5912883101"/>
    <x v="3"/>
    <s v="108-9513650-4650613"/>
    <s v="rug_wrench_200_2x4_fba"/>
    <s v="Rug Wrench Washable Non Slip Rug Pad - Protect Floors While Securing Rug and Making Vacuuming Easier"/>
    <n v="1"/>
    <s v="amazon.com"/>
    <s v="Amazon"/>
    <s v="ATLANTA"/>
    <s v="GA"/>
    <s v="30342-2335"/>
    <n v="9.83"/>
    <n v="0"/>
    <n v="0"/>
    <n v="0"/>
    <n v="0"/>
    <n v="-1.47"/>
    <n v="-1.54"/>
    <n v="0"/>
    <n v="0"/>
    <n v="6.82"/>
  </r>
  <r>
    <x v="3"/>
    <s v="May 26, 2015"/>
    <s v="May 26, 2015 11:29:35 PM PDT"/>
    <n v="5912883101"/>
    <x v="3"/>
    <s v="108-9513650-4650613"/>
    <s v="rug_wrench_200_2x8_fba"/>
    <s v="Rug Wrench Washable Non Slip Rug Pad - Protect Floors While Securing Rug and Making Vacuuming Easier"/>
    <n v="1"/>
    <s v="amazon.com"/>
    <s v="Amazon"/>
    <s v="ATLANTA"/>
    <s v="GA"/>
    <s v="30342-2335"/>
    <n v="14.83"/>
    <n v="0"/>
    <n v="0"/>
    <n v="0"/>
    <n v="0"/>
    <n v="-2.2200000000000002"/>
    <n v="-2.67"/>
    <n v="0"/>
    <n v="0"/>
    <n v="9.94"/>
  </r>
  <r>
    <x v="3"/>
    <s v="May 27, 2015"/>
    <s v="May 27, 2015 12:29:00 AM PDT"/>
    <n v="5912883101"/>
    <x v="3"/>
    <s v="107-4649606-9709039"/>
    <s v="rug_wrench_200_2x4_fba"/>
    <s v="Rug Wrench Washable Non Slip Rug Pad - Protect Floors While Securing Rug and Making Vacuuming Easier"/>
    <n v="1"/>
    <s v="amazon.com"/>
    <s v="Amazon"/>
    <s v="ROUND ROCK"/>
    <s v="TX"/>
    <s v="78665-5026"/>
    <n v="9.83"/>
    <n v="0"/>
    <n v="0"/>
    <n v="0"/>
    <n v="0"/>
    <n v="-1.47"/>
    <n v="-2.54"/>
    <n v="0"/>
    <n v="0"/>
    <n v="5.82"/>
  </r>
  <r>
    <x v="3"/>
    <s v="May 27, 2015"/>
    <s v="May 27, 2015 12:58:01 AM PDT"/>
    <n v="5912883101"/>
    <x v="3"/>
    <s v="102-3077485-4860227"/>
    <s v="rug_wrench_200_2x4_fba"/>
    <s v="Rug Wrench Washable Non Slip Rug Pad - Protect Floors While Securing Rug and Making Vacuuming Easier"/>
    <n v="2"/>
    <s v="amazon.com"/>
    <s v="Amazon"/>
    <s v="SPRINGDALE"/>
    <s v="AR"/>
    <n v="72762"/>
    <n v="19.66"/>
    <n v="0"/>
    <n v="0"/>
    <n v="0"/>
    <n v="0"/>
    <n v="-2.94"/>
    <n v="-4.08"/>
    <n v="0"/>
    <n v="0"/>
    <n v="12.64"/>
  </r>
  <r>
    <x v="3"/>
    <s v="May 27, 2015"/>
    <s v="May 27, 2015 2:40:53 AM PDT"/>
    <n v="5912883101"/>
    <x v="3"/>
    <s v="106-2985975-0962653"/>
    <s v="rug_wrench_200_3x5_fba"/>
    <s v="Rug Wrench Washable Non Slip Rug Pad - Protect Floors While Securing Rug and Making Vacuuming Easier"/>
    <n v="1"/>
    <s v="amazon.com"/>
    <s v="Amazon"/>
    <s v="ESPANOLA"/>
    <s v="NM"/>
    <s v="87532-9653"/>
    <n v="12.83"/>
    <n v="0"/>
    <n v="0"/>
    <n v="0"/>
    <n v="0"/>
    <n v="-3.84"/>
    <n v="-1.67"/>
    <n v="0"/>
    <n v="0"/>
    <n v="7.32"/>
  </r>
  <r>
    <x v="3"/>
    <s v="May 27, 2015"/>
    <s v="May 27, 2015 2:40:53 AM PDT"/>
    <n v="5912883101"/>
    <x v="3"/>
    <s v="106-2985975-0962653"/>
    <s v="rug_wrench_200_3x5_fba"/>
    <s v="Rug Wrench Washable Non Slip Rug Pad - Protect Floors While Securing Rug and Making Vacuuming Easier"/>
    <n v="1"/>
    <s v="amazon.com"/>
    <s v="Amazon"/>
    <s v="ESPANOLA"/>
    <s v="NM"/>
    <s v="87532-9653"/>
    <n v="12.83"/>
    <n v="0"/>
    <n v="0"/>
    <n v="0"/>
    <n v="0"/>
    <n v="0"/>
    <n v="-2.67"/>
    <n v="0"/>
    <n v="0"/>
    <n v="10.16"/>
  </r>
  <r>
    <x v="3"/>
    <s v="May 27, 2015"/>
    <s v="May 27, 2015 6:53:59 AM PDT"/>
    <n v="5912883101"/>
    <x v="3"/>
    <s v="108-9771604-6198615"/>
    <s v="rug_wrench_200_5x8_fba"/>
    <s v="Rug Wrench Washable Non Slip Rug Pad - Protect Floors While Securing Rug and Making Vacuuming Easier"/>
    <n v="1"/>
    <s v="amazon.com"/>
    <s v="Amazon"/>
    <s v="BETHESDA"/>
    <s v="MD"/>
    <s v="20814-6141"/>
    <n v="19.829999999999998"/>
    <n v="0"/>
    <n v="0"/>
    <n v="0"/>
    <n v="0"/>
    <n v="-2.97"/>
    <n v="-4.41"/>
    <n v="0"/>
    <n v="0"/>
    <n v="12.45"/>
  </r>
  <r>
    <x v="3"/>
    <s v="May 27, 2015"/>
    <s v="May 27, 2015 1:06:33 PM PDT"/>
    <n v="5912883101"/>
    <x v="3"/>
    <s v="109-0105905-0587466"/>
    <s v="rug_wrench_200_2x4_fba"/>
    <s v="Rug Wrench Washable Non Slip Rug Pad - Protect Floors While Securing Rug and Making Vacuuming Easier"/>
    <n v="3"/>
    <s v="amazon.com"/>
    <s v="Amazon"/>
    <s v="SAN FRANCISCO"/>
    <s v="CA"/>
    <s v="94123-2004"/>
    <n v="29.49"/>
    <n v="0"/>
    <n v="0"/>
    <n v="0"/>
    <n v="0"/>
    <n v="-4.41"/>
    <n v="-4.62"/>
    <n v="0"/>
    <n v="0"/>
    <n v="20.46"/>
  </r>
  <r>
    <x v="3"/>
    <s v="May 27, 2015"/>
    <s v="May 27, 2015 1:06:33 PM PDT"/>
    <n v="5912883101"/>
    <x v="3"/>
    <s v="109-0105905-0587466"/>
    <s v="rug_wrench_200_2x8_fba"/>
    <s v="Rug Wrench Washable Non Slip Rug Pad - Protect Floors While Securing Rug and Making Vacuuming Easier"/>
    <n v="2"/>
    <s v="amazon.com"/>
    <s v="Amazon"/>
    <s v="SAN FRANCISCO"/>
    <s v="CA"/>
    <s v="94123-2004"/>
    <n v="29.66"/>
    <n v="0"/>
    <n v="0"/>
    <n v="0"/>
    <n v="0"/>
    <n v="-6.66"/>
    <n v="-3.34"/>
    <n v="0"/>
    <n v="0"/>
    <n v="19.66"/>
  </r>
  <r>
    <x v="3"/>
    <s v="May 27, 2015"/>
    <s v="May 27, 2015 1:06:33 PM PDT"/>
    <n v="5912883101"/>
    <x v="3"/>
    <s v="109-0105905-0587466"/>
    <s v="rug_wrench_200_2x8_fba"/>
    <s v="Rug Wrench Washable Non Slip Rug Pad - Protect Floors While Securing Rug and Making Vacuuming Easier"/>
    <n v="1"/>
    <s v="amazon.com"/>
    <s v="Amazon"/>
    <s v="SAN FRANCISCO"/>
    <s v="CA"/>
    <s v="94123-2004"/>
    <n v="14.83"/>
    <n v="0"/>
    <n v="0"/>
    <n v="0"/>
    <n v="0"/>
    <n v="0"/>
    <n v="-2.67"/>
    <n v="0"/>
    <n v="0"/>
    <n v="12.16"/>
  </r>
  <r>
    <x v="3"/>
    <s v="May 27, 2015"/>
    <s v="May 27, 2015 11:21:05 PM PDT"/>
    <n v="5912883101"/>
    <x v="3"/>
    <s v="109-0667303-3709850"/>
    <s v="rug_wrench_200_3x5_fba"/>
    <s v="Rug Wrench Washable Non Slip Rug Pad - Protect Floors While Securing Rug and Making Vacuuming Easier"/>
    <n v="1"/>
    <s v="amazon.com"/>
    <s v="Amazon"/>
    <s v="NEW YORK"/>
    <s v="NEW YORK"/>
    <s v="10013-2857"/>
    <n v="12.83"/>
    <n v="0"/>
    <n v="0"/>
    <n v="0"/>
    <n v="0"/>
    <n v="-1.92"/>
    <n v="-2.67"/>
    <n v="0"/>
    <n v="0"/>
    <n v="8.24"/>
  </r>
  <r>
    <x v="3"/>
    <s v="May 28, 2015"/>
    <s v="May 28, 2015 12:30:32 AM PDT"/>
    <n v="5912883101"/>
    <x v="3"/>
    <s v="107-6979301-5165016"/>
    <s v="rug_wrench_200_5x8_fba"/>
    <s v="Rug Wrench Washable Non Slip Rug Pad - Protect Floors While Securing Rug and Making Vacuuming Easier"/>
    <n v="1"/>
    <s v="amazon.com"/>
    <s v="Amazon"/>
    <s v="COLUMBIA"/>
    <s v="MD"/>
    <s v="21045-4311"/>
    <n v="19.829999999999998"/>
    <n v="0"/>
    <n v="0"/>
    <n v="0"/>
    <n v="0"/>
    <n v="-2.97"/>
    <n v="-4.41"/>
    <n v="0"/>
    <n v="0"/>
    <n v="12.45"/>
  </r>
  <r>
    <x v="3"/>
    <s v="May 28, 2015"/>
    <s v="May 28, 2015 1:56:32 AM PDT"/>
    <n v="5912883101"/>
    <x v="3"/>
    <s v="115-7087379-2633857"/>
    <s v="rug_wrench_200_2x4_fba"/>
    <s v="Rug Wrench Washable Non Slip Rug Pad - Protect Floors While Securing Rug and Making Vacuuming Easier"/>
    <n v="1"/>
    <s v="amazon.com"/>
    <s v="Amazon"/>
    <s v="New York"/>
    <s v="NY"/>
    <s v="10016-3463"/>
    <n v="9.83"/>
    <n v="0"/>
    <n v="0"/>
    <n v="0"/>
    <n v="0"/>
    <n v="-1.47"/>
    <n v="-2.54"/>
    <n v="0"/>
    <n v="0"/>
    <n v="5.82"/>
  </r>
  <r>
    <x v="3"/>
    <s v="May 28, 2015"/>
    <s v="May 28, 2015 4:41:24 AM PDT"/>
    <n v="5912883101"/>
    <x v="3"/>
    <s v="111-7156312-9261818"/>
    <s v="rug_wrench_200_3x5_fba"/>
    <s v="Rug Wrench Washable Non Slip Rug Pad - Protect Floors While Securing Rug and Making Vacuuming Easier"/>
    <n v="1"/>
    <s v="amazon.com"/>
    <s v="Amazon"/>
    <s v="rio vista"/>
    <s v="ca."/>
    <n v="94571"/>
    <n v="12.83"/>
    <n v="0"/>
    <n v="0"/>
    <n v="0"/>
    <n v="0"/>
    <n v="-1.92"/>
    <n v="-2.67"/>
    <n v="0"/>
    <n v="0"/>
    <n v="8.24"/>
  </r>
  <r>
    <x v="3"/>
    <s v="May 28, 2015"/>
    <s v="May 28, 2015 8:04:00 AM PDT"/>
    <n v="5912883101"/>
    <x v="3"/>
    <s v="112-5527236-0196229"/>
    <s v="rug_wrench_200_2x8_fba"/>
    <s v="Rug Wrench Washable Non Slip Rug Pad - Protect Floors While Securing Rug and Making Vacuuming Easier"/>
    <n v="1"/>
    <s v="amazon.com"/>
    <s v="Amazon"/>
    <s v="CHICAGO"/>
    <s v="IL"/>
    <s v="60601-5206"/>
    <n v="14.83"/>
    <n v="5.99"/>
    <n v="0"/>
    <n v="0"/>
    <n v="0"/>
    <n v="-2.2200000000000002"/>
    <n v="-8.66"/>
    <n v="0"/>
    <n v="0"/>
    <n v="9.94"/>
  </r>
  <r>
    <x v="3"/>
    <s v="May 29, 2015"/>
    <s v="May 29, 2015 2:23:20 AM PDT"/>
    <n v="5912883101"/>
    <x v="3"/>
    <s v="106-2767337-8625034"/>
    <s v="rug_wrench_200_2x4_fba"/>
    <s v="Rug Wrench Washable Non Slip Rug Pad - Protect Floors While Securing Rug and Making Vacuuming Easier"/>
    <n v="1"/>
    <s v="amazon.com"/>
    <s v="Amazon"/>
    <s v="CLARK"/>
    <s v="NJ"/>
    <s v="07066-1223"/>
    <n v="9.83"/>
    <n v="0"/>
    <n v="0"/>
    <n v="0"/>
    <n v="0"/>
    <n v="-1.47"/>
    <n v="-2.54"/>
    <n v="0"/>
    <n v="0"/>
    <n v="5.82"/>
  </r>
  <r>
    <x v="3"/>
    <s v="May 29, 2015"/>
    <s v="May 29, 2015 4:36:04 AM PDT"/>
    <n v="5912883101"/>
    <x v="3"/>
    <s v="102-6626807-2121864"/>
    <s v="rug_wrench_200_2x8_fba"/>
    <s v="Rug Wrench Washable Non Slip Rug Pad - Protect Floors While Securing Rug and Making Vacuuming Easier"/>
    <n v="1"/>
    <s v="amazon.com"/>
    <s v="Amazon"/>
    <s v="SAN FRANCISCO"/>
    <s v="CALIFORNIA"/>
    <s v="94110-2136"/>
    <n v="14.83"/>
    <n v="0"/>
    <n v="0"/>
    <n v="0"/>
    <n v="0"/>
    <n v="-2.2200000000000002"/>
    <n v="-2.67"/>
    <n v="0"/>
    <n v="0"/>
    <n v="9.94"/>
  </r>
  <r>
    <x v="3"/>
    <s v="May 29, 2015"/>
    <s v="May 29, 2015 11:55:42 AM PDT"/>
    <n v="5912883101"/>
    <x v="3"/>
    <s v="108-3814065-6275468"/>
    <s v="rug_wrench_200_3x5_fba"/>
    <s v="Rug Wrench Washable Non Slip Rug Pad - Protect Floors While Securing Rug and Making Vacuuming Easier"/>
    <n v="1"/>
    <s v="amazon.com"/>
    <s v="Amazon"/>
    <s v="BROOKLYN"/>
    <s v="NY"/>
    <s v="11222-3777"/>
    <n v="12.83"/>
    <n v="0"/>
    <n v="0"/>
    <n v="0"/>
    <n v="0"/>
    <n v="-1.92"/>
    <n v="-2.67"/>
    <n v="0"/>
    <n v="0"/>
    <n v="8.24"/>
  </r>
  <r>
    <x v="3"/>
    <s v="May 30, 2015"/>
    <s v="May 30, 2015 12:44:16 PM PDT"/>
    <n v="5912883101"/>
    <x v="3"/>
    <s v="115-1783066-4997849"/>
    <s v="rug_wrench_200_2x4_fba"/>
    <s v="Rug Wrench Washable Non Slip Rug Pad - Protect Floors While Securing Rug and Making Vacuuming Easier"/>
    <n v="1"/>
    <s v="amazon.com"/>
    <s v="Amazon"/>
    <s v="COPPELL"/>
    <s v="TX"/>
    <s v="75019-3548"/>
    <n v="9.83"/>
    <n v="0"/>
    <n v="0"/>
    <n v="0"/>
    <n v="0"/>
    <n v="-1.47"/>
    <n v="-2.54"/>
    <n v="0"/>
    <n v="0"/>
    <n v="5.82"/>
  </r>
  <r>
    <x v="3"/>
    <s v="May 30, 2015"/>
    <s v="May 30, 2015 1:29:00 PM PDT"/>
    <n v="5912883101"/>
    <x v="3"/>
    <s v="115-6229450-1220242"/>
    <s v="rug_wrench_200_2x4_fba"/>
    <s v="Rug Wrench Washable Non Slip Rug Pad - Protect Floors While Securing Rug and Making Vacuuming Easier"/>
    <n v="1"/>
    <s v="amazon.com"/>
    <s v="Amazon"/>
    <s v="Rolling Hills"/>
    <s v="CA"/>
    <n v="90274"/>
    <n v="9.83"/>
    <n v="4.34"/>
    <n v="0"/>
    <n v="0"/>
    <n v="0"/>
    <n v="-1.47"/>
    <n v="-6.88"/>
    <n v="0"/>
    <n v="0"/>
    <n v="5.82"/>
  </r>
  <r>
    <x v="3"/>
    <s v="May 30, 2015"/>
    <s v="May 30, 2015 7:27:27 PM PDT"/>
    <n v="5912883101"/>
    <x v="3"/>
    <s v="113-2468927-9707405"/>
    <s v="rug_wrench_200_5x8_fba"/>
    <s v="Rug Wrench Washable Non Slip Rug Pad - Protect Floors While Securing Rug and Making Vacuuming Easier"/>
    <n v="1"/>
    <s v="amazon.com"/>
    <s v="Amazon"/>
    <s v="Evanston"/>
    <s v="IL"/>
    <n v="60202"/>
    <n v="19.829999999999998"/>
    <n v="0"/>
    <n v="0"/>
    <n v="0"/>
    <n v="0"/>
    <n v="-2.97"/>
    <n v="-4.41"/>
    <n v="0"/>
    <n v="0"/>
    <n v="12.45"/>
  </r>
  <r>
    <x v="3"/>
    <s v="May 30, 2015"/>
    <s v="May 30, 2015 7:36:01 PM PDT"/>
    <n v="5912883101"/>
    <x v="3"/>
    <s v="113-5182331-3420217"/>
    <s v="rug_wrench_200_5x8_fba"/>
    <s v="Rug Wrench Washable Non Slip Rug Pad - Protect Floors While Securing Rug and Making Vacuuming Easier"/>
    <n v="1"/>
    <s v="amazon.com"/>
    <s v="Amazon"/>
    <s v="Evanston"/>
    <s v="IL"/>
    <n v="60202"/>
    <n v="19.829999999999998"/>
    <n v="0"/>
    <n v="0"/>
    <n v="0"/>
    <n v="0"/>
    <n v="-2.97"/>
    <n v="-4.41"/>
    <n v="0"/>
    <n v="0"/>
    <n v="12.45"/>
  </r>
  <r>
    <x v="3"/>
    <s v="May 30, 2015"/>
    <s v="May 30, 2015 7:39:54 PM PDT"/>
    <n v="5912883101"/>
    <x v="3"/>
    <s v="103-0847774-4419438"/>
    <s v="rug_wrench_200_5x8_fba"/>
    <s v="Rug Wrench Washable Non Slip Rug Pad - Protect Floors While Securing Rug and Making Vacuuming Easier"/>
    <n v="1"/>
    <s v="amazon.com"/>
    <s v="Amazon"/>
    <s v="NEEDHAM"/>
    <s v="MA"/>
    <s v="02492-1113"/>
    <n v="19.829999999999998"/>
    <n v="0"/>
    <n v="0"/>
    <n v="0"/>
    <n v="0"/>
    <n v="-2.97"/>
    <n v="-4.41"/>
    <n v="0"/>
    <n v="0"/>
    <n v="12.45"/>
  </r>
  <r>
    <x v="3"/>
    <s v="May 30, 2015"/>
    <s v="May 30, 2015 7:42:36 PM PDT"/>
    <n v="5912883101"/>
    <x v="3"/>
    <s v="116-5991930-0821023"/>
    <s v="rug_wrench_200_2x4_fba"/>
    <s v="Rug Wrench Washable Non Slip Rug Pad - Protect Floors While Securing Rug and Making Vacuuming Easier"/>
    <n v="1"/>
    <s v="amazon.com"/>
    <s v="Amazon"/>
    <s v="FALL RIVER"/>
    <s v="MA"/>
    <s v="02723-1924"/>
    <n v="9.83"/>
    <n v="0"/>
    <n v="0"/>
    <n v="0"/>
    <n v="0"/>
    <n v="-1.47"/>
    <n v="-2.54"/>
    <n v="0"/>
    <n v="0"/>
    <n v="5.82"/>
  </r>
  <r>
    <x v="3"/>
    <s v="May 30, 2015"/>
    <s v="May 30, 2015 7:55:19 PM PDT"/>
    <n v="5912883101"/>
    <x v="3"/>
    <s v="002-3459062-9673042"/>
    <s v="rug_wrench_200_5x8_fba"/>
    <s v="Rug Wrench Washable Non Slip Rug Pad - Protect Floors While Securing Rug and Making Vacuuming Easier"/>
    <n v="1"/>
    <s v="amazon.com"/>
    <s v="Amazon"/>
    <s v="Glen Head"/>
    <s v="NY"/>
    <n v="11545"/>
    <n v="19.829999999999998"/>
    <n v="0"/>
    <n v="0"/>
    <n v="0"/>
    <n v="0"/>
    <n v="-2.97"/>
    <n v="-4.41"/>
    <n v="0"/>
    <n v="0"/>
    <n v="12.45"/>
  </r>
  <r>
    <x v="3"/>
    <s v="May 30, 2015"/>
    <s v="May 30, 2015 9:14:24 PM PDT"/>
    <n v="5912883101"/>
    <x v="3"/>
    <s v="102-9225924-2545829"/>
    <s v="rug_wrench_200_2x4_fba"/>
    <s v="Rug Wrench Washable Non Slip Rug Pad - Protect Floors While Securing Rug and Making Vacuuming Easier"/>
    <n v="1"/>
    <s v="amazon.com"/>
    <s v="Amazon"/>
    <s v="SAN FRANCISCO"/>
    <s v="CALIFORNIA"/>
    <s v="94122-4423"/>
    <n v="9.83"/>
    <n v="0"/>
    <n v="0"/>
    <n v="0"/>
    <n v="0"/>
    <n v="-1.47"/>
    <n v="-2.54"/>
    <n v="0"/>
    <n v="0"/>
    <n v="5.82"/>
  </r>
  <r>
    <x v="3"/>
    <s v="May 31, 2015"/>
    <s v="May 31, 2015 1:48:39 AM PDT"/>
    <n v="5919410501"/>
    <x v="3"/>
    <s v="110-5060776-6453852"/>
    <s v="rug_wrench_200_5x8_fba"/>
    <s v="Rug Wrench Washable Non Slip Rug Pad - Protect Floors While Securing Rug and Making Vacuuming Easier"/>
    <n v="1"/>
    <s v="amazon.com"/>
    <s v="Amazon"/>
    <s v="WESTFIELD"/>
    <s v="NJ"/>
    <s v="07090-3138"/>
    <n v="19.829999999999998"/>
    <n v="0"/>
    <n v="0"/>
    <n v="0"/>
    <n v="0"/>
    <n v="-2.97"/>
    <n v="-4.41"/>
    <n v="0"/>
    <n v="0"/>
    <n v="12.45"/>
  </r>
  <r>
    <x v="3"/>
    <s v="May 31, 2015"/>
    <s v="May 31, 2015 9:02:39 AM PDT"/>
    <n v="5919410501"/>
    <x v="3"/>
    <s v="104-0880493-6741847"/>
    <s v="rug_wrench_200_5x8_fba"/>
    <s v="Rug Wrench Washable Non Slip Rug Pad - Protect Floors While Securing Rug and Making Vacuuming Easier"/>
    <n v="1"/>
    <s v="amazon.com"/>
    <s v="Amazon"/>
    <s v="Coarsegold"/>
    <s v="CA"/>
    <n v="93614"/>
    <n v="19.829999999999998"/>
    <n v="0"/>
    <n v="0"/>
    <n v="0"/>
    <n v="0"/>
    <n v="-2.97"/>
    <n v="-4.41"/>
    <n v="0"/>
    <n v="0"/>
    <n v="12.45"/>
  </r>
  <r>
    <x v="3"/>
    <s v="May 31, 2015"/>
    <s v="May 31, 2015 4:24:46 PM PDT"/>
    <n v="5919410501"/>
    <x v="3"/>
    <s v="110-9653564-6190650"/>
    <s v="rug_wrench_200_4x6_fba"/>
    <s v="Rug Wrench Washable Non Slip Rug Pad - Protect Floors While Securing Rug and Making Vacuuming Easier"/>
    <n v="1"/>
    <s v="amazon.com"/>
    <s v="Amazon"/>
    <s v="CINCINNATI"/>
    <s v="OHIO"/>
    <s v="45242-4546"/>
    <n v="16.829999999999998"/>
    <n v="0"/>
    <n v="0"/>
    <n v="0"/>
    <n v="0"/>
    <n v="-2.52"/>
    <n v="-4.0199999999999996"/>
    <n v="0"/>
    <n v="0"/>
    <n v="10.29"/>
  </r>
  <r>
    <x v="3"/>
    <s v="May 31, 2015"/>
    <s v="May 31, 2015 5:13:31 PM PDT"/>
    <n v="5919410501"/>
    <x v="3"/>
    <s v="103-2971008-1601836"/>
    <s v="rug_wrench_200_2x4_fba"/>
    <s v="Rug Wrench Washable Non Slip Rug Pad - Protect Floors While Securing Rug and Making Vacuuming Easier"/>
    <n v="1"/>
    <s v="amazon.com"/>
    <s v="Amazon"/>
    <s v="SAN ANGELO"/>
    <s v="TX"/>
    <s v="76904-1500"/>
    <n v="9.83"/>
    <n v="0"/>
    <n v="0"/>
    <n v="0"/>
    <n v="0"/>
    <n v="-1.47"/>
    <n v="-2.54"/>
    <n v="0"/>
    <n v="0"/>
    <n v="5.82"/>
  </r>
  <r>
    <x v="3"/>
    <s v="May 31, 2015"/>
    <s v="May 31, 2015 5:15:48 PM PDT"/>
    <n v="5919410501"/>
    <x v="3"/>
    <s v="105-2555628-5430667"/>
    <s v="rug_wrench_200_2x8_fba"/>
    <s v="Rug Wrench Washable Non Slip Rug Pad - Protect Floors While Securing Rug and Making Vacuuming Easier"/>
    <n v="1"/>
    <s v="amazon.com"/>
    <s v="Amazon"/>
    <s v="LOS ANGELES"/>
    <s v="CA"/>
    <s v="90035-4119"/>
    <n v="14.83"/>
    <n v="0"/>
    <n v="0"/>
    <n v="0"/>
    <n v="0"/>
    <n v="-4.4400000000000004"/>
    <n v="-2.67"/>
    <n v="0"/>
    <n v="0"/>
    <n v="7.72"/>
  </r>
  <r>
    <x v="3"/>
    <s v="May 31, 2015"/>
    <s v="May 31, 2015 5:15:48 PM PDT"/>
    <n v="5919410501"/>
    <x v="3"/>
    <s v="105-2555628-5430667"/>
    <s v="rug_wrench_200_2x8_fba"/>
    <s v="Rug Wrench Washable Non Slip Rug Pad - Protect Floors While Securing Rug and Making Vacuuming Easier"/>
    <n v="1"/>
    <s v="amazon.com"/>
    <s v="Amazon"/>
    <s v="LOS ANGELES"/>
    <s v="CA"/>
    <s v="90035-4119"/>
    <n v="14.83"/>
    <n v="0"/>
    <n v="0"/>
    <n v="0"/>
    <n v="0"/>
    <n v="0"/>
    <n v="-1.67"/>
    <n v="0"/>
    <n v="0"/>
    <n v="13.16"/>
  </r>
  <r>
    <x v="3"/>
    <s v="May 31, 2015"/>
    <s v="May 31, 2015 6:11:21 PM PDT"/>
    <n v="5919410501"/>
    <x v="3"/>
    <s v="116-5902291-8485017"/>
    <s v="rug_wrench_200_2x8_fba"/>
    <s v="Rug Wrench Washable Non Slip Rug Pad - Protect Floors While Securing Rug and Making Vacuuming Easier"/>
    <n v="1"/>
    <s v="amazon.com"/>
    <s v="Amazon"/>
    <s v="BEDMINSTER"/>
    <s v="NJ"/>
    <s v="07921-2685"/>
    <n v="14.83"/>
    <n v="3.99"/>
    <n v="0"/>
    <n v="0"/>
    <n v="0"/>
    <n v="-2.2200000000000002"/>
    <n v="-6.66"/>
    <n v="0"/>
    <n v="0"/>
    <n v="9.94"/>
  </r>
  <r>
    <x v="3"/>
    <s v="May 31, 2015"/>
    <s v="May 31, 2015 8:56:20 PM PDT"/>
    <n v="5919410501"/>
    <x v="3"/>
    <s v="104-0284266-2859442"/>
    <s v="rug_wrench_200_5x8_fba"/>
    <s v="Rug Wrench Washable Non Slip Rug Pad - Protect Floors While Securing Rug and Making Vacuuming Easier"/>
    <n v="1"/>
    <s v="amazon.com"/>
    <s v="Amazon"/>
    <s v="SANFORD"/>
    <s v="NORTH CAROLINA"/>
    <s v="27332-8575"/>
    <n v="19.829999999999998"/>
    <n v="0"/>
    <n v="0"/>
    <n v="0"/>
    <n v="0"/>
    <n v="-2.97"/>
    <n v="-4.41"/>
    <n v="0"/>
    <n v="0"/>
    <n v="12.45"/>
  </r>
  <r>
    <x v="4"/>
    <s v="Jun 1, 2015"/>
    <s v="Jun 1, 2015 12:38:58 AM PDT"/>
    <n v="5919410501"/>
    <x v="3"/>
    <s v="102-8823429-6925059"/>
    <s v="rug_wrench_200_5x8_fba"/>
    <s v="Rug Wrench Washable Non Slip Rug Pad - Protect Floors While Securing Rug and Making Vacuuming Easier"/>
    <n v="1"/>
    <s v="amazon.com"/>
    <s v="Amazon"/>
    <s v="WOODLAND HILLS"/>
    <s v="CA"/>
    <s v="91367-1931"/>
    <n v="19.829999999999998"/>
    <n v="0"/>
    <n v="0"/>
    <n v="0"/>
    <n v="0"/>
    <n v="-5.94"/>
    <n v="-3.41"/>
    <n v="0"/>
    <n v="0"/>
    <n v="10.48"/>
  </r>
  <r>
    <x v="4"/>
    <s v="Jun 1, 2015"/>
    <s v="Jun 1, 2015 12:38:58 AM PDT"/>
    <n v="5919410501"/>
    <x v="3"/>
    <s v="102-8823429-6925059"/>
    <s v="rug_wrench_200_5x8_fba"/>
    <s v="Rug Wrench Washable Non Slip Rug Pad - Protect Floors While Securing Rug and Making Vacuuming Easier"/>
    <n v="1"/>
    <s v="amazon.com"/>
    <s v="Amazon"/>
    <s v="WOODLAND HILLS"/>
    <s v="CA"/>
    <s v="91367-1931"/>
    <n v="19.829999999999998"/>
    <n v="0"/>
    <n v="0"/>
    <n v="0"/>
    <n v="0"/>
    <n v="0"/>
    <n v="-4.41"/>
    <n v="0"/>
    <n v="0"/>
    <n v="15.42"/>
  </r>
  <r>
    <x v="4"/>
    <s v="Jun 1, 2015"/>
    <s v="Jun 1, 2015 2:09:52 AM PDT"/>
    <n v="5919410501"/>
    <x v="3"/>
    <s v="116-4878499-9606621"/>
    <s v="rug_wrench_200_3x5_fba"/>
    <s v="Rug Wrench Washable Non Slip Rug Pad - Protect Floors While Securing Rug and Making Vacuuming Easier"/>
    <n v="1"/>
    <s v="amazon.com"/>
    <s v="Amazon"/>
    <s v="New York"/>
    <s v="NY"/>
    <n v="10001"/>
    <n v="12.83"/>
    <n v="0"/>
    <n v="0"/>
    <n v="0"/>
    <n v="0"/>
    <n v="-1.92"/>
    <n v="-2.67"/>
    <n v="0"/>
    <n v="0"/>
    <n v="8.24"/>
  </r>
  <r>
    <x v="4"/>
    <s v="Jun 1, 2015"/>
    <s v="Jun 1, 2015 5:02:12 AM PDT"/>
    <n v="5919410501"/>
    <x v="4"/>
    <m/>
    <m/>
    <s v="To your account ending in: 1194, Federal ACH Trace ID: 091000011604145"/>
    <m/>
    <m/>
    <m/>
    <m/>
    <m/>
    <m/>
    <n v="0"/>
    <n v="0"/>
    <n v="0"/>
    <n v="0"/>
    <n v="0"/>
    <n v="0"/>
    <n v="0"/>
    <n v="0"/>
    <n v="-770.39"/>
    <n v="-770.39"/>
  </r>
  <r>
    <x v="4"/>
    <s v="Jun 1, 2015"/>
    <s v="Jun 1, 2015 6:42:27 AM PDT"/>
    <n v="5919410501"/>
    <x v="3"/>
    <s v="112-5691356-0842654"/>
    <s v="rug_wrench_200_5x8_fba"/>
    <s v="Rug Wrench Washable Non Slip Rug Pad - Protect Floors While Securing Rug and Making Vacuuming Easier"/>
    <n v="1"/>
    <s v="amazon.com"/>
    <s v="Amazon"/>
    <s v="DAVENPORT"/>
    <s v="FL"/>
    <s v="33837-7951"/>
    <n v="19.829999999999998"/>
    <n v="0"/>
    <n v="0"/>
    <n v="0"/>
    <n v="0"/>
    <n v="-2.97"/>
    <n v="-4.41"/>
    <n v="0"/>
    <n v="0"/>
    <n v="12.45"/>
  </r>
  <r>
    <x v="4"/>
    <s v="Jun 1, 2015"/>
    <s v="Jun 1, 2015 10:52:21 AM PDT"/>
    <n v="5919410501"/>
    <x v="3"/>
    <s v="102-7931746-9205061"/>
    <s v="rug_wrench_200_5x8_fba"/>
    <s v="Rug Wrench Washable Non Slip Rug Pad - Protect Floors While Securing Rug and Making Vacuuming Easier"/>
    <n v="1"/>
    <s v="amazon.com"/>
    <s v="Amazon"/>
    <s v="CONCORD"/>
    <s v="CA"/>
    <s v="94521-4625"/>
    <n v="19.829999999999998"/>
    <n v="0"/>
    <n v="0"/>
    <n v="0"/>
    <n v="0"/>
    <n v="-2.97"/>
    <n v="-4.41"/>
    <n v="0"/>
    <n v="0"/>
    <n v="12.45"/>
  </r>
  <r>
    <x v="4"/>
    <s v="Jun 1, 2015"/>
    <s v="Jun 1, 2015 2:17:17 PM PDT"/>
    <n v="5919410501"/>
    <x v="3"/>
    <s v="114-6183180-9741844"/>
    <s v="rug_wrench_200_2x4_fba"/>
    <s v="Rug Wrench Washable Non Slip Rug Pad - Protect Floors While Securing Rug and Making Vacuuming Easier"/>
    <n v="1"/>
    <s v="amazon.com"/>
    <s v="Amazon"/>
    <s v="San Francisco"/>
    <s v="CA"/>
    <n v="94121"/>
    <n v="9.83"/>
    <n v="0"/>
    <n v="0"/>
    <n v="0"/>
    <n v="0"/>
    <n v="-1.47"/>
    <n v="-2.54"/>
    <n v="0"/>
    <n v="0"/>
    <n v="5.82"/>
  </r>
  <r>
    <x v="4"/>
    <s v="Jun 1, 2015"/>
    <s v="Jun 1, 2015 3:25:50 PM PDT"/>
    <n v="5919410501"/>
    <x v="3"/>
    <s v="106-6038548-0965823"/>
    <s v="rug_wrench_200_5x8_fba"/>
    <s v="Rug Wrench Washable Non Slip Rug Pad - Protect Floors While Securing Rug and Making Vacuuming Easier"/>
    <n v="1"/>
    <s v="amazon.com"/>
    <s v="Amazon"/>
    <s v="Effingham"/>
    <s v="IL"/>
    <n v="62401"/>
    <n v="19.829999999999998"/>
    <n v="0"/>
    <n v="0"/>
    <n v="0"/>
    <n v="0"/>
    <n v="-2.97"/>
    <n v="-4.41"/>
    <n v="0"/>
    <n v="0"/>
    <n v="12.45"/>
  </r>
  <r>
    <x v="4"/>
    <s v="Jun 1, 2015"/>
    <s v="Jun 1, 2015 3:39:49 PM PDT"/>
    <n v="5919410501"/>
    <x v="3"/>
    <s v="104-4893038-2573003"/>
    <s v="rug_wrench_200_5x8_fba"/>
    <s v="Rug Wrench Washable Non Slip Rug Pad - Protect Floors While Securing Rug and Making Vacuuming Easier"/>
    <n v="1"/>
    <s v="amazon.com"/>
    <s v="Amazon"/>
    <s v="New Braunfels"/>
    <s v="TX"/>
    <n v="78132"/>
    <n v="19.829999999999998"/>
    <n v="0"/>
    <n v="0"/>
    <n v="0"/>
    <n v="0"/>
    <n v="-2.97"/>
    <n v="-4.41"/>
    <n v="0"/>
    <n v="0"/>
    <n v="12.45"/>
  </r>
  <r>
    <x v="4"/>
    <s v="Jun 1, 2015"/>
    <s v="Jun 1, 2015 8:42:26 PM PDT"/>
    <n v="5919410501"/>
    <x v="3"/>
    <s v="002-7546642-2728232"/>
    <s v="rug_wrench_200_2x8_fba"/>
    <s v="Rug Wrench Washable Non Slip Rug Pad - Protect Floors While Securing Rug and Making Vacuuming Easier"/>
    <n v="1"/>
    <s v="amazon.com"/>
    <s v="Amazon"/>
    <s v="Lido beach"/>
    <s v="Ny"/>
    <n v="11561"/>
    <n v="14.83"/>
    <n v="0"/>
    <n v="0"/>
    <n v="0"/>
    <n v="0"/>
    <n v="-2.2200000000000002"/>
    <n v="-2.67"/>
    <n v="0"/>
    <n v="0"/>
    <n v="9.94"/>
  </r>
  <r>
    <x v="4"/>
    <s v="Jun 2, 2015"/>
    <s v="Jun 2, 2015 12:54:17 AM PDT"/>
    <n v="5919410501"/>
    <x v="3"/>
    <s v="103-8103547-2284204"/>
    <s v="rug_wrench_200_4x6_fba"/>
    <s v="Rug Wrench Washable Non Slip Rug Pad - Protect Floors While Securing Rug and Making Vacuuming Easier"/>
    <n v="1"/>
    <s v="amazon.com"/>
    <s v="Amazon"/>
    <s v="GIG HARBOR"/>
    <s v="WA"/>
    <s v="98332-8014"/>
    <n v="16.829999999999998"/>
    <n v="5.7"/>
    <n v="0"/>
    <n v="-5.7"/>
    <n v="0"/>
    <n v="-2.52"/>
    <n v="-4.0199999999999996"/>
    <n v="0"/>
    <n v="0"/>
    <n v="10.29"/>
  </r>
  <r>
    <x v="4"/>
    <s v="Jun 2, 2015"/>
    <s v="Jun 2, 2015 1:19:48 AM PDT"/>
    <n v="5919410501"/>
    <x v="3"/>
    <s v="108-8929123-5190639"/>
    <s v="rug_wrench_200_5x8_fba"/>
    <s v="Rug Wrench Washable Non Slip Rug Pad - Protect Floors While Securing Rug and Making Vacuuming Easier"/>
    <n v="1"/>
    <s v="amazon.com"/>
    <s v="Amazon"/>
    <s v="ARLINGTON"/>
    <s v="VA"/>
    <s v="22209-2753"/>
    <n v="19.829999999999998"/>
    <n v="0"/>
    <n v="0"/>
    <n v="0"/>
    <n v="0"/>
    <n v="-2.97"/>
    <n v="-4.41"/>
    <n v="0"/>
    <n v="0"/>
    <n v="12.45"/>
  </r>
  <r>
    <x v="4"/>
    <s v="Jun 2, 2015"/>
    <s v="Jun 2, 2015 9:55:34 AM PDT"/>
    <n v="5919410501"/>
    <x v="3"/>
    <s v="105-6247341-0635452"/>
    <s v="rug_wrench_200_2x4_fba"/>
    <s v="Rug Wrench Washable Non Slip Rug Pad - Protect Floors While Securing Rug and Making Vacuuming Easier"/>
    <n v="1"/>
    <s v="amazon.com"/>
    <s v="Amazon"/>
    <s v="MADISON"/>
    <s v="INDIANA"/>
    <s v="47250-1829"/>
    <n v="9.83"/>
    <n v="0"/>
    <n v="0"/>
    <n v="0"/>
    <n v="0"/>
    <n v="-1.47"/>
    <n v="-2.54"/>
    <n v="0"/>
    <n v="0"/>
    <n v="5.82"/>
  </r>
  <r>
    <x v="4"/>
    <s v="Jun 2, 2015"/>
    <s v="Jun 2, 2015 5:13:02 PM PDT"/>
    <n v="5919410501"/>
    <x v="3"/>
    <s v="103-4123137-7630655"/>
    <s v="rug_wrench_200_4x6_fba"/>
    <s v="Rug Wrench Washable Non Slip Rug Pad - Protect Floors While Securing Rug and Making Vacuuming Easier"/>
    <n v="1"/>
    <s v="amazon.com"/>
    <s v="Amazon"/>
    <s v="SODDY DAISY"/>
    <s v="TENNESSEE"/>
    <s v="37379-4611"/>
    <n v="16.829999999999998"/>
    <n v="2.6"/>
    <n v="0"/>
    <n v="-2.6"/>
    <n v="0"/>
    <n v="-2.52"/>
    <n v="-4.0199999999999996"/>
    <n v="0"/>
    <n v="0"/>
    <n v="10.29"/>
  </r>
  <r>
    <x v="4"/>
    <s v="Jun 2, 2015"/>
    <s v="Jun 2, 2015 5:13:02 PM PDT"/>
    <n v="5919410501"/>
    <x v="3"/>
    <s v="103-4123137-7630655"/>
    <s v="rug_wrench_200_3x5_fba"/>
    <s v="Rug Wrench Washable Non Slip Rug Pad - Protect Floors While Securing Rug and Making Vacuuming Easier"/>
    <n v="1"/>
    <s v="amazon.com"/>
    <s v="Amazon"/>
    <s v="SODDY DAISY"/>
    <s v="TENNESSEE"/>
    <s v="37379-4611"/>
    <n v="12.83"/>
    <n v="2.44"/>
    <n v="0"/>
    <n v="-2.44"/>
    <n v="0"/>
    <n v="-1.92"/>
    <n v="-1.67"/>
    <n v="0"/>
    <n v="0"/>
    <n v="9.24"/>
  </r>
  <r>
    <x v="4"/>
    <s v="Jun 2, 2015"/>
    <s v="Jun 2, 2015 6:07:36 PM PDT"/>
    <n v="5919410501"/>
    <x v="3"/>
    <s v="105-5292602-5676218"/>
    <s v="rug_wrench_200_5x8_fba"/>
    <s v="Rug Wrench Washable Non Slip Rug Pad - Protect Floors While Securing Rug and Making Vacuuming Easier"/>
    <n v="1"/>
    <s v="amazon.com"/>
    <s v="Amazon"/>
    <s v="LITTLETON"/>
    <s v="CO"/>
    <s v="80120-2995"/>
    <n v="19.829999999999998"/>
    <n v="0"/>
    <n v="0"/>
    <n v="0"/>
    <n v="0"/>
    <n v="-2.97"/>
    <n v="-4.41"/>
    <n v="0"/>
    <n v="0"/>
    <n v="12.45"/>
  </r>
  <r>
    <x v="4"/>
    <s v="Jun 2, 2015"/>
    <s v="Jun 2, 2015 11:48:27 PM PDT"/>
    <n v="5919410501"/>
    <x v="3"/>
    <s v="111-0882484-2051464"/>
    <s v="rug_wrench_200_2x8_fba"/>
    <s v="Rug Wrench Washable Non Slip Rug Pad - Protect Floors While Securing Rug and Making Vacuuming Easier"/>
    <n v="2"/>
    <s v="amazon.com"/>
    <s v="Amazon"/>
    <s v="Niceville"/>
    <s v="FL"/>
    <s v="32578-4344"/>
    <n v="29.66"/>
    <n v="0"/>
    <n v="0"/>
    <n v="0"/>
    <n v="0"/>
    <n v="-4.4400000000000004"/>
    <n v="-4.34"/>
    <n v="0"/>
    <n v="0"/>
    <n v="20.88"/>
  </r>
  <r>
    <x v="4"/>
    <s v="Jun 3, 2015"/>
    <s v="Jun 3, 2015 1:49:34 AM PDT"/>
    <n v="5919410501"/>
    <x v="3"/>
    <s v="111-4077662-5665053"/>
    <s v="rug_wrench_200_5x8_fba"/>
    <s v="Rug Wrench Washable Non Slip Rug Pad - Protect Floors While Securing Rug and Making Vacuuming Easier"/>
    <n v="1"/>
    <s v="amazon.com"/>
    <s v="Amazon"/>
    <s v="LOMBARD"/>
    <s v="ILLINOIS"/>
    <s v="60148-3447"/>
    <n v="19.829999999999998"/>
    <n v="3.39"/>
    <n v="0"/>
    <n v="-3.39"/>
    <n v="0"/>
    <n v="-2.97"/>
    <n v="-4.41"/>
    <n v="0"/>
    <n v="0"/>
    <n v="12.45"/>
  </r>
  <r>
    <x v="4"/>
    <s v="Jun 3, 2015"/>
    <s v="Jun 3, 2015 3:54:48 AM PDT"/>
    <n v="5919410501"/>
    <x v="3"/>
    <s v="114-3195038-2315463"/>
    <s v="rug_wrench_200_2x8_fba"/>
    <s v="Rug Wrench Washable Non Slip Rug Pad - Protect Floors While Securing Rug and Making Vacuuming Easier"/>
    <n v="1"/>
    <s v="amazon.com"/>
    <s v="Amazon"/>
    <s v="LOS GATOS"/>
    <s v="CA"/>
    <s v="95032-1609"/>
    <n v="14.83"/>
    <n v="0"/>
    <n v="0"/>
    <n v="0"/>
    <n v="0"/>
    <n v="-2.2200000000000002"/>
    <n v="-2.67"/>
    <n v="0"/>
    <n v="0"/>
    <n v="9.94"/>
  </r>
  <r>
    <x v="4"/>
    <s v="Jun 3, 2015"/>
    <s v="Jun 3, 2015 10:02:45 AM PDT"/>
    <n v="5919410501"/>
    <x v="0"/>
    <m/>
    <m/>
    <s v="Subscription Fee"/>
    <m/>
    <m/>
    <m/>
    <m/>
    <m/>
    <m/>
    <n v="0"/>
    <n v="0"/>
    <n v="0"/>
    <n v="0"/>
    <n v="0"/>
    <n v="0"/>
    <n v="0"/>
    <n v="0"/>
    <n v="-39.99"/>
    <n v="-39.99"/>
  </r>
  <r>
    <x v="4"/>
    <s v="Jun 3, 2015"/>
    <s v="Jun 3, 2015 2:35:44 PM PDT"/>
    <n v="5919410501"/>
    <x v="3"/>
    <s v="110-9703681-1733840"/>
    <s v="rug_wrench_200_4x6_fba"/>
    <s v="Rug Wrench Washable Non Slip Rug Pad - Protect Floors While Securing Rug and Making Vacuuming Easier"/>
    <n v="1"/>
    <s v="amazon.com"/>
    <s v="Amazon"/>
    <s v="Reno"/>
    <s v="NV"/>
    <n v="89509"/>
    <n v="16.829999999999998"/>
    <n v="0"/>
    <n v="0"/>
    <n v="0"/>
    <n v="0"/>
    <n v="-2.52"/>
    <n v="-3.02"/>
    <n v="0"/>
    <n v="0"/>
    <n v="11.29"/>
  </r>
  <r>
    <x v="4"/>
    <s v="Jun 3, 2015"/>
    <s v="Jun 3, 2015 2:35:44 PM PDT"/>
    <n v="5919410501"/>
    <x v="3"/>
    <s v="110-9703681-1733840"/>
    <s v="rug_wrench_200_2x4_fba"/>
    <s v="Rug Wrench Washable Non Slip Rug Pad - Protect Floors While Securing Rug and Making Vacuuming Easier"/>
    <n v="1"/>
    <s v="amazon.com"/>
    <s v="Amazon"/>
    <s v="Reno"/>
    <s v="NV"/>
    <n v="89509"/>
    <n v="9.83"/>
    <n v="0"/>
    <n v="0"/>
    <n v="0"/>
    <n v="0"/>
    <n v="-1.47"/>
    <n v="-2.54"/>
    <n v="0"/>
    <n v="0"/>
    <n v="5.82"/>
  </r>
  <r>
    <x v="4"/>
    <s v="Jun 3, 2015"/>
    <s v="Jun 3, 2015 2:35:44 PM PDT"/>
    <n v="5919410501"/>
    <x v="3"/>
    <s v="110-9703681-1733840"/>
    <s v="rug_wrench_200_3x5_fba"/>
    <s v="Rug Wrench Washable Non Slip Rug Pad - Protect Floors While Securing Rug and Making Vacuuming Easier"/>
    <n v="1"/>
    <s v="amazon.com"/>
    <s v="Amazon"/>
    <s v="Reno"/>
    <s v="NV"/>
    <n v="89509"/>
    <n v="12.83"/>
    <n v="0"/>
    <n v="0"/>
    <n v="0"/>
    <n v="0"/>
    <n v="-1.92"/>
    <n v="-1.67"/>
    <n v="0"/>
    <n v="0"/>
    <n v="9.24"/>
  </r>
  <r>
    <x v="4"/>
    <s v="Jun 3, 2015"/>
    <s v="Jun 3, 2015 3:44:58 PM PDT"/>
    <n v="5919410501"/>
    <x v="3"/>
    <s v="109-0521434-1821865"/>
    <s v="rug_wrench_200_3x5_fba"/>
    <s v="Rug Wrench Washable Non Slip Rug Pad - Protect Floors While Securing Rug and Making Vacuuming Easier"/>
    <n v="1"/>
    <s v="amazon.com"/>
    <s v="Amazon"/>
    <s v="WINTER HAVEN"/>
    <s v="FL"/>
    <s v="33880-3142"/>
    <n v="12.83"/>
    <n v="5.53"/>
    <n v="0"/>
    <n v="-5.53"/>
    <n v="0"/>
    <n v="-1.92"/>
    <n v="-2.67"/>
    <n v="0"/>
    <n v="0"/>
    <n v="8.24"/>
  </r>
  <r>
    <x v="4"/>
    <s v="Jun 3, 2015"/>
    <s v="Jun 3, 2015 8:29:04 PM PDT"/>
    <n v="5919410501"/>
    <x v="3"/>
    <s v="111-5045151-3971403"/>
    <s v="rug_wrench_200_5x8_fba"/>
    <s v="Rug Wrench Washable Non Slip Rug Pad - Protect Floors While Securing Rug and Making Vacuuming Easier"/>
    <n v="1"/>
    <s v="amazon.com"/>
    <s v="Amazon"/>
    <s v="BEAR"/>
    <s v="DE"/>
    <s v="19701-4706"/>
    <n v="19.829999999999998"/>
    <n v="7.57"/>
    <n v="0"/>
    <n v="0"/>
    <n v="0"/>
    <n v="-2.97"/>
    <n v="-11.98"/>
    <n v="0"/>
    <n v="0"/>
    <n v="12.45"/>
  </r>
  <r>
    <x v="4"/>
    <s v="Jun 3, 2015"/>
    <s v="Jun 3, 2015 9:07:56 PM PDT"/>
    <n v="5919410501"/>
    <x v="3"/>
    <s v="114-2642842-5208203"/>
    <s v="rug_wrench_200_2x8_fba"/>
    <s v="Rug Wrench Washable Non Slip Rug Pad - Protect Floors While Securing Rug and Making Vacuuming Easier"/>
    <n v="1"/>
    <s v="amazon.com"/>
    <s v="Amazon"/>
    <s v="haymarket"/>
    <s v="va"/>
    <n v="20169"/>
    <n v="14.83"/>
    <n v="0"/>
    <n v="0"/>
    <n v="0"/>
    <n v="0"/>
    <n v="-2.2200000000000002"/>
    <n v="-2.67"/>
    <n v="0"/>
    <n v="0"/>
    <n v="9.94"/>
  </r>
  <r>
    <x v="4"/>
    <s v="Jun 4, 2015"/>
    <s v="Jun 4, 2015 11:34:51 AM PDT"/>
    <n v="5919410501"/>
    <x v="3"/>
    <s v="002-3087502-9082660"/>
    <s v="rug_wrench_200_2x4_fba"/>
    <s v="Rug Wrench Washable Non Slip Rug Pad - Protect Floors While Securing Rug and Making Vacuuming Easier"/>
    <n v="1"/>
    <s v="amazon.com"/>
    <s v="Amazon"/>
    <s v="MONTGOMERY VILLAGE"/>
    <s v="MARYLAND"/>
    <s v="20886-0601"/>
    <n v="9.83"/>
    <n v="6.36"/>
    <n v="0"/>
    <n v="-6.36"/>
    <n v="0"/>
    <n v="-1.47"/>
    <n v="-2.54"/>
    <n v="0"/>
    <n v="0"/>
    <n v="5.82"/>
  </r>
  <r>
    <x v="4"/>
    <s v="Jun 4, 2015"/>
    <s v="Jun 4, 2015 1:25:37 PM PDT"/>
    <n v="5919410501"/>
    <x v="3"/>
    <s v="110-2512330-4957010"/>
    <s v="rug_wrench_200_2x4_fba"/>
    <s v="Rug Wrench Washable Non Slip Rug Pad - Protect Floors While Securing Rug and Making Vacuuming Easier"/>
    <n v="1"/>
    <s v="amazon.com"/>
    <s v="Amazon"/>
    <s v="CINCINNATI"/>
    <s v="OHIO"/>
    <s v="45242-4546"/>
    <n v="9.83"/>
    <n v="0"/>
    <n v="0"/>
    <n v="0"/>
    <n v="0"/>
    <n v="-1.47"/>
    <n v="-2.54"/>
    <n v="0"/>
    <n v="0"/>
    <n v="5.82"/>
  </r>
  <r>
    <x v="4"/>
    <s v="Jun 4, 2015"/>
    <s v="Jun 4, 2015 2:34:28 PM PDT"/>
    <n v="5919410501"/>
    <x v="3"/>
    <s v="110-9087405-4024225"/>
    <s v="rug_wrench_200_5x8_fba"/>
    <s v="Rug Wrench Washable Non Slip Rug Pad - Protect Floors While Securing Rug and Making Vacuuming Easier"/>
    <n v="1"/>
    <s v="amazon.com"/>
    <s v="Amazon"/>
    <s v="ORANGE BEACH"/>
    <s v="AL"/>
    <s v="36561-3196"/>
    <n v="19.829999999999998"/>
    <n v="0"/>
    <n v="0"/>
    <n v="0"/>
    <n v="0"/>
    <n v="-2.97"/>
    <n v="-4.41"/>
    <n v="0"/>
    <n v="0"/>
    <n v="12.45"/>
  </r>
  <r>
    <x v="4"/>
    <s v="Jun 4, 2015"/>
    <s v="Jun 4, 2015 4:12:33 PM PDT"/>
    <n v="5919410501"/>
    <x v="5"/>
    <s v="106-2985975-0962653"/>
    <s v="rug_wrench_200_3x5_fba"/>
    <s v="Rug Wrench Washable Non Slip Rug Pad - Protect Floors While Securing Rug and Making Vacuuming Easier"/>
    <n v="1"/>
    <s v="amazon.com"/>
    <s v="Amazon"/>
    <s v="ESPANOLA"/>
    <s v="NM"/>
    <s v="87532-9653"/>
    <n v="-12.83"/>
    <n v="0"/>
    <n v="0"/>
    <n v="0"/>
    <n v="0"/>
    <n v="3.07"/>
    <n v="0"/>
    <n v="0"/>
    <n v="0"/>
    <n v="-9.76"/>
  </r>
  <r>
    <x v="4"/>
    <s v="Jun 4, 2015"/>
    <s v="Jun 4, 2015 4:12:33 PM PDT"/>
    <n v="5919410501"/>
    <x v="5"/>
    <s v="106-2985975-0962653"/>
    <s v="rug_wrench_200_3x5_fba"/>
    <s v="Rug Wrench Washable Non Slip Rug Pad - Protect Floors While Securing Rug and Making Vacuuming Easier"/>
    <n v="1"/>
    <s v="amazon.com"/>
    <s v="Amazon"/>
    <s v="ESPANOLA"/>
    <s v="NM"/>
    <s v="87532-9653"/>
    <n v="-12.83"/>
    <n v="0"/>
    <n v="0"/>
    <n v="0"/>
    <n v="0"/>
    <n v="0"/>
    <n v="0"/>
    <n v="0"/>
    <n v="0"/>
    <n v="-12.83"/>
  </r>
  <r>
    <x v="4"/>
    <s v="Jun 5, 2015"/>
    <s v="Jun 5, 2015 12:23:05 AM PDT"/>
    <n v="5919410501"/>
    <x v="3"/>
    <s v="108-5094680-0056252"/>
    <s v="rug_wrench_200_2x8_fba"/>
    <s v="Rug Wrench Washable Non Slip Rug Pad - Protect Floors While Securing Rug and Making Vacuuming Easier"/>
    <n v="1"/>
    <s v="amazon.com"/>
    <s v="Amazon"/>
    <s v="JACKSONVILLE"/>
    <s v="OR"/>
    <s v="97530-9756"/>
    <n v="14.83"/>
    <n v="0"/>
    <n v="0"/>
    <n v="0"/>
    <n v="0"/>
    <n v="-2.2200000000000002"/>
    <n v="-2.67"/>
    <n v="0"/>
    <n v="0"/>
    <n v="9.94"/>
  </r>
  <r>
    <x v="4"/>
    <s v="Jun 5, 2015"/>
    <s v="Jun 5, 2015 7:43:46 AM PDT"/>
    <n v="5919410501"/>
    <x v="3"/>
    <s v="113-6263124-6669816"/>
    <s v="rug_wrench_200_2x8_fba"/>
    <s v="Rug Wrench Washable Non Slip Rug Pad - Protect Floors While Securing Rug and Making Vacuuming Easier"/>
    <n v="1"/>
    <s v="amazon.com"/>
    <s v="Amazon"/>
    <s v="Lynchburg"/>
    <s v="OH"/>
    <n v="45142"/>
    <n v="14.83"/>
    <n v="3.98"/>
    <n v="0"/>
    <n v="0"/>
    <n v="0"/>
    <n v="-2.2200000000000002"/>
    <n v="-6.65"/>
    <n v="0"/>
    <n v="0"/>
    <n v="9.94"/>
  </r>
  <r>
    <x v="4"/>
    <s v="Jun 5, 2015"/>
    <s v="Jun 5, 2015 2:22:41 PM PDT"/>
    <n v="5919410501"/>
    <x v="3"/>
    <s v="113-2952565-0101842"/>
    <s v="rug_wrench_200_5x8_fba"/>
    <s v="Rug Wrench Washable Non Slip Rug Pad - Protect Floors While Securing Rug and Making Vacuuming Easier"/>
    <n v="1"/>
    <s v="amazon.com"/>
    <s v="Amazon"/>
    <s v="MANCHESTER"/>
    <s v="ME"/>
    <s v="04351-3232"/>
    <n v="19.829999999999998"/>
    <n v="0"/>
    <n v="0"/>
    <n v="0"/>
    <n v="0"/>
    <n v="-2.97"/>
    <n v="-4.41"/>
    <n v="0"/>
    <n v="0"/>
    <n v="12.45"/>
  </r>
  <r>
    <x v="4"/>
    <s v="Jun 5, 2015"/>
    <s v="Jun 5, 2015 5:13:57 PM PDT"/>
    <n v="5919410501"/>
    <x v="3"/>
    <s v="112-3582561-2176215"/>
    <s v="rug_wrench_200_5x8_fba"/>
    <s v="Rug Wrench Washable Non Slip Rug Pad - Protect Floors While Securing Rug and Making Vacuuming Easier"/>
    <n v="1"/>
    <s v="amazon.com"/>
    <s v="Amazon"/>
    <s v="Garland"/>
    <s v="TX"/>
    <n v="75040"/>
    <n v="19.829999999999998"/>
    <n v="3.39"/>
    <n v="0"/>
    <n v="-3.39"/>
    <n v="0"/>
    <n v="-2.97"/>
    <n v="-4.41"/>
    <n v="0"/>
    <n v="0"/>
    <n v="12.45"/>
  </r>
  <r>
    <x v="4"/>
    <s v="Jun 5, 2015"/>
    <s v="Jun 5, 2015 8:06:28 PM PDT"/>
    <n v="5919410501"/>
    <x v="3"/>
    <s v="103-3905501-0572254"/>
    <s v="rug_wrench_200_2x8_fba"/>
    <s v="Rug Wrench Washable Non Slip Rug Pad - Protect Floors While Securing Rug and Making Vacuuming Easier"/>
    <n v="1"/>
    <s v="amazon.com"/>
    <s v="Amazon"/>
    <s v="BURLINGTON"/>
    <s v="VT"/>
    <s v="05401-3320"/>
    <n v="14.83"/>
    <n v="0"/>
    <n v="0"/>
    <n v="0"/>
    <n v="0"/>
    <n v="-2.2200000000000002"/>
    <n v="-2.67"/>
    <n v="0"/>
    <n v="0"/>
    <n v="9.94"/>
  </r>
  <r>
    <x v="4"/>
    <s v="Jun 6, 2015"/>
    <s v="Jun 6, 2015 9:11:39 AM PDT"/>
    <n v="5919410501"/>
    <x v="3"/>
    <s v="111-0821414-5646669"/>
    <s v="rug_wrench_200_4x6_fba"/>
    <s v="Rug Wrench Washable Non Slip Rug Pad - Protect Floors While Securing Rug and Making Vacuuming Easier"/>
    <n v="1"/>
    <s v="amazon.com"/>
    <s v="Amazon"/>
    <s v="RYDAL"/>
    <s v="GA"/>
    <s v="30171-1628"/>
    <n v="16.829999999999998"/>
    <n v="0"/>
    <n v="0"/>
    <n v="0"/>
    <n v="0"/>
    <n v="-2.52"/>
    <n v="-4.0199999999999996"/>
    <n v="0"/>
    <n v="0"/>
    <n v="10.29"/>
  </r>
  <r>
    <x v="4"/>
    <s v="Jun 6, 2015"/>
    <s v="Jun 6, 2015 6:50:59 PM PDT"/>
    <n v="5919410501"/>
    <x v="5"/>
    <s v="112-6771294-7793807"/>
    <s v="rug_wrench_200_2x8_fba"/>
    <s v="Rug Wrench Washable Non Slip Rug Pad - Protect Floors While Securing Rug and Making Vacuuming Easier"/>
    <n v="1"/>
    <s v="amazon.com"/>
    <s v="Amazon"/>
    <s v="LAKE WORTH"/>
    <s v="FL"/>
    <s v="33467-7784"/>
    <n v="-14.83"/>
    <n v="0"/>
    <n v="0"/>
    <n v="0"/>
    <n v="0"/>
    <n v="1.78"/>
    <n v="0"/>
    <n v="0"/>
    <n v="0"/>
    <n v="-13.05"/>
  </r>
  <r>
    <x v="4"/>
    <s v="Jun 6, 2015"/>
    <s v="Jun 6, 2015 7:13:51 PM PDT"/>
    <n v="5919410501"/>
    <x v="5"/>
    <s v="110-5060776-6453852"/>
    <s v="rug_wrench_200_5x8_fba"/>
    <s v="Rug Wrench Washable Non Slip Rug Pad - Protect Floors While Securing Rug and Making Vacuuming Easier"/>
    <n v="1"/>
    <s v="amazon.com"/>
    <s v="Amazon"/>
    <s v="WESTFIELD"/>
    <s v="NJ"/>
    <s v="07090-3138"/>
    <n v="-19.829999999999998"/>
    <n v="0"/>
    <n v="0"/>
    <n v="0"/>
    <n v="0"/>
    <n v="2.38"/>
    <n v="0"/>
    <n v="0"/>
    <n v="0"/>
    <n v="-17.45"/>
  </r>
  <r>
    <x v="4"/>
    <s v="Jun 6, 2015"/>
    <s v="Jun 6, 2015 10:22:46 PM PDT"/>
    <n v="5919410501"/>
    <x v="2"/>
    <m/>
    <m/>
    <s v="FBA Inventory Storage Fee"/>
    <m/>
    <m/>
    <m/>
    <m/>
    <m/>
    <m/>
    <n v="0"/>
    <n v="0"/>
    <n v="0"/>
    <n v="0"/>
    <n v="0"/>
    <n v="0"/>
    <n v="0"/>
    <n v="0"/>
    <n v="-136.91"/>
    <n v="-136.91"/>
  </r>
  <r>
    <x v="4"/>
    <s v="Jun 7, 2015"/>
    <s v="Jun 7, 2015 7:04:47 AM PDT"/>
    <n v="5919410501"/>
    <x v="3"/>
    <s v="002-2252124-1965014"/>
    <s v="rug_wrench_200_3x5_fba"/>
    <s v="Rug Wrench Washable Non Slip Rug Pad - Protect Floors While Securing Rug and Making Vacuuming Easier"/>
    <n v="1"/>
    <s v="amazon.com"/>
    <s v="Amazon"/>
    <s v="REYNOLDSBURG"/>
    <s v="OH"/>
    <n v="43068"/>
    <n v="12.83"/>
    <n v="0"/>
    <n v="0"/>
    <n v="0"/>
    <n v="0"/>
    <n v="-1.92"/>
    <n v="-2.67"/>
    <n v="0"/>
    <n v="0"/>
    <n v="8.24"/>
  </r>
  <r>
    <x v="4"/>
    <s v="Jun 7, 2015"/>
    <s v="Jun 7, 2015 11:24:21 AM PDT"/>
    <n v="5919410501"/>
    <x v="3"/>
    <s v="105-1065603-3265853"/>
    <s v="rug_wrench_200_2x8_fba"/>
    <s v="Rug Wrench Washable Non Slip Rug Pad - Protect Floors While Securing Rug and Making Vacuuming Easier"/>
    <n v="1"/>
    <s v="amazon.com"/>
    <s v="Amazon"/>
    <s v="CHICAGO"/>
    <s v="IL"/>
    <s v="60601-5206"/>
    <n v="14.83"/>
    <n v="0"/>
    <n v="0"/>
    <n v="0"/>
    <n v="0"/>
    <n v="-2.2200000000000002"/>
    <n v="-2.67"/>
    <n v="0"/>
    <n v="0"/>
    <n v="9.94"/>
  </r>
  <r>
    <x v="4"/>
    <s v="Jun 7, 2015"/>
    <s v="Jun 7, 2015 2:14:49 PM PDT"/>
    <n v="5919410501"/>
    <x v="3"/>
    <s v="002-2882331-2776259"/>
    <s v="rug_wrench_200_3x5_fba"/>
    <s v="Rug Wrench Washable Non Slip Rug Pad - Protect Floors While Securing Rug and Making Vacuuming Easier"/>
    <n v="1"/>
    <s v="amazon.com"/>
    <s v="Amazon"/>
    <s v="SHERMAN OAKS"/>
    <s v="CA"/>
    <n v="91401"/>
    <n v="12.83"/>
    <n v="5.53"/>
    <n v="0"/>
    <n v="-5.53"/>
    <n v="0"/>
    <n v="-1.92"/>
    <n v="-2.67"/>
    <n v="0"/>
    <n v="0"/>
    <n v="8.24"/>
  </r>
  <r>
    <x v="4"/>
    <s v="Jun 7, 2015"/>
    <s v="Jun 7, 2015 6:27:30 PM PDT"/>
    <n v="5919410501"/>
    <x v="3"/>
    <s v="104-6599258-1069064"/>
    <s v="rug_wrench_200_2x4_fba"/>
    <s v="Rug Wrench Washable Non Slip Rug Pad - Protect Floors While Securing Rug and Making Vacuuming Easier"/>
    <n v="2"/>
    <s v="amazon.com"/>
    <s v="Amazon"/>
    <s v="MIDLAND"/>
    <s v="TX"/>
    <s v="79707-3133"/>
    <n v="19.66"/>
    <n v="0"/>
    <n v="0"/>
    <n v="0"/>
    <n v="0"/>
    <n v="-2.94"/>
    <n v="-4.08"/>
    <n v="0"/>
    <n v="0"/>
    <n v="12.64"/>
  </r>
  <r>
    <x v="4"/>
    <s v="Jun 8, 2015"/>
    <s v="Jun 8, 2015 12:44:45 AM PDT"/>
    <n v="5919410501"/>
    <x v="3"/>
    <s v="107-8187613-9538617"/>
    <s v="rug_wrench_200_2x8_fba"/>
    <s v="Rug Wrench Washable Non Slip Rug Pad - Protect Floors While Securing Rug and Making Vacuuming Easier"/>
    <n v="1"/>
    <s v="amazon.com"/>
    <s v="Amazon"/>
    <s v="BROOKLYN"/>
    <s v="NY"/>
    <s v="11249-2862"/>
    <n v="14.83"/>
    <n v="6.79"/>
    <n v="0"/>
    <n v="0"/>
    <n v="0"/>
    <n v="-2.2200000000000002"/>
    <n v="-9.4600000000000009"/>
    <n v="0"/>
    <n v="0"/>
    <n v="9.94"/>
  </r>
  <r>
    <x v="4"/>
    <s v="Jun 8, 2015"/>
    <s v="Jun 8, 2015 2:02:18 AM PDT"/>
    <n v="5919410501"/>
    <x v="3"/>
    <s v="110-2147247-2620249"/>
    <s v="rug_wrench_200_5x8_fba"/>
    <s v="Rug Wrench Washable Non Slip Rug Pad - Protect Floors While Securing Rug and Making Vacuuming Easier"/>
    <n v="1"/>
    <s v="amazon.com"/>
    <s v="Amazon"/>
    <s v="Morris Plains"/>
    <s v="NJ"/>
    <n v="7950"/>
    <n v="19.829999999999998"/>
    <n v="0"/>
    <n v="0"/>
    <n v="0"/>
    <n v="0"/>
    <n v="-2.97"/>
    <n v="-4.41"/>
    <n v="0"/>
    <n v="0"/>
    <n v="12.45"/>
  </r>
  <r>
    <x v="4"/>
    <s v="Jun 8, 2015"/>
    <s v="Jun 8, 2015 4:23:57 AM PDT"/>
    <n v="5919410501"/>
    <x v="3"/>
    <s v="114-4247031-3305003"/>
    <s v="rug_wrench_200_4x6_fba"/>
    <s v="Rug Wrench Washable Non Slip Rug Pad - Protect Floors While Securing Rug and Making Vacuuming Easier"/>
    <n v="1"/>
    <s v="amazon.com"/>
    <s v="Amazon"/>
    <s v="BOWLING GREEN"/>
    <s v="KY"/>
    <s v="42101-6911"/>
    <n v="16.829999999999998"/>
    <n v="0"/>
    <n v="0"/>
    <n v="0"/>
    <n v="0"/>
    <n v="-2.52"/>
    <n v="-4.0199999999999996"/>
    <n v="0"/>
    <n v="0"/>
    <n v="10.29"/>
  </r>
  <r>
    <x v="4"/>
    <s v="Jun 8, 2015"/>
    <s v="Jun 8, 2015 9:24:21 AM PDT"/>
    <n v="5919410501"/>
    <x v="3"/>
    <s v="110-3699516-9345844"/>
    <s v="rug_wrench_200_2x4_fba"/>
    <s v="Rug Wrench Washable Non Slip Rug Pad - Protect Floors While Securing Rug and Making Vacuuming Easier"/>
    <n v="1"/>
    <s v="amazon.com"/>
    <s v="Amazon"/>
    <s v="DENVER"/>
    <s v="CO"/>
    <s v="80231-7634"/>
    <n v="9.83"/>
    <n v="0"/>
    <n v="0"/>
    <n v="0"/>
    <n v="0"/>
    <n v="-1.47"/>
    <n v="-2.54"/>
    <n v="0"/>
    <n v="0"/>
    <n v="5.82"/>
  </r>
  <r>
    <x v="4"/>
    <s v="Jun 8, 2015"/>
    <s v="Jun 8, 2015 4:03:50 PM PDT"/>
    <n v="5919410501"/>
    <x v="3"/>
    <s v="106-2795006-9820233"/>
    <s v="rug_wrench_200_3x5_fba"/>
    <s v="Rug Wrench Washable Non Slip Rug Pad - Protect Floors While Securing Rug and Making Vacuuming Easier"/>
    <n v="1"/>
    <s v="amazon.com"/>
    <s v="Amazon"/>
    <s v="AURORA"/>
    <s v="IL"/>
    <s v="60502-7345"/>
    <n v="12.83"/>
    <n v="8.67"/>
    <n v="0"/>
    <n v="0"/>
    <n v="0"/>
    <n v="-1.92"/>
    <n v="-11.34"/>
    <n v="0"/>
    <n v="0"/>
    <n v="8.24"/>
  </r>
  <r>
    <x v="4"/>
    <s v="Jun 8, 2015"/>
    <s v="Jun 8, 2015 4:44:41 PM PDT"/>
    <n v="5919410501"/>
    <x v="3"/>
    <s v="109-9455546-4012260"/>
    <s v="rug_wrench_200_2x8_fba"/>
    <s v="Rug Wrench Washable Non Slip Rug Pad - Protect Floors While Securing Rug and Making Vacuuming Easier"/>
    <n v="1"/>
    <s v="amazon.com"/>
    <s v="Amazon"/>
    <s v="Somerville"/>
    <s v="Ma"/>
    <n v="2143"/>
    <n v="14.83"/>
    <n v="0"/>
    <n v="0"/>
    <n v="0"/>
    <n v="0"/>
    <n v="-2.2200000000000002"/>
    <n v="-2.67"/>
    <n v="0"/>
    <n v="0"/>
    <n v="9.94"/>
  </r>
  <r>
    <x v="4"/>
    <s v="Jun 8, 2015"/>
    <s v="Jun 8, 2015 4:47:00 PM PDT"/>
    <n v="5919410501"/>
    <x v="3"/>
    <s v="109-7291801-7563467"/>
    <s v="rug_wrench_200_2x8_fba"/>
    <s v="Rug Wrench Washable Non Slip Rug Pad - Protect Floors While Securing Rug and Making Vacuuming Easier"/>
    <n v="1"/>
    <s v="amazon.com"/>
    <s v="Amazon"/>
    <s v="Volo"/>
    <s v="IL"/>
    <n v="60073"/>
    <n v="14.83"/>
    <n v="0"/>
    <n v="0"/>
    <n v="0"/>
    <n v="0"/>
    <n v="-4.4400000000000004"/>
    <n v="-1.67"/>
    <n v="0"/>
    <n v="0"/>
    <n v="8.7200000000000006"/>
  </r>
  <r>
    <x v="4"/>
    <s v="Jun 8, 2015"/>
    <s v="Jun 8, 2015 4:47:00 PM PDT"/>
    <n v="5919410501"/>
    <x v="3"/>
    <s v="109-7291801-7563467"/>
    <s v="rug_wrench_200_2x8_fba"/>
    <s v="Rug Wrench Washable Non Slip Rug Pad - Protect Floors While Securing Rug and Making Vacuuming Easier"/>
    <n v="1"/>
    <s v="amazon.com"/>
    <s v="Amazon"/>
    <s v="Volo"/>
    <s v="IL"/>
    <n v="60073"/>
    <n v="14.83"/>
    <n v="0"/>
    <n v="0"/>
    <n v="0"/>
    <n v="0"/>
    <n v="0"/>
    <n v="-2.67"/>
    <n v="0"/>
    <n v="0"/>
    <n v="12.16"/>
  </r>
  <r>
    <x v="4"/>
    <s v="Jun 8, 2015"/>
    <s v="Jun 8, 2015 4:53:28 PM PDT"/>
    <n v="5919410501"/>
    <x v="3"/>
    <s v="116-7475363-6933052"/>
    <s v="rug_wrench_200_5x8_fba"/>
    <s v="Rug Wrench Washable Non Slip Rug Pad - Protect Floors While Securing Rug and Making Vacuuming Easier"/>
    <n v="1"/>
    <s v="amazon.com"/>
    <s v="Amazon"/>
    <s v="JAMAICA PLAIN"/>
    <s v="MA"/>
    <s v="02130-2627"/>
    <n v="19.829999999999998"/>
    <n v="0"/>
    <n v="0"/>
    <n v="0"/>
    <n v="0"/>
    <n v="-2.97"/>
    <n v="-4.41"/>
    <n v="0"/>
    <n v="0"/>
    <n v="12.45"/>
  </r>
  <r>
    <x v="4"/>
    <s v="Jun 8, 2015"/>
    <s v="Jun 8, 2015 5:10:39 PM PDT"/>
    <n v="5919410501"/>
    <x v="3"/>
    <s v="111-6858091-5209027"/>
    <s v="rug_wrench_200_2x4_fba"/>
    <s v="Rug Wrench Washable Non Slip Rug Pad - Protect Floors While Securing Rug and Making Vacuuming Easier"/>
    <n v="2"/>
    <s v="amazon.com"/>
    <s v="Amazon"/>
    <s v="AUSTIN"/>
    <s v="TX"/>
    <s v="78704-2757"/>
    <n v="19.66"/>
    <n v="0"/>
    <n v="0"/>
    <n v="0"/>
    <n v="0"/>
    <n v="-2.94"/>
    <n v="-4.08"/>
    <n v="0"/>
    <n v="0"/>
    <n v="12.64"/>
  </r>
  <r>
    <x v="4"/>
    <s v="Jun 8, 2015"/>
    <s v="Jun 8, 2015 9:23:49 PM PDT"/>
    <n v="5919410501"/>
    <x v="3"/>
    <s v="103-2501651-2715429"/>
    <s v="rug_wrench_200_2x4_fba"/>
    <s v="Rug Wrench Washable Non Slip Rug Pad - Protect Floors While Securing Rug and Making Vacuuming Easier"/>
    <n v="3"/>
    <s v="amazon.com"/>
    <s v="Amazon"/>
    <s v="Riverside"/>
    <s v="Ca"/>
    <n v="92503"/>
    <n v="29.49"/>
    <n v="11.97"/>
    <n v="0"/>
    <n v="-11.97"/>
    <n v="0"/>
    <n v="-5.88"/>
    <n v="-4.62"/>
    <n v="0"/>
    <n v="0"/>
    <n v="18.989999999999998"/>
  </r>
  <r>
    <x v="4"/>
    <s v="Jun 8, 2015"/>
    <s v="Jun 8, 2015 9:23:49 PM PDT"/>
    <n v="5919410501"/>
    <x v="3"/>
    <s v="103-2501651-2715429"/>
    <s v="rug_wrench_200_2x4_fba"/>
    <s v="Rug Wrench Washable Non Slip Rug Pad - Protect Floors While Securing Rug and Making Vacuuming Easier"/>
    <n v="1"/>
    <s v="amazon.com"/>
    <s v="Amazon"/>
    <s v="Riverside"/>
    <s v="Ca"/>
    <n v="92503"/>
    <n v="9.83"/>
    <n v="3.99"/>
    <n v="0"/>
    <n v="-3.99"/>
    <n v="0"/>
    <n v="0"/>
    <n v="-2.54"/>
    <n v="0"/>
    <n v="0"/>
    <n v="7.29"/>
  </r>
  <r>
    <x v="4"/>
    <s v="Jun 8, 2015"/>
    <s v="Jun 8, 2015 10:39:24 PM PDT"/>
    <n v="5919410501"/>
    <x v="3"/>
    <s v="115-1086616-9365035"/>
    <s v="rug_wrench_200_5x8_fba"/>
    <s v="Rug Wrench Washable Non Slip Rug Pad - Protect Floors While Securing Rug and Making Vacuuming Easier"/>
    <n v="1"/>
    <s v="amazon.com"/>
    <s v="Amazon"/>
    <s v="Jersey City"/>
    <s v="NJ"/>
    <n v="7302"/>
    <n v="19.829999999999998"/>
    <n v="0"/>
    <n v="0"/>
    <n v="0"/>
    <n v="0"/>
    <n v="-2.97"/>
    <n v="-4.41"/>
    <n v="0"/>
    <n v="0"/>
    <n v="12.45"/>
  </r>
  <r>
    <x v="4"/>
    <s v="Jun 9, 2015"/>
    <s v="Jun 9, 2015 12:32:17 AM PDT"/>
    <n v="5919410501"/>
    <x v="3"/>
    <s v="106-7252011-2301048"/>
    <s v="rug_wrench_200_3x5_fba"/>
    <s v="Rug Wrench Washable Non Slip Rug Pad - Protect Floors While Securing Rug and Making Vacuuming Easier"/>
    <n v="1"/>
    <s v="amazon.com"/>
    <s v="Amazon"/>
    <s v="CROSSLAKE"/>
    <s v="MN"/>
    <s v="56442-2911"/>
    <n v="12.83"/>
    <n v="0"/>
    <n v="0"/>
    <n v="0"/>
    <n v="0"/>
    <n v="-1.92"/>
    <n v="-2.67"/>
    <n v="0"/>
    <n v="0"/>
    <n v="8.24"/>
  </r>
  <r>
    <x v="4"/>
    <s v="Jun 9, 2015"/>
    <s v="Jun 9, 2015 2:25:18 PM PDT"/>
    <n v="5919410501"/>
    <x v="3"/>
    <s v="103-6143709-3320252"/>
    <s v="rug_wrench_200_2x8_fba"/>
    <s v="Rug Wrench Washable Non Slip Rug Pad - Protect Floors While Securing Rug and Making Vacuuming Easier"/>
    <n v="1"/>
    <s v="amazon.com"/>
    <s v="Amazon"/>
    <s v="SAINT MICHAEL"/>
    <s v="MINNESOTA"/>
    <s v="55376-9635"/>
    <n v="14.83"/>
    <n v="0"/>
    <n v="0"/>
    <n v="0"/>
    <n v="0"/>
    <n v="-2.2200000000000002"/>
    <n v="-2.67"/>
    <n v="0"/>
    <n v="0"/>
    <n v="9.94"/>
  </r>
  <r>
    <x v="4"/>
    <s v="Jun 9, 2015"/>
    <s v="Jun 9, 2015 3:22:38 PM PDT"/>
    <n v="5919410501"/>
    <x v="3"/>
    <s v="111-9974692-7643434"/>
    <s v="rug_wrench_200_3x5_fba"/>
    <s v="Rug Wrench Washable Non Slip Rug Pad - Protect Floors While Securing Rug and Making Vacuuming Easier"/>
    <n v="1"/>
    <s v="amazon.com"/>
    <s v="Amazon"/>
    <s v="Old Lyme"/>
    <s v="CT"/>
    <n v="6371"/>
    <n v="12.83"/>
    <n v="0"/>
    <n v="0"/>
    <n v="0"/>
    <n v="0"/>
    <n v="-1.92"/>
    <n v="-2.67"/>
    <n v="0"/>
    <n v="0"/>
    <n v="8.24"/>
  </r>
  <r>
    <x v="4"/>
    <s v="Jun 9, 2015"/>
    <s v="Jun 9, 2015 3:38:32 PM PDT"/>
    <n v="5919410501"/>
    <x v="3"/>
    <s v="115-7172212-7549851"/>
    <s v="rug_wrench_200_2x8_fba"/>
    <s v="Rug Wrench Washable Non Slip Rug Pad - Protect Floors While Securing Rug and Making Vacuuming Easier"/>
    <n v="1"/>
    <s v="amazon.com"/>
    <s v="Amazon"/>
    <s v="Laveen"/>
    <s v="AZ"/>
    <s v="85339-2446"/>
    <n v="14.83"/>
    <n v="0"/>
    <n v="0"/>
    <n v="0"/>
    <n v="0"/>
    <n v="-2.2200000000000002"/>
    <n v="-2.67"/>
    <n v="0"/>
    <n v="0"/>
    <n v="9.94"/>
  </r>
  <r>
    <x v="4"/>
    <s v="Jun 9, 2015"/>
    <s v="Jun 9, 2015 9:19:47 PM PDT"/>
    <n v="5919410501"/>
    <x v="3"/>
    <s v="103-8502292-1416227"/>
    <s v="rug_wrench_200_4x6_fba"/>
    <s v="Rug Wrench Washable Non Slip Rug Pad - Protect Floors While Securing Rug and Making Vacuuming Easier"/>
    <n v="1"/>
    <s v="amazon.com"/>
    <s v="Amazon"/>
    <s v="BROOKLYN"/>
    <s v="NEW YORK"/>
    <s v="11238-1231"/>
    <n v="16.829999999999998"/>
    <n v="0"/>
    <n v="0"/>
    <n v="0"/>
    <n v="0"/>
    <n v="-2.52"/>
    <n v="-4.0199999999999996"/>
    <n v="0"/>
    <n v="0"/>
    <n v="10.29"/>
  </r>
  <r>
    <x v="4"/>
    <s v="Jun 9, 2015"/>
    <s v="Jun 9, 2015 11:05:05 PM PDT"/>
    <n v="5919410501"/>
    <x v="3"/>
    <s v="104-1213231-9073049"/>
    <s v="rug_wrench_200_3x5_fba"/>
    <s v="Rug Wrench Washable Non Slip Rug Pad - Protect Floors While Securing Rug and Making Vacuuming Easier"/>
    <n v="1"/>
    <s v="amazon.com"/>
    <s v="Amazon"/>
    <s v="Montvale"/>
    <s v="NJ"/>
    <s v="07645-2003"/>
    <n v="12.83"/>
    <n v="0"/>
    <n v="0"/>
    <n v="0"/>
    <n v="0"/>
    <n v="-1.92"/>
    <n v="-2.67"/>
    <n v="0"/>
    <n v="0"/>
    <n v="8.24"/>
  </r>
  <r>
    <x v="4"/>
    <s v="Jun 10, 2015"/>
    <s v="Jun 10, 2015 12:20:48 AM PDT"/>
    <n v="5919410501"/>
    <x v="3"/>
    <s v="111-0570702-7837801"/>
    <s v="rug_wrench_200_5x8_fba"/>
    <s v="Rug Wrench Washable Non Slip Rug Pad - Protect Floors While Securing Rug and Making Vacuuming Easier"/>
    <n v="1"/>
    <s v="amazon.com"/>
    <s v="Amazon"/>
    <s v="KING GEORGE"/>
    <s v="VA"/>
    <s v="22485-5245"/>
    <n v="19.829999999999998"/>
    <n v="7.57"/>
    <n v="0"/>
    <n v="0"/>
    <n v="0"/>
    <n v="-2.97"/>
    <n v="-11.98"/>
    <n v="0"/>
    <n v="0"/>
    <n v="12.45"/>
  </r>
  <r>
    <x v="4"/>
    <s v="Jun 10, 2015"/>
    <s v="Jun 10, 2015 2:24:03 AM PDT"/>
    <n v="5919410501"/>
    <x v="3"/>
    <s v="114-7318374-6526636"/>
    <s v="rug_wrench_200_2x4_fba"/>
    <s v="Rug Wrench Washable Non Slip Rug Pad - Protect Floors While Securing Rug and Making Vacuuming Easier"/>
    <n v="1"/>
    <s v="amazon.com"/>
    <s v="Amazon"/>
    <s v="ORLANDO"/>
    <s v="FLORIDA"/>
    <s v="32825-7161"/>
    <n v="9.83"/>
    <n v="0"/>
    <n v="0"/>
    <n v="0"/>
    <n v="0"/>
    <n v="-1.47"/>
    <n v="-2.54"/>
    <n v="0"/>
    <n v="0"/>
    <n v="5.82"/>
  </r>
  <r>
    <x v="4"/>
    <s v="Jun 10, 2015"/>
    <s v="Jun 10, 2015 12:53:59 PM PDT"/>
    <n v="5919410501"/>
    <x v="3"/>
    <s v="107-5933538-6206616"/>
    <s v="rug_wrench_200_5x8_fba"/>
    <s v="Rug Wrench Washable Non Slip Rug Pad - Protect Floors While Securing Rug and Making Vacuuming Easier"/>
    <n v="1"/>
    <s v="amazon.com"/>
    <s v="Amazon"/>
    <s v="DENVER"/>
    <s v="CO"/>
    <s v="80247-1508"/>
    <n v="19.829999999999998"/>
    <n v="13.52"/>
    <n v="0"/>
    <n v="0"/>
    <n v="0"/>
    <n v="-2.97"/>
    <n v="-17.93"/>
    <n v="0"/>
    <n v="0"/>
    <n v="12.45"/>
  </r>
  <r>
    <x v="4"/>
    <s v="Jun 10, 2015"/>
    <s v="Jun 10, 2015 1:26:44 PM PDT"/>
    <n v="5919410501"/>
    <x v="6"/>
    <m/>
    <s v="rug_wrench_200_2x8_fba"/>
    <s v="FBA Inventory Reimbursement - Lost:Warehouse"/>
    <n v="1"/>
    <m/>
    <m/>
    <m/>
    <m/>
    <m/>
    <n v="0"/>
    <n v="0"/>
    <n v="0"/>
    <n v="0"/>
    <n v="0"/>
    <n v="0"/>
    <n v="0"/>
    <n v="0"/>
    <n v="9.94"/>
    <n v="9.94"/>
  </r>
  <r>
    <x v="4"/>
    <s v="Jun 10, 2015"/>
    <s v="Jun 10, 2015 2:06:27 PM PDT"/>
    <n v="5919410501"/>
    <x v="3"/>
    <s v="106-0339398-1365001"/>
    <s v="rug_wrench_200_5x8_fba"/>
    <s v="Rug Wrench Washable Non Slip Rug Pad - Protect Floors While Securing Rug and Making Vacuuming Easier"/>
    <n v="1"/>
    <s v="amazon.com"/>
    <s v="Amazon"/>
    <s v="BROOKLYN"/>
    <s v="NY"/>
    <s v="11211-4666"/>
    <n v="19.829999999999998"/>
    <n v="0"/>
    <n v="0"/>
    <n v="0"/>
    <n v="0"/>
    <n v="-5.94"/>
    <n v="-3.41"/>
    <n v="0"/>
    <n v="0"/>
    <n v="10.48"/>
  </r>
  <r>
    <x v="4"/>
    <s v="Jun 10, 2015"/>
    <s v="Jun 10, 2015 2:06:27 PM PDT"/>
    <n v="5919410501"/>
    <x v="3"/>
    <s v="106-0339398-1365001"/>
    <s v="rug_wrench_200_5x8_fba"/>
    <s v="Rug Wrench Washable Non Slip Rug Pad - Protect Floors While Securing Rug and Making Vacuuming Easier"/>
    <n v="1"/>
    <s v="amazon.com"/>
    <s v="Amazon"/>
    <s v="BROOKLYN"/>
    <s v="NY"/>
    <s v="11211-4666"/>
    <n v="19.829999999999998"/>
    <n v="0"/>
    <n v="0"/>
    <n v="0"/>
    <n v="0"/>
    <n v="0"/>
    <n v="-4.41"/>
    <n v="0"/>
    <n v="0"/>
    <n v="15.42"/>
  </r>
  <r>
    <x v="4"/>
    <s v="Jun 10, 2015"/>
    <s v="Jun 10, 2015 4:29:35 PM PDT"/>
    <n v="5919410501"/>
    <x v="5"/>
    <s v="002-3087502-9082660"/>
    <s v="rug_wrench_200_2x4_fba"/>
    <s v="Rug Wrench Washable Non Slip Rug Pad - Protect Floors While Securing Rug and Making Vacuuming Easier"/>
    <n v="1"/>
    <s v="amazon.com"/>
    <s v="Amazon"/>
    <s v="MONTGOMERY VILLAGE"/>
    <s v="MARYLAND"/>
    <s v="20886-0601"/>
    <n v="-9.83"/>
    <n v="-6.36"/>
    <n v="0"/>
    <n v="6.36"/>
    <n v="0"/>
    <n v="1.18"/>
    <n v="0"/>
    <n v="0"/>
    <n v="0"/>
    <n v="-8.65"/>
  </r>
  <r>
    <x v="4"/>
    <s v="Jun 10, 2015"/>
    <s v="Jun 10, 2015 5:41:38 PM PDT"/>
    <n v="5919410501"/>
    <x v="3"/>
    <s v="107-8279537-1459462"/>
    <s v="rug_wrench_200_5x8_fba"/>
    <s v="Rug Wrench Washable Non Slip Rug Pad - Protect Floors While Securing Rug and Making Vacuuming Easier"/>
    <n v="1"/>
    <s v="amazon.com"/>
    <s v="Amazon"/>
    <s v="WADSWORTH"/>
    <s v="IL"/>
    <s v="60083-9614"/>
    <n v="19.829999999999998"/>
    <n v="0"/>
    <n v="0"/>
    <n v="0"/>
    <n v="0"/>
    <n v="-2.97"/>
    <n v="-4.41"/>
    <n v="0"/>
    <n v="0"/>
    <n v="12.45"/>
  </r>
  <r>
    <x v="4"/>
    <s v="Jun 11, 2015"/>
    <s v="Jun 11, 2015 12:44:31 AM PDT"/>
    <n v="5919410501"/>
    <x v="3"/>
    <s v="114-1640218-5969043"/>
    <s v="rug_wrench_200_5x8_fba"/>
    <s v="Rug Wrench Washable Non Slip Rug Pad - Protect Floors While Securing Rug and Making Vacuuming Easier"/>
    <n v="1"/>
    <s v="amazon.com"/>
    <s v="Amazon"/>
    <s v="LAUREL"/>
    <s v="MD"/>
    <s v="20724-2491"/>
    <n v="19.829999999999998"/>
    <n v="0"/>
    <n v="0"/>
    <n v="0"/>
    <n v="0"/>
    <n v="-2.97"/>
    <n v="-4.41"/>
    <n v="0"/>
    <n v="0"/>
    <n v="12.45"/>
  </r>
  <r>
    <x v="4"/>
    <s v="Jun 11, 2015"/>
    <s v="Jun 11, 2015 12:47:25 AM PDT"/>
    <n v="5919410501"/>
    <x v="3"/>
    <s v="103-7762149-5814634"/>
    <s v="rug_wrench_200_2x8_fba"/>
    <s v="Rug Wrench Washable Non Slip Rug Pad - Protect Floors While Securing Rug and Making Vacuuming Easier"/>
    <n v="1"/>
    <s v="amazon.com"/>
    <s v="Amazon"/>
    <s v="Encino"/>
    <s v="CA"/>
    <s v="91436-2124"/>
    <n v="14.83"/>
    <n v="0"/>
    <n v="0"/>
    <n v="0"/>
    <n v="0"/>
    <n v="-2.2200000000000002"/>
    <n v="-2.67"/>
    <n v="0"/>
    <n v="0"/>
    <n v="9.94"/>
  </r>
  <r>
    <x v="4"/>
    <s v="Jun 11, 2015"/>
    <s v="Jun 11, 2015 1:36:29 AM PDT"/>
    <n v="5919410501"/>
    <x v="3"/>
    <s v="107-7683685-7346666"/>
    <s v="rug_wrench_200_2x8_fba"/>
    <s v="Rug Wrench Washable Non Slip Rug Pad - Protect Floors While Securing Rug and Making Vacuuming Easier"/>
    <n v="1"/>
    <s v="amazon.com"/>
    <s v="Amazon"/>
    <s v="PISCATAWAY"/>
    <s v="NJ"/>
    <s v="08854-5801"/>
    <n v="14.83"/>
    <n v="0"/>
    <n v="0"/>
    <n v="0"/>
    <n v="0"/>
    <n v="-2.2200000000000002"/>
    <n v="-2.67"/>
    <n v="0"/>
    <n v="0"/>
    <n v="9.94"/>
  </r>
  <r>
    <x v="4"/>
    <s v="Jun 11, 2015"/>
    <s v="Jun 11, 2015 9:49:59 AM PDT"/>
    <n v="5919410501"/>
    <x v="3"/>
    <s v="110-4150329-6065806"/>
    <s v="rug_wrench_200_2x8_fba"/>
    <s v="Rug Wrench Washable Non Slip Rug Pad - Protect Floors While Securing Rug and Making Vacuuming Easier"/>
    <n v="1"/>
    <s v="amazon.com"/>
    <s v="Amazon"/>
    <s v="OTTAWA LAKE"/>
    <s v="MI"/>
    <s v="49267-9731"/>
    <n v="14.83"/>
    <n v="3.59"/>
    <n v="0"/>
    <n v="-3.59"/>
    <n v="0"/>
    <n v="-2.2200000000000002"/>
    <n v="-2.67"/>
    <n v="0"/>
    <n v="0"/>
    <n v="9.94"/>
  </r>
  <r>
    <x v="4"/>
    <s v="Jun 11, 2015"/>
    <s v="Jun 11, 2015 4:22:52 PM PDT"/>
    <n v="5919410501"/>
    <x v="3"/>
    <s v="002-1292312-1087410"/>
    <s v="rug_wrench_200_2x4_fba"/>
    <s v="Rug Wrench Washable Non Slip Rug Pad - Protect Floors While Securing Rug and Making Vacuuming Easier"/>
    <n v="2"/>
    <s v="amazon.com"/>
    <s v="Amazon"/>
    <s v="SAN FRANCISCO"/>
    <s v="CA"/>
    <s v="94111-1313"/>
    <n v="19.66"/>
    <n v="7.98"/>
    <n v="0"/>
    <n v="0"/>
    <n v="0"/>
    <n v="-2.94"/>
    <n v="-12.06"/>
    <n v="0"/>
    <n v="0"/>
    <n v="12.64"/>
  </r>
  <r>
    <x v="4"/>
    <s v="Jun 11, 2015"/>
    <s v="Jun 11, 2015 4:54:42 PM PDT"/>
    <n v="5919410501"/>
    <x v="3"/>
    <s v="102-1117906-3859467"/>
    <s v="rug_wrench_200_2x8_fba"/>
    <s v="Rug Wrench Washable Non Slip Rug Pad - Protect Floors While Securing Rug and Making Vacuuming Easier"/>
    <n v="5"/>
    <s v="amazon.com"/>
    <s v="Amazon"/>
    <s v="Puyallup"/>
    <s v="WA"/>
    <n v="98374"/>
    <n v="74.150000000000006"/>
    <n v="20.96"/>
    <n v="0"/>
    <n v="0"/>
    <n v="0"/>
    <n v="-11.1"/>
    <n v="-29.31"/>
    <n v="0"/>
    <n v="0"/>
    <n v="54.7"/>
  </r>
  <r>
    <x v="4"/>
    <s v="Jun 11, 2015"/>
    <s v="Jun 11, 2015 4:54:42 PM PDT"/>
    <n v="5919410501"/>
    <x v="3"/>
    <s v="102-1117906-3859467"/>
    <s v="rug_wrench_200_3x5_fba"/>
    <s v="Rug Wrench Washable Non Slip Rug Pad - Protect Floors While Securing Rug and Making Vacuuming Easier"/>
    <n v="1"/>
    <s v="amazon.com"/>
    <s v="Amazon"/>
    <s v="Puyallup"/>
    <s v="WA"/>
    <n v="98374"/>
    <n v="12.83"/>
    <n v="3.65"/>
    <n v="0"/>
    <n v="0"/>
    <n v="0"/>
    <n v="-1.92"/>
    <n v="-6.32"/>
    <n v="0"/>
    <n v="0"/>
    <n v="8.24"/>
  </r>
  <r>
    <x v="4"/>
    <s v="Jun 11, 2015"/>
    <s v="Jun 11, 2015 11:29:23 PM PDT"/>
    <n v="5919410501"/>
    <x v="3"/>
    <s v="103-7951115-4562664"/>
    <s v="rug_wrench_200_2x4_fba"/>
    <s v="Rug Wrench Washable Non Slip Rug Pad - Protect Floors While Securing Rug and Making Vacuuming Easier"/>
    <n v="1"/>
    <s v="amazon.com"/>
    <s v="Amazon"/>
    <s v="Pensacola"/>
    <s v="FL"/>
    <n v="32514"/>
    <n v="9.83"/>
    <n v="0"/>
    <n v="0"/>
    <n v="0"/>
    <n v="0"/>
    <n v="-1.47"/>
    <n v="-2.54"/>
    <n v="0"/>
    <n v="0"/>
    <n v="5.82"/>
  </r>
  <r>
    <x v="4"/>
    <s v="Jun 12, 2015"/>
    <s v="Jun 12, 2015 3:18:06 AM PDT"/>
    <n v="5919410501"/>
    <x v="3"/>
    <s v="002-8117006-8626655"/>
    <s v="rug_wrench_200_5x8_fba"/>
    <s v="Rug Wrench Washable Non Slip Rug Pad - Protect Floors While Securing Rug and Making Vacuuming Easier"/>
    <n v="1"/>
    <s v="amazon.com"/>
    <s v="Amazon"/>
    <s v="BROOKLYN"/>
    <s v="NY"/>
    <s v="11238-2104"/>
    <n v="19.829999999999998"/>
    <n v="0"/>
    <n v="0"/>
    <n v="0"/>
    <n v="0"/>
    <n v="-2.97"/>
    <n v="-4.41"/>
    <n v="0"/>
    <n v="0"/>
    <n v="12.45"/>
  </r>
  <r>
    <x v="4"/>
    <s v="Jun 12, 2015"/>
    <s v="Jun 12, 2015 3:29:46 AM PDT"/>
    <n v="5919410501"/>
    <x v="3"/>
    <s v="116-8504462-9045855"/>
    <s v="rug_wrench_200_5x8_fba"/>
    <s v="Rug Wrench Washable Non Slip Rug Pad - Protect Floors While Securing Rug and Making Vacuuming Easier"/>
    <n v="1"/>
    <s v="amazon.com"/>
    <s v="Amazon"/>
    <s v="BIG PINE KEY"/>
    <s v="FL"/>
    <s v="33043-3127"/>
    <n v="19.829999999999998"/>
    <n v="0"/>
    <n v="0"/>
    <n v="0"/>
    <n v="0"/>
    <n v="-2.97"/>
    <n v="-4.41"/>
    <n v="0"/>
    <n v="0"/>
    <n v="12.45"/>
  </r>
  <r>
    <x v="4"/>
    <s v="Jun 12, 2015"/>
    <s v="Jun 12, 2015 3:42:22 AM PDT"/>
    <n v="5919410501"/>
    <x v="3"/>
    <s v="106-5972699-9677019"/>
    <s v="rug_wrench_200_3x5_fba"/>
    <s v="Rug Wrench Washable Non Slip Rug Pad - Protect Floors While Securing Rug and Making Vacuuming Easier"/>
    <n v="1"/>
    <s v="amazon.com"/>
    <s v="Amazon"/>
    <s v="EDMOND"/>
    <s v="OK"/>
    <s v="73034-2016"/>
    <n v="12.83"/>
    <n v="0"/>
    <n v="0"/>
    <n v="0"/>
    <n v="0"/>
    <n v="-1.92"/>
    <n v="-2.67"/>
    <n v="0"/>
    <n v="0"/>
    <n v="8.24"/>
  </r>
  <r>
    <x v="4"/>
    <s v="Jun 12, 2015"/>
    <s v="Jun 12, 2015 8:42:06 AM PDT"/>
    <n v="5919410501"/>
    <x v="3"/>
    <s v="109-7367162-4229062"/>
    <s v="rug_wrench_200_5x8_fba"/>
    <s v="Rug Wrench Washable Non Slip Rug Pad - Protect Floors While Securing Rug and Making Vacuuming Easier"/>
    <n v="1"/>
    <s v="amazon.com"/>
    <s v="Amazon"/>
    <s v="Arena"/>
    <s v="WI"/>
    <n v="53503"/>
    <n v="19.829999999999998"/>
    <n v="0"/>
    <n v="0"/>
    <n v="0"/>
    <n v="0"/>
    <n v="-2.97"/>
    <n v="-4.41"/>
    <n v="0"/>
    <n v="0"/>
    <n v="12.45"/>
  </r>
  <r>
    <x v="4"/>
    <s v="Jun 12, 2015"/>
    <s v="Jun 12, 2015 2:22:57 PM PDT"/>
    <n v="5919410501"/>
    <x v="3"/>
    <s v="106-1908990-5380265"/>
    <s v="rug_wrench_200_3x5_fba"/>
    <s v="Rug Wrench Washable Non Slip Rug Pad - Protect Floors While Securing Rug and Making Vacuuming Easier"/>
    <n v="2"/>
    <s v="amazon.com"/>
    <s v="Amazon"/>
    <s v="SANTA FE"/>
    <s v="NM"/>
    <s v="87501-1732"/>
    <n v="25.66"/>
    <n v="0"/>
    <n v="0"/>
    <n v="0"/>
    <n v="0"/>
    <n v="-3.84"/>
    <n v="-4.34"/>
    <n v="0"/>
    <n v="0"/>
    <n v="17.48"/>
  </r>
  <r>
    <x v="4"/>
    <s v="Jun 12, 2015"/>
    <s v="Jun 12, 2015 2:29:04 PM PDT"/>
    <n v="5919410501"/>
    <x v="3"/>
    <s v="109-3169023-0953810"/>
    <s v="rug_wrench_200_2x4_fba"/>
    <s v="Rug Wrench Washable Non Slip Rug Pad - Protect Floors While Securing Rug and Making Vacuuming Easier"/>
    <n v="1"/>
    <s v="amazon.com"/>
    <s v="Amazon"/>
    <s v="CARMEL"/>
    <s v="IN"/>
    <s v="46032-8916"/>
    <n v="9.83"/>
    <n v="0"/>
    <n v="0"/>
    <n v="0"/>
    <n v="0"/>
    <n v="-1.47"/>
    <n v="-1.54"/>
    <n v="0"/>
    <n v="0"/>
    <n v="6.82"/>
  </r>
  <r>
    <x v="4"/>
    <s v="Jun 12, 2015"/>
    <s v="Jun 12, 2015 2:29:04 PM PDT"/>
    <n v="5919410501"/>
    <x v="3"/>
    <s v="109-3169023-0953810"/>
    <s v="rug_wrench_200_2x8_fba"/>
    <s v="Rug Wrench Washable Non Slip Rug Pad - Protect Floors While Securing Rug and Making Vacuuming Easier"/>
    <n v="1"/>
    <s v="amazon.com"/>
    <s v="Amazon"/>
    <s v="CARMEL"/>
    <s v="IN"/>
    <s v="46032-8916"/>
    <n v="14.83"/>
    <n v="0"/>
    <n v="0"/>
    <n v="0"/>
    <n v="0"/>
    <n v="-2.2200000000000002"/>
    <n v="-2.67"/>
    <n v="0"/>
    <n v="0"/>
    <n v="9.94"/>
  </r>
  <r>
    <x v="4"/>
    <s v="Jun 12, 2015"/>
    <s v="Jun 12, 2015 4:24:33 PM PDT"/>
    <n v="5919410501"/>
    <x v="3"/>
    <s v="107-9021672-1025038"/>
    <s v="rug_wrench_200_3x5_fba"/>
    <s v="Rug Wrench Washable Non Slip Rug Pad - Protect Floors While Securing Rug and Making Vacuuming Easier"/>
    <n v="2"/>
    <s v="amazon.com"/>
    <s v="Amazon"/>
    <s v="MEDFORD"/>
    <s v="MA"/>
    <s v="02155-1446"/>
    <n v="25.66"/>
    <n v="0"/>
    <n v="0"/>
    <n v="0"/>
    <n v="0"/>
    <n v="-3.84"/>
    <n v="-4.34"/>
    <n v="0"/>
    <n v="0"/>
    <n v="17.48"/>
  </r>
  <r>
    <x v="4"/>
    <s v="Jun 12, 2015"/>
    <s v="Jun 12, 2015 10:21:41 PM PDT"/>
    <n v="5919410501"/>
    <x v="3"/>
    <s v="113-0267452-7673837"/>
    <s v="rug_wrench_200_3x5_fba"/>
    <s v="Rug Wrench Washable Non Slip Rug Pad - Protect Floors While Securing Rug and Making Vacuuming Easier"/>
    <n v="1"/>
    <s v="amazon.com"/>
    <s v="Amazon"/>
    <s v="BALDWIN CITY"/>
    <s v="KS"/>
    <s v="66006-5100"/>
    <n v="12.83"/>
    <n v="0"/>
    <n v="0"/>
    <n v="0"/>
    <n v="0"/>
    <n v="-1.92"/>
    <n v="-2.67"/>
    <n v="0"/>
    <n v="0"/>
    <n v="8.24"/>
  </r>
  <r>
    <x v="4"/>
    <s v="Jun 12, 2015"/>
    <s v="Jun 12, 2015 11:28:07 PM PDT"/>
    <n v="5919410501"/>
    <x v="3"/>
    <s v="113-2311398-1006617"/>
    <s v="rug_wrench_200_5x8_fba"/>
    <s v="Rug Wrench Washable Non Slip Rug Pad - Protect Floors While Securing Rug and Making Vacuuming Easier"/>
    <n v="1"/>
    <s v="amazon.com"/>
    <s v="Amazon"/>
    <s v="ROME"/>
    <s v="GA"/>
    <s v="30161-9192"/>
    <n v="19.829999999999998"/>
    <n v="2.57"/>
    <n v="0"/>
    <n v="-2.57"/>
    <n v="0"/>
    <n v="-2.97"/>
    <n v="-4.41"/>
    <n v="0"/>
    <n v="0"/>
    <n v="12.45"/>
  </r>
  <r>
    <x v="4"/>
    <s v="Jun 13, 2015"/>
    <s v="Jun 13, 2015 1:26:00 AM PDT"/>
    <n v="5919410501"/>
    <x v="3"/>
    <s v="104-8169652-4245063"/>
    <s v="rug_wrench_200_2x4_fba"/>
    <s v="Rug Wrench Washable Non Slip Rug Pad - Protect Floors While Securing Rug and Making Vacuuming Easier"/>
    <n v="1"/>
    <s v="amazon.com"/>
    <s v="Amazon"/>
    <s v="WASHINGTON"/>
    <s v="DC"/>
    <s v="20001-1149"/>
    <n v="9.83"/>
    <n v="0"/>
    <n v="0"/>
    <n v="0"/>
    <n v="0"/>
    <n v="-1.47"/>
    <n v="-2.54"/>
    <n v="0"/>
    <n v="0"/>
    <n v="5.82"/>
  </r>
  <r>
    <x v="4"/>
    <s v="Jun 13, 2015"/>
    <s v="Jun 13, 2015 1:26:59 AM PDT"/>
    <n v="5919410501"/>
    <x v="3"/>
    <s v="102-0070779-1217077"/>
    <s v="rug_wrench_200_2x8_fba"/>
    <s v="Rug Wrench Washable Non Slip Rug Pad - Protect Floors While Securing Rug and Making Vacuuming Easier"/>
    <n v="1"/>
    <s v="amazon.com"/>
    <s v="Amazon"/>
    <s v="SILVER SPRING"/>
    <s v="MD"/>
    <s v="20901-1746"/>
    <n v="14.83"/>
    <n v="0"/>
    <n v="0"/>
    <n v="0"/>
    <n v="0"/>
    <n v="-2.2200000000000002"/>
    <n v="-2.67"/>
    <n v="0"/>
    <n v="0"/>
    <n v="9.94"/>
  </r>
  <r>
    <x v="4"/>
    <s v="Jun 13, 2015"/>
    <s v="Jun 13, 2015 1:51:00 AM PDT"/>
    <n v="5919410501"/>
    <x v="3"/>
    <s v="108-0624159-5073056"/>
    <s v="rug_wrench_200_4x6_fba"/>
    <s v="Rug Wrench Washable Non Slip Rug Pad - Protect Floors While Securing Rug and Making Vacuuming Easier"/>
    <n v="1"/>
    <s v="amazon.com"/>
    <s v="Amazon"/>
    <s v="WASHINGTON"/>
    <s v="DC"/>
    <s v="20010-1546"/>
    <n v="16.829999999999998"/>
    <n v="0"/>
    <n v="0"/>
    <n v="0"/>
    <n v="0"/>
    <n v="-2.52"/>
    <n v="-4.0199999999999996"/>
    <n v="0"/>
    <n v="0"/>
    <n v="10.29"/>
  </r>
  <r>
    <x v="4"/>
    <s v="Jun 13, 2015"/>
    <s v="Jun 13, 2015 2:52:09 AM PDT"/>
    <n v="5919410501"/>
    <x v="3"/>
    <s v="115-0372044-7254640"/>
    <s v="rug_wrench_200_3x5_fba"/>
    <s v="Rug Wrench Washable Non Slip Rug Pad - Protect Floors While Securing Rug and Making Vacuuming Easier"/>
    <n v="1"/>
    <s v="amazon.com"/>
    <s v="Amazon"/>
    <s v="GILBERT"/>
    <s v="AZ"/>
    <s v="85295-2302"/>
    <n v="12.83"/>
    <n v="0"/>
    <n v="0"/>
    <n v="0"/>
    <n v="0"/>
    <n v="-1.92"/>
    <n v="-2.67"/>
    <n v="0"/>
    <n v="0"/>
    <n v="8.24"/>
  </r>
  <r>
    <x v="4"/>
    <s v="Jun 13, 2015"/>
    <s v="Jun 13, 2015 5:06:44 AM PDT"/>
    <n v="5919410501"/>
    <x v="3"/>
    <s v="102-9648320-5052202"/>
    <s v="rug_wrench_200_5x8_fba"/>
    <s v="Rug Wrench Washable Non Slip Rug Pad - Protect Floors While Securing Rug and Making Vacuuming Easier"/>
    <n v="1"/>
    <s v="amazon.com"/>
    <s v="Amazon"/>
    <s v="ALAMEDA"/>
    <s v="CA"/>
    <n v="94502"/>
    <n v="19.829999999999998"/>
    <n v="0"/>
    <n v="0"/>
    <n v="0"/>
    <n v="0"/>
    <n v="-2.97"/>
    <n v="-4.41"/>
    <n v="0"/>
    <n v="0"/>
    <n v="12.45"/>
  </r>
  <r>
    <x v="4"/>
    <s v="Jun 13, 2015"/>
    <s v="Jun 13, 2015 8:28:30 AM PDT"/>
    <n v="5919410501"/>
    <x v="3"/>
    <s v="113-2089908-5216242"/>
    <s v="rug_wrench_200_2x8_fba"/>
    <s v="Rug Wrench Washable Non Slip Rug Pad - Protect Floors While Securing Rug and Making Vacuuming Easier"/>
    <n v="1"/>
    <s v="amazon.com"/>
    <s v="Amazon"/>
    <s v="Goleta"/>
    <s v="CA"/>
    <s v="93117-2414"/>
    <n v="14.83"/>
    <n v="0"/>
    <n v="0"/>
    <n v="0"/>
    <n v="0"/>
    <n v="-2.2200000000000002"/>
    <n v="-2.67"/>
    <n v="0"/>
    <n v="0"/>
    <n v="9.94"/>
  </r>
  <r>
    <x v="4"/>
    <s v="Jun 13, 2015"/>
    <s v="Jun 13, 2015 6:44:58 PM PDT"/>
    <n v="5919410501"/>
    <x v="3"/>
    <s v="116-3396756-7122632"/>
    <s v="rug_wrench_200_5x8_fba"/>
    <s v="Rug Wrench Washable Non Slip Rug Pad - Protect Floors While Securing Rug and Making Vacuuming Easier"/>
    <n v="1"/>
    <s v="amazon.com"/>
    <s v="Amazon"/>
    <s v="CHICAGO"/>
    <s v="ILLINOIS"/>
    <s v="60631-3148"/>
    <n v="19.829999999999998"/>
    <n v="0"/>
    <n v="0"/>
    <n v="0"/>
    <n v="0"/>
    <n v="-2.97"/>
    <n v="-4.41"/>
    <n v="0"/>
    <n v="0"/>
    <n v="12.45"/>
  </r>
  <r>
    <x v="4"/>
    <s v="Jun 13, 2015"/>
    <s v="Jun 13, 2015 7:28:24 PM PDT"/>
    <n v="5919410501"/>
    <x v="3"/>
    <s v="104-5159619-8121060"/>
    <s v="rug_wrench_200_5x8_fba"/>
    <s v="Rug Wrench Washable Non Slip Rug Pad - Protect Floors While Securing Rug and Making Vacuuming Easier"/>
    <n v="1"/>
    <s v="amazon.com"/>
    <s v="Amazon"/>
    <s v="LINCOLNSHIRE"/>
    <s v="IL"/>
    <s v="60069-3880"/>
    <n v="19.829999999999998"/>
    <n v="0"/>
    <n v="0"/>
    <n v="0"/>
    <n v="0"/>
    <n v="-2.97"/>
    <n v="-4.41"/>
    <n v="0"/>
    <n v="0"/>
    <n v="12.45"/>
  </r>
  <r>
    <x v="4"/>
    <s v="Jun 13, 2015"/>
    <s v="Jun 13, 2015 11:17:32 PM PDT"/>
    <n v="5926254431"/>
    <x v="3"/>
    <s v="105-2157935-5055430"/>
    <s v="rug_wrench_200_5x8_fba"/>
    <s v="Rug Wrench Washable Non Slip Rug Pad - Protect Floors While Securing Rug and Making Vacuuming Easier"/>
    <n v="1"/>
    <s v="amazon.com"/>
    <s v="Amazon"/>
    <s v="RIDLEY PARK"/>
    <s v="PA"/>
    <n v="19078"/>
    <n v="19.829999999999998"/>
    <n v="2.99"/>
    <n v="0"/>
    <n v="-2.99"/>
    <n v="0"/>
    <n v="-5.94"/>
    <n v="-3.41"/>
    <n v="0"/>
    <n v="0"/>
    <n v="10.48"/>
  </r>
  <r>
    <x v="4"/>
    <s v="Jun 13, 2015"/>
    <s v="Jun 13, 2015 11:17:32 PM PDT"/>
    <n v="5926254431"/>
    <x v="3"/>
    <s v="105-2157935-5055430"/>
    <s v="rug_wrench_200_5x8_fba"/>
    <s v="Rug Wrench Washable Non Slip Rug Pad - Protect Floors While Securing Rug and Making Vacuuming Easier"/>
    <n v="1"/>
    <s v="amazon.com"/>
    <s v="Amazon"/>
    <s v="RIDLEY PARK"/>
    <s v="PA"/>
    <n v="19078"/>
    <n v="19.829999999999998"/>
    <n v="3"/>
    <n v="0"/>
    <n v="-3"/>
    <n v="0"/>
    <n v="0"/>
    <n v="-4.41"/>
    <n v="0"/>
    <n v="0"/>
    <n v="15.42"/>
  </r>
  <r>
    <x v="4"/>
    <s v="Jun 14, 2015"/>
    <s v="Jun 14, 2015 2:15:44 AM PDT"/>
    <n v="5926254431"/>
    <x v="3"/>
    <s v="116-4854854-1975417"/>
    <s v="rug_wrench_200_5x8_fba"/>
    <s v="Rug Wrench Washable Non Slip Rug Pad - Protect Floors While Securing Rug and Making Vacuuming Easier"/>
    <n v="1"/>
    <s v="amazon.com"/>
    <s v="Amazon"/>
    <s v="ORANGE PARK"/>
    <s v="FL"/>
    <s v="32065-2525"/>
    <n v="19.829999999999998"/>
    <n v="0"/>
    <n v="0"/>
    <n v="0"/>
    <n v="0"/>
    <n v="-2.97"/>
    <n v="-4.41"/>
    <n v="0"/>
    <n v="0"/>
    <n v="12.45"/>
  </r>
  <r>
    <x v="4"/>
    <s v="Jun 14, 2015"/>
    <s v="Jun 14, 2015 1:39:28 PM PDT"/>
    <n v="5926254431"/>
    <x v="3"/>
    <s v="104-2426607-3041050"/>
    <s v="rug_wrench_200_5x8_fba"/>
    <s v="Rug Wrench Washable Non Slip Rug Pad - Protect Floors While Securing Rug and Making Vacuuming Easier"/>
    <n v="1"/>
    <s v="amazon.com"/>
    <s v="Amazon"/>
    <s v="Benbrook"/>
    <s v="TX"/>
    <s v="76126-2914"/>
    <n v="19.829999999999998"/>
    <n v="2.85"/>
    <n v="0"/>
    <n v="-2.85"/>
    <n v="0"/>
    <n v="-2.97"/>
    <n v="-4.41"/>
    <n v="0"/>
    <n v="0"/>
    <n v="12.45"/>
  </r>
  <r>
    <x v="4"/>
    <s v="Jun 14, 2015"/>
    <s v="Jun 14, 2015 3:37:11 PM PDT"/>
    <n v="5926254431"/>
    <x v="3"/>
    <s v="002-0103022-6764277"/>
    <s v="rug_wrench_200_2x4_fba"/>
    <s v="Rug Wrench Washable Non Slip Rug Pad - Protect Floors While Securing Rug and Making Vacuuming Easier"/>
    <n v="1"/>
    <s v="amazon.com"/>
    <s v="Amazon"/>
    <s v="LOS ANGELES"/>
    <s v="CA"/>
    <s v="90065-4143"/>
    <n v="9.83"/>
    <n v="0"/>
    <n v="0"/>
    <n v="0"/>
    <n v="0"/>
    <n v="-1.47"/>
    <n v="-2.54"/>
    <n v="0"/>
    <n v="0"/>
    <n v="5.82"/>
  </r>
  <r>
    <x v="4"/>
    <s v="Jun 14, 2015"/>
    <s v="Jun 14, 2015 5:03:18 PM PDT"/>
    <n v="5926254431"/>
    <x v="3"/>
    <s v="113-6022372-7475468"/>
    <s v="rug_wrench_200_3x5_fba"/>
    <s v="Rug Wrench Washable Non Slip Rug Pad - Protect Floors While Securing Rug and Making Vacuuming Easier"/>
    <n v="1"/>
    <s v="amazon.com"/>
    <s v="Amazon"/>
    <s v="DEWITT"/>
    <s v="MI"/>
    <s v="48820-8197"/>
    <n v="12.83"/>
    <n v="0"/>
    <n v="0"/>
    <n v="0"/>
    <n v="0"/>
    <n v="-1.92"/>
    <n v="-2.67"/>
    <n v="0"/>
    <n v="0"/>
    <n v="8.24"/>
  </r>
  <r>
    <x v="4"/>
    <s v="Jun 15, 2015"/>
    <s v="Jun 15, 2015 1:44:00 AM PDT"/>
    <n v="5926254431"/>
    <x v="3"/>
    <s v="106-5332367-0096232"/>
    <s v="rug_wrench_200_3x5_fba"/>
    <s v="Rug Wrench Washable Non Slip Rug Pad - Protect Floors While Securing Rug and Making Vacuuming Easier"/>
    <n v="1"/>
    <s v="amazon.com"/>
    <s v="Amazon"/>
    <s v="Brooklyn"/>
    <s v="NY"/>
    <n v="11206"/>
    <n v="12.83"/>
    <n v="0"/>
    <n v="0"/>
    <n v="0"/>
    <n v="0"/>
    <n v="-1.92"/>
    <n v="-2.67"/>
    <n v="0"/>
    <n v="0"/>
    <n v="8.24"/>
  </r>
  <r>
    <x v="4"/>
    <s v="Jun 15, 2015"/>
    <s v="Jun 15, 2015 2:59:55 AM PDT"/>
    <n v="5926254431"/>
    <x v="3"/>
    <s v="108-1587053-9651432"/>
    <s v="rug_wrench_200_5x8_fba"/>
    <s v="Rug Wrench Washable Non Slip Rug Pad - Protect Floors While Securing Rug and Making Vacuuming Easier"/>
    <n v="1"/>
    <s v="amazon.com"/>
    <s v="Amazon"/>
    <s v="Dickson"/>
    <s v="TN"/>
    <n v="37055"/>
    <n v="19.829999999999998"/>
    <n v="0"/>
    <n v="0"/>
    <n v="0"/>
    <n v="0"/>
    <n v="-2.97"/>
    <n v="-4.41"/>
    <n v="0"/>
    <n v="0"/>
    <n v="12.45"/>
  </r>
  <r>
    <x v="4"/>
    <s v="Jun 15, 2015"/>
    <s v="Jun 15, 2015 4:03:46 AM PDT"/>
    <n v="5926254431"/>
    <x v="4"/>
    <m/>
    <m/>
    <s v="To your account ending in: 1194, Federal ACH Trace ID: 091000011765510"/>
    <m/>
    <m/>
    <m/>
    <m/>
    <m/>
    <m/>
    <n v="0"/>
    <n v="0"/>
    <n v="0"/>
    <n v="0"/>
    <n v="0"/>
    <n v="0"/>
    <n v="0"/>
    <n v="0"/>
    <n v="-832.82"/>
    <n v="-832.82"/>
  </r>
  <r>
    <x v="4"/>
    <s v="Jun 15, 2015"/>
    <s v="Jun 15, 2015 7:14:13 AM PDT"/>
    <n v="5926254431"/>
    <x v="3"/>
    <s v="115-7775266-1904241"/>
    <s v="rug_wrench_200_3x5_fba"/>
    <s v="Rug Wrench Washable Non Slip Rug Pad - Protect Floors While Securing Rug and Making Vacuuming Easier"/>
    <n v="1"/>
    <s v="amazon.com"/>
    <s v="Amazon"/>
    <s v="HOLLYWOOD"/>
    <s v="AL"/>
    <s v="35752-5915"/>
    <n v="12.83"/>
    <n v="0"/>
    <n v="0"/>
    <n v="0"/>
    <n v="0"/>
    <n v="-3.84"/>
    <n v="-1.67"/>
    <n v="0"/>
    <n v="0"/>
    <n v="7.32"/>
  </r>
  <r>
    <x v="4"/>
    <s v="Jun 15, 2015"/>
    <s v="Jun 15, 2015 7:14:13 AM PDT"/>
    <n v="5926254431"/>
    <x v="3"/>
    <s v="115-7775266-1904241"/>
    <s v="rug_wrench_200_3x5_fba"/>
    <s v="Rug Wrench Washable Non Slip Rug Pad - Protect Floors While Securing Rug and Making Vacuuming Easier"/>
    <n v="1"/>
    <s v="amazon.com"/>
    <s v="Amazon"/>
    <s v="HOLLYWOOD"/>
    <s v="AL"/>
    <s v="35752-5915"/>
    <n v="12.83"/>
    <n v="0"/>
    <n v="0"/>
    <n v="0"/>
    <n v="0"/>
    <n v="0"/>
    <n v="-2.67"/>
    <n v="0"/>
    <n v="0"/>
    <n v="10.16"/>
  </r>
  <r>
    <x v="4"/>
    <s v="Jun 15, 2015"/>
    <s v="Jun 15, 2015 8:56:37 AM PDT"/>
    <n v="5926254431"/>
    <x v="6"/>
    <m/>
    <s v="rug_wrench_200_2x8_fba"/>
    <s v="FBA Inventory Reimbursement - Lost:Warehouse"/>
    <n v="3"/>
    <m/>
    <m/>
    <m/>
    <m/>
    <m/>
    <n v="0"/>
    <n v="0"/>
    <n v="0"/>
    <n v="0"/>
    <n v="0"/>
    <n v="0"/>
    <n v="0"/>
    <n v="0"/>
    <n v="29.82"/>
    <n v="29.82"/>
  </r>
  <r>
    <x v="4"/>
    <s v="Jun 15, 2015"/>
    <s v="Jun 15, 2015 12:13:13 PM PDT"/>
    <n v="5926254431"/>
    <x v="3"/>
    <s v="111-3485090-2549821"/>
    <s v="rug_wrench_200_2x8_fba"/>
    <s v="Rug Wrench Washable Non Slip Rug Pad - Protect Floors While Securing Rug and Making Vacuuming Easier"/>
    <n v="1"/>
    <s v="amazon.com"/>
    <s v="Amazon"/>
    <s v="CHRISTIANSBURG"/>
    <s v="VA"/>
    <s v="24073-3371"/>
    <n v="14.83"/>
    <n v="0"/>
    <n v="0"/>
    <n v="0"/>
    <n v="0"/>
    <n v="-2.2200000000000002"/>
    <n v="-2.67"/>
    <n v="0"/>
    <n v="0"/>
    <n v="9.94"/>
  </r>
  <r>
    <x v="4"/>
    <s v="Jun 15, 2015"/>
    <s v="Jun 15, 2015 1:16:47 PM PDT"/>
    <n v="5926254431"/>
    <x v="3"/>
    <s v="106-6959845-7117835"/>
    <s v="rug_wrench_200_2x4_fba"/>
    <s v="Rug Wrench Washable Non Slip Rug Pad - Protect Floors While Securing Rug and Making Vacuuming Easier"/>
    <n v="1"/>
    <s v="amazon.com"/>
    <s v="Amazon"/>
    <s v="NEW YORK"/>
    <s v="NY"/>
    <s v="10028-2689"/>
    <n v="9.83"/>
    <n v="0"/>
    <n v="0"/>
    <n v="0"/>
    <n v="0"/>
    <n v="-1.47"/>
    <n v="-2.54"/>
    <n v="0"/>
    <n v="0"/>
    <n v="5.82"/>
  </r>
  <r>
    <x v="4"/>
    <s v="Jun 15, 2015"/>
    <s v="Jun 15, 2015 2:40:49 PM PDT"/>
    <n v="5926254431"/>
    <x v="3"/>
    <s v="103-5713369-5581056"/>
    <s v="rug_wrench_200_2x4_fba"/>
    <s v="Rug Wrench Washable Non Slip Rug Pad - Protect Floors While Securing Rug and Making Vacuuming Easier"/>
    <n v="1"/>
    <s v="amazon.com"/>
    <s v="Amazon"/>
    <s v="Kohler"/>
    <s v="WI"/>
    <n v="53044"/>
    <n v="9.83"/>
    <n v="0"/>
    <n v="0"/>
    <n v="0"/>
    <n v="0"/>
    <n v="-1.47"/>
    <n v="-2.54"/>
    <n v="0"/>
    <n v="0"/>
    <n v="5.82"/>
  </r>
  <r>
    <x v="4"/>
    <s v="Jun 15, 2015"/>
    <s v="Jun 15, 2015 4:11:41 PM PDT"/>
    <n v="5926254431"/>
    <x v="3"/>
    <s v="108-8590750-2530665"/>
    <s v="rug_wrench_200_4x6_fba"/>
    <s v="Rug Wrench Washable Non Slip Rug Pad - Protect Floors While Securing Rug and Making Vacuuming Easier"/>
    <n v="3"/>
    <s v="amazon.com"/>
    <s v="Amazon"/>
    <s v="New Albany"/>
    <s v="IN"/>
    <s v="47150-2853"/>
    <n v="50.49"/>
    <n v="0"/>
    <n v="0"/>
    <n v="0"/>
    <n v="0"/>
    <n v="-7.56"/>
    <n v="-10.06"/>
    <n v="0"/>
    <n v="0"/>
    <n v="32.869999999999997"/>
  </r>
  <r>
    <x v="4"/>
    <s v="Jun 15, 2015"/>
    <s v="Jun 15, 2015 8:17:51 PM PDT"/>
    <n v="5926254431"/>
    <x v="3"/>
    <s v="107-2611632-6608230"/>
    <s v="rug_wrench_200_2x4_fba"/>
    <s v="Rug Wrench Washable Non Slip Rug Pad - Protect Floors While Securing Rug and Making Vacuuming Easier"/>
    <n v="2"/>
    <s v="amazon.com"/>
    <s v="Amazon"/>
    <s v="SOUTHPORT"/>
    <s v="NC"/>
    <s v="28461-7588"/>
    <n v="19.66"/>
    <n v="0"/>
    <n v="0"/>
    <n v="0"/>
    <n v="0"/>
    <n v="-2.94"/>
    <n v="-4.08"/>
    <n v="0"/>
    <n v="0"/>
    <n v="12.64"/>
  </r>
  <r>
    <x v="4"/>
    <s v="Jun 15, 2015"/>
    <s v="Jun 15, 2015 10:53:39 PM PDT"/>
    <n v="5926254431"/>
    <x v="3"/>
    <s v="112-1295165-6045840"/>
    <s v="rug_wrench_200_2x4_fba"/>
    <s v="Rug Wrench Washable Non Slip Rug Pad - Protect Floors While Securing Rug and Making Vacuuming Easier"/>
    <n v="1"/>
    <s v="amazon.com"/>
    <s v="Amazon"/>
    <s v="COSTA MESA"/>
    <s v="CA"/>
    <s v="92627-1811"/>
    <n v="9.83"/>
    <n v="0"/>
    <n v="0"/>
    <n v="0"/>
    <n v="0"/>
    <n v="-1.47"/>
    <n v="-2.54"/>
    <n v="0"/>
    <n v="0"/>
    <n v="5.82"/>
  </r>
  <r>
    <x v="4"/>
    <s v="Jun 15, 2015"/>
    <s v="Jun 15, 2015 11:46:24 PM PDT"/>
    <n v="5926254431"/>
    <x v="3"/>
    <s v="108-2536205-5607441"/>
    <s v="rug_wrench_200_4x6_fba"/>
    <s v="Rug Wrench Washable Non Slip Rug Pad - Protect Floors While Securing Rug and Making Vacuuming Easier"/>
    <n v="1"/>
    <s v="amazon.com"/>
    <s v="Amazon"/>
    <s v="BARNEGAT"/>
    <s v="NEW JERSEY"/>
    <s v="08005-1350"/>
    <n v="16.829999999999998"/>
    <n v="0"/>
    <n v="0"/>
    <n v="0"/>
    <n v="0"/>
    <n v="-2.52"/>
    <n v="-4.0199999999999996"/>
    <n v="0"/>
    <n v="0"/>
    <n v="10.29"/>
  </r>
  <r>
    <x v="4"/>
    <s v="Jun 16, 2015"/>
    <s v="Jun 16, 2015 12:27:25 AM PDT"/>
    <n v="5926254431"/>
    <x v="3"/>
    <s v="108-0084729-9081846"/>
    <s v="rug_wrench_200_4x6_fba"/>
    <s v="Rug Wrench Washable Non Slip Rug Pad - Protect Floors While Securing Rug and Making Vacuuming Easier"/>
    <n v="1"/>
    <s v="amazon.com"/>
    <s v="Amazon"/>
    <s v="GAITHERSBURG"/>
    <s v="MD"/>
    <s v="20878-1163"/>
    <n v="16.829999999999998"/>
    <n v="0"/>
    <n v="0"/>
    <n v="0"/>
    <n v="0"/>
    <n v="-2.52"/>
    <n v="-4.0199999999999996"/>
    <n v="0"/>
    <n v="0"/>
    <n v="10.29"/>
  </r>
  <r>
    <x v="4"/>
    <s v="Jun 16, 2015"/>
    <s v="Jun 16, 2015 12:37:58 AM PDT"/>
    <n v="5926254431"/>
    <x v="3"/>
    <s v="115-5824888-2721046"/>
    <s v="rug_wrench_200_2x8_fba"/>
    <s v="Rug Wrench Washable Non Slip Rug Pad - Protect Floors While Securing Rug and Making Vacuuming Easier"/>
    <n v="1"/>
    <s v="amazon.com"/>
    <s v="Amazon"/>
    <s v="Houston"/>
    <s v="TX"/>
    <n v="77019"/>
    <n v="14.83"/>
    <n v="0"/>
    <n v="0"/>
    <n v="0"/>
    <n v="0"/>
    <n v="-2.2200000000000002"/>
    <n v="-2.67"/>
    <n v="0"/>
    <n v="0"/>
    <n v="9.94"/>
  </r>
  <r>
    <x v="4"/>
    <s v="Jun 16, 2015"/>
    <s v="Jun 16, 2015 3:57:45 AM PDT"/>
    <n v="5926254431"/>
    <x v="3"/>
    <s v="109-8036976-5724246"/>
    <s v="rug_wrench_200_5x8_fba"/>
    <s v="Rug Wrench Washable Non Slip Rug Pad - Protect Floors While Securing Rug and Making Vacuuming Easier"/>
    <n v="1"/>
    <s v="amazon.com"/>
    <s v="Amazon"/>
    <s v="San Francisco"/>
    <s v="CA"/>
    <n v="94117"/>
    <n v="19.829999999999998"/>
    <n v="0"/>
    <n v="0"/>
    <n v="0"/>
    <n v="0"/>
    <n v="-2.97"/>
    <n v="-4.41"/>
    <n v="0"/>
    <n v="0"/>
    <n v="12.45"/>
  </r>
  <r>
    <x v="4"/>
    <s v="Jun 16, 2015"/>
    <s v="Jun 16, 2015 4:00:04 AM PDT"/>
    <n v="5926254431"/>
    <x v="3"/>
    <s v="112-1661941-3906647"/>
    <s v="rug_wrench_200_3x5_fba"/>
    <s v="Rug Wrench Washable Non Slip Rug Pad - Protect Floors While Securing Rug and Making Vacuuming Easier"/>
    <n v="1"/>
    <s v="amazon.com"/>
    <s v="Amazon"/>
    <s v="Mountain View"/>
    <s v="CA"/>
    <n v="94041"/>
    <n v="12.83"/>
    <n v="0"/>
    <n v="0"/>
    <n v="0"/>
    <n v="0"/>
    <n v="-1.92"/>
    <n v="-2.67"/>
    <n v="0"/>
    <n v="0"/>
    <n v="8.24"/>
  </r>
  <r>
    <x v="4"/>
    <s v="Jun 16, 2015"/>
    <s v="Jun 16, 2015 6:46:47 AM PDT"/>
    <n v="5926254431"/>
    <x v="3"/>
    <s v="106-6653664-2076248"/>
    <s v="rug_wrench_200_2x4_fba"/>
    <s v="Rug Wrench Washable Non Slip Rug Pad - Protect Floors While Securing Rug and Making Vacuuming Easier"/>
    <n v="1"/>
    <s v="amazon.com"/>
    <s v="Amazon"/>
    <s v="Shrewsbury"/>
    <s v="PA"/>
    <n v="17361"/>
    <n v="9.83"/>
    <n v="0"/>
    <n v="0"/>
    <n v="0"/>
    <n v="0"/>
    <n v="-1.47"/>
    <n v="-2.54"/>
    <n v="0"/>
    <n v="0"/>
    <n v="5.82"/>
  </r>
  <r>
    <x v="4"/>
    <s v="Jun 16, 2015"/>
    <s v="Jun 16, 2015 9:41:04 AM PDT"/>
    <n v="5926254431"/>
    <x v="3"/>
    <s v="115-1798733-9834632"/>
    <s v="rug_wrench_200_5x8_fba"/>
    <s v="Rug Wrench Washable Non Slip Rug Pad - Protect Floors While Securing Rug and Making Vacuuming Easier"/>
    <n v="2"/>
    <s v="amazon.com"/>
    <s v="Amazon"/>
    <s v="EVERGREEN PARK"/>
    <s v="IL"/>
    <s v="60805-3343"/>
    <n v="39.659999999999997"/>
    <n v="0"/>
    <n v="0"/>
    <n v="0"/>
    <n v="0"/>
    <n v="-5.94"/>
    <n v="-7.82"/>
    <n v="0"/>
    <n v="0"/>
    <n v="25.9"/>
  </r>
  <r>
    <x v="4"/>
    <s v="Jun 16, 2015"/>
    <s v="Jun 16, 2015 2:52:11 PM PDT"/>
    <n v="5926254431"/>
    <x v="3"/>
    <s v="108-3677688-9469009"/>
    <s v="rug_wrench_200_4x6_fba"/>
    <s v="Rug Wrench Washable Non Slip Rug Pad - Protect Floors While Securing Rug and Making Vacuuming Easier"/>
    <n v="2"/>
    <s v="amazon.com"/>
    <s v="Amazon"/>
    <s v="MACEDON"/>
    <s v="NY"/>
    <s v="14502-9376"/>
    <n v="33.659999999999997"/>
    <n v="0"/>
    <n v="0"/>
    <n v="0"/>
    <n v="0"/>
    <n v="-5.04"/>
    <n v="-7.04"/>
    <n v="0"/>
    <n v="0"/>
    <n v="21.58"/>
  </r>
  <r>
    <x v="4"/>
    <s v="Jun 16, 2015"/>
    <s v="Jun 16, 2015 3:14:05 PM PDT"/>
    <n v="5926254431"/>
    <x v="3"/>
    <s v="111-9745259-2315436"/>
    <s v="rug_wrench_200_4x6_fba"/>
    <s v="Rug Wrench Washable Non Slip Rug Pad - Protect Floors While Securing Rug and Making Vacuuming Easier"/>
    <n v="1"/>
    <s v="amazon.com"/>
    <s v="Amazon"/>
    <s v="SNEADS"/>
    <s v="FL"/>
    <s v="32460-3600"/>
    <n v="16.829999999999998"/>
    <n v="3.03"/>
    <n v="0"/>
    <n v="0"/>
    <n v="0"/>
    <n v="-2.52"/>
    <n v="-7.05"/>
    <n v="0"/>
    <n v="0"/>
    <n v="10.29"/>
  </r>
  <r>
    <x v="4"/>
    <s v="Jun 16, 2015"/>
    <s v="Jun 16, 2015 3:27:41 PM PDT"/>
    <n v="5926254431"/>
    <x v="3"/>
    <s v="105-0116660-7527422"/>
    <s v="rug_wrench_200_4x6_fba"/>
    <s v="Rug Wrench Washable Non Slip Rug Pad - Protect Floors While Securing Rug and Making Vacuuming Easier"/>
    <n v="1"/>
    <s v="amazon.com"/>
    <s v="Amazon"/>
    <s v="EAST GRAND FORKS"/>
    <s v="MN"/>
    <s v="56721-3410"/>
    <n v="16.829999999999998"/>
    <n v="0"/>
    <n v="0"/>
    <n v="0"/>
    <n v="0"/>
    <n v="-2.52"/>
    <n v="-3.02"/>
    <n v="0"/>
    <n v="0"/>
    <n v="11.29"/>
  </r>
  <r>
    <x v="4"/>
    <s v="Jun 16, 2015"/>
    <s v="Jun 16, 2015 3:27:41 PM PDT"/>
    <n v="5926254431"/>
    <x v="3"/>
    <s v="105-0116660-7527422"/>
    <s v="rug_wrench_200_2x4_fba"/>
    <s v="Rug Wrench Washable Non Slip Rug Pad - Protect Floors While Securing Rug and Making Vacuuming Easier"/>
    <n v="1"/>
    <s v="amazon.com"/>
    <s v="Amazon"/>
    <s v="EAST GRAND FORKS"/>
    <s v="MN"/>
    <s v="56721-3410"/>
    <n v="9.83"/>
    <n v="0"/>
    <n v="0"/>
    <n v="0"/>
    <n v="0"/>
    <n v="-1.47"/>
    <n v="-1.54"/>
    <n v="0"/>
    <n v="0"/>
    <n v="6.82"/>
  </r>
  <r>
    <x v="4"/>
    <s v="Jun 16, 2015"/>
    <s v="Jun 16, 2015 3:27:41 PM PDT"/>
    <n v="5926254431"/>
    <x v="3"/>
    <s v="105-0116660-7527422"/>
    <s v="rug_wrench_200_2x8_fba"/>
    <s v="Rug Wrench Washable Non Slip Rug Pad - Protect Floors While Securing Rug and Making Vacuuming Easier"/>
    <n v="1"/>
    <s v="amazon.com"/>
    <s v="Amazon"/>
    <s v="EAST GRAND FORKS"/>
    <s v="MN"/>
    <s v="56721-3410"/>
    <n v="14.83"/>
    <n v="0"/>
    <n v="0"/>
    <n v="0"/>
    <n v="0"/>
    <n v="-2.2200000000000002"/>
    <n v="-2.67"/>
    <n v="0"/>
    <n v="0"/>
    <n v="9.94"/>
  </r>
  <r>
    <x v="4"/>
    <s v="Jun 16, 2015"/>
    <s v="Jun 16, 2015 3:27:41 PM PDT"/>
    <n v="5926254431"/>
    <x v="3"/>
    <s v="105-0116660-7527422"/>
    <s v="rug_wrench_200_2x8_fba"/>
    <s v="Rug Wrench Washable Non Slip Rug Pad - Protect Floors While Securing Rug and Making Vacuuming Easier"/>
    <n v="1"/>
    <s v="amazon.com"/>
    <s v="Amazon"/>
    <s v="EAST GRAND FORKS"/>
    <s v="MN"/>
    <s v="56721-3410"/>
    <n v="14.83"/>
    <n v="0"/>
    <n v="0"/>
    <n v="0"/>
    <n v="0"/>
    <n v="-2.2200000000000002"/>
    <n v="-1.67"/>
    <n v="0"/>
    <n v="0"/>
    <n v="10.94"/>
  </r>
  <r>
    <x v="4"/>
    <s v="Jun 16, 2015"/>
    <s v="Jun 16, 2015 7:55:21 PM PDT"/>
    <n v="5926254431"/>
    <x v="3"/>
    <s v="115-8755351-7461828"/>
    <s v="rug_wrench_200_3x5_fba"/>
    <s v="Rug Wrench Washable Non Slip Rug Pad - Protect Floors While Securing Rug and Making Vacuuming Easier"/>
    <n v="1"/>
    <s v="amazon.com"/>
    <s v="Amazon"/>
    <s v="Guilford"/>
    <s v="CT"/>
    <n v="6437"/>
    <n v="12.83"/>
    <n v="0"/>
    <n v="0"/>
    <n v="0"/>
    <n v="0"/>
    <n v="-1.92"/>
    <n v="-2.67"/>
    <n v="0"/>
    <n v="0"/>
    <n v="8.24"/>
  </r>
  <r>
    <x v="4"/>
    <s v="Jun 16, 2015"/>
    <s v="Jun 16, 2015 8:16:27 PM PDT"/>
    <n v="5926254431"/>
    <x v="3"/>
    <s v="110-0016979-6687440"/>
    <s v="rug_wrench_200_5x8_fba"/>
    <s v="Rug Wrench Washable Non Slip Rug Pad - Protect Floors While Securing Rug and Making Vacuuming Easier"/>
    <n v="1"/>
    <s v="amazon.com"/>
    <s v="Amazon"/>
    <s v="WAKE FOREST"/>
    <s v="NC"/>
    <s v="27587-6260"/>
    <n v="19.829999999999998"/>
    <n v="0"/>
    <n v="0"/>
    <n v="0"/>
    <n v="0"/>
    <n v="-2.97"/>
    <n v="-4.41"/>
    <n v="0"/>
    <n v="0"/>
    <n v="12.45"/>
  </r>
  <r>
    <x v="4"/>
    <s v="Jun 16, 2015"/>
    <s v="Jun 16, 2015 10:02:26 PM PDT"/>
    <n v="5926254431"/>
    <x v="3"/>
    <s v="111-6450558-5834646"/>
    <s v="rug_wrench_200_5x8_fba"/>
    <s v="Rug Wrench Washable Non Slip Rug Pad - Protect Floors While Securing Rug and Making Vacuuming Easier"/>
    <n v="1"/>
    <s v="amazon.com"/>
    <s v="Amazon"/>
    <s v="Rosemont"/>
    <s v="PA"/>
    <n v="19010"/>
    <n v="19.829999999999998"/>
    <n v="0"/>
    <n v="0"/>
    <n v="0"/>
    <n v="0"/>
    <n v="-2.97"/>
    <n v="-4.41"/>
    <n v="0"/>
    <n v="0"/>
    <n v="12.45"/>
  </r>
  <r>
    <x v="4"/>
    <s v="Jun 17, 2015"/>
    <s v="Jun 17, 2015 1:39:20 AM PDT"/>
    <n v="5926254431"/>
    <x v="3"/>
    <s v="108-5308814-1753060"/>
    <s v="rug_wrench_200_5x8_fba"/>
    <s v="Rug Wrench Washable Non Slip Rug Pad - Protect Floors While Securing Rug and Making Vacuuming Easier"/>
    <n v="1"/>
    <s v="amazon.com"/>
    <s v="Amazon"/>
    <s v="TOWNSEND"/>
    <s v="MONTANA"/>
    <s v="59644-9640"/>
    <n v="19.829999999999998"/>
    <n v="0"/>
    <n v="0"/>
    <n v="0"/>
    <n v="0"/>
    <n v="-2.97"/>
    <n v="-4.41"/>
    <n v="0"/>
    <n v="0"/>
    <n v="12.45"/>
  </r>
  <r>
    <x v="4"/>
    <s v="Jun 17, 2015"/>
    <s v="Jun 17, 2015 2:49:41 AM PDT"/>
    <n v="5926254431"/>
    <x v="3"/>
    <s v="104-8339068-3957058"/>
    <s v="rug_wrench_200_5x8_fba"/>
    <s v="Rug Wrench Washable Non Slip Rug Pad - Protect Floors While Securing Rug and Making Vacuuming Easier"/>
    <n v="1"/>
    <s v="amazon.com"/>
    <s v="Amazon"/>
    <s v="LA JOLLA"/>
    <s v="CA"/>
    <s v="92037-7127"/>
    <n v="19.829999999999998"/>
    <n v="1.5"/>
    <n v="0"/>
    <n v="-1.5"/>
    <n v="0"/>
    <n v="-2.97"/>
    <n v="-4.41"/>
    <n v="0"/>
    <n v="0"/>
    <n v="12.45"/>
  </r>
  <r>
    <x v="4"/>
    <s v="Jun 17, 2015"/>
    <s v="Jun 17, 2015 2:35:42 PM PDT"/>
    <n v="5926254431"/>
    <x v="3"/>
    <s v="002-2080337-5481815"/>
    <s v="rug_wrench_200_2x4_fba"/>
    <s v="Rug Wrench Washable Non Slip Rug Pad - Protect Floors While Securing Rug and Making Vacuuming Easier"/>
    <n v="1"/>
    <s v="amazon.com"/>
    <s v="Amazon"/>
    <s v="Chicago"/>
    <s v="Illinois"/>
    <n v="60654"/>
    <n v="9.83"/>
    <n v="0"/>
    <n v="0"/>
    <n v="0"/>
    <n v="0"/>
    <n v="-1.47"/>
    <n v="-2.54"/>
    <n v="0"/>
    <n v="0"/>
    <n v="5.82"/>
  </r>
  <r>
    <x v="4"/>
    <s v="Jun 17, 2015"/>
    <s v="Jun 17, 2015 2:51:49 PM PDT"/>
    <n v="5926254431"/>
    <x v="3"/>
    <s v="106-6310866-7149019"/>
    <s v="rug_wrench_200_5x8_fba"/>
    <s v="Rug Wrench Washable Non Slip Rug Pad - Protect Floors While Securing Rug and Making Vacuuming Easier"/>
    <n v="1"/>
    <s v="amazon.com"/>
    <s v="Amazon"/>
    <s v="NEWTON"/>
    <s v="MA"/>
    <s v="02465-1203"/>
    <n v="19.829999999999998"/>
    <n v="0"/>
    <n v="0"/>
    <n v="0"/>
    <n v="0"/>
    <n v="-2.97"/>
    <n v="-4.41"/>
    <n v="0"/>
    <n v="0"/>
    <n v="12.45"/>
  </r>
  <r>
    <x v="4"/>
    <s v="Jun 17, 2015"/>
    <s v="Jun 17, 2015 3:49:12 PM PDT"/>
    <n v="5926254431"/>
    <x v="3"/>
    <s v="114-3867341-5103440"/>
    <s v="rug_wrench_200_4x6_fba"/>
    <s v="Rug Wrench Washable Non Slip Rug Pad - Protect Floors While Securing Rug and Making Vacuuming Easier"/>
    <n v="1"/>
    <s v="amazon.com"/>
    <s v="Amazon"/>
    <s v="Newport News"/>
    <s v="VA"/>
    <s v="23606-1749"/>
    <n v="16.829999999999998"/>
    <n v="0"/>
    <n v="0"/>
    <n v="0"/>
    <n v="0"/>
    <n v="-2.52"/>
    <n v="-3.02"/>
    <n v="0"/>
    <n v="0"/>
    <n v="11.29"/>
  </r>
  <r>
    <x v="4"/>
    <s v="Jun 17, 2015"/>
    <s v="Jun 17, 2015 3:49:12 PM PDT"/>
    <n v="5926254431"/>
    <x v="3"/>
    <s v="114-3867341-5103440"/>
    <s v="rug_wrench_200_2x8_fba"/>
    <s v="Rug Wrench Washable Non Slip Rug Pad - Protect Floors While Securing Rug and Making Vacuuming Easier"/>
    <n v="1"/>
    <s v="amazon.com"/>
    <s v="Amazon"/>
    <s v="Newport News"/>
    <s v="VA"/>
    <s v="23606-1749"/>
    <n v="14.83"/>
    <n v="0"/>
    <n v="0"/>
    <n v="0"/>
    <n v="0"/>
    <n v="-4.4400000000000004"/>
    <n v="-2.67"/>
    <n v="0"/>
    <n v="0"/>
    <n v="7.72"/>
  </r>
  <r>
    <x v="4"/>
    <s v="Jun 17, 2015"/>
    <s v="Jun 17, 2015 3:49:12 PM PDT"/>
    <n v="5926254431"/>
    <x v="3"/>
    <s v="114-3867341-5103440"/>
    <s v="rug_wrench_200_2x8_fba"/>
    <s v="Rug Wrench Washable Non Slip Rug Pad - Protect Floors While Securing Rug and Making Vacuuming Easier"/>
    <n v="1"/>
    <s v="amazon.com"/>
    <s v="Amazon"/>
    <s v="Newport News"/>
    <s v="VA"/>
    <s v="23606-1749"/>
    <n v="14.83"/>
    <n v="0"/>
    <n v="0"/>
    <n v="0"/>
    <n v="0"/>
    <n v="0"/>
    <n v="-1.67"/>
    <n v="0"/>
    <n v="0"/>
    <n v="13.16"/>
  </r>
  <r>
    <x v="4"/>
    <s v="Jun 17, 2015"/>
    <s v="Jun 17, 2015 3:49:12 PM PDT"/>
    <n v="5926254431"/>
    <x v="3"/>
    <s v="114-3867341-5103440"/>
    <s v="rug_wrench_200_3x5_fba"/>
    <s v="Rug Wrench Washable Non Slip Rug Pad - Protect Floors While Securing Rug and Making Vacuuming Easier"/>
    <n v="2"/>
    <s v="amazon.com"/>
    <s v="Amazon"/>
    <s v="Newport News"/>
    <s v="VA"/>
    <s v="23606-1749"/>
    <n v="25.66"/>
    <n v="0"/>
    <n v="0"/>
    <n v="0"/>
    <n v="0"/>
    <n v="-3.84"/>
    <n v="-3.34"/>
    <n v="0"/>
    <n v="0"/>
    <n v="18.48"/>
  </r>
  <r>
    <x v="4"/>
    <s v="Jun 17, 2015"/>
    <s v="Jun 17, 2015 8:16:49 PM PDT"/>
    <n v="5926254431"/>
    <x v="3"/>
    <s v="114-5343429-0147426"/>
    <s v="rug_wrench_200_3x5_fba"/>
    <s v="Rug Wrench Washable Non Slip Rug Pad - Protect Floors While Securing Rug and Making Vacuuming Easier"/>
    <n v="3"/>
    <s v="amazon.com"/>
    <s v="Amazon"/>
    <s v="LAREDO"/>
    <s v="TEXAS"/>
    <s v="78040-4300"/>
    <n v="38.49"/>
    <n v="9.0299999999999994"/>
    <n v="0"/>
    <n v="-9.0299999999999994"/>
    <n v="0"/>
    <n v="-5.76"/>
    <n v="-6.01"/>
    <n v="0"/>
    <n v="0"/>
    <n v="26.72"/>
  </r>
  <r>
    <x v="4"/>
    <s v="Jun 17, 2015"/>
    <s v="Jun 17, 2015 10:07:40 PM PDT"/>
    <n v="5926254431"/>
    <x v="3"/>
    <s v="102-8485854-1336256"/>
    <s v="rug_wrench_200_3x5_fba"/>
    <s v="Rug Wrench Washable Non Slip Rug Pad - Protect Floors While Securing Rug and Making Vacuuming Easier"/>
    <n v="1"/>
    <s v="amazon.com"/>
    <s v="Amazon"/>
    <s v="CANOGA PARK"/>
    <s v="CA"/>
    <s v="91303-2307"/>
    <n v="12.83"/>
    <n v="0"/>
    <n v="0"/>
    <n v="0"/>
    <n v="0"/>
    <n v="-1.92"/>
    <n v="-2.67"/>
    <n v="0"/>
    <n v="0"/>
    <n v="8.24"/>
  </r>
  <r>
    <x v="4"/>
    <s v="Jun 18, 2015"/>
    <s v="Jun 18, 2015 12:34:50 AM PDT"/>
    <n v="5926254431"/>
    <x v="3"/>
    <s v="111-8980122-4997034"/>
    <s v="rug_wrench_200_2x4_fba"/>
    <s v="Rug Wrench Washable Non Slip Rug Pad - Protect Floors While Securing Rug and Making Vacuuming Easier"/>
    <n v="1"/>
    <s v="amazon.com"/>
    <s v="Amazon"/>
    <s v="THIENSVILLE"/>
    <s v="WI"/>
    <s v="53092-2992"/>
    <n v="9.83"/>
    <n v="0"/>
    <n v="0"/>
    <n v="0"/>
    <n v="0"/>
    <n v="-1.47"/>
    <n v="-2.54"/>
    <n v="0"/>
    <n v="0"/>
    <n v="5.82"/>
  </r>
  <r>
    <x v="4"/>
    <s v="Jun 18, 2015"/>
    <s v="Jun 18, 2015 1:33:18 AM PDT"/>
    <n v="5926254431"/>
    <x v="3"/>
    <s v="105-4256263-7693050"/>
    <s v="rug_wrench_200_3x5_fba"/>
    <s v="Rug Wrench Washable Non Slip Rug Pad - Protect Floors While Securing Rug and Making Vacuuming Easier"/>
    <n v="1"/>
    <s v="amazon.com"/>
    <s v="Amazon"/>
    <s v="ANNAPOLIS"/>
    <s v="MD"/>
    <s v="21403-5763"/>
    <n v="12.83"/>
    <n v="0"/>
    <n v="0"/>
    <n v="0"/>
    <n v="0"/>
    <n v="-1.92"/>
    <n v="-2.67"/>
    <n v="0"/>
    <n v="0"/>
    <n v="8.24"/>
  </r>
  <r>
    <x v="4"/>
    <s v="Jun 18, 2015"/>
    <s v="Jun 18, 2015 7:29:56 AM PDT"/>
    <n v="5926254431"/>
    <x v="3"/>
    <s v="102-6067297-8529865"/>
    <s v="rug_wrench_200_2x4_fba"/>
    <s v="Rug Wrench Washable Non Slip Rug Pad - Protect Floors While Securing Rug and Making Vacuuming Easier"/>
    <n v="1"/>
    <s v="amazon.com"/>
    <s v="Amazon"/>
    <s v="SAINT LOUIS"/>
    <s v="MO"/>
    <s v="63108-4800"/>
    <n v="9.83"/>
    <n v="0"/>
    <n v="0"/>
    <n v="0"/>
    <n v="0"/>
    <n v="-1.47"/>
    <n v="-2.54"/>
    <n v="0"/>
    <n v="0"/>
    <n v="5.82"/>
  </r>
  <r>
    <x v="4"/>
    <s v="Jun 18, 2015"/>
    <s v="Jun 18, 2015 8:57:40 AM PDT"/>
    <n v="5926254431"/>
    <x v="3"/>
    <s v="107-0881915-2783407"/>
    <s v="rug_wrench_200_2x8_fba"/>
    <s v="Rug Wrench Washable Non Slip Rug Pad - Protect Floors While Securing Rug and Making Vacuuming Easier"/>
    <n v="2"/>
    <s v="amazon.com"/>
    <s v="Amazon"/>
    <s v="HARPSWELL"/>
    <s v="MAINE"/>
    <s v="04079-2911"/>
    <n v="29.66"/>
    <n v="0"/>
    <n v="0"/>
    <n v="0"/>
    <n v="0"/>
    <n v="-4.4400000000000004"/>
    <n v="-4.34"/>
    <n v="0"/>
    <n v="0"/>
    <n v="20.88"/>
  </r>
  <r>
    <x v="4"/>
    <s v="Jun 18, 2015"/>
    <s v="Jun 18, 2015 12:19:45 PM PDT"/>
    <n v="5926254431"/>
    <x v="3"/>
    <s v="112-1749884-1865021"/>
    <s v="rug_wrench_200_2x4_fba"/>
    <s v="Rug Wrench Washable Non Slip Rug Pad - Protect Floors While Securing Rug and Making Vacuuming Easier"/>
    <n v="1"/>
    <s v="amazon.com"/>
    <s v="Amazon"/>
    <s v="Oakland"/>
    <s v="CA"/>
    <n v="94610"/>
    <n v="9.83"/>
    <n v="3.23"/>
    <n v="0"/>
    <n v="0"/>
    <n v="0"/>
    <n v="-1.47"/>
    <n v="-4.7699999999999996"/>
    <n v="0"/>
    <n v="0"/>
    <n v="6.82"/>
  </r>
  <r>
    <x v="4"/>
    <s v="Jun 18, 2015"/>
    <s v="Jun 18, 2015 12:19:45 PM PDT"/>
    <n v="5926254431"/>
    <x v="3"/>
    <s v="112-1749884-1865021"/>
    <s v="rug_wrench_200_3x5_fba"/>
    <s v="Rug Wrench Washable Non Slip Rug Pad - Protect Floors While Securing Rug and Making Vacuuming Easier"/>
    <n v="1"/>
    <s v="amazon.com"/>
    <s v="Amazon"/>
    <s v="Oakland"/>
    <s v="CA"/>
    <n v="94610"/>
    <n v="12.83"/>
    <n v="3.32"/>
    <n v="0"/>
    <n v="0"/>
    <n v="0"/>
    <n v="-1.92"/>
    <n v="-5.99"/>
    <n v="0"/>
    <n v="0"/>
    <n v="8.24"/>
  </r>
  <r>
    <x v="4"/>
    <s v="Jun 18, 2015"/>
    <s v="Jun 18, 2015 2:39:44 PM PDT"/>
    <n v="5926254431"/>
    <x v="3"/>
    <s v="104-3284694-4384249"/>
    <s v="rug_wrench_200_2x4_fba"/>
    <s v="Rug Wrench Washable Non Slip Rug Pad - Protect Floors While Securing Rug and Making Vacuuming Easier"/>
    <n v="1"/>
    <s v="amazon.com"/>
    <s v="Amazon"/>
    <s v="LOUISVILLE"/>
    <s v="KY"/>
    <s v="40241-1473"/>
    <n v="9.83"/>
    <n v="0"/>
    <n v="0"/>
    <n v="0"/>
    <n v="0"/>
    <n v="-1.47"/>
    <n v="-2.54"/>
    <n v="0"/>
    <n v="0"/>
    <n v="5.82"/>
  </r>
  <r>
    <x v="4"/>
    <s v="Jun 18, 2015"/>
    <s v="Jun 18, 2015 3:33:09 PM PDT"/>
    <n v="5926254431"/>
    <x v="3"/>
    <s v="109-9158911-6712237"/>
    <s v="rug_wrench_200_5x8_fba"/>
    <s v="Rug Wrench Washable Non Slip Rug Pad - Protect Floors While Securing Rug and Making Vacuuming Easier"/>
    <n v="1"/>
    <s v="amazon.com"/>
    <s v="Amazon"/>
    <s v="Baton Rouge"/>
    <s v="LA"/>
    <s v="70808-1057"/>
    <n v="19.829999999999998"/>
    <n v="0"/>
    <n v="0"/>
    <n v="0"/>
    <n v="0"/>
    <n v="-2.97"/>
    <n v="-4.41"/>
    <n v="0"/>
    <n v="0"/>
    <n v="12.45"/>
  </r>
  <r>
    <x v="4"/>
    <s v="Jun 18, 2015"/>
    <s v="Jun 18, 2015 3:33:09 PM PDT"/>
    <n v="5926254431"/>
    <x v="3"/>
    <s v="109-9158911-6712237"/>
    <s v="rug_wrench_200_2x8_fba"/>
    <s v="Rug Wrench Washable Non Slip Rug Pad - Protect Floors While Securing Rug and Making Vacuuming Easier"/>
    <n v="1"/>
    <s v="amazon.com"/>
    <s v="Amazon"/>
    <s v="Baton Rouge"/>
    <s v="LA"/>
    <s v="70808-1057"/>
    <n v="14.83"/>
    <n v="0"/>
    <n v="0"/>
    <n v="0"/>
    <n v="0"/>
    <n v="-2.2200000000000002"/>
    <n v="-1.67"/>
    <n v="0"/>
    <n v="0"/>
    <n v="10.94"/>
  </r>
  <r>
    <x v="4"/>
    <s v="Jun 18, 2015"/>
    <s v="Jun 18, 2015 7:44:58 PM PDT"/>
    <n v="5926254431"/>
    <x v="3"/>
    <s v="112-9968152-1462638"/>
    <s v="rug_wrench_200_5x8_fba"/>
    <s v="Rug Wrench Washable Non Slip Rug Pad - Protect Floors While Securing Rug and Making Vacuuming Easier"/>
    <n v="1"/>
    <s v="amazon.com"/>
    <s v="Amazon"/>
    <s v="FLOWER MOUND"/>
    <s v="TEXAS"/>
    <s v="75028-3840"/>
    <n v="19.829999999999998"/>
    <n v="0"/>
    <n v="0"/>
    <n v="0"/>
    <n v="0"/>
    <n v="-2.97"/>
    <n v="-4.41"/>
    <n v="0"/>
    <n v="0"/>
    <n v="12.45"/>
  </r>
  <r>
    <x v="4"/>
    <s v="Jun 19, 2015"/>
    <s v="Jun 19, 2015 12:22:57 AM PDT"/>
    <n v="5926254431"/>
    <x v="3"/>
    <s v="103-3646662-7369037"/>
    <s v="rug_wrench_200_2x4_fba"/>
    <s v="Rug Wrench Washable Non Slip Rug Pad - Protect Floors While Securing Rug and Making Vacuuming Easier"/>
    <n v="1"/>
    <s v="amazon.com"/>
    <s v="Amazon"/>
    <s v="FAIRPORT"/>
    <s v="NY"/>
    <s v="14450-3131"/>
    <n v="9.83"/>
    <n v="0"/>
    <n v="0"/>
    <n v="0"/>
    <n v="0"/>
    <n v="-1.47"/>
    <n v="-2.54"/>
    <n v="0"/>
    <n v="0"/>
    <n v="5.82"/>
  </r>
  <r>
    <x v="4"/>
    <s v="Jun 19, 2015"/>
    <s v="Jun 19, 2015 12:53:37 AM PDT"/>
    <n v="5926254431"/>
    <x v="3"/>
    <s v="109-5464425-1703460"/>
    <s v="rug_wrench_200_5x8_fba"/>
    <s v="Rug Wrench Washable Non Slip Rug Pad - Protect Floors While Securing Rug and Making Vacuuming Easier"/>
    <n v="1"/>
    <s v="amazon.com"/>
    <s v="Amazon"/>
    <s v="COLLEGEVILLE"/>
    <s v="PA"/>
    <s v="19426-3442"/>
    <n v="19.829999999999998"/>
    <n v="0"/>
    <n v="0"/>
    <n v="0"/>
    <n v="0"/>
    <n v="-2.97"/>
    <n v="-4.41"/>
    <n v="0"/>
    <n v="0"/>
    <n v="12.45"/>
  </r>
  <r>
    <x v="4"/>
    <s v="Jun 19, 2015"/>
    <s v="Jun 19, 2015 1:07:00 AM PDT"/>
    <n v="5926254431"/>
    <x v="3"/>
    <s v="114-6545161-0668205"/>
    <s v="rug_wrench_200_2x8_fba"/>
    <s v="Rug Wrench Washable Non Slip Rug Pad - Protect Floors While Securing Rug and Making Vacuuming Easier"/>
    <n v="1"/>
    <s v="amazon.com"/>
    <s v="Amazon"/>
    <s v="SUDLEY SPRINGS"/>
    <s v="VA"/>
    <s v="20109-2118"/>
    <n v="14.83"/>
    <n v="0"/>
    <n v="0"/>
    <n v="0"/>
    <n v="0"/>
    <n v="-2.2200000000000002"/>
    <n v="-2.67"/>
    <n v="0"/>
    <n v="0"/>
    <n v="9.94"/>
  </r>
  <r>
    <x v="4"/>
    <s v="Jun 19, 2015"/>
    <s v="Jun 19, 2015 1:08:35 AM PDT"/>
    <n v="5926254431"/>
    <x v="3"/>
    <s v="114-8207320-5873050"/>
    <s v="rug_wrench_200_2x8_fba"/>
    <s v="Rug Wrench Washable Non Slip Rug Pad - Protect Floors While Securing Rug and Making Vacuuming Easier"/>
    <n v="1"/>
    <s v="amazon.com"/>
    <s v="Amazon"/>
    <s v="SUDLEY SPRINGS"/>
    <s v="VA"/>
    <s v="20109-2118"/>
    <n v="14.83"/>
    <n v="0"/>
    <n v="0"/>
    <n v="0"/>
    <n v="0"/>
    <n v="-2.2200000000000002"/>
    <n v="-2.67"/>
    <n v="0"/>
    <n v="0"/>
    <n v="9.94"/>
  </r>
  <r>
    <x v="4"/>
    <s v="Jun 19, 2015"/>
    <s v="Jun 19, 2015 2:38:01 AM PDT"/>
    <n v="5926254431"/>
    <x v="3"/>
    <s v="114-1972582-6984209"/>
    <s v="rug_wrench_200_2x4_fba"/>
    <s v="Rug Wrench Washable Non Slip Rug Pad - Protect Floors While Securing Rug and Making Vacuuming Easier"/>
    <n v="1"/>
    <s v="amazon.com"/>
    <s v="Amazon"/>
    <s v="Bridgewater"/>
    <s v="New Jersey"/>
    <n v="8807"/>
    <n v="9.83"/>
    <n v="1.54"/>
    <n v="0"/>
    <n v="-1.54"/>
    <n v="0"/>
    <n v="-1.47"/>
    <n v="-2.54"/>
    <n v="0"/>
    <n v="0"/>
    <n v="5.82"/>
  </r>
  <r>
    <x v="4"/>
    <s v="Jun 19, 2015"/>
    <s v="Jun 19, 2015 2:53:46 AM PDT"/>
    <n v="5926254431"/>
    <x v="3"/>
    <s v="002-8539416-0454655"/>
    <s v="rug_wrench_200_5x8_fba"/>
    <s v="Rug Wrench Washable Non Slip Rug Pad - Protect Floors While Securing Rug and Making Vacuuming Easier"/>
    <n v="1"/>
    <s v="amazon.com"/>
    <s v="Amazon"/>
    <s v="West Reading"/>
    <s v="PA"/>
    <n v="19611"/>
    <n v="19.829999999999998"/>
    <n v="0"/>
    <n v="0"/>
    <n v="0"/>
    <n v="0"/>
    <n v="-2.97"/>
    <n v="-4.41"/>
    <n v="0"/>
    <n v="0"/>
    <n v="12.45"/>
  </r>
  <r>
    <x v="4"/>
    <s v="Jun 19, 2015"/>
    <s v="Jun 19, 2015 5:42:39 PM PDT"/>
    <n v="5926254431"/>
    <x v="3"/>
    <s v="102-2536007-4890624"/>
    <s v="rug_wrench_200_5x8_fba"/>
    <s v="Rug Wrench Washable Non Slip Rug Pad - Protect Floors While Securing Rug and Making Vacuuming Easier"/>
    <n v="1"/>
    <s v="amazon.com"/>
    <s v="Amazon"/>
    <s v="Island Park"/>
    <s v="ID"/>
    <s v="83429-5117"/>
    <n v="19.829999999999998"/>
    <n v="0"/>
    <n v="0"/>
    <n v="0"/>
    <n v="0"/>
    <n v="-2.97"/>
    <n v="-4.41"/>
    <n v="0"/>
    <n v="0"/>
    <n v="12.45"/>
  </r>
  <r>
    <x v="4"/>
    <s v="Jun 19, 2015"/>
    <s v="Jun 19, 2015 6:47:45 PM PDT"/>
    <n v="5926254431"/>
    <x v="3"/>
    <s v="110-1612262-8274664"/>
    <s v="rug_wrench_200_2x8_fba"/>
    <s v="Rug Wrench Washable Non Slip Rug Pad - Protect Floors While Securing Rug and Making Vacuuming Easier"/>
    <n v="3"/>
    <s v="amazon.com"/>
    <s v="Amazon"/>
    <s v="Brewster"/>
    <s v="NY"/>
    <n v="10509"/>
    <n v="44.49"/>
    <n v="0"/>
    <n v="0"/>
    <n v="0"/>
    <n v="0"/>
    <n v="-6.66"/>
    <n v="-6.01"/>
    <n v="0"/>
    <n v="0"/>
    <n v="31.82"/>
  </r>
  <r>
    <x v="4"/>
    <s v="Jun 19, 2015"/>
    <s v="Jun 19, 2015 9:28:27 PM PDT"/>
    <n v="5926254431"/>
    <x v="3"/>
    <s v="104-4366402-5044226"/>
    <s v="rug_wrench_200_4x6_fba"/>
    <s v="Rug Wrench Washable Non Slip Rug Pad - Protect Floors While Securing Rug and Making Vacuuming Easier"/>
    <n v="1"/>
    <s v="amazon.com"/>
    <s v="Amazon"/>
    <s v="SUMMERVILLE"/>
    <s v="SC"/>
    <s v="29485-5224"/>
    <n v="16.829999999999998"/>
    <n v="5.7"/>
    <n v="0"/>
    <n v="-5.7"/>
    <n v="0"/>
    <n v="-2.52"/>
    <n v="-4.0199999999999996"/>
    <n v="0"/>
    <n v="0"/>
    <n v="10.29"/>
  </r>
  <r>
    <x v="4"/>
    <s v="Jun 19, 2015"/>
    <s v="Jun 19, 2015 10:52:11 PM PDT"/>
    <n v="5926254431"/>
    <x v="3"/>
    <s v="103-2081234-6498642"/>
    <s v="rug_wrench_200_2x4_fba"/>
    <s v="Rug Wrench Washable Non Slip Rug Pad - Protect Floors While Securing Rug and Making Vacuuming Easier"/>
    <n v="1"/>
    <s v="amazon.com"/>
    <s v="Amazon"/>
    <s v="JENSEN BEACH"/>
    <s v="FL"/>
    <s v="34957-2155"/>
    <n v="9.83"/>
    <n v="4.9000000000000004"/>
    <n v="0"/>
    <n v="0"/>
    <n v="0"/>
    <n v="-1.47"/>
    <n v="-6.44"/>
    <n v="0"/>
    <n v="0"/>
    <n v="6.82"/>
  </r>
  <r>
    <x v="4"/>
    <s v="Jun 19, 2015"/>
    <s v="Jun 19, 2015 10:52:11 PM PDT"/>
    <n v="5926254431"/>
    <x v="3"/>
    <s v="103-2081234-6498642"/>
    <s v="rug_wrench_200_5x8_fba"/>
    <s v="Rug Wrench Washable Non Slip Rug Pad - Protect Floors While Securing Rug and Making Vacuuming Easier"/>
    <n v="1"/>
    <s v="amazon.com"/>
    <s v="Amazon"/>
    <s v="JENSEN BEACH"/>
    <s v="FL"/>
    <s v="34957-2155"/>
    <n v="19.829999999999998"/>
    <n v="4.76"/>
    <n v="0"/>
    <n v="0"/>
    <n v="0"/>
    <n v="-2.97"/>
    <n v="-9.17"/>
    <n v="0"/>
    <n v="0"/>
    <n v="12.45"/>
  </r>
  <r>
    <x v="4"/>
    <s v="Jun 20, 2015"/>
    <s v="Jun 20, 2015 11:48:50 AM PDT"/>
    <n v="5926254431"/>
    <x v="3"/>
    <s v="002-2054707-5427410"/>
    <s v="rug_wrench_200_2x4_fba"/>
    <s v="Rug Wrench Washable Non Slip Rug Pad - Protect Floors While Securing Rug and Making Vacuuming Easier"/>
    <n v="1"/>
    <s v="amazon.com"/>
    <s v="Amazon"/>
    <s v="COLUMBIA CITY"/>
    <s v="INDIANA"/>
    <s v="46725-9320"/>
    <n v="9.83"/>
    <n v="0"/>
    <n v="0"/>
    <n v="0"/>
    <n v="0"/>
    <n v="-1.47"/>
    <n v="-2.54"/>
    <n v="0"/>
    <n v="0"/>
    <n v="5.82"/>
  </r>
  <r>
    <x v="4"/>
    <s v="Jun 20, 2015"/>
    <s v="Jun 20, 2015 6:42:15 PM PDT"/>
    <n v="5926254431"/>
    <x v="3"/>
    <s v="103-9139127-2041837"/>
    <s v="rug_wrench_200_2x4_fba"/>
    <s v="Rug Wrench Washable Non Slip Rug Pad - Protect Floors While Securing Rug and Making Vacuuming Easier"/>
    <n v="1"/>
    <s v="amazon.com"/>
    <s v="Amazon"/>
    <s v="CINCINNATI"/>
    <s v="OHIO"/>
    <s v="45208-2422"/>
    <n v="9.83"/>
    <n v="0"/>
    <n v="0"/>
    <n v="0"/>
    <n v="0"/>
    <n v="-1.47"/>
    <n v="-2.54"/>
    <n v="0"/>
    <n v="0"/>
    <n v="5.82"/>
  </r>
  <r>
    <x v="4"/>
    <s v="Jun 20, 2015"/>
    <s v="Jun 20, 2015 10:45:00 PM PDT"/>
    <n v="5926254431"/>
    <x v="3"/>
    <s v="116-0875100-1469842"/>
    <s v="rug_wrench_200_2x4_fba"/>
    <s v="Rug Wrench Washable Non Slip Rug Pad - Protect Floors While Securing Rug and Making Vacuuming Easier"/>
    <n v="1"/>
    <s v="amazon.com"/>
    <s v="Amazon"/>
    <s v="Manchester"/>
    <s v="NH"/>
    <n v="3103"/>
    <n v="9.83"/>
    <n v="0"/>
    <n v="0"/>
    <n v="0"/>
    <n v="0"/>
    <n v="-1.47"/>
    <n v="-1.54"/>
    <n v="0"/>
    <n v="0"/>
    <n v="6.82"/>
  </r>
  <r>
    <x v="4"/>
    <s v="Jun 20, 2015"/>
    <s v="Jun 20, 2015 10:45:00 PM PDT"/>
    <n v="5926254431"/>
    <x v="3"/>
    <s v="116-0875100-1469842"/>
    <s v="rug_wrench_200_3x5_fba"/>
    <s v="Rug Wrench Washable Non Slip Rug Pad - Protect Floors While Securing Rug and Making Vacuuming Easier"/>
    <n v="1"/>
    <s v="amazon.com"/>
    <s v="Amazon"/>
    <s v="Manchester"/>
    <s v="NH"/>
    <n v="3103"/>
    <n v="12.83"/>
    <n v="0"/>
    <n v="0"/>
    <n v="0"/>
    <n v="0"/>
    <n v="-1.92"/>
    <n v="-2.67"/>
    <n v="0"/>
    <n v="0"/>
    <n v="8.24"/>
  </r>
  <r>
    <x v="4"/>
    <s v="Jun 20, 2015"/>
    <s v="Jun 20, 2015 11:26:51 PM PDT"/>
    <n v="5926254431"/>
    <x v="3"/>
    <s v="107-3325488-8197058"/>
    <s v="rug_wrench_200_2x4_fba"/>
    <s v="Rug Wrench Washable Non Slip Rug Pad - Protect Floors While Securing Rug and Making Vacuuming Easier"/>
    <n v="2"/>
    <s v="amazon.com"/>
    <s v="Amazon"/>
    <s v="CENTREVILLE"/>
    <s v="MS"/>
    <s v="39631-3613"/>
    <n v="19.66"/>
    <n v="0"/>
    <n v="0"/>
    <n v="0"/>
    <n v="0"/>
    <n v="-2.94"/>
    <n v="-4.08"/>
    <n v="0"/>
    <n v="0"/>
    <n v="12.64"/>
  </r>
  <r>
    <x v="4"/>
    <s v="Jun 20, 2015"/>
    <s v="Jun 20, 2015 11:30:39 PM PDT"/>
    <n v="5926254431"/>
    <x v="3"/>
    <s v="102-9698458-9173044"/>
    <s v="rug_wrench_200_5x8_fba"/>
    <s v="Rug Wrench Washable Non Slip Rug Pad - Protect Floors While Securing Rug and Making Vacuuming Easier"/>
    <n v="1"/>
    <s v="amazon.com"/>
    <s v="Amazon"/>
    <s v="NEW ORLEANS"/>
    <s v="LA"/>
    <s v="70130-8615"/>
    <n v="19.829999999999998"/>
    <n v="0"/>
    <n v="0"/>
    <n v="0"/>
    <n v="0"/>
    <n v="-2.97"/>
    <n v="-3.41"/>
    <n v="0"/>
    <n v="0"/>
    <n v="13.45"/>
  </r>
  <r>
    <x v="4"/>
    <s v="Jun 20, 2015"/>
    <s v="Jun 20, 2015 11:30:39 PM PDT"/>
    <n v="5926254431"/>
    <x v="3"/>
    <s v="102-9698458-9173044"/>
    <s v="rug_wrench_200_2x8_fba"/>
    <s v="Rug Wrench Washable Non Slip Rug Pad - Protect Floors While Securing Rug and Making Vacuuming Easier"/>
    <n v="1"/>
    <s v="amazon.com"/>
    <s v="Amazon"/>
    <s v="NEW ORLEANS"/>
    <s v="LA"/>
    <s v="70130-8615"/>
    <n v="14.83"/>
    <n v="0"/>
    <n v="0"/>
    <n v="0"/>
    <n v="0"/>
    <n v="-2.2200000000000002"/>
    <n v="-2.67"/>
    <n v="0"/>
    <n v="0"/>
    <n v="9.94"/>
  </r>
  <r>
    <x v="4"/>
    <s v="Jun 21, 2015"/>
    <s v="Jun 21, 2015 12:22:06 AM PDT"/>
    <n v="5926254431"/>
    <x v="3"/>
    <s v="102-2063653-6764229"/>
    <s v="rug_wrench_200_3x5_fba"/>
    <s v="Rug Wrench Washable Non Slip Rug Pad - Protect Floors While Securing Rug and Making Vacuuming Easier"/>
    <n v="1"/>
    <s v="amazon.com"/>
    <s v="Amazon"/>
    <s v="Fall River"/>
    <s v="MA"/>
    <n v="2724"/>
    <n v="12.83"/>
    <n v="0"/>
    <n v="0"/>
    <n v="0"/>
    <n v="0"/>
    <n v="-1.92"/>
    <n v="-2.67"/>
    <n v="0"/>
    <n v="0"/>
    <n v="8.24"/>
  </r>
  <r>
    <x v="4"/>
    <s v="Jun 21, 2015"/>
    <s v="Jun 21, 2015 1:10:36 AM PDT"/>
    <n v="5926254431"/>
    <x v="3"/>
    <s v="113-9463358-8965061"/>
    <s v="rug_wrench_200_2x4_fba"/>
    <s v="Rug Wrench Washable Non Slip Rug Pad - Protect Floors While Securing Rug and Making Vacuuming Easier"/>
    <n v="1"/>
    <s v="amazon.com"/>
    <s v="Amazon"/>
    <s v="Sterling"/>
    <s v="VA"/>
    <n v="20165"/>
    <n v="9.83"/>
    <n v="0"/>
    <n v="0"/>
    <n v="0"/>
    <n v="0"/>
    <n v="-1.47"/>
    <n v="-2.54"/>
    <n v="0"/>
    <n v="0"/>
    <n v="5.82"/>
  </r>
  <r>
    <x v="4"/>
    <s v="Jun 21, 2015"/>
    <s v="Jun 21, 2015 1:16:19 AM PDT"/>
    <n v="5926254431"/>
    <x v="3"/>
    <s v="106-9655968-1848263"/>
    <s v="rug_wrench_200_4x6_fba"/>
    <s v="Rug Wrench Washable Non Slip Rug Pad - Protect Floors While Securing Rug and Making Vacuuming Easier"/>
    <n v="1"/>
    <s v="amazon.com"/>
    <s v="Amazon"/>
    <s v="MARGATE"/>
    <s v="FL"/>
    <n v="33063"/>
    <n v="16.829999999999998"/>
    <n v="0"/>
    <n v="0"/>
    <n v="0"/>
    <n v="0"/>
    <n v="-2.52"/>
    <n v="-4.0199999999999996"/>
    <n v="0"/>
    <n v="0"/>
    <n v="10.29"/>
  </r>
  <r>
    <x v="4"/>
    <s v="Jun 21, 2015"/>
    <s v="Jun 21, 2015 2:35:37 AM PDT"/>
    <n v="5926254431"/>
    <x v="3"/>
    <s v="113-4012992-1721816"/>
    <s v="rug_wrench_200_2x8_fba"/>
    <s v="Rug Wrench Washable Non Slip Rug Pad - Protect Floors While Securing Rug and Making Vacuuming Easier"/>
    <n v="1"/>
    <s v="amazon.com"/>
    <s v="Amazon"/>
    <s v="BERKELEY"/>
    <s v="CA"/>
    <s v="94710-2209"/>
    <n v="14.83"/>
    <n v="0"/>
    <n v="0"/>
    <n v="0"/>
    <n v="0"/>
    <n v="-2.2200000000000002"/>
    <n v="-2.67"/>
    <n v="0"/>
    <n v="0"/>
    <n v="9.94"/>
  </r>
  <r>
    <x v="4"/>
    <s v="Jun 21, 2015"/>
    <s v="Jun 21, 2015 12:13:56 PM PDT"/>
    <n v="5926254431"/>
    <x v="3"/>
    <s v="106-9356713-8965019"/>
    <s v="rug_wrench_200_2x4_fba"/>
    <s v="Rug Wrench Washable Non Slip Rug Pad - Protect Floors While Securing Rug and Making Vacuuming Easier"/>
    <n v="1"/>
    <s v="amazon.com"/>
    <s v="Amazon"/>
    <s v="RICHMOND"/>
    <s v="VA"/>
    <s v="23221-2667"/>
    <n v="9.83"/>
    <n v="0"/>
    <n v="0"/>
    <n v="0"/>
    <n v="0"/>
    <n v="-1.47"/>
    <n v="-2.54"/>
    <n v="0"/>
    <n v="0"/>
    <n v="5.82"/>
  </r>
  <r>
    <x v="4"/>
    <s v="Jun 22, 2015"/>
    <s v="Jun 22, 2015 12:42:00 AM PDT"/>
    <n v="5926254431"/>
    <x v="3"/>
    <s v="102-3018188-5896263"/>
    <s v="rug_wrench_200_2x8_fba"/>
    <s v="Rug Wrench Washable Non Slip Rug Pad - Protect Floors While Securing Rug and Making Vacuuming Easier"/>
    <n v="2"/>
    <s v="amazon.com"/>
    <s v="Amazon"/>
    <s v="HOUSTON"/>
    <s v="TX"/>
    <s v="77006-2159"/>
    <n v="29.66"/>
    <n v="0"/>
    <n v="0"/>
    <n v="0"/>
    <n v="0"/>
    <n v="-4.4400000000000004"/>
    <n v="-4.34"/>
    <n v="0"/>
    <n v="0"/>
    <n v="20.88"/>
  </r>
  <r>
    <x v="4"/>
    <s v="Jun 22, 2015"/>
    <s v="Jun 22, 2015 4:51:28 AM PDT"/>
    <n v="5926254431"/>
    <x v="3"/>
    <s v="104-6122037-9469869"/>
    <s v="rug_wrench_200_3x5_fba"/>
    <s v="Rug Wrench Washable Non Slip Rug Pad - Protect Floors While Securing Rug and Making Vacuuming Easier"/>
    <n v="1"/>
    <s v="amazon.com"/>
    <s v="Amazon"/>
    <s v="Norman"/>
    <s v="OK"/>
    <n v="73072"/>
    <n v="12.83"/>
    <n v="0"/>
    <n v="0"/>
    <n v="0"/>
    <n v="0"/>
    <n v="-1.92"/>
    <n v="-2.67"/>
    <n v="0"/>
    <n v="0"/>
    <n v="8.24"/>
  </r>
  <r>
    <x v="4"/>
    <s v="Jun 22, 2015"/>
    <s v="Jun 22, 2015 7:49:41 AM PDT"/>
    <n v="5926254431"/>
    <x v="3"/>
    <s v="104-6493675-6687417"/>
    <s v="rug_wrench_200_3x5_fba"/>
    <s v="Rug Wrench Washable Non Slip Rug Pad - Protect Floors While Securing Rug and Making Vacuuming Easier"/>
    <n v="1"/>
    <s v="amazon.com"/>
    <s v="Amazon"/>
    <s v="ROCK HILL"/>
    <s v="SC"/>
    <s v="29732-7755"/>
    <n v="12.83"/>
    <n v="5.53"/>
    <n v="0"/>
    <n v="-5.53"/>
    <n v="0"/>
    <n v="-1.92"/>
    <n v="-2.67"/>
    <n v="0"/>
    <n v="0"/>
    <n v="8.24"/>
  </r>
  <r>
    <x v="4"/>
    <s v="Jun 22, 2015"/>
    <s v="Jun 22, 2015 8:35:45 AM PDT"/>
    <n v="5926254431"/>
    <x v="3"/>
    <s v="109-8952425-4331458"/>
    <s v="rug_wrench_200_2x8_fba"/>
    <s v="Rug Wrench Washable Non Slip Rug Pad - Protect Floors While Securing Rug and Making Vacuuming Easier"/>
    <n v="1"/>
    <s v="amazon.com"/>
    <s v="Amazon"/>
    <s v="FPO"/>
    <s v="AP"/>
    <n v="96375"/>
    <n v="14.83"/>
    <n v="0"/>
    <n v="0"/>
    <n v="0"/>
    <n v="0"/>
    <n v="-2.2200000000000002"/>
    <n v="-2.67"/>
    <n v="0"/>
    <n v="0"/>
    <n v="9.94"/>
  </r>
  <r>
    <x v="4"/>
    <s v="Jun 22, 2015"/>
    <s v="Jun 22, 2015 12:00:47 PM PDT"/>
    <n v="5926254431"/>
    <x v="3"/>
    <s v="113-8964254-3746614"/>
    <s v="rug_wrench_200_5x8_fba"/>
    <s v="Rug Wrench Washable Non Slip Rug Pad - Protect Floors While Securing Rug and Making Vacuuming Easier"/>
    <n v="2"/>
    <s v="amazon.com"/>
    <s v="Amazon"/>
    <s v="FORT DEFIANCE"/>
    <s v="VA"/>
    <s v="24437-2044"/>
    <n v="39.659999999999997"/>
    <n v="5.0999999999999996"/>
    <n v="0"/>
    <n v="-5.0999999999999996"/>
    <n v="0"/>
    <n v="-5.94"/>
    <n v="-6.82"/>
    <n v="0"/>
    <n v="0"/>
    <n v="26.9"/>
  </r>
  <r>
    <x v="4"/>
    <s v="Jun 22, 2015"/>
    <s v="Jun 22, 2015 12:00:47 PM PDT"/>
    <n v="5926254431"/>
    <x v="3"/>
    <s v="113-8964254-3746614"/>
    <s v="rug_wrench_200_2x8_fba"/>
    <s v="Rug Wrench Washable Non Slip Rug Pad - Protect Floors While Securing Rug and Making Vacuuming Easier"/>
    <n v="1"/>
    <s v="amazon.com"/>
    <s v="Amazon"/>
    <s v="FORT DEFIANCE"/>
    <s v="VA"/>
    <s v="24437-2044"/>
    <n v="14.83"/>
    <n v="1.38"/>
    <n v="0"/>
    <n v="-1.38"/>
    <n v="0"/>
    <n v="-2.2200000000000002"/>
    <n v="-2.67"/>
    <n v="0"/>
    <n v="0"/>
    <n v="9.94"/>
  </r>
  <r>
    <x v="4"/>
    <s v="Jun 22, 2015"/>
    <s v="Jun 22, 2015 4:51:53 PM PDT"/>
    <n v="5926254431"/>
    <x v="3"/>
    <s v="114-1468366-6779408"/>
    <s v="rug_wrench_200_4x6_fba"/>
    <s v="Rug Wrench Washable Non Slip Rug Pad - Protect Floors While Securing Rug and Making Vacuuming Easier"/>
    <n v="1"/>
    <s v="amazon.com"/>
    <s v="Amazon"/>
    <s v="FORT MEADE"/>
    <s v="MARYLAND"/>
    <s v="20755-2189"/>
    <n v="16.829999999999998"/>
    <n v="0"/>
    <n v="0"/>
    <n v="0"/>
    <n v="0"/>
    <n v="-2.52"/>
    <n v="-4.0199999999999996"/>
    <n v="0"/>
    <n v="0"/>
    <n v="10.29"/>
  </r>
  <r>
    <x v="4"/>
    <s v="Jun 22, 2015"/>
    <s v="Jun 22, 2015 8:24:03 PM PDT"/>
    <n v="5926254431"/>
    <x v="3"/>
    <s v="002-5310260-4222655"/>
    <s v="rug_wrench_200_2x4_fba"/>
    <s v="Rug Wrench Washable Non Slip Rug Pad - Protect Floors While Securing Rug and Making Vacuuming Easier"/>
    <n v="1"/>
    <s v="amazon.com"/>
    <s v="Amazon"/>
    <s v="South Hamilton"/>
    <s v="MA"/>
    <s v="01982-1616"/>
    <n v="9.83"/>
    <n v="0"/>
    <n v="0"/>
    <n v="0"/>
    <n v="0"/>
    <n v="-1.47"/>
    <n v="-2.54"/>
    <n v="0"/>
    <n v="0"/>
    <n v="5.82"/>
  </r>
  <r>
    <x v="4"/>
    <s v="Jun 22, 2015"/>
    <s v="Jun 22, 2015 8:58:11 PM PDT"/>
    <n v="5926254431"/>
    <x v="3"/>
    <s v="110-2674430-5442631"/>
    <s v="rug_wrench_200_4x6_fba"/>
    <s v="Rug Wrench Washable Non Slip Rug Pad - Protect Floors While Securing Rug and Making Vacuuming Easier"/>
    <n v="1"/>
    <s v="amazon.com"/>
    <s v="Amazon"/>
    <s v="Hopewell"/>
    <s v="NJ"/>
    <n v="8525"/>
    <n v="16.829999999999998"/>
    <n v="0"/>
    <n v="0"/>
    <n v="0"/>
    <n v="0"/>
    <n v="-2.52"/>
    <n v="-3.02"/>
    <n v="0"/>
    <n v="0"/>
    <n v="11.29"/>
  </r>
  <r>
    <x v="4"/>
    <s v="Jun 22, 2015"/>
    <s v="Jun 22, 2015 8:58:11 PM PDT"/>
    <n v="5926254431"/>
    <x v="3"/>
    <s v="110-2674430-5442631"/>
    <s v="rug_wrench_200_3x5_fba"/>
    <s v="Rug Wrench Washable Non Slip Rug Pad - Protect Floors While Securing Rug and Making Vacuuming Easier"/>
    <n v="1"/>
    <s v="amazon.com"/>
    <s v="Amazon"/>
    <s v="Hopewell"/>
    <s v="NJ"/>
    <n v="8525"/>
    <n v="12.83"/>
    <n v="0"/>
    <n v="0"/>
    <n v="0"/>
    <n v="0"/>
    <n v="-1.92"/>
    <n v="-2.67"/>
    <n v="0"/>
    <n v="0"/>
    <n v="8.24"/>
  </r>
  <r>
    <x v="4"/>
    <s v="Jun 22, 2015"/>
    <s v="Jun 22, 2015 8:58:12 PM PDT"/>
    <n v="5926254431"/>
    <x v="3"/>
    <s v="113-0730882-5039418"/>
    <s v="rug_wrench_200_2x4_fba"/>
    <s v="Rug Wrench Washable Non Slip Rug Pad - Protect Floors While Securing Rug and Making Vacuuming Easier"/>
    <n v="1"/>
    <s v="amazon.com"/>
    <s v="Amazon"/>
    <s v="Hancock"/>
    <s v="NY"/>
    <n v="13783"/>
    <n v="9.83"/>
    <n v="0"/>
    <n v="0"/>
    <n v="0"/>
    <n v="0"/>
    <n v="-1.47"/>
    <n v="-2.54"/>
    <n v="0"/>
    <n v="0"/>
    <n v="5.82"/>
  </r>
  <r>
    <x v="4"/>
    <s v="Jun 22, 2015"/>
    <s v="Jun 22, 2015 8:58:45 PM PDT"/>
    <n v="5926254431"/>
    <x v="3"/>
    <s v="102-4048049-3263434"/>
    <s v="rug_wrench_200_4x6_fba"/>
    <s v="Rug Wrench Washable Non Slip Rug Pad - Protect Floors While Securing Rug and Making Vacuuming Easier"/>
    <n v="1"/>
    <s v="amazon.com"/>
    <s v="Amazon"/>
    <s v="Cambridge"/>
    <s v="MA"/>
    <n v="2138"/>
    <n v="16.829999999999998"/>
    <n v="0"/>
    <n v="0"/>
    <n v="0"/>
    <n v="0"/>
    <n v="-2.52"/>
    <n v="-4.0199999999999996"/>
    <n v="0"/>
    <n v="0"/>
    <n v="10.29"/>
  </r>
  <r>
    <x v="4"/>
    <s v="Jun 22, 2015"/>
    <s v="Jun 22, 2015 11:41:48 PM PDT"/>
    <n v="5926254431"/>
    <x v="3"/>
    <s v="108-6841136-1811446"/>
    <s v="rug_wrench_200_2x4_fba"/>
    <s v="Rug Wrench Washable Non Slip Rug Pad - Protect Floors While Securing Rug and Making Vacuuming Easier"/>
    <n v="1"/>
    <s v="amazon.com"/>
    <s v="Amazon"/>
    <s v="HOOVER"/>
    <s v="AL"/>
    <s v="35226-1417"/>
    <n v="9.83"/>
    <n v="0"/>
    <n v="0"/>
    <n v="0"/>
    <n v="0"/>
    <n v="-1.47"/>
    <n v="-2.54"/>
    <n v="0"/>
    <n v="0"/>
    <n v="5.82"/>
  </r>
  <r>
    <x v="4"/>
    <s v="Jun 23, 2015"/>
    <s v="Jun 23, 2015 1:26:06 AM PDT"/>
    <n v="5926254431"/>
    <x v="3"/>
    <s v="111-7806120-1679468"/>
    <s v="rug_wrench_200_3x5_fba"/>
    <s v="Rug Wrench Washable Non Slip Rug Pad - Protect Floors While Securing Rug and Making Vacuuming Easier"/>
    <n v="1"/>
    <s v="amazon.com"/>
    <s v="Amazon"/>
    <s v="ELKHORN"/>
    <s v="NE"/>
    <s v="68022-3021"/>
    <n v="12.83"/>
    <n v="0"/>
    <n v="0"/>
    <n v="0"/>
    <n v="0"/>
    <n v="-1.92"/>
    <n v="-2.67"/>
    <n v="0"/>
    <n v="0"/>
    <n v="8.24"/>
  </r>
  <r>
    <x v="4"/>
    <s v="Jun 23, 2015"/>
    <s v="Jun 23, 2015 12:03:02 PM PDT"/>
    <n v="5926254431"/>
    <x v="3"/>
    <s v="103-8736409-8280261"/>
    <s v="rug_wrench_200_3x5_fba"/>
    <s v="Rug Wrench Washable Non Slip Rug Pad - Protect Floors While Securing Rug and Making Vacuuming Easier"/>
    <n v="1"/>
    <s v="amazon.com"/>
    <s v="Amazon"/>
    <s v="CHICAGO"/>
    <s v="IL"/>
    <s v="60640-4040"/>
    <n v="12.83"/>
    <n v="2.71"/>
    <n v="0"/>
    <n v="-2.71"/>
    <n v="0"/>
    <n v="-1.92"/>
    <n v="-2.67"/>
    <n v="0"/>
    <n v="0"/>
    <n v="8.24"/>
  </r>
  <r>
    <x v="4"/>
    <s v="Jun 23, 2015"/>
    <s v="Jun 23, 2015 1:19:25 PM PDT"/>
    <n v="5926254431"/>
    <x v="3"/>
    <s v="108-8603482-0085858"/>
    <s v="rug_wrench_200_2x8_fba"/>
    <s v="Rug Wrench Washable Non Slip Rug Pad - Protect Floors While Securing Rug and Making Vacuuming Easier"/>
    <n v="1"/>
    <s v="amazon.com"/>
    <s v="Amazon"/>
    <s v="SANTA ROSA"/>
    <s v="CA"/>
    <s v="95405-7806"/>
    <n v="14.83"/>
    <n v="0"/>
    <n v="0"/>
    <n v="0"/>
    <n v="0"/>
    <n v="-2.2200000000000002"/>
    <n v="-2.67"/>
    <n v="0"/>
    <n v="0"/>
    <n v="9.94"/>
  </r>
  <r>
    <x v="4"/>
    <s v="Jun 23, 2015"/>
    <s v="Jun 23, 2015 2:08:16 PM PDT"/>
    <n v="5926254431"/>
    <x v="3"/>
    <s v="107-3481585-5900203"/>
    <s v="rug_wrench_200_5x8_fba"/>
    <s v="Rug Wrench Washable Non Slip Rug Pad - Protect Floors While Securing Rug and Making Vacuuming Easier"/>
    <n v="1"/>
    <s v="amazon.com"/>
    <s v="Amazon"/>
    <s v="REEDLEY"/>
    <s v="CA"/>
    <s v="93654-8705"/>
    <n v="19.829999999999998"/>
    <n v="0"/>
    <n v="0"/>
    <n v="0"/>
    <n v="0"/>
    <n v="-2.97"/>
    <n v="-4.41"/>
    <n v="0"/>
    <n v="0"/>
    <n v="12.45"/>
  </r>
  <r>
    <x v="4"/>
    <s v="Jun 23, 2015"/>
    <s v="Jun 23, 2015 3:24:36 PM PDT"/>
    <n v="5926254431"/>
    <x v="3"/>
    <s v="115-5190735-3361032"/>
    <s v="rug_wrench_200_3x5_fba"/>
    <s v="Rug Wrench Washable Non Slip Rug Pad - Protect Floors While Securing Rug and Making Vacuuming Easier"/>
    <n v="2"/>
    <s v="amazon.com"/>
    <s v="Amazon"/>
    <s v="ATTICA"/>
    <s v="OHIO"/>
    <s v="44807-9730"/>
    <n v="25.66"/>
    <n v="0"/>
    <n v="0"/>
    <n v="0"/>
    <n v="0"/>
    <n v="-3.84"/>
    <n v="-4.34"/>
    <n v="0"/>
    <n v="0"/>
    <n v="17.48"/>
  </r>
  <r>
    <x v="4"/>
    <s v="Jun 23, 2015"/>
    <s v="Jun 23, 2015 5:24:13 PM PDT"/>
    <n v="5926254431"/>
    <x v="3"/>
    <s v="115-7639645-5295430"/>
    <s v="rug_wrench_200_2x8_fba"/>
    <s v="Rug Wrench Washable Non Slip Rug Pad - Protect Floors While Securing Rug and Making Vacuuming Easier"/>
    <n v="1"/>
    <s v="amazon.com"/>
    <s v="Amazon"/>
    <s v="MACOMB"/>
    <s v="IL"/>
    <s v="61455-3006"/>
    <n v="14.83"/>
    <n v="0"/>
    <n v="0"/>
    <n v="0"/>
    <n v="0"/>
    <n v="-2.2200000000000002"/>
    <n v="-2.67"/>
    <n v="0"/>
    <n v="0"/>
    <n v="9.94"/>
  </r>
  <r>
    <x v="4"/>
    <s v="Jun 23, 2015"/>
    <s v="Jun 23, 2015 6:46:53 PM PDT"/>
    <n v="5926254431"/>
    <x v="3"/>
    <s v="104-4735118-1841039"/>
    <s v="rug_wrench_200_2x4_fba"/>
    <s v="Rug Wrench Washable Non Slip Rug Pad - Protect Floors While Securing Rug and Making Vacuuming Easier"/>
    <n v="1"/>
    <s v="amazon.com"/>
    <s v="Amazon"/>
    <s v="Camarillo"/>
    <s v="CA"/>
    <n v="93010"/>
    <n v="9.83"/>
    <n v="3.99"/>
    <n v="0"/>
    <n v="0"/>
    <n v="0"/>
    <n v="-1.47"/>
    <n v="-6.53"/>
    <n v="0"/>
    <n v="0"/>
    <n v="5.82"/>
  </r>
  <r>
    <x v="4"/>
    <s v="Jun 23, 2015"/>
    <s v="Jun 23, 2015 8:20:00 PM PDT"/>
    <n v="5926254431"/>
    <x v="3"/>
    <s v="110-7452216-7207458"/>
    <s v="rug_wrench_200_2x8_fba"/>
    <s v="Rug Wrench Washable Non Slip Rug Pad - Protect Floors While Securing Rug and Making Vacuuming Easier"/>
    <n v="2"/>
    <s v="amazon.com"/>
    <s v="Amazon"/>
    <s v="LEXINGTON"/>
    <s v="SC"/>
    <s v="29072-7828"/>
    <n v="29.66"/>
    <n v="0"/>
    <n v="0"/>
    <n v="0"/>
    <n v="0"/>
    <n v="-4.4400000000000004"/>
    <n v="-3.34"/>
    <n v="0"/>
    <n v="0"/>
    <n v="21.88"/>
  </r>
  <r>
    <x v="4"/>
    <s v="Jun 23, 2015"/>
    <s v="Jun 23, 2015 8:20:00 PM PDT"/>
    <n v="5926254431"/>
    <x v="3"/>
    <s v="110-7452216-7207458"/>
    <s v="rug_wrench_200_3x5_fba"/>
    <s v="Rug Wrench Washable Non Slip Rug Pad - Protect Floors While Securing Rug and Making Vacuuming Easier"/>
    <n v="1"/>
    <s v="amazon.com"/>
    <s v="Amazon"/>
    <s v="LEXINGTON"/>
    <s v="SC"/>
    <s v="29072-7828"/>
    <n v="12.83"/>
    <n v="0"/>
    <n v="0"/>
    <n v="0"/>
    <n v="0"/>
    <n v="-1.92"/>
    <n v="-2.67"/>
    <n v="0"/>
    <n v="0"/>
    <n v="8.24"/>
  </r>
  <r>
    <x v="4"/>
    <s v="Jun 23, 2015"/>
    <s v="Jun 23, 2015 8:35:08 PM PDT"/>
    <n v="5926254431"/>
    <x v="3"/>
    <s v="105-1914048-6514641"/>
    <s v="rug_wrench_200_2x8_fba"/>
    <s v="Rug Wrench Washable Non Slip Rug Pad - Protect Floors While Securing Rug and Making Vacuuming Easier"/>
    <n v="2"/>
    <s v="amazon.com"/>
    <s v="Amazon"/>
    <s v="OSCAR"/>
    <s v="LA"/>
    <s v="70762-6220"/>
    <n v="29.66"/>
    <n v="0"/>
    <n v="0"/>
    <n v="0"/>
    <n v="0"/>
    <n v="-4.4400000000000004"/>
    <n v="-4.34"/>
    <n v="0"/>
    <n v="0"/>
    <n v="20.88"/>
  </r>
  <r>
    <x v="4"/>
    <s v="Jun 23, 2015"/>
    <s v="Jun 23, 2015 8:54:20 PM PDT"/>
    <n v="5926254431"/>
    <x v="3"/>
    <s v="103-4549653-7192258"/>
    <s v="rug_wrench_200_5x8_fba"/>
    <s v="Rug Wrench Washable Non Slip Rug Pad - Protect Floors While Securing Rug and Making Vacuuming Easier"/>
    <n v="1"/>
    <s v="amazon.com"/>
    <s v="Amazon"/>
    <s v="Philadelphia"/>
    <s v="PA"/>
    <n v="19125"/>
    <n v="19.829999999999998"/>
    <n v="0"/>
    <n v="0"/>
    <n v="0"/>
    <n v="0"/>
    <n v="-2.97"/>
    <n v="-4.41"/>
    <n v="0"/>
    <n v="0"/>
    <n v="12.45"/>
  </r>
  <r>
    <x v="4"/>
    <s v="Jun 23, 2015"/>
    <s v="Jun 23, 2015 10:22:09 PM PDT"/>
    <n v="5926254431"/>
    <x v="3"/>
    <s v="114-0201720-1348255"/>
    <s v="rug_wrench_200_2x8_fba"/>
    <s v="Rug Wrench Washable Non Slip Rug Pad - Protect Floors While Securing Rug and Making Vacuuming Easier"/>
    <n v="1"/>
    <s v="amazon.com"/>
    <s v="Amazon"/>
    <s v="Lakeland"/>
    <s v="MN"/>
    <n v="55043"/>
    <n v="14.83"/>
    <n v="0"/>
    <n v="0"/>
    <n v="0"/>
    <n v="0"/>
    <n v="-2.2200000000000002"/>
    <n v="-2.67"/>
    <n v="0"/>
    <n v="0"/>
    <n v="9.94"/>
  </r>
  <r>
    <x v="4"/>
    <s v="Jun 24, 2015"/>
    <s v="Jun 24, 2015 1:14:43 AM PDT"/>
    <n v="5926254431"/>
    <x v="3"/>
    <s v="109-5021880-0846607"/>
    <s v="rug_wrench_200_2x8_fba"/>
    <s v="Rug Wrench Washable Non Slip Rug Pad - Protect Floors While Securing Rug and Making Vacuuming Easier"/>
    <n v="1"/>
    <s v="amazon.com"/>
    <s v="Amazon"/>
    <s v="Long Island City"/>
    <s v="NY"/>
    <n v="11101"/>
    <n v="14.83"/>
    <n v="0"/>
    <n v="0"/>
    <n v="0"/>
    <n v="0"/>
    <n v="-2.2200000000000002"/>
    <n v="-2.67"/>
    <n v="0"/>
    <n v="0"/>
    <n v="9.94"/>
  </r>
  <r>
    <x v="4"/>
    <s v="Jun 24, 2015"/>
    <s v="Jun 24, 2015 2:43:01 AM PDT"/>
    <n v="5926254431"/>
    <x v="3"/>
    <s v="103-9794466-3508255"/>
    <s v="rug_wrench_200_2x4_fba"/>
    <s v="Rug Wrench Washable Non Slip Rug Pad - Protect Floors While Securing Rug and Making Vacuuming Easier"/>
    <n v="1"/>
    <s v="amazon.com"/>
    <s v="Amazon"/>
    <s v="Brooklyn"/>
    <s v="NY"/>
    <n v="11238"/>
    <n v="9.83"/>
    <n v="0"/>
    <n v="0"/>
    <n v="0"/>
    <n v="0"/>
    <n v="-1.47"/>
    <n v="-2.54"/>
    <n v="0"/>
    <n v="0"/>
    <n v="5.82"/>
  </r>
  <r>
    <x v="4"/>
    <s v="Jun 24, 2015"/>
    <s v="Jun 24, 2015 8:47:40 AM PDT"/>
    <n v="5926254431"/>
    <x v="3"/>
    <s v="110-8724739-8389861"/>
    <s v="rug_wrench_200_5x8_fba"/>
    <s v="Rug Wrench Washable Non Slip Rug Pad - Protect Floors While Securing Rug and Making Vacuuming Easier"/>
    <n v="1"/>
    <s v="amazon.com"/>
    <s v="Amazon"/>
    <s v="Huron"/>
    <s v="OH"/>
    <n v="44839"/>
    <n v="19.829999999999998"/>
    <n v="0"/>
    <n v="0"/>
    <n v="0"/>
    <n v="0"/>
    <n v="-2.97"/>
    <n v="-4.41"/>
    <n v="0"/>
    <n v="0"/>
    <n v="12.45"/>
  </r>
  <r>
    <x v="4"/>
    <s v="Jun 24, 2015"/>
    <s v="Jun 24, 2015 8:47:40 AM PDT"/>
    <n v="5926254431"/>
    <x v="3"/>
    <s v="110-8724739-8389861"/>
    <s v="rug_wrench_200_2x8_fba"/>
    <s v="Rug Wrench Washable Non Slip Rug Pad - Protect Floors While Securing Rug and Making Vacuuming Easier"/>
    <n v="1"/>
    <s v="amazon.com"/>
    <s v="Amazon"/>
    <s v="Huron"/>
    <s v="OH"/>
    <n v="44839"/>
    <n v="14.83"/>
    <n v="0"/>
    <n v="0"/>
    <n v="0"/>
    <n v="0"/>
    <n v="-2.2200000000000002"/>
    <n v="-1.67"/>
    <n v="0"/>
    <n v="0"/>
    <n v="10.94"/>
  </r>
  <r>
    <x v="4"/>
    <s v="Jun 24, 2015"/>
    <s v="Jun 24, 2015 8:47:40 AM PDT"/>
    <n v="5926254431"/>
    <x v="3"/>
    <s v="110-8724739-8389861"/>
    <s v="rug_wrench_200_3x5_fba"/>
    <s v="Rug Wrench Washable Non Slip Rug Pad - Protect Floors While Securing Rug and Making Vacuuming Easier"/>
    <n v="1"/>
    <s v="amazon.com"/>
    <s v="Amazon"/>
    <s v="Huron"/>
    <s v="OH"/>
    <n v="44839"/>
    <n v="12.83"/>
    <n v="0"/>
    <n v="0"/>
    <n v="0"/>
    <n v="0"/>
    <n v="-1.92"/>
    <n v="-1.67"/>
    <n v="0"/>
    <n v="0"/>
    <n v="9.24"/>
  </r>
  <r>
    <x v="4"/>
    <s v="Jun 24, 2015"/>
    <s v="Jun 24, 2015 12:11:04 PM PDT"/>
    <n v="5926254431"/>
    <x v="3"/>
    <s v="115-6106853-3200229"/>
    <s v="rug_wrench_200_5x8_fba"/>
    <s v="Rug Wrench Washable Non Slip Rug Pad - Protect Floors While Securing Rug and Making Vacuuming Easier"/>
    <n v="1"/>
    <s v="amazon.com"/>
    <s v="Amazon"/>
    <s v="Pleasanton"/>
    <s v="ca"/>
    <n v="94566"/>
    <n v="19.829999999999998"/>
    <n v="0"/>
    <n v="0"/>
    <n v="0"/>
    <n v="0"/>
    <n v="-2.97"/>
    <n v="-4.41"/>
    <n v="0"/>
    <n v="0"/>
    <n v="12.45"/>
  </r>
  <r>
    <x v="4"/>
    <s v="Jun 24, 2015"/>
    <s v="Jun 24, 2015 7:07:37 PM PDT"/>
    <n v="5926254431"/>
    <x v="3"/>
    <s v="116-7851801-2112257"/>
    <s v="rug_wrench_200_3x5_fba"/>
    <s v="Rug Wrench Washable Non Slip Rug Pad - Protect Floors While Securing Rug and Making Vacuuming Easier"/>
    <n v="2"/>
    <s v="amazon.com"/>
    <s v="Amazon"/>
    <s v="GRAYSLAKE"/>
    <s v="ILLINOIS"/>
    <s v="60030-3546"/>
    <n v="25.66"/>
    <n v="0"/>
    <n v="0"/>
    <n v="0"/>
    <n v="0"/>
    <n v="-3.84"/>
    <n v="-4.34"/>
    <n v="0"/>
    <n v="0"/>
    <n v="17.48"/>
  </r>
  <r>
    <x v="4"/>
    <s v="Jun 24, 2015"/>
    <s v="Jun 24, 2015 9:26:50 PM PDT"/>
    <n v="5926254431"/>
    <x v="3"/>
    <s v="002-8830582-4985845"/>
    <s v="rug_wrench_200_2x4_fba"/>
    <s v="Rug Wrench Washable Non Slip Rug Pad - Protect Floors While Securing Rug and Making Vacuuming Easier"/>
    <n v="1"/>
    <s v="amazon.com"/>
    <s v="Amazon"/>
    <s v="SAN FRANCISCO"/>
    <s v="CA"/>
    <s v="94111-1313"/>
    <n v="9.83"/>
    <n v="0"/>
    <n v="0"/>
    <n v="0"/>
    <n v="0"/>
    <n v="-1.47"/>
    <n v="-2.54"/>
    <n v="0"/>
    <n v="0"/>
    <n v="5.82"/>
  </r>
  <r>
    <x v="4"/>
    <s v="Jun 24, 2015"/>
    <s v="Jun 24, 2015 10:21:23 PM PDT"/>
    <n v="5926254431"/>
    <x v="3"/>
    <s v="106-2242563-0381028"/>
    <s v="rug_wrench_200_2x4_fba"/>
    <s v="Rug Wrench Washable Non Slip Rug Pad - Protect Floors While Securing Rug and Making Vacuuming Easier"/>
    <n v="1"/>
    <s v="amazon.com"/>
    <s v="Amazon"/>
    <s v="NEW YORK"/>
    <s v="NY"/>
    <s v="10065-7440"/>
    <n v="9.83"/>
    <n v="8.58"/>
    <n v="0"/>
    <n v="0"/>
    <n v="0"/>
    <n v="-1.47"/>
    <n v="-11.12"/>
    <n v="0"/>
    <n v="0"/>
    <n v="5.82"/>
  </r>
  <r>
    <x v="4"/>
    <s v="Jun 25, 2015"/>
    <s v="Jun 25, 2015 2:13:43 AM PDT"/>
    <n v="5926254431"/>
    <x v="3"/>
    <s v="113-4618441-7713850"/>
    <s v="rug_wrench_200_2x4_fba"/>
    <s v="Rug Wrench Washable Non Slip Rug Pad - Protect Floors While Securing Rug and Making Vacuuming Easier"/>
    <n v="1"/>
    <s v="amazon.com"/>
    <s v="Amazon"/>
    <s v="DELRAY BEACH"/>
    <s v="FL"/>
    <n v="33444"/>
    <n v="9.83"/>
    <n v="0"/>
    <n v="0"/>
    <n v="0"/>
    <n v="0"/>
    <n v="-1.47"/>
    <n v="-2.54"/>
    <n v="0"/>
    <n v="0"/>
    <n v="5.82"/>
  </r>
  <r>
    <x v="4"/>
    <s v="Jun 25, 2015"/>
    <s v="Jun 25, 2015 12:59:01 PM PDT"/>
    <n v="5926254431"/>
    <x v="3"/>
    <s v="109-2935817-4558606"/>
    <s v="rug_wrench_200_3x5_fba"/>
    <s v="Rug Wrench Washable Non Slip Rug Pad - Protect Floors While Securing Rug and Making Vacuuming Easier"/>
    <n v="1"/>
    <s v="amazon.com"/>
    <s v="Amazon"/>
    <s v="Kalamazoo"/>
    <s v="MI"/>
    <s v="49004-1545"/>
    <n v="12.83"/>
    <n v="1.67"/>
    <n v="0"/>
    <n v="-1.67"/>
    <n v="0"/>
    <n v="-1.92"/>
    <n v="-2.67"/>
    <n v="0"/>
    <n v="0"/>
    <n v="8.24"/>
  </r>
  <r>
    <x v="4"/>
    <s v="Jun 25, 2015"/>
    <s v="Jun 25, 2015 7:17:21 PM PDT"/>
    <n v="5926254431"/>
    <x v="3"/>
    <s v="114-0976662-7573839"/>
    <s v="rug_wrench_200_2x4_fba"/>
    <s v="Rug Wrench Washable Non Slip Rug Pad - Protect Floors While Securing Rug and Making Vacuuming Easier"/>
    <n v="1"/>
    <s v="amazon.com"/>
    <s v="Amazon"/>
    <s v="ROCHESTER HILLS"/>
    <s v="MICHIGAN"/>
    <s v="48309-1292"/>
    <n v="9.83"/>
    <n v="0"/>
    <n v="0"/>
    <n v="0"/>
    <n v="0"/>
    <n v="-1.47"/>
    <n v="-2.54"/>
    <n v="0"/>
    <n v="0"/>
    <n v="5.82"/>
  </r>
  <r>
    <x v="4"/>
    <s v="Jun 25, 2015"/>
    <s v="Jun 25, 2015 9:10:47 PM PDT"/>
    <n v="5926254431"/>
    <x v="3"/>
    <s v="111-8510547-9809007"/>
    <s v="rug_wrench_200_3x5_fba"/>
    <s v="Rug Wrench Washable Non Slip Rug Pad - Protect Floors While Securing Rug and Making Vacuuming Easier"/>
    <n v="1"/>
    <s v="amazon.com"/>
    <s v="Amazon"/>
    <s v="DEL MAR"/>
    <s v="CA"/>
    <s v="92014-3442"/>
    <n v="12.83"/>
    <n v="0"/>
    <n v="0"/>
    <n v="0"/>
    <n v="0"/>
    <n v="-1.92"/>
    <n v="-2.67"/>
    <n v="0"/>
    <n v="0"/>
    <n v="8.24"/>
  </r>
  <r>
    <x v="4"/>
    <s v="Jun 25, 2015"/>
    <s v="Jun 25, 2015 9:15:36 PM PDT"/>
    <n v="5926254431"/>
    <x v="3"/>
    <s v="107-9020069-2409062"/>
    <s v="rug_wrench_200_5x8_fba"/>
    <s v="Rug Wrench Washable Non Slip Rug Pad - Protect Floors While Securing Rug and Making Vacuuming Easier"/>
    <n v="1"/>
    <s v="amazon.com"/>
    <s v="Amazon"/>
    <s v="QUINCY"/>
    <s v="MA"/>
    <s v="02169-2448"/>
    <n v="19.829999999999998"/>
    <n v="0"/>
    <n v="0"/>
    <n v="0"/>
    <n v="0"/>
    <n v="-2.97"/>
    <n v="-4.41"/>
    <n v="0"/>
    <n v="0"/>
    <n v="12.45"/>
  </r>
  <r>
    <x v="4"/>
    <s v="Jun 26, 2015"/>
    <s v="Jun 26, 2015 12:27:20 AM PDT"/>
    <n v="5926254431"/>
    <x v="3"/>
    <s v="105-0951088-6829025"/>
    <s v="rug_wrench_200_2x4_fba"/>
    <s v="Rug Wrench Washable Non Slip Rug Pad - Protect Floors While Securing Rug and Making Vacuuming Easier"/>
    <n v="1"/>
    <s v="amazon.com"/>
    <s v="Amazon"/>
    <s v="HOLTSVILLE"/>
    <s v="NY"/>
    <s v="11742-1227"/>
    <n v="9.83"/>
    <n v="3.3"/>
    <n v="0"/>
    <n v="-3.3"/>
    <n v="0"/>
    <n v="-1.47"/>
    <n v="-1.54"/>
    <n v="0"/>
    <n v="0"/>
    <n v="6.82"/>
  </r>
  <r>
    <x v="4"/>
    <s v="Jun 26, 2015"/>
    <s v="Jun 26, 2015 12:27:20 AM PDT"/>
    <n v="5926254431"/>
    <x v="3"/>
    <s v="105-0951088-6829025"/>
    <s v="rug_wrench_200_2x8_fba"/>
    <s v="Rug Wrench Washable Non Slip Rug Pad - Protect Floors While Securing Rug and Making Vacuuming Easier"/>
    <n v="1"/>
    <s v="amazon.com"/>
    <s v="Amazon"/>
    <s v="HOLTSVILLE"/>
    <s v="NY"/>
    <s v="11742-1227"/>
    <n v="14.83"/>
    <n v="2.34"/>
    <n v="0"/>
    <n v="-2.34"/>
    <n v="0"/>
    <n v="-2.2200000000000002"/>
    <n v="-2.67"/>
    <n v="0"/>
    <n v="0"/>
    <n v="9.94"/>
  </r>
  <r>
    <x v="4"/>
    <s v="Jun 26, 2015"/>
    <s v="Jun 26, 2015 1:21:38 AM PDT"/>
    <n v="5926254431"/>
    <x v="3"/>
    <s v="002-9005752-3097831"/>
    <s v="rug_wrench_200_2x4_fba"/>
    <s v="Rug Wrench Washable Non Slip Rug Pad - Protect Floors While Securing Rug and Making Vacuuming Easier"/>
    <n v="1"/>
    <s v="amazon.com"/>
    <s v="Amazon"/>
    <s v="Bel Air"/>
    <s v="MD"/>
    <s v="21014-2943"/>
    <n v="9.83"/>
    <n v="0"/>
    <n v="0"/>
    <n v="0"/>
    <n v="0"/>
    <n v="-1.47"/>
    <n v="-2.54"/>
    <n v="0"/>
    <n v="0"/>
    <n v="5.82"/>
  </r>
  <r>
    <x v="4"/>
    <s v="Jun 26, 2015"/>
    <s v="Jun 26, 2015 2:26:32 AM PDT"/>
    <n v="5926254431"/>
    <x v="3"/>
    <s v="116-5811095-4571407"/>
    <s v="rug_wrench_200_3x5_fba"/>
    <s v="Rug Wrench Washable Non Slip Rug Pad - Protect Floors While Securing Rug and Making Vacuuming Easier"/>
    <n v="1"/>
    <s v="amazon.com"/>
    <s v="Amazon"/>
    <s v="YEADON"/>
    <s v="PA"/>
    <s v="19050-2843"/>
    <n v="12.83"/>
    <n v="0"/>
    <n v="0"/>
    <n v="0"/>
    <n v="0"/>
    <n v="-1.92"/>
    <n v="-2.67"/>
    <n v="0"/>
    <n v="0"/>
    <n v="8.24"/>
  </r>
  <r>
    <x v="4"/>
    <s v="Jun 26, 2015"/>
    <s v="Jun 26, 2015 2:38:42 AM PDT"/>
    <n v="5926254431"/>
    <x v="3"/>
    <s v="103-2711229-7249058"/>
    <s v="rug_wrench_200_5x8_fba"/>
    <s v="Rug Wrench Washable Non Slip Rug Pad - Protect Floors While Securing Rug and Making Vacuuming Easier"/>
    <n v="1"/>
    <s v="amazon.com"/>
    <s v="Amazon"/>
    <s v="MIAMI"/>
    <s v="FL"/>
    <s v="33196-3731"/>
    <n v="19.829999999999998"/>
    <n v="7.57"/>
    <n v="0"/>
    <n v="0"/>
    <n v="0"/>
    <n v="-2.97"/>
    <n v="-11.98"/>
    <n v="0"/>
    <n v="0"/>
    <n v="12.45"/>
  </r>
  <r>
    <x v="4"/>
    <s v="Jun 26, 2015"/>
    <s v="Jun 26, 2015 2:41:27 AM PDT"/>
    <n v="5926254431"/>
    <x v="3"/>
    <s v="105-7327071-6089801"/>
    <s v="rug_wrench_200_4x6_fba"/>
    <s v="Rug Wrench Washable Non Slip Rug Pad - Protect Floors While Securing Rug and Making Vacuuming Easier"/>
    <n v="1"/>
    <s v="amazon.com"/>
    <s v="Amazon"/>
    <s v="PINSON"/>
    <s v="AL"/>
    <s v="35126-2875"/>
    <n v="16.829999999999998"/>
    <n v="3.03"/>
    <n v="0"/>
    <n v="0"/>
    <n v="0"/>
    <n v="-2.52"/>
    <n v="-7.05"/>
    <n v="0"/>
    <n v="0"/>
    <n v="10.29"/>
  </r>
  <r>
    <x v="4"/>
    <s v="Jun 26, 2015"/>
    <s v="Jun 26, 2015 11:59:33 AM PDT"/>
    <n v="5926254431"/>
    <x v="3"/>
    <s v="114-1279774-9003405"/>
    <s v="rug_wrench_200_5x8_fba"/>
    <s v="Rug Wrench Washable Non Slip Rug Pad - Protect Floors While Securing Rug and Making Vacuuming Easier"/>
    <n v="1"/>
    <s v="amazon.com"/>
    <s v="Amazon"/>
    <s v="BIXBY"/>
    <s v="OK"/>
    <s v="74008-8223"/>
    <n v="19.829999999999998"/>
    <n v="2.19"/>
    <n v="0"/>
    <n v="-2.1800000000000002"/>
    <n v="0"/>
    <n v="-5.94"/>
    <n v="-4.41"/>
    <n v="0"/>
    <n v="0"/>
    <n v="9.49"/>
  </r>
  <r>
    <x v="4"/>
    <s v="Jun 26, 2015"/>
    <s v="Jun 26, 2015 11:59:33 AM PDT"/>
    <n v="5926254431"/>
    <x v="3"/>
    <s v="114-1279774-9003405"/>
    <s v="rug_wrench_200_5x8_fba"/>
    <s v="Rug Wrench Washable Non Slip Rug Pad - Protect Floors While Securing Rug and Making Vacuuming Easier"/>
    <n v="1"/>
    <s v="amazon.com"/>
    <s v="Amazon"/>
    <s v="BIXBY"/>
    <s v="OK"/>
    <s v="74008-8223"/>
    <n v="19.829999999999998"/>
    <n v="2.17"/>
    <n v="0"/>
    <n v="-2.1800000000000002"/>
    <n v="0"/>
    <n v="0"/>
    <n v="-3.41"/>
    <n v="0"/>
    <n v="0"/>
    <n v="16.41"/>
  </r>
  <r>
    <x v="4"/>
    <s v="Jun 26, 2015"/>
    <s v="Jun 26, 2015 3:17:27 PM PDT"/>
    <n v="5926254431"/>
    <x v="3"/>
    <s v="115-7387570-3969044"/>
    <s v="rug_wrench_200_5x8_fba"/>
    <s v="Rug Wrench Washable Non Slip Rug Pad - Protect Floors While Securing Rug and Making Vacuuming Easier"/>
    <n v="1"/>
    <s v="amazon.com"/>
    <s v="Amazon"/>
    <s v="IRVINGTON"/>
    <s v="KY"/>
    <s v="40146-6261"/>
    <n v="19.829999999999998"/>
    <n v="0"/>
    <n v="0"/>
    <n v="0"/>
    <n v="0"/>
    <n v="-2.97"/>
    <n v="-4.41"/>
    <n v="0"/>
    <n v="0"/>
    <n v="12.45"/>
  </r>
  <r>
    <x v="4"/>
    <s v="Jun 26, 2015"/>
    <s v="Jun 26, 2015 3:19:56 PM PDT"/>
    <n v="5926254431"/>
    <x v="3"/>
    <s v="113-1207505-4830633"/>
    <s v="rug_wrench_200_2x4_fba"/>
    <s v="Rug Wrench Washable Non Slip Rug Pad - Protect Floors While Securing Rug and Making Vacuuming Easier"/>
    <n v="1"/>
    <s v="amazon.com"/>
    <s v="Amazon"/>
    <s v="NEWMAN LAKE"/>
    <s v="WA"/>
    <s v="99025-9696"/>
    <n v="9.83"/>
    <n v="8.58"/>
    <n v="0"/>
    <n v="-8.58"/>
    <n v="0"/>
    <n v="-1.47"/>
    <n v="-2.54"/>
    <n v="0"/>
    <n v="0"/>
    <n v="5.82"/>
  </r>
  <r>
    <x v="4"/>
    <s v="Jun 26, 2015"/>
    <s v="Jun 26, 2015 4:53:57 PM PDT"/>
    <n v="5926254431"/>
    <x v="3"/>
    <s v="105-5526961-8737019"/>
    <s v="rug_wrench_200_5x8_fba"/>
    <s v="Rug Wrench Washable Non Slip Rug Pad - Protect Floors While Securing Rug and Making Vacuuming Easier"/>
    <n v="1"/>
    <s v="amazon.com"/>
    <s v="Amazon"/>
    <s v="PITTSFORD"/>
    <s v="NY"/>
    <s v="14534-1085"/>
    <n v="19.829999999999998"/>
    <n v="2.69"/>
    <n v="0"/>
    <n v="-2.69"/>
    <n v="0"/>
    <n v="-2.97"/>
    <n v="-4.41"/>
    <n v="0"/>
    <n v="0"/>
    <n v="12.45"/>
  </r>
  <r>
    <x v="4"/>
    <s v="Jun 26, 2015"/>
    <s v="Jun 26, 2015 6:58:57 PM PDT"/>
    <n v="5926254431"/>
    <x v="5"/>
    <s v="002-7546642-2728232"/>
    <s v="rug_wrench_200_2x8_fba"/>
    <s v="Rug Wrench Washable Non Slip Rug Pad - Protect Floors While Securing Rug and Making Vacuuming Easier"/>
    <n v="1"/>
    <s v="amazon.com"/>
    <s v="Amazon"/>
    <s v="Lido beach"/>
    <s v="Ny"/>
    <n v="11561"/>
    <n v="-14.83"/>
    <n v="0"/>
    <n v="0"/>
    <n v="0"/>
    <n v="0"/>
    <n v="1.78"/>
    <n v="0"/>
    <n v="0"/>
    <n v="0"/>
    <n v="-13.05"/>
  </r>
  <r>
    <x v="4"/>
    <s v="Jun 26, 2015"/>
    <s v="Jun 26, 2015 7:18:27 PM PDT"/>
    <n v="5926254431"/>
    <x v="3"/>
    <s v="114-3876123-1937829"/>
    <s v="rug_wrench_200_2x8_fba"/>
    <s v="Rug Wrench Washable Non Slip Rug Pad - Protect Floors While Securing Rug and Making Vacuuming Easier"/>
    <n v="1"/>
    <s v="amazon.com"/>
    <s v="Amazon"/>
    <s v="SUDLEY SPRINGS"/>
    <s v="VA"/>
    <s v="20109-2118"/>
    <n v="14.83"/>
    <n v="0"/>
    <n v="0"/>
    <n v="0"/>
    <n v="0"/>
    <n v="-2.2200000000000002"/>
    <n v="-2.67"/>
    <n v="0"/>
    <n v="0"/>
    <n v="9.94"/>
  </r>
  <r>
    <x v="4"/>
    <s v="Jun 26, 2015"/>
    <s v="Jun 26, 2015 9:17:51 PM PDT"/>
    <n v="5926254431"/>
    <x v="3"/>
    <s v="103-3265003-8953051"/>
    <s v="rug_wrench_200_2x8_fba"/>
    <s v="Rug Wrench Washable Non Slip Rug Pad - Protect Floors While Securing Rug and Making Vacuuming Easier"/>
    <n v="1"/>
    <s v="amazon.com"/>
    <s v="Amazon"/>
    <s v="Williamstown"/>
    <s v="NJ"/>
    <s v="08094-9134"/>
    <n v="14.83"/>
    <n v="0"/>
    <n v="0"/>
    <n v="0"/>
    <n v="0"/>
    <n v="-2.2200000000000002"/>
    <n v="-2.67"/>
    <n v="0"/>
    <n v="0"/>
    <n v="9.94"/>
  </r>
  <r>
    <x v="4"/>
    <s v="Jun 27, 2015"/>
    <s v="Jun 27, 2015 2:18:17 AM PDT"/>
    <n v="5926254431"/>
    <x v="3"/>
    <s v="106-0929248-1646646"/>
    <s v="rug_wrench_200_5x8_fba"/>
    <s v="Rug Wrench Washable Non Slip Rug Pad - Protect Floors While Securing Rug and Making Vacuuming Easier"/>
    <n v="1"/>
    <s v="amazon.com"/>
    <s v="Amazon"/>
    <s v="DANIEL ISLAND"/>
    <s v="SC"/>
    <s v="29492-8530"/>
    <n v="19.829999999999998"/>
    <n v="0"/>
    <n v="0"/>
    <n v="0"/>
    <n v="0"/>
    <n v="-2.97"/>
    <n v="-4.41"/>
    <n v="0"/>
    <n v="0"/>
    <n v="12.45"/>
  </r>
  <r>
    <x v="4"/>
    <s v="Jun 27, 2015"/>
    <s v="Jun 27, 2015 2:25:01 AM PDT"/>
    <n v="5926254431"/>
    <x v="3"/>
    <s v="114-7653380-4645039"/>
    <s v="rug_wrench_200_2x4_fba"/>
    <s v="Rug Wrench Washable Non Slip Rug Pad - Protect Floors While Securing Rug and Making Vacuuming Easier"/>
    <n v="1"/>
    <s v="amazon.com"/>
    <s v="Amazon"/>
    <s v="Pinehurst"/>
    <s v="NC"/>
    <n v="28374"/>
    <n v="9.83"/>
    <n v="0"/>
    <n v="0"/>
    <n v="0"/>
    <n v="0"/>
    <n v="-2.94"/>
    <n v="-1.54"/>
    <n v="0"/>
    <n v="0"/>
    <n v="5.35"/>
  </r>
  <r>
    <x v="4"/>
    <s v="Jun 27, 2015"/>
    <s v="Jun 27, 2015 2:25:01 AM PDT"/>
    <n v="5926254431"/>
    <x v="3"/>
    <s v="114-7653380-4645039"/>
    <s v="rug_wrench_200_2x4_fba"/>
    <s v="Rug Wrench Washable Non Slip Rug Pad - Protect Floors While Securing Rug and Making Vacuuming Easier"/>
    <n v="1"/>
    <s v="amazon.com"/>
    <s v="Amazon"/>
    <s v="Pinehurst"/>
    <s v="NC"/>
    <n v="28374"/>
    <n v="9.83"/>
    <n v="0"/>
    <n v="0"/>
    <n v="0"/>
    <n v="0"/>
    <n v="0"/>
    <n v="-2.54"/>
    <n v="0"/>
    <n v="0"/>
    <n v="7.29"/>
  </r>
  <r>
    <x v="4"/>
    <s v="Jun 27, 2015"/>
    <s v="Jun 27, 2015 12:12:59 PM PDT"/>
    <n v="5926254431"/>
    <x v="3"/>
    <s v="106-9458424-2795457"/>
    <s v="rug_wrench_200_5x8_fba"/>
    <s v="Rug Wrench Washable Non Slip Rug Pad - Protect Floors While Securing Rug and Making Vacuuming Easier"/>
    <n v="1"/>
    <s v="amazon.com"/>
    <s v="Amazon"/>
    <s v="Sylmar"/>
    <s v="CA"/>
    <n v="91342"/>
    <n v="19.829999999999998"/>
    <n v="0"/>
    <n v="0"/>
    <n v="0"/>
    <n v="0"/>
    <n v="-2.97"/>
    <n v="-4.41"/>
    <n v="0"/>
    <n v="0"/>
    <n v="12.45"/>
  </r>
  <r>
    <x v="4"/>
    <s v="Jun 27, 2015"/>
    <s v="Jun 27, 2015 5:37:24 PM PDT"/>
    <n v="5926254431"/>
    <x v="3"/>
    <s v="104-2430892-5576209"/>
    <s v="rug_wrench_200_2x4_fba"/>
    <s v="Rug Wrench Washable Non Slip Rug Pad - Protect Floors While Securing Rug and Making Vacuuming Easier"/>
    <n v="3"/>
    <s v="amazon.com"/>
    <s v="Amazon"/>
    <s v="CLARKSBURG"/>
    <s v="WV"/>
    <s v="26301-2604"/>
    <n v="29.49"/>
    <n v="7.37"/>
    <n v="0"/>
    <n v="-7.37"/>
    <n v="0"/>
    <n v="-4.41"/>
    <n v="-5.62"/>
    <n v="0"/>
    <n v="0"/>
    <n v="19.46"/>
  </r>
  <r>
    <x v="4"/>
    <s v="Jun 27, 2015"/>
    <s v="Jun 27, 2015 9:19:47 PM PDT"/>
    <n v="5926254431"/>
    <x v="3"/>
    <s v="112-0568910-1657069"/>
    <s v="rug_wrench_200_3x5_fba"/>
    <s v="Rug Wrench Washable Non Slip Rug Pad - Protect Floors While Securing Rug and Making Vacuuming Easier"/>
    <n v="1"/>
    <s v="amazon.com"/>
    <s v="Amazon"/>
    <s v="WALTHAM"/>
    <s v="MA"/>
    <s v="02452-4921"/>
    <n v="12.83"/>
    <n v="3.01"/>
    <n v="0"/>
    <n v="-3.01"/>
    <n v="0"/>
    <n v="-1.92"/>
    <n v="-2.67"/>
    <n v="0"/>
    <n v="0"/>
    <n v="8.24"/>
  </r>
  <r>
    <x v="4"/>
    <s v="Jun 27, 2015"/>
    <s v="Jun 27, 2015 9:28:13 PM PDT"/>
    <n v="5926254431"/>
    <x v="3"/>
    <s v="102-8883314-2862617"/>
    <s v="rug_wrench_200_5x8_fba"/>
    <s v="Rug Wrench Washable Non Slip Rug Pad - Protect Floors While Securing Rug and Making Vacuuming Easier"/>
    <n v="2"/>
    <s v="amazon.com"/>
    <s v="Amazon"/>
    <s v="BIRMINGHAM"/>
    <s v="AL"/>
    <s v="35211-4525"/>
    <n v="39.659999999999997"/>
    <n v="0"/>
    <n v="0"/>
    <n v="0"/>
    <n v="0"/>
    <n v="-5.94"/>
    <n v="-7.82"/>
    <n v="0"/>
    <n v="0"/>
    <n v="25.9"/>
  </r>
  <r>
    <x v="4"/>
    <s v="Jun 27, 2015"/>
    <s v="Jun 27, 2015 9:34:02 PM PDT"/>
    <n v="5926254431"/>
    <x v="3"/>
    <s v="110-4411439-0910668"/>
    <s v="rug_wrench_200_2x8_fba"/>
    <s v="Rug Wrench Washable Non Slip Rug Pad - Protect Floors While Securing Rug and Making Vacuuming Easier"/>
    <n v="1"/>
    <s v="amazon.com"/>
    <s v="Amazon"/>
    <s v="Evans"/>
    <s v="GA"/>
    <n v="30809"/>
    <n v="14.83"/>
    <n v="0"/>
    <n v="0"/>
    <n v="0"/>
    <n v="0"/>
    <n v="-2.2200000000000002"/>
    <n v="-2.67"/>
    <n v="0"/>
    <n v="0"/>
    <n v="9.94"/>
  </r>
  <r>
    <x v="4"/>
    <s v="Jun 27, 2015"/>
    <s v="Jun 27, 2015 9:34:02 PM PDT"/>
    <n v="5926254431"/>
    <x v="3"/>
    <s v="110-4411439-0910668"/>
    <s v="rug_wrench_200_3x5_fba"/>
    <s v="Rug Wrench Washable Non Slip Rug Pad - Protect Floors While Securing Rug and Making Vacuuming Easier"/>
    <n v="1"/>
    <s v="amazon.com"/>
    <s v="Amazon"/>
    <s v="Evans"/>
    <s v="GA"/>
    <n v="30809"/>
    <n v="12.83"/>
    <n v="0"/>
    <n v="0"/>
    <n v="0"/>
    <n v="0"/>
    <n v="-1.92"/>
    <n v="-1.67"/>
    <n v="0"/>
    <n v="0"/>
    <n v="9.24"/>
  </r>
  <r>
    <x v="4"/>
    <s v="Jun 27, 2015"/>
    <s v="Jun 27, 2015 9:45:29 PM PDT"/>
    <n v="5926254431"/>
    <x v="3"/>
    <s v="106-4768747-4199407"/>
    <s v="rug_wrench_200_4x6_fba"/>
    <s v="Rug Wrench Washable Non Slip Rug Pad - Protect Floors While Securing Rug and Making Vacuuming Easier"/>
    <n v="1"/>
    <s v="amazon.com"/>
    <s v="Amazon"/>
    <s v="Los Osos"/>
    <s v="CA"/>
    <s v="93402-4313"/>
    <n v="16.829999999999998"/>
    <n v="0"/>
    <n v="0"/>
    <n v="0"/>
    <n v="0"/>
    <n v="-2.52"/>
    <n v="-4.0199999999999996"/>
    <n v="0"/>
    <n v="0"/>
    <n v="10.29"/>
  </r>
  <r>
    <x v="4"/>
    <s v="Jun 28, 2015"/>
    <s v="Jun 28, 2015 12:09:39 AM PDT"/>
    <n v="5932895321"/>
    <x v="3"/>
    <s v="113-2153261-3728230"/>
    <s v="rug_wrench_200_2x8_fba"/>
    <s v="Rug Wrench Washable Non Slip Rug Pad - Protect Floors While Securing Rug and Making Vacuuming Easier"/>
    <n v="2"/>
    <s v="amazon.com"/>
    <s v="Amazon"/>
    <s v="MCLEAN"/>
    <s v="VA"/>
    <s v="22101-2410"/>
    <n v="29.66"/>
    <n v="0"/>
    <n v="0"/>
    <n v="0"/>
    <n v="0"/>
    <n v="-4.4400000000000004"/>
    <n v="-4.34"/>
    <n v="0"/>
    <n v="0"/>
    <n v="20.88"/>
  </r>
  <r>
    <x v="4"/>
    <s v="Jun 28, 2015"/>
    <s v="Jun 28, 2015 2:22:37 AM PDT"/>
    <n v="5932895321"/>
    <x v="3"/>
    <s v="002-7515284-1957835"/>
    <s v="rug_wrench_200_5x8_fba"/>
    <s v="Rug Wrench Washable Non Slip Rug Pad - Protect Floors While Securing Rug and Making Vacuuming Easier"/>
    <n v="1"/>
    <s v="amazon.com"/>
    <s v="Amazon"/>
    <s v="Carmel"/>
    <s v="NY"/>
    <s v="10512-4330"/>
    <n v="19.829999999999998"/>
    <n v="0"/>
    <n v="0"/>
    <n v="0"/>
    <n v="0"/>
    <n v="-2.97"/>
    <n v="-3.41"/>
    <n v="0"/>
    <n v="0"/>
    <n v="13.45"/>
  </r>
  <r>
    <x v="4"/>
    <s v="Jun 28, 2015"/>
    <s v="Jun 28, 2015 2:22:37 AM PDT"/>
    <n v="5932895321"/>
    <x v="3"/>
    <s v="002-7515284-1957835"/>
    <s v="rug_wrench_200_2x8_fba"/>
    <s v="Rug Wrench Washable Non Slip Rug Pad - Protect Floors While Securing Rug and Making Vacuuming Easier"/>
    <n v="1"/>
    <s v="amazon.com"/>
    <s v="Amazon"/>
    <s v="Carmel"/>
    <s v="NY"/>
    <s v="10512-4330"/>
    <n v="14.83"/>
    <n v="0"/>
    <n v="0"/>
    <n v="0"/>
    <n v="0"/>
    <n v="-2.2200000000000002"/>
    <n v="-2.67"/>
    <n v="0"/>
    <n v="0"/>
    <n v="9.94"/>
  </r>
  <r>
    <x v="4"/>
    <s v="Jun 28, 2015"/>
    <s v="Jun 28, 2015 3:38:59 AM PDT"/>
    <n v="5932895321"/>
    <x v="3"/>
    <s v="107-1115552-9173863"/>
    <s v="rug_wrench_200_2x4_fba"/>
    <s v="Rug Wrench Washable Non Slip Rug Pad - Protect Floors While Securing Rug and Making Vacuuming Easier"/>
    <n v="1"/>
    <s v="amazon.com"/>
    <s v="Amazon"/>
    <s v="SAINT PETERSBURG"/>
    <s v="FL"/>
    <s v="33704-1140"/>
    <n v="9.83"/>
    <n v="0"/>
    <n v="0"/>
    <n v="0"/>
    <n v="0"/>
    <n v="-1.47"/>
    <n v="-2.54"/>
    <n v="0"/>
    <n v="0"/>
    <n v="5.82"/>
  </r>
  <r>
    <x v="4"/>
    <s v="Jun 28, 2015"/>
    <s v="Jun 28, 2015 4:37:06 AM PDT"/>
    <n v="5932895321"/>
    <x v="3"/>
    <s v="116-4064956-1406641"/>
    <s v="rug_wrench_200_2x4_fba"/>
    <s v="Rug Wrench Washable Non Slip Rug Pad - Protect Floors While Securing Rug and Making Vacuuming Easier"/>
    <n v="1"/>
    <s v="amazon.com"/>
    <s v="Amazon"/>
    <s v="SANTA ROSA"/>
    <s v="CA"/>
    <s v="95404-2323"/>
    <n v="9.83"/>
    <n v="0"/>
    <n v="0"/>
    <n v="0"/>
    <n v="0"/>
    <n v="-1.47"/>
    <n v="-2.54"/>
    <n v="0"/>
    <n v="0"/>
    <n v="5.82"/>
  </r>
  <r>
    <x v="4"/>
    <s v="Jun 28, 2015"/>
    <s v="Jun 28, 2015 5:34:32 AM PDT"/>
    <n v="5932895321"/>
    <x v="3"/>
    <s v="106-2121044-0795450"/>
    <s v="rug_wrench_200_2x4_fba"/>
    <s v="Rug Wrench Washable Non Slip Rug Pad - Protect Floors While Securing Rug and Making Vacuuming Easier"/>
    <n v="1"/>
    <s v="amazon.com"/>
    <s v="Amazon"/>
    <s v="SEDONA"/>
    <s v="AZ"/>
    <s v="86336-7032"/>
    <n v="9.83"/>
    <n v="0"/>
    <n v="0"/>
    <n v="0"/>
    <n v="0"/>
    <n v="-1.47"/>
    <n v="-2.54"/>
    <n v="0"/>
    <n v="0"/>
    <n v="5.82"/>
  </r>
  <r>
    <x v="4"/>
    <s v="Jun 28, 2015"/>
    <s v="Jun 28, 2015 12:02:18 PM PDT"/>
    <n v="5932895321"/>
    <x v="3"/>
    <s v="114-8603815-8872236"/>
    <s v="rug_wrench_200_2x4_fba"/>
    <s v="Rug Wrench Washable Non Slip Rug Pad - Protect Floors While Securing Rug and Making Vacuuming Easier"/>
    <n v="1"/>
    <s v="amazon.com"/>
    <s v="Amazon"/>
    <s v="YORK"/>
    <s v="SC"/>
    <s v="29745-8623"/>
    <n v="9.83"/>
    <n v="0"/>
    <n v="0"/>
    <n v="0"/>
    <n v="0"/>
    <n v="-1.47"/>
    <n v="-2.54"/>
    <n v="0"/>
    <n v="0"/>
    <n v="5.82"/>
  </r>
  <r>
    <x v="4"/>
    <s v="Jun 28, 2015"/>
    <s v="Jun 28, 2015 2:45:29 PM PDT"/>
    <n v="5932895321"/>
    <x v="3"/>
    <s v="002-4926334-0198608"/>
    <s v="rug_wrench_200_3x5_fba"/>
    <s v="Rug Wrench Washable Non Slip Rug Pad - Protect Floors While Securing Rug and Making Vacuuming Easier"/>
    <n v="1"/>
    <s v="amazon.com"/>
    <s v="Amazon"/>
    <s v="Kamiah"/>
    <s v="Idaho"/>
    <n v="83536"/>
    <n v="12.83"/>
    <n v="5.53"/>
    <n v="0"/>
    <n v="-5.53"/>
    <n v="0"/>
    <n v="-1.92"/>
    <n v="-2.67"/>
    <n v="0"/>
    <n v="0"/>
    <n v="8.24"/>
  </r>
  <r>
    <x v="4"/>
    <s v="Jun 28, 2015"/>
    <s v="Jun 28, 2015 3:21:03 PM PDT"/>
    <n v="5932895321"/>
    <x v="3"/>
    <s v="102-5327887-4545047"/>
    <s v="rug_wrench_200_3x5_fba"/>
    <s v="Rug Wrench Washable Non Slip Rug Pad - Protect Floors While Securing Rug and Making Vacuuming Easier"/>
    <n v="1"/>
    <s v="amazon.com"/>
    <s v="Amazon"/>
    <s v="Azle"/>
    <s v="TX"/>
    <s v="76020-4936"/>
    <n v="12.83"/>
    <n v="0"/>
    <n v="0"/>
    <n v="0"/>
    <n v="0"/>
    <n v="-1.92"/>
    <n v="-2.67"/>
    <n v="0"/>
    <n v="0"/>
    <n v="8.24"/>
  </r>
  <r>
    <x v="4"/>
    <s v="Jun 28, 2015"/>
    <s v="Jun 28, 2015 6:43:36 PM PDT"/>
    <n v="5932895321"/>
    <x v="3"/>
    <s v="103-3230406-7377859"/>
    <s v="rug_wrench_200_3x5_fba"/>
    <s v="Rug Wrench Washable Non Slip Rug Pad - Protect Floors While Securing Rug and Making Vacuuming Easier"/>
    <n v="1"/>
    <s v="amazon.com"/>
    <s v="Amazon"/>
    <s v="OKLAHOMA CITY"/>
    <s v="OK"/>
    <s v="73128-1037"/>
    <n v="12.83"/>
    <n v="8.67"/>
    <n v="0"/>
    <n v="0"/>
    <n v="0"/>
    <n v="-1.92"/>
    <n v="-11.34"/>
    <n v="0"/>
    <n v="0"/>
    <n v="8.24"/>
  </r>
  <r>
    <x v="4"/>
    <s v="Jun 28, 2015"/>
    <s v="Jun 28, 2015 7:28:31 PM PDT"/>
    <n v="5932895321"/>
    <x v="3"/>
    <s v="115-0195854-9224202"/>
    <s v="rug_wrench_200_2x4_fba"/>
    <s v="Rug Wrench Washable Non Slip Rug Pad - Protect Floors While Securing Rug and Making Vacuuming Easier"/>
    <n v="1"/>
    <s v="amazon.com"/>
    <s v="Amazon"/>
    <s v="Bonne Terre"/>
    <s v="mo"/>
    <n v="63628"/>
    <n v="9.83"/>
    <n v="0"/>
    <n v="0"/>
    <n v="0"/>
    <n v="0"/>
    <n v="-1.47"/>
    <n v="-2.54"/>
    <n v="0"/>
    <n v="0"/>
    <n v="5.82"/>
  </r>
  <r>
    <x v="4"/>
    <s v="Jun 28, 2015"/>
    <s v="Jun 28, 2015 7:28:31 PM PDT"/>
    <n v="5932895321"/>
    <x v="3"/>
    <s v="115-0195854-9224202"/>
    <s v="rug_wrench_200_2x8_fba"/>
    <s v="Rug Wrench Washable Non Slip Rug Pad - Protect Floors While Securing Rug and Making Vacuuming Easier"/>
    <n v="1"/>
    <s v="amazon.com"/>
    <s v="Amazon"/>
    <s v="Bonne Terre"/>
    <s v="mo"/>
    <n v="63628"/>
    <n v="14.83"/>
    <n v="0"/>
    <n v="0"/>
    <n v="0"/>
    <n v="0"/>
    <n v="-2.2200000000000002"/>
    <n v="-1.67"/>
    <n v="0"/>
    <n v="0"/>
    <n v="10.94"/>
  </r>
  <r>
    <x v="4"/>
    <s v="Jun 28, 2015"/>
    <s v="Jun 28, 2015 8:14:36 PM PDT"/>
    <n v="5932895321"/>
    <x v="3"/>
    <s v="104-9301795-9147411"/>
    <s v="rug_wrench_200_4x6_fba"/>
    <s v="Rug Wrench Washable Non Slip Rug Pad - Protect Floors While Securing Rug and Making Vacuuming Easier"/>
    <n v="1"/>
    <s v="amazon.com"/>
    <s v="Amazon"/>
    <s v="Yorba Linda"/>
    <s v="CA"/>
    <s v="92887-4255"/>
    <n v="16.829999999999998"/>
    <n v="4.5999999999999996"/>
    <n v="0"/>
    <n v="-4.5999999999999996"/>
    <n v="0"/>
    <n v="-2.52"/>
    <n v="-4.0199999999999996"/>
    <n v="0"/>
    <n v="0"/>
    <n v="10.29"/>
  </r>
  <r>
    <x v="4"/>
    <s v="Jun 28, 2015"/>
    <s v="Jun 28, 2015 8:41:44 PM PDT"/>
    <n v="5932895321"/>
    <x v="3"/>
    <s v="104-1998897-9382623"/>
    <s v="rug_wrench_200_2x8_fba"/>
    <s v="Rug Wrench Washable Non Slip Rug Pad - Protect Floors While Securing Rug and Making Vacuuming Easier"/>
    <n v="1"/>
    <s v="amazon.com"/>
    <s v="Amazon"/>
    <s v="LA JOLLA"/>
    <s v="CA"/>
    <s v="92037-4212"/>
    <n v="14.83"/>
    <n v="0"/>
    <n v="0"/>
    <n v="0"/>
    <n v="0"/>
    <n v="-2.2200000000000002"/>
    <n v="-2.67"/>
    <n v="0"/>
    <n v="0"/>
    <n v="9.94"/>
  </r>
  <r>
    <x v="4"/>
    <s v="Jun 29, 2015"/>
    <s v="Jun 29, 2015 2:29:16 AM PDT"/>
    <n v="5932895321"/>
    <x v="3"/>
    <s v="002-1907103-9724208"/>
    <s v="rug_wrench_200_2x8_fba"/>
    <s v="Rug Wrench Washable Non Slip Rug Pad - Protect Floors While Securing Rug and Making Vacuuming Easier"/>
    <n v="1"/>
    <s v="amazon.com"/>
    <s v="Amazon"/>
    <s v="BATON ROUGE"/>
    <s v="LA"/>
    <s v="70806-6020"/>
    <n v="14.83"/>
    <n v="0"/>
    <n v="0"/>
    <n v="0"/>
    <n v="0"/>
    <n v="-2.2200000000000002"/>
    <n v="-2.67"/>
    <n v="0"/>
    <n v="0"/>
    <n v="9.94"/>
  </r>
  <r>
    <x v="4"/>
    <s v="Jun 29, 2015"/>
    <s v="Jun 29, 2015 5:02:10 AM PDT"/>
    <n v="5932895321"/>
    <x v="4"/>
    <m/>
    <m/>
    <s v="To your account ending in: 1194, Federal ACH Trace ID: 091000015225046"/>
    <m/>
    <m/>
    <m/>
    <m/>
    <m/>
    <m/>
    <n v="0"/>
    <n v="0"/>
    <n v="0"/>
    <n v="0"/>
    <n v="0"/>
    <n v="0"/>
    <n v="0"/>
    <n v="0"/>
    <n v="-1507.4"/>
    <n v="-1507.4"/>
  </r>
  <r>
    <x v="4"/>
    <s v="Jun 29, 2015"/>
    <s v="Jun 29, 2015 1:46:14 PM PDT"/>
    <n v="5932895321"/>
    <x v="3"/>
    <s v="106-3976963-5696268"/>
    <s v="rug_wrench_200_2x4_fba"/>
    <s v="Rug Wrench Washable Non Slip Rug Pad - Protect Floors While Securing Rug and Making Vacuuming Easier"/>
    <n v="1"/>
    <s v="amazon.com"/>
    <s v="Amazon"/>
    <s v="NEW YORK"/>
    <s v="NEW YORK"/>
    <s v="10021-9604"/>
    <n v="9.83"/>
    <n v="0"/>
    <n v="0"/>
    <n v="0"/>
    <n v="0"/>
    <n v="-1.47"/>
    <n v="-2.54"/>
    <n v="0"/>
    <n v="0"/>
    <n v="5.82"/>
  </r>
  <r>
    <x v="4"/>
    <s v="Jun 29, 2015"/>
    <s v="Jun 29, 2015 2:23:16 PM PDT"/>
    <n v="5932895321"/>
    <x v="3"/>
    <s v="114-6844133-8444216"/>
    <s v="rug_wrench_200_3x5_fba"/>
    <s v="Rug Wrench Washable Non Slip Rug Pad - Protect Floors While Securing Rug and Making Vacuuming Easier"/>
    <n v="1"/>
    <s v="amazon.com"/>
    <s v="Amazon"/>
    <s v="SAPPHIRE"/>
    <s v="NORTH CAROLINA"/>
    <s v="28774-9608"/>
    <n v="12.83"/>
    <n v="0"/>
    <n v="0"/>
    <n v="0"/>
    <n v="0"/>
    <n v="-1.92"/>
    <n v="-2.67"/>
    <n v="0"/>
    <n v="0"/>
    <n v="8.24"/>
  </r>
  <r>
    <x v="4"/>
    <s v="Jun 29, 2015"/>
    <s v="Jun 29, 2015 2:36:24 PM PDT"/>
    <n v="5932895321"/>
    <x v="3"/>
    <s v="107-4991242-5537050"/>
    <s v="rug_wrench_200_2x4_fba"/>
    <s v="Rug Wrench Washable Non Slip Rug Pad - Protect Floors While Securing Rug and Making Vacuuming Easier"/>
    <n v="1"/>
    <s v="amazon.com"/>
    <s v="Amazon"/>
    <s v="Garden Grove"/>
    <s v="CA"/>
    <n v="92840"/>
    <n v="9.83"/>
    <n v="8.58"/>
    <n v="0"/>
    <n v="-8.58"/>
    <n v="0"/>
    <n v="-1.47"/>
    <n v="-2.54"/>
    <n v="0"/>
    <n v="0"/>
    <n v="5.82"/>
  </r>
  <r>
    <x v="4"/>
    <s v="Jun 29, 2015"/>
    <s v="Jun 29, 2015 2:49:25 PM PDT"/>
    <n v="5932895321"/>
    <x v="3"/>
    <s v="104-0982023-3849834"/>
    <s v="rug_wrench_200_5x8_fba"/>
    <s v="Rug Wrench Washable Non Slip Rug Pad - Protect Floors While Securing Rug and Making Vacuuming Easier"/>
    <n v="1"/>
    <s v="amazon.com"/>
    <s v="Amazon"/>
    <s v="seattle"/>
    <s v="wa"/>
    <n v="98122"/>
    <n v="19.829999999999998"/>
    <n v="0"/>
    <n v="0"/>
    <n v="0"/>
    <n v="0"/>
    <n v="-2.97"/>
    <n v="-4.41"/>
    <n v="0"/>
    <n v="0"/>
    <n v="12.45"/>
  </r>
  <r>
    <x v="4"/>
    <s v="Jun 29, 2015"/>
    <s v="Jun 29, 2015 3:14:21 PM PDT"/>
    <n v="5932895321"/>
    <x v="3"/>
    <s v="108-0963774-5866649"/>
    <s v="rug_wrench_200_5x8_fba"/>
    <s v="Rug Wrench Washable Non Slip Rug Pad - Protect Floors While Securing Rug and Making Vacuuming Easier"/>
    <n v="1"/>
    <s v="amazon.com"/>
    <s v="Amazon"/>
    <s v="Dry Branch"/>
    <s v="GA"/>
    <n v="31020"/>
    <n v="19.829999999999998"/>
    <n v="0"/>
    <n v="0"/>
    <n v="0"/>
    <n v="0"/>
    <n v="-2.97"/>
    <n v="-4.41"/>
    <n v="0"/>
    <n v="0"/>
    <n v="12.45"/>
  </r>
  <r>
    <x v="4"/>
    <s v="Jun 29, 2015"/>
    <s v="Jun 29, 2015 3:27:28 PM PDT"/>
    <n v="5932895321"/>
    <x v="3"/>
    <s v="116-5653494-4829831"/>
    <s v="rug_wrench_200_4x6_fba"/>
    <s v="Rug Wrench Washable Non Slip Rug Pad - Protect Floors While Securing Rug and Making Vacuuming Easier"/>
    <n v="1"/>
    <s v="amazon.com"/>
    <s v="Amazon"/>
    <s v="Hamilton"/>
    <s v="MT"/>
    <n v="59840"/>
    <n v="16.829999999999998"/>
    <n v="0"/>
    <n v="0"/>
    <n v="0"/>
    <n v="0"/>
    <n v="-2.52"/>
    <n v="-4.0199999999999996"/>
    <n v="0"/>
    <n v="0"/>
    <n v="10.29"/>
  </r>
  <r>
    <x v="4"/>
    <s v="Jun 29, 2015"/>
    <s v="Jun 29, 2015 3:36:02 PM PDT"/>
    <n v="5932895321"/>
    <x v="3"/>
    <s v="107-7841133-1045845"/>
    <s v="rug_wrench_200_2x8_fba"/>
    <s v="Rug Wrench Washable Non Slip Rug Pad - Protect Floors While Securing Rug and Making Vacuuming Easier"/>
    <n v="1"/>
    <s v="amazon.com"/>
    <s v="Amazon"/>
    <s v="PHOENIX"/>
    <s v="AZ"/>
    <s v="85006-2137"/>
    <n v="14.83"/>
    <n v="0"/>
    <n v="0"/>
    <n v="0"/>
    <n v="0"/>
    <n v="-2.2200000000000002"/>
    <n v="-2.67"/>
    <n v="0"/>
    <n v="0"/>
    <n v="9.94"/>
  </r>
  <r>
    <x v="4"/>
    <s v="Jun 29, 2015"/>
    <s v="Jun 29, 2015 6:30:24 PM PDT"/>
    <n v="5932895321"/>
    <x v="3"/>
    <s v="102-3471563-1882610"/>
    <s v="rug_wrench_200_2x8_fba"/>
    <s v="Rug Wrench Washable Non Slip Rug Pad - Protect Floors While Securing Rug and Making Vacuuming Easier"/>
    <n v="1"/>
    <s v="amazon.com"/>
    <s v="Amazon"/>
    <s v="Los Angeles"/>
    <s v="CA"/>
    <n v="90045"/>
    <n v="14.83"/>
    <n v="0"/>
    <n v="0"/>
    <n v="0"/>
    <n v="0"/>
    <n v="-2.2200000000000002"/>
    <n v="-2.67"/>
    <n v="0"/>
    <n v="0"/>
    <n v="9.94"/>
  </r>
  <r>
    <x v="4"/>
    <s v="Jun 29, 2015"/>
    <s v="Jun 29, 2015 7:55:29 PM PDT"/>
    <n v="5932895321"/>
    <x v="3"/>
    <s v="104-1409482-0528224"/>
    <s v="rug_wrench_200_5x8_fba"/>
    <s v="Rug Wrench Washable Non Slip Rug Pad - Protect Floors While Securing Rug and Making Vacuuming Easier"/>
    <n v="1"/>
    <s v="amazon.com"/>
    <s v="Amazon"/>
    <s v="BROOKLYN"/>
    <s v="NY"/>
    <s v="11238-4332"/>
    <n v="19.829999999999998"/>
    <n v="0"/>
    <n v="0"/>
    <n v="0"/>
    <n v="0"/>
    <n v="-2.97"/>
    <n v="-4.41"/>
    <n v="0"/>
    <n v="0"/>
    <n v="12.45"/>
  </r>
  <r>
    <x v="4"/>
    <s v="Jun 29, 2015"/>
    <s v="Jun 29, 2015 9:30:30 PM PDT"/>
    <n v="5932895321"/>
    <x v="3"/>
    <s v="002-9105139-0926665"/>
    <s v="rug_wrench_200_2x4_fba"/>
    <s v="Rug Wrench Washable Non Slip Rug Pad - Protect Floors While Securing Rug and Making Vacuuming Easier"/>
    <n v="1"/>
    <s v="amazon.com"/>
    <s v="Amazon"/>
    <s v="DENVER"/>
    <s v="COLORADO"/>
    <s v="80202-3298"/>
    <n v="9.83"/>
    <n v="0"/>
    <n v="0"/>
    <n v="0"/>
    <n v="0"/>
    <n v="-1.47"/>
    <n v="-2.54"/>
    <n v="0"/>
    <n v="0"/>
    <n v="5.82"/>
  </r>
  <r>
    <x v="4"/>
    <s v="Jun 29, 2015"/>
    <s v="Jun 29, 2015 10:52:22 PM PDT"/>
    <n v="5932895321"/>
    <x v="3"/>
    <s v="112-0777311-2279417"/>
    <s v="rug_wrench_200_2x8_fba"/>
    <s v="Rug Wrench Washable Non Slip Rug Pad - Protect Floors While Securing Rug and Making Vacuuming Easier"/>
    <n v="1"/>
    <s v="amazon.com"/>
    <s v="Amazon"/>
    <s v="Plymouth"/>
    <s v="MA"/>
    <s v="02360-6629"/>
    <n v="14.83"/>
    <n v="0"/>
    <n v="0"/>
    <n v="0"/>
    <n v="0"/>
    <n v="-2.2200000000000002"/>
    <n v="-2.67"/>
    <n v="0"/>
    <n v="0"/>
    <n v="9.94"/>
  </r>
  <r>
    <x v="4"/>
    <s v="Jun 30, 2015"/>
    <s v="Jun 30, 2015 12:33:06 AM PDT"/>
    <n v="5932895321"/>
    <x v="3"/>
    <s v="111-2435149-7001851"/>
    <s v="rug_wrench_200_5x8_fba"/>
    <s v="Rug Wrench Washable Non Slip Rug Pad - Protect Floors While Securing Rug and Making Vacuuming Easier"/>
    <n v="1"/>
    <s v="amazon.com"/>
    <s v="Amazon"/>
    <s v="BALTIMORE"/>
    <s v="MD"/>
    <s v="21212-1716"/>
    <n v="19.829999999999998"/>
    <n v="0"/>
    <n v="0"/>
    <n v="0"/>
    <n v="0"/>
    <n v="-2.97"/>
    <n v="-4.41"/>
    <n v="0"/>
    <n v="0"/>
    <n v="12.45"/>
  </r>
  <r>
    <x v="4"/>
    <s v="Jun 30, 2015"/>
    <s v="Jun 30, 2015 3:47:36 AM PDT"/>
    <n v="5932895321"/>
    <x v="3"/>
    <s v="112-5457729-4699464"/>
    <s v="rug_wrench_200_5x8_fba"/>
    <s v="Rug Wrench Washable Non Slip Rug Pad - Protect Floors While Securing Rug and Making Vacuuming Easier"/>
    <n v="1"/>
    <s v="amazon.com"/>
    <s v="Amazon"/>
    <s v="CHICAGO"/>
    <s v="IL"/>
    <n v="60657"/>
    <n v="19.829999999999998"/>
    <n v="0"/>
    <n v="0"/>
    <n v="0"/>
    <n v="0"/>
    <n v="-2.97"/>
    <n v="-4.41"/>
    <n v="0"/>
    <n v="0"/>
    <n v="12.45"/>
  </r>
  <r>
    <x v="4"/>
    <s v="Jun 30, 2015"/>
    <s v="Jun 30, 2015 9:41:42 AM PDT"/>
    <n v="5932895321"/>
    <x v="5"/>
    <s v="103-2711229-7249058"/>
    <s v="rug_wrench_200_5x8_fba"/>
    <s v="Rug Wrench Washable Non Slip Rug Pad - Protect Floors While Securing Rug and Making Vacuuming Easier"/>
    <n v="1"/>
    <s v="amazon.com"/>
    <s v="Amazon"/>
    <s v="MIAMI"/>
    <s v="FL"/>
    <s v="33196-3731"/>
    <n v="-19.829999999999998"/>
    <n v="-7.57"/>
    <n v="0"/>
    <n v="0"/>
    <n v="0"/>
    <n v="2.38"/>
    <n v="7.57"/>
    <n v="0"/>
    <n v="0"/>
    <n v="-17.45"/>
  </r>
  <r>
    <x v="4"/>
    <s v="Jun 30, 2015"/>
    <s v="Jun 30, 2015 12:59:41 PM PDT"/>
    <n v="5932895321"/>
    <x v="3"/>
    <s v="112-9911617-2402657"/>
    <s v="rug_wrench_200_2x8_fba"/>
    <s v="Rug Wrench Washable Non Slip Rug Pad - Protect Floors While Securing Rug and Making Vacuuming Easier"/>
    <n v="1"/>
    <s v="amazon.com"/>
    <s v="Amazon"/>
    <s v="MEMPHIS"/>
    <s v="TN"/>
    <s v="38119-7535"/>
    <n v="14.83"/>
    <n v="2.38"/>
    <n v="0"/>
    <n v="-2.38"/>
    <n v="0"/>
    <n v="-2.2200000000000002"/>
    <n v="-2.67"/>
    <n v="0"/>
    <n v="0"/>
    <n v="9.94"/>
  </r>
  <r>
    <x v="4"/>
    <s v="Jun 30, 2015"/>
    <s v="Jun 30, 2015 2:32:48 PM PDT"/>
    <n v="5932895321"/>
    <x v="3"/>
    <s v="112-2003120-9768203"/>
    <s v="rug_wrench_200_2x4_fba"/>
    <s v="Rug Wrench Washable Non Slip Rug Pad - Protect Floors While Securing Rug and Making Vacuuming Easier"/>
    <n v="1"/>
    <s v="amazon.com"/>
    <s v="Amazon"/>
    <s v="HOCKLEY"/>
    <s v="TX"/>
    <s v="77447-8795"/>
    <n v="9.83"/>
    <n v="0"/>
    <n v="0"/>
    <n v="0"/>
    <n v="0"/>
    <n v="-1.47"/>
    <n v="-2.54"/>
    <n v="0"/>
    <n v="0"/>
    <n v="5.82"/>
  </r>
  <r>
    <x v="4"/>
    <s v="Jun 30, 2015"/>
    <s v="Jun 30, 2015 6:51:57 PM PDT"/>
    <n v="5932895321"/>
    <x v="3"/>
    <s v="116-0329987-1233800"/>
    <s v="rug_wrench_200_3x5_fba"/>
    <s v="Rug Wrench Washable Non Slip Rug Pad - Protect Floors While Securing Rug and Making Vacuuming Easier"/>
    <n v="2"/>
    <s v="amazon.com"/>
    <s v="Amazon"/>
    <s v="Brownsburg"/>
    <s v="IN"/>
    <s v="46112-8248"/>
    <n v="25.66"/>
    <n v="0"/>
    <n v="0"/>
    <n v="0"/>
    <n v="0"/>
    <n v="-3.84"/>
    <n v="-4.34"/>
    <n v="0"/>
    <n v="0"/>
    <n v="17.48"/>
  </r>
  <r>
    <x v="4"/>
    <s v="Jun 30, 2015"/>
    <s v="Jun 30, 2015 8:00:26 PM PDT"/>
    <n v="5932895321"/>
    <x v="3"/>
    <s v="110-8845365-1425850"/>
    <s v="rug_wrench_200_5x8_fba"/>
    <s v="Rug Wrench Washable Non Slip Rug Pad - Protect Floors While Securing Rug and Making Vacuuming Easier"/>
    <n v="1"/>
    <s v="amazon.com"/>
    <s v="Amazon"/>
    <s v="SAN FRANCISCO"/>
    <s v="CA"/>
    <s v="94123-2364"/>
    <n v="19.829999999999998"/>
    <n v="0"/>
    <n v="0"/>
    <n v="0"/>
    <n v="0"/>
    <n v="-2.97"/>
    <n v="-4.41"/>
    <n v="0"/>
    <n v="0"/>
    <n v="12.45"/>
  </r>
  <r>
    <x v="4"/>
    <s v="Jun 30, 2015"/>
    <s v="Jun 30, 2015 9:12:56 PM PDT"/>
    <n v="5932895321"/>
    <x v="3"/>
    <s v="115-1949171-0741002"/>
    <s v="rug_wrench_200_3x5_fba"/>
    <s v="Rug Wrench Washable Non Slip Rug Pad - Protect Floors While Securing Rug and Making Vacuuming Easier"/>
    <n v="1"/>
    <s v="amazon.com"/>
    <s v="Amazon"/>
    <s v="Los Angeles"/>
    <s v="CA"/>
    <n v="90027"/>
    <n v="12.83"/>
    <n v="0"/>
    <n v="0"/>
    <n v="0"/>
    <n v="0"/>
    <n v="-1.92"/>
    <n v="-2.67"/>
    <n v="0"/>
    <n v="0"/>
    <n v="8.24"/>
  </r>
  <r>
    <x v="5"/>
    <s v="Jul 1, 2015"/>
    <s v="Jul 1, 2015 2:30:46 AM PDT"/>
    <n v="5932895321"/>
    <x v="3"/>
    <s v="104-9515016-2255450"/>
    <s v="rug_wrench_200_2x4_fba"/>
    <s v="Rug Wrench Washable Non Slip Rug Pad - Protect Floors While Securing Rug and Making Vacuuming Easier"/>
    <n v="1"/>
    <s v="amazon.com"/>
    <s v="Amazon"/>
    <s v="KEY WEST"/>
    <s v="FL"/>
    <s v="33040-4630"/>
    <n v="9.83"/>
    <n v="0"/>
    <n v="0"/>
    <n v="0"/>
    <n v="0"/>
    <n v="-1.47"/>
    <n v="-2.54"/>
    <n v="0"/>
    <n v="0"/>
    <n v="5.82"/>
  </r>
  <r>
    <x v="5"/>
    <s v="Jul 1, 2015"/>
    <s v="Jul 1, 2015 2:53:18 AM PDT"/>
    <n v="5932895321"/>
    <x v="3"/>
    <s v="102-5025899-8569860"/>
    <s v="rug_wrench_200_2x4_fba"/>
    <s v="Rug Wrench Washable Non Slip Rug Pad - Protect Floors While Securing Rug and Making Vacuuming Easier"/>
    <n v="2"/>
    <s v="amazon.com"/>
    <s v="Amazon"/>
    <s v="APOLLO BEACH"/>
    <s v="FL"/>
    <s v="33572-3381"/>
    <n v="19.66"/>
    <n v="0"/>
    <n v="0"/>
    <n v="0"/>
    <n v="0"/>
    <n v="-2.94"/>
    <n v="-4.08"/>
    <n v="0"/>
    <n v="0"/>
    <n v="12.64"/>
  </r>
  <r>
    <x v="5"/>
    <s v="Jul 1, 2015"/>
    <s v="Jul 1, 2015 9:33:54 AM PDT"/>
    <n v="5932895321"/>
    <x v="3"/>
    <s v="116-7489003-5004263"/>
    <s v="rug_wrench_200_4x6_fba"/>
    <s v="Rug Wrench Washable Non Slip Rug Pad - Protect Floors While Securing Rug and Making Vacuuming Easier"/>
    <n v="1"/>
    <s v="amazon.com"/>
    <s v="Amazon"/>
    <s v="WASHINGTON"/>
    <s v="DC"/>
    <s v="20001-2970"/>
    <n v="16.829999999999998"/>
    <n v="0"/>
    <n v="0"/>
    <n v="0"/>
    <n v="0"/>
    <n v="-2.52"/>
    <n v="-4.0199999999999996"/>
    <n v="0"/>
    <n v="0"/>
    <n v="10.29"/>
  </r>
  <r>
    <x v="5"/>
    <s v="Jul 1, 2015"/>
    <s v="Jul 1, 2015 2:39:33 PM PDT"/>
    <n v="5932895321"/>
    <x v="3"/>
    <s v="115-0972504-2328204"/>
    <s v="rug_wrench_200_2x4_fba"/>
    <s v="Rug Wrench Washable Non Slip Rug Pad - Protect Floors While Securing Rug and Making Vacuuming Easier"/>
    <n v="1"/>
    <s v="amazon.com"/>
    <s v="Amazon"/>
    <s v="ANN ARBOR"/>
    <s v="MI"/>
    <s v="48108-2301"/>
    <n v="9.83"/>
    <n v="0"/>
    <n v="0"/>
    <n v="0"/>
    <n v="0"/>
    <n v="-1.47"/>
    <n v="-2.54"/>
    <n v="0"/>
    <n v="0"/>
    <n v="5.82"/>
  </r>
  <r>
    <x v="5"/>
    <s v="Jul 1, 2015"/>
    <s v="Jul 1, 2015 2:46:09 PM PDT"/>
    <n v="5932895321"/>
    <x v="3"/>
    <s v="002-7271680-7955424"/>
    <s v="rug_wrench_200_2x4_fba"/>
    <s v="Rug Wrench Washable Non Slip Rug Pad - Protect Floors While Securing Rug and Making Vacuuming Easier"/>
    <n v="4"/>
    <s v="amazon.com"/>
    <s v="Amazon"/>
    <s v="SEMINOLE"/>
    <s v="FL"/>
    <s v="33776-4228"/>
    <n v="39.32"/>
    <n v="0"/>
    <n v="0"/>
    <n v="0"/>
    <n v="0"/>
    <n v="-5.88"/>
    <n v="-7.16"/>
    <n v="0"/>
    <n v="0"/>
    <n v="26.28"/>
  </r>
  <r>
    <x v="5"/>
    <s v="Jul 1, 2015"/>
    <s v="Jul 1, 2015 5:13:47 PM PDT"/>
    <n v="5932895321"/>
    <x v="3"/>
    <s v="115-8709104-1481869"/>
    <s v="rug_wrench_200_2x8_fba"/>
    <s v="Rug Wrench Washable Non Slip Rug Pad - Protect Floors While Securing Rug and Making Vacuuming Easier"/>
    <n v="1"/>
    <s v="amazon.com"/>
    <s v="Amazon"/>
    <s v="Pleasanton"/>
    <s v="ca"/>
    <n v="94566"/>
    <n v="14.83"/>
    <n v="0"/>
    <n v="0"/>
    <n v="0"/>
    <n v="0"/>
    <n v="-2.2200000000000002"/>
    <n v="-2.67"/>
    <n v="0"/>
    <n v="0"/>
    <n v="9.94"/>
  </r>
  <r>
    <x v="5"/>
    <s v="Jul 1, 2015"/>
    <s v="Jul 1, 2015 5:13:52 PM PDT"/>
    <n v="5932895321"/>
    <x v="3"/>
    <s v="114-4230758-3666635"/>
    <s v="rug_wrench_200_2x4_fba"/>
    <s v="Rug Wrench Washable Non Slip Rug Pad - Protect Floors While Securing Rug and Making Vacuuming Easier"/>
    <n v="1"/>
    <s v="amazon.com"/>
    <s v="Amazon"/>
    <s v="Pleasanton"/>
    <s v="ca"/>
    <n v="94566"/>
    <n v="9.83"/>
    <n v="0"/>
    <n v="0"/>
    <n v="0"/>
    <n v="0"/>
    <n v="-1.47"/>
    <n v="-1.54"/>
    <n v="0"/>
    <n v="0"/>
    <n v="6.82"/>
  </r>
  <r>
    <x v="5"/>
    <s v="Jul 1, 2015"/>
    <s v="Jul 1, 2015 5:13:52 PM PDT"/>
    <n v="5932895321"/>
    <x v="3"/>
    <s v="114-4230758-3666635"/>
    <s v="rug_wrench_200_2x8_fba"/>
    <s v="Rug Wrench Washable Non Slip Rug Pad - Protect Floors While Securing Rug and Making Vacuuming Easier"/>
    <n v="1"/>
    <s v="amazon.com"/>
    <s v="Amazon"/>
    <s v="Pleasanton"/>
    <s v="ca"/>
    <n v="94566"/>
    <n v="14.83"/>
    <n v="0"/>
    <n v="0"/>
    <n v="0"/>
    <n v="0"/>
    <n v="-2.2200000000000002"/>
    <n v="-2.67"/>
    <n v="0"/>
    <n v="0"/>
    <n v="9.94"/>
  </r>
  <r>
    <x v="5"/>
    <s v="Jul 1, 2015"/>
    <s v="Jul 1, 2015 6:41:34 PM PDT"/>
    <n v="5932895321"/>
    <x v="3"/>
    <s v="102-8359077-4496221"/>
    <s v="rug_wrench_200_2x8_fba"/>
    <s v="Rug Wrench Washable Non Slip Rug Pad - Protect Floors While Securing Rug and Making Vacuuming Easier"/>
    <n v="1"/>
    <s v="amazon.com"/>
    <s v="Amazon"/>
    <s v="Chicago"/>
    <s v="IL"/>
    <n v="60613"/>
    <n v="14.83"/>
    <n v="0"/>
    <n v="0"/>
    <n v="0"/>
    <n v="0"/>
    <n v="-2.2200000000000002"/>
    <n v="-2.67"/>
    <n v="0"/>
    <n v="0"/>
    <n v="9.94"/>
  </r>
  <r>
    <x v="5"/>
    <s v="Jul 2, 2015"/>
    <s v="Jul 2, 2015 10:08:28 AM PDT"/>
    <n v="5932895321"/>
    <x v="3"/>
    <s v="103-1710483-7824201"/>
    <s v="rug_wrench_200_5x8_fba"/>
    <s v="Rug Wrench Washable Non Slip Rug Pad - Protect Floors While Securing Rug and Making Vacuuming Easier"/>
    <n v="2"/>
    <s v="amazon.com"/>
    <s v="Amazon"/>
    <s v="NEWBURY PARK"/>
    <s v="CA"/>
    <s v="91320-1906"/>
    <n v="39.659999999999997"/>
    <n v="8.2200000000000006"/>
    <n v="0"/>
    <n v="-8.2200000000000006"/>
    <n v="0"/>
    <n v="-5.94"/>
    <n v="-7.82"/>
    <n v="0"/>
    <n v="0"/>
    <n v="25.9"/>
  </r>
  <r>
    <x v="5"/>
    <s v="Jul 2, 2015"/>
    <s v="Jul 2, 2015 1:11:20 PM PDT"/>
    <n v="5932895321"/>
    <x v="3"/>
    <s v="116-4236100-6741864"/>
    <s v="rug_wrench_200_2x4_fba"/>
    <s v="Rug Wrench Washable Non Slip Rug Pad - Protect Floors While Securing Rug and Making Vacuuming Easier"/>
    <n v="2"/>
    <s v="amazon.com"/>
    <s v="Amazon"/>
    <s v="houston"/>
    <s v="TX"/>
    <n v="77099"/>
    <n v="19.66"/>
    <n v="3.94"/>
    <n v="0"/>
    <n v="-3.94"/>
    <n v="0"/>
    <n v="-2.94"/>
    <n v="-4.08"/>
    <n v="0"/>
    <n v="0"/>
    <n v="12.64"/>
  </r>
  <r>
    <x v="5"/>
    <s v="Jul 2, 2015"/>
    <s v="Jul 2, 2015 3:24:05 PM PDT"/>
    <n v="5932895321"/>
    <x v="3"/>
    <s v="112-7449778-2227450"/>
    <s v="rug_wrench_200_5x8_fba"/>
    <s v="Rug Wrench Washable Non Slip Rug Pad - Protect Floors While Securing Rug and Making Vacuuming Easier"/>
    <n v="1"/>
    <s v="amazon.com"/>
    <s v="Amazon"/>
    <s v="NAUVOO"/>
    <s v="AL"/>
    <s v="35578-4803"/>
    <n v="19.829999999999998"/>
    <n v="3.24"/>
    <n v="0"/>
    <n v="0"/>
    <n v="0"/>
    <n v="-2.97"/>
    <n v="-7.65"/>
    <n v="0"/>
    <n v="0"/>
    <n v="12.45"/>
  </r>
  <r>
    <x v="5"/>
    <s v="Jul 2, 2015"/>
    <s v="Jul 2, 2015 3:24:05 PM PDT"/>
    <n v="5932895321"/>
    <x v="3"/>
    <s v="112-7449778-2227450"/>
    <s v="rug_wrench_200_2x8_fba"/>
    <s v="Rug Wrench Washable Non Slip Rug Pad - Protect Floors While Securing Rug and Making Vacuuming Easier"/>
    <n v="2"/>
    <s v="amazon.com"/>
    <s v="Amazon"/>
    <s v="NAUVOO"/>
    <s v="AL"/>
    <s v="35578-4803"/>
    <n v="29.66"/>
    <n v="4.93"/>
    <n v="0"/>
    <n v="0"/>
    <n v="0"/>
    <n v="-4.4400000000000004"/>
    <n v="-8.27"/>
    <n v="0"/>
    <n v="0"/>
    <n v="21.88"/>
  </r>
  <r>
    <x v="5"/>
    <s v="Jul 2, 2015"/>
    <s v="Jul 2, 2015 4:07:03 PM PDT"/>
    <n v="5932895321"/>
    <x v="3"/>
    <s v="104-9362921-5467441"/>
    <s v="rug_wrench_200_2x8_fba"/>
    <s v="Rug Wrench Washable Non Slip Rug Pad - Protect Floors While Securing Rug and Making Vacuuming Easier"/>
    <n v="1"/>
    <s v="amazon.com"/>
    <s v="Amazon"/>
    <s v="SYRACUSE"/>
    <s v="NY"/>
    <s v="13210-2125"/>
    <n v="14.83"/>
    <n v="0"/>
    <n v="0"/>
    <n v="0"/>
    <n v="0"/>
    <n v="-2.2200000000000002"/>
    <n v="-2.67"/>
    <n v="0"/>
    <n v="0"/>
    <n v="9.94"/>
  </r>
  <r>
    <x v="5"/>
    <s v="Jul 2, 2015"/>
    <s v="Jul 2, 2015 6:26:16 PM PDT"/>
    <n v="5932895321"/>
    <x v="3"/>
    <s v="115-2031397-4391467"/>
    <s v="rug_wrench_200_2x4_fba"/>
    <s v="Rug Wrench Washable Non Slip Rug Pad - Protect Floors While Securing Rug and Making Vacuuming Easier"/>
    <n v="1"/>
    <s v="amazon.com"/>
    <s v="Amazon"/>
    <s v="WILMINGTON"/>
    <s v="DE"/>
    <s v="19808-1562"/>
    <n v="9.83"/>
    <n v="0"/>
    <n v="0"/>
    <n v="0"/>
    <n v="0"/>
    <n v="-2.94"/>
    <n v="-2.54"/>
    <n v="0"/>
    <n v="0"/>
    <n v="4.3499999999999996"/>
  </r>
  <r>
    <x v="5"/>
    <s v="Jul 2, 2015"/>
    <s v="Jul 2, 2015 6:26:16 PM PDT"/>
    <n v="5932895321"/>
    <x v="3"/>
    <s v="115-2031397-4391467"/>
    <s v="rug_wrench_200_2x4_fba"/>
    <s v="Rug Wrench Washable Non Slip Rug Pad - Protect Floors While Securing Rug and Making Vacuuming Easier"/>
    <n v="1"/>
    <s v="amazon.com"/>
    <s v="Amazon"/>
    <s v="WILMINGTON"/>
    <s v="DE"/>
    <s v="19808-1562"/>
    <n v="9.83"/>
    <n v="0"/>
    <n v="0"/>
    <n v="0"/>
    <n v="0"/>
    <n v="0"/>
    <n v="-1.54"/>
    <n v="0"/>
    <n v="0"/>
    <n v="8.2899999999999991"/>
  </r>
  <r>
    <x v="5"/>
    <s v="Jul 2, 2015"/>
    <s v="Jul 2, 2015 7:37:01 PM PDT"/>
    <n v="5932895321"/>
    <x v="3"/>
    <s v="103-1457909-9720209"/>
    <s v="rug_wrench_200_2x4_fba"/>
    <s v="Rug Wrench Washable Non Slip Rug Pad - Protect Floors While Securing Rug and Making Vacuuming Easier"/>
    <n v="1"/>
    <s v="amazon.com"/>
    <s v="Amazon"/>
    <s v="BROOKLYN"/>
    <s v="NY"/>
    <s v="11230-4579"/>
    <n v="9.83"/>
    <n v="0"/>
    <n v="0"/>
    <n v="0"/>
    <n v="0"/>
    <n v="-1.47"/>
    <n v="-2.54"/>
    <n v="0"/>
    <n v="0"/>
    <n v="5.82"/>
  </r>
  <r>
    <x v="5"/>
    <s v="Jul 2, 2015"/>
    <s v="Jul 2, 2015 10:11:18 PM PDT"/>
    <n v="5932895321"/>
    <x v="3"/>
    <s v="114-8516636-3277041"/>
    <s v="rug_wrench_200_2x8_fba"/>
    <s v="Rug Wrench Washable Non Slip Rug Pad - Protect Floors While Securing Rug and Making Vacuuming Easier"/>
    <n v="1"/>
    <s v="amazon.com"/>
    <s v="Amazon"/>
    <s v="Redwood City"/>
    <s v="CA"/>
    <n v="94061"/>
    <n v="14.83"/>
    <n v="0"/>
    <n v="0"/>
    <n v="0"/>
    <n v="0"/>
    <n v="-2.2200000000000002"/>
    <n v="-2.67"/>
    <n v="0"/>
    <n v="0"/>
    <n v="9.94"/>
  </r>
  <r>
    <x v="5"/>
    <s v="Jul 3, 2015"/>
    <s v="Jul 3, 2015 10:02:32 AM PDT"/>
    <n v="5932895321"/>
    <x v="0"/>
    <m/>
    <m/>
    <s v="Subscription Fee"/>
    <m/>
    <m/>
    <m/>
    <m/>
    <m/>
    <m/>
    <n v="0"/>
    <n v="0"/>
    <n v="0"/>
    <n v="0"/>
    <n v="0"/>
    <n v="0"/>
    <n v="0"/>
    <n v="0"/>
    <n v="-39.99"/>
    <n v="-39.99"/>
  </r>
  <r>
    <x v="5"/>
    <s v="Jul 3, 2015"/>
    <s v="Jul 3, 2015 5:09:50 PM PDT"/>
    <n v="5932895321"/>
    <x v="3"/>
    <s v="104-1486353-2045861"/>
    <s v="rug_wrench_200_4x6_fba"/>
    <s v="Rug Wrench Washable Non Slip Rug Pad - Protect Floors While Securing Rug and Making Vacuuming Easier"/>
    <n v="1"/>
    <s v="amazon.com"/>
    <s v="Amazon"/>
    <s v="NEWTON"/>
    <s v="MASSACHUSETTS"/>
    <s v="02464-1124"/>
    <n v="16.829999999999998"/>
    <n v="0"/>
    <n v="0"/>
    <n v="0"/>
    <n v="0"/>
    <n v="-2.52"/>
    <n v="-4.0199999999999996"/>
    <n v="0"/>
    <n v="0"/>
    <n v="10.29"/>
  </r>
  <r>
    <x v="5"/>
    <s v="Jul 3, 2015"/>
    <s v="Jul 3, 2015 5:25:58 PM PDT"/>
    <n v="5932895321"/>
    <x v="3"/>
    <s v="107-7850747-2545046"/>
    <s v="rug_wrench_200_3x5_fba"/>
    <s v="Rug Wrench Washable Non Slip Rug Pad - Protect Floors While Securing Rug and Making Vacuuming Easier"/>
    <n v="1"/>
    <s v="amazon.com"/>
    <s v="Amazon"/>
    <s v="SANBORNVILLE"/>
    <s v="NH"/>
    <n v="3872"/>
    <n v="12.83"/>
    <n v="0"/>
    <n v="0"/>
    <n v="0"/>
    <n v="0"/>
    <n v="-1.92"/>
    <n v="-2.67"/>
    <n v="0"/>
    <n v="0"/>
    <n v="8.24"/>
  </r>
  <r>
    <x v="5"/>
    <s v="Jul 3, 2015"/>
    <s v="Jul 3, 2015 6:12:04 PM PDT"/>
    <n v="5932895321"/>
    <x v="3"/>
    <s v="113-2629746-6470635"/>
    <s v="rug_wrench_200_3x5_fba"/>
    <s v="Rug Wrench Washable Non Slip Rug Pad - Protect Floors While Securing Rug and Making Vacuuming Easier"/>
    <n v="1"/>
    <s v="amazon.com"/>
    <s v="Amazon"/>
    <s v="MAMARONECK"/>
    <s v="NY"/>
    <s v="10543-1050"/>
    <n v="12.83"/>
    <n v="0"/>
    <n v="0"/>
    <n v="0"/>
    <n v="0"/>
    <n v="-1.92"/>
    <n v="-2.67"/>
    <n v="0"/>
    <n v="0"/>
    <n v="8.24"/>
  </r>
  <r>
    <x v="5"/>
    <s v="Jul 3, 2015"/>
    <s v="Jul 3, 2015 8:18:48 PM PDT"/>
    <n v="5932895321"/>
    <x v="3"/>
    <s v="115-6082468-5811414"/>
    <s v="rug_wrench_200_2x8_fba"/>
    <s v="Rug Wrench Washable Non Slip Rug Pad - Protect Floors While Securing Rug and Making Vacuuming Easier"/>
    <n v="1"/>
    <s v="amazon.com"/>
    <s v="Amazon"/>
    <s v="Chicago"/>
    <s v="IL"/>
    <n v="60657"/>
    <n v="14.83"/>
    <n v="0"/>
    <n v="0"/>
    <n v="0"/>
    <n v="0"/>
    <n v="-2.2200000000000002"/>
    <n v="-2.67"/>
    <n v="0"/>
    <n v="0"/>
    <n v="9.94"/>
  </r>
  <r>
    <x v="5"/>
    <s v="Jul 3, 2015"/>
    <s v="Jul 3, 2015 9:56:56 PM PDT"/>
    <n v="5932895321"/>
    <x v="3"/>
    <s v="114-4996476-3393014"/>
    <s v="rug_wrench_200_5x8_fba"/>
    <s v="Rug Wrench Washable Non Slip Rug Pad - Protect Floors While Securing Rug and Making Vacuuming Easier"/>
    <n v="1"/>
    <s v="amazon.com"/>
    <s v="Amazon"/>
    <s v="Tupelo"/>
    <s v="MS"/>
    <n v="38804"/>
    <n v="19.829999999999998"/>
    <n v="0"/>
    <n v="0"/>
    <n v="0"/>
    <n v="0"/>
    <n v="-2.97"/>
    <n v="-4.41"/>
    <n v="0"/>
    <n v="0"/>
    <n v="12.45"/>
  </r>
  <r>
    <x v="5"/>
    <s v="Jul 3, 2015"/>
    <s v="Jul 3, 2015 10:57:08 PM PDT"/>
    <n v="5932895321"/>
    <x v="3"/>
    <s v="102-7843859-4372232"/>
    <s v="rug_wrench_200_5x8_fba"/>
    <s v="Rug Wrench Washable Non Slip Rug Pad - Protect Floors While Securing Rug and Making Vacuuming Easier"/>
    <n v="2"/>
    <s v="amazon.com"/>
    <s v="Amazon"/>
    <s v="JOHNS CREEK"/>
    <s v="GA"/>
    <s v="30097-5706"/>
    <n v="39.659999999999997"/>
    <n v="0"/>
    <n v="0"/>
    <n v="0"/>
    <n v="0"/>
    <n v="-5.94"/>
    <n v="-7.82"/>
    <n v="0"/>
    <n v="0"/>
    <n v="25.9"/>
  </r>
  <r>
    <x v="5"/>
    <s v="Jul 4, 2015"/>
    <s v="Jul 4, 2015 4:46:34 AM PDT"/>
    <n v="5932895321"/>
    <x v="3"/>
    <s v="113-1051971-6061023"/>
    <s v="rug_wrench_200_3x5_fba"/>
    <s v="Rug Wrench Washable Non Slip Rug Pad - Protect Floors While Securing Rug and Making Vacuuming Easier"/>
    <n v="2"/>
    <s v="amazon.com"/>
    <s v="Amazon"/>
    <s v="Glendale"/>
    <s v="CA"/>
    <n v="91207"/>
    <n v="25.66"/>
    <n v="0"/>
    <n v="0"/>
    <n v="0"/>
    <n v="0"/>
    <n v="-3.84"/>
    <n v="-4.34"/>
    <n v="0"/>
    <n v="0"/>
    <n v="17.48"/>
  </r>
  <r>
    <x v="5"/>
    <s v="Jul 4, 2015"/>
    <s v="Jul 4, 2015 5:03:22 AM PDT"/>
    <n v="5932895321"/>
    <x v="3"/>
    <s v="113-8440462-9577069"/>
    <s v="rug_wrench_200_4x6_fba"/>
    <s v="Rug Wrench Washable Non Slip Rug Pad - Protect Floors While Securing Rug and Making Vacuuming Easier"/>
    <n v="1"/>
    <s v="amazon.com"/>
    <s v="Amazon"/>
    <s v="Corona"/>
    <s v="CA"/>
    <s v="92879-2019"/>
    <n v="16.829999999999998"/>
    <n v="0"/>
    <n v="0"/>
    <n v="0"/>
    <n v="0"/>
    <n v="-2.52"/>
    <n v="-4.0199999999999996"/>
    <n v="0"/>
    <n v="0"/>
    <n v="10.29"/>
  </r>
  <r>
    <x v="5"/>
    <s v="Jul 4, 2015"/>
    <s v="Jul 4, 2015 9:59:59 AM PDT"/>
    <n v="5932895321"/>
    <x v="3"/>
    <s v="107-2879843-2777851"/>
    <s v="rug_wrench_200_2x4_fba"/>
    <s v="Rug Wrench Washable Non Slip Rug Pad - Protect Floors While Securing Rug and Making Vacuuming Easier"/>
    <n v="1"/>
    <s v="amazon.com"/>
    <s v="Amazon"/>
    <s v="SLC"/>
    <s v="UT"/>
    <s v="84116-4613"/>
    <n v="9.83"/>
    <n v="0"/>
    <n v="0"/>
    <n v="0"/>
    <n v="0"/>
    <n v="-1.47"/>
    <n v="-2.54"/>
    <n v="0"/>
    <n v="0"/>
    <n v="5.82"/>
  </r>
  <r>
    <x v="5"/>
    <s v="Jul 4, 2015"/>
    <s v="Jul 4, 2015 6:20:46 PM PDT"/>
    <n v="5932895321"/>
    <x v="3"/>
    <s v="116-0459043-2374656"/>
    <s v="rug_wrench_200_4x6_fba"/>
    <s v="Rug Wrench Washable Non Slip Rug Pad - Protect Floors While Securing Rug and Making Vacuuming Easier"/>
    <n v="1"/>
    <s v="amazon.com"/>
    <s v="Amazon"/>
    <s v="Seattle"/>
    <s v="Wa"/>
    <n v="98109"/>
    <n v="16.829999999999998"/>
    <n v="0"/>
    <n v="0"/>
    <n v="0"/>
    <n v="0"/>
    <n v="-2.52"/>
    <n v="-4.0199999999999996"/>
    <n v="0"/>
    <n v="0"/>
    <n v="10.29"/>
  </r>
  <r>
    <x v="5"/>
    <s v="Jul 4, 2015"/>
    <s v="Jul 4, 2015 6:20:48 PM PDT"/>
    <n v="5932895321"/>
    <x v="3"/>
    <s v="116-1410927-1792247"/>
    <s v="rug_wrench_200_2x4_fba"/>
    <s v="Rug Wrench Washable Non Slip Rug Pad - Protect Floors While Securing Rug and Making Vacuuming Easier"/>
    <n v="1"/>
    <s v="amazon.com"/>
    <s v="Amazon"/>
    <s v="Seattle"/>
    <s v="Wa"/>
    <n v="98109"/>
    <n v="9.83"/>
    <n v="0"/>
    <n v="0"/>
    <n v="0"/>
    <n v="0"/>
    <n v="-1.47"/>
    <n v="-2.54"/>
    <n v="0"/>
    <n v="0"/>
    <n v="5.82"/>
  </r>
  <r>
    <x v="5"/>
    <s v="Jul 5, 2015"/>
    <s v="Jul 5, 2015 2:12:09 AM PDT"/>
    <n v="5932895321"/>
    <x v="3"/>
    <s v="103-1278231-4142668"/>
    <s v="rug_wrench_200_2x8_fba"/>
    <s v="Rug Wrench Washable Non Slip Rug Pad - Protect Floors While Securing Rug and Making Vacuuming Easier"/>
    <n v="1"/>
    <s v="amazon.com"/>
    <s v="Amazon"/>
    <s v="LENOIR CITY"/>
    <s v="TN"/>
    <s v="37771-8704"/>
    <n v="14.83"/>
    <n v="0"/>
    <n v="0"/>
    <n v="0"/>
    <n v="0"/>
    <n v="-2.2200000000000002"/>
    <n v="-2.67"/>
    <n v="0"/>
    <n v="0"/>
    <n v="9.94"/>
  </r>
  <r>
    <x v="5"/>
    <s v="Jul 5, 2015"/>
    <s v="Jul 5, 2015 2:31:48 AM PDT"/>
    <n v="5932895321"/>
    <x v="3"/>
    <s v="105-3310464-7172261"/>
    <s v="rug_wrench_200_4x6_fba"/>
    <s v="Rug Wrench Washable Non Slip Rug Pad - Protect Floors While Securing Rug and Making Vacuuming Easier"/>
    <n v="1"/>
    <s v="amazon.com"/>
    <s v="Amazon"/>
    <s v="DURHAM"/>
    <s v="NC"/>
    <s v="27701-3457"/>
    <n v="16.829999999999998"/>
    <n v="0"/>
    <n v="0"/>
    <n v="0"/>
    <n v="0"/>
    <n v="-2.52"/>
    <n v="-4.0199999999999996"/>
    <n v="0"/>
    <n v="0"/>
    <n v="10.29"/>
  </r>
  <r>
    <x v="5"/>
    <s v="Jul 5, 2015"/>
    <s v="Jul 5, 2015 2:43:08 AM PDT"/>
    <n v="5932895321"/>
    <x v="3"/>
    <s v="110-9258962-4803419"/>
    <s v="rug_wrench_200_2x4_fba"/>
    <s v="Rug Wrench Washable Non Slip Rug Pad - Protect Floors While Securing Rug and Making Vacuuming Easier"/>
    <n v="1"/>
    <s v="amazon.com"/>
    <s v="Amazon"/>
    <s v="NEW YORK"/>
    <s v="NY"/>
    <s v="10025-7523"/>
    <n v="9.83"/>
    <n v="0"/>
    <n v="0"/>
    <n v="0"/>
    <n v="0"/>
    <n v="-1.47"/>
    <n v="-2.54"/>
    <n v="0"/>
    <n v="0"/>
    <n v="5.82"/>
  </r>
  <r>
    <x v="5"/>
    <s v="Jul 5, 2015"/>
    <s v="Jul 5, 2015 4:37:34 AM PDT"/>
    <n v="5932895321"/>
    <x v="3"/>
    <s v="106-3350441-9398633"/>
    <s v="rug_wrench_200_2x4_fba"/>
    <s v="Rug Wrench Washable Non Slip Rug Pad - Protect Floors While Securing Rug and Making Vacuuming Easier"/>
    <n v="1"/>
    <s v="amazon.com"/>
    <s v="Amazon"/>
    <s v="Sacramento"/>
    <s v="CA"/>
    <s v="95819-2037"/>
    <n v="9.83"/>
    <n v="0"/>
    <n v="0"/>
    <n v="0"/>
    <n v="0"/>
    <n v="-1.47"/>
    <n v="-2.54"/>
    <n v="0"/>
    <n v="0"/>
    <n v="5.82"/>
  </r>
  <r>
    <x v="5"/>
    <s v="Jul 5, 2015"/>
    <s v="Jul 5, 2015 11:28:05 AM PDT"/>
    <n v="5932895321"/>
    <x v="3"/>
    <s v="116-0791376-6092244"/>
    <s v="rug_wrench_200_2x8_fba"/>
    <s v="Rug Wrench Washable Non Slip Rug Pad - Protect Floors While Securing Rug and Making Vacuuming Easier"/>
    <n v="2"/>
    <s v="amazon.com"/>
    <s v="Amazon"/>
    <s v="LONG ISLAND CITY"/>
    <s v="NY"/>
    <s v="11101-5872"/>
    <n v="29.66"/>
    <n v="2.99"/>
    <n v="0"/>
    <n v="-2.99"/>
    <n v="0"/>
    <n v="-4.4400000000000004"/>
    <n v="-4.34"/>
    <n v="0"/>
    <n v="0"/>
    <n v="20.88"/>
  </r>
  <r>
    <x v="5"/>
    <s v="Jul 5, 2015"/>
    <s v="Jul 5, 2015 12:10:45 PM PDT"/>
    <n v="5932895321"/>
    <x v="3"/>
    <s v="110-5866721-3334623"/>
    <s v="rug_wrench_200_4x6_fba"/>
    <s v="Rug Wrench Washable Non Slip Rug Pad - Protect Floors While Securing Rug and Making Vacuuming Easier"/>
    <n v="1"/>
    <s v="amazon.com"/>
    <s v="Amazon"/>
    <s v="KENSINGTON"/>
    <s v="CA"/>
    <s v="94707-1131"/>
    <n v="16.829999999999998"/>
    <n v="0"/>
    <n v="0"/>
    <n v="0"/>
    <n v="0"/>
    <n v="-2.52"/>
    <n v="-4.0199999999999996"/>
    <n v="0"/>
    <n v="0"/>
    <n v="10.29"/>
  </r>
  <r>
    <x v="5"/>
    <s v="Jul 5, 2015"/>
    <s v="Jul 5, 2015 12:10:50 PM PDT"/>
    <n v="5932895321"/>
    <x v="3"/>
    <s v="110-6038227-8640209"/>
    <s v="rug_wrench_200_2x4_fba"/>
    <s v="Rug Wrench Washable Non Slip Rug Pad - Protect Floors While Securing Rug and Making Vacuuming Easier"/>
    <n v="2"/>
    <s v="amazon.com"/>
    <s v="Amazon"/>
    <s v="KENSINGTON"/>
    <s v="CA"/>
    <s v="94707-1131"/>
    <n v="19.66"/>
    <n v="0"/>
    <n v="0"/>
    <n v="0"/>
    <n v="0"/>
    <n v="-2.94"/>
    <n v="-4.08"/>
    <n v="0"/>
    <n v="0"/>
    <n v="12.64"/>
  </r>
  <r>
    <x v="5"/>
    <s v="Jul 5, 2015"/>
    <s v="Jul 5, 2015 3:23:08 PM PDT"/>
    <n v="5932895321"/>
    <x v="3"/>
    <s v="111-7646610-9462626"/>
    <s v="rug_wrench_200_2x4_fba"/>
    <s v="Rug Wrench Washable Non Slip Rug Pad - Protect Floors While Securing Rug and Making Vacuuming Easier"/>
    <n v="1"/>
    <s v="amazon.com"/>
    <s v="Amazon"/>
    <s v="RYDAL"/>
    <s v="GA"/>
    <s v="30171-1628"/>
    <n v="9.83"/>
    <n v="0"/>
    <n v="0"/>
    <n v="0"/>
    <n v="0"/>
    <n v="-1.47"/>
    <n v="-2.54"/>
    <n v="0"/>
    <n v="0"/>
    <n v="5.82"/>
  </r>
  <r>
    <x v="5"/>
    <s v="Jul 5, 2015"/>
    <s v="Jul 5, 2015 6:15:01 PM PDT"/>
    <n v="5932895321"/>
    <x v="3"/>
    <s v="105-9232443-0199443"/>
    <s v="rug_wrench_200_2x4_fba"/>
    <s v="Rug Wrench Washable Non Slip Rug Pad - Protect Floors While Securing Rug and Making Vacuuming Easier"/>
    <n v="1"/>
    <s v="amazon.com"/>
    <s v="Amazon"/>
    <s v="TAMPA"/>
    <s v="FL"/>
    <s v="33606-3177"/>
    <n v="9.83"/>
    <n v="0"/>
    <n v="0"/>
    <n v="0"/>
    <n v="0"/>
    <n v="-1.47"/>
    <n v="-2.54"/>
    <n v="0"/>
    <n v="0"/>
    <n v="5.82"/>
  </r>
  <r>
    <x v="5"/>
    <s v="Jul 5, 2015"/>
    <s v="Jul 5, 2015 6:15:01 PM PDT"/>
    <n v="5932895321"/>
    <x v="3"/>
    <s v="105-9232443-0199443"/>
    <s v="rug_wrench_200_5x8_fba"/>
    <s v="Rug Wrench Washable Non Slip Rug Pad - Protect Floors While Securing Rug and Making Vacuuming Easier"/>
    <n v="1"/>
    <s v="amazon.com"/>
    <s v="Amazon"/>
    <s v="TAMPA"/>
    <s v="FL"/>
    <s v="33606-3177"/>
    <n v="19.829999999999998"/>
    <n v="0"/>
    <n v="0"/>
    <n v="0"/>
    <n v="0"/>
    <n v="-2.97"/>
    <n v="-3.41"/>
    <n v="0"/>
    <n v="0"/>
    <n v="13.45"/>
  </r>
  <r>
    <x v="5"/>
    <s v="Jul 6, 2015"/>
    <s v="Jul 6, 2015 2:20:00 AM PDT"/>
    <n v="5932895321"/>
    <x v="3"/>
    <s v="002-4697776-2552240"/>
    <s v="rug_wrench_200_2x8_fba"/>
    <s v="Rug Wrench Washable Non Slip Rug Pad - Protect Floors While Securing Rug and Making Vacuuming Easier"/>
    <n v="1"/>
    <s v="amazon.com"/>
    <s v="Amazon"/>
    <s v="DANIA BEACH"/>
    <s v="FL"/>
    <s v="33004-2356"/>
    <n v="14.83"/>
    <n v="2.94"/>
    <n v="0"/>
    <n v="-2.94"/>
    <n v="0"/>
    <n v="-2.2200000000000002"/>
    <n v="-2.67"/>
    <n v="0"/>
    <n v="0"/>
    <n v="9.94"/>
  </r>
  <r>
    <x v="5"/>
    <s v="Jul 6, 2015"/>
    <s v="Jul 6, 2015 5:06:28 AM PDT"/>
    <n v="5932895321"/>
    <x v="3"/>
    <s v="104-9271899-7561840"/>
    <s v="rug_wrench_200_4x6_fba"/>
    <s v="Rug Wrench Washable Non Slip Rug Pad - Protect Floors While Securing Rug and Making Vacuuming Easier"/>
    <n v="1"/>
    <s v="amazon.com"/>
    <s v="Amazon"/>
    <s v="SOUTH BEND"/>
    <s v="IN"/>
    <s v="46615-1006"/>
    <n v="16.829999999999998"/>
    <n v="0"/>
    <n v="0"/>
    <n v="0"/>
    <n v="0"/>
    <n v="-2.52"/>
    <n v="-4.0199999999999996"/>
    <n v="0"/>
    <n v="0"/>
    <n v="10.29"/>
  </r>
  <r>
    <x v="5"/>
    <s v="Jul 6, 2015"/>
    <s v="Jul 6, 2015 10:42:12 AM PDT"/>
    <n v="5932895321"/>
    <x v="3"/>
    <s v="113-5333442-1498660"/>
    <s v="rug_wrench_200_2x4_fba"/>
    <s v="Rug Wrench Washable Non Slip Rug Pad - Protect Floors While Securing Rug and Making Vacuuming Easier"/>
    <n v="1"/>
    <s v="amazon.com"/>
    <s v="Amazon"/>
    <s v="Brooklyn Park"/>
    <s v="MN"/>
    <n v="55444"/>
    <n v="9.83"/>
    <n v="0"/>
    <n v="0"/>
    <n v="0"/>
    <n v="0"/>
    <n v="-1.47"/>
    <n v="-2.54"/>
    <n v="0"/>
    <n v="0"/>
    <n v="5.82"/>
  </r>
  <r>
    <x v="5"/>
    <s v="Jul 6, 2015"/>
    <s v="Jul 6, 2015 11:07:32 AM PDT"/>
    <n v="5932895321"/>
    <x v="3"/>
    <s v="115-0935882-3043439"/>
    <s v="rug_wrench_200_3x5_fba"/>
    <s v="Rug Wrench Washable Non Slip Rug Pad - Protect Floors While Securing Rug and Making Vacuuming Easier"/>
    <n v="1"/>
    <s v="amazon.com"/>
    <s v="Amazon"/>
    <s v="FAYETTEVILLE"/>
    <s v="NC"/>
    <s v="28304-4981"/>
    <n v="12.83"/>
    <n v="2.63"/>
    <n v="0"/>
    <n v="-2.63"/>
    <n v="0"/>
    <n v="-1.92"/>
    <n v="-2.67"/>
    <n v="0"/>
    <n v="0"/>
    <n v="8.24"/>
  </r>
  <r>
    <x v="5"/>
    <s v="Jul 6, 2015"/>
    <s v="Jul 6, 2015 2:16:22 PM PDT"/>
    <n v="5932895321"/>
    <x v="3"/>
    <s v="105-4068920-7822615"/>
    <s v="rug_wrench_200_2x8_fba"/>
    <s v="Rug Wrench Washable Non Slip Rug Pad - Protect Floors While Securing Rug and Making Vacuuming Easier"/>
    <n v="2"/>
    <s v="amazon.com"/>
    <s v="Amazon"/>
    <s v="DRAPER"/>
    <s v="UT"/>
    <s v="84020-9301"/>
    <n v="29.66"/>
    <n v="0"/>
    <n v="0"/>
    <n v="0"/>
    <n v="0"/>
    <n v="-4.4400000000000004"/>
    <n v="-4.34"/>
    <n v="0"/>
    <n v="0"/>
    <n v="20.88"/>
  </r>
  <r>
    <x v="5"/>
    <s v="Jul 6, 2015"/>
    <s v="Jul 6, 2015 2:23:27 PM PDT"/>
    <n v="5932895321"/>
    <x v="3"/>
    <s v="112-9670042-5630639"/>
    <s v="rug_wrench_200_5x8_fba"/>
    <s v="Rug Wrench Washable Non Slip Rug Pad - Protect Floors While Securing Rug and Making Vacuuming Easier"/>
    <n v="1"/>
    <s v="amazon.com"/>
    <s v="Amazon"/>
    <s v="KIRKWOOD"/>
    <s v="MO"/>
    <s v="63122-3822"/>
    <n v="19.829999999999998"/>
    <n v="0"/>
    <n v="0"/>
    <n v="0"/>
    <n v="0"/>
    <n v="-2.97"/>
    <n v="-4.41"/>
    <n v="0"/>
    <n v="0"/>
    <n v="12.45"/>
  </r>
  <r>
    <x v="5"/>
    <s v="Jul 6, 2015"/>
    <s v="Jul 6, 2015 6:38:28 PM PDT"/>
    <n v="5932895321"/>
    <x v="3"/>
    <s v="116-4422924-7437037"/>
    <s v="rug_wrench_200_2x8_fba"/>
    <s v="Rug Wrench Washable Non Slip Rug Pad - Protect Floors While Securing Rug and Making Vacuuming Easier"/>
    <n v="1"/>
    <s v="amazon.com"/>
    <s v="Amazon"/>
    <s v="ENGLEWOOD"/>
    <s v="COLORADO"/>
    <s v="80111-3822"/>
    <n v="14.83"/>
    <n v="0"/>
    <n v="0"/>
    <n v="0"/>
    <n v="0"/>
    <n v="-2.2200000000000002"/>
    <n v="-2.67"/>
    <n v="0"/>
    <n v="0"/>
    <n v="9.94"/>
  </r>
  <r>
    <x v="5"/>
    <s v="Jul 6, 2015"/>
    <s v="Jul 6, 2015 7:21:55 PM PDT"/>
    <n v="5932895321"/>
    <x v="3"/>
    <s v="102-8720176-7294622"/>
    <s v="rug_wrench_200_2x4_fba"/>
    <s v="Rug Wrench Washable Non Slip Rug Pad - Protect Floors While Securing Rug and Making Vacuuming Easier"/>
    <n v="1"/>
    <s v="amazon.com"/>
    <s v="Amazon"/>
    <s v="FORT LEE"/>
    <s v="NJ"/>
    <s v="07024-7502"/>
    <n v="9.83"/>
    <n v="0"/>
    <n v="0"/>
    <n v="0"/>
    <n v="0"/>
    <n v="-1.47"/>
    <n v="-2.54"/>
    <n v="0"/>
    <n v="0"/>
    <n v="5.82"/>
  </r>
  <r>
    <x v="5"/>
    <s v="Jul 6, 2015"/>
    <s v="Jul 6, 2015 8:27:24 PM PDT"/>
    <n v="5932895321"/>
    <x v="3"/>
    <s v="111-9551862-2762651"/>
    <s v="rug_wrench_200_2x4_fba"/>
    <s v="Rug Wrench Washable Non Slip Rug Pad - Protect Floors While Securing Rug and Making Vacuuming Easier"/>
    <n v="1"/>
    <s v="amazon.com"/>
    <s v="Amazon"/>
    <s v="SEA CLIFF"/>
    <s v="NY"/>
    <s v="11579-1334"/>
    <n v="9.83"/>
    <n v="0"/>
    <n v="0"/>
    <n v="0"/>
    <n v="0"/>
    <n v="-1.47"/>
    <n v="-2.54"/>
    <n v="0"/>
    <n v="0"/>
    <n v="5.82"/>
  </r>
  <r>
    <x v="5"/>
    <s v="Jul 6, 2015"/>
    <s v="Jul 6, 2015 8:55:18 PM PDT"/>
    <n v="5932895321"/>
    <x v="3"/>
    <s v="105-0728625-7277043"/>
    <s v="rug_wrench_200_2x4_fba"/>
    <s v="Rug Wrench Washable Non Slip Rug Pad - Protect Floors While Securing Rug and Making Vacuuming Easier"/>
    <n v="1"/>
    <s v="amazon.com"/>
    <s v="Amazon"/>
    <s v="Los Angeles"/>
    <s v="CA"/>
    <n v="90067"/>
    <n v="9.83"/>
    <n v="0"/>
    <n v="0"/>
    <n v="0"/>
    <n v="0"/>
    <n v="-1.47"/>
    <n v="-2.54"/>
    <n v="0"/>
    <n v="0"/>
    <n v="5.82"/>
  </r>
  <r>
    <x v="5"/>
    <s v="Jul 6, 2015"/>
    <s v="Jul 6, 2015 11:54:06 PM PDT"/>
    <n v="5932895321"/>
    <x v="3"/>
    <s v="110-8655971-8398642"/>
    <s v="rug_wrench_200_4x6_fba"/>
    <s v="Rug Wrench Washable Non Slip Rug Pad - Protect Floors While Securing Rug and Making Vacuuming Easier"/>
    <n v="1"/>
    <s v="amazon.com"/>
    <s v="Amazon"/>
    <s v="COMMERCE"/>
    <s v="GA"/>
    <s v="30530-7257"/>
    <n v="16.829999999999998"/>
    <n v="0"/>
    <n v="0"/>
    <n v="0"/>
    <n v="0"/>
    <n v="-2.52"/>
    <n v="-4.0199999999999996"/>
    <n v="0"/>
    <n v="0"/>
    <n v="10.29"/>
  </r>
  <r>
    <x v="5"/>
    <s v="Jul 7, 2015"/>
    <s v="Jul 7, 2015 12:20:27 AM PDT"/>
    <n v="5932895321"/>
    <x v="3"/>
    <s v="112-9439365-5783459"/>
    <s v="rug_wrench_200_2x8_fba"/>
    <s v="Rug Wrench Washable Non Slip Rug Pad - Protect Floors While Securing Rug and Making Vacuuming Easier"/>
    <n v="1"/>
    <s v="amazon.com"/>
    <s v="Amazon"/>
    <s v="HIGHLANDS RANCH"/>
    <s v="CO"/>
    <s v="80129-1519"/>
    <n v="14.83"/>
    <n v="0"/>
    <n v="0"/>
    <n v="0"/>
    <n v="0"/>
    <n v="-2.2200000000000002"/>
    <n v="-2.67"/>
    <n v="0"/>
    <n v="0"/>
    <n v="9.94"/>
  </r>
  <r>
    <x v="5"/>
    <s v="Jul 7, 2015"/>
    <s v="Jul 7, 2015 12:26:45 AM PDT"/>
    <n v="5932895321"/>
    <x v="3"/>
    <s v="111-0647918-1799464"/>
    <s v="rug_wrench_200_2x4_fba"/>
    <s v="Rug Wrench Washable Non Slip Rug Pad - Protect Floors While Securing Rug and Making Vacuuming Easier"/>
    <n v="1"/>
    <s v="amazon.com"/>
    <s v="Amazon"/>
    <s v="cambridge"/>
    <s v="ma"/>
    <n v="2138"/>
    <n v="9.83"/>
    <n v="0"/>
    <n v="0"/>
    <n v="0"/>
    <n v="0"/>
    <n v="-1.47"/>
    <n v="-2.54"/>
    <n v="0"/>
    <n v="0"/>
    <n v="5.82"/>
  </r>
  <r>
    <x v="5"/>
    <s v="Jul 7, 2015"/>
    <s v="Jul 7, 2015 12:26:45 AM PDT"/>
    <n v="5932895321"/>
    <x v="3"/>
    <s v="111-0647918-1799464"/>
    <s v="rug_wrench_200_3x5_fba"/>
    <s v="Rug Wrench Washable Non Slip Rug Pad - Protect Floors While Securing Rug and Making Vacuuming Easier"/>
    <n v="1"/>
    <s v="amazon.com"/>
    <s v="Amazon"/>
    <s v="cambridge"/>
    <s v="ma"/>
    <n v="2138"/>
    <n v="12.83"/>
    <n v="0"/>
    <n v="0"/>
    <n v="0"/>
    <n v="0"/>
    <n v="-1.92"/>
    <n v="-1.67"/>
    <n v="0"/>
    <n v="0"/>
    <n v="9.24"/>
  </r>
  <r>
    <x v="5"/>
    <s v="Jul 7, 2015"/>
    <s v="Jul 7, 2015 11:29:08 AM PDT"/>
    <n v="5932895321"/>
    <x v="3"/>
    <s v="116-9085579-6682638"/>
    <s v="rug_wrench_200_5x8_fba"/>
    <s v="Rug Wrench Washable Non Slip Rug Pad - Protect Floors While Securing Rug and Making Vacuuming Easier"/>
    <n v="1"/>
    <s v="amazon.com"/>
    <s v="Amazon"/>
    <s v="Riverside"/>
    <s v="CA"/>
    <n v="92506"/>
    <n v="19.829999999999998"/>
    <n v="0"/>
    <n v="0"/>
    <n v="0"/>
    <n v="0"/>
    <n v="-2.97"/>
    <n v="-4.41"/>
    <n v="0"/>
    <n v="0"/>
    <n v="12.45"/>
  </r>
  <r>
    <x v="5"/>
    <s v="Jul 7, 2015"/>
    <s v="Jul 7, 2015 11:29:08 AM PDT"/>
    <n v="5932895321"/>
    <x v="3"/>
    <s v="116-9085579-6682638"/>
    <s v="rug_wrench_200_2x8_fba"/>
    <s v="Rug Wrench Washable Non Slip Rug Pad - Protect Floors While Securing Rug and Making Vacuuming Easier"/>
    <n v="1"/>
    <s v="amazon.com"/>
    <s v="Amazon"/>
    <s v="Riverside"/>
    <s v="CA"/>
    <n v="92506"/>
    <n v="14.83"/>
    <n v="0"/>
    <n v="0"/>
    <n v="0"/>
    <n v="0"/>
    <n v="-2.2200000000000002"/>
    <n v="-1.67"/>
    <n v="0"/>
    <n v="0"/>
    <n v="10.94"/>
  </r>
  <r>
    <x v="5"/>
    <s v="Jul 7, 2015"/>
    <s v="Jul 7, 2015 11:55:34 AM PDT"/>
    <n v="5932895321"/>
    <x v="3"/>
    <s v="107-8779003-9581005"/>
    <s v="rug_wrench_200_2x4_fba"/>
    <s v="Rug Wrench Washable Non Slip Rug Pad - Protect Floors While Securing Rug and Making Vacuuming Easier"/>
    <n v="1"/>
    <s v="amazon.com"/>
    <s v="Amazon"/>
    <s v="ROMEOVILLE"/>
    <s v="IL"/>
    <s v="60446-5026"/>
    <n v="9.83"/>
    <n v="0"/>
    <n v="0"/>
    <n v="0"/>
    <n v="0"/>
    <n v="-1.47"/>
    <n v="-2.54"/>
    <n v="0"/>
    <n v="0"/>
    <n v="5.82"/>
  </r>
  <r>
    <x v="5"/>
    <s v="Jul 7, 2015"/>
    <s v="Jul 7, 2015 12:41:51 PM PDT"/>
    <n v="5932895321"/>
    <x v="3"/>
    <s v="106-5631106-6445044"/>
    <s v="rug_wrench_200_5x8_fba"/>
    <s v="Rug Wrench Washable Non Slip Rug Pad - Protect Floors While Securing Rug and Making Vacuuming Easier"/>
    <n v="1"/>
    <s v="amazon.com"/>
    <s v="Amazon"/>
    <s v="ORCHARD PARK"/>
    <s v="NY"/>
    <s v="14127-2883"/>
    <n v="19.829999999999998"/>
    <n v="0"/>
    <n v="0"/>
    <n v="0"/>
    <n v="0"/>
    <n v="-2.97"/>
    <n v="-4.41"/>
    <n v="0"/>
    <n v="0"/>
    <n v="12.45"/>
  </r>
  <r>
    <x v="5"/>
    <s v="Jul 7, 2015"/>
    <s v="Jul 7, 2015 1:03:25 PM PDT"/>
    <n v="5932895321"/>
    <x v="3"/>
    <s v="115-2130587-6706656"/>
    <s v="rug_wrench_200_5x8_fba"/>
    <s v="Rug Wrench Washable Non Slip Rug Pad - Protect Floors While Securing Rug and Making Vacuuming Easier"/>
    <n v="1"/>
    <s v="amazon.com"/>
    <s v="Amazon"/>
    <s v="LAKEVILLE"/>
    <s v="MN"/>
    <s v="55044-5806"/>
    <n v="19.829999999999998"/>
    <n v="0"/>
    <n v="0"/>
    <n v="0"/>
    <n v="0"/>
    <n v="-2.97"/>
    <n v="-4.41"/>
    <n v="0"/>
    <n v="0"/>
    <n v="12.45"/>
  </r>
  <r>
    <x v="5"/>
    <s v="Jul 7, 2015"/>
    <s v="Jul 7, 2015 3:30:09 PM PDT"/>
    <n v="5932895321"/>
    <x v="3"/>
    <s v="102-1568603-0385054"/>
    <s v="rug_wrench_200_3x5_fba"/>
    <s v="Rug Wrench Washable Non Slip Rug Pad - Protect Floors While Securing Rug and Making Vacuuming Easier"/>
    <n v="1"/>
    <s v="amazon.com"/>
    <s v="Amazon"/>
    <s v="HOUSTON"/>
    <s v="TX"/>
    <s v="77089-2115"/>
    <n v="12.83"/>
    <n v="0"/>
    <n v="0"/>
    <n v="0"/>
    <n v="0"/>
    <n v="-1.92"/>
    <n v="-2.67"/>
    <n v="0"/>
    <n v="0"/>
    <n v="8.24"/>
  </r>
  <r>
    <x v="5"/>
    <s v="Jul 7, 2015"/>
    <s v="Jul 7, 2015 6:56:45 PM PDT"/>
    <n v="5932895321"/>
    <x v="3"/>
    <s v="112-0862871-4805809"/>
    <s v="rug_wrench_200_3x5_fba"/>
    <s v="Rug Wrench Washable Non Slip Rug Pad - Protect Floors While Securing Rug and Making Vacuuming Easier"/>
    <n v="1"/>
    <s v="amazon.com"/>
    <s v="Amazon"/>
    <s v="FRANKLIN"/>
    <s v="TN"/>
    <s v="37067-5844"/>
    <n v="12.83"/>
    <n v="0"/>
    <n v="0"/>
    <n v="0"/>
    <n v="0"/>
    <n v="-3.84"/>
    <n v="-2.67"/>
    <n v="0"/>
    <n v="0"/>
    <n v="6.32"/>
  </r>
  <r>
    <x v="5"/>
    <s v="Jul 7, 2015"/>
    <s v="Jul 7, 2015 6:56:45 PM PDT"/>
    <n v="5932895321"/>
    <x v="3"/>
    <s v="112-0862871-4805809"/>
    <s v="rug_wrench_200_3x5_fba"/>
    <s v="Rug Wrench Washable Non Slip Rug Pad - Protect Floors While Securing Rug and Making Vacuuming Easier"/>
    <n v="1"/>
    <s v="amazon.com"/>
    <s v="Amazon"/>
    <s v="FRANKLIN"/>
    <s v="TN"/>
    <s v="37067-5844"/>
    <n v="12.83"/>
    <n v="0"/>
    <n v="0"/>
    <n v="0"/>
    <n v="0"/>
    <n v="0"/>
    <n v="-1.67"/>
    <n v="0"/>
    <n v="0"/>
    <n v="11.16"/>
  </r>
  <r>
    <x v="5"/>
    <s v="Jul 7, 2015"/>
    <s v="Jul 7, 2015 9:16:44 PM PDT"/>
    <n v="5932895321"/>
    <x v="3"/>
    <s v="109-4032794-3517861"/>
    <s v="rug_wrench_200_5x8_fba"/>
    <s v="Rug Wrench Washable Non Slip Rug Pad - Protect Floors While Securing Rug and Making Vacuuming Easier"/>
    <n v="1"/>
    <s v="amazon.com"/>
    <s v="Amazon"/>
    <s v="WHITE PLAINS"/>
    <s v="NY"/>
    <s v="10605-6414"/>
    <n v="19.829999999999998"/>
    <n v="4.45"/>
    <n v="0"/>
    <n v="0"/>
    <n v="0"/>
    <n v="-2.97"/>
    <n v="-8.86"/>
    <n v="0"/>
    <n v="0"/>
    <n v="12.45"/>
  </r>
  <r>
    <x v="5"/>
    <s v="Jul 7, 2015"/>
    <s v="Jul 7, 2015 9:23:25 PM PDT"/>
    <n v="5932895321"/>
    <x v="3"/>
    <s v="116-3706314-4849046"/>
    <s v="rug_wrench_200_5x8_fba"/>
    <s v="Rug Wrench Washable Non Slip Rug Pad - Protect Floors While Securing Rug and Making Vacuuming Easier"/>
    <n v="1"/>
    <s v="amazon.com"/>
    <s v="Amazon"/>
    <s v="PASADENA"/>
    <s v="CA"/>
    <s v="91101-4007"/>
    <n v="19.829999999999998"/>
    <n v="4.99"/>
    <n v="0"/>
    <n v="-4.99"/>
    <n v="0"/>
    <n v="-2.97"/>
    <n v="-3.41"/>
    <n v="0"/>
    <n v="0"/>
    <n v="13.45"/>
  </r>
  <r>
    <x v="5"/>
    <s v="Jul 7, 2015"/>
    <s v="Jul 7, 2015 9:23:25 PM PDT"/>
    <n v="5932895321"/>
    <x v="3"/>
    <s v="116-3706314-4849046"/>
    <s v="rug_wrench_200_2x8_fba"/>
    <s v="Rug Wrench Washable Non Slip Rug Pad - Protect Floors While Securing Rug and Making Vacuuming Easier"/>
    <n v="1"/>
    <s v="amazon.com"/>
    <s v="Amazon"/>
    <s v="PASADENA"/>
    <s v="CA"/>
    <s v="91101-4007"/>
    <n v="14.83"/>
    <n v="3.99"/>
    <n v="0"/>
    <n v="-3.99"/>
    <n v="0"/>
    <n v="-2.2200000000000002"/>
    <n v="-2.67"/>
    <n v="0"/>
    <n v="0"/>
    <n v="9.94"/>
  </r>
  <r>
    <x v="5"/>
    <s v="Jul 8, 2015"/>
    <s v="Jul 8, 2015 1:20:18 AM PDT"/>
    <n v="5932895321"/>
    <x v="3"/>
    <s v="104-5653759-5555450"/>
    <s v="rug_wrench_200_3x5_fba"/>
    <s v="Rug Wrench Washable Non Slip Rug Pad - Protect Floors While Securing Rug and Making Vacuuming Easier"/>
    <n v="1"/>
    <s v="amazon.com"/>
    <s v="Amazon"/>
    <s v="BROOKLYN"/>
    <s v="NY"/>
    <s v="11206-7338"/>
    <n v="12.83"/>
    <n v="0"/>
    <n v="0"/>
    <n v="0"/>
    <n v="0"/>
    <n v="-1.92"/>
    <n v="-2.67"/>
    <n v="0"/>
    <n v="0"/>
    <n v="8.24"/>
  </r>
  <r>
    <x v="5"/>
    <s v="Jul 8, 2015"/>
    <s v="Jul 8, 2015 1:27:03 AM PDT"/>
    <n v="5932895321"/>
    <x v="3"/>
    <s v="111-5207909-5577058"/>
    <s v="rug_wrench_200_5x8_fba"/>
    <s v="Rug Wrench Washable Non Slip Rug Pad - Protect Floors While Securing Rug and Making Vacuuming Easier"/>
    <n v="1"/>
    <s v="amazon.com"/>
    <s v="Amazon"/>
    <s v="Newtown Square"/>
    <s v="PA"/>
    <n v="19073"/>
    <n v="19.829999999999998"/>
    <n v="0"/>
    <n v="0"/>
    <n v="0"/>
    <n v="0"/>
    <n v="-2.97"/>
    <n v="-4.41"/>
    <n v="0"/>
    <n v="0"/>
    <n v="12.45"/>
  </r>
  <r>
    <x v="5"/>
    <s v="Jul 8, 2015"/>
    <s v="Jul 8, 2015 8:29:18 AM PDT"/>
    <n v="5932895321"/>
    <x v="3"/>
    <s v="116-2025137-7248257"/>
    <s v="rug_wrench_200_2x4_fba"/>
    <s v="Rug Wrench Washable Non Slip Rug Pad - Protect Floors While Securing Rug and Making Vacuuming Easier"/>
    <n v="1"/>
    <s v="amazon.com"/>
    <s v="Amazon"/>
    <s v="Cincinnati"/>
    <s v="Ohio"/>
    <n v="45255"/>
    <n v="9.83"/>
    <n v="0"/>
    <n v="0"/>
    <n v="0"/>
    <n v="0"/>
    <n v="-1.47"/>
    <n v="-2.54"/>
    <n v="0"/>
    <n v="0"/>
    <n v="5.82"/>
  </r>
  <r>
    <x v="5"/>
    <s v="Jul 8, 2015"/>
    <s v="Jul 8, 2015 8:29:18 AM PDT"/>
    <n v="5932895321"/>
    <x v="3"/>
    <s v="116-2025137-7248257"/>
    <s v="rug_wrench_200_2x8_fba"/>
    <s v="Rug Wrench Washable Non Slip Rug Pad - Protect Floors While Securing Rug and Making Vacuuming Easier"/>
    <n v="1"/>
    <s v="amazon.com"/>
    <s v="Amazon"/>
    <s v="Cincinnati"/>
    <s v="Ohio"/>
    <n v="45255"/>
    <n v="14.83"/>
    <n v="0"/>
    <n v="0"/>
    <n v="0"/>
    <n v="0"/>
    <n v="-2.2200000000000002"/>
    <n v="-1.67"/>
    <n v="0"/>
    <n v="0"/>
    <n v="10.94"/>
  </r>
  <r>
    <x v="5"/>
    <s v="Jul 8, 2015"/>
    <s v="Jul 8, 2015 11:20:31 AM PDT"/>
    <n v="5932895321"/>
    <x v="3"/>
    <s v="114-9458138-7000223"/>
    <s v="rug_wrench_200_4x6_fba"/>
    <s v="Rug Wrench Washable Non Slip Rug Pad - Protect Floors While Securing Rug and Making Vacuuming Easier"/>
    <n v="1"/>
    <s v="amazon.com"/>
    <s v="Amazon"/>
    <s v="Phippsburg"/>
    <s v="ME"/>
    <n v="4562"/>
    <n v="16.829999999999998"/>
    <n v="3.08"/>
    <n v="0"/>
    <n v="-3.08"/>
    <n v="0"/>
    <n v="-2.52"/>
    <n v="-4.0199999999999996"/>
    <n v="0"/>
    <n v="0"/>
    <n v="10.29"/>
  </r>
  <r>
    <x v="5"/>
    <s v="Jul 8, 2015"/>
    <s v="Jul 8, 2015 1:36:51 PM PDT"/>
    <n v="5932895321"/>
    <x v="3"/>
    <s v="002-7482448-3069857"/>
    <s v="rug_wrench_200_5x8_fba"/>
    <s v="Rug Wrench Washable Non Slip Rug Pad - Protect Floors While Securing Rug and Making Vacuuming Easier"/>
    <n v="1"/>
    <s v="amazon.com"/>
    <s v="Amazon"/>
    <s v="CHICAGO"/>
    <s v="IL"/>
    <s v="60641-1324"/>
    <n v="19.829999999999998"/>
    <n v="7.57"/>
    <n v="0"/>
    <n v="0"/>
    <n v="0"/>
    <n v="-2.97"/>
    <n v="-11.98"/>
    <n v="0"/>
    <n v="0"/>
    <n v="12.45"/>
  </r>
  <r>
    <x v="5"/>
    <s v="Jul 8, 2015"/>
    <s v="Jul 8, 2015 3:19:19 PM PDT"/>
    <n v="5932895321"/>
    <x v="3"/>
    <s v="102-0209728-5271439"/>
    <s v="rug_wrench_200_2x4_fba"/>
    <s v="Rug Wrench Washable Non Slip Rug Pad - Protect Floors While Securing Rug and Making Vacuuming Easier"/>
    <n v="1"/>
    <s v="amazon.com"/>
    <s v="Amazon"/>
    <s v="Katy"/>
    <s v="TX"/>
    <s v="77494-8306"/>
    <n v="9.83"/>
    <n v="0"/>
    <n v="0"/>
    <n v="0"/>
    <n v="0"/>
    <n v="-1.47"/>
    <n v="-2.54"/>
    <n v="0"/>
    <n v="0"/>
    <n v="5.82"/>
  </r>
  <r>
    <x v="5"/>
    <s v="Jul 8, 2015"/>
    <s v="Jul 8, 2015 5:47:32 PM PDT"/>
    <n v="5932895321"/>
    <x v="3"/>
    <s v="108-8593967-5478611"/>
    <s v="rug_wrench_200_3x5_fba"/>
    <s v="Rug Wrench Washable Non Slip Rug Pad - Protect Floors While Securing Rug and Making Vacuuming Easier"/>
    <n v="1"/>
    <s v="amazon.com"/>
    <s v="Amazon"/>
    <s v="LAKE ORION"/>
    <s v="MI"/>
    <s v="48359-2422"/>
    <n v="12.83"/>
    <n v="0"/>
    <n v="0"/>
    <n v="0"/>
    <n v="0"/>
    <n v="-1.92"/>
    <n v="-2.67"/>
    <n v="0"/>
    <n v="0"/>
    <n v="8.24"/>
  </r>
  <r>
    <x v="5"/>
    <s v="Jul 8, 2015"/>
    <s v="Jul 8, 2015 5:48:10 PM PDT"/>
    <n v="5932895321"/>
    <x v="3"/>
    <s v="112-0218632-1603462"/>
    <s v="rug_wrench_200_3x5_fba"/>
    <s v="Rug Wrench Washable Non Slip Rug Pad - Protect Floors While Securing Rug and Making Vacuuming Easier"/>
    <n v="1"/>
    <s v="amazon.com"/>
    <s v="Amazon"/>
    <s v="Peyton"/>
    <s v="CO"/>
    <n v="80831"/>
    <n v="12.83"/>
    <n v="0"/>
    <n v="0"/>
    <n v="0"/>
    <n v="0"/>
    <n v="-1.92"/>
    <n v="-2.67"/>
    <n v="0"/>
    <n v="0"/>
    <n v="8.24"/>
  </r>
  <r>
    <x v="5"/>
    <s v="Jul 8, 2015"/>
    <s v="Jul 8, 2015 7:23:00 PM PDT"/>
    <n v="5932895321"/>
    <x v="3"/>
    <s v="103-7514824-1340249"/>
    <s v="rug_wrench_200_2x4_fba"/>
    <s v="Rug Wrench Washable Non Slip Rug Pad - Protect Floors While Securing Rug and Making Vacuuming Easier"/>
    <n v="1"/>
    <s v="amazon.com"/>
    <s v="Amazon"/>
    <s v="MINNEAPOLIS"/>
    <s v="MN"/>
    <s v="55432-2406"/>
    <n v="9.83"/>
    <n v="0"/>
    <n v="0"/>
    <n v="0"/>
    <n v="0"/>
    <n v="-1.47"/>
    <n v="-2.54"/>
    <n v="0"/>
    <n v="0"/>
    <n v="5.82"/>
  </r>
  <r>
    <x v="5"/>
    <s v="Jul 9, 2015"/>
    <s v="Jul 9, 2015 12:19:43 AM PDT"/>
    <n v="5932895321"/>
    <x v="3"/>
    <s v="112-8451112-8279461"/>
    <s v="rug_wrench_200_2x8_fba"/>
    <s v="Rug Wrench Washable Non Slip Rug Pad - Protect Floors While Securing Rug and Making Vacuuming Easier"/>
    <n v="2"/>
    <s v="amazon.com"/>
    <s v="Amazon"/>
    <s v="Arlington"/>
    <s v="VA"/>
    <n v="22209"/>
    <n v="29.66"/>
    <n v="0"/>
    <n v="0"/>
    <n v="0"/>
    <n v="0"/>
    <n v="-4.4400000000000004"/>
    <n v="-4.34"/>
    <n v="0"/>
    <n v="0"/>
    <n v="20.88"/>
  </r>
  <r>
    <x v="5"/>
    <s v="Jul 9, 2015"/>
    <s v="Jul 9, 2015 2:01:38 AM PDT"/>
    <n v="5932895321"/>
    <x v="3"/>
    <s v="110-3062802-1488233"/>
    <s v="rug_wrench_200_3x5_fba"/>
    <s v="Rug Wrench Washable Non Slip Rug Pad - Protect Floors While Securing Rug and Making Vacuuming Easier"/>
    <n v="1"/>
    <s v="amazon.com"/>
    <s v="Amazon"/>
    <s v="MOORESVILLE"/>
    <s v="NC"/>
    <s v="28115-6994"/>
    <n v="12.83"/>
    <n v="0"/>
    <n v="0"/>
    <n v="0"/>
    <n v="0"/>
    <n v="-1.92"/>
    <n v="-2.67"/>
    <n v="0"/>
    <n v="0"/>
    <n v="8.24"/>
  </r>
  <r>
    <x v="5"/>
    <s v="Jul 9, 2015"/>
    <s v="Jul 9, 2015 4:50:30 AM PDT"/>
    <n v="5932895321"/>
    <x v="3"/>
    <s v="115-1275730-1177052"/>
    <s v="rug_wrench_200_2x8_fba"/>
    <s v="Rug Wrench Washable Non Slip Rug Pad - Protect Floors While Securing Rug and Making Vacuuming Easier"/>
    <n v="1"/>
    <s v="amazon.com"/>
    <s v="Amazon"/>
    <s v="McLean"/>
    <s v="VA"/>
    <s v="22101-2915"/>
    <n v="14.83"/>
    <n v="0"/>
    <n v="0"/>
    <n v="0"/>
    <n v="0"/>
    <n v="-2.2200000000000002"/>
    <n v="-2.67"/>
    <n v="0"/>
    <n v="0"/>
    <n v="9.94"/>
  </r>
  <r>
    <x v="5"/>
    <s v="Jul 9, 2015"/>
    <s v="Jul 9, 2015 5:22:15 AM PDT"/>
    <n v="5932895321"/>
    <x v="3"/>
    <s v="116-4752307-4303469"/>
    <s v="rug_wrench_200_3x5_fba"/>
    <s v="Rug Wrench Washable Non Slip Rug Pad - Protect Floors While Securing Rug and Making Vacuuming Easier"/>
    <n v="1"/>
    <s v="amazon.com"/>
    <s v="Amazon"/>
    <s v="SCOTTSDALE"/>
    <s v="AZ"/>
    <s v="85258-2809"/>
    <n v="12.83"/>
    <n v="0"/>
    <n v="0"/>
    <n v="0"/>
    <n v="0"/>
    <n v="-1.92"/>
    <n v="-2.67"/>
    <n v="0"/>
    <n v="0"/>
    <n v="8.24"/>
  </r>
  <r>
    <x v="5"/>
    <s v="Jul 9, 2015"/>
    <s v="Jul 9, 2015 5:50:44 AM PDT"/>
    <n v="5932895321"/>
    <x v="3"/>
    <s v="105-8550541-2239452"/>
    <s v="rug_wrench_200_2x8_fba"/>
    <s v="Rug Wrench Washable Non Slip Rug Pad - Protect Floors While Securing Rug and Making Vacuuming Easier"/>
    <n v="1"/>
    <s v="amazon.com"/>
    <s v="Amazon"/>
    <s v="Gilbert"/>
    <s v="AZ"/>
    <n v="85234"/>
    <n v="14.83"/>
    <n v="0"/>
    <n v="0"/>
    <n v="0"/>
    <n v="0"/>
    <n v="-2.2200000000000002"/>
    <n v="-2.67"/>
    <n v="0"/>
    <n v="0"/>
    <n v="9.94"/>
  </r>
  <r>
    <x v="5"/>
    <s v="Jul 9, 2015"/>
    <s v="Jul 9, 2015 8:33:33 AM PDT"/>
    <n v="5932895321"/>
    <x v="3"/>
    <s v="108-7178058-5688219"/>
    <s v="rug_wrench_200_2x8_fba"/>
    <s v="Rug Wrench Washable Non Slip Rug Pad - Protect Floors While Securing Rug and Making Vacuuming Easier"/>
    <n v="1"/>
    <s v="amazon.com"/>
    <s v="Amazon"/>
    <s v="PORTLAND"/>
    <s v="OR"/>
    <s v="97239-3102"/>
    <n v="14.83"/>
    <n v="0"/>
    <n v="0"/>
    <n v="0"/>
    <n v="0"/>
    <n v="-2.2200000000000002"/>
    <n v="-2.67"/>
    <n v="0"/>
    <n v="0"/>
    <n v="9.94"/>
  </r>
  <r>
    <x v="5"/>
    <s v="Jul 9, 2015"/>
    <s v="Jul 9, 2015 12:54:31 PM PDT"/>
    <n v="5932895321"/>
    <x v="3"/>
    <s v="105-9638904-0065029"/>
    <s v="rug_wrench_200_5x8_fba"/>
    <s v="Rug Wrench Washable Non Slip Rug Pad - Protect Floors While Securing Rug and Making Vacuuming Easier"/>
    <n v="1"/>
    <s v="amazon.com"/>
    <s v="Amazon"/>
    <s v="Houston"/>
    <s v="Tx"/>
    <n v="77025"/>
    <n v="19.829999999999998"/>
    <n v="0"/>
    <n v="0"/>
    <n v="0"/>
    <n v="0"/>
    <n v="-2.97"/>
    <n v="-4.41"/>
    <n v="0"/>
    <n v="0"/>
    <n v="12.45"/>
  </r>
  <r>
    <x v="5"/>
    <s v="Jul 9, 2015"/>
    <s v="Jul 9, 2015 1:50:43 PM PDT"/>
    <n v="5932895321"/>
    <x v="3"/>
    <s v="104-5720262-4591461"/>
    <s v="rug_wrench_200_2x8_fba"/>
    <s v="Rug Wrench Washable Non Slip Rug Pad - Protect Floors While Securing Rug and Making Vacuuming Easier"/>
    <n v="1"/>
    <s v="amazon.com"/>
    <s v="Amazon"/>
    <s v="HIGHLAND"/>
    <s v="NY"/>
    <s v="12528-1550"/>
    <n v="14.83"/>
    <n v="0"/>
    <n v="0"/>
    <n v="0"/>
    <n v="0"/>
    <n v="-2.2200000000000002"/>
    <n v="-2.67"/>
    <n v="0"/>
    <n v="0"/>
    <n v="9.94"/>
  </r>
  <r>
    <x v="5"/>
    <s v="Jul 9, 2015"/>
    <s v="Jul 9, 2015 2:26:39 PM PDT"/>
    <n v="5932895321"/>
    <x v="3"/>
    <s v="106-3975847-6141812"/>
    <s v="rug_wrench_200_4x6_fba"/>
    <s v="Rug Wrench Washable Non Slip Rug Pad - Protect Floors While Securing Rug and Making Vacuuming Easier"/>
    <n v="1"/>
    <s v="amazon.com"/>
    <s v="Amazon"/>
    <s v="DUPONT"/>
    <s v="WA"/>
    <s v="98327-8763"/>
    <n v="16.829999999999998"/>
    <n v="0"/>
    <n v="0"/>
    <n v="0"/>
    <n v="0"/>
    <n v="-2.52"/>
    <n v="-4.0199999999999996"/>
    <n v="0"/>
    <n v="0"/>
    <n v="10.29"/>
  </r>
  <r>
    <x v="5"/>
    <s v="Jul 9, 2015"/>
    <s v="Jul 9, 2015 2:40:23 PM PDT"/>
    <n v="5932895321"/>
    <x v="3"/>
    <s v="115-9177154-0751447"/>
    <s v="rug_wrench_200_2x8_fba"/>
    <s v="Rug Wrench Washable Non Slip Rug Pad - Protect Floors While Securing Rug and Making Vacuuming Easier"/>
    <n v="1"/>
    <s v="amazon.com"/>
    <s v="Amazon"/>
    <s v="AUSTIN"/>
    <s v="TX"/>
    <s v="78734-2366"/>
    <n v="14.83"/>
    <n v="3.99"/>
    <n v="0"/>
    <n v="0"/>
    <n v="0"/>
    <n v="-2.2200000000000002"/>
    <n v="-6.66"/>
    <n v="0"/>
    <n v="0"/>
    <n v="9.94"/>
  </r>
  <r>
    <x v="5"/>
    <s v="Jul 9, 2015"/>
    <s v="Jul 9, 2015 3:34:34 PM PDT"/>
    <n v="5932895321"/>
    <x v="3"/>
    <s v="116-7360868-5424239"/>
    <s v="rug_wrench_200_4x6_fba"/>
    <s v="Rug Wrench Washable Non Slip Rug Pad - Protect Floors While Securing Rug and Making Vacuuming Easier"/>
    <n v="1"/>
    <s v="amazon.com"/>
    <s v="Amazon"/>
    <s v="CHARLOTTE"/>
    <s v="NC"/>
    <s v="28204-3028"/>
    <n v="16.829999999999998"/>
    <n v="0"/>
    <n v="0"/>
    <n v="0"/>
    <n v="0"/>
    <n v="-2.52"/>
    <n v="-4.0199999999999996"/>
    <n v="0"/>
    <n v="0"/>
    <n v="10.29"/>
  </r>
  <r>
    <x v="5"/>
    <s v="Jul 9, 2015"/>
    <s v="Jul 9, 2015 8:37:14 PM PDT"/>
    <n v="5932895321"/>
    <x v="3"/>
    <s v="103-7498158-7671425"/>
    <s v="rug_wrench_200_5x8_fba"/>
    <s v="Rug Wrench Washable Non Slip Rug Pad - Protect Floors While Securing Rug and Making Vacuuming Easier"/>
    <n v="1"/>
    <s v="amazon.com"/>
    <s v="Amazon"/>
    <s v="SAN DIEGO"/>
    <s v="CA"/>
    <s v="92102-1844"/>
    <n v="19.829999999999998"/>
    <n v="7.57"/>
    <n v="0"/>
    <n v="0"/>
    <n v="0"/>
    <n v="-2.97"/>
    <n v="-11.98"/>
    <n v="0"/>
    <n v="0"/>
    <n v="12.45"/>
  </r>
  <r>
    <x v="5"/>
    <s v="Jul 9, 2015"/>
    <s v="Jul 9, 2015 11:13:40 PM PDT"/>
    <n v="5932895321"/>
    <x v="3"/>
    <s v="105-9276213-2714661"/>
    <s v="rug_wrench_200_2x4_fba"/>
    <s v="Rug Wrench Washable Non Slip Rug Pad - Protect Floors While Securing Rug and Making Vacuuming Easier"/>
    <n v="1"/>
    <s v="amazon.com"/>
    <s v="Amazon"/>
    <s v="HERRIMAN"/>
    <s v="UT"/>
    <s v="84096-1740"/>
    <n v="9.83"/>
    <n v="0"/>
    <n v="0"/>
    <n v="0"/>
    <n v="0"/>
    <n v="-1.47"/>
    <n v="-2.54"/>
    <n v="0"/>
    <n v="0"/>
    <n v="5.82"/>
  </r>
  <r>
    <x v="5"/>
    <s v="Jul 9, 2015"/>
    <s v="Jul 9, 2015 11:17:58 PM PDT"/>
    <n v="5932895321"/>
    <x v="3"/>
    <s v="115-7650772-0498650"/>
    <s v="rug_wrench_200_5x8_fba"/>
    <s v="Rug Wrench Washable Non Slip Rug Pad - Protect Floors While Securing Rug and Making Vacuuming Easier"/>
    <n v="1"/>
    <s v="amazon.com"/>
    <s v="Amazon"/>
    <s v="NEW HOPE"/>
    <s v="PA"/>
    <s v="18938-9737"/>
    <n v="19.829999999999998"/>
    <n v="0"/>
    <n v="0"/>
    <n v="0"/>
    <n v="0"/>
    <n v="-2.97"/>
    <n v="-4.41"/>
    <n v="0"/>
    <n v="0"/>
    <n v="12.45"/>
  </r>
  <r>
    <x v="5"/>
    <s v="Jul 9, 2015"/>
    <s v="Jul 9, 2015 11:33:26 PM PDT"/>
    <n v="5932895321"/>
    <x v="3"/>
    <s v="109-4711033-4973009"/>
    <s v="rug_wrench_200_2x8_fba"/>
    <s v="Rug Wrench Washable Non Slip Rug Pad - Protect Floors While Securing Rug and Making Vacuuming Easier"/>
    <n v="1"/>
    <s v="amazon.com"/>
    <s v="Amazon"/>
    <s v="Queenstown"/>
    <s v="Maryland"/>
    <n v="21658"/>
    <n v="14.83"/>
    <n v="0"/>
    <n v="0"/>
    <n v="0"/>
    <n v="0"/>
    <n v="-2.2200000000000002"/>
    <n v="-2.67"/>
    <n v="0"/>
    <n v="0"/>
    <n v="9.94"/>
  </r>
  <r>
    <x v="5"/>
    <s v="Jul 9, 2015"/>
    <s v="Jul 9, 2015 11:49:57 PM PDT"/>
    <n v="5932895321"/>
    <x v="3"/>
    <s v="108-4918078-2467421"/>
    <s v="rug_wrench_200_2x4_fba"/>
    <s v="Rug Wrench Washable Non Slip Rug Pad - Protect Floors While Securing Rug and Making Vacuuming Easier"/>
    <n v="1"/>
    <s v="amazon.com"/>
    <s v="Amazon"/>
    <s v="Athens"/>
    <s v="Alabama"/>
    <n v="35613"/>
    <n v="9.83"/>
    <n v="0"/>
    <n v="0"/>
    <n v="0"/>
    <n v="0"/>
    <n v="-1.47"/>
    <n v="-2.54"/>
    <n v="0"/>
    <n v="0"/>
    <n v="5.82"/>
  </r>
  <r>
    <x v="5"/>
    <s v="Jul 10, 2015"/>
    <s v="Jul 10, 2015 1:20:32 AM PDT"/>
    <n v="5932895321"/>
    <x v="3"/>
    <s v="110-8907143-3460269"/>
    <s v="rug_wrench_200_4x6_fba"/>
    <s v="Rug Wrench Washable Non Slip Rug Pad - Protect Floors While Securing Rug and Making Vacuuming Easier"/>
    <n v="1"/>
    <s v="amazon.com"/>
    <s v="Amazon"/>
    <s v="ALEXANDRIA"/>
    <s v="VA"/>
    <s v="22314-3813"/>
    <n v="16.829999999999998"/>
    <n v="0"/>
    <n v="0"/>
    <n v="0"/>
    <n v="0"/>
    <n v="-2.52"/>
    <n v="-4.0199999999999996"/>
    <n v="0"/>
    <n v="0"/>
    <n v="10.29"/>
  </r>
  <r>
    <x v="5"/>
    <s v="Jul 10, 2015"/>
    <s v="Jul 10, 2015 1:33:32 AM PDT"/>
    <n v="5932895321"/>
    <x v="3"/>
    <s v="102-1404682-1386609"/>
    <s v="rug_wrench_200_4x6_fba"/>
    <s v="Rug Wrench Washable Non Slip Rug Pad - Protect Floors While Securing Rug and Making Vacuuming Easier"/>
    <n v="1"/>
    <s v="amazon.com"/>
    <s v="Amazon"/>
    <s v="DOSWELL"/>
    <s v="VIRGINIA"/>
    <s v="23047-2209"/>
    <n v="16.829999999999998"/>
    <n v="0"/>
    <n v="0"/>
    <n v="0"/>
    <n v="0"/>
    <n v="-2.52"/>
    <n v="-4.0199999999999996"/>
    <n v="0"/>
    <n v="0"/>
    <n v="10.29"/>
  </r>
  <r>
    <x v="5"/>
    <s v="Jul 10, 2015"/>
    <s v="Jul 10, 2015 4:48:36 AM PDT"/>
    <n v="5932895321"/>
    <x v="3"/>
    <s v="104-4186434-3552237"/>
    <s v="rug_wrench_200_2x8_fba"/>
    <s v="Rug Wrench Washable Non Slip Rug Pad - Protect Floors While Securing Rug and Making Vacuuming Easier"/>
    <n v="1"/>
    <s v="amazon.com"/>
    <s v="Amazon"/>
    <s v="San Francisco"/>
    <s v="CA"/>
    <n v="94114"/>
    <n v="14.83"/>
    <n v="0"/>
    <n v="0"/>
    <n v="0"/>
    <n v="0"/>
    <n v="-2.2200000000000002"/>
    <n v="-2.67"/>
    <n v="0"/>
    <n v="0"/>
    <n v="9.94"/>
  </r>
  <r>
    <x v="5"/>
    <s v="Jul 10, 2015"/>
    <s v="Jul 10, 2015 11:48:45 AM PDT"/>
    <n v="5932895321"/>
    <x v="3"/>
    <s v="104-8075532-5954665"/>
    <s v="rug_wrench_200_5x8_fba"/>
    <s v="Rug Wrench Washable Non Slip Rug Pad - Protect Floors While Securing Rug and Making Vacuuming Easier"/>
    <n v="1"/>
    <s v="amazon.com"/>
    <s v="Amazon"/>
    <s v="GLOUCESTER"/>
    <s v="MA"/>
    <s v="01930-6503"/>
    <n v="19.829999999999998"/>
    <n v="2.88"/>
    <n v="0"/>
    <n v="-2.88"/>
    <n v="0"/>
    <n v="-2.97"/>
    <n v="-4.41"/>
    <n v="0"/>
    <n v="0"/>
    <n v="12.45"/>
  </r>
  <r>
    <x v="5"/>
    <s v="Jul 10, 2015"/>
    <s v="Jul 10, 2015 1:17:39 PM PDT"/>
    <n v="5932895321"/>
    <x v="3"/>
    <s v="115-2051043-9912221"/>
    <s v="rug_wrench_200_2x8_fba"/>
    <s v="Rug Wrench Washable Non Slip Rug Pad - Protect Floors While Securing Rug and Making Vacuuming Easier"/>
    <n v="1"/>
    <s v="amazon.com"/>
    <s v="Amazon"/>
    <s v="WALNUT CREEK"/>
    <s v="CA"/>
    <s v="94597-3451"/>
    <n v="14.83"/>
    <n v="6.79"/>
    <n v="0"/>
    <n v="0"/>
    <n v="0"/>
    <n v="-2.2200000000000002"/>
    <n v="-9.4600000000000009"/>
    <n v="0"/>
    <n v="0"/>
    <n v="9.94"/>
  </r>
  <r>
    <x v="5"/>
    <s v="Jul 10, 2015"/>
    <s v="Jul 10, 2015 11:30:54 PM PDT"/>
    <n v="5932895321"/>
    <x v="3"/>
    <s v="111-8836106-2345826"/>
    <s v="rug_wrench_200_4x6_fba"/>
    <s v="Rug Wrench Washable Non Slip Rug Pad - Protect Floors While Securing Rug and Making Vacuuming Easier"/>
    <n v="2"/>
    <s v="amazon.com"/>
    <s v="Amazon"/>
    <s v="Toney"/>
    <s v="AL"/>
    <s v="35773-8846"/>
    <n v="33.659999999999997"/>
    <n v="9.18"/>
    <n v="0"/>
    <n v="0"/>
    <n v="0"/>
    <n v="-5.04"/>
    <n v="-16.22"/>
    <n v="0"/>
    <n v="0"/>
    <n v="21.58"/>
  </r>
  <r>
    <x v="5"/>
    <s v="Jul 11, 2015"/>
    <s v="Jul 11, 2015 12:31:23 AM PDT"/>
    <n v="5932895321"/>
    <x v="3"/>
    <s v="108-0131348-8876228"/>
    <s v="rug_wrench_200_3x5_fba"/>
    <s v="Rug Wrench Washable Non Slip Rug Pad - Protect Floors While Securing Rug and Making Vacuuming Easier"/>
    <n v="1"/>
    <s v="amazon.com"/>
    <s v="Amazon"/>
    <s v="HOUSTON"/>
    <s v="TX"/>
    <s v="77054-2521"/>
    <n v="12.83"/>
    <n v="0"/>
    <n v="0"/>
    <n v="0"/>
    <n v="0"/>
    <n v="-1.92"/>
    <n v="-2.67"/>
    <n v="0"/>
    <n v="0"/>
    <n v="8.24"/>
  </r>
  <r>
    <x v="5"/>
    <s v="Jul 11, 2015"/>
    <s v="Jul 11, 2015 12:58:37 AM PDT"/>
    <n v="5932895321"/>
    <x v="2"/>
    <m/>
    <m/>
    <s v="FBA Inventory Storage Fee"/>
    <m/>
    <m/>
    <m/>
    <m/>
    <m/>
    <m/>
    <n v="0"/>
    <n v="0"/>
    <n v="0"/>
    <n v="0"/>
    <n v="0"/>
    <n v="0"/>
    <n v="0"/>
    <n v="0"/>
    <n v="-150.97999999999999"/>
    <n v="-150.97999999999999"/>
  </r>
  <r>
    <x v="5"/>
    <s v="Jul 11, 2015"/>
    <s v="Jul 11, 2015 2:42:58 AM PDT"/>
    <n v="5932895321"/>
    <x v="3"/>
    <s v="102-0771767-3512211"/>
    <s v="rug_wrench_200_2x4_fba"/>
    <s v="Rug Wrench Washable Non Slip Rug Pad - Protect Floors While Securing Rug and Making Vacuuming Easier"/>
    <n v="1"/>
    <s v="amazon.com"/>
    <s v="Amazon"/>
    <s v="SUN CITY"/>
    <s v="AZ"/>
    <s v="85351-2816"/>
    <n v="9.83"/>
    <n v="0"/>
    <n v="0"/>
    <n v="0"/>
    <n v="0"/>
    <n v="-1.47"/>
    <n v="-2.54"/>
    <n v="0"/>
    <n v="0"/>
    <n v="5.82"/>
  </r>
  <r>
    <x v="5"/>
    <s v="Jul 11, 2015"/>
    <s v="Jul 11, 2015 3:39:13 AM PDT"/>
    <n v="5932895321"/>
    <x v="3"/>
    <s v="107-7227967-6733050"/>
    <s v="rug_wrench_200_5x8_fba"/>
    <s v="Rug Wrench Washable Non Slip Rug Pad - Protect Floors While Securing Rug and Making Vacuuming Easier"/>
    <n v="2"/>
    <s v="amazon.com"/>
    <s v="Amazon"/>
    <s v="Novato"/>
    <s v="CA"/>
    <n v="94945"/>
    <n v="39.659999999999997"/>
    <n v="0"/>
    <n v="0"/>
    <n v="0"/>
    <n v="0"/>
    <n v="-5.94"/>
    <n v="-7.82"/>
    <n v="0"/>
    <n v="0"/>
    <n v="25.9"/>
  </r>
  <r>
    <x v="5"/>
    <s v="Jul 11, 2015"/>
    <s v="Jul 11, 2015 5:47:30 AM PDT"/>
    <n v="5932895321"/>
    <x v="3"/>
    <s v="108-5959753-8053824"/>
    <s v="rug_wrench_200_4x6_fba"/>
    <s v="Rug Wrench Washable Non Slip Rug Pad - Protect Floors While Securing Rug and Making Vacuuming Easier"/>
    <n v="1"/>
    <s v="amazon.com"/>
    <s v="Amazon"/>
    <s v="BONITA SPRINGS"/>
    <s v="FL"/>
    <s v="34135-6753"/>
    <n v="16.829999999999998"/>
    <n v="3.79"/>
    <n v="0"/>
    <n v="0"/>
    <n v="0"/>
    <n v="-2.52"/>
    <n v="-6.81"/>
    <n v="0"/>
    <n v="0"/>
    <n v="11.29"/>
  </r>
  <r>
    <x v="5"/>
    <s v="Jul 11, 2015"/>
    <s v="Jul 11, 2015 5:47:30 AM PDT"/>
    <n v="5932895321"/>
    <x v="3"/>
    <s v="108-5959753-8053824"/>
    <s v="rug_wrench_200_5x8_fba"/>
    <s v="Rug Wrench Washable Non Slip Rug Pad - Protect Floors While Securing Rug and Making Vacuuming Easier"/>
    <n v="1"/>
    <s v="amazon.com"/>
    <s v="Amazon"/>
    <s v="BONITA SPRINGS"/>
    <s v="FL"/>
    <s v="34135-6753"/>
    <n v="19.829999999999998"/>
    <n v="3.71"/>
    <n v="0"/>
    <n v="0"/>
    <n v="0"/>
    <n v="-2.97"/>
    <n v="-8.1199999999999992"/>
    <n v="0"/>
    <n v="0"/>
    <n v="12.45"/>
  </r>
  <r>
    <x v="5"/>
    <s v="Jul 11, 2015"/>
    <s v="Jul 11, 2015 1:34:39 PM PDT"/>
    <n v="5932895321"/>
    <x v="3"/>
    <s v="113-0830081-8499423"/>
    <s v="rug_wrench_200_2x4_fba"/>
    <s v="Rug Wrench Washable Non Slip Rug Pad - Protect Floors While Securing Rug and Making Vacuuming Easier"/>
    <n v="1"/>
    <s v="amazon.com"/>
    <s v="Amazon"/>
    <s v="CHICAGO"/>
    <s v="IL"/>
    <s v="60613-1310"/>
    <n v="9.83"/>
    <n v="0"/>
    <n v="0"/>
    <n v="0"/>
    <n v="0"/>
    <n v="-1.47"/>
    <n v="-2.54"/>
    <n v="0"/>
    <n v="0"/>
    <n v="5.82"/>
  </r>
  <r>
    <x v="5"/>
    <s v="Jul 11, 2015"/>
    <s v="Jul 11, 2015 7:10:56 PM PDT"/>
    <n v="5932895321"/>
    <x v="3"/>
    <s v="114-7967357-6474641"/>
    <s v="rug_wrench_200_2x4_fba"/>
    <s v="Rug Wrench Washable Non Slip Rug Pad - Protect Floors While Securing Rug and Making Vacuuming Easier"/>
    <n v="1"/>
    <s v="amazon.com"/>
    <s v="Amazon"/>
    <s v="GRAYSLAKE"/>
    <s v="IL"/>
    <s v="60030-1955"/>
    <n v="9.83"/>
    <n v="0"/>
    <n v="0"/>
    <n v="0"/>
    <n v="0"/>
    <n v="-1.47"/>
    <n v="-2.54"/>
    <n v="0"/>
    <n v="0"/>
    <n v="5.82"/>
  </r>
  <r>
    <x v="5"/>
    <s v="Jul 11, 2015"/>
    <s v="Jul 11, 2015 7:41:27 PM PDT"/>
    <n v="5932895321"/>
    <x v="3"/>
    <s v="103-8868184-2433828"/>
    <s v="rug_wrench_200_2x4_fba"/>
    <s v="Rug Wrench Washable Non Slip Rug Pad - Protect Floors While Securing Rug and Making Vacuuming Easier"/>
    <n v="1"/>
    <s v="amazon.com"/>
    <s v="Amazon"/>
    <s v="PRINCETON"/>
    <s v="NJ"/>
    <s v="08540-7947"/>
    <n v="9.83"/>
    <n v="0"/>
    <n v="0"/>
    <n v="0"/>
    <n v="0"/>
    <n v="-1.47"/>
    <n v="-2.54"/>
    <n v="0"/>
    <n v="0"/>
    <n v="5.82"/>
  </r>
  <r>
    <x v="5"/>
    <s v="Jul 11, 2015"/>
    <s v="Jul 11, 2015 7:41:27 PM PDT"/>
    <n v="5932895321"/>
    <x v="3"/>
    <s v="103-8868184-2433828"/>
    <s v="rug_wrench_200_2x8_fba"/>
    <s v="Rug Wrench Washable Non Slip Rug Pad - Protect Floors While Securing Rug and Making Vacuuming Easier"/>
    <n v="1"/>
    <s v="amazon.com"/>
    <s v="Amazon"/>
    <s v="PRINCETON"/>
    <s v="NJ"/>
    <s v="08540-7947"/>
    <n v="14.83"/>
    <n v="0"/>
    <n v="0"/>
    <n v="0"/>
    <n v="0"/>
    <n v="-2.2200000000000002"/>
    <n v="-1.67"/>
    <n v="0"/>
    <n v="0"/>
    <n v="10.94"/>
  </r>
  <r>
    <x v="5"/>
    <s v="Jul 12, 2015"/>
    <s v="Jul 12, 2015 12:01:50 AM PDT"/>
    <n v="5940288401"/>
    <x v="3"/>
    <s v="110-2746043-4988265"/>
    <s v="rug_wrench_200_5x8_fba"/>
    <s v="Rug Wrench Washable Non Slip Rug Pad - Protect Floors While Securing Rug and Making Vacuuming Easier"/>
    <n v="1"/>
    <s v="amazon.com"/>
    <s v="Amazon"/>
    <s v="Vicksburg"/>
    <s v="Mississippi"/>
    <n v="39180"/>
    <n v="19.829999999999998"/>
    <n v="0"/>
    <n v="0"/>
    <n v="0"/>
    <n v="0"/>
    <n v="-2.97"/>
    <n v="-4.41"/>
    <n v="0"/>
    <n v="0"/>
    <n v="12.45"/>
  </r>
  <r>
    <x v="5"/>
    <s v="Jul 12, 2015"/>
    <s v="Jul 12, 2015 12:31:16 AM PDT"/>
    <n v="5940288401"/>
    <x v="3"/>
    <s v="103-9878713-8225805"/>
    <s v="rug_wrench_200_4x6_fba"/>
    <s v="Rug Wrench Washable Non Slip Rug Pad - Protect Floors While Securing Rug and Making Vacuuming Easier"/>
    <n v="1"/>
    <s v="amazon.com"/>
    <s v="Amazon"/>
    <s v="READING"/>
    <s v="MA"/>
    <s v="01867-3212"/>
    <n v="16.829999999999998"/>
    <n v="0"/>
    <n v="0"/>
    <n v="0"/>
    <n v="0"/>
    <n v="-2.52"/>
    <n v="-4.0199999999999996"/>
    <n v="0"/>
    <n v="0"/>
    <n v="10.29"/>
  </r>
  <r>
    <x v="5"/>
    <s v="Jul 12, 2015"/>
    <s v="Jul 12, 2015 11:30:10 AM PDT"/>
    <n v="5940288401"/>
    <x v="3"/>
    <s v="113-1617849-6550661"/>
    <s v="rug_wrench_200_5x8_fba"/>
    <s v="Rug Wrench Washable Non Slip Rug Pad - Protect Floors While Securing Rug and Making Vacuuming Easier"/>
    <n v="1"/>
    <s v="amazon.com"/>
    <s v="Amazon"/>
    <s v="NEW YORK"/>
    <s v="NY"/>
    <s v="10069-0219"/>
    <n v="19.829999999999998"/>
    <n v="5.99"/>
    <n v="0"/>
    <n v="0"/>
    <n v="0"/>
    <n v="-2.97"/>
    <n v="-10.4"/>
    <n v="0"/>
    <n v="0"/>
    <n v="12.45"/>
  </r>
  <r>
    <x v="5"/>
    <s v="Jul 12, 2015"/>
    <s v="Jul 12, 2015 12:12:55 PM PDT"/>
    <n v="5940288401"/>
    <x v="3"/>
    <s v="113-7119134-4924206"/>
    <s v="rug_wrench_200_4x6_fba"/>
    <s v="Rug Wrench Washable Non Slip Rug Pad - Protect Floors While Securing Rug and Making Vacuuming Easier"/>
    <n v="1"/>
    <s v="amazon.com"/>
    <s v="Amazon"/>
    <s v="SEATTLE"/>
    <s v="WA"/>
    <s v="98115-4848"/>
    <n v="16.829999999999998"/>
    <n v="0"/>
    <n v="0"/>
    <n v="0"/>
    <n v="0"/>
    <n v="-2.52"/>
    <n v="-4.0199999999999996"/>
    <n v="0"/>
    <n v="0"/>
    <n v="10.29"/>
  </r>
  <r>
    <x v="5"/>
    <s v="Jul 12, 2015"/>
    <s v="Jul 12, 2015 12:22:27 PM PDT"/>
    <n v="5940288401"/>
    <x v="3"/>
    <s v="113-1610265-1453818"/>
    <s v="rug_wrench_200_5x8_fba"/>
    <s v="Rug Wrench Washable Non Slip Rug Pad - Protect Floors While Securing Rug and Making Vacuuming Easier"/>
    <n v="1"/>
    <s v="amazon.com"/>
    <s v="Amazon"/>
    <s v="OAKLAND"/>
    <s v="CA"/>
    <s v="94611-3346"/>
    <n v="19.829999999999998"/>
    <n v="0"/>
    <n v="0"/>
    <n v="0"/>
    <n v="0"/>
    <n v="-2.97"/>
    <n v="-4.41"/>
    <n v="0"/>
    <n v="0"/>
    <n v="12.45"/>
  </r>
  <r>
    <x v="5"/>
    <s v="Jul 12, 2015"/>
    <s v="Jul 12, 2015 1:47:24 PM PDT"/>
    <n v="5940288401"/>
    <x v="3"/>
    <s v="106-9518655-7281047"/>
    <s v="rug_wrench_200_2x4_fba"/>
    <s v="Rug Wrench Washable Non Slip Rug Pad - Protect Floors While Securing Rug and Making Vacuuming Easier"/>
    <n v="1"/>
    <s v="amazon.com"/>
    <s v="Amazon"/>
    <s v="Salt Lake City"/>
    <s v="Utah"/>
    <n v="84124"/>
    <n v="9.83"/>
    <n v="0"/>
    <n v="0"/>
    <n v="0"/>
    <n v="0"/>
    <n v="-1.47"/>
    <n v="-2.54"/>
    <n v="0"/>
    <n v="0"/>
    <n v="5.82"/>
  </r>
  <r>
    <x v="5"/>
    <s v="Jul 12, 2015"/>
    <s v="Jul 12, 2015 6:09:31 PM PDT"/>
    <n v="5940288401"/>
    <x v="3"/>
    <s v="110-0295559-0074601"/>
    <s v="rug_wrench_200_4x6_fba"/>
    <s v="Rug Wrench Washable Non Slip Rug Pad - Protect Floors While Securing Rug and Making Vacuuming Easier"/>
    <n v="1"/>
    <s v="amazon.com"/>
    <s v="Amazon"/>
    <s v="OCEAN PINES"/>
    <s v="MD"/>
    <s v="21811-2035"/>
    <n v="16.829999999999998"/>
    <n v="0"/>
    <n v="0"/>
    <n v="0"/>
    <n v="0"/>
    <n v="-2.52"/>
    <n v="-4.0199999999999996"/>
    <n v="0"/>
    <n v="0"/>
    <n v="10.29"/>
  </r>
  <r>
    <x v="5"/>
    <s v="Jul 12, 2015"/>
    <s v="Jul 12, 2015 6:41:29 PM PDT"/>
    <n v="5940288401"/>
    <x v="3"/>
    <s v="105-9970570-8482651"/>
    <s v="rug_wrench_200_2x4_fba"/>
    <s v="Rug Wrench Washable Non Slip Rug Pad - Protect Floors While Securing Rug and Making Vacuuming Easier"/>
    <n v="1"/>
    <s v="amazon.com"/>
    <s v="Amazon"/>
    <s v="Carpentersville"/>
    <s v="Illinois"/>
    <n v="60110"/>
    <n v="9.83"/>
    <n v="0"/>
    <n v="0"/>
    <n v="0"/>
    <n v="0"/>
    <n v="-1.47"/>
    <n v="-2.54"/>
    <n v="0"/>
    <n v="0"/>
    <n v="5.82"/>
  </r>
  <r>
    <x v="5"/>
    <s v="Jul 12, 2015"/>
    <s v="Jul 12, 2015 7:29:51 PM PDT"/>
    <n v="5940288401"/>
    <x v="3"/>
    <s v="107-0499791-1006663"/>
    <s v="rug_wrench_200_2x4_fba"/>
    <s v="Rug Wrench Washable Non Slip Rug Pad - Protect Floors While Securing Rug and Making Vacuuming Easier"/>
    <n v="1"/>
    <s v="amazon.com"/>
    <s v="Amazon"/>
    <s v="Indianapolis"/>
    <s v="IN"/>
    <n v="46220"/>
    <n v="9.83"/>
    <n v="3.99"/>
    <n v="0"/>
    <n v="0"/>
    <n v="0"/>
    <n v="-1.47"/>
    <n v="-6.53"/>
    <n v="0"/>
    <n v="0"/>
    <n v="5.82"/>
  </r>
  <r>
    <x v="5"/>
    <s v="Jul 12, 2015"/>
    <s v="Jul 12, 2015 8:37:01 PM PDT"/>
    <n v="5940288401"/>
    <x v="3"/>
    <s v="105-9999950-0693033"/>
    <s v="rug_wrench_200_4x6_fba"/>
    <s v="Rug Wrench Washable Non Slip Rug Pad - Protect Floors While Securing Rug and Making Vacuuming Easier"/>
    <n v="1"/>
    <s v="amazon.com"/>
    <s v="Amazon"/>
    <s v="Raleigh"/>
    <s v="North Carolina"/>
    <n v="27614"/>
    <n v="16.829999999999998"/>
    <n v="0"/>
    <n v="0"/>
    <n v="0"/>
    <n v="0"/>
    <n v="-2.52"/>
    <n v="-4.0199999999999996"/>
    <n v="0"/>
    <n v="0"/>
    <n v="10.29"/>
  </r>
  <r>
    <x v="5"/>
    <s v="Jul 12, 2015"/>
    <s v="Jul 12, 2015 11:20:08 PM PDT"/>
    <n v="5940288401"/>
    <x v="3"/>
    <s v="105-3865537-8381845"/>
    <s v="rug_wrench_200_4x6_fba"/>
    <s v="Rug Wrench Washable Non Slip Rug Pad - Protect Floors While Securing Rug and Making Vacuuming Easier"/>
    <n v="1"/>
    <s v="amazon.com"/>
    <s v="Amazon"/>
    <s v="BROOKLYN"/>
    <s v="NY"/>
    <s v="11211-3452"/>
    <n v="16.829999999999998"/>
    <n v="0"/>
    <n v="0"/>
    <n v="0"/>
    <n v="0"/>
    <n v="-2.52"/>
    <n v="-4.0199999999999996"/>
    <n v="0"/>
    <n v="0"/>
    <n v="10.29"/>
  </r>
  <r>
    <x v="5"/>
    <s v="Jul 13, 2015"/>
    <s v="Jul 13, 2015 1:28:28 AM PDT"/>
    <n v="5940288401"/>
    <x v="3"/>
    <s v="115-5292412-4058600"/>
    <s v="rug_wrench_200_2x4_fba"/>
    <s v="Rug Wrench Washable Non Slip Rug Pad - Protect Floors While Securing Rug and Making Vacuuming Easier"/>
    <n v="1"/>
    <s v="amazon.com"/>
    <s v="Amazon"/>
    <s v="PALATINE"/>
    <s v="IL"/>
    <s v="60067-2610"/>
    <n v="9.83"/>
    <n v="0"/>
    <n v="0"/>
    <n v="0"/>
    <n v="0"/>
    <n v="-1.47"/>
    <n v="-2.54"/>
    <n v="0"/>
    <n v="0"/>
    <n v="5.82"/>
  </r>
  <r>
    <x v="5"/>
    <s v="Jul 13, 2015"/>
    <s v="Jul 13, 2015 5:02:12 AM PDT"/>
    <n v="5940288401"/>
    <x v="4"/>
    <m/>
    <m/>
    <s v="To your account ending in: 1194, Federal ACH Trace ID: 091000011526248"/>
    <m/>
    <m/>
    <m/>
    <m/>
    <m/>
    <m/>
    <n v="0"/>
    <n v="0"/>
    <n v="0"/>
    <n v="0"/>
    <n v="0"/>
    <n v="0"/>
    <n v="0"/>
    <n v="0"/>
    <n v="-1214.45"/>
    <n v="-1214.45"/>
  </r>
  <r>
    <x v="5"/>
    <s v="Jul 13, 2015"/>
    <s v="Jul 13, 2015 7:20:32 AM PDT"/>
    <n v="5940288401"/>
    <x v="3"/>
    <s v="114-9640794-7483434"/>
    <s v="rug_wrench_200_3x5_fba"/>
    <s v="Rug Wrench Washable Non Slip Rug Pad - Protect Floors While Securing Rug and Making Vacuuming Easier"/>
    <n v="1"/>
    <s v="amazon.com"/>
    <s v="Amazon"/>
    <s v="CHICAGO"/>
    <s v="IL"/>
    <s v="60615-5002"/>
    <n v="12.83"/>
    <n v="0"/>
    <n v="0"/>
    <n v="0"/>
    <n v="0"/>
    <n v="-1.92"/>
    <n v="-2.67"/>
    <n v="0"/>
    <n v="0"/>
    <n v="8.24"/>
  </r>
  <r>
    <x v="5"/>
    <s v="Jul 13, 2015"/>
    <s v="Jul 13, 2015 9:43:31 AM PDT"/>
    <n v="5940288401"/>
    <x v="3"/>
    <s v="114-0611387-4724215"/>
    <s v="rug_wrench_200_3x5_fba"/>
    <s v="Rug Wrench Washable Non Slip Rug Pad - Protect Floors While Securing Rug and Making Vacuuming Easier"/>
    <n v="1"/>
    <s v="amazon.com"/>
    <s v="Amazon"/>
    <s v="WEST ALTON"/>
    <s v="MISSOURI"/>
    <s v="63386-1101"/>
    <n v="12.83"/>
    <n v="2.5499999999999998"/>
    <n v="0"/>
    <n v="-2.5499999999999998"/>
    <n v="0"/>
    <n v="-1.92"/>
    <n v="-2.67"/>
    <n v="0"/>
    <n v="0"/>
    <n v="8.24"/>
  </r>
  <r>
    <x v="5"/>
    <s v="Jul 13, 2015"/>
    <s v="Jul 13, 2015 11:07:48 AM PDT"/>
    <n v="5940288401"/>
    <x v="3"/>
    <s v="114-3503579-3497833"/>
    <s v="rug_wrench_200_4x6_fba"/>
    <s v="Rug Wrench Washable Non Slip Rug Pad - Protect Floors While Securing Rug and Making Vacuuming Easier"/>
    <n v="1"/>
    <s v="amazon.com"/>
    <s v="Amazon"/>
    <s v="SAN DIMAS"/>
    <s v="CA"/>
    <s v="91773-3949"/>
    <n v="16.829999999999998"/>
    <n v="0"/>
    <n v="0"/>
    <n v="0"/>
    <n v="0"/>
    <n v="-2.52"/>
    <n v="-4.0199999999999996"/>
    <n v="0"/>
    <n v="0"/>
    <n v="10.29"/>
  </r>
  <r>
    <x v="5"/>
    <s v="Jul 13, 2015"/>
    <s v="Jul 13, 2015 2:26:49 PM PDT"/>
    <n v="5940288401"/>
    <x v="3"/>
    <s v="113-0120167-9008242"/>
    <s v="rug_wrench_200_2x8_fba"/>
    <s v="Rug Wrench Washable Non Slip Rug Pad - Protect Floors While Securing Rug and Making Vacuuming Easier"/>
    <n v="2"/>
    <s v="amazon.com"/>
    <s v="Amazon"/>
    <s v="Summit"/>
    <s v="NJ"/>
    <s v="07901-4313"/>
    <n v="29.66"/>
    <n v="0"/>
    <n v="0"/>
    <n v="0"/>
    <n v="0"/>
    <n v="-4.4400000000000004"/>
    <n v="-4.34"/>
    <n v="0"/>
    <n v="0"/>
    <n v="20.88"/>
  </r>
  <r>
    <x v="5"/>
    <s v="Jul 13, 2015"/>
    <s v="Jul 13, 2015 2:33:09 PM PDT"/>
    <n v="5940288401"/>
    <x v="3"/>
    <s v="107-3413211-4146665"/>
    <s v="rug_wrench_200_5x8_fba"/>
    <s v="Rug Wrench Washable Non Slip Rug Pad - Protect Floors While Securing Rug and Making Vacuuming Easier"/>
    <n v="1"/>
    <s v="amazon.com"/>
    <s v="Amazon"/>
    <s v="HOPWOOD"/>
    <s v="PA"/>
    <s v="15445-2151"/>
    <n v="19.829999999999998"/>
    <n v="0"/>
    <n v="0"/>
    <n v="0"/>
    <n v="0"/>
    <n v="-2.97"/>
    <n v="-4.41"/>
    <n v="0"/>
    <n v="0"/>
    <n v="12.45"/>
  </r>
  <r>
    <x v="5"/>
    <s v="Jul 13, 2015"/>
    <s v="Jul 13, 2015 2:35:14 PM PDT"/>
    <n v="5940288401"/>
    <x v="3"/>
    <s v="103-2069698-3765841"/>
    <s v="rug_wrench_200_5x8_fba"/>
    <s v="Rug Wrench Washable Non Slip Rug Pad - Protect Floors While Securing Rug and Making Vacuuming Easier"/>
    <n v="2"/>
    <s v="amazon.com"/>
    <s v="Amazon"/>
    <s v="IRONDEQUOIT"/>
    <s v="NY"/>
    <s v="14622-2040"/>
    <n v="39.659999999999997"/>
    <n v="0"/>
    <n v="0"/>
    <n v="0"/>
    <n v="0"/>
    <n v="-5.94"/>
    <n v="-6.82"/>
    <n v="0"/>
    <n v="0"/>
    <n v="26.9"/>
  </r>
  <r>
    <x v="5"/>
    <s v="Jul 13, 2015"/>
    <s v="Jul 13, 2015 2:35:14 PM PDT"/>
    <n v="5940288401"/>
    <x v="3"/>
    <s v="103-2069698-3765841"/>
    <s v="rug_wrench_200_3x5_fba"/>
    <s v="Rug Wrench Washable Non Slip Rug Pad - Protect Floors While Securing Rug and Making Vacuuming Easier"/>
    <n v="1"/>
    <s v="amazon.com"/>
    <s v="Amazon"/>
    <s v="IRONDEQUOIT"/>
    <s v="NY"/>
    <s v="14622-2040"/>
    <n v="12.83"/>
    <n v="0"/>
    <n v="0"/>
    <n v="0"/>
    <n v="0"/>
    <n v="-1.92"/>
    <n v="-2.67"/>
    <n v="0"/>
    <n v="0"/>
    <n v="8.24"/>
  </r>
  <r>
    <x v="5"/>
    <s v="Jul 13, 2015"/>
    <s v="Jul 13, 2015 2:38:51 PM PDT"/>
    <n v="5940288401"/>
    <x v="3"/>
    <s v="110-6048434-1525036"/>
    <s v="rug_wrench_200_2x4_fba"/>
    <s v="Rug Wrench Washable Non Slip Rug Pad - Protect Floors While Securing Rug and Making Vacuuming Easier"/>
    <n v="2"/>
    <s v="amazon.com"/>
    <s v="Amazon"/>
    <s v="SAWYER"/>
    <s v="MI"/>
    <s v="49125-9147"/>
    <n v="19.66"/>
    <n v="0"/>
    <n v="0"/>
    <n v="0"/>
    <n v="0"/>
    <n v="-2.94"/>
    <n v="-4.08"/>
    <n v="0"/>
    <n v="0"/>
    <n v="12.64"/>
  </r>
  <r>
    <x v="5"/>
    <s v="Jul 13, 2015"/>
    <s v="Jul 13, 2015 2:42:52 PM PDT"/>
    <n v="5940288401"/>
    <x v="3"/>
    <s v="107-8710406-7859445"/>
    <s v="rug_wrench_200_2x4_fba"/>
    <s v="Rug Wrench Washable Non Slip Rug Pad - Protect Floors While Securing Rug and Making Vacuuming Easier"/>
    <n v="1"/>
    <s v="amazon.com"/>
    <s v="Amazon"/>
    <s v="Kennebunkport"/>
    <s v="ME"/>
    <s v="04046-7236"/>
    <n v="9.83"/>
    <n v="0"/>
    <n v="0"/>
    <n v="0"/>
    <n v="0"/>
    <n v="-1.47"/>
    <n v="-1.54"/>
    <n v="0"/>
    <n v="0"/>
    <n v="6.82"/>
  </r>
  <r>
    <x v="5"/>
    <s v="Jul 13, 2015"/>
    <s v="Jul 13, 2015 2:42:52 PM PDT"/>
    <n v="5940288401"/>
    <x v="3"/>
    <s v="107-8710406-7859445"/>
    <s v="rug_wrench_200_3x5_fba"/>
    <s v="Rug Wrench Washable Non Slip Rug Pad - Protect Floors While Securing Rug and Making Vacuuming Easier"/>
    <n v="1"/>
    <s v="amazon.com"/>
    <s v="Amazon"/>
    <s v="Kennebunkport"/>
    <s v="ME"/>
    <s v="04046-7236"/>
    <n v="12.83"/>
    <n v="0"/>
    <n v="0"/>
    <n v="0"/>
    <n v="0"/>
    <n v="-1.92"/>
    <n v="-2.67"/>
    <n v="0"/>
    <n v="0"/>
    <n v="8.24"/>
  </r>
  <r>
    <x v="5"/>
    <s v="Jul 13, 2015"/>
    <s v="Jul 13, 2015 3:00:01 PM PDT"/>
    <n v="5940288401"/>
    <x v="3"/>
    <s v="106-4787556-8709020"/>
    <s v="rug_wrench_200_5x8_fba"/>
    <s v="Rug Wrench Washable Non Slip Rug Pad - Protect Floors While Securing Rug and Making Vacuuming Easier"/>
    <n v="1"/>
    <s v="amazon.com"/>
    <s v="Amazon"/>
    <s v="Keene Valley"/>
    <s v="NY"/>
    <n v="12943"/>
    <n v="19.829999999999998"/>
    <n v="0"/>
    <n v="0"/>
    <n v="0"/>
    <n v="0"/>
    <n v="-2.97"/>
    <n v="-4.41"/>
    <n v="0"/>
    <n v="0"/>
    <n v="12.45"/>
  </r>
  <r>
    <x v="5"/>
    <s v="Jul 13, 2015"/>
    <s v="Jul 13, 2015 5:14:51 PM PDT"/>
    <n v="5940288401"/>
    <x v="3"/>
    <s v="109-2067719-4721068"/>
    <s v="rug_wrench_200_3x5_fba"/>
    <s v="Rug Wrench Washable Non Slip Rug Pad - Protect Floors While Securing Rug and Making Vacuuming Easier"/>
    <n v="1"/>
    <s v="amazon.com"/>
    <s v="Amazon"/>
    <s v="SALT LAKE CITY"/>
    <s v="UT"/>
    <s v="84103-2305"/>
    <n v="12.83"/>
    <n v="0"/>
    <n v="0"/>
    <n v="0"/>
    <n v="0"/>
    <n v="-1.92"/>
    <n v="-2.67"/>
    <n v="0"/>
    <n v="0"/>
    <n v="8.24"/>
  </r>
  <r>
    <x v="5"/>
    <s v="Jul 13, 2015"/>
    <s v="Jul 13, 2015 6:19:53 PM PDT"/>
    <n v="5940288401"/>
    <x v="3"/>
    <s v="103-1686716-5137812"/>
    <s v="rug_wrench_200_5x8_fba"/>
    <s v="Rug Wrench Washable Non Slip Rug Pad - Protect Floors While Securing Rug and Making Vacuuming Easier"/>
    <n v="1"/>
    <s v="amazon.com"/>
    <s v="Amazon"/>
    <s v="WAYLAND"/>
    <s v="MA"/>
    <s v="01778-3407"/>
    <n v="19.829999999999998"/>
    <n v="0"/>
    <n v="0"/>
    <n v="0"/>
    <n v="0"/>
    <n v="-2.97"/>
    <n v="-4.41"/>
    <n v="0"/>
    <n v="0"/>
    <n v="12.45"/>
  </r>
  <r>
    <x v="5"/>
    <s v="Jul 13, 2015"/>
    <s v="Jul 13, 2015 7:15:36 PM PDT"/>
    <n v="5940288401"/>
    <x v="3"/>
    <s v="115-0526933-4569051"/>
    <s v="rug_wrench_200_2x8_fba"/>
    <s v="Rug Wrench Washable Non Slip Rug Pad - Protect Floors While Securing Rug and Making Vacuuming Easier"/>
    <n v="1"/>
    <s v="amazon.com"/>
    <s v="Amazon"/>
    <s v="MEMPHIS"/>
    <s v="TN"/>
    <s v="38119-8682"/>
    <n v="14.83"/>
    <n v="0"/>
    <n v="0"/>
    <n v="0"/>
    <n v="0"/>
    <n v="-2.2200000000000002"/>
    <n v="-2.67"/>
    <n v="0"/>
    <n v="0"/>
    <n v="9.94"/>
  </r>
  <r>
    <x v="5"/>
    <s v="Jul 13, 2015"/>
    <s v="Jul 13, 2015 7:21:12 PM PDT"/>
    <n v="5940288401"/>
    <x v="3"/>
    <s v="115-2263342-2278666"/>
    <s v="rug_wrench_200_4x6_fba"/>
    <s v="Rug Wrench Washable Non Slip Rug Pad - Protect Floors While Securing Rug and Making Vacuuming Easier"/>
    <n v="1"/>
    <s v="amazon.com"/>
    <s v="Amazon"/>
    <s v="MAZOMANIE"/>
    <s v="WI"/>
    <s v="53560-9338"/>
    <n v="16.829999999999998"/>
    <n v="0"/>
    <n v="0"/>
    <n v="0"/>
    <n v="0"/>
    <n v="-2.52"/>
    <n v="-4.0199999999999996"/>
    <n v="0"/>
    <n v="0"/>
    <n v="10.29"/>
  </r>
  <r>
    <x v="5"/>
    <s v="Jul 14, 2015"/>
    <s v="Jul 14, 2015 12:25:34 AM PDT"/>
    <n v="5940288401"/>
    <x v="3"/>
    <s v="112-2487842-9363446"/>
    <s v="rug_wrench_200_2x4_fba"/>
    <s v="Rug Wrench Washable Non Slip Rug Pad - Protect Floors While Securing Rug and Making Vacuuming Easier"/>
    <n v="1"/>
    <s v="amazon.com"/>
    <s v="Amazon"/>
    <s v="WASHINGTON"/>
    <s v="DC"/>
    <s v="20008-4150"/>
    <n v="9.83"/>
    <n v="0"/>
    <n v="0"/>
    <n v="0"/>
    <n v="0"/>
    <n v="-1.47"/>
    <n v="-2.54"/>
    <n v="0"/>
    <n v="0"/>
    <n v="5.82"/>
  </r>
  <r>
    <x v="5"/>
    <s v="Jul 14, 2015"/>
    <s v="Jul 14, 2015 12:33:05 AM PDT"/>
    <n v="5940288401"/>
    <x v="3"/>
    <s v="113-2824710-3216240"/>
    <s v="rug_wrench_200_2x8_fba"/>
    <s v="Rug Wrench Washable Non Slip Rug Pad - Protect Floors While Securing Rug and Making Vacuuming Easier"/>
    <n v="2"/>
    <s v="amazon.com"/>
    <s v="Amazon"/>
    <s v="COCOA BEACH"/>
    <s v="FL"/>
    <s v="32931-5019"/>
    <n v="29.66"/>
    <n v="0"/>
    <n v="0"/>
    <n v="0"/>
    <n v="0"/>
    <n v="-4.4400000000000004"/>
    <n v="-4.34"/>
    <n v="0"/>
    <n v="0"/>
    <n v="20.88"/>
  </r>
  <r>
    <x v="5"/>
    <s v="Jul 14, 2015"/>
    <s v="Jul 14, 2015 1:33:52 AM PDT"/>
    <n v="5940288401"/>
    <x v="3"/>
    <s v="105-6724968-3037853"/>
    <s v="rug_wrench_200_5x8_fba"/>
    <s v="Rug Wrench Washable Non Slip Rug Pad - Protect Floors While Securing Rug and Making Vacuuming Easier"/>
    <n v="1"/>
    <s v="amazon.com"/>
    <s v="Amazon"/>
    <s v="FAIRFAX"/>
    <s v="VA"/>
    <n v="22030"/>
    <n v="19.829999999999998"/>
    <n v="0"/>
    <n v="0"/>
    <n v="0"/>
    <n v="0"/>
    <n v="-2.97"/>
    <n v="-4.41"/>
    <n v="0"/>
    <n v="0"/>
    <n v="12.45"/>
  </r>
  <r>
    <x v="5"/>
    <s v="Jul 14, 2015"/>
    <s v="Jul 14, 2015 4:47:46 AM PDT"/>
    <n v="5940288401"/>
    <x v="3"/>
    <s v="116-9955131-2793802"/>
    <s v="rug_wrench_200_3x5_fba"/>
    <s v="Rug Wrench Washable Non Slip Rug Pad - Protect Floors While Securing Rug and Making Vacuuming Easier"/>
    <n v="1"/>
    <s v="amazon.com"/>
    <s v="Amazon"/>
    <s v="SAN FRANCISCO"/>
    <s v="CA"/>
    <s v="94102-3944"/>
    <n v="12.83"/>
    <n v="0"/>
    <n v="0"/>
    <n v="0"/>
    <n v="0"/>
    <n v="-1.92"/>
    <n v="-2.67"/>
    <n v="0"/>
    <n v="0"/>
    <n v="8.24"/>
  </r>
  <r>
    <x v="5"/>
    <s v="Jul 14, 2015"/>
    <s v="Jul 14, 2015 6:19:17 AM PDT"/>
    <n v="5940288401"/>
    <x v="3"/>
    <s v="109-2298257-1897842"/>
    <s v="rug_wrench_200_2x8_fba"/>
    <s v="Rug Wrench Washable Non Slip Rug Pad - Protect Floors While Securing Rug and Making Vacuuming Easier"/>
    <n v="1"/>
    <s v="amazon.com"/>
    <s v="Amazon"/>
    <s v="GALENA"/>
    <s v="OH"/>
    <s v="43021-9023"/>
    <n v="14.83"/>
    <n v="1.72"/>
    <n v="0"/>
    <n v="-1.72"/>
    <n v="0"/>
    <n v="-2.2200000000000002"/>
    <n v="-2.67"/>
    <n v="0"/>
    <n v="0"/>
    <n v="9.94"/>
  </r>
  <r>
    <x v="5"/>
    <s v="Jul 14, 2015"/>
    <s v="Jul 14, 2015 8:40:23 AM PDT"/>
    <n v="5940288401"/>
    <x v="3"/>
    <s v="108-8250531-9971430"/>
    <s v="rug_wrench_200_2x8_fba"/>
    <s v="Rug Wrench Washable Non Slip Rug Pad - Protect Floors While Securing Rug and Making Vacuuming Easier"/>
    <n v="2"/>
    <s v="amazon.com"/>
    <s v="Amazon"/>
    <s v="ALAMO"/>
    <s v="CA"/>
    <s v="94507-2102"/>
    <n v="29.66"/>
    <n v="0"/>
    <n v="0"/>
    <n v="0"/>
    <n v="0"/>
    <n v="-4.4400000000000004"/>
    <n v="-4.34"/>
    <n v="0"/>
    <n v="0"/>
    <n v="20.88"/>
  </r>
  <r>
    <x v="5"/>
    <s v="Jul 14, 2015"/>
    <s v="Jul 14, 2015 12:27:32 PM PDT"/>
    <n v="5940288401"/>
    <x v="3"/>
    <s v="104-9638143-2660250"/>
    <s v="rug_wrench_200_4x6_fba"/>
    <s v="Rug Wrench Washable Non Slip Rug Pad - Protect Floors While Securing Rug and Making Vacuuming Easier"/>
    <n v="1"/>
    <s v="amazon.com"/>
    <s v="Amazon"/>
    <s v="San Jose"/>
    <s v="CA"/>
    <n v="95131"/>
    <n v="16.829999999999998"/>
    <n v="0"/>
    <n v="0"/>
    <n v="0"/>
    <n v="0"/>
    <n v="-2.52"/>
    <n v="-4.0199999999999996"/>
    <n v="0"/>
    <n v="0"/>
    <n v="10.29"/>
  </r>
  <r>
    <x v="5"/>
    <s v="Jul 14, 2015"/>
    <s v="Jul 14, 2015 1:18:50 PM PDT"/>
    <n v="5940288401"/>
    <x v="3"/>
    <s v="102-1377409-0633812"/>
    <s v="rug_wrench_200_4x6_fba"/>
    <s v="Rug Wrench Washable Non Slip Rug Pad - Protect Floors While Securing Rug and Making Vacuuming Easier"/>
    <n v="1"/>
    <s v="amazon.com"/>
    <s v="Amazon"/>
    <s v="Wasilla"/>
    <s v="Alaska"/>
    <n v="99629"/>
    <n v="16.829999999999998"/>
    <n v="0"/>
    <n v="0"/>
    <n v="0"/>
    <n v="0"/>
    <n v="-2.52"/>
    <n v="-4.0199999999999996"/>
    <n v="0"/>
    <n v="0"/>
    <n v="10.29"/>
  </r>
  <r>
    <x v="5"/>
    <s v="Jul 14, 2015"/>
    <s v="Jul 14, 2015 2:05:10 PM PDT"/>
    <n v="5940288401"/>
    <x v="3"/>
    <s v="111-9378328-3293857"/>
    <s v="rug_wrench_200_5x8_fba"/>
    <s v="Rug Wrench Washable Non Slip Rug Pad - Protect Floors While Securing Rug and Making Vacuuming Easier"/>
    <n v="1"/>
    <s v="amazon.com"/>
    <s v="Amazon"/>
    <s v="NORMAN"/>
    <s v="OK"/>
    <s v="73071-0609"/>
    <n v="19.829999999999998"/>
    <n v="0"/>
    <n v="0"/>
    <n v="0"/>
    <n v="0"/>
    <n v="-2.97"/>
    <n v="-4.41"/>
    <n v="0"/>
    <n v="0"/>
    <n v="12.45"/>
  </r>
  <r>
    <x v="5"/>
    <s v="Jul 14, 2015"/>
    <s v="Jul 14, 2015 2:33:42 PM PDT"/>
    <n v="5940288401"/>
    <x v="3"/>
    <s v="103-8866059-3104241"/>
    <s v="rug_wrench_200_3x5_fba"/>
    <s v="Rug Wrench Washable Non Slip Rug Pad - Protect Floors While Securing Rug and Making Vacuuming Easier"/>
    <n v="3"/>
    <s v="amazon.com"/>
    <s v="Amazon"/>
    <s v="SAN DIEGO"/>
    <s v="CA"/>
    <s v="92126-4389"/>
    <n v="38.49"/>
    <n v="2.85"/>
    <n v="0"/>
    <n v="-2.85"/>
    <n v="0"/>
    <n v="-13.44"/>
    <n v="-6.01"/>
    <n v="0"/>
    <n v="0"/>
    <n v="19.04"/>
  </r>
  <r>
    <x v="5"/>
    <s v="Jul 14, 2015"/>
    <s v="Jul 14, 2015 2:33:42 PM PDT"/>
    <n v="5940288401"/>
    <x v="3"/>
    <s v="103-8866059-3104241"/>
    <s v="rug_wrench_200_3x5_fba"/>
    <s v="Rug Wrench Washable Non Slip Rug Pad - Protect Floors While Securing Rug and Making Vacuuming Easier"/>
    <n v="4"/>
    <s v="amazon.com"/>
    <s v="Amazon"/>
    <s v="SAN DIEGO"/>
    <s v="CA"/>
    <s v="92126-4389"/>
    <n v="51.32"/>
    <n v="3.81"/>
    <n v="0"/>
    <n v="-3.81"/>
    <n v="0"/>
    <n v="0"/>
    <n v="-6.68"/>
    <n v="0"/>
    <n v="0"/>
    <n v="44.64"/>
  </r>
  <r>
    <x v="5"/>
    <s v="Jul 14, 2015"/>
    <s v="Jul 14, 2015 2:36:04 PM PDT"/>
    <n v="5940288401"/>
    <x v="3"/>
    <s v="109-2900027-6133827"/>
    <s v="rug_wrench_200_5x8_fba"/>
    <s v="Rug Wrench Washable Non Slip Rug Pad - Protect Floors While Securing Rug and Making Vacuuming Easier"/>
    <n v="1"/>
    <s v="amazon.com"/>
    <s v="Amazon"/>
    <s v="MCALLEN"/>
    <s v="TX"/>
    <s v="78501-2156"/>
    <n v="19.829999999999998"/>
    <n v="0"/>
    <n v="0"/>
    <n v="0"/>
    <n v="0"/>
    <n v="-2.97"/>
    <n v="-4.41"/>
    <n v="0"/>
    <n v="0"/>
    <n v="12.45"/>
  </r>
  <r>
    <x v="5"/>
    <s v="Jul 14, 2015"/>
    <s v="Jul 14, 2015 3:24:05 PM PDT"/>
    <n v="5940288401"/>
    <x v="3"/>
    <s v="108-3724688-5613867"/>
    <s v="rug_wrench_200_2x8_fba"/>
    <s v="Rug Wrench Washable Non Slip Rug Pad - Protect Floors While Securing Rug and Making Vacuuming Easier"/>
    <n v="1"/>
    <s v="amazon.com"/>
    <s v="Amazon"/>
    <s v="BROKEN ARROW"/>
    <s v="OK"/>
    <s v="74011-1745"/>
    <n v="14.83"/>
    <n v="0"/>
    <n v="0"/>
    <n v="0"/>
    <n v="0"/>
    <n v="-2.2200000000000002"/>
    <n v="-2.67"/>
    <n v="0"/>
    <n v="0"/>
    <n v="9.94"/>
  </r>
  <r>
    <x v="5"/>
    <s v="Jul 14, 2015"/>
    <s v="Jul 14, 2015 4:21:52 PM PDT"/>
    <n v="5940288401"/>
    <x v="3"/>
    <s v="107-7233042-0293831"/>
    <s v="rug_wrench_200_2x8_fba"/>
    <s v="Rug Wrench Washable Non Slip Rug Pad - Protect Floors While Securing Rug and Making Vacuuming Easier"/>
    <n v="3"/>
    <s v="amazon.com"/>
    <s v="Amazon"/>
    <s v="Short Hills"/>
    <s v="New Jersey"/>
    <n v="7078"/>
    <n v="44.49"/>
    <n v="0"/>
    <n v="0"/>
    <n v="0"/>
    <n v="0"/>
    <n v="-6.66"/>
    <n v="-6.01"/>
    <n v="0"/>
    <n v="0"/>
    <n v="31.82"/>
  </r>
  <r>
    <x v="5"/>
    <s v="Jul 14, 2015"/>
    <s v="Jul 14, 2015 4:26:16 PM PDT"/>
    <n v="5940288401"/>
    <x v="5"/>
    <s v="112-9670042-5630639"/>
    <s v="rug_wrench_200_5x8_fba"/>
    <s v="Rug Wrench Washable Non Slip Rug Pad - Protect Floors While Securing Rug and Making Vacuuming Easier"/>
    <n v="1"/>
    <s v="amazon.com"/>
    <s v="Amazon"/>
    <s v="KIRKWOOD"/>
    <s v="MO"/>
    <s v="63122-3822"/>
    <n v="-19.829999999999998"/>
    <n v="0"/>
    <n v="0"/>
    <n v="0"/>
    <n v="0"/>
    <n v="2.38"/>
    <n v="0"/>
    <n v="0"/>
    <n v="0"/>
    <n v="-17.45"/>
  </r>
  <r>
    <x v="5"/>
    <s v="Jul 14, 2015"/>
    <s v="Jul 14, 2015 5:35:25 PM PDT"/>
    <n v="5940288401"/>
    <x v="3"/>
    <s v="116-8670180-7628248"/>
    <s v="rug_wrench_200_2x4_fba"/>
    <s v="Rug Wrench Washable Non Slip Rug Pad - Protect Floors While Securing Rug and Making Vacuuming Easier"/>
    <n v="2"/>
    <s v="amazon.com"/>
    <s v="Amazon"/>
    <s v="CEDAR RAPIDS"/>
    <s v="IA"/>
    <s v="52404-3171"/>
    <n v="19.66"/>
    <n v="3.7"/>
    <n v="0"/>
    <n v="-3.7"/>
    <n v="0"/>
    <n v="-2.94"/>
    <n v="-4.08"/>
    <n v="0"/>
    <n v="0"/>
    <n v="12.64"/>
  </r>
  <r>
    <x v="5"/>
    <s v="Jul 14, 2015"/>
    <s v="Jul 14, 2015 6:24:23 PM PDT"/>
    <n v="5940288401"/>
    <x v="3"/>
    <s v="102-2634964-9473859"/>
    <s v="rug_wrench_200_5x8_fba"/>
    <s v="Rug Wrench Washable Non Slip Rug Pad - Protect Floors While Securing Rug and Making Vacuuming Easier"/>
    <n v="1"/>
    <s v="amazon.com"/>
    <s v="Amazon"/>
    <s v="DICKINSON"/>
    <s v="ND"/>
    <s v="58601-5360"/>
    <n v="19.829999999999998"/>
    <n v="0"/>
    <n v="0"/>
    <n v="0"/>
    <n v="0"/>
    <n v="-2.97"/>
    <n v="-4.41"/>
    <n v="0"/>
    <n v="0"/>
    <n v="12.45"/>
  </r>
  <r>
    <x v="5"/>
    <s v="Jul 14, 2015"/>
    <s v="Jul 14, 2015 7:19:36 PM PDT"/>
    <n v="5940288401"/>
    <x v="3"/>
    <s v="116-9797827-4833055"/>
    <s v="rug_wrench_200_5x8_fba"/>
    <s v="Rug Wrench Washable Non Slip Rug Pad - Protect Floors While Securing Rug and Making Vacuuming Easier"/>
    <n v="1"/>
    <s v="amazon.com"/>
    <s v="Amazon"/>
    <s v="JERSEY CITY"/>
    <s v="NJ"/>
    <s v="07302-5802"/>
    <n v="19.829999999999998"/>
    <n v="0"/>
    <n v="0"/>
    <n v="0"/>
    <n v="0"/>
    <n v="-2.97"/>
    <n v="-4.41"/>
    <n v="0"/>
    <n v="0"/>
    <n v="12.45"/>
  </r>
  <r>
    <x v="5"/>
    <s v="Jul 14, 2015"/>
    <s v="Jul 14, 2015 9:39:31 PM PDT"/>
    <n v="5940288401"/>
    <x v="3"/>
    <s v="110-3212804-9633857"/>
    <s v="rug_wrench_200_2x8_fba"/>
    <s v="Rug Wrench Washable Non Slip Rug Pad - Protect Floors While Securing Rug and Making Vacuuming Easier"/>
    <n v="1"/>
    <s v="amazon.com"/>
    <s v="Amazon"/>
    <s v="Winter Park"/>
    <s v="FL"/>
    <s v="32789-2787"/>
    <n v="14.83"/>
    <n v="0"/>
    <n v="0"/>
    <n v="0"/>
    <n v="0"/>
    <n v="-2.2200000000000002"/>
    <n v="-2.67"/>
    <n v="0"/>
    <n v="0"/>
    <n v="9.94"/>
  </r>
  <r>
    <x v="5"/>
    <s v="Jul 14, 2015"/>
    <s v="Jul 14, 2015 10:00:11 PM PDT"/>
    <n v="5940288401"/>
    <x v="3"/>
    <s v="104-5845225-4185819"/>
    <s v="rug_wrench_200_5x8_fba"/>
    <s v="Rug Wrench Washable Non Slip Rug Pad - Protect Floors While Securing Rug and Making Vacuuming Easier"/>
    <n v="1"/>
    <s v="amazon.com"/>
    <s v="Amazon"/>
    <s v="WILLIMANTIC"/>
    <s v="CT"/>
    <s v="06226-1550"/>
    <n v="19.829999999999998"/>
    <n v="0"/>
    <n v="0"/>
    <n v="0"/>
    <n v="0"/>
    <n v="-2.97"/>
    <n v="-4.41"/>
    <n v="0"/>
    <n v="0"/>
    <n v="12.45"/>
  </r>
  <r>
    <x v="5"/>
    <s v="Jul 14, 2015"/>
    <s v="Jul 14, 2015 11:00:20 PM PDT"/>
    <n v="5940288401"/>
    <x v="3"/>
    <s v="112-1432347-9114631"/>
    <s v="rug_wrench_200_2x8_fba"/>
    <s v="Rug Wrench Washable Non Slip Rug Pad - Protect Floors While Securing Rug and Making Vacuuming Easier"/>
    <n v="1"/>
    <s v="amazon.com"/>
    <s v="Amazon"/>
    <s v="bernardsville"/>
    <s v="nj"/>
    <n v="7924"/>
    <n v="14.83"/>
    <n v="0"/>
    <n v="0"/>
    <n v="0"/>
    <n v="0"/>
    <n v="-2.2200000000000002"/>
    <n v="-2.67"/>
    <n v="0"/>
    <n v="0"/>
    <n v="9.94"/>
  </r>
  <r>
    <x v="5"/>
    <s v="Jul 14, 2015"/>
    <s v="Jul 14, 2015 11:23:38 PM PDT"/>
    <n v="5940288401"/>
    <x v="3"/>
    <s v="108-6553764-6702600"/>
    <s v="rug_wrench_200_3x5_fba"/>
    <s v="Rug Wrench Washable Non Slip Rug Pad - Protect Floors While Securing Rug and Making Vacuuming Easier"/>
    <n v="1"/>
    <s v="amazon.com"/>
    <s v="Amazon"/>
    <s v="GRANDVILLE"/>
    <s v="MICHIGAN"/>
    <s v="49418-9300"/>
    <n v="12.83"/>
    <n v="0"/>
    <n v="0"/>
    <n v="0"/>
    <n v="0"/>
    <n v="-1.92"/>
    <n v="-2.67"/>
    <n v="0"/>
    <n v="0"/>
    <n v="8.24"/>
  </r>
  <r>
    <x v="5"/>
    <s v="Jul 15, 2015"/>
    <s v="Jul 15, 2015 12:20:26 AM PDT"/>
    <n v="5940288401"/>
    <x v="3"/>
    <s v="104-1725994-2771459"/>
    <s v="rug_wrench_200_2x8_fba"/>
    <s v="Rug Wrench Washable Non Slip Rug Pad - Protect Floors While Securing Rug and Making Vacuuming Easier"/>
    <n v="1"/>
    <s v="amazon.com"/>
    <s v="Amazon"/>
    <s v="Bushnell"/>
    <s v="IL"/>
    <n v="61422"/>
    <n v="14.83"/>
    <n v="0"/>
    <n v="0"/>
    <n v="0"/>
    <n v="0"/>
    <n v="-2.2200000000000002"/>
    <n v="-2.67"/>
    <n v="0"/>
    <n v="0"/>
    <n v="9.94"/>
  </r>
  <r>
    <x v="5"/>
    <s v="Jul 15, 2015"/>
    <s v="Jul 15, 2015 1:21:59 AM PDT"/>
    <n v="5940288401"/>
    <x v="3"/>
    <s v="114-0552938-1877067"/>
    <s v="rug_wrench_200_2x8_fba"/>
    <s v="Rug Wrench Washable Non Slip Rug Pad - Protect Floors While Securing Rug and Making Vacuuming Easier"/>
    <n v="1"/>
    <s v="amazon.com"/>
    <s v="Amazon"/>
    <s v="Mount Desert"/>
    <s v="ME"/>
    <s v="04660-6125"/>
    <n v="14.83"/>
    <n v="0"/>
    <n v="0"/>
    <n v="0"/>
    <n v="0"/>
    <n v="-2.2200000000000002"/>
    <n v="-2.67"/>
    <n v="0"/>
    <n v="0"/>
    <n v="9.94"/>
  </r>
  <r>
    <x v="5"/>
    <s v="Jul 15, 2015"/>
    <s v="Jul 15, 2015 4:13:23 AM PDT"/>
    <n v="5940288401"/>
    <x v="3"/>
    <s v="108-0032533-2799417"/>
    <s v="rug_wrench_200_5x8_fba"/>
    <s v="Rug Wrench Washable Non Slip Rug Pad - Protect Floors While Securing Rug and Making Vacuuming Easier"/>
    <n v="1"/>
    <s v="amazon.com"/>
    <s v="Amazon"/>
    <s v="SAN FRANCISCO"/>
    <s v="CA"/>
    <s v="94118-2009"/>
    <n v="19.829999999999998"/>
    <n v="0"/>
    <n v="0"/>
    <n v="0"/>
    <n v="0"/>
    <n v="-2.97"/>
    <n v="-4.41"/>
    <n v="0"/>
    <n v="0"/>
    <n v="12.45"/>
  </r>
  <r>
    <x v="5"/>
    <s v="Jul 15, 2015"/>
    <s v="Jul 15, 2015 5:22:48 AM PDT"/>
    <n v="5940288401"/>
    <x v="3"/>
    <s v="110-8868885-5125845"/>
    <s v="rug_wrench_200_2x4_fba"/>
    <s v="Rug Wrench Washable Non Slip Rug Pad - Protect Floors While Securing Rug and Making Vacuuming Easier"/>
    <n v="1"/>
    <s v="amazon.com"/>
    <s v="Amazon"/>
    <s v="Tempe"/>
    <s v="AZ"/>
    <n v="85282"/>
    <n v="9.83"/>
    <n v="0"/>
    <n v="0"/>
    <n v="0"/>
    <n v="0"/>
    <n v="-1.47"/>
    <n v="-2.54"/>
    <n v="0"/>
    <n v="0"/>
    <n v="5.82"/>
  </r>
  <r>
    <x v="5"/>
    <s v="Jul 15, 2015"/>
    <s v="Jul 15, 2015 8:14:39 AM PDT"/>
    <n v="5940288401"/>
    <x v="3"/>
    <s v="115-3923627-3970636"/>
    <s v="rug_wrench_200_5x8_fba"/>
    <s v="Rug Wrench Washable Non Slip Rug Pad - Protect Floors While Securing Rug and Making Vacuuming Easier"/>
    <n v="1"/>
    <s v="amazon.com"/>
    <s v="Amazon"/>
    <s v="SISTER BAY"/>
    <s v="WI"/>
    <s v="54234-9534"/>
    <n v="19.829999999999998"/>
    <n v="0"/>
    <n v="0"/>
    <n v="0"/>
    <n v="0"/>
    <n v="-2.97"/>
    <n v="-4.41"/>
    <n v="0"/>
    <n v="0"/>
    <n v="12.45"/>
  </r>
  <r>
    <x v="5"/>
    <s v="Jul 15, 2015"/>
    <s v="Jul 15, 2015 11:15:48 AM PDT"/>
    <n v="5940288401"/>
    <x v="3"/>
    <s v="107-7656718-0823443"/>
    <s v="rug_wrench_200_3x5_fba"/>
    <s v="Rug Wrench Washable Non Slip Rug Pad - Protect Floors While Securing Rug and Making Vacuuming Easier"/>
    <n v="2"/>
    <s v="amazon.com"/>
    <s v="Amazon"/>
    <s v="FLAGSTAFF"/>
    <s v="AZ"/>
    <s v="86001-7002"/>
    <n v="25.66"/>
    <n v="0"/>
    <n v="0"/>
    <n v="0"/>
    <n v="0"/>
    <n v="-3.84"/>
    <n v="-4.34"/>
    <n v="0"/>
    <n v="0"/>
    <n v="17.48"/>
  </r>
  <r>
    <x v="5"/>
    <s v="Jul 15, 2015"/>
    <s v="Jul 15, 2015 11:19:22 AM PDT"/>
    <n v="5940288401"/>
    <x v="3"/>
    <s v="113-5053649-4037032"/>
    <s v="rug_wrench_200_5x8_fba"/>
    <s v="Rug Wrench Washable Non Slip Rug Pad - Protect Floors While Securing Rug and Making Vacuuming Easier"/>
    <n v="1"/>
    <s v="amazon.com"/>
    <s v="Amazon"/>
    <s v="Charlotte"/>
    <s v="NC"/>
    <n v="28270"/>
    <n v="19.829999999999998"/>
    <n v="0"/>
    <n v="0"/>
    <n v="0"/>
    <n v="0"/>
    <n v="-2.97"/>
    <n v="-4.41"/>
    <n v="0"/>
    <n v="0"/>
    <n v="12.45"/>
  </r>
  <r>
    <x v="5"/>
    <s v="Jul 15, 2015"/>
    <s v="Jul 15, 2015 12:52:04 PM PDT"/>
    <n v="5940288401"/>
    <x v="3"/>
    <s v="113-6410904-0910660"/>
    <s v="rug_wrench_200_2x4_fba"/>
    <s v="Rug Wrench Washable Non Slip Rug Pad - Protect Floors While Securing Rug and Making Vacuuming Easier"/>
    <n v="1"/>
    <s v="amazon.com"/>
    <s v="Amazon"/>
    <s v="CHICAGO"/>
    <s v="IL"/>
    <s v="60625-1414"/>
    <n v="9.83"/>
    <n v="0"/>
    <n v="0"/>
    <n v="0"/>
    <n v="0"/>
    <n v="-1.47"/>
    <n v="-2.54"/>
    <n v="0"/>
    <n v="0"/>
    <n v="5.82"/>
  </r>
  <r>
    <x v="5"/>
    <s v="Jul 15, 2015"/>
    <s v="Jul 15, 2015 2:25:36 PM PDT"/>
    <n v="5940288401"/>
    <x v="3"/>
    <s v="002-6339399-0590655"/>
    <s v="rug_wrench_200_2x4_fba"/>
    <s v="Rug Wrench Washable Non Slip Rug Pad - Protect Floors While Securing Rug and Making Vacuuming Easier"/>
    <n v="2"/>
    <s v="amazon.com"/>
    <s v="Amazon"/>
    <s v="SAINT LOUIS"/>
    <s v="MO"/>
    <s v="63130-1039"/>
    <n v="19.66"/>
    <n v="0"/>
    <n v="0"/>
    <n v="0"/>
    <n v="0"/>
    <n v="-2.94"/>
    <n v="-4.08"/>
    <n v="0"/>
    <n v="0"/>
    <n v="12.64"/>
  </r>
  <r>
    <x v="5"/>
    <s v="Jul 15, 2015"/>
    <s v="Jul 15, 2015 3:14:12 PM PDT"/>
    <n v="5940288401"/>
    <x v="3"/>
    <s v="111-1325464-4183419"/>
    <s v="rug_wrench_200_4x6_fba"/>
    <s v="Rug Wrench Washable Non Slip Rug Pad - Protect Floors While Securing Rug and Making Vacuuming Easier"/>
    <n v="1"/>
    <s v="amazon.com"/>
    <s v="Amazon"/>
    <s v="TELLURIDE"/>
    <s v="CO"/>
    <s v="81435-9109"/>
    <n v="16.829999999999998"/>
    <n v="4.59"/>
    <n v="0"/>
    <n v="0"/>
    <n v="0"/>
    <n v="-2.52"/>
    <n v="-8.61"/>
    <n v="0"/>
    <n v="0"/>
    <n v="10.29"/>
  </r>
  <r>
    <x v="5"/>
    <s v="Jul 15, 2015"/>
    <s v="Jul 15, 2015 3:45:39 PM PDT"/>
    <n v="5940288401"/>
    <x v="3"/>
    <s v="110-7721079-5317012"/>
    <s v="rug_wrench_200_2x8_fba"/>
    <s v="Rug Wrench Washable Non Slip Rug Pad - Protect Floors While Securing Rug and Making Vacuuming Easier"/>
    <n v="1"/>
    <s v="amazon.com"/>
    <s v="Amazon"/>
    <s v="MOBILE"/>
    <s v="AL"/>
    <n v="36609"/>
    <n v="14.83"/>
    <n v="0"/>
    <n v="0"/>
    <n v="0"/>
    <n v="0"/>
    <n v="-2.2200000000000002"/>
    <n v="-2.67"/>
    <n v="0"/>
    <n v="0"/>
    <n v="9.94"/>
  </r>
  <r>
    <x v="5"/>
    <s v="Jul 15, 2015"/>
    <s v="Jul 15, 2015 3:46:13 PM PDT"/>
    <n v="5940288401"/>
    <x v="3"/>
    <s v="108-8642959-6987404"/>
    <s v="rug_wrench_200_5x8_fba"/>
    <s v="Rug Wrench Washable Non Slip Rug Pad - Protect Floors While Securing Rug and Making Vacuuming Easier"/>
    <n v="1"/>
    <s v="amazon.com"/>
    <s v="Amazon"/>
    <s v="LANSDALE"/>
    <s v="PA"/>
    <s v="19446-3245"/>
    <n v="19.829999999999998"/>
    <n v="0"/>
    <n v="0"/>
    <n v="0"/>
    <n v="0"/>
    <n v="-2.97"/>
    <n v="-4.41"/>
    <n v="0"/>
    <n v="0"/>
    <n v="12.45"/>
  </r>
  <r>
    <x v="5"/>
    <s v="Jul 15, 2015"/>
    <s v="Jul 15, 2015 5:30:36 PM PDT"/>
    <n v="5940288401"/>
    <x v="3"/>
    <s v="108-8642959-6987404"/>
    <s v="rug_wrench_200_4x6_fba"/>
    <s v="Rug Wrench Washable Non Slip Rug Pad - Protect Floors While Securing Rug and Making Vacuuming Easier"/>
    <n v="2"/>
    <s v="amazon.com"/>
    <s v="Amazon"/>
    <s v="LANSDALE"/>
    <s v="PA"/>
    <s v="19446-3245"/>
    <n v="33.659999999999997"/>
    <n v="0"/>
    <n v="0"/>
    <n v="0"/>
    <n v="0"/>
    <n v="-5.04"/>
    <n v="-6.04"/>
    <n v="0"/>
    <n v="0"/>
    <n v="22.58"/>
  </r>
  <r>
    <x v="5"/>
    <s v="Jul 15, 2015"/>
    <s v="Jul 15, 2015 6:26:54 PM PDT"/>
    <n v="5940288401"/>
    <x v="3"/>
    <s v="002-4064985-9033012"/>
    <s v="rug_wrench_200_5x8_fba"/>
    <s v="Rug Wrench Washable Non Slip Rug Pad - Protect Floors While Securing Rug and Making Vacuuming Easier"/>
    <n v="2"/>
    <s v="amazon.com"/>
    <s v="Amazon"/>
    <s v="Oswego"/>
    <s v="Il"/>
    <n v="60543"/>
    <n v="39.659999999999997"/>
    <n v="0"/>
    <n v="0"/>
    <n v="0"/>
    <n v="0"/>
    <n v="-5.94"/>
    <n v="-7.82"/>
    <n v="0"/>
    <n v="0"/>
    <n v="25.9"/>
  </r>
  <r>
    <x v="5"/>
    <s v="Jul 15, 2015"/>
    <s v="Jul 15, 2015 6:31:44 PM PDT"/>
    <n v="5940288401"/>
    <x v="3"/>
    <s v="112-7800367-9119406"/>
    <s v="rug_wrench_200_5x8_fba"/>
    <s v="Rug Wrench Washable Non Slip Rug Pad - Protect Floors While Securing Rug and Making Vacuuming Easier"/>
    <n v="1"/>
    <s v="amazon.com"/>
    <s v="Amazon"/>
    <s v="SPICEWOOD"/>
    <s v="TX"/>
    <s v="78669-3129"/>
    <n v="19.829999999999998"/>
    <n v="0"/>
    <n v="0"/>
    <n v="0"/>
    <n v="0"/>
    <n v="-2.97"/>
    <n v="-4.41"/>
    <n v="0"/>
    <n v="0"/>
    <n v="12.45"/>
  </r>
  <r>
    <x v="5"/>
    <s v="Jul 15, 2015"/>
    <s v="Jul 15, 2015 7:08:31 PM PDT"/>
    <n v="5940288401"/>
    <x v="3"/>
    <s v="106-5270523-2899401"/>
    <s v="rug_wrench_200_2x4_fba"/>
    <s v="Rug Wrench Washable Non Slip Rug Pad - Protect Floors While Securing Rug and Making Vacuuming Easier"/>
    <n v="1"/>
    <s v="amazon.com"/>
    <s v="Amazon"/>
    <s v="Rockwall"/>
    <s v="TX"/>
    <n v="75087"/>
    <n v="9.83"/>
    <n v="0"/>
    <n v="0"/>
    <n v="0"/>
    <n v="0"/>
    <n v="-1.47"/>
    <n v="-2.54"/>
    <n v="0"/>
    <n v="0"/>
    <n v="5.82"/>
  </r>
  <r>
    <x v="5"/>
    <s v="Jul 15, 2015"/>
    <s v="Jul 15, 2015 7:24:30 PM PDT"/>
    <n v="5940288401"/>
    <x v="3"/>
    <s v="112-2700970-1618630"/>
    <s v="rug_wrench_200_4x6_fba"/>
    <s v="Rug Wrench Washable Non Slip Rug Pad - Protect Floors While Securing Rug and Making Vacuuming Easier"/>
    <n v="1"/>
    <s v="amazon.com"/>
    <s v="Amazon"/>
    <s v="MADISON"/>
    <s v="WI"/>
    <s v="53719-2565"/>
    <n v="16.829999999999998"/>
    <n v="0"/>
    <n v="0"/>
    <n v="0"/>
    <n v="0"/>
    <n v="-2.52"/>
    <n v="-4.0199999999999996"/>
    <n v="0"/>
    <n v="0"/>
    <n v="10.29"/>
  </r>
  <r>
    <x v="5"/>
    <s v="Jul 15, 2015"/>
    <s v="Jul 15, 2015 9:28:54 PM PDT"/>
    <n v="5940288401"/>
    <x v="3"/>
    <s v="112-6174173-6121030"/>
    <s v="rug_wrench_200_2x4_fba"/>
    <s v="Rug Wrench Washable Non Slip Rug Pad - Protect Floors While Securing Rug and Making Vacuuming Easier"/>
    <n v="1"/>
    <s v="amazon.com"/>
    <s v="Amazon"/>
    <s v="Moraga"/>
    <s v="CA"/>
    <n v="94556"/>
    <n v="9.83"/>
    <n v="0"/>
    <n v="0"/>
    <n v="0"/>
    <n v="0"/>
    <n v="-1.47"/>
    <n v="-2.54"/>
    <n v="0"/>
    <n v="0"/>
    <n v="5.82"/>
  </r>
  <r>
    <x v="5"/>
    <s v="Jul 15, 2015"/>
    <s v="Jul 15, 2015 10:22:34 PM PDT"/>
    <n v="5940288401"/>
    <x v="3"/>
    <s v="104-7400140-3211429"/>
    <s v="rug_wrench_200_2x4_fba"/>
    <s v="Rug Wrench Washable Non Slip Rug Pad - Protect Floors While Securing Rug and Making Vacuuming Easier"/>
    <n v="1"/>
    <s v="amazon.com"/>
    <s v="Amazon"/>
    <s v="MOBERLY"/>
    <s v="MO"/>
    <s v="65270-3714"/>
    <n v="9.83"/>
    <n v="0"/>
    <n v="0"/>
    <n v="0"/>
    <n v="0"/>
    <n v="-1.47"/>
    <n v="-2.54"/>
    <n v="0"/>
    <n v="0"/>
    <n v="5.82"/>
  </r>
  <r>
    <x v="5"/>
    <s v="Jul 15, 2015"/>
    <s v="Jul 15, 2015 10:48:35 PM PDT"/>
    <n v="5940288401"/>
    <x v="3"/>
    <s v="113-1132546-6341834"/>
    <s v="rug_wrench_200_2x8_fba"/>
    <s v="Rug Wrench Washable Non Slip Rug Pad - Protect Floors While Securing Rug and Making Vacuuming Easier"/>
    <n v="1"/>
    <s v="amazon.com"/>
    <s v="Amazon"/>
    <s v="READING"/>
    <s v="PA"/>
    <s v="19606-2880"/>
    <n v="14.83"/>
    <n v="0"/>
    <n v="0"/>
    <n v="0"/>
    <n v="0"/>
    <n v="-2.2200000000000002"/>
    <n v="-2.67"/>
    <n v="0"/>
    <n v="0"/>
    <n v="9.94"/>
  </r>
  <r>
    <x v="5"/>
    <s v="Jul 15, 2015"/>
    <s v="Jul 15, 2015 11:10:44 PM PDT"/>
    <n v="5940288401"/>
    <x v="3"/>
    <s v="113-6281981-0115435"/>
    <s v="rug_wrench_200_2x8_fba"/>
    <s v="Rug Wrench Washable Non Slip Rug Pad - Protect Floors While Securing Rug and Making Vacuuming Easier"/>
    <n v="1"/>
    <s v="amazon.com"/>
    <s v="Amazon"/>
    <s v="WASHINGTON"/>
    <s v="DC"/>
    <s v="20016-2660"/>
    <n v="14.83"/>
    <n v="2"/>
    <n v="0"/>
    <n v="-2"/>
    <n v="0"/>
    <n v="-4.4400000000000004"/>
    <n v="-2.67"/>
    <n v="0"/>
    <n v="0"/>
    <n v="7.72"/>
  </r>
  <r>
    <x v="5"/>
    <s v="Jul 15, 2015"/>
    <s v="Jul 15, 2015 11:10:44 PM PDT"/>
    <n v="5940288401"/>
    <x v="3"/>
    <s v="113-6281981-0115435"/>
    <s v="rug_wrench_200_2x8_fba"/>
    <s v="Rug Wrench Washable Non Slip Rug Pad - Protect Floors While Securing Rug and Making Vacuuming Easier"/>
    <n v="1"/>
    <s v="amazon.com"/>
    <s v="Amazon"/>
    <s v="WASHINGTON"/>
    <s v="DC"/>
    <s v="20016-2660"/>
    <n v="14.83"/>
    <n v="1.99"/>
    <n v="0"/>
    <n v="-1.99"/>
    <n v="0"/>
    <n v="0"/>
    <n v="-1.67"/>
    <n v="0"/>
    <n v="0"/>
    <n v="13.16"/>
  </r>
  <r>
    <x v="5"/>
    <s v="Jul 15, 2015"/>
    <s v="Jul 15, 2015 11:10:56 PM PDT"/>
    <n v="5940288401"/>
    <x v="3"/>
    <s v="112-4177798-2869064"/>
    <s v="rug_wrench_200_3x5_fba"/>
    <s v="Rug Wrench Washable Non Slip Rug Pad - Protect Floors While Securing Rug and Making Vacuuming Easier"/>
    <n v="1"/>
    <s v="amazon.com"/>
    <s v="Amazon"/>
    <s v="BLUFFTON"/>
    <s v="SC"/>
    <s v="29909-7816"/>
    <n v="12.83"/>
    <n v="0"/>
    <n v="0"/>
    <n v="0"/>
    <n v="0"/>
    <n v="-1.92"/>
    <n v="-2.67"/>
    <n v="0"/>
    <n v="0"/>
    <n v="8.24"/>
  </r>
  <r>
    <x v="5"/>
    <s v="Jul 16, 2015"/>
    <s v="Jul 16, 2015 12:10:36 AM PDT"/>
    <n v="5940288401"/>
    <x v="6"/>
    <s v="106-2985975-0962653"/>
    <s v="rug_wrench_200_3x5_fba"/>
    <s v="FBA Inventory Reimbursement - Customer Return"/>
    <n v="0"/>
    <m/>
    <m/>
    <m/>
    <m/>
    <m/>
    <n v="0"/>
    <n v="0"/>
    <n v="0"/>
    <n v="0"/>
    <n v="0"/>
    <n v="0"/>
    <n v="0"/>
    <n v="0"/>
    <n v="0"/>
    <n v="0"/>
  </r>
  <r>
    <x v="5"/>
    <s v="Jul 16, 2015"/>
    <s v="Jul 16, 2015 12:10:36 AM PDT"/>
    <n v="5940288401"/>
    <x v="6"/>
    <s v="106-2985975-0962653"/>
    <s v="rug_wrench_200_3x5_fba"/>
    <s v="FBA Inventory Reimbursement - Customer Return"/>
    <n v="1"/>
    <m/>
    <m/>
    <m/>
    <m/>
    <m/>
    <n v="0"/>
    <n v="0"/>
    <n v="0"/>
    <n v="0"/>
    <n v="0"/>
    <n v="0"/>
    <n v="0"/>
    <n v="0"/>
    <n v="8.24"/>
    <n v="8.24"/>
  </r>
  <r>
    <x v="5"/>
    <s v="Jul 16, 2015"/>
    <s v="Jul 16, 2015 12:54:03 AM PDT"/>
    <n v="5940288401"/>
    <x v="3"/>
    <s v="110-1027583-8278626"/>
    <s v="rug_wrench_200_5x8_fba"/>
    <s v="Rug Wrench Washable Non Slip Rug Pad - Protect Floors While Securing Rug and Making Vacuuming Easier"/>
    <n v="1"/>
    <s v="amazon.com"/>
    <s v="Amazon"/>
    <s v="Woodmere"/>
    <s v="NY"/>
    <s v="11598-2409"/>
    <n v="19.829999999999998"/>
    <n v="0"/>
    <n v="0"/>
    <n v="0"/>
    <n v="0"/>
    <n v="-2.97"/>
    <n v="-4.41"/>
    <n v="0"/>
    <n v="0"/>
    <n v="12.45"/>
  </r>
  <r>
    <x v="5"/>
    <s v="Jul 16, 2015"/>
    <s v="Jul 16, 2015 7:02:16 AM PDT"/>
    <n v="5940288401"/>
    <x v="3"/>
    <s v="102-5257611-5156221"/>
    <s v="rug_wrench_200_2x4_fba"/>
    <s v="Rug Wrench Washable Non Slip Rug Pad - Protect Floors While Securing Rug and Making Vacuuming Easier"/>
    <n v="2"/>
    <s v="amazon.com"/>
    <s v="Amazon"/>
    <s v="Virginia Beach"/>
    <s v="virginia"/>
    <n v="23456"/>
    <n v="19.66"/>
    <n v="0"/>
    <n v="0"/>
    <n v="0"/>
    <n v="0"/>
    <n v="-2.94"/>
    <n v="-4.08"/>
    <n v="0"/>
    <n v="0"/>
    <n v="12.64"/>
  </r>
  <r>
    <x v="5"/>
    <s v="Jul 16, 2015"/>
    <s v="Jul 16, 2015 7:06:27 AM PDT"/>
    <n v="5940288401"/>
    <x v="3"/>
    <s v="116-9483792-6094624"/>
    <s v="rug_wrench_200_2x8_fba"/>
    <s v="Rug Wrench Washable Non Slip Rug Pad - Protect Floors While Securing Rug and Making Vacuuming Easier"/>
    <n v="1"/>
    <s v="amazon.com"/>
    <s v="Amazon"/>
    <s v="N. Eastham"/>
    <s v="MA"/>
    <n v="2651"/>
    <n v="14.83"/>
    <n v="0"/>
    <n v="0"/>
    <n v="0"/>
    <n v="0"/>
    <n v="-2.2200000000000002"/>
    <n v="-2.67"/>
    <n v="0"/>
    <n v="0"/>
    <n v="9.94"/>
  </r>
  <r>
    <x v="5"/>
    <s v="Jul 16, 2015"/>
    <s v="Jul 16, 2015 7:25:11 AM PDT"/>
    <n v="5940288401"/>
    <x v="3"/>
    <s v="110-1578667-3447443"/>
    <s v="rug_wrench_200_5x8_fba"/>
    <s v="Rug Wrench Washable Non Slip Rug Pad - Protect Floors While Securing Rug and Making Vacuuming Easier"/>
    <n v="1"/>
    <s v="amazon.com"/>
    <s v="Amazon"/>
    <s v="NEWARK"/>
    <s v="DE"/>
    <s v="19702-4852"/>
    <n v="19.829999999999998"/>
    <n v="0"/>
    <n v="0"/>
    <n v="0"/>
    <n v="0"/>
    <n v="-2.97"/>
    <n v="-4.41"/>
    <n v="0"/>
    <n v="0"/>
    <n v="12.45"/>
  </r>
  <r>
    <x v="5"/>
    <s v="Jul 16, 2015"/>
    <s v="Jul 16, 2015 8:59:07 AM PDT"/>
    <n v="5940288401"/>
    <x v="3"/>
    <s v="110-6666355-1431459"/>
    <s v="rug_wrench_200_2x4_fba"/>
    <s v="Rug Wrench Washable Non Slip Rug Pad - Protect Floors While Securing Rug and Making Vacuuming Easier"/>
    <n v="1"/>
    <s v="amazon.com"/>
    <s v="Amazon"/>
    <s v="Golden Valley"/>
    <s v="MN"/>
    <n v="55427"/>
    <n v="9.83"/>
    <n v="0"/>
    <n v="0"/>
    <n v="0"/>
    <n v="0"/>
    <n v="-1.47"/>
    <n v="-2.54"/>
    <n v="0"/>
    <n v="0"/>
    <n v="5.82"/>
  </r>
  <r>
    <x v="5"/>
    <s v="Jul 16, 2015"/>
    <s v="Jul 16, 2015 11:22:32 AM PDT"/>
    <n v="5940288401"/>
    <x v="3"/>
    <s v="115-8643476-2347443"/>
    <s v="rug_wrench_200_3x5_fba"/>
    <s v="Rug Wrench Washable Non Slip Rug Pad - Protect Floors While Securing Rug and Making Vacuuming Easier"/>
    <n v="1"/>
    <s v="amazon.com"/>
    <s v="Amazon"/>
    <s v="San Rafael"/>
    <s v="CA"/>
    <s v="94901-4921"/>
    <n v="12.83"/>
    <n v="0"/>
    <n v="0"/>
    <n v="0"/>
    <n v="0"/>
    <n v="-1.92"/>
    <n v="-2.67"/>
    <n v="0"/>
    <n v="0"/>
    <n v="8.24"/>
  </r>
  <r>
    <x v="5"/>
    <s v="Jul 16, 2015"/>
    <s v="Jul 16, 2015 11:23:31 AM PDT"/>
    <n v="5940288401"/>
    <x v="3"/>
    <s v="106-3373471-3201012"/>
    <s v="rug_wrench_200_4x6_fba"/>
    <s v="Rug Wrench Washable Non Slip Rug Pad - Protect Floors While Securing Rug and Making Vacuuming Easier"/>
    <n v="1"/>
    <s v="amazon.com"/>
    <s v="Amazon"/>
    <s v="GASTONIA"/>
    <s v="NC"/>
    <s v="28056-7697"/>
    <n v="16.829999999999998"/>
    <n v="0"/>
    <n v="0"/>
    <n v="0"/>
    <n v="0"/>
    <n v="-2.52"/>
    <n v="-4.0199999999999996"/>
    <n v="0"/>
    <n v="0"/>
    <n v="10.29"/>
  </r>
  <r>
    <x v="5"/>
    <s v="Jul 16, 2015"/>
    <s v="Jul 16, 2015 11:38:46 AM PDT"/>
    <n v="5940288401"/>
    <x v="3"/>
    <s v="002-3541120-7351426"/>
    <s v="rug_wrench_200_4x6_fba"/>
    <s v="Rug Wrench Washable Non Slip Rug Pad - Protect Floors While Securing Rug and Making Vacuuming Easier"/>
    <n v="1"/>
    <s v="amazon.com"/>
    <s v="Amazon"/>
    <s v="TRUMBULL"/>
    <s v="CT"/>
    <s v="06611-5270"/>
    <n v="16.829999999999998"/>
    <n v="0"/>
    <n v="0"/>
    <n v="0"/>
    <n v="0"/>
    <n v="-2.52"/>
    <n v="-4.0199999999999996"/>
    <n v="0"/>
    <n v="0"/>
    <n v="10.29"/>
  </r>
  <r>
    <x v="5"/>
    <s v="Jul 16, 2015"/>
    <s v="Jul 16, 2015 12:17:20 PM PDT"/>
    <n v="5940288401"/>
    <x v="3"/>
    <s v="106-7897630-3213818"/>
    <s v="rug_wrench_200_2x8_fba"/>
    <s v="Rug Wrench Washable Non Slip Rug Pad - Protect Floors While Securing Rug and Making Vacuuming Easier"/>
    <n v="1"/>
    <s v="amazon.com"/>
    <s v="Amazon"/>
    <s v="La Crescenta"/>
    <s v="CA"/>
    <n v="91214"/>
    <n v="14.83"/>
    <n v="0"/>
    <n v="0"/>
    <n v="0"/>
    <n v="0"/>
    <n v="-2.2200000000000002"/>
    <n v="-2.67"/>
    <n v="0"/>
    <n v="0"/>
    <n v="9.94"/>
  </r>
  <r>
    <x v="5"/>
    <s v="Jul 16, 2015"/>
    <s v="Jul 16, 2015 12:51:58 PM PDT"/>
    <n v="5940288401"/>
    <x v="3"/>
    <s v="102-9789384-9659419"/>
    <s v="rug_wrench_200_4x6_fba"/>
    <s v="Rug Wrench Washable Non Slip Rug Pad - Protect Floors While Securing Rug and Making Vacuuming Easier"/>
    <n v="1"/>
    <s v="amazon.com"/>
    <s v="Amazon"/>
    <s v="Katy"/>
    <s v="TX"/>
    <s v="77494-8306"/>
    <n v="16.829999999999998"/>
    <n v="0"/>
    <n v="0"/>
    <n v="0"/>
    <n v="0"/>
    <n v="-2.52"/>
    <n v="-4.0199999999999996"/>
    <n v="0"/>
    <n v="0"/>
    <n v="10.29"/>
  </r>
  <r>
    <x v="5"/>
    <s v="Jul 16, 2015"/>
    <s v="Jul 16, 2015 3:48:10 PM PDT"/>
    <n v="5940288401"/>
    <x v="3"/>
    <s v="107-7685188-1506625"/>
    <s v="rug_wrench_200_5x8_fba"/>
    <s v="Rug Wrench Washable Non Slip Rug Pad - Protect Floors While Securing Rug and Making Vacuuming Easier"/>
    <n v="1"/>
    <s v="amazon.com"/>
    <s v="Amazon"/>
    <s v="SUMMERVILLE"/>
    <s v="SC"/>
    <s v="29483-8276"/>
    <n v="19.829999999999998"/>
    <n v="0"/>
    <n v="0"/>
    <n v="0"/>
    <n v="0"/>
    <n v="-2.97"/>
    <n v="-4.41"/>
    <n v="0"/>
    <n v="0"/>
    <n v="12.45"/>
  </r>
  <r>
    <x v="5"/>
    <s v="Jul 16, 2015"/>
    <s v="Jul 16, 2015 4:59:53 PM PDT"/>
    <n v="5940288401"/>
    <x v="3"/>
    <s v="105-8868272-8496248"/>
    <s v="rug_wrench_200_3x5_fba"/>
    <s v="Rug Wrench Washable Non Slip Rug Pad - Protect Floors While Securing Rug and Making Vacuuming Easier"/>
    <n v="1"/>
    <s v="amazon.com"/>
    <s v="Amazon"/>
    <s v="Los Angeles"/>
    <s v="CA"/>
    <n v="90067"/>
    <n v="12.83"/>
    <n v="0"/>
    <n v="0"/>
    <n v="0"/>
    <n v="0"/>
    <n v="-1.92"/>
    <n v="-2.67"/>
    <n v="0"/>
    <n v="0"/>
    <n v="8.24"/>
  </r>
  <r>
    <x v="5"/>
    <s v="Jul 16, 2015"/>
    <s v="Jul 16, 2015 5:16:23 PM PDT"/>
    <n v="5940288401"/>
    <x v="3"/>
    <s v="102-6303889-2606612"/>
    <s v="rug_wrench_200_2x4_fba"/>
    <s v="Rug Wrench Washable Non Slip Rug Pad - Protect Floors While Securing Rug and Making Vacuuming Easier"/>
    <n v="1"/>
    <s v="amazon.com"/>
    <s v="Amazon"/>
    <s v="BRENHAM"/>
    <s v="TEXAS"/>
    <s v="77833-4218"/>
    <n v="9.83"/>
    <n v="0"/>
    <n v="0"/>
    <n v="0"/>
    <n v="0"/>
    <n v="-1.47"/>
    <n v="-2.54"/>
    <n v="0"/>
    <n v="0"/>
    <n v="5.82"/>
  </r>
  <r>
    <x v="5"/>
    <s v="Jul 16, 2015"/>
    <s v="Jul 16, 2015 5:51:24 PM PDT"/>
    <n v="5940288401"/>
    <x v="3"/>
    <s v="113-0166049-4785029"/>
    <s v="rug_wrench_200_5x8_fba"/>
    <s v="Rug Wrench Washable Non Slip Rug Pad - Protect Floors While Securing Rug and Making Vacuuming Easier"/>
    <n v="1"/>
    <s v="amazon.com"/>
    <s v="Amazon"/>
    <s v="Salem"/>
    <s v="OH"/>
    <s v="44460-9606"/>
    <n v="19.829999999999998"/>
    <n v="0"/>
    <n v="0"/>
    <n v="0"/>
    <n v="0"/>
    <n v="-2.97"/>
    <n v="-4.41"/>
    <n v="0"/>
    <n v="0"/>
    <n v="12.45"/>
  </r>
  <r>
    <x v="5"/>
    <s v="Jul 16, 2015"/>
    <s v="Jul 16, 2015 6:22:16 PM PDT"/>
    <n v="5940288401"/>
    <x v="3"/>
    <s v="113-7459736-3175422"/>
    <s v="rug_wrench_200_3x5_fba"/>
    <s v="Rug Wrench Washable Non Slip Rug Pad - Protect Floors While Securing Rug and Making Vacuuming Easier"/>
    <n v="1"/>
    <s v="amazon.com"/>
    <s v="Amazon"/>
    <s v="Pleasantville"/>
    <s v="NY"/>
    <s v="10570-2715"/>
    <n v="12.83"/>
    <n v="0"/>
    <n v="0"/>
    <n v="0"/>
    <n v="0"/>
    <n v="-1.92"/>
    <n v="-2.67"/>
    <n v="0"/>
    <n v="0"/>
    <n v="8.24"/>
  </r>
  <r>
    <x v="5"/>
    <s v="Jul 16, 2015"/>
    <s v="Jul 16, 2015 7:43:57 PM PDT"/>
    <n v="5940288401"/>
    <x v="3"/>
    <s v="105-2870886-6381041"/>
    <s v="rug_wrench_200_2x8_fba"/>
    <s v="Rug Wrench Washable Non Slip Rug Pad - Protect Floors While Securing Rug and Making Vacuuming Easier"/>
    <n v="1"/>
    <s v="amazon.com"/>
    <s v="Amazon"/>
    <s v="LOS ANGELES"/>
    <s v="CA"/>
    <s v="90039-2641"/>
    <n v="14.83"/>
    <n v="0"/>
    <n v="0"/>
    <n v="0"/>
    <n v="0"/>
    <n v="-2.2200000000000002"/>
    <n v="-2.67"/>
    <n v="0"/>
    <n v="0"/>
    <n v="9.94"/>
  </r>
  <r>
    <x v="5"/>
    <s v="Jul 16, 2015"/>
    <s v="Jul 16, 2015 8:51:26 PM PDT"/>
    <n v="5940288401"/>
    <x v="3"/>
    <s v="103-0704165-3839431"/>
    <s v="rug_wrench_200_2x8_fba"/>
    <s v="Rug Wrench Washable Non Slip Rug Pad - Protect Floors While Securing Rug and Making Vacuuming Easier"/>
    <n v="1"/>
    <s v="amazon.com"/>
    <s v="Amazon"/>
    <s v="LOS GATOS"/>
    <s v="CA"/>
    <s v="95032-2537"/>
    <n v="14.83"/>
    <n v="0"/>
    <n v="0"/>
    <n v="0"/>
    <n v="0"/>
    <n v="-2.2200000000000002"/>
    <n v="-2.67"/>
    <n v="0"/>
    <n v="0"/>
    <n v="9.94"/>
  </r>
  <r>
    <x v="5"/>
    <s v="Jul 16, 2015"/>
    <s v="Jul 16, 2015 11:28:43 PM PDT"/>
    <n v="5940288401"/>
    <x v="3"/>
    <s v="102-7817937-9438638"/>
    <s v="rug_wrench_200_3x5_fba"/>
    <s v="Rug Wrench Washable Non Slip Rug Pad - Protect Floors While Securing Rug and Making Vacuuming Easier"/>
    <n v="1"/>
    <s v="amazon.com"/>
    <s v="Amazon"/>
    <s v="IPSWICH"/>
    <s v="MA"/>
    <s v="01938-1304"/>
    <n v="12.83"/>
    <n v="0"/>
    <n v="0"/>
    <n v="0"/>
    <n v="0"/>
    <n v="-1.92"/>
    <n v="-2.67"/>
    <n v="0"/>
    <n v="0"/>
    <n v="8.24"/>
  </r>
  <r>
    <x v="5"/>
    <s v="Jul 16, 2015"/>
    <s v="Jul 16, 2015 11:30:10 PM PDT"/>
    <n v="5940288401"/>
    <x v="5"/>
    <s v="113-1207505-4830633"/>
    <s v="rug_wrench_200_2x4_fba"/>
    <s v="Rug Wrench Washable Non Slip Rug Pad - Protect Floors While Securing Rug and Making Vacuuming Easier"/>
    <n v="1"/>
    <s v="amazon.com"/>
    <s v="Amazon"/>
    <s v="NEWMAN LAKE"/>
    <s v="WA"/>
    <s v="99025-9696"/>
    <n v="-9.83"/>
    <n v="0"/>
    <n v="0"/>
    <n v="0"/>
    <n v="0"/>
    <n v="1.18"/>
    <n v="0"/>
    <n v="0"/>
    <n v="0"/>
    <n v="-8.65"/>
  </r>
  <r>
    <x v="5"/>
    <s v="Jul 16, 2015"/>
    <s v="Jul 16, 2015 11:36:56 PM PDT"/>
    <n v="5940288401"/>
    <x v="3"/>
    <s v="112-6124430-5902609"/>
    <s v="rug_wrench_200_5x8_fba"/>
    <s v="Rug Wrench Washable Non Slip Rug Pad - Protect Floors While Securing Rug and Making Vacuuming Easier"/>
    <n v="2"/>
    <s v="amazon.com"/>
    <s v="Amazon"/>
    <s v="WALDORF"/>
    <s v="MD"/>
    <s v="20603-3948"/>
    <n v="39.659999999999997"/>
    <n v="0"/>
    <n v="0"/>
    <n v="0"/>
    <n v="0"/>
    <n v="-5.94"/>
    <n v="-7.82"/>
    <n v="0"/>
    <n v="0"/>
    <n v="25.9"/>
  </r>
  <r>
    <x v="5"/>
    <s v="Jul 17, 2015"/>
    <s v="Jul 17, 2015 1:06:42 AM PDT"/>
    <n v="5940288401"/>
    <x v="3"/>
    <s v="108-6183096-6984246"/>
    <s v="rug_wrench_200_5x8_fba"/>
    <s v="Rug Wrench Washable Non Slip Rug Pad - Protect Floors While Securing Rug and Making Vacuuming Easier"/>
    <n v="1"/>
    <s v="amazon.com"/>
    <s v="Amazon"/>
    <s v="DAYTONA BEACH"/>
    <s v="FL"/>
    <s v="32124-3625"/>
    <n v="19.829999999999998"/>
    <n v="0"/>
    <n v="0"/>
    <n v="0"/>
    <n v="0"/>
    <n v="-2.97"/>
    <n v="-4.41"/>
    <n v="0"/>
    <n v="0"/>
    <n v="12.45"/>
  </r>
  <r>
    <x v="5"/>
    <s v="Jul 17, 2015"/>
    <s v="Jul 17, 2015 2:55:41 AM PDT"/>
    <n v="5940288401"/>
    <x v="3"/>
    <s v="111-4312992-1725017"/>
    <s v="rug_wrench_200_4x6_fba"/>
    <s v="Rug Wrench Washable Non Slip Rug Pad - Protect Floors While Securing Rug and Making Vacuuming Easier"/>
    <n v="1"/>
    <s v="amazon.com"/>
    <s v="Amazon"/>
    <s v="OOLTEWAH"/>
    <s v="TN"/>
    <s v="37363-5909"/>
    <n v="16.829999999999998"/>
    <n v="0"/>
    <n v="0"/>
    <n v="0"/>
    <n v="0"/>
    <n v="-2.52"/>
    <n v="-4.0199999999999996"/>
    <n v="0"/>
    <n v="0"/>
    <n v="10.29"/>
  </r>
  <r>
    <x v="5"/>
    <s v="Jul 17, 2015"/>
    <s v="Jul 17, 2015 7:10:26 AM PDT"/>
    <n v="5940288401"/>
    <x v="3"/>
    <s v="102-1186096-9022663"/>
    <s v="rug_wrench_200_3x5_fba"/>
    <s v="Rug Wrench Washable Non Slip Rug Pad - Protect Floors While Securing Rug and Making Vacuuming Easier"/>
    <n v="2"/>
    <s v="amazon.com"/>
    <s v="Amazon"/>
    <s v="HELENA"/>
    <s v="MT"/>
    <s v="59601-3891"/>
    <n v="25.66"/>
    <n v="6.92"/>
    <n v="0"/>
    <n v="-6.92"/>
    <n v="0"/>
    <n v="-3.84"/>
    <n v="-4.34"/>
    <n v="0"/>
    <n v="0"/>
    <n v="17.48"/>
  </r>
  <r>
    <x v="5"/>
    <s v="Jul 17, 2015"/>
    <s v="Jul 17, 2015 1:50:37 PM PDT"/>
    <n v="5940288401"/>
    <x v="3"/>
    <s v="107-5952020-1718665"/>
    <s v="rug_wrench_200_4x6_fba"/>
    <s v="Rug Wrench Washable Non Slip Rug Pad - Protect Floors While Securing Rug and Making Vacuuming Easier"/>
    <n v="1"/>
    <s v="amazon.com"/>
    <s v="Amazon"/>
    <s v="GEORGETOWN"/>
    <s v="KY"/>
    <s v="40324-9468"/>
    <n v="16.829999999999998"/>
    <n v="0"/>
    <n v="0"/>
    <n v="0"/>
    <n v="0"/>
    <n v="-2.52"/>
    <n v="-4.0199999999999996"/>
    <n v="0"/>
    <n v="0"/>
    <n v="10.29"/>
  </r>
  <r>
    <x v="5"/>
    <s v="Jul 17, 2015"/>
    <s v="Jul 17, 2015 3:20:52 PM PDT"/>
    <n v="5940288401"/>
    <x v="3"/>
    <s v="116-1431123-0540231"/>
    <s v="rug_wrench_200_3x5_fba"/>
    <s v="Rug Wrench Washable Non Slip Rug Pad - Protect Floors While Securing Rug and Making Vacuuming Easier"/>
    <n v="1"/>
    <s v="amazon.com"/>
    <s v="Amazon"/>
    <s v="Jersey Village"/>
    <s v="TX"/>
    <n v="77040"/>
    <n v="12.83"/>
    <n v="0"/>
    <n v="0"/>
    <n v="0"/>
    <n v="0"/>
    <n v="-1.92"/>
    <n v="-2.67"/>
    <n v="0"/>
    <n v="0"/>
    <n v="8.24"/>
  </r>
  <r>
    <x v="5"/>
    <s v="Jul 17, 2015"/>
    <s v="Jul 17, 2015 3:36:27 PM PDT"/>
    <n v="5940288401"/>
    <x v="3"/>
    <s v="103-7377472-0587440"/>
    <s v="rug_wrench_200_5x8_fba"/>
    <s v="Rug Wrench Washable Non Slip Rug Pad - Protect Floors While Securing Rug and Making Vacuuming Easier"/>
    <n v="1"/>
    <s v="amazon.com"/>
    <s v="Amazon"/>
    <s v="NEW YORK"/>
    <s v="NY"/>
    <s v="10024-4256"/>
    <n v="19.829999999999998"/>
    <n v="0"/>
    <n v="0"/>
    <n v="0"/>
    <n v="0"/>
    <n v="-2.97"/>
    <n v="-4.41"/>
    <n v="0"/>
    <n v="0"/>
    <n v="12.45"/>
  </r>
  <r>
    <x v="5"/>
    <s v="Jul 17, 2015"/>
    <s v="Jul 17, 2015 5:54:00 PM PDT"/>
    <n v="5940288401"/>
    <x v="3"/>
    <s v="115-2734899-3053003"/>
    <s v="rug_wrench_200_2x8_fba"/>
    <s v="Rug Wrench Washable Non Slip Rug Pad - Protect Floors While Securing Rug and Making Vacuuming Easier"/>
    <n v="1"/>
    <s v="amazon.com"/>
    <s v="Amazon"/>
    <s v="ATLANTA"/>
    <s v="GA"/>
    <s v="30305-1939"/>
    <n v="14.83"/>
    <n v="0"/>
    <n v="0"/>
    <n v="0"/>
    <n v="0"/>
    <n v="-2.2200000000000002"/>
    <n v="-2.67"/>
    <n v="0"/>
    <n v="0"/>
    <n v="9.94"/>
  </r>
  <r>
    <x v="5"/>
    <s v="Jul 17, 2015"/>
    <s v="Jul 17, 2015 9:04:21 PM PDT"/>
    <n v="5940288401"/>
    <x v="3"/>
    <s v="108-3674129-8013015"/>
    <s v="rug_wrench_200_2x8_fba"/>
    <s v="Rug Wrench Washable Non Slip Rug Pad - Protect Floors While Securing Rug and Making Vacuuming Easier"/>
    <n v="2"/>
    <s v="amazon.com"/>
    <s v="Amazon"/>
    <s v="NEW YORK"/>
    <s v="NY"/>
    <s v="10016-3488"/>
    <n v="29.66"/>
    <n v="0"/>
    <n v="0"/>
    <n v="0"/>
    <n v="0"/>
    <n v="-4.4400000000000004"/>
    <n v="-4.34"/>
    <n v="0"/>
    <n v="0"/>
    <n v="20.88"/>
  </r>
  <r>
    <x v="5"/>
    <s v="Jul 17, 2015"/>
    <s v="Jul 17, 2015 10:40:45 PM PDT"/>
    <n v="5940288401"/>
    <x v="3"/>
    <s v="102-0833120-0357820"/>
    <s v="rug_wrench_200_5x8_fba"/>
    <s v="Rug Wrench Washable Non Slip Rug Pad - Protect Floors While Securing Rug and Making Vacuuming Easier"/>
    <n v="1"/>
    <s v="amazon.com"/>
    <s v="Amazon"/>
    <s v="LONG BEACH"/>
    <s v="CALIFORNIA"/>
    <s v="90813-4007"/>
    <n v="19.829999999999998"/>
    <n v="0"/>
    <n v="0"/>
    <n v="0"/>
    <n v="0"/>
    <n v="-2.97"/>
    <n v="-4.41"/>
    <n v="0"/>
    <n v="0"/>
    <n v="12.45"/>
  </r>
  <r>
    <x v="5"/>
    <s v="Jul 18, 2015"/>
    <s v="Jul 18, 2015 1:28:07 AM PDT"/>
    <n v="5940288401"/>
    <x v="3"/>
    <s v="116-2349322-9061869"/>
    <s v="rug_wrench_200_2x4_fba"/>
    <s v="Rug Wrench Washable Non Slip Rug Pad - Protect Floors While Securing Rug and Making Vacuuming Easier"/>
    <n v="1"/>
    <s v="amazon.com"/>
    <s v="Amazon"/>
    <s v="SILVER SPRING"/>
    <s v="MD"/>
    <s v="20906-1614"/>
    <n v="9.83"/>
    <n v="0"/>
    <n v="0"/>
    <n v="0"/>
    <n v="0"/>
    <n v="-1.47"/>
    <n v="-2.54"/>
    <n v="0"/>
    <n v="0"/>
    <n v="5.82"/>
  </r>
  <r>
    <x v="5"/>
    <s v="Jul 18, 2015"/>
    <s v="Jul 18, 2015 3:11:18 AM PDT"/>
    <n v="5940288401"/>
    <x v="6"/>
    <s v="112-9670042-5630639"/>
    <s v="rug_wrench_200_5x8_fba"/>
    <s v="FBA Inventory Reimbursement - Customer Return"/>
    <n v="1"/>
    <m/>
    <m/>
    <m/>
    <m/>
    <m/>
    <n v="0"/>
    <n v="0"/>
    <n v="0"/>
    <n v="0"/>
    <n v="0"/>
    <n v="0"/>
    <n v="0"/>
    <n v="0"/>
    <n v="12.45"/>
    <n v="12.45"/>
  </r>
  <r>
    <x v="5"/>
    <s v="Jul 18, 2015"/>
    <s v="Jul 18, 2015 3:19:35 AM PDT"/>
    <n v="5940288401"/>
    <x v="3"/>
    <s v="105-1303263-3909839"/>
    <s v="rug_wrench_200_5x8_fba"/>
    <s v="Rug Wrench Washable Non Slip Rug Pad - Protect Floors While Securing Rug and Making Vacuuming Easier"/>
    <n v="1"/>
    <s v="amazon.com"/>
    <s v="Amazon"/>
    <s v="WEST RICHLAND"/>
    <s v="WA"/>
    <s v="99353-5007"/>
    <n v="19.829999999999998"/>
    <n v="0"/>
    <n v="0"/>
    <n v="0"/>
    <n v="0"/>
    <n v="-2.97"/>
    <n v="-4.41"/>
    <n v="0"/>
    <n v="0"/>
    <n v="12.45"/>
  </r>
  <r>
    <x v="5"/>
    <s v="Jul 18, 2015"/>
    <s v="Jul 18, 2015 8:43:53 AM PDT"/>
    <n v="5940288401"/>
    <x v="3"/>
    <s v="116-9977358-1419443"/>
    <s v="rug_wrench_200_2x4_fba"/>
    <s v="Rug Wrench Washable Non Slip Rug Pad - Protect Floors While Securing Rug and Making Vacuuming Easier"/>
    <n v="1"/>
    <s v="amazon.com"/>
    <s v="Amazon"/>
    <s v="SEABROOK"/>
    <s v="TX"/>
    <n v="77586"/>
    <n v="9.83"/>
    <n v="0"/>
    <n v="0"/>
    <n v="0"/>
    <n v="0"/>
    <n v="-1.47"/>
    <n v="-2.54"/>
    <n v="0"/>
    <n v="0"/>
    <n v="5.82"/>
  </r>
  <r>
    <x v="5"/>
    <s v="Jul 18, 2015"/>
    <s v="Jul 18, 2015 3:24:14 PM PDT"/>
    <n v="5940288401"/>
    <x v="3"/>
    <s v="110-6374309-3632235"/>
    <s v="rug_wrench_200_2x4_fba"/>
    <s v="Rug Wrench Washable Non Slip Rug Pad - Protect Floors While Securing Rug and Making Vacuuming Easier"/>
    <n v="1"/>
    <s v="amazon.com"/>
    <s v="Amazon"/>
    <s v="GAITHERSBURG"/>
    <s v="MD"/>
    <s v="20882-3714"/>
    <n v="9.83"/>
    <n v="0"/>
    <n v="0"/>
    <n v="0"/>
    <n v="0"/>
    <n v="-1.47"/>
    <n v="-2.54"/>
    <n v="0"/>
    <n v="0"/>
    <n v="5.82"/>
  </r>
  <r>
    <x v="5"/>
    <s v="Jul 18, 2015"/>
    <s v="Jul 18, 2015 4:28:38 PM PDT"/>
    <n v="5940288401"/>
    <x v="3"/>
    <s v="116-4757671-5329812"/>
    <s v="rug_wrench_200_3x5_fba"/>
    <s v="Rug Wrench Washable Non Slip Rug Pad - Protect Floors While Securing Rug and Making Vacuuming Easier"/>
    <n v="1"/>
    <s v="amazon.com"/>
    <s v="Amazon"/>
    <s v="WESTERN SPRINGS"/>
    <s v="IL"/>
    <s v="60558-1108"/>
    <n v="12.83"/>
    <n v="1.84"/>
    <n v="0"/>
    <n v="-1.84"/>
    <n v="0"/>
    <n v="-1.92"/>
    <n v="-2.67"/>
    <n v="0"/>
    <n v="0"/>
    <n v="8.24"/>
  </r>
  <r>
    <x v="5"/>
    <s v="Jul 18, 2015"/>
    <s v="Jul 18, 2015 6:39:08 PM PDT"/>
    <n v="5940288401"/>
    <x v="3"/>
    <s v="105-6209112-8972215"/>
    <s v="rug_wrench_200_3x5_fba"/>
    <s v="Rug Wrench Washable Non Slip Rug Pad - Protect Floors While Securing Rug and Making Vacuuming Easier"/>
    <n v="1"/>
    <s v="amazon.com"/>
    <s v="Amazon"/>
    <s v="BROOKLYN"/>
    <s v="NY"/>
    <s v="11201-2091"/>
    <n v="12.83"/>
    <n v="3.99"/>
    <n v="0"/>
    <n v="-3.99"/>
    <n v="0"/>
    <n v="-1.92"/>
    <n v="-2.67"/>
    <n v="0"/>
    <n v="0"/>
    <n v="8.24"/>
  </r>
  <r>
    <x v="5"/>
    <s v="Jul 18, 2015"/>
    <s v="Jul 18, 2015 10:23:24 PM PDT"/>
    <n v="5940288401"/>
    <x v="3"/>
    <s v="111-6703497-2877830"/>
    <s v="rug_wrench_200_4x6_fba"/>
    <s v="Rug Wrench Washable Non Slip Rug Pad - Protect Floors While Securing Rug and Making Vacuuming Easier"/>
    <n v="1"/>
    <s v="amazon.com"/>
    <s v="Amazon"/>
    <s v="Maple Valley"/>
    <s v="Washington"/>
    <n v="98038"/>
    <n v="16.829999999999998"/>
    <n v="0"/>
    <n v="0"/>
    <n v="0"/>
    <n v="0"/>
    <n v="-2.52"/>
    <n v="-4.0199999999999996"/>
    <n v="0"/>
    <n v="0"/>
    <n v="10.29"/>
  </r>
  <r>
    <x v="5"/>
    <s v="Jul 18, 2015"/>
    <s v="Jul 18, 2015 10:35:51 PM PDT"/>
    <n v="5940288401"/>
    <x v="3"/>
    <s v="116-6802500-4141014"/>
    <s v="rug_wrench_200_3x5_fba"/>
    <s v="Rug Wrench Washable Non Slip Rug Pad - Protect Floors While Securing Rug and Making Vacuuming Easier"/>
    <n v="1"/>
    <s v="amazon.com"/>
    <s v="Amazon"/>
    <s v="Mukilteo"/>
    <s v="WA"/>
    <n v="98275"/>
    <n v="12.83"/>
    <n v="0"/>
    <n v="0"/>
    <n v="0"/>
    <n v="0"/>
    <n v="-3.84"/>
    <n v="-1.67"/>
    <n v="0"/>
    <n v="0"/>
    <n v="7.32"/>
  </r>
  <r>
    <x v="5"/>
    <s v="Jul 18, 2015"/>
    <s v="Jul 18, 2015 10:35:51 PM PDT"/>
    <n v="5940288401"/>
    <x v="3"/>
    <s v="116-6802500-4141014"/>
    <s v="rug_wrench_200_3x5_fba"/>
    <s v="Rug Wrench Washable Non Slip Rug Pad - Protect Floors While Securing Rug and Making Vacuuming Easier"/>
    <n v="1"/>
    <s v="amazon.com"/>
    <s v="Amazon"/>
    <s v="Mukilteo"/>
    <s v="WA"/>
    <n v="98275"/>
    <n v="12.83"/>
    <n v="0"/>
    <n v="0"/>
    <n v="0"/>
    <n v="0"/>
    <n v="0"/>
    <n v="-2.67"/>
    <n v="0"/>
    <n v="0"/>
    <n v="10.16"/>
  </r>
  <r>
    <x v="5"/>
    <s v="Jul 18, 2015"/>
    <s v="Jul 18, 2015 10:43:52 PM PDT"/>
    <n v="5940288401"/>
    <x v="3"/>
    <s v="108-1742837-0589843"/>
    <s v="rug_wrench_200_2x8_fba"/>
    <s v="Rug Wrench Washable Non Slip Rug Pad - Protect Floors While Securing Rug and Making Vacuuming Easier"/>
    <n v="1"/>
    <s v="amazon.com"/>
    <s v="Amazon"/>
    <s v="Orange"/>
    <s v="Ca"/>
    <n v="92869"/>
    <n v="14.83"/>
    <n v="0"/>
    <n v="0"/>
    <n v="0"/>
    <n v="0"/>
    <n v="-2.2200000000000002"/>
    <n v="-1.67"/>
    <n v="0"/>
    <n v="0"/>
    <n v="10.94"/>
  </r>
  <r>
    <x v="5"/>
    <s v="Jul 18, 2015"/>
    <s v="Jul 18, 2015 10:43:52 PM PDT"/>
    <n v="5940288401"/>
    <x v="3"/>
    <s v="108-1742837-0589843"/>
    <s v="rug_wrench_200_3x5_fba"/>
    <s v="Rug Wrench Washable Non Slip Rug Pad - Protect Floors While Securing Rug and Making Vacuuming Easier"/>
    <n v="1"/>
    <s v="amazon.com"/>
    <s v="Amazon"/>
    <s v="Orange"/>
    <s v="Ca"/>
    <n v="92869"/>
    <n v="12.83"/>
    <n v="0"/>
    <n v="0"/>
    <n v="0"/>
    <n v="0"/>
    <n v="-1.92"/>
    <n v="-2.67"/>
    <n v="0"/>
    <n v="0"/>
    <n v="8.24"/>
  </r>
  <r>
    <x v="5"/>
    <s v="Jul 19, 2015"/>
    <s v="Jul 19, 2015 2:37:44 AM PDT"/>
    <n v="5940288401"/>
    <x v="3"/>
    <s v="109-1485158-6677820"/>
    <s v="rug_wrench_200_3x5_fba"/>
    <s v="Rug Wrench Washable Non Slip Rug Pad - Protect Floors While Securing Rug and Making Vacuuming Easier"/>
    <n v="2"/>
    <s v="amazon.com"/>
    <s v="Amazon"/>
    <s v="Albuquerque"/>
    <s v="New Mexico"/>
    <n v="87111"/>
    <n v="25.66"/>
    <n v="0"/>
    <n v="0"/>
    <n v="0"/>
    <n v="0"/>
    <n v="-3.84"/>
    <n v="-4.34"/>
    <n v="0"/>
    <n v="0"/>
    <n v="17.48"/>
  </r>
  <r>
    <x v="5"/>
    <s v="Jul 19, 2015"/>
    <s v="Jul 19, 2015 2:59:20 AM PDT"/>
    <n v="5940288401"/>
    <x v="3"/>
    <s v="110-4051819-7177812"/>
    <s v="rug_wrench_200_2x4_fba"/>
    <s v="Rug Wrench Washable Non Slip Rug Pad - Protect Floors While Securing Rug and Making Vacuuming Easier"/>
    <n v="2"/>
    <s v="amazon.com"/>
    <s v="Amazon"/>
    <s v="KINGSTON"/>
    <s v="TENNESSEE"/>
    <s v="37763-5509"/>
    <n v="19.66"/>
    <n v="0"/>
    <n v="0"/>
    <n v="0"/>
    <n v="0"/>
    <n v="-7.35"/>
    <n v="-3.08"/>
    <n v="0"/>
    <n v="0"/>
    <n v="9.23"/>
  </r>
  <r>
    <x v="5"/>
    <s v="Jul 19, 2015"/>
    <s v="Jul 19, 2015 2:59:20 AM PDT"/>
    <n v="5940288401"/>
    <x v="3"/>
    <s v="110-4051819-7177812"/>
    <s v="rug_wrench_200_2x4_fba"/>
    <s v="Rug Wrench Washable Non Slip Rug Pad - Protect Floors While Securing Rug and Making Vacuuming Easier"/>
    <n v="1"/>
    <s v="amazon.com"/>
    <s v="Amazon"/>
    <s v="KINGSTON"/>
    <s v="TENNESSEE"/>
    <s v="37763-5509"/>
    <n v="9.83"/>
    <n v="0"/>
    <n v="0"/>
    <n v="0"/>
    <n v="0"/>
    <n v="0"/>
    <n v="-2.54"/>
    <n v="0"/>
    <n v="0"/>
    <n v="7.29"/>
  </r>
  <r>
    <x v="5"/>
    <s v="Jul 19, 2015"/>
    <s v="Jul 19, 2015 2:59:20 AM PDT"/>
    <n v="5940288401"/>
    <x v="3"/>
    <s v="110-4051819-7177812"/>
    <s v="rug_wrench_200_2x4_fba"/>
    <s v="Rug Wrench Washable Non Slip Rug Pad - Protect Floors While Securing Rug and Making Vacuuming Easier"/>
    <n v="1"/>
    <s v="amazon.com"/>
    <s v="Amazon"/>
    <s v="KINGSTON"/>
    <s v="TENNESSEE"/>
    <s v="37763-5509"/>
    <n v="9.83"/>
    <n v="0"/>
    <n v="0"/>
    <n v="0"/>
    <n v="0"/>
    <n v="0"/>
    <n v="-1.54"/>
    <n v="0"/>
    <n v="0"/>
    <n v="8.2899999999999991"/>
  </r>
  <r>
    <x v="5"/>
    <s v="Jul 19, 2015"/>
    <s v="Jul 19, 2015 2:59:20 AM PDT"/>
    <n v="5940288401"/>
    <x v="3"/>
    <s v="110-4051819-7177812"/>
    <s v="rug_wrench_200_2x4_fba"/>
    <s v="Rug Wrench Washable Non Slip Rug Pad - Protect Floors While Securing Rug and Making Vacuuming Easier"/>
    <n v="1"/>
    <s v="amazon.com"/>
    <s v="Amazon"/>
    <s v="KINGSTON"/>
    <s v="TENNESSEE"/>
    <s v="37763-5509"/>
    <n v="9.83"/>
    <n v="0"/>
    <n v="0"/>
    <n v="0"/>
    <n v="0"/>
    <n v="0"/>
    <n v="-1.54"/>
    <n v="0"/>
    <n v="0"/>
    <n v="8.2899999999999991"/>
  </r>
  <r>
    <x v="5"/>
    <s v="Jul 19, 2015"/>
    <s v="Jul 19, 2015 1:17:40 PM PDT"/>
    <n v="5940288401"/>
    <x v="6"/>
    <m/>
    <s v="rug_wrench_200_2x8_fba"/>
    <s v="FBA Inventory Reimbursement - Lost:Warehouse"/>
    <n v="1"/>
    <m/>
    <m/>
    <m/>
    <m/>
    <m/>
    <n v="0"/>
    <n v="0"/>
    <n v="0"/>
    <n v="0"/>
    <n v="0"/>
    <n v="0"/>
    <n v="0"/>
    <n v="0"/>
    <n v="9.94"/>
    <n v="9.94"/>
  </r>
  <r>
    <x v="5"/>
    <s v="Jul 19, 2015"/>
    <s v="Jul 19, 2015 2:16:19 PM PDT"/>
    <n v="5940288401"/>
    <x v="3"/>
    <s v="112-2702100-7308206"/>
    <s v="rug_wrench_200_3x5_fba"/>
    <s v="Rug Wrench Washable Non Slip Rug Pad - Protect Floors While Securing Rug and Making Vacuuming Easier"/>
    <n v="1"/>
    <s v="amazon.com"/>
    <s v="Amazon"/>
    <s v="TACOMA"/>
    <s v="WA"/>
    <s v="98406-3110"/>
    <n v="12.83"/>
    <n v="0"/>
    <n v="0"/>
    <n v="0"/>
    <n v="0"/>
    <n v="-1.92"/>
    <n v="-2.67"/>
    <n v="0"/>
    <n v="0"/>
    <n v="8.24"/>
  </r>
  <r>
    <x v="5"/>
    <s v="Jul 19, 2015"/>
    <s v="Jul 19, 2015 6:44:11 PM PDT"/>
    <n v="5940288401"/>
    <x v="3"/>
    <s v="102-7462840-6249842"/>
    <s v="rug_wrench_200_3x5_fba"/>
    <s v="Rug Wrench Washable Non Slip Rug Pad - Protect Floors While Securing Rug and Making Vacuuming Easier"/>
    <n v="1"/>
    <s v="amazon.com"/>
    <s v="Amazon"/>
    <s v="MADEIRA"/>
    <s v="OH"/>
    <s v="45243-1940"/>
    <n v="12.83"/>
    <n v="0"/>
    <n v="0"/>
    <n v="0"/>
    <n v="0"/>
    <n v="-1.92"/>
    <n v="-2.67"/>
    <n v="0"/>
    <n v="0"/>
    <n v="8.24"/>
  </r>
  <r>
    <x v="5"/>
    <s v="Jul 19, 2015"/>
    <s v="Jul 19, 2015 8:28:13 PM PDT"/>
    <n v="5940288401"/>
    <x v="3"/>
    <s v="116-2340847-0804232"/>
    <s v="rug_wrench_200_3x5_fba"/>
    <s v="Rug Wrench Washable Non Slip Rug Pad - Protect Floors While Securing Rug and Making Vacuuming Easier"/>
    <n v="1"/>
    <s v="amazon.com"/>
    <s v="Amazon"/>
    <s v="Edmond"/>
    <s v="OK"/>
    <n v="73012"/>
    <n v="12.83"/>
    <n v="0"/>
    <n v="0"/>
    <n v="0"/>
    <n v="0"/>
    <n v="-1.92"/>
    <n v="-2.67"/>
    <n v="0"/>
    <n v="0"/>
    <n v="8.24"/>
  </r>
  <r>
    <x v="5"/>
    <s v="Jul 19, 2015"/>
    <s v="Jul 19, 2015 10:50:32 PM PDT"/>
    <n v="5940288401"/>
    <x v="3"/>
    <s v="107-6101803-6013863"/>
    <s v="rug_wrench_200_3x5_fba"/>
    <s v="Rug Wrench Washable Non Slip Rug Pad - Protect Floors While Securing Rug and Making Vacuuming Easier"/>
    <n v="1"/>
    <s v="amazon.com"/>
    <s v="Amazon"/>
    <s v="ASTORIA"/>
    <s v="NY"/>
    <s v="11103-4803"/>
    <n v="12.83"/>
    <n v="0"/>
    <n v="0"/>
    <n v="0"/>
    <n v="0"/>
    <n v="-1.92"/>
    <n v="-2.67"/>
    <n v="0"/>
    <n v="0"/>
    <n v="8.24"/>
  </r>
  <r>
    <x v="5"/>
    <s v="Jul 20, 2015"/>
    <s v="Jul 20, 2015 12:13:45 AM PDT"/>
    <n v="5940288401"/>
    <x v="3"/>
    <s v="104-6129804-4375403"/>
    <s v="rug_wrench_200_4x6_fba"/>
    <s v="Rug Wrench Washable Non Slip Rug Pad - Protect Floors While Securing Rug and Making Vacuuming Easier"/>
    <n v="3"/>
    <s v="amazon.com"/>
    <s v="Amazon"/>
    <s v="PASADENA"/>
    <s v="MD"/>
    <s v="21122-1236"/>
    <n v="50.49"/>
    <n v="0"/>
    <n v="0"/>
    <n v="0"/>
    <n v="0"/>
    <n v="-7.56"/>
    <n v="-10.06"/>
    <n v="0"/>
    <n v="0"/>
    <n v="32.869999999999997"/>
  </r>
  <r>
    <x v="5"/>
    <s v="Jul 20, 2015"/>
    <s v="Jul 20, 2015 12:36:39 AM PDT"/>
    <n v="5940288401"/>
    <x v="3"/>
    <s v="104-6243923-4011436"/>
    <s v="rug_wrench_200_5x8_fba"/>
    <s v="Rug Wrench Washable Non Slip Rug Pad - Protect Floors While Securing Rug and Making Vacuuming Easier"/>
    <n v="1"/>
    <s v="amazon.com"/>
    <s v="Amazon"/>
    <s v="POCASSET"/>
    <s v="MA"/>
    <s v="02559-2075"/>
    <n v="19.829999999999998"/>
    <n v="3"/>
    <n v="0"/>
    <n v="-3"/>
    <n v="0"/>
    <n v="-2.97"/>
    <n v="-4.41"/>
    <n v="0"/>
    <n v="0"/>
    <n v="12.45"/>
  </r>
  <r>
    <x v="5"/>
    <s v="Jul 20, 2015"/>
    <s v="Jul 20, 2015 2:20:08 AM PDT"/>
    <n v="5940288401"/>
    <x v="3"/>
    <s v="108-8564620-4751463"/>
    <s v="rug_wrench_200_2x4_fba"/>
    <s v="Rug Wrench Washable Non Slip Rug Pad - Protect Floors While Securing Rug and Making Vacuuming Easier"/>
    <n v="1"/>
    <s v="amazon.com"/>
    <s v="Amazon"/>
    <s v="ASHBURN"/>
    <s v="VA"/>
    <s v="20147-6509"/>
    <n v="9.83"/>
    <n v="0"/>
    <n v="0"/>
    <n v="0"/>
    <n v="0"/>
    <n v="-1.47"/>
    <n v="-2.54"/>
    <n v="0"/>
    <n v="0"/>
    <n v="5.82"/>
  </r>
  <r>
    <x v="5"/>
    <s v="Jul 20, 2015"/>
    <s v="Jul 20, 2015 2:20:08 AM PDT"/>
    <n v="5940288401"/>
    <x v="3"/>
    <s v="108-8564620-4751463"/>
    <s v="rug_wrench_200_5x8_fba"/>
    <s v="Rug Wrench Washable Non Slip Rug Pad - Protect Floors While Securing Rug and Making Vacuuming Easier"/>
    <n v="1"/>
    <s v="amazon.com"/>
    <s v="Amazon"/>
    <s v="ASHBURN"/>
    <s v="VA"/>
    <s v="20147-6509"/>
    <n v="19.829999999999998"/>
    <n v="0"/>
    <n v="0"/>
    <n v="0"/>
    <n v="0"/>
    <n v="-2.97"/>
    <n v="-3.41"/>
    <n v="0"/>
    <n v="0"/>
    <n v="13.45"/>
  </r>
  <r>
    <x v="5"/>
    <s v="Jul 20, 2015"/>
    <s v="Jul 20, 2015 8:37:02 AM PDT"/>
    <n v="5940288401"/>
    <x v="3"/>
    <s v="116-9249799-1292264"/>
    <s v="rug_wrench_200_2x4_fba"/>
    <s v="Rug Wrench Washable Non Slip Rug Pad - Protect Floors While Securing Rug and Making Vacuuming Easier"/>
    <n v="1"/>
    <s v="amazon.com"/>
    <s v="Amazon"/>
    <s v="Chicago"/>
    <s v="IL"/>
    <n v="60607"/>
    <n v="9.83"/>
    <n v="0"/>
    <n v="0"/>
    <n v="0"/>
    <n v="0"/>
    <n v="-1.47"/>
    <n v="-2.54"/>
    <n v="0"/>
    <n v="0"/>
    <n v="5.82"/>
  </r>
  <r>
    <x v="5"/>
    <s v="Jul 20, 2015"/>
    <s v="Jul 20, 2015 8:41:05 AM PDT"/>
    <n v="5940288401"/>
    <x v="3"/>
    <s v="103-3607436-6666608"/>
    <s v="rug_wrench_200_2x4_fba"/>
    <s v="Rug Wrench Washable Non Slip Rug Pad - Protect Floors While Securing Rug and Making Vacuuming Easier"/>
    <n v="1"/>
    <s v="amazon.com"/>
    <s v="Amazon"/>
    <s v="ELKRIDGE"/>
    <s v="MD"/>
    <s v="21075-6186"/>
    <n v="9.83"/>
    <n v="0"/>
    <n v="0"/>
    <n v="0"/>
    <n v="0"/>
    <n v="-1.47"/>
    <n v="-1.54"/>
    <n v="0"/>
    <n v="0"/>
    <n v="6.82"/>
  </r>
  <r>
    <x v="5"/>
    <s v="Jul 20, 2015"/>
    <s v="Jul 20, 2015 8:41:05 AM PDT"/>
    <n v="5940288401"/>
    <x v="3"/>
    <s v="103-3607436-6666608"/>
    <s v="rug_wrench_200_5x8_fba"/>
    <s v="Rug Wrench Washable Non Slip Rug Pad - Protect Floors While Securing Rug and Making Vacuuming Easier"/>
    <n v="1"/>
    <s v="amazon.com"/>
    <s v="Amazon"/>
    <s v="ELKRIDGE"/>
    <s v="MD"/>
    <s v="21075-6186"/>
    <n v="19.829999999999998"/>
    <n v="0"/>
    <n v="0"/>
    <n v="0"/>
    <n v="0"/>
    <n v="-2.97"/>
    <n v="-4.41"/>
    <n v="0"/>
    <n v="0"/>
    <n v="12.45"/>
  </r>
  <r>
    <x v="5"/>
    <s v="Jul 20, 2015"/>
    <s v="Jul 20, 2015 11:24:47 AM PDT"/>
    <n v="5940288401"/>
    <x v="3"/>
    <s v="109-0229802-0670611"/>
    <s v="rug_wrench_200_5x8_fba"/>
    <s v="Rug Wrench Washable Non Slip Rug Pad - Protect Floors While Securing Rug and Making Vacuuming Easier"/>
    <n v="1"/>
    <s v="amazon.com"/>
    <s v="Amazon"/>
    <s v="PHOENIX"/>
    <s v="AZ"/>
    <s v="85044-6681"/>
    <n v="19.829999999999998"/>
    <n v="0"/>
    <n v="0"/>
    <n v="0"/>
    <n v="0"/>
    <n v="-2.97"/>
    <n v="-4.41"/>
    <n v="0"/>
    <n v="0"/>
    <n v="12.45"/>
  </r>
  <r>
    <x v="5"/>
    <s v="Jul 20, 2015"/>
    <s v="Jul 20, 2015 12:05:25 PM PDT"/>
    <n v="5940288401"/>
    <x v="3"/>
    <s v="112-2702100-7308206"/>
    <s v="rug_wrench_200_4x6_fba"/>
    <s v="Rug Wrench Washable Non Slip Rug Pad - Protect Floors While Securing Rug and Making Vacuuming Easier"/>
    <n v="1"/>
    <s v="amazon.com"/>
    <s v="Amazon"/>
    <s v="TACOMA"/>
    <s v="WA"/>
    <s v="98406-3110"/>
    <n v="16.829999999999998"/>
    <n v="0"/>
    <n v="0"/>
    <n v="0"/>
    <n v="0"/>
    <n v="-2.52"/>
    <n v="-3.02"/>
    <n v="0"/>
    <n v="0"/>
    <n v="11.29"/>
  </r>
  <r>
    <x v="5"/>
    <s v="Jul 20, 2015"/>
    <s v="Jul 20, 2015 4:43:21 PM PDT"/>
    <n v="5940288401"/>
    <x v="3"/>
    <s v="112-4921237-5711454"/>
    <s v="rug_wrench_200_4x6_fba"/>
    <s v="Rug Wrench Washable Non Slip Rug Pad - Protect Floors While Securing Rug and Making Vacuuming Easier"/>
    <n v="1"/>
    <s v="amazon.com"/>
    <s v="Amazon"/>
    <s v="WEST CHESTER"/>
    <s v="OH"/>
    <s v="45241-1088"/>
    <n v="16.829999999999998"/>
    <n v="0"/>
    <n v="0"/>
    <n v="0"/>
    <n v="0"/>
    <n v="-2.52"/>
    <n v="-4.0199999999999996"/>
    <n v="0"/>
    <n v="0"/>
    <n v="10.29"/>
  </r>
  <r>
    <x v="5"/>
    <s v="Jul 20, 2015"/>
    <s v="Jul 20, 2015 9:17:07 PM PDT"/>
    <n v="5940288401"/>
    <x v="3"/>
    <s v="112-9621955-5896231"/>
    <s v="rug_wrench_200_2x8_fba"/>
    <s v="Rug Wrench Washable Non Slip Rug Pad - Protect Floors While Securing Rug and Making Vacuuming Easier"/>
    <n v="1"/>
    <s v="amazon.com"/>
    <s v="Amazon"/>
    <s v="TEMPLETON"/>
    <s v="CALIFORNIA"/>
    <s v="93465-9318"/>
    <n v="14.83"/>
    <n v="0"/>
    <n v="0"/>
    <n v="0"/>
    <n v="0"/>
    <n v="-2.2200000000000002"/>
    <n v="-2.67"/>
    <n v="0"/>
    <n v="0"/>
    <n v="9.94"/>
  </r>
  <r>
    <x v="5"/>
    <s v="Jul 20, 2015"/>
    <s v="Jul 20, 2015 9:25:48 PM PDT"/>
    <n v="5940288401"/>
    <x v="3"/>
    <s v="111-8421624-7371447"/>
    <s v="rug_wrench_200_2x4_fba"/>
    <s v="Rug Wrench Washable Non Slip Rug Pad - Protect Floors While Securing Rug and Making Vacuuming Easier"/>
    <n v="1"/>
    <s v="amazon.com"/>
    <s v="Amazon"/>
    <s v="Hillsborough"/>
    <s v="nj"/>
    <n v="8844"/>
    <n v="9.83"/>
    <n v="0"/>
    <n v="0"/>
    <n v="0"/>
    <n v="0"/>
    <n v="-1.47"/>
    <n v="-2.54"/>
    <n v="0"/>
    <n v="0"/>
    <n v="5.82"/>
  </r>
  <r>
    <x v="5"/>
    <s v="Jul 20, 2015"/>
    <s v="Jul 20, 2015 11:11:04 PM PDT"/>
    <n v="5940288401"/>
    <x v="5"/>
    <s v="115-7387570-3969044"/>
    <s v="rug_wrench_200_5x8_fba"/>
    <s v="Rug Wrench Washable Non Slip Rug Pad - Protect Floors While Securing Rug and Making Vacuuming Easier"/>
    <n v="1"/>
    <s v="amazon.com"/>
    <s v="Amazon"/>
    <s v="IRVINGTON"/>
    <s v="KY"/>
    <s v="40146-6261"/>
    <n v="-19.829999999999998"/>
    <n v="0"/>
    <n v="0"/>
    <n v="0"/>
    <n v="0"/>
    <n v="2.38"/>
    <n v="0"/>
    <n v="0"/>
    <n v="0"/>
    <n v="-17.45"/>
  </r>
  <r>
    <x v="5"/>
    <s v="Jul 21, 2015"/>
    <s v="Jul 21, 2015 12:42:11 AM PDT"/>
    <n v="5940288401"/>
    <x v="3"/>
    <s v="114-2837993-7422626"/>
    <s v="rug_wrench_200_4x6_fba"/>
    <s v="Rug Wrench Washable Non Slip Rug Pad - Protect Floors While Securing Rug and Making Vacuuming Easier"/>
    <n v="1"/>
    <s v="amazon.com"/>
    <s v="Amazon"/>
    <s v="Potomac"/>
    <s v="MD"/>
    <n v="20854"/>
    <n v="16.829999999999998"/>
    <n v="0"/>
    <n v="0"/>
    <n v="0"/>
    <n v="0"/>
    <n v="-2.52"/>
    <n v="-4.0199999999999996"/>
    <n v="0"/>
    <n v="0"/>
    <n v="10.29"/>
  </r>
  <r>
    <x v="5"/>
    <s v="Jul 21, 2015"/>
    <s v="Jul 21, 2015 12:42:11 AM PDT"/>
    <n v="5940288401"/>
    <x v="3"/>
    <s v="114-2837993-7422626"/>
    <s v="rug_wrench_200_3x5_fba"/>
    <s v="Rug Wrench Washable Non Slip Rug Pad - Protect Floors While Securing Rug and Making Vacuuming Easier"/>
    <n v="2"/>
    <s v="amazon.com"/>
    <s v="Amazon"/>
    <s v="Potomac"/>
    <s v="MD"/>
    <n v="20854"/>
    <n v="25.66"/>
    <n v="0"/>
    <n v="0"/>
    <n v="0"/>
    <n v="0"/>
    <n v="-3.84"/>
    <n v="-3.34"/>
    <n v="0"/>
    <n v="0"/>
    <n v="18.48"/>
  </r>
  <r>
    <x v="5"/>
    <s v="Jul 21, 2015"/>
    <s v="Jul 21, 2015 2:08:00 AM PDT"/>
    <n v="5940288401"/>
    <x v="3"/>
    <s v="112-5681403-0869843"/>
    <s v="rug_wrench_200_5x8_fba"/>
    <s v="Rug Wrench Washable Non Slip Rug Pad - Protect Floors While Securing Rug and Making Vacuuming Easier"/>
    <n v="1"/>
    <s v="amazon.com"/>
    <s v="Amazon"/>
    <s v="JACKSONVILLE"/>
    <s v="FL"/>
    <s v="32225-3472"/>
    <n v="19.829999999999998"/>
    <n v="0"/>
    <n v="0"/>
    <n v="0"/>
    <n v="0"/>
    <n v="-2.97"/>
    <n v="-4.41"/>
    <n v="0"/>
    <n v="0"/>
    <n v="12.45"/>
  </r>
  <r>
    <x v="5"/>
    <s v="Jul 21, 2015"/>
    <s v="Jul 21, 2015 7:18:01 AM PDT"/>
    <n v="5940288401"/>
    <x v="3"/>
    <s v="106-3576429-1407417"/>
    <s v="rug_wrench_200_4x6_fba"/>
    <s v="Rug Wrench Washable Non Slip Rug Pad - Protect Floors While Securing Rug and Making Vacuuming Easier"/>
    <n v="2"/>
    <s v="amazon.com"/>
    <s v="Amazon"/>
    <s v="HAMILTON"/>
    <s v="NJ"/>
    <s v="08629-2220"/>
    <n v="33.659999999999997"/>
    <n v="0"/>
    <n v="0"/>
    <n v="0"/>
    <n v="0"/>
    <n v="-5.04"/>
    <n v="-7.04"/>
    <n v="0"/>
    <n v="0"/>
    <n v="21.58"/>
  </r>
  <r>
    <x v="5"/>
    <s v="Jul 21, 2015"/>
    <s v="Jul 21, 2015 10:42:39 AM PDT"/>
    <n v="5940288401"/>
    <x v="3"/>
    <s v="116-0611629-1601838"/>
    <s v="rug_wrench_200_2x4_fba"/>
    <s v="Rug Wrench Washable Non Slip Rug Pad - Protect Floors While Securing Rug and Making Vacuuming Easier"/>
    <n v="1"/>
    <s v="amazon.com"/>
    <s v="Amazon"/>
    <s v="Oakland"/>
    <s v="CA"/>
    <n v="94606"/>
    <n v="9.83"/>
    <n v="0"/>
    <n v="0"/>
    <n v="0"/>
    <n v="0"/>
    <n v="-1.47"/>
    <n v="-2.54"/>
    <n v="0"/>
    <n v="0"/>
    <n v="5.82"/>
  </r>
  <r>
    <x v="5"/>
    <s v="Jul 21, 2015"/>
    <s v="Jul 21, 2015 11:01:05 AM PDT"/>
    <n v="5940288401"/>
    <x v="3"/>
    <s v="106-8856025-6816240"/>
    <s v="rug_wrench_200_5x8_fba"/>
    <s v="Rug Wrench Washable Non Slip Rug Pad - Protect Floors While Securing Rug and Making Vacuuming Easier"/>
    <n v="1"/>
    <s v="amazon.com"/>
    <s v="Amazon"/>
    <s v="DENTON"/>
    <s v="TX"/>
    <s v="76201-5811"/>
    <n v="19.829999999999998"/>
    <n v="0"/>
    <n v="0"/>
    <n v="0"/>
    <n v="0"/>
    <n v="-2.97"/>
    <n v="-4.41"/>
    <n v="0"/>
    <n v="0"/>
    <n v="12.45"/>
  </r>
  <r>
    <x v="5"/>
    <s v="Jul 21, 2015"/>
    <s v="Jul 21, 2015 11:38:02 AM PDT"/>
    <n v="5940288401"/>
    <x v="3"/>
    <s v="114-3921007-8993066"/>
    <s v="rug_wrench_200_5x8_fba"/>
    <s v="Rug Wrench Washable Non Slip Rug Pad - Protect Floors While Securing Rug and Making Vacuuming Easier"/>
    <n v="1"/>
    <s v="amazon.com"/>
    <s v="Amazon"/>
    <s v="AUSTIN"/>
    <s v="TX"/>
    <s v="78721-1222"/>
    <n v="19.829999999999998"/>
    <n v="0"/>
    <n v="0"/>
    <n v="0"/>
    <n v="0"/>
    <n v="-2.97"/>
    <n v="-4.41"/>
    <n v="0"/>
    <n v="0"/>
    <n v="12.45"/>
  </r>
  <r>
    <x v="5"/>
    <s v="Jul 21, 2015"/>
    <s v="Jul 21, 2015 1:11:52 PM PDT"/>
    <n v="5940288401"/>
    <x v="3"/>
    <s v="114-0072796-1705058"/>
    <s v="rug_wrench_200_3x5_fba"/>
    <s v="Rug Wrench Washable Non Slip Rug Pad - Protect Floors While Securing Rug and Making Vacuuming Easier"/>
    <n v="1"/>
    <s v="amazon.com"/>
    <s v="Amazon"/>
    <s v="Elk Grove"/>
    <s v="CA"/>
    <s v="95758-6417"/>
    <n v="12.83"/>
    <n v="0"/>
    <n v="0"/>
    <n v="0"/>
    <n v="0"/>
    <n v="-1.92"/>
    <n v="-2.67"/>
    <n v="0"/>
    <n v="0"/>
    <n v="8.24"/>
  </r>
  <r>
    <x v="5"/>
    <s v="Jul 21, 2015"/>
    <s v="Jul 21, 2015 2:19:52 PM PDT"/>
    <n v="5940288401"/>
    <x v="3"/>
    <s v="115-9586438-2398624"/>
    <s v="rug_wrench_200_2x8_fba"/>
    <s v="Rug Wrench Washable Non Slip Rug Pad - Protect Floors While Securing Rug and Making Vacuuming Easier"/>
    <n v="1"/>
    <s v="amazon.com"/>
    <s v="Amazon"/>
    <s v="STONE HARBOR"/>
    <s v="NJ"/>
    <s v="08247-1064"/>
    <n v="14.83"/>
    <n v="0"/>
    <n v="0"/>
    <n v="0"/>
    <n v="0"/>
    <n v="-2.2200000000000002"/>
    <n v="-2.67"/>
    <n v="0"/>
    <n v="0"/>
    <n v="9.94"/>
  </r>
  <r>
    <x v="5"/>
    <s v="Jul 21, 2015"/>
    <s v="Jul 21, 2015 2:51:57 PM PDT"/>
    <n v="5940288401"/>
    <x v="3"/>
    <s v="112-0797758-6038666"/>
    <s v="rug_wrench_200_3x5_fba"/>
    <s v="Rug Wrench Washable Non Slip Rug Pad - Protect Floors While Securing Rug and Making Vacuuming Easier"/>
    <n v="1"/>
    <s v="amazon.com"/>
    <s v="Amazon"/>
    <s v="Glen Mills"/>
    <s v="Pennsylvania"/>
    <s v="19342-9510"/>
    <n v="12.83"/>
    <n v="0"/>
    <n v="0"/>
    <n v="0"/>
    <n v="0"/>
    <n v="-1.92"/>
    <n v="-2.67"/>
    <n v="0"/>
    <n v="0"/>
    <n v="8.24"/>
  </r>
  <r>
    <x v="5"/>
    <s v="Jul 21, 2015"/>
    <s v="Jul 21, 2015 7:12:01 PM PDT"/>
    <n v="5940288401"/>
    <x v="3"/>
    <s v="002-1175256-4333019"/>
    <s v="rug_wrench_200_5x8_fba"/>
    <s v="Rug Wrench Washable Non Slip Rug Pad - Protect Floors While Securing Rug and Making Vacuuming Easier"/>
    <n v="1"/>
    <s v="amazon.com"/>
    <s v="Amazon"/>
    <s v="SUMMERVILLE"/>
    <s v="SC"/>
    <s v="29485-8853"/>
    <n v="19.829999999999998"/>
    <n v="0"/>
    <n v="0"/>
    <n v="0"/>
    <n v="0"/>
    <n v="-2.97"/>
    <n v="-4.41"/>
    <n v="0"/>
    <n v="0"/>
    <n v="12.45"/>
  </r>
  <r>
    <x v="5"/>
    <s v="Jul 21, 2015"/>
    <s v="Jul 21, 2015 9:33:11 PM PDT"/>
    <n v="5940288401"/>
    <x v="3"/>
    <s v="106-3431471-4621813"/>
    <s v="rug_wrench_200_3x5_fba"/>
    <s v="Rug Wrench Washable Non Slip Rug Pad - Protect Floors While Securing Rug and Making Vacuuming Easier"/>
    <n v="1"/>
    <s v="amazon.com"/>
    <s v="Amazon"/>
    <s v="REDONDO BEACH"/>
    <s v="CA"/>
    <s v="90277-4159"/>
    <n v="12.83"/>
    <n v="0"/>
    <n v="0"/>
    <n v="0"/>
    <n v="0"/>
    <n v="-1.92"/>
    <n v="-2.67"/>
    <n v="0"/>
    <n v="0"/>
    <n v="8.24"/>
  </r>
  <r>
    <x v="5"/>
    <s v="Jul 21, 2015"/>
    <s v="Jul 21, 2015 10:38:26 PM PDT"/>
    <n v="5940288401"/>
    <x v="3"/>
    <s v="103-8784827-8141008"/>
    <s v="rug_wrench_200_3x5_fba"/>
    <s v="Rug Wrench Washable Non Slip Rug Pad - Protect Floors While Securing Rug and Making Vacuuming Easier"/>
    <n v="1"/>
    <s v="amazon.com"/>
    <s v="Amazon"/>
    <s v="STERLING"/>
    <s v="VA"/>
    <s v="20165-7304"/>
    <n v="12.83"/>
    <n v="0"/>
    <n v="0"/>
    <n v="0"/>
    <n v="0"/>
    <n v="-1.92"/>
    <n v="-2.67"/>
    <n v="0"/>
    <n v="0"/>
    <n v="8.24"/>
  </r>
  <r>
    <x v="5"/>
    <s v="Jul 22, 2015"/>
    <s v="Jul 22, 2015 12:27:00 AM PDT"/>
    <n v="5940288401"/>
    <x v="3"/>
    <s v="109-5305759-6627455"/>
    <s v="rug_wrench_200_2x8_fba"/>
    <s v="Rug Wrench Washable Non Slip Rug Pad - Protect Floors While Securing Rug and Making Vacuuming Easier"/>
    <n v="1"/>
    <s v="amazon.com"/>
    <s v="Amazon"/>
    <s v="GUILFORD"/>
    <s v="INDIANA"/>
    <s v="47022-9634"/>
    <n v="14.83"/>
    <n v="0"/>
    <n v="0"/>
    <n v="0"/>
    <n v="0"/>
    <n v="-2.2200000000000002"/>
    <n v="-2.67"/>
    <n v="0"/>
    <n v="0"/>
    <n v="9.94"/>
  </r>
  <r>
    <x v="5"/>
    <s v="Jul 22, 2015"/>
    <s v="Jul 22, 2015 12:49:07 AM PDT"/>
    <n v="5940288401"/>
    <x v="3"/>
    <s v="103-6364463-7270639"/>
    <s v="rug_wrench_200_2x8_fba"/>
    <s v="Rug Wrench Washable Non Slip Rug Pad - Protect Floors While Securing Rug and Making Vacuuming Easier"/>
    <n v="1"/>
    <s v="amazon.com"/>
    <s v="Amazon"/>
    <s v="Brooklyn"/>
    <s v="New York"/>
    <n v="11238"/>
    <n v="14.83"/>
    <n v="0"/>
    <n v="0"/>
    <n v="0"/>
    <n v="0"/>
    <n v="-2.2200000000000002"/>
    <n v="-2.67"/>
    <n v="0"/>
    <n v="0"/>
    <n v="9.94"/>
  </r>
  <r>
    <x v="5"/>
    <s v="Jul 22, 2015"/>
    <s v="Jul 22, 2015 12:35:55 PM PDT"/>
    <n v="5940288401"/>
    <x v="3"/>
    <s v="116-2314056-8002648"/>
    <s v="rug_wrench_200_5x8_fba"/>
    <s v="Rug Wrench Washable Non Slip Rug Pad - Protect Floors While Securing Rug and Making Vacuuming Easier"/>
    <n v="1"/>
    <s v="amazon.com"/>
    <s v="Amazon"/>
    <s v="el dorado hills"/>
    <s v="ca"/>
    <n v="95762"/>
    <n v="19.829999999999998"/>
    <n v="0"/>
    <n v="0"/>
    <n v="0"/>
    <n v="0"/>
    <n v="-2.97"/>
    <n v="-4.41"/>
    <n v="0"/>
    <n v="0"/>
    <n v="12.45"/>
  </r>
  <r>
    <x v="5"/>
    <s v="Jul 22, 2015"/>
    <s v="Jul 22, 2015 3:04:31 PM PDT"/>
    <n v="5940288401"/>
    <x v="3"/>
    <s v="113-0607752-1647468"/>
    <s v="rug_wrench_200_2x4_fba"/>
    <s v="Rug Wrench Washable Non Slip Rug Pad - Protect Floors While Securing Rug and Making Vacuuming Easier"/>
    <n v="1"/>
    <s v="amazon.com"/>
    <s v="Amazon"/>
    <s v="CHICAGO"/>
    <s v="IL"/>
    <s v="60661-1289"/>
    <n v="9.83"/>
    <n v="0"/>
    <n v="0"/>
    <n v="0"/>
    <n v="0"/>
    <n v="-1.47"/>
    <n v="-2.54"/>
    <n v="0"/>
    <n v="0"/>
    <n v="5.82"/>
  </r>
  <r>
    <x v="5"/>
    <s v="Jul 22, 2015"/>
    <s v="Jul 22, 2015 6:12:52 PM PDT"/>
    <n v="5940288401"/>
    <x v="3"/>
    <s v="112-4694393-5257014"/>
    <s v="rug_wrench_200_2x4_fba"/>
    <s v="Rug Wrench Washable Non Slip Rug Pad - Protect Floors While Securing Rug and Making Vacuuming Easier"/>
    <n v="1"/>
    <s v="amazon.com"/>
    <s v="Amazon"/>
    <s v="Long Island City"/>
    <s v="NY"/>
    <n v="11101"/>
    <n v="9.83"/>
    <n v="0"/>
    <n v="0"/>
    <n v="0"/>
    <n v="0"/>
    <n v="-1.47"/>
    <n v="-2.54"/>
    <n v="0"/>
    <n v="0"/>
    <n v="5.82"/>
  </r>
  <r>
    <x v="5"/>
    <s v="Jul 22, 2015"/>
    <s v="Jul 22, 2015 6:14:22 PM PDT"/>
    <n v="5940288401"/>
    <x v="3"/>
    <s v="104-8583093-0541025"/>
    <s v="rug_wrench_200_4x6_fba"/>
    <s v="Rug Wrench Washable Non Slip Rug Pad - Protect Floors While Securing Rug and Making Vacuuming Easier"/>
    <n v="1"/>
    <s v="amazon.com"/>
    <s v="Amazon"/>
    <s v="OLYMPIA"/>
    <s v="WA"/>
    <s v="98502-9009"/>
    <n v="16.829999999999998"/>
    <n v="0"/>
    <n v="0"/>
    <n v="0"/>
    <n v="0"/>
    <n v="-2.52"/>
    <n v="-3.02"/>
    <n v="0"/>
    <n v="0"/>
    <n v="11.29"/>
  </r>
  <r>
    <x v="5"/>
    <s v="Jul 22, 2015"/>
    <s v="Jul 22, 2015 6:14:22 PM PDT"/>
    <n v="5940288401"/>
    <x v="3"/>
    <s v="104-8583093-0541025"/>
    <s v="rug_wrench_200_2x8_fba"/>
    <s v="Rug Wrench Washable Non Slip Rug Pad - Protect Floors While Securing Rug and Making Vacuuming Easier"/>
    <n v="1"/>
    <s v="amazon.com"/>
    <s v="Amazon"/>
    <s v="OLYMPIA"/>
    <s v="WA"/>
    <s v="98502-9009"/>
    <n v="14.83"/>
    <n v="0"/>
    <n v="0"/>
    <n v="0"/>
    <n v="0"/>
    <n v="-2.2200000000000002"/>
    <n v="-2.67"/>
    <n v="0"/>
    <n v="0"/>
    <n v="9.94"/>
  </r>
  <r>
    <x v="5"/>
    <s v="Jul 22, 2015"/>
    <s v="Jul 22, 2015 6:46:30 PM PDT"/>
    <n v="5940288401"/>
    <x v="3"/>
    <s v="116-9992583-3145812"/>
    <s v="rug_wrench_200_5x8_fba"/>
    <s v="Rug Wrench Washable Non Slip Rug Pad - Protect Floors While Securing Rug and Making Vacuuming Easier"/>
    <n v="1"/>
    <s v="amazon.com"/>
    <s v="Amazon"/>
    <s v="Indianapolis"/>
    <s v="IN"/>
    <n v="46208"/>
    <n v="19.829999999999998"/>
    <n v="0"/>
    <n v="0"/>
    <n v="0"/>
    <n v="0"/>
    <n v="-2.97"/>
    <n v="-4.41"/>
    <n v="0"/>
    <n v="0"/>
    <n v="12.45"/>
  </r>
  <r>
    <x v="5"/>
    <s v="Jul 22, 2015"/>
    <s v="Jul 22, 2015 7:06:58 PM PDT"/>
    <n v="5940288401"/>
    <x v="3"/>
    <s v="107-2060176-1825060"/>
    <s v="rug_wrench_200_5x8_fba"/>
    <s v="Rug Wrench Washable Non Slip Rug Pad - Protect Floors While Securing Rug and Making Vacuuming Easier"/>
    <n v="1"/>
    <s v="amazon.com"/>
    <s v="Amazon"/>
    <s v="METHUEN"/>
    <s v="MA"/>
    <s v="01844-5623"/>
    <n v="19.829999999999998"/>
    <n v="0"/>
    <n v="0"/>
    <n v="0"/>
    <n v="0"/>
    <n v="-2.97"/>
    <n v="-4.41"/>
    <n v="0"/>
    <n v="0"/>
    <n v="12.45"/>
  </r>
  <r>
    <x v="5"/>
    <s v="Jul 22, 2015"/>
    <s v="Jul 22, 2015 7:09:44 PM PDT"/>
    <n v="5940288401"/>
    <x v="3"/>
    <s v="112-1290835-7680201"/>
    <s v="rug_wrench_200_4x6_fba"/>
    <s v="Rug Wrench Washable Non Slip Rug Pad - Protect Floors While Securing Rug and Making Vacuuming Easier"/>
    <n v="1"/>
    <s v="amazon.com"/>
    <s v="Amazon"/>
    <s v="DORCHESTER"/>
    <s v="MA"/>
    <s v="02122-3301"/>
    <n v="16.829999999999998"/>
    <n v="0"/>
    <n v="0"/>
    <n v="0"/>
    <n v="0"/>
    <n v="-2.52"/>
    <n v="-3.02"/>
    <n v="0"/>
    <n v="0"/>
    <n v="11.29"/>
  </r>
  <r>
    <x v="5"/>
    <s v="Jul 22, 2015"/>
    <s v="Jul 22, 2015 7:09:44 PM PDT"/>
    <n v="5940288401"/>
    <x v="3"/>
    <s v="112-1290835-7680201"/>
    <s v="rug_wrench_200_2x4_fba"/>
    <s v="Rug Wrench Washable Non Slip Rug Pad - Protect Floors While Securing Rug and Making Vacuuming Easier"/>
    <n v="2"/>
    <s v="amazon.com"/>
    <s v="Amazon"/>
    <s v="DORCHESTER"/>
    <s v="MA"/>
    <s v="02122-3301"/>
    <n v="19.66"/>
    <n v="0"/>
    <n v="0"/>
    <n v="0"/>
    <n v="0"/>
    <n v="-2.94"/>
    <n v="-3.08"/>
    <n v="0"/>
    <n v="0"/>
    <n v="13.64"/>
  </r>
  <r>
    <x v="5"/>
    <s v="Jul 22, 2015"/>
    <s v="Jul 22, 2015 7:09:44 PM PDT"/>
    <n v="5940288401"/>
    <x v="3"/>
    <s v="112-1290835-7680201"/>
    <s v="rug_wrench_200_2x8_fba"/>
    <s v="Rug Wrench Washable Non Slip Rug Pad - Protect Floors While Securing Rug and Making Vacuuming Easier"/>
    <n v="1"/>
    <s v="amazon.com"/>
    <s v="Amazon"/>
    <s v="DORCHESTER"/>
    <s v="MA"/>
    <s v="02122-3301"/>
    <n v="14.83"/>
    <n v="0"/>
    <n v="0"/>
    <n v="0"/>
    <n v="0"/>
    <n v="-2.2200000000000002"/>
    <n v="-2.67"/>
    <n v="0"/>
    <n v="0"/>
    <n v="9.94"/>
  </r>
  <r>
    <x v="5"/>
    <s v="Jul 22, 2015"/>
    <s v="Jul 22, 2015 8:17:21 PM PDT"/>
    <n v="5940288401"/>
    <x v="3"/>
    <s v="106-0537406-7559440"/>
    <s v="rug_wrench_200_3x5_fba"/>
    <s v="Rug Wrench Washable Non Slip Rug Pad - Protect Floors While Securing Rug and Making Vacuuming Easier"/>
    <n v="1"/>
    <s v="amazon.com"/>
    <s v="Amazon"/>
    <s v="Boone"/>
    <s v="NC"/>
    <n v="28607"/>
    <n v="12.83"/>
    <n v="0"/>
    <n v="0"/>
    <n v="0"/>
    <n v="0"/>
    <n v="-3.84"/>
    <n v="-1.67"/>
    <n v="0"/>
    <n v="0"/>
    <n v="7.32"/>
  </r>
  <r>
    <x v="5"/>
    <s v="Jul 22, 2015"/>
    <s v="Jul 22, 2015 8:17:21 PM PDT"/>
    <n v="5940288401"/>
    <x v="3"/>
    <s v="106-0537406-7559440"/>
    <s v="rug_wrench_200_3x5_fba"/>
    <s v="Rug Wrench Washable Non Slip Rug Pad - Protect Floors While Securing Rug and Making Vacuuming Easier"/>
    <n v="1"/>
    <s v="amazon.com"/>
    <s v="Amazon"/>
    <s v="Boone"/>
    <s v="NC"/>
    <n v="28607"/>
    <n v="12.83"/>
    <n v="0"/>
    <n v="0"/>
    <n v="0"/>
    <n v="0"/>
    <n v="0"/>
    <n v="-2.67"/>
    <n v="0"/>
    <n v="0"/>
    <n v="10.16"/>
  </r>
  <r>
    <x v="5"/>
    <s v="Jul 22, 2015"/>
    <s v="Jul 22, 2015 8:18:00 PM PDT"/>
    <n v="5940288401"/>
    <x v="3"/>
    <s v="105-6249832-3982668"/>
    <s v="rug_wrench_200_5x8_fba"/>
    <s v="Rug Wrench Washable Non Slip Rug Pad - Protect Floors While Securing Rug and Making Vacuuming Easier"/>
    <n v="1"/>
    <s v="amazon.com"/>
    <s v="Amazon"/>
    <s v="NEW YORK"/>
    <s v="NY"/>
    <s v="10021-2816"/>
    <n v="19.829999999999998"/>
    <n v="3.02"/>
    <n v="0"/>
    <n v="-3.02"/>
    <n v="0"/>
    <n v="-2.97"/>
    <n v="-4.41"/>
    <n v="0"/>
    <n v="0"/>
    <n v="12.45"/>
  </r>
  <r>
    <x v="5"/>
    <s v="Jul 22, 2015"/>
    <s v="Jul 22, 2015 8:28:40 PM PDT"/>
    <n v="5940288401"/>
    <x v="5"/>
    <s v="102-6303889-2606612"/>
    <s v="rug_wrench_200_2x4_fba"/>
    <s v="Rug Wrench Washable Non Slip Rug Pad - Protect Floors While Securing Rug and Making Vacuuming Easier"/>
    <n v="1"/>
    <s v="amazon.com"/>
    <s v="Amazon"/>
    <s v="BRENHAM"/>
    <s v="TEXAS"/>
    <s v="77833-4218"/>
    <n v="-9.83"/>
    <n v="0"/>
    <n v="0"/>
    <n v="0"/>
    <n v="0"/>
    <n v="1.18"/>
    <n v="0"/>
    <n v="0"/>
    <n v="0"/>
    <n v="-8.65"/>
  </r>
  <r>
    <x v="5"/>
    <s v="Jul 22, 2015"/>
    <s v="Jul 22, 2015 11:21:13 PM PDT"/>
    <n v="5940288401"/>
    <x v="3"/>
    <s v="104-7929591-7174662"/>
    <s v="rug_wrench_200_2x4_fba"/>
    <s v="Rug Wrench Washable Non Slip Rug Pad - Protect Floors While Securing Rug and Making Vacuuming Easier"/>
    <n v="1"/>
    <s v="amazon.com"/>
    <s v="Amazon"/>
    <s v="PALM COAST"/>
    <s v="FL"/>
    <s v="32137-1517"/>
    <n v="9.83"/>
    <n v="2.04"/>
    <n v="0"/>
    <n v="-2.04"/>
    <n v="0"/>
    <n v="-1.47"/>
    <n v="-2.54"/>
    <n v="0"/>
    <n v="0"/>
    <n v="5.82"/>
  </r>
  <r>
    <x v="5"/>
    <s v="Jul 22, 2015"/>
    <s v="Jul 22, 2015 11:56:46 PM PDT"/>
    <n v="5940288401"/>
    <x v="3"/>
    <s v="106-2050755-3813844"/>
    <s v="rug_wrench_200_2x4_fba"/>
    <s v="Rug Wrench Washable Non Slip Rug Pad - Protect Floors While Securing Rug and Making Vacuuming Easier"/>
    <n v="1"/>
    <s v="amazon.com"/>
    <s v="Amazon"/>
    <s v="Idyllwild"/>
    <s v="CA"/>
    <s v="92549-0430"/>
    <n v="9.83"/>
    <n v="0"/>
    <n v="0"/>
    <n v="0"/>
    <n v="0"/>
    <n v="-1.47"/>
    <n v="-2.54"/>
    <n v="0"/>
    <n v="0"/>
    <n v="5.82"/>
  </r>
  <r>
    <x v="5"/>
    <s v="Jul 23, 2015"/>
    <s v="Jul 23, 2015 10:50:08 AM PDT"/>
    <n v="5940288401"/>
    <x v="3"/>
    <s v="105-4400184-3031431"/>
    <s v="rug_wrench_200_2x8_fba"/>
    <s v="Rug Wrench Washable Non Slip Rug Pad - Protect Floors While Securing Rug and Making Vacuuming Easier"/>
    <n v="1"/>
    <s v="amazon.com"/>
    <s v="Amazon"/>
    <s v="SILVER SPRING"/>
    <s v="MD"/>
    <s v="20910-6804"/>
    <n v="14.83"/>
    <n v="0"/>
    <n v="0"/>
    <n v="0"/>
    <n v="0"/>
    <n v="-2.2200000000000002"/>
    <n v="-2.67"/>
    <n v="0"/>
    <n v="0"/>
    <n v="9.94"/>
  </r>
  <r>
    <x v="5"/>
    <s v="Jul 23, 2015"/>
    <s v="Jul 23, 2015 12:30:51 PM PDT"/>
    <n v="5940288401"/>
    <x v="3"/>
    <s v="115-8668131-1655402"/>
    <s v="rug_wrench_200_2x8_fba"/>
    <s v="Rug Wrench Washable Non Slip Rug Pad - Protect Floors While Securing Rug and Making Vacuuming Easier"/>
    <n v="1"/>
    <s v="amazon.com"/>
    <s v="Amazon"/>
    <s v="WALNUT CREEK"/>
    <s v="CA"/>
    <s v="94597-3451"/>
    <n v="14.83"/>
    <n v="4.32"/>
    <n v="0"/>
    <n v="0"/>
    <n v="0"/>
    <n v="-2.2200000000000002"/>
    <n v="-6.99"/>
    <n v="0"/>
    <n v="0"/>
    <n v="9.94"/>
  </r>
  <r>
    <x v="5"/>
    <s v="Jul 23, 2015"/>
    <s v="Jul 23, 2015 2:37:21 PM PDT"/>
    <n v="5940288401"/>
    <x v="3"/>
    <s v="105-1883021-4012267"/>
    <s v="rug_wrench_200_4x6_fba"/>
    <s v="Rug Wrench Washable Non Slip Rug Pad - Protect Floors While Securing Rug and Making Vacuuming Easier"/>
    <n v="1"/>
    <s v="amazon.com"/>
    <s v="Amazon"/>
    <s v="GREELEY"/>
    <s v="COLORADO"/>
    <s v="80634-7920"/>
    <n v="16.829999999999998"/>
    <n v="3.99"/>
    <n v="0"/>
    <n v="0"/>
    <n v="0"/>
    <n v="-2.52"/>
    <n v="-8.01"/>
    <n v="0"/>
    <n v="0"/>
    <n v="10.29"/>
  </r>
  <r>
    <x v="5"/>
    <s v="Jul 23, 2015"/>
    <s v="Jul 23, 2015 2:38:13 PM PDT"/>
    <n v="5940288401"/>
    <x v="3"/>
    <s v="103-2434533-8253060"/>
    <s v="rug_wrench_200_2x4_fba"/>
    <s v="Rug Wrench Washable Non Slip Rug Pad - Protect Floors While Securing Rug and Making Vacuuming Easier"/>
    <n v="1"/>
    <s v="amazon.com"/>
    <s v="Amazon"/>
    <s v="Miami"/>
    <s v="FL"/>
    <n v="33126"/>
    <n v="9.83"/>
    <n v="2.46"/>
    <n v="0"/>
    <n v="-2.46"/>
    <n v="0"/>
    <n v="-4.41"/>
    <n v="-2.54"/>
    <n v="0"/>
    <n v="0"/>
    <n v="2.88"/>
  </r>
  <r>
    <x v="5"/>
    <s v="Jul 23, 2015"/>
    <s v="Jul 23, 2015 2:38:13 PM PDT"/>
    <n v="5940288401"/>
    <x v="3"/>
    <s v="103-2434533-8253060"/>
    <s v="rug_wrench_200_2x4_fba"/>
    <s v="Rug Wrench Washable Non Slip Rug Pad - Protect Floors While Securing Rug and Making Vacuuming Easier"/>
    <n v="2"/>
    <s v="amazon.com"/>
    <s v="Amazon"/>
    <s v="Miami"/>
    <s v="FL"/>
    <n v="33126"/>
    <n v="19.66"/>
    <n v="4.91"/>
    <n v="0"/>
    <n v="-4.91"/>
    <n v="0"/>
    <n v="0"/>
    <n v="-3.08"/>
    <n v="0"/>
    <n v="0"/>
    <n v="16.579999999999998"/>
  </r>
  <r>
    <x v="5"/>
    <s v="Jul 23, 2015"/>
    <s v="Jul 23, 2015 3:05:29 PM PDT"/>
    <n v="5940288401"/>
    <x v="3"/>
    <s v="106-2715739-5489037"/>
    <s v="rug_wrench_200_4x6_fba"/>
    <s v="Rug Wrench Washable Non Slip Rug Pad - Protect Floors While Securing Rug and Making Vacuuming Easier"/>
    <n v="1"/>
    <s v="amazon.com"/>
    <s v="Amazon"/>
    <s v="DAVENPORT"/>
    <s v="WA"/>
    <s v="99122-8669"/>
    <n v="16.829999999999998"/>
    <n v="2.1800000000000002"/>
    <n v="0"/>
    <n v="-2.1800000000000002"/>
    <n v="0"/>
    <n v="-2.52"/>
    <n v="-4.0199999999999996"/>
    <n v="0"/>
    <n v="0"/>
    <n v="10.29"/>
  </r>
  <r>
    <x v="5"/>
    <s v="Jul 23, 2015"/>
    <s v="Jul 23, 2015 5:51:54 PM PDT"/>
    <n v="5940288401"/>
    <x v="3"/>
    <s v="112-4945939-0045823"/>
    <s v="rug_wrench_200_5x8_fba"/>
    <s v="Rug Wrench Washable Non Slip Rug Pad - Protect Floors While Securing Rug and Making Vacuuming Easier"/>
    <n v="1"/>
    <s v="amazon.com"/>
    <s v="Amazon"/>
    <s v="PAINESVILLE"/>
    <s v="OH"/>
    <s v="44077-1530"/>
    <n v="19.829999999999998"/>
    <n v="0"/>
    <n v="0"/>
    <n v="0"/>
    <n v="0"/>
    <n v="-2.97"/>
    <n v="-4.41"/>
    <n v="0"/>
    <n v="0"/>
    <n v="12.45"/>
  </r>
  <r>
    <x v="5"/>
    <s v="Jul 23, 2015"/>
    <s v="Jul 23, 2015 8:50:04 PM PDT"/>
    <n v="5940288401"/>
    <x v="3"/>
    <s v="116-0425442-4164251"/>
    <s v="rug_wrench_200_5x8_fba"/>
    <s v="Rug Wrench Washable Non Slip Rug Pad - Protect Floors While Securing Rug and Making Vacuuming Easier"/>
    <n v="1"/>
    <s v="amazon.com"/>
    <s v="Amazon"/>
    <s v="STATEN ISLAND"/>
    <s v="NEW YORK"/>
    <s v="10302-2125"/>
    <n v="19.829999999999998"/>
    <n v="0"/>
    <n v="0"/>
    <n v="0"/>
    <n v="0"/>
    <n v="-2.97"/>
    <n v="-4.41"/>
    <n v="0"/>
    <n v="0"/>
    <n v="12.45"/>
  </r>
  <r>
    <x v="5"/>
    <s v="Jul 23, 2015"/>
    <s v="Jul 23, 2015 8:50:04 PM PDT"/>
    <n v="5940288401"/>
    <x v="3"/>
    <s v="116-0425442-4164251"/>
    <s v="rug_wrench_200_2x8_fba"/>
    <s v="Rug Wrench Washable Non Slip Rug Pad - Protect Floors While Securing Rug and Making Vacuuming Easier"/>
    <n v="1"/>
    <s v="amazon.com"/>
    <s v="Amazon"/>
    <s v="STATEN ISLAND"/>
    <s v="NEW YORK"/>
    <s v="10302-2125"/>
    <n v="14.83"/>
    <n v="0"/>
    <n v="0"/>
    <n v="0"/>
    <n v="0"/>
    <n v="-2.2200000000000002"/>
    <n v="-1.67"/>
    <n v="0"/>
    <n v="0"/>
    <n v="10.94"/>
  </r>
  <r>
    <x v="5"/>
    <s v="Jul 23, 2015"/>
    <s v="Jul 23, 2015 10:51:59 PM PDT"/>
    <n v="5940288401"/>
    <x v="3"/>
    <s v="002-6878121-4127447"/>
    <s v="rug_wrench_200_2x8_fba"/>
    <s v="Rug Wrench Washable Non Slip Rug Pad - Protect Floors While Securing Rug and Making Vacuuming Easier"/>
    <n v="1"/>
    <s v="amazon.com"/>
    <s v="Amazon"/>
    <s v="Clinton"/>
    <s v="NJ"/>
    <s v="08809-1277"/>
    <n v="14.83"/>
    <n v="0"/>
    <n v="0"/>
    <n v="0"/>
    <n v="0"/>
    <n v="-2.2200000000000002"/>
    <n v="-2.67"/>
    <n v="0"/>
    <n v="0"/>
    <n v="9.94"/>
  </r>
  <r>
    <x v="5"/>
    <s v="Jul 23, 2015"/>
    <s v="Jul 23, 2015 10:52:13 PM PDT"/>
    <n v="5940288401"/>
    <x v="3"/>
    <s v="113-0391631-9653806"/>
    <s v="rug_wrench_200_2x4_fba"/>
    <s v="Rug Wrench Washable Non Slip Rug Pad - Protect Floors While Securing Rug and Making Vacuuming Easier"/>
    <n v="1"/>
    <s v="amazon.com"/>
    <s v="Amazon"/>
    <s v="NEW YORK"/>
    <s v="NY"/>
    <s v="10128-3956"/>
    <n v="9.83"/>
    <n v="0"/>
    <n v="0"/>
    <n v="0"/>
    <n v="0"/>
    <n v="-1.47"/>
    <n v="-2.54"/>
    <n v="0"/>
    <n v="0"/>
    <n v="5.82"/>
  </r>
  <r>
    <x v="5"/>
    <s v="Jul 23, 2015"/>
    <s v="Jul 23, 2015 11:13:59 PM PDT"/>
    <n v="5940288401"/>
    <x v="3"/>
    <s v="002-2796852-4485805"/>
    <s v="rug_wrench_200_3x5_fba"/>
    <s v="Rug Wrench Washable Non Slip Rug Pad - Protect Floors While Securing Rug and Making Vacuuming Easier"/>
    <n v="1"/>
    <s v="amazon.com"/>
    <s v="Amazon"/>
    <s v="BROOKLYN"/>
    <s v="NY"/>
    <s v="11237-2105"/>
    <n v="12.83"/>
    <n v="0"/>
    <n v="0"/>
    <n v="0"/>
    <n v="0"/>
    <n v="-1.92"/>
    <n v="-2.67"/>
    <n v="0"/>
    <n v="0"/>
    <n v="8.24"/>
  </r>
  <r>
    <x v="5"/>
    <s v="Jul 23, 2015"/>
    <s v="Jul 23, 2015 11:23:22 PM PDT"/>
    <n v="5940288401"/>
    <x v="3"/>
    <s v="111-4728596-9678617"/>
    <s v="rug_wrench_200_5x8_fba"/>
    <s v="Rug Wrench Washable Non Slip Rug Pad - Protect Floors While Securing Rug and Making Vacuuming Easier"/>
    <n v="1"/>
    <s v="amazon.com"/>
    <s v="Amazon"/>
    <s v="PENSACOLA"/>
    <s v="FLORIDA"/>
    <s v="32503-3735"/>
    <n v="19.829999999999998"/>
    <n v="0"/>
    <n v="0"/>
    <n v="0"/>
    <n v="0"/>
    <n v="-2.97"/>
    <n v="-4.41"/>
    <n v="0"/>
    <n v="0"/>
    <n v="12.45"/>
  </r>
  <r>
    <x v="5"/>
    <s v="Jul 24, 2015"/>
    <s v="Jul 24, 2015 1:10:58 AM PDT"/>
    <n v="5940288401"/>
    <x v="3"/>
    <s v="116-9007632-8712251"/>
    <s v="rug_wrench_200_3x5_fba"/>
    <s v="Rug Wrench Washable Non Slip Rug Pad - Protect Floors While Securing Rug and Making Vacuuming Easier"/>
    <n v="1"/>
    <s v="amazon.com"/>
    <s v="Amazon"/>
    <s v="WASHINGTON"/>
    <s v="DC"/>
    <s v="20007-3063"/>
    <n v="12.83"/>
    <n v="0"/>
    <n v="0"/>
    <n v="0"/>
    <n v="0"/>
    <n v="-1.92"/>
    <n v="-2.67"/>
    <n v="0"/>
    <n v="0"/>
    <n v="8.24"/>
  </r>
  <r>
    <x v="5"/>
    <s v="Jul 24, 2015"/>
    <s v="Jul 24, 2015 1:44:18 AM PDT"/>
    <n v="5940288401"/>
    <x v="3"/>
    <s v="114-9809502-3765844"/>
    <s v="rug_wrench_200_2x4_fba"/>
    <s v="Rug Wrench Washable Non Slip Rug Pad - Protect Floors While Securing Rug and Making Vacuuming Easier"/>
    <n v="1"/>
    <s v="amazon.com"/>
    <s v="Amazon"/>
    <s v="MATTHEWS"/>
    <s v="NORTH CAROLINA"/>
    <s v="28104-6843"/>
    <n v="9.83"/>
    <n v="0"/>
    <n v="0"/>
    <n v="0"/>
    <n v="0"/>
    <n v="-1.47"/>
    <n v="-2.54"/>
    <n v="0"/>
    <n v="0"/>
    <n v="5.82"/>
  </r>
  <r>
    <x v="5"/>
    <s v="Jul 24, 2015"/>
    <s v="Jul 24, 2015 12:10:59 PM PDT"/>
    <n v="5940288401"/>
    <x v="6"/>
    <s v="115-7387570-3969044"/>
    <s v="rug_wrench_200_5x8_fba"/>
    <s v="FBA Inventory Reimbursement - Customer Return"/>
    <n v="1"/>
    <m/>
    <m/>
    <m/>
    <m/>
    <m/>
    <n v="0"/>
    <n v="0"/>
    <n v="0"/>
    <n v="0"/>
    <n v="0"/>
    <n v="0"/>
    <n v="0"/>
    <n v="0"/>
    <n v="12.45"/>
    <n v="12.45"/>
  </r>
  <r>
    <x v="5"/>
    <s v="Jul 24, 2015"/>
    <s v="Jul 24, 2015 2:34:58 PM PDT"/>
    <n v="5940288401"/>
    <x v="3"/>
    <s v="109-3520709-4033035"/>
    <s v="rug_wrench_200_3x5_fba"/>
    <s v="Rug Wrench Washable Non Slip Rug Pad - Protect Floors While Securing Rug and Making Vacuuming Easier"/>
    <n v="2"/>
    <s v="amazon.com"/>
    <s v="Amazon"/>
    <s v="SANTA ROSA"/>
    <s v="CA"/>
    <s v="95403-1404"/>
    <n v="25.66"/>
    <n v="4.87"/>
    <n v="0"/>
    <n v="-4.87"/>
    <n v="0"/>
    <n v="-3.84"/>
    <n v="-4.34"/>
    <n v="0"/>
    <n v="0"/>
    <n v="17.48"/>
  </r>
  <r>
    <x v="5"/>
    <s v="Jul 24, 2015"/>
    <s v="Jul 24, 2015 6:01:02 PM PDT"/>
    <n v="5940288401"/>
    <x v="3"/>
    <s v="116-0859776-5246647"/>
    <s v="rug_wrench_200_4x6_fba"/>
    <s v="Rug Wrench Washable Non Slip Rug Pad - Protect Floors While Securing Rug and Making Vacuuming Easier"/>
    <n v="1"/>
    <s v="amazon.com"/>
    <s v="Amazon"/>
    <s v="SAN ANTONIO"/>
    <s v="TEXAS"/>
    <s v="78202-2721"/>
    <n v="16.829999999999998"/>
    <n v="0"/>
    <n v="0"/>
    <n v="0"/>
    <n v="0"/>
    <n v="-2.52"/>
    <n v="-4.0199999999999996"/>
    <n v="0"/>
    <n v="0"/>
    <n v="10.29"/>
  </r>
  <r>
    <x v="5"/>
    <s v="Jul 24, 2015"/>
    <s v="Jul 24, 2015 6:13:09 PM PDT"/>
    <n v="5940288401"/>
    <x v="3"/>
    <s v="102-9143958-3780257"/>
    <s v="rug_wrench_200_5x8_fba"/>
    <s v="Rug Wrench Washable Non Slip Rug Pad - Protect Floors While Securing Rug and Making Vacuuming Easier"/>
    <n v="1"/>
    <s v="amazon.com"/>
    <s v="Amazon"/>
    <s v="BIG SPRING"/>
    <s v="TX"/>
    <s v="79720-7801"/>
    <n v="19.829999999999998"/>
    <n v="0"/>
    <n v="0"/>
    <n v="0"/>
    <n v="0"/>
    <n v="-2.97"/>
    <n v="-4.41"/>
    <n v="0"/>
    <n v="0"/>
    <n v="12.45"/>
  </r>
  <r>
    <x v="5"/>
    <s v="Jul 24, 2015"/>
    <s v="Jul 24, 2015 7:25:39 PM PDT"/>
    <n v="5940288401"/>
    <x v="3"/>
    <s v="113-9710400-0567446"/>
    <s v="rug_wrench_200_4x6_fba"/>
    <s v="Rug Wrench Washable Non Slip Rug Pad - Protect Floors While Securing Rug and Making Vacuuming Easier"/>
    <n v="1"/>
    <s v="amazon.com"/>
    <s v="Amazon"/>
    <s v="WESTERVILLE"/>
    <s v="OH"/>
    <s v="43081-2237"/>
    <n v="16.829999999999998"/>
    <n v="0"/>
    <n v="0"/>
    <n v="0"/>
    <n v="0"/>
    <n v="-2.52"/>
    <n v="-4.0199999999999996"/>
    <n v="0"/>
    <n v="0"/>
    <n v="10.29"/>
  </r>
  <r>
    <x v="5"/>
    <s v="Jul 24, 2015"/>
    <s v="Jul 24, 2015 8:09:05 PM PDT"/>
    <n v="5940288401"/>
    <x v="5"/>
    <s v="116-9797827-4833055"/>
    <s v="rug_wrench_200_5x8_fba"/>
    <s v="Rug Wrench Washable Non Slip Rug Pad - Protect Floors While Securing Rug and Making Vacuuming Easier"/>
    <n v="1"/>
    <s v="amazon.com"/>
    <s v="Amazon"/>
    <s v="JERSEY CITY"/>
    <s v="NJ"/>
    <s v="07302-5802"/>
    <n v="-19.829999999999998"/>
    <n v="0"/>
    <n v="0"/>
    <n v="0"/>
    <n v="0"/>
    <n v="2.38"/>
    <n v="0"/>
    <n v="0"/>
    <n v="0"/>
    <n v="-17.45"/>
  </r>
  <r>
    <x v="5"/>
    <s v="Jul 24, 2015"/>
    <s v="Jul 24, 2015 8:44:52 PM PDT"/>
    <n v="5940288401"/>
    <x v="3"/>
    <s v="002-3614856-7668266"/>
    <s v="rug_wrench_200_2x4_fba"/>
    <s v="Rug Wrench Washable Non Slip Rug Pad - Protect Floors While Securing Rug and Making Vacuuming Easier"/>
    <n v="1"/>
    <s v="amazon.com"/>
    <s v="Amazon"/>
    <s v="FLUSHING"/>
    <s v="NEW YORK"/>
    <s v="11367-2126"/>
    <n v="9.83"/>
    <n v="0"/>
    <n v="0"/>
    <n v="0"/>
    <n v="0"/>
    <n v="-1.47"/>
    <n v="-2.54"/>
    <n v="0"/>
    <n v="0"/>
    <n v="5.82"/>
  </r>
  <r>
    <x v="5"/>
    <s v="Jul 24, 2015"/>
    <s v="Jul 24, 2015 9:41:15 PM PDT"/>
    <n v="5940288401"/>
    <x v="3"/>
    <s v="112-1700321-0428223"/>
    <s v="rug_wrench_200_4x6_fba"/>
    <s v="Rug Wrench Washable Non Slip Rug Pad - Protect Floors While Securing Rug and Making Vacuuming Easier"/>
    <n v="1"/>
    <s v="amazon.com"/>
    <s v="Amazon"/>
    <s v="VENICE"/>
    <s v="CA"/>
    <s v="90291-4803"/>
    <n v="16.829999999999998"/>
    <n v="0"/>
    <n v="0"/>
    <n v="0"/>
    <n v="0"/>
    <n v="-2.52"/>
    <n v="-3.02"/>
    <n v="0"/>
    <n v="0"/>
    <n v="11.29"/>
  </r>
  <r>
    <x v="5"/>
    <s v="Jul 24, 2015"/>
    <s v="Jul 24, 2015 9:41:15 PM PDT"/>
    <n v="5940288401"/>
    <x v="3"/>
    <s v="112-1700321-0428223"/>
    <s v="rug_wrench_200_2x4_fba"/>
    <s v="Rug Wrench Washable Non Slip Rug Pad - Protect Floors While Securing Rug and Making Vacuuming Easier"/>
    <n v="1"/>
    <s v="amazon.com"/>
    <s v="Amazon"/>
    <s v="VENICE"/>
    <s v="CA"/>
    <s v="90291-4803"/>
    <n v="9.83"/>
    <n v="0"/>
    <n v="0"/>
    <n v="0"/>
    <n v="0"/>
    <n v="-1.47"/>
    <n v="-2.54"/>
    <n v="0"/>
    <n v="0"/>
    <n v="5.82"/>
  </r>
  <r>
    <x v="5"/>
    <s v="Jul 24, 2015"/>
    <s v="Jul 24, 2015 10:20:32 PM PDT"/>
    <n v="5940288401"/>
    <x v="3"/>
    <s v="102-7523294-9547448"/>
    <s v="rug_wrench_200_5x8_fba"/>
    <s v="Rug Wrench Washable Non Slip Rug Pad - Protect Floors While Securing Rug and Making Vacuuming Easier"/>
    <n v="1"/>
    <s v="amazon.com"/>
    <s v="Amazon"/>
    <s v="EASTCHESTER"/>
    <s v="NY"/>
    <s v="10709-3706"/>
    <n v="19.829999999999998"/>
    <n v="0"/>
    <n v="0"/>
    <n v="0"/>
    <n v="0"/>
    <n v="-2.97"/>
    <n v="-4.41"/>
    <n v="0"/>
    <n v="0"/>
    <n v="12.45"/>
  </r>
  <r>
    <x v="5"/>
    <s v="Jul 25, 2015"/>
    <s v="Jul 25, 2015 12:57:50 AM PDT"/>
    <n v="5940288401"/>
    <x v="3"/>
    <s v="108-1683890-6933839"/>
    <s v="rug_wrench_200_2x4_fba"/>
    <s v="Rug Wrench Washable Non Slip Rug Pad - Protect Floors While Securing Rug and Making Vacuuming Easier"/>
    <n v="2"/>
    <s v="amazon.com"/>
    <s v="Amazon"/>
    <s v="SUDBURY"/>
    <s v="MA"/>
    <s v="01776-1100"/>
    <n v="19.66"/>
    <n v="0"/>
    <n v="0"/>
    <n v="0"/>
    <n v="0"/>
    <n v="-2.94"/>
    <n v="-4.08"/>
    <n v="0"/>
    <n v="0"/>
    <n v="12.64"/>
  </r>
  <r>
    <x v="5"/>
    <s v="Jul 25, 2015"/>
    <s v="Jul 25, 2015 1:11:12 AM PDT"/>
    <n v="5940288401"/>
    <x v="3"/>
    <s v="110-3226482-8545055"/>
    <s v="rug_wrench_200_2x4_fba"/>
    <s v="Rug Wrench Washable Non Slip Rug Pad - Protect Floors While Securing Rug and Making Vacuuming Easier"/>
    <n v="1"/>
    <s v="amazon.com"/>
    <s v="Amazon"/>
    <s v="SHOREWOOD"/>
    <s v="WI"/>
    <s v="53211-2412"/>
    <n v="9.83"/>
    <n v="0"/>
    <n v="0"/>
    <n v="0"/>
    <n v="0"/>
    <n v="-1.47"/>
    <n v="-2.54"/>
    <n v="0"/>
    <n v="0"/>
    <n v="5.82"/>
  </r>
  <r>
    <x v="5"/>
    <s v="Jul 25, 2015"/>
    <s v="Jul 25, 2015 2:19:17 AM PDT"/>
    <n v="5940288401"/>
    <x v="3"/>
    <s v="103-0971819-1418627"/>
    <s v="rug_wrench_200_2x8_fba"/>
    <s v="Rug Wrench Washable Non Slip Rug Pad - Protect Floors While Securing Rug and Making Vacuuming Easier"/>
    <n v="1"/>
    <s v="amazon.com"/>
    <s v="Amazon"/>
    <s v="FISHERS"/>
    <s v="IN"/>
    <s v="46037-7233"/>
    <n v="14.83"/>
    <n v="0"/>
    <n v="0"/>
    <n v="0"/>
    <n v="0"/>
    <n v="-2.2200000000000002"/>
    <n v="-2.67"/>
    <n v="0"/>
    <n v="0"/>
    <n v="9.94"/>
  </r>
  <r>
    <x v="5"/>
    <s v="Jul 25, 2015"/>
    <s v="Jul 25, 2015 4:38:56 AM PDT"/>
    <n v="5940288401"/>
    <x v="3"/>
    <s v="112-9610293-1606631"/>
    <s v="rug_wrench_200_3x5_fba"/>
    <s v="Rug Wrench Washable Non Slip Rug Pad - Protect Floors While Securing Rug and Making Vacuuming Easier"/>
    <n v="2"/>
    <s v="amazon.com"/>
    <s v="Amazon"/>
    <s v="San Francisco"/>
    <s v="CA"/>
    <n v="94102"/>
    <n v="25.66"/>
    <n v="0"/>
    <n v="0"/>
    <n v="0"/>
    <n v="0"/>
    <n v="-5.76"/>
    <n v="-3.34"/>
    <n v="0"/>
    <n v="0"/>
    <n v="16.559999999999999"/>
  </r>
  <r>
    <x v="5"/>
    <s v="Jul 25, 2015"/>
    <s v="Jul 25, 2015 4:38:56 AM PDT"/>
    <n v="5940288401"/>
    <x v="3"/>
    <s v="112-9610293-1606631"/>
    <s v="rug_wrench_200_3x5_fba"/>
    <s v="Rug Wrench Washable Non Slip Rug Pad - Protect Floors While Securing Rug and Making Vacuuming Easier"/>
    <n v="1"/>
    <s v="amazon.com"/>
    <s v="Amazon"/>
    <s v="San Francisco"/>
    <s v="CA"/>
    <n v="94102"/>
    <n v="12.83"/>
    <n v="0"/>
    <n v="0"/>
    <n v="0"/>
    <n v="0"/>
    <n v="0"/>
    <n v="-2.67"/>
    <n v="0"/>
    <n v="0"/>
    <n v="10.16"/>
  </r>
  <r>
    <x v="5"/>
    <s v="Jul 25, 2015"/>
    <s v="Jul 25, 2015 4:39:54 AM PDT"/>
    <n v="5940288401"/>
    <x v="3"/>
    <s v="116-7756334-6949851"/>
    <s v="rug_wrench_200_5x8_fba"/>
    <s v="Rug Wrench Washable Non Slip Rug Pad - Protect Floors While Securing Rug and Making Vacuuming Easier"/>
    <n v="1"/>
    <s v="amazon.com"/>
    <s v="Amazon"/>
    <s v="TUCSON"/>
    <s v="AZ"/>
    <s v="85718-1157"/>
    <n v="19.829999999999998"/>
    <n v="0"/>
    <n v="0"/>
    <n v="0"/>
    <n v="0"/>
    <n v="-2.97"/>
    <n v="-4.41"/>
    <n v="0"/>
    <n v="0"/>
    <n v="12.45"/>
  </r>
  <r>
    <x v="5"/>
    <s v="Jul 25, 2015"/>
    <s v="Jul 25, 2015 7:45:02 AM PDT"/>
    <n v="5940288401"/>
    <x v="3"/>
    <s v="103-3996139-3608261"/>
    <s v="rug_wrench_200_2x4_fba"/>
    <s v="Rug Wrench Washable Non Slip Rug Pad - Protect Floors While Securing Rug and Making Vacuuming Easier"/>
    <n v="6"/>
    <s v="amazon.com"/>
    <s v="Amazon"/>
    <s v="CHICAGO"/>
    <s v="IL"/>
    <s v="60603-4096"/>
    <n v="58.98"/>
    <n v="0"/>
    <n v="0"/>
    <n v="0"/>
    <n v="0"/>
    <n v="-10.29"/>
    <n v="-9.24"/>
    <n v="0"/>
    <n v="0"/>
    <n v="39.450000000000003"/>
  </r>
  <r>
    <x v="5"/>
    <s v="Jul 25, 2015"/>
    <s v="Jul 25, 2015 7:45:02 AM PDT"/>
    <n v="5940288401"/>
    <x v="3"/>
    <s v="103-3996139-3608261"/>
    <s v="rug_wrench_200_2x4_fba"/>
    <s v="Rug Wrench Washable Non Slip Rug Pad - Protect Floors While Securing Rug and Making Vacuuming Easier"/>
    <n v="1"/>
    <s v="amazon.com"/>
    <s v="Amazon"/>
    <s v="CHICAGO"/>
    <s v="IL"/>
    <s v="60603-4096"/>
    <n v="9.83"/>
    <n v="0"/>
    <n v="0"/>
    <n v="0"/>
    <n v="0"/>
    <n v="0"/>
    <n v="-2.54"/>
    <n v="0"/>
    <n v="0"/>
    <n v="7.29"/>
  </r>
  <r>
    <x v="5"/>
    <s v="Jul 25, 2015"/>
    <s v="Jul 25, 2015 2:44:17 PM PDT"/>
    <n v="5940288401"/>
    <x v="3"/>
    <s v="103-8941440-2018669"/>
    <s v="rug_wrench_200_2x4_fba"/>
    <s v="Rug Wrench Washable Non Slip Rug Pad - Protect Floors While Securing Rug and Making Vacuuming Easier"/>
    <n v="1"/>
    <s v="amazon.com"/>
    <s v="Amazon"/>
    <s v="Mason"/>
    <s v="Ohio"/>
    <n v="45040"/>
    <n v="9.83"/>
    <n v="0"/>
    <n v="0"/>
    <n v="0"/>
    <n v="0"/>
    <n v="-1.47"/>
    <n v="-1.54"/>
    <n v="0"/>
    <n v="0"/>
    <n v="6.82"/>
  </r>
  <r>
    <x v="5"/>
    <s v="Jul 25, 2015"/>
    <s v="Jul 25, 2015 2:44:17 PM PDT"/>
    <n v="5940288401"/>
    <x v="3"/>
    <s v="103-8941440-2018669"/>
    <s v="rug_wrench_200_2x8_fba"/>
    <s v="Rug Wrench Washable Non Slip Rug Pad - Protect Floors While Securing Rug and Making Vacuuming Easier"/>
    <n v="1"/>
    <s v="amazon.com"/>
    <s v="Amazon"/>
    <s v="Mason"/>
    <s v="Ohio"/>
    <n v="45040"/>
    <n v="14.83"/>
    <n v="0"/>
    <n v="0"/>
    <n v="0"/>
    <n v="0"/>
    <n v="-2.2200000000000002"/>
    <n v="-2.67"/>
    <n v="0"/>
    <n v="0"/>
    <n v="9.94"/>
  </r>
  <r>
    <x v="5"/>
    <s v="Jul 25, 2015"/>
    <s v="Jul 25, 2015 3:34:30 PM PDT"/>
    <n v="5940288401"/>
    <x v="3"/>
    <s v="104-2703854-6385833"/>
    <s v="rug_wrench_200_2x8_fba"/>
    <s v="Rug Wrench Washable Non Slip Rug Pad - Protect Floors While Securing Rug and Making Vacuuming Easier"/>
    <n v="1"/>
    <s v="amazon.com"/>
    <s v="Amazon"/>
    <s v="Shiocton"/>
    <s v="WI"/>
    <n v="54170"/>
    <n v="14.83"/>
    <n v="0"/>
    <n v="0"/>
    <n v="0"/>
    <n v="0"/>
    <n v="-2.2200000000000002"/>
    <n v="-2.67"/>
    <n v="0"/>
    <n v="0"/>
    <n v="9.94"/>
  </r>
  <r>
    <x v="5"/>
    <s v="Jul 25, 2015"/>
    <s v="Jul 25, 2015 8:01:22 PM PDT"/>
    <n v="5940288401"/>
    <x v="3"/>
    <s v="108-9281248-7297830"/>
    <s v="rug_wrench_200_5x8_fba"/>
    <s v="Rug Wrench Washable Non Slip Rug Pad - Protect Floors While Securing Rug and Making Vacuuming Easier"/>
    <n v="2"/>
    <s v="amazon.com"/>
    <s v="Amazon"/>
    <s v="Colchester"/>
    <s v="VT"/>
    <n v="5446"/>
    <n v="39.659999999999997"/>
    <n v="0"/>
    <n v="0"/>
    <n v="0"/>
    <n v="0"/>
    <n v="-5.94"/>
    <n v="-7.82"/>
    <n v="0"/>
    <n v="0"/>
    <n v="25.9"/>
  </r>
  <r>
    <x v="5"/>
    <s v="Jul 25, 2015"/>
    <s v="Jul 25, 2015 9:28:28 PM PDT"/>
    <n v="5940288401"/>
    <x v="3"/>
    <s v="107-9090134-9898669"/>
    <s v="rug_wrench_200_2x8_fba"/>
    <s v="Rug Wrench Washable Non Slip Rug Pad - Protect Floors While Securing Rug and Making Vacuuming Easier"/>
    <n v="2"/>
    <s v="amazon.com"/>
    <s v="Amazon"/>
    <s v="Los Angeles"/>
    <s v="CA"/>
    <s v="90034-6104"/>
    <n v="29.66"/>
    <n v="7.98"/>
    <n v="0"/>
    <n v="-7.98"/>
    <n v="0"/>
    <n v="-4.4400000000000004"/>
    <n v="-4.34"/>
    <n v="0"/>
    <n v="0"/>
    <n v="20.88"/>
  </r>
  <r>
    <x v="5"/>
    <s v="Jul 25, 2015"/>
    <s v="Jul 25, 2015 9:36:10 PM PDT"/>
    <n v="5940288401"/>
    <x v="3"/>
    <s v="109-5372399-5057868"/>
    <s v="rug_wrench_200_2x4_fba"/>
    <s v="Rug Wrench Washable Non Slip Rug Pad - Protect Floors While Securing Rug and Making Vacuuming Easier"/>
    <n v="1"/>
    <s v="amazon.com"/>
    <s v="Amazon"/>
    <s v="SANTA FE"/>
    <s v="NM"/>
    <n v="87505"/>
    <n v="9.83"/>
    <n v="0"/>
    <n v="0"/>
    <n v="0"/>
    <n v="0"/>
    <n v="-1.47"/>
    <n v="-2.54"/>
    <n v="0"/>
    <n v="0"/>
    <n v="5.82"/>
  </r>
  <r>
    <x v="5"/>
    <s v="Jul 26, 2015"/>
    <s v="Jul 26, 2015 12:24:47 AM PDT"/>
    <n v="5947569941"/>
    <x v="3"/>
    <s v="116-0288862-1357846"/>
    <s v="rug_wrench_200_4x6_fba"/>
    <s v="Rug Wrench Washable Non Slip Rug Pad - Protect Floors While Securing Rug and Making Vacuuming Easier"/>
    <n v="1"/>
    <s v="amazon.com"/>
    <s v="Amazon"/>
    <s v="Westfield"/>
    <s v="MA"/>
    <n v="1085"/>
    <n v="16.829999999999998"/>
    <n v="0"/>
    <n v="0"/>
    <n v="0"/>
    <n v="0"/>
    <n v="-2.52"/>
    <n v="-4.0199999999999996"/>
    <n v="0"/>
    <n v="0"/>
    <n v="10.29"/>
  </r>
  <r>
    <x v="5"/>
    <s v="Jul 26, 2015"/>
    <s v="Jul 26, 2015 3:19:00 AM PDT"/>
    <n v="5947569941"/>
    <x v="3"/>
    <s v="102-4662370-0443453"/>
    <s v="rug_wrench_200_2x4_fba"/>
    <s v="Rug Wrench Washable Non Slip Rug Pad - Protect Floors While Securing Rug and Making Vacuuming Easier"/>
    <n v="1"/>
    <s v="amazon.com"/>
    <s v="Amazon"/>
    <s v="SAN FRANCISCO"/>
    <s v="CA"/>
    <s v="94121-3519"/>
    <n v="9.83"/>
    <n v="0"/>
    <n v="0"/>
    <n v="0"/>
    <n v="0"/>
    <n v="-1.47"/>
    <n v="-2.54"/>
    <n v="0"/>
    <n v="0"/>
    <n v="5.82"/>
  </r>
  <r>
    <x v="5"/>
    <s v="Jul 26, 2015"/>
    <s v="Jul 26, 2015 7:06:39 AM PDT"/>
    <n v="5947569941"/>
    <x v="3"/>
    <s v="111-2670984-4877857"/>
    <s v="rug_wrench_200_2x8_fba"/>
    <s v="Rug Wrench Washable Non Slip Rug Pad - Protect Floors While Securing Rug and Making Vacuuming Easier"/>
    <n v="2"/>
    <s v="amazon.com"/>
    <s v="Amazon"/>
    <s v="Crestline"/>
    <s v="CA"/>
    <n v="92325"/>
    <n v="29.66"/>
    <n v="4.46"/>
    <n v="0"/>
    <n v="-4.46"/>
    <n v="0"/>
    <n v="-4.4400000000000004"/>
    <n v="-4.34"/>
    <n v="0"/>
    <n v="0"/>
    <n v="20.88"/>
  </r>
  <r>
    <x v="5"/>
    <s v="Jul 26, 2015"/>
    <s v="Jul 26, 2015 7:59:09 PM PDT"/>
    <n v="5947569941"/>
    <x v="3"/>
    <s v="113-0826520-0771426"/>
    <s v="rug_wrench_200_2x4_fba"/>
    <s v="Rug Wrench Washable Non Slip Rug Pad - Protect Floors While Securing Rug and Making Vacuuming Easier"/>
    <n v="1"/>
    <s v="amazon.com"/>
    <s v="Amazon"/>
    <s v="belmont"/>
    <s v="ca"/>
    <n v="94002"/>
    <n v="9.83"/>
    <n v="0"/>
    <n v="0"/>
    <n v="0"/>
    <n v="0"/>
    <n v="-1.47"/>
    <n v="-2.54"/>
    <n v="0"/>
    <n v="0"/>
    <n v="5.82"/>
  </r>
  <r>
    <x v="5"/>
    <s v="Jul 26, 2015"/>
    <s v="Jul 26, 2015 8:47:17 PM PDT"/>
    <n v="5947569941"/>
    <x v="3"/>
    <s v="102-0862666-3547401"/>
    <s v="rug_wrench_200_2x4_fba"/>
    <s v="Rug Wrench Washable Non Slip Rug Pad - Protect Floors While Securing Rug and Making Vacuuming Easier"/>
    <n v="1"/>
    <s v="amazon.com"/>
    <s v="Amazon"/>
    <s v="BATON ROUGE"/>
    <s v="LA"/>
    <s v="70809-2108"/>
    <n v="9.83"/>
    <n v="0"/>
    <n v="0"/>
    <n v="0"/>
    <n v="0"/>
    <n v="-1.47"/>
    <n v="-1.54"/>
    <n v="0"/>
    <n v="0"/>
    <n v="6.82"/>
  </r>
  <r>
    <x v="5"/>
    <s v="Jul 26, 2015"/>
    <s v="Jul 26, 2015 8:47:17 PM PDT"/>
    <n v="5947569941"/>
    <x v="3"/>
    <s v="102-0862666-3547401"/>
    <s v="rug_wrench_200_2x8_fba"/>
    <s v="Rug Wrench Washable Non Slip Rug Pad - Protect Floors While Securing Rug and Making Vacuuming Easier"/>
    <n v="1"/>
    <s v="amazon.com"/>
    <s v="Amazon"/>
    <s v="BATON ROUGE"/>
    <s v="LA"/>
    <s v="70809-2108"/>
    <n v="14.83"/>
    <n v="0"/>
    <n v="0"/>
    <n v="0"/>
    <n v="0"/>
    <n v="-2.2200000000000002"/>
    <n v="-2.67"/>
    <n v="0"/>
    <n v="0"/>
    <n v="9.94"/>
  </r>
  <r>
    <x v="5"/>
    <s v="Jul 26, 2015"/>
    <s v="Jul 26, 2015 9:05:59 PM PDT"/>
    <n v="5947569941"/>
    <x v="3"/>
    <s v="105-4093459-3246635"/>
    <s v="rug_wrench_200_2x8_fba"/>
    <s v="Rug Wrench Washable Non Slip Rug Pad - Protect Floors While Securing Rug and Making Vacuuming Easier"/>
    <n v="1"/>
    <s v="amazon.com"/>
    <s v="Amazon"/>
    <s v="SUMMIT"/>
    <s v="NJ"/>
    <s v="07901-3623"/>
    <n v="14.83"/>
    <n v="0"/>
    <n v="0"/>
    <n v="0"/>
    <n v="0"/>
    <n v="-2.2200000000000002"/>
    <n v="-2.67"/>
    <n v="0"/>
    <n v="0"/>
    <n v="9.94"/>
  </r>
  <r>
    <x v="5"/>
    <s v="Jul 26, 2015"/>
    <s v="Jul 26, 2015 10:44:43 PM PDT"/>
    <n v="5947569941"/>
    <x v="3"/>
    <s v="115-9389947-4948231"/>
    <s v="rug_wrench_200_2x4_fba"/>
    <s v="Rug Wrench Washable Non Slip Rug Pad - Protect Floors While Securing Rug and Making Vacuuming Easier"/>
    <n v="1"/>
    <s v="amazon.com"/>
    <s v="Amazon"/>
    <s v="SEATTLE"/>
    <s v="WA"/>
    <s v="98119-2916"/>
    <n v="9.83"/>
    <n v="0"/>
    <n v="0"/>
    <n v="0"/>
    <n v="0"/>
    <n v="-1.47"/>
    <n v="-2.54"/>
    <n v="0"/>
    <n v="0"/>
    <n v="5.82"/>
  </r>
  <r>
    <x v="5"/>
    <s v="Jul 26, 2015"/>
    <s v="Jul 26, 2015 11:38:26 PM PDT"/>
    <n v="5947569941"/>
    <x v="3"/>
    <s v="104-4660432-9962620"/>
    <s v="rug_wrench_200_4x6_fba"/>
    <s v="Rug Wrench Washable Non Slip Rug Pad - Protect Floors While Securing Rug and Making Vacuuming Easier"/>
    <n v="1"/>
    <s v="amazon.com"/>
    <s v="Amazon"/>
    <s v="BEVERLY HILLS"/>
    <s v="CA"/>
    <s v="90210-3924"/>
    <n v="16.829999999999998"/>
    <n v="0"/>
    <n v="0"/>
    <n v="0"/>
    <n v="0"/>
    <n v="-2.52"/>
    <n v="-4.0199999999999996"/>
    <n v="0"/>
    <n v="0"/>
    <n v="10.29"/>
  </r>
  <r>
    <x v="5"/>
    <s v="Jul 27, 2015"/>
    <s v="Jul 27, 2015 5:02:54 AM PDT"/>
    <n v="5947569941"/>
    <x v="4"/>
    <m/>
    <m/>
    <s v="To your account ending in: 1194, Federal ACH Trace ID: 091000011286046"/>
    <m/>
    <m/>
    <m/>
    <m/>
    <m/>
    <m/>
    <n v="0"/>
    <n v="0"/>
    <n v="0"/>
    <n v="0"/>
    <n v="0"/>
    <n v="0"/>
    <n v="0"/>
    <n v="0"/>
    <n v="-2204.04"/>
    <n v="-2204.04"/>
  </r>
  <r>
    <x v="5"/>
    <s v="Jul 27, 2015"/>
    <s v="Jul 27, 2015 6:07:09 AM PDT"/>
    <n v="5947569941"/>
    <x v="3"/>
    <s v="116-5891442-6287450"/>
    <s v="rug_wrench_200_3x5_fba"/>
    <s v="Rug Wrench Washable Non Slip Rug Pad - Protect Floors While Securing Rug and Making Vacuuming Easier"/>
    <n v="1"/>
    <s v="amazon.com"/>
    <s v="Amazon"/>
    <s v="BELLEVUE"/>
    <s v="WA"/>
    <s v="98006-6549"/>
    <n v="12.83"/>
    <n v="5.53"/>
    <n v="0"/>
    <n v="-5.53"/>
    <n v="0"/>
    <n v="-1.92"/>
    <n v="-2.67"/>
    <n v="0"/>
    <n v="0"/>
    <n v="8.24"/>
  </r>
  <r>
    <x v="5"/>
    <s v="Jul 27, 2015"/>
    <s v="Jul 27, 2015 1:07:46 PM PDT"/>
    <n v="5947569941"/>
    <x v="3"/>
    <s v="106-5625123-2752210"/>
    <s v="rug_wrench_200_3x5_fba"/>
    <s v="Rug Wrench Washable Non Slip Rug Pad - Protect Floors While Securing Rug and Making Vacuuming Easier"/>
    <n v="1"/>
    <s v="amazon.com"/>
    <s v="Amazon"/>
    <s v="carlisle"/>
    <s v="ar"/>
    <n v="72024"/>
    <n v="12.83"/>
    <n v="0"/>
    <n v="0"/>
    <n v="0"/>
    <n v="0"/>
    <n v="-1.92"/>
    <n v="-2.67"/>
    <n v="0"/>
    <n v="0"/>
    <n v="8.24"/>
  </r>
  <r>
    <x v="5"/>
    <s v="Jul 27, 2015"/>
    <s v="Jul 27, 2015 1:50:57 PM PDT"/>
    <n v="5947569941"/>
    <x v="3"/>
    <s v="105-0857900-2781827"/>
    <s v="rug_wrench_200_5x8_fba"/>
    <s v="Rug Wrench Washable Non Slip Rug Pad - Protect Floors While Securing Rug and Making Vacuuming Easier"/>
    <n v="1"/>
    <s v="amazon.com"/>
    <s v="Amazon"/>
    <s v="DOWNSVILLE"/>
    <s v="LA"/>
    <s v="71234-5927"/>
    <n v="19.829999999999998"/>
    <n v="0"/>
    <n v="0"/>
    <n v="0"/>
    <n v="0"/>
    <n v="-2.97"/>
    <n v="-3.41"/>
    <n v="0"/>
    <n v="0"/>
    <n v="13.45"/>
  </r>
  <r>
    <x v="5"/>
    <s v="Jul 27, 2015"/>
    <s v="Jul 27, 2015 1:50:57 PM PDT"/>
    <n v="5947569941"/>
    <x v="3"/>
    <s v="105-0857900-2781827"/>
    <s v="rug_wrench_200_2x8_fba"/>
    <s v="Rug Wrench Washable Non Slip Rug Pad - Protect Floors While Securing Rug and Making Vacuuming Easier"/>
    <n v="1"/>
    <s v="amazon.com"/>
    <s v="Amazon"/>
    <s v="DOWNSVILLE"/>
    <s v="LA"/>
    <s v="71234-5927"/>
    <n v="14.83"/>
    <n v="0"/>
    <n v="0"/>
    <n v="0"/>
    <n v="0"/>
    <n v="-2.2200000000000002"/>
    <n v="-2.67"/>
    <n v="0"/>
    <n v="0"/>
    <n v="9.94"/>
  </r>
  <r>
    <x v="5"/>
    <s v="Jul 27, 2015"/>
    <s v="Jul 27, 2015 1:50:57 PM PDT"/>
    <n v="5947569941"/>
    <x v="3"/>
    <s v="105-0857900-2781827"/>
    <s v="rug_wrench_200_3x5_fba"/>
    <s v="Rug Wrench Washable Non Slip Rug Pad - Protect Floors While Securing Rug and Making Vacuuming Easier"/>
    <n v="1"/>
    <s v="amazon.com"/>
    <s v="Amazon"/>
    <s v="DOWNSVILLE"/>
    <s v="LA"/>
    <s v="71234-5927"/>
    <n v="12.83"/>
    <n v="0"/>
    <n v="0"/>
    <n v="0"/>
    <n v="0"/>
    <n v="-1.92"/>
    <n v="-1.67"/>
    <n v="0"/>
    <n v="0"/>
    <n v="9.24"/>
  </r>
  <r>
    <x v="5"/>
    <s v="Jul 27, 2015"/>
    <s v="Jul 27, 2015 5:05:48 PM PDT"/>
    <n v="5947569941"/>
    <x v="3"/>
    <s v="103-8566352-2565007"/>
    <s v="rug_wrench_200_5x8_fba"/>
    <s v="Rug Wrench Washable Non Slip Rug Pad - Protect Floors While Securing Rug and Making Vacuuming Easier"/>
    <n v="1"/>
    <s v="amazon.com"/>
    <s v="Amazon"/>
    <s v="MAITLAND"/>
    <s v="FL"/>
    <s v="32751-4577"/>
    <n v="19.829999999999998"/>
    <n v="0"/>
    <n v="0"/>
    <n v="0"/>
    <n v="0"/>
    <n v="-2.97"/>
    <n v="-4.41"/>
    <n v="0"/>
    <n v="0"/>
    <n v="12.45"/>
  </r>
  <r>
    <x v="5"/>
    <s v="Jul 27, 2015"/>
    <s v="Jul 27, 2015 6:14:48 PM PDT"/>
    <n v="5947569941"/>
    <x v="3"/>
    <s v="111-2644137-9509053"/>
    <s v="rug_wrench_200_3x5_fba"/>
    <s v="Rug Wrench Washable Non Slip Rug Pad - Protect Floors While Securing Rug and Making Vacuuming Easier"/>
    <n v="1"/>
    <s v="amazon.com"/>
    <s v="Amazon"/>
    <s v="NEW YORK"/>
    <s v="NY"/>
    <s v="10075-1255"/>
    <n v="12.83"/>
    <n v="0"/>
    <n v="0"/>
    <n v="0"/>
    <n v="0"/>
    <n v="-1.92"/>
    <n v="-2.67"/>
    <n v="0"/>
    <n v="0"/>
    <n v="8.24"/>
  </r>
  <r>
    <x v="5"/>
    <s v="Jul 27, 2015"/>
    <s v="Jul 27, 2015 6:20:47 PM PDT"/>
    <n v="5947569941"/>
    <x v="3"/>
    <s v="113-1227147-8773843"/>
    <s v="rug_wrench_200_2x4_fba"/>
    <s v="Rug Wrench Washable Non Slip Rug Pad - Protect Floors While Securing Rug and Making Vacuuming Easier"/>
    <n v="1"/>
    <s v="amazon.com"/>
    <s v="Amazon"/>
    <s v="NEW YORK"/>
    <s v="NY"/>
    <s v="10021-1410"/>
    <n v="9.83"/>
    <n v="0"/>
    <n v="0"/>
    <n v="0"/>
    <n v="0"/>
    <n v="-1.47"/>
    <n v="-2.54"/>
    <n v="0"/>
    <n v="0"/>
    <n v="5.82"/>
  </r>
  <r>
    <x v="5"/>
    <s v="Jul 27, 2015"/>
    <s v="Jul 27, 2015 7:21:29 PM PDT"/>
    <n v="5947569941"/>
    <x v="3"/>
    <s v="110-8949353-0445064"/>
    <s v="rug_wrench_200_2x4_fba"/>
    <s v="Rug Wrench Washable Non Slip Rug Pad - Protect Floors While Securing Rug and Making Vacuuming Easier"/>
    <n v="1"/>
    <s v="amazon.com"/>
    <s v="Amazon"/>
    <s v="STOUGHTON"/>
    <s v="WI"/>
    <s v="53589-1270"/>
    <n v="9.83"/>
    <n v="0"/>
    <n v="0"/>
    <n v="0"/>
    <n v="0"/>
    <n v="-1.47"/>
    <n v="-2.54"/>
    <n v="0"/>
    <n v="0"/>
    <n v="5.82"/>
  </r>
  <r>
    <x v="5"/>
    <s v="Jul 27, 2015"/>
    <s v="Jul 27, 2015 8:43:35 PM PDT"/>
    <n v="5947569941"/>
    <x v="3"/>
    <s v="103-4544330-0740258"/>
    <s v="rug_wrench_200_2x8_fba"/>
    <s v="Rug Wrench Washable Non Slip Rug Pad - Protect Floors While Securing Rug and Making Vacuuming Easier"/>
    <n v="1"/>
    <s v="amazon.com"/>
    <s v="Amazon"/>
    <s v="LIBERTYVILLE"/>
    <s v="IL"/>
    <s v="60048-9503"/>
    <n v="14.83"/>
    <n v="1.17"/>
    <n v="0"/>
    <n v="-1.17"/>
    <n v="0"/>
    <n v="-2.2200000000000002"/>
    <n v="-2.67"/>
    <n v="0"/>
    <n v="0"/>
    <n v="9.94"/>
  </r>
  <r>
    <x v="5"/>
    <s v="Jul 27, 2015"/>
    <s v="Jul 27, 2015 9:49:57 PM PDT"/>
    <n v="5947569941"/>
    <x v="3"/>
    <s v="102-3811746-7611420"/>
    <s v="rug_wrench_200_2x4_fba"/>
    <s v="Rug Wrench Washable Non Slip Rug Pad - Protect Floors While Securing Rug and Making Vacuuming Easier"/>
    <n v="1"/>
    <s v="amazon.com"/>
    <s v="Amazon"/>
    <s v="LIBERTY HILL"/>
    <s v="TEXAS"/>
    <s v="78642-3900"/>
    <n v="9.83"/>
    <n v="0"/>
    <n v="0"/>
    <n v="0"/>
    <n v="0"/>
    <n v="-1.47"/>
    <n v="-2.54"/>
    <n v="0"/>
    <n v="0"/>
    <n v="5.82"/>
  </r>
  <r>
    <x v="5"/>
    <s v="Jul 27, 2015"/>
    <s v="Jul 27, 2015 11:35:08 PM PDT"/>
    <n v="5947569941"/>
    <x v="3"/>
    <s v="116-7174647-3605037"/>
    <s v="rug_wrench_200_2x4_fba"/>
    <s v="Rug Wrench Washable Non Slip Rug Pad - Protect Floors While Securing Rug and Making Vacuuming Easier"/>
    <n v="1"/>
    <s v="amazon.com"/>
    <s v="Amazon"/>
    <s v="Seattle"/>
    <s v="WA"/>
    <n v="98112"/>
    <n v="9.83"/>
    <n v="0"/>
    <n v="0"/>
    <n v="0"/>
    <n v="0"/>
    <n v="-1.47"/>
    <n v="-1.54"/>
    <n v="0"/>
    <n v="0"/>
    <n v="6.82"/>
  </r>
  <r>
    <x v="5"/>
    <s v="Jul 27, 2015"/>
    <s v="Jul 27, 2015 11:35:08 PM PDT"/>
    <n v="5947569941"/>
    <x v="3"/>
    <s v="116-7174647-3605037"/>
    <s v="rug_wrench_200_3x5_fba"/>
    <s v="Rug Wrench Washable Non Slip Rug Pad - Protect Floors While Securing Rug and Making Vacuuming Easier"/>
    <n v="1"/>
    <s v="amazon.com"/>
    <s v="Amazon"/>
    <s v="Seattle"/>
    <s v="WA"/>
    <n v="98112"/>
    <n v="12.83"/>
    <n v="0"/>
    <n v="0"/>
    <n v="0"/>
    <n v="0"/>
    <n v="-1.92"/>
    <n v="-2.67"/>
    <n v="0"/>
    <n v="0"/>
    <n v="8.24"/>
  </r>
  <r>
    <x v="5"/>
    <s v="Jul 28, 2015"/>
    <s v="Jul 28, 2015 12:25:07 AM PDT"/>
    <n v="5947569941"/>
    <x v="3"/>
    <s v="110-7494865-1495414"/>
    <s v="rug_wrench_200_5x8_fba"/>
    <s v="Rug Wrench Washable Non Slip Rug Pad - Protect Floors While Securing Rug and Making Vacuuming Easier"/>
    <n v="1"/>
    <s v="amazon.com"/>
    <s v="Amazon"/>
    <s v="SEABROOK"/>
    <s v="MD"/>
    <s v="20706-3442"/>
    <n v="19.829999999999998"/>
    <n v="0"/>
    <n v="0"/>
    <n v="0"/>
    <n v="0"/>
    <n v="-2.97"/>
    <n v="-4.41"/>
    <n v="0"/>
    <n v="0"/>
    <n v="12.45"/>
  </r>
  <r>
    <x v="5"/>
    <s v="Jul 28, 2015"/>
    <s v="Jul 28, 2015 12:42:41 AM PDT"/>
    <n v="5947569941"/>
    <x v="3"/>
    <s v="116-0883426-0588216"/>
    <s v="rug_wrench_200_2x4_fba"/>
    <s v="Rug Wrench Washable Non Slip Rug Pad - Protect Floors While Securing Rug and Making Vacuuming Easier"/>
    <n v="1"/>
    <s v="amazon.com"/>
    <s v="Amazon"/>
    <s v="Summit"/>
    <s v="NJ"/>
    <n v="7901"/>
    <n v="9.83"/>
    <n v="0"/>
    <n v="0"/>
    <n v="0"/>
    <n v="0"/>
    <n v="-1.47"/>
    <n v="-2.54"/>
    <n v="0"/>
    <n v="0"/>
    <n v="5.82"/>
  </r>
  <r>
    <x v="5"/>
    <s v="Jul 28, 2015"/>
    <s v="Jul 28, 2015 2:16:44 AM PDT"/>
    <n v="5947569941"/>
    <x v="3"/>
    <s v="116-0530516-4054669"/>
    <s v="rug_wrench_200_4x6_fba"/>
    <s v="Rug Wrench Washable Non Slip Rug Pad - Protect Floors While Securing Rug and Making Vacuuming Easier"/>
    <n v="1"/>
    <s v="amazon.com"/>
    <s v="Amazon"/>
    <s v="NASHVILLE"/>
    <s v="TN"/>
    <s v="37212-3148"/>
    <n v="16.829999999999998"/>
    <n v="0"/>
    <n v="0"/>
    <n v="0"/>
    <n v="0"/>
    <n v="-2.52"/>
    <n v="-4.0199999999999996"/>
    <n v="0"/>
    <n v="0"/>
    <n v="10.29"/>
  </r>
  <r>
    <x v="5"/>
    <s v="Jul 28, 2015"/>
    <s v="Jul 28, 2015 2:42:10 AM PDT"/>
    <n v="5947569941"/>
    <x v="3"/>
    <s v="113-5055246-5275450"/>
    <s v="rug_wrench_200_2x4_fba"/>
    <s v="Rug Wrench Washable Non Slip Rug Pad - Protect Floors While Securing Rug and Making Vacuuming Easier"/>
    <n v="2"/>
    <s v="amazon.com"/>
    <s v="Amazon"/>
    <s v="PORT SAINT LUCIE"/>
    <s v="FL"/>
    <s v="34953-2509"/>
    <n v="19.66"/>
    <n v="0"/>
    <n v="0"/>
    <n v="0"/>
    <n v="0"/>
    <n v="-2.94"/>
    <n v="-3.08"/>
    <n v="0"/>
    <n v="0"/>
    <n v="13.64"/>
  </r>
  <r>
    <x v="5"/>
    <s v="Jul 28, 2015"/>
    <s v="Jul 28, 2015 2:42:10 AM PDT"/>
    <n v="5947569941"/>
    <x v="3"/>
    <s v="113-5055246-5275450"/>
    <s v="rug_wrench_200_2x8_fba"/>
    <s v="Rug Wrench Washable Non Slip Rug Pad - Protect Floors While Securing Rug and Making Vacuuming Easier"/>
    <n v="1"/>
    <s v="amazon.com"/>
    <s v="Amazon"/>
    <s v="PORT SAINT LUCIE"/>
    <s v="FL"/>
    <s v="34953-2509"/>
    <n v="14.83"/>
    <n v="0"/>
    <n v="0"/>
    <n v="0"/>
    <n v="0"/>
    <n v="-2.2200000000000002"/>
    <n v="-1.67"/>
    <n v="0"/>
    <n v="0"/>
    <n v="10.94"/>
  </r>
  <r>
    <x v="5"/>
    <s v="Jul 28, 2015"/>
    <s v="Jul 28, 2015 2:42:10 AM PDT"/>
    <n v="5947569941"/>
    <x v="3"/>
    <s v="113-5055246-5275450"/>
    <s v="rug_wrench_200_3x5_fba"/>
    <s v="Rug Wrench Washable Non Slip Rug Pad - Protect Floors While Securing Rug and Making Vacuuming Easier"/>
    <n v="1"/>
    <s v="amazon.com"/>
    <s v="Amazon"/>
    <s v="PORT SAINT LUCIE"/>
    <s v="FL"/>
    <s v="34953-2509"/>
    <n v="12.83"/>
    <n v="0"/>
    <n v="0"/>
    <n v="0"/>
    <n v="0"/>
    <n v="-1.92"/>
    <n v="-2.67"/>
    <n v="0"/>
    <n v="0"/>
    <n v="8.24"/>
  </r>
  <r>
    <x v="5"/>
    <s v="Jul 28, 2015"/>
    <s v="Jul 28, 2015 4:10:26 AM PDT"/>
    <n v="5947569941"/>
    <x v="3"/>
    <s v="108-5729786-5305013"/>
    <s v="rug_wrench_200_5x8_fba"/>
    <s v="Rug Wrench Washable Non Slip Rug Pad - Protect Floors While Securing Rug and Making Vacuuming Easier"/>
    <n v="3"/>
    <s v="amazon.com"/>
    <s v="Amazon"/>
    <s v="FAIR OAKS"/>
    <s v="CA"/>
    <s v="95628-4426"/>
    <n v="59.49"/>
    <n v="0"/>
    <n v="0"/>
    <n v="0"/>
    <n v="0"/>
    <n v="-8.91"/>
    <n v="-11.23"/>
    <n v="0"/>
    <n v="0"/>
    <n v="39.35"/>
  </r>
  <r>
    <x v="5"/>
    <s v="Jul 28, 2015"/>
    <s v="Jul 28, 2015 4:43:28 AM PDT"/>
    <n v="5947569941"/>
    <x v="3"/>
    <s v="116-4475795-0026650"/>
    <s v="rug_wrench_200_2x8_fba"/>
    <s v="Rug Wrench Washable Non Slip Rug Pad - Protect Floors While Securing Rug and Making Vacuuming Easier"/>
    <n v="1"/>
    <s v="amazon.com"/>
    <s v="Amazon"/>
    <s v="FLAGSTAFF"/>
    <s v="ARIZONA"/>
    <s v="86001-2481"/>
    <n v="14.83"/>
    <n v="0"/>
    <n v="0"/>
    <n v="0"/>
    <n v="0"/>
    <n v="-2.2200000000000002"/>
    <n v="-2.67"/>
    <n v="0"/>
    <n v="0"/>
    <n v="9.94"/>
  </r>
  <r>
    <x v="5"/>
    <s v="Jul 28, 2015"/>
    <s v="Jul 28, 2015 5:12:39 AM PDT"/>
    <n v="5947569941"/>
    <x v="5"/>
    <s v="115-1275730-1177052"/>
    <s v="rug_wrench_200_2x8_fba"/>
    <s v="Rug Wrench Washable Non Slip Rug Pad - Protect Floors While Securing Rug and Making Vacuuming Easier"/>
    <n v="1"/>
    <s v="amazon.com"/>
    <s v="Amazon"/>
    <s v="McLean"/>
    <s v="VA"/>
    <s v="22101-2915"/>
    <n v="-14.83"/>
    <n v="0"/>
    <n v="0"/>
    <n v="0"/>
    <n v="0"/>
    <n v="1.78"/>
    <n v="0"/>
    <n v="0"/>
    <n v="0"/>
    <n v="-13.05"/>
  </r>
  <r>
    <x v="5"/>
    <s v="Jul 28, 2015"/>
    <s v="Jul 28, 2015 5:26:24 AM PDT"/>
    <n v="5947569941"/>
    <x v="3"/>
    <s v="113-8137413-4827454"/>
    <s v="rug_wrench_200_2x4_fba"/>
    <s v="Rug Wrench Washable Non Slip Rug Pad - Protect Floors While Securing Rug and Making Vacuuming Easier"/>
    <n v="1"/>
    <s v="amazon.com"/>
    <s v="Amazon"/>
    <s v="OAKLAND"/>
    <s v="CA"/>
    <s v="94609-1714"/>
    <n v="9.83"/>
    <n v="0"/>
    <n v="0"/>
    <n v="0"/>
    <n v="0"/>
    <n v="-1.47"/>
    <n v="-2.54"/>
    <n v="0"/>
    <n v="0"/>
    <n v="5.82"/>
  </r>
  <r>
    <x v="5"/>
    <s v="Jul 28, 2015"/>
    <s v="Jul 28, 2015 9:23:11 AM PDT"/>
    <n v="5947569941"/>
    <x v="3"/>
    <s v="103-5474662-7844222"/>
    <s v="rug_wrench_200_2x4_fba"/>
    <s v="Rug Wrench Washable Non Slip Rug Pad - Protect Floors While Securing Rug and Making Vacuuming Easier"/>
    <n v="2"/>
    <s v="amazon.com"/>
    <s v="Amazon"/>
    <s v="Kensington"/>
    <s v="MD"/>
    <s v="20895-2929"/>
    <n v="19.66"/>
    <n v="0"/>
    <n v="0"/>
    <n v="0"/>
    <n v="0"/>
    <n v="-2.94"/>
    <n v="-4.08"/>
    <n v="0"/>
    <n v="0"/>
    <n v="12.64"/>
  </r>
  <r>
    <x v="5"/>
    <s v="Jul 28, 2015"/>
    <s v="Jul 28, 2015 6:10:39 PM PDT"/>
    <n v="5947569941"/>
    <x v="3"/>
    <s v="107-3928826-8137055"/>
    <s v="rug_wrench_200_2x4_fba"/>
    <s v="Rug Wrench Washable Non Slip Rug Pad - Protect Floors While Securing Rug and Making Vacuuming Easier"/>
    <n v="1"/>
    <s v="amazon.com"/>
    <s v="Amazon"/>
    <s v="LINCOLN CITY"/>
    <s v="OR"/>
    <s v="97367-5059"/>
    <n v="9.83"/>
    <n v="0"/>
    <n v="0"/>
    <n v="0"/>
    <n v="0"/>
    <n v="-2.94"/>
    <n v="-1.54"/>
    <n v="0"/>
    <n v="0"/>
    <n v="5.35"/>
  </r>
  <r>
    <x v="5"/>
    <s v="Jul 28, 2015"/>
    <s v="Jul 28, 2015 6:10:39 PM PDT"/>
    <n v="5947569941"/>
    <x v="3"/>
    <s v="107-3928826-8137055"/>
    <s v="rug_wrench_200_2x4_fba"/>
    <s v="Rug Wrench Washable Non Slip Rug Pad - Protect Floors While Securing Rug and Making Vacuuming Easier"/>
    <n v="1"/>
    <s v="amazon.com"/>
    <s v="Amazon"/>
    <s v="LINCOLN CITY"/>
    <s v="OR"/>
    <s v="97367-5059"/>
    <n v="9.83"/>
    <n v="0"/>
    <n v="0"/>
    <n v="0"/>
    <n v="0"/>
    <n v="0"/>
    <n v="-2.54"/>
    <n v="0"/>
    <n v="0"/>
    <n v="7.29"/>
  </r>
  <r>
    <x v="5"/>
    <s v="Jul 28, 2015"/>
    <s v="Jul 28, 2015 6:14:30 PM PDT"/>
    <n v="5947569941"/>
    <x v="3"/>
    <s v="109-3765688-9933066"/>
    <s v="rug_wrench_200_5x8_fba"/>
    <s v="Rug Wrench Washable Non Slip Rug Pad - Protect Floors While Securing Rug and Making Vacuuming Easier"/>
    <n v="1"/>
    <s v="amazon.com"/>
    <s v="Amazon"/>
    <s v="FORT RILEY"/>
    <s v="KS"/>
    <s v="66442-5036"/>
    <n v="19.829999999999998"/>
    <n v="0"/>
    <n v="0"/>
    <n v="0"/>
    <n v="0"/>
    <n v="-2.97"/>
    <n v="-4.41"/>
    <n v="0"/>
    <n v="0"/>
    <n v="12.45"/>
  </r>
  <r>
    <x v="5"/>
    <s v="Jul 28, 2015"/>
    <s v="Jul 28, 2015 7:00:01 PM PDT"/>
    <n v="5947569941"/>
    <x v="3"/>
    <s v="105-3813096-2771416"/>
    <s v="rug_wrench_200_5x8_fba"/>
    <s v="Rug Wrench Washable Non Slip Rug Pad - Protect Floors While Securing Rug and Making Vacuuming Easier"/>
    <n v="1"/>
    <s v="amazon.com"/>
    <s v="Amazon"/>
    <s v="Tigard"/>
    <s v="Oregon"/>
    <n v="97223"/>
    <n v="19.829999999999998"/>
    <n v="0"/>
    <n v="0"/>
    <n v="0"/>
    <n v="0"/>
    <n v="-2.97"/>
    <n v="-4.41"/>
    <n v="0"/>
    <n v="0"/>
    <n v="12.45"/>
  </r>
  <r>
    <x v="5"/>
    <s v="Jul 29, 2015"/>
    <s v="Jul 29, 2015 3:01:16 AM PDT"/>
    <n v="5947569941"/>
    <x v="3"/>
    <s v="108-2369910-7309848"/>
    <s v="rug_wrench_200_3x5_fba"/>
    <s v="Rug Wrench Washable Non Slip Rug Pad - Protect Floors While Securing Rug and Making Vacuuming Easier"/>
    <n v="1"/>
    <s v="amazon.com"/>
    <s v="Amazon"/>
    <s v="BROOKLYN"/>
    <s v="NY"/>
    <s v="11215-4897"/>
    <n v="12.83"/>
    <n v="0"/>
    <n v="0"/>
    <n v="0"/>
    <n v="0"/>
    <n v="-1.92"/>
    <n v="-2.67"/>
    <n v="0"/>
    <n v="0"/>
    <n v="8.24"/>
  </r>
  <r>
    <x v="5"/>
    <s v="Jul 29, 2015"/>
    <s v="Jul 29, 2015 3:20:28 AM PDT"/>
    <n v="5947569941"/>
    <x v="3"/>
    <s v="002-2625400-6317039"/>
    <s v="rug_wrench_200_2x8_fba"/>
    <s v="Rug Wrench Washable Non Slip Rug Pad - Protect Floors While Securing Rug and Making Vacuuming Easier"/>
    <n v="1"/>
    <s v="amazon.com"/>
    <s v="Amazon"/>
    <s v="San Francisco"/>
    <s v="Ca"/>
    <n v="94102"/>
    <n v="14.83"/>
    <n v="0"/>
    <n v="0"/>
    <n v="0"/>
    <n v="0"/>
    <n v="-2.2200000000000002"/>
    <n v="-2.67"/>
    <n v="0"/>
    <n v="0"/>
    <n v="9.94"/>
  </r>
  <r>
    <x v="5"/>
    <s v="Jul 29, 2015"/>
    <s v="Jul 29, 2015 12:32:09 PM PDT"/>
    <n v="5947569941"/>
    <x v="5"/>
    <s v="115-0935882-3043439"/>
    <s v="rug_wrench_200_3x5_fba"/>
    <s v="Rug Wrench Washable Non Slip Rug Pad - Protect Floors While Securing Rug and Making Vacuuming Easier"/>
    <n v="1"/>
    <s v="amazon.com"/>
    <s v="Amazon"/>
    <s v="FAYETTEVILLE"/>
    <s v="NC"/>
    <s v="28304-4981"/>
    <n v="-12.83"/>
    <n v="-2.63"/>
    <n v="0"/>
    <n v="2.63"/>
    <n v="0"/>
    <n v="1.54"/>
    <n v="0"/>
    <n v="0"/>
    <n v="0"/>
    <n v="-11.29"/>
  </r>
  <r>
    <x v="5"/>
    <s v="Jul 29, 2015"/>
    <s v="Jul 29, 2015 2:46:39 PM PDT"/>
    <n v="5947569941"/>
    <x v="3"/>
    <s v="112-4405841-9220251"/>
    <s v="rug_wrench_200_2x8_fba"/>
    <s v="Rug Wrench Washable Non Slip Rug Pad - Protect Floors While Securing Rug and Making Vacuuming Easier"/>
    <n v="1"/>
    <s v="amazon.com"/>
    <s v="Amazon"/>
    <s v="MILLERTON"/>
    <s v="NY"/>
    <s v="12546-4661"/>
    <n v="14.83"/>
    <n v="0"/>
    <n v="0"/>
    <n v="0"/>
    <n v="0"/>
    <n v="-2.2200000000000002"/>
    <n v="-2.67"/>
    <n v="0"/>
    <n v="0"/>
    <n v="9.94"/>
  </r>
  <r>
    <x v="5"/>
    <s v="Jul 29, 2015"/>
    <s v="Jul 29, 2015 6:12:34 PM PDT"/>
    <n v="5947569941"/>
    <x v="3"/>
    <s v="107-8666832-1859415"/>
    <s v="rug_wrench_200_2x8_fba"/>
    <s v="Rug Wrench Washable Non Slip Rug Pad - Protect Floors While Securing Rug and Making Vacuuming Easier"/>
    <n v="1"/>
    <s v="amazon.com"/>
    <s v="Amazon"/>
    <s v="Dallas"/>
    <s v="TX"/>
    <n v="75225"/>
    <n v="14.83"/>
    <n v="0"/>
    <n v="0"/>
    <n v="0"/>
    <n v="0"/>
    <n v="-2.2200000000000002"/>
    <n v="-2.67"/>
    <n v="0"/>
    <n v="0"/>
    <n v="9.94"/>
  </r>
  <r>
    <x v="5"/>
    <s v="Jul 29, 2015"/>
    <s v="Jul 29, 2015 8:43:56 PM PDT"/>
    <n v="5947569941"/>
    <x v="3"/>
    <s v="113-2339008-6650636"/>
    <s v="rug_wrench_200_2x4_fba"/>
    <s v="Rug Wrench Washable Non Slip Rug Pad - Protect Floors While Securing Rug and Making Vacuuming Easier"/>
    <n v="1"/>
    <s v="amazon.com"/>
    <s v="Amazon"/>
    <s v="THE COLONY"/>
    <s v="TX"/>
    <s v="75056-3722"/>
    <n v="9.83"/>
    <n v="0"/>
    <n v="0"/>
    <n v="0"/>
    <n v="0"/>
    <n v="-1.47"/>
    <n v="-2.54"/>
    <n v="0"/>
    <n v="0"/>
    <n v="5.82"/>
  </r>
  <r>
    <x v="5"/>
    <s v="Jul 29, 2015"/>
    <s v="Jul 29, 2015 10:48:39 PM PDT"/>
    <n v="5947569941"/>
    <x v="5"/>
    <s v="115-3923627-3970636"/>
    <s v="rug_wrench_200_5x8_fba"/>
    <s v="Rug Wrench Washable Non Slip Rug Pad - Protect Floors While Securing Rug and Making Vacuuming Easier"/>
    <n v="1"/>
    <s v="amazon.com"/>
    <s v="Amazon"/>
    <s v="SISTER BAY"/>
    <s v="WI"/>
    <s v="54234-9534"/>
    <n v="-19.829999999999998"/>
    <n v="0"/>
    <n v="0"/>
    <n v="0"/>
    <n v="0"/>
    <n v="2.38"/>
    <n v="0"/>
    <n v="0"/>
    <n v="0"/>
    <n v="-17.45"/>
  </r>
  <r>
    <x v="5"/>
    <s v="Jul 29, 2015"/>
    <s v="Jul 29, 2015 11:13:20 PM PDT"/>
    <n v="5947569941"/>
    <x v="3"/>
    <s v="116-5538467-6534646"/>
    <s v="rug_wrench_200_3x5_fba"/>
    <s v="Rug Wrench Washable Non Slip Rug Pad - Protect Floors While Securing Rug and Making Vacuuming Easier"/>
    <n v="1"/>
    <s v="amazon.com"/>
    <s v="Amazon"/>
    <s v="SAVANNAH"/>
    <s v="GEORGIA"/>
    <s v="31401-5736"/>
    <n v="12.83"/>
    <n v="0"/>
    <n v="0"/>
    <n v="0"/>
    <n v="0"/>
    <n v="-1.92"/>
    <n v="-2.67"/>
    <n v="0"/>
    <n v="0"/>
    <n v="8.24"/>
  </r>
  <r>
    <x v="5"/>
    <s v="Jul 29, 2015"/>
    <s v="Jul 29, 2015 11:15:49 PM PDT"/>
    <n v="5947569941"/>
    <x v="3"/>
    <s v="112-3212890-4891412"/>
    <s v="rug_wrench_200_2x4_fba"/>
    <s v="Rug Wrench Washable Non Slip Rug Pad - Protect Floors While Securing Rug and Making Vacuuming Easier"/>
    <n v="1"/>
    <s v="amazon.com"/>
    <s v="Amazon"/>
    <s v="BEAUFORT"/>
    <s v="SC"/>
    <s v="29906-9185"/>
    <n v="9.83"/>
    <n v="0"/>
    <n v="0"/>
    <n v="0"/>
    <n v="0"/>
    <n v="-1.47"/>
    <n v="-2.54"/>
    <n v="0"/>
    <n v="0"/>
    <n v="5.82"/>
  </r>
  <r>
    <x v="5"/>
    <s v="Jul 30, 2015"/>
    <s v="Jul 30, 2015 12:35:42 AM PDT"/>
    <n v="5947569941"/>
    <x v="3"/>
    <s v="111-5823722-5905021"/>
    <s v="rug_wrench_200_5x8_fba"/>
    <s v="Rug Wrench Washable Non Slip Rug Pad - Protect Floors While Securing Rug and Making Vacuuming Easier"/>
    <n v="1"/>
    <s v="amazon.com"/>
    <s v="Amazon"/>
    <s v="SEATTLE"/>
    <s v="WA"/>
    <s v="98104-1354"/>
    <n v="19.829999999999998"/>
    <n v="0"/>
    <n v="0"/>
    <n v="0"/>
    <n v="0"/>
    <n v="-2.97"/>
    <n v="-4.41"/>
    <n v="0"/>
    <n v="0"/>
    <n v="12.45"/>
  </r>
  <r>
    <x v="5"/>
    <s v="Jul 30, 2015"/>
    <s v="Jul 30, 2015 1:27:02 AM PDT"/>
    <n v="5947569941"/>
    <x v="3"/>
    <s v="114-9988775-1569054"/>
    <s v="rug_wrench_200_5x8_fba"/>
    <s v="Rug Wrench Washable Non Slip Rug Pad - Protect Floors While Securing Rug and Making Vacuuming Easier"/>
    <n v="1"/>
    <s v="amazon.com"/>
    <s v="Amazon"/>
    <s v="SARASOTA"/>
    <s v="FL"/>
    <s v="34236-4019"/>
    <n v="19.829999999999998"/>
    <n v="0"/>
    <n v="0"/>
    <n v="0"/>
    <n v="0"/>
    <n v="-2.97"/>
    <n v="-4.41"/>
    <n v="0"/>
    <n v="0"/>
    <n v="12.45"/>
  </r>
  <r>
    <x v="5"/>
    <s v="Jul 30, 2015"/>
    <s v="Jul 30, 2015 4:56:27 AM PDT"/>
    <n v="5947569941"/>
    <x v="3"/>
    <s v="112-9622412-9751438"/>
    <s v="rug_wrench_200_2x8_fba"/>
    <s v="Rug Wrench Washable Non Slip Rug Pad - Protect Floors While Securing Rug and Making Vacuuming Easier"/>
    <n v="1"/>
    <s v="amazon.com"/>
    <s v="Amazon"/>
    <s v="MESA"/>
    <s v="AZ"/>
    <s v="85209-7326"/>
    <n v="14.83"/>
    <n v="0"/>
    <n v="0"/>
    <n v="0"/>
    <n v="0"/>
    <n v="-2.2200000000000002"/>
    <n v="-2.67"/>
    <n v="0"/>
    <n v="0"/>
    <n v="9.94"/>
  </r>
  <r>
    <x v="5"/>
    <s v="Jul 30, 2015"/>
    <s v="Jul 30, 2015 5:35:04 AM PDT"/>
    <n v="5947569941"/>
    <x v="3"/>
    <s v="115-8891903-9671413"/>
    <s v="rug_wrench_200_2x8_fba"/>
    <s v="Rug Wrench Washable Non Slip Rug Pad - Protect Floors While Securing Rug and Making Vacuuming Easier"/>
    <n v="2"/>
    <s v="amazon.com"/>
    <s v="Amazon"/>
    <s v="Westborough"/>
    <s v="MA"/>
    <n v="1581"/>
    <n v="29.66"/>
    <n v="0"/>
    <n v="0"/>
    <n v="0"/>
    <n v="0"/>
    <n v="-4.4400000000000004"/>
    <n v="-4.34"/>
    <n v="0"/>
    <n v="0"/>
    <n v="20.88"/>
  </r>
  <r>
    <x v="5"/>
    <s v="Jul 30, 2015"/>
    <s v="Jul 30, 2015 9:04:00 AM PDT"/>
    <n v="5947569941"/>
    <x v="3"/>
    <s v="107-1711229-7937059"/>
    <s v="rug_wrench_200_3x5_fba"/>
    <s v="Rug Wrench Washable Non Slip Rug Pad - Protect Floors While Securing Rug and Making Vacuuming Easier"/>
    <n v="1"/>
    <s v="amazon.com"/>
    <s v="Amazon"/>
    <s v="Lafayette"/>
    <s v="CA"/>
    <n v="94549"/>
    <n v="12.83"/>
    <n v="0"/>
    <n v="0"/>
    <n v="0"/>
    <n v="0"/>
    <n v="-1.92"/>
    <n v="-2.67"/>
    <n v="0"/>
    <n v="0"/>
    <n v="8.24"/>
  </r>
  <r>
    <x v="5"/>
    <s v="Jul 30, 2015"/>
    <s v="Jul 30, 2015 2:29:53 PM PDT"/>
    <n v="5947569941"/>
    <x v="3"/>
    <s v="110-6185954-9035469"/>
    <s v="rug_wrench_200_5x8_fba"/>
    <s v="Rug Wrench Washable Non Slip Rug Pad - Protect Floors While Securing Rug and Making Vacuuming Easier"/>
    <n v="1"/>
    <s v="amazon.com"/>
    <s v="Amazon"/>
    <s v="Ronkonkoma"/>
    <s v="NY"/>
    <s v="11779-3668"/>
    <n v="19.829999999999998"/>
    <n v="0"/>
    <n v="0"/>
    <n v="0"/>
    <n v="0"/>
    <n v="-2.97"/>
    <n v="-4.41"/>
    <n v="0"/>
    <n v="0"/>
    <n v="12.45"/>
  </r>
  <r>
    <x v="5"/>
    <s v="Jul 30, 2015"/>
    <s v="Jul 30, 2015 2:36:54 PM PDT"/>
    <n v="5947569941"/>
    <x v="3"/>
    <s v="110-7213743-3957821"/>
    <s v="rug_wrench_200_3x5_fba"/>
    <s v="Rug Wrench Washable Non Slip Rug Pad - Protect Floors While Securing Rug and Making Vacuuming Easier"/>
    <n v="3"/>
    <s v="amazon.com"/>
    <s v="Amazon"/>
    <s v="Portland"/>
    <s v="Oregon"/>
    <n v="97202"/>
    <n v="38.49"/>
    <n v="0"/>
    <n v="0"/>
    <n v="0"/>
    <n v="0"/>
    <n v="-5.76"/>
    <n v="-6.01"/>
    <n v="0"/>
    <n v="0"/>
    <n v="26.72"/>
  </r>
  <r>
    <x v="5"/>
    <s v="Jul 30, 2015"/>
    <s v="Jul 30, 2015 3:11:26 PM PDT"/>
    <n v="5947569941"/>
    <x v="3"/>
    <s v="102-9275706-7155407"/>
    <s v="rug_wrench_200_4x6_fba"/>
    <s v="Rug Wrench Washable Non Slip Rug Pad - Protect Floors While Securing Rug and Making Vacuuming Easier"/>
    <n v="1"/>
    <s v="amazon.com"/>
    <s v="Amazon"/>
    <s v="Bemus Point"/>
    <s v="NY"/>
    <n v="14712"/>
    <n v="16.829999999999998"/>
    <n v="0"/>
    <n v="0"/>
    <n v="0"/>
    <n v="0"/>
    <n v="-2.52"/>
    <n v="-3.02"/>
    <n v="0"/>
    <n v="0"/>
    <n v="11.29"/>
  </r>
  <r>
    <x v="5"/>
    <s v="Jul 30, 2015"/>
    <s v="Jul 30, 2015 3:11:26 PM PDT"/>
    <n v="5947569941"/>
    <x v="3"/>
    <s v="102-9275706-7155407"/>
    <s v="rug_wrench_200_5x8_fba"/>
    <s v="Rug Wrench Washable Non Slip Rug Pad - Protect Floors While Securing Rug and Making Vacuuming Easier"/>
    <n v="1"/>
    <s v="amazon.com"/>
    <s v="Amazon"/>
    <s v="Bemus Point"/>
    <s v="NY"/>
    <n v="14712"/>
    <n v="19.829999999999998"/>
    <n v="0"/>
    <n v="0"/>
    <n v="0"/>
    <n v="0"/>
    <n v="-2.97"/>
    <n v="-4.41"/>
    <n v="0"/>
    <n v="0"/>
    <n v="12.45"/>
  </r>
  <r>
    <x v="5"/>
    <s v="Jul 30, 2015"/>
    <s v="Jul 30, 2015 3:11:26 PM PDT"/>
    <n v="5947569941"/>
    <x v="3"/>
    <s v="102-9275706-7155407"/>
    <s v="rug_wrench_200_3x5_fba"/>
    <s v="Rug Wrench Washable Non Slip Rug Pad - Protect Floors While Securing Rug and Making Vacuuming Easier"/>
    <n v="1"/>
    <s v="amazon.com"/>
    <s v="Amazon"/>
    <s v="Bemus Point"/>
    <s v="NY"/>
    <n v="14712"/>
    <n v="12.83"/>
    <n v="0"/>
    <n v="0"/>
    <n v="0"/>
    <n v="0"/>
    <n v="-1.92"/>
    <n v="-1.67"/>
    <n v="0"/>
    <n v="0"/>
    <n v="9.24"/>
  </r>
  <r>
    <x v="5"/>
    <s v="Jul 31, 2015"/>
    <s v="Jul 31, 2015 1:12:10 AM PDT"/>
    <n v="5947569941"/>
    <x v="3"/>
    <s v="105-6895476-3293861"/>
    <s v="rug_wrench_200_2x4_fba"/>
    <s v="Rug Wrench Washable Non Slip Rug Pad - Protect Floors While Securing Rug and Making Vacuuming Easier"/>
    <n v="1"/>
    <s v="amazon.com"/>
    <s v="Amazon"/>
    <s v="FORT MYERS"/>
    <s v="FL"/>
    <n v="33912"/>
    <n v="9.83"/>
    <n v="3.99"/>
    <n v="0"/>
    <n v="-3.99"/>
    <n v="0"/>
    <n v="-1.47"/>
    <n v="-2.54"/>
    <n v="0"/>
    <n v="0"/>
    <n v="5.82"/>
  </r>
  <r>
    <x v="5"/>
    <s v="Jul 31, 2015"/>
    <s v="Jul 31, 2015 8:44:48 AM PDT"/>
    <n v="5947569941"/>
    <x v="3"/>
    <s v="114-2438759-8963466"/>
    <s v="rug_wrench_200_2x4_fba"/>
    <s v="Rug Wrench Washable Non Slip Rug Pad - Protect Floors While Securing Rug and Making Vacuuming Easier"/>
    <n v="1"/>
    <s v="amazon.com"/>
    <s v="Amazon"/>
    <s v="MUNCIE"/>
    <s v="IN"/>
    <s v="47304-4335"/>
    <n v="9.83"/>
    <n v="0"/>
    <n v="0"/>
    <n v="0"/>
    <n v="0"/>
    <n v="-1.47"/>
    <n v="-2.54"/>
    <n v="0"/>
    <n v="0"/>
    <n v="5.82"/>
  </r>
  <r>
    <x v="5"/>
    <s v="Jul 31, 2015"/>
    <s v="Jul 31, 2015 10:41:20 AM PDT"/>
    <n v="5947569941"/>
    <x v="6"/>
    <m/>
    <m/>
    <s v="Buyer Recharge"/>
    <m/>
    <m/>
    <m/>
    <m/>
    <m/>
    <m/>
    <n v="0"/>
    <n v="0"/>
    <n v="0"/>
    <n v="0"/>
    <n v="0"/>
    <n v="0"/>
    <n v="0"/>
    <n v="0"/>
    <n v="19.829999999999998"/>
    <n v="19.829999999999998"/>
  </r>
  <r>
    <x v="5"/>
    <s v="Jul 31, 2015"/>
    <s v="Jul 31, 2015 2:14:17 PM PDT"/>
    <n v="5947569941"/>
    <x v="3"/>
    <s v="108-3482384-7267440"/>
    <s v="rug_wrench_200_5x8_fba"/>
    <s v="Rug Wrench Washable Non Slip Rug Pad - Protect Floors While Securing Rug and Making Vacuuming Easier"/>
    <n v="1"/>
    <s v="amazon.com"/>
    <s v="Amazon"/>
    <s v="SALEM"/>
    <s v="WV"/>
    <s v="26426-7589"/>
    <n v="19.829999999999998"/>
    <n v="0"/>
    <n v="0"/>
    <n v="0"/>
    <n v="0"/>
    <n v="-2.97"/>
    <n v="-4.41"/>
    <n v="0"/>
    <n v="0"/>
    <n v="12.45"/>
  </r>
  <r>
    <x v="5"/>
    <s v="Jul 31, 2015"/>
    <s v="Jul 31, 2015 2:21:40 PM PDT"/>
    <n v="5947569941"/>
    <x v="6"/>
    <m/>
    <m/>
    <s v="Buyer Recharge"/>
    <m/>
    <m/>
    <m/>
    <m/>
    <m/>
    <m/>
    <n v="0"/>
    <n v="0"/>
    <n v="0"/>
    <n v="0"/>
    <n v="0"/>
    <n v="0"/>
    <n v="0"/>
    <n v="0"/>
    <n v="-2.97"/>
    <n v="-2.97"/>
  </r>
  <r>
    <x v="5"/>
    <s v="Jul 31, 2015"/>
    <s v="Jul 31, 2015 3:20:22 PM PDT"/>
    <n v="5947569941"/>
    <x v="3"/>
    <s v="102-3862916-7072228"/>
    <s v="rug_wrench_200_2x8_fba"/>
    <s v="Rug Wrench Washable Non Slip Rug Pad - Protect Floors While Securing Rug and Making Vacuuming Easier"/>
    <n v="1"/>
    <s v="amazon.com"/>
    <s v="Amazon"/>
    <s v="SHERMAN OAKS"/>
    <s v="CA"/>
    <n v="91401"/>
    <n v="14.83"/>
    <n v="0"/>
    <n v="0"/>
    <n v="0"/>
    <n v="0"/>
    <n v="-2.2200000000000002"/>
    <n v="-2.67"/>
    <n v="0"/>
    <n v="0"/>
    <n v="9.94"/>
  </r>
  <r>
    <x v="5"/>
    <s v="Jul 31, 2015"/>
    <s v="Jul 31, 2015 3:23:04 PM PDT"/>
    <n v="5947569941"/>
    <x v="3"/>
    <s v="110-0256696-3789009"/>
    <s v="rug_wrench_200_2x4_fba"/>
    <s v="Rug Wrench Washable Non Slip Rug Pad - Protect Floors While Securing Rug and Making Vacuuming Easier"/>
    <n v="1"/>
    <s v="amazon.com"/>
    <s v="Amazon"/>
    <s v="DALLAS"/>
    <s v="TX"/>
    <s v="75209-1606"/>
    <n v="9.83"/>
    <n v="0"/>
    <n v="0"/>
    <n v="0"/>
    <n v="0"/>
    <n v="-1.47"/>
    <n v="-2.54"/>
    <n v="0"/>
    <n v="0"/>
    <n v="5.82"/>
  </r>
  <r>
    <x v="5"/>
    <s v="Jul 31, 2015"/>
    <s v="Jul 31, 2015 3:59:40 PM PDT"/>
    <n v="5947569941"/>
    <x v="3"/>
    <s v="115-7734215-8411462"/>
    <s v="rug_wrench_200_5x8_fba"/>
    <s v="Rug Wrench Washable Non Slip Rug Pad - Protect Floors While Securing Rug and Making Vacuuming Easier"/>
    <n v="1"/>
    <s v="amazon.com"/>
    <s v="Amazon"/>
    <s v="WASHINGTON"/>
    <s v="DC"/>
    <s v="20007-3073"/>
    <n v="19.829999999999998"/>
    <n v="0"/>
    <n v="0"/>
    <n v="0"/>
    <n v="0"/>
    <n v="-2.97"/>
    <n v="-4.41"/>
    <n v="0"/>
    <n v="0"/>
    <n v="12.45"/>
  </r>
  <r>
    <x v="5"/>
    <s v="Jul 31, 2015"/>
    <s v="Jul 31, 2015 6:04:25 PM PDT"/>
    <n v="5947569941"/>
    <x v="3"/>
    <s v="103-9282433-7182605"/>
    <s v="rug_wrench_200_5x8_fba"/>
    <s v="Rug Wrench Washable Non Slip Rug Pad - Protect Floors While Securing Rug and Making Vacuuming Easier"/>
    <n v="1"/>
    <s v="amazon.com"/>
    <s v="Amazon"/>
    <s v="SHOREVIEW"/>
    <s v="MN"/>
    <s v="55126-1405"/>
    <n v="19.829999999999998"/>
    <n v="3.28"/>
    <n v="0"/>
    <n v="-3.28"/>
    <n v="0"/>
    <n v="-2.97"/>
    <n v="-4.41"/>
    <n v="0"/>
    <n v="0"/>
    <n v="12.45"/>
  </r>
  <r>
    <x v="5"/>
    <s v="Jul 31, 2015"/>
    <s v="Jul 31, 2015 7:21:27 PM PDT"/>
    <n v="5947569941"/>
    <x v="3"/>
    <s v="103-5610534-8320213"/>
    <s v="rug_wrench_200_4x6_fba"/>
    <s v="Rug Wrench Washable Non Slip Rug Pad - Protect Floors While Securing Rug and Making Vacuuming Easier"/>
    <n v="1"/>
    <s v="amazon.com"/>
    <s v="Amazon"/>
    <s v="Glendale"/>
    <s v="WI"/>
    <n v="53209"/>
    <n v="16.829999999999998"/>
    <n v="0"/>
    <n v="0"/>
    <n v="0"/>
    <n v="0"/>
    <n v="-2.52"/>
    <n v="-4.0199999999999996"/>
    <n v="0"/>
    <n v="0"/>
    <n v="10.29"/>
  </r>
  <r>
    <x v="5"/>
    <s v="Jul 31, 2015"/>
    <s v="Jul 31, 2015 9:02:18 PM PDT"/>
    <n v="5947569941"/>
    <x v="3"/>
    <s v="113-3446564-0697801"/>
    <s v="rug_wrench_200_4x6_fba"/>
    <s v="Rug Wrench Washable Non Slip Rug Pad - Protect Floors While Securing Rug and Making Vacuuming Easier"/>
    <n v="1"/>
    <s v="amazon.com"/>
    <s v="Amazon"/>
    <s v="Washington"/>
    <s v="NJ"/>
    <n v="7882"/>
    <n v="16.829999999999998"/>
    <n v="0"/>
    <n v="0"/>
    <n v="0"/>
    <n v="0"/>
    <n v="-2.52"/>
    <n v="-4.0199999999999996"/>
    <n v="0"/>
    <n v="0"/>
    <n v="10.29"/>
  </r>
  <r>
    <x v="5"/>
    <s v="Jul 31, 2015"/>
    <s v="Jul 31, 2015 11:09:11 PM PDT"/>
    <n v="5947569941"/>
    <x v="3"/>
    <s v="105-1301773-5878666"/>
    <s v="rug_wrench_200_3x5_fba"/>
    <s v="Rug Wrench Washable Non Slip Rug Pad - Protect Floors While Securing Rug and Making Vacuuming Easier"/>
    <n v="1"/>
    <s v="amazon.com"/>
    <s v="Amazon"/>
    <s v="DECATUR"/>
    <s v="GEORGIA"/>
    <s v="30030-2939"/>
    <n v="12.83"/>
    <n v="0"/>
    <n v="0"/>
    <n v="0"/>
    <n v="0"/>
    <n v="-1.92"/>
    <n v="-2.67"/>
    <n v="0"/>
    <n v="0"/>
    <n v="8.24"/>
  </r>
  <r>
    <x v="5"/>
    <s v="Jul 31, 2015"/>
    <s v="Jul 31, 2015 11:47:28 PM PDT"/>
    <n v="5947569941"/>
    <x v="3"/>
    <s v="106-1379486-5725030"/>
    <s v="rug_wrench_200_3x5_fba"/>
    <s v="Rug Wrench Washable Non Slip Rug Pad - Protect Floors While Securing Rug and Making Vacuuming Easier"/>
    <n v="1"/>
    <s v="amazon.com"/>
    <s v="Amazon"/>
    <s v="PISCATAWAY"/>
    <s v="NJ"/>
    <n v="8854"/>
    <n v="12.83"/>
    <n v="4.08"/>
    <n v="0"/>
    <n v="-4.08"/>
    <n v="0"/>
    <n v="-1.92"/>
    <n v="-2.67"/>
    <n v="0"/>
    <n v="0"/>
    <n v="8.24"/>
  </r>
  <r>
    <x v="6"/>
    <s v="Aug 1, 2015"/>
    <s v="Aug 1, 2015 12:02:29 AM PDT"/>
    <n v="5947569941"/>
    <x v="3"/>
    <s v="103-2962557-7474638"/>
    <s v="rug_wrench_200_2x4_fba"/>
    <s v="Rug Wrench Washable Non Slip Rug Pad - Protect Floors While Securing Rug and Making Vacuuming Easier"/>
    <n v="1"/>
    <s v="amazon.com"/>
    <s v="Amazon"/>
    <s v="Lenexa"/>
    <s v="KS"/>
    <n v="66220"/>
    <n v="9.83"/>
    <n v="0"/>
    <n v="0"/>
    <n v="0"/>
    <n v="0"/>
    <n v="-1.47"/>
    <n v="-2.54"/>
    <n v="0"/>
    <n v="0"/>
    <n v="5.82"/>
  </r>
  <r>
    <x v="6"/>
    <s v="Aug 1, 2015"/>
    <s v="Aug 1, 2015 12:15:11 PM PDT"/>
    <n v="5947569941"/>
    <x v="5"/>
    <s v="112-6174173-6121030"/>
    <s v="rug_wrench_200_2x4_fba"/>
    <s v="Rug Wrench Washable Non Slip Rug Pad - Protect Floors While Securing Rug and Making Vacuuming Easier"/>
    <n v="1"/>
    <s v="amazon.com"/>
    <s v="Amazon"/>
    <s v="Moraga"/>
    <s v="CA"/>
    <n v="94556"/>
    <n v="-9.83"/>
    <n v="0"/>
    <n v="0"/>
    <n v="0"/>
    <n v="0"/>
    <n v="1.18"/>
    <n v="0"/>
    <n v="0"/>
    <n v="0"/>
    <n v="-8.65"/>
  </r>
  <r>
    <x v="6"/>
    <s v="Aug 1, 2015"/>
    <s v="Aug 1, 2015 1:11:02 PM PDT"/>
    <n v="5947569941"/>
    <x v="3"/>
    <s v="111-6758669-5752255"/>
    <s v="rug_wrench_200_2x4_fba"/>
    <s v="Rug Wrench Washable Non Slip Rug Pad - Protect Floors While Securing Rug and Making Vacuuming Easier"/>
    <n v="1"/>
    <s v="amazon.com"/>
    <s v="Amazon"/>
    <s v="naperville"/>
    <s v="IL"/>
    <n v="60540"/>
    <n v="9.83"/>
    <n v="0"/>
    <n v="0"/>
    <n v="0"/>
    <n v="0"/>
    <n v="-1.47"/>
    <n v="-2.54"/>
    <n v="0"/>
    <n v="0"/>
    <n v="5.82"/>
  </r>
  <r>
    <x v="6"/>
    <s v="Aug 1, 2015"/>
    <s v="Aug 1, 2015 5:12:08 PM PDT"/>
    <n v="5947569941"/>
    <x v="3"/>
    <s v="110-4288842-7169011"/>
    <s v="rug_wrench_200_2x4_fba"/>
    <s v="Rug Wrench Washable Non Slip Rug Pad - Protect Floors While Securing Rug and Making Vacuuming Easier"/>
    <n v="1"/>
    <s v="amazon.com"/>
    <s v="Amazon"/>
    <s v="Las Vegas"/>
    <s v="NV"/>
    <n v="89134"/>
    <n v="9.83"/>
    <n v="3.99"/>
    <n v="0"/>
    <n v="-3.99"/>
    <n v="0"/>
    <n v="-1.47"/>
    <n v="-2.54"/>
    <n v="0"/>
    <n v="0"/>
    <n v="5.82"/>
  </r>
  <r>
    <x v="6"/>
    <s v="Aug 1, 2015"/>
    <s v="Aug 1, 2015 5:12:08 PM PDT"/>
    <n v="5947569941"/>
    <x v="3"/>
    <s v="110-4288842-7169011"/>
    <s v="rug_wrench_200_2x8_fba"/>
    <s v="Rug Wrench Washable Non Slip Rug Pad - Protect Floors While Securing Rug and Making Vacuuming Easier"/>
    <n v="2"/>
    <s v="amazon.com"/>
    <s v="Amazon"/>
    <s v="Las Vegas"/>
    <s v="NV"/>
    <n v="89134"/>
    <n v="29.66"/>
    <n v="5.49"/>
    <n v="0"/>
    <n v="-5.49"/>
    <n v="0"/>
    <n v="-4.4400000000000004"/>
    <n v="-3.34"/>
    <n v="0"/>
    <n v="0"/>
    <n v="21.88"/>
  </r>
  <r>
    <x v="6"/>
    <s v="Aug 1, 2015"/>
    <s v="Aug 1, 2015 5:56:07 PM PDT"/>
    <n v="5947569941"/>
    <x v="5"/>
    <s v="108-8250531-9971430"/>
    <s v="rug_wrench_200_2x8_fba"/>
    <s v="Rug Wrench Washable Non Slip Rug Pad - Protect Floors While Securing Rug and Making Vacuuming Easier"/>
    <n v="1"/>
    <s v="amazon.com"/>
    <s v="Amazon"/>
    <s v="ALAMO"/>
    <s v="CA"/>
    <s v="94507-2102"/>
    <n v="-14.83"/>
    <n v="0"/>
    <n v="0"/>
    <n v="0"/>
    <n v="0"/>
    <n v="1.78"/>
    <n v="0"/>
    <n v="0"/>
    <n v="0"/>
    <n v="-13.05"/>
  </r>
  <r>
    <x v="6"/>
    <s v="Aug 1, 2015"/>
    <s v="Aug 1, 2015 6:41:25 PM PDT"/>
    <n v="5947569941"/>
    <x v="3"/>
    <s v="106-8053091-4595444"/>
    <s v="rug_wrench_200_2x4_fba"/>
    <s v="Rug Wrench Washable Non Slip Rug Pad - Protect Floors While Securing Rug and Making Vacuuming Easier"/>
    <n v="1"/>
    <s v="amazon.com"/>
    <s v="Amazon"/>
    <s v="PARK RIDGE"/>
    <s v="IL"/>
    <s v="60068-2415"/>
    <n v="9.83"/>
    <n v="0"/>
    <n v="0"/>
    <n v="0"/>
    <n v="0"/>
    <n v="-1.47"/>
    <n v="-2.54"/>
    <n v="0"/>
    <n v="0"/>
    <n v="5.82"/>
  </r>
  <r>
    <x v="6"/>
    <s v="Aug 1, 2015"/>
    <s v="Aug 1, 2015 10:45:59 PM PDT"/>
    <n v="5947569941"/>
    <x v="3"/>
    <s v="104-6176852-9043450"/>
    <s v="rug_wrench_200_4x6_fba"/>
    <s v="Rug Wrench Washable Non Slip Rug Pad - Protect Floors While Securing Rug and Making Vacuuming Easier"/>
    <n v="2"/>
    <s v="amazon.com"/>
    <s v="Amazon"/>
    <s v="Trenton"/>
    <s v="NJ"/>
    <n v="8690"/>
    <n v="33.659999999999997"/>
    <n v="0"/>
    <n v="0"/>
    <n v="0"/>
    <n v="0"/>
    <n v="-5.04"/>
    <n v="-7.04"/>
    <n v="0"/>
    <n v="0"/>
    <n v="21.58"/>
  </r>
  <r>
    <x v="6"/>
    <s v="Aug 1, 2015"/>
    <s v="Aug 1, 2015 10:52:01 PM PDT"/>
    <n v="5947569941"/>
    <x v="3"/>
    <s v="108-3294919-6254607"/>
    <s v="rug_wrench_200_4x6_fba"/>
    <s v="Rug Wrench Washable Non Slip Rug Pad - Protect Floors While Securing Rug and Making Vacuuming Easier"/>
    <n v="1"/>
    <s v="amazon.com"/>
    <s v="Amazon"/>
    <s v="COLTS NECK"/>
    <s v="NJ"/>
    <s v="07722-1029"/>
    <n v="16.829999999999998"/>
    <n v="0"/>
    <n v="0"/>
    <n v="0"/>
    <n v="0"/>
    <n v="-5.04"/>
    <n v="-3.02"/>
    <n v="0"/>
    <n v="0"/>
    <n v="8.77"/>
  </r>
  <r>
    <x v="6"/>
    <s v="Aug 1, 2015"/>
    <s v="Aug 1, 2015 10:52:01 PM PDT"/>
    <n v="5947569941"/>
    <x v="3"/>
    <s v="108-3294919-6254607"/>
    <s v="rug_wrench_200_4x6_fba"/>
    <s v="Rug Wrench Washable Non Slip Rug Pad - Protect Floors While Securing Rug and Making Vacuuming Easier"/>
    <n v="1"/>
    <s v="amazon.com"/>
    <s v="Amazon"/>
    <s v="COLTS NECK"/>
    <s v="NJ"/>
    <s v="07722-1029"/>
    <n v="16.829999999999998"/>
    <n v="0"/>
    <n v="0"/>
    <n v="0"/>
    <n v="0"/>
    <n v="0"/>
    <n v="-4.0199999999999996"/>
    <n v="0"/>
    <n v="0"/>
    <n v="12.81"/>
  </r>
  <r>
    <x v="6"/>
    <s v="Aug 1, 2015"/>
    <s v="Aug 1, 2015 11:38:40 PM PDT"/>
    <n v="5947569941"/>
    <x v="3"/>
    <s v="102-7422805-9373852"/>
    <s v="rug_wrench_200_2x8_fba"/>
    <s v="Rug Wrench Washable Non Slip Rug Pad - Protect Floors While Securing Rug and Making Vacuuming Easier"/>
    <n v="1"/>
    <s v="amazon.com"/>
    <s v="Amazon"/>
    <s v="ARNOLD"/>
    <s v="MD"/>
    <s v="21012-2427"/>
    <n v="14.83"/>
    <n v="0"/>
    <n v="0"/>
    <n v="0"/>
    <n v="0"/>
    <n v="-2.2200000000000002"/>
    <n v="-2.67"/>
    <n v="0"/>
    <n v="0"/>
    <n v="9.94"/>
  </r>
  <r>
    <x v="6"/>
    <s v="Aug 2, 2015"/>
    <s v="Aug 2, 2015 1:18:29 AM PDT"/>
    <n v="5947569941"/>
    <x v="3"/>
    <s v="111-4074221-2982669"/>
    <s v="rug_wrench_200_2x4_fba"/>
    <s v="Rug Wrench Washable Non Slip Rug Pad - Protect Floors While Securing Rug and Making Vacuuming Easier"/>
    <n v="1"/>
    <s v="amazon.com"/>
    <s v="Amazon"/>
    <s v="BALA CYNWYD"/>
    <s v="PA"/>
    <s v="19004-2834"/>
    <n v="9.83"/>
    <n v="0"/>
    <n v="0"/>
    <n v="0"/>
    <n v="0"/>
    <n v="-1.47"/>
    <n v="-2.54"/>
    <n v="0"/>
    <n v="0"/>
    <n v="5.82"/>
  </r>
  <r>
    <x v="6"/>
    <s v="Aug 2, 2015"/>
    <s v="Aug 2, 2015 3:30:06 AM PDT"/>
    <n v="5947569941"/>
    <x v="3"/>
    <s v="116-3863119-9629057"/>
    <s v="rug_wrench_200_5x8_fba"/>
    <s v="Rug Wrench Washable Non Slip Rug Pad - Protect Floors While Securing Rug and Making Vacuuming Easier"/>
    <n v="1"/>
    <s v="amazon.com"/>
    <s v="Amazon"/>
    <s v="OLD HICKORY"/>
    <s v="TN"/>
    <s v="37138-2310"/>
    <n v="19.829999999999998"/>
    <n v="0"/>
    <n v="0"/>
    <n v="0"/>
    <n v="0"/>
    <n v="-2.97"/>
    <n v="-4.41"/>
    <n v="0"/>
    <n v="0"/>
    <n v="12.45"/>
  </r>
  <r>
    <x v="6"/>
    <s v="Aug 2, 2015"/>
    <s v="Aug 2, 2015 3:57:46 AM PDT"/>
    <n v="5947569941"/>
    <x v="3"/>
    <s v="115-8129745-2892250"/>
    <s v="rug_wrench_200_3x5_fba"/>
    <s v="Rug Wrench Washable Non Slip Rug Pad - Protect Floors While Securing Rug and Making Vacuuming Easier"/>
    <n v="1"/>
    <s v="amazon.com"/>
    <s v="Amazon"/>
    <s v="SAN FRANCISCO"/>
    <s v="CA"/>
    <s v="94108-5560"/>
    <n v="12.83"/>
    <n v="0"/>
    <n v="0"/>
    <n v="0"/>
    <n v="0"/>
    <n v="-1.92"/>
    <n v="-2.67"/>
    <n v="0"/>
    <n v="0"/>
    <n v="8.24"/>
  </r>
  <r>
    <x v="6"/>
    <s v="Aug 2, 2015"/>
    <s v="Aug 2, 2015 10:57:45 AM PDT"/>
    <n v="5947569941"/>
    <x v="3"/>
    <s v="002-0488221-9663424"/>
    <s v="rug_wrench_200_5x8_fba"/>
    <s v="Rug Wrench Washable Non Slip Rug Pad - Protect Floors While Securing Rug and Making Vacuuming Easier"/>
    <n v="1"/>
    <s v="amazon.com"/>
    <s v="Amazon"/>
    <s v="SAN FRANCISCO"/>
    <s v="CA"/>
    <s v="94107-1784"/>
    <n v="19.829999999999998"/>
    <n v="0"/>
    <n v="0"/>
    <n v="0"/>
    <n v="0"/>
    <n v="-2.97"/>
    <n v="-4.41"/>
    <n v="0"/>
    <n v="0"/>
    <n v="12.45"/>
  </r>
  <r>
    <x v="6"/>
    <s v="Aug 2, 2015"/>
    <s v="Aug 2, 2015 7:14:45 PM PDT"/>
    <n v="5947569941"/>
    <x v="3"/>
    <s v="104-6558504-7187405"/>
    <s v="rug_wrench_200_5x8_fba"/>
    <s v="Rug Wrench Washable Non Slip Rug Pad - Protect Floors While Securing Rug and Making Vacuuming Easier"/>
    <n v="1"/>
    <s v="amazon.com"/>
    <s v="Amazon"/>
    <s v="AURORA"/>
    <s v="IL"/>
    <s v="60504-8933"/>
    <n v="19.829999999999998"/>
    <n v="0"/>
    <n v="0"/>
    <n v="0"/>
    <n v="0"/>
    <n v="-2.97"/>
    <n v="-4.41"/>
    <n v="0"/>
    <n v="0"/>
    <n v="12.45"/>
  </r>
  <r>
    <x v="6"/>
    <s v="Aug 2, 2015"/>
    <s v="Aug 2, 2015 11:43:07 PM PDT"/>
    <n v="5947569941"/>
    <x v="3"/>
    <s v="105-0932375-8436233"/>
    <s v="rug_wrench_200_2x8_fba"/>
    <s v="Rug Wrench Washable Non Slip Rug Pad - Protect Floors While Securing Rug and Making Vacuuming Easier"/>
    <n v="1"/>
    <s v="amazon.com"/>
    <s v="Amazon"/>
    <s v="Lansdale"/>
    <s v="PA"/>
    <s v="19446-2302"/>
    <n v="14.83"/>
    <n v="6.79"/>
    <n v="0"/>
    <n v="0"/>
    <n v="0"/>
    <n v="-2.2200000000000002"/>
    <n v="-9.4600000000000009"/>
    <n v="0"/>
    <n v="0"/>
    <n v="9.94"/>
  </r>
  <r>
    <x v="6"/>
    <s v="Aug 3, 2015"/>
    <s v="Aug 3, 2015 3:43:27 AM PDT"/>
    <n v="5947569941"/>
    <x v="3"/>
    <s v="116-9682267-9560221"/>
    <s v="rug_wrench_200_2x4_fba"/>
    <s v="Rug Wrench Washable Non Slip Rug Pad - Protect Floors While Securing Rug and Making Vacuuming Easier"/>
    <n v="1"/>
    <s v="amazon.com"/>
    <s v="Amazon"/>
    <s v="HOUSTON"/>
    <s v="TX"/>
    <s v="77006-4092"/>
    <n v="9.83"/>
    <n v="0"/>
    <n v="0"/>
    <n v="0"/>
    <n v="0"/>
    <n v="-1.47"/>
    <n v="-2.54"/>
    <n v="0"/>
    <n v="0"/>
    <n v="5.82"/>
  </r>
  <r>
    <x v="6"/>
    <s v="Aug 3, 2015"/>
    <s v="Aug 3, 2015 8:58:01 AM PDT"/>
    <n v="5947569941"/>
    <x v="3"/>
    <s v="105-7599525-3247408"/>
    <s v="rug_wrench_200_2x8_fba"/>
    <s v="Rug Wrench Washable Non Slip Rug Pad - Protect Floors While Securing Rug and Making Vacuuming Easier"/>
    <n v="1"/>
    <s v="amazon.com"/>
    <s v="Amazon"/>
    <s v="Berkey"/>
    <s v="OH"/>
    <n v="43504"/>
    <n v="14.83"/>
    <n v="0"/>
    <n v="0"/>
    <n v="0"/>
    <n v="0"/>
    <n v="-2.2200000000000002"/>
    <n v="-2.67"/>
    <n v="0"/>
    <n v="0"/>
    <n v="9.94"/>
  </r>
  <r>
    <x v="6"/>
    <s v="Aug 3, 2015"/>
    <s v="Aug 3, 2015 10:55:05 AM PDT"/>
    <n v="5947569941"/>
    <x v="3"/>
    <s v="115-7382356-0557019"/>
    <s v="rug_wrench_200_4x6_fba"/>
    <s v="Rug Wrench Washable Non Slip Rug Pad - Protect Floors While Securing Rug and Making Vacuuming Easier"/>
    <n v="1"/>
    <s v="amazon.com"/>
    <s v="Amazon"/>
    <s v="preston hollow"/>
    <s v="NY"/>
    <n v="12469"/>
    <n v="16.829999999999998"/>
    <n v="0"/>
    <n v="0"/>
    <n v="0"/>
    <n v="0"/>
    <n v="-2.52"/>
    <n v="-4.0199999999999996"/>
    <n v="0"/>
    <n v="0"/>
    <n v="10.29"/>
  </r>
  <r>
    <x v="6"/>
    <s v="Aug 3, 2015"/>
    <s v="Aug 3, 2015 1:06:59 PM PDT"/>
    <n v="5947569941"/>
    <x v="3"/>
    <s v="113-2997890-7553863"/>
    <s v="rug_wrench_200_4x6_fba"/>
    <s v="Rug Wrench Washable Non Slip Rug Pad - Protect Floors While Securing Rug and Making Vacuuming Easier"/>
    <n v="1"/>
    <s v="amazon.com"/>
    <s v="Amazon"/>
    <s v="POCATELLO"/>
    <s v="ID"/>
    <s v="83201-5813"/>
    <n v="16.829999999999998"/>
    <n v="0"/>
    <n v="0"/>
    <n v="0"/>
    <n v="0"/>
    <n v="-2.52"/>
    <n v="-3.02"/>
    <n v="0"/>
    <n v="0"/>
    <n v="11.29"/>
  </r>
  <r>
    <x v="6"/>
    <s v="Aug 3, 2015"/>
    <s v="Aug 3, 2015 1:06:59 PM PDT"/>
    <n v="5947569941"/>
    <x v="3"/>
    <s v="113-2997890-7553863"/>
    <s v="rug_wrench_200_5x8_fba"/>
    <s v="Rug Wrench Washable Non Slip Rug Pad - Protect Floors While Securing Rug and Making Vacuuming Easier"/>
    <n v="1"/>
    <s v="amazon.com"/>
    <s v="Amazon"/>
    <s v="POCATELLO"/>
    <s v="ID"/>
    <s v="83201-5813"/>
    <n v="19.829999999999998"/>
    <n v="0"/>
    <n v="0"/>
    <n v="0"/>
    <n v="0"/>
    <n v="-2.97"/>
    <n v="-4.41"/>
    <n v="0"/>
    <n v="0"/>
    <n v="12.45"/>
  </r>
  <r>
    <x v="6"/>
    <s v="Aug 3, 2015"/>
    <s v="Aug 3, 2015 2:24:50 PM PDT"/>
    <n v="5947569941"/>
    <x v="3"/>
    <s v="113-6117706-4022607"/>
    <s v="rug_wrench_200_2x4_fba"/>
    <s v="Rug Wrench Washable Non Slip Rug Pad - Protect Floors While Securing Rug and Making Vacuuming Easier"/>
    <n v="1"/>
    <s v="amazon.com"/>
    <s v="Amazon"/>
    <s v="ROCHESTER HILLS"/>
    <s v="MI"/>
    <s v="48307-3731"/>
    <n v="9.83"/>
    <n v="0"/>
    <n v="0"/>
    <n v="0"/>
    <n v="0"/>
    <n v="-1.47"/>
    <n v="-2.54"/>
    <n v="0"/>
    <n v="0"/>
    <n v="5.82"/>
  </r>
  <r>
    <x v="6"/>
    <s v="Aug 3, 2015"/>
    <s v="Aug 3, 2015 2:34:23 PM PDT"/>
    <n v="5947569941"/>
    <x v="3"/>
    <s v="111-3222239-3473013"/>
    <s v="rug_wrench_200_2x8_fba"/>
    <s v="Rug Wrench Washable Non Slip Rug Pad - Protect Floors While Securing Rug and Making Vacuuming Easier"/>
    <n v="1"/>
    <s v="amazon.com"/>
    <s v="Amazon"/>
    <s v="Charlottesville"/>
    <s v="VA"/>
    <s v="22901-0650"/>
    <n v="14.83"/>
    <n v="0"/>
    <n v="0"/>
    <n v="0"/>
    <n v="0"/>
    <n v="-2.2200000000000002"/>
    <n v="-2.67"/>
    <n v="0"/>
    <n v="0"/>
    <n v="9.94"/>
  </r>
  <r>
    <x v="6"/>
    <s v="Aug 3, 2015"/>
    <s v="Aug 3, 2015 3:19:53 PM PDT"/>
    <n v="5947569941"/>
    <x v="3"/>
    <s v="116-5758788-8136202"/>
    <s v="rug_wrench_200_2x8_fba"/>
    <s v="Rug Wrench Washable Non Slip Rug Pad - Protect Floors While Securing Rug and Making Vacuuming Easier"/>
    <n v="1"/>
    <s v="amazon.com"/>
    <s v="Amazon"/>
    <s v="Tallahassee"/>
    <s v="Fl"/>
    <n v="32303"/>
    <n v="14.83"/>
    <n v="0"/>
    <n v="0"/>
    <n v="0"/>
    <n v="0"/>
    <n v="-2.2200000000000002"/>
    <n v="-2.67"/>
    <n v="0"/>
    <n v="0"/>
    <n v="9.94"/>
  </r>
  <r>
    <x v="6"/>
    <s v="Aug 3, 2015"/>
    <s v="Aug 3, 2015 4:25:27 PM PDT"/>
    <n v="5947569941"/>
    <x v="3"/>
    <s v="109-5988974-7329839"/>
    <s v="rug_wrench_200_2x8_fba"/>
    <s v="Rug Wrench Washable Non Slip Rug Pad - Protect Floors While Securing Rug and Making Vacuuming Easier"/>
    <n v="1"/>
    <s v="amazon.com"/>
    <s v="Amazon"/>
    <s v="PISCATAWAY"/>
    <s v="NEW JERSEY"/>
    <s v="08854-2939"/>
    <n v="14.83"/>
    <n v="0"/>
    <n v="0"/>
    <n v="0"/>
    <n v="0"/>
    <n v="-2.2200000000000002"/>
    <n v="-2.67"/>
    <n v="0"/>
    <n v="0"/>
    <n v="9.94"/>
  </r>
  <r>
    <x v="6"/>
    <s v="Aug 3, 2015"/>
    <s v="Aug 3, 2015 4:40:41 PM PDT"/>
    <n v="5947569941"/>
    <x v="5"/>
    <s v="108-9281248-7297830"/>
    <s v="rug_wrench_200_5x8_fba"/>
    <s v="Rug Wrench Washable Non Slip Rug Pad - Protect Floors While Securing Rug and Making Vacuuming Easier"/>
    <n v="2"/>
    <s v="amazon.com"/>
    <s v="Amazon"/>
    <s v="Colchester"/>
    <s v="VT"/>
    <n v="5446"/>
    <n v="-39.659999999999997"/>
    <n v="0"/>
    <n v="0"/>
    <n v="0"/>
    <n v="0"/>
    <n v="4.75"/>
    <n v="0"/>
    <n v="0"/>
    <n v="0"/>
    <n v="-34.909999999999997"/>
  </r>
  <r>
    <x v="6"/>
    <s v="Aug 3, 2015"/>
    <s v="Aug 3, 2015 5:52:46 PM PDT"/>
    <n v="5947569941"/>
    <x v="3"/>
    <s v="107-5204727-2656246"/>
    <s v="rug_wrench_200_5x8_fba"/>
    <s v="Rug Wrench Washable Non Slip Rug Pad - Protect Floors While Securing Rug and Making Vacuuming Easier"/>
    <n v="1"/>
    <s v="amazon.com"/>
    <s v="Amazon"/>
    <s v="Tampa"/>
    <s v="FL"/>
    <n v="33626"/>
    <n v="19.829999999999998"/>
    <n v="0"/>
    <n v="0"/>
    <n v="0"/>
    <n v="0"/>
    <n v="-2.97"/>
    <n v="-4.41"/>
    <n v="0"/>
    <n v="0"/>
    <n v="12.45"/>
  </r>
  <r>
    <x v="6"/>
    <s v="Aug 3, 2015"/>
    <s v="Aug 3, 2015 5:52:46 PM PDT"/>
    <n v="5947569941"/>
    <x v="3"/>
    <s v="107-5204727-2656246"/>
    <s v="rug_wrench_200_2x8_fba"/>
    <s v="Rug Wrench Washable Non Slip Rug Pad - Protect Floors While Securing Rug and Making Vacuuming Easier"/>
    <n v="2"/>
    <s v="amazon.com"/>
    <s v="Amazon"/>
    <s v="Tampa"/>
    <s v="FL"/>
    <n v="33626"/>
    <n v="29.66"/>
    <n v="0"/>
    <n v="0"/>
    <n v="0"/>
    <n v="0"/>
    <n v="-4.4400000000000004"/>
    <n v="-3.34"/>
    <n v="0"/>
    <n v="0"/>
    <n v="21.88"/>
  </r>
  <r>
    <x v="6"/>
    <s v="Aug 3, 2015"/>
    <s v="Aug 3, 2015 7:35:54 PM PDT"/>
    <n v="5947569941"/>
    <x v="3"/>
    <s v="116-7713190-6298615"/>
    <s v="rug_wrench_200_5x8_fba"/>
    <s v="Rug Wrench Washable Non Slip Rug Pad - Protect Floors While Securing Rug and Making Vacuuming Easier"/>
    <n v="1"/>
    <s v="amazon.com"/>
    <s v="Amazon"/>
    <s v="NASHUA"/>
    <s v="NH"/>
    <s v="03060-6809"/>
    <n v="19.829999999999998"/>
    <n v="7.57"/>
    <n v="0"/>
    <n v="0"/>
    <n v="0"/>
    <n v="-2.97"/>
    <n v="-11.98"/>
    <n v="0"/>
    <n v="0"/>
    <n v="12.45"/>
  </r>
  <r>
    <x v="6"/>
    <s v="Aug 3, 2015"/>
    <s v="Aug 3, 2015 7:47:53 PM PDT"/>
    <n v="5947569941"/>
    <x v="3"/>
    <s v="110-4396443-9852240"/>
    <s v="rug_wrench_200_2x4_fba"/>
    <s v="Rug Wrench Washable Non Slip Rug Pad - Protect Floors While Securing Rug and Making Vacuuming Easier"/>
    <n v="1"/>
    <s v="amazon.com"/>
    <s v="Amazon"/>
    <s v="LEAWOOD"/>
    <s v="KS"/>
    <s v="66211-2613"/>
    <n v="9.83"/>
    <n v="0"/>
    <n v="0"/>
    <n v="0"/>
    <n v="0"/>
    <n v="-1.47"/>
    <n v="-2.54"/>
    <n v="0"/>
    <n v="0"/>
    <n v="5.82"/>
  </r>
  <r>
    <x v="6"/>
    <s v="Aug 3, 2015"/>
    <s v="Aug 3, 2015 8:42:04 PM PDT"/>
    <n v="5947569941"/>
    <x v="3"/>
    <s v="111-7070558-3730604"/>
    <s v="rug_wrench_200_2x4_fba"/>
    <s v="Rug Wrench Washable Non Slip Rug Pad - Protect Floors While Securing Rug and Making Vacuuming Easier"/>
    <n v="1"/>
    <s v="amazon.com"/>
    <s v="Amazon"/>
    <s v="ROSLYN"/>
    <s v="NEW YORK"/>
    <s v="11576-3108"/>
    <n v="9.83"/>
    <n v="0"/>
    <n v="0"/>
    <n v="0"/>
    <n v="0"/>
    <n v="-1.47"/>
    <n v="-2.54"/>
    <n v="0"/>
    <n v="0"/>
    <n v="5.82"/>
  </r>
  <r>
    <x v="6"/>
    <s v="Aug 3, 2015"/>
    <s v="Aug 3, 2015 9:10:23 PM PDT"/>
    <n v="5947569941"/>
    <x v="3"/>
    <s v="102-0990031-9156256"/>
    <s v="rug_wrench_200_2x4_fba"/>
    <s v="Rug Wrench Washable Non Slip Rug Pad - Protect Floors While Securing Rug and Making Vacuuming Easier"/>
    <n v="1"/>
    <s v="amazon.com"/>
    <s v="Amazon"/>
    <s v="Plano"/>
    <s v="TX"/>
    <s v="75023-5800"/>
    <n v="9.83"/>
    <n v="0"/>
    <n v="0"/>
    <n v="0"/>
    <n v="0"/>
    <n v="-1.47"/>
    <n v="-2.54"/>
    <n v="0"/>
    <n v="0"/>
    <n v="5.82"/>
  </r>
  <r>
    <x v="6"/>
    <s v="Aug 3, 2015"/>
    <s v="Aug 3, 2015 11:15:31 PM PDT"/>
    <n v="5947569941"/>
    <x v="3"/>
    <s v="113-6041369-6821824"/>
    <s v="rug_wrench_200_2x4_fba"/>
    <s v="Rug Wrench Washable Non Slip Rug Pad - Protect Floors While Securing Rug and Making Vacuuming Easier"/>
    <n v="2"/>
    <s v="amazon.com"/>
    <s v="Amazon"/>
    <s v="Albuquerque"/>
    <s v="NM"/>
    <n v="87123"/>
    <n v="19.66"/>
    <n v="0"/>
    <n v="0"/>
    <n v="0"/>
    <n v="0"/>
    <n v="-2.94"/>
    <n v="-4.08"/>
    <n v="0"/>
    <n v="0"/>
    <n v="12.64"/>
  </r>
  <r>
    <x v="6"/>
    <s v="Aug 4, 2015"/>
    <s v="Aug 4, 2015 12:45:26 AM PDT"/>
    <n v="5947569941"/>
    <x v="3"/>
    <s v="107-1405230-7321032"/>
    <s v="rug_wrench_200_2x4_fba"/>
    <s v="Rug Wrench Washable Non Slip Rug Pad - Protect Floors While Securing Rug and Making Vacuuming Easier"/>
    <n v="3"/>
    <s v="amazon.com"/>
    <s v="Amazon"/>
    <s v="JAY"/>
    <s v="FL"/>
    <s v="32565-9410"/>
    <n v="29.49"/>
    <n v="0"/>
    <n v="0"/>
    <n v="0"/>
    <n v="0"/>
    <n v="-4.41"/>
    <n v="-5.62"/>
    <n v="0"/>
    <n v="0"/>
    <n v="19.46"/>
  </r>
  <r>
    <x v="6"/>
    <s v="Aug 4, 2015"/>
    <s v="Aug 4, 2015 2:24:19 AM PDT"/>
    <n v="5947569941"/>
    <x v="3"/>
    <s v="104-3083951-6884204"/>
    <s v="rug_wrench_200_2x4_fba"/>
    <s v="Rug Wrench Washable Non Slip Rug Pad - Protect Floors While Securing Rug and Making Vacuuming Easier"/>
    <n v="2"/>
    <s v="amazon.com"/>
    <s v="Amazon"/>
    <s v="belleair beach"/>
    <s v="fl"/>
    <n v="33786"/>
    <n v="19.66"/>
    <n v="0"/>
    <n v="0"/>
    <n v="0"/>
    <n v="0"/>
    <n v="-2.94"/>
    <n v="-4.08"/>
    <n v="0"/>
    <n v="0"/>
    <n v="12.64"/>
  </r>
  <r>
    <x v="6"/>
    <s v="Aug 4, 2015"/>
    <s v="Aug 4, 2015 2:24:19 AM PDT"/>
    <n v="5947569941"/>
    <x v="3"/>
    <s v="104-3083951-6884204"/>
    <s v="rug_wrench_200_3x5_fba"/>
    <s v="Rug Wrench Washable Non Slip Rug Pad - Protect Floors While Securing Rug and Making Vacuuming Easier"/>
    <n v="2"/>
    <s v="amazon.com"/>
    <s v="Amazon"/>
    <s v="belleair beach"/>
    <s v="fl"/>
    <n v="33786"/>
    <n v="25.66"/>
    <n v="0"/>
    <n v="0"/>
    <n v="0"/>
    <n v="0"/>
    <n v="-3.84"/>
    <n v="-3.34"/>
    <n v="0"/>
    <n v="0"/>
    <n v="18.48"/>
  </r>
  <r>
    <x v="6"/>
    <s v="Aug 4, 2015"/>
    <s v="Aug 4, 2015 2:40:40 AM PDT"/>
    <n v="5947569941"/>
    <x v="0"/>
    <m/>
    <m/>
    <s v="Subscription Fee"/>
    <m/>
    <m/>
    <m/>
    <m/>
    <m/>
    <m/>
    <n v="0"/>
    <n v="0"/>
    <n v="0"/>
    <n v="0"/>
    <n v="0"/>
    <n v="0"/>
    <n v="0"/>
    <n v="0"/>
    <n v="-39.99"/>
    <n v="-39.99"/>
  </r>
  <r>
    <x v="6"/>
    <s v="Aug 4, 2015"/>
    <s v="Aug 4, 2015 3:48:47 AM PDT"/>
    <n v="5947569941"/>
    <x v="3"/>
    <s v="106-6549001-7889060"/>
    <s v="rug_wrench_200_5x8_fba"/>
    <s v="Rug Wrench Washable Non Slip Rug Pad - Protect Floors While Securing Rug and Making Vacuuming Easier"/>
    <n v="1"/>
    <s v="amazon.com"/>
    <s v="Amazon"/>
    <s v="MADISON"/>
    <s v="TN"/>
    <s v="37115-3205"/>
    <n v="19.829999999999998"/>
    <n v="0"/>
    <n v="0"/>
    <n v="0"/>
    <n v="0"/>
    <n v="-2.97"/>
    <n v="-4.41"/>
    <n v="0"/>
    <n v="0"/>
    <n v="12.45"/>
  </r>
  <r>
    <x v="6"/>
    <s v="Aug 4, 2015"/>
    <s v="Aug 4, 2015 6:51:08 AM PDT"/>
    <n v="5947569941"/>
    <x v="3"/>
    <s v="111-1093449-0575441"/>
    <s v="rug_wrench_200_4x6_fba"/>
    <s v="Rug Wrench Washable Non Slip Rug Pad - Protect Floors While Securing Rug and Making Vacuuming Easier"/>
    <n v="1"/>
    <s v="amazon.com"/>
    <s v="Amazon"/>
    <s v="HOWARD"/>
    <s v="PA"/>
    <s v="16841-2151"/>
    <n v="16.829999999999998"/>
    <n v="0"/>
    <n v="0"/>
    <n v="0"/>
    <n v="0"/>
    <n v="-2.52"/>
    <n v="-4.0199999999999996"/>
    <n v="0"/>
    <n v="0"/>
    <n v="10.29"/>
  </r>
  <r>
    <x v="6"/>
    <s v="Aug 4, 2015"/>
    <s v="Aug 4, 2015 6:51:08 AM PDT"/>
    <n v="5947569941"/>
    <x v="3"/>
    <s v="111-1093449-0575441"/>
    <s v="rug_wrench_200_5x8_fba"/>
    <s v="Rug Wrench Washable Non Slip Rug Pad - Protect Floors While Securing Rug and Making Vacuuming Easier"/>
    <n v="1"/>
    <s v="amazon.com"/>
    <s v="Amazon"/>
    <s v="HOWARD"/>
    <s v="PA"/>
    <s v="16841-2151"/>
    <n v="19.829999999999998"/>
    <n v="0"/>
    <n v="0"/>
    <n v="0"/>
    <n v="0"/>
    <n v="-2.97"/>
    <n v="-3.41"/>
    <n v="0"/>
    <n v="0"/>
    <n v="13.45"/>
  </r>
  <r>
    <x v="6"/>
    <s v="Aug 4, 2015"/>
    <s v="Aug 4, 2015 1:29:59 PM PDT"/>
    <n v="5947569941"/>
    <x v="3"/>
    <s v="109-9403305-8670627"/>
    <s v="rug_wrench_200_2x4_fba"/>
    <s v="Rug Wrench Washable Non Slip Rug Pad - Protect Floors While Securing Rug and Making Vacuuming Easier"/>
    <n v="2"/>
    <s v="amazon.com"/>
    <s v="Amazon"/>
    <s v="Maple City"/>
    <s v="MI"/>
    <n v="49664"/>
    <n v="19.66"/>
    <n v="0"/>
    <n v="0"/>
    <n v="0"/>
    <n v="0"/>
    <n v="-2.94"/>
    <n v="-3.08"/>
    <n v="0"/>
    <n v="0"/>
    <n v="13.64"/>
  </r>
  <r>
    <x v="6"/>
    <s v="Aug 4, 2015"/>
    <s v="Aug 4, 2015 1:29:59 PM PDT"/>
    <n v="5947569941"/>
    <x v="3"/>
    <s v="109-9403305-8670627"/>
    <s v="rug_wrench_200_2x8_fba"/>
    <s v="Rug Wrench Washable Non Slip Rug Pad - Protect Floors While Securing Rug and Making Vacuuming Easier"/>
    <n v="1"/>
    <s v="amazon.com"/>
    <s v="Amazon"/>
    <s v="Maple City"/>
    <s v="MI"/>
    <n v="49664"/>
    <n v="14.83"/>
    <n v="0"/>
    <n v="0"/>
    <n v="0"/>
    <n v="0"/>
    <n v="-2.2200000000000002"/>
    <n v="-2.67"/>
    <n v="0"/>
    <n v="0"/>
    <n v="9.94"/>
  </r>
  <r>
    <x v="6"/>
    <s v="Aug 4, 2015"/>
    <s v="Aug 4, 2015 3:24:06 PM PDT"/>
    <n v="5947569941"/>
    <x v="3"/>
    <s v="002-9941907-4716218"/>
    <s v="rug_wrench_200_3x5_fba"/>
    <s v="Rug Wrench Washable Non Slip Rug Pad - Protect Floors While Securing Rug and Making Vacuuming Easier"/>
    <n v="1"/>
    <s v="amazon.com"/>
    <s v="Amazon"/>
    <s v="SOMERS"/>
    <s v="NY"/>
    <s v="10589-3119"/>
    <n v="12.83"/>
    <n v="0"/>
    <n v="0"/>
    <n v="0"/>
    <n v="0"/>
    <n v="-1.92"/>
    <n v="-2.67"/>
    <n v="0"/>
    <n v="0"/>
    <n v="8.24"/>
  </r>
  <r>
    <x v="6"/>
    <s v="Aug 4, 2015"/>
    <s v="Aug 4, 2015 3:30:04 PM PDT"/>
    <n v="5947569941"/>
    <x v="3"/>
    <s v="106-6033053-5349060"/>
    <s v="rug_wrench_200_5x8_fba"/>
    <s v="Rug Wrench Washable Non Slip Rug Pad - Protect Floors While Securing Rug and Making Vacuuming Easier"/>
    <n v="1"/>
    <s v="amazon.com"/>
    <s v="Amazon"/>
    <s v="POWDER SPRINGS"/>
    <s v="GA"/>
    <s v="30127-8449"/>
    <n v="19.829999999999998"/>
    <n v="0"/>
    <n v="0"/>
    <n v="0"/>
    <n v="0"/>
    <n v="-2.97"/>
    <n v="-4.41"/>
    <n v="0"/>
    <n v="0"/>
    <n v="12.45"/>
  </r>
  <r>
    <x v="6"/>
    <s v="Aug 4, 2015"/>
    <s v="Aug 4, 2015 5:08:56 PM PDT"/>
    <n v="5947569941"/>
    <x v="3"/>
    <s v="102-3851716-0277041"/>
    <s v="rug_wrench_200_3x5_fba"/>
    <s v="Rug Wrench Washable Non Slip Rug Pad - Protect Floors While Securing Rug and Making Vacuuming Easier"/>
    <n v="1"/>
    <s v="amazon.com"/>
    <s v="Amazon"/>
    <s v="Glade Spring"/>
    <s v="VA"/>
    <n v="24340"/>
    <n v="12.83"/>
    <n v="0"/>
    <n v="0"/>
    <n v="0"/>
    <n v="0"/>
    <n v="-1.92"/>
    <n v="-2.67"/>
    <n v="0"/>
    <n v="0"/>
    <n v="8.24"/>
  </r>
  <r>
    <x v="6"/>
    <s v="Aug 4, 2015"/>
    <s v="Aug 4, 2015 6:51:36 PM PDT"/>
    <n v="5947569941"/>
    <x v="3"/>
    <s v="104-1878957-5933809"/>
    <s v="rug_wrench_200_2x4_fba"/>
    <s v="Rug Wrench Washable Non Slip Rug Pad - Protect Floors While Securing Rug and Making Vacuuming Easier"/>
    <n v="3"/>
    <s v="amazon.com"/>
    <s v="Amazon"/>
    <s v="BOUNTIFUL"/>
    <s v="UT"/>
    <s v="84010-2023"/>
    <n v="29.49"/>
    <n v="0"/>
    <n v="0"/>
    <n v="0"/>
    <n v="0"/>
    <n v="-4.41"/>
    <n v="-5.62"/>
    <n v="0"/>
    <n v="0"/>
    <n v="19.46"/>
  </r>
  <r>
    <x v="6"/>
    <s v="Aug 4, 2015"/>
    <s v="Aug 4, 2015 8:08:34 PM PDT"/>
    <n v="5947569941"/>
    <x v="3"/>
    <s v="106-2012516-2089850"/>
    <s v="rug_wrench_200_5x8_fba"/>
    <s v="Rug Wrench Washable Non Slip Rug Pad - Protect Floors While Securing Rug and Making Vacuuming Easier"/>
    <n v="1"/>
    <s v="amazon.com"/>
    <s v="Amazon"/>
    <s v="IOWA CITY"/>
    <s v="IA"/>
    <s v="52240-9168"/>
    <n v="19.829999999999998"/>
    <n v="0"/>
    <n v="0"/>
    <n v="0"/>
    <n v="0"/>
    <n v="-2.97"/>
    <n v="-4.41"/>
    <n v="0"/>
    <n v="0"/>
    <n v="12.45"/>
  </r>
  <r>
    <x v="6"/>
    <s v="Aug 4, 2015"/>
    <s v="Aug 4, 2015 8:24:40 PM PDT"/>
    <n v="5947569941"/>
    <x v="5"/>
    <s v="116-7756334-6949851"/>
    <s v="rug_wrench_200_5x8_fba"/>
    <s v="Rug Wrench Washable Non Slip Rug Pad - Protect Floors While Securing Rug and Making Vacuuming Easier"/>
    <n v="1"/>
    <s v="amazon.com"/>
    <s v="Amazon"/>
    <s v="TUCSON"/>
    <s v="AZ"/>
    <s v="85718-1157"/>
    <n v="-19.829999999999998"/>
    <n v="0"/>
    <n v="0"/>
    <n v="0"/>
    <n v="0"/>
    <n v="2.38"/>
    <n v="0"/>
    <n v="0"/>
    <n v="0"/>
    <n v="-17.45"/>
  </r>
  <r>
    <x v="6"/>
    <s v="Aug 4, 2015"/>
    <s v="Aug 4, 2015 8:51:13 PM PDT"/>
    <n v="5947569941"/>
    <x v="3"/>
    <s v="116-7827194-7423461"/>
    <s v="rug_wrench_200_5x8_fba"/>
    <s v="Rug Wrench Washable Non Slip Rug Pad - Protect Floors While Securing Rug and Making Vacuuming Easier"/>
    <n v="1"/>
    <s v="amazon.com"/>
    <s v="Amazon"/>
    <s v="Tustin"/>
    <s v="Ca"/>
    <n v="92780"/>
    <n v="19.829999999999998"/>
    <n v="0"/>
    <n v="0"/>
    <n v="0"/>
    <n v="0"/>
    <n v="-2.97"/>
    <n v="-4.41"/>
    <n v="0"/>
    <n v="0"/>
    <n v="12.45"/>
  </r>
  <r>
    <x v="6"/>
    <s v="Aug 4, 2015"/>
    <s v="Aug 4, 2015 11:48:00 PM PDT"/>
    <n v="5947569941"/>
    <x v="3"/>
    <s v="002-7367169-8900246"/>
    <s v="rug_wrench_200_5x8_fba"/>
    <s v="Rug Wrench Washable Non Slip Rug Pad - Protect Floors While Securing Rug and Making Vacuuming Easier"/>
    <n v="1"/>
    <s v="amazon.com"/>
    <s v="Amazon"/>
    <s v="INDIANA"/>
    <s v="PA"/>
    <s v="15701-3613"/>
    <n v="19.829999999999998"/>
    <n v="0"/>
    <n v="0"/>
    <n v="0"/>
    <n v="0"/>
    <n v="-2.97"/>
    <n v="-4.41"/>
    <n v="0"/>
    <n v="0"/>
    <n v="12.45"/>
  </r>
  <r>
    <x v="6"/>
    <s v="Aug 5, 2015"/>
    <s v="Aug 5, 2015 12:04:36 AM PDT"/>
    <n v="5947569941"/>
    <x v="3"/>
    <s v="002-6155169-9419407"/>
    <s v="rug_wrench_200_4x6_fba"/>
    <s v="Rug Wrench Washable Non Slip Rug Pad - Protect Floors While Securing Rug and Making Vacuuming Easier"/>
    <n v="1"/>
    <s v="amazon.com"/>
    <s v="Amazon"/>
    <s v="Rockville"/>
    <s v="Maryland"/>
    <n v="20853"/>
    <n v="16.829999999999998"/>
    <n v="0"/>
    <n v="0"/>
    <n v="0"/>
    <n v="0"/>
    <n v="-2.52"/>
    <n v="-4.0199999999999996"/>
    <n v="0"/>
    <n v="0"/>
    <n v="10.29"/>
  </r>
  <r>
    <x v="6"/>
    <s v="Aug 5, 2015"/>
    <s v="Aug 5, 2015 12:36:18 AM PDT"/>
    <n v="5947569941"/>
    <x v="3"/>
    <s v="115-7696859-7362632"/>
    <s v="rug_wrench_200_2x4_fba"/>
    <s v="Rug Wrench Washable Non Slip Rug Pad - Protect Floors While Securing Rug and Making Vacuuming Easier"/>
    <n v="1"/>
    <s v="amazon.com"/>
    <s v="Amazon"/>
    <s v="WASHINGTON"/>
    <s v="DC"/>
    <s v="20007-3619"/>
    <n v="9.83"/>
    <n v="4.4000000000000004"/>
    <n v="0"/>
    <n v="-4.4000000000000004"/>
    <n v="0"/>
    <n v="-1.47"/>
    <n v="-2.54"/>
    <n v="0"/>
    <n v="0"/>
    <n v="5.82"/>
  </r>
  <r>
    <x v="6"/>
    <s v="Aug 5, 2015"/>
    <s v="Aug 5, 2015 8:05:25 AM PDT"/>
    <n v="5947569941"/>
    <x v="3"/>
    <s v="105-2983148-8231446"/>
    <s v="rug_wrench_200_4x6_fba"/>
    <s v="Rug Wrench Washable Non Slip Rug Pad - Protect Floors While Securing Rug and Making Vacuuming Easier"/>
    <n v="1"/>
    <s v="amazon.com"/>
    <s v="Amazon"/>
    <s v="Liverpool"/>
    <s v="NY"/>
    <s v="13088-4605"/>
    <n v="16.829999999999998"/>
    <n v="0"/>
    <n v="0"/>
    <n v="0"/>
    <n v="0"/>
    <n v="-2.52"/>
    <n v="-4.0199999999999996"/>
    <n v="0"/>
    <n v="0"/>
    <n v="10.29"/>
  </r>
  <r>
    <x v="6"/>
    <s v="Aug 5, 2015"/>
    <s v="Aug 5, 2015 8:05:25 AM PDT"/>
    <n v="5947569941"/>
    <x v="3"/>
    <s v="105-2983148-8231446"/>
    <s v="rug_wrench_200_2x4_fba"/>
    <s v="Rug Wrench Washable Non Slip Rug Pad - Protect Floors While Securing Rug and Making Vacuuming Easier"/>
    <n v="1"/>
    <s v="amazon.com"/>
    <s v="Amazon"/>
    <s v="Liverpool"/>
    <s v="NY"/>
    <s v="13088-4605"/>
    <n v="9.83"/>
    <n v="0"/>
    <n v="0"/>
    <n v="0"/>
    <n v="0"/>
    <n v="-2.94"/>
    <n v="-1.54"/>
    <n v="0"/>
    <n v="0"/>
    <n v="5.35"/>
  </r>
  <r>
    <x v="6"/>
    <s v="Aug 5, 2015"/>
    <s v="Aug 5, 2015 8:05:25 AM PDT"/>
    <n v="5947569941"/>
    <x v="3"/>
    <s v="105-2983148-8231446"/>
    <s v="rug_wrench_200_2x4_fba"/>
    <s v="Rug Wrench Washable Non Slip Rug Pad - Protect Floors While Securing Rug and Making Vacuuming Easier"/>
    <n v="1"/>
    <s v="amazon.com"/>
    <s v="Amazon"/>
    <s v="Liverpool"/>
    <s v="NY"/>
    <s v="13088-4605"/>
    <n v="9.83"/>
    <n v="0"/>
    <n v="0"/>
    <n v="0"/>
    <n v="0"/>
    <n v="0"/>
    <n v="-1.54"/>
    <n v="0"/>
    <n v="0"/>
    <n v="8.2899999999999991"/>
  </r>
  <r>
    <x v="6"/>
    <s v="Aug 5, 2015"/>
    <s v="Aug 5, 2015 8:05:25 AM PDT"/>
    <n v="5947569941"/>
    <x v="3"/>
    <s v="105-2983148-8231446"/>
    <s v="rug_wrench_200_5x8_fba"/>
    <s v="Rug Wrench Washable Non Slip Rug Pad - Protect Floors While Securing Rug and Making Vacuuming Easier"/>
    <n v="2"/>
    <s v="amazon.com"/>
    <s v="Amazon"/>
    <s v="Liverpool"/>
    <s v="NY"/>
    <s v="13088-4605"/>
    <n v="39.659999999999997"/>
    <n v="0"/>
    <n v="0"/>
    <n v="0"/>
    <n v="0"/>
    <n v="-5.94"/>
    <n v="-6.82"/>
    <n v="0"/>
    <n v="0"/>
    <n v="26.9"/>
  </r>
  <r>
    <x v="6"/>
    <s v="Aug 5, 2015"/>
    <s v="Aug 5, 2015 8:05:25 AM PDT"/>
    <n v="5947569941"/>
    <x v="3"/>
    <s v="105-2983148-8231446"/>
    <s v="rug_wrench_200_2x8_fba"/>
    <s v="Rug Wrench Washable Non Slip Rug Pad - Protect Floors While Securing Rug and Making Vacuuming Easier"/>
    <n v="2"/>
    <s v="amazon.com"/>
    <s v="Amazon"/>
    <s v="Liverpool"/>
    <s v="NY"/>
    <s v="13088-4605"/>
    <n v="29.66"/>
    <n v="0"/>
    <n v="0"/>
    <n v="0"/>
    <n v="0"/>
    <n v="-4.4400000000000004"/>
    <n v="-3.34"/>
    <n v="0"/>
    <n v="0"/>
    <n v="21.88"/>
  </r>
  <r>
    <x v="6"/>
    <s v="Aug 5, 2015"/>
    <s v="Aug 5, 2015 10:31:09 AM PDT"/>
    <n v="5947569941"/>
    <x v="3"/>
    <s v="113-0893314-9459426"/>
    <s v="rug_wrench_200_2x4_fba"/>
    <s v="Rug Wrench Washable Non Slip Rug Pad - Protect Floors While Securing Rug and Making Vacuuming Easier"/>
    <n v="1"/>
    <s v="amazon.com"/>
    <s v="Amazon"/>
    <s v="Delton"/>
    <s v="MI"/>
    <s v="49046-8762"/>
    <n v="9.83"/>
    <n v="0"/>
    <n v="0"/>
    <n v="0"/>
    <n v="0"/>
    <n v="-1.47"/>
    <n v="-2.54"/>
    <n v="0"/>
    <n v="0"/>
    <n v="5.82"/>
  </r>
  <r>
    <x v="6"/>
    <s v="Aug 5, 2015"/>
    <s v="Aug 5, 2015 11:04:03 AM PDT"/>
    <n v="5947569941"/>
    <x v="3"/>
    <s v="110-8473330-7994640"/>
    <s v="rug_wrench_200_5x8_fba"/>
    <s v="Rug Wrench Washable Non Slip Rug Pad - Protect Floors While Securing Rug and Making Vacuuming Easier"/>
    <n v="1"/>
    <s v="amazon.com"/>
    <s v="Amazon"/>
    <s v="Colleyville"/>
    <s v="Texas"/>
    <n v="76034"/>
    <n v="19.829999999999998"/>
    <n v="0"/>
    <n v="0"/>
    <n v="0"/>
    <n v="0"/>
    <n v="-2.97"/>
    <n v="-4.41"/>
    <n v="0"/>
    <n v="0"/>
    <n v="12.45"/>
  </r>
  <r>
    <x v="6"/>
    <s v="Aug 5, 2015"/>
    <s v="Aug 5, 2015 11:04:03 AM PDT"/>
    <n v="5947569941"/>
    <x v="3"/>
    <s v="110-8473330-7994640"/>
    <s v="rug_wrench_200_3x5_fba"/>
    <s v="Rug Wrench Washable Non Slip Rug Pad - Protect Floors While Securing Rug and Making Vacuuming Easier"/>
    <n v="2"/>
    <s v="amazon.com"/>
    <s v="Amazon"/>
    <s v="Colleyville"/>
    <s v="Texas"/>
    <n v="76034"/>
    <n v="25.66"/>
    <n v="0"/>
    <n v="0"/>
    <n v="0"/>
    <n v="0"/>
    <n v="-3.84"/>
    <n v="-3.34"/>
    <n v="0"/>
    <n v="0"/>
    <n v="18.48"/>
  </r>
  <r>
    <x v="6"/>
    <s v="Aug 5, 2015"/>
    <s v="Aug 5, 2015 12:01:35 PM PDT"/>
    <n v="5947569941"/>
    <x v="3"/>
    <s v="115-0551689-3872236"/>
    <s v="rug_wrench_200_2x8_fba"/>
    <s v="Rug Wrench Washable Non Slip Rug Pad - Protect Floors While Securing Rug and Making Vacuuming Easier"/>
    <n v="1"/>
    <s v="amazon.com"/>
    <s v="Amazon"/>
    <s v="SANTA ROSA"/>
    <s v="CA"/>
    <s v="95405-8689"/>
    <n v="14.83"/>
    <n v="0"/>
    <n v="0"/>
    <n v="0"/>
    <n v="0"/>
    <n v="-2.2200000000000002"/>
    <n v="-2.67"/>
    <n v="0"/>
    <n v="0"/>
    <n v="9.94"/>
  </r>
  <r>
    <x v="6"/>
    <s v="Aug 5, 2015"/>
    <s v="Aug 5, 2015 12:27:55 PM PDT"/>
    <n v="5947569941"/>
    <x v="3"/>
    <s v="115-7266689-8409847"/>
    <s v="rug_wrench_200_2x4_fba"/>
    <s v="Rug Wrench Washable Non Slip Rug Pad - Protect Floors While Securing Rug and Making Vacuuming Easier"/>
    <n v="3"/>
    <s v="amazon.com"/>
    <s v="Amazon"/>
    <s v="Owings Mills"/>
    <s v="MD"/>
    <s v="21117-4776"/>
    <n v="29.49"/>
    <n v="0"/>
    <n v="0"/>
    <n v="0"/>
    <n v="0"/>
    <n v="-4.41"/>
    <n v="-4.62"/>
    <n v="0"/>
    <n v="0"/>
    <n v="20.46"/>
  </r>
  <r>
    <x v="6"/>
    <s v="Aug 5, 2015"/>
    <s v="Aug 5, 2015 12:27:55 PM PDT"/>
    <n v="5947569941"/>
    <x v="3"/>
    <s v="115-7266689-8409847"/>
    <s v="rug_wrench_200_5x8_fba"/>
    <s v="Rug Wrench Washable Non Slip Rug Pad - Protect Floors While Securing Rug and Making Vacuuming Easier"/>
    <n v="2"/>
    <s v="amazon.com"/>
    <s v="Amazon"/>
    <s v="Owings Mills"/>
    <s v="MD"/>
    <s v="21117-4776"/>
    <n v="39.659999999999997"/>
    <n v="0"/>
    <n v="0"/>
    <n v="0"/>
    <n v="0"/>
    <n v="-5.94"/>
    <n v="-6.82"/>
    <n v="0"/>
    <n v="0"/>
    <n v="26.9"/>
  </r>
  <r>
    <x v="6"/>
    <s v="Aug 5, 2015"/>
    <s v="Aug 5, 2015 12:27:55 PM PDT"/>
    <n v="5947569941"/>
    <x v="3"/>
    <s v="115-7266689-8409847"/>
    <s v="rug_wrench_200_2x8_fba"/>
    <s v="Rug Wrench Washable Non Slip Rug Pad - Protect Floors While Securing Rug and Making Vacuuming Easier"/>
    <n v="1"/>
    <s v="amazon.com"/>
    <s v="Amazon"/>
    <s v="Owings Mills"/>
    <s v="MD"/>
    <s v="21117-4776"/>
    <n v="14.83"/>
    <n v="0"/>
    <n v="0"/>
    <n v="0"/>
    <n v="0"/>
    <n v="-2.2200000000000002"/>
    <n v="-2.67"/>
    <n v="0"/>
    <n v="0"/>
    <n v="9.94"/>
  </r>
  <r>
    <x v="6"/>
    <s v="Aug 5, 2015"/>
    <s v="Aug 5, 2015 1:19:23 PM PDT"/>
    <n v="5947569941"/>
    <x v="3"/>
    <s v="110-0159848-9371418"/>
    <s v="rug_wrench_200_5x8_fba"/>
    <s v="Rug Wrench Washable Non Slip Rug Pad - Protect Floors While Securing Rug and Making Vacuuming Easier"/>
    <n v="1"/>
    <s v="amazon.com"/>
    <s v="Amazon"/>
    <s v="COLLEGE STATION"/>
    <s v="TEXAS"/>
    <s v="77845-7182"/>
    <n v="19.829999999999998"/>
    <n v="0"/>
    <n v="0"/>
    <n v="0"/>
    <n v="0"/>
    <n v="-2.97"/>
    <n v="-4.41"/>
    <n v="0"/>
    <n v="0"/>
    <n v="12.45"/>
  </r>
  <r>
    <x v="6"/>
    <s v="Aug 5, 2015"/>
    <s v="Aug 5, 2015 2:54:41 PM PDT"/>
    <n v="5947569941"/>
    <x v="3"/>
    <s v="103-8593400-1989856"/>
    <s v="rug_wrench_200_2x8_fba"/>
    <s v="Rug Wrench Washable Non Slip Rug Pad - Protect Floors While Securing Rug and Making Vacuuming Easier"/>
    <n v="1"/>
    <s v="amazon.com"/>
    <s v="Amazon"/>
    <s v="Daly City"/>
    <s v="CA"/>
    <s v="94015-4223"/>
    <n v="14.83"/>
    <n v="0"/>
    <n v="0"/>
    <n v="0"/>
    <n v="0"/>
    <n v="-2.2200000000000002"/>
    <n v="-2.67"/>
    <n v="0"/>
    <n v="0"/>
    <n v="9.94"/>
  </r>
  <r>
    <x v="6"/>
    <s v="Aug 5, 2015"/>
    <s v="Aug 5, 2015 3:22:25 PM PDT"/>
    <n v="5947569941"/>
    <x v="3"/>
    <s v="115-9989844-9399451"/>
    <s v="rug_wrench_200_4x6_fba"/>
    <s v="Rug Wrench Washable Non Slip Rug Pad - Protect Floors While Securing Rug and Making Vacuuming Easier"/>
    <n v="1"/>
    <s v="amazon.com"/>
    <s v="Amazon"/>
    <s v="SCOTTSDALE"/>
    <s v="AZ"/>
    <s v="85250-7732"/>
    <n v="16.829999999999998"/>
    <n v="0"/>
    <n v="0"/>
    <n v="0"/>
    <n v="0"/>
    <n v="-2.52"/>
    <n v="-4.0199999999999996"/>
    <n v="0"/>
    <n v="0"/>
    <n v="10.29"/>
  </r>
  <r>
    <x v="6"/>
    <s v="Aug 5, 2015"/>
    <s v="Aug 5, 2015 5:59:38 PM PDT"/>
    <n v="5947569941"/>
    <x v="3"/>
    <s v="112-9981513-5193060"/>
    <s v="rug_wrench_200_4x6_fba"/>
    <s v="Rug Wrench Washable Non Slip Rug Pad - Protect Floors While Securing Rug and Making Vacuuming Easier"/>
    <n v="1"/>
    <s v="amazon.com"/>
    <s v="Amazon"/>
    <s v="SAINT LOUIS"/>
    <s v="MO"/>
    <s v="63105-3046"/>
    <n v="16.829999999999998"/>
    <n v="0"/>
    <n v="0"/>
    <n v="0"/>
    <n v="0"/>
    <n v="-2.52"/>
    <n v="-4.0199999999999996"/>
    <n v="0"/>
    <n v="0"/>
    <n v="10.29"/>
  </r>
  <r>
    <x v="6"/>
    <s v="Aug 5, 2015"/>
    <s v="Aug 5, 2015 5:59:50 PM PDT"/>
    <n v="5947569941"/>
    <x v="3"/>
    <s v="116-5262824-5828203"/>
    <s v="rug_wrench_200_2x8_fba"/>
    <s v="Rug Wrench Washable Non Slip Rug Pad - Protect Floors While Securing Rug and Making Vacuuming Easier"/>
    <n v="2"/>
    <s v="amazon.com"/>
    <s v="Amazon"/>
    <s v="WINTHROP"/>
    <s v="WA"/>
    <s v="98862-5003"/>
    <n v="29.66"/>
    <n v="0"/>
    <n v="0"/>
    <n v="0"/>
    <n v="0"/>
    <n v="-4.4400000000000004"/>
    <n v="-4.34"/>
    <n v="0"/>
    <n v="0"/>
    <n v="20.88"/>
  </r>
  <r>
    <x v="6"/>
    <s v="Aug 5, 2015"/>
    <s v="Aug 5, 2015 6:00:40 PM PDT"/>
    <n v="5947569941"/>
    <x v="3"/>
    <s v="104-7218090-3666623"/>
    <s v="rug_wrench_200_2x4_fba"/>
    <s v="Rug Wrench Washable Non Slip Rug Pad - Protect Floors While Securing Rug and Making Vacuuming Easier"/>
    <n v="1"/>
    <s v="amazon.com"/>
    <s v="Amazon"/>
    <s v="Tampa"/>
    <s v="FL"/>
    <n v="33609"/>
    <n v="9.83"/>
    <n v="0"/>
    <n v="0"/>
    <n v="0"/>
    <n v="0"/>
    <n v="-1.47"/>
    <n v="-2.54"/>
    <n v="0"/>
    <n v="0"/>
    <n v="5.82"/>
  </r>
  <r>
    <x v="6"/>
    <s v="Aug 5, 2015"/>
    <s v="Aug 5, 2015 9:18:32 PM PDT"/>
    <n v="5947569941"/>
    <x v="3"/>
    <s v="115-6781251-8240265"/>
    <s v="rug_wrench_200_2x4_fba"/>
    <s v="Rug Wrench Washable Non Slip Rug Pad - Protect Floors While Securing Rug and Making Vacuuming Easier"/>
    <n v="1"/>
    <s v="amazon.com"/>
    <s v="Amazon"/>
    <s v="LOS GATOS"/>
    <s v="CA"/>
    <s v="95032-7620"/>
    <n v="9.83"/>
    <n v="0"/>
    <n v="0"/>
    <n v="0"/>
    <n v="0"/>
    <n v="-1.47"/>
    <n v="-2.54"/>
    <n v="0"/>
    <n v="0"/>
    <n v="5.82"/>
  </r>
  <r>
    <x v="6"/>
    <s v="Aug 6, 2015"/>
    <s v="Aug 6, 2015 12:04:01 AM PDT"/>
    <n v="5947569941"/>
    <x v="3"/>
    <s v="116-4642377-4839419"/>
    <s v="rug_wrench_200_2x8_fba"/>
    <s v="Rug Wrench Washable Non Slip Rug Pad - Protect Floors While Securing Rug and Making Vacuuming Easier"/>
    <n v="1"/>
    <s v="amazon.com"/>
    <s v="Amazon"/>
    <s v="Medford"/>
    <s v="MA"/>
    <s v="02155-3519"/>
    <n v="14.83"/>
    <n v="0"/>
    <n v="0"/>
    <n v="0"/>
    <n v="0"/>
    <n v="-2.2200000000000002"/>
    <n v="-2.67"/>
    <n v="0"/>
    <n v="0"/>
    <n v="9.94"/>
  </r>
  <r>
    <x v="6"/>
    <s v="Aug 6, 2015"/>
    <s v="Aug 6, 2015 1:16:47 AM PDT"/>
    <n v="5947569941"/>
    <x v="3"/>
    <s v="108-5130886-8544232"/>
    <s v="rug_wrench_200_5x8_fba"/>
    <s v="Rug Wrench Washable Non Slip Rug Pad - Protect Floors While Securing Rug and Making Vacuuming Easier"/>
    <n v="1"/>
    <s v="amazon.com"/>
    <s v="Amazon"/>
    <s v="PHILADELPHIA"/>
    <s v="PA"/>
    <s v="19106-2851"/>
    <n v="19.829999999999998"/>
    <n v="0"/>
    <n v="0"/>
    <n v="0"/>
    <n v="0"/>
    <n v="-2.97"/>
    <n v="-4.41"/>
    <n v="0"/>
    <n v="0"/>
    <n v="12.45"/>
  </r>
  <r>
    <x v="6"/>
    <s v="Aug 6, 2015"/>
    <s v="Aug 6, 2015 2:02:42 AM PDT"/>
    <n v="5947569941"/>
    <x v="3"/>
    <s v="109-0199722-5317000"/>
    <s v="rug_wrench_200_2x4_fba"/>
    <s v="Rug Wrench Washable Non Slip Rug Pad - Protect Floors While Securing Rug and Making Vacuuming Easier"/>
    <n v="1"/>
    <s v="amazon.com"/>
    <s v="Amazon"/>
    <s v="new rochelle"/>
    <s v="NY"/>
    <n v="10805"/>
    <n v="9.83"/>
    <n v="0"/>
    <n v="0"/>
    <n v="0"/>
    <n v="0"/>
    <n v="-1.47"/>
    <n v="-2.54"/>
    <n v="0"/>
    <n v="0"/>
    <n v="5.82"/>
  </r>
  <r>
    <x v="6"/>
    <s v="Aug 6, 2015"/>
    <s v="Aug 6, 2015 2:14:03 AM PDT"/>
    <n v="5947569941"/>
    <x v="3"/>
    <s v="102-9564599-1233043"/>
    <s v="rug_wrench_200_2x8_fba"/>
    <s v="Rug Wrench Washable Non Slip Rug Pad - Protect Floors While Securing Rug and Making Vacuuming Easier"/>
    <n v="1"/>
    <s v="amazon.com"/>
    <s v="Amazon"/>
    <s v="BIRMINGHAM"/>
    <s v="AL"/>
    <s v="35244-4195"/>
    <n v="14.83"/>
    <n v="1.62"/>
    <n v="0"/>
    <n v="-1.62"/>
    <n v="0"/>
    <n v="-2.2200000000000002"/>
    <n v="-2.67"/>
    <n v="0"/>
    <n v="0"/>
    <n v="9.94"/>
  </r>
  <r>
    <x v="6"/>
    <s v="Aug 6, 2015"/>
    <s v="Aug 6, 2015 2:26:52 AM PDT"/>
    <n v="5947569941"/>
    <x v="3"/>
    <s v="102-8861426-0683457"/>
    <s v="rug_wrench_200_3x5_fba"/>
    <s v="Rug Wrench Washable Non Slip Rug Pad - Protect Floors While Securing Rug and Making Vacuuming Easier"/>
    <n v="4"/>
    <s v="amazon.com"/>
    <s v="Amazon"/>
    <s v="Accokeek"/>
    <s v="Maryland"/>
    <n v="20607"/>
    <n v="51.32"/>
    <n v="0"/>
    <n v="0"/>
    <n v="0"/>
    <n v="0"/>
    <n v="-7.68"/>
    <n v="-7.68"/>
    <n v="0"/>
    <n v="0"/>
    <n v="35.96"/>
  </r>
  <r>
    <x v="6"/>
    <s v="Aug 6, 2015"/>
    <s v="Aug 6, 2015 9:02:24 AM PDT"/>
    <n v="5947569941"/>
    <x v="3"/>
    <s v="109-9420614-0903453"/>
    <s v="rug_wrench_200_2x4_fba"/>
    <s v="Rug Wrench Washable Non Slip Rug Pad - Protect Floors While Securing Rug and Making Vacuuming Easier"/>
    <n v="1"/>
    <s v="amazon.com"/>
    <s v="Amazon"/>
    <s v="MC LEAN"/>
    <s v="VA"/>
    <s v="22101-5011"/>
    <n v="9.83"/>
    <n v="1.5"/>
    <n v="0"/>
    <n v="-1.5"/>
    <n v="0"/>
    <n v="-1.47"/>
    <n v="-2.54"/>
    <n v="0"/>
    <n v="0"/>
    <n v="5.82"/>
  </r>
  <r>
    <x v="6"/>
    <s v="Aug 6, 2015"/>
    <s v="Aug 6, 2015 12:30:24 PM PDT"/>
    <n v="5947569941"/>
    <x v="3"/>
    <s v="002-3896671-0353000"/>
    <s v="rug_wrench_200_5x8_fba"/>
    <s v="Rug Wrench Washable Non Slip Rug Pad - Protect Floors While Securing Rug and Making Vacuuming Easier"/>
    <n v="1"/>
    <s v="amazon.com"/>
    <s v="Amazon"/>
    <s v="San Francisco"/>
    <s v="CA"/>
    <n v="94110"/>
    <n v="19.829999999999998"/>
    <n v="0"/>
    <n v="0"/>
    <n v="0"/>
    <n v="0"/>
    <n v="-2.97"/>
    <n v="-4.41"/>
    <n v="0"/>
    <n v="0"/>
    <n v="12.45"/>
  </r>
  <r>
    <x v="6"/>
    <s v="Aug 6, 2015"/>
    <s v="Aug 6, 2015 3:32:00 PM PDT"/>
    <n v="5947569941"/>
    <x v="3"/>
    <s v="113-4301285-0374660"/>
    <s v="rug_wrench_200_2x4_fba"/>
    <s v="Rug Wrench Washable Non Slip Rug Pad - Protect Floors While Securing Rug and Making Vacuuming Easier"/>
    <n v="1"/>
    <s v="amazon.com"/>
    <s v="Amazon"/>
    <s v="DALLAS"/>
    <s v="TEXAS"/>
    <s v="75229-5222"/>
    <n v="9.83"/>
    <n v="0"/>
    <n v="0"/>
    <n v="0"/>
    <n v="0"/>
    <n v="-1.47"/>
    <n v="-2.54"/>
    <n v="0"/>
    <n v="0"/>
    <n v="5.82"/>
  </r>
  <r>
    <x v="6"/>
    <s v="Aug 6, 2015"/>
    <s v="Aug 6, 2015 4:14:02 PM PDT"/>
    <n v="5947569941"/>
    <x v="3"/>
    <s v="113-3725983-7708254"/>
    <s v="rug_wrench_200_4x6_fba"/>
    <s v="Rug Wrench Washable Non Slip Rug Pad - Protect Floors While Securing Rug and Making Vacuuming Easier"/>
    <n v="1"/>
    <s v="amazon.com"/>
    <s v="Amazon"/>
    <s v="SAN ANTONIO"/>
    <s v="TX"/>
    <s v="78258-3008"/>
    <n v="16.829999999999998"/>
    <n v="0"/>
    <n v="0"/>
    <n v="0"/>
    <n v="0"/>
    <n v="-2.52"/>
    <n v="-4.0199999999999996"/>
    <n v="0"/>
    <n v="0"/>
    <n v="10.29"/>
  </r>
  <r>
    <x v="6"/>
    <s v="Aug 6, 2015"/>
    <s v="Aug 6, 2015 8:42:17 PM PDT"/>
    <n v="5947569941"/>
    <x v="3"/>
    <s v="115-5866672-2864267"/>
    <s v="rug_wrench_200_5x8_fba"/>
    <s v="Rug Wrench Washable Non Slip Rug Pad - Protect Floors While Securing Rug and Making Vacuuming Easier"/>
    <n v="1"/>
    <s v="amazon.com"/>
    <s v="Amazon"/>
    <s v="Seattle"/>
    <s v="WA"/>
    <n v="98126"/>
    <n v="19.829999999999998"/>
    <n v="0"/>
    <n v="0"/>
    <n v="0"/>
    <n v="0"/>
    <n v="-2.97"/>
    <n v="-4.41"/>
    <n v="0"/>
    <n v="0"/>
    <n v="12.45"/>
  </r>
  <r>
    <x v="6"/>
    <s v="Aug 6, 2015"/>
    <s v="Aug 6, 2015 8:52:52 PM PDT"/>
    <n v="5947569941"/>
    <x v="5"/>
    <s v="106-1379486-5725030"/>
    <s v="rug_wrench_200_3x5_fba"/>
    <s v="Rug Wrench Washable Non Slip Rug Pad - Protect Floors While Securing Rug and Making Vacuuming Easier"/>
    <n v="1"/>
    <s v="amazon.com"/>
    <s v="Amazon"/>
    <s v="PISCATAWAY"/>
    <s v="NJ"/>
    <n v="8854"/>
    <n v="-12.83"/>
    <n v="-4.08"/>
    <n v="0"/>
    <n v="4.08"/>
    <n v="0"/>
    <n v="1.54"/>
    <n v="0"/>
    <n v="0"/>
    <n v="0"/>
    <n v="-11.29"/>
  </r>
  <r>
    <x v="6"/>
    <s v="Aug 6, 2015"/>
    <s v="Aug 6, 2015 9:06:53 PM PDT"/>
    <n v="5947569941"/>
    <x v="3"/>
    <s v="106-7996431-3529843"/>
    <s v="rug_wrench_200_5x8_fba"/>
    <s v="Rug Wrench Washable Non Slip Rug Pad - Protect Floors While Securing Rug and Making Vacuuming Easier"/>
    <n v="1"/>
    <s v="amazon.com"/>
    <s v="Amazon"/>
    <s v="OAKLAND"/>
    <s v="CA"/>
    <s v="94602-1809"/>
    <n v="19.829999999999998"/>
    <n v="0"/>
    <n v="0"/>
    <n v="0"/>
    <n v="0"/>
    <n v="-2.97"/>
    <n v="-4.41"/>
    <n v="0"/>
    <n v="0"/>
    <n v="12.45"/>
  </r>
  <r>
    <x v="6"/>
    <s v="Aug 6, 2015"/>
    <s v="Aug 6, 2015 11:16:28 PM PDT"/>
    <n v="5947569941"/>
    <x v="3"/>
    <s v="002-3801341-7290605"/>
    <s v="rug_wrench_200_2x8_fba"/>
    <s v="Rug Wrench Washable Non Slip Rug Pad - Protect Floors While Securing Rug and Making Vacuuming Easier"/>
    <n v="1"/>
    <s v="amazon.com"/>
    <s v="Amazon"/>
    <s v="NEW YORK"/>
    <s v="NEW YORK"/>
    <s v="10065-6034"/>
    <n v="14.83"/>
    <n v="0"/>
    <n v="0"/>
    <n v="0"/>
    <n v="0"/>
    <n v="-2.2200000000000002"/>
    <n v="-1.67"/>
    <n v="0"/>
    <n v="0"/>
    <n v="10.94"/>
  </r>
  <r>
    <x v="6"/>
    <s v="Aug 6, 2015"/>
    <s v="Aug 6, 2015 11:16:28 PM PDT"/>
    <n v="5947569941"/>
    <x v="3"/>
    <s v="002-3801341-7290605"/>
    <s v="rug_wrench_200_3x5_fba"/>
    <s v="Rug Wrench Washable Non Slip Rug Pad - Protect Floors While Securing Rug and Making Vacuuming Easier"/>
    <n v="1"/>
    <s v="amazon.com"/>
    <s v="Amazon"/>
    <s v="NEW YORK"/>
    <s v="NEW YORK"/>
    <s v="10065-6034"/>
    <n v="12.83"/>
    <n v="0"/>
    <n v="0"/>
    <n v="0"/>
    <n v="0"/>
    <n v="-1.92"/>
    <n v="-2.67"/>
    <n v="0"/>
    <n v="0"/>
    <n v="8.24"/>
  </r>
  <r>
    <x v="6"/>
    <s v="Aug 6, 2015"/>
    <s v="Aug 6, 2015 11:18:44 PM PDT"/>
    <n v="5947569941"/>
    <x v="3"/>
    <s v="114-1196899-1438650"/>
    <s v="rug_wrench_200_5x8_fba"/>
    <s v="Rug Wrench Washable Non Slip Rug Pad - Protect Floors While Securing Rug and Making Vacuuming Easier"/>
    <n v="1"/>
    <s v="amazon.com"/>
    <s v="Amazon"/>
    <s v="NEW YORK"/>
    <s v="NEW YORK"/>
    <s v="10005-3510"/>
    <n v="19.829999999999998"/>
    <n v="0"/>
    <n v="0"/>
    <n v="0"/>
    <n v="0"/>
    <n v="-2.97"/>
    <n v="-4.41"/>
    <n v="0"/>
    <n v="0"/>
    <n v="12.45"/>
  </r>
  <r>
    <x v="6"/>
    <s v="Aug 7, 2015"/>
    <s v="Aug 7, 2015 2:11:28 AM PDT"/>
    <n v="5947569941"/>
    <x v="3"/>
    <s v="107-7678622-5929819"/>
    <s v="rug_wrench_200_2x4_fba"/>
    <s v="Rug Wrench Washable Non Slip Rug Pad - Protect Floors While Securing Rug and Making Vacuuming Easier"/>
    <n v="1"/>
    <s v="amazon.com"/>
    <s v="Amazon"/>
    <s v="BROOKLYN"/>
    <s v="NY"/>
    <s v="11211-1563"/>
    <n v="9.83"/>
    <n v="0"/>
    <n v="0"/>
    <n v="0"/>
    <n v="0"/>
    <n v="-1.47"/>
    <n v="-2.54"/>
    <n v="0"/>
    <n v="0"/>
    <n v="5.82"/>
  </r>
  <r>
    <x v="6"/>
    <s v="Aug 7, 2015"/>
    <s v="Aug 7, 2015 2:16:08 PM PDT"/>
    <n v="5947569941"/>
    <x v="3"/>
    <s v="112-3869734-7260246"/>
    <s v="rug_wrench_200_2x8_fba"/>
    <s v="Rug Wrench Washable Non Slip Rug Pad - Protect Floors While Securing Rug and Making Vacuuming Easier"/>
    <n v="2"/>
    <s v="amazon.com"/>
    <s v="Amazon"/>
    <s v="CINCINNATI"/>
    <s v="OH"/>
    <s v="45209-1304"/>
    <n v="29.66"/>
    <n v="0"/>
    <n v="0"/>
    <n v="0"/>
    <n v="0"/>
    <n v="-4.4400000000000004"/>
    <n v="-4.34"/>
    <n v="0"/>
    <n v="0"/>
    <n v="20.88"/>
  </r>
  <r>
    <x v="6"/>
    <s v="Aug 7, 2015"/>
    <s v="Aug 7, 2015 7:11:17 PM PDT"/>
    <n v="5947569941"/>
    <x v="3"/>
    <s v="103-4753641-9845021"/>
    <s v="rug_wrench_200_3x5_fba"/>
    <s v="Rug Wrench Washable Non Slip Rug Pad - Protect Floors While Securing Rug and Making Vacuuming Easier"/>
    <n v="1"/>
    <s v="amazon.com"/>
    <s v="Amazon"/>
    <s v="Schaumburg"/>
    <s v="IL"/>
    <n v="60194"/>
    <n v="12.83"/>
    <n v="0"/>
    <n v="0"/>
    <n v="0"/>
    <n v="0"/>
    <n v="-1.92"/>
    <n v="-2.67"/>
    <n v="0"/>
    <n v="0"/>
    <n v="8.24"/>
  </r>
  <r>
    <x v="6"/>
    <s v="Aug 7, 2015"/>
    <s v="Aug 7, 2015 7:20:18 PM PDT"/>
    <n v="5947569941"/>
    <x v="3"/>
    <s v="112-2106235-4859413"/>
    <s v="rug_wrench_200_5x8_fba"/>
    <s v="Rug Wrench Washable Non Slip Rug Pad - Protect Floors While Securing Rug and Making Vacuuming Easier"/>
    <n v="1"/>
    <s v="amazon.com"/>
    <s v="Amazon"/>
    <s v="MALVERN"/>
    <s v="PA"/>
    <s v="19355-3402"/>
    <n v="19.829999999999998"/>
    <n v="3.27"/>
    <n v="0"/>
    <n v="-3.27"/>
    <n v="0"/>
    <n v="-2.97"/>
    <n v="-4.41"/>
    <n v="0"/>
    <n v="0"/>
    <n v="12.45"/>
  </r>
  <r>
    <x v="6"/>
    <s v="Aug 7, 2015"/>
    <s v="Aug 7, 2015 9:21:47 PM PDT"/>
    <n v="5947569941"/>
    <x v="3"/>
    <s v="102-5170289-1483460"/>
    <s v="rug_wrench_200_3x5_fba"/>
    <s v="Rug Wrench Washable Non Slip Rug Pad - Protect Floors While Securing Rug and Making Vacuuming Easier"/>
    <n v="1"/>
    <s v="amazon.com"/>
    <s v="Amazon"/>
    <s v="SEATTLE"/>
    <s v="WA"/>
    <s v="98122-3983"/>
    <n v="12.83"/>
    <n v="0"/>
    <n v="0"/>
    <n v="0"/>
    <n v="0"/>
    <n v="-1.92"/>
    <n v="-2.67"/>
    <n v="0"/>
    <n v="0"/>
    <n v="8.24"/>
  </r>
  <r>
    <x v="6"/>
    <s v="Aug 7, 2015"/>
    <s v="Aug 7, 2015 10:31:30 PM PDT"/>
    <n v="5947569941"/>
    <x v="2"/>
    <m/>
    <m/>
    <s v="FBA Inventory Storage Fee"/>
    <m/>
    <m/>
    <m/>
    <m/>
    <m/>
    <m/>
    <n v="0"/>
    <n v="0"/>
    <n v="0"/>
    <n v="0"/>
    <n v="0"/>
    <n v="0"/>
    <n v="0"/>
    <n v="0"/>
    <n v="-126.58"/>
    <n v="-126.58"/>
  </r>
  <r>
    <x v="6"/>
    <s v="Aug 7, 2015"/>
    <s v="Aug 7, 2015 11:09:30 PM PDT"/>
    <n v="5947569941"/>
    <x v="3"/>
    <s v="103-9638672-1601826"/>
    <s v="rug_wrench_200_4x6_fba"/>
    <s v="Rug Wrench Washable Non Slip Rug Pad - Protect Floors While Securing Rug and Making Vacuuming Easier"/>
    <n v="1"/>
    <s v="amazon.com"/>
    <s v="Amazon"/>
    <s v="ATLANTA"/>
    <s v="GA"/>
    <s v="30318-1126"/>
    <n v="16.829999999999998"/>
    <n v="2"/>
    <n v="0"/>
    <n v="-2"/>
    <n v="0"/>
    <n v="-2.52"/>
    <n v="-4.0199999999999996"/>
    <n v="0"/>
    <n v="0"/>
    <n v="10.29"/>
  </r>
  <r>
    <x v="6"/>
    <s v="Aug 7, 2015"/>
    <s v="Aug 7, 2015 11:09:30 PM PDT"/>
    <n v="5947569941"/>
    <x v="3"/>
    <s v="103-9638672-1601826"/>
    <s v="rug_wrench_200_2x4_fba"/>
    <s v="Rug Wrench Washable Non Slip Rug Pad - Protect Floors While Securing Rug and Making Vacuuming Easier"/>
    <n v="2"/>
    <s v="amazon.com"/>
    <s v="Amazon"/>
    <s v="ATLANTA"/>
    <s v="GA"/>
    <s v="30318-1126"/>
    <n v="19.66"/>
    <n v="3.99"/>
    <n v="0"/>
    <n v="-3.99"/>
    <n v="0"/>
    <n v="-2.94"/>
    <n v="-3.08"/>
    <n v="0"/>
    <n v="0"/>
    <n v="13.64"/>
  </r>
  <r>
    <x v="6"/>
    <s v="Aug 8, 2015"/>
    <s v="Aug 8, 2015 1:36:57 AM PDT"/>
    <n v="5947569941"/>
    <x v="3"/>
    <s v="102-1699185-9646633"/>
    <s v="rug_wrench_200_4x6_fba"/>
    <s v="Rug Wrench Washable Non Slip Rug Pad - Protect Floors While Securing Rug and Making Vacuuming Easier"/>
    <n v="1"/>
    <s v="amazon.com"/>
    <s v="Amazon"/>
    <s v="SCOTTSDALE"/>
    <s v="AZ"/>
    <s v="85266-4218"/>
    <n v="16.829999999999998"/>
    <n v="0"/>
    <n v="0"/>
    <n v="0"/>
    <n v="0"/>
    <n v="-2.52"/>
    <n v="-4.0199999999999996"/>
    <n v="0"/>
    <n v="0"/>
    <n v="10.29"/>
  </r>
  <r>
    <x v="6"/>
    <s v="Aug 8, 2015"/>
    <s v="Aug 8, 2015 1:37:00 AM PDT"/>
    <n v="5947569941"/>
    <x v="3"/>
    <s v="102-4155297-3138621"/>
    <s v="rug_wrench_200_2x4_fba"/>
    <s v="Rug Wrench Washable Non Slip Rug Pad - Protect Floors While Securing Rug and Making Vacuuming Easier"/>
    <n v="1"/>
    <s v="amazon.com"/>
    <s v="Amazon"/>
    <s v="SCOTTSDALE"/>
    <s v="AZ"/>
    <s v="85266-4218"/>
    <n v="9.83"/>
    <n v="0"/>
    <n v="0"/>
    <n v="0"/>
    <n v="0"/>
    <n v="-1.47"/>
    <n v="-2.54"/>
    <n v="0"/>
    <n v="0"/>
    <n v="5.82"/>
  </r>
  <r>
    <x v="6"/>
    <s v="Aug 8, 2015"/>
    <s v="Aug 8, 2015 2:00:14 AM PDT"/>
    <n v="5947569941"/>
    <x v="3"/>
    <s v="114-7200560-4401811"/>
    <s v="rug_wrench_200_5x8_fba"/>
    <s v="Rug Wrench Washable Non Slip Rug Pad - Protect Floors While Securing Rug and Making Vacuuming Easier"/>
    <n v="1"/>
    <s v="amazon.com"/>
    <s v="Amazon"/>
    <s v="WINDSOR"/>
    <s v="CO"/>
    <s v="80550-5936"/>
    <n v="19.829999999999998"/>
    <n v="0"/>
    <n v="0"/>
    <n v="0"/>
    <n v="0"/>
    <n v="-2.97"/>
    <n v="-4.41"/>
    <n v="0"/>
    <n v="0"/>
    <n v="12.45"/>
  </r>
  <r>
    <x v="6"/>
    <s v="Aug 8, 2015"/>
    <s v="Aug 8, 2015 3:21:43 PM PDT"/>
    <n v="5947569941"/>
    <x v="3"/>
    <s v="108-2546651-2801069"/>
    <s v="rug_wrench_200_5x8_fba"/>
    <s v="Rug Wrench Washable Non Slip Rug Pad - Protect Floors While Securing Rug and Making Vacuuming Easier"/>
    <n v="1"/>
    <s v="amazon.com"/>
    <s v="Amazon"/>
    <s v="MOUNT PROSPECT"/>
    <s v="IL"/>
    <s v="60056-3850"/>
    <n v="19.829999999999998"/>
    <n v="3.27"/>
    <n v="0"/>
    <n v="-3.27"/>
    <n v="0"/>
    <n v="-2.97"/>
    <n v="-4.41"/>
    <n v="0"/>
    <n v="0"/>
    <n v="12.45"/>
  </r>
  <r>
    <x v="6"/>
    <s v="Aug 8, 2015"/>
    <s v="Aug 8, 2015 4:54:28 PM PDT"/>
    <n v="5947569941"/>
    <x v="3"/>
    <s v="116-5838072-3291426"/>
    <s v="rug_wrench_200_5x8_fba"/>
    <s v="Rug Wrench Washable Non Slip Rug Pad - Protect Floors While Securing Rug and Making Vacuuming Easier"/>
    <n v="1"/>
    <s v="amazon.com"/>
    <s v="Amazon"/>
    <s v="SCHENECTADY"/>
    <s v="NY"/>
    <s v="12309-1625"/>
    <n v="19.829999999999998"/>
    <n v="0"/>
    <n v="0"/>
    <n v="0"/>
    <n v="0"/>
    <n v="-2.97"/>
    <n v="-4.41"/>
    <n v="0"/>
    <n v="0"/>
    <n v="12.45"/>
  </r>
  <r>
    <x v="6"/>
    <s v="Aug 8, 2015"/>
    <s v="Aug 8, 2015 7:54:26 PM PDT"/>
    <n v="5947569941"/>
    <x v="3"/>
    <s v="111-0395970-5701830"/>
    <s v="rug_wrench_200_2x8_fba"/>
    <s v="Rug Wrench Washable Non Slip Rug Pad - Protect Floors While Securing Rug and Making Vacuuming Easier"/>
    <n v="1"/>
    <s v="amazon.com"/>
    <s v="Amazon"/>
    <s v="MONTCLAIR"/>
    <s v="NJ"/>
    <s v="07042-4016"/>
    <n v="14.83"/>
    <n v="0"/>
    <n v="0"/>
    <n v="0"/>
    <n v="0"/>
    <n v="-2.2200000000000002"/>
    <n v="-2.67"/>
    <n v="0"/>
    <n v="0"/>
    <n v="9.94"/>
  </r>
  <r>
    <x v="6"/>
    <s v="Aug 8, 2015"/>
    <s v="Aug 8, 2015 7:54:26 PM PDT"/>
    <n v="5947569941"/>
    <x v="3"/>
    <s v="111-0395970-5701830"/>
    <s v="rug_wrench_200_3x5_fba"/>
    <s v="Rug Wrench Washable Non Slip Rug Pad - Protect Floors While Securing Rug and Making Vacuuming Easier"/>
    <n v="2"/>
    <s v="amazon.com"/>
    <s v="Amazon"/>
    <s v="MONTCLAIR"/>
    <s v="NJ"/>
    <s v="07042-4016"/>
    <n v="25.66"/>
    <n v="0"/>
    <n v="0"/>
    <n v="0"/>
    <n v="0"/>
    <n v="-3.84"/>
    <n v="-3.34"/>
    <n v="0"/>
    <n v="0"/>
    <n v="18.48"/>
  </r>
  <r>
    <x v="6"/>
    <s v="Aug 8, 2015"/>
    <s v="Aug 8, 2015 7:55:47 PM PDT"/>
    <n v="5947569941"/>
    <x v="3"/>
    <s v="107-6513383-1557820"/>
    <s v="rug_wrench_200_2x4_fba"/>
    <s v="Rug Wrench Washable Non Slip Rug Pad - Protect Floors While Securing Rug and Making Vacuuming Easier"/>
    <n v="1"/>
    <s v="amazon.com"/>
    <s v="Amazon"/>
    <s v="MESQUITE"/>
    <s v="TX"/>
    <s v="75150-1950"/>
    <n v="9.83"/>
    <n v="0"/>
    <n v="0"/>
    <n v="0"/>
    <n v="0"/>
    <n v="-2.94"/>
    <n v="-1.54"/>
    <n v="0"/>
    <n v="0"/>
    <n v="5.35"/>
  </r>
  <r>
    <x v="6"/>
    <s v="Aug 8, 2015"/>
    <s v="Aug 8, 2015 7:55:47 PM PDT"/>
    <n v="5947569941"/>
    <x v="3"/>
    <s v="107-6513383-1557820"/>
    <s v="rug_wrench_200_2x4_fba"/>
    <s v="Rug Wrench Washable Non Slip Rug Pad - Protect Floors While Securing Rug and Making Vacuuming Easier"/>
    <n v="1"/>
    <s v="amazon.com"/>
    <s v="Amazon"/>
    <s v="MESQUITE"/>
    <s v="TX"/>
    <s v="75150-1950"/>
    <n v="9.83"/>
    <n v="0"/>
    <n v="0"/>
    <n v="0"/>
    <n v="0"/>
    <n v="0"/>
    <n v="-2.54"/>
    <n v="0"/>
    <n v="0"/>
    <n v="7.29"/>
  </r>
  <r>
    <x v="6"/>
    <s v="Aug 9, 2015"/>
    <s v="Aug 9, 2015 2:13:47 AM PDT"/>
    <n v="5954748431"/>
    <x v="3"/>
    <s v="114-3225187-4377020"/>
    <s v="rug_wrench_200_2x4_fba"/>
    <s v="Rug Wrench Washable Non Slip Rug Pad - Protect Floors While Securing Rug and Making Vacuuming Easier"/>
    <n v="2"/>
    <s v="amazon.com"/>
    <s v="Amazon"/>
    <s v="Port Orange"/>
    <s v="FL"/>
    <s v="32128-6671"/>
    <n v="19.66"/>
    <n v="0"/>
    <n v="0"/>
    <n v="0"/>
    <n v="0"/>
    <n v="-2.94"/>
    <n v="-4.08"/>
    <n v="0"/>
    <n v="0"/>
    <n v="12.64"/>
  </r>
  <r>
    <x v="6"/>
    <s v="Aug 9, 2015"/>
    <s v="Aug 9, 2015 3:12:30 AM PDT"/>
    <n v="5954748431"/>
    <x v="3"/>
    <s v="108-7425527-3564228"/>
    <s v="rug_wrench_200_2x8_fba"/>
    <s v="Rug Wrench Washable Non Slip Rug Pad - Protect Floors While Securing Rug and Making Vacuuming Easier"/>
    <n v="1"/>
    <s v="amazon.com"/>
    <s v="Amazon"/>
    <s v="Palm Beach Gardens"/>
    <s v="FL"/>
    <n v="33410"/>
    <n v="14.83"/>
    <n v="0"/>
    <n v="0"/>
    <n v="0"/>
    <n v="0"/>
    <n v="-2.2200000000000002"/>
    <n v="-2.67"/>
    <n v="0"/>
    <n v="0"/>
    <n v="9.94"/>
  </r>
  <r>
    <x v="6"/>
    <s v="Aug 9, 2015"/>
    <s v="Aug 9, 2015 11:20:17 AM PDT"/>
    <n v="5954748431"/>
    <x v="3"/>
    <s v="103-9735075-8521860"/>
    <s v="rug_wrench_200_5x8_fba"/>
    <s v="Rug Wrench Washable Non Slip Rug Pad - Protect Floors While Securing Rug and Making Vacuuming Easier"/>
    <n v="1"/>
    <s v="amazon.com"/>
    <s v="Amazon"/>
    <s v="BLACKSBURG"/>
    <s v="VA"/>
    <s v="24060-4896"/>
    <n v="19.829999999999998"/>
    <n v="0"/>
    <n v="0"/>
    <n v="0"/>
    <n v="0"/>
    <n v="-2.97"/>
    <n v="-4.41"/>
    <n v="0"/>
    <n v="0"/>
    <n v="12.45"/>
  </r>
  <r>
    <x v="6"/>
    <s v="Aug 9, 2015"/>
    <s v="Aug 9, 2015 11:26:31 AM PDT"/>
    <n v="5954748431"/>
    <x v="3"/>
    <s v="002-0122495-9888275"/>
    <s v="rug_wrench_200_5x8_fba"/>
    <s v="Rug Wrench Washable Non Slip Rug Pad - Protect Floors While Securing Rug and Making Vacuuming Easier"/>
    <n v="1"/>
    <s v="amazon.com"/>
    <s v="Amazon"/>
    <s v="North Bend"/>
    <s v="OH"/>
    <s v="45052-9613"/>
    <n v="19.829999999999998"/>
    <n v="0"/>
    <n v="0"/>
    <n v="0"/>
    <n v="0"/>
    <n v="-2.97"/>
    <n v="-4.41"/>
    <n v="0"/>
    <n v="0"/>
    <n v="12.45"/>
  </r>
  <r>
    <x v="6"/>
    <s v="Aug 9, 2015"/>
    <s v="Aug 9, 2015 1:17:40 PM PDT"/>
    <n v="5954748431"/>
    <x v="3"/>
    <s v="109-6076846-7359439"/>
    <s v="rug_wrench_200_2x4_fba"/>
    <s v="Rug Wrench Washable Non Slip Rug Pad - Protect Floors While Securing Rug and Making Vacuuming Easier"/>
    <n v="1"/>
    <s v="amazon.com"/>
    <s v="Amazon"/>
    <s v="NEW YORK"/>
    <s v="NY"/>
    <s v="10031-2043"/>
    <n v="9.83"/>
    <n v="3.99"/>
    <n v="0"/>
    <n v="-3.99"/>
    <n v="0"/>
    <n v="-1.47"/>
    <n v="-2.54"/>
    <n v="0"/>
    <n v="0"/>
    <n v="5.82"/>
  </r>
  <r>
    <x v="6"/>
    <s v="Aug 9, 2015"/>
    <s v="Aug 9, 2015 3:50:37 PM PDT"/>
    <n v="5954748431"/>
    <x v="3"/>
    <s v="109-8215263-7389021"/>
    <s v="rug_wrench_200_4x6_fba"/>
    <s v="Rug Wrench Washable Non Slip Rug Pad - Protect Floors While Securing Rug and Making Vacuuming Easier"/>
    <n v="1"/>
    <s v="amazon.com"/>
    <s v="Amazon"/>
    <s v="montville"/>
    <s v="me"/>
    <n v="4941"/>
    <n v="16.829999999999998"/>
    <n v="0"/>
    <n v="0"/>
    <n v="0"/>
    <n v="0"/>
    <n v="-2.52"/>
    <n v="-4.0199999999999996"/>
    <n v="0"/>
    <n v="0"/>
    <n v="10.29"/>
  </r>
  <r>
    <x v="6"/>
    <s v="Aug 9, 2015"/>
    <s v="Aug 9, 2015 7:15:03 PM PDT"/>
    <n v="5954748431"/>
    <x v="3"/>
    <s v="111-8778348-2941854"/>
    <s v="rug_wrench_200_2x8_fba"/>
    <s v="Rug Wrench Washable Non Slip Rug Pad - Protect Floors While Securing Rug and Making Vacuuming Easier"/>
    <n v="1"/>
    <s v="amazon.com"/>
    <s v="Amazon"/>
    <s v="ORLAND PARK"/>
    <s v="IL"/>
    <s v="60467-5398"/>
    <n v="14.83"/>
    <n v="0"/>
    <n v="0"/>
    <n v="0"/>
    <n v="0"/>
    <n v="-4.4400000000000004"/>
    <n v="-1.67"/>
    <n v="0"/>
    <n v="0"/>
    <n v="8.7200000000000006"/>
  </r>
  <r>
    <x v="6"/>
    <s v="Aug 9, 2015"/>
    <s v="Aug 9, 2015 7:15:03 PM PDT"/>
    <n v="5954748431"/>
    <x v="3"/>
    <s v="111-8778348-2941854"/>
    <s v="rug_wrench_200_2x8_fba"/>
    <s v="Rug Wrench Washable Non Slip Rug Pad - Protect Floors While Securing Rug and Making Vacuuming Easier"/>
    <n v="1"/>
    <s v="amazon.com"/>
    <s v="Amazon"/>
    <s v="ORLAND PARK"/>
    <s v="IL"/>
    <s v="60467-5398"/>
    <n v="14.83"/>
    <n v="0"/>
    <n v="0"/>
    <n v="0"/>
    <n v="0"/>
    <n v="0"/>
    <n v="-2.67"/>
    <n v="0"/>
    <n v="0"/>
    <n v="12.16"/>
  </r>
  <r>
    <x v="6"/>
    <s v="Aug 9, 2015"/>
    <s v="Aug 9, 2015 9:30:56 PM PDT"/>
    <n v="5954748431"/>
    <x v="3"/>
    <s v="108-4795504-9523457"/>
    <s v="rug_wrench_200_2x4_fba"/>
    <s v="Rug Wrench Washable Non Slip Rug Pad - Protect Floors While Securing Rug and Making Vacuuming Easier"/>
    <n v="1"/>
    <s v="amazon.com"/>
    <s v="Amazon"/>
    <s v="San Diego"/>
    <s v="CA"/>
    <n v="92102"/>
    <n v="9.83"/>
    <n v="0"/>
    <n v="0"/>
    <n v="0"/>
    <n v="0"/>
    <n v="-1.47"/>
    <n v="-2.54"/>
    <n v="0"/>
    <n v="0"/>
    <n v="5.82"/>
  </r>
  <r>
    <x v="6"/>
    <s v="Aug 9, 2015"/>
    <s v="Aug 9, 2015 10:47:10 PM PDT"/>
    <n v="5954748431"/>
    <x v="3"/>
    <s v="107-0562171-7766660"/>
    <s v="rug_wrench_200_2x4_fba"/>
    <s v="Rug Wrench Washable Non Slip Rug Pad - Protect Floors While Securing Rug and Making Vacuuming Easier"/>
    <n v="3"/>
    <s v="amazon.com"/>
    <s v="Amazon"/>
    <s v="BROOKLYN"/>
    <s v="NY"/>
    <s v="11238-4001"/>
    <n v="29.49"/>
    <n v="0"/>
    <n v="0"/>
    <n v="0"/>
    <n v="0"/>
    <n v="-4.41"/>
    <n v="-5.62"/>
    <n v="0"/>
    <n v="0"/>
    <n v="19.46"/>
  </r>
  <r>
    <x v="6"/>
    <s v="Aug 10, 2015"/>
    <s v="Aug 10, 2015 2:01:30 AM PDT"/>
    <n v="5954748431"/>
    <x v="3"/>
    <s v="110-4296827-2891427"/>
    <s v="rug_wrench_200_2x4_fba"/>
    <s v="Rug Wrench Washable Non Slip Rug Pad - Protect Floors While Securing Rug and Making Vacuuming Easier"/>
    <n v="1"/>
    <s v="amazon.com"/>
    <s v="Amazon"/>
    <s v="NORTH PROVIDENCE"/>
    <s v="RI"/>
    <s v="02904-8931"/>
    <n v="9.83"/>
    <n v="0"/>
    <n v="0"/>
    <n v="0"/>
    <n v="0"/>
    <n v="-1.47"/>
    <n v="-2.54"/>
    <n v="0"/>
    <n v="0"/>
    <n v="5.82"/>
  </r>
  <r>
    <x v="6"/>
    <s v="Aug 10, 2015"/>
    <s v="Aug 10, 2015 4:01:44 AM PDT"/>
    <n v="5954748431"/>
    <x v="3"/>
    <s v="113-0342060-6813034"/>
    <s v="rug_wrench_200_2x4_fba"/>
    <s v="Rug Wrench Washable Non Slip Rug Pad - Protect Floors While Securing Rug and Making Vacuuming Easier"/>
    <n v="2"/>
    <s v="amazon.com"/>
    <s v="Amazon"/>
    <s v="CLAREMONT"/>
    <s v="CA"/>
    <s v="91711-2020"/>
    <n v="19.66"/>
    <n v="0"/>
    <n v="0"/>
    <n v="0"/>
    <n v="0"/>
    <n v="-7.35"/>
    <n v="-3.08"/>
    <n v="0"/>
    <n v="0"/>
    <n v="9.23"/>
  </r>
  <r>
    <x v="6"/>
    <s v="Aug 10, 2015"/>
    <s v="Aug 10, 2015 4:01:44 AM PDT"/>
    <n v="5954748431"/>
    <x v="3"/>
    <s v="113-0342060-6813034"/>
    <s v="rug_wrench_200_2x4_fba"/>
    <s v="Rug Wrench Washable Non Slip Rug Pad - Protect Floors While Securing Rug and Making Vacuuming Easier"/>
    <n v="1"/>
    <s v="amazon.com"/>
    <s v="Amazon"/>
    <s v="CLAREMONT"/>
    <s v="CA"/>
    <s v="91711-2020"/>
    <n v="9.83"/>
    <n v="0"/>
    <n v="0"/>
    <n v="0"/>
    <n v="0"/>
    <n v="0"/>
    <n v="-2.54"/>
    <n v="0"/>
    <n v="0"/>
    <n v="7.29"/>
  </r>
  <r>
    <x v="6"/>
    <s v="Aug 10, 2015"/>
    <s v="Aug 10, 2015 4:01:44 AM PDT"/>
    <n v="5954748431"/>
    <x v="3"/>
    <s v="113-0342060-6813034"/>
    <s v="rug_wrench_200_2x4_fba"/>
    <s v="Rug Wrench Washable Non Slip Rug Pad - Protect Floors While Securing Rug and Making Vacuuming Easier"/>
    <n v="1"/>
    <s v="amazon.com"/>
    <s v="Amazon"/>
    <s v="CLAREMONT"/>
    <s v="CA"/>
    <s v="91711-2020"/>
    <n v="9.83"/>
    <n v="0"/>
    <n v="0"/>
    <n v="0"/>
    <n v="0"/>
    <n v="0"/>
    <n v="-1.54"/>
    <n v="0"/>
    <n v="0"/>
    <n v="8.2899999999999991"/>
  </r>
  <r>
    <x v="6"/>
    <s v="Aug 10, 2015"/>
    <s v="Aug 10, 2015 4:01:44 AM PDT"/>
    <n v="5954748431"/>
    <x v="3"/>
    <s v="113-0342060-6813034"/>
    <s v="rug_wrench_200_2x4_fba"/>
    <s v="Rug Wrench Washable Non Slip Rug Pad - Protect Floors While Securing Rug and Making Vacuuming Easier"/>
    <n v="1"/>
    <s v="amazon.com"/>
    <s v="Amazon"/>
    <s v="CLAREMONT"/>
    <s v="CA"/>
    <s v="91711-2020"/>
    <n v="9.83"/>
    <n v="0"/>
    <n v="0"/>
    <n v="0"/>
    <n v="0"/>
    <n v="0"/>
    <n v="-1.54"/>
    <n v="0"/>
    <n v="0"/>
    <n v="8.2899999999999991"/>
  </r>
  <r>
    <x v="6"/>
    <s v="Aug 10, 2015"/>
    <s v="Aug 10, 2015 4:06:25 AM PDT"/>
    <n v="5954748431"/>
    <x v="3"/>
    <s v="102-6320559-4524246"/>
    <s v="rug_wrench_200_2x4_fba"/>
    <s v="Rug Wrench Washable Non Slip Rug Pad - Protect Floors While Securing Rug and Making Vacuuming Easier"/>
    <n v="1"/>
    <s v="amazon.com"/>
    <s v="Amazon"/>
    <s v="MAITLAND"/>
    <s v="FL"/>
    <s v="32751-5849"/>
    <n v="9.83"/>
    <n v="0"/>
    <n v="0"/>
    <n v="0"/>
    <n v="0"/>
    <n v="-1.47"/>
    <n v="-2.54"/>
    <n v="0"/>
    <n v="0"/>
    <n v="5.82"/>
  </r>
  <r>
    <x v="6"/>
    <s v="Aug 10, 2015"/>
    <s v="Aug 10, 2015 5:02:07 AM PDT"/>
    <n v="5954748431"/>
    <x v="4"/>
    <m/>
    <m/>
    <s v="To your account ending in: 1194, Federal ACH Trace ID: 091000011447085"/>
    <m/>
    <m/>
    <m/>
    <m/>
    <m/>
    <m/>
    <n v="0"/>
    <n v="0"/>
    <n v="0"/>
    <n v="0"/>
    <n v="0"/>
    <n v="0"/>
    <n v="0"/>
    <n v="0"/>
    <n v="-1508.97"/>
    <n v="-1508.97"/>
  </r>
  <r>
    <x v="6"/>
    <s v="Aug 10, 2015"/>
    <s v="Aug 10, 2015 5:23:48 AM PDT"/>
    <n v="5954748431"/>
    <x v="3"/>
    <s v="103-8786541-0500245"/>
    <s v="rug_wrench_200_2x4_fba"/>
    <s v="Rug Wrench Washable Non Slip Rug Pad - Protect Floors While Securing Rug and Making Vacuuming Easier"/>
    <n v="1"/>
    <s v="amazon.com"/>
    <s v="Amazon"/>
    <s v="HAMPTON"/>
    <s v="VA"/>
    <s v="23661-3312"/>
    <n v="9.83"/>
    <n v="0"/>
    <n v="0"/>
    <n v="0"/>
    <n v="0"/>
    <n v="-1.47"/>
    <n v="-2.54"/>
    <n v="0"/>
    <n v="0"/>
    <n v="5.82"/>
  </r>
  <r>
    <x v="6"/>
    <s v="Aug 10, 2015"/>
    <s v="Aug 10, 2015 12:20:08 PM PDT"/>
    <n v="5954748431"/>
    <x v="3"/>
    <s v="106-2116177-9581841"/>
    <s v="rug_wrench_200_5x8_fba"/>
    <s v="Rug Wrench Washable Non Slip Rug Pad - Protect Floors While Securing Rug and Making Vacuuming Easier"/>
    <n v="1"/>
    <s v="amazon.com"/>
    <s v="Amazon"/>
    <s v="HOCKESSIN"/>
    <s v="DE"/>
    <s v="19707-1600"/>
    <n v="19.829999999999998"/>
    <n v="0"/>
    <n v="0"/>
    <n v="0"/>
    <n v="0"/>
    <n v="-2.97"/>
    <n v="-4.41"/>
    <n v="0"/>
    <n v="0"/>
    <n v="12.45"/>
  </r>
  <r>
    <x v="6"/>
    <s v="Aug 10, 2015"/>
    <s v="Aug 10, 2015 12:22:56 PM PDT"/>
    <n v="5954748431"/>
    <x v="3"/>
    <s v="114-9413304-0332218"/>
    <s v="rug_wrench_200_4x6_fba"/>
    <s v="Rug Wrench Washable Non Slip Rug Pad - Protect Floors While Securing Rug and Making Vacuuming Easier"/>
    <n v="1"/>
    <s v="amazon.com"/>
    <s v="Amazon"/>
    <s v="PORTLAND"/>
    <s v="ME"/>
    <n v="4103"/>
    <n v="16.829999999999998"/>
    <n v="1.57"/>
    <n v="0"/>
    <n v="0"/>
    <n v="0"/>
    <n v="-5.04"/>
    <n v="-7.14"/>
    <n v="0"/>
    <n v="0"/>
    <n v="6.22"/>
  </r>
  <r>
    <x v="6"/>
    <s v="Aug 10, 2015"/>
    <s v="Aug 10, 2015 12:22:56 PM PDT"/>
    <n v="5954748431"/>
    <x v="3"/>
    <s v="114-9413304-0332218"/>
    <s v="rug_wrench_200_4x6_fba"/>
    <s v="Rug Wrench Washable Non Slip Rug Pad - Protect Floors While Securing Rug and Making Vacuuming Easier"/>
    <n v="1"/>
    <s v="amazon.com"/>
    <s v="Amazon"/>
    <s v="PORTLAND"/>
    <s v="ME"/>
    <n v="4103"/>
    <n v="16.829999999999998"/>
    <n v="1.55"/>
    <n v="0"/>
    <n v="0"/>
    <n v="0"/>
    <n v="0"/>
    <n v="-3.02"/>
    <n v="0"/>
    <n v="0"/>
    <n v="15.36"/>
  </r>
  <r>
    <x v="6"/>
    <s v="Aug 10, 2015"/>
    <s v="Aug 10, 2015 12:22:56 PM PDT"/>
    <n v="5954748431"/>
    <x v="3"/>
    <s v="114-9413304-0332218"/>
    <s v="rug_wrench_200_2x4_fba"/>
    <s v="Rug Wrench Washable Non Slip Rug Pad - Protect Floors While Securing Rug and Making Vacuuming Easier"/>
    <n v="4"/>
    <s v="amazon.com"/>
    <s v="Amazon"/>
    <s v="PORTLAND"/>
    <s v="ME"/>
    <n v="4103"/>
    <n v="39.32"/>
    <n v="5.21"/>
    <n v="0"/>
    <n v="0"/>
    <n v="0"/>
    <n v="-5.88"/>
    <n v="-11.37"/>
    <n v="0"/>
    <n v="0"/>
    <n v="27.28"/>
  </r>
  <r>
    <x v="6"/>
    <s v="Aug 10, 2015"/>
    <s v="Aug 10, 2015 1:08:21 PM PDT"/>
    <n v="5954748431"/>
    <x v="3"/>
    <s v="110-5517859-2558645"/>
    <s v="rug_wrench_200_3x5_fba"/>
    <s v="Rug Wrench Washable Non Slip Rug Pad - Protect Floors While Securing Rug and Making Vacuuming Easier"/>
    <n v="1"/>
    <s v="amazon.com"/>
    <s v="Amazon"/>
    <s v="Humble"/>
    <s v="TX"/>
    <n v="77396"/>
    <n v="12.83"/>
    <n v="0"/>
    <n v="0"/>
    <n v="0"/>
    <n v="0"/>
    <n v="-1.92"/>
    <n v="-2.67"/>
    <n v="0"/>
    <n v="0"/>
    <n v="8.24"/>
  </r>
  <r>
    <x v="6"/>
    <s v="Aug 10, 2015"/>
    <s v="Aug 10, 2015 2:31:02 PM PDT"/>
    <n v="5954748431"/>
    <x v="3"/>
    <s v="107-8574908-7716256"/>
    <s v="rug_wrench_200_3x5_fba"/>
    <s v="Rug Wrench Washable Non Slip Rug Pad - Protect Floors While Securing Rug and Making Vacuuming Easier"/>
    <n v="1"/>
    <s v="amazon.com"/>
    <s v="Amazon"/>
    <s v="CALDWELL"/>
    <s v="OH"/>
    <s v="43724-9717"/>
    <n v="12.83"/>
    <n v="0"/>
    <n v="0"/>
    <n v="0"/>
    <n v="0"/>
    <n v="-1.92"/>
    <n v="-2.67"/>
    <n v="0"/>
    <n v="0"/>
    <n v="8.24"/>
  </r>
  <r>
    <x v="6"/>
    <s v="Aug 10, 2015"/>
    <s v="Aug 10, 2015 3:21:09 PM PDT"/>
    <n v="5954748431"/>
    <x v="3"/>
    <s v="106-7995375-6855426"/>
    <s v="rug_wrench_200_2x4_fba"/>
    <s v="Rug Wrench Washable Non Slip Rug Pad - Protect Floors While Securing Rug and Making Vacuuming Easier"/>
    <n v="1"/>
    <s v="amazon.com"/>
    <s v="Amazon"/>
    <s v="PORTLAND"/>
    <s v="OREGON"/>
    <s v="97209-2869"/>
    <n v="9.83"/>
    <n v="8.58"/>
    <n v="0"/>
    <n v="-8.58"/>
    <n v="0"/>
    <n v="-1.47"/>
    <n v="-2.54"/>
    <n v="0"/>
    <n v="0"/>
    <n v="5.82"/>
  </r>
  <r>
    <x v="6"/>
    <s v="Aug 10, 2015"/>
    <s v="Aug 10, 2015 3:27:00 PM PDT"/>
    <n v="5954748431"/>
    <x v="3"/>
    <s v="107-5712904-7296263"/>
    <s v="rug_wrench_200_3x5_fba"/>
    <s v="Rug Wrench Washable Non Slip Rug Pad - Protect Floors While Securing Rug and Making Vacuuming Easier"/>
    <n v="1"/>
    <s v="amazon.com"/>
    <s v="Amazon"/>
    <s v="CUPERTINO"/>
    <s v="CA"/>
    <s v="95014-2715"/>
    <n v="12.83"/>
    <n v="0"/>
    <n v="0"/>
    <n v="0"/>
    <n v="0"/>
    <n v="-1.92"/>
    <n v="-2.67"/>
    <n v="0"/>
    <n v="0"/>
    <n v="8.24"/>
  </r>
  <r>
    <x v="6"/>
    <s v="Aug 10, 2015"/>
    <s v="Aug 10, 2015 5:52:12 PM PDT"/>
    <n v="5954748431"/>
    <x v="3"/>
    <s v="002-4303927-7058612"/>
    <s v="rug_wrench_200_4x6_fba"/>
    <s v="Rug Wrench Washable Non Slip Rug Pad - Protect Floors While Securing Rug and Making Vacuuming Easier"/>
    <n v="1"/>
    <s v="amazon.com"/>
    <s v="Amazon"/>
    <s v="Chicago"/>
    <s v="IL"/>
    <n v="60625"/>
    <n v="16.829999999999998"/>
    <n v="0"/>
    <n v="0"/>
    <n v="0"/>
    <n v="0"/>
    <n v="-2.52"/>
    <n v="-4.0199999999999996"/>
    <n v="0"/>
    <n v="0"/>
    <n v="10.29"/>
  </r>
  <r>
    <x v="6"/>
    <s v="Aug 10, 2015"/>
    <s v="Aug 10, 2015 8:31:03 PM PDT"/>
    <n v="5954748431"/>
    <x v="3"/>
    <s v="116-9979031-3453017"/>
    <s v="rug_wrench_200_5x8_fba"/>
    <s v="Rug Wrench Washable Non Slip Rug Pad - Protect Floors While Securing Rug and Making Vacuuming Easier"/>
    <n v="1"/>
    <s v="amazon.com"/>
    <s v="Amazon"/>
    <s v="SAN ANTONIO"/>
    <s v="TEXAS"/>
    <s v="78230-2041"/>
    <n v="19.829999999999998"/>
    <n v="7.57"/>
    <n v="0"/>
    <n v="0"/>
    <n v="0"/>
    <n v="-2.97"/>
    <n v="-11.98"/>
    <n v="0"/>
    <n v="0"/>
    <n v="12.45"/>
  </r>
  <r>
    <x v="6"/>
    <s v="Aug 10, 2015"/>
    <s v="Aug 10, 2015 10:31:39 PM PDT"/>
    <n v="5954748431"/>
    <x v="3"/>
    <s v="102-8446624-2194617"/>
    <s v="rug_wrench_200_5x8_fba"/>
    <s v="Rug Wrench Washable Non Slip Rug Pad - Protect Floors While Securing Rug and Making Vacuuming Easier"/>
    <n v="1"/>
    <s v="amazon.com"/>
    <s v="Amazon"/>
    <s v="SHERMAN OAKS"/>
    <s v="CA"/>
    <n v="91401"/>
    <n v="19.829999999999998"/>
    <n v="0"/>
    <n v="0"/>
    <n v="0"/>
    <n v="0"/>
    <n v="-2.97"/>
    <n v="-4.41"/>
    <n v="0"/>
    <n v="0"/>
    <n v="12.45"/>
  </r>
  <r>
    <x v="6"/>
    <s v="Aug 10, 2015"/>
    <s v="Aug 10, 2015 10:55:49 PM PDT"/>
    <n v="5954748431"/>
    <x v="3"/>
    <s v="104-0514456-9729024"/>
    <s v="rug_wrench_200_5x8_fba"/>
    <s v="Rug Wrench Washable Non Slip Rug Pad - Protect Floors While Securing Rug and Making Vacuuming Easier"/>
    <n v="1"/>
    <s v="amazon.com"/>
    <s v="Amazon"/>
    <s v="WASHINGTON"/>
    <s v="DC"/>
    <s v="20001-3629"/>
    <n v="19.829999999999998"/>
    <n v="0"/>
    <n v="0"/>
    <n v="0"/>
    <n v="0"/>
    <n v="-2.97"/>
    <n v="-4.41"/>
    <n v="0"/>
    <n v="0"/>
    <n v="12.45"/>
  </r>
  <r>
    <x v="6"/>
    <s v="Aug 10, 2015"/>
    <s v="Aug 10, 2015 11:24:28 PM PDT"/>
    <n v="5954748431"/>
    <x v="3"/>
    <s v="105-9851688-7394609"/>
    <s v="rug_wrench_200_4x6_fba"/>
    <s v="Rug Wrench Washable Non Slip Rug Pad - Protect Floors While Securing Rug and Making Vacuuming Easier"/>
    <n v="1"/>
    <s v="amazon.com"/>
    <s v="Amazon"/>
    <s v="BROOKLYN"/>
    <s v="NY"/>
    <s v="11237-1602"/>
    <n v="16.829999999999998"/>
    <n v="0"/>
    <n v="0"/>
    <n v="0"/>
    <n v="0"/>
    <n v="-2.52"/>
    <n v="-3.02"/>
    <n v="0"/>
    <n v="0"/>
    <n v="11.29"/>
  </r>
  <r>
    <x v="6"/>
    <s v="Aug 10, 2015"/>
    <s v="Aug 10, 2015 11:24:28 PM PDT"/>
    <n v="5954748431"/>
    <x v="3"/>
    <s v="105-9851688-7394609"/>
    <s v="rug_wrench_200_2x4_fba"/>
    <s v="Rug Wrench Washable Non Slip Rug Pad - Protect Floors While Securing Rug and Making Vacuuming Easier"/>
    <n v="1"/>
    <s v="amazon.com"/>
    <s v="Amazon"/>
    <s v="BROOKLYN"/>
    <s v="NY"/>
    <s v="11237-1602"/>
    <n v="9.83"/>
    <n v="0"/>
    <n v="0"/>
    <n v="0"/>
    <n v="0"/>
    <n v="-1.47"/>
    <n v="-2.54"/>
    <n v="0"/>
    <n v="0"/>
    <n v="5.82"/>
  </r>
  <r>
    <x v="6"/>
    <s v="Aug 10, 2015"/>
    <s v="Aug 10, 2015 11:42:17 PM PDT"/>
    <n v="5954748431"/>
    <x v="3"/>
    <s v="103-6710320-7472236"/>
    <s v="rug_wrench_200_2x4_fba"/>
    <s v="Rug Wrench Washable Non Slip Rug Pad - Protect Floors While Securing Rug and Making Vacuuming Easier"/>
    <n v="1"/>
    <s v="amazon.com"/>
    <s v="Amazon"/>
    <s v="TILLAMOOK"/>
    <s v="OR"/>
    <s v="97141-8436"/>
    <n v="9.83"/>
    <n v="0"/>
    <n v="0"/>
    <n v="0"/>
    <n v="0"/>
    <n v="-1.47"/>
    <n v="-1.54"/>
    <n v="0"/>
    <n v="0"/>
    <n v="6.82"/>
  </r>
  <r>
    <x v="6"/>
    <s v="Aug 10, 2015"/>
    <s v="Aug 10, 2015 11:42:17 PM PDT"/>
    <n v="5954748431"/>
    <x v="3"/>
    <s v="103-6710320-7472236"/>
    <s v="rug_wrench_200_3x5_fba"/>
    <s v="Rug Wrench Washable Non Slip Rug Pad - Protect Floors While Securing Rug and Making Vacuuming Easier"/>
    <n v="1"/>
    <s v="amazon.com"/>
    <s v="Amazon"/>
    <s v="TILLAMOOK"/>
    <s v="OR"/>
    <s v="97141-8436"/>
    <n v="12.83"/>
    <n v="0"/>
    <n v="0"/>
    <n v="0"/>
    <n v="0"/>
    <n v="-1.92"/>
    <n v="-2.67"/>
    <n v="0"/>
    <n v="0"/>
    <n v="8.24"/>
  </r>
  <r>
    <x v="6"/>
    <s v="Aug 11, 2015"/>
    <s v="Aug 11, 2015 5:03:14 AM PDT"/>
    <n v="5954748431"/>
    <x v="3"/>
    <s v="103-0755928-0752214"/>
    <s v="rug_wrench_200_5x8_fba"/>
    <s v="Rug Wrench Washable Non Slip Rug Pad - Protect Floors While Securing Rug and Making Vacuuming Easier"/>
    <n v="3"/>
    <s v="amazon.com"/>
    <s v="Amazon"/>
    <s v="SAN JOSE"/>
    <s v="CALIFORNIA"/>
    <s v="95128-3322"/>
    <n v="59.49"/>
    <n v="0"/>
    <n v="0"/>
    <n v="0"/>
    <n v="0"/>
    <n v="-8.91"/>
    <n v="-11.23"/>
    <n v="0"/>
    <n v="0"/>
    <n v="39.35"/>
  </r>
  <r>
    <x v="6"/>
    <s v="Aug 11, 2015"/>
    <s v="Aug 11, 2015 9:11:46 AM PDT"/>
    <n v="5954748431"/>
    <x v="5"/>
    <s v="104-5845225-4185819"/>
    <s v="rug_wrench_200_5x8_fba"/>
    <s v="Rug Wrench Washable Non Slip Rug Pad - Protect Floors While Securing Rug and Making Vacuuming Easier"/>
    <n v="1"/>
    <s v="amazon.com"/>
    <s v="Amazon"/>
    <s v="WILLIMANTIC"/>
    <s v="CT"/>
    <s v="06226-1550"/>
    <n v="-19.829999999999998"/>
    <n v="0"/>
    <n v="0"/>
    <n v="0"/>
    <n v="0"/>
    <n v="2.38"/>
    <n v="0"/>
    <n v="0"/>
    <n v="0"/>
    <n v="-17.45"/>
  </r>
  <r>
    <x v="6"/>
    <s v="Aug 11, 2015"/>
    <s v="Aug 11, 2015 12:05:37 PM PDT"/>
    <n v="5954748431"/>
    <x v="3"/>
    <s v="108-6200247-1409062"/>
    <s v="rug_wrench_200_4x6_fba"/>
    <s v="Rug Wrench Washable Non Slip Rug Pad - Protect Floors While Securing Rug and Making Vacuuming Easier"/>
    <n v="1"/>
    <s v="amazon.com"/>
    <s v="Amazon"/>
    <s v="SHARPSVILLE"/>
    <s v="IN"/>
    <s v="46068-8911"/>
    <n v="16.829999999999998"/>
    <n v="0"/>
    <n v="0"/>
    <n v="0"/>
    <n v="0"/>
    <n v="-2.52"/>
    <n v="-3.02"/>
    <n v="0"/>
    <n v="0"/>
    <n v="11.29"/>
  </r>
  <r>
    <x v="6"/>
    <s v="Aug 11, 2015"/>
    <s v="Aug 11, 2015 12:05:37 PM PDT"/>
    <n v="5954748431"/>
    <x v="3"/>
    <s v="108-6200247-1409062"/>
    <s v="rug_wrench_200_2x4_fba"/>
    <s v="Rug Wrench Washable Non Slip Rug Pad - Protect Floors While Securing Rug and Making Vacuuming Easier"/>
    <n v="1"/>
    <s v="amazon.com"/>
    <s v="Amazon"/>
    <s v="SHARPSVILLE"/>
    <s v="IN"/>
    <s v="46068-8911"/>
    <n v="9.83"/>
    <n v="0"/>
    <n v="0"/>
    <n v="0"/>
    <n v="0"/>
    <n v="-1.47"/>
    <n v="-2.54"/>
    <n v="0"/>
    <n v="0"/>
    <n v="5.82"/>
  </r>
  <r>
    <x v="6"/>
    <s v="Aug 11, 2015"/>
    <s v="Aug 11, 2015 12:05:37 PM PDT"/>
    <n v="5954748431"/>
    <x v="3"/>
    <s v="108-6200247-1409062"/>
    <s v="rug_wrench_200_3x5_fba"/>
    <s v="Rug Wrench Washable Non Slip Rug Pad - Protect Floors While Securing Rug and Making Vacuuming Easier"/>
    <n v="1"/>
    <s v="amazon.com"/>
    <s v="Amazon"/>
    <s v="SHARPSVILLE"/>
    <s v="IN"/>
    <s v="46068-8911"/>
    <n v="12.83"/>
    <n v="0"/>
    <n v="0"/>
    <n v="0"/>
    <n v="0"/>
    <n v="-1.92"/>
    <n v="-1.67"/>
    <n v="0"/>
    <n v="0"/>
    <n v="9.24"/>
  </r>
  <r>
    <x v="6"/>
    <s v="Aug 11, 2015"/>
    <s v="Aug 11, 2015 1:19:26 PM PDT"/>
    <n v="5954748431"/>
    <x v="5"/>
    <s v="115-0551689-3872236"/>
    <s v="rug_wrench_200_2x8_fba"/>
    <s v="Rug Wrench Washable Non Slip Rug Pad - Protect Floors While Securing Rug and Making Vacuuming Easier"/>
    <n v="1"/>
    <s v="amazon.com"/>
    <s v="Amazon"/>
    <s v="SANTA ROSA"/>
    <s v="CA"/>
    <s v="95405-8689"/>
    <n v="-14.83"/>
    <n v="0"/>
    <n v="0"/>
    <n v="0"/>
    <n v="0"/>
    <n v="1.78"/>
    <n v="0"/>
    <n v="0"/>
    <n v="0"/>
    <n v="-13.05"/>
  </r>
  <r>
    <x v="6"/>
    <s v="Aug 11, 2015"/>
    <s v="Aug 11, 2015 3:30:01 PM PDT"/>
    <n v="5954748431"/>
    <x v="3"/>
    <s v="106-4223963-4441811"/>
    <s v="rug_wrench_200_4x6_fba"/>
    <s v="Rug Wrench Washable Non Slip Rug Pad - Protect Floors While Securing Rug and Making Vacuuming Easier"/>
    <n v="1"/>
    <s v="amazon.com"/>
    <s v="Amazon"/>
    <s v="OSWEGO"/>
    <s v="NY"/>
    <s v="13126-3616"/>
    <n v="16.829999999999998"/>
    <n v="0"/>
    <n v="0"/>
    <n v="0"/>
    <n v="0"/>
    <n v="-2.52"/>
    <n v="-4.0199999999999996"/>
    <n v="0"/>
    <n v="0"/>
    <n v="10.29"/>
  </r>
  <r>
    <x v="6"/>
    <s v="Aug 11, 2015"/>
    <s v="Aug 11, 2015 5:23:44 PM PDT"/>
    <n v="5954748431"/>
    <x v="3"/>
    <s v="102-3989497-6538614"/>
    <s v="rug_wrench_200_2x8_fba"/>
    <s v="Rug Wrench Washable Non Slip Rug Pad - Protect Floors While Securing Rug and Making Vacuuming Easier"/>
    <n v="1"/>
    <s v="amazon.com"/>
    <s v="Amazon"/>
    <s v="PLEASANTON"/>
    <s v="CA"/>
    <s v="94566-7766"/>
    <n v="14.83"/>
    <n v="0"/>
    <n v="0"/>
    <n v="0"/>
    <n v="0"/>
    <n v="-2.2200000000000002"/>
    <n v="-2.67"/>
    <n v="0"/>
    <n v="0"/>
    <n v="9.94"/>
  </r>
  <r>
    <x v="6"/>
    <s v="Aug 11, 2015"/>
    <s v="Aug 11, 2015 5:36:55 PM PDT"/>
    <n v="5954748431"/>
    <x v="3"/>
    <s v="104-5838318-4592258"/>
    <s v="rug_wrench_200_2x4_fba"/>
    <s v="Rug Wrench Washable Non Slip Rug Pad - Protect Floors While Securing Rug and Making Vacuuming Easier"/>
    <n v="1"/>
    <s v="amazon.com"/>
    <s v="Amazon"/>
    <s v="SANTA FE"/>
    <s v="TEXAS"/>
    <s v="77517-2734"/>
    <n v="9.83"/>
    <n v="0"/>
    <n v="0"/>
    <n v="0"/>
    <n v="0"/>
    <n v="-1.47"/>
    <n v="-2.54"/>
    <n v="0"/>
    <n v="0"/>
    <n v="5.82"/>
  </r>
  <r>
    <x v="6"/>
    <s v="Aug 11, 2015"/>
    <s v="Aug 11, 2015 6:07:28 PM PDT"/>
    <n v="5954748431"/>
    <x v="3"/>
    <s v="113-3077496-2825005"/>
    <s v="rug_wrench_200_4x6_fba"/>
    <s v="Rug Wrench Washable Non Slip Rug Pad - Protect Floors While Securing Rug and Making Vacuuming Easier"/>
    <n v="1"/>
    <s v="amazon.com"/>
    <s v="Amazon"/>
    <s v="SANTA FE"/>
    <s v="NEW MEXICO"/>
    <s v="87501-2165"/>
    <n v="16.829999999999998"/>
    <n v="0"/>
    <n v="0"/>
    <n v="0"/>
    <n v="0"/>
    <n v="-2.52"/>
    <n v="-4.0199999999999996"/>
    <n v="0"/>
    <n v="0"/>
    <n v="10.29"/>
  </r>
  <r>
    <x v="6"/>
    <s v="Aug 11, 2015"/>
    <s v="Aug 11, 2015 6:07:49 PM PDT"/>
    <n v="5954748431"/>
    <x v="3"/>
    <s v="109-2274055-5160258"/>
    <s v="rug_wrench_200_4x6_fba"/>
    <s v="Rug Wrench Washable Non Slip Rug Pad - Protect Floors While Securing Rug and Making Vacuuming Easier"/>
    <n v="3"/>
    <s v="amazon.com"/>
    <s v="Amazon"/>
    <s v="Valier"/>
    <s v="Mt."/>
    <n v="59486"/>
    <n v="50.49"/>
    <n v="0"/>
    <n v="0"/>
    <n v="0"/>
    <n v="0"/>
    <n v="-15.12"/>
    <n v="-9.06"/>
    <n v="0"/>
    <n v="0"/>
    <n v="26.31"/>
  </r>
  <r>
    <x v="6"/>
    <s v="Aug 11, 2015"/>
    <s v="Aug 11, 2015 6:07:49 PM PDT"/>
    <n v="5954748431"/>
    <x v="3"/>
    <s v="109-2274055-5160258"/>
    <s v="rug_wrench_200_4x6_fba"/>
    <s v="Rug Wrench Washable Non Slip Rug Pad - Protect Floors While Securing Rug and Making Vacuuming Easier"/>
    <n v="3"/>
    <s v="amazon.com"/>
    <s v="Amazon"/>
    <s v="Valier"/>
    <s v="Mt."/>
    <n v="59486"/>
    <n v="50.49"/>
    <n v="0"/>
    <n v="0"/>
    <n v="0"/>
    <n v="0"/>
    <n v="0"/>
    <n v="-10.06"/>
    <n v="0"/>
    <n v="0"/>
    <n v="40.43"/>
  </r>
  <r>
    <x v="6"/>
    <s v="Aug 11, 2015"/>
    <s v="Aug 11, 2015 6:16:19 PM PDT"/>
    <n v="5954748431"/>
    <x v="3"/>
    <s v="106-5444130-0784224"/>
    <s v="rug_wrench_200_4x6_fba"/>
    <s v="Rug Wrench Washable Non Slip Rug Pad - Protect Floors While Securing Rug and Making Vacuuming Easier"/>
    <n v="1"/>
    <s v="amazon.com"/>
    <s v="Amazon"/>
    <s v="HARPERS FERRY"/>
    <s v="WV"/>
    <s v="25425-9742"/>
    <n v="16.829999999999998"/>
    <n v="0"/>
    <n v="0"/>
    <n v="0"/>
    <n v="0"/>
    <n v="-2.52"/>
    <n v="-4.0199999999999996"/>
    <n v="0"/>
    <n v="0"/>
    <n v="10.29"/>
  </r>
  <r>
    <x v="6"/>
    <s v="Aug 11, 2015"/>
    <s v="Aug 11, 2015 7:22:24 PM PDT"/>
    <n v="5954748431"/>
    <x v="3"/>
    <s v="116-8216697-7867427"/>
    <s v="rug_wrench_200_5x8_fba"/>
    <s v="Rug Wrench Washable Non Slip Rug Pad - Protect Floors While Securing Rug and Making Vacuuming Easier"/>
    <n v="1"/>
    <s v="amazon.com"/>
    <s v="Amazon"/>
    <s v="Kenilworth"/>
    <s v="IL"/>
    <s v="60043-1034"/>
    <n v="19.829999999999998"/>
    <n v="0"/>
    <n v="0"/>
    <n v="0"/>
    <n v="0"/>
    <n v="-2.97"/>
    <n v="-4.41"/>
    <n v="0"/>
    <n v="0"/>
    <n v="12.45"/>
  </r>
  <r>
    <x v="6"/>
    <s v="Aug 12, 2015"/>
    <s v="Aug 12, 2015 12:52:28 AM PDT"/>
    <n v="5954748431"/>
    <x v="3"/>
    <s v="111-3174367-0343459"/>
    <s v="rug_wrench_200_4x6_fba"/>
    <s v="Rug Wrench Washable Non Slip Rug Pad - Protect Floors While Securing Rug and Making Vacuuming Easier"/>
    <n v="1"/>
    <s v="amazon.com"/>
    <s v="Amazon"/>
    <s v="Arlington"/>
    <s v="MA"/>
    <n v="2476"/>
    <n v="16.829999999999998"/>
    <n v="0"/>
    <n v="0"/>
    <n v="0"/>
    <n v="0"/>
    <n v="-2.52"/>
    <n v="-3.02"/>
    <n v="0"/>
    <n v="0"/>
    <n v="11.29"/>
  </r>
  <r>
    <x v="6"/>
    <s v="Aug 12, 2015"/>
    <s v="Aug 12, 2015 12:52:28 AM PDT"/>
    <n v="5954748431"/>
    <x v="3"/>
    <s v="111-3174367-0343459"/>
    <s v="rug_wrench_200_3x5_fba"/>
    <s v="Rug Wrench Washable Non Slip Rug Pad - Protect Floors While Securing Rug and Making Vacuuming Easier"/>
    <n v="1"/>
    <s v="amazon.com"/>
    <s v="Amazon"/>
    <s v="Arlington"/>
    <s v="MA"/>
    <n v="2476"/>
    <n v="12.83"/>
    <n v="0"/>
    <n v="0"/>
    <n v="0"/>
    <n v="0"/>
    <n v="-1.92"/>
    <n v="-2.67"/>
    <n v="0"/>
    <n v="0"/>
    <n v="8.24"/>
  </r>
  <r>
    <x v="6"/>
    <s v="Aug 12, 2015"/>
    <s v="Aug 12, 2015 2:31:47 AM PDT"/>
    <n v="5954748431"/>
    <x v="3"/>
    <s v="002-8504940-4398608"/>
    <s v="rug_wrench_200_2x4_fba"/>
    <s v="Rug Wrench Washable Non Slip Rug Pad - Protect Floors While Securing Rug and Making Vacuuming Easier"/>
    <n v="1"/>
    <s v="amazon.com"/>
    <s v="Amazon"/>
    <s v="TIFFIN"/>
    <s v="OHIO"/>
    <s v="44883-8934"/>
    <n v="9.83"/>
    <n v="1.73"/>
    <n v="0"/>
    <n v="-1.73"/>
    <n v="0"/>
    <n v="-1.47"/>
    <n v="-2.54"/>
    <n v="0"/>
    <n v="0"/>
    <n v="5.82"/>
  </r>
  <r>
    <x v="6"/>
    <s v="Aug 12, 2015"/>
    <s v="Aug 12, 2015 9:27:04 AM PDT"/>
    <n v="5954748431"/>
    <x v="3"/>
    <s v="112-0741930-5406646"/>
    <s v="rug_wrench_200_5x8_fba"/>
    <s v="Rug Wrench Washable Non Slip Rug Pad - Protect Floors While Securing Rug and Making Vacuuming Easier"/>
    <n v="1"/>
    <s v="amazon.com"/>
    <s v="Amazon"/>
    <s v="Williamsburg"/>
    <s v="VA"/>
    <n v="23185"/>
    <n v="19.829999999999998"/>
    <n v="4.75"/>
    <n v="0"/>
    <n v="-4.75"/>
    <n v="0"/>
    <n v="-2.97"/>
    <n v="-4.41"/>
    <n v="0"/>
    <n v="0"/>
    <n v="12.45"/>
  </r>
  <r>
    <x v="6"/>
    <s v="Aug 12, 2015"/>
    <s v="Aug 12, 2015 10:32:42 AM PDT"/>
    <n v="5954748431"/>
    <x v="6"/>
    <m/>
    <s v="rug_wrench_200_3x5_fba"/>
    <s v="FBA Inventory Reimbursement - Lost:Warehouse"/>
    <n v="1"/>
    <m/>
    <m/>
    <m/>
    <m/>
    <m/>
    <n v="0"/>
    <n v="0"/>
    <n v="0"/>
    <n v="0"/>
    <n v="0"/>
    <n v="0"/>
    <n v="0"/>
    <n v="0"/>
    <n v="8.24"/>
    <n v="8.24"/>
  </r>
  <r>
    <x v="6"/>
    <s v="Aug 12, 2015"/>
    <s v="Aug 12, 2015 11:17:39 AM PDT"/>
    <n v="5954748431"/>
    <x v="3"/>
    <s v="112-2184962-8390666"/>
    <s v="rug_wrench_200_2x4_fba"/>
    <s v="Rug Wrench Washable Non Slip Rug Pad - Protect Floors While Securing Rug and Making Vacuuming Easier"/>
    <n v="1"/>
    <s v="amazon.com"/>
    <s v="Amazon"/>
    <s v="SILVER SPRING"/>
    <s v="MD"/>
    <s v="20910-6217"/>
    <n v="9.83"/>
    <n v="0"/>
    <n v="0"/>
    <n v="0"/>
    <n v="0"/>
    <n v="-1.47"/>
    <n v="-2.54"/>
    <n v="0"/>
    <n v="0"/>
    <n v="5.82"/>
  </r>
  <r>
    <x v="6"/>
    <s v="Aug 12, 2015"/>
    <s v="Aug 12, 2015 3:17:31 PM PDT"/>
    <n v="5954748431"/>
    <x v="3"/>
    <s v="104-1508072-2081867"/>
    <s v="rug_wrench_200_2x8_fba"/>
    <s v="Rug Wrench Washable Non Slip Rug Pad - Protect Floors While Securing Rug and Making Vacuuming Easier"/>
    <n v="1"/>
    <s v="amazon.com"/>
    <s v="Amazon"/>
    <s v="WILTON"/>
    <s v="CT"/>
    <s v="06897-2011"/>
    <n v="14.83"/>
    <n v="0"/>
    <n v="0"/>
    <n v="0"/>
    <n v="0"/>
    <n v="-2.2200000000000002"/>
    <n v="-2.67"/>
    <n v="0"/>
    <n v="0"/>
    <n v="9.94"/>
  </r>
  <r>
    <x v="6"/>
    <s v="Aug 12, 2015"/>
    <s v="Aug 12, 2015 3:34:10 PM PDT"/>
    <n v="5954748431"/>
    <x v="3"/>
    <s v="105-7651305-4097065"/>
    <s v="rug_wrench_200_4x6_fba"/>
    <s v="Rug Wrench Washable Non Slip Rug Pad - Protect Floors While Securing Rug and Making Vacuuming Easier"/>
    <n v="1"/>
    <s v="amazon.com"/>
    <s v="Amazon"/>
    <s v="PHOENIX"/>
    <s v="AZ"/>
    <s v="85007-1110"/>
    <n v="16.829999999999998"/>
    <n v="0"/>
    <n v="0"/>
    <n v="0"/>
    <n v="0"/>
    <n v="-2.52"/>
    <n v="-4.0199999999999996"/>
    <n v="0"/>
    <n v="0"/>
    <n v="10.29"/>
  </r>
  <r>
    <x v="6"/>
    <s v="Aug 12, 2015"/>
    <s v="Aug 12, 2015 3:34:10 PM PDT"/>
    <n v="5954748431"/>
    <x v="3"/>
    <s v="105-7651305-4097065"/>
    <s v="rug_wrench_200_5x8_fba"/>
    <s v="Rug Wrench Washable Non Slip Rug Pad - Protect Floors While Securing Rug and Making Vacuuming Easier"/>
    <n v="1"/>
    <s v="amazon.com"/>
    <s v="Amazon"/>
    <s v="PHOENIX"/>
    <s v="AZ"/>
    <s v="85007-1110"/>
    <n v="19.829999999999998"/>
    <n v="0"/>
    <n v="0"/>
    <n v="0"/>
    <n v="0"/>
    <n v="-2.97"/>
    <n v="-3.41"/>
    <n v="0"/>
    <n v="0"/>
    <n v="13.45"/>
  </r>
  <r>
    <x v="6"/>
    <s v="Aug 12, 2015"/>
    <s v="Aug 12, 2015 3:34:10 PM PDT"/>
    <n v="5954748431"/>
    <x v="3"/>
    <s v="105-7651305-4097065"/>
    <s v="rug_wrench_200_2x8_fba"/>
    <s v="Rug Wrench Washable Non Slip Rug Pad - Protect Floors While Securing Rug and Making Vacuuming Easier"/>
    <n v="1"/>
    <s v="amazon.com"/>
    <s v="Amazon"/>
    <s v="PHOENIX"/>
    <s v="AZ"/>
    <s v="85007-1110"/>
    <n v="14.83"/>
    <n v="0"/>
    <n v="0"/>
    <n v="0"/>
    <n v="0"/>
    <n v="-2.2200000000000002"/>
    <n v="-1.67"/>
    <n v="0"/>
    <n v="0"/>
    <n v="10.94"/>
  </r>
  <r>
    <x v="6"/>
    <s v="Aug 12, 2015"/>
    <s v="Aug 12, 2015 5:53:38 PM PDT"/>
    <n v="5954748431"/>
    <x v="3"/>
    <s v="108-3885612-1956236"/>
    <s v="rug_wrench_200_2x8_fba"/>
    <s v="Rug Wrench Washable Non Slip Rug Pad - Protect Floors While Securing Rug and Making Vacuuming Easier"/>
    <n v="1"/>
    <s v="amazon.com"/>
    <s v="Amazon"/>
    <s v="Gearhart"/>
    <s v="Oregon"/>
    <n v="97138"/>
    <n v="14.83"/>
    <n v="0"/>
    <n v="0"/>
    <n v="0"/>
    <n v="0"/>
    <n v="-2.2200000000000002"/>
    <n v="-2.67"/>
    <n v="0"/>
    <n v="0"/>
    <n v="9.94"/>
  </r>
  <r>
    <x v="6"/>
    <s v="Aug 12, 2015"/>
    <s v="Aug 12, 2015 5:57:02 PM PDT"/>
    <n v="5954748431"/>
    <x v="3"/>
    <s v="108-3332947-8129025"/>
    <s v="rug_wrench_200_5x8_fba"/>
    <s v="Rug Wrench Washable Non Slip Rug Pad - Protect Floors While Securing Rug and Making Vacuuming Easier"/>
    <n v="1"/>
    <s v="amazon.com"/>
    <s v="Amazon"/>
    <s v="JACKSONVILLE"/>
    <s v="FL"/>
    <s v="32246-5338"/>
    <n v="19.829999999999998"/>
    <n v="0"/>
    <n v="0"/>
    <n v="0"/>
    <n v="0"/>
    <n v="-5.94"/>
    <n v="-3.41"/>
    <n v="0"/>
    <n v="0"/>
    <n v="10.48"/>
  </r>
  <r>
    <x v="6"/>
    <s v="Aug 12, 2015"/>
    <s v="Aug 12, 2015 5:57:02 PM PDT"/>
    <n v="5954748431"/>
    <x v="3"/>
    <s v="108-3332947-8129025"/>
    <s v="rug_wrench_200_5x8_fba"/>
    <s v="Rug Wrench Washable Non Slip Rug Pad - Protect Floors While Securing Rug and Making Vacuuming Easier"/>
    <n v="1"/>
    <s v="amazon.com"/>
    <s v="Amazon"/>
    <s v="JACKSONVILLE"/>
    <s v="FL"/>
    <s v="32246-5338"/>
    <n v="19.829999999999998"/>
    <n v="0"/>
    <n v="0"/>
    <n v="0"/>
    <n v="0"/>
    <n v="0"/>
    <n v="-4.41"/>
    <n v="0"/>
    <n v="0"/>
    <n v="15.42"/>
  </r>
  <r>
    <x v="6"/>
    <s v="Aug 12, 2015"/>
    <s v="Aug 12, 2015 6:30:27 PM PDT"/>
    <n v="5954748431"/>
    <x v="3"/>
    <s v="108-4212111-6685850"/>
    <s v="rug_wrench_200_2x4_fba"/>
    <s v="Rug Wrench Washable Non Slip Rug Pad - Protect Floors While Securing Rug and Making Vacuuming Easier"/>
    <n v="1"/>
    <s v="amazon.com"/>
    <s v="Amazon"/>
    <s v="Glen Burnie"/>
    <s v="MD"/>
    <n v="21061"/>
    <n v="9.83"/>
    <n v="0"/>
    <n v="0"/>
    <n v="0"/>
    <n v="0"/>
    <n v="-1.47"/>
    <n v="-2.54"/>
    <n v="0"/>
    <n v="0"/>
    <n v="5.82"/>
  </r>
  <r>
    <x v="6"/>
    <s v="Aug 12, 2015"/>
    <s v="Aug 12, 2015 11:40:27 PM PDT"/>
    <n v="5954748431"/>
    <x v="3"/>
    <s v="103-2036918-5520234"/>
    <s v="rug_wrench_200_4x6_fba"/>
    <s v="Rug Wrench Washable Non Slip Rug Pad - Protect Floors While Securing Rug and Making Vacuuming Easier"/>
    <n v="4"/>
    <s v="amazon.com"/>
    <s v="Amazon"/>
    <s v="NEW YORK"/>
    <s v="NY"/>
    <s v="10002-1240"/>
    <n v="67.319999999999993"/>
    <n v="0"/>
    <n v="0"/>
    <n v="0"/>
    <n v="0"/>
    <n v="-10.08"/>
    <n v="-12.08"/>
    <n v="0"/>
    <n v="0"/>
    <n v="45.16"/>
  </r>
  <r>
    <x v="6"/>
    <s v="Aug 12, 2015"/>
    <s v="Aug 12, 2015 11:40:27 PM PDT"/>
    <n v="5954748431"/>
    <x v="3"/>
    <s v="103-2036918-5520234"/>
    <s v="rug_wrench_200_5x8_fba"/>
    <s v="Rug Wrench Washable Non Slip Rug Pad - Protect Floors While Securing Rug and Making Vacuuming Easier"/>
    <n v="1"/>
    <s v="amazon.com"/>
    <s v="Amazon"/>
    <s v="NEW YORK"/>
    <s v="NY"/>
    <s v="10002-1240"/>
    <n v="19.829999999999998"/>
    <n v="0"/>
    <n v="0"/>
    <n v="0"/>
    <n v="0"/>
    <n v="-2.97"/>
    <n v="-4.41"/>
    <n v="0"/>
    <n v="0"/>
    <n v="12.45"/>
  </r>
  <r>
    <x v="6"/>
    <s v="Aug 12, 2015"/>
    <s v="Aug 12, 2015 11:41:23 PM PDT"/>
    <n v="5954748431"/>
    <x v="3"/>
    <s v="103-2036918-5520234"/>
    <s v="rug_wrench_200_5x8_fba"/>
    <s v="Rug Wrench Washable Non Slip Rug Pad - Protect Floors While Securing Rug and Making Vacuuming Easier"/>
    <n v="5"/>
    <s v="amazon.com"/>
    <s v="Amazon"/>
    <s v="NEW YORK"/>
    <s v="NY"/>
    <s v="10002-1240"/>
    <n v="99.15"/>
    <n v="0"/>
    <n v="0"/>
    <n v="0"/>
    <n v="0"/>
    <n v="-20.79"/>
    <n v="-17.05"/>
    <n v="0"/>
    <n v="0"/>
    <n v="61.31"/>
  </r>
  <r>
    <x v="6"/>
    <s v="Aug 12, 2015"/>
    <s v="Aug 12, 2015 11:41:23 PM PDT"/>
    <n v="5954748431"/>
    <x v="3"/>
    <s v="103-2036918-5520234"/>
    <s v="rug_wrench_200_5x8_fba"/>
    <s v="Rug Wrench Washable Non Slip Rug Pad - Protect Floors While Securing Rug and Making Vacuuming Easier"/>
    <n v="2"/>
    <s v="amazon.com"/>
    <s v="Amazon"/>
    <s v="NEW YORK"/>
    <s v="NY"/>
    <s v="10002-1240"/>
    <n v="39.659999999999997"/>
    <n v="0"/>
    <n v="0"/>
    <n v="0"/>
    <n v="0"/>
    <n v="0"/>
    <n v="-6.82"/>
    <n v="0"/>
    <n v="0"/>
    <n v="32.840000000000003"/>
  </r>
  <r>
    <x v="6"/>
    <s v="Aug 13, 2015"/>
    <s v="Aug 13, 2015 1:35:09 AM PDT"/>
    <n v="5954748431"/>
    <x v="3"/>
    <s v="109-6760533-1955414"/>
    <s v="rug_wrench_200_2x8_fba"/>
    <s v="Rug Wrench Washable Non Slip Rug Pad - Protect Floors While Securing Rug and Making Vacuuming Easier"/>
    <n v="1"/>
    <s v="amazon.com"/>
    <s v="Amazon"/>
    <s v="Reston"/>
    <s v="VA"/>
    <s v="20191-3521"/>
    <n v="14.83"/>
    <n v="0"/>
    <n v="0"/>
    <n v="0"/>
    <n v="0"/>
    <n v="-2.2200000000000002"/>
    <n v="-2.67"/>
    <n v="0"/>
    <n v="0"/>
    <n v="9.94"/>
  </r>
  <r>
    <x v="6"/>
    <s v="Aug 13, 2015"/>
    <s v="Aug 13, 2015 2:28:45 AM PDT"/>
    <n v="5954748431"/>
    <x v="3"/>
    <s v="104-3859748-1292262"/>
    <s v="rug_wrench_200_3x5_fba"/>
    <s v="Rug Wrench Washable Non Slip Rug Pad - Protect Floors While Securing Rug and Making Vacuuming Easier"/>
    <n v="1"/>
    <s v="amazon.com"/>
    <s v="Amazon"/>
    <s v="Pleasantville"/>
    <s v="NY"/>
    <s v="10570-3509"/>
    <n v="12.83"/>
    <n v="0"/>
    <n v="0"/>
    <n v="0"/>
    <n v="0"/>
    <n v="-1.92"/>
    <n v="-2.67"/>
    <n v="0"/>
    <n v="0"/>
    <n v="8.24"/>
  </r>
  <r>
    <x v="6"/>
    <s v="Aug 13, 2015"/>
    <s v="Aug 13, 2015 3:39:20 AM PDT"/>
    <n v="5954748431"/>
    <x v="3"/>
    <s v="110-3959977-8239424"/>
    <s v="rug_wrench_200_2x4_fba"/>
    <s v="Rug Wrench Washable Non Slip Rug Pad - Protect Floors While Securing Rug and Making Vacuuming Easier"/>
    <n v="1"/>
    <s v="amazon.com"/>
    <s v="Amazon"/>
    <s v="OVIEDO"/>
    <s v="FL"/>
    <s v="32765-3413"/>
    <n v="9.83"/>
    <n v="0"/>
    <n v="0"/>
    <n v="0"/>
    <n v="0"/>
    <n v="-1.47"/>
    <n v="-2.54"/>
    <n v="0"/>
    <n v="0"/>
    <n v="5.82"/>
  </r>
  <r>
    <x v="6"/>
    <s v="Aug 13, 2015"/>
    <s v="Aug 13, 2015 1:00:55 PM PDT"/>
    <n v="5954748431"/>
    <x v="3"/>
    <s v="107-6262970-9395457"/>
    <s v="rug_wrench_200_2x4_fba"/>
    <s v="Rug Wrench Washable Non Slip Rug Pad - Protect Floors While Securing Rug and Making Vacuuming Easier"/>
    <n v="1"/>
    <s v="amazon.com"/>
    <s v="Amazon"/>
    <s v="JUNEAU"/>
    <s v="ALASKA"/>
    <s v="99801-8223"/>
    <n v="9.83"/>
    <n v="0"/>
    <n v="0"/>
    <n v="0"/>
    <n v="0"/>
    <n v="-1.47"/>
    <n v="-2.54"/>
    <n v="0"/>
    <n v="0"/>
    <n v="5.82"/>
  </r>
  <r>
    <x v="6"/>
    <s v="Aug 13, 2015"/>
    <s v="Aug 13, 2015 3:19:59 PM PDT"/>
    <n v="5954748431"/>
    <x v="3"/>
    <s v="106-5258285-9714639"/>
    <s v="rug_wrench_200_3x5_fba"/>
    <s v="Rug Wrench Washable Non Slip Rug Pad - Protect Floors While Securing Rug and Making Vacuuming Easier"/>
    <n v="1"/>
    <s v="amazon.com"/>
    <s v="Amazon"/>
    <s v="Keswick"/>
    <s v="Virginia"/>
    <n v="22947"/>
    <n v="12.83"/>
    <n v="0"/>
    <n v="0"/>
    <n v="0"/>
    <n v="0"/>
    <n v="-1.92"/>
    <n v="-2.67"/>
    <n v="0"/>
    <n v="0"/>
    <n v="8.24"/>
  </r>
  <r>
    <x v="6"/>
    <s v="Aug 13, 2015"/>
    <s v="Aug 13, 2015 4:03:52 PM PDT"/>
    <n v="5954748431"/>
    <x v="3"/>
    <s v="106-5436010-4092246"/>
    <s v="rug_wrench_200_2x8_fba"/>
    <s v="Rug Wrench Washable Non Slip Rug Pad - Protect Floors While Securing Rug and Making Vacuuming Easier"/>
    <n v="1"/>
    <s v="amazon.com"/>
    <s v="Amazon"/>
    <s v="PORTLAND"/>
    <s v="ME"/>
    <n v="4103"/>
    <n v="14.83"/>
    <n v="1.64"/>
    <n v="0"/>
    <n v="-1.64"/>
    <n v="0"/>
    <n v="-2.2200000000000002"/>
    <n v="-2.67"/>
    <n v="0"/>
    <n v="0"/>
    <n v="9.94"/>
  </r>
  <r>
    <x v="6"/>
    <s v="Aug 13, 2015"/>
    <s v="Aug 13, 2015 6:44:08 PM PDT"/>
    <n v="5954748431"/>
    <x v="3"/>
    <s v="108-0095837-3820265"/>
    <s v="rug_wrench_200_4x6_fba"/>
    <s v="Rug Wrench Washable Non Slip Rug Pad - Protect Floors While Securing Rug and Making Vacuuming Easier"/>
    <n v="1"/>
    <s v="amazon.com"/>
    <s v="Amazon"/>
    <s v="KNOXVILLE"/>
    <s v="TN"/>
    <s v="37923-3650"/>
    <n v="16.829999999999998"/>
    <n v="0"/>
    <n v="0"/>
    <n v="0"/>
    <n v="0"/>
    <n v="-2.52"/>
    <n v="-4.0199999999999996"/>
    <n v="0"/>
    <n v="0"/>
    <n v="10.29"/>
  </r>
  <r>
    <x v="6"/>
    <s v="Aug 13, 2015"/>
    <s v="Aug 13, 2015 11:12:12 PM PDT"/>
    <n v="5954748431"/>
    <x v="3"/>
    <s v="106-9347674-2942608"/>
    <s v="rug_wrench_200_2x4_fba"/>
    <s v="Rug Wrench Washable Non Slip Rug Pad - Protect Floors While Securing Rug and Making Vacuuming Easier"/>
    <n v="1"/>
    <s v="amazon.com"/>
    <s v="Amazon"/>
    <s v="ROSWELL"/>
    <s v="GA"/>
    <s v="30075-2827"/>
    <n v="9.83"/>
    <n v="0"/>
    <n v="0"/>
    <n v="0"/>
    <n v="0"/>
    <n v="-1.47"/>
    <n v="-2.54"/>
    <n v="0"/>
    <n v="0"/>
    <n v="5.82"/>
  </r>
  <r>
    <x v="6"/>
    <s v="Aug 13, 2015"/>
    <s v="Aug 13, 2015 11:18:50 PM PDT"/>
    <n v="5954748431"/>
    <x v="3"/>
    <s v="103-2902004-1977817"/>
    <s v="rug_wrench_200_4x6_fba"/>
    <s v="Rug Wrench Washable Non Slip Rug Pad - Protect Floors While Securing Rug and Making Vacuuming Easier"/>
    <n v="1"/>
    <s v="amazon.com"/>
    <s v="Amazon"/>
    <s v="Kotzebue"/>
    <s v="Alaska"/>
    <n v="99752"/>
    <n v="16.829999999999998"/>
    <n v="0"/>
    <n v="0"/>
    <n v="0"/>
    <n v="0"/>
    <n v="-2.52"/>
    <n v="-3.02"/>
    <n v="0"/>
    <n v="0"/>
    <n v="11.29"/>
  </r>
  <r>
    <x v="6"/>
    <s v="Aug 13, 2015"/>
    <s v="Aug 13, 2015 11:18:50 PM PDT"/>
    <n v="5954748431"/>
    <x v="3"/>
    <s v="103-2902004-1977817"/>
    <s v="rug_wrench_200_2x4_fba"/>
    <s v="Rug Wrench Washable Non Slip Rug Pad - Protect Floors While Securing Rug and Making Vacuuming Easier"/>
    <n v="1"/>
    <s v="amazon.com"/>
    <s v="Amazon"/>
    <s v="Kotzebue"/>
    <s v="Alaska"/>
    <n v="99752"/>
    <n v="9.83"/>
    <n v="0"/>
    <n v="0"/>
    <n v="0"/>
    <n v="0"/>
    <n v="-1.47"/>
    <n v="-2.54"/>
    <n v="0"/>
    <n v="0"/>
    <n v="5.82"/>
  </r>
  <r>
    <x v="6"/>
    <s v="Aug 14, 2015"/>
    <s v="Aug 14, 2015 12:54:29 AM PDT"/>
    <n v="5954748431"/>
    <x v="3"/>
    <s v="113-2893033-1682667"/>
    <s v="rug_wrench_200_3x5_fba"/>
    <s v="Rug Wrench Washable Non Slip Rug Pad - Protect Floors While Securing Rug and Making Vacuuming Easier"/>
    <n v="1"/>
    <s v="amazon.com"/>
    <s v="Amazon"/>
    <s v="WEST ISLIP"/>
    <s v="NY"/>
    <s v="11795-1015"/>
    <n v="12.83"/>
    <n v="0"/>
    <n v="0"/>
    <n v="0"/>
    <n v="0"/>
    <n v="-1.92"/>
    <n v="-2.67"/>
    <n v="0"/>
    <n v="0"/>
    <n v="8.24"/>
  </r>
  <r>
    <x v="6"/>
    <s v="Aug 14, 2015"/>
    <s v="Aug 14, 2015 2:07:38 AM PDT"/>
    <n v="5954748431"/>
    <x v="3"/>
    <s v="104-5100367-4547459"/>
    <s v="rug_wrench_200_2x8_fba"/>
    <s v="Rug Wrench Washable Non Slip Rug Pad - Protect Floors While Securing Rug and Making Vacuuming Easier"/>
    <n v="2"/>
    <s v="amazon.com"/>
    <s v="Amazon"/>
    <s v="KEYSTONE HEIGHTS"/>
    <s v="FLORIDA"/>
    <s v="32656-6205"/>
    <n v="29.66"/>
    <n v="0"/>
    <n v="0"/>
    <n v="0"/>
    <n v="0"/>
    <n v="-4.4400000000000004"/>
    <n v="-4.34"/>
    <n v="0"/>
    <n v="0"/>
    <n v="20.88"/>
  </r>
  <r>
    <x v="6"/>
    <s v="Aug 14, 2015"/>
    <s v="Aug 14, 2015 1:35:22 PM PDT"/>
    <n v="5954748431"/>
    <x v="3"/>
    <s v="111-8144188-3633043"/>
    <s v="rug_wrench_200_5x8_fba"/>
    <s v="Rug Wrench Washable Non Slip Rug Pad - Protect Floors While Securing Rug and Making Vacuuming Easier"/>
    <n v="1"/>
    <s v="amazon.com"/>
    <s v="Amazon"/>
    <s v="URBANA"/>
    <s v="IL"/>
    <s v="61801-4265"/>
    <n v="19.829999999999998"/>
    <n v="0"/>
    <n v="0"/>
    <n v="0"/>
    <n v="0"/>
    <n v="-2.97"/>
    <n v="-4.41"/>
    <n v="0"/>
    <n v="0"/>
    <n v="12.45"/>
  </r>
  <r>
    <x v="6"/>
    <s v="Aug 14, 2015"/>
    <s v="Aug 14, 2015 3:22:54 PM PDT"/>
    <n v="5954748431"/>
    <x v="3"/>
    <s v="114-6166427-7998604"/>
    <s v="rug_wrench_200_5x8_fba"/>
    <s v="Rug Wrench Washable Non Slip Rug Pad - Protect Floors While Securing Rug and Making Vacuuming Easier"/>
    <n v="1"/>
    <s v="amazon.com"/>
    <s v="Amazon"/>
    <s v="Coral Springs"/>
    <s v="FL"/>
    <n v="33076"/>
    <n v="19.829999999999998"/>
    <n v="0"/>
    <n v="0"/>
    <n v="0"/>
    <n v="0"/>
    <n v="-2.97"/>
    <n v="-4.41"/>
    <n v="0"/>
    <n v="0"/>
    <n v="12.45"/>
  </r>
  <r>
    <x v="6"/>
    <s v="Aug 14, 2015"/>
    <s v="Aug 14, 2015 7:32:26 PM PDT"/>
    <n v="5954748431"/>
    <x v="3"/>
    <s v="107-0463550-4071462"/>
    <s v="rug_wrench_200_2x4_fba"/>
    <s v="Rug Wrench Washable Non Slip Rug Pad - Protect Floors While Securing Rug and Making Vacuuming Easier"/>
    <n v="1"/>
    <s v="amazon.com"/>
    <s v="Amazon"/>
    <s v="Manchester"/>
    <s v="MO"/>
    <n v="63021"/>
    <n v="9.83"/>
    <n v="0"/>
    <n v="0"/>
    <n v="0"/>
    <n v="0"/>
    <n v="-1.47"/>
    <n v="-1.54"/>
    <n v="0"/>
    <n v="0"/>
    <n v="6.82"/>
  </r>
  <r>
    <x v="6"/>
    <s v="Aug 14, 2015"/>
    <s v="Aug 14, 2015 7:32:26 PM PDT"/>
    <n v="5954748431"/>
    <x v="3"/>
    <s v="107-0463550-4071462"/>
    <s v="rug_wrench_200_5x8_fba"/>
    <s v="Rug Wrench Washable Non Slip Rug Pad - Protect Floors While Securing Rug and Making Vacuuming Easier"/>
    <n v="1"/>
    <s v="amazon.com"/>
    <s v="Amazon"/>
    <s v="Manchester"/>
    <s v="MO"/>
    <n v="63021"/>
    <n v="19.829999999999998"/>
    <n v="0"/>
    <n v="0"/>
    <n v="0"/>
    <n v="0"/>
    <n v="-2.97"/>
    <n v="-4.41"/>
    <n v="0"/>
    <n v="0"/>
    <n v="12.45"/>
  </r>
  <r>
    <x v="6"/>
    <s v="Aug 14, 2015"/>
    <s v="Aug 14, 2015 9:13:40 PM PDT"/>
    <n v="5954748431"/>
    <x v="3"/>
    <s v="114-3585966-5634601"/>
    <s v="rug_wrench_200_4x6_fba"/>
    <s v="Rug Wrench Washable Non Slip Rug Pad - Protect Floors While Securing Rug and Making Vacuuming Easier"/>
    <n v="1"/>
    <s v="amazon.com"/>
    <s v="Amazon"/>
    <s v="SOMERSET"/>
    <s v="NEW JERSEY"/>
    <s v="08873-4840"/>
    <n v="16.829999999999998"/>
    <n v="0"/>
    <n v="0"/>
    <n v="0"/>
    <n v="0"/>
    <n v="-2.52"/>
    <n v="-4.0199999999999996"/>
    <n v="0"/>
    <n v="0"/>
    <n v="10.29"/>
  </r>
  <r>
    <x v="6"/>
    <s v="Aug 14, 2015"/>
    <s v="Aug 14, 2015 9:14:10 PM PDT"/>
    <n v="5954748431"/>
    <x v="3"/>
    <s v="107-1917843-9139423"/>
    <s v="rug_wrench_200_2x8_fba"/>
    <s v="Rug Wrench Washable Non Slip Rug Pad - Protect Floors While Securing Rug and Making Vacuuming Easier"/>
    <n v="1"/>
    <s v="amazon.com"/>
    <s v="Amazon"/>
    <s v="Princeton Junction"/>
    <s v="NJ"/>
    <s v="08550-2010"/>
    <n v="14.83"/>
    <n v="0"/>
    <n v="0"/>
    <n v="0"/>
    <n v="0"/>
    <n v="-2.2200000000000002"/>
    <n v="-2.67"/>
    <n v="0"/>
    <n v="0"/>
    <n v="9.94"/>
  </r>
  <r>
    <x v="6"/>
    <s v="Aug 14, 2015"/>
    <s v="Aug 14, 2015 11:06:46 PM PDT"/>
    <n v="5954748431"/>
    <x v="3"/>
    <s v="112-4274937-1109057"/>
    <s v="rug_wrench_200_5x8_fba"/>
    <s v="Rug Wrench Washable Non Slip Rug Pad - Protect Floors While Securing Rug and Making Vacuuming Easier"/>
    <n v="1"/>
    <s v="amazon.com"/>
    <s v="Amazon"/>
    <s v="Atlanta"/>
    <s v="GA"/>
    <n v="30306"/>
    <n v="19.829999999999998"/>
    <n v="1.99"/>
    <n v="0"/>
    <n v="-1.99"/>
    <n v="0"/>
    <n v="-2.97"/>
    <n v="-4.41"/>
    <n v="0"/>
    <n v="0"/>
    <n v="12.45"/>
  </r>
  <r>
    <x v="6"/>
    <s v="Aug 15, 2015"/>
    <s v="Aug 15, 2015 1:57:26 AM PDT"/>
    <n v="5954748431"/>
    <x v="3"/>
    <s v="116-6824679-5929033"/>
    <s v="rug_wrench_200_2x4_fba"/>
    <s v="Rug Wrench Washable Non Slip Rug Pad - Protect Floors While Securing Rug and Making Vacuuming Easier"/>
    <n v="1"/>
    <s v="amazon.com"/>
    <s v="Amazon"/>
    <s v="Rego Park"/>
    <s v="NY"/>
    <n v="11374"/>
    <n v="9.83"/>
    <n v="0"/>
    <n v="0"/>
    <n v="0"/>
    <n v="0"/>
    <n v="-1.47"/>
    <n v="-2.54"/>
    <n v="0"/>
    <n v="0"/>
    <n v="5.82"/>
  </r>
  <r>
    <x v="6"/>
    <s v="Aug 15, 2015"/>
    <s v="Aug 15, 2015 2:49:56 AM PDT"/>
    <n v="5954748431"/>
    <x v="3"/>
    <s v="109-9755528-7061805"/>
    <s v="rug_wrench_200_2x4_fba"/>
    <s v="Rug Wrench Washable Non Slip Rug Pad - Protect Floors While Securing Rug and Making Vacuuming Easier"/>
    <n v="1"/>
    <s v="amazon.com"/>
    <s v="Amazon"/>
    <s v="HUNTINGTON BEACH"/>
    <s v="CA"/>
    <s v="92647-5456"/>
    <n v="9.83"/>
    <n v="0"/>
    <n v="0"/>
    <n v="0"/>
    <n v="0"/>
    <n v="-1.47"/>
    <n v="-2.54"/>
    <n v="0"/>
    <n v="0"/>
    <n v="5.82"/>
  </r>
  <r>
    <x v="6"/>
    <s v="Aug 15, 2015"/>
    <s v="Aug 15, 2015 9:00:04 AM PDT"/>
    <n v="5954748431"/>
    <x v="3"/>
    <s v="113-5302334-4037054"/>
    <s v="rug_wrench_200_4x6_fba"/>
    <s v="Rug Wrench Washable Non Slip Rug Pad - Protect Floors While Securing Rug and Making Vacuuming Easier"/>
    <n v="1"/>
    <s v="amazon.com"/>
    <s v="Amazon"/>
    <s v="FLOYDS KNOBS"/>
    <s v="IN"/>
    <s v="47119-8500"/>
    <n v="16.829999999999998"/>
    <n v="0"/>
    <n v="0"/>
    <n v="0"/>
    <n v="0"/>
    <n v="-2.52"/>
    <n v="-4.0199999999999996"/>
    <n v="0"/>
    <n v="0"/>
    <n v="10.29"/>
  </r>
  <r>
    <x v="6"/>
    <s v="Aug 15, 2015"/>
    <s v="Aug 15, 2015 2:46:20 PM PDT"/>
    <n v="5954748431"/>
    <x v="3"/>
    <s v="105-3515373-5714632"/>
    <s v="rug_wrench_200_2x4_fba"/>
    <s v="Rug Wrench Washable Non Slip Rug Pad - Protect Floors While Securing Rug and Making Vacuuming Easier"/>
    <n v="1"/>
    <s v="amazon.com"/>
    <s v="Amazon"/>
    <s v="FORT KNOX"/>
    <s v="KY"/>
    <s v="40121-2238"/>
    <n v="9.83"/>
    <n v="0"/>
    <n v="0"/>
    <n v="0"/>
    <n v="0"/>
    <n v="-1.47"/>
    <n v="-2.54"/>
    <n v="0"/>
    <n v="0"/>
    <n v="5.82"/>
  </r>
  <r>
    <x v="6"/>
    <s v="Aug 15, 2015"/>
    <s v="Aug 15, 2015 5:40:45 PM PDT"/>
    <n v="5954748431"/>
    <x v="3"/>
    <s v="115-0431698-2857056"/>
    <s v="rug_wrench_200_4x6_fba"/>
    <s v="Rug Wrench Washable Non Slip Rug Pad - Protect Floors While Securing Rug and Making Vacuuming Easier"/>
    <n v="1"/>
    <s v="amazon.com"/>
    <s v="Amazon"/>
    <s v="BRIGHTON"/>
    <s v="MA"/>
    <s v="02135-4318"/>
    <n v="16.829999999999998"/>
    <n v="0"/>
    <n v="0"/>
    <n v="0"/>
    <n v="0"/>
    <n v="-2.52"/>
    <n v="-4.0199999999999996"/>
    <n v="0"/>
    <n v="0"/>
    <n v="10.29"/>
  </r>
  <r>
    <x v="6"/>
    <s v="Aug 15, 2015"/>
    <s v="Aug 15, 2015 7:25:35 PM PDT"/>
    <n v="5954748431"/>
    <x v="3"/>
    <s v="109-5882282-4684212"/>
    <s v="rug_wrench_200_2x8_fba"/>
    <s v="Rug Wrench Washable Non Slip Rug Pad - Protect Floors While Securing Rug and Making Vacuuming Easier"/>
    <n v="1"/>
    <s v="amazon.com"/>
    <s v="Amazon"/>
    <s v="ORLAND PARK"/>
    <s v="IL"/>
    <s v="60467-5398"/>
    <n v="14.83"/>
    <n v="0"/>
    <n v="0"/>
    <n v="0"/>
    <n v="0"/>
    <n v="-2.2200000000000002"/>
    <n v="-2.67"/>
    <n v="0"/>
    <n v="0"/>
    <n v="9.94"/>
  </r>
  <r>
    <x v="6"/>
    <s v="Aug 15, 2015"/>
    <s v="Aug 15, 2015 7:35:54 PM PDT"/>
    <n v="5954748431"/>
    <x v="3"/>
    <s v="104-5253275-6187414"/>
    <s v="rug_wrench_200_2x4_fba"/>
    <s v="Rug Wrench Washable Non Slip Rug Pad - Protect Floors While Securing Rug and Making Vacuuming Easier"/>
    <n v="1"/>
    <s v="amazon.com"/>
    <s v="Amazon"/>
    <s v="WESTLAKE"/>
    <s v="OH"/>
    <s v="44145-6850"/>
    <n v="9.83"/>
    <n v="0"/>
    <n v="0"/>
    <n v="0"/>
    <n v="0"/>
    <n v="-1.47"/>
    <n v="-2.54"/>
    <n v="0"/>
    <n v="0"/>
    <n v="5.82"/>
  </r>
  <r>
    <x v="6"/>
    <s v="Aug 15, 2015"/>
    <s v="Aug 15, 2015 7:44:55 PM PDT"/>
    <n v="5954748431"/>
    <x v="3"/>
    <s v="111-3030827-4985005"/>
    <s v="rug_wrench_200_5x8_fba"/>
    <s v="Rug Wrench Washable Non Slip Rug Pad - Protect Floors While Securing Rug and Making Vacuuming Easier"/>
    <n v="2"/>
    <s v="amazon.com"/>
    <s v="Amazon"/>
    <s v="LAKEWOOD"/>
    <s v="NEW JERSEY"/>
    <s v="08701-5712"/>
    <n v="39.659999999999997"/>
    <n v="0"/>
    <n v="0"/>
    <n v="0"/>
    <n v="0"/>
    <n v="-5.94"/>
    <n v="-7.82"/>
    <n v="0"/>
    <n v="0"/>
    <n v="25.9"/>
  </r>
  <r>
    <x v="6"/>
    <s v="Aug 15, 2015"/>
    <s v="Aug 15, 2015 11:18:56 PM PDT"/>
    <n v="5954748431"/>
    <x v="3"/>
    <s v="105-4673725-3581863"/>
    <s v="rug_wrench_200_5x8_fba"/>
    <s v="Rug Wrench Washable Non Slip Rug Pad - Protect Floors While Securing Rug and Making Vacuuming Easier"/>
    <n v="1"/>
    <s v="amazon.com"/>
    <s v="Amazon"/>
    <s v="WINDER"/>
    <s v="GA"/>
    <s v="30680-7281"/>
    <n v="19.829999999999998"/>
    <n v="0"/>
    <n v="0"/>
    <n v="0"/>
    <n v="0"/>
    <n v="-2.97"/>
    <n v="-4.41"/>
    <n v="0"/>
    <n v="0"/>
    <n v="12.45"/>
  </r>
  <r>
    <x v="6"/>
    <s v="Aug 16, 2015"/>
    <s v="Aug 16, 2015 12:26:32 AM PDT"/>
    <n v="5954748431"/>
    <x v="3"/>
    <s v="107-9644587-7421063"/>
    <s v="rug_wrench_200_5x8_fba"/>
    <s v="Rug Wrench Washable Non Slip Rug Pad - Protect Floors While Securing Rug and Making Vacuuming Easier"/>
    <n v="2"/>
    <s v="amazon.com"/>
    <s v="Amazon"/>
    <s v="NEW YORK"/>
    <s v="NY"/>
    <s v="10001-3430"/>
    <n v="39.659999999999997"/>
    <n v="3.99"/>
    <n v="0"/>
    <n v="-3.99"/>
    <n v="0"/>
    <n v="-5.94"/>
    <n v="-7.82"/>
    <n v="0"/>
    <n v="0"/>
    <n v="25.9"/>
  </r>
  <r>
    <x v="6"/>
    <s v="Aug 16, 2015"/>
    <s v="Aug 16, 2015 4:20:18 AM PDT"/>
    <n v="5954748431"/>
    <x v="3"/>
    <s v="105-7877059-2163430"/>
    <s v="rug_wrench_200_4x6_fba"/>
    <s v="Rug Wrench Washable Non Slip Rug Pad - Protect Floors While Securing Rug and Making Vacuuming Easier"/>
    <n v="1"/>
    <s v="amazon.com"/>
    <s v="Amazon"/>
    <s v="Taylorsville"/>
    <s v="UT"/>
    <s v="84129-3252"/>
    <n v="16.829999999999998"/>
    <n v="0"/>
    <n v="0"/>
    <n v="0"/>
    <n v="0"/>
    <n v="-2.52"/>
    <n v="-4.0199999999999996"/>
    <n v="0"/>
    <n v="0"/>
    <n v="10.29"/>
  </r>
  <r>
    <x v="6"/>
    <s v="Aug 16, 2015"/>
    <s v="Aug 16, 2015 11:22:52 AM PDT"/>
    <n v="5954748431"/>
    <x v="3"/>
    <s v="116-1763929-3676204"/>
    <s v="rug_wrench_200_2x4_fba"/>
    <s v="Rug Wrench Washable Non Slip Rug Pad - Protect Floors While Securing Rug and Making Vacuuming Easier"/>
    <n v="1"/>
    <s v="amazon.com"/>
    <s v="Amazon"/>
    <s v="St. Augustine Beach"/>
    <s v="FL"/>
    <s v="32080-6733"/>
    <n v="9.83"/>
    <n v="4.74"/>
    <n v="0"/>
    <n v="-4.74"/>
    <n v="0"/>
    <n v="-1.47"/>
    <n v="-2.54"/>
    <n v="0"/>
    <n v="0"/>
    <n v="5.82"/>
  </r>
  <r>
    <x v="6"/>
    <s v="Aug 16, 2015"/>
    <s v="Aug 16, 2015 11:49:32 AM PDT"/>
    <n v="5954748431"/>
    <x v="3"/>
    <s v="102-0467080-5043435"/>
    <s v="rug_wrench_200_5x8_fba"/>
    <s v="Rug Wrench Washable Non Slip Rug Pad - Protect Floors While Securing Rug and Making Vacuuming Easier"/>
    <n v="1"/>
    <s v="amazon.com"/>
    <s v="Amazon"/>
    <s v="VIENNA"/>
    <s v="VIRGINIA"/>
    <s v="22182-5084"/>
    <n v="19.829999999999998"/>
    <n v="0"/>
    <n v="0"/>
    <n v="0"/>
    <n v="0"/>
    <n v="-2.97"/>
    <n v="-4.41"/>
    <n v="0"/>
    <n v="0"/>
    <n v="12.45"/>
  </r>
  <r>
    <x v="6"/>
    <s v="Aug 16, 2015"/>
    <s v="Aug 16, 2015 1:15:09 PM PDT"/>
    <n v="5954748431"/>
    <x v="3"/>
    <s v="002-5614206-9113052"/>
    <s v="rug_wrench_200_2x4_fba"/>
    <s v="Rug Wrench Washable Non Slip Rug Pad - Protect Floors While Securing Rug and Making Vacuuming Easier"/>
    <n v="1"/>
    <s v="amazon.com"/>
    <s v="Amazon"/>
    <s v="MADISON"/>
    <s v="WI"/>
    <s v="53704-5504"/>
    <n v="9.83"/>
    <n v="0"/>
    <n v="0"/>
    <n v="0"/>
    <n v="0"/>
    <n v="-1.47"/>
    <n v="-2.54"/>
    <n v="0"/>
    <n v="0"/>
    <n v="5.82"/>
  </r>
  <r>
    <x v="6"/>
    <s v="Aug 16, 2015"/>
    <s v="Aug 16, 2015 1:15:09 PM PDT"/>
    <n v="5954748431"/>
    <x v="3"/>
    <s v="002-5614206-9113052"/>
    <s v="rug_wrench_200_5x8_fba"/>
    <s v="Rug Wrench Washable Non Slip Rug Pad - Protect Floors While Securing Rug and Making Vacuuming Easier"/>
    <n v="1"/>
    <s v="amazon.com"/>
    <s v="Amazon"/>
    <s v="MADISON"/>
    <s v="WI"/>
    <s v="53704-5504"/>
    <n v="19.829999999999998"/>
    <n v="0"/>
    <n v="0"/>
    <n v="0"/>
    <n v="0"/>
    <n v="-2.97"/>
    <n v="-3.41"/>
    <n v="0"/>
    <n v="0"/>
    <n v="13.45"/>
  </r>
  <r>
    <x v="6"/>
    <s v="Aug 16, 2015"/>
    <s v="Aug 16, 2015 1:15:09 PM PDT"/>
    <n v="5954748431"/>
    <x v="3"/>
    <s v="002-5614206-9113052"/>
    <s v="rug_wrench_200_3x5_fba"/>
    <s v="Rug Wrench Washable Non Slip Rug Pad - Protect Floors While Securing Rug and Making Vacuuming Easier"/>
    <n v="1"/>
    <s v="amazon.com"/>
    <s v="Amazon"/>
    <s v="MADISON"/>
    <s v="WI"/>
    <s v="53704-5504"/>
    <n v="12.83"/>
    <n v="0"/>
    <n v="0"/>
    <n v="0"/>
    <n v="0"/>
    <n v="-1.92"/>
    <n v="-1.67"/>
    <n v="0"/>
    <n v="0"/>
    <n v="9.24"/>
  </r>
  <r>
    <x v="6"/>
    <s v="Aug 16, 2015"/>
    <s v="Aug 16, 2015 8:45:52 PM PDT"/>
    <n v="5954748431"/>
    <x v="3"/>
    <s v="104-1476071-5423438"/>
    <s v="rug_wrench_200_2x4_fba"/>
    <s v="Rug Wrench Washable Non Slip Rug Pad - Protect Floors While Securing Rug and Making Vacuuming Easier"/>
    <n v="1"/>
    <s v="amazon.com"/>
    <s v="Amazon"/>
    <s v="New York"/>
    <s v="NY"/>
    <n v="10027"/>
    <n v="9.83"/>
    <n v="0"/>
    <n v="0"/>
    <n v="0"/>
    <n v="0"/>
    <n v="-1.47"/>
    <n v="-2.54"/>
    <n v="0"/>
    <n v="0"/>
    <n v="5.82"/>
  </r>
  <r>
    <x v="6"/>
    <s v="Aug 16, 2015"/>
    <s v="Aug 16, 2015 11:45:18 PM PDT"/>
    <n v="5954748431"/>
    <x v="3"/>
    <s v="109-5475070-5297039"/>
    <s v="rug_wrench_200_2x4_fba"/>
    <s v="Rug Wrench Washable Non Slip Rug Pad - Protect Floors While Securing Rug and Making Vacuuming Easier"/>
    <n v="1"/>
    <s v="amazon.com"/>
    <s v="Amazon"/>
    <s v="ATLANTA"/>
    <s v="GA"/>
    <s v="30328-4701"/>
    <n v="9.83"/>
    <n v="0"/>
    <n v="0"/>
    <n v="0"/>
    <n v="0"/>
    <n v="-1.47"/>
    <n v="-2.54"/>
    <n v="0"/>
    <n v="0"/>
    <n v="5.82"/>
  </r>
  <r>
    <x v="6"/>
    <s v="Aug 17, 2015"/>
    <s v="Aug 17, 2015 12:05:21 AM PDT"/>
    <n v="5954748431"/>
    <x v="3"/>
    <s v="104-1222287-8188238"/>
    <s v="rug_wrench_200_5x8_fba"/>
    <s v="Rug Wrench Washable Non Slip Rug Pad - Protect Floors While Securing Rug and Making Vacuuming Easier"/>
    <n v="1"/>
    <s v="amazon.com"/>
    <s v="Amazon"/>
    <s v="CULVER CITY"/>
    <s v="CA"/>
    <s v="90232-7441"/>
    <n v="19.829999999999998"/>
    <n v="0"/>
    <n v="0"/>
    <n v="0"/>
    <n v="0"/>
    <n v="-2.97"/>
    <n v="-4.41"/>
    <n v="0"/>
    <n v="0"/>
    <n v="12.45"/>
  </r>
  <r>
    <x v="6"/>
    <s v="Aug 17, 2015"/>
    <s v="Aug 17, 2015 6:00:17 AM PDT"/>
    <n v="5954748431"/>
    <x v="3"/>
    <s v="103-1632969-9612229"/>
    <s v="rug_wrench_200_2x4_fba"/>
    <s v="Rug Wrench Washable Non Slip Rug Pad - Protect Floors While Securing Rug and Making Vacuuming Easier"/>
    <n v="1"/>
    <s v="amazon.com"/>
    <s v="Amazon"/>
    <s v="PROVIDENCE"/>
    <s v="RI"/>
    <s v="02903-1796"/>
    <n v="9.83"/>
    <n v="0"/>
    <n v="0"/>
    <n v="0"/>
    <n v="0"/>
    <n v="-1.47"/>
    <n v="-2.54"/>
    <n v="0"/>
    <n v="0"/>
    <n v="5.82"/>
  </r>
  <r>
    <x v="6"/>
    <s v="Aug 17, 2015"/>
    <s v="Aug 17, 2015 8:00:13 AM PDT"/>
    <n v="5954748431"/>
    <x v="3"/>
    <s v="115-6911503-2128208"/>
    <s v="rug_wrench_200_2x8_fba"/>
    <s v="Rug Wrench Washable Non Slip Rug Pad - Protect Floors While Securing Rug and Making Vacuuming Easier"/>
    <n v="1"/>
    <s v="amazon.com"/>
    <s v="Amazon"/>
    <s v="DAVISON"/>
    <s v="MI"/>
    <n v="48423"/>
    <n v="14.83"/>
    <n v="0"/>
    <n v="0"/>
    <n v="0"/>
    <n v="0"/>
    <n v="-2.2200000000000002"/>
    <n v="-2.67"/>
    <n v="0"/>
    <n v="0"/>
    <n v="9.94"/>
  </r>
  <r>
    <x v="6"/>
    <s v="Aug 17, 2015"/>
    <s v="Aug 17, 2015 10:16:25 AM PDT"/>
    <n v="5954748431"/>
    <x v="3"/>
    <s v="112-6768758-3449802"/>
    <s v="rug_wrench_200_2x4_fba"/>
    <s v="Rug Wrench Washable Non Slip Rug Pad - Protect Floors While Securing Rug and Making Vacuuming Easier"/>
    <n v="1"/>
    <s v="amazon.com"/>
    <s v="Amazon"/>
    <s v="MILLSTADT"/>
    <s v="IL"/>
    <n v="62260"/>
    <n v="9.83"/>
    <n v="0"/>
    <n v="0"/>
    <n v="0"/>
    <n v="0"/>
    <n v="-1.47"/>
    <n v="-2.54"/>
    <n v="0"/>
    <n v="0"/>
    <n v="5.82"/>
  </r>
  <r>
    <x v="6"/>
    <s v="Aug 17, 2015"/>
    <s v="Aug 17, 2015 10:23:49 AM PDT"/>
    <n v="5954748431"/>
    <x v="3"/>
    <s v="106-1138892-4686654"/>
    <s v="rug_wrench_200_2x8_fba"/>
    <s v="Rug Wrench Washable Non Slip Rug Pad - Protect Floors While Securing Rug and Making Vacuuming Easier"/>
    <n v="1"/>
    <s v="amazon.com"/>
    <s v="Amazon"/>
    <s v="CARROLLTON"/>
    <s v="KY"/>
    <s v="41008-1028"/>
    <n v="14.83"/>
    <n v="0"/>
    <n v="0"/>
    <n v="0"/>
    <n v="0"/>
    <n v="-2.2200000000000002"/>
    <n v="-2.67"/>
    <n v="0"/>
    <n v="0"/>
    <n v="9.94"/>
  </r>
  <r>
    <x v="6"/>
    <s v="Aug 17, 2015"/>
    <s v="Aug 17, 2015 12:47:39 PM PDT"/>
    <n v="5954748431"/>
    <x v="3"/>
    <s v="103-0736332-7849809"/>
    <s v="rug_wrench_200_2x4_fba"/>
    <s v="Rug Wrench Washable Non Slip Rug Pad - Protect Floors While Securing Rug and Making Vacuuming Easier"/>
    <n v="1"/>
    <s v="amazon.com"/>
    <s v="Amazon"/>
    <s v="BROOKLYN"/>
    <s v="NY"/>
    <s v="11201-4330"/>
    <n v="9.83"/>
    <n v="0"/>
    <n v="0"/>
    <n v="0"/>
    <n v="0"/>
    <n v="-1.47"/>
    <n v="-2.54"/>
    <n v="0"/>
    <n v="0"/>
    <n v="5.82"/>
  </r>
  <r>
    <x v="6"/>
    <s v="Aug 17, 2015"/>
    <s v="Aug 17, 2015 1:00:44 PM PDT"/>
    <n v="5954748431"/>
    <x v="3"/>
    <s v="102-6304874-1925813"/>
    <s v="rug_wrench_200_5x8_fba"/>
    <s v="Rug Wrench Washable Non Slip Rug Pad - Protect Floors While Securing Rug and Making Vacuuming Easier"/>
    <n v="1"/>
    <s v="amazon.com"/>
    <s v="Amazon"/>
    <s v="LITTLE ELM"/>
    <s v="TX"/>
    <s v="75068-6032"/>
    <n v="19.829999999999998"/>
    <n v="0"/>
    <n v="0"/>
    <n v="0"/>
    <n v="0"/>
    <n v="-2.97"/>
    <n v="-4.41"/>
    <n v="0"/>
    <n v="0"/>
    <n v="12.45"/>
  </r>
  <r>
    <x v="6"/>
    <s v="Aug 17, 2015"/>
    <s v="Aug 17, 2015 4:19:33 PM PDT"/>
    <n v="5954748431"/>
    <x v="3"/>
    <s v="115-7382255-1435407"/>
    <s v="rug_wrench_200_5x8_fba"/>
    <s v="Rug Wrench Washable Non Slip Rug Pad - Protect Floors While Securing Rug and Making Vacuuming Easier"/>
    <n v="1"/>
    <s v="amazon.com"/>
    <s v="Amazon"/>
    <s v="Petersburg"/>
    <s v="AK"/>
    <s v="99833-0855"/>
    <n v="19.829999999999998"/>
    <n v="0"/>
    <n v="0"/>
    <n v="0"/>
    <n v="0"/>
    <n v="-2.97"/>
    <n v="-4.41"/>
    <n v="0"/>
    <n v="0"/>
    <n v="12.45"/>
  </r>
  <r>
    <x v="6"/>
    <s v="Aug 17, 2015"/>
    <s v="Aug 17, 2015 6:21:45 PM PDT"/>
    <n v="5954748431"/>
    <x v="3"/>
    <s v="112-2174568-6675450"/>
    <s v="rug_wrench_200_2x4_fba"/>
    <s v="Rug Wrench Washable Non Slip Rug Pad - Protect Floors While Securing Rug and Making Vacuuming Easier"/>
    <n v="1"/>
    <s v="amazon.com"/>
    <s v="Amazon"/>
    <s v="SAN FRANCISCO"/>
    <s v="CA"/>
    <s v="94122-2710"/>
    <n v="9.83"/>
    <n v="2.2400000000000002"/>
    <n v="0"/>
    <n v="-2.2400000000000002"/>
    <n v="0"/>
    <n v="-1.47"/>
    <n v="-2.54"/>
    <n v="0"/>
    <n v="0"/>
    <n v="5.82"/>
  </r>
  <r>
    <x v="6"/>
    <s v="Aug 17, 2015"/>
    <s v="Aug 17, 2015 7:50:54 PM PDT"/>
    <n v="5954748431"/>
    <x v="3"/>
    <s v="116-1197888-8370659"/>
    <s v="rug_wrench_200_2x4_fba"/>
    <s v="Rug Wrench Washable Non Slip Rug Pad - Protect Floors While Securing Rug and Making Vacuuming Easier"/>
    <n v="1"/>
    <s v="amazon.com"/>
    <s v="Amazon"/>
    <s v="COCHRANVILLE"/>
    <s v="PA"/>
    <s v="19330-1413"/>
    <n v="9.83"/>
    <n v="0"/>
    <n v="0"/>
    <n v="0"/>
    <n v="0"/>
    <n v="-1.47"/>
    <n v="-2.54"/>
    <n v="0"/>
    <n v="0"/>
    <n v="5.82"/>
  </r>
  <r>
    <x v="6"/>
    <s v="Aug 17, 2015"/>
    <s v="Aug 17, 2015 9:32:58 PM PDT"/>
    <n v="5954748431"/>
    <x v="3"/>
    <s v="114-4373090-0334638"/>
    <s v="rug_wrench_200_5x8_fba"/>
    <s v="Rug Wrench Washable Non Slip Rug Pad - Protect Floors While Securing Rug and Making Vacuuming Easier"/>
    <n v="1"/>
    <s v="amazon.com"/>
    <s v="Amazon"/>
    <s v="HOLLADAY"/>
    <s v="UT"/>
    <s v="84124-3065"/>
    <n v="19.829999999999998"/>
    <n v="0"/>
    <n v="0"/>
    <n v="0"/>
    <n v="0"/>
    <n v="-2.97"/>
    <n v="-4.41"/>
    <n v="0"/>
    <n v="0"/>
    <n v="12.45"/>
  </r>
  <r>
    <x v="6"/>
    <s v="Aug 17, 2015"/>
    <s v="Aug 17, 2015 10:41:01 PM PDT"/>
    <n v="5954748431"/>
    <x v="3"/>
    <s v="114-4519751-4778649"/>
    <s v="rug_wrench_200_2x4_fba"/>
    <s v="Rug Wrench Washable Non Slip Rug Pad - Protect Floors While Securing Rug and Making Vacuuming Easier"/>
    <n v="1"/>
    <s v="amazon.com"/>
    <s v="Amazon"/>
    <s v="LYNNWOOD"/>
    <s v="WA"/>
    <s v="98087-4891"/>
    <n v="9.83"/>
    <n v="0"/>
    <n v="0"/>
    <n v="0"/>
    <n v="0"/>
    <n v="-1.47"/>
    <n v="-2.54"/>
    <n v="0"/>
    <n v="0"/>
    <n v="5.82"/>
  </r>
  <r>
    <x v="6"/>
    <s v="Aug 17, 2015"/>
    <s v="Aug 17, 2015 10:47:57 PM PDT"/>
    <n v="5954748431"/>
    <x v="3"/>
    <s v="103-5708090-8650669"/>
    <s v="rug_wrench_200_2x4_fba"/>
    <s v="Rug Wrench Washable Non Slip Rug Pad - Protect Floors While Securing Rug and Making Vacuuming Easier"/>
    <n v="1"/>
    <s v="amazon.com"/>
    <s v="Amazon"/>
    <s v="Quincy"/>
    <s v="ma"/>
    <n v="2169"/>
    <n v="9.83"/>
    <n v="0"/>
    <n v="0"/>
    <n v="0"/>
    <n v="0"/>
    <n v="-1.47"/>
    <n v="-2.54"/>
    <n v="0"/>
    <n v="0"/>
    <n v="5.82"/>
  </r>
  <r>
    <x v="6"/>
    <s v="Aug 18, 2015"/>
    <s v="Aug 18, 2015 12:15:19 AM PDT"/>
    <n v="5954748431"/>
    <x v="3"/>
    <s v="110-6785447-6711435"/>
    <s v="rug_wrench_200_3x5_fba"/>
    <s v="Rug Wrench Washable Non Slip Rug Pad - Protect Floors While Securing Rug and Making Vacuuming Easier"/>
    <n v="1"/>
    <s v="amazon.com"/>
    <s v="Amazon"/>
    <s v="MADISON"/>
    <s v="WI"/>
    <s v="53719-5405"/>
    <n v="12.83"/>
    <n v="0"/>
    <n v="0"/>
    <n v="0"/>
    <n v="0"/>
    <n v="-1.92"/>
    <n v="-2.67"/>
    <n v="0"/>
    <n v="0"/>
    <n v="8.24"/>
  </r>
  <r>
    <x v="6"/>
    <s v="Aug 18, 2015"/>
    <s v="Aug 18, 2015 12:25:47 AM PDT"/>
    <n v="5954748431"/>
    <x v="3"/>
    <s v="104-7277469-7341863"/>
    <s v="rug_wrench_200_2x4_fba"/>
    <s v="Rug Wrench Washable Non Slip Rug Pad - Protect Floors While Securing Rug and Making Vacuuming Easier"/>
    <n v="1"/>
    <s v="amazon.com"/>
    <s v="Amazon"/>
    <s v="BROOKLYN"/>
    <s v="NY"/>
    <s v="11222-2405"/>
    <n v="9.83"/>
    <n v="0"/>
    <n v="0"/>
    <n v="0"/>
    <n v="0"/>
    <n v="-2.94"/>
    <n v="-1.54"/>
    <n v="0"/>
    <n v="0"/>
    <n v="5.35"/>
  </r>
  <r>
    <x v="6"/>
    <s v="Aug 18, 2015"/>
    <s v="Aug 18, 2015 12:25:47 AM PDT"/>
    <n v="5954748431"/>
    <x v="3"/>
    <s v="104-7277469-7341863"/>
    <s v="rug_wrench_200_2x4_fba"/>
    <s v="Rug Wrench Washable Non Slip Rug Pad - Protect Floors While Securing Rug and Making Vacuuming Easier"/>
    <n v="1"/>
    <s v="amazon.com"/>
    <s v="Amazon"/>
    <s v="BROOKLYN"/>
    <s v="NY"/>
    <s v="11222-2405"/>
    <n v="9.83"/>
    <n v="0"/>
    <n v="0"/>
    <n v="0"/>
    <n v="0"/>
    <n v="0"/>
    <n v="-2.54"/>
    <n v="0"/>
    <n v="0"/>
    <n v="7.29"/>
  </r>
  <r>
    <x v="6"/>
    <s v="Aug 18, 2015"/>
    <s v="Aug 18, 2015 12:27:18 AM PDT"/>
    <n v="5954748431"/>
    <x v="3"/>
    <s v="111-2396439-3868228"/>
    <s v="rug_wrench_200_5x8_fba"/>
    <s v="Rug Wrench Washable Non Slip Rug Pad - Protect Floors While Securing Rug and Making Vacuuming Easier"/>
    <n v="1"/>
    <s v="amazon.com"/>
    <s v="Amazon"/>
    <s v="BRENTWOOD"/>
    <s v="NY"/>
    <n v="11717"/>
    <n v="19.829999999999998"/>
    <n v="7.57"/>
    <n v="0"/>
    <n v="0"/>
    <n v="0"/>
    <n v="-2.97"/>
    <n v="-11.98"/>
    <n v="0"/>
    <n v="0"/>
    <n v="12.45"/>
  </r>
  <r>
    <x v="6"/>
    <s v="Aug 18, 2015"/>
    <s v="Aug 18, 2015 3:25:43 AM PDT"/>
    <n v="5954748431"/>
    <x v="3"/>
    <s v="106-9619322-3921028"/>
    <s v="rug_wrench_200_2x4_fba"/>
    <s v="Rug Wrench Washable Non Slip Rug Pad - Protect Floors While Securing Rug and Making Vacuuming Easier"/>
    <n v="1"/>
    <s v="amazon.com"/>
    <s v="Amazon"/>
    <s v="KINGWOOD"/>
    <s v="TX"/>
    <s v="77339-2167"/>
    <n v="9.83"/>
    <n v="0"/>
    <n v="0"/>
    <n v="0"/>
    <n v="0"/>
    <n v="-1.47"/>
    <n v="-2.54"/>
    <n v="0"/>
    <n v="0"/>
    <n v="5.82"/>
  </r>
  <r>
    <x v="6"/>
    <s v="Aug 18, 2015"/>
    <s v="Aug 18, 2015 9:33:30 AM PDT"/>
    <n v="5954748431"/>
    <x v="3"/>
    <s v="103-1897842-6923422"/>
    <s v="rug_wrench_200_3x5_fba"/>
    <s v="Rug Wrench Washable Non Slip Rug Pad - Protect Floors While Securing Rug and Making Vacuuming Easier"/>
    <n v="1"/>
    <s v="amazon.com"/>
    <s v="Amazon"/>
    <s v="Cary"/>
    <s v="NC"/>
    <n v="27519"/>
    <n v="12.83"/>
    <n v="0"/>
    <n v="0"/>
    <n v="0"/>
    <n v="0"/>
    <n v="-3.84"/>
    <n v="-1.67"/>
    <n v="0"/>
    <n v="0"/>
    <n v="7.32"/>
  </r>
  <r>
    <x v="6"/>
    <s v="Aug 18, 2015"/>
    <s v="Aug 18, 2015 9:33:30 AM PDT"/>
    <n v="5954748431"/>
    <x v="3"/>
    <s v="103-1897842-6923422"/>
    <s v="rug_wrench_200_3x5_fba"/>
    <s v="Rug Wrench Washable Non Slip Rug Pad - Protect Floors While Securing Rug and Making Vacuuming Easier"/>
    <n v="1"/>
    <s v="amazon.com"/>
    <s v="Amazon"/>
    <s v="Cary"/>
    <s v="NC"/>
    <n v="27519"/>
    <n v="12.83"/>
    <n v="0"/>
    <n v="0"/>
    <n v="0"/>
    <n v="0"/>
    <n v="0"/>
    <n v="-2.67"/>
    <n v="0"/>
    <n v="0"/>
    <n v="10.16"/>
  </r>
  <r>
    <x v="6"/>
    <s v="Aug 18, 2015"/>
    <s v="Aug 18, 2015 12:46:28 PM PDT"/>
    <n v="5954748431"/>
    <x v="3"/>
    <s v="103-6763502-7749868"/>
    <s v="rug_wrench_200_3x5_fba"/>
    <s v="Rug Wrench Washable Non Slip Rug Pad - Protect Floors While Securing Rug and Making Vacuuming Easier"/>
    <n v="2"/>
    <s v="amazon.com"/>
    <s v="Amazon"/>
    <s v="Austin"/>
    <s v="TX"/>
    <n v="78749"/>
    <n v="25.66"/>
    <n v="0"/>
    <n v="0"/>
    <n v="0"/>
    <n v="0"/>
    <n v="-3.84"/>
    <n v="-4.34"/>
    <n v="0"/>
    <n v="0"/>
    <n v="17.48"/>
  </r>
  <r>
    <x v="6"/>
    <s v="Aug 18, 2015"/>
    <s v="Aug 18, 2015 4:13:30 PM PDT"/>
    <n v="5954748431"/>
    <x v="3"/>
    <s v="104-2129466-3087448"/>
    <s v="rug_wrench_200_2x4_fba"/>
    <s v="Rug Wrench Washable Non Slip Rug Pad - Protect Floors While Securing Rug and Making Vacuuming Easier"/>
    <n v="1"/>
    <s v="amazon.com"/>
    <s v="Amazon"/>
    <s v="MIAMI"/>
    <s v="FL"/>
    <s v="33185-4403"/>
    <n v="9.83"/>
    <n v="5.87"/>
    <n v="0"/>
    <n v="0"/>
    <n v="0"/>
    <n v="-1.47"/>
    <n v="-8.41"/>
    <n v="0"/>
    <n v="0"/>
    <n v="5.82"/>
  </r>
  <r>
    <x v="6"/>
    <s v="Aug 18, 2015"/>
    <s v="Aug 18, 2015 6:37:39 PM PDT"/>
    <n v="5954748431"/>
    <x v="3"/>
    <s v="109-7967565-4889019"/>
    <s v="rug_wrench_200_2x4_fba"/>
    <s v="Rug Wrench Washable Non Slip Rug Pad - Protect Floors While Securing Rug and Making Vacuuming Easier"/>
    <n v="1"/>
    <s v="amazon.com"/>
    <s v="Amazon"/>
    <s v="NAPLES"/>
    <s v="FL"/>
    <s v="34117-2124"/>
    <n v="9.83"/>
    <n v="0"/>
    <n v="0"/>
    <n v="0"/>
    <n v="0"/>
    <n v="-1.47"/>
    <n v="-2.54"/>
    <n v="0"/>
    <n v="0"/>
    <n v="5.82"/>
  </r>
  <r>
    <x v="6"/>
    <s v="Aug 18, 2015"/>
    <s v="Aug 18, 2015 7:01:18 PM PDT"/>
    <n v="5954748431"/>
    <x v="3"/>
    <s v="111-0740053-2094669"/>
    <s v="rug_wrench_200_4x6_fba"/>
    <s v="Rug Wrench Washable Non Slip Rug Pad - Protect Floors While Securing Rug and Making Vacuuming Easier"/>
    <n v="1"/>
    <s v="amazon.com"/>
    <s v="Amazon"/>
    <s v="CINCINNATI"/>
    <s v="OH"/>
    <s v="45212-1710"/>
    <n v="16.829999999999998"/>
    <n v="0"/>
    <n v="0"/>
    <n v="0"/>
    <n v="0"/>
    <n v="-2.52"/>
    <n v="-3.02"/>
    <n v="0"/>
    <n v="0"/>
    <n v="11.29"/>
  </r>
  <r>
    <x v="6"/>
    <s v="Aug 18, 2015"/>
    <s v="Aug 18, 2015 7:01:18 PM PDT"/>
    <n v="5954748431"/>
    <x v="3"/>
    <s v="111-0740053-2094669"/>
    <s v="rug_wrench_200_2x4_fba"/>
    <s v="Rug Wrench Washable Non Slip Rug Pad - Protect Floors While Securing Rug and Making Vacuuming Easier"/>
    <n v="1"/>
    <s v="amazon.com"/>
    <s v="Amazon"/>
    <s v="CINCINNATI"/>
    <s v="OH"/>
    <s v="45212-1710"/>
    <n v="9.83"/>
    <n v="0"/>
    <n v="0"/>
    <n v="0"/>
    <n v="0"/>
    <n v="-2.94"/>
    <n v="-1.54"/>
    <n v="0"/>
    <n v="0"/>
    <n v="5.35"/>
  </r>
  <r>
    <x v="6"/>
    <s v="Aug 18, 2015"/>
    <s v="Aug 18, 2015 7:01:18 PM PDT"/>
    <n v="5954748431"/>
    <x v="3"/>
    <s v="111-0740053-2094669"/>
    <s v="rug_wrench_200_2x4_fba"/>
    <s v="Rug Wrench Washable Non Slip Rug Pad - Protect Floors While Securing Rug and Making Vacuuming Easier"/>
    <n v="1"/>
    <s v="amazon.com"/>
    <s v="Amazon"/>
    <s v="CINCINNATI"/>
    <s v="OH"/>
    <s v="45212-1710"/>
    <n v="9.83"/>
    <n v="0"/>
    <n v="0"/>
    <n v="0"/>
    <n v="0"/>
    <n v="0"/>
    <n v="-2.54"/>
    <n v="0"/>
    <n v="0"/>
    <n v="7.29"/>
  </r>
  <r>
    <x v="6"/>
    <s v="Aug 18, 2015"/>
    <s v="Aug 18, 2015 7:01:18 PM PDT"/>
    <n v="5954748431"/>
    <x v="3"/>
    <s v="111-0740053-2094669"/>
    <s v="rug_wrench_200_5x8_fba"/>
    <s v="Rug Wrench Washable Non Slip Rug Pad - Protect Floors While Securing Rug and Making Vacuuming Easier"/>
    <n v="2"/>
    <s v="amazon.com"/>
    <s v="Amazon"/>
    <s v="CINCINNATI"/>
    <s v="OH"/>
    <s v="45212-1710"/>
    <n v="39.659999999999997"/>
    <n v="0"/>
    <n v="0"/>
    <n v="0"/>
    <n v="0"/>
    <n v="-5.94"/>
    <n v="-6.82"/>
    <n v="0"/>
    <n v="0"/>
    <n v="26.9"/>
  </r>
  <r>
    <x v="6"/>
    <s v="Aug 18, 2015"/>
    <s v="Aug 18, 2015 8:35:04 PM PDT"/>
    <n v="5954748431"/>
    <x v="3"/>
    <s v="105-6422945-0001810"/>
    <s v="rug_wrench_200_3x5_fba"/>
    <s v="Rug Wrench Washable Non Slip Rug Pad - Protect Floors While Securing Rug and Making Vacuuming Easier"/>
    <n v="2"/>
    <s v="amazon.com"/>
    <s v="Amazon"/>
    <s v="CHARLOTTE"/>
    <s v="NC"/>
    <s v="28262-0431"/>
    <n v="25.66"/>
    <n v="0"/>
    <n v="0"/>
    <n v="0"/>
    <n v="0"/>
    <n v="-3.84"/>
    <n v="-4.34"/>
    <n v="0"/>
    <n v="0"/>
    <n v="17.48"/>
  </r>
  <r>
    <x v="6"/>
    <s v="Aug 18, 2015"/>
    <s v="Aug 18, 2015 8:56:29 PM PDT"/>
    <n v="5954748431"/>
    <x v="3"/>
    <s v="111-4897276-6105007"/>
    <s v="rug_wrench_200_2x4_fba"/>
    <s v="Rug Wrench Washable Non Slip Rug Pad - Protect Floors While Securing Rug and Making Vacuuming Easier"/>
    <n v="1"/>
    <s v="amazon.com"/>
    <s v="Amazon"/>
    <s v="Taunton"/>
    <s v="MA"/>
    <n v="2780"/>
    <n v="9.83"/>
    <n v="0"/>
    <n v="0"/>
    <n v="0"/>
    <n v="0"/>
    <n v="-1.47"/>
    <n v="-2.54"/>
    <n v="0"/>
    <n v="0"/>
    <n v="5.82"/>
  </r>
  <r>
    <x v="6"/>
    <s v="Aug 18, 2015"/>
    <s v="Aug 18, 2015 11:56:54 PM PDT"/>
    <n v="5954748431"/>
    <x v="3"/>
    <s v="113-7690686-8459407"/>
    <s v="rug_wrench_200_5x8_fba"/>
    <s v="Rug Wrench Washable Non Slip Rug Pad - Protect Floors While Securing Rug and Making Vacuuming Easier"/>
    <n v="2"/>
    <s v="amazon.com"/>
    <s v="Amazon"/>
    <s v="ALEXANDRIA"/>
    <s v="VA"/>
    <s v="22307-6760"/>
    <n v="39.659999999999997"/>
    <n v="0"/>
    <n v="0"/>
    <n v="0"/>
    <n v="0"/>
    <n v="-5.94"/>
    <n v="-7.82"/>
    <n v="0"/>
    <n v="0"/>
    <n v="25.9"/>
  </r>
  <r>
    <x v="6"/>
    <s v="Aug 19, 2015"/>
    <s v="Aug 19, 2015 1:18:11 AM PDT"/>
    <n v="5954748431"/>
    <x v="3"/>
    <s v="002-4378602-8973055"/>
    <s v="rug_wrench_200_5x8_fba"/>
    <s v="Rug Wrench Washable Non Slip Rug Pad - Protect Floors While Securing Rug and Making Vacuuming Easier"/>
    <n v="1"/>
    <s v="amazon.com"/>
    <s v="Amazon"/>
    <s v="Brooklyn"/>
    <s v="NY"/>
    <n v="11215"/>
    <n v="19.829999999999998"/>
    <n v="0"/>
    <n v="0"/>
    <n v="0"/>
    <n v="0"/>
    <n v="-2.97"/>
    <n v="-4.41"/>
    <n v="0"/>
    <n v="0"/>
    <n v="12.45"/>
  </r>
  <r>
    <x v="6"/>
    <s v="Aug 19, 2015"/>
    <s v="Aug 19, 2015 8:47:28 AM PDT"/>
    <n v="5954748431"/>
    <x v="3"/>
    <s v="111-8641505-4178621"/>
    <s v="rug_wrench_200_2x8_fba"/>
    <s v="Rug Wrench Washable Non Slip Rug Pad - Protect Floors While Securing Rug and Making Vacuuming Easier"/>
    <n v="1"/>
    <s v="amazon.com"/>
    <s v="Amazon"/>
    <s v="EAGLE BAY"/>
    <s v="NY"/>
    <s v="13331-2018"/>
    <n v="14.83"/>
    <n v="0"/>
    <n v="0"/>
    <n v="0"/>
    <n v="0"/>
    <n v="-2.2200000000000002"/>
    <n v="-1.67"/>
    <n v="0"/>
    <n v="0"/>
    <n v="10.94"/>
  </r>
  <r>
    <x v="6"/>
    <s v="Aug 19, 2015"/>
    <s v="Aug 19, 2015 8:47:28 AM PDT"/>
    <n v="5954748431"/>
    <x v="3"/>
    <s v="111-8641505-4178621"/>
    <s v="rug_wrench_200_3x5_fba"/>
    <s v="Rug Wrench Washable Non Slip Rug Pad - Protect Floors While Securing Rug and Making Vacuuming Easier"/>
    <n v="1"/>
    <s v="amazon.com"/>
    <s v="Amazon"/>
    <s v="EAGLE BAY"/>
    <s v="NY"/>
    <s v="13331-2018"/>
    <n v="12.83"/>
    <n v="0"/>
    <n v="0"/>
    <n v="0"/>
    <n v="0"/>
    <n v="-1.92"/>
    <n v="-2.67"/>
    <n v="0"/>
    <n v="0"/>
    <n v="8.24"/>
  </r>
  <r>
    <x v="6"/>
    <s v="Aug 19, 2015"/>
    <s v="Aug 19, 2015 1:14:29 PM PDT"/>
    <n v="5954748431"/>
    <x v="3"/>
    <s v="115-8669746-7225810"/>
    <s v="rug_wrench_200_2x4_fba"/>
    <s v="Rug Wrench Washable Non Slip Rug Pad - Protect Floors While Securing Rug and Making Vacuuming Easier"/>
    <n v="1"/>
    <s v="amazon.com"/>
    <s v="Amazon"/>
    <s v="CHICAGO"/>
    <s v="IL"/>
    <s v="60618-6112"/>
    <n v="9.83"/>
    <n v="0"/>
    <n v="0"/>
    <n v="0"/>
    <n v="0"/>
    <n v="-2.94"/>
    <n v="-1.54"/>
    <n v="0"/>
    <n v="0"/>
    <n v="5.35"/>
  </r>
  <r>
    <x v="6"/>
    <s v="Aug 19, 2015"/>
    <s v="Aug 19, 2015 1:14:29 PM PDT"/>
    <n v="5954748431"/>
    <x v="3"/>
    <s v="115-8669746-7225810"/>
    <s v="rug_wrench_200_2x4_fba"/>
    <s v="Rug Wrench Washable Non Slip Rug Pad - Protect Floors While Securing Rug and Making Vacuuming Easier"/>
    <n v="1"/>
    <s v="amazon.com"/>
    <s v="Amazon"/>
    <s v="CHICAGO"/>
    <s v="IL"/>
    <s v="60618-6112"/>
    <n v="9.83"/>
    <n v="0"/>
    <n v="0"/>
    <n v="0"/>
    <n v="0"/>
    <n v="0"/>
    <n v="-2.54"/>
    <n v="0"/>
    <n v="0"/>
    <n v="7.29"/>
  </r>
  <r>
    <x v="6"/>
    <s v="Aug 19, 2015"/>
    <s v="Aug 19, 2015 1:42:42 PM PDT"/>
    <n v="5954748431"/>
    <x v="6"/>
    <m/>
    <s v="rug_wrench_200_4x6_fba"/>
    <s v="FBA Inventory Reimbursement - Damaged:Warehouse"/>
    <n v="1"/>
    <m/>
    <m/>
    <m/>
    <m/>
    <m/>
    <n v="0"/>
    <n v="0"/>
    <n v="0"/>
    <n v="0"/>
    <n v="0"/>
    <n v="0"/>
    <n v="0"/>
    <n v="0"/>
    <n v="10.29"/>
    <n v="10.29"/>
  </r>
  <r>
    <x v="6"/>
    <s v="Aug 19, 2015"/>
    <s v="Aug 19, 2015 2:26:26 PM PDT"/>
    <n v="5954748431"/>
    <x v="3"/>
    <s v="103-0528254-5012232"/>
    <s v="rug_wrench_200_4x6_fba"/>
    <s v="Rug Wrench Washable Non Slip Rug Pad - Protect Floors While Securing Rug and Making Vacuuming Easier"/>
    <n v="1"/>
    <s v="amazon.com"/>
    <s v="Amazon"/>
    <s v="PETALUMA"/>
    <s v="CA"/>
    <s v="94954-5875"/>
    <n v="16.829999999999998"/>
    <n v="4.25"/>
    <n v="0"/>
    <n v="-4.25"/>
    <n v="0"/>
    <n v="-2.52"/>
    <n v="-4.0199999999999996"/>
    <n v="0"/>
    <n v="0"/>
    <n v="10.29"/>
  </r>
  <r>
    <x v="6"/>
    <s v="Aug 19, 2015"/>
    <s v="Aug 19, 2015 3:08:20 PM PDT"/>
    <n v="5954748431"/>
    <x v="3"/>
    <s v="106-5904425-1787412"/>
    <s v="rug_wrench_200_4x6_fba"/>
    <s v="Rug Wrench Washable Non Slip Rug Pad - Protect Floors While Securing Rug and Making Vacuuming Easier"/>
    <n v="1"/>
    <s v="amazon.com"/>
    <s v="Amazon"/>
    <s v="UNIVERSITY"/>
    <s v="MS"/>
    <s v="38677-9705"/>
    <n v="16.829999999999998"/>
    <n v="0"/>
    <n v="0"/>
    <n v="0"/>
    <n v="0"/>
    <n v="-2.52"/>
    <n v="-4.0199999999999996"/>
    <n v="0"/>
    <n v="0"/>
    <n v="10.29"/>
  </r>
  <r>
    <x v="6"/>
    <s v="Aug 19, 2015"/>
    <s v="Aug 19, 2015 3:23:35 PM PDT"/>
    <n v="5954748431"/>
    <x v="3"/>
    <s v="110-6057749-5437841"/>
    <s v="rug_wrench_200_2x8_fba"/>
    <s v="Rug Wrench Washable Non Slip Rug Pad - Protect Floors While Securing Rug and Making Vacuuming Easier"/>
    <n v="2"/>
    <s v="amazon.com"/>
    <s v="Amazon"/>
    <s v="LA CROSSE"/>
    <s v="WI"/>
    <s v="54601-8377"/>
    <n v="29.66"/>
    <n v="0"/>
    <n v="0"/>
    <n v="0"/>
    <n v="0"/>
    <n v="-4.4400000000000004"/>
    <n v="-4.34"/>
    <n v="0"/>
    <n v="0"/>
    <n v="20.88"/>
  </r>
  <r>
    <x v="6"/>
    <s v="Aug 19, 2015"/>
    <s v="Aug 19, 2015 3:35:22 PM PDT"/>
    <n v="5954748431"/>
    <x v="3"/>
    <s v="107-3809336-0113001"/>
    <s v="rug_wrench_200_4x6_fba"/>
    <s v="Rug Wrench Washable Non Slip Rug Pad - Protect Floors While Securing Rug and Making Vacuuming Easier"/>
    <n v="1"/>
    <s v="amazon.com"/>
    <s v="Amazon"/>
    <s v="Coppell"/>
    <s v="Texas"/>
    <n v="75019"/>
    <n v="16.829999999999998"/>
    <n v="3.99"/>
    <n v="0"/>
    <n v="0"/>
    <n v="0"/>
    <n v="-2.52"/>
    <n v="-8.01"/>
    <n v="0"/>
    <n v="0"/>
    <n v="10.29"/>
  </r>
  <r>
    <x v="6"/>
    <s v="Aug 19, 2015"/>
    <s v="Aug 19, 2015 6:47:13 PM PDT"/>
    <n v="5954748431"/>
    <x v="3"/>
    <s v="107-3643413-9890604"/>
    <s v="rug_wrench_200_3x5_fba"/>
    <s v="Rug Wrench Washable Non Slip Rug Pad - Protect Floors While Securing Rug and Making Vacuuming Easier"/>
    <n v="1"/>
    <s v="amazon.com"/>
    <s v="Amazon"/>
    <s v="FISHERS"/>
    <s v="IN"/>
    <s v="46038-5588"/>
    <n v="12.83"/>
    <n v="0"/>
    <n v="0"/>
    <n v="0"/>
    <n v="0"/>
    <n v="-1.92"/>
    <n v="-2.67"/>
    <n v="0"/>
    <n v="0"/>
    <n v="8.24"/>
  </r>
  <r>
    <x v="6"/>
    <s v="Aug 19, 2015"/>
    <s v="Aug 19, 2015 9:26:13 PM PDT"/>
    <n v="5954748431"/>
    <x v="3"/>
    <s v="113-5229090-8688236"/>
    <s v="rug_wrench_200_5x8_fba"/>
    <s v="Rug Wrench Washable Non Slip Rug Pad - Protect Floors While Securing Rug and Making Vacuuming Easier"/>
    <n v="1"/>
    <s v="amazon.com"/>
    <s v="Amazon"/>
    <s v="PARKER"/>
    <s v="CO"/>
    <s v="80134-6000"/>
    <n v="19.829999999999998"/>
    <n v="0"/>
    <n v="0"/>
    <n v="0"/>
    <n v="0"/>
    <n v="-2.97"/>
    <n v="-4.41"/>
    <n v="0"/>
    <n v="0"/>
    <n v="12.45"/>
  </r>
  <r>
    <x v="6"/>
    <s v="Aug 19, 2015"/>
    <s v="Aug 19, 2015 10:21:29 PM PDT"/>
    <n v="5954748431"/>
    <x v="3"/>
    <s v="002-9416545-5548238"/>
    <s v="rug_wrench_200_2x4_fba"/>
    <s v="Rug Wrench Washable Non Slip Rug Pad - Protect Floors While Securing Rug and Making Vacuuming Easier"/>
    <n v="1"/>
    <s v="amazon.com"/>
    <s v="Amazon"/>
    <s v="DENVER"/>
    <s v="CO"/>
    <s v="80249-8208"/>
    <n v="9.83"/>
    <n v="0"/>
    <n v="0"/>
    <n v="0"/>
    <n v="0"/>
    <n v="-1.47"/>
    <n v="-2.54"/>
    <n v="0"/>
    <n v="0"/>
    <n v="5.82"/>
  </r>
  <r>
    <x v="6"/>
    <s v="Aug 19, 2015"/>
    <s v="Aug 19, 2015 11:19:43 PM PDT"/>
    <n v="5954748431"/>
    <x v="3"/>
    <s v="106-2176014-4340215"/>
    <s v="rug_wrench_200_2x8_fba"/>
    <s v="Rug Wrench Washable Non Slip Rug Pad - Protect Floors While Securing Rug and Making Vacuuming Easier"/>
    <n v="1"/>
    <s v="amazon.com"/>
    <s v="Amazon"/>
    <s v="NATICK"/>
    <s v="MA"/>
    <s v="01760-3928"/>
    <n v="14.83"/>
    <n v="0"/>
    <n v="0"/>
    <n v="0"/>
    <n v="0"/>
    <n v="-2.2200000000000002"/>
    <n v="-2.67"/>
    <n v="0"/>
    <n v="0"/>
    <n v="9.94"/>
  </r>
  <r>
    <x v="6"/>
    <s v="Aug 19, 2015"/>
    <s v="Aug 19, 2015 11:40:50 PM PDT"/>
    <n v="5954748431"/>
    <x v="3"/>
    <s v="104-8855012-4145050"/>
    <s v="rug_wrench_200_2x8_fba"/>
    <s v="Rug Wrench Washable Non Slip Rug Pad - Protect Floors While Securing Rug and Making Vacuuming Easier"/>
    <n v="1"/>
    <s v="amazon.com"/>
    <s v="Amazon"/>
    <s v="Round Rock"/>
    <s v="TX"/>
    <n v="78664"/>
    <n v="14.83"/>
    <n v="0"/>
    <n v="0"/>
    <n v="0"/>
    <n v="0"/>
    <n v="-2.2200000000000002"/>
    <n v="-2.67"/>
    <n v="0"/>
    <n v="0"/>
    <n v="9.94"/>
  </r>
  <r>
    <x v="6"/>
    <s v="Aug 20, 2015"/>
    <s v="Aug 20, 2015 12:04:49 AM PDT"/>
    <n v="5954748431"/>
    <x v="3"/>
    <s v="110-3707514-3430657"/>
    <s v="rug_wrench_200_5x8_fba"/>
    <s v="Rug Wrench Washable Non Slip Rug Pad - Protect Floors While Securing Rug and Making Vacuuming Easier"/>
    <n v="1"/>
    <s v="amazon.com"/>
    <s v="Amazon"/>
    <s v="BALTIMORE"/>
    <s v="MARYLAND"/>
    <s v="21230-5323"/>
    <n v="19.829999999999998"/>
    <n v="0"/>
    <n v="0"/>
    <n v="0"/>
    <n v="0"/>
    <n v="-2.97"/>
    <n v="-4.41"/>
    <n v="0"/>
    <n v="0"/>
    <n v="12.45"/>
  </r>
  <r>
    <x v="6"/>
    <s v="Aug 20, 2015"/>
    <s v="Aug 20, 2015 12:31:20 AM PDT"/>
    <n v="5954748431"/>
    <x v="3"/>
    <s v="115-9862310-2323419"/>
    <s v="rug_wrench_200_2x4_fba"/>
    <s v="Rug Wrench Washable Non Slip Rug Pad - Protect Floors While Securing Rug and Making Vacuuming Easier"/>
    <n v="1"/>
    <s v="amazon.com"/>
    <s v="Amazon"/>
    <s v="BOSTON"/>
    <s v="MA"/>
    <s v="02116-1943"/>
    <n v="9.83"/>
    <n v="0"/>
    <n v="0"/>
    <n v="0"/>
    <n v="0"/>
    <n v="-1.47"/>
    <n v="-2.54"/>
    <n v="0"/>
    <n v="0"/>
    <n v="5.82"/>
  </r>
  <r>
    <x v="6"/>
    <s v="Aug 20, 2015"/>
    <s v="Aug 20, 2015 1:00:45 AM PDT"/>
    <n v="5954748431"/>
    <x v="3"/>
    <s v="111-0011632-4037054"/>
    <s v="rug_wrench_200_3x5_fba"/>
    <s v="Rug Wrench Washable Non Slip Rug Pad - Protect Floors While Securing Rug and Making Vacuuming Easier"/>
    <n v="1"/>
    <s v="amazon.com"/>
    <s v="Amazon"/>
    <s v="AURORA"/>
    <s v="OH"/>
    <n v="44202"/>
    <n v="12.83"/>
    <n v="0"/>
    <n v="0"/>
    <n v="0"/>
    <n v="0"/>
    <n v="-1.92"/>
    <n v="-2.67"/>
    <n v="0"/>
    <n v="0"/>
    <n v="8.24"/>
  </r>
  <r>
    <x v="6"/>
    <s v="Aug 20, 2015"/>
    <s v="Aug 20, 2015 2:26:43 AM PDT"/>
    <n v="5954748431"/>
    <x v="3"/>
    <s v="103-2853383-5808269"/>
    <s v="rug_wrench_200_4x6_fba"/>
    <s v="Rug Wrench Washable Non Slip Rug Pad - Protect Floors While Securing Rug and Making Vacuuming Easier"/>
    <n v="1"/>
    <s v="amazon.com"/>
    <s v="Amazon"/>
    <s v="MECHANICSBURG"/>
    <s v="PA"/>
    <s v="17050-8401"/>
    <n v="16.829999999999998"/>
    <n v="0"/>
    <n v="0"/>
    <n v="0"/>
    <n v="0"/>
    <n v="-2.52"/>
    <n v="-4.0199999999999996"/>
    <n v="0"/>
    <n v="0"/>
    <n v="10.29"/>
  </r>
  <r>
    <x v="6"/>
    <s v="Aug 20, 2015"/>
    <s v="Aug 20, 2015 3:45:05 AM PDT"/>
    <n v="5954748431"/>
    <x v="3"/>
    <s v="111-1854423-3471440"/>
    <s v="rug_wrench_200_2x4_fba"/>
    <s v="Rug Wrench Washable Non Slip Rug Pad - Protect Floors While Securing Rug and Making Vacuuming Easier"/>
    <n v="1"/>
    <s v="amazon.com"/>
    <s v="Amazon"/>
    <s v="SAINT LOUIS"/>
    <s v="MO"/>
    <s v="63103-2448"/>
    <n v="9.83"/>
    <n v="0"/>
    <n v="0"/>
    <n v="0"/>
    <n v="0"/>
    <n v="-1.47"/>
    <n v="-2.54"/>
    <n v="0"/>
    <n v="0"/>
    <n v="5.82"/>
  </r>
  <r>
    <x v="6"/>
    <s v="Aug 20, 2015"/>
    <s v="Aug 20, 2015 5:58:32 AM PDT"/>
    <n v="5954748431"/>
    <x v="3"/>
    <s v="108-5405735-0989802"/>
    <s v="rug_wrench_200_2x8_fba"/>
    <s v="Rug Wrench Washable Non Slip Rug Pad - Protect Floors While Securing Rug and Making Vacuuming Easier"/>
    <n v="1"/>
    <s v="amazon.com"/>
    <s v="Amazon"/>
    <s v="CASTLE ROCK"/>
    <s v="CO"/>
    <s v="80109-2877"/>
    <n v="14.83"/>
    <n v="0"/>
    <n v="0"/>
    <n v="0"/>
    <n v="0"/>
    <n v="-2.2200000000000002"/>
    <n v="-2.67"/>
    <n v="0"/>
    <n v="0"/>
    <n v="9.94"/>
  </r>
  <r>
    <x v="6"/>
    <s v="Aug 20, 2015"/>
    <s v="Aug 20, 2015 8:13:37 AM PDT"/>
    <n v="5954748431"/>
    <x v="3"/>
    <s v="111-7389345-4357002"/>
    <s v="rug_wrench_200_5x8_fba"/>
    <s v="Rug Wrench Washable Non Slip Rug Pad - Protect Floors While Securing Rug and Making Vacuuming Easier"/>
    <n v="1"/>
    <s v="amazon.com"/>
    <s v="Amazon"/>
    <s v="NEW YORK"/>
    <s v="NEW YORK"/>
    <s v="10029-6908"/>
    <n v="19.829999999999998"/>
    <n v="0"/>
    <n v="0"/>
    <n v="0"/>
    <n v="0"/>
    <n v="-2.97"/>
    <n v="-4.41"/>
    <n v="0"/>
    <n v="0"/>
    <n v="12.45"/>
  </r>
  <r>
    <x v="6"/>
    <s v="Aug 20, 2015"/>
    <s v="Aug 20, 2015 11:18:36 AM PDT"/>
    <n v="5954748431"/>
    <x v="3"/>
    <s v="116-3998427-6042618"/>
    <s v="rug_wrench_200_2x4_fba"/>
    <s v="Rug Wrench Washable Non Slip Rug Pad - Protect Floors While Securing Rug and Making Vacuuming Easier"/>
    <n v="1"/>
    <s v="amazon.com"/>
    <s v="Amazon"/>
    <s v="urich"/>
    <s v="MO"/>
    <n v="64788"/>
    <n v="9.83"/>
    <n v="3.37"/>
    <n v="0"/>
    <n v="0"/>
    <n v="0"/>
    <n v="-1.47"/>
    <n v="-5.91"/>
    <n v="0"/>
    <n v="0"/>
    <n v="5.82"/>
  </r>
  <r>
    <x v="6"/>
    <s v="Aug 20, 2015"/>
    <s v="Aug 20, 2015 2:56:15 PM PDT"/>
    <n v="5954748431"/>
    <x v="3"/>
    <s v="114-6780310-5737052"/>
    <s v="rug_wrench_200_5x8_fba"/>
    <s v="Rug Wrench Washable Non Slip Rug Pad - Protect Floors While Securing Rug and Making Vacuuming Easier"/>
    <n v="1"/>
    <s v="amazon.com"/>
    <s v="Amazon"/>
    <s v="KINGSTON"/>
    <s v="NY"/>
    <s v="12401-5337"/>
    <n v="19.829999999999998"/>
    <n v="6.6"/>
    <n v="0"/>
    <n v="-6.6"/>
    <n v="0"/>
    <n v="-2.97"/>
    <n v="-4.41"/>
    <n v="0"/>
    <n v="0"/>
    <n v="12.45"/>
  </r>
  <r>
    <x v="6"/>
    <s v="Aug 20, 2015"/>
    <s v="Aug 20, 2015 5:59:31 PM PDT"/>
    <n v="5954748431"/>
    <x v="3"/>
    <s v="113-5411049-0560222"/>
    <s v="rug_wrench_200_4x6_fba"/>
    <s v="Rug Wrench Washable Non Slip Rug Pad - Protect Floors While Securing Rug and Making Vacuuming Easier"/>
    <n v="1"/>
    <s v="amazon.com"/>
    <s v="Amazon"/>
    <s v="CUPERTINO"/>
    <s v="CA"/>
    <s v="95014-2920"/>
    <n v="16.829999999999998"/>
    <n v="0"/>
    <n v="0"/>
    <n v="0"/>
    <n v="0"/>
    <n v="-2.52"/>
    <n v="-4.0199999999999996"/>
    <n v="0"/>
    <n v="0"/>
    <n v="10.29"/>
  </r>
  <r>
    <x v="6"/>
    <s v="Aug 20, 2015"/>
    <s v="Aug 20, 2015 9:08:59 PM PDT"/>
    <n v="5954748431"/>
    <x v="3"/>
    <s v="111-2249412-4751453"/>
    <s v="rug_wrench_200_3x5_fba"/>
    <s v="Rug Wrench Washable Non Slip Rug Pad - Protect Floors While Securing Rug and Making Vacuuming Easier"/>
    <n v="1"/>
    <s v="amazon.com"/>
    <s v="Amazon"/>
    <s v="Loveland"/>
    <s v="CO"/>
    <s v="80538-5387"/>
    <n v="12.83"/>
    <n v="0"/>
    <n v="0"/>
    <n v="0"/>
    <n v="0"/>
    <n v="-1.92"/>
    <n v="-2.67"/>
    <n v="0"/>
    <n v="0"/>
    <n v="8.24"/>
  </r>
  <r>
    <x v="6"/>
    <s v="Aug 20, 2015"/>
    <s v="Aug 20, 2015 10:18:13 PM PDT"/>
    <n v="5954748431"/>
    <x v="3"/>
    <s v="113-5078596-0100236"/>
    <s v="rug_wrench_200_2x8_fba"/>
    <s v="Rug Wrench Washable Non Slip Rug Pad - Protect Floors While Securing Rug and Making Vacuuming Easier"/>
    <n v="1"/>
    <s v="amazon.com"/>
    <s v="Amazon"/>
    <s v="Roswell"/>
    <s v="GA"/>
    <s v="30076-2427"/>
    <n v="14.83"/>
    <n v="1.65"/>
    <n v="0"/>
    <n v="-1.65"/>
    <n v="0"/>
    <n v="-4.4400000000000004"/>
    <n v="-2.67"/>
    <n v="0"/>
    <n v="0"/>
    <n v="7.72"/>
  </r>
  <r>
    <x v="6"/>
    <s v="Aug 20, 2015"/>
    <s v="Aug 20, 2015 10:18:13 PM PDT"/>
    <n v="5954748431"/>
    <x v="3"/>
    <s v="113-5078596-0100236"/>
    <s v="rug_wrench_200_2x8_fba"/>
    <s v="Rug Wrench Washable Non Slip Rug Pad - Protect Floors While Securing Rug and Making Vacuuming Easier"/>
    <n v="1"/>
    <s v="amazon.com"/>
    <s v="Amazon"/>
    <s v="Roswell"/>
    <s v="GA"/>
    <s v="30076-2427"/>
    <n v="14.83"/>
    <n v="1.64"/>
    <n v="0"/>
    <n v="-1.64"/>
    <n v="0"/>
    <n v="0"/>
    <n v="-1.67"/>
    <n v="0"/>
    <n v="0"/>
    <n v="13.16"/>
  </r>
  <r>
    <x v="6"/>
    <s v="Aug 20, 2015"/>
    <s v="Aug 20, 2015 11:21:34 PM PDT"/>
    <n v="5954748431"/>
    <x v="3"/>
    <s v="106-3599744-4633055"/>
    <s v="rug_wrench_200_2x4_fba"/>
    <s v="Rug Wrench Washable Non Slip Rug Pad - Protect Floors While Securing Rug and Making Vacuuming Easier"/>
    <n v="1"/>
    <s v="amazon.com"/>
    <s v="Amazon"/>
    <s v="FLOWER MOUND"/>
    <s v="TX"/>
    <s v="75028-2038"/>
    <n v="9.83"/>
    <n v="0"/>
    <n v="0"/>
    <n v="0"/>
    <n v="0"/>
    <n v="-1.47"/>
    <n v="-2.54"/>
    <n v="0"/>
    <n v="0"/>
    <n v="5.82"/>
  </r>
  <r>
    <x v="6"/>
    <s v="Aug 21, 2015"/>
    <s v="Aug 21, 2015 1:26:47 AM PDT"/>
    <n v="5954748431"/>
    <x v="3"/>
    <s v="105-9715156-5740245"/>
    <s v="rug_wrench_200_3x5_fba"/>
    <s v="Rug Wrench Washable Non Slip Rug Pad - Protect Floors While Securing Rug and Making Vacuuming Easier"/>
    <n v="1"/>
    <s v="amazon.com"/>
    <s v="Amazon"/>
    <s v="HAGERSTOWN"/>
    <s v="MD"/>
    <s v="21740-1707"/>
    <n v="12.83"/>
    <n v="0"/>
    <n v="0"/>
    <n v="0"/>
    <n v="0"/>
    <n v="-1.92"/>
    <n v="-2.67"/>
    <n v="0"/>
    <n v="0"/>
    <n v="8.24"/>
  </r>
  <r>
    <x v="6"/>
    <s v="Aug 21, 2015"/>
    <s v="Aug 21, 2015 2:52:08 AM PDT"/>
    <n v="5954748431"/>
    <x v="3"/>
    <s v="104-0359155-8065057"/>
    <s v="rug_wrench_200_2x4_fba"/>
    <s v="Rug Wrench Washable Non Slip Rug Pad - Protect Floors While Securing Rug and Making Vacuuming Easier"/>
    <n v="1"/>
    <s v="amazon.com"/>
    <s v="Amazon"/>
    <s v="HOUSTON"/>
    <s v="TX"/>
    <s v="77008-2011"/>
    <n v="9.83"/>
    <n v="0"/>
    <n v="0"/>
    <n v="0"/>
    <n v="0"/>
    <n v="-1.47"/>
    <n v="-1.54"/>
    <n v="0"/>
    <n v="0"/>
    <n v="6.82"/>
  </r>
  <r>
    <x v="6"/>
    <s v="Aug 21, 2015"/>
    <s v="Aug 21, 2015 2:52:08 AM PDT"/>
    <n v="5954748431"/>
    <x v="3"/>
    <s v="104-0359155-8065057"/>
    <s v="rug_wrench_200_3x5_fba"/>
    <s v="Rug Wrench Washable Non Slip Rug Pad - Protect Floors While Securing Rug and Making Vacuuming Easier"/>
    <n v="1"/>
    <s v="amazon.com"/>
    <s v="Amazon"/>
    <s v="HOUSTON"/>
    <s v="TX"/>
    <s v="77008-2011"/>
    <n v="12.83"/>
    <n v="0"/>
    <n v="0"/>
    <n v="0"/>
    <n v="0"/>
    <n v="-1.92"/>
    <n v="-2.67"/>
    <n v="0"/>
    <n v="0"/>
    <n v="8.24"/>
  </r>
  <r>
    <x v="6"/>
    <s v="Aug 21, 2015"/>
    <s v="Aug 21, 2015 2:57:42 AM PDT"/>
    <n v="5954748431"/>
    <x v="3"/>
    <s v="111-8391051-0929025"/>
    <s v="rug_wrench_200_2x4_fba"/>
    <s v="Rug Wrench Washable Non Slip Rug Pad - Protect Floors While Securing Rug and Making Vacuuming Easier"/>
    <n v="1"/>
    <s v="amazon.com"/>
    <s v="Amazon"/>
    <s v="SANTA MONICA"/>
    <s v="CA"/>
    <s v="90403-4584"/>
    <n v="9.83"/>
    <n v="0"/>
    <n v="0"/>
    <n v="0"/>
    <n v="0"/>
    <n v="-1.47"/>
    <n v="-2.54"/>
    <n v="0"/>
    <n v="0"/>
    <n v="5.82"/>
  </r>
  <r>
    <x v="6"/>
    <s v="Aug 21, 2015"/>
    <s v="Aug 21, 2015 3:52:28 AM PDT"/>
    <n v="5954748431"/>
    <x v="3"/>
    <s v="106-3599744-4633055"/>
    <s v="rug_wrench_200_2x8_fba"/>
    <s v="Rug Wrench Washable Non Slip Rug Pad - Protect Floors While Securing Rug and Making Vacuuming Easier"/>
    <n v="1"/>
    <s v="amazon.com"/>
    <s v="Amazon"/>
    <s v="FLOWER MOUND"/>
    <s v="TX"/>
    <s v="75028-2038"/>
    <n v="14.83"/>
    <n v="0"/>
    <n v="0"/>
    <n v="0"/>
    <n v="0"/>
    <n v="-2.2200000000000002"/>
    <n v="-1.67"/>
    <n v="0"/>
    <n v="0"/>
    <n v="10.94"/>
  </r>
  <r>
    <x v="6"/>
    <s v="Aug 21, 2015"/>
    <s v="Aug 21, 2015 4:59:52 AM PDT"/>
    <n v="5954748431"/>
    <x v="3"/>
    <s v="107-6882945-7405068"/>
    <s v="rug_wrench_200_5x8_fba"/>
    <s v="Rug Wrench Washable Non Slip Rug Pad - Protect Floors While Securing Rug and Making Vacuuming Easier"/>
    <n v="1"/>
    <s v="amazon.com"/>
    <s v="Amazon"/>
    <s v="San Francisco"/>
    <s v="CA"/>
    <n v="94110"/>
    <n v="19.829999999999998"/>
    <n v="0"/>
    <n v="0"/>
    <n v="0"/>
    <n v="0"/>
    <n v="-2.97"/>
    <n v="-4.41"/>
    <n v="0"/>
    <n v="0"/>
    <n v="12.45"/>
  </r>
  <r>
    <x v="6"/>
    <s v="Aug 21, 2015"/>
    <s v="Aug 21, 2015 11:46:10 AM PDT"/>
    <n v="5954748431"/>
    <x v="3"/>
    <s v="109-7602331-3426635"/>
    <s v="rug_wrench_200_4x6_fba"/>
    <s v="Rug Wrench Washable Non Slip Rug Pad - Protect Floors While Securing Rug and Making Vacuuming Easier"/>
    <n v="1"/>
    <s v="amazon.com"/>
    <s v="Amazon"/>
    <s v="Skagway"/>
    <s v="Alaska"/>
    <n v="99840"/>
    <n v="16.829999999999998"/>
    <n v="1.76"/>
    <n v="0"/>
    <n v="0"/>
    <n v="0"/>
    <n v="-2.52"/>
    <n v="-5.78"/>
    <n v="0"/>
    <n v="0"/>
    <n v="10.29"/>
  </r>
  <r>
    <x v="6"/>
    <s v="Aug 21, 2015"/>
    <s v="Aug 21, 2015 1:34:24 PM PDT"/>
    <n v="5954748431"/>
    <x v="3"/>
    <s v="116-1031167-3449009"/>
    <s v="rug_wrench_200_5x8_fba"/>
    <s v="Rug Wrench Washable Non Slip Rug Pad - Protect Floors While Securing Rug and Making Vacuuming Easier"/>
    <n v="1"/>
    <s v="amazon.com"/>
    <s v="Amazon"/>
    <s v="NEWTON"/>
    <s v="MA"/>
    <s v="02460-1312"/>
    <n v="19.829999999999998"/>
    <n v="0"/>
    <n v="0"/>
    <n v="0"/>
    <n v="0"/>
    <n v="-2.97"/>
    <n v="-4.41"/>
    <n v="0"/>
    <n v="0"/>
    <n v="12.45"/>
  </r>
  <r>
    <x v="6"/>
    <s v="Aug 21, 2015"/>
    <s v="Aug 21, 2015 2:28:02 PM PDT"/>
    <n v="5954748431"/>
    <x v="3"/>
    <s v="106-0447843-1988208"/>
    <s v="rug_wrench_200_5x8_fba"/>
    <s v="Rug Wrench Washable Non Slip Rug Pad - Protect Floors While Securing Rug and Making Vacuuming Easier"/>
    <n v="1"/>
    <s v="amazon.com"/>
    <s v="Amazon"/>
    <s v="Rockaway Point"/>
    <s v="NY"/>
    <s v="11697-1508"/>
    <n v="19.829999999999998"/>
    <n v="0"/>
    <n v="0"/>
    <n v="0"/>
    <n v="0"/>
    <n v="-2.97"/>
    <n v="-4.41"/>
    <n v="0"/>
    <n v="0"/>
    <n v="12.45"/>
  </r>
  <r>
    <x v="6"/>
    <s v="Aug 21, 2015"/>
    <s v="Aug 21, 2015 2:28:17 PM PDT"/>
    <n v="5954748431"/>
    <x v="3"/>
    <s v="111-9593804-6944251"/>
    <s v="rug_wrench_200_2x8_fba"/>
    <s v="Rug Wrench Washable Non Slip Rug Pad - Protect Floors While Securing Rug and Making Vacuuming Easier"/>
    <n v="1"/>
    <s v="amazon.com"/>
    <s v="Amazon"/>
    <s v="EAGLE BAY"/>
    <s v="NY"/>
    <s v="13331-2018"/>
    <n v="14.83"/>
    <n v="0"/>
    <n v="0"/>
    <n v="0"/>
    <n v="0"/>
    <n v="-2.2200000000000002"/>
    <n v="-2.67"/>
    <n v="0"/>
    <n v="0"/>
    <n v="9.94"/>
  </r>
  <r>
    <x v="6"/>
    <s v="Aug 21, 2015"/>
    <s v="Aug 21, 2015 2:30:52 PM PDT"/>
    <n v="5954748431"/>
    <x v="3"/>
    <s v="108-4947858-7524214"/>
    <s v="rug_wrench_200_4x6_fba"/>
    <s v="Rug Wrench Washable Non Slip Rug Pad - Protect Floors While Securing Rug and Making Vacuuming Easier"/>
    <n v="1"/>
    <s v="amazon.com"/>
    <s v="Amazon"/>
    <s v="PORTLAND"/>
    <s v="OR"/>
    <s v="97206-2414"/>
    <n v="16.829999999999998"/>
    <n v="0"/>
    <n v="0"/>
    <n v="0"/>
    <n v="0"/>
    <n v="-2.52"/>
    <n v="-3.02"/>
    <n v="0"/>
    <n v="0"/>
    <n v="11.29"/>
  </r>
  <r>
    <x v="6"/>
    <s v="Aug 21, 2015"/>
    <s v="Aug 21, 2015 2:30:52 PM PDT"/>
    <n v="5954748431"/>
    <x v="3"/>
    <s v="108-4947858-7524214"/>
    <s v="rug_wrench_200_2x8_fba"/>
    <s v="Rug Wrench Washable Non Slip Rug Pad - Protect Floors While Securing Rug and Making Vacuuming Easier"/>
    <n v="1"/>
    <s v="amazon.com"/>
    <s v="Amazon"/>
    <s v="PORTLAND"/>
    <s v="OR"/>
    <s v="97206-2414"/>
    <n v="14.83"/>
    <n v="0"/>
    <n v="0"/>
    <n v="0"/>
    <n v="0"/>
    <n v="-2.2200000000000002"/>
    <n v="-2.67"/>
    <n v="0"/>
    <n v="0"/>
    <n v="9.94"/>
  </r>
  <r>
    <x v="6"/>
    <s v="Aug 21, 2015"/>
    <s v="Aug 21, 2015 4:07:08 PM PDT"/>
    <n v="5954748431"/>
    <x v="3"/>
    <s v="002-3256078-5389804"/>
    <s v="rug_wrench_200_2x8_fba"/>
    <s v="Rug Wrench Washable Non Slip Rug Pad - Protect Floors While Securing Rug and Making Vacuuming Easier"/>
    <n v="1"/>
    <s v="amazon.com"/>
    <s v="Amazon"/>
    <s v="SAN ANTONIO"/>
    <s v="TX"/>
    <s v="78212-3415"/>
    <n v="14.83"/>
    <n v="0"/>
    <n v="0"/>
    <n v="0"/>
    <n v="0"/>
    <n v="-2.2200000000000002"/>
    <n v="-2.67"/>
    <n v="0"/>
    <n v="0"/>
    <n v="9.94"/>
  </r>
  <r>
    <x v="6"/>
    <s v="Aug 21, 2015"/>
    <s v="Aug 21, 2015 9:17:43 PM PDT"/>
    <n v="5954748431"/>
    <x v="3"/>
    <s v="115-6511954-9545831"/>
    <s v="rug_wrench_200_4x6_fba"/>
    <s v="Rug Wrench Washable Non Slip Rug Pad - Protect Floors While Securing Rug and Making Vacuuming Easier"/>
    <n v="1"/>
    <s v="amazon.com"/>
    <s v="Amazon"/>
    <s v="Ft. Collins"/>
    <s v="Colorado"/>
    <n v="80521"/>
    <n v="16.829999999999998"/>
    <n v="0"/>
    <n v="0"/>
    <n v="0"/>
    <n v="0"/>
    <n v="-2.52"/>
    <n v="-4.0199999999999996"/>
    <n v="0"/>
    <n v="0"/>
    <n v="10.29"/>
  </r>
  <r>
    <x v="6"/>
    <s v="Aug 21, 2015"/>
    <s v="Aug 21, 2015 11:20:10 PM PDT"/>
    <n v="5954748431"/>
    <x v="3"/>
    <s v="002-2747989-9209038"/>
    <s v="rug_wrench_200_2x4_fba"/>
    <s v="Rug Wrench Washable Non Slip Rug Pad - Protect Floors While Securing Rug and Making Vacuuming Easier"/>
    <n v="1"/>
    <s v="amazon.com"/>
    <s v="Amazon"/>
    <s v="Birmingham"/>
    <s v="AL"/>
    <n v="35209"/>
    <n v="9.83"/>
    <n v="0"/>
    <n v="0"/>
    <n v="0"/>
    <n v="0"/>
    <n v="-2.94"/>
    <n v="-1.54"/>
    <n v="0"/>
    <n v="0"/>
    <n v="5.35"/>
  </r>
  <r>
    <x v="6"/>
    <s v="Aug 21, 2015"/>
    <s v="Aug 21, 2015 11:20:10 PM PDT"/>
    <n v="5954748431"/>
    <x v="3"/>
    <s v="002-2747989-9209038"/>
    <s v="rug_wrench_200_2x4_fba"/>
    <s v="Rug Wrench Washable Non Slip Rug Pad - Protect Floors While Securing Rug and Making Vacuuming Easier"/>
    <n v="1"/>
    <s v="amazon.com"/>
    <s v="Amazon"/>
    <s v="Birmingham"/>
    <s v="AL"/>
    <n v="35209"/>
    <n v="9.83"/>
    <n v="0"/>
    <n v="0"/>
    <n v="0"/>
    <n v="0"/>
    <n v="0"/>
    <n v="-1.54"/>
    <n v="0"/>
    <n v="0"/>
    <n v="8.2899999999999991"/>
  </r>
  <r>
    <x v="6"/>
    <s v="Aug 21, 2015"/>
    <s v="Aug 21, 2015 11:20:10 PM PDT"/>
    <n v="5954748431"/>
    <x v="3"/>
    <s v="002-2747989-9209038"/>
    <s v="rug_wrench_200_2x8_fba"/>
    <s v="Rug Wrench Washable Non Slip Rug Pad - Protect Floors While Securing Rug and Making Vacuuming Easier"/>
    <n v="1"/>
    <s v="amazon.com"/>
    <s v="Amazon"/>
    <s v="Birmingham"/>
    <s v="AL"/>
    <n v="35209"/>
    <n v="14.83"/>
    <n v="0"/>
    <n v="0"/>
    <n v="0"/>
    <n v="0"/>
    <n v="-2.2200000000000002"/>
    <n v="-2.67"/>
    <n v="0"/>
    <n v="0"/>
    <n v="9.94"/>
  </r>
  <r>
    <x v="6"/>
    <s v="Aug 22, 2015"/>
    <s v="Aug 22, 2015 1:48:37 AM PDT"/>
    <n v="5954748431"/>
    <x v="3"/>
    <s v="002-0609286-6955427"/>
    <s v="rug_wrench_200_5x8_fba"/>
    <s v="Rug Wrench Washable Non Slip Rug Pad - Protect Floors While Securing Rug and Making Vacuuming Easier"/>
    <n v="1"/>
    <s v="amazon.com"/>
    <s v="Amazon"/>
    <s v="North Hollywood"/>
    <s v="CA"/>
    <n v="91602"/>
    <n v="19.829999999999998"/>
    <n v="5.99"/>
    <n v="0"/>
    <n v="0"/>
    <n v="0"/>
    <n v="-2.97"/>
    <n v="-10.4"/>
    <n v="0"/>
    <n v="0"/>
    <n v="12.45"/>
  </r>
  <r>
    <x v="6"/>
    <s v="Aug 22, 2015"/>
    <s v="Aug 22, 2015 2:27:04 AM PDT"/>
    <n v="5954748431"/>
    <x v="3"/>
    <s v="107-2228212-8240220"/>
    <s v="rug_wrench_200_2x8_fba"/>
    <s v="Rug Wrench Washable Non Slip Rug Pad - Protect Floors While Securing Rug and Making Vacuuming Easier"/>
    <n v="2"/>
    <s v="amazon.com"/>
    <s v="Amazon"/>
    <s v="Coral Springs"/>
    <s v="FL"/>
    <n v="33071"/>
    <n v="29.66"/>
    <n v="0"/>
    <n v="0"/>
    <n v="0"/>
    <n v="0"/>
    <n v="-4.4400000000000004"/>
    <n v="-4.34"/>
    <n v="0"/>
    <n v="0"/>
    <n v="20.88"/>
  </r>
  <r>
    <x v="6"/>
    <s v="Aug 22, 2015"/>
    <s v="Aug 22, 2015 2:57:50 AM PDT"/>
    <n v="5954748431"/>
    <x v="3"/>
    <s v="002-5244863-9281052"/>
    <s v="rug_wrench_200_2x4_fba"/>
    <s v="Rug Wrench Washable Non Slip Rug Pad - Protect Floors While Securing Rug and Making Vacuuming Easier"/>
    <n v="1"/>
    <s v="amazon.com"/>
    <s v="Amazon"/>
    <s v="Salt Lake City"/>
    <s v="Utah"/>
    <n v="84124"/>
    <n v="9.83"/>
    <n v="0"/>
    <n v="0"/>
    <n v="0"/>
    <n v="0"/>
    <n v="-1.47"/>
    <n v="-2.54"/>
    <n v="0"/>
    <n v="0"/>
    <n v="5.82"/>
  </r>
  <r>
    <x v="6"/>
    <s v="Aug 22, 2015"/>
    <s v="Aug 22, 2015 5:24:31 AM PDT"/>
    <n v="5954748431"/>
    <x v="3"/>
    <s v="104-6377297-2499450"/>
    <s v="rug_wrench_200_5x8_fba"/>
    <s v="Rug Wrench Washable Non Slip Rug Pad - Protect Floors While Securing Rug and Making Vacuuming Easier"/>
    <n v="1"/>
    <s v="amazon.com"/>
    <s v="Amazon"/>
    <s v="CORTE MADERA"/>
    <s v="CA"/>
    <s v="94925-2073"/>
    <n v="19.829999999999998"/>
    <n v="0"/>
    <n v="0"/>
    <n v="0"/>
    <n v="0"/>
    <n v="-2.97"/>
    <n v="-4.41"/>
    <n v="0"/>
    <n v="0"/>
    <n v="12.45"/>
  </r>
  <r>
    <x v="6"/>
    <s v="Aug 22, 2015"/>
    <s v="Aug 22, 2015 5:52:57 AM PDT"/>
    <n v="5954748431"/>
    <x v="3"/>
    <s v="002-7160988-9785050"/>
    <s v="rug_wrench_200_2x4_fba"/>
    <s v="Rug Wrench Washable Non Slip Rug Pad - Protect Floors While Securing Rug and Making Vacuuming Easier"/>
    <n v="1"/>
    <s v="amazon.com"/>
    <s v="Amazon"/>
    <s v="TOME"/>
    <s v="NM"/>
    <s v="87060-0458"/>
    <n v="9.83"/>
    <n v="0"/>
    <n v="0"/>
    <n v="0"/>
    <n v="0"/>
    <n v="-1.47"/>
    <n v="-1.54"/>
    <n v="0"/>
    <n v="0"/>
    <n v="6.82"/>
  </r>
  <r>
    <x v="6"/>
    <s v="Aug 22, 2015"/>
    <s v="Aug 22, 2015 5:52:57 AM PDT"/>
    <n v="5954748431"/>
    <x v="3"/>
    <s v="002-7160988-9785050"/>
    <s v="rug_wrench_200_3x5_fba"/>
    <s v="Rug Wrench Washable Non Slip Rug Pad - Protect Floors While Securing Rug and Making Vacuuming Easier"/>
    <n v="1"/>
    <s v="amazon.com"/>
    <s v="Amazon"/>
    <s v="TOME"/>
    <s v="NM"/>
    <s v="87060-0458"/>
    <n v="12.83"/>
    <n v="0"/>
    <n v="0"/>
    <n v="0"/>
    <n v="0"/>
    <n v="-1.92"/>
    <n v="-2.67"/>
    <n v="0"/>
    <n v="0"/>
    <n v="8.24"/>
  </r>
  <r>
    <x v="6"/>
    <s v="Aug 22, 2015"/>
    <s v="Aug 22, 2015 12:04:01 PM PDT"/>
    <n v="5954748431"/>
    <x v="3"/>
    <s v="103-4680513-3590601"/>
    <s v="rug_wrench_200_3x5_fba"/>
    <s v="Rug Wrench Washable Non Slip Rug Pad - Protect Floors While Securing Rug and Making Vacuuming Easier"/>
    <n v="1"/>
    <s v="amazon.com"/>
    <s v="Amazon"/>
    <s v="woonsocket"/>
    <s v="ri"/>
    <n v="2895"/>
    <n v="12.83"/>
    <n v="0"/>
    <n v="0"/>
    <n v="0"/>
    <n v="0"/>
    <n v="-1.92"/>
    <n v="-2.67"/>
    <n v="0"/>
    <n v="0"/>
    <n v="8.24"/>
  </r>
  <r>
    <x v="6"/>
    <s v="Aug 22, 2015"/>
    <s v="Aug 22, 2015 2:20:07 PM PDT"/>
    <n v="5954748431"/>
    <x v="3"/>
    <s v="109-5671403-9565852"/>
    <s v="rug_wrench_200_5x8_fba"/>
    <s v="Rug Wrench Washable Non Slip Rug Pad - Protect Floors While Securing Rug and Making Vacuuming Easier"/>
    <n v="1"/>
    <s v="amazon.com"/>
    <s v="Amazon"/>
    <s v="CHARLOTTESVILLE"/>
    <s v="VA"/>
    <s v="22903-3496"/>
    <n v="19.829999999999998"/>
    <n v="0"/>
    <n v="0"/>
    <n v="0"/>
    <n v="0"/>
    <n v="-2.97"/>
    <n v="-4.41"/>
    <n v="0"/>
    <n v="0"/>
    <n v="12.45"/>
  </r>
  <r>
    <x v="6"/>
    <s v="Aug 22, 2015"/>
    <s v="Aug 22, 2015 9:23:16 PM PDT"/>
    <n v="5954748431"/>
    <x v="3"/>
    <s v="105-4740311-6973820"/>
    <s v="rug_wrench_200_5x8_fba"/>
    <s v="Rug Wrench Washable Non Slip Rug Pad - Protect Floors While Securing Rug and Making Vacuuming Easier"/>
    <n v="2"/>
    <s v="amazon.com"/>
    <s v="Amazon"/>
    <s v="VILLANOVA"/>
    <s v="PA"/>
    <s v="19085-2035"/>
    <n v="39.659999999999997"/>
    <n v="0"/>
    <n v="0"/>
    <n v="0"/>
    <n v="0"/>
    <n v="-5.94"/>
    <n v="-7.82"/>
    <n v="0"/>
    <n v="0"/>
    <n v="25.9"/>
  </r>
  <r>
    <x v="6"/>
    <s v="Aug 22, 2015"/>
    <s v="Aug 22, 2015 10:24:08 PM PDT"/>
    <n v="5962711441"/>
    <x v="3"/>
    <s v="113-6287673-3161019"/>
    <s v="rug_wrench_200_5x8_fba"/>
    <s v="Rug Wrench Washable Non Slip Rug Pad - Protect Floors While Securing Rug and Making Vacuuming Easier"/>
    <n v="1"/>
    <s v="amazon.com"/>
    <s v="Amazon"/>
    <s v="WHITE PLAINS"/>
    <s v="NY"/>
    <s v="10605-1119"/>
    <n v="19.829999999999998"/>
    <n v="0"/>
    <n v="0"/>
    <n v="0"/>
    <n v="0"/>
    <n v="-2.97"/>
    <n v="-4.41"/>
    <n v="0"/>
    <n v="0"/>
    <n v="12.45"/>
  </r>
  <r>
    <x v="6"/>
    <s v="Aug 22, 2015"/>
    <s v="Aug 22, 2015 10:44:23 PM PDT"/>
    <n v="5962711441"/>
    <x v="3"/>
    <s v="107-7625519-6298647"/>
    <s v="rug_wrench_200_2x4_fba"/>
    <s v="Rug Wrench Washable Non Slip Rug Pad - Protect Floors While Securing Rug and Making Vacuuming Easier"/>
    <n v="1"/>
    <s v="amazon.com"/>
    <s v="Amazon"/>
    <s v="BOSTON"/>
    <s v="MA"/>
    <s v="02113-2210"/>
    <n v="9.83"/>
    <n v="0"/>
    <n v="0"/>
    <n v="0"/>
    <n v="0"/>
    <n v="-1.47"/>
    <n v="-2.54"/>
    <n v="0"/>
    <n v="0"/>
    <n v="5.82"/>
  </r>
  <r>
    <x v="6"/>
    <s v="Aug 23, 2015"/>
    <s v="Aug 23, 2015 1:58:30 AM PDT"/>
    <n v="5962711441"/>
    <x v="3"/>
    <s v="112-5569052-5425829"/>
    <s v="rug_wrench_200_4x6_fba"/>
    <s v="Rug Wrench Washable Non Slip Rug Pad - Protect Floors While Securing Rug and Making Vacuuming Easier"/>
    <n v="1"/>
    <s v="amazon.com"/>
    <s v="Amazon"/>
    <s v="Flagstaff"/>
    <s v="AZ"/>
    <n v="86001"/>
    <n v="16.829999999999998"/>
    <n v="0"/>
    <n v="0"/>
    <n v="0"/>
    <n v="0"/>
    <n v="-2.52"/>
    <n v="-4.0199999999999996"/>
    <n v="0"/>
    <n v="0"/>
    <n v="10.29"/>
  </r>
  <r>
    <x v="6"/>
    <s v="Aug 23, 2015"/>
    <s v="Aug 23, 2015 11:29:39 AM PDT"/>
    <n v="5962711441"/>
    <x v="3"/>
    <s v="105-6533161-6503441"/>
    <s v="rug_wrench_200_2x4_fba"/>
    <s v="Rug Wrench Washable Non Slip Rug Pad - Protect Floors While Securing Rug and Making Vacuuming Easier"/>
    <n v="1"/>
    <s v="amazon.com"/>
    <s v="Amazon"/>
    <s v="SAN FRANCISCO"/>
    <s v="CA"/>
    <s v="94116-1504"/>
    <n v="9.83"/>
    <n v="3.99"/>
    <n v="0"/>
    <n v="-3.99"/>
    <n v="0"/>
    <n v="-1.47"/>
    <n v="-2.54"/>
    <n v="0"/>
    <n v="0"/>
    <n v="5.82"/>
  </r>
  <r>
    <x v="6"/>
    <s v="Aug 23, 2015"/>
    <s v="Aug 23, 2015 11:29:39 AM PDT"/>
    <n v="5962711441"/>
    <x v="3"/>
    <s v="105-6533161-6503441"/>
    <s v="rug_wrench_200_2x8_fba"/>
    <s v="Rug Wrench Washable Non Slip Rug Pad - Protect Floors While Securing Rug and Making Vacuuming Easier"/>
    <n v="2"/>
    <s v="amazon.com"/>
    <s v="Amazon"/>
    <s v="SAN FRANCISCO"/>
    <s v="CA"/>
    <s v="94116-1504"/>
    <n v="29.66"/>
    <n v="5.49"/>
    <n v="0"/>
    <n v="-5.49"/>
    <n v="0"/>
    <n v="-4.4400000000000004"/>
    <n v="-3.34"/>
    <n v="0"/>
    <n v="0"/>
    <n v="21.88"/>
  </r>
  <r>
    <x v="6"/>
    <s v="Aug 23, 2015"/>
    <s v="Aug 23, 2015 11:57:44 A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2.97"/>
    <n v="-4.41"/>
    <n v="0"/>
    <n v="0"/>
    <n v="12.45"/>
  </r>
  <r>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20.79"/>
    <n v="-3.41"/>
    <n v="0"/>
    <n v="0"/>
    <n v="-4.37"/>
  </r>
  <r>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6"/>
    <s v="Aug 23, 2015"/>
    <s v="Aug 23, 2015 2:45:07 PM PDT"/>
    <n v="5962711441"/>
    <x v="3"/>
    <s v="107-1987726-7114660"/>
    <s v="rug_wrench_200_5x8_fba"/>
    <s v="Rug Wrench Washable Non Slip Rug Pad - Protect Floors While Securing Rug and Making Vacuuming Easier"/>
    <n v="1"/>
    <s v="amazon.com"/>
    <s v="Amazon"/>
    <s v="NOTRE DAME"/>
    <s v="IN"/>
    <s v="46556-4641"/>
    <n v="19.829999999999998"/>
    <n v="0"/>
    <n v="0"/>
    <n v="0"/>
    <n v="0"/>
    <n v="0"/>
    <n v="-3.41"/>
    <n v="0"/>
    <n v="0"/>
    <n v="16.420000000000002"/>
  </r>
  <r>
    <x v="6"/>
    <s v="Aug 23, 2015"/>
    <s v="Aug 23, 2015 2:45:07 PM PDT"/>
    <n v="5962711441"/>
    <x v="3"/>
    <s v="107-1987726-7114660"/>
    <s v="rug_wrench_200_5x8_fba"/>
    <s v="Rug Wrench Washable Non Slip Rug Pad - Protect Floors While Securing Rug and Making Vacuuming Easier"/>
    <n v="2"/>
    <s v="amazon.com"/>
    <s v="Amazon"/>
    <s v="NOTRE DAME"/>
    <s v="IN"/>
    <s v="46556-4641"/>
    <n v="39.659999999999997"/>
    <n v="0"/>
    <n v="0"/>
    <n v="0"/>
    <n v="0"/>
    <n v="0"/>
    <n v="-6.82"/>
    <n v="0"/>
    <n v="0"/>
    <n v="32.840000000000003"/>
  </r>
  <r>
    <x v="6"/>
    <s v="Aug 23, 2015"/>
    <s v="Aug 23, 2015 6:12:41 PM PDT"/>
    <n v="5962711441"/>
    <x v="3"/>
    <s v="114-7537227-7224257"/>
    <s v="rug_wrench_200_2x4_fba"/>
    <s v="Rug Wrench Washable Non Slip Rug Pad - Protect Floors While Securing Rug and Making Vacuuming Easier"/>
    <n v="1"/>
    <s v="amazon.com"/>
    <s v="Amazon"/>
    <s v="ELKINS PARK"/>
    <s v="PA"/>
    <s v="19027-1517"/>
    <n v="9.83"/>
    <n v="0"/>
    <n v="0"/>
    <n v="0"/>
    <n v="0"/>
    <n v="-4.41"/>
    <n v="-1.54"/>
    <n v="0"/>
    <n v="0"/>
    <n v="3.88"/>
  </r>
  <r>
    <x v="6"/>
    <s v="Aug 23, 2015"/>
    <s v="Aug 23, 2015 6:12:41 PM PDT"/>
    <n v="5962711441"/>
    <x v="3"/>
    <s v="114-7537227-7224257"/>
    <s v="rug_wrench_200_2x4_fba"/>
    <s v="Rug Wrench Washable Non Slip Rug Pad - Protect Floors While Securing Rug and Making Vacuuming Easier"/>
    <n v="1"/>
    <s v="amazon.com"/>
    <s v="Amazon"/>
    <s v="ELKINS PARK"/>
    <s v="PA"/>
    <s v="19027-1517"/>
    <n v="9.83"/>
    <n v="0"/>
    <n v="0"/>
    <n v="0"/>
    <n v="0"/>
    <n v="0"/>
    <n v="-1.54"/>
    <n v="0"/>
    <n v="0"/>
    <n v="8.2899999999999991"/>
  </r>
  <r>
    <x v="6"/>
    <s v="Aug 23, 2015"/>
    <s v="Aug 23, 2015 6:12:41 PM PDT"/>
    <n v="5962711441"/>
    <x v="3"/>
    <s v="114-7537227-7224257"/>
    <s v="rug_wrench_200_2x4_fba"/>
    <s v="Rug Wrench Washable Non Slip Rug Pad - Protect Floors While Securing Rug and Making Vacuuming Easier"/>
    <n v="1"/>
    <s v="amazon.com"/>
    <s v="Amazon"/>
    <s v="ELKINS PARK"/>
    <s v="PA"/>
    <s v="19027-1517"/>
    <n v="9.83"/>
    <n v="0"/>
    <n v="0"/>
    <n v="0"/>
    <n v="0"/>
    <n v="0"/>
    <n v="-2.54"/>
    <n v="0"/>
    <n v="0"/>
    <n v="7.29"/>
  </r>
  <r>
    <x v="6"/>
    <s v="Aug 23, 2015"/>
    <s v="Aug 23, 2015 10:02:41 PM PDT"/>
    <n v="5962711441"/>
    <x v="3"/>
    <s v="109-6253508-0778621"/>
    <s v="rug_wrench_200_2x4_fba"/>
    <s v="Rug Wrench Washable Non Slip Rug Pad - Protect Floors While Securing Rug and Making Vacuuming Easier"/>
    <n v="1"/>
    <s v="amazon.com"/>
    <s v="Amazon"/>
    <s v="BEAVERTON"/>
    <s v="OR"/>
    <s v="97007-6194"/>
    <n v="9.83"/>
    <n v="0"/>
    <n v="0"/>
    <n v="0"/>
    <n v="0"/>
    <n v="-1.47"/>
    <n v="-2.54"/>
    <n v="0"/>
    <n v="0"/>
    <n v="5.82"/>
  </r>
  <r>
    <x v="6"/>
    <s v="Aug 23, 2015"/>
    <s v="Aug 23, 2015 10:15:39 PM PDT"/>
    <n v="5962711441"/>
    <x v="3"/>
    <s v="109-6340210-7721024"/>
    <s v="rug_wrench_200_5x8_fba"/>
    <s v="Rug Wrench Washable Non Slip Rug Pad - Protect Floors While Securing Rug and Making Vacuuming Easier"/>
    <n v="1"/>
    <s v="amazon.com"/>
    <s v="Amazon"/>
    <s v="Tacoma"/>
    <s v="WA"/>
    <n v="98406"/>
    <n v="19.829999999999998"/>
    <n v="0"/>
    <n v="0"/>
    <n v="0"/>
    <n v="0"/>
    <n v="-2.97"/>
    <n v="-4.41"/>
    <n v="0"/>
    <n v="0"/>
    <n v="12.45"/>
  </r>
  <r>
    <x v="6"/>
    <s v="Aug 23, 2015"/>
    <s v="Aug 23, 2015 10:19:29 PM PDT"/>
    <n v="5962711441"/>
    <x v="3"/>
    <s v="002-7367611-4505031"/>
    <s v="rug_wrench_200_4x6_fba"/>
    <s v="Rug Wrench Washable Non Slip Rug Pad - Protect Floors While Securing Rug and Making Vacuuming Easier"/>
    <n v="1"/>
    <s v="amazon.com"/>
    <s v="Amazon"/>
    <s v="Schenectady"/>
    <s v="NY"/>
    <n v="12306"/>
    <n v="16.829999999999998"/>
    <n v="0"/>
    <n v="0"/>
    <n v="0"/>
    <n v="0"/>
    <n v="-2.52"/>
    <n v="-4.0199999999999996"/>
    <n v="0"/>
    <n v="0"/>
    <n v="10.29"/>
  </r>
  <r>
    <x v="6"/>
    <s v="Aug 23, 2015"/>
    <s v="Aug 23, 2015 11:10:35 PM PDT"/>
    <n v="5962711441"/>
    <x v="3"/>
    <s v="113-5189214-6559467"/>
    <s v="rug_wrench_200_2x4_fba"/>
    <s v="Rug Wrench Washable Non Slip Rug Pad - Protect Floors While Securing Rug and Making Vacuuming Easier"/>
    <n v="1"/>
    <s v="amazon.com"/>
    <s v="Amazon"/>
    <s v="ATLANTA"/>
    <s v="GA"/>
    <s v="30338-5712"/>
    <n v="9.83"/>
    <n v="0"/>
    <n v="0"/>
    <n v="0"/>
    <n v="0"/>
    <n v="-1.47"/>
    <n v="-2.54"/>
    <n v="0"/>
    <n v="0"/>
    <n v="5.82"/>
  </r>
  <r>
    <x v="6"/>
    <s v="Aug 24, 2015"/>
    <s v="Aug 24, 2015 12:26:05 AM PDT"/>
    <n v="5962711441"/>
    <x v="3"/>
    <s v="112-4755777-0680201"/>
    <s v="rug_wrench_200_2x4_fba"/>
    <s v="Rug Wrench Washable Non Slip Rug Pad - Protect Floors While Securing Rug and Making Vacuuming Easier"/>
    <n v="1"/>
    <s v="amazon.com"/>
    <s v="Amazon"/>
    <s v="CHICAGO"/>
    <s v="IL"/>
    <s v="60613-3610"/>
    <n v="9.83"/>
    <n v="0"/>
    <n v="0"/>
    <n v="0"/>
    <n v="0"/>
    <n v="-1.47"/>
    <n v="-2.54"/>
    <n v="0"/>
    <n v="0"/>
    <n v="5.82"/>
  </r>
  <r>
    <x v="6"/>
    <s v="Aug 24, 2015"/>
    <s v="Aug 24, 2015 2:29:06 AM PDT"/>
    <n v="5962711441"/>
    <x v="3"/>
    <s v="111-1953650-2101066"/>
    <s v="rug_wrench_200_5x8_fba"/>
    <s v="Rug Wrench Washable Non Slip Rug Pad - Protect Floors While Securing Rug and Making Vacuuming Easier"/>
    <n v="1"/>
    <s v="amazon.com"/>
    <s v="Amazon"/>
    <s v="Los Angeles"/>
    <s v="CA"/>
    <n v="90007"/>
    <n v="19.829999999999998"/>
    <n v="0"/>
    <n v="0"/>
    <n v="0"/>
    <n v="0"/>
    <n v="-2.97"/>
    <n v="-4.41"/>
    <n v="0"/>
    <n v="0"/>
    <n v="12.45"/>
  </r>
  <r>
    <x v="6"/>
    <s v="Aug 24, 2015"/>
    <s v="Aug 24, 2015 4:36:41 AM PDT"/>
    <n v="5962711441"/>
    <x v="3"/>
    <s v="114-9364827-1514629"/>
    <s v="rug_wrench_200_5x8_fba"/>
    <s v="Rug Wrench Washable Non Slip Rug Pad - Protect Floors While Securing Rug and Making Vacuuming Easier"/>
    <n v="1"/>
    <s v="amazon.com"/>
    <s v="Amazon"/>
    <s v="NORTHBROOK"/>
    <s v="ILLINOIS"/>
    <s v="60062-7939"/>
    <n v="19.829999999999998"/>
    <n v="0"/>
    <n v="0"/>
    <n v="0"/>
    <n v="0"/>
    <n v="-2.97"/>
    <n v="-4.41"/>
    <n v="0"/>
    <n v="0"/>
    <n v="12.45"/>
  </r>
  <r>
    <x v="6"/>
    <s v="Aug 24, 2015"/>
    <s v="Aug 24, 2015 5:03:41 AM PDT"/>
    <n v="5962711441"/>
    <x v="4"/>
    <m/>
    <m/>
    <s v="To your account ending in: 1194, Federal ACH Trace ID: 091000012123148"/>
    <m/>
    <m/>
    <m/>
    <m/>
    <m/>
    <m/>
    <n v="0"/>
    <n v="0"/>
    <n v="0"/>
    <n v="0"/>
    <n v="0"/>
    <n v="0"/>
    <n v="0"/>
    <n v="0"/>
    <n v="-2010.18"/>
    <n v="-2010.18"/>
  </r>
  <r>
    <x v="6"/>
    <s v="Aug 24, 2015"/>
    <s v="Aug 24, 2015 6:51:45 AM PDT"/>
    <n v="5962711441"/>
    <x v="3"/>
    <s v="107-1031661-3417810"/>
    <s v="rug_wrench_200_5x8_fba"/>
    <s v="Rug Wrench Washable Non Slip Rug Pad - Protect Floors While Securing Rug and Making Vacuuming Easier"/>
    <n v="1"/>
    <s v="amazon.com"/>
    <s v="Amazon"/>
    <s v="PLAYA DEL REY"/>
    <s v="CA"/>
    <s v="90293-7609"/>
    <n v="19.829999999999998"/>
    <n v="2.88"/>
    <n v="0"/>
    <n v="-2.88"/>
    <n v="0"/>
    <n v="-2.97"/>
    <n v="-3.41"/>
    <n v="0"/>
    <n v="0"/>
    <n v="13.45"/>
  </r>
  <r>
    <x v="6"/>
    <s v="Aug 24, 2015"/>
    <s v="Aug 24, 2015 6:51:45 AM PDT"/>
    <n v="5962711441"/>
    <x v="3"/>
    <s v="107-1031661-3417810"/>
    <s v="rug_wrench_200_3x5_fba"/>
    <s v="Rug Wrench Washable Non Slip Rug Pad - Protect Floors While Securing Rug and Making Vacuuming Easier"/>
    <n v="1"/>
    <s v="amazon.com"/>
    <s v="Amazon"/>
    <s v="PLAYA DEL REY"/>
    <s v="CA"/>
    <s v="90293-7609"/>
    <n v="12.83"/>
    <n v="2.33"/>
    <n v="0"/>
    <n v="-2.33"/>
    <n v="0"/>
    <n v="-1.92"/>
    <n v="-2.67"/>
    <n v="0"/>
    <n v="0"/>
    <n v="8.24"/>
  </r>
  <r>
    <x v="6"/>
    <s v="Aug 24, 2015"/>
    <s v="Aug 24, 2015 8:05:52 AM PDT"/>
    <n v="5962711441"/>
    <x v="3"/>
    <s v="002-9356746-4323409"/>
    <s v="rug_wrench_200_2x4_fba"/>
    <s v="Rug Wrench Washable Non Slip Rug Pad - Protect Floors While Securing Rug and Making Vacuuming Easier"/>
    <n v="1"/>
    <s v="amazon.com"/>
    <s v="Amazon"/>
    <s v="HARDIN"/>
    <s v="MT"/>
    <s v="59034-1823"/>
    <n v="9.83"/>
    <n v="0"/>
    <n v="0"/>
    <n v="0"/>
    <n v="0"/>
    <n v="-2.94"/>
    <n v="-1.54"/>
    <n v="0"/>
    <n v="0"/>
    <n v="5.35"/>
  </r>
  <r>
    <x v="6"/>
    <s v="Aug 24, 2015"/>
    <s v="Aug 24, 2015 8:05:52 AM PDT"/>
    <n v="5962711441"/>
    <x v="3"/>
    <s v="002-9356746-4323409"/>
    <s v="rug_wrench_200_2x4_fba"/>
    <s v="Rug Wrench Washable Non Slip Rug Pad - Protect Floors While Securing Rug and Making Vacuuming Easier"/>
    <n v="1"/>
    <s v="amazon.com"/>
    <s v="Amazon"/>
    <s v="HARDIN"/>
    <s v="MT"/>
    <s v="59034-1823"/>
    <n v="9.83"/>
    <n v="0"/>
    <n v="0"/>
    <n v="0"/>
    <n v="0"/>
    <n v="0"/>
    <n v="-2.54"/>
    <n v="0"/>
    <n v="0"/>
    <n v="7.29"/>
  </r>
  <r>
    <x v="6"/>
    <s v="Aug 24, 2015"/>
    <s v="Aug 24, 2015 12:08:07 PM PDT"/>
    <n v="5962711441"/>
    <x v="3"/>
    <s v="115-4060466-8443445"/>
    <s v="rug_wrench_200_5x8_fba"/>
    <s v="Rug Wrench Washable Non Slip Rug Pad - Protect Floors While Securing Rug and Making Vacuuming Easier"/>
    <n v="1"/>
    <s v="amazon.com"/>
    <s v="Amazon"/>
    <s v="wayne"/>
    <s v="PA"/>
    <n v="19087"/>
    <n v="19.829999999999998"/>
    <n v="4.99"/>
    <n v="0"/>
    <n v="0"/>
    <n v="0"/>
    <n v="-2.97"/>
    <n v="-9.4"/>
    <n v="0"/>
    <n v="0"/>
    <n v="12.45"/>
  </r>
  <r>
    <x v="6"/>
    <s v="Aug 24, 2015"/>
    <s v="Aug 24, 2015 12:40:21 PM PDT"/>
    <n v="5962711441"/>
    <x v="3"/>
    <s v="116-7854633-4554645"/>
    <s v="rug_wrench_200_2x8_fba"/>
    <s v="Rug Wrench Washable Non Slip Rug Pad - Protect Floors While Securing Rug and Making Vacuuming Easier"/>
    <n v="1"/>
    <s v="amazon.com"/>
    <s v="Amazon"/>
    <s v="NORTH CHATHAM"/>
    <s v="MA"/>
    <s v="02650-1049"/>
    <n v="14.83"/>
    <n v="0"/>
    <n v="0"/>
    <n v="0"/>
    <n v="0"/>
    <n v="-2.2200000000000002"/>
    <n v="-2.67"/>
    <n v="0"/>
    <n v="0"/>
    <n v="9.94"/>
  </r>
  <r>
    <x v="6"/>
    <s v="Aug 24, 2015"/>
    <s v="Aug 24, 2015 1:12:40 PM PDT"/>
    <n v="5962711441"/>
    <x v="3"/>
    <s v="109-1016754-0660233"/>
    <s v="rug_wrench_200_2x4_fba"/>
    <s v="Rug Wrench Washable Non Slip Rug Pad - Protect Floors While Securing Rug and Making Vacuuming Easier"/>
    <n v="1"/>
    <s v="amazon.com"/>
    <s v="Amazon"/>
    <s v="Brooklyn"/>
    <s v="NY"/>
    <n v="11233"/>
    <n v="9.83"/>
    <n v="0"/>
    <n v="0"/>
    <n v="0"/>
    <n v="0"/>
    <n v="-1.47"/>
    <n v="-2.54"/>
    <n v="0"/>
    <n v="0"/>
    <n v="5.82"/>
  </r>
  <r>
    <x v="6"/>
    <s v="Aug 24, 2015"/>
    <s v="Aug 24, 2015 2:27:07 PM PDT"/>
    <n v="5962711441"/>
    <x v="3"/>
    <s v="115-6946937-3813005"/>
    <s v="rug_wrench_200_5x8_fba"/>
    <s v="Rug Wrench Washable Non Slip Rug Pad - Protect Floors While Securing Rug and Making Vacuuming Easier"/>
    <n v="1"/>
    <s v="amazon.com"/>
    <s v="Amazon"/>
    <s v="LOS ANGELES"/>
    <s v="CA"/>
    <s v="90035-2474"/>
    <n v="19.829999999999998"/>
    <n v="0.67"/>
    <n v="0"/>
    <n v="-0.67"/>
    <n v="0"/>
    <n v="-2.97"/>
    <n v="-4.41"/>
    <n v="0"/>
    <n v="0"/>
    <n v="12.45"/>
  </r>
  <r>
    <x v="6"/>
    <s v="Aug 24, 2015"/>
    <s v="Aug 24, 2015 3:12:35 PM PDT"/>
    <n v="5962711441"/>
    <x v="3"/>
    <s v="108-4482322-1457831"/>
    <s v="rug_wrench_200_4x6_fba"/>
    <s v="Rug Wrench Washable Non Slip Rug Pad - Protect Floors While Securing Rug and Making Vacuuming Easier"/>
    <n v="1"/>
    <s v="amazon.com"/>
    <s v="Amazon"/>
    <s v="Huntsville"/>
    <s v="AL"/>
    <n v="35803"/>
    <n v="16.829999999999998"/>
    <n v="0"/>
    <n v="0"/>
    <n v="0"/>
    <n v="0"/>
    <n v="-2.52"/>
    <n v="-4.0199999999999996"/>
    <n v="0"/>
    <n v="0"/>
    <n v="10.29"/>
  </r>
  <r>
    <x v="6"/>
    <s v="Aug 24, 2015"/>
    <s v="Aug 24, 2015 6:08:27 PM PDT"/>
    <n v="5962711441"/>
    <x v="3"/>
    <s v="115-7430333-2250638"/>
    <s v="rug_wrench_200_4x6_fba"/>
    <s v="Rug Wrench Washable Non Slip Rug Pad - Protect Floors While Securing Rug and Making Vacuuming Easier"/>
    <n v="1"/>
    <s v="amazon.com"/>
    <s v="Amazon"/>
    <s v="Oakland"/>
    <s v="CA"/>
    <n v="94612"/>
    <n v="16.829999999999998"/>
    <n v="0"/>
    <n v="0"/>
    <n v="0"/>
    <n v="0"/>
    <n v="-2.52"/>
    <n v="-3.02"/>
    <n v="0"/>
    <n v="0"/>
    <n v="11.29"/>
  </r>
  <r>
    <x v="6"/>
    <s v="Aug 24, 2015"/>
    <s v="Aug 24, 2015 6:08:27 PM PDT"/>
    <n v="5962711441"/>
    <x v="3"/>
    <s v="115-7430333-2250638"/>
    <s v="rug_wrench_200_5x8_fba"/>
    <s v="Rug Wrench Washable Non Slip Rug Pad - Protect Floors While Securing Rug and Making Vacuuming Easier"/>
    <n v="1"/>
    <s v="amazon.com"/>
    <s v="Amazon"/>
    <s v="Oakland"/>
    <s v="CA"/>
    <n v="94612"/>
    <n v="19.829999999999998"/>
    <n v="0"/>
    <n v="0"/>
    <n v="0"/>
    <n v="0"/>
    <n v="-5.94"/>
    <n v="-3.41"/>
    <n v="0"/>
    <n v="0"/>
    <n v="10.48"/>
  </r>
  <r>
    <x v="6"/>
    <s v="Aug 24, 2015"/>
    <s v="Aug 24, 2015 6:08:27 PM PDT"/>
    <n v="5962711441"/>
    <x v="3"/>
    <s v="115-7430333-2250638"/>
    <s v="rug_wrench_200_5x8_fba"/>
    <s v="Rug Wrench Washable Non Slip Rug Pad - Protect Floors While Securing Rug and Making Vacuuming Easier"/>
    <n v="1"/>
    <s v="amazon.com"/>
    <s v="Amazon"/>
    <s v="Oakland"/>
    <s v="CA"/>
    <n v="94612"/>
    <n v="19.829999999999998"/>
    <n v="0"/>
    <n v="0"/>
    <n v="0"/>
    <n v="0"/>
    <n v="0"/>
    <n v="-4.41"/>
    <n v="0"/>
    <n v="0"/>
    <n v="15.42"/>
  </r>
  <r>
    <x v="6"/>
    <s v="Aug 24, 2015"/>
    <s v="Aug 24, 2015 6:26:22 PM PDT"/>
    <n v="5962711441"/>
    <x v="3"/>
    <s v="104-1358352-6570621"/>
    <s v="rug_wrench_200_2x4_fba"/>
    <s v="Rug Wrench Washable Non Slip Rug Pad - Protect Floors While Securing Rug and Making Vacuuming Easier"/>
    <n v="1"/>
    <s v="amazon.com"/>
    <s v="Amazon"/>
    <s v="WASHINGTON"/>
    <s v="DC"/>
    <s v="20002-3983"/>
    <n v="9.83"/>
    <n v="0"/>
    <n v="0"/>
    <n v="0"/>
    <n v="0"/>
    <n v="-1.47"/>
    <n v="-2.54"/>
    <n v="0"/>
    <n v="0"/>
    <n v="5.82"/>
  </r>
  <r>
    <x v="6"/>
    <s v="Aug 24, 2015"/>
    <s v="Aug 24, 2015 7:08:56 PM PDT"/>
    <n v="5962711441"/>
    <x v="3"/>
    <s v="112-3500644-1178630"/>
    <s v="rug_wrench_200_2x8_fba"/>
    <s v="Rug Wrench Washable Non Slip Rug Pad - Protect Floors While Securing Rug and Making Vacuuming Easier"/>
    <n v="1"/>
    <s v="amazon.com"/>
    <s v="Amazon"/>
    <s v="Olive branch"/>
    <s v="MS"/>
    <n v="38654"/>
    <n v="14.83"/>
    <n v="0"/>
    <n v="0"/>
    <n v="0"/>
    <n v="0"/>
    <n v="-2.2200000000000002"/>
    <n v="-2.67"/>
    <n v="0"/>
    <n v="0"/>
    <n v="9.94"/>
  </r>
  <r>
    <x v="6"/>
    <s v="Aug 24, 2015"/>
    <s v="Aug 24, 2015 9:14:04 PM PDT"/>
    <n v="5962711441"/>
    <x v="3"/>
    <s v="103-4733152-7537832"/>
    <s v="rug_wrench_200_5x8_fba"/>
    <s v="Rug Wrench Washable Non Slip Rug Pad - Protect Floors While Securing Rug and Making Vacuuming Easier"/>
    <n v="1"/>
    <s v="amazon.com"/>
    <s v="Amazon"/>
    <s v="San Francisco"/>
    <s v="CA"/>
    <n v="94114"/>
    <n v="19.829999999999998"/>
    <n v="0"/>
    <n v="0"/>
    <n v="0"/>
    <n v="0"/>
    <n v="-2.97"/>
    <n v="-4.41"/>
    <n v="0"/>
    <n v="0"/>
    <n v="12.45"/>
  </r>
  <r>
    <x v="6"/>
    <s v="Aug 24, 2015"/>
    <s v="Aug 24, 2015 10:28:41 PM PDT"/>
    <n v="5962711441"/>
    <x v="3"/>
    <s v="103-6437216-0981047"/>
    <s v="rug_wrench_200_2x8_fba"/>
    <s v="Rug Wrench Washable Non Slip Rug Pad - Protect Floors While Securing Rug and Making Vacuuming Easier"/>
    <n v="1"/>
    <s v="amazon.com"/>
    <s v="Amazon"/>
    <s v="GROSSE POINTE"/>
    <s v="MI"/>
    <s v="48230-2054"/>
    <n v="14.83"/>
    <n v="0"/>
    <n v="0"/>
    <n v="0"/>
    <n v="0"/>
    <n v="-2.2200000000000002"/>
    <n v="-2.67"/>
    <n v="0"/>
    <n v="0"/>
    <n v="9.94"/>
  </r>
  <r>
    <x v="6"/>
    <s v="Aug 25, 2015"/>
    <s v="Aug 25, 2015 12:00:53 AM PDT"/>
    <n v="5962711441"/>
    <x v="3"/>
    <s v="105-0591309-5599466"/>
    <s v="rug_wrench_200_2x4_fba"/>
    <s v="Rug Wrench Washable Non Slip Rug Pad - Protect Floors While Securing Rug and Making Vacuuming Easier"/>
    <n v="1"/>
    <s v="amazon.com"/>
    <s v="Amazon"/>
    <s v="Richmond"/>
    <s v="VA"/>
    <n v="23226"/>
    <n v="9.83"/>
    <n v="0"/>
    <n v="0"/>
    <n v="0"/>
    <n v="0"/>
    <n v="-1.47"/>
    <n v="-2.54"/>
    <n v="0"/>
    <n v="0"/>
    <n v="5.82"/>
  </r>
  <r>
    <x v="6"/>
    <s v="Aug 25, 2015"/>
    <s v="Aug 25, 2015 12:56:17 AM PDT"/>
    <n v="5962711441"/>
    <x v="3"/>
    <s v="002-3814766-4104255"/>
    <s v="rug_wrench_200_5x8_fba"/>
    <s v="Rug Wrench Washable Non Slip Rug Pad - Protect Floors While Securing Rug and Making Vacuuming Easier"/>
    <n v="1"/>
    <s v="amazon.com"/>
    <s v="Amazon"/>
    <s v="St. leonard"/>
    <s v="Maryland"/>
    <n v="20685"/>
    <n v="19.829999999999998"/>
    <n v="0"/>
    <n v="0"/>
    <n v="0"/>
    <n v="0"/>
    <n v="-2.97"/>
    <n v="-4.41"/>
    <n v="0"/>
    <n v="0"/>
    <n v="12.45"/>
  </r>
  <r>
    <x v="6"/>
    <s v="Aug 25, 2015"/>
    <s v="Aug 25, 2015 1:36:55 AM PDT"/>
    <n v="5962711441"/>
    <x v="3"/>
    <s v="108-1045135-8907411"/>
    <s v="rug_wrench_200_2x8_fba"/>
    <s v="Rug Wrench Washable Non Slip Rug Pad - Protect Floors While Securing Rug and Making Vacuuming Easier"/>
    <n v="1"/>
    <s v="amazon.com"/>
    <s v="Amazon"/>
    <s v="BROOKLYN"/>
    <s v="NY"/>
    <s v="11217-1719"/>
    <n v="14.83"/>
    <n v="11.58"/>
    <n v="0"/>
    <n v="0"/>
    <n v="0"/>
    <n v="-2.2200000000000002"/>
    <n v="-14.25"/>
    <n v="0"/>
    <n v="0"/>
    <n v="9.94"/>
  </r>
  <r>
    <x v="6"/>
    <s v="Aug 25, 2015"/>
    <s v="Aug 25, 2015 4:01:35 AM PDT"/>
    <n v="5962711441"/>
    <x v="3"/>
    <s v="103-8836626-4149021"/>
    <s v="rug_wrench_200_3x5_fba"/>
    <s v="Rug Wrench Washable Non Slip Rug Pad - Protect Floors While Securing Rug and Making Vacuuming Easier"/>
    <n v="1"/>
    <s v="amazon.com"/>
    <s v="Amazon"/>
    <s v="Fairfax"/>
    <s v="CA"/>
    <n v="94930"/>
    <n v="12.83"/>
    <n v="0"/>
    <n v="0"/>
    <n v="0"/>
    <n v="0"/>
    <n v="-1.92"/>
    <n v="-2.67"/>
    <n v="0"/>
    <n v="0"/>
    <n v="8.24"/>
  </r>
  <r>
    <x v="6"/>
    <s v="Aug 25, 2015"/>
    <s v="Aug 25, 2015 10:47:12 AM PDT"/>
    <n v="5962711441"/>
    <x v="3"/>
    <s v="109-9510781-9741000"/>
    <s v="rug_wrench_200_3x5_fba"/>
    <s v="Rug Wrench Washable Non Slip Rug Pad - Protect Floors While Securing Rug and Making Vacuuming Easier"/>
    <n v="1"/>
    <s v="amazon.com"/>
    <s v="Amazon"/>
    <s v="Driftwood"/>
    <s v="TX"/>
    <n v="78619"/>
    <n v="12.83"/>
    <n v="0"/>
    <n v="0"/>
    <n v="0"/>
    <n v="0"/>
    <n v="-1.92"/>
    <n v="-2.67"/>
    <n v="0"/>
    <n v="0"/>
    <n v="8.24"/>
  </r>
  <r>
    <x v="6"/>
    <s v="Aug 25, 2015"/>
    <s v="Aug 25, 2015 2:36:06 PM PDT"/>
    <n v="5962711441"/>
    <x v="3"/>
    <s v="106-4514016-4757002"/>
    <s v="rug_wrench_200_5x8_fba"/>
    <s v="Rug Wrench Washable Non Slip Rug Pad - Protect Floors While Securing Rug and Making Vacuuming Easier"/>
    <n v="1"/>
    <s v="amazon.com"/>
    <s v="Amazon"/>
    <s v="HEALDSBURG"/>
    <s v="CA"/>
    <s v="95448-9747"/>
    <n v="19.829999999999998"/>
    <n v="4.12"/>
    <n v="0"/>
    <n v="-4.1100000000000003"/>
    <n v="0"/>
    <n v="-5.94"/>
    <n v="-4.41"/>
    <n v="0"/>
    <n v="0"/>
    <n v="9.49"/>
  </r>
  <r>
    <x v="6"/>
    <s v="Aug 25, 2015"/>
    <s v="Aug 25, 2015 2:36:06 PM PDT"/>
    <n v="5962711441"/>
    <x v="3"/>
    <s v="106-4514016-4757002"/>
    <s v="rug_wrench_200_5x8_fba"/>
    <s v="Rug Wrench Washable Non Slip Rug Pad - Protect Floors While Securing Rug and Making Vacuuming Easier"/>
    <n v="1"/>
    <s v="amazon.com"/>
    <s v="Amazon"/>
    <s v="HEALDSBURG"/>
    <s v="CA"/>
    <s v="95448-9747"/>
    <n v="19.829999999999998"/>
    <n v="4.0999999999999996"/>
    <n v="0"/>
    <n v="-4.1100000000000003"/>
    <n v="0"/>
    <n v="0"/>
    <n v="-3.41"/>
    <n v="0"/>
    <n v="0"/>
    <n v="16.41"/>
  </r>
  <r>
    <x v="6"/>
    <s v="Aug 25, 2015"/>
    <s v="Aug 25, 2015 5:18:48 PM PDT"/>
    <n v="5962711441"/>
    <x v="3"/>
    <s v="112-9254028-8222612"/>
    <s v="rug_wrench_200_2x8_fba"/>
    <s v="Rug Wrench Washable Non Slip Rug Pad - Protect Floors While Securing Rug and Making Vacuuming Easier"/>
    <n v="1"/>
    <s v="amazon.com"/>
    <s v="Amazon"/>
    <s v="DOWNINGTOWN"/>
    <s v="PA"/>
    <s v="19335-1290"/>
    <n v="14.83"/>
    <n v="0"/>
    <n v="0"/>
    <n v="0"/>
    <n v="0"/>
    <n v="-2.2200000000000002"/>
    <n v="-2.67"/>
    <n v="0"/>
    <n v="0"/>
    <n v="9.94"/>
  </r>
  <r>
    <x v="6"/>
    <s v="Aug 25, 2015"/>
    <s v="Aug 25, 2015 5:56:08 PM PDT"/>
    <n v="5962711441"/>
    <x v="3"/>
    <s v="116-1097602-3197050"/>
    <s v="rug_wrench_200_2x8_fba"/>
    <s v="Rug Wrench Washable Non Slip Rug Pad - Protect Floors While Securing Rug and Making Vacuuming Easier"/>
    <n v="1"/>
    <s v="amazon.com"/>
    <s v="Amazon"/>
    <s v="Reno"/>
    <s v="NV"/>
    <s v="89511-9260"/>
    <n v="14.83"/>
    <n v="0"/>
    <n v="0"/>
    <n v="0"/>
    <n v="0"/>
    <n v="-2.2200000000000002"/>
    <n v="-2.67"/>
    <n v="0"/>
    <n v="0"/>
    <n v="9.94"/>
  </r>
  <r>
    <x v="6"/>
    <s v="Aug 25, 2015"/>
    <s v="Aug 25, 2015 5:56:08 PM PDT"/>
    <n v="5962711441"/>
    <x v="3"/>
    <s v="116-1097602-3197050"/>
    <s v="rug_wrench_200_3x5_fba"/>
    <s v="Rug Wrench Washable Non Slip Rug Pad - Protect Floors While Securing Rug and Making Vacuuming Easier"/>
    <n v="2"/>
    <s v="amazon.com"/>
    <s v="Amazon"/>
    <s v="Reno"/>
    <s v="NV"/>
    <s v="89511-9260"/>
    <n v="25.66"/>
    <n v="0"/>
    <n v="0"/>
    <n v="0"/>
    <n v="0"/>
    <n v="-3.84"/>
    <n v="-3.34"/>
    <n v="0"/>
    <n v="0"/>
    <n v="18.48"/>
  </r>
  <r>
    <x v="6"/>
    <s v="Aug 25, 2015"/>
    <s v="Aug 25, 2015 6:20:17 PM PDT"/>
    <n v="5962711441"/>
    <x v="3"/>
    <s v="107-0924580-6297818"/>
    <s v="rug_wrench_200_5x8_fba"/>
    <s v="Rug Wrench Washable Non Slip Rug Pad - Protect Floors While Securing Rug and Making Vacuuming Easier"/>
    <n v="1"/>
    <s v="amazon.com"/>
    <s v="Amazon"/>
    <s v="Massapequa"/>
    <s v="NY"/>
    <n v="11758"/>
    <n v="19.829999999999998"/>
    <n v="0"/>
    <n v="0"/>
    <n v="0"/>
    <n v="0"/>
    <n v="-2.97"/>
    <n v="-4.41"/>
    <n v="0"/>
    <n v="0"/>
    <n v="12.45"/>
  </r>
  <r>
    <x v="6"/>
    <s v="Aug 25, 2015"/>
    <s v="Aug 25, 2015 6:49:41 PM PDT"/>
    <n v="5962711441"/>
    <x v="3"/>
    <s v="108-4151132-9185055"/>
    <s v="rug_wrench_200_2x4_fba"/>
    <s v="Rug Wrench Washable Non Slip Rug Pad - Protect Floors While Securing Rug and Making Vacuuming Easier"/>
    <n v="1"/>
    <s v="amazon.com"/>
    <s v="Amazon"/>
    <s v="Winnetka"/>
    <s v="IL"/>
    <s v="60093-2329"/>
    <n v="9.83"/>
    <n v="0"/>
    <n v="0"/>
    <n v="0"/>
    <n v="0"/>
    <n v="-1.47"/>
    <n v="-2.54"/>
    <n v="0"/>
    <n v="0"/>
    <n v="5.82"/>
  </r>
  <r>
    <x v="6"/>
    <s v="Aug 25, 2015"/>
    <s v="Aug 25, 2015 6:49:41 PM PDT"/>
    <n v="5962711441"/>
    <x v="3"/>
    <s v="108-4151132-9185055"/>
    <s v="rug_wrench_200_2x8_fba"/>
    <s v="Rug Wrench Washable Non Slip Rug Pad - Protect Floors While Securing Rug and Making Vacuuming Easier"/>
    <n v="1"/>
    <s v="amazon.com"/>
    <s v="Amazon"/>
    <s v="Winnetka"/>
    <s v="IL"/>
    <s v="60093-2329"/>
    <n v="14.83"/>
    <n v="0"/>
    <n v="0"/>
    <n v="0"/>
    <n v="0"/>
    <n v="-4.4400000000000004"/>
    <n v="-1.67"/>
    <n v="0"/>
    <n v="0"/>
    <n v="8.7200000000000006"/>
  </r>
  <r>
    <x v="6"/>
    <s v="Aug 25, 2015"/>
    <s v="Aug 25, 2015 6:49:41 PM PDT"/>
    <n v="5962711441"/>
    <x v="3"/>
    <s v="108-4151132-9185055"/>
    <s v="rug_wrench_200_2x8_fba"/>
    <s v="Rug Wrench Washable Non Slip Rug Pad - Protect Floors While Securing Rug and Making Vacuuming Easier"/>
    <n v="1"/>
    <s v="amazon.com"/>
    <s v="Amazon"/>
    <s v="Winnetka"/>
    <s v="IL"/>
    <s v="60093-2329"/>
    <n v="14.83"/>
    <n v="0"/>
    <n v="0"/>
    <n v="0"/>
    <n v="0"/>
    <n v="0"/>
    <n v="-1.67"/>
    <n v="0"/>
    <n v="0"/>
    <n v="13.16"/>
  </r>
  <r>
    <x v="6"/>
    <s v="Aug 25, 2015"/>
    <s v="Aug 25, 2015 7:32:36 PM PDT"/>
    <n v="5962711441"/>
    <x v="3"/>
    <s v="104-3382487-0501821"/>
    <s v="rug_wrench_200_2x4_fba"/>
    <s v="Rug Wrench Washable Non Slip Rug Pad - Protect Floors While Securing Rug and Making Vacuuming Easier"/>
    <n v="1"/>
    <s v="amazon.com"/>
    <s v="Amazon"/>
    <s v="STERLING"/>
    <s v="VA"/>
    <s v="20166-9216"/>
    <n v="9.83"/>
    <n v="0"/>
    <n v="0"/>
    <n v="0"/>
    <n v="0"/>
    <n v="-1.47"/>
    <n v="-2.54"/>
    <n v="0"/>
    <n v="0"/>
    <n v="5.82"/>
  </r>
  <r>
    <x v="6"/>
    <s v="Aug 25, 2015"/>
    <s v="Aug 25, 2015 8:27:48 PM PDT"/>
    <n v="5962711441"/>
    <x v="3"/>
    <s v="108-2402598-4368205"/>
    <s v="rug_wrench_200_2x8_fba"/>
    <s v="Rug Wrench Washable Non Slip Rug Pad - Protect Floors While Securing Rug and Making Vacuuming Easier"/>
    <n v="1"/>
    <s v="amazon.com"/>
    <s v="Amazon"/>
    <s v="PINEVILLE"/>
    <s v="NC"/>
    <s v="28134-7369"/>
    <n v="14.83"/>
    <n v="0"/>
    <n v="0"/>
    <n v="0"/>
    <n v="0"/>
    <n v="-2.2200000000000002"/>
    <n v="-2.67"/>
    <n v="0"/>
    <n v="0"/>
    <n v="9.94"/>
  </r>
  <r>
    <x v="6"/>
    <s v="Aug 25, 2015"/>
    <s v="Aug 25, 2015 9:57:23 PM PDT"/>
    <n v="5962711441"/>
    <x v="3"/>
    <s v="111-6776828-2312241"/>
    <s v="rug_wrench_200_5x8_fba"/>
    <s v="Rug Wrench Washable Non Slip Rug Pad - Protect Floors While Securing Rug and Making Vacuuming Easier"/>
    <n v="1"/>
    <s v="amazon.com"/>
    <s v="Amazon"/>
    <s v="ATHENS"/>
    <s v="GA"/>
    <s v="30605-7312"/>
    <n v="19.829999999999998"/>
    <n v="0"/>
    <n v="0"/>
    <n v="0"/>
    <n v="0"/>
    <n v="-2.97"/>
    <n v="-3.41"/>
    <n v="0"/>
    <n v="0"/>
    <n v="13.45"/>
  </r>
  <r>
    <x v="6"/>
    <s v="Aug 25, 2015"/>
    <s v="Aug 25, 2015 9:57:23 PM PDT"/>
    <n v="5962711441"/>
    <x v="3"/>
    <s v="111-6776828-2312241"/>
    <s v="rug_wrench_200_2x8_fba"/>
    <s v="Rug Wrench Washable Non Slip Rug Pad - Protect Floors While Securing Rug and Making Vacuuming Easier"/>
    <n v="1"/>
    <s v="amazon.com"/>
    <s v="Amazon"/>
    <s v="ATHENS"/>
    <s v="GA"/>
    <s v="30605-7312"/>
    <n v="14.83"/>
    <n v="0"/>
    <n v="0"/>
    <n v="0"/>
    <n v="0"/>
    <n v="-2.2200000000000002"/>
    <n v="-2.67"/>
    <n v="0"/>
    <n v="0"/>
    <n v="9.94"/>
  </r>
  <r>
    <x v="6"/>
    <s v="Aug 25, 2015"/>
    <s v="Aug 25, 2015 11:12:59 PM PDT"/>
    <n v="5962711441"/>
    <x v="3"/>
    <s v="106-7063694-4697861"/>
    <s v="rug_wrench_200_2x4_fba"/>
    <s v="Rug Wrench Washable Non Slip Rug Pad - Protect Floors While Securing Rug and Making Vacuuming Easier"/>
    <n v="1"/>
    <s v="amazon.com"/>
    <s v="Amazon"/>
    <s v="HUNTSVILLE"/>
    <s v="AL"/>
    <s v="35801-2055"/>
    <n v="9.83"/>
    <n v="0"/>
    <n v="0"/>
    <n v="0"/>
    <n v="0"/>
    <n v="-2.94"/>
    <n v="-1.54"/>
    <n v="0"/>
    <n v="0"/>
    <n v="5.35"/>
  </r>
  <r>
    <x v="6"/>
    <s v="Aug 25, 2015"/>
    <s v="Aug 25, 2015 11:12:59 PM PDT"/>
    <n v="5962711441"/>
    <x v="3"/>
    <s v="106-7063694-4697861"/>
    <s v="rug_wrench_200_2x4_fba"/>
    <s v="Rug Wrench Washable Non Slip Rug Pad - Protect Floors While Securing Rug and Making Vacuuming Easier"/>
    <n v="1"/>
    <s v="amazon.com"/>
    <s v="Amazon"/>
    <s v="HUNTSVILLE"/>
    <s v="AL"/>
    <s v="35801-2055"/>
    <n v="9.83"/>
    <n v="0"/>
    <n v="0"/>
    <n v="0"/>
    <n v="0"/>
    <n v="0"/>
    <n v="-2.54"/>
    <n v="0"/>
    <n v="0"/>
    <n v="7.29"/>
  </r>
  <r>
    <x v="6"/>
    <s v="Aug 25, 2015"/>
    <s v="Aug 25, 2015 11:28:57 PM PDT"/>
    <n v="5962711441"/>
    <x v="3"/>
    <s v="102-2273392-6705048"/>
    <s v="rug_wrench_200_5x8_fba"/>
    <s v="Rug Wrench Washable Non Slip Rug Pad - Protect Floors While Securing Rug and Making Vacuuming Easier"/>
    <n v="1"/>
    <s v="amazon.com"/>
    <s v="Amazon"/>
    <s v="Ashford"/>
    <s v="CT"/>
    <n v="6278"/>
    <n v="19.829999999999998"/>
    <n v="0"/>
    <n v="0"/>
    <n v="0"/>
    <n v="0"/>
    <n v="-2.97"/>
    <n v="-4.41"/>
    <n v="0"/>
    <n v="0"/>
    <n v="12.45"/>
  </r>
  <r>
    <x v="6"/>
    <s v="Aug 26, 2015"/>
    <s v="Aug 26, 2015 12:05:08 AM PDT"/>
    <n v="5962711441"/>
    <x v="3"/>
    <s v="110-6440265-1747420"/>
    <s v="rug_wrench_200_2x4_fba"/>
    <s v="Rug Wrench Washable Non Slip Rug Pad - Protect Floors While Securing Rug and Making Vacuuming Easier"/>
    <n v="1"/>
    <s v="amazon.com"/>
    <s v="Amazon"/>
    <s v="North Charleston"/>
    <s v="SC"/>
    <n v="29418"/>
    <n v="9.83"/>
    <n v="3.16"/>
    <n v="0"/>
    <n v="-3.16"/>
    <n v="0"/>
    <n v="-1.47"/>
    <n v="-2.54"/>
    <n v="0"/>
    <n v="0"/>
    <n v="5.82"/>
  </r>
  <r>
    <x v="6"/>
    <s v="Aug 26, 2015"/>
    <s v="Aug 26, 2015 12:29:15 AM PDT"/>
    <n v="5962711441"/>
    <x v="3"/>
    <s v="113-0077385-8411465"/>
    <s v="rug_wrench_200_2x4_fba"/>
    <s v="Rug Wrench Washable Non Slip Rug Pad - Protect Floors While Securing Rug and Making Vacuuming Easier"/>
    <n v="1"/>
    <s v="amazon.com"/>
    <s v="Amazon"/>
    <s v="STATE COLLEGE"/>
    <s v="PA"/>
    <s v="16801-7204"/>
    <n v="9.83"/>
    <n v="0"/>
    <n v="0"/>
    <n v="0"/>
    <n v="0"/>
    <n v="-1.47"/>
    <n v="-2.54"/>
    <n v="0"/>
    <n v="0"/>
    <n v="5.82"/>
  </r>
  <r>
    <x v="6"/>
    <s v="Aug 26, 2015"/>
    <s v="Aug 26, 2015 1:17:52 AM PDT"/>
    <n v="5962711441"/>
    <x v="3"/>
    <s v="108-2717643-4170639"/>
    <s v="rug_wrench_200_5x8_fba"/>
    <s v="Rug Wrench Washable Non Slip Rug Pad - Protect Floors While Securing Rug and Making Vacuuming Easier"/>
    <n v="1"/>
    <s v="amazon.com"/>
    <s v="Amazon"/>
    <s v="Lakeville"/>
    <s v="MN"/>
    <n v="55044"/>
    <n v="19.829999999999998"/>
    <n v="0"/>
    <n v="0"/>
    <n v="0"/>
    <n v="0"/>
    <n v="-2.97"/>
    <n v="-4.41"/>
    <n v="0"/>
    <n v="0"/>
    <n v="12.45"/>
  </r>
  <r>
    <x v="6"/>
    <s v="Aug 26, 2015"/>
    <s v="Aug 26, 2015 3:21:04 AM PDT"/>
    <n v="5962711441"/>
    <x v="3"/>
    <s v="002-7893762-5129058"/>
    <s v="rug_wrench_200_3x5_fba"/>
    <s v="Rug Wrench Washable Non Slip Rug Pad - Protect Floors While Securing Rug and Making Vacuuming Easier"/>
    <n v="1"/>
    <s v="amazon.com"/>
    <s v="Amazon"/>
    <s v="BELLEVUE"/>
    <s v="WA"/>
    <s v="98008-4223"/>
    <n v="12.83"/>
    <n v="0"/>
    <n v="0"/>
    <n v="0"/>
    <n v="0"/>
    <n v="-1.92"/>
    <n v="-2.67"/>
    <n v="0"/>
    <n v="0"/>
    <n v="8.24"/>
  </r>
  <r>
    <x v="6"/>
    <s v="Aug 26, 2015"/>
    <s v="Aug 26, 2015 5:22:05 AM PDT"/>
    <n v="5962711441"/>
    <x v="3"/>
    <s v="116-2495209-5905039"/>
    <s v="rug_wrench_200_2x4_fba"/>
    <s v="Rug Wrench Washable Non Slip Rug Pad - Protect Floors While Securing Rug and Making Vacuuming Easier"/>
    <n v="1"/>
    <s v="amazon.com"/>
    <s v="Amazon"/>
    <s v="SAN FRANCISCO"/>
    <s v="CALIFORNIA"/>
    <s v="94111-4378"/>
    <n v="9.83"/>
    <n v="0"/>
    <n v="0"/>
    <n v="0"/>
    <n v="0"/>
    <n v="-1.47"/>
    <n v="-2.54"/>
    <n v="0"/>
    <n v="0"/>
    <n v="5.82"/>
  </r>
  <r>
    <x v="6"/>
    <s v="Aug 26, 2015"/>
    <s v="Aug 26, 2015 7:46:52 AM PDT"/>
    <n v="5962711441"/>
    <x v="3"/>
    <s v="107-2277203-5609845"/>
    <s v="rug_wrench_200_2x8_fba"/>
    <s v="Rug Wrench Washable Non Slip Rug Pad - Protect Floors While Securing Rug and Making Vacuuming Easier"/>
    <n v="3"/>
    <s v="amazon.com"/>
    <s v="Amazon"/>
    <s v="DAYTONA BEACH"/>
    <s v="FL"/>
    <s v="32117-7123"/>
    <n v="44.49"/>
    <n v="0"/>
    <n v="0"/>
    <n v="0"/>
    <n v="0"/>
    <n v="-11.1"/>
    <n v="-5.01"/>
    <n v="0"/>
    <n v="0"/>
    <n v="28.38"/>
  </r>
  <r>
    <x v="6"/>
    <s v="Aug 26, 2015"/>
    <s v="Aug 26, 2015 7:46:52 AM PDT"/>
    <n v="5962711441"/>
    <x v="3"/>
    <s v="107-2277203-5609845"/>
    <s v="rug_wrench_200_2x8_fba"/>
    <s v="Rug Wrench Washable Non Slip Rug Pad - Protect Floors While Securing Rug and Making Vacuuming Easier"/>
    <n v="2"/>
    <s v="amazon.com"/>
    <s v="Amazon"/>
    <s v="DAYTONA BEACH"/>
    <s v="FL"/>
    <s v="32117-7123"/>
    <n v="29.66"/>
    <n v="0"/>
    <n v="0"/>
    <n v="0"/>
    <n v="0"/>
    <n v="0"/>
    <n v="-4.34"/>
    <n v="0"/>
    <n v="0"/>
    <n v="25.32"/>
  </r>
  <r>
    <x v="6"/>
    <s v="Aug 26, 2015"/>
    <s v="Aug 26, 2015 11:28:18 AM PDT"/>
    <n v="5962711441"/>
    <x v="3"/>
    <s v="115-0759406-4214602"/>
    <s v="rug_wrench_200_5x8_fba"/>
    <s v="Rug Wrench Washable Non Slip Rug Pad - Protect Floors While Securing Rug and Making Vacuuming Easier"/>
    <n v="1"/>
    <s v="amazon.com"/>
    <s v="Amazon"/>
    <s v="MIAMI"/>
    <s v="FL"/>
    <s v="33131-2668"/>
    <n v="19.829999999999998"/>
    <n v="0"/>
    <n v="0"/>
    <n v="0"/>
    <n v="0"/>
    <n v="-2.97"/>
    <n v="-4.41"/>
    <n v="0"/>
    <n v="0"/>
    <n v="12.45"/>
  </r>
  <r>
    <x v="6"/>
    <s v="Aug 26, 2015"/>
    <s v="Aug 26, 2015 1:48:14 PM PDT"/>
    <n v="5962711441"/>
    <x v="3"/>
    <s v="112-0809828-8113830"/>
    <s v="rug_wrench_200_5x8_fba"/>
    <s v="Rug Wrench Washable Non Slip Rug Pad - Protect Floors While Securing Rug and Making Vacuuming Easier"/>
    <n v="1"/>
    <s v="amazon.com"/>
    <s v="Amazon"/>
    <s v="DANVILLE"/>
    <s v="KY"/>
    <s v="40422-1748"/>
    <n v="19.829999999999998"/>
    <n v="0"/>
    <n v="0"/>
    <n v="0"/>
    <n v="0"/>
    <n v="-2.97"/>
    <n v="-4.41"/>
    <n v="0"/>
    <n v="0"/>
    <n v="12.45"/>
  </r>
  <r>
    <x v="6"/>
    <s v="Aug 26, 2015"/>
    <s v="Aug 26, 2015 3:25:51 PM PDT"/>
    <n v="5962711441"/>
    <x v="3"/>
    <s v="113-5893374-0127411"/>
    <s v="rug_wrench_200_5x8_fba"/>
    <s v="Rug Wrench Washable Non Slip Rug Pad - Protect Floors While Securing Rug and Making Vacuuming Easier"/>
    <n v="1"/>
    <s v="amazon.com"/>
    <s v="Amazon"/>
    <s v="BALTIMORE"/>
    <s v="MD"/>
    <s v="21231-3614"/>
    <n v="19.829999999999998"/>
    <n v="0"/>
    <n v="0"/>
    <n v="0"/>
    <n v="0"/>
    <n v="-2.97"/>
    <n v="-4.41"/>
    <n v="0"/>
    <n v="0"/>
    <n v="12.45"/>
  </r>
  <r>
    <x v="6"/>
    <s v="Aug 26, 2015"/>
    <s v="Aug 26, 2015 3:30:21 PM PDT"/>
    <n v="5962711441"/>
    <x v="3"/>
    <s v="108-3440166-5787447"/>
    <s v="rug_wrench_200_3x5_fba"/>
    <s v="Rug Wrench Washable Non Slip Rug Pad - Protect Floors While Securing Rug and Making Vacuuming Easier"/>
    <n v="1"/>
    <s v="amazon.com"/>
    <s v="Amazon"/>
    <s v="WEST LAFAYETTE"/>
    <s v="IN"/>
    <s v="47906-2695"/>
    <n v="12.83"/>
    <n v="0"/>
    <n v="0"/>
    <n v="0"/>
    <n v="0"/>
    <n v="-1.92"/>
    <n v="-2.67"/>
    <n v="0"/>
    <n v="0"/>
    <n v="8.24"/>
  </r>
  <r>
    <x v="6"/>
    <s v="Aug 26, 2015"/>
    <s v="Aug 26, 2015 3:57:52 PM PDT"/>
    <n v="5962711441"/>
    <x v="3"/>
    <s v="112-7487258-8542650"/>
    <s v="rug_wrench_200_5x8_fba"/>
    <s v="Rug Wrench Washable Non Slip Rug Pad - Protect Floors While Securing Rug and Making Vacuuming Easier"/>
    <n v="1"/>
    <s v="amazon.com"/>
    <s v="Amazon"/>
    <s v="SAN FERNANDO"/>
    <s v="CA"/>
    <s v="91340-1824"/>
    <n v="19.829999999999998"/>
    <n v="2.6"/>
    <n v="0"/>
    <n v="-2.6"/>
    <n v="0"/>
    <n v="-2.97"/>
    <n v="-3.41"/>
    <n v="0"/>
    <n v="0"/>
    <n v="13.45"/>
  </r>
  <r>
    <x v="6"/>
    <s v="Aug 26, 2015"/>
    <s v="Aug 26, 2015 3:57:52 PM PDT"/>
    <n v="5962711441"/>
    <x v="3"/>
    <s v="112-7487258-8542650"/>
    <s v="rug_wrench_200_3x5_fba"/>
    <s v="Rug Wrench Washable Non Slip Rug Pad - Protect Floors While Securing Rug and Making Vacuuming Easier"/>
    <n v="1"/>
    <s v="amazon.com"/>
    <s v="Amazon"/>
    <s v="SAN FERNANDO"/>
    <s v="CA"/>
    <s v="91340-1824"/>
    <n v="12.83"/>
    <n v="1.86"/>
    <n v="0"/>
    <n v="-1.86"/>
    <n v="0"/>
    <n v="-1.92"/>
    <n v="-2.67"/>
    <n v="0"/>
    <n v="0"/>
    <n v="8.24"/>
  </r>
  <r>
    <x v="6"/>
    <s v="Aug 26, 2015"/>
    <s v="Aug 26, 2015 3:58:21 PM PDT"/>
    <n v="5962711441"/>
    <x v="3"/>
    <s v="002-8553432-8625846"/>
    <s v="rug_wrench_200_5x8_fba"/>
    <s v="Rug Wrench Washable Non Slip Rug Pad - Protect Floors While Securing Rug and Making Vacuuming Easier"/>
    <n v="1"/>
    <s v="amazon.com"/>
    <s v="Amazon"/>
    <s v="CHICAGO"/>
    <s v="IL"/>
    <s v="60628-2836"/>
    <n v="19.829999999999998"/>
    <n v="4.76"/>
    <n v="0"/>
    <n v="0"/>
    <n v="0"/>
    <n v="-2.97"/>
    <n v="-9.17"/>
    <n v="0"/>
    <n v="0"/>
    <n v="12.45"/>
  </r>
  <r>
    <x v="6"/>
    <s v="Aug 26, 2015"/>
    <s v="Aug 26, 2015 3:58:21 PM PDT"/>
    <n v="5962711441"/>
    <x v="3"/>
    <s v="002-8553432-8625846"/>
    <s v="rug_wrench_200_3x5_fba"/>
    <s v="Rug Wrench Washable Non Slip Rug Pad - Protect Floors While Securing Rug and Making Vacuuming Easier"/>
    <n v="1"/>
    <s v="amazon.com"/>
    <s v="Amazon"/>
    <s v="CHICAGO"/>
    <s v="IL"/>
    <s v="60628-2836"/>
    <n v="12.83"/>
    <n v="4.99"/>
    <n v="0"/>
    <n v="0"/>
    <n v="0"/>
    <n v="-1.92"/>
    <n v="-6.66"/>
    <n v="0"/>
    <n v="0"/>
    <n v="9.24"/>
  </r>
  <r>
    <x v="6"/>
    <s v="Aug 26, 2015"/>
    <s v="Aug 26, 2015 4:52:17 PM PDT"/>
    <n v="5962711441"/>
    <x v="3"/>
    <s v="106-8076706-7561862"/>
    <s v="rug_wrench_200_5x8_fba"/>
    <s v="Rug Wrench Washable Non Slip Rug Pad - Protect Floors While Securing Rug and Making Vacuuming Easier"/>
    <n v="1"/>
    <s v="amazon.com"/>
    <s v="Amazon"/>
    <s v="EDMOND"/>
    <s v="OK"/>
    <s v="73013-5465"/>
    <n v="19.829999999999998"/>
    <n v="0"/>
    <n v="0"/>
    <n v="0"/>
    <n v="0"/>
    <n v="-2.97"/>
    <n v="-4.41"/>
    <n v="0"/>
    <n v="0"/>
    <n v="12.45"/>
  </r>
  <r>
    <x v="6"/>
    <s v="Aug 26, 2015"/>
    <s v="Aug 26, 2015 5:07:07 PM PDT"/>
    <n v="5962711441"/>
    <x v="3"/>
    <s v="116-9131151-5505029"/>
    <s v="rug_wrench_200_2x4_fba"/>
    <s v="Rug Wrench Washable Non Slip Rug Pad - Protect Floors While Securing Rug and Making Vacuuming Easier"/>
    <n v="1"/>
    <s v="amazon.com"/>
    <s v="Amazon"/>
    <s v="El Segundo"/>
    <s v="CA"/>
    <n v="90245"/>
    <n v="9.83"/>
    <n v="0"/>
    <n v="0"/>
    <n v="0"/>
    <n v="0"/>
    <n v="-1.47"/>
    <n v="-2.54"/>
    <n v="0"/>
    <n v="0"/>
    <n v="5.82"/>
  </r>
  <r>
    <x v="6"/>
    <s v="Aug 26, 2015"/>
    <s v="Aug 26, 2015 5:40:55 PM PDT"/>
    <n v="5962711441"/>
    <x v="3"/>
    <s v="103-8091535-5713030"/>
    <s v="rug_wrench_200_5x8_fba"/>
    <s v="Rug Wrench Washable Non Slip Rug Pad - Protect Floors While Securing Rug and Making Vacuuming Easier"/>
    <n v="1"/>
    <s v="amazon.com"/>
    <s v="Amazon"/>
    <s v="SEATTLE"/>
    <s v="WA"/>
    <s v="98102-5842"/>
    <n v="19.829999999999998"/>
    <n v="0"/>
    <n v="0"/>
    <n v="0"/>
    <n v="0"/>
    <n v="-2.97"/>
    <n v="-4.41"/>
    <n v="0"/>
    <n v="0"/>
    <n v="12.45"/>
  </r>
  <r>
    <x v="6"/>
    <s v="Aug 26, 2015"/>
    <s v="Aug 26, 2015 5:46:47 PM PDT"/>
    <n v="5962711441"/>
    <x v="3"/>
    <s v="107-2357444-2077814"/>
    <s v="rug_wrench_200_3x5_fba"/>
    <s v="Rug Wrench Washable Non Slip Rug Pad - Protect Floors While Securing Rug and Making Vacuuming Easier"/>
    <n v="1"/>
    <s v="amazon.com"/>
    <s v="Amazon"/>
    <s v="Tavares"/>
    <s v="Florida"/>
    <n v="32778"/>
    <n v="12.83"/>
    <n v="0"/>
    <n v="0"/>
    <n v="0"/>
    <n v="0"/>
    <n v="-1.92"/>
    <n v="-2.67"/>
    <n v="0"/>
    <n v="0"/>
    <n v="8.24"/>
  </r>
  <r>
    <x v="6"/>
    <s v="Aug 26, 2015"/>
    <s v="Aug 26, 2015 7:01:54 PM PDT"/>
    <n v="5962711441"/>
    <x v="3"/>
    <s v="002-0052687-5305053"/>
    <s v="rug_wrench_200_5x8_fba"/>
    <s v="Rug Wrench Washable Non Slip Rug Pad - Protect Floors While Securing Rug and Making Vacuuming Easier"/>
    <n v="1"/>
    <s v="amazon.com"/>
    <s v="Amazon"/>
    <s v="ELMHURST"/>
    <s v="IL"/>
    <s v="60126-1862"/>
    <n v="19.829999999999998"/>
    <n v="0"/>
    <n v="0"/>
    <n v="0"/>
    <n v="0"/>
    <n v="-2.97"/>
    <n v="-4.41"/>
    <n v="0"/>
    <n v="0"/>
    <n v="12.45"/>
  </r>
  <r>
    <x v="6"/>
    <s v="Aug 26, 2015"/>
    <s v="Aug 26, 2015 9:39:26 PM PDT"/>
    <n v="5962711441"/>
    <x v="3"/>
    <s v="106-1489905-7060266"/>
    <s v="rug_wrench_200_2x4_fba"/>
    <s v="Rug Wrench Washable Non Slip Rug Pad - Protect Floors While Securing Rug and Making Vacuuming Easier"/>
    <n v="1"/>
    <s v="amazon.com"/>
    <s v="Amazon"/>
    <s v="SAN JOSE"/>
    <s v="CA"/>
    <s v="95123-2529"/>
    <n v="9.83"/>
    <n v="0"/>
    <n v="0"/>
    <n v="0"/>
    <n v="0"/>
    <n v="-1.47"/>
    <n v="-2.54"/>
    <n v="0"/>
    <n v="0"/>
    <n v="5.82"/>
  </r>
  <r>
    <x v="6"/>
    <s v="Aug 26, 2015"/>
    <s v="Aug 26, 2015 11:33:33 PM PDT"/>
    <n v="5962711441"/>
    <x v="3"/>
    <s v="106-2422545-8619463"/>
    <s v="rug_wrench_200_3x5_fba"/>
    <s v="Rug Wrench Washable Non Slip Rug Pad - Protect Floors While Securing Rug and Making Vacuuming Easier"/>
    <n v="4"/>
    <s v="amazon.com"/>
    <s v="Amazon"/>
    <s v="NEW YORK"/>
    <s v="NY"/>
    <s v="10013-3093"/>
    <n v="51.32"/>
    <n v="15.96"/>
    <n v="0"/>
    <n v="-15.96"/>
    <n v="0"/>
    <n v="-7.68"/>
    <n v="-7.68"/>
    <n v="0"/>
    <n v="0"/>
    <n v="35.96"/>
  </r>
  <r>
    <x v="6"/>
    <s v="Aug 27, 2015"/>
    <s v="Aug 27, 2015 12:24:56 AM PDT"/>
    <n v="5962711441"/>
    <x v="3"/>
    <s v="109-1446828-8429035"/>
    <s v="rug_wrench_200_2x4_fba"/>
    <s v="Rug Wrench Washable Non Slip Rug Pad - Protect Floors While Securing Rug and Making Vacuuming Easier"/>
    <n v="1"/>
    <s v="amazon.com"/>
    <s v="Amazon"/>
    <s v="BOSTON"/>
    <s v="MA"/>
    <s v="02116-1516"/>
    <n v="9.83"/>
    <n v="0"/>
    <n v="0"/>
    <n v="0"/>
    <n v="0"/>
    <n v="-1.47"/>
    <n v="-2.54"/>
    <n v="0"/>
    <n v="0"/>
    <n v="5.82"/>
  </r>
  <r>
    <x v="6"/>
    <s v="Aug 27, 2015"/>
    <s v="Aug 27, 2015 1:29:15 AM PDT"/>
    <n v="5962711441"/>
    <x v="3"/>
    <s v="104-9889980-5698650"/>
    <s v="rug_wrench_200_2x4_fba"/>
    <s v="Rug Wrench Washable Non Slip Rug Pad - Protect Floors While Securing Rug and Making Vacuuming Easier"/>
    <n v="1"/>
    <s v="amazon.com"/>
    <s v="Amazon"/>
    <s v="FORT WASHINGTON"/>
    <s v="MARYLAND"/>
    <s v="20744-2132"/>
    <n v="9.83"/>
    <n v="0"/>
    <n v="0"/>
    <n v="0"/>
    <n v="0"/>
    <n v="-2.94"/>
    <n v="-1.54"/>
    <n v="0"/>
    <n v="0"/>
    <n v="5.35"/>
  </r>
  <r>
    <x v="6"/>
    <s v="Aug 27, 2015"/>
    <s v="Aug 27, 2015 1:29:15 AM PDT"/>
    <n v="5962711441"/>
    <x v="3"/>
    <s v="104-9889980-5698650"/>
    <s v="rug_wrench_200_2x4_fba"/>
    <s v="Rug Wrench Washable Non Slip Rug Pad - Protect Floors While Securing Rug and Making Vacuuming Easier"/>
    <n v="1"/>
    <s v="amazon.com"/>
    <s v="Amazon"/>
    <s v="FORT WASHINGTON"/>
    <s v="MARYLAND"/>
    <s v="20744-2132"/>
    <n v="9.83"/>
    <n v="0"/>
    <n v="0"/>
    <n v="0"/>
    <n v="0"/>
    <n v="0"/>
    <n v="-2.54"/>
    <n v="0"/>
    <n v="0"/>
    <n v="7.29"/>
  </r>
  <r>
    <x v="6"/>
    <s v="Aug 27, 2015"/>
    <s v="Aug 27, 2015 1:43:00 AM PDT"/>
    <n v="5962711441"/>
    <x v="3"/>
    <s v="115-6064898-2621002"/>
    <s v="rug_wrench_200_2x4_fba"/>
    <s v="Rug Wrench Washable Non Slip Rug Pad - Protect Floors While Securing Rug and Making Vacuuming Easier"/>
    <n v="2"/>
    <s v="amazon.com"/>
    <s v="Amazon"/>
    <s v="PAWLEYS ISLAND"/>
    <s v="SC"/>
    <s v="29585-4336"/>
    <n v="19.66"/>
    <n v="0"/>
    <n v="0"/>
    <n v="0"/>
    <n v="0"/>
    <n v="-2.94"/>
    <n v="-4.08"/>
    <n v="0"/>
    <n v="0"/>
    <n v="12.64"/>
  </r>
  <r>
    <x v="6"/>
    <s v="Aug 27, 2015"/>
    <s v="Aug 27, 2015 1:50:20 AM PDT"/>
    <n v="5962711441"/>
    <x v="3"/>
    <s v="108-2562882-1605024"/>
    <s v="rug_wrench_200_2x4_fba"/>
    <s v="Rug Wrench Washable Non Slip Rug Pad - Protect Floors While Securing Rug and Making Vacuuming Easier"/>
    <n v="1"/>
    <s v="amazon.com"/>
    <s v="Amazon"/>
    <s v="Asheville"/>
    <s v="NC"/>
    <n v="28806"/>
    <n v="9.83"/>
    <n v="0"/>
    <n v="0"/>
    <n v="0"/>
    <n v="0"/>
    <n v="-1.47"/>
    <n v="-2.54"/>
    <n v="0"/>
    <n v="0"/>
    <n v="5.82"/>
  </r>
  <r>
    <x v="6"/>
    <s v="Aug 27, 2015"/>
    <s v="Aug 27, 2015 2:51:52 AM PDT"/>
    <n v="5962711441"/>
    <x v="3"/>
    <s v="111-9283421-8656267"/>
    <s v="rug_wrench_200_2x4_fba"/>
    <s v="Rug Wrench Washable Non Slip Rug Pad - Protect Floors While Securing Rug and Making Vacuuming Easier"/>
    <n v="1"/>
    <s v="amazon.com"/>
    <s v="Amazon"/>
    <s v="Huntington Beach"/>
    <s v="CA"/>
    <n v="92648"/>
    <n v="9.83"/>
    <n v="0"/>
    <n v="0"/>
    <n v="0"/>
    <n v="0"/>
    <n v="-1.47"/>
    <n v="-2.54"/>
    <n v="0"/>
    <n v="0"/>
    <n v="5.82"/>
  </r>
  <r>
    <x v="6"/>
    <s v="Aug 27, 2015"/>
    <s v="Aug 27, 2015 11:52:14 AM PDT"/>
    <n v="5962711441"/>
    <x v="3"/>
    <s v="114-7460588-2370617"/>
    <s v="rug_wrench_200_4x6_fba"/>
    <s v="Rug Wrench Washable Non Slip Rug Pad - Protect Floors While Securing Rug and Making Vacuuming Easier"/>
    <n v="1"/>
    <s v="amazon.com"/>
    <s v="Amazon"/>
    <s v="NEW YORK"/>
    <s v="NY"/>
    <s v="10002-5459"/>
    <n v="16.829999999999998"/>
    <n v="0"/>
    <n v="0"/>
    <n v="0"/>
    <n v="0"/>
    <n v="-2.52"/>
    <n v="-4.0199999999999996"/>
    <n v="0"/>
    <n v="0"/>
    <n v="10.29"/>
  </r>
  <r>
    <x v="6"/>
    <s v="Aug 27, 2015"/>
    <s v="Aug 27, 2015 12:27:56 PM PDT"/>
    <n v="5962711441"/>
    <x v="3"/>
    <s v="103-7392285-4469000"/>
    <s v="rug_wrench_200_4x6_fba"/>
    <s v="Rug Wrench Washable Non Slip Rug Pad - Protect Floors While Securing Rug and Making Vacuuming Easier"/>
    <n v="1"/>
    <s v="amazon.com"/>
    <s v="Amazon"/>
    <s v="SEATTLE"/>
    <s v="WA"/>
    <s v="98103-4312"/>
    <n v="16.829999999999998"/>
    <n v="0"/>
    <n v="0"/>
    <n v="0"/>
    <n v="0"/>
    <n v="-2.52"/>
    <n v="-3.02"/>
    <n v="0"/>
    <n v="0"/>
    <n v="11.29"/>
  </r>
  <r>
    <x v="6"/>
    <s v="Aug 27, 2015"/>
    <s v="Aug 27, 2015 12:27:56 PM PDT"/>
    <n v="5962711441"/>
    <x v="3"/>
    <s v="103-7392285-4469000"/>
    <s v="rug_wrench_200_5x8_fba"/>
    <s v="Rug Wrench Washable Non Slip Rug Pad - Protect Floors While Securing Rug and Making Vacuuming Easier"/>
    <n v="1"/>
    <s v="amazon.com"/>
    <s v="Amazon"/>
    <s v="SEATTLE"/>
    <s v="WA"/>
    <s v="98103-4312"/>
    <n v="19.829999999999998"/>
    <n v="0"/>
    <n v="0"/>
    <n v="0"/>
    <n v="0"/>
    <n v="-2.97"/>
    <n v="-4.41"/>
    <n v="0"/>
    <n v="0"/>
    <n v="12.45"/>
  </r>
  <r>
    <x v="6"/>
    <s v="Aug 27, 2015"/>
    <s v="Aug 27, 2015 1:29:02 PM PDT"/>
    <n v="5962711441"/>
    <x v="3"/>
    <s v="113-3512413-2131453"/>
    <s v="rug_wrench_200_3x5_fba"/>
    <s v="Rug Wrench Washable Non Slip Rug Pad - Protect Floors While Securing Rug and Making Vacuuming Easier"/>
    <n v="1"/>
    <s v="amazon.com"/>
    <s v="Amazon"/>
    <s v="CHICO"/>
    <s v="CA"/>
    <s v="95973-8964"/>
    <n v="12.83"/>
    <n v="0"/>
    <n v="0"/>
    <n v="0"/>
    <n v="0"/>
    <n v="-1.92"/>
    <n v="-2.67"/>
    <n v="0"/>
    <n v="0"/>
    <n v="8.24"/>
  </r>
  <r>
    <x v="6"/>
    <s v="Aug 27, 2015"/>
    <s v="Aug 27, 2015 1:30:01 PM PDT"/>
    <n v="5962711441"/>
    <x v="3"/>
    <s v="104-6536529-8607401"/>
    <s v="rug_wrench_200_2x4_fba"/>
    <s v="Rug Wrench Washable Non Slip Rug Pad - Protect Floors While Securing Rug and Making Vacuuming Easier"/>
    <n v="1"/>
    <s v="amazon.com"/>
    <s v="Amazon"/>
    <s v="OAKLAND"/>
    <s v="CA"/>
    <s v="94619-2500"/>
    <n v="9.83"/>
    <n v="0"/>
    <n v="0"/>
    <n v="0"/>
    <n v="0"/>
    <n v="-1.47"/>
    <n v="-2.54"/>
    <n v="0"/>
    <n v="0"/>
    <n v="5.82"/>
  </r>
  <r>
    <x v="6"/>
    <s v="Aug 27, 2015"/>
    <s v="Aug 27, 2015 2:31:18 PM PDT"/>
    <n v="5962711441"/>
    <x v="3"/>
    <s v="002-0251370-2059443"/>
    <s v="rug_wrench_200_3x5_fba"/>
    <s v="Rug Wrench Washable Non Slip Rug Pad - Protect Floors While Securing Rug and Making Vacuuming Easier"/>
    <n v="3"/>
    <s v="amazon.com"/>
    <s v="Amazon"/>
    <s v="BURBANK"/>
    <s v="CA"/>
    <s v="91506-1217"/>
    <n v="38.49"/>
    <n v="0"/>
    <n v="0"/>
    <n v="0"/>
    <n v="0"/>
    <n v="-5.76"/>
    <n v="-6.01"/>
    <n v="0"/>
    <n v="0"/>
    <n v="26.72"/>
  </r>
  <r>
    <x v="6"/>
    <s v="Aug 27, 2015"/>
    <s v="Aug 27, 2015 2:46:58 PM PDT"/>
    <n v="5962711441"/>
    <x v="3"/>
    <s v="116-9814371-8791423"/>
    <s v="rug_wrench_200_4x6_fba"/>
    <s v="Rug Wrench Washable Non Slip Rug Pad - Protect Floors While Securing Rug and Making Vacuuming Easier"/>
    <n v="1"/>
    <s v="amazon.com"/>
    <s v="Amazon"/>
    <s v="DALLAS"/>
    <s v="TX"/>
    <s v="75225-8036"/>
    <n v="16.829999999999998"/>
    <n v="3.99"/>
    <n v="0"/>
    <n v="0"/>
    <n v="0"/>
    <n v="-2.52"/>
    <n v="-7.01"/>
    <n v="0"/>
    <n v="0"/>
    <n v="11.29"/>
  </r>
  <r>
    <x v="6"/>
    <s v="Aug 27, 2015"/>
    <s v="Aug 27, 2015 2:46:58 PM PDT"/>
    <n v="5962711441"/>
    <x v="3"/>
    <s v="116-9814371-8791423"/>
    <s v="rug_wrench_200_2x8_fba"/>
    <s v="Rug Wrench Washable Non Slip Rug Pad - Protect Floors While Securing Rug and Making Vacuuming Easier"/>
    <n v="1"/>
    <s v="amazon.com"/>
    <s v="Amazon"/>
    <s v="DALLAS"/>
    <s v="TX"/>
    <s v="75225-8036"/>
    <n v="14.83"/>
    <n v="3.99"/>
    <n v="0"/>
    <n v="0"/>
    <n v="0"/>
    <n v="-2.2200000000000002"/>
    <n v="-5.66"/>
    <n v="0"/>
    <n v="0"/>
    <n v="10.94"/>
  </r>
  <r>
    <x v="6"/>
    <s v="Aug 27, 2015"/>
    <s v="Aug 27, 2015 2:46:58 PM PDT"/>
    <n v="5962711441"/>
    <x v="3"/>
    <s v="116-9814371-8791423"/>
    <s v="rug_wrench_200_3x5_fba"/>
    <s v="Rug Wrench Washable Non Slip Rug Pad - Protect Floors While Securing Rug and Making Vacuuming Easier"/>
    <n v="1"/>
    <s v="amazon.com"/>
    <s v="Amazon"/>
    <s v="DALLAS"/>
    <s v="TX"/>
    <s v="75225-8036"/>
    <n v="12.83"/>
    <n v="3.99"/>
    <n v="0"/>
    <n v="0"/>
    <n v="0"/>
    <n v="-1.92"/>
    <n v="-6.66"/>
    <n v="0"/>
    <n v="0"/>
    <n v="8.24"/>
  </r>
  <r>
    <x v="6"/>
    <s v="Aug 27, 2015"/>
    <s v="Aug 27, 2015 2:50:11 PM PDT"/>
    <n v="5962711441"/>
    <x v="3"/>
    <s v="113-7213825-0363453"/>
    <s v="rug_wrench_200_2x4_fba"/>
    <s v="Rug Wrench Washable Non Slip Rug Pad - Protect Floors While Securing Rug and Making Vacuuming Easier"/>
    <n v="1"/>
    <s v="amazon.com"/>
    <s v="Amazon"/>
    <s v="AVE MARIA"/>
    <s v="FL"/>
    <s v="34142-9553"/>
    <n v="9.83"/>
    <n v="0"/>
    <n v="0"/>
    <n v="0"/>
    <n v="0"/>
    <n v="-1.47"/>
    <n v="-2.54"/>
    <n v="0"/>
    <n v="0"/>
    <n v="5.82"/>
  </r>
  <r>
    <x v="6"/>
    <s v="Aug 27, 2015"/>
    <s v="Aug 27, 2015 3:44:11 PM PDT"/>
    <n v="5962711441"/>
    <x v="3"/>
    <s v="111-0180588-5625848"/>
    <s v="rug_wrench_200_4x6_fba"/>
    <s v="Rug Wrench Washable Non Slip Rug Pad - Protect Floors While Securing Rug and Making Vacuuming Easier"/>
    <n v="1"/>
    <s v="amazon.com"/>
    <s v="Amazon"/>
    <s v="NEWPORT NEWS"/>
    <s v="VA"/>
    <s v="23605-2007"/>
    <n v="16.829999999999998"/>
    <n v="0"/>
    <n v="0"/>
    <n v="0"/>
    <n v="0"/>
    <n v="-2.52"/>
    <n v="-4.0199999999999996"/>
    <n v="0"/>
    <n v="0"/>
    <n v="10.29"/>
  </r>
  <r>
    <x v="6"/>
    <s v="Aug 27, 2015"/>
    <s v="Aug 27, 2015 3:48:10 PM PDT"/>
    <n v="5962711441"/>
    <x v="3"/>
    <s v="105-6347723-9676217"/>
    <s v="rug_wrench_200_5x8_fba"/>
    <s v="Rug Wrench Washable Non Slip Rug Pad - Protect Floors While Securing Rug and Making Vacuuming Easier"/>
    <n v="1"/>
    <s v="amazon.com"/>
    <s v="Amazon"/>
    <s v="Colchester"/>
    <s v="Ct"/>
    <n v="6415"/>
    <n v="19.829999999999998"/>
    <n v="0"/>
    <n v="0"/>
    <n v="0"/>
    <n v="0"/>
    <n v="-2.97"/>
    <n v="-3.41"/>
    <n v="0"/>
    <n v="0"/>
    <n v="13.45"/>
  </r>
  <r>
    <x v="6"/>
    <s v="Aug 27, 2015"/>
    <s v="Aug 27, 2015 3:48:10 PM PDT"/>
    <n v="5962711441"/>
    <x v="3"/>
    <s v="105-6347723-9676217"/>
    <s v="rug_wrench_200_2x8_fba"/>
    <s v="Rug Wrench Washable Non Slip Rug Pad - Protect Floors While Securing Rug and Making Vacuuming Easier"/>
    <n v="1"/>
    <s v="amazon.com"/>
    <s v="Amazon"/>
    <s v="Colchester"/>
    <s v="Ct"/>
    <n v="6415"/>
    <n v="14.83"/>
    <n v="0"/>
    <n v="0"/>
    <n v="0"/>
    <n v="0"/>
    <n v="-2.2200000000000002"/>
    <n v="-2.67"/>
    <n v="0"/>
    <n v="0"/>
    <n v="9.94"/>
  </r>
  <r>
    <x v="6"/>
    <s v="Aug 27, 2015"/>
    <s v="Aug 27, 2015 5:38:55 PM PDT"/>
    <n v="5962711441"/>
    <x v="3"/>
    <s v="104-9660966-9064221"/>
    <s v="rug_wrench_200_4x6_fba"/>
    <s v="Rug Wrench Washable Non Slip Rug Pad - Protect Floors While Securing Rug and Making Vacuuming Easier"/>
    <n v="1"/>
    <s v="amazon.com"/>
    <s v="Amazon"/>
    <s v="WASHINGTON"/>
    <s v="DC"/>
    <s v="20016-4701"/>
    <n v="16.829999999999998"/>
    <n v="0"/>
    <n v="0"/>
    <n v="0"/>
    <n v="0"/>
    <n v="-2.52"/>
    <n v="-3.02"/>
    <n v="0"/>
    <n v="0"/>
    <n v="11.29"/>
  </r>
  <r>
    <x v="6"/>
    <s v="Aug 27, 2015"/>
    <s v="Aug 27, 2015 5:38:55 PM PDT"/>
    <n v="5962711441"/>
    <x v="3"/>
    <s v="104-9660966-9064221"/>
    <s v="rug_wrench_200_2x4_fba"/>
    <s v="Rug Wrench Washable Non Slip Rug Pad - Protect Floors While Securing Rug and Making Vacuuming Easier"/>
    <n v="1"/>
    <s v="amazon.com"/>
    <s v="Amazon"/>
    <s v="WASHINGTON"/>
    <s v="DC"/>
    <s v="20016-4701"/>
    <n v="9.83"/>
    <n v="0"/>
    <n v="0"/>
    <n v="0"/>
    <n v="0"/>
    <n v="-1.47"/>
    <n v="-2.54"/>
    <n v="0"/>
    <n v="0"/>
    <n v="5.82"/>
  </r>
  <r>
    <x v="6"/>
    <s v="Aug 27, 2015"/>
    <s v="Aug 27, 2015 5:51:40 PM PDT"/>
    <n v="5962711441"/>
    <x v="3"/>
    <s v="109-4095170-8566638"/>
    <s v="rug_wrench_200_2x8_fba"/>
    <s v="Rug Wrench Washable Non Slip Rug Pad - Protect Floors While Securing Rug and Making Vacuuming Easier"/>
    <n v="1"/>
    <s v="amazon.com"/>
    <s v="Amazon"/>
    <s v="REDLANDS"/>
    <s v="CA"/>
    <s v="92374-5521"/>
    <n v="14.83"/>
    <n v="2.11"/>
    <n v="0"/>
    <n v="-2.11"/>
    <n v="0"/>
    <n v="-2.2200000000000002"/>
    <n v="-2.67"/>
    <n v="0"/>
    <n v="0"/>
    <n v="9.94"/>
  </r>
  <r>
    <x v="6"/>
    <s v="Aug 27, 2015"/>
    <s v="Aug 27, 2015 8:09:25 PM PDT"/>
    <n v="5962711441"/>
    <x v="3"/>
    <s v="106-7237575-7621028"/>
    <s v="rug_wrench_200_2x8_fba"/>
    <s v="Rug Wrench Washable Non Slip Rug Pad - Protect Floors While Securing Rug and Making Vacuuming Easier"/>
    <n v="1"/>
    <s v="amazon.com"/>
    <s v="Amazon"/>
    <s v="SCITUATE"/>
    <s v="MA"/>
    <s v="02066-4517"/>
    <n v="14.83"/>
    <n v="0"/>
    <n v="0"/>
    <n v="0"/>
    <n v="0"/>
    <n v="-2.2200000000000002"/>
    <n v="-2.67"/>
    <n v="0"/>
    <n v="0"/>
    <n v="9.94"/>
  </r>
  <r>
    <x v="6"/>
    <s v="Aug 27, 2015"/>
    <s v="Aug 27, 2015 9:08:05 PM PDT"/>
    <n v="5962711441"/>
    <x v="3"/>
    <s v="108-9962335-7651461"/>
    <s v="rug_wrench_200_3x5_fba"/>
    <s v="Rug Wrench Washable Non Slip Rug Pad - Protect Floors While Securing Rug and Making Vacuuming Easier"/>
    <n v="1"/>
    <s v="amazon.com"/>
    <s v="Amazon"/>
    <s v="ARLINGTON"/>
    <s v="VA"/>
    <s v="22202-2650"/>
    <n v="12.83"/>
    <n v="0"/>
    <n v="0"/>
    <n v="0"/>
    <n v="0"/>
    <n v="-1.92"/>
    <n v="-2.67"/>
    <n v="0"/>
    <n v="0"/>
    <n v="8.24"/>
  </r>
  <r>
    <x v="6"/>
    <s v="Aug 27, 2015"/>
    <s v="Aug 27, 2015 9:23:06 PM PDT"/>
    <n v="5962711441"/>
    <x v="3"/>
    <s v="102-6631534-3972262"/>
    <s v="rug_wrench_200_2x4_fba"/>
    <s v="Rug Wrench Washable Non Slip Rug Pad - Protect Floors While Securing Rug and Making Vacuuming Easier"/>
    <n v="1"/>
    <s v="amazon.com"/>
    <s v="Amazon"/>
    <s v="Princeton"/>
    <s v="NJ"/>
    <n v="8540"/>
    <n v="9.83"/>
    <n v="0"/>
    <n v="0"/>
    <n v="0"/>
    <n v="0"/>
    <n v="-1.47"/>
    <n v="-1.54"/>
    <n v="0"/>
    <n v="0"/>
    <n v="6.82"/>
  </r>
  <r>
    <x v="6"/>
    <s v="Aug 27, 2015"/>
    <s v="Aug 27, 2015 9:23:06 PM PDT"/>
    <n v="5962711441"/>
    <x v="3"/>
    <s v="102-6631534-3972262"/>
    <s v="rug_wrench_200_2x8_fba"/>
    <s v="Rug Wrench Washable Non Slip Rug Pad - Protect Floors While Securing Rug and Making Vacuuming Easier"/>
    <n v="1"/>
    <s v="amazon.com"/>
    <s v="Amazon"/>
    <s v="Princeton"/>
    <s v="NJ"/>
    <n v="8540"/>
    <n v="14.83"/>
    <n v="0"/>
    <n v="0"/>
    <n v="0"/>
    <n v="0"/>
    <n v="-2.2200000000000002"/>
    <n v="-2.67"/>
    <n v="0"/>
    <n v="0"/>
    <n v="9.94"/>
  </r>
  <r>
    <x v="6"/>
    <s v="Aug 27, 2015"/>
    <s v="Aug 27, 2015 9:36:30 PM PDT"/>
    <n v="5962711441"/>
    <x v="3"/>
    <s v="112-4291717-5505820"/>
    <s v="rug_wrench_200_2x4_fba"/>
    <s v="Rug Wrench Washable Non Slip Rug Pad - Protect Floors While Securing Rug and Making Vacuuming Easier"/>
    <n v="1"/>
    <s v="amazon.com"/>
    <s v="Amazon"/>
    <s v="MARIETTA"/>
    <s v="GA"/>
    <s v="30066-4574"/>
    <n v="9.83"/>
    <n v="0"/>
    <n v="0"/>
    <n v="0"/>
    <n v="0"/>
    <n v="-1.47"/>
    <n v="-2.54"/>
    <n v="0"/>
    <n v="0"/>
    <n v="5.82"/>
  </r>
  <r>
    <x v="6"/>
    <s v="Aug 28, 2015"/>
    <s v="Aug 28, 2015 1:30:29 AM PDT"/>
    <n v="5962711441"/>
    <x v="3"/>
    <s v="107-2318544-6377005"/>
    <s v="rug_wrench_200_5x8_fba"/>
    <s v="Rug Wrench Washable Non Slip Rug Pad - Protect Floors While Securing Rug and Making Vacuuming Easier"/>
    <n v="1"/>
    <s v="amazon.com"/>
    <s v="Amazon"/>
    <s v="Barberton"/>
    <s v="OH"/>
    <n v="44203"/>
    <n v="19.829999999999998"/>
    <n v="0"/>
    <n v="0"/>
    <n v="0"/>
    <n v="0"/>
    <n v="-2.97"/>
    <n v="-4.41"/>
    <n v="0"/>
    <n v="0"/>
    <n v="12.45"/>
  </r>
  <r>
    <x v="6"/>
    <s v="Aug 28, 2015"/>
    <s v="Aug 28, 2015 2:27:59 AM PDT"/>
    <n v="5962711441"/>
    <x v="3"/>
    <s v="110-8402010-1580225"/>
    <s v="rug_wrench_200_3x5_fba"/>
    <s v="Rug Wrench Washable Non Slip Rug Pad - Protect Floors While Securing Rug and Making Vacuuming Easier"/>
    <n v="1"/>
    <s v="amazon.com"/>
    <s v="Amazon"/>
    <s v="KANNAPOLIS"/>
    <s v="NC"/>
    <s v="28081-6454"/>
    <n v="12.83"/>
    <n v="0"/>
    <n v="0"/>
    <n v="0"/>
    <n v="0"/>
    <n v="-1.92"/>
    <n v="-2.67"/>
    <n v="0"/>
    <n v="0"/>
    <n v="8.24"/>
  </r>
  <r>
    <x v="6"/>
    <s v="Aug 28, 2015"/>
    <s v="Aug 28, 2015 12:31:40 PM PDT"/>
    <n v="5962711441"/>
    <x v="3"/>
    <s v="111-7349843-6463456"/>
    <s v="rug_wrench_200_2x4_fba"/>
    <s v="Rug Wrench Washable Non Slip Rug Pad - Protect Floors While Securing Rug and Making Vacuuming Easier"/>
    <n v="1"/>
    <s v="amazon.com"/>
    <s v="Amazon"/>
    <s v="Brooklyn"/>
    <s v="NY"/>
    <n v="11205"/>
    <n v="9.83"/>
    <n v="0"/>
    <n v="0"/>
    <n v="0"/>
    <n v="0"/>
    <n v="-1.47"/>
    <n v="-2.54"/>
    <n v="0"/>
    <n v="0"/>
    <n v="5.82"/>
  </r>
  <r>
    <x v="6"/>
    <s v="Aug 28, 2015"/>
    <s v="Aug 28, 2015 1:24:28 PM PDT"/>
    <n v="5962711441"/>
    <x v="3"/>
    <s v="107-3629880-0241825"/>
    <s v="rug_wrench_200_2x8_fba"/>
    <s v="Rug Wrench Washable Non Slip Rug Pad - Protect Floors While Securing Rug and Making Vacuuming Easier"/>
    <n v="1"/>
    <s v="amazon.com"/>
    <s v="Amazon"/>
    <s v="NEW YORK"/>
    <s v="NY"/>
    <s v="10012-1145"/>
    <n v="14.83"/>
    <n v="0"/>
    <n v="0"/>
    <n v="0"/>
    <n v="0"/>
    <n v="-2.2200000000000002"/>
    <n v="-2.67"/>
    <n v="0"/>
    <n v="0"/>
    <n v="9.94"/>
  </r>
  <r>
    <x v="6"/>
    <s v="Aug 28, 2015"/>
    <s v="Aug 28, 2015 3:12:53 PM PDT"/>
    <n v="5962711441"/>
    <x v="5"/>
    <s v="109-1016754-0660233"/>
    <s v="rug_wrench_200_2x4_fba"/>
    <s v="Rug Wrench Washable Non Slip Rug Pad - Protect Floors While Securing Rug and Making Vacuuming Easier"/>
    <n v="1"/>
    <s v="amazon.com"/>
    <s v="Amazon"/>
    <s v="Brooklyn"/>
    <s v="NY"/>
    <n v="11233"/>
    <n v="-9.83"/>
    <n v="0"/>
    <n v="0"/>
    <n v="0"/>
    <n v="0"/>
    <n v="1.18"/>
    <n v="0"/>
    <n v="0"/>
    <n v="0"/>
    <n v="-8.65"/>
  </r>
  <r>
    <x v="6"/>
    <s v="Aug 28, 2015"/>
    <s v="Aug 28, 2015 3:35:30 PM PDT"/>
    <n v="5962711441"/>
    <x v="3"/>
    <s v="116-4456182-4815457"/>
    <s v="rug_wrench_200_2x4_fba"/>
    <s v="Rug Wrench Washable Non Slip Rug Pad - Protect Floors While Securing Rug and Making Vacuuming Easier"/>
    <n v="1"/>
    <s v="amazon.com"/>
    <s v="Amazon"/>
    <s v="TULSA"/>
    <s v="OK"/>
    <s v="74135-1934"/>
    <n v="9.83"/>
    <n v="0"/>
    <n v="0"/>
    <n v="0"/>
    <n v="0"/>
    <n v="-1.47"/>
    <n v="-2.54"/>
    <n v="0"/>
    <n v="0"/>
    <n v="5.82"/>
  </r>
  <r>
    <x v="6"/>
    <s v="Aug 28, 2015"/>
    <s v="Aug 28, 2015 8:16:46 PM PDT"/>
    <n v="5962711441"/>
    <x v="3"/>
    <s v="108-6038989-9953067"/>
    <s v="rug_wrench_200_2x8_fba"/>
    <s v="Rug Wrench Washable Non Slip Rug Pad - Protect Floors While Securing Rug and Making Vacuuming Easier"/>
    <n v="1"/>
    <s v="amazon.com"/>
    <s v="Amazon"/>
    <s v="Arlington"/>
    <s v="MA"/>
    <n v="2476"/>
    <n v="14.83"/>
    <n v="0"/>
    <n v="0"/>
    <n v="0"/>
    <n v="0"/>
    <n v="-2.2200000000000002"/>
    <n v="-2.67"/>
    <n v="0"/>
    <n v="0"/>
    <n v="9.94"/>
  </r>
  <r>
    <x v="6"/>
    <s v="Aug 28, 2015"/>
    <s v="Aug 28, 2015 8:36:54 PM PDT"/>
    <n v="5962711441"/>
    <x v="3"/>
    <s v="109-5319542-7173045"/>
    <s v="rug_wrench_200_2x4_fba"/>
    <s v="Rug Wrench Washable Non Slip Rug Pad - Protect Floors While Securing Rug and Making Vacuuming Easier"/>
    <n v="1"/>
    <s v="amazon.com"/>
    <s v="Amazon"/>
    <s v="MARSHFIELD"/>
    <s v="MA"/>
    <s v="02050-2975"/>
    <n v="9.83"/>
    <n v="0"/>
    <n v="0"/>
    <n v="0"/>
    <n v="0"/>
    <n v="-1.47"/>
    <n v="-2.54"/>
    <n v="0"/>
    <n v="0"/>
    <n v="5.82"/>
  </r>
  <r>
    <x v="6"/>
    <s v="Aug 28, 2015"/>
    <s v="Aug 28, 2015 10:44:03 PM PDT"/>
    <n v="5962711441"/>
    <x v="3"/>
    <s v="102-6282768-8637040"/>
    <s v="rug_wrench_200_5x8_fba"/>
    <s v="Rug Wrench Washable Non Slip Rug Pad - Protect Floors While Securing Rug and Making Vacuuming Easier"/>
    <n v="1"/>
    <s v="amazon.com"/>
    <s v="Amazon"/>
    <s v="WINCHESTER"/>
    <s v="MA"/>
    <s v="01890-1243"/>
    <n v="19.829999999999998"/>
    <n v="3.42"/>
    <n v="0"/>
    <n v="-3.42"/>
    <n v="0"/>
    <n v="-2.97"/>
    <n v="-4.41"/>
    <n v="0"/>
    <n v="0"/>
    <n v="12.45"/>
  </r>
  <r>
    <x v="6"/>
    <s v="Aug 28, 2015"/>
    <s v="Aug 28, 2015 11:14:34 PM PDT"/>
    <n v="5962711441"/>
    <x v="3"/>
    <s v="102-7045218-2605838"/>
    <s v="rug_wrench_200_3x5_fba"/>
    <s v="Rug Wrench Washable Non Slip Rug Pad - Protect Floors While Securing Rug and Making Vacuuming Easier"/>
    <n v="1"/>
    <s v="amazon.com"/>
    <s v="Amazon"/>
    <s v="BEAUFORT"/>
    <s v="SC"/>
    <s v="29907-1724"/>
    <n v="12.83"/>
    <n v="5.16"/>
    <n v="0"/>
    <n v="0"/>
    <n v="0"/>
    <n v="-1.92"/>
    <n v="-7.83"/>
    <n v="0"/>
    <n v="0"/>
    <n v="8.24"/>
  </r>
  <r>
    <x v="6"/>
    <s v="Aug 28, 2015"/>
    <s v="Aug 28, 2015 11:33:20 PM PDT"/>
    <n v="5962711441"/>
    <x v="3"/>
    <s v="108-6158997-8348230"/>
    <s v="rug_wrench_200_5x8_fba"/>
    <s v="Rug Wrench Washable Non Slip Rug Pad - Protect Floors While Securing Rug and Making Vacuuming Easier"/>
    <n v="1"/>
    <s v="amazon.com"/>
    <s v="Amazon"/>
    <s v="INDIANAPOLIS"/>
    <s v="IN"/>
    <s v="46259-9749"/>
    <n v="19.829999999999998"/>
    <n v="0"/>
    <n v="0"/>
    <n v="0"/>
    <n v="0"/>
    <n v="-2.97"/>
    <n v="-4.41"/>
    <n v="0"/>
    <n v="0"/>
    <n v="12.45"/>
  </r>
  <r>
    <x v="6"/>
    <s v="Aug 29, 2015"/>
    <s v="Aug 29, 2015 12:17:34 AM PDT"/>
    <n v="5962711441"/>
    <x v="3"/>
    <s v="111-1322928-4101811"/>
    <s v="rug_wrench_200_5x8_fba"/>
    <s v="Rug Wrench Washable Non Slip Rug Pad - Protect Floors While Securing Rug and Making Vacuuming Easier"/>
    <n v="1"/>
    <s v="amazon.com"/>
    <s v="Amazon"/>
    <s v="DOYLESTOWN"/>
    <s v="OH"/>
    <s v="44230-9560"/>
    <n v="19.829999999999998"/>
    <n v="0"/>
    <n v="0"/>
    <n v="0"/>
    <n v="0"/>
    <n v="-2.97"/>
    <n v="-4.41"/>
    <n v="0"/>
    <n v="0"/>
    <n v="12.45"/>
  </r>
  <r>
    <x v="6"/>
    <s v="Aug 29, 2015"/>
    <s v="Aug 29, 2015 12:33:21 AM PDT"/>
    <n v="5962711441"/>
    <x v="3"/>
    <s v="105-9312242-3173014"/>
    <s v="rug_wrench_200_5x8_fba"/>
    <s v="Rug Wrench Washable Non Slip Rug Pad - Protect Floors While Securing Rug and Making Vacuuming Easier"/>
    <n v="1"/>
    <s v="amazon.com"/>
    <s v="Amazon"/>
    <s v="Robbinsville"/>
    <s v="NJ"/>
    <n v="8691"/>
    <n v="19.829999999999998"/>
    <n v="0"/>
    <n v="0"/>
    <n v="0"/>
    <n v="0"/>
    <n v="-2.97"/>
    <n v="-4.41"/>
    <n v="0"/>
    <n v="0"/>
    <n v="12.45"/>
  </r>
  <r>
    <x v="6"/>
    <s v="Aug 29, 2015"/>
    <s v="Aug 29, 2015 1:24:02 AM PDT"/>
    <n v="5962711441"/>
    <x v="3"/>
    <s v="113-1581258-9281003"/>
    <s v="rug_wrench_200_4x6_fba"/>
    <s v="Rug Wrench Washable Non Slip Rug Pad - Protect Floors While Securing Rug and Making Vacuuming Easier"/>
    <n v="1"/>
    <s v="amazon.com"/>
    <s v="Amazon"/>
    <s v="Camp Hill"/>
    <s v="PA"/>
    <s v="17011-1752"/>
    <n v="16.829999999999998"/>
    <n v="0"/>
    <n v="0"/>
    <n v="0"/>
    <n v="0"/>
    <n v="-2.52"/>
    <n v="-4.0199999999999996"/>
    <n v="0"/>
    <n v="0"/>
    <n v="10.29"/>
  </r>
  <r>
    <x v="6"/>
    <s v="Aug 29, 2015"/>
    <s v="Aug 29, 2015 1:30:03 AM PDT"/>
    <n v="5962711441"/>
    <x v="3"/>
    <s v="002-4780186-5128208"/>
    <s v="rug_wrench_200_4x6_fba"/>
    <s v="Rug Wrench Washable Non Slip Rug Pad - Protect Floors While Securing Rug and Making Vacuuming Easier"/>
    <n v="1"/>
    <s v="amazon.com"/>
    <s v="Amazon"/>
    <s v="HAMDEN"/>
    <s v="CT"/>
    <s v="06518-1908"/>
    <n v="16.829999999999998"/>
    <n v="0"/>
    <n v="0"/>
    <n v="0"/>
    <n v="0"/>
    <n v="-2.52"/>
    <n v="-4.0199999999999996"/>
    <n v="0"/>
    <n v="0"/>
    <n v="10.29"/>
  </r>
  <r>
    <x v="6"/>
    <s v="Aug 29, 2015"/>
    <s v="Aug 29, 2015 2:25:30 AM PDT"/>
    <n v="5962711441"/>
    <x v="3"/>
    <s v="112-8428804-8989813"/>
    <s v="rug_wrench_200_2x8_fba"/>
    <s v="Rug Wrench Washable Non Slip Rug Pad - Protect Floors While Securing Rug and Making Vacuuming Easier"/>
    <n v="1"/>
    <s v="amazon.com"/>
    <s v="Amazon"/>
    <s v="DAYTON"/>
    <s v="OHIO"/>
    <s v="45459-1707"/>
    <n v="14.83"/>
    <n v="0"/>
    <n v="0"/>
    <n v="0"/>
    <n v="0"/>
    <n v="-2.2200000000000002"/>
    <n v="-2.67"/>
    <n v="0"/>
    <n v="0"/>
    <n v="9.94"/>
  </r>
  <r>
    <x v="6"/>
    <s v="Aug 29, 2015"/>
    <s v="Aug 29, 2015 11:32:58 AM PDT"/>
    <n v="5962711441"/>
    <x v="5"/>
    <s v="110-6440265-1747420"/>
    <s v="rug_wrench_200_2x4_fba"/>
    <s v="Rug Wrench Washable Non Slip Rug Pad - Protect Floors While Securing Rug and Making Vacuuming Easier"/>
    <n v="1"/>
    <s v="amazon.com"/>
    <s v="Amazon"/>
    <s v="North Charleston"/>
    <s v="SC"/>
    <n v="29418"/>
    <n v="-9.83"/>
    <n v="-3.16"/>
    <n v="0"/>
    <n v="3.16"/>
    <n v="0"/>
    <n v="1.18"/>
    <n v="0"/>
    <n v="0"/>
    <n v="0"/>
    <n v="-8.65"/>
  </r>
  <r>
    <x v="6"/>
    <s v="Aug 29, 2015"/>
    <s v="Aug 29, 2015 12:34:47 PM PDT"/>
    <n v="5962711441"/>
    <x v="3"/>
    <s v="108-6473359-7136259"/>
    <s v="rug_wrench_200_4x6_fba"/>
    <s v="Rug Wrench Washable Non Slip Rug Pad - Protect Floors While Securing Rug and Making Vacuuming Easier"/>
    <n v="1"/>
    <s v="amazon.com"/>
    <s v="Amazon"/>
    <s v="STANFORD"/>
    <s v="CA"/>
    <s v="94305-8303"/>
    <n v="16.829999999999998"/>
    <n v="0"/>
    <n v="0"/>
    <n v="0"/>
    <n v="0"/>
    <n v="-2.52"/>
    <n v="-4.0199999999999996"/>
    <n v="0"/>
    <n v="0"/>
    <n v="10.29"/>
  </r>
  <r>
    <x v="6"/>
    <s v="Aug 29, 2015"/>
    <s v="Aug 29, 2015 1:43:51 PM PDT"/>
    <n v="5962711441"/>
    <x v="3"/>
    <s v="109-9667020-4010618"/>
    <s v="rug_wrench_200_4x6_fba"/>
    <s v="Rug Wrench Washable Non Slip Rug Pad - Protect Floors While Securing Rug and Making Vacuuming Easier"/>
    <n v="1"/>
    <s v="amazon.com"/>
    <s v="Amazon"/>
    <s v="CHICAGO"/>
    <s v="IL"/>
    <s v="60657-3518"/>
    <n v="16.829999999999998"/>
    <n v="3.42"/>
    <n v="0"/>
    <n v="-3.42"/>
    <n v="0"/>
    <n v="-2.52"/>
    <n v="-4.0199999999999996"/>
    <n v="0"/>
    <n v="0"/>
    <n v="10.29"/>
  </r>
  <r>
    <x v="6"/>
    <s v="Aug 29, 2015"/>
    <s v="Aug 29, 2015 2:40:47 PM PDT"/>
    <n v="5962711441"/>
    <x v="3"/>
    <s v="114-1334819-0842652"/>
    <s v="rug_wrench_200_2x4_fba"/>
    <s v="Rug Wrench Washable Non Slip Rug Pad - Protect Floors While Securing Rug and Making Vacuuming Easier"/>
    <n v="1"/>
    <s v="amazon.com"/>
    <s v="Amazon"/>
    <s v="MAPLE VALLEY"/>
    <s v="WA"/>
    <s v="98038-5590"/>
    <n v="9.83"/>
    <n v="0"/>
    <n v="0"/>
    <n v="0"/>
    <n v="0"/>
    <n v="-2.94"/>
    <n v="-1.54"/>
    <n v="0"/>
    <n v="0"/>
    <n v="5.35"/>
  </r>
  <r>
    <x v="6"/>
    <s v="Aug 29, 2015"/>
    <s v="Aug 29, 2015 2:40:47 PM PDT"/>
    <n v="5962711441"/>
    <x v="3"/>
    <s v="114-1334819-0842652"/>
    <s v="rug_wrench_200_2x4_fba"/>
    <s v="Rug Wrench Washable Non Slip Rug Pad - Protect Floors While Securing Rug and Making Vacuuming Easier"/>
    <n v="1"/>
    <s v="amazon.com"/>
    <s v="Amazon"/>
    <s v="MAPLE VALLEY"/>
    <s v="WA"/>
    <s v="98038-5590"/>
    <n v="9.83"/>
    <n v="0"/>
    <n v="0"/>
    <n v="0"/>
    <n v="0"/>
    <n v="0"/>
    <n v="-2.54"/>
    <n v="0"/>
    <n v="0"/>
    <n v="7.29"/>
  </r>
  <r>
    <x v="6"/>
    <s v="Aug 29, 2015"/>
    <s v="Aug 29, 2015 3:57:03 PM PDT"/>
    <n v="5962711441"/>
    <x v="3"/>
    <s v="108-3140422-8265841"/>
    <s v="rug_wrench_200_2x4_fba"/>
    <s v="Rug Wrench Washable Non Slip Rug Pad - Protect Floors While Securing Rug and Making Vacuuming Easier"/>
    <n v="3"/>
    <s v="amazon.com"/>
    <s v="Amazon"/>
    <s v="EL DORADO HILLS"/>
    <s v="CA"/>
    <s v="95762-5668"/>
    <n v="29.49"/>
    <n v="0"/>
    <n v="0"/>
    <n v="0"/>
    <n v="0"/>
    <n v="-8.82"/>
    <n v="-4.62"/>
    <n v="0"/>
    <n v="0"/>
    <n v="16.05"/>
  </r>
  <r>
    <x v="6"/>
    <s v="Aug 29, 2015"/>
    <s v="Aug 29, 2015 3:57:03 PM PDT"/>
    <n v="5962711441"/>
    <x v="3"/>
    <s v="108-3140422-8265841"/>
    <s v="rug_wrench_200_2x4_fba"/>
    <s v="Rug Wrench Washable Non Slip Rug Pad - Protect Floors While Securing Rug and Making Vacuuming Easier"/>
    <n v="1"/>
    <s v="amazon.com"/>
    <s v="Amazon"/>
    <s v="EL DORADO HILLS"/>
    <s v="CA"/>
    <s v="95762-5668"/>
    <n v="9.83"/>
    <n v="0"/>
    <n v="0"/>
    <n v="0"/>
    <n v="0"/>
    <n v="0"/>
    <n v="-2.54"/>
    <n v="0"/>
    <n v="0"/>
    <n v="7.29"/>
  </r>
  <r>
    <x v="6"/>
    <s v="Aug 29, 2015"/>
    <s v="Aug 29, 2015 3:57:03 PM PDT"/>
    <n v="5962711441"/>
    <x v="3"/>
    <s v="108-3140422-8265841"/>
    <s v="rug_wrench_200_2x4_fba"/>
    <s v="Rug Wrench Washable Non Slip Rug Pad - Protect Floors While Securing Rug and Making Vacuuming Easier"/>
    <n v="1"/>
    <s v="amazon.com"/>
    <s v="Amazon"/>
    <s v="EL DORADO HILLS"/>
    <s v="CA"/>
    <s v="95762-5668"/>
    <n v="9.83"/>
    <n v="0"/>
    <n v="0"/>
    <n v="0"/>
    <n v="0"/>
    <n v="0"/>
    <n v="-1.54"/>
    <n v="0"/>
    <n v="0"/>
    <n v="8.2899999999999991"/>
  </r>
  <r>
    <x v="6"/>
    <s v="Aug 29, 2015"/>
    <s v="Aug 29, 2015 3:57:03 PM PDT"/>
    <n v="5962711441"/>
    <x v="3"/>
    <s v="108-3140422-8265841"/>
    <s v="rug_wrench_200_2x4_fba"/>
    <s v="Rug Wrench Washable Non Slip Rug Pad - Protect Floors While Securing Rug and Making Vacuuming Easier"/>
    <n v="1"/>
    <s v="amazon.com"/>
    <s v="Amazon"/>
    <s v="EL DORADO HILLS"/>
    <s v="CA"/>
    <s v="95762-5668"/>
    <n v="9.83"/>
    <n v="0"/>
    <n v="0"/>
    <n v="0"/>
    <n v="0"/>
    <n v="0"/>
    <n v="-1.54"/>
    <n v="0"/>
    <n v="0"/>
    <n v="8.2899999999999991"/>
  </r>
  <r>
    <x v="6"/>
    <s v="Aug 29, 2015"/>
    <s v="Aug 29, 2015 5:20:25 PM PDT"/>
    <n v="5962711441"/>
    <x v="3"/>
    <s v="107-8448175-6241866"/>
    <s v="rug_wrench_200_2x4_fba"/>
    <s v="Rug Wrench Washable Non Slip Rug Pad - Protect Floors While Securing Rug and Making Vacuuming Easier"/>
    <n v="1"/>
    <s v="amazon.com"/>
    <s v="Amazon"/>
    <s v="SAINT LOUIS"/>
    <s v="MO"/>
    <s v="63108-3719"/>
    <n v="9.83"/>
    <n v="0"/>
    <n v="0"/>
    <n v="0"/>
    <n v="0"/>
    <n v="-1.47"/>
    <n v="-2.54"/>
    <n v="0"/>
    <n v="0"/>
    <n v="5.82"/>
  </r>
  <r>
    <x v="6"/>
    <s v="Aug 29, 2015"/>
    <s v="Aug 29, 2015 5:41:19 PM PDT"/>
    <n v="5962711441"/>
    <x v="3"/>
    <s v="107-9328885-1089864"/>
    <s v="rug_wrench_200_2x4_fba"/>
    <s v="Rug Wrench Washable Non Slip Rug Pad - Protect Floors While Securing Rug and Making Vacuuming Easier"/>
    <n v="1"/>
    <s v="amazon.com"/>
    <s v="Amazon"/>
    <s v="SANTA BARBARA"/>
    <s v="CA"/>
    <s v="93105-2844"/>
    <n v="9.83"/>
    <n v="0"/>
    <n v="0"/>
    <n v="0"/>
    <n v="0"/>
    <n v="-1.47"/>
    <n v="-2.54"/>
    <n v="0"/>
    <n v="0"/>
    <n v="5.82"/>
  </r>
  <r>
    <x v="6"/>
    <s v="Aug 29, 2015"/>
    <s v="Aug 29, 2015 8:39:20 PM PDT"/>
    <n v="5962711441"/>
    <x v="3"/>
    <s v="113-5972480-0001033"/>
    <s v="rug_wrench_200_5x8_fba"/>
    <s v="Rug Wrench Washable Non Slip Rug Pad - Protect Floors While Securing Rug and Making Vacuuming Easier"/>
    <n v="1"/>
    <s v="amazon.com"/>
    <s v="Amazon"/>
    <s v="Stamford"/>
    <s v="CT"/>
    <s v="06907-1144"/>
    <n v="19.829999999999998"/>
    <n v="0"/>
    <n v="0"/>
    <n v="0"/>
    <n v="0"/>
    <n v="-2.97"/>
    <n v="-4.41"/>
    <n v="0"/>
    <n v="0"/>
    <n v="12.45"/>
  </r>
  <r>
    <x v="6"/>
    <s v="Aug 29, 2015"/>
    <s v="Aug 29, 2015 10:41:47 PM PDT"/>
    <n v="5962711441"/>
    <x v="3"/>
    <s v="105-6648559-6879428"/>
    <s v="rug_wrench_200_5x8_fba"/>
    <s v="Rug Wrench Washable Non Slip Rug Pad - Protect Floors While Securing Rug and Making Vacuuming Easier"/>
    <n v="1"/>
    <s v="amazon.com"/>
    <s v="Amazon"/>
    <s v="PASADENA"/>
    <s v="CA"/>
    <s v="91104-2257"/>
    <n v="19.829999999999998"/>
    <n v="0"/>
    <n v="0"/>
    <n v="0"/>
    <n v="0"/>
    <n v="-2.97"/>
    <n v="-4.41"/>
    <n v="0"/>
    <n v="0"/>
    <n v="12.45"/>
  </r>
  <r>
    <x v="6"/>
    <s v="Aug 30, 2015"/>
    <s v="Aug 30, 2015 1:36:30 AM PDT"/>
    <n v="5962711441"/>
    <x v="3"/>
    <s v="109-2010132-8486663"/>
    <s v="rug_wrench_200_2x4_fba"/>
    <s v="Rug Wrench Washable Non Slip Rug Pad - Protect Floors While Securing Rug and Making Vacuuming Easier"/>
    <n v="1"/>
    <s v="amazon.com"/>
    <s v="Amazon"/>
    <s v="ALEXANDRIA"/>
    <s v="VA"/>
    <s v="22314-5821"/>
    <n v="9.83"/>
    <n v="0"/>
    <n v="0"/>
    <n v="0"/>
    <n v="0"/>
    <n v="-1.47"/>
    <n v="-2.54"/>
    <n v="0"/>
    <n v="0"/>
    <n v="5.82"/>
  </r>
  <r>
    <x v="6"/>
    <s v="Aug 30, 2015"/>
    <s v="Aug 30, 2015 2:04:09 AM PDT"/>
    <n v="5962711441"/>
    <x v="3"/>
    <s v="102-2960096-6382628"/>
    <s v="rug_wrench_200_4x6_fba"/>
    <s v="Rug Wrench Washable Non Slip Rug Pad - Protect Floors While Securing Rug and Making Vacuuming Easier"/>
    <n v="1"/>
    <s v="amazon.com"/>
    <s v="Amazon"/>
    <s v="STONY BROOK"/>
    <s v="NY"/>
    <s v="11790-3204"/>
    <n v="16.829999999999998"/>
    <n v="0"/>
    <n v="0"/>
    <n v="0"/>
    <n v="0"/>
    <n v="-2.52"/>
    <n v="-4.0199999999999996"/>
    <n v="0"/>
    <n v="0"/>
    <n v="10.29"/>
  </r>
  <r>
    <x v="6"/>
    <s v="Aug 30, 2015"/>
    <s v="Aug 30, 2015 9:52:50 AM PDT"/>
    <n v="5962711441"/>
    <x v="3"/>
    <s v="112-2505164-8221049"/>
    <s v="rug_wrench_200_5x8_fba"/>
    <s v="Rug Wrench Washable Non Slip Rug Pad - Protect Floors While Securing Rug and Making Vacuuming Easier"/>
    <n v="2"/>
    <s v="amazon.com"/>
    <s v="Amazon"/>
    <s v="HILLSBORO"/>
    <s v="OR"/>
    <s v="97123-9154"/>
    <n v="39.659999999999997"/>
    <n v="0"/>
    <n v="0"/>
    <n v="0"/>
    <n v="0"/>
    <n v="-8.91"/>
    <n v="-6.82"/>
    <n v="0"/>
    <n v="0"/>
    <n v="23.93"/>
  </r>
  <r>
    <x v="6"/>
    <s v="Aug 30, 2015"/>
    <s v="Aug 30, 2015 9:52:50 AM PDT"/>
    <n v="5962711441"/>
    <x v="3"/>
    <s v="112-2505164-8221049"/>
    <s v="rug_wrench_200_5x8_fba"/>
    <s v="Rug Wrench Washable Non Slip Rug Pad - Protect Floors While Securing Rug and Making Vacuuming Easier"/>
    <n v="1"/>
    <s v="amazon.com"/>
    <s v="Amazon"/>
    <s v="HILLSBORO"/>
    <s v="OR"/>
    <s v="97123-9154"/>
    <n v="19.829999999999998"/>
    <n v="0"/>
    <n v="0"/>
    <n v="0"/>
    <n v="0"/>
    <n v="0"/>
    <n v="-4.41"/>
    <n v="0"/>
    <n v="0"/>
    <n v="15.42"/>
  </r>
  <r>
    <x v="6"/>
    <s v="Aug 30, 2015"/>
    <s v="Aug 30, 2015 12:25:03 PM PDT"/>
    <n v="5962711441"/>
    <x v="3"/>
    <s v="110-0801555-1396229"/>
    <s v="rug_wrench_200_2x8_fba"/>
    <s v="Rug Wrench Washable Non Slip Rug Pad - Protect Floors While Securing Rug and Making Vacuuming Easier"/>
    <n v="1"/>
    <s v="amazon.com"/>
    <s v="Amazon"/>
    <s v="San Jose"/>
    <s v="CA"/>
    <n v="95125"/>
    <n v="14.83"/>
    <n v="0"/>
    <n v="0"/>
    <n v="0"/>
    <n v="0"/>
    <n v="-2.2200000000000002"/>
    <n v="-2.67"/>
    <n v="0"/>
    <n v="0"/>
    <n v="9.94"/>
  </r>
  <r>
    <x v="6"/>
    <s v="Aug 30, 2015"/>
    <s v="Aug 30, 2015 1:08:36 PM PDT"/>
    <n v="5962711441"/>
    <x v="3"/>
    <s v="109-9913814-7598621"/>
    <s v="rug_wrench_200_2x8_fba"/>
    <s v="Rug Wrench Washable Non Slip Rug Pad - Protect Floors While Securing Rug and Making Vacuuming Easier"/>
    <n v="1"/>
    <s v="amazon.com"/>
    <s v="Amazon"/>
    <s v="NEW CANAAN"/>
    <s v="CT"/>
    <s v="06840-5630"/>
    <n v="14.83"/>
    <n v="0"/>
    <n v="0"/>
    <n v="0"/>
    <n v="0"/>
    <n v="-2.2200000000000002"/>
    <n v="-2.67"/>
    <n v="0"/>
    <n v="0"/>
    <n v="9.94"/>
  </r>
  <r>
    <x v="6"/>
    <s v="Aug 30, 2015"/>
    <s v="Aug 30, 2015 5:22:23 PM PDT"/>
    <n v="5962711441"/>
    <x v="3"/>
    <s v="108-8716411-7227448"/>
    <s v="rug_wrench_200_3x5_fba"/>
    <s v="Rug Wrench Washable Non Slip Rug Pad - Protect Floors While Securing Rug and Making Vacuuming Easier"/>
    <n v="1"/>
    <s v="amazon.com"/>
    <s v="Amazon"/>
    <s v="PHILADELPHIA"/>
    <s v="PA"/>
    <s v="19125-2613"/>
    <n v="12.83"/>
    <n v="5.53"/>
    <n v="0"/>
    <n v="-5.53"/>
    <n v="0"/>
    <n v="-1.92"/>
    <n v="-2.67"/>
    <n v="0"/>
    <n v="0"/>
    <n v="8.24"/>
  </r>
  <r>
    <x v="6"/>
    <s v="Aug 30, 2015"/>
    <s v="Aug 30, 2015 6:54:18 PM PDT"/>
    <n v="5962711441"/>
    <x v="3"/>
    <s v="111-1551751-5146606"/>
    <s v="rug_wrench_200_4x6_fba"/>
    <s v="Rug Wrench Washable Non Slip Rug Pad - Protect Floors While Securing Rug and Making Vacuuming Easier"/>
    <n v="1"/>
    <s v="amazon.com"/>
    <s v="Amazon"/>
    <s v="Palo Alto"/>
    <s v="ca"/>
    <n v="94306"/>
    <n v="16.829999999999998"/>
    <n v="0"/>
    <n v="0"/>
    <n v="0"/>
    <n v="0"/>
    <n v="-2.52"/>
    <n v="-4.0199999999999996"/>
    <n v="0"/>
    <n v="0"/>
    <n v="10.29"/>
  </r>
  <r>
    <x v="6"/>
    <s v="Aug 31, 2015"/>
    <s v="Aug 31, 2015 1:19:18 AM PDT"/>
    <n v="5962711441"/>
    <x v="3"/>
    <s v="116-2423263-9908251"/>
    <s v="rug_wrench_200_4x6_fba"/>
    <s v="Rug Wrench Washable Non Slip Rug Pad - Protect Floors While Securing Rug and Making Vacuuming Easier"/>
    <n v="1"/>
    <s v="amazon.com"/>
    <s v="Amazon"/>
    <s v="MONROEVILLE"/>
    <s v="NJ"/>
    <s v="08343-1827"/>
    <n v="16.829999999999998"/>
    <n v="0"/>
    <n v="0"/>
    <n v="0"/>
    <n v="0"/>
    <n v="-2.52"/>
    <n v="-4.0199999999999996"/>
    <n v="0"/>
    <n v="0"/>
    <n v="10.29"/>
  </r>
  <r>
    <x v="6"/>
    <s v="Aug 31, 2015"/>
    <s v="Aug 31, 2015 1:49:39 AM PDT"/>
    <n v="5962711441"/>
    <x v="3"/>
    <s v="113-2817043-1972219"/>
    <s v="rug_wrench_200_3x5_fba"/>
    <s v="Rug Wrench Washable Non Slip Rug Pad - Protect Floors While Securing Rug and Making Vacuuming Easier"/>
    <n v="1"/>
    <s v="amazon.com"/>
    <s v="Amazon"/>
    <s v="SAINT LOUIS"/>
    <s v="MO"/>
    <s v="63108-2045"/>
    <n v="12.83"/>
    <n v="0"/>
    <n v="0"/>
    <n v="0"/>
    <n v="0"/>
    <n v="-1.92"/>
    <n v="-2.67"/>
    <n v="0"/>
    <n v="0"/>
    <n v="8.24"/>
  </r>
  <r>
    <x v="6"/>
    <s v="Aug 31, 2015"/>
    <s v="Aug 31, 2015 5:46:54 AM PDT"/>
    <n v="5962711441"/>
    <x v="3"/>
    <s v="110-5170245-5458656"/>
    <s v="rug_wrench_200_2x8_fba"/>
    <s v="Rug Wrench Washable Non Slip Rug Pad - Protect Floors While Securing Rug and Making Vacuuming Easier"/>
    <n v="1"/>
    <s v="amazon.com"/>
    <s v="Amazon"/>
    <s v="ONTARIO"/>
    <s v="NY"/>
    <s v="14519-9750"/>
    <n v="14.83"/>
    <n v="0"/>
    <n v="0"/>
    <n v="0"/>
    <n v="0"/>
    <n v="-2.2200000000000002"/>
    <n v="-2.67"/>
    <n v="0"/>
    <n v="0"/>
    <n v="9.94"/>
  </r>
  <r>
    <x v="6"/>
    <s v="Aug 31, 2015"/>
    <s v="Aug 31, 2015 5:49:20 AM PDT"/>
    <n v="5962711441"/>
    <x v="3"/>
    <s v="110-9291236-2090638"/>
    <s v="rug_wrench_200_4x6_fba"/>
    <s v="Rug Wrench Washable Non Slip Rug Pad - Protect Floors While Securing Rug and Making Vacuuming Easier"/>
    <n v="1"/>
    <s v="amazon.com"/>
    <s v="Amazon"/>
    <s v="NEW BRAUNFELS"/>
    <s v="TX"/>
    <s v="78132-2769"/>
    <n v="16.829999999999998"/>
    <n v="0"/>
    <n v="0"/>
    <n v="0"/>
    <n v="0"/>
    <n v="-2.52"/>
    <n v="-4.0199999999999996"/>
    <n v="0"/>
    <n v="0"/>
    <n v="10.29"/>
  </r>
  <r>
    <x v="6"/>
    <s v="Aug 31, 2015"/>
    <s v="Aug 31, 2015 6:24:05 AM PDT"/>
    <n v="5962711441"/>
    <x v="3"/>
    <s v="113-0793108-7263416"/>
    <s v="rug_wrench_200_2x4_fba"/>
    <s v="Rug Wrench Washable Non Slip Rug Pad - Protect Floors While Securing Rug and Making Vacuuming Easier"/>
    <n v="1"/>
    <s v="amazon.com"/>
    <s v="Amazon"/>
    <s v="ACUSHNET"/>
    <s v="MA"/>
    <s v="02743-1897"/>
    <n v="9.83"/>
    <n v="0"/>
    <n v="0"/>
    <n v="0"/>
    <n v="0"/>
    <n v="-1.47"/>
    <n v="-2.54"/>
    <n v="0"/>
    <n v="0"/>
    <n v="5.82"/>
  </r>
  <r>
    <x v="6"/>
    <s v="Aug 31, 2015"/>
    <s v="Aug 31, 2015 7:44:42 AM PDT"/>
    <n v="5962711441"/>
    <x v="3"/>
    <s v="115-8454475-9898649"/>
    <s v="rug_wrench_200_3x5_fba"/>
    <s v="Rug Wrench Washable Non Slip Rug Pad - Protect Floors While Securing Rug and Making Vacuuming Easier"/>
    <n v="3"/>
    <s v="amazon.com"/>
    <s v="Amazon"/>
    <s v="FARMINGTON HILLS"/>
    <s v="MI"/>
    <s v="48336-4821"/>
    <n v="38.49"/>
    <n v="0"/>
    <n v="0"/>
    <n v="0"/>
    <n v="0"/>
    <n v="-7.68"/>
    <n v="-5.01"/>
    <n v="0"/>
    <n v="0"/>
    <n v="25.8"/>
  </r>
  <r>
    <x v="6"/>
    <s v="Aug 31, 2015"/>
    <s v="Aug 31, 2015 7:44:42 AM PDT"/>
    <n v="5962711441"/>
    <x v="3"/>
    <s v="115-8454475-9898649"/>
    <s v="rug_wrench_200_3x5_fba"/>
    <s v="Rug Wrench Washable Non Slip Rug Pad - Protect Floors While Securing Rug and Making Vacuuming Easier"/>
    <n v="1"/>
    <s v="amazon.com"/>
    <s v="Amazon"/>
    <s v="FARMINGTON HILLS"/>
    <s v="MI"/>
    <s v="48336-4821"/>
    <n v="12.83"/>
    <n v="0"/>
    <n v="0"/>
    <n v="0"/>
    <n v="0"/>
    <n v="0"/>
    <n v="-2.67"/>
    <n v="0"/>
    <n v="0"/>
    <n v="10.16"/>
  </r>
  <r>
    <x v="6"/>
    <s v="Aug 31, 2015"/>
    <s v="Aug 31, 2015 8:57:47 AM PDT"/>
    <n v="5962711441"/>
    <x v="3"/>
    <s v="107-2963762-1553847"/>
    <s v="rug_wrench_200_3x5_fba"/>
    <s v="Rug Wrench Washable Non Slip Rug Pad - Protect Floors While Securing Rug and Making Vacuuming Easier"/>
    <n v="1"/>
    <s v="amazon.com"/>
    <s v="Amazon"/>
    <s v="DENVER"/>
    <s v="CO"/>
    <s v="80209-2213"/>
    <n v="12.83"/>
    <n v="0"/>
    <n v="0"/>
    <n v="0"/>
    <n v="0"/>
    <n v="-1.92"/>
    <n v="-2.67"/>
    <n v="0"/>
    <n v="0"/>
    <n v="8.24"/>
  </r>
  <r>
    <x v="6"/>
    <s v="Aug 31, 2015"/>
    <s v="Aug 31, 2015 9:50:15 AM PDT"/>
    <n v="5962711441"/>
    <x v="3"/>
    <s v="106-1836328-9889006"/>
    <s v="rug_wrench_200_2x8_fba"/>
    <s v="Rug Wrench Washable Non Slip Rug Pad - Protect Floors While Securing Rug and Making Vacuuming Easier"/>
    <n v="1"/>
    <s v="amazon.com"/>
    <s v="Amazon"/>
    <s v="HOLIDAY"/>
    <s v="FL"/>
    <s v="34691-2633"/>
    <n v="14.83"/>
    <n v="0"/>
    <n v="0"/>
    <n v="0"/>
    <n v="0"/>
    <n v="-2.2200000000000002"/>
    <n v="-2.67"/>
    <n v="0"/>
    <n v="0"/>
    <n v="9.94"/>
  </r>
  <r>
    <x v="6"/>
    <s v="Aug 31, 2015"/>
    <s v="Aug 31, 2015 10:11:31 AM PDT"/>
    <n v="5962711441"/>
    <x v="3"/>
    <s v="106-4396987-3837058"/>
    <s v="rug_wrench_200_5x8_fba"/>
    <s v="Rug Wrench Washable Non Slip Rug Pad - Protect Floors While Securing Rug and Making Vacuuming Easier"/>
    <n v="1"/>
    <s v="amazon.com"/>
    <s v="Amazon"/>
    <s v="ST LOUIS"/>
    <s v="Missouri"/>
    <n v="63117"/>
    <n v="19.829999999999998"/>
    <n v="0"/>
    <n v="0"/>
    <n v="0"/>
    <n v="0"/>
    <n v="-2.97"/>
    <n v="-4.41"/>
    <n v="0"/>
    <n v="0"/>
    <n v="12.45"/>
  </r>
  <r>
    <x v="6"/>
    <s v="Aug 31, 2015"/>
    <s v="Aug 31, 2015 10:30:29 AM PDT"/>
    <n v="5962711441"/>
    <x v="3"/>
    <s v="113-1652435-8643442"/>
    <s v="rug_wrench_200_4x6_fba"/>
    <s v="Rug Wrench Washable Non Slip Rug Pad - Protect Floors While Securing Rug and Making Vacuuming Easier"/>
    <n v="1"/>
    <s v="amazon.com"/>
    <s v="Amazon"/>
    <s v="Bellevue"/>
    <s v="WA"/>
    <s v="98006-2849"/>
    <n v="16.829999999999998"/>
    <n v="0"/>
    <n v="0"/>
    <n v="0"/>
    <n v="0"/>
    <n v="-2.52"/>
    <n v="-4.0199999999999996"/>
    <n v="0"/>
    <n v="0"/>
    <n v="10.29"/>
  </r>
  <r>
    <x v="6"/>
    <s v="Aug 31, 2015"/>
    <s v="Aug 31, 2015 11:10:14 AM PDT"/>
    <n v="5962711441"/>
    <x v="3"/>
    <s v="116-8430358-9131423"/>
    <s v="rug_wrench_200_5x8_fba"/>
    <s v="Rug Wrench Washable Non Slip Rug Pad - Protect Floors While Securing Rug and Making Vacuuming Easier"/>
    <n v="1"/>
    <s v="amazon.com"/>
    <s v="Amazon"/>
    <s v="CATHLAMET"/>
    <s v="WA"/>
    <s v="98612-9556"/>
    <n v="19.829999999999998"/>
    <n v="0"/>
    <n v="0"/>
    <n v="0"/>
    <n v="0"/>
    <n v="-2.97"/>
    <n v="-4.41"/>
    <n v="0"/>
    <n v="0"/>
    <n v="12.45"/>
  </r>
  <r>
    <x v="6"/>
    <s v="Aug 31, 2015"/>
    <s v="Aug 31, 2015 11:10:14 AM PDT"/>
    <n v="5962711441"/>
    <x v="3"/>
    <s v="116-8430358-9131423"/>
    <s v="rug_wrench_200_2x8_fba"/>
    <s v="Rug Wrench Washable Non Slip Rug Pad - Protect Floors While Securing Rug and Making Vacuuming Easier"/>
    <n v="1"/>
    <s v="amazon.com"/>
    <s v="Amazon"/>
    <s v="CATHLAMET"/>
    <s v="WA"/>
    <s v="98612-9556"/>
    <n v="14.83"/>
    <n v="0"/>
    <n v="0"/>
    <n v="0"/>
    <n v="0"/>
    <n v="-2.2200000000000002"/>
    <n v="-1.67"/>
    <n v="0"/>
    <n v="0"/>
    <n v="10.94"/>
  </r>
  <r>
    <x v="6"/>
    <s v="Aug 31, 2015"/>
    <s v="Aug 31, 2015 11:10:14 AM PDT"/>
    <n v="5962711441"/>
    <x v="3"/>
    <s v="116-8430358-9131423"/>
    <s v="rug_wrench_200_3x5_fba"/>
    <s v="Rug Wrench Washable Non Slip Rug Pad - Protect Floors While Securing Rug and Making Vacuuming Easier"/>
    <n v="1"/>
    <s v="amazon.com"/>
    <s v="Amazon"/>
    <s v="CATHLAMET"/>
    <s v="WA"/>
    <s v="98612-9556"/>
    <n v="12.83"/>
    <n v="0"/>
    <n v="0"/>
    <n v="0"/>
    <n v="0"/>
    <n v="-1.92"/>
    <n v="-1.67"/>
    <n v="0"/>
    <n v="0"/>
    <n v="9.24"/>
  </r>
  <r>
    <x v="6"/>
    <s v="Aug 31, 2015"/>
    <s v="Aug 31, 2015 11:12:35 AM PDT"/>
    <n v="5962711441"/>
    <x v="3"/>
    <s v="104-4798310-6380256"/>
    <s v="rug_wrench_200_2x4_fba"/>
    <s v="Rug Wrench Washable Non Slip Rug Pad - Protect Floors While Securing Rug and Making Vacuuming Easier"/>
    <n v="1"/>
    <s v="amazon.com"/>
    <s v="Amazon"/>
    <s v="MESA"/>
    <s v="AZ"/>
    <s v="85205-5329"/>
    <n v="9.83"/>
    <n v="3.53"/>
    <n v="0"/>
    <n v="-3.53"/>
    <n v="0"/>
    <n v="-2.94"/>
    <n v="-2.54"/>
    <n v="0"/>
    <n v="0"/>
    <n v="4.3499999999999996"/>
  </r>
  <r>
    <x v="6"/>
    <s v="Aug 31, 2015"/>
    <s v="Aug 31, 2015 11:12:35 AM PDT"/>
    <n v="5962711441"/>
    <x v="3"/>
    <s v="104-4798310-6380256"/>
    <s v="rug_wrench_200_2x4_fba"/>
    <s v="Rug Wrench Washable Non Slip Rug Pad - Protect Floors While Securing Rug and Making Vacuuming Easier"/>
    <n v="1"/>
    <s v="amazon.com"/>
    <s v="Amazon"/>
    <s v="MESA"/>
    <s v="AZ"/>
    <s v="85205-5329"/>
    <n v="9.83"/>
    <n v="3.52"/>
    <n v="0"/>
    <n v="-3.52"/>
    <n v="0"/>
    <n v="0"/>
    <n v="-1.54"/>
    <n v="0"/>
    <n v="0"/>
    <n v="8.2899999999999991"/>
  </r>
  <r>
    <x v="6"/>
    <s v="Aug 31, 2015"/>
    <s v="Aug 31, 2015 11:55:21 AM PDT"/>
    <n v="5962711441"/>
    <x v="3"/>
    <s v="107-8571920-4243463"/>
    <s v="rug_wrench_200_5x8_fba"/>
    <s v="Rug Wrench Washable Non Slip Rug Pad - Protect Floors While Securing Rug and Making Vacuuming Easier"/>
    <n v="1"/>
    <s v="amazon.com"/>
    <s v="Amazon"/>
    <s v="Unionville"/>
    <s v="CT"/>
    <n v="6085"/>
    <n v="19.829999999999998"/>
    <n v="0"/>
    <n v="0"/>
    <n v="0"/>
    <n v="0"/>
    <n v="-2.97"/>
    <n v="-4.41"/>
    <n v="0"/>
    <n v="0"/>
    <n v="12.45"/>
  </r>
  <r>
    <x v="6"/>
    <s v="Aug 31, 2015"/>
    <s v="Aug 31, 2015 12:11:22 PM PDT"/>
    <n v="5962711441"/>
    <x v="3"/>
    <s v="113-8592614-9425842"/>
    <s v="rug_wrench_200_2x4_fba"/>
    <s v="Rug Wrench Washable Non Slip Rug Pad - Protect Floors While Securing Rug and Making Vacuuming Easier"/>
    <n v="1"/>
    <s v="amazon.com"/>
    <s v="Amazon"/>
    <s v="OMAHA"/>
    <s v="NE"/>
    <s v="68137-3661"/>
    <n v="9.83"/>
    <n v="0"/>
    <n v="0"/>
    <n v="0"/>
    <n v="0"/>
    <n v="-2.94"/>
    <n v="-1.54"/>
    <n v="0"/>
    <n v="0"/>
    <n v="5.35"/>
  </r>
  <r>
    <x v="6"/>
    <s v="Aug 31, 2015"/>
    <s v="Aug 31, 2015 12:11:22 PM PDT"/>
    <n v="5962711441"/>
    <x v="3"/>
    <s v="113-8592614-9425842"/>
    <s v="rug_wrench_200_2x4_fba"/>
    <s v="Rug Wrench Washable Non Slip Rug Pad - Protect Floors While Securing Rug and Making Vacuuming Easier"/>
    <n v="1"/>
    <s v="amazon.com"/>
    <s v="Amazon"/>
    <s v="OMAHA"/>
    <s v="NE"/>
    <s v="68137-3661"/>
    <n v="9.83"/>
    <n v="0"/>
    <n v="0"/>
    <n v="0"/>
    <n v="0"/>
    <n v="0"/>
    <n v="-2.54"/>
    <n v="0"/>
    <n v="0"/>
    <n v="7.29"/>
  </r>
  <r>
    <x v="6"/>
    <s v="Aug 31, 2015"/>
    <s v="Aug 31, 2015 2:08:25 PM PDT"/>
    <n v="5962711441"/>
    <x v="3"/>
    <s v="107-0045871-4848279"/>
    <s v="rug_wrench_200_5x8_fba"/>
    <s v="Rug Wrench Washable Non Slip Rug Pad - Protect Floors While Securing Rug and Making Vacuuming Easier"/>
    <n v="1"/>
    <s v="amazon.com"/>
    <s v="Amazon"/>
    <s v="Pleasant Valley"/>
    <s v="NY"/>
    <n v="12569"/>
    <n v="19.829999999999998"/>
    <n v="0"/>
    <n v="0"/>
    <n v="0"/>
    <n v="0"/>
    <n v="-2.97"/>
    <n v="-4.41"/>
    <n v="0"/>
    <n v="0"/>
    <n v="12.45"/>
  </r>
  <r>
    <x v="6"/>
    <s v="Aug 31, 2015"/>
    <s v="Aug 31, 2015 2:18:10 PM PDT"/>
    <n v="5962711441"/>
    <x v="3"/>
    <s v="116-8129616-5201034"/>
    <s v="rug_wrench_200_5x8_fba"/>
    <s v="Rug Wrench Washable Non Slip Rug Pad - Protect Floors While Securing Rug and Making Vacuuming Easier"/>
    <n v="1"/>
    <s v="amazon.com"/>
    <s v="Amazon"/>
    <s v="ARLINGTON"/>
    <s v="TX"/>
    <s v="76001-3813"/>
    <n v="19.829999999999998"/>
    <n v="0"/>
    <n v="0"/>
    <n v="0"/>
    <n v="0"/>
    <n v="-2.97"/>
    <n v="-4.41"/>
    <n v="0"/>
    <n v="0"/>
    <n v="12.45"/>
  </r>
  <r>
    <x v="6"/>
    <s v="Aug 31, 2015"/>
    <s v="Aug 31, 2015 2:20:21 PM PDT"/>
    <n v="5962711441"/>
    <x v="3"/>
    <s v="102-4154511-7061857"/>
    <s v="rug_wrench_200_5x8_fba"/>
    <s v="Rug Wrench Washable Non Slip Rug Pad - Protect Floors While Securing Rug and Making Vacuuming Easier"/>
    <n v="1"/>
    <s v="amazon.com"/>
    <s v="Amazon"/>
    <s v="Fremont"/>
    <s v="CA"/>
    <s v="94536-1686"/>
    <n v="19.829999999999998"/>
    <n v="3.42"/>
    <n v="0"/>
    <n v="-3.42"/>
    <n v="0"/>
    <n v="-2.97"/>
    <n v="-4.41"/>
    <n v="0"/>
    <n v="0"/>
    <n v="12.45"/>
  </r>
  <r>
    <x v="6"/>
    <s v="Aug 31, 2015"/>
    <s v="Aug 31, 2015 2:20:21 PM PDT"/>
    <n v="5962711441"/>
    <x v="3"/>
    <s v="102-4154511-7061857"/>
    <s v="rug_wrench_200_3x5_fba"/>
    <s v="Rug Wrench Washable Non Slip Rug Pad - Protect Floors While Securing Rug and Making Vacuuming Easier"/>
    <n v="1"/>
    <s v="amazon.com"/>
    <s v="Amazon"/>
    <s v="Fremont"/>
    <s v="CA"/>
    <s v="94536-1686"/>
    <n v="12.83"/>
    <n v="3.25"/>
    <n v="0"/>
    <n v="-3.25"/>
    <n v="0"/>
    <n v="-1.92"/>
    <n v="-1.67"/>
    <n v="0"/>
    <n v="0"/>
    <n v="9.24"/>
  </r>
  <r>
    <x v="6"/>
    <s v="Aug 31, 2015"/>
    <s v="Aug 31, 2015 2:24:08 PM PDT"/>
    <n v="5962711441"/>
    <x v="3"/>
    <s v="115-3924219-7017844"/>
    <s v="rug_wrench_200_4x6_fba"/>
    <s v="Rug Wrench Washable Non Slip Rug Pad - Protect Floors While Securing Rug and Making Vacuuming Easier"/>
    <n v="1"/>
    <s v="amazon.com"/>
    <s v="Amazon"/>
    <s v="MANCHESTER"/>
    <s v="NEW HAMPSHIRE"/>
    <s v="03102-1308"/>
    <n v="16.829999999999998"/>
    <n v="0"/>
    <n v="0"/>
    <n v="0"/>
    <n v="0"/>
    <n v="-2.52"/>
    <n v="-4.0199999999999996"/>
    <n v="0"/>
    <n v="0"/>
    <n v="10.29"/>
  </r>
  <r>
    <x v="6"/>
    <s v="Aug 31, 2015"/>
    <s v="Aug 31, 2015 3:24:01 PM PDT"/>
    <n v="5962711441"/>
    <x v="3"/>
    <s v="106-3829234-2877841"/>
    <s v="rug_wrench_200_2x8_fba"/>
    <s v="Rug Wrench Washable Non Slip Rug Pad - Protect Floors While Securing Rug and Making Vacuuming Easier"/>
    <n v="1"/>
    <s v="amazon.com"/>
    <s v="Amazon"/>
    <s v="HOUSTON"/>
    <s v="TX"/>
    <s v="77098-5305"/>
    <n v="14.83"/>
    <n v="0"/>
    <n v="0"/>
    <n v="0"/>
    <n v="0"/>
    <n v="-2.2200000000000002"/>
    <n v="-2.67"/>
    <n v="0"/>
    <n v="0"/>
    <n v="9.94"/>
  </r>
  <r>
    <x v="6"/>
    <s v="Aug 31, 2015"/>
    <s v="Aug 31, 2015 3:35:48 PM PDT"/>
    <n v="5962711441"/>
    <x v="3"/>
    <s v="102-1492983-2180215"/>
    <s v="rug_wrench_200_2x4_fba"/>
    <s v="Rug Wrench Washable Non Slip Rug Pad - Protect Floors While Securing Rug and Making Vacuuming Easier"/>
    <n v="1"/>
    <s v="amazon.com"/>
    <s v="Amazon"/>
    <s v="APO"/>
    <s v="AP"/>
    <n v="96546"/>
    <n v="9.83"/>
    <n v="0"/>
    <n v="0"/>
    <n v="0"/>
    <n v="0"/>
    <n v="-2.94"/>
    <n v="-1.54"/>
    <n v="0"/>
    <n v="0"/>
    <n v="5.35"/>
  </r>
  <r>
    <x v="6"/>
    <s v="Aug 31, 2015"/>
    <s v="Aug 31, 2015 3:35:48 PM PDT"/>
    <n v="5962711441"/>
    <x v="3"/>
    <s v="102-1492983-2180215"/>
    <s v="rug_wrench_200_2x4_fba"/>
    <s v="Rug Wrench Washable Non Slip Rug Pad - Protect Floors While Securing Rug and Making Vacuuming Easier"/>
    <n v="1"/>
    <s v="amazon.com"/>
    <s v="Amazon"/>
    <s v="APO"/>
    <s v="AP"/>
    <n v="96546"/>
    <n v="9.83"/>
    <n v="0"/>
    <n v="0"/>
    <n v="0"/>
    <n v="0"/>
    <n v="0"/>
    <n v="-2.54"/>
    <n v="0"/>
    <n v="0"/>
    <n v="7.29"/>
  </r>
  <r>
    <x v="6"/>
    <s v="Aug 31, 2015"/>
    <s v="Aug 31, 2015 3:36:55 PM PDT"/>
    <n v="5962711441"/>
    <x v="3"/>
    <s v="109-9799594-0937035"/>
    <s v="rug_wrench_200_2x4_fba"/>
    <s v="Rug Wrench Washable Non Slip Rug Pad - Protect Floors While Securing Rug and Making Vacuuming Easier"/>
    <n v="1"/>
    <s v="amazon.com"/>
    <s v="Amazon"/>
    <s v="Antioch"/>
    <s v="Il"/>
    <n v="60002"/>
    <n v="9.83"/>
    <n v="0"/>
    <n v="0"/>
    <n v="0"/>
    <n v="0"/>
    <n v="-1.47"/>
    <n v="-2.54"/>
    <n v="0"/>
    <n v="0"/>
    <n v="5.82"/>
  </r>
  <r>
    <x v="6"/>
    <s v="Aug 31, 2015"/>
    <s v="Aug 31, 2015 3:49:47 PM PDT"/>
    <n v="5962711441"/>
    <x v="3"/>
    <s v="107-0482850-2534664"/>
    <s v="rug_wrench_200_5x8_fba"/>
    <s v="Rug Wrench Washable Non Slip Rug Pad - Protect Floors While Securing Rug and Making Vacuuming Easier"/>
    <n v="1"/>
    <s v="amazon.com"/>
    <s v="Amazon"/>
    <s v="Mount Juliet"/>
    <s v="TN"/>
    <n v="37122"/>
    <n v="19.829999999999998"/>
    <n v="0"/>
    <n v="0"/>
    <n v="0"/>
    <n v="0"/>
    <n v="-2.97"/>
    <n v="-4.41"/>
    <n v="0"/>
    <n v="0"/>
    <n v="12.45"/>
  </r>
  <r>
    <x v="6"/>
    <s v="Aug 31, 2015"/>
    <s v="Aug 31, 2015 5:08:59 PM PDT"/>
    <n v="5962711441"/>
    <x v="3"/>
    <s v="110-0854139-5721859"/>
    <s v="rug_wrench_200_2x4_fba"/>
    <s v="Rug Wrench Washable Non Slip Rug Pad - Protect Floors While Securing Rug and Making Vacuuming Easier"/>
    <n v="4"/>
    <s v="amazon.com"/>
    <s v="Amazon"/>
    <s v="RIVER RIDGE"/>
    <s v="LA"/>
    <s v="70123-1573"/>
    <n v="39.32"/>
    <n v="5.71"/>
    <n v="0"/>
    <n v="-5.71"/>
    <n v="0"/>
    <n v="-5.88"/>
    <n v="-7.16"/>
    <n v="0"/>
    <n v="0"/>
    <n v="26.28"/>
  </r>
  <r>
    <x v="6"/>
    <s v="Aug 31, 2015"/>
    <s v="Aug 31, 2015 5:27:42 PM PDT"/>
    <n v="5962711441"/>
    <x v="3"/>
    <s v="108-7885077-4203407"/>
    <s v="rug_wrench_200_4x6_fba"/>
    <s v="Rug Wrench Washable Non Slip Rug Pad - Protect Floors While Securing Rug and Making Vacuuming Easier"/>
    <n v="1"/>
    <s v="amazon.com"/>
    <s v="Amazon"/>
    <s v="NEWBURY PARK"/>
    <s v="CA"/>
    <s v="91320-5312"/>
    <n v="16.829999999999998"/>
    <n v="0"/>
    <n v="0"/>
    <n v="0"/>
    <n v="0"/>
    <n v="-2.52"/>
    <n v="-4.0199999999999996"/>
    <n v="0"/>
    <n v="0"/>
    <n v="10.29"/>
  </r>
  <r>
    <x v="6"/>
    <s v="Aug 31, 2015"/>
    <s v="Aug 31, 2015 6:38:43 PM PDT"/>
    <n v="5962711441"/>
    <x v="5"/>
    <s v="111-0740053-2094669"/>
    <s v="rug_wrench_200_2x4_fba"/>
    <s v="Rug Wrench Washable Non Slip Rug Pad - Protect Floors While Securing Rug and Making Vacuuming Easier"/>
    <n v="1"/>
    <s v="amazon.com"/>
    <s v="Amazon"/>
    <s v="CINCINNATI"/>
    <s v="OH"/>
    <s v="45212-1710"/>
    <n v="-9.83"/>
    <n v="0"/>
    <n v="0"/>
    <n v="0"/>
    <n v="0"/>
    <n v="2.35"/>
    <n v="0"/>
    <n v="0"/>
    <n v="0"/>
    <n v="-7.48"/>
  </r>
  <r>
    <x v="6"/>
    <s v="Aug 31, 2015"/>
    <s v="Aug 31, 2015 6:38:43 PM PDT"/>
    <n v="5962711441"/>
    <x v="5"/>
    <s v="111-0740053-2094669"/>
    <s v="rug_wrench_200_2x4_fba"/>
    <s v="Rug Wrench Washable Non Slip Rug Pad - Protect Floors While Securing Rug and Making Vacuuming Easier"/>
    <n v="1"/>
    <s v="amazon.com"/>
    <s v="Amazon"/>
    <s v="CINCINNATI"/>
    <s v="OH"/>
    <s v="45212-1710"/>
    <n v="-9.83"/>
    <n v="0"/>
    <n v="0"/>
    <n v="0"/>
    <n v="0"/>
    <n v="0"/>
    <n v="0"/>
    <n v="0"/>
    <n v="0"/>
    <n v="-9.83"/>
  </r>
  <r>
    <x v="6"/>
    <s v="Aug 31, 2015"/>
    <s v="Aug 31, 2015 6:44:04 PM PDT"/>
    <n v="5962711441"/>
    <x v="3"/>
    <s v="105-5291768-4361857"/>
    <s v="rug_wrench_200_2x4_fba"/>
    <s v="Rug Wrench Washable Non Slip Rug Pad - Protect Floors While Securing Rug and Making Vacuuming Easier"/>
    <n v="1"/>
    <s v="amazon.com"/>
    <s v="Amazon"/>
    <s v="Medford"/>
    <s v="MA"/>
    <s v="02155-2311"/>
    <n v="9.83"/>
    <n v="0"/>
    <n v="0"/>
    <n v="0"/>
    <n v="0"/>
    <n v="-1.47"/>
    <n v="-1.54"/>
    <n v="0"/>
    <n v="0"/>
    <n v="6.82"/>
  </r>
  <r>
    <x v="6"/>
    <s v="Aug 31, 2015"/>
    <s v="Aug 31, 2015 6:44:04 PM PDT"/>
    <n v="5962711441"/>
    <x v="3"/>
    <s v="105-5291768-4361857"/>
    <s v="rug_wrench_200_5x8_fba"/>
    <s v="Rug Wrench Washable Non Slip Rug Pad - Protect Floors While Securing Rug and Making Vacuuming Easier"/>
    <n v="1"/>
    <s v="amazon.com"/>
    <s v="Amazon"/>
    <s v="Medford"/>
    <s v="MA"/>
    <s v="02155-2311"/>
    <n v="19.829999999999998"/>
    <n v="0"/>
    <n v="0"/>
    <n v="0"/>
    <n v="0"/>
    <n v="-2.97"/>
    <n v="-4.41"/>
    <n v="0"/>
    <n v="0"/>
    <n v="12.45"/>
  </r>
  <r>
    <x v="6"/>
    <s v="Aug 31, 2015"/>
    <s v="Aug 31, 2015 6:59:43 PM PDT"/>
    <n v="5962711441"/>
    <x v="3"/>
    <s v="002-2324371-0252206"/>
    <s v="rug_wrench_200_2x4_fba"/>
    <s v="Rug Wrench Washable Non Slip Rug Pad - Protect Floors While Securing Rug and Making Vacuuming Easier"/>
    <n v="1"/>
    <s v="amazon.com"/>
    <s v="Amazon"/>
    <s v="BROOKLYN"/>
    <s v="NY"/>
    <s v="11211-3211"/>
    <n v="9.83"/>
    <n v="0"/>
    <n v="0"/>
    <n v="0"/>
    <n v="0"/>
    <n v="-1.47"/>
    <n v="-2.54"/>
    <n v="0"/>
    <n v="0"/>
    <n v="5.82"/>
  </r>
  <r>
    <x v="6"/>
    <s v="Aug 31, 2015"/>
    <s v="Aug 31, 2015 7:19:09 PM PDT"/>
    <n v="5962711441"/>
    <x v="3"/>
    <s v="113-4593204-1941008"/>
    <s v="rug_wrench_200_2x8_fba"/>
    <s v="Rug Wrench Washable Non Slip Rug Pad - Protect Floors While Securing Rug and Making Vacuuming Easier"/>
    <n v="1"/>
    <s v="amazon.com"/>
    <s v="Amazon"/>
    <s v="Edinburg"/>
    <s v="TEXAS"/>
    <n v="78542"/>
    <n v="14.83"/>
    <n v="0"/>
    <n v="0"/>
    <n v="0"/>
    <n v="0"/>
    <n v="-2.2200000000000002"/>
    <n v="-2.67"/>
    <n v="0"/>
    <n v="0"/>
    <n v="9.94"/>
  </r>
  <r>
    <x v="6"/>
    <s v="Aug 31, 2015"/>
    <s v="Aug 31, 2015 7:23:31 PM PDT"/>
    <n v="5962711441"/>
    <x v="3"/>
    <s v="002-0342236-5460207"/>
    <s v="rug_wrench_200_2x8_fba"/>
    <s v="Rug Wrench Washable Non Slip Rug Pad - Protect Floors While Securing Rug and Making Vacuuming Easier"/>
    <n v="1"/>
    <s v="amazon.com"/>
    <s v="Amazon"/>
    <s v="CHICAGO"/>
    <s v="IL"/>
    <s v="60647-4017"/>
    <n v="14.83"/>
    <n v="0"/>
    <n v="0"/>
    <n v="0"/>
    <n v="0"/>
    <n v="-2.2200000000000002"/>
    <n v="-2.67"/>
    <n v="0"/>
    <n v="0"/>
    <n v="9.94"/>
  </r>
  <r>
    <x v="6"/>
    <s v="Aug 31, 2015"/>
    <s v="Aug 31, 2015 7:25:04 PM PDT"/>
    <n v="5962711441"/>
    <x v="3"/>
    <s v="002-2954544-0545008"/>
    <s v="rug_wrench_200_2x4_fba"/>
    <s v="Rug Wrench Washable Non Slip Rug Pad - Protect Floors While Securing Rug and Making Vacuuming Easier"/>
    <n v="1"/>
    <s v="amazon.com"/>
    <s v="Amazon"/>
    <s v="LOUDON"/>
    <s v="TN"/>
    <s v="37774-5458"/>
    <n v="9.83"/>
    <n v="0"/>
    <n v="0"/>
    <n v="0"/>
    <n v="0"/>
    <n v="-2.94"/>
    <n v="-1.54"/>
    <n v="0"/>
    <n v="0"/>
    <n v="5.35"/>
  </r>
  <r>
    <x v="6"/>
    <s v="Aug 31, 2015"/>
    <s v="Aug 31, 2015 7:25:04 PM PDT"/>
    <n v="5962711441"/>
    <x v="3"/>
    <s v="002-2954544-0545008"/>
    <s v="rug_wrench_200_2x4_fba"/>
    <s v="Rug Wrench Washable Non Slip Rug Pad - Protect Floors While Securing Rug and Making Vacuuming Easier"/>
    <n v="1"/>
    <s v="amazon.com"/>
    <s v="Amazon"/>
    <s v="LOUDON"/>
    <s v="TN"/>
    <s v="37774-5458"/>
    <n v="9.83"/>
    <n v="0"/>
    <n v="0"/>
    <n v="0"/>
    <n v="0"/>
    <n v="0"/>
    <n v="-2.54"/>
    <n v="0"/>
    <n v="0"/>
    <n v="7.29"/>
  </r>
  <r>
    <x v="6"/>
    <s v="Aug 31, 2015"/>
    <s v="Aug 31, 2015 9:02:42 PM PDT"/>
    <n v="5962711441"/>
    <x v="3"/>
    <s v="106-8900117-0317047"/>
    <s v="rug_wrench_200_4x6_fba"/>
    <s v="Rug Wrench Washable Non Slip Rug Pad - Protect Floors While Securing Rug and Making Vacuuming Easier"/>
    <n v="1"/>
    <s v="amazon.com"/>
    <s v="Amazon"/>
    <s v="BROOKLINE"/>
    <s v="MA"/>
    <s v="02446-6713"/>
    <n v="16.829999999999998"/>
    <n v="0"/>
    <n v="0"/>
    <n v="0"/>
    <n v="0"/>
    <n v="-2.52"/>
    <n v="-4.0199999999999996"/>
    <n v="0"/>
    <n v="0"/>
    <n v="10.29"/>
  </r>
  <r>
    <x v="6"/>
    <s v="Aug 31, 2015"/>
    <s v="Aug 31, 2015 9:02:42 PM PDT"/>
    <n v="5962711441"/>
    <x v="3"/>
    <s v="106-8900117-0317047"/>
    <s v="rug_wrench_200_5x8_fba"/>
    <s v="Rug Wrench Washable Non Slip Rug Pad - Protect Floors While Securing Rug and Making Vacuuming Easier"/>
    <n v="2"/>
    <s v="amazon.com"/>
    <s v="Amazon"/>
    <s v="BROOKLINE"/>
    <s v="MA"/>
    <s v="02446-6713"/>
    <n v="39.659999999999997"/>
    <n v="0"/>
    <n v="0"/>
    <n v="0"/>
    <n v="0"/>
    <n v="-5.94"/>
    <n v="-6.82"/>
    <n v="0"/>
    <n v="0"/>
    <n v="26.9"/>
  </r>
  <r>
    <x v="6"/>
    <s v="Aug 31, 2015"/>
    <s v="Aug 31, 2015 9:59:12 PM PDT"/>
    <n v="5962711441"/>
    <x v="3"/>
    <s v="108-3062876-0378607"/>
    <s v="rug_wrench_200_3x5_fba"/>
    <s v="Rug Wrench Washable Non Slip Rug Pad - Protect Floors While Securing Rug and Making Vacuuming Easier"/>
    <n v="1"/>
    <s v="amazon.com"/>
    <s v="Amazon"/>
    <s v="CHICAGO"/>
    <s v="IL"/>
    <s v="60614-8054"/>
    <n v="12.83"/>
    <n v="0"/>
    <n v="0"/>
    <n v="0"/>
    <n v="0"/>
    <n v="-1.92"/>
    <n v="-2.67"/>
    <n v="0"/>
    <n v="0"/>
    <n v="8.24"/>
  </r>
  <r>
    <x v="6"/>
    <s v="Aug 31, 2015"/>
    <s v="Aug 31, 2015 10:20:24 PM PDT"/>
    <n v="5962711441"/>
    <x v="3"/>
    <s v="111-2720927-3164262"/>
    <s v="rug_wrench_200_5x8_fba"/>
    <s v="Rug Wrench Washable Non Slip Rug Pad - Protect Floors While Securing Rug and Making Vacuuming Easier"/>
    <n v="1"/>
    <s v="amazon.com"/>
    <s v="Amazon"/>
    <s v="BOSTON"/>
    <s v="MA"/>
    <s v="02114-1415"/>
    <n v="19.829999999999998"/>
    <n v="0"/>
    <n v="0"/>
    <n v="0"/>
    <n v="0"/>
    <n v="-2.97"/>
    <n v="-4.41"/>
    <n v="0"/>
    <n v="0"/>
    <n v="12.45"/>
  </r>
  <r>
    <x v="6"/>
    <s v="Aug 31, 2015"/>
    <s v="Aug 31, 2015 11:56:43 PM PDT"/>
    <n v="5962711441"/>
    <x v="3"/>
    <s v="103-9038544-0445032"/>
    <s v="rug_wrench_200_4x6_fba"/>
    <s v="Rug Wrench Washable Non Slip Rug Pad - Protect Floors While Securing Rug and Making Vacuuming Easier"/>
    <n v="1"/>
    <s v="amazon.com"/>
    <s v="Amazon"/>
    <s v="BOSTON"/>
    <s v="MA"/>
    <s v="02215-1011"/>
    <n v="16.829999999999998"/>
    <n v="0"/>
    <n v="0"/>
    <n v="0"/>
    <n v="0"/>
    <n v="-2.52"/>
    <n v="-4.0199999999999996"/>
    <n v="0"/>
    <n v="0"/>
    <n v="10.29"/>
  </r>
  <r>
    <x v="6"/>
    <s v="Aug 31, 2015"/>
    <s v="Aug 31, 2015 11:58:26 PM PDT"/>
    <n v="5962711441"/>
    <x v="3"/>
    <s v="107-0702752-3801012"/>
    <s v="rug_wrench_200_2x4_fba"/>
    <s v="Rug Wrench Washable Non Slip Rug Pad - Protect Floors While Securing Rug and Making Vacuuming Easier"/>
    <n v="1"/>
    <s v="amazon.com"/>
    <s v="Amazon"/>
    <s v="BRANFORD"/>
    <s v="CONNECTICUT"/>
    <s v="06405-2732"/>
    <n v="9.83"/>
    <n v="0"/>
    <n v="0"/>
    <n v="0"/>
    <n v="0"/>
    <n v="-1.47"/>
    <n v="-2.54"/>
    <n v="0"/>
    <n v="0"/>
    <n v="5.82"/>
  </r>
  <r>
    <x v="7"/>
    <s v="Sep 1, 2015"/>
    <s v="Sep 1, 2015 12:26:42 AM PDT"/>
    <n v="5962711441"/>
    <x v="3"/>
    <s v="103-3977143-0011409"/>
    <s v="rug_wrench_200_2x4_fba"/>
    <s v="Rug Wrench Washable Non Slip Rug Pad - Protect Floors While Securing Rug and Making Vacuuming Easier"/>
    <n v="1"/>
    <s v="amazon.com"/>
    <s v="Amazon"/>
    <s v="HUNTINGTON BEACH"/>
    <s v="CA"/>
    <s v="92649-5112"/>
    <n v="9.83"/>
    <n v="0"/>
    <n v="0"/>
    <n v="0"/>
    <n v="0"/>
    <n v="-1.47"/>
    <n v="-2.54"/>
    <n v="0"/>
    <n v="0"/>
    <n v="5.82"/>
  </r>
  <r>
    <x v="7"/>
    <s v="Sep 1, 2015"/>
    <s v="Sep 1, 2015 12:42:16 AM PDT"/>
    <n v="5962711441"/>
    <x v="3"/>
    <s v="111-4039693-6271468"/>
    <s v="rug_wrench_200_2x4_fba"/>
    <s v="Rug Wrench Washable Non Slip Rug Pad - Protect Floors While Securing Rug and Making Vacuuming Easier"/>
    <n v="1"/>
    <s v="amazon.com"/>
    <s v="Amazon"/>
    <s v="WASHINGTON"/>
    <s v="DC"/>
    <s v="20002-5407"/>
    <n v="9.83"/>
    <n v="0"/>
    <n v="0"/>
    <n v="0"/>
    <n v="0"/>
    <n v="-1.47"/>
    <n v="-2.54"/>
    <n v="0"/>
    <n v="0"/>
    <n v="5.82"/>
  </r>
  <r>
    <x v="7"/>
    <s v="Sep 1, 2015"/>
    <s v="Sep 1, 2015 1:27:22 AM PDT"/>
    <n v="5962711441"/>
    <x v="3"/>
    <s v="108-5469284-1418667"/>
    <s v="rug_wrench_200_2x4_fba"/>
    <s v="Rug Wrench Washable Non Slip Rug Pad - Protect Floors While Securing Rug and Making Vacuuming Easier"/>
    <n v="1"/>
    <s v="amazon.com"/>
    <s v="Amazon"/>
    <s v="NORRISTOWN"/>
    <s v="PA"/>
    <s v="19403-2928"/>
    <n v="9.83"/>
    <n v="0"/>
    <n v="0"/>
    <n v="0"/>
    <n v="0"/>
    <n v="-1.47"/>
    <n v="-2.54"/>
    <n v="0"/>
    <n v="0"/>
    <n v="5.82"/>
  </r>
  <r>
    <x v="7"/>
    <s v="Sep 1, 2015"/>
    <s v="Sep 1, 2015 3:17:49 AM PDT"/>
    <n v="5962711441"/>
    <x v="3"/>
    <s v="102-9239608-5856251"/>
    <s v="rug_wrench_200_2x8_fba"/>
    <s v="Rug Wrench Washable Non Slip Rug Pad - Protect Floors While Securing Rug and Making Vacuuming Easier"/>
    <n v="1"/>
    <s v="amazon.com"/>
    <s v="Amazon"/>
    <s v="KENMORE"/>
    <s v="WA"/>
    <s v="98028-2819"/>
    <n v="14.83"/>
    <n v="0"/>
    <n v="0"/>
    <n v="0"/>
    <n v="0"/>
    <n v="-2.2200000000000002"/>
    <n v="-2.67"/>
    <n v="0"/>
    <n v="0"/>
    <n v="9.94"/>
  </r>
  <r>
    <x v="7"/>
    <s v="Sep 1, 2015"/>
    <s v="Sep 1, 2015 3:30:36 AM PDT"/>
    <n v="5962711441"/>
    <x v="3"/>
    <s v="112-2382167-9253854"/>
    <s v="rug_wrench_200_2x4_fba"/>
    <s v="Rug Wrench Washable Non Slip Rug Pad - Protect Floors While Securing Rug and Making Vacuuming Easier"/>
    <n v="1"/>
    <s v="amazon.com"/>
    <s v="Amazon"/>
    <s v="SANTA MONICA"/>
    <s v="CA"/>
    <s v="90401-1015"/>
    <n v="9.83"/>
    <n v="0"/>
    <n v="0"/>
    <n v="0"/>
    <n v="0"/>
    <n v="-1.47"/>
    <n v="-2.54"/>
    <n v="0"/>
    <n v="0"/>
    <n v="5.82"/>
  </r>
  <r>
    <x v="7"/>
    <s v="Sep 1, 2015"/>
    <s v="Sep 1, 2015 8:17:26 AM PDT"/>
    <n v="5962711441"/>
    <x v="3"/>
    <s v="114-0385221-5178620"/>
    <s v="rug_wrench_200_2x4_fba"/>
    <s v="Rug Wrench Washable Non Slip Rug Pad - Protect Floors While Securing Rug and Making Vacuuming Easier"/>
    <n v="1"/>
    <s v="amazon.com"/>
    <s v="Amazon"/>
    <s v="SANTA FE"/>
    <s v="NM"/>
    <s v="87505-8874"/>
    <n v="9.83"/>
    <n v="0"/>
    <n v="0"/>
    <n v="0"/>
    <n v="0"/>
    <n v="-1.47"/>
    <n v="-2.54"/>
    <n v="0"/>
    <n v="0"/>
    <n v="5.82"/>
  </r>
  <r>
    <x v="7"/>
    <s v="Sep 1, 2015"/>
    <s v="Sep 1, 2015 9:20:23 AM PDT"/>
    <n v="5962711441"/>
    <x v="3"/>
    <s v="106-4184722-3988213"/>
    <s v="rug_wrench_200_5x8_fba"/>
    <s v="Rug Wrench Washable Non Slip Rug Pad - Protect Floors While Securing Rug and Making Vacuuming Easier"/>
    <n v="1"/>
    <s v="amazon.com"/>
    <s v="Amazon"/>
    <s v="Ann Arbor"/>
    <s v="MI"/>
    <n v="48104"/>
    <n v="19.829999999999998"/>
    <n v="0"/>
    <n v="0"/>
    <n v="0"/>
    <n v="0"/>
    <n v="-2.97"/>
    <n v="-4.41"/>
    <n v="0"/>
    <n v="0"/>
    <n v="12.45"/>
  </r>
  <r>
    <x v="7"/>
    <s v="Sep 1, 2015"/>
    <s v="Sep 1, 2015 10:06:44 AM PDT"/>
    <n v="5962711441"/>
    <x v="3"/>
    <s v="112-4182683-6613001"/>
    <s v="rug_wrench_200_5x8_fba"/>
    <s v="Rug Wrench Washable Non Slip Rug Pad - Protect Floors While Securing Rug and Making Vacuuming Easier"/>
    <n v="1"/>
    <s v="amazon.com"/>
    <s v="Amazon"/>
    <s v="HUNTINGTON"/>
    <s v="WV"/>
    <s v="25705-3184"/>
    <n v="19.829999999999998"/>
    <n v="0"/>
    <n v="0"/>
    <n v="0"/>
    <n v="0"/>
    <n v="-2.97"/>
    <n v="-4.41"/>
    <n v="0"/>
    <n v="0"/>
    <n v="12.45"/>
  </r>
  <r>
    <x v="7"/>
    <s v="Sep 1, 2015"/>
    <s v="Sep 1, 2015 10:06:44 AM PDT"/>
    <n v="5962711441"/>
    <x v="3"/>
    <s v="112-4182683-6613001"/>
    <s v="rug_wrench_200_2x8_fba"/>
    <s v="Rug Wrench Washable Non Slip Rug Pad - Protect Floors While Securing Rug and Making Vacuuming Easier"/>
    <n v="1"/>
    <s v="amazon.com"/>
    <s v="Amazon"/>
    <s v="HUNTINGTON"/>
    <s v="WV"/>
    <s v="25705-3184"/>
    <n v="14.83"/>
    <n v="0"/>
    <n v="0"/>
    <n v="0"/>
    <n v="0"/>
    <n v="-2.2200000000000002"/>
    <n v="-1.67"/>
    <n v="0"/>
    <n v="0"/>
    <n v="10.94"/>
  </r>
  <r>
    <x v="7"/>
    <s v="Sep 1, 2015"/>
    <s v="Sep 1, 2015 11:03:22 AM PDT"/>
    <n v="5962711441"/>
    <x v="3"/>
    <s v="116-4429026-7889054"/>
    <s v="rug_wrench_200_3x5_fba"/>
    <s v="Rug Wrench Washable Non Slip Rug Pad - Protect Floors While Securing Rug and Making Vacuuming Easier"/>
    <n v="2"/>
    <s v="amazon.com"/>
    <s v="Amazon"/>
    <s v="BURLINGAME"/>
    <s v="CA"/>
    <s v="94010-3333"/>
    <n v="25.66"/>
    <n v="0"/>
    <n v="0"/>
    <n v="0"/>
    <n v="0"/>
    <n v="-3.84"/>
    <n v="-4.34"/>
    <n v="0"/>
    <n v="0"/>
    <n v="17.48"/>
  </r>
  <r>
    <x v="7"/>
    <s v="Sep 1, 2015"/>
    <s v="Sep 1, 2015 11:14:02 AM PDT"/>
    <n v="5962711441"/>
    <x v="3"/>
    <s v="110-5031916-8593009"/>
    <s v="rug_wrench_200_2x4_fba"/>
    <s v="Rug Wrench Washable Non Slip Rug Pad - Protect Floors While Securing Rug and Making Vacuuming Easier"/>
    <n v="1"/>
    <s v="amazon.com"/>
    <s v="Amazon"/>
    <s v="Chicago"/>
    <s v="IL"/>
    <s v="60656-4015"/>
    <n v="9.83"/>
    <n v="0"/>
    <n v="0"/>
    <n v="0"/>
    <n v="0"/>
    <n v="-1.47"/>
    <n v="-2.54"/>
    <n v="0"/>
    <n v="0"/>
    <n v="5.82"/>
  </r>
  <r>
    <x v="7"/>
    <s v="Sep 1, 2015"/>
    <s v="Sep 1, 2015 2:18:15 PM PDT"/>
    <n v="5962711441"/>
    <x v="3"/>
    <s v="105-0319907-1451453"/>
    <s v="rug_wrench_200_4x6_fba"/>
    <s v="Rug Wrench Washable Non Slip Rug Pad - Protect Floors While Securing Rug and Making Vacuuming Easier"/>
    <n v="1"/>
    <s v="amazon.com"/>
    <s v="Amazon"/>
    <s v="Evanston"/>
    <s v="IL"/>
    <s v="60201-2147"/>
    <n v="16.829999999999998"/>
    <n v="0"/>
    <n v="0"/>
    <n v="0"/>
    <n v="0"/>
    <n v="-2.52"/>
    <n v="-4.0199999999999996"/>
    <n v="0"/>
    <n v="0"/>
    <n v="10.29"/>
  </r>
  <r>
    <x v="7"/>
    <s v="Sep 1, 2015"/>
    <s v="Sep 1, 2015 2:19:12 PM PDT"/>
    <n v="5962711441"/>
    <x v="3"/>
    <s v="110-3981499-8928241"/>
    <s v="rug_wrench_200_4x6_fba"/>
    <s v="Rug Wrench Washable Non Slip Rug Pad - Protect Floors While Securing Rug and Making Vacuuming Easier"/>
    <n v="1"/>
    <s v="amazon.com"/>
    <s v="Amazon"/>
    <s v="BEAVERTON"/>
    <s v="OR"/>
    <s v="97008-7940"/>
    <n v="16.829999999999998"/>
    <n v="0"/>
    <n v="0"/>
    <n v="0"/>
    <n v="0"/>
    <n v="-2.52"/>
    <n v="-4.0199999999999996"/>
    <n v="0"/>
    <n v="0"/>
    <n v="10.29"/>
  </r>
  <r>
    <x v="7"/>
    <s v="Sep 1, 2015"/>
    <s v="Sep 1, 2015 2:47:12 PM PDT"/>
    <n v="5962711441"/>
    <x v="3"/>
    <s v="111-4714638-8477016"/>
    <s v="rug_wrench_200_2x8_fba"/>
    <s v="Rug Wrench Washable Non Slip Rug Pad - Protect Floors While Securing Rug and Making Vacuuming Easier"/>
    <n v="1"/>
    <s v="amazon.com"/>
    <s v="Amazon"/>
    <s v="LOS ALTOS HILLS"/>
    <s v="CA"/>
    <s v="94024-5237"/>
    <n v="14.83"/>
    <n v="0"/>
    <n v="0"/>
    <n v="0"/>
    <n v="0"/>
    <n v="-4.4400000000000004"/>
    <n v="-1.67"/>
    <n v="0"/>
    <n v="0"/>
    <n v="8.7200000000000006"/>
  </r>
  <r>
    <x v="7"/>
    <s v="Sep 1, 2015"/>
    <s v="Sep 1, 2015 2:47:12 PM PDT"/>
    <n v="5962711441"/>
    <x v="3"/>
    <s v="111-4714638-8477016"/>
    <s v="rug_wrench_200_2x8_fba"/>
    <s v="Rug Wrench Washable Non Slip Rug Pad - Protect Floors While Securing Rug and Making Vacuuming Easier"/>
    <n v="1"/>
    <s v="amazon.com"/>
    <s v="Amazon"/>
    <s v="LOS ALTOS HILLS"/>
    <s v="CA"/>
    <s v="94024-5237"/>
    <n v="14.83"/>
    <n v="0"/>
    <n v="0"/>
    <n v="0"/>
    <n v="0"/>
    <n v="0"/>
    <n v="-2.67"/>
    <n v="0"/>
    <n v="0"/>
    <n v="12.16"/>
  </r>
  <r>
    <x v="7"/>
    <s v="Sep 1, 2015"/>
    <s v="Sep 1, 2015 2:53:46 PM PDT"/>
    <n v="5962711441"/>
    <x v="3"/>
    <s v="107-1318741-4305004"/>
    <s v="rug_wrench_200_3x5_fba"/>
    <s v="Rug Wrench Washable Non Slip Rug Pad - Protect Floors While Securing Rug and Making Vacuuming Easier"/>
    <n v="1"/>
    <s v="amazon.com"/>
    <s v="Amazon"/>
    <s v="NEW HARMONY"/>
    <s v="UT"/>
    <s v="84757-5120"/>
    <n v="12.83"/>
    <n v="0"/>
    <n v="0"/>
    <n v="0"/>
    <n v="0"/>
    <n v="-1.92"/>
    <n v="-2.67"/>
    <n v="0"/>
    <n v="0"/>
    <n v="8.24"/>
  </r>
  <r>
    <x v="7"/>
    <s v="Sep 1, 2015"/>
    <s v="Sep 1, 2015 4:26:02 PM PDT"/>
    <n v="5962711441"/>
    <x v="3"/>
    <s v="108-0282922-0687402"/>
    <s v="rug_wrench_200_2x4_fba"/>
    <s v="Rug Wrench Washable Non Slip Rug Pad - Protect Floors While Securing Rug and Making Vacuuming Easier"/>
    <n v="1"/>
    <s v="amazon.com"/>
    <s v="Amazon"/>
    <s v="Fairhope"/>
    <s v="AL"/>
    <n v="36532"/>
    <n v="9.83"/>
    <n v="0"/>
    <n v="0"/>
    <n v="0"/>
    <n v="0"/>
    <n v="-1.47"/>
    <n v="-2.54"/>
    <n v="0"/>
    <n v="0"/>
    <n v="5.82"/>
  </r>
  <r>
    <x v="7"/>
    <s v="Sep 1, 2015"/>
    <s v="Sep 1, 2015 4:26:07 PM PDT"/>
    <n v="5962711441"/>
    <x v="3"/>
    <s v="108-8446941-8689057"/>
    <s v="rug_wrench_200_2x4_fba"/>
    <s v="Rug Wrench Washable Non Slip Rug Pad - Protect Floors While Securing Rug and Making Vacuuming Easier"/>
    <n v="1"/>
    <s v="amazon.com"/>
    <s v="Amazon"/>
    <s v="Fairhope"/>
    <s v="AL"/>
    <n v="36532"/>
    <n v="9.83"/>
    <n v="0"/>
    <n v="0"/>
    <n v="0"/>
    <n v="0"/>
    <n v="-1.47"/>
    <n v="-2.54"/>
    <n v="0"/>
    <n v="0"/>
    <n v="5.82"/>
  </r>
  <r>
    <x v="7"/>
    <s v="Sep 1, 2015"/>
    <s v="Sep 1, 2015 4:52:20 PM PDT"/>
    <n v="5962711441"/>
    <x v="3"/>
    <s v="110-7740857-7991463"/>
    <s v="rug_wrench_200_4x6_fba"/>
    <s v="Rug Wrench Washable Non Slip Rug Pad - Protect Floors While Securing Rug and Making Vacuuming Easier"/>
    <n v="1"/>
    <s v="amazon.com"/>
    <s v="Amazon"/>
    <s v="RENO"/>
    <s v="NV"/>
    <s v="89502-9740"/>
    <n v="16.829999999999998"/>
    <n v="0"/>
    <n v="0"/>
    <n v="0"/>
    <n v="0"/>
    <n v="-2.52"/>
    <n v="-4.0199999999999996"/>
    <n v="0"/>
    <n v="0"/>
    <n v="10.29"/>
  </r>
  <r>
    <x v="7"/>
    <s v="Sep 1, 2015"/>
    <s v="Sep 1, 2015 6:14:30 PM PDT"/>
    <n v="5962711441"/>
    <x v="3"/>
    <s v="108-3140874-7821849"/>
    <s v="rug_wrench_200_3x5_fba"/>
    <s v="Rug Wrench Washable Non Slip Rug Pad - Protect Floors While Securing Rug and Making Vacuuming Easier"/>
    <n v="1"/>
    <s v="amazon.com"/>
    <s v="Amazon"/>
    <s v="LAMBERTVILLE"/>
    <s v="NJ"/>
    <s v="08530-3307"/>
    <n v="12.83"/>
    <n v="0"/>
    <n v="0"/>
    <n v="0"/>
    <n v="0"/>
    <n v="-1.92"/>
    <n v="-2.67"/>
    <n v="0"/>
    <n v="0"/>
    <n v="8.24"/>
  </r>
  <r>
    <x v="7"/>
    <s v="Sep 1, 2015"/>
    <s v="Sep 1, 2015 6:42:12 PM PDT"/>
    <n v="5962711441"/>
    <x v="3"/>
    <s v="104-8086403-9881823"/>
    <s v="rug_wrench_200_3x5_fba"/>
    <s v="Rug Wrench Washable Non Slip Rug Pad - Protect Floors While Securing Rug and Making Vacuuming Easier"/>
    <n v="2"/>
    <s v="amazon.com"/>
    <s v="Amazon"/>
    <s v="BURNET"/>
    <s v="TEXAS"/>
    <s v="78611-3578"/>
    <n v="25.66"/>
    <n v="0"/>
    <n v="0"/>
    <n v="0"/>
    <n v="0"/>
    <n v="-3.84"/>
    <n v="-4.34"/>
    <n v="0"/>
    <n v="0"/>
    <n v="17.48"/>
  </r>
  <r>
    <x v="7"/>
    <s v="Sep 1, 2015"/>
    <s v="Sep 1, 2015 7:00:20 PM PDT"/>
    <n v="5962711441"/>
    <x v="3"/>
    <s v="111-1730259-9411415"/>
    <s v="rug_wrench_200_2x4_fba"/>
    <s v="Rug Wrench Washable Non Slip Rug Pad - Protect Floors While Securing Rug and Making Vacuuming Easier"/>
    <n v="1"/>
    <s v="amazon.com"/>
    <s v="Amazon"/>
    <s v="MONTROSE"/>
    <s v="NY"/>
    <s v="10548-1114"/>
    <n v="9.83"/>
    <n v="0"/>
    <n v="0"/>
    <n v="0"/>
    <n v="0"/>
    <n v="-1.47"/>
    <n v="-2.54"/>
    <n v="0"/>
    <n v="0"/>
    <n v="5.82"/>
  </r>
  <r>
    <x v="7"/>
    <s v="Sep 1, 2015"/>
    <s v="Sep 1, 2015 7:00:20 PM PDT"/>
    <n v="5962711441"/>
    <x v="3"/>
    <s v="111-1730259-9411415"/>
    <s v="rug_wrench_200_2x8_fba"/>
    <s v="Rug Wrench Washable Non Slip Rug Pad - Protect Floors While Securing Rug and Making Vacuuming Easier"/>
    <n v="1"/>
    <s v="amazon.com"/>
    <s v="Amazon"/>
    <s v="MONTROSE"/>
    <s v="NY"/>
    <s v="10548-1114"/>
    <n v="14.83"/>
    <n v="0"/>
    <n v="0"/>
    <n v="0"/>
    <n v="0"/>
    <n v="-2.2200000000000002"/>
    <n v="-1.67"/>
    <n v="0"/>
    <n v="0"/>
    <n v="10.94"/>
  </r>
  <r>
    <x v="7"/>
    <s v="Sep 1, 2015"/>
    <s v="Sep 1, 2015 8:23:19 PM PDT"/>
    <n v="5962711441"/>
    <x v="3"/>
    <s v="103-5969782-1775420"/>
    <s v="rug_wrench_200_3x5_fba"/>
    <s v="Rug Wrench Washable Non Slip Rug Pad - Protect Floors While Securing Rug and Making Vacuuming Easier"/>
    <n v="1"/>
    <s v="amazon.com"/>
    <s v="Amazon"/>
    <s v="Cary"/>
    <s v="NC"/>
    <s v="27518-8609"/>
    <n v="12.83"/>
    <n v="0"/>
    <n v="0"/>
    <n v="0"/>
    <n v="0"/>
    <n v="-1.92"/>
    <n v="-2.67"/>
    <n v="0"/>
    <n v="0"/>
    <n v="8.24"/>
  </r>
  <r>
    <x v="7"/>
    <s v="Sep 1, 2015"/>
    <s v="Sep 1, 2015 8:39:16 PM PDT"/>
    <n v="5962711441"/>
    <x v="3"/>
    <s v="102-6360096-2782637"/>
    <s v="rug_wrench_200_2x4_fba"/>
    <s v="Rug Wrench Washable Non Slip Rug Pad - Protect Floors While Securing Rug and Making Vacuuming Easier"/>
    <n v="1"/>
    <s v="amazon.com"/>
    <s v="Amazon"/>
    <s v="RALEIGH"/>
    <s v="NORTH CAROLINA"/>
    <s v="27613-5374"/>
    <n v="9.83"/>
    <n v="0"/>
    <n v="0"/>
    <n v="0"/>
    <n v="0"/>
    <n v="-1.47"/>
    <n v="-2.54"/>
    <n v="0"/>
    <n v="0"/>
    <n v="5.82"/>
  </r>
  <r>
    <x v="7"/>
    <s v="Sep 1, 2015"/>
    <s v="Sep 1, 2015 8:39:16 PM PDT"/>
    <n v="5962711441"/>
    <x v="3"/>
    <s v="102-6360096-2782637"/>
    <s v="rug_wrench_200_2x8_fba"/>
    <s v="Rug Wrench Washable Non Slip Rug Pad - Protect Floors While Securing Rug and Making Vacuuming Easier"/>
    <n v="1"/>
    <s v="amazon.com"/>
    <s v="Amazon"/>
    <s v="RALEIGH"/>
    <s v="NORTH CAROLINA"/>
    <s v="27613-5374"/>
    <n v="14.83"/>
    <n v="0"/>
    <n v="0"/>
    <n v="0"/>
    <n v="0"/>
    <n v="-2.2200000000000002"/>
    <n v="-1.67"/>
    <n v="0"/>
    <n v="0"/>
    <n v="10.94"/>
  </r>
  <r>
    <x v="7"/>
    <s v="Sep 1, 2015"/>
    <s v="Sep 1, 2015 8:39:16 PM PDT"/>
    <n v="5962711441"/>
    <x v="3"/>
    <s v="102-6360096-2782637"/>
    <s v="rug_wrench_200_3x5_fba"/>
    <s v="Rug Wrench Washable Non Slip Rug Pad - Protect Floors While Securing Rug and Making Vacuuming Easier"/>
    <n v="1"/>
    <s v="amazon.com"/>
    <s v="Amazon"/>
    <s v="RALEIGH"/>
    <s v="NORTH CAROLINA"/>
    <s v="27613-5374"/>
    <n v="12.83"/>
    <n v="0"/>
    <n v="0"/>
    <n v="0"/>
    <n v="0"/>
    <n v="-1.92"/>
    <n v="-1.67"/>
    <n v="0"/>
    <n v="0"/>
    <n v="9.24"/>
  </r>
  <r>
    <x v="7"/>
    <s v="Sep 2, 2015"/>
    <s v="Sep 2, 2015 12:07:10 AM PDT"/>
    <n v="5962711441"/>
    <x v="3"/>
    <s v="109-1626932-4178662"/>
    <s v="rug_wrench_200_3x5_fba"/>
    <s v="Rug Wrench Washable Non Slip Rug Pad - Protect Floors While Securing Rug and Making Vacuuming Easier"/>
    <n v="1"/>
    <s v="amazon.com"/>
    <s v="Amazon"/>
    <s v="Watford City"/>
    <s v="ND"/>
    <n v="58854"/>
    <n v="12.83"/>
    <n v="0"/>
    <n v="0"/>
    <n v="0"/>
    <n v="0"/>
    <n v="-1.92"/>
    <n v="-2.67"/>
    <n v="0"/>
    <n v="0"/>
    <n v="8.24"/>
  </r>
  <r>
    <x v="7"/>
    <s v="Sep 2, 2015"/>
    <s v="Sep 2, 2015 12:07:36 AM PDT"/>
    <n v="5962711441"/>
    <x v="3"/>
    <s v="116-8307838-2997849"/>
    <s v="rug_wrench_200_2x8_fba"/>
    <s v="Rug Wrench Washable Non Slip Rug Pad - Protect Floors While Securing Rug and Making Vacuuming Easier"/>
    <n v="1"/>
    <s v="amazon.com"/>
    <s v="Amazon"/>
    <s v="ROANOKE"/>
    <s v="VA"/>
    <s v="24020-2000"/>
    <n v="14.83"/>
    <n v="0"/>
    <n v="0"/>
    <n v="0"/>
    <n v="0"/>
    <n v="-2.2200000000000002"/>
    <n v="-2.67"/>
    <n v="0"/>
    <n v="0"/>
    <n v="9.94"/>
  </r>
  <r>
    <x v="7"/>
    <s v="Sep 2, 2015"/>
    <s v="Sep 2, 2015 12:10:04 AM PDT"/>
    <n v="5962711441"/>
    <x v="3"/>
    <s v="113-6156538-6200207"/>
    <s v="rug_wrench_200_4x6_fba"/>
    <s v="Rug Wrench Washable Non Slip Rug Pad - Protect Floors While Securing Rug and Making Vacuuming Easier"/>
    <n v="1"/>
    <s v="amazon.com"/>
    <s v="Amazon"/>
    <s v="STATE COLLEGE"/>
    <s v="PA"/>
    <s v="16803-1169"/>
    <n v="16.829999999999998"/>
    <n v="5.16"/>
    <n v="0"/>
    <n v="0"/>
    <n v="0"/>
    <n v="-2.52"/>
    <n v="-9.18"/>
    <n v="0"/>
    <n v="0"/>
    <n v="10.29"/>
  </r>
  <r>
    <x v="7"/>
    <s v="Sep 2, 2015"/>
    <s v="Sep 2, 2015 12:12:49 AM PDT"/>
    <n v="5962711441"/>
    <x v="3"/>
    <s v="112-9664395-9083437"/>
    <s v="rug_wrench_200_2x4_fba"/>
    <s v="Rug Wrench Washable Non Slip Rug Pad - Protect Floors While Securing Rug and Making Vacuuming Easier"/>
    <n v="1"/>
    <s v="amazon.com"/>
    <s v="Amazon"/>
    <s v="New Prague"/>
    <s v="MN"/>
    <n v="56071"/>
    <n v="9.83"/>
    <n v="0"/>
    <n v="0"/>
    <n v="0"/>
    <n v="0"/>
    <n v="-1.47"/>
    <n v="-2.54"/>
    <n v="0"/>
    <n v="0"/>
    <n v="5.82"/>
  </r>
  <r>
    <x v="7"/>
    <s v="Sep 2, 2015"/>
    <s v="Sep 2, 2015 12:55:31 AM PDT"/>
    <n v="5962711441"/>
    <x v="3"/>
    <s v="103-0558553-1642617"/>
    <s v="rug_wrench_200_5x8_fba"/>
    <s v="Rug Wrench Washable Non Slip Rug Pad - Protect Floors While Securing Rug and Making Vacuuming Easier"/>
    <n v="1"/>
    <s v="amazon.com"/>
    <s v="Amazon"/>
    <s v="PITTSBURGH"/>
    <s v="PA"/>
    <s v="15232-2105"/>
    <n v="19.829999999999998"/>
    <n v="0"/>
    <n v="0"/>
    <n v="0"/>
    <n v="0"/>
    <n v="-2.97"/>
    <n v="-4.41"/>
    <n v="0"/>
    <n v="0"/>
    <n v="12.45"/>
  </r>
  <r>
    <x v="7"/>
    <s v="Sep 2, 2015"/>
    <s v="Sep 2, 2015 1:38:23 AM PDT"/>
    <n v="5962711441"/>
    <x v="3"/>
    <s v="116-6903004-1738654"/>
    <s v="rug_wrench_200_5x8_fba"/>
    <s v="Rug Wrench Washable Non Slip Rug Pad - Protect Floors While Securing Rug and Making Vacuuming Easier"/>
    <n v="1"/>
    <s v="amazon.com"/>
    <s v="Amazon"/>
    <s v="Worcester"/>
    <s v="MA"/>
    <n v="1604"/>
    <n v="19.829999999999998"/>
    <n v="0"/>
    <n v="0"/>
    <n v="0"/>
    <n v="0"/>
    <n v="-2.97"/>
    <n v="-4.41"/>
    <n v="0"/>
    <n v="0"/>
    <n v="12.45"/>
  </r>
  <r>
    <x v="7"/>
    <s v="Sep 2, 2015"/>
    <s v="Sep 2, 2015 1:41:09 AM PDT"/>
    <n v="5962711441"/>
    <x v="3"/>
    <s v="102-6444114-5772245"/>
    <s v="rug_wrench_200_3x5_fba"/>
    <s v="Rug Wrench Washable Non Slip Rug Pad - Protect Floors While Securing Rug and Making Vacuuming Easier"/>
    <n v="1"/>
    <s v="amazon.com"/>
    <s v="Amazon"/>
    <s v="BERLIN"/>
    <s v="NJ"/>
    <s v="08009-2709"/>
    <n v="12.83"/>
    <n v="0"/>
    <n v="0"/>
    <n v="0"/>
    <n v="0"/>
    <n v="-1.92"/>
    <n v="-2.67"/>
    <n v="0"/>
    <n v="0"/>
    <n v="8.24"/>
  </r>
  <r>
    <x v="7"/>
    <s v="Sep 2, 2015"/>
    <s v="Sep 2, 2015 2:29:41 AM PDT"/>
    <n v="5962711441"/>
    <x v="3"/>
    <s v="116-3142602-5073801"/>
    <s v="rug_wrench_200_2x8_fba"/>
    <s v="Rug Wrench Washable Non Slip Rug Pad - Protect Floors While Securing Rug and Making Vacuuming Easier"/>
    <n v="1"/>
    <s v="amazon.com"/>
    <s v="Amazon"/>
    <s v="Titusville"/>
    <s v="New Jersey"/>
    <n v="8560"/>
    <n v="14.83"/>
    <n v="0"/>
    <n v="0"/>
    <n v="0"/>
    <n v="0"/>
    <n v="-2.2200000000000002"/>
    <n v="-2.67"/>
    <n v="0"/>
    <n v="0"/>
    <n v="9.94"/>
  </r>
  <r>
    <x v="7"/>
    <s v="Sep 2, 2015"/>
    <s v="Sep 2, 2015 1:03:13 PM PDT"/>
    <n v="5962711441"/>
    <x v="5"/>
    <s v="109-4095170-8566638"/>
    <s v="rug_wrench_200_2x8_fba"/>
    <s v="Rug Wrench Washable Non Slip Rug Pad - Protect Floors While Securing Rug and Making Vacuuming Easier"/>
    <n v="1"/>
    <s v="amazon.com"/>
    <s v="Amazon"/>
    <s v="REDLANDS"/>
    <s v="CA"/>
    <s v="92374-5521"/>
    <n v="-14.83"/>
    <n v="0"/>
    <n v="0"/>
    <n v="0"/>
    <n v="0"/>
    <n v="1.78"/>
    <n v="0"/>
    <n v="0"/>
    <n v="0"/>
    <n v="-13.05"/>
  </r>
  <r>
    <x v="7"/>
    <s v="Sep 2, 2015"/>
    <s v="Sep 2, 2015 1:56:36 PM PDT"/>
    <n v="5962711441"/>
    <x v="3"/>
    <s v="116-6404054-3251430"/>
    <s v="rug_wrench_200_5x8_fba"/>
    <s v="Rug Wrench Washable Non Slip Rug Pad - Protect Floors While Securing Rug and Making Vacuuming Easier"/>
    <n v="1"/>
    <s v="amazon.com"/>
    <s v="Amazon"/>
    <s v="MOUNT EDEN"/>
    <s v="KY"/>
    <s v="40046-8039"/>
    <n v="19.829999999999998"/>
    <n v="4.99"/>
    <n v="0"/>
    <n v="0"/>
    <n v="0"/>
    <n v="-2.97"/>
    <n v="-9.4"/>
    <n v="0"/>
    <n v="0"/>
    <n v="12.45"/>
  </r>
  <r>
    <x v="7"/>
    <s v="Sep 2, 2015"/>
    <s v="Sep 2, 2015 2:19:21 PM PDT"/>
    <n v="5962711441"/>
    <x v="3"/>
    <s v="107-2007750-8705025"/>
    <s v="rug_wrench_200_2x8_fba"/>
    <s v="Rug Wrench Washable Non Slip Rug Pad - Protect Floors While Securing Rug and Making Vacuuming Easier"/>
    <n v="2"/>
    <s v="amazon.com"/>
    <s v="Amazon"/>
    <s v="SAN DIMAS"/>
    <s v="CA"/>
    <n v="91773"/>
    <n v="29.66"/>
    <n v="2.39"/>
    <n v="0"/>
    <n v="-2.39"/>
    <n v="0"/>
    <n v="-4.4400000000000004"/>
    <n v="-4.34"/>
    <n v="0"/>
    <n v="0"/>
    <n v="20.88"/>
  </r>
  <r>
    <x v="7"/>
    <s v="Sep 2, 2015"/>
    <s v="Sep 2, 2015 5:09:02 PM PDT"/>
    <n v="5962711441"/>
    <x v="3"/>
    <s v="107-0170291-8523469"/>
    <s v="rug_wrench_200_5x8_fba"/>
    <s v="Rug Wrench Washable Non Slip Rug Pad - Protect Floors While Securing Rug and Making Vacuuming Easier"/>
    <n v="1"/>
    <s v="amazon.com"/>
    <s v="Amazon"/>
    <s v="BEAVERTON"/>
    <s v="OR"/>
    <s v="97007-6133"/>
    <n v="19.829999999999998"/>
    <n v="0"/>
    <n v="0"/>
    <n v="0"/>
    <n v="0"/>
    <n v="-2.97"/>
    <n v="-4.41"/>
    <n v="0"/>
    <n v="0"/>
    <n v="12.45"/>
  </r>
  <r>
    <x v="7"/>
    <s v="Sep 2, 2015"/>
    <s v="Sep 2, 2015 5:34:56 PM PDT"/>
    <n v="5962711441"/>
    <x v="3"/>
    <s v="109-6543958-2469868"/>
    <s v="rug_wrench_200_2x8_fba"/>
    <s v="Rug Wrench Washable Non Slip Rug Pad - Protect Floors While Securing Rug and Making Vacuuming Easier"/>
    <n v="1"/>
    <s v="amazon.com"/>
    <s v="Amazon"/>
    <s v="PORTSMOUTH"/>
    <s v="NH"/>
    <s v="03801-4406"/>
    <n v="14.83"/>
    <n v="0"/>
    <n v="0"/>
    <n v="0"/>
    <n v="0"/>
    <n v="-2.2200000000000002"/>
    <n v="-2.67"/>
    <n v="0"/>
    <n v="0"/>
    <n v="9.94"/>
  </r>
  <r>
    <x v="7"/>
    <s v="Sep 2, 2015"/>
    <s v="Sep 2, 2015 5:56:54 PM PDT"/>
    <n v="5962711441"/>
    <x v="3"/>
    <s v="002-8324427-8457067"/>
    <s v="rug_wrench_200_5x8_fba"/>
    <s v="Rug Wrench Washable Non Slip Rug Pad - Protect Floors While Securing Rug and Making Vacuuming Easier"/>
    <n v="1"/>
    <s v="amazon.com"/>
    <s v="Amazon"/>
    <s v="FONTANA"/>
    <s v="CA"/>
    <s v="92336-4270"/>
    <n v="19.829999999999998"/>
    <n v="0"/>
    <n v="0"/>
    <n v="0"/>
    <n v="0"/>
    <n v="-2.97"/>
    <n v="-4.41"/>
    <n v="0"/>
    <n v="0"/>
    <n v="12.45"/>
  </r>
  <r>
    <x v="7"/>
    <s v="Sep 2, 2015"/>
    <s v="Sep 2, 2015 6:31:05 PM PDT"/>
    <n v="5962711441"/>
    <x v="3"/>
    <s v="103-4344348-8127464"/>
    <s v="rug_wrench_200_2x8_fba"/>
    <s v="Rug Wrench Washable Non Slip Rug Pad - Protect Floors While Securing Rug and Making Vacuuming Easier"/>
    <n v="1"/>
    <s v="amazon.com"/>
    <s v="Amazon"/>
    <s v="Spring"/>
    <s v="Texas"/>
    <n v="77379"/>
    <n v="14.83"/>
    <n v="0"/>
    <n v="0"/>
    <n v="0"/>
    <n v="0"/>
    <n v="-2.2200000000000002"/>
    <n v="-2.67"/>
    <n v="0"/>
    <n v="0"/>
    <n v="9.94"/>
  </r>
  <r>
    <x v="7"/>
    <s v="Sep 2, 2015"/>
    <s v="Sep 2, 2015 6:45:59 PM PDT"/>
    <n v="5962711441"/>
    <x v="5"/>
    <s v="113-5078596-0100236"/>
    <s v="rug_wrench_200_2x8_fba"/>
    <s v="Rug Wrench Washable Non Slip Rug Pad - Protect Floors While Securing Rug and Making Vacuuming Easier"/>
    <n v="1"/>
    <s v="amazon.com"/>
    <s v="Amazon"/>
    <s v="Roswell"/>
    <s v="GA"/>
    <s v="30076-2427"/>
    <n v="-14.83"/>
    <n v="-1.64"/>
    <n v="0"/>
    <n v="1.64"/>
    <n v="0"/>
    <n v="3.55"/>
    <n v="0"/>
    <n v="0"/>
    <n v="0"/>
    <n v="-11.28"/>
  </r>
  <r>
    <x v="7"/>
    <s v="Sep 2, 2015"/>
    <s v="Sep 2, 2015 6:45:59 PM PDT"/>
    <n v="5962711441"/>
    <x v="5"/>
    <s v="113-5078596-0100236"/>
    <s v="rug_wrench_200_2x8_fba"/>
    <s v="Rug Wrench Washable Non Slip Rug Pad - Protect Floors While Securing Rug and Making Vacuuming Easier"/>
    <n v="1"/>
    <s v="amazon.com"/>
    <s v="Amazon"/>
    <s v="Roswell"/>
    <s v="GA"/>
    <s v="30076-2427"/>
    <n v="-14.83"/>
    <n v="-1.65"/>
    <n v="0"/>
    <n v="1.65"/>
    <n v="0"/>
    <n v="0"/>
    <n v="0"/>
    <n v="0"/>
    <n v="0"/>
    <n v="-14.83"/>
  </r>
  <r>
    <x v="7"/>
    <s v="Sep 2, 2015"/>
    <s v="Sep 2, 2015 6:46:14 PM PDT"/>
    <n v="5962711441"/>
    <x v="3"/>
    <s v="115-6316595-4918616"/>
    <s v="rug_wrench_200_3x5_fba"/>
    <s v="Rug Wrench Washable Non Slip Rug Pad - Protect Floors While Securing Rug and Making Vacuuming Easier"/>
    <n v="1"/>
    <s v="amazon.com"/>
    <s v="Amazon"/>
    <s v="CHICAGO"/>
    <s v="IL"/>
    <s v="60618-3524"/>
    <n v="12.83"/>
    <n v="0"/>
    <n v="0"/>
    <n v="0"/>
    <n v="0"/>
    <n v="-1.92"/>
    <n v="-2.67"/>
    <n v="0"/>
    <n v="0"/>
    <n v="8.24"/>
  </r>
  <r>
    <x v="7"/>
    <s v="Sep 2, 2015"/>
    <s v="Sep 2, 2015 7:06:50 PM PDT"/>
    <n v="5962711441"/>
    <x v="3"/>
    <s v="103-4344348-8127464"/>
    <s v="rug_wrench_200_2x4_fba"/>
    <s v="Rug Wrench Washable Non Slip Rug Pad - Protect Floors While Securing Rug and Making Vacuuming Easier"/>
    <n v="1"/>
    <s v="amazon.com"/>
    <s v="Amazon"/>
    <s v="Spring"/>
    <s v="Texas"/>
    <n v="77379"/>
    <n v="9.83"/>
    <n v="0"/>
    <n v="0"/>
    <n v="0"/>
    <n v="0"/>
    <n v="-1.47"/>
    <n v="-1.54"/>
    <n v="0"/>
    <n v="0"/>
    <n v="6.82"/>
  </r>
  <r>
    <x v="7"/>
    <s v="Sep 2, 2015"/>
    <s v="Sep 2, 2015 7:36:07 PM PDT"/>
    <n v="5962711441"/>
    <x v="3"/>
    <s v="105-0135624-5068277"/>
    <s v="rug_wrench_200_4x6_fba"/>
    <s v="Rug Wrench Washable Non Slip Rug Pad - Protect Floors While Securing Rug and Making Vacuuming Easier"/>
    <n v="1"/>
    <s v="amazon.com"/>
    <s v="Amazon"/>
    <s v="OLYMPIA"/>
    <s v="WA"/>
    <s v="98513-3438"/>
    <n v="16.829999999999998"/>
    <n v="0"/>
    <n v="0"/>
    <n v="0"/>
    <n v="0"/>
    <n v="-2.52"/>
    <n v="-4.0199999999999996"/>
    <n v="0"/>
    <n v="0"/>
    <n v="10.29"/>
  </r>
  <r>
    <x v="7"/>
    <s v="Sep 2, 2015"/>
    <s v="Sep 2, 2015 9:08:29 PM PDT"/>
    <n v="5962711441"/>
    <x v="3"/>
    <s v="106-2258383-0528209"/>
    <s v="rug_wrench_200_4x6_fba"/>
    <s v="Rug Wrench Washable Non Slip Rug Pad - Protect Floors While Securing Rug and Making Vacuuming Easier"/>
    <n v="2"/>
    <s v="amazon.com"/>
    <s v="Amazon"/>
    <s v="ROYERSFORD"/>
    <s v="PA"/>
    <s v="19468-1540"/>
    <n v="33.659999999999997"/>
    <n v="0"/>
    <n v="0"/>
    <n v="0"/>
    <n v="0"/>
    <n v="-5.04"/>
    <n v="-7.04"/>
    <n v="0"/>
    <n v="0"/>
    <n v="21.58"/>
  </r>
  <r>
    <x v="7"/>
    <s v="Sep 2, 2015"/>
    <s v="Sep 2, 2015 9:23:03 PM PDT"/>
    <n v="5962711441"/>
    <x v="3"/>
    <s v="111-8381723-8691453"/>
    <s v="rug_wrench_200_4x6_fba"/>
    <s v="Rug Wrench Washable Non Slip Rug Pad - Protect Floors While Securing Rug and Making Vacuuming Easier"/>
    <n v="2"/>
    <s v="amazon.com"/>
    <s v="Amazon"/>
    <s v="VENTRESS"/>
    <s v="LA"/>
    <s v="70783-3601"/>
    <n v="33.659999999999997"/>
    <n v="0"/>
    <n v="0"/>
    <n v="0"/>
    <n v="0"/>
    <n v="-5.04"/>
    <n v="-7.04"/>
    <n v="0"/>
    <n v="0"/>
    <n v="21.58"/>
  </r>
  <r>
    <x v="7"/>
    <s v="Sep 2, 2015"/>
    <s v="Sep 2, 2015 9:24:42 PM PDT"/>
    <n v="5962711441"/>
    <x v="3"/>
    <s v="104-6577466-9073063"/>
    <s v="rug_wrench_200_2x8_fba"/>
    <s v="Rug Wrench Washable Non Slip Rug Pad - Protect Floors While Securing Rug and Making Vacuuming Easier"/>
    <n v="2"/>
    <s v="amazon.com"/>
    <s v="Amazon"/>
    <s v="Chalfont"/>
    <s v="PA"/>
    <n v="18914"/>
    <n v="29.66"/>
    <n v="0"/>
    <n v="0"/>
    <n v="0"/>
    <n v="0"/>
    <n v="-4.4400000000000004"/>
    <n v="-4.34"/>
    <n v="0"/>
    <n v="0"/>
    <n v="20.88"/>
  </r>
  <r>
    <x v="7"/>
    <s v="Sep 2, 2015"/>
    <s v="Sep 2, 2015 10:49:07 PM PDT"/>
    <n v="5962711441"/>
    <x v="3"/>
    <s v="111-0796013-7871452"/>
    <s v="rug_wrench_200_2x4_fba"/>
    <s v="Rug Wrench Washable Non Slip Rug Pad - Protect Floors While Securing Rug and Making Vacuuming Easier"/>
    <n v="1"/>
    <s v="amazon.com"/>
    <s v="Amazon"/>
    <s v="WALHALLA"/>
    <s v="ND"/>
    <s v="58282-4536"/>
    <n v="9.83"/>
    <n v="0"/>
    <n v="0"/>
    <n v="0"/>
    <n v="0"/>
    <n v="-1.47"/>
    <n v="-2.54"/>
    <n v="0"/>
    <n v="0"/>
    <n v="5.82"/>
  </r>
  <r>
    <x v="7"/>
    <s v="Sep 2, 2015"/>
    <s v="Sep 2, 2015 10:50:29 PM PDT"/>
    <n v="5962711441"/>
    <x v="3"/>
    <s v="112-3525415-4065039"/>
    <s v="rug_wrench_200_4x6_fba"/>
    <s v="Rug Wrench Washable Non Slip Rug Pad - Protect Floors While Securing Rug and Making Vacuuming Easier"/>
    <n v="1"/>
    <s v="amazon.com"/>
    <s v="Amazon"/>
    <s v="North Andover"/>
    <s v="MA"/>
    <n v="1845"/>
    <n v="16.829999999999998"/>
    <n v="0"/>
    <n v="0"/>
    <n v="0"/>
    <n v="0"/>
    <n v="-2.52"/>
    <n v="-4.0199999999999996"/>
    <n v="0"/>
    <n v="0"/>
    <n v="10.29"/>
  </r>
  <r>
    <x v="7"/>
    <s v="Sep 3, 2015"/>
    <s v="Sep 3, 2015 2:07:51 AM PDT"/>
    <n v="5962711441"/>
    <x v="3"/>
    <s v="116-3142602-5073801"/>
    <s v="rug_wrench_200_2x4_fba"/>
    <s v="Rug Wrench Washable Non Slip Rug Pad - Protect Floors While Securing Rug and Making Vacuuming Easier"/>
    <n v="1"/>
    <s v="amazon.com"/>
    <s v="Amazon"/>
    <s v="Titusville"/>
    <s v="New Jersey"/>
    <n v="8560"/>
    <n v="9.83"/>
    <n v="0"/>
    <n v="0"/>
    <n v="0"/>
    <n v="0"/>
    <n v="-1.47"/>
    <n v="-1.54"/>
    <n v="0"/>
    <n v="0"/>
    <n v="6.82"/>
  </r>
  <r>
    <x v="7"/>
    <s v="Sep 3, 2015"/>
    <s v="Sep 3, 2015 2:18:09 AM PDT"/>
    <n v="5962711441"/>
    <x v="3"/>
    <s v="104-3856601-0817013"/>
    <s v="rug_wrench_200_2x8_fba"/>
    <s v="Rug Wrench Washable Non Slip Rug Pad - Protect Floors While Securing Rug and Making Vacuuming Easier"/>
    <n v="1"/>
    <s v="amazon.com"/>
    <s v="Amazon"/>
    <s v="PITTSBURGH"/>
    <s v="PA"/>
    <s v="15216-2204"/>
    <n v="14.83"/>
    <n v="0"/>
    <n v="0"/>
    <n v="0"/>
    <n v="0"/>
    <n v="-2.2200000000000002"/>
    <n v="-2.67"/>
    <n v="0"/>
    <n v="0"/>
    <n v="9.94"/>
  </r>
  <r>
    <x v="7"/>
    <s v="Sep 3, 2015"/>
    <s v="Sep 3, 2015 4:31:19 AM PDT"/>
    <n v="5962711441"/>
    <x v="3"/>
    <s v="114-0667770-3023465"/>
    <s v="rug_wrench_200_2x8_fba"/>
    <s v="Rug Wrench Washable Non Slip Rug Pad - Protect Floors While Securing Rug and Making Vacuuming Easier"/>
    <n v="1"/>
    <s v="amazon.com"/>
    <s v="Amazon"/>
    <s v="PLANO"/>
    <s v="TX"/>
    <s v="75093-7848"/>
    <n v="14.83"/>
    <n v="0"/>
    <n v="0"/>
    <n v="0"/>
    <n v="0"/>
    <n v="-2.2200000000000002"/>
    <n v="-2.67"/>
    <n v="0"/>
    <n v="0"/>
    <n v="9.94"/>
  </r>
  <r>
    <x v="7"/>
    <s v="Sep 3, 2015"/>
    <s v="Sep 3, 2015 7:26:58 AM PDT"/>
    <n v="5962711441"/>
    <x v="3"/>
    <s v="104-3482387-0624238"/>
    <s v="rug_wrench_200_2x8_fba"/>
    <s v="Rug Wrench Washable Non Slip Rug Pad - Protect Floors While Securing Rug and Making Vacuuming Easier"/>
    <n v="1"/>
    <s v="amazon.com"/>
    <s v="Amazon"/>
    <s v="BOYNTON BEACH"/>
    <s v="FL"/>
    <s v="33426-5824"/>
    <n v="14.83"/>
    <n v="0"/>
    <n v="0"/>
    <n v="0"/>
    <n v="0"/>
    <n v="-2.2200000000000002"/>
    <n v="-2.67"/>
    <n v="0"/>
    <n v="0"/>
    <n v="9.94"/>
  </r>
  <r>
    <x v="7"/>
    <s v="Sep 3, 2015"/>
    <s v="Sep 3, 2015 8:11:25 AM PDT"/>
    <n v="5962711441"/>
    <x v="3"/>
    <s v="107-5530717-3765020"/>
    <s v="rug_wrench_200_2x4_fba"/>
    <s v="Rug Wrench Washable Non Slip Rug Pad - Protect Floors While Securing Rug and Making Vacuuming Easier"/>
    <n v="1"/>
    <s v="amazon.com"/>
    <s v="Amazon"/>
    <s v="GAINESVILLE"/>
    <s v="FL"/>
    <s v="32609-2229"/>
    <n v="9.83"/>
    <n v="2.5099999999999998"/>
    <n v="0"/>
    <n v="-2.5099999999999998"/>
    <n v="0"/>
    <n v="-1.47"/>
    <n v="-2.54"/>
    <n v="0"/>
    <n v="0"/>
    <n v="5.82"/>
  </r>
  <r>
    <x v="7"/>
    <s v="Sep 3, 2015"/>
    <s v="Sep 3, 2015 10:00:40 AM PDT"/>
    <n v="5962711441"/>
    <x v="0"/>
    <m/>
    <m/>
    <s v="Subscription Fee"/>
    <m/>
    <m/>
    <m/>
    <m/>
    <m/>
    <m/>
    <n v="0"/>
    <n v="0"/>
    <n v="0"/>
    <n v="0"/>
    <n v="0"/>
    <n v="0"/>
    <n v="0"/>
    <n v="0"/>
    <n v="-39.99"/>
    <n v="-39.99"/>
  </r>
  <r>
    <x v="7"/>
    <s v="Sep 3, 2015"/>
    <s v="Sep 3, 2015 11:35:22 AM PDT"/>
    <n v="5962711441"/>
    <x v="3"/>
    <s v="104-4868761-7474605"/>
    <s v="rug_wrench_200_4x6_fba"/>
    <s v="Rug Wrench Washable Non Slip Rug Pad - Protect Floors While Securing Rug and Making Vacuuming Easier"/>
    <n v="1"/>
    <s v="amazon.com"/>
    <s v="Amazon"/>
    <s v="Elk Grove Village"/>
    <s v="IL"/>
    <n v="60007"/>
    <n v="16.829999999999998"/>
    <n v="0"/>
    <n v="0"/>
    <n v="0"/>
    <n v="0"/>
    <n v="-2.52"/>
    <n v="-4.0199999999999996"/>
    <n v="0"/>
    <n v="0"/>
    <n v="10.29"/>
  </r>
  <r>
    <x v="7"/>
    <s v="Sep 3, 2015"/>
    <s v="Sep 3, 2015 1:05:38 PM PDT"/>
    <n v="5962711441"/>
    <x v="3"/>
    <s v="110-9307065-1418625"/>
    <s v="rug_wrench_200_2x8_fba"/>
    <s v="Rug Wrench Washable Non Slip Rug Pad - Protect Floors While Securing Rug and Making Vacuuming Easier"/>
    <n v="1"/>
    <s v="amazon.com"/>
    <s v="Amazon"/>
    <s v="CLEBURNE"/>
    <s v="TX"/>
    <s v="76033-8780"/>
    <n v="14.83"/>
    <n v="0"/>
    <n v="0"/>
    <n v="0"/>
    <n v="0"/>
    <n v="-2.2200000000000002"/>
    <n v="-2.67"/>
    <n v="0"/>
    <n v="0"/>
    <n v="9.94"/>
  </r>
  <r>
    <x v="7"/>
    <s v="Sep 3, 2015"/>
    <s v="Sep 3, 2015 2:38:01 PM PDT"/>
    <n v="5962711441"/>
    <x v="3"/>
    <s v="108-8031417-6634629"/>
    <s v="rug_wrench_200_4x6_fba"/>
    <s v="Rug Wrench Washable Non Slip Rug Pad - Protect Floors While Securing Rug and Making Vacuuming Easier"/>
    <n v="3"/>
    <s v="amazon.com"/>
    <s v="Amazon"/>
    <s v="Exeter"/>
    <s v="New Hampshire"/>
    <n v="3833"/>
    <n v="50.49"/>
    <n v="0"/>
    <n v="0"/>
    <n v="0"/>
    <n v="0"/>
    <n v="-7.56"/>
    <n v="-10.06"/>
    <n v="0"/>
    <n v="0"/>
    <n v="32.869999999999997"/>
  </r>
  <r>
    <x v="7"/>
    <s v="Sep 3, 2015"/>
    <s v="Sep 3, 2015 8:59:52 PM PDT"/>
    <n v="5962711441"/>
    <x v="3"/>
    <s v="109-5254671-1416206"/>
    <s v="rug_wrench_200_2x4_fba"/>
    <s v="Rug Wrench Washable Non Slip Rug Pad - Protect Floors While Securing Rug and Making Vacuuming Easier"/>
    <n v="1"/>
    <s v="amazon.com"/>
    <s v="Amazon"/>
    <s v="HOUSTON"/>
    <s v="TEXAS"/>
    <s v="77092-3640"/>
    <n v="9.83"/>
    <n v="3.99"/>
    <n v="0"/>
    <n v="-3.99"/>
    <n v="0"/>
    <n v="-1.47"/>
    <n v="-2.54"/>
    <n v="0"/>
    <n v="0"/>
    <n v="5.82"/>
  </r>
  <r>
    <x v="7"/>
    <s v="Sep 4, 2015"/>
    <s v="Sep 4, 2015 12:08:59 AM PDT"/>
    <n v="5962711441"/>
    <x v="3"/>
    <s v="115-7815651-3825004"/>
    <s v="rug_wrench_200_3x5_fba"/>
    <s v="Rug Wrench Washable Non Slip Rug Pad - Protect Floors While Securing Rug and Making Vacuuming Easier"/>
    <n v="1"/>
    <s v="amazon.com"/>
    <s v="Amazon"/>
    <s v="WASHINGTON"/>
    <s v="DC"/>
    <s v="20016-2704"/>
    <n v="12.83"/>
    <n v="0"/>
    <n v="0"/>
    <n v="0"/>
    <n v="0"/>
    <n v="-1.92"/>
    <n v="-2.67"/>
    <n v="0"/>
    <n v="0"/>
    <n v="8.24"/>
  </r>
  <r>
    <x v="7"/>
    <s v="Sep 4, 2015"/>
    <s v="Sep 4, 2015 2:17:23 AM PDT"/>
    <n v="5962711441"/>
    <x v="3"/>
    <s v="116-4030309-4885030"/>
    <s v="rug_wrench_200_4x6_fba"/>
    <s v="Rug Wrench Washable Non Slip Rug Pad - Protect Floors While Securing Rug and Making Vacuuming Easier"/>
    <n v="1"/>
    <s v="amazon.com"/>
    <s v="Amazon"/>
    <s v="CORAOPOLIS"/>
    <s v="PA"/>
    <s v="15108-9019"/>
    <n v="16.829999999999998"/>
    <n v="0"/>
    <n v="0"/>
    <n v="0"/>
    <n v="0"/>
    <n v="-2.52"/>
    <n v="-4.0199999999999996"/>
    <n v="0"/>
    <n v="0"/>
    <n v="10.29"/>
  </r>
  <r>
    <x v="7"/>
    <s v="Sep 4, 2015"/>
    <s v="Sep 4, 2015 4:41:42 AM PDT"/>
    <n v="5962711441"/>
    <x v="3"/>
    <s v="114-9101747-1599436"/>
    <s v="rug_wrench_200_2x8_fba"/>
    <s v="Rug Wrench Washable Non Slip Rug Pad - Protect Floors While Securing Rug and Making Vacuuming Easier"/>
    <n v="1"/>
    <s v="amazon.com"/>
    <s v="Amazon"/>
    <s v="SAN LUIS OBISPO"/>
    <s v="CA"/>
    <s v="93405-4849"/>
    <n v="14.83"/>
    <n v="0"/>
    <n v="0"/>
    <n v="0"/>
    <n v="0"/>
    <n v="-2.2200000000000002"/>
    <n v="-2.67"/>
    <n v="0"/>
    <n v="0"/>
    <n v="9.94"/>
  </r>
  <r>
    <x v="7"/>
    <s v="Sep 4, 2015"/>
    <s v="Sep 4, 2015 4:49:40 AM PDT"/>
    <n v="5962711441"/>
    <x v="3"/>
    <s v="105-6336363-0167432"/>
    <s v="rug_wrench_200_4x6_fba"/>
    <s v="Rug Wrench Washable Non Slip Rug Pad - Protect Floors While Securing Rug and Making Vacuuming Easier"/>
    <n v="1"/>
    <s v="amazon.com"/>
    <s v="Amazon"/>
    <s v="SACRAMENTO"/>
    <s v="CA"/>
    <s v="95822-1644"/>
    <n v="16.829999999999998"/>
    <n v="0"/>
    <n v="0"/>
    <n v="0"/>
    <n v="0"/>
    <n v="-2.52"/>
    <n v="-4.0199999999999996"/>
    <n v="0"/>
    <n v="0"/>
    <n v="10.29"/>
  </r>
  <r>
    <x v="7"/>
    <s v="Sep 4, 2015"/>
    <s v="Sep 4, 2015 4:44:48 PM PDT"/>
    <n v="5962711441"/>
    <x v="3"/>
    <s v="107-7546927-3789811"/>
    <s v="rug_wrench_200_2x4_fba"/>
    <s v="Rug Wrench Washable Non Slip Rug Pad - Protect Floors While Securing Rug and Making Vacuuming Easier"/>
    <n v="1"/>
    <s v="amazon.com"/>
    <s v="Amazon"/>
    <s v="EAGLE MOUNTAIN"/>
    <s v="UT"/>
    <s v="84005-6261"/>
    <n v="9.83"/>
    <n v="0"/>
    <n v="0"/>
    <n v="0"/>
    <n v="0"/>
    <n v="-1.47"/>
    <n v="-2.54"/>
    <n v="0"/>
    <n v="0"/>
    <n v="5.82"/>
  </r>
  <r>
    <x v="7"/>
    <s v="Sep 4, 2015"/>
    <s v="Sep 4, 2015 8:38:45 PM PDT"/>
    <n v="5962711441"/>
    <x v="3"/>
    <s v="114-4997708-0313026"/>
    <s v="rug_wrench_200_3x5_fba"/>
    <s v="Rug Wrench Washable Non Slip Rug Pad - Protect Floors While Securing Rug and Making Vacuuming Easier"/>
    <n v="1"/>
    <s v="amazon.com"/>
    <s v="Amazon"/>
    <s v="San Diego"/>
    <s v="CA"/>
    <n v="92131"/>
    <n v="12.83"/>
    <n v="0"/>
    <n v="0"/>
    <n v="0"/>
    <n v="0"/>
    <n v="-1.92"/>
    <n v="-2.67"/>
    <n v="0"/>
    <n v="0"/>
    <n v="8.24"/>
  </r>
  <r>
    <x v="7"/>
    <s v="Sep 4, 2015"/>
    <s v="Sep 4, 2015 9:15:42 PM PDT"/>
    <n v="5962711441"/>
    <x v="3"/>
    <s v="110-4533651-0167425"/>
    <s v="rug_wrench_200_5x8_fba"/>
    <s v="Rug Wrench Washable Non Slip Rug Pad - Protect Floors While Securing Rug and Making Vacuuming Easier"/>
    <n v="1"/>
    <s v="amazon.com"/>
    <s v="Amazon"/>
    <s v="MILL CREEK"/>
    <s v="WA"/>
    <s v="98012-8228"/>
    <n v="19.829999999999998"/>
    <n v="0"/>
    <n v="0"/>
    <n v="0"/>
    <n v="0"/>
    <n v="-2.97"/>
    <n v="-4.41"/>
    <n v="0"/>
    <n v="0"/>
    <n v="12.45"/>
  </r>
  <r>
    <x v="7"/>
    <s v="Sep 4, 2015"/>
    <s v="Sep 4, 2015 10:45:20 PM PDT"/>
    <n v="5962711441"/>
    <x v="3"/>
    <s v="002-5022542-4806621"/>
    <s v="rug_wrench_200_3x5_fba"/>
    <s v="Rug Wrench Washable Non Slip Rug Pad - Protect Floors While Securing Rug and Making Vacuuming Easier"/>
    <n v="1"/>
    <s v="amazon.com"/>
    <s v="Amazon"/>
    <s v="WHITTIER"/>
    <s v="CA"/>
    <s v="90604-1309"/>
    <n v="12.83"/>
    <n v="0"/>
    <n v="0"/>
    <n v="0"/>
    <n v="0"/>
    <n v="-1.92"/>
    <n v="-2.67"/>
    <n v="0"/>
    <n v="0"/>
    <n v="8.24"/>
  </r>
  <r>
    <x v="7"/>
    <s v="Sep 5, 2015"/>
    <s v="Sep 5, 2015 12:04:16 AM PDT"/>
    <n v="5962711441"/>
    <x v="3"/>
    <s v="115-2522975-1299424"/>
    <s v="rug_wrench_200_5x8_fba"/>
    <s v="Rug Wrench Washable Non Slip Rug Pad - Protect Floors While Securing Rug and Making Vacuuming Easier"/>
    <n v="1"/>
    <s v="amazon.com"/>
    <s v="Amazon"/>
    <s v="FOREST HILLS"/>
    <s v="NY"/>
    <s v="11375-4671"/>
    <n v="19.829999999999998"/>
    <n v="7.57"/>
    <n v="0"/>
    <n v="0"/>
    <n v="0"/>
    <n v="-2.97"/>
    <n v="-11.98"/>
    <n v="0"/>
    <n v="0"/>
    <n v="12.45"/>
  </r>
  <r>
    <x v="7"/>
    <s v="Sep 5, 2015"/>
    <s v="Sep 5, 2015 3:16:36 AM PDT"/>
    <n v="5962711441"/>
    <x v="3"/>
    <s v="105-4948549-7815468"/>
    <s v="rug_wrench_200_4x6_fba"/>
    <s v="Rug Wrench Washable Non Slip Rug Pad - Protect Floors While Securing Rug and Making Vacuuming Easier"/>
    <n v="1"/>
    <s v="amazon.com"/>
    <s v="Amazon"/>
    <s v="SACRAMENTO"/>
    <s v="CA"/>
    <s v="95819-4538"/>
    <n v="16.829999999999998"/>
    <n v="0"/>
    <n v="0"/>
    <n v="0"/>
    <n v="0"/>
    <n v="-2.52"/>
    <n v="-4.0199999999999996"/>
    <n v="0"/>
    <n v="0"/>
    <n v="10.29"/>
  </r>
  <r>
    <x v="7"/>
    <s v="Sep 5, 2015"/>
    <s v="Sep 5, 2015 4:49:43 AM PDT"/>
    <n v="5962711441"/>
    <x v="3"/>
    <s v="112-7195615-2961062"/>
    <s v="rug_wrench_200_2x8_fba"/>
    <s v="Rug Wrench Washable Non Slip Rug Pad - Protect Floors While Securing Rug and Making Vacuuming Easier"/>
    <n v="1"/>
    <s v="amazon.com"/>
    <s v="Amazon"/>
    <s v="New York"/>
    <s v="NY"/>
    <n v="10002"/>
    <n v="14.83"/>
    <n v="0"/>
    <n v="0"/>
    <n v="0"/>
    <n v="0"/>
    <n v="-2.2200000000000002"/>
    <n v="-2.67"/>
    <n v="0"/>
    <n v="0"/>
    <n v="9.94"/>
  </r>
  <r>
    <x v="7"/>
    <s v="Sep 5, 2015"/>
    <s v="Sep 5, 2015 2:16:40 PM PDT"/>
    <n v="5962711441"/>
    <x v="3"/>
    <s v="103-2917487-7499433"/>
    <s v="rug_wrench_200_5x8_fba"/>
    <s v="Rug Wrench Washable Non Slip Rug Pad - Protect Floors While Securing Rug and Making Vacuuming Easier"/>
    <n v="1"/>
    <s v="amazon.com"/>
    <s v="Amazon"/>
    <s v="PASADENA"/>
    <s v="CA"/>
    <s v="91107-4236"/>
    <n v="19.829999999999998"/>
    <n v="3"/>
    <n v="0"/>
    <n v="0"/>
    <n v="0"/>
    <n v="-2.97"/>
    <n v="-7.41"/>
    <n v="0"/>
    <n v="0"/>
    <n v="12.45"/>
  </r>
  <r>
    <x v="7"/>
    <s v="Sep 5, 2015"/>
    <s v="Sep 5, 2015 2:48:37 PM PDT"/>
    <n v="5962711441"/>
    <x v="3"/>
    <s v="115-8540831-2177824"/>
    <s v="rug_wrench_200_4x6_fba"/>
    <s v="Rug Wrench Washable Non Slip Rug Pad - Protect Floors While Securing Rug and Making Vacuuming Easier"/>
    <n v="1"/>
    <s v="amazon.com"/>
    <s v="Amazon"/>
    <s v="MOUNT AIRY"/>
    <s v="NC"/>
    <s v="27030-7990"/>
    <n v="16.829999999999998"/>
    <n v="1.91"/>
    <n v="0"/>
    <n v="-1.91"/>
    <n v="0"/>
    <n v="-2.52"/>
    <n v="-4.0199999999999996"/>
    <n v="0"/>
    <n v="0"/>
    <n v="10.29"/>
  </r>
  <r>
    <x v="7"/>
    <s v="Sep 5, 2015"/>
    <s v="Sep 5, 2015 3:19:33 PM PDT"/>
    <n v="5962711441"/>
    <x v="3"/>
    <s v="105-2749327-1249865"/>
    <s v="rug_wrench_200_3x5_fba"/>
    <s v="Rug Wrench Washable Non Slip Rug Pad - Protect Floors While Securing Rug and Making Vacuuming Easier"/>
    <n v="2"/>
    <s v="amazon.com"/>
    <s v="Amazon"/>
    <s v="Santa Rosa"/>
    <s v="CA"/>
    <n v="95409"/>
    <n v="25.66"/>
    <n v="0"/>
    <n v="0"/>
    <n v="0"/>
    <n v="0"/>
    <n v="-3.84"/>
    <n v="-4.34"/>
    <n v="0"/>
    <n v="0"/>
    <n v="17.48"/>
  </r>
  <r>
    <x v="7"/>
    <s v="Sep 5, 2015"/>
    <s v="Sep 5, 2015 3:38:37 PM PDT"/>
    <n v="5962711441"/>
    <x v="3"/>
    <s v="108-4768551-5642614"/>
    <s v="rug_wrench_200_2x8_fba"/>
    <s v="Rug Wrench Washable Non Slip Rug Pad - Protect Floors While Securing Rug and Making Vacuuming Easier"/>
    <n v="1"/>
    <s v="amazon.com"/>
    <s v="Amazon"/>
    <s v="Sonoita"/>
    <s v="Arizona"/>
    <n v="85637"/>
    <n v="14.83"/>
    <n v="0"/>
    <n v="0"/>
    <n v="0"/>
    <n v="0"/>
    <n v="-2.2200000000000002"/>
    <n v="-2.67"/>
    <n v="0"/>
    <n v="0"/>
    <n v="9.94"/>
  </r>
  <r>
    <x v="7"/>
    <s v="Sep 5, 2015"/>
    <s v="Sep 5, 2015 4:16:07 PM PDT"/>
    <n v="5962711441"/>
    <x v="5"/>
    <s v="104-5100367-4547459"/>
    <s v="rug_wrench_200_2x8_fba"/>
    <s v="Rug Wrench Washable Non Slip Rug Pad - Protect Floors While Securing Rug and Making Vacuuming Easier"/>
    <n v="2"/>
    <s v="amazon.com"/>
    <s v="Amazon"/>
    <s v="KEYSTONE HEIGHTS"/>
    <s v="FLORIDA"/>
    <s v="32656-6205"/>
    <n v="-29.66"/>
    <n v="0"/>
    <n v="0"/>
    <n v="0"/>
    <n v="0"/>
    <n v="3.55"/>
    <n v="0"/>
    <n v="0"/>
    <n v="0"/>
    <n v="-26.11"/>
  </r>
  <r>
    <x v="7"/>
    <s v="Sep 5, 2015"/>
    <s v="Sep 5, 2015 7:35:42 PM PDT"/>
    <n v="5962711441"/>
    <x v="3"/>
    <s v="112-6392264-5595467"/>
    <s v="rug_wrench_200_2x8_fba"/>
    <s v="Rug Wrench Washable Non Slip Rug Pad - Protect Floors While Securing Rug and Making Vacuuming Easier"/>
    <n v="1"/>
    <s v="amazon.com"/>
    <s v="Amazon"/>
    <s v="MARINA DEL REY"/>
    <s v="CA"/>
    <s v="90292-8804"/>
    <n v="14.83"/>
    <n v="0"/>
    <n v="0"/>
    <n v="0"/>
    <n v="0"/>
    <n v="-4.4400000000000004"/>
    <n v="-1.67"/>
    <n v="0"/>
    <n v="0"/>
    <n v="8.7200000000000006"/>
  </r>
  <r>
    <x v="7"/>
    <s v="Sep 5, 2015"/>
    <s v="Sep 5, 2015 7:35:42 PM PDT"/>
    <n v="5962711441"/>
    <x v="3"/>
    <s v="112-6392264-5595467"/>
    <s v="rug_wrench_200_2x8_fba"/>
    <s v="Rug Wrench Washable Non Slip Rug Pad - Protect Floors While Securing Rug and Making Vacuuming Easier"/>
    <n v="1"/>
    <s v="amazon.com"/>
    <s v="Amazon"/>
    <s v="MARINA DEL REY"/>
    <s v="CA"/>
    <s v="90292-8804"/>
    <n v="14.83"/>
    <n v="0"/>
    <n v="0"/>
    <n v="0"/>
    <n v="0"/>
    <n v="0"/>
    <n v="-2.67"/>
    <n v="0"/>
    <n v="0"/>
    <n v="12.16"/>
  </r>
  <r>
    <x v="7"/>
    <s v="Sep 5, 2015"/>
    <s v="Sep 5, 2015 11:00:44 PM PDT"/>
    <n v="5970841331"/>
    <x v="3"/>
    <s v="113-3487007-6881855"/>
    <s v="rug_wrench_200_4x6_fba"/>
    <s v="Rug Wrench Washable Non Slip Rug Pad - Protect Floors While Securing Rug and Making Vacuuming Easier"/>
    <n v="1"/>
    <s v="amazon.com"/>
    <s v="Amazon"/>
    <s v="New York"/>
    <s v="NY"/>
    <n v="10022"/>
    <n v="16.829999999999998"/>
    <n v="8.84"/>
    <n v="0"/>
    <n v="-8.84"/>
    <n v="0"/>
    <n v="-2.52"/>
    <n v="-4.0199999999999996"/>
    <n v="0"/>
    <n v="0"/>
    <n v="10.29"/>
  </r>
  <r>
    <x v="7"/>
    <s v="Sep 5, 2015"/>
    <s v="Sep 5, 2015 11:02:05 PM PDT"/>
    <n v="5970841331"/>
    <x v="3"/>
    <s v="106-3687512-5869842"/>
    <s v="rug_wrench_200_4x6_fba"/>
    <s v="Rug Wrench Washable Non Slip Rug Pad - Protect Floors While Securing Rug and Making Vacuuming Easier"/>
    <n v="1"/>
    <s v="amazon.com"/>
    <s v="Amazon"/>
    <s v="NEW YORK"/>
    <s v="NY"/>
    <s v="10002-3528"/>
    <n v="16.829999999999998"/>
    <n v="4.1500000000000004"/>
    <n v="0"/>
    <n v="0"/>
    <n v="0"/>
    <n v="-2.52"/>
    <n v="-8.17"/>
    <n v="0"/>
    <n v="0"/>
    <n v="10.29"/>
  </r>
  <r>
    <x v="7"/>
    <s v="Sep 5, 2015"/>
    <s v="Sep 5, 2015 11:45:41 PM PDT"/>
    <n v="5970841331"/>
    <x v="3"/>
    <s v="109-7854683-6838615"/>
    <s v="rug_wrench_200_3x5_fba"/>
    <s v="Rug Wrench Washable Non Slip Rug Pad - Protect Floors While Securing Rug and Making Vacuuming Easier"/>
    <n v="1"/>
    <s v="amazon.com"/>
    <s v="Amazon"/>
    <s v="ALEXANDRIA"/>
    <s v="VA"/>
    <s v="22303-1334"/>
    <n v="12.83"/>
    <n v="0"/>
    <n v="0"/>
    <n v="0"/>
    <n v="0"/>
    <n v="-1.92"/>
    <n v="-2.67"/>
    <n v="0"/>
    <n v="0"/>
    <n v="8.24"/>
  </r>
  <r>
    <x v="7"/>
    <s v="Sep 6, 2015"/>
    <s v="Sep 6, 2015 1:13:17 AM PDT"/>
    <n v="5970841331"/>
    <x v="3"/>
    <s v="116-7314817-7551452"/>
    <s v="rug_wrench_200_3x5_fba"/>
    <s v="Rug Wrench Washable Non Slip Rug Pad - Protect Floors While Securing Rug and Making Vacuuming Easier"/>
    <n v="1"/>
    <s v="amazon.com"/>
    <s v="Amazon"/>
    <s v="GALLOWAY"/>
    <s v="NJ"/>
    <s v="08205-9441"/>
    <n v="12.83"/>
    <n v="0"/>
    <n v="0"/>
    <n v="0"/>
    <n v="0"/>
    <n v="-1.92"/>
    <n v="-2.67"/>
    <n v="0"/>
    <n v="0"/>
    <n v="8.24"/>
  </r>
  <r>
    <x v="7"/>
    <s v="Sep 6, 2015"/>
    <s v="Sep 6, 2015 2:23:13 AM PDT"/>
    <n v="5970841331"/>
    <x v="3"/>
    <s v="107-2735151-5395426"/>
    <s v="rug_wrench_200_2x8_fba"/>
    <s v="Rug Wrench Washable Non Slip Rug Pad - Protect Floors While Securing Rug and Making Vacuuming Easier"/>
    <n v="1"/>
    <s v="amazon.com"/>
    <s v="Amazon"/>
    <s v="SPARTA"/>
    <s v="NJ"/>
    <s v="07871-3510"/>
    <n v="14.83"/>
    <n v="0"/>
    <n v="0"/>
    <n v="0"/>
    <n v="0"/>
    <n v="-2.2200000000000002"/>
    <n v="-2.67"/>
    <n v="0"/>
    <n v="0"/>
    <n v="9.94"/>
  </r>
  <r>
    <x v="7"/>
    <s v="Sep 6, 2015"/>
    <s v="Sep 6, 2015 2:32:46 AM PDT"/>
    <n v="5970841331"/>
    <x v="3"/>
    <s v="109-4836350-1177863"/>
    <s v="rug_wrench_200_2x8_fba"/>
    <s v="Rug Wrench Washable Non Slip Rug Pad - Protect Floors While Securing Rug and Making Vacuuming Easier"/>
    <n v="1"/>
    <s v="amazon.com"/>
    <s v="Amazon"/>
    <s v="BROOKLYN"/>
    <s v="NEW YORK"/>
    <s v="11201-3350"/>
    <n v="14.83"/>
    <n v="0"/>
    <n v="0"/>
    <n v="0"/>
    <n v="0"/>
    <n v="-2.2200000000000002"/>
    <n v="-2.67"/>
    <n v="0"/>
    <n v="0"/>
    <n v="9.94"/>
  </r>
  <r>
    <x v="7"/>
    <s v="Sep 6, 2015"/>
    <s v="Sep 6, 2015 4:56:48 AM PDT"/>
    <n v="5970841331"/>
    <x v="3"/>
    <s v="105-8923370-9365003"/>
    <s v="rug_wrench_200_4x6_fba"/>
    <s v="Rug Wrench Washable Non Slip Rug Pad - Protect Floors While Securing Rug and Making Vacuuming Easier"/>
    <n v="1"/>
    <s v="amazon.com"/>
    <s v="Amazon"/>
    <s v="PUYALLUP"/>
    <s v="WA"/>
    <s v="98375-2484"/>
    <n v="16.829999999999998"/>
    <n v="0"/>
    <n v="0"/>
    <n v="0"/>
    <n v="0"/>
    <n v="-2.52"/>
    <n v="-4.0199999999999996"/>
    <n v="0"/>
    <n v="0"/>
    <n v="10.29"/>
  </r>
  <r>
    <x v="7"/>
    <s v="Sep 6, 2015"/>
    <s v="Sep 6, 2015 5:26:15 AM PDT"/>
    <n v="5970841331"/>
    <x v="3"/>
    <s v="109-3881301-2891469"/>
    <s v="rug_wrench_200_3x5_fba"/>
    <s v="Rug Wrench Washable Non Slip Rug Pad - Protect Floors While Securing Rug and Making Vacuuming Easier"/>
    <n v="1"/>
    <s v="amazon.com"/>
    <s v="Amazon"/>
    <s v="NOBLESVILLE"/>
    <s v="IN"/>
    <s v="46060-5415"/>
    <n v="12.83"/>
    <n v="2.81"/>
    <n v="0"/>
    <n v="-2.81"/>
    <n v="0"/>
    <n v="-1.92"/>
    <n v="-2.67"/>
    <n v="0"/>
    <n v="0"/>
    <n v="8.24"/>
  </r>
  <r>
    <x v="7"/>
    <s v="Sep 6, 2015"/>
    <s v="Sep 6, 2015 10:38:24 AM PDT"/>
    <n v="5970841331"/>
    <x v="3"/>
    <s v="103-1559521-7824268"/>
    <s v="rug_wrench_200_4x6_fba"/>
    <s v="Rug Wrench Washable Non Slip Rug Pad - Protect Floors While Securing Rug and Making Vacuuming Easier"/>
    <n v="2"/>
    <s v="amazon.com"/>
    <s v="Amazon"/>
    <s v="PHILADELPHIA"/>
    <s v="PA"/>
    <s v="19141-3008"/>
    <n v="33.659999999999997"/>
    <n v="0"/>
    <n v="0"/>
    <n v="0"/>
    <n v="0"/>
    <n v="-5.04"/>
    <n v="-7.04"/>
    <n v="0"/>
    <n v="0"/>
    <n v="21.58"/>
  </r>
  <r>
    <x v="7"/>
    <s v="Sep 6, 2015"/>
    <s v="Sep 6, 2015 12:16:43 PM PDT"/>
    <n v="5970841331"/>
    <x v="3"/>
    <s v="104-6736327-2995453"/>
    <s v="rug_wrench_200_2x8_fba"/>
    <s v="Rug Wrench Washable Non Slip Rug Pad - Protect Floors While Securing Rug and Making Vacuuming Easier"/>
    <n v="3"/>
    <s v="amazon.com"/>
    <s v="Amazon"/>
    <s v="VANCOUVER"/>
    <s v="WA"/>
    <s v="98682-8828"/>
    <n v="44.49"/>
    <n v="0"/>
    <n v="0"/>
    <n v="0"/>
    <n v="0"/>
    <n v="-6.66"/>
    <n v="-5.01"/>
    <n v="0"/>
    <n v="0"/>
    <n v="32.82"/>
  </r>
  <r>
    <x v="7"/>
    <s v="Sep 6, 2015"/>
    <s v="Sep 6, 2015 12:16:43 PM PDT"/>
    <n v="5970841331"/>
    <x v="3"/>
    <s v="104-6736327-2995453"/>
    <s v="rug_wrench_200_3x5_fba"/>
    <s v="Rug Wrench Washable Non Slip Rug Pad - Protect Floors While Securing Rug and Making Vacuuming Easier"/>
    <n v="1"/>
    <s v="amazon.com"/>
    <s v="Amazon"/>
    <s v="VANCOUVER"/>
    <s v="WA"/>
    <s v="98682-8828"/>
    <n v="12.83"/>
    <n v="0"/>
    <n v="0"/>
    <n v="0"/>
    <n v="0"/>
    <n v="-1.92"/>
    <n v="-2.67"/>
    <n v="0"/>
    <n v="0"/>
    <n v="8.24"/>
  </r>
  <r>
    <x v="7"/>
    <s v="Sep 6, 2015"/>
    <s v="Sep 6, 2015 4:05:03 PM PDT"/>
    <n v="5970841331"/>
    <x v="3"/>
    <s v="103-3298784-1357007"/>
    <s v="rug_wrench_200_2x4_fba"/>
    <s v="Rug Wrench Washable Non Slip Rug Pad - Protect Floors While Securing Rug and Making Vacuuming Easier"/>
    <n v="1"/>
    <s v="amazon.com"/>
    <s v="Amazon"/>
    <s v="NEW YORK"/>
    <s v="NY"/>
    <s v="10012-1517"/>
    <n v="9.83"/>
    <n v="2.76"/>
    <n v="0"/>
    <n v="-2.76"/>
    <n v="0"/>
    <n v="-2.94"/>
    <n v="-1.54"/>
    <n v="0"/>
    <n v="0"/>
    <n v="5.35"/>
  </r>
  <r>
    <x v="7"/>
    <s v="Sep 6, 2015"/>
    <s v="Sep 6, 2015 4:05:03 PM PDT"/>
    <n v="5970841331"/>
    <x v="3"/>
    <s v="103-3298784-1357007"/>
    <s v="rug_wrench_200_2x4_fba"/>
    <s v="Rug Wrench Washable Non Slip Rug Pad - Protect Floors While Securing Rug and Making Vacuuming Easier"/>
    <n v="1"/>
    <s v="amazon.com"/>
    <s v="Amazon"/>
    <s v="NEW YORK"/>
    <s v="NY"/>
    <s v="10012-1517"/>
    <n v="9.83"/>
    <n v="2.77"/>
    <n v="0"/>
    <n v="-2.77"/>
    <n v="0"/>
    <n v="0"/>
    <n v="-2.54"/>
    <n v="0"/>
    <n v="0"/>
    <n v="7.29"/>
  </r>
  <r>
    <x v="7"/>
    <s v="Sep 6, 2015"/>
    <s v="Sep 6, 2015 5:30:26 PM PDT"/>
    <n v="5970841331"/>
    <x v="3"/>
    <s v="108-1151982-7532226"/>
    <s v="rug_wrench_200_4x6_fba"/>
    <s v="Rug Wrench Washable Non Slip Rug Pad - Protect Floors While Securing Rug and Making Vacuuming Easier"/>
    <n v="1"/>
    <s v="amazon.com"/>
    <s v="Amazon"/>
    <s v="Pennsauken"/>
    <s v="NJ"/>
    <n v="8109"/>
    <n v="16.829999999999998"/>
    <n v="0"/>
    <n v="0"/>
    <n v="0"/>
    <n v="0"/>
    <n v="-2.52"/>
    <n v="-4.0199999999999996"/>
    <n v="0"/>
    <n v="0"/>
    <n v="10.29"/>
  </r>
  <r>
    <x v="7"/>
    <s v="Sep 6, 2015"/>
    <s v="Sep 6, 2015 7:33:12 PM PDT"/>
    <n v="5970841331"/>
    <x v="3"/>
    <s v="116-8165001-9196248"/>
    <s v="rug_wrench_200_3x5_fba"/>
    <s v="Rug Wrench Washable Non Slip Rug Pad - Protect Floors While Securing Rug and Making Vacuuming Easier"/>
    <n v="1"/>
    <s v="amazon.com"/>
    <s v="Amazon"/>
    <s v="Austin"/>
    <s v="TX"/>
    <n v="78729"/>
    <n v="12.83"/>
    <n v="0"/>
    <n v="0"/>
    <n v="0"/>
    <n v="0"/>
    <n v="-1.92"/>
    <n v="-2.67"/>
    <n v="0"/>
    <n v="0"/>
    <n v="8.24"/>
  </r>
  <r>
    <x v="7"/>
    <s v="Sep 6, 2015"/>
    <s v="Sep 6, 2015 9:44:34 PM PDT"/>
    <n v="5970841331"/>
    <x v="3"/>
    <s v="104-8934484-5481024"/>
    <s v="rug_wrench_200_5x8_fba"/>
    <s v="Rug Wrench Washable Non Slip Rug Pad - Protect Floors While Securing Rug and Making Vacuuming Easier"/>
    <n v="1"/>
    <s v="amazon.com"/>
    <s v="Amazon"/>
    <s v="EL CERRITO"/>
    <s v="CA"/>
    <s v="94530-3817"/>
    <n v="19.829999999999998"/>
    <n v="3.28"/>
    <n v="0"/>
    <n v="-3.28"/>
    <n v="0"/>
    <n v="-2.97"/>
    <n v="-4.41"/>
    <n v="0"/>
    <n v="0"/>
    <n v="12.45"/>
  </r>
  <r>
    <x v="7"/>
    <s v="Sep 6, 2015"/>
    <s v="Sep 6, 2015 10:19:24 PM PDT"/>
    <n v="5970841331"/>
    <x v="2"/>
    <m/>
    <m/>
    <s v="FBA Inventory Storage Fee"/>
    <m/>
    <m/>
    <m/>
    <m/>
    <m/>
    <m/>
    <n v="0"/>
    <n v="0"/>
    <n v="0"/>
    <n v="0"/>
    <n v="0"/>
    <n v="0"/>
    <n v="0"/>
    <n v="0"/>
    <n v="-94.5"/>
    <n v="-94.5"/>
  </r>
  <r>
    <x v="7"/>
    <s v="Sep 6, 2015"/>
    <s v="Sep 6, 2015 10:38:05 PM PDT"/>
    <n v="5970841331"/>
    <x v="3"/>
    <s v="111-1854213-6429859"/>
    <s v="rug_wrench_200_2x8_fba"/>
    <s v="Rug Wrench Washable Non Slip Rug Pad - Protect Floors While Securing Rug and Making Vacuuming Easier"/>
    <n v="1"/>
    <s v="amazon.com"/>
    <s v="Amazon"/>
    <s v="PACIFIC PALISADES"/>
    <s v="CA"/>
    <s v="90272-2507"/>
    <n v="14.83"/>
    <n v="0"/>
    <n v="0"/>
    <n v="0"/>
    <n v="0"/>
    <n v="-2.2200000000000002"/>
    <n v="-1.67"/>
    <n v="0"/>
    <n v="0"/>
    <n v="10.94"/>
  </r>
  <r>
    <x v="7"/>
    <s v="Sep 6, 2015"/>
    <s v="Sep 6, 2015 10:38:05 PM PDT"/>
    <n v="5970841331"/>
    <x v="3"/>
    <s v="111-1854213-6429859"/>
    <s v="rug_wrench_200_3x5_fba"/>
    <s v="Rug Wrench Washable Non Slip Rug Pad - Protect Floors While Securing Rug and Making Vacuuming Easier"/>
    <n v="1"/>
    <s v="amazon.com"/>
    <s v="Amazon"/>
    <s v="PACIFIC PALISADES"/>
    <s v="CA"/>
    <s v="90272-2507"/>
    <n v="12.83"/>
    <n v="0"/>
    <n v="0"/>
    <n v="0"/>
    <n v="0"/>
    <n v="-1.92"/>
    <n v="-2.67"/>
    <n v="0"/>
    <n v="0"/>
    <n v="8.24"/>
  </r>
  <r>
    <x v="7"/>
    <s v="Sep 7, 2015"/>
    <s v="Sep 7, 2015 1:06:03 AM PDT"/>
    <n v="5970841331"/>
    <x v="3"/>
    <s v="106-9989542-4362612"/>
    <s v="rug_wrench_200_2x8_fba"/>
    <s v="Rug Wrench Washable Non Slip Rug Pad - Protect Floors While Securing Rug and Making Vacuuming Easier"/>
    <n v="1"/>
    <s v="amazon.com"/>
    <s v="Amazon"/>
    <s v="PHILADELPHIA"/>
    <s v="PA"/>
    <n v="19130"/>
    <n v="14.83"/>
    <n v="0"/>
    <n v="0"/>
    <n v="0"/>
    <n v="0"/>
    <n v="-2.2200000000000002"/>
    <n v="-2.67"/>
    <n v="0"/>
    <n v="0"/>
    <n v="9.94"/>
  </r>
  <r>
    <x v="7"/>
    <s v="Sep 7, 2015"/>
    <s v="Sep 7, 2015 2:01:08 AM PDT"/>
    <n v="5970841331"/>
    <x v="3"/>
    <s v="115-4496775-2720211"/>
    <s v="rug_wrench_200_3x5_fba"/>
    <s v="Rug Wrench Washable Non Slip Rug Pad - Protect Floors While Securing Rug and Making Vacuuming Easier"/>
    <n v="1"/>
    <s v="amazon.com"/>
    <s v="Amazon"/>
    <s v="BOUND BROOK"/>
    <s v="NJ"/>
    <s v="08805-2033"/>
    <n v="12.83"/>
    <n v="0"/>
    <n v="0"/>
    <n v="0"/>
    <n v="0"/>
    <n v="-1.92"/>
    <n v="-2.67"/>
    <n v="0"/>
    <n v="0"/>
    <n v="8.24"/>
  </r>
  <r>
    <x v="7"/>
    <s v="Sep 7, 2015"/>
    <s v="Sep 7, 2015 2:01:19 AM PDT"/>
    <n v="5970841331"/>
    <x v="3"/>
    <s v="002-9821950-6772251"/>
    <s v="rug_wrench_200_2x8_fba"/>
    <s v="Rug Wrench Washable Non Slip Rug Pad - Protect Floors While Securing Rug and Making Vacuuming Easier"/>
    <n v="1"/>
    <s v="amazon.com"/>
    <s v="Amazon"/>
    <s v="ALLIANCE"/>
    <s v="OH"/>
    <s v="44601-3658"/>
    <n v="14.83"/>
    <n v="0"/>
    <n v="0"/>
    <n v="0"/>
    <n v="0"/>
    <n v="-2.2200000000000002"/>
    <n v="-2.67"/>
    <n v="0"/>
    <n v="0"/>
    <n v="9.94"/>
  </r>
  <r>
    <x v="7"/>
    <s v="Sep 7, 2015"/>
    <s v="Sep 7, 2015 7:09:48 AM PDT"/>
    <n v="5970841331"/>
    <x v="4"/>
    <m/>
    <m/>
    <s v="To your account ending in: 1194, Federal ACH Trace ID: 091000013657766"/>
    <m/>
    <m/>
    <m/>
    <m/>
    <m/>
    <m/>
    <n v="0"/>
    <n v="0"/>
    <n v="0"/>
    <n v="0"/>
    <n v="0"/>
    <n v="0"/>
    <n v="0"/>
    <n v="0"/>
    <n v="-2604.83"/>
    <n v="-2604.83"/>
  </r>
  <r>
    <x v="7"/>
    <s v="Sep 7, 2015"/>
    <s v="Sep 7, 2015 10:42:59 AM PDT"/>
    <n v="5970841331"/>
    <x v="3"/>
    <s v="114-7555212-3437802"/>
    <s v="rug_wrench_200_2x8_fba"/>
    <s v="Rug Wrench Washable Non Slip Rug Pad - Protect Floors While Securing Rug and Making Vacuuming Easier"/>
    <n v="1"/>
    <s v="amazon.com"/>
    <s v="Amazon"/>
    <s v="PHILADELPHIA"/>
    <s v="PA"/>
    <s v="19106-3201"/>
    <n v="14.83"/>
    <n v="3.59"/>
    <n v="0"/>
    <n v="-3.59"/>
    <n v="0"/>
    <n v="-2.2200000000000002"/>
    <n v="-2.67"/>
    <n v="0"/>
    <n v="0"/>
    <n v="9.94"/>
  </r>
  <r>
    <x v="7"/>
    <s v="Sep 7, 2015"/>
    <s v="Sep 7, 2015 4:22:28 PM PDT"/>
    <n v="5970841331"/>
    <x v="3"/>
    <s v="105-7315978-4211408"/>
    <s v="rug_wrench_200_4x6_fba"/>
    <s v="Rug Wrench Washable Non Slip Rug Pad - Protect Floors While Securing Rug and Making Vacuuming Easier"/>
    <n v="1"/>
    <s v="amazon.com"/>
    <s v="Amazon"/>
    <s v="Edmond"/>
    <s v="OK"/>
    <n v="73012"/>
    <n v="16.829999999999998"/>
    <n v="4.72"/>
    <n v="0"/>
    <n v="0"/>
    <n v="0"/>
    <n v="-2.52"/>
    <n v="-8.74"/>
    <n v="0"/>
    <n v="0"/>
    <n v="10.29"/>
  </r>
  <r>
    <x v="7"/>
    <s v="Sep 8, 2015"/>
    <s v="Sep 8, 2015 12:23:09 AM PDT"/>
    <n v="5970841331"/>
    <x v="3"/>
    <s v="111-0244900-3818602"/>
    <s v="rug_wrench_200_2x8_fba"/>
    <s v="Rug Wrench Washable Non Slip Rug Pad - Protect Floors While Securing Rug and Making Vacuuming Easier"/>
    <n v="1"/>
    <s v="amazon.com"/>
    <s v="Amazon"/>
    <s v="SAINT LOUIS"/>
    <s v="MO"/>
    <s v="63109-2351"/>
    <n v="14.83"/>
    <n v="0"/>
    <n v="0"/>
    <n v="0"/>
    <n v="0"/>
    <n v="-2.2200000000000002"/>
    <n v="-2.67"/>
    <n v="0"/>
    <n v="0"/>
    <n v="9.94"/>
  </r>
  <r>
    <x v="7"/>
    <s v="Sep 8, 2015"/>
    <s v="Sep 8, 2015 1:13:22 AM PDT"/>
    <n v="5970841331"/>
    <x v="3"/>
    <s v="113-1232262-9731444"/>
    <s v="rug_wrench_200_3x5_fba"/>
    <s v="Rug Wrench Washable Non Slip Rug Pad - Protect Floors While Securing Rug and Making Vacuuming Easier"/>
    <n v="1"/>
    <s v="amazon.com"/>
    <s v="Amazon"/>
    <s v="CHICAGO"/>
    <s v="IL"/>
    <s v="60601-2608"/>
    <n v="12.83"/>
    <n v="0"/>
    <n v="0"/>
    <n v="0"/>
    <n v="0"/>
    <n v="-1.92"/>
    <n v="-2.67"/>
    <n v="0"/>
    <n v="0"/>
    <n v="8.24"/>
  </r>
  <r>
    <x v="7"/>
    <s v="Sep 8, 2015"/>
    <s v="Sep 8, 2015 2:37:51 AM PDT"/>
    <n v="5970841331"/>
    <x v="3"/>
    <s v="108-5312222-0921003"/>
    <s v="rug_wrench_200_5x8_fba"/>
    <s v="Rug Wrench Washable Non Slip Rug Pad - Protect Floors While Securing Rug and Making Vacuuming Easier"/>
    <n v="1"/>
    <s v="amazon.com"/>
    <s v="Amazon"/>
    <s v="CHICAGO"/>
    <s v="IL"/>
    <s v="60647-5213"/>
    <n v="19.829999999999998"/>
    <n v="0"/>
    <n v="0"/>
    <n v="0"/>
    <n v="0"/>
    <n v="-2.97"/>
    <n v="-4.41"/>
    <n v="0"/>
    <n v="0"/>
    <n v="12.45"/>
  </r>
  <r>
    <x v="7"/>
    <s v="Sep 8, 2015"/>
    <s v="Sep 8, 2015 3:21:29 AM PDT"/>
    <n v="5970841331"/>
    <x v="3"/>
    <s v="103-2278217-5089032"/>
    <s v="rug_wrench_200_2x8_fba"/>
    <s v="Rug Wrench Washable Non Slip Rug Pad - Protect Floors While Securing Rug and Making Vacuuming Easier"/>
    <n v="1"/>
    <s v="amazon.com"/>
    <s v="Amazon"/>
    <s v="Cupertino"/>
    <s v="ca"/>
    <n v="95014"/>
    <n v="14.83"/>
    <n v="0"/>
    <n v="0"/>
    <n v="0"/>
    <n v="0"/>
    <n v="-2.2200000000000002"/>
    <n v="-2.67"/>
    <n v="0"/>
    <n v="0"/>
    <n v="9.94"/>
  </r>
  <r>
    <x v="7"/>
    <s v="Sep 8, 2015"/>
    <s v="Sep 8, 2015 4:46:30 AM PDT"/>
    <n v="5970841331"/>
    <x v="3"/>
    <s v="111-9735664-6399469"/>
    <s v="rug_wrench_200_2x8_fba"/>
    <s v="Rug Wrench Washable Non Slip Rug Pad - Protect Floors While Securing Rug and Making Vacuuming Easier"/>
    <n v="1"/>
    <s v="amazon.com"/>
    <s v="Amazon"/>
    <s v="TUCSON"/>
    <s v="AZ"/>
    <s v="85750-1393"/>
    <n v="14.83"/>
    <n v="0"/>
    <n v="0"/>
    <n v="0"/>
    <n v="0"/>
    <n v="-2.2200000000000002"/>
    <n v="-2.67"/>
    <n v="0"/>
    <n v="0"/>
    <n v="9.94"/>
  </r>
  <r>
    <x v="7"/>
    <s v="Sep 8, 2015"/>
    <s v="Sep 8, 2015 4:52:38 AM PDT"/>
    <n v="5970841331"/>
    <x v="3"/>
    <s v="107-7719239-7652238"/>
    <s v="rug_wrench_200_3x5_fba"/>
    <s v="Rug Wrench Washable Non Slip Rug Pad - Protect Floors While Securing Rug and Making Vacuuming Easier"/>
    <n v="1"/>
    <s v="amazon.com"/>
    <s v="Amazon"/>
    <s v="ROCKLIN"/>
    <s v="CA"/>
    <s v="95765-5546"/>
    <n v="12.83"/>
    <n v="0"/>
    <n v="0"/>
    <n v="0"/>
    <n v="0"/>
    <n v="-1.92"/>
    <n v="-2.67"/>
    <n v="0"/>
    <n v="0"/>
    <n v="8.24"/>
  </r>
  <r>
    <x v="7"/>
    <s v="Sep 8, 2015"/>
    <s v="Sep 8, 2015 12:32:23 PM PDT"/>
    <n v="5970841331"/>
    <x v="3"/>
    <s v="109-5686352-3602654"/>
    <s v="rug_wrench_200_5x8_fba"/>
    <s v="Rug Wrench Washable Non Slip Rug Pad - Protect Floors While Securing Rug and Making Vacuuming Easier"/>
    <n v="1"/>
    <s v="amazon.com"/>
    <s v="Amazon"/>
    <s v="LACON"/>
    <s v="IL"/>
    <s v="61540-8914"/>
    <n v="19.829999999999998"/>
    <n v="0"/>
    <n v="0"/>
    <n v="0"/>
    <n v="0"/>
    <n v="-2.97"/>
    <n v="-4.41"/>
    <n v="0"/>
    <n v="0"/>
    <n v="12.45"/>
  </r>
  <r>
    <x v="7"/>
    <s v="Sep 8, 2015"/>
    <s v="Sep 8, 2015 1:34:54 PM PDT"/>
    <n v="5970841331"/>
    <x v="3"/>
    <s v="103-9815498-8221804"/>
    <s v="rug_wrench_200_5x8_fba"/>
    <s v="Rug Wrench Washable Non Slip Rug Pad - Protect Floors While Securing Rug and Making Vacuuming Easier"/>
    <n v="1"/>
    <s v="amazon.com"/>
    <s v="Amazon"/>
    <s v="MIAMI BEACH"/>
    <s v="FL"/>
    <s v="33140-2200"/>
    <n v="19.829999999999998"/>
    <n v="0"/>
    <n v="0"/>
    <n v="0"/>
    <n v="0"/>
    <n v="-2.97"/>
    <n v="-4.41"/>
    <n v="0"/>
    <n v="0"/>
    <n v="12.45"/>
  </r>
  <r>
    <x v="7"/>
    <s v="Sep 8, 2015"/>
    <s v="Sep 8, 2015 2:23:20 PM PDT"/>
    <n v="5970841331"/>
    <x v="3"/>
    <s v="109-7443729-4338605"/>
    <s v="rug_wrench_200_2x8_fba"/>
    <s v="Rug Wrench Washable Non Slip Rug Pad - Protect Floors While Securing Rug and Making Vacuuming Easier"/>
    <n v="4"/>
    <s v="amazon.com"/>
    <s v="Amazon"/>
    <s v="Alameda"/>
    <s v="CA"/>
    <s v="94501-1769"/>
    <n v="59.32"/>
    <n v="0"/>
    <n v="0"/>
    <n v="0"/>
    <n v="0"/>
    <n v="-8.8800000000000008"/>
    <n v="-7.68"/>
    <n v="0"/>
    <n v="0"/>
    <n v="42.76"/>
  </r>
  <r>
    <x v="7"/>
    <s v="Sep 8, 2015"/>
    <s v="Sep 8, 2015 2:50:27 PM PDT"/>
    <n v="5970841331"/>
    <x v="3"/>
    <s v="116-9600006-1571437"/>
    <s v="rug_wrench_200_5x8_fba"/>
    <s v="Rug Wrench Washable Non Slip Rug Pad - Protect Floors While Securing Rug and Making Vacuuming Easier"/>
    <n v="1"/>
    <s v="amazon.com"/>
    <s v="Amazon"/>
    <s v="GEORGETOWN"/>
    <s v="TX"/>
    <s v="78626-1971"/>
    <n v="19.829999999999998"/>
    <n v="0"/>
    <n v="0"/>
    <n v="0"/>
    <n v="0"/>
    <n v="-2.97"/>
    <n v="-4.41"/>
    <n v="0"/>
    <n v="0"/>
    <n v="12.45"/>
  </r>
  <r>
    <x v="7"/>
    <s v="Sep 8, 2015"/>
    <s v="Sep 8, 2015 8:20:50 PM PDT"/>
    <n v="5970841331"/>
    <x v="3"/>
    <s v="104-1783189-9577815"/>
    <s v="rug_wrench_200_4x6_fba"/>
    <s v="Rug Wrench Washable Non Slip Rug Pad - Protect Floors While Securing Rug and Making Vacuuming Easier"/>
    <n v="1"/>
    <s v="amazon.com"/>
    <s v="Amazon"/>
    <s v="MOUNT PLEASANT"/>
    <s v="SC"/>
    <s v="29464-6224"/>
    <n v="16.829999999999998"/>
    <n v="0"/>
    <n v="0"/>
    <n v="0"/>
    <n v="0"/>
    <n v="-2.52"/>
    <n v="-4.0199999999999996"/>
    <n v="0"/>
    <n v="0"/>
    <n v="10.29"/>
  </r>
  <r>
    <x v="7"/>
    <s v="Sep 8, 2015"/>
    <s v="Sep 8, 2015 8:25:58 PM PDT"/>
    <n v="5970841331"/>
    <x v="3"/>
    <s v="103-0055379-3424278"/>
    <s v="rug_wrench_200_3x5_fba"/>
    <s v="Rug Wrench Washable Non Slip Rug Pad - Protect Floors While Securing Rug and Making Vacuuming Easier"/>
    <n v="2"/>
    <s v="amazon.com"/>
    <s v="Amazon"/>
    <s v="ORANGEBURG"/>
    <s v="SC"/>
    <s v="29115-7475"/>
    <n v="25.66"/>
    <n v="0"/>
    <n v="0"/>
    <n v="0"/>
    <n v="0"/>
    <n v="-3.84"/>
    <n v="-4.34"/>
    <n v="0"/>
    <n v="0"/>
    <n v="17.48"/>
  </r>
  <r>
    <x v="7"/>
    <s v="Sep 8, 2015"/>
    <s v="Sep 8, 2015 10:10:28 PM PDT"/>
    <n v="5970841331"/>
    <x v="3"/>
    <s v="115-9536004-1503464"/>
    <s v="rug_wrench_200_3x5_fba"/>
    <s v="Rug Wrench Washable Non Slip Rug Pad - Protect Floors While Securing Rug and Making Vacuuming Easier"/>
    <n v="2"/>
    <s v="amazon.com"/>
    <s v="Amazon"/>
    <s v="Houston"/>
    <s v="TX"/>
    <n v="77056"/>
    <n v="25.66"/>
    <n v="0"/>
    <n v="0"/>
    <n v="0"/>
    <n v="0"/>
    <n v="-3.84"/>
    <n v="-4.34"/>
    <n v="0"/>
    <n v="0"/>
    <n v="17.48"/>
  </r>
  <r>
    <x v="7"/>
    <s v="Sep 9, 2015"/>
    <s v="Sep 9, 2015 12:17:49 AM PDT"/>
    <n v="5970841331"/>
    <x v="3"/>
    <s v="105-3324421-2780200"/>
    <s v="rug_wrench_200_2x8_fba"/>
    <s v="Rug Wrench Washable Non Slip Rug Pad - Protect Floors While Securing Rug and Making Vacuuming Easier"/>
    <n v="1"/>
    <s v="amazon.com"/>
    <s v="Amazon"/>
    <s v="bismarck"/>
    <s v="north dakota"/>
    <n v="58501"/>
    <n v="14.83"/>
    <n v="0"/>
    <n v="0"/>
    <n v="0"/>
    <n v="0"/>
    <n v="-2.2200000000000002"/>
    <n v="-2.67"/>
    <n v="0"/>
    <n v="0"/>
    <n v="9.94"/>
  </r>
  <r>
    <x v="7"/>
    <s v="Sep 9, 2015"/>
    <s v="Sep 9, 2015 6:10:39 AM PDT"/>
    <n v="5970841331"/>
    <x v="3"/>
    <s v="108-3302989-3961806"/>
    <s v="rug_wrench_200_3x5_fba"/>
    <s v="Rug Wrench Washable Non Slip Rug Pad - Protect Floors While Securing Rug and Making Vacuuming Easier"/>
    <n v="1"/>
    <s v="amazon.com"/>
    <s v="Amazon"/>
    <s v="SHEFFIELD"/>
    <s v="MA"/>
    <s v="01257-9638"/>
    <n v="12.83"/>
    <n v="0"/>
    <n v="0"/>
    <n v="0"/>
    <n v="0"/>
    <n v="-1.92"/>
    <n v="-2.67"/>
    <n v="0"/>
    <n v="0"/>
    <n v="8.24"/>
  </r>
  <r>
    <x v="7"/>
    <s v="Sep 9, 2015"/>
    <s v="Sep 9, 2015 7:46:30 AM PDT"/>
    <n v="5970841331"/>
    <x v="3"/>
    <s v="002-1069924-3341009"/>
    <s v="rug_wrench_200_4x6_fba"/>
    <s v="Rug Wrench Washable Non Slip Rug Pad - Protect Floors While Securing Rug and Making Vacuuming Easier"/>
    <n v="1"/>
    <s v="amazon.com"/>
    <s v="Amazon"/>
    <s v="DELRAY BEACH"/>
    <s v="FL"/>
    <s v="33446-3666"/>
    <n v="16.829999999999998"/>
    <n v="0"/>
    <n v="0"/>
    <n v="0"/>
    <n v="0"/>
    <n v="-2.52"/>
    <n v="-4.0199999999999996"/>
    <n v="0"/>
    <n v="0"/>
    <n v="10.29"/>
  </r>
  <r>
    <x v="7"/>
    <s v="Sep 9, 2015"/>
    <s v="Sep 9, 2015 10:28:30 AM PDT"/>
    <n v="5970841331"/>
    <x v="3"/>
    <s v="002-3011474-9407448"/>
    <s v="rug_wrench_200_2x8_fba"/>
    <s v="Rug Wrench Washable Non Slip Rug Pad - Protect Floors While Securing Rug and Making Vacuuming Easier"/>
    <n v="1"/>
    <s v="amazon.com"/>
    <s v="Amazon"/>
    <s v="NEW YORK"/>
    <s v="NY"/>
    <s v="10010-1915"/>
    <n v="14.83"/>
    <n v="1.28"/>
    <n v="0"/>
    <n v="-1.28"/>
    <n v="0"/>
    <n v="-2.2200000000000002"/>
    <n v="-2.67"/>
    <n v="0"/>
    <n v="0"/>
    <n v="9.94"/>
  </r>
  <r>
    <x v="7"/>
    <s v="Sep 9, 2015"/>
    <s v="Sep 9, 2015 10:42:38 AM PDT"/>
    <n v="5970841331"/>
    <x v="5"/>
    <s v="115-0759406-4214602"/>
    <s v="rug_wrench_200_5x8_fba"/>
    <s v="Rug Wrench Washable Non Slip Rug Pad - Protect Floors While Securing Rug and Making Vacuuming Easier"/>
    <n v="1"/>
    <s v="amazon.com"/>
    <s v="Amazon"/>
    <s v="MIAMI"/>
    <s v="FL"/>
    <s v="33131-2668"/>
    <n v="0"/>
    <n v="0"/>
    <n v="0"/>
    <n v="0"/>
    <n v="0"/>
    <n v="0"/>
    <n v="0"/>
    <n v="0"/>
    <n v="-2.5299999999999998"/>
    <n v="-2.5299999999999998"/>
  </r>
  <r>
    <x v="7"/>
    <s v="Sep 9, 2015"/>
    <s v="Sep 9, 2015 12:10:11 PM PDT"/>
    <n v="5970841331"/>
    <x v="3"/>
    <s v="114-7729903-8026667"/>
    <s v="rug_wrench_200_5x8_fba"/>
    <s v="Rug Wrench Washable Non Slip Rug Pad - Protect Floors While Securing Rug and Making Vacuuming Easier"/>
    <n v="1"/>
    <s v="amazon.com"/>
    <s v="Amazon"/>
    <s v="West Hollywood"/>
    <s v="CA"/>
    <n v="90069"/>
    <n v="19.829999999999998"/>
    <n v="0"/>
    <n v="0"/>
    <n v="0"/>
    <n v="0"/>
    <n v="-5.94"/>
    <n v="-3.41"/>
    <n v="0"/>
    <n v="0"/>
    <n v="10.48"/>
  </r>
  <r>
    <x v="7"/>
    <s v="Sep 9, 2015"/>
    <s v="Sep 9, 2015 12:10:11 PM PDT"/>
    <n v="5970841331"/>
    <x v="3"/>
    <s v="114-7729903-8026667"/>
    <s v="rug_wrench_200_5x8_fba"/>
    <s v="Rug Wrench Washable Non Slip Rug Pad - Protect Floors While Securing Rug and Making Vacuuming Easier"/>
    <n v="1"/>
    <s v="amazon.com"/>
    <s v="Amazon"/>
    <s v="West Hollywood"/>
    <s v="CA"/>
    <n v="90069"/>
    <n v="19.829999999999998"/>
    <n v="0"/>
    <n v="0"/>
    <n v="0"/>
    <n v="0"/>
    <n v="0"/>
    <n v="-4.41"/>
    <n v="0"/>
    <n v="0"/>
    <n v="15.42"/>
  </r>
  <r>
    <x v="7"/>
    <s v="Sep 9, 2015"/>
    <s v="Sep 9, 2015 2:18:07 PM PDT"/>
    <n v="5970841331"/>
    <x v="3"/>
    <s v="109-9356292-8102642"/>
    <s v="rug_wrench_200_4x6_fba"/>
    <s v="Rug Wrench Washable Non Slip Rug Pad - Protect Floors While Securing Rug and Making Vacuuming Easier"/>
    <n v="3"/>
    <s v="amazon.com"/>
    <s v="Amazon"/>
    <s v="APO"/>
    <s v="AE"/>
    <s v="09021-0003"/>
    <n v="50.49"/>
    <n v="0"/>
    <n v="0"/>
    <n v="0"/>
    <n v="0"/>
    <n v="-7.56"/>
    <n v="-9.06"/>
    <n v="0"/>
    <n v="0"/>
    <n v="33.869999999999997"/>
  </r>
  <r>
    <x v="7"/>
    <s v="Sep 9, 2015"/>
    <s v="Sep 9, 2015 2:18:07 PM PDT"/>
    <n v="5970841331"/>
    <x v="3"/>
    <s v="109-9356292-8102642"/>
    <s v="rug_wrench_200_2x8_fba"/>
    <s v="Rug Wrench Washable Non Slip Rug Pad - Protect Floors While Securing Rug and Making Vacuuming Easier"/>
    <n v="1"/>
    <s v="amazon.com"/>
    <s v="Amazon"/>
    <s v="APO"/>
    <s v="AE"/>
    <s v="09021-0003"/>
    <n v="14.83"/>
    <n v="0"/>
    <n v="0"/>
    <n v="0"/>
    <n v="0"/>
    <n v="-2.2200000000000002"/>
    <n v="-2.67"/>
    <n v="0"/>
    <n v="0"/>
    <n v="9.94"/>
  </r>
  <r>
    <x v="7"/>
    <s v="Sep 9, 2015"/>
    <s v="Sep 9, 2015 2:21:01 PM PDT"/>
    <n v="5970841331"/>
    <x v="3"/>
    <s v="113-7282171-0577032"/>
    <s v="rug_wrench_200_5x8_fba"/>
    <s v="Rug Wrench Washable Non Slip Rug Pad - Protect Floors While Securing Rug and Making Vacuuming Easier"/>
    <n v="1"/>
    <s v="amazon.com"/>
    <s v="Amazon"/>
    <s v="FORT WORTH"/>
    <s v="TX"/>
    <s v="76109-3503"/>
    <n v="19.829999999999998"/>
    <n v="0"/>
    <n v="0"/>
    <n v="0"/>
    <n v="0"/>
    <n v="-2.97"/>
    <n v="-4.41"/>
    <n v="0"/>
    <n v="0"/>
    <n v="12.45"/>
  </r>
  <r>
    <x v="7"/>
    <s v="Sep 9, 2015"/>
    <s v="Sep 9, 2015 2:21:01 PM PDT"/>
    <n v="5970841331"/>
    <x v="3"/>
    <s v="113-7282171-0577032"/>
    <s v="rug_wrench_200_3x5_fba"/>
    <s v="Rug Wrench Washable Non Slip Rug Pad - Protect Floors While Securing Rug and Making Vacuuming Easier"/>
    <n v="1"/>
    <s v="amazon.com"/>
    <s v="Amazon"/>
    <s v="FORT WORTH"/>
    <s v="TX"/>
    <s v="76109-3503"/>
    <n v="12.83"/>
    <n v="0"/>
    <n v="0"/>
    <n v="0"/>
    <n v="0"/>
    <n v="-1.92"/>
    <n v="-1.67"/>
    <n v="0"/>
    <n v="0"/>
    <n v="9.24"/>
  </r>
  <r>
    <x v="7"/>
    <s v="Sep 9, 2015"/>
    <s v="Sep 9, 2015 2:50:44 PM PDT"/>
    <n v="5970841331"/>
    <x v="3"/>
    <s v="107-2177938-2603426"/>
    <s v="rug_wrench_200_5x8_fba"/>
    <s v="Rug Wrench Washable Non Slip Rug Pad - Protect Floors While Securing Rug and Making Vacuuming Easier"/>
    <n v="1"/>
    <s v="amazon.com"/>
    <s v="Amazon"/>
    <s v="LOS ANGELES"/>
    <s v="CA"/>
    <s v="90013-1132"/>
    <n v="19.829999999999998"/>
    <n v="4.8"/>
    <n v="0"/>
    <n v="0"/>
    <n v="0"/>
    <n v="-2.97"/>
    <n v="-9.2100000000000009"/>
    <n v="0"/>
    <n v="0"/>
    <n v="12.45"/>
  </r>
  <r>
    <x v="7"/>
    <s v="Sep 9, 2015"/>
    <s v="Sep 9, 2015 3:34:15 PM PDT"/>
    <n v="5970841331"/>
    <x v="3"/>
    <s v="106-9180969-8652257"/>
    <s v="rug_wrench_200_3x5_fba"/>
    <s v="Rug Wrench Washable Non Slip Rug Pad - Protect Floors While Securing Rug and Making Vacuuming Easier"/>
    <n v="1"/>
    <s v="amazon.com"/>
    <s v="Amazon"/>
    <s v="CHICAGO"/>
    <s v="IL"/>
    <s v="60625-3762"/>
    <n v="12.83"/>
    <n v="0"/>
    <n v="0"/>
    <n v="0"/>
    <n v="0"/>
    <n v="-1.92"/>
    <n v="-2.67"/>
    <n v="0"/>
    <n v="0"/>
    <n v="8.24"/>
  </r>
  <r>
    <x v="7"/>
    <s v="Sep 9, 2015"/>
    <s v="Sep 9, 2015 3:41:51 PM PDT"/>
    <n v="5970841331"/>
    <x v="3"/>
    <s v="105-5826951-0181036"/>
    <s v="rug_wrench_200_2x4_fba"/>
    <s v="Rug Wrench Washable Non Slip Rug Pad - Protect Floors While Securing Rug and Making Vacuuming Easier"/>
    <n v="1"/>
    <s v="amazon.com"/>
    <s v="Amazon"/>
    <s v="Washington"/>
    <s v="DC"/>
    <n v="20009"/>
    <n v="9.83"/>
    <n v="2.46"/>
    <n v="0"/>
    <n v="-2.46"/>
    <n v="0"/>
    <n v="-1.47"/>
    <n v="-2.54"/>
    <n v="0"/>
    <n v="0"/>
    <n v="5.82"/>
  </r>
  <r>
    <x v="7"/>
    <s v="Sep 9, 2015"/>
    <s v="Sep 9, 2015 4:43:46 PM PDT"/>
    <n v="5970841331"/>
    <x v="3"/>
    <s v="116-3418521-5569014"/>
    <s v="rug_wrench_200_2x8_fba"/>
    <s v="Rug Wrench Washable Non Slip Rug Pad - Protect Floors While Securing Rug and Making Vacuuming Easier"/>
    <n v="1"/>
    <s v="amazon.com"/>
    <s v="Amazon"/>
    <s v="PEBBLE BEACH"/>
    <s v="CA"/>
    <s v="93953-3200"/>
    <n v="14.83"/>
    <n v="0"/>
    <n v="0"/>
    <n v="0"/>
    <n v="0"/>
    <n v="-2.2200000000000002"/>
    <n v="-2.67"/>
    <n v="0"/>
    <n v="0"/>
    <n v="9.94"/>
  </r>
  <r>
    <x v="7"/>
    <s v="Sep 9, 2015"/>
    <s v="Sep 9, 2015 5:58:10 PM PDT"/>
    <n v="5970841331"/>
    <x v="3"/>
    <s v="102-7105601-2427411"/>
    <s v="rug_wrench_200_2x8_fba"/>
    <s v="Rug Wrench Washable Non Slip Rug Pad - Protect Floors While Securing Rug and Making Vacuuming Easier"/>
    <n v="2"/>
    <s v="amazon.com"/>
    <s v="Amazon"/>
    <s v="San Francisco"/>
    <s v="CA"/>
    <n v="94115"/>
    <n v="29.66"/>
    <n v="0"/>
    <n v="0"/>
    <n v="0"/>
    <n v="0"/>
    <n v="-4.4400000000000004"/>
    <n v="-4.34"/>
    <n v="0"/>
    <n v="0"/>
    <n v="20.88"/>
  </r>
  <r>
    <x v="7"/>
    <s v="Sep 9, 2015"/>
    <s v="Sep 9, 2015 6:22:47 PM PDT"/>
    <n v="5970841331"/>
    <x v="3"/>
    <s v="111-4769047-5813022"/>
    <s v="rug_wrench_200_3x5_fba"/>
    <s v="Rug Wrench Washable Non Slip Rug Pad - Protect Floors While Securing Rug and Making Vacuuming Easier"/>
    <n v="4"/>
    <s v="amazon.com"/>
    <s v="Amazon"/>
    <s v="GRAND RIVERS"/>
    <s v="KY"/>
    <s v="42045-9060"/>
    <n v="51.32"/>
    <n v="0"/>
    <n v="0"/>
    <n v="0"/>
    <n v="0"/>
    <n v="-7.68"/>
    <n v="-7.68"/>
    <n v="0"/>
    <n v="0"/>
    <n v="35.96"/>
  </r>
  <r>
    <x v="7"/>
    <s v="Sep 9, 2015"/>
    <s v="Sep 9, 2015 6:26:43 PM PDT"/>
    <n v="5970841331"/>
    <x v="3"/>
    <s v="110-8344353-6809067"/>
    <s v="rug_wrench_200_5x8_fba"/>
    <s v="Rug Wrench Washable Non Slip Rug Pad - Protect Floors While Securing Rug and Making Vacuuming Easier"/>
    <n v="1"/>
    <s v="amazon.com"/>
    <s v="Amazon"/>
    <s v="hickory hills"/>
    <s v="IL"/>
    <n v="60457"/>
    <n v="19.829999999999998"/>
    <n v="0"/>
    <n v="0"/>
    <n v="0"/>
    <n v="0"/>
    <n v="-2.97"/>
    <n v="-4.41"/>
    <n v="0"/>
    <n v="0"/>
    <n v="12.45"/>
  </r>
  <r>
    <x v="7"/>
    <s v="Sep 9, 2015"/>
    <s v="Sep 9, 2015 6:26:43 PM PDT"/>
    <n v="5970841331"/>
    <x v="3"/>
    <s v="110-8344353-6809067"/>
    <s v="rug_wrench_200_2x8_fba"/>
    <s v="Rug Wrench Washable Non Slip Rug Pad - Protect Floors While Securing Rug and Making Vacuuming Easier"/>
    <n v="3"/>
    <s v="amazon.com"/>
    <s v="Amazon"/>
    <s v="hickory hills"/>
    <s v="IL"/>
    <n v="60457"/>
    <n v="44.49"/>
    <n v="0"/>
    <n v="0"/>
    <n v="0"/>
    <n v="0"/>
    <n v="-6.66"/>
    <n v="-5.01"/>
    <n v="0"/>
    <n v="0"/>
    <n v="32.82"/>
  </r>
  <r>
    <x v="7"/>
    <s v="Sep 9, 2015"/>
    <s v="Sep 9, 2015 6:26:43 PM PDT"/>
    <n v="5970841331"/>
    <x v="3"/>
    <s v="110-8344353-6809067"/>
    <s v="rug_wrench_200_3x5_fba"/>
    <s v="Rug Wrench Washable Non Slip Rug Pad - Protect Floors While Securing Rug and Making Vacuuming Easier"/>
    <n v="1"/>
    <s v="amazon.com"/>
    <s v="Amazon"/>
    <s v="hickory hills"/>
    <s v="IL"/>
    <n v="60457"/>
    <n v="12.83"/>
    <n v="0"/>
    <n v="0"/>
    <n v="0"/>
    <n v="0"/>
    <n v="-1.92"/>
    <n v="-1.67"/>
    <n v="0"/>
    <n v="0"/>
    <n v="9.24"/>
  </r>
  <r>
    <x v="7"/>
    <s v="Sep 9, 2015"/>
    <s v="Sep 9, 2015 9:49:36 PM PDT"/>
    <n v="5970841331"/>
    <x v="6"/>
    <s v="115-3923627-3970636"/>
    <s v="rug_wrench_200_5x8_fba"/>
    <s v="FBA Inventory Reimbursement - Customer Return"/>
    <n v="1"/>
    <m/>
    <m/>
    <m/>
    <m/>
    <m/>
    <n v="0"/>
    <n v="0"/>
    <n v="0"/>
    <n v="0"/>
    <n v="0"/>
    <n v="0"/>
    <n v="0"/>
    <n v="0"/>
    <n v="12.45"/>
    <n v="12.45"/>
  </r>
  <r>
    <x v="7"/>
    <s v="Sep 9, 2015"/>
    <s v="Sep 9, 2015 10:16:04 PM PDT"/>
    <n v="5970841331"/>
    <x v="3"/>
    <s v="111-8735882-6694610"/>
    <s v="rug_wrench_200_5x8_fba"/>
    <s v="Rug Wrench Washable Non Slip Rug Pad - Protect Floors While Securing Rug and Making Vacuuming Easier"/>
    <n v="1"/>
    <s v="amazon.com"/>
    <s v="Amazon"/>
    <s v="MARIETTA"/>
    <s v="GA"/>
    <s v="30066-2265"/>
    <n v="19.829999999999998"/>
    <n v="0"/>
    <n v="0"/>
    <n v="0"/>
    <n v="0"/>
    <n v="-2.97"/>
    <n v="-4.41"/>
    <n v="0"/>
    <n v="0"/>
    <n v="12.45"/>
  </r>
  <r>
    <x v="7"/>
    <s v="Sep 9, 2015"/>
    <s v="Sep 9, 2015 11:20:34 PM PDT"/>
    <n v="5970841331"/>
    <x v="3"/>
    <s v="114-2221262-4901039"/>
    <s v="rug_wrench_200_4x6_fba"/>
    <s v="Rug Wrench Washable Non Slip Rug Pad - Protect Floors While Securing Rug and Making Vacuuming Easier"/>
    <n v="1"/>
    <s v="amazon.com"/>
    <s v="Amazon"/>
    <s v="TAMPA"/>
    <s v="FL"/>
    <s v="33606-2356"/>
    <n v="16.829999999999998"/>
    <n v="8.84"/>
    <n v="0"/>
    <n v="0"/>
    <n v="0"/>
    <n v="-2.52"/>
    <n v="-12.86"/>
    <n v="0"/>
    <n v="0"/>
    <n v="10.29"/>
  </r>
  <r>
    <x v="7"/>
    <s v="Sep 10, 2015"/>
    <s v="Sep 10, 2015 9:45:04 AM PDT"/>
    <n v="5970841331"/>
    <x v="6"/>
    <m/>
    <s v="rug_wrench_200_2x8_fba"/>
    <s v="FBA Inventory Reimbursement - Lost:Warehouse"/>
    <n v="1"/>
    <m/>
    <m/>
    <m/>
    <m/>
    <m/>
    <n v="0"/>
    <n v="0"/>
    <n v="0"/>
    <n v="0"/>
    <n v="0"/>
    <n v="0"/>
    <n v="0"/>
    <n v="0"/>
    <n v="9.94"/>
    <n v="9.94"/>
  </r>
  <r>
    <x v="7"/>
    <s v="Sep 10, 2015"/>
    <s v="Sep 10, 2015 12:29:35 PM PDT"/>
    <n v="5970841331"/>
    <x v="3"/>
    <s v="106-2464503-2840267"/>
    <s v="rug_wrench_200_4x6_fba"/>
    <s v="Rug Wrench Washable Non Slip Rug Pad - Protect Floors While Securing Rug and Making Vacuuming Easier"/>
    <n v="1"/>
    <s v="amazon.com"/>
    <s v="Amazon"/>
    <s v="CINCINNATI"/>
    <s v="OHIO"/>
    <s v="45238-3701"/>
    <n v="16.829999999999998"/>
    <n v="0"/>
    <n v="0"/>
    <n v="0"/>
    <n v="0"/>
    <n v="-2.52"/>
    <n v="-3.02"/>
    <n v="0"/>
    <n v="0"/>
    <n v="11.29"/>
  </r>
  <r>
    <x v="7"/>
    <s v="Sep 10, 2015"/>
    <s v="Sep 10, 2015 12:29:35 PM PDT"/>
    <n v="5970841331"/>
    <x v="3"/>
    <s v="106-2464503-2840267"/>
    <s v="rug_wrench_200_5x8_fba"/>
    <s v="Rug Wrench Washable Non Slip Rug Pad - Protect Floors While Securing Rug and Making Vacuuming Easier"/>
    <n v="1"/>
    <s v="amazon.com"/>
    <s v="Amazon"/>
    <s v="CINCINNATI"/>
    <s v="OHIO"/>
    <s v="45238-3701"/>
    <n v="19.829999999999998"/>
    <n v="0"/>
    <n v="0"/>
    <n v="0"/>
    <n v="0"/>
    <n v="-2.97"/>
    <n v="-4.41"/>
    <n v="0"/>
    <n v="0"/>
    <n v="12.45"/>
  </r>
  <r>
    <x v="7"/>
    <s v="Sep 10, 2015"/>
    <s v="Sep 10, 2015 12:29:35 PM PDT"/>
    <n v="5970841331"/>
    <x v="3"/>
    <s v="106-2464503-2840267"/>
    <s v="rug_wrench_200_2x8_fba"/>
    <s v="Rug Wrench Washable Non Slip Rug Pad - Protect Floors While Securing Rug and Making Vacuuming Easier"/>
    <n v="1"/>
    <s v="amazon.com"/>
    <s v="Amazon"/>
    <s v="CINCINNATI"/>
    <s v="OHIO"/>
    <s v="45238-3701"/>
    <n v="14.83"/>
    <n v="0"/>
    <n v="0"/>
    <n v="0"/>
    <n v="0"/>
    <n v="-2.2200000000000002"/>
    <n v="-1.67"/>
    <n v="0"/>
    <n v="0"/>
    <n v="10.94"/>
  </r>
  <r>
    <x v="7"/>
    <s v="Sep 10, 2015"/>
    <s v="Sep 10, 2015 12:56:10 PM PDT"/>
    <n v="5970841331"/>
    <x v="3"/>
    <s v="116-7087716-6073041"/>
    <s v="rug_wrench_200_3x5_fba"/>
    <s v="Rug Wrench Washable Non Slip Rug Pad - Protect Floors While Securing Rug and Making Vacuuming Easier"/>
    <n v="1"/>
    <s v="amazon.com"/>
    <s v="Amazon"/>
    <s v="NEW ORLEANS"/>
    <s v="LA"/>
    <s v="70118-3948"/>
    <n v="12.83"/>
    <n v="0"/>
    <n v="0"/>
    <n v="0"/>
    <n v="0"/>
    <n v="-1.92"/>
    <n v="-2.67"/>
    <n v="0"/>
    <n v="0"/>
    <n v="8.24"/>
  </r>
  <r>
    <x v="7"/>
    <s v="Sep 10, 2015"/>
    <s v="Sep 10, 2015 1:56:56 PM PDT"/>
    <n v="5970841331"/>
    <x v="3"/>
    <s v="113-1038900-4597051"/>
    <s v="rug_wrench_200_5x8_fba"/>
    <s v="Rug Wrench Washable Non Slip Rug Pad - Protect Floors While Securing Rug and Making Vacuuming Easier"/>
    <n v="1"/>
    <s v="amazon.com"/>
    <s v="Amazon"/>
    <s v="BROOKLYN"/>
    <s v="NY"/>
    <s v="11201-1250"/>
    <n v="19.829999999999998"/>
    <n v="0"/>
    <n v="0"/>
    <n v="0"/>
    <n v="0"/>
    <n v="-2.97"/>
    <n v="-4.41"/>
    <n v="0"/>
    <n v="0"/>
    <n v="12.45"/>
  </r>
  <r>
    <x v="7"/>
    <s v="Sep 10, 2015"/>
    <s v="Sep 10, 2015 2:43:33 PM PDT"/>
    <n v="5970841331"/>
    <x v="3"/>
    <s v="002-5475050-1134603"/>
    <s v="rug_wrench_200_4x6_fba"/>
    <s v="Rug Wrench Washable Non Slip Rug Pad - Protect Floors While Securing Rug and Making Vacuuming Easier"/>
    <n v="2"/>
    <s v="amazon.com"/>
    <s v="Amazon"/>
    <s v="Pine Grove"/>
    <s v="CA"/>
    <s v="95665-9657"/>
    <n v="33.659999999999997"/>
    <n v="4.9400000000000004"/>
    <n v="0"/>
    <n v="-4.9400000000000004"/>
    <n v="0"/>
    <n v="-5.04"/>
    <n v="-7.04"/>
    <n v="0"/>
    <n v="0"/>
    <n v="21.58"/>
  </r>
  <r>
    <x v="7"/>
    <s v="Sep 10, 2015"/>
    <s v="Sep 10, 2015 4:35:29 PM PDT"/>
    <n v="5970841331"/>
    <x v="3"/>
    <s v="110-4791408-5561805"/>
    <s v="rug_wrench_200_2x4_fba"/>
    <s v="Rug Wrench Washable Non Slip Rug Pad - Protect Floors While Securing Rug and Making Vacuuming Easier"/>
    <n v="1"/>
    <s v="amazon.com"/>
    <s v="Amazon"/>
    <s v="APO"/>
    <s v="AE"/>
    <n v="9468"/>
    <n v="9.83"/>
    <n v="2.58"/>
    <n v="0"/>
    <n v="-2.58"/>
    <n v="0"/>
    <n v="-2.94"/>
    <n v="-1.54"/>
    <n v="0"/>
    <n v="0"/>
    <n v="5.35"/>
  </r>
  <r>
    <x v="7"/>
    <s v="Sep 10, 2015"/>
    <s v="Sep 10, 2015 4:35:29 PM PDT"/>
    <n v="5970841331"/>
    <x v="3"/>
    <s v="110-4791408-5561805"/>
    <s v="rug_wrench_200_2x4_fba"/>
    <s v="Rug Wrench Washable Non Slip Rug Pad - Protect Floors While Securing Rug and Making Vacuuming Easier"/>
    <n v="1"/>
    <s v="amazon.com"/>
    <s v="Amazon"/>
    <s v="APO"/>
    <s v="AE"/>
    <n v="9468"/>
    <n v="9.83"/>
    <n v="2.58"/>
    <n v="0"/>
    <n v="-2.58"/>
    <n v="0"/>
    <n v="0"/>
    <n v="-2.54"/>
    <n v="0"/>
    <n v="0"/>
    <n v="7.29"/>
  </r>
  <r>
    <x v="7"/>
    <s v="Sep 11, 2015"/>
    <s v="Sep 11, 2015 2:09:09 AM PDT"/>
    <n v="5970841331"/>
    <x v="3"/>
    <s v="104-0268622-5578644"/>
    <s v="rug_wrench_200_3x5_fba"/>
    <s v="Rug Wrench Washable Non Slip Rug Pad - Protect Floors While Securing Rug and Making Vacuuming Easier"/>
    <n v="1"/>
    <s v="amazon.com"/>
    <s v="Amazon"/>
    <s v="Sparta"/>
    <s v="NJ"/>
    <n v="7871"/>
    <n v="12.83"/>
    <n v="0"/>
    <n v="0"/>
    <n v="0"/>
    <n v="0"/>
    <n v="-1.92"/>
    <n v="-2.67"/>
    <n v="0"/>
    <n v="0"/>
    <n v="8.24"/>
  </r>
  <r>
    <x v="7"/>
    <s v="Sep 11, 2015"/>
    <s v="Sep 11, 2015 2:33:16 AM PDT"/>
    <n v="5970841331"/>
    <x v="3"/>
    <s v="107-9675317-9112241"/>
    <s v="rug_wrench_200_2x8_fba"/>
    <s v="Rug Wrench Washable Non Slip Rug Pad - Protect Floors While Securing Rug and Making Vacuuming Easier"/>
    <n v="1"/>
    <s v="amazon.com"/>
    <s v="Amazon"/>
    <s v="NASHVILLE"/>
    <s v="TN"/>
    <s v="37212-4203"/>
    <n v="14.83"/>
    <n v="0"/>
    <n v="0"/>
    <n v="0"/>
    <n v="0"/>
    <n v="-2.2200000000000002"/>
    <n v="-2.67"/>
    <n v="0"/>
    <n v="0"/>
    <n v="9.94"/>
  </r>
  <r>
    <x v="7"/>
    <s v="Sep 11, 2015"/>
    <s v="Sep 11, 2015 9:32:25 AM PDT"/>
    <n v="5970841331"/>
    <x v="3"/>
    <s v="110-8826790-4728203"/>
    <s v="rug_wrench_200_2x8_fba"/>
    <s v="Rug Wrench Washable Non Slip Rug Pad - Protect Floors While Securing Rug and Making Vacuuming Easier"/>
    <n v="1"/>
    <s v="amazon.com"/>
    <s v="Amazon"/>
    <s v="PORTLAND"/>
    <s v="OR"/>
    <s v="97233-4345"/>
    <n v="14.83"/>
    <n v="0"/>
    <n v="0"/>
    <n v="0"/>
    <n v="0"/>
    <n v="-4.4400000000000004"/>
    <n v="-1.67"/>
    <n v="0"/>
    <n v="0"/>
    <n v="8.7200000000000006"/>
  </r>
  <r>
    <x v="7"/>
    <s v="Sep 11, 2015"/>
    <s v="Sep 11, 2015 9:32:25 AM PDT"/>
    <n v="5970841331"/>
    <x v="3"/>
    <s v="110-8826790-4728203"/>
    <s v="rug_wrench_200_2x8_fba"/>
    <s v="Rug Wrench Washable Non Slip Rug Pad - Protect Floors While Securing Rug and Making Vacuuming Easier"/>
    <n v="1"/>
    <s v="amazon.com"/>
    <s v="Amazon"/>
    <s v="PORTLAND"/>
    <s v="OR"/>
    <s v="97233-4345"/>
    <n v="14.83"/>
    <n v="0"/>
    <n v="0"/>
    <n v="0"/>
    <n v="0"/>
    <n v="0"/>
    <n v="-2.67"/>
    <n v="0"/>
    <n v="0"/>
    <n v="12.16"/>
  </r>
  <r>
    <x v="7"/>
    <s v="Sep 11, 2015"/>
    <s v="Sep 11, 2015 6:09:08 PM PDT"/>
    <n v="5970841331"/>
    <x v="3"/>
    <s v="110-3546392-4023424"/>
    <s v="rug_wrench_200_4x6_fba"/>
    <s v="Rug Wrench Washable Non Slip Rug Pad - Protect Floors While Securing Rug and Making Vacuuming Easier"/>
    <n v="1"/>
    <s v="amazon.com"/>
    <s v="Amazon"/>
    <s v="NEW YORK"/>
    <s v="NY"/>
    <s v="10003-4358"/>
    <n v="16.829999999999998"/>
    <n v="3.99"/>
    <n v="0"/>
    <n v="-3.99"/>
    <n v="0"/>
    <n v="-2.52"/>
    <n v="-4.0199999999999996"/>
    <n v="0"/>
    <n v="0"/>
    <n v="10.29"/>
  </r>
  <r>
    <x v="7"/>
    <s v="Sep 12, 2015"/>
    <s v="Sep 12, 2015 12:00:27 AM PDT"/>
    <n v="5970841331"/>
    <x v="3"/>
    <s v="103-7412577-0551418"/>
    <s v="rug_wrench_200_2x8_fba"/>
    <s v="Rug Wrench Washable Non Slip Rug Pad - Protect Floors While Securing Rug and Making Vacuuming Easier"/>
    <n v="1"/>
    <s v="amazon.com"/>
    <s v="Amazon"/>
    <s v="CORAOPOLIS"/>
    <s v="PA"/>
    <s v="15108-3553"/>
    <n v="14.83"/>
    <n v="6.79"/>
    <n v="0"/>
    <n v="0"/>
    <n v="0"/>
    <n v="-2.2200000000000002"/>
    <n v="-9.4600000000000009"/>
    <n v="0"/>
    <n v="0"/>
    <n v="9.94"/>
  </r>
  <r>
    <x v="7"/>
    <s v="Sep 12, 2015"/>
    <s v="Sep 12, 2015 12:24:49 AM PDT"/>
    <n v="5970841331"/>
    <x v="3"/>
    <s v="115-9759187-8145058"/>
    <s v="rug_wrench_200_3x5_fba"/>
    <s v="Rug Wrench Washable Non Slip Rug Pad - Protect Floors While Securing Rug and Making Vacuuming Easier"/>
    <n v="1"/>
    <s v="amazon.com"/>
    <s v="Amazon"/>
    <s v="RICHARDSON"/>
    <s v="TX"/>
    <s v="75080-2910"/>
    <n v="12.83"/>
    <n v="0"/>
    <n v="0"/>
    <n v="0"/>
    <n v="0"/>
    <n v="-1.92"/>
    <n v="-2.67"/>
    <n v="0"/>
    <n v="0"/>
    <n v="8.24"/>
  </r>
  <r>
    <x v="7"/>
    <s v="Sep 12, 2015"/>
    <s v="Sep 12, 2015 11:10:08 AM PDT"/>
    <n v="5970841331"/>
    <x v="3"/>
    <s v="114-2348154-6198609"/>
    <s v="rug_wrench_200_4x6_fba"/>
    <s v="Rug Wrench Washable Non Slip Rug Pad - Protect Floors While Securing Rug and Making Vacuuming Easier"/>
    <n v="1"/>
    <s v="amazon.com"/>
    <s v="Amazon"/>
    <s v="LEE"/>
    <s v="MA"/>
    <s v="01238-9212"/>
    <n v="16.829999999999998"/>
    <n v="0"/>
    <n v="0"/>
    <n v="0"/>
    <n v="0"/>
    <n v="-2.52"/>
    <n v="-3.02"/>
    <n v="0"/>
    <n v="0"/>
    <n v="11.29"/>
  </r>
  <r>
    <x v="7"/>
    <s v="Sep 12, 2015"/>
    <s v="Sep 12, 2015 11:10:08 AM PDT"/>
    <n v="5970841331"/>
    <x v="3"/>
    <s v="114-2348154-6198609"/>
    <s v="rug_wrench_200_2x8_fba"/>
    <s v="Rug Wrench Washable Non Slip Rug Pad - Protect Floors While Securing Rug and Making Vacuuming Easier"/>
    <n v="1"/>
    <s v="amazon.com"/>
    <s v="Amazon"/>
    <s v="LEE"/>
    <s v="MA"/>
    <s v="01238-9212"/>
    <n v="14.83"/>
    <n v="0"/>
    <n v="0"/>
    <n v="0"/>
    <n v="0"/>
    <n v="-2.2200000000000002"/>
    <n v="-2.67"/>
    <n v="0"/>
    <n v="0"/>
    <n v="9.94"/>
  </r>
  <r>
    <x v="7"/>
    <s v="Sep 12, 2015"/>
    <s v="Sep 12, 2015 8:41:03 PM PDT"/>
    <n v="5970841331"/>
    <x v="3"/>
    <s v="115-7143073-7915429"/>
    <s v="rug_wrench_200_5x8_fba"/>
    <s v="Rug Wrench Washable Non Slip Rug Pad - Protect Floors While Securing Rug and Making Vacuuming Easier"/>
    <n v="1"/>
    <s v="amazon.com"/>
    <s v="Amazon"/>
    <s v="SAN DIEGO"/>
    <s v="CA"/>
    <s v="92122-5439"/>
    <n v="19.829999999999998"/>
    <n v="0"/>
    <n v="0"/>
    <n v="0"/>
    <n v="0"/>
    <n v="-2.97"/>
    <n v="-4.41"/>
    <n v="0"/>
    <n v="0"/>
    <n v="12.45"/>
  </r>
  <r>
    <x v="7"/>
    <s v="Sep 13, 2015"/>
    <s v="Sep 13, 2015 4:42:17 AM PDT"/>
    <n v="5970841331"/>
    <x v="3"/>
    <s v="109-7961137-2725831"/>
    <s v="rug_wrench_200_3x5_fba"/>
    <s v="Rug Wrench Washable Non Slip Rug Pad - Protect Floors While Securing Rug and Making Vacuuming Easier"/>
    <n v="1"/>
    <s v="amazon.com"/>
    <s v="Amazon"/>
    <s v="SOUTH DAYTONA"/>
    <s v="FL"/>
    <s v="32119-3511"/>
    <n v="12.83"/>
    <n v="0"/>
    <n v="0"/>
    <n v="0"/>
    <n v="0"/>
    <n v="-1.92"/>
    <n v="-2.67"/>
    <n v="0"/>
    <n v="0"/>
    <n v="8.24"/>
  </r>
  <r>
    <x v="7"/>
    <s v="Sep 13, 2015"/>
    <s v="Sep 13, 2015 1:23:20 PM PDT"/>
    <n v="5970841331"/>
    <x v="3"/>
    <s v="002-7539955-0216242"/>
    <s v="rug_wrench_200_3x5_fba"/>
    <s v="Rug Wrench Washable Non Slip Rug Pad - Protect Floors While Securing Rug and Making Vacuuming Easier"/>
    <n v="1"/>
    <s v="amazon.com"/>
    <s v="Amazon"/>
    <s v="Ann Arbor"/>
    <s v="MI"/>
    <n v="48104"/>
    <n v="12.83"/>
    <n v="0"/>
    <n v="0"/>
    <n v="0"/>
    <n v="0"/>
    <n v="-1.92"/>
    <n v="-2.67"/>
    <n v="0"/>
    <n v="0"/>
    <n v="8.24"/>
  </r>
  <r>
    <x v="7"/>
    <s v="Sep 13, 2015"/>
    <s v="Sep 13, 2015 7:55:36 PM PDT"/>
    <n v="5970841331"/>
    <x v="3"/>
    <s v="002-4268839-6016258"/>
    <s v="rug_wrench_200_5x8_fba"/>
    <s v="Rug Wrench Washable Non Slip Rug Pad - Protect Floors While Securing Rug and Making Vacuuming Easier"/>
    <n v="1"/>
    <s v="amazon.com"/>
    <s v="Amazon"/>
    <s v="CHICAGO"/>
    <s v="IL"/>
    <s v="60611-2472"/>
    <n v="19.829999999999998"/>
    <n v="0"/>
    <n v="0"/>
    <n v="0"/>
    <n v="0"/>
    <n v="-2.97"/>
    <n v="-3.41"/>
    <n v="0"/>
    <n v="0"/>
    <n v="13.45"/>
  </r>
  <r>
    <x v="7"/>
    <s v="Sep 13, 2015"/>
    <s v="Sep 13, 2015 7:55:36 PM PDT"/>
    <n v="5970841331"/>
    <x v="3"/>
    <s v="002-4268839-6016258"/>
    <s v="rug_wrench_200_3x5_fba"/>
    <s v="Rug Wrench Washable Non Slip Rug Pad - Protect Floors While Securing Rug and Making Vacuuming Easier"/>
    <n v="1"/>
    <s v="amazon.com"/>
    <s v="Amazon"/>
    <s v="CHICAGO"/>
    <s v="IL"/>
    <s v="60611-2472"/>
    <n v="12.83"/>
    <n v="0"/>
    <n v="0"/>
    <n v="0"/>
    <n v="0"/>
    <n v="-3.84"/>
    <n v="-1.67"/>
    <n v="0"/>
    <n v="0"/>
    <n v="7.32"/>
  </r>
  <r>
    <x v="7"/>
    <s v="Sep 13, 2015"/>
    <s v="Sep 13, 2015 7:55:36 PM PDT"/>
    <n v="5970841331"/>
    <x v="3"/>
    <s v="002-4268839-6016258"/>
    <s v="rug_wrench_200_3x5_fba"/>
    <s v="Rug Wrench Washable Non Slip Rug Pad - Protect Floors While Securing Rug and Making Vacuuming Easier"/>
    <n v="1"/>
    <s v="amazon.com"/>
    <s v="Amazon"/>
    <s v="CHICAGO"/>
    <s v="IL"/>
    <s v="60611-2472"/>
    <n v="12.83"/>
    <n v="0"/>
    <n v="0"/>
    <n v="0"/>
    <n v="0"/>
    <n v="0"/>
    <n v="-2.67"/>
    <n v="0"/>
    <n v="0"/>
    <n v="10.16"/>
  </r>
  <r>
    <x v="7"/>
    <s v="Sep 13, 2015"/>
    <s v="Sep 13, 2015 8:57:03 PM PDT"/>
    <n v="5970841331"/>
    <x v="3"/>
    <s v="115-1738783-1506636"/>
    <s v="rug_wrench_200_5x8_fba"/>
    <s v="Rug Wrench Washable Non Slip Rug Pad - Protect Floors While Securing Rug and Making Vacuuming Easier"/>
    <n v="1"/>
    <s v="amazon.com"/>
    <s v="Amazon"/>
    <s v="BURNS"/>
    <s v="OR"/>
    <s v="97720-1430"/>
    <n v="19.829999999999998"/>
    <n v="0"/>
    <n v="0"/>
    <n v="0"/>
    <n v="0"/>
    <n v="-5.94"/>
    <n v="-3.41"/>
    <n v="0"/>
    <n v="0"/>
    <n v="10.48"/>
  </r>
  <r>
    <x v="7"/>
    <s v="Sep 13, 2015"/>
    <s v="Sep 13, 2015 8:57:03 PM PDT"/>
    <n v="5970841331"/>
    <x v="3"/>
    <s v="115-1738783-1506636"/>
    <s v="rug_wrench_200_5x8_fba"/>
    <s v="Rug Wrench Washable Non Slip Rug Pad - Protect Floors While Securing Rug and Making Vacuuming Easier"/>
    <n v="1"/>
    <s v="amazon.com"/>
    <s v="Amazon"/>
    <s v="BURNS"/>
    <s v="OR"/>
    <s v="97720-1430"/>
    <n v="19.829999999999998"/>
    <n v="0"/>
    <n v="0"/>
    <n v="0"/>
    <n v="0"/>
    <n v="0"/>
    <n v="-4.41"/>
    <n v="0"/>
    <n v="0"/>
    <n v="15.42"/>
  </r>
  <r>
    <x v="7"/>
    <s v="Sep 13, 2015"/>
    <s v="Sep 13, 2015 9:33:55 PM PDT"/>
    <n v="5970841331"/>
    <x v="3"/>
    <s v="110-1115127-2433055"/>
    <s v="rug_wrench_200_5x8_fba"/>
    <s v="Rug Wrench Washable Non Slip Rug Pad - Protect Floors While Securing Rug and Making Vacuuming Easier"/>
    <n v="1"/>
    <s v="amazon.com"/>
    <s v="Amazon"/>
    <s v="SAN ANTONIO"/>
    <s v="TX"/>
    <s v="78259-2438"/>
    <n v="19.829999999999998"/>
    <n v="0"/>
    <n v="0"/>
    <n v="0"/>
    <n v="0"/>
    <n v="-2.97"/>
    <n v="-4.41"/>
    <n v="0"/>
    <n v="0"/>
    <n v="12.45"/>
  </r>
  <r>
    <x v="7"/>
    <s v="Sep 13, 2015"/>
    <s v="Sep 13, 2015 11:38:04 PM PDT"/>
    <n v="5970841331"/>
    <x v="3"/>
    <s v="114-4759038-6255418"/>
    <s v="rug_wrench_200_5x8_fba"/>
    <s v="Rug Wrench Washable Non Slip Rug Pad - Protect Floors While Securing Rug and Making Vacuuming Easier"/>
    <n v="1"/>
    <s v="amazon.com"/>
    <s v="Amazon"/>
    <s v="NEW YORK"/>
    <s v="NY"/>
    <s v="10010-5816"/>
    <n v="19.829999999999998"/>
    <n v="0"/>
    <n v="0"/>
    <n v="0"/>
    <n v="0"/>
    <n v="-2.97"/>
    <n v="-4.41"/>
    <n v="0"/>
    <n v="0"/>
    <n v="12.45"/>
  </r>
  <r>
    <x v="7"/>
    <s v="Sep 14, 2015"/>
    <s v="Sep 14, 2015 1:25:29 AM PDT"/>
    <n v="5970841331"/>
    <x v="3"/>
    <s v="107-9952203-7224243"/>
    <s v="rug_wrench_200_3x5_fba"/>
    <s v="Rug Wrench Washable Non Slip Rug Pad - Protect Floors While Securing Rug and Making Vacuuming Easier"/>
    <n v="1"/>
    <s v="amazon.com"/>
    <s v="Amazon"/>
    <s v="HASTINGS"/>
    <s v="MN"/>
    <s v="55033-2468"/>
    <n v="12.83"/>
    <n v="0"/>
    <n v="0"/>
    <n v="0"/>
    <n v="0"/>
    <n v="-3.84"/>
    <n v="-1.67"/>
    <n v="0"/>
    <n v="0"/>
    <n v="7.32"/>
  </r>
  <r>
    <x v="7"/>
    <s v="Sep 14, 2015"/>
    <s v="Sep 14, 2015 1:25:29 AM PDT"/>
    <n v="5970841331"/>
    <x v="3"/>
    <s v="107-9952203-7224243"/>
    <s v="rug_wrench_200_3x5_fba"/>
    <s v="Rug Wrench Washable Non Slip Rug Pad - Protect Floors While Securing Rug and Making Vacuuming Easier"/>
    <n v="1"/>
    <s v="amazon.com"/>
    <s v="Amazon"/>
    <s v="HASTINGS"/>
    <s v="MN"/>
    <s v="55033-2468"/>
    <n v="12.83"/>
    <n v="0"/>
    <n v="0"/>
    <n v="0"/>
    <n v="0"/>
    <n v="0"/>
    <n v="-2.67"/>
    <n v="0"/>
    <n v="0"/>
    <n v="10.16"/>
  </r>
  <r>
    <x v="7"/>
    <s v="Sep 14, 2015"/>
    <s v="Sep 14, 2015 2:15:17 AM PDT"/>
    <n v="5970841331"/>
    <x v="3"/>
    <s v="115-5043138-6777810"/>
    <s v="rug_wrench_200_5x8_fba"/>
    <s v="Rug Wrench Washable Non Slip Rug Pad - Protect Floors While Securing Rug and Making Vacuuming Easier"/>
    <n v="1"/>
    <s v="amazon.com"/>
    <s v="Amazon"/>
    <s v="SAN DIEGO"/>
    <s v="CA"/>
    <s v="92110-5946"/>
    <n v="19.829999999999998"/>
    <n v="2"/>
    <n v="0"/>
    <n v="-2"/>
    <n v="0"/>
    <n v="-2.97"/>
    <n v="-4.41"/>
    <n v="0"/>
    <n v="0"/>
    <n v="12.45"/>
  </r>
  <r>
    <x v="7"/>
    <s v="Sep 14, 2015"/>
    <s v="Sep 14, 2015 4:04:27 AM PDT"/>
    <n v="5970841331"/>
    <x v="3"/>
    <s v="111-8858256-9998636"/>
    <s v="rug_wrench_200_5x8_fba"/>
    <s v="Rug Wrench Washable Non Slip Rug Pad - Protect Floors While Securing Rug and Making Vacuuming Easier"/>
    <n v="1"/>
    <s v="amazon.com"/>
    <s v="Amazon"/>
    <s v="SACRAMENTO"/>
    <s v="CA"/>
    <s v="95816-7204"/>
    <n v="19.829999999999998"/>
    <n v="0"/>
    <n v="0"/>
    <n v="0"/>
    <n v="0"/>
    <n v="-2.97"/>
    <n v="-4.41"/>
    <n v="0"/>
    <n v="0"/>
    <n v="12.45"/>
  </r>
  <r>
    <x v="7"/>
    <s v="Sep 14, 2015"/>
    <s v="Sep 14, 2015 10:48:12 AM PDT"/>
    <n v="5970841331"/>
    <x v="3"/>
    <s v="103-4731596-5946638"/>
    <s v="rug_wrench_200_2x8_fba"/>
    <s v="Rug Wrench Washable Non Slip Rug Pad - Protect Floors While Securing Rug and Making Vacuuming Easier"/>
    <n v="1"/>
    <s v="amazon.com"/>
    <s v="Amazon"/>
    <s v="WASHINGTON"/>
    <s v="DC"/>
    <s v="20037-1110"/>
    <n v="14.83"/>
    <n v="0"/>
    <n v="0"/>
    <n v="0"/>
    <n v="0"/>
    <n v="-2.2200000000000002"/>
    <n v="-2.67"/>
    <n v="0"/>
    <n v="0"/>
    <n v="9.94"/>
  </r>
  <r>
    <x v="7"/>
    <s v="Sep 14, 2015"/>
    <s v="Sep 14, 2015 12:13:32 PM PDT"/>
    <n v="5970841331"/>
    <x v="3"/>
    <s v="108-8220038-2275466"/>
    <s v="rug_wrench_200_5x8_fba"/>
    <s v="Rug Wrench Washable Non Slip Rug Pad - Protect Floors While Securing Rug and Making Vacuuming Easier"/>
    <n v="1"/>
    <s v="amazon.com"/>
    <s v="Amazon"/>
    <s v="HARRISON"/>
    <s v="NY"/>
    <s v="10528-1809"/>
    <n v="19.829999999999998"/>
    <n v="0"/>
    <n v="0"/>
    <n v="0"/>
    <n v="0"/>
    <n v="-2.97"/>
    <n v="-4.41"/>
    <n v="0"/>
    <n v="0"/>
    <n v="12.45"/>
  </r>
  <r>
    <x v="7"/>
    <s v="Sep 14, 2015"/>
    <s v="Sep 14, 2015 1:26:21 PM PDT"/>
    <n v="5970841331"/>
    <x v="3"/>
    <s v="002-4438710-8568261"/>
    <s v="rug_wrench_200_5x8_fba"/>
    <s v="Rug Wrench Washable Non Slip Rug Pad - Protect Floors While Securing Rug and Making Vacuuming Easier"/>
    <n v="1"/>
    <s v="amazon.com"/>
    <s v="Amazon"/>
    <s v="APO"/>
    <s v="AE"/>
    <n v="9469"/>
    <n v="19.829999999999998"/>
    <n v="3.27"/>
    <n v="0"/>
    <n v="-3.27"/>
    <n v="0"/>
    <n v="-2.97"/>
    <n v="-4.41"/>
    <n v="0"/>
    <n v="0"/>
    <n v="12.45"/>
  </r>
  <r>
    <x v="7"/>
    <s v="Sep 14, 2015"/>
    <s v="Sep 14, 2015 2:28:15 PM PDT"/>
    <n v="5970841331"/>
    <x v="3"/>
    <s v="105-6762292-4958648"/>
    <s v="rug_wrench_200_5x8_fba"/>
    <s v="Rug Wrench Washable Non Slip Rug Pad - Protect Floors While Securing Rug and Making Vacuuming Easier"/>
    <n v="1"/>
    <s v="amazon.com"/>
    <s v="Amazon"/>
    <s v="DRESDEN"/>
    <s v="OH"/>
    <s v="43821-9782"/>
    <n v="19.829999999999998"/>
    <n v="0"/>
    <n v="0"/>
    <n v="0"/>
    <n v="0"/>
    <n v="-2.97"/>
    <n v="-4.41"/>
    <n v="0"/>
    <n v="0"/>
    <n v="12.45"/>
  </r>
  <r>
    <x v="7"/>
    <s v="Sep 14, 2015"/>
    <s v="Sep 14, 2015 3:50:53 PM PDT"/>
    <n v="5970841331"/>
    <x v="3"/>
    <s v="104-3912792-4093013"/>
    <s v="rug_wrench_200_3x5_fba"/>
    <s v="Rug Wrench Washable Non Slip Rug Pad - Protect Floors While Securing Rug and Making Vacuuming Easier"/>
    <n v="2"/>
    <s v="amazon.com"/>
    <s v="Amazon"/>
    <s v="FPO"/>
    <s v="AP"/>
    <s v="96377-5992"/>
    <n v="25.66"/>
    <n v="0"/>
    <n v="0"/>
    <n v="0"/>
    <n v="0"/>
    <n v="-3.84"/>
    <n v="-4.34"/>
    <n v="0"/>
    <n v="0"/>
    <n v="17.48"/>
  </r>
  <r>
    <x v="7"/>
    <s v="Sep 14, 2015"/>
    <s v="Sep 14, 2015 5:35:41 PM PDT"/>
    <n v="5970841331"/>
    <x v="3"/>
    <s v="115-2948323-8389061"/>
    <s v="rug_wrench_200_2x8_fba"/>
    <s v="Rug Wrench Washable Non Slip Rug Pad - Protect Floors While Securing Rug and Making Vacuuming Easier"/>
    <n v="1"/>
    <s v="amazon.com"/>
    <s v="Amazon"/>
    <s v="Stuarts Draft"/>
    <s v="Virginia"/>
    <n v="24477"/>
    <n v="14.83"/>
    <n v="0"/>
    <n v="0"/>
    <n v="0"/>
    <n v="0"/>
    <n v="-2.2200000000000002"/>
    <n v="-2.67"/>
    <n v="0"/>
    <n v="0"/>
    <n v="9.94"/>
  </r>
  <r>
    <x v="7"/>
    <s v="Sep 14, 2015"/>
    <s v="Sep 14, 2015 8:23:33 PM PDT"/>
    <n v="5970841331"/>
    <x v="3"/>
    <s v="108-6352923-9621840"/>
    <s v="rug_wrench_200_4x6_fba"/>
    <s v="Rug Wrench Washable Non Slip Rug Pad - Protect Floors While Securing Rug and Making Vacuuming Easier"/>
    <n v="1"/>
    <s v="amazon.com"/>
    <s v="Amazon"/>
    <s v="Bunnlevel"/>
    <s v="NC"/>
    <n v="28323"/>
    <n v="16.829999999999998"/>
    <n v="0"/>
    <n v="0"/>
    <n v="0"/>
    <n v="0"/>
    <n v="-2.52"/>
    <n v="-4.0199999999999996"/>
    <n v="0"/>
    <n v="0"/>
    <n v="10.29"/>
  </r>
  <r>
    <x v="7"/>
    <s v="Sep 14, 2015"/>
    <s v="Sep 14, 2015 8:31:00 PM PDT"/>
    <n v="5970841331"/>
    <x v="3"/>
    <s v="114-9773543-0508229"/>
    <s v="rug_wrench_200_5x8_fba"/>
    <s v="Rug Wrench Washable Non Slip Rug Pad - Protect Floors While Securing Rug and Making Vacuuming Easier"/>
    <n v="1"/>
    <s v="amazon.com"/>
    <s v="Amazon"/>
    <s v="Burlington"/>
    <s v="CT"/>
    <s v="06013-1415"/>
    <n v="19.829999999999998"/>
    <n v="0"/>
    <n v="0"/>
    <n v="0"/>
    <n v="0"/>
    <n v="-2.97"/>
    <n v="-4.41"/>
    <n v="0"/>
    <n v="0"/>
    <n v="12.45"/>
  </r>
  <r>
    <x v="7"/>
    <s v="Sep 14, 2015"/>
    <s v="Sep 14, 2015 8:31:00 PM PDT"/>
    <n v="5970841331"/>
    <x v="3"/>
    <s v="114-9773543-0508229"/>
    <s v="rug_wrench_200_3x5_fba"/>
    <s v="Rug Wrench Washable Non Slip Rug Pad - Protect Floors While Securing Rug and Making Vacuuming Easier"/>
    <n v="1"/>
    <s v="amazon.com"/>
    <s v="Amazon"/>
    <s v="Burlington"/>
    <s v="CT"/>
    <s v="06013-1415"/>
    <n v="12.83"/>
    <n v="0"/>
    <n v="0"/>
    <n v="0"/>
    <n v="0"/>
    <n v="-1.92"/>
    <n v="-1.67"/>
    <n v="0"/>
    <n v="0"/>
    <n v="9.24"/>
  </r>
  <r>
    <x v="7"/>
    <s v="Sep 14, 2015"/>
    <s v="Sep 14, 2015 10:40:25 PM PDT"/>
    <n v="5970841331"/>
    <x v="5"/>
    <s v="103-9815498-8221804"/>
    <s v="rug_wrench_200_5x8_fba"/>
    <s v="Rug Wrench Washable Non Slip Rug Pad - Protect Floors While Securing Rug and Making Vacuuming Easier"/>
    <n v="1"/>
    <s v="amazon.com"/>
    <s v="Amazon"/>
    <s v="MIAMI BEACH"/>
    <s v="FL"/>
    <s v="33140-2200"/>
    <n v="-19.829999999999998"/>
    <n v="0"/>
    <n v="0"/>
    <n v="0"/>
    <n v="0"/>
    <n v="2.38"/>
    <n v="0"/>
    <n v="0"/>
    <n v="0"/>
    <n v="-17.45"/>
  </r>
  <r>
    <x v="7"/>
    <s v="Sep 14, 2015"/>
    <s v="Sep 14, 2015 11:25:57 PM PDT"/>
    <n v="5970841331"/>
    <x v="3"/>
    <s v="108-7421074-7187424"/>
    <s v="rug_wrench_200_2x8_fba"/>
    <s v="Rug Wrench Washable Non Slip Rug Pad - Protect Floors While Securing Rug and Making Vacuuming Easier"/>
    <n v="1"/>
    <s v="amazon.com"/>
    <s v="Amazon"/>
    <s v="SALEM"/>
    <s v="MA"/>
    <s v="01970-1324"/>
    <n v="14.83"/>
    <n v="0"/>
    <n v="0"/>
    <n v="0"/>
    <n v="0"/>
    <n v="-2.2200000000000002"/>
    <n v="-2.67"/>
    <n v="0"/>
    <n v="0"/>
    <n v="9.94"/>
  </r>
  <r>
    <x v="7"/>
    <s v="Sep 14, 2015"/>
    <s v="Sep 14, 2015 11:44:17 PM PDT"/>
    <n v="5970841331"/>
    <x v="3"/>
    <s v="111-5674271-6817867"/>
    <s v="rug_wrench_200_5x8_fba"/>
    <s v="Rug Wrench Washable Non Slip Rug Pad - Protect Floors While Securing Rug and Making Vacuuming Easier"/>
    <n v="1"/>
    <s v="amazon.com"/>
    <s v="Amazon"/>
    <s v="ATLANTA"/>
    <s v="GA"/>
    <s v="30324-2939"/>
    <n v="19.829999999999998"/>
    <n v="0"/>
    <n v="0"/>
    <n v="0"/>
    <n v="0"/>
    <n v="-2.97"/>
    <n v="-4.41"/>
    <n v="0"/>
    <n v="0"/>
    <n v="12.45"/>
  </r>
  <r>
    <x v="7"/>
    <s v="Sep 15, 2015"/>
    <s v="Sep 15, 2015 12:35:32 AM PDT"/>
    <n v="5970841331"/>
    <x v="3"/>
    <s v="105-6042363-0671400"/>
    <s v="rug_wrench_200_3x5_fba"/>
    <s v="Rug Wrench Washable Non Slip Rug Pad - Protect Floors While Securing Rug and Making Vacuuming Easier"/>
    <n v="1"/>
    <s v="amazon.com"/>
    <s v="Amazon"/>
    <s v="CORAOPOLIS"/>
    <s v="PA"/>
    <s v="15108-2626"/>
    <n v="12.83"/>
    <n v="0"/>
    <n v="0"/>
    <n v="0"/>
    <n v="0"/>
    <n v="-1.92"/>
    <n v="-2.67"/>
    <n v="0"/>
    <n v="0"/>
    <n v="8.24"/>
  </r>
  <r>
    <x v="7"/>
    <s v="Sep 15, 2015"/>
    <s v="Sep 15, 2015 11:20:25 AM PDT"/>
    <n v="5970841331"/>
    <x v="3"/>
    <s v="107-5794223-2896266"/>
    <s v="rug_wrench_200_2x8_fba"/>
    <s v="Rug Wrench Washable Non Slip Rug Pad - Protect Floors While Securing Rug and Making Vacuuming Easier"/>
    <n v="1"/>
    <s v="amazon.com"/>
    <s v="Amazon"/>
    <s v="Warren"/>
    <s v="VT"/>
    <n v="5674"/>
    <n v="14.83"/>
    <n v="3.59"/>
    <n v="0"/>
    <n v="-3.59"/>
    <n v="0"/>
    <n v="-2.2200000000000002"/>
    <n v="-2.67"/>
    <n v="0"/>
    <n v="0"/>
    <n v="9.94"/>
  </r>
  <r>
    <x v="7"/>
    <s v="Sep 15, 2015"/>
    <s v="Sep 15, 2015 3:26:10 PM PDT"/>
    <n v="5970841331"/>
    <x v="3"/>
    <s v="110-6054303-8196224"/>
    <s v="rug_wrench_200_3x5_fba"/>
    <s v="Rug Wrench Washable Non Slip Rug Pad - Protect Floors While Securing Rug and Making Vacuuming Easier"/>
    <n v="1"/>
    <s v="amazon.com"/>
    <s v="Amazon"/>
    <s v="PARSONS"/>
    <s v="KS"/>
    <s v="67357-4340"/>
    <n v="12.83"/>
    <n v="0"/>
    <n v="0"/>
    <n v="0"/>
    <n v="0"/>
    <n v="-1.92"/>
    <n v="-2.67"/>
    <n v="0"/>
    <n v="0"/>
    <n v="8.24"/>
  </r>
  <r>
    <x v="7"/>
    <s v="Sep 15, 2015"/>
    <s v="Sep 15, 2015 7:24:17 PM PDT"/>
    <n v="5970841331"/>
    <x v="3"/>
    <s v="116-9925617-8909848"/>
    <s v="rug_wrench_200_2x8_fba"/>
    <s v="Rug Wrench Washable Non Slip Rug Pad - Protect Floors While Securing Rug and Making Vacuuming Easier"/>
    <n v="1"/>
    <s v="amazon.com"/>
    <s v="Amazon"/>
    <s v="FRANKFORT"/>
    <s v="IL"/>
    <s v="60423-1746"/>
    <n v="14.83"/>
    <n v="0"/>
    <n v="0"/>
    <n v="0"/>
    <n v="0"/>
    <n v="-2.2200000000000002"/>
    <n v="-2.67"/>
    <n v="0"/>
    <n v="0"/>
    <n v="9.94"/>
  </r>
  <r>
    <x v="7"/>
    <s v="Sep 16, 2015"/>
    <s v="Sep 16, 2015 12:30:31 AM PDT"/>
    <n v="5970841331"/>
    <x v="3"/>
    <s v="112-6730197-8129018"/>
    <s v="rug_wrench_200_2x8_fba"/>
    <s v="Rug Wrench Washable Non Slip Rug Pad - Protect Floors While Securing Rug and Making Vacuuming Easier"/>
    <n v="1"/>
    <s v="amazon.com"/>
    <s v="Amazon"/>
    <s v="Katy"/>
    <s v="TX"/>
    <n v="77450"/>
    <n v="14.83"/>
    <n v="0"/>
    <n v="0"/>
    <n v="0"/>
    <n v="0"/>
    <n v="-4.4400000000000004"/>
    <n v="-2.67"/>
    <n v="0"/>
    <n v="0"/>
    <n v="7.72"/>
  </r>
  <r>
    <x v="7"/>
    <s v="Sep 16, 2015"/>
    <s v="Sep 16, 2015 12:30:31 AM PDT"/>
    <n v="5970841331"/>
    <x v="3"/>
    <s v="112-6730197-8129018"/>
    <s v="rug_wrench_200_2x8_fba"/>
    <s v="Rug Wrench Washable Non Slip Rug Pad - Protect Floors While Securing Rug and Making Vacuuming Easier"/>
    <n v="1"/>
    <s v="amazon.com"/>
    <s v="Amazon"/>
    <s v="Katy"/>
    <s v="TX"/>
    <n v="77450"/>
    <n v="14.83"/>
    <n v="0"/>
    <n v="0"/>
    <n v="0"/>
    <n v="0"/>
    <n v="0"/>
    <n v="-1.67"/>
    <n v="0"/>
    <n v="0"/>
    <n v="13.16"/>
  </r>
  <r>
    <x v="7"/>
    <s v="Sep 16, 2015"/>
    <s v="Sep 16, 2015 12:48:57 AM PDT"/>
    <n v="5970841331"/>
    <x v="3"/>
    <s v="111-2055401-3529005"/>
    <s v="rug_wrench_200_2x8_fba"/>
    <s v="Rug Wrench Washable Non Slip Rug Pad - Protect Floors While Securing Rug and Making Vacuuming Easier"/>
    <n v="1"/>
    <s v="amazon.com"/>
    <s v="Amazon"/>
    <s v="LOUISVILLE"/>
    <s v="KY"/>
    <s v="40220-3468"/>
    <n v="14.83"/>
    <n v="0"/>
    <n v="0"/>
    <n v="0"/>
    <n v="0"/>
    <n v="-2.2200000000000002"/>
    <n v="-2.67"/>
    <n v="0"/>
    <n v="0"/>
    <n v="9.94"/>
  </r>
  <r>
    <x v="7"/>
    <s v="Sep 16, 2015"/>
    <s v="Sep 16, 2015 1:20:28 AM PDT"/>
    <n v="5970841331"/>
    <x v="3"/>
    <s v="116-3660336-0699460"/>
    <s v="rug_wrench_200_3x5_fba"/>
    <s v="Rug Wrench Washable Non Slip Rug Pad - Protect Floors While Securing Rug and Making Vacuuming Easier"/>
    <n v="1"/>
    <s v="amazon.com"/>
    <s v="Amazon"/>
    <s v="EGG HARBOR TOWNSHIP"/>
    <s v="NJ"/>
    <s v="08234-8434"/>
    <n v="12.83"/>
    <n v="0"/>
    <n v="0"/>
    <n v="0"/>
    <n v="0"/>
    <n v="-1.92"/>
    <n v="-2.67"/>
    <n v="0"/>
    <n v="0"/>
    <n v="8.24"/>
  </r>
  <r>
    <x v="7"/>
    <s v="Sep 16, 2015"/>
    <s v="Sep 16, 2015 7:43:45 AM PDT"/>
    <n v="5970841331"/>
    <x v="3"/>
    <s v="110-6212093-8210661"/>
    <s v="rug_wrench_200_2x8_fba"/>
    <s v="Rug Wrench Washable Non Slip Rug Pad - Protect Floors While Securing Rug and Making Vacuuming Easier"/>
    <n v="1"/>
    <s v="amazon.com"/>
    <s v="Amazon"/>
    <s v="WEYMOUTH"/>
    <s v="MA"/>
    <s v="02189-2908"/>
    <n v="14.83"/>
    <n v="0"/>
    <n v="0"/>
    <n v="0"/>
    <n v="0"/>
    <n v="-2.2200000000000002"/>
    <n v="-2.67"/>
    <n v="0"/>
    <n v="0"/>
    <n v="9.94"/>
  </r>
  <r>
    <x v="7"/>
    <s v="Sep 16, 2015"/>
    <s v="Sep 16, 2015 3:21:57 PM PDT"/>
    <n v="5970841331"/>
    <x v="3"/>
    <s v="112-4830720-5490628"/>
    <s v="rug_wrench_200_2x8_fba"/>
    <s v="Rug Wrench Washable Non Slip Rug Pad - Protect Floors While Securing Rug and Making Vacuuming Easier"/>
    <n v="1"/>
    <s v="amazon.com"/>
    <s v="Amazon"/>
    <s v="EDWARDSVILLE"/>
    <s v="ILLINOIS"/>
    <s v="62025-2649"/>
    <n v="14.83"/>
    <n v="0"/>
    <n v="0"/>
    <n v="0"/>
    <n v="0"/>
    <n v="-2.2200000000000002"/>
    <n v="-2.67"/>
    <n v="0"/>
    <n v="0"/>
    <n v="9.94"/>
  </r>
  <r>
    <x v="7"/>
    <s v="Sep 16, 2015"/>
    <s v="Sep 16, 2015 5:01:58 PM PDT"/>
    <n v="5970841331"/>
    <x v="3"/>
    <s v="115-0500456-5401047"/>
    <s v="rug_wrench_200_5x8_fba"/>
    <s v="Rug Wrench Washable Non Slip Rug Pad - Protect Floors While Securing Rug and Making Vacuuming Easier"/>
    <n v="1"/>
    <s v="amazon.com"/>
    <s v="Amazon"/>
    <s v="CRYSTAL"/>
    <s v="MN"/>
    <n v="55428"/>
    <n v="19.829999999999998"/>
    <n v="4.75"/>
    <n v="0"/>
    <n v="-4.75"/>
    <n v="0"/>
    <n v="-2.97"/>
    <n v="-4.41"/>
    <n v="0"/>
    <n v="0"/>
    <n v="12.45"/>
  </r>
  <r>
    <x v="7"/>
    <s v="Sep 16, 2015"/>
    <s v="Sep 16, 2015 6:39:38 PM PDT"/>
    <n v="5970841331"/>
    <x v="3"/>
    <s v="109-5071870-4156259"/>
    <s v="rug_wrench_200_5x8_fba"/>
    <s v="Rug Wrench Washable Non Slip Rug Pad - Protect Floors While Securing Rug and Making Vacuuming Easier"/>
    <n v="1"/>
    <s v="amazon.com"/>
    <s v="Amazon"/>
    <s v="BLUE ASH"/>
    <s v="OH"/>
    <s v="45242-6133"/>
    <n v="19.829999999999998"/>
    <n v="0"/>
    <n v="0"/>
    <n v="0"/>
    <n v="0"/>
    <n v="-2.97"/>
    <n v="-4.41"/>
    <n v="0"/>
    <n v="0"/>
    <n v="12.45"/>
  </r>
  <r>
    <x v="7"/>
    <s v="Sep 16, 2015"/>
    <s v="Sep 16, 2015 8:19:28 PM PDT"/>
    <n v="5970841331"/>
    <x v="3"/>
    <s v="108-7066224-9261022"/>
    <s v="rug_wrench_200_2x8_fba"/>
    <s v="Rug Wrench Washable Non Slip Rug Pad - Protect Floors While Securing Rug and Making Vacuuming Easier"/>
    <n v="1"/>
    <s v="amazon.com"/>
    <s v="Amazon"/>
    <s v="Oshkosh"/>
    <s v="WI"/>
    <n v="54904"/>
    <n v="14.83"/>
    <n v="0"/>
    <n v="0"/>
    <n v="0"/>
    <n v="0"/>
    <n v="-2.2200000000000002"/>
    <n v="-2.67"/>
    <n v="0"/>
    <n v="0"/>
    <n v="9.94"/>
  </r>
  <r>
    <x v="7"/>
    <s v="Sep 16, 2015"/>
    <s v="Sep 16, 2015 8:21:53 PM PDT"/>
    <n v="5970841331"/>
    <x v="3"/>
    <s v="111-6983154-7094632"/>
    <s v="rug_wrench_200_4x6_fba"/>
    <s v="Rug Wrench Washable Non Slip Rug Pad - Protect Floors While Securing Rug and Making Vacuuming Easier"/>
    <n v="1"/>
    <s v="amazon.com"/>
    <s v="Amazon"/>
    <s v="REIDSVILLE"/>
    <s v="NC"/>
    <s v="27320-7815"/>
    <n v="16.829999999999998"/>
    <n v="0"/>
    <n v="0"/>
    <n v="0"/>
    <n v="0"/>
    <n v="-2.52"/>
    <n v="-4.0199999999999996"/>
    <n v="0"/>
    <n v="0"/>
    <n v="10.29"/>
  </r>
  <r>
    <x v="7"/>
    <s v="Sep 16, 2015"/>
    <s v="Sep 16, 2015 9:23:50 PM PDT"/>
    <n v="5970841331"/>
    <x v="3"/>
    <s v="112-3846522-4960246"/>
    <s v="rug_wrench_200_2x8_fba"/>
    <s v="Rug Wrench Washable Non Slip Rug Pad - Protect Floors While Securing Rug and Making Vacuuming Easier"/>
    <n v="1"/>
    <s v="amazon.com"/>
    <s v="Amazon"/>
    <s v="CHINO HILLS"/>
    <s v="CA"/>
    <s v="91709-2546"/>
    <n v="14.83"/>
    <n v="0"/>
    <n v="0"/>
    <n v="0"/>
    <n v="0"/>
    <n v="-2.2200000000000002"/>
    <n v="-2.67"/>
    <n v="0"/>
    <n v="0"/>
    <n v="9.94"/>
  </r>
  <r>
    <x v="7"/>
    <s v="Sep 17, 2015"/>
    <s v="Sep 17, 2015 2:22:02 AM PDT"/>
    <n v="5970841331"/>
    <x v="3"/>
    <s v="111-4580420-3321048"/>
    <s v="rug_wrench_200_3x5_fba"/>
    <s v="Rug Wrench Washable Non Slip Rug Pad - Protect Floors While Securing Rug and Making Vacuuming Easier"/>
    <n v="1"/>
    <s v="amazon.com"/>
    <s v="Amazon"/>
    <s v="MEMPHIS"/>
    <s v="TENNESSEE"/>
    <s v="38112-1690"/>
    <n v="12.83"/>
    <n v="0"/>
    <n v="0"/>
    <n v="0"/>
    <n v="0"/>
    <n v="-1.92"/>
    <n v="-2.67"/>
    <n v="0"/>
    <n v="0"/>
    <n v="8.24"/>
  </r>
  <r>
    <x v="7"/>
    <s v="Sep 17, 2015"/>
    <s v="Sep 17, 2015 9:43:42 AM PDT"/>
    <n v="5970841331"/>
    <x v="3"/>
    <s v="111-3709233-6381824"/>
    <s v="rug_wrench_200_3x5_fba"/>
    <s v="Rug Wrench Washable Non Slip Rug Pad - Protect Floors While Securing Rug and Making Vacuuming Easier"/>
    <n v="1"/>
    <s v="amazon.com"/>
    <s v="Amazon"/>
    <s v="St. Petersburg"/>
    <s v="FL"/>
    <n v="33704"/>
    <n v="12.83"/>
    <n v="0"/>
    <n v="0"/>
    <n v="0"/>
    <n v="0"/>
    <n v="-1.92"/>
    <n v="-2.67"/>
    <n v="0"/>
    <n v="0"/>
    <n v="8.24"/>
  </r>
  <r>
    <x v="7"/>
    <s v="Sep 17, 2015"/>
    <s v="Sep 17, 2015 11:25:20 AM PDT"/>
    <n v="5970841331"/>
    <x v="3"/>
    <s v="113-6856190-4927454"/>
    <s v="rug_wrench_200_4x6_fba"/>
    <s v="Rug Wrench Washable Non Slip Rug Pad - Protect Floors While Securing Rug and Making Vacuuming Easier"/>
    <n v="1"/>
    <s v="amazon.com"/>
    <s v="Amazon"/>
    <s v="ANTELOPE"/>
    <s v="CA"/>
    <s v="95843-4007"/>
    <n v="16.829999999999998"/>
    <n v="0"/>
    <n v="0"/>
    <n v="0"/>
    <n v="0"/>
    <n v="-2.52"/>
    <n v="-4.0199999999999996"/>
    <n v="0"/>
    <n v="0"/>
    <n v="10.29"/>
  </r>
  <r>
    <x v="7"/>
    <s v="Sep 17, 2015"/>
    <s v="Sep 17, 2015 3:28:14 PM PDT"/>
    <n v="5970841331"/>
    <x v="3"/>
    <s v="109-0589500-4097862"/>
    <s v="rug_wrench_200_5x8_fba"/>
    <s v="Rug Wrench Washable Non Slip Rug Pad - Protect Floors While Securing Rug and Making Vacuuming Easier"/>
    <n v="1"/>
    <s v="amazon.com"/>
    <s v="Amazon"/>
    <s v="WARSAW"/>
    <s v="MISSOURI"/>
    <s v="65355-5187"/>
    <n v="19.829999999999998"/>
    <n v="0"/>
    <n v="0"/>
    <n v="0"/>
    <n v="0"/>
    <n v="-2.97"/>
    <n v="-4.41"/>
    <n v="0"/>
    <n v="0"/>
    <n v="12.45"/>
  </r>
  <r>
    <x v="7"/>
    <s v="Sep 17, 2015"/>
    <s v="Sep 17, 2015 9:46:49 PM PDT"/>
    <n v="5970841331"/>
    <x v="3"/>
    <s v="002-1970521-7849013"/>
    <s v="rug_wrench_200_5x8_fba"/>
    <s v="Rug Wrench Washable Non Slip Rug Pad - Protect Floors While Securing Rug and Making Vacuuming Easier"/>
    <n v="2"/>
    <s v="amazon.com"/>
    <s v="Amazon"/>
    <s v="LANHAM"/>
    <s v="MD"/>
    <s v="20706-3335"/>
    <n v="39.659999999999997"/>
    <n v="0"/>
    <n v="0"/>
    <n v="0"/>
    <n v="0"/>
    <n v="-5.94"/>
    <n v="-7.82"/>
    <n v="0"/>
    <n v="0"/>
    <n v="25.9"/>
  </r>
  <r>
    <x v="7"/>
    <s v="Sep 17, 2015"/>
    <s v="Sep 17, 2015 10:03:00 PM PDT"/>
    <n v="5970841331"/>
    <x v="3"/>
    <s v="109-6191197-2745010"/>
    <s v="rug_wrench_200_5x8_fba"/>
    <s v="Rug Wrench Washable Non Slip Rug Pad - Protect Floors While Securing Rug and Making Vacuuming Easier"/>
    <n v="1"/>
    <s v="amazon.com"/>
    <s v="Amazon"/>
    <s v="Villa Park"/>
    <s v="CA"/>
    <s v="92861-4207"/>
    <n v="19.829999999999998"/>
    <n v="0"/>
    <n v="0"/>
    <n v="0"/>
    <n v="0"/>
    <n v="-2.97"/>
    <n v="-4.41"/>
    <n v="0"/>
    <n v="0"/>
    <n v="12.45"/>
  </r>
  <r>
    <x v="7"/>
    <s v="Sep 17, 2015"/>
    <s v="Sep 17, 2015 11:18:48 PM PDT"/>
    <n v="5970841331"/>
    <x v="3"/>
    <s v="106-9020794-3201022"/>
    <s v="rug_wrench_200_4x6_fba"/>
    <s v="Rug Wrench Washable Non Slip Rug Pad - Protect Floors While Securing Rug and Making Vacuuming Easier"/>
    <n v="1"/>
    <s v="amazon.com"/>
    <s v="Amazon"/>
    <s v="MONTGOMERY"/>
    <s v="TX"/>
    <s v="77356-8940"/>
    <n v="16.829999999999998"/>
    <n v="0"/>
    <n v="0"/>
    <n v="0"/>
    <n v="0"/>
    <n v="-2.52"/>
    <n v="-4.0199999999999996"/>
    <n v="0"/>
    <n v="0"/>
    <n v="10.29"/>
  </r>
  <r>
    <x v="7"/>
    <s v="Sep 18, 2015"/>
    <s v="Sep 18, 2015 3:30:33 AM PDT"/>
    <n v="5970841331"/>
    <x v="3"/>
    <s v="105-6066740-2037053"/>
    <s v="rug_wrench_200_2x8_fba"/>
    <s v="Rug Wrench Washable Non Slip Rug Pad - Protect Floors While Securing Rug and Making Vacuuming Easier"/>
    <n v="1"/>
    <s v="amazon.com"/>
    <s v="Amazon"/>
    <s v="PORTLAND"/>
    <s v="OR"/>
    <s v="97217-6717"/>
    <n v="14.83"/>
    <n v="0"/>
    <n v="0"/>
    <n v="0"/>
    <n v="0"/>
    <n v="-2.2200000000000002"/>
    <n v="-2.67"/>
    <n v="0"/>
    <n v="0"/>
    <n v="9.94"/>
  </r>
  <r>
    <x v="7"/>
    <s v="Sep 18, 2015"/>
    <s v="Sep 18, 2015 12:05:06 PM PDT"/>
    <n v="5970841331"/>
    <x v="3"/>
    <s v="113-2952821-5398610"/>
    <s v="rug_wrench_200_5x8_fba"/>
    <s v="Rug Wrench Washable Non Slip Rug Pad - Protect Floors While Securing Rug and Making Vacuuming Easier"/>
    <n v="1"/>
    <s v="amazon.com"/>
    <s v="Amazon"/>
    <s v="HOBOKEN"/>
    <s v="NJ"/>
    <s v="07030-2617"/>
    <n v="19.829999999999998"/>
    <n v="0"/>
    <n v="0"/>
    <n v="0"/>
    <n v="0"/>
    <n v="-2.97"/>
    <n v="-4.41"/>
    <n v="0"/>
    <n v="0"/>
    <n v="12.45"/>
  </r>
  <r>
    <x v="7"/>
    <s v="Sep 18, 2015"/>
    <s v="Sep 18, 2015 1:56:30 PM PDT"/>
    <n v="5970841331"/>
    <x v="3"/>
    <s v="002-4238253-9539403"/>
    <s v="rug_wrench_200_5x8_fba"/>
    <s v="Rug Wrench Washable Non Slip Rug Pad - Protect Floors While Securing Rug and Making Vacuuming Easier"/>
    <n v="1"/>
    <s v="amazon.com"/>
    <s v="Amazon"/>
    <s v="Los Angeles"/>
    <s v="California"/>
    <n v="90028"/>
    <n v="19.829999999999998"/>
    <n v="0"/>
    <n v="0"/>
    <n v="0"/>
    <n v="0"/>
    <n v="-2.97"/>
    <n v="-4.41"/>
    <n v="0"/>
    <n v="0"/>
    <n v="12.45"/>
  </r>
  <r>
    <x v="7"/>
    <s v="Sep 18, 2015"/>
    <s v="Sep 18, 2015 2:02:47 PM PDT"/>
    <n v="5970841331"/>
    <x v="3"/>
    <s v="103-6745730-6365069"/>
    <s v="rug_wrench_200_2x8_fba"/>
    <s v="Rug Wrench Washable Non Slip Rug Pad - Protect Floors While Securing Rug and Making Vacuuming Easier"/>
    <n v="2"/>
    <s v="amazon.com"/>
    <s v="Amazon"/>
    <s v="SEATTLE"/>
    <s v="WA"/>
    <s v="98168-1302"/>
    <n v="29.66"/>
    <n v="3.67"/>
    <n v="0"/>
    <n v="-3.67"/>
    <n v="0"/>
    <n v="-4.4400000000000004"/>
    <n v="-4.34"/>
    <n v="0"/>
    <n v="0"/>
    <n v="20.88"/>
  </r>
  <r>
    <x v="7"/>
    <s v="Sep 18, 2015"/>
    <s v="Sep 18, 2015 2:26:22 PM PDT"/>
    <n v="5970841331"/>
    <x v="3"/>
    <s v="109-3657385-1611463"/>
    <s v="rug_wrench_200_5x8_fba"/>
    <s v="Rug Wrench Washable Non Slip Rug Pad - Protect Floors While Securing Rug and Making Vacuuming Easier"/>
    <n v="1"/>
    <s v="amazon.com"/>
    <s v="Amazon"/>
    <s v="SCOTCH PLAINS"/>
    <s v="NEW JERSEY"/>
    <s v="07076-4620"/>
    <n v="19.829999999999998"/>
    <n v="0"/>
    <n v="0"/>
    <n v="0"/>
    <n v="0"/>
    <n v="-2.97"/>
    <n v="-4.41"/>
    <n v="0"/>
    <n v="0"/>
    <n v="12.45"/>
  </r>
  <r>
    <x v="7"/>
    <s v="Sep 18, 2015"/>
    <s v="Sep 18, 2015 7:28:34 PM PDT"/>
    <n v="5970841331"/>
    <x v="3"/>
    <s v="113-1717102-3108249"/>
    <s v="rug_wrench_200_3x5_fba"/>
    <s v="Rug Wrench Washable Non Slip Rug Pad - Protect Floors While Securing Rug and Making Vacuuming Easier"/>
    <n v="1"/>
    <s v="amazon.com"/>
    <s v="Amazon"/>
    <s v="new london"/>
    <s v="wi"/>
    <n v="54961"/>
    <n v="12.83"/>
    <n v="0"/>
    <n v="0"/>
    <n v="0"/>
    <n v="0"/>
    <n v="-1.92"/>
    <n v="-2.67"/>
    <n v="0"/>
    <n v="0"/>
    <n v="8.24"/>
  </r>
  <r>
    <x v="7"/>
    <s v="Sep 18, 2015"/>
    <s v="Sep 18, 2015 7:29:21 PM PDT"/>
    <n v="5970841331"/>
    <x v="3"/>
    <s v="115-4570164-2428247"/>
    <s v="rug_wrench_200_5x8_fba"/>
    <s v="Rug Wrench Washable Non Slip Rug Pad - Protect Floors While Securing Rug and Making Vacuuming Easier"/>
    <n v="1"/>
    <s v="amazon.com"/>
    <s v="Amazon"/>
    <s v="Oak Creek"/>
    <s v="WI"/>
    <n v="53154"/>
    <n v="19.829999999999998"/>
    <n v="0"/>
    <n v="0"/>
    <n v="0"/>
    <n v="0"/>
    <n v="-2.97"/>
    <n v="-4.41"/>
    <n v="0"/>
    <n v="0"/>
    <n v="12.45"/>
  </r>
  <r>
    <x v="7"/>
    <s v="Sep 19, 2015"/>
    <s v="Sep 19, 2015 2:08:26 AM PDT"/>
    <n v="5970841331"/>
    <x v="3"/>
    <s v="110-9974393-2897013"/>
    <s v="rug_wrench_200_2x8_fba"/>
    <s v="Rug Wrench Washable Non Slip Rug Pad - Protect Floors While Securing Rug and Making Vacuuming Easier"/>
    <n v="1"/>
    <s v="amazon.com"/>
    <s v="Amazon"/>
    <s v="SANTA BARBARA"/>
    <s v="CALIFORNIA"/>
    <s v="93101-1006"/>
    <n v="14.83"/>
    <n v="0"/>
    <n v="0"/>
    <n v="0"/>
    <n v="0"/>
    <n v="-2.2200000000000002"/>
    <n v="-1.67"/>
    <n v="0"/>
    <n v="0"/>
    <n v="10.94"/>
  </r>
  <r>
    <x v="7"/>
    <s v="Sep 19, 2015"/>
    <s v="Sep 19, 2015 2:08:26 AM PDT"/>
    <n v="5970841331"/>
    <x v="3"/>
    <s v="110-9974393-2897013"/>
    <s v="rug_wrench_200_4x6_fba"/>
    <s v="Rug Wrench Washable Non Slip Rug Pad - Protect Floors While Securing Rug and Making Vacuuming Easier"/>
    <n v="1"/>
    <s v="amazon.com"/>
    <s v="Amazon"/>
    <s v="SANTA BARBARA"/>
    <s v="CALIFORNIA"/>
    <s v="93101-1006"/>
    <n v="16.829999999999998"/>
    <n v="0"/>
    <n v="0"/>
    <n v="0"/>
    <n v="0"/>
    <n v="-2.52"/>
    <n v="-4.0199999999999996"/>
    <n v="0"/>
    <n v="0"/>
    <n v="10.29"/>
  </r>
  <r>
    <x v="7"/>
    <s v="Sep 19, 2015"/>
    <s v="Sep 19, 2015 2:40:54 AM PDT"/>
    <n v="5970841331"/>
    <x v="3"/>
    <s v="109-2757751-1594604"/>
    <s v="rug_wrench_200_3x5_fba"/>
    <s v="Rug Wrench Washable Non Slip Rug Pad - Protect Floors While Securing Rug and Making Vacuuming Easier"/>
    <n v="1"/>
    <s v="amazon.com"/>
    <s v="Amazon"/>
    <s v="Dunedin"/>
    <s v="FL"/>
    <n v="34698"/>
    <n v="12.83"/>
    <n v="0"/>
    <n v="0"/>
    <n v="0"/>
    <n v="0"/>
    <n v="-1.92"/>
    <n v="-2.67"/>
    <n v="0"/>
    <n v="0"/>
    <n v="8.24"/>
  </r>
  <r>
    <x v="7"/>
    <s v="Sep 19, 2015"/>
    <s v="Sep 19, 2015 2:21:30 PM PDT"/>
    <n v="5970841331"/>
    <x v="3"/>
    <s v="103-2710918-2441046"/>
    <s v="rug_wrench_200_3x5_fba"/>
    <s v="Rug Wrench Washable Non Slip Rug Pad - Protect Floors While Securing Rug and Making Vacuuming Easier"/>
    <n v="1"/>
    <s v="amazon.com"/>
    <s v="Amazon"/>
    <s v="MURRAY"/>
    <s v="KY"/>
    <s v="42071-2929"/>
    <n v="12.83"/>
    <n v="0"/>
    <n v="0"/>
    <n v="0"/>
    <n v="0"/>
    <n v="-1.92"/>
    <n v="-2.67"/>
    <n v="0"/>
    <n v="0"/>
    <n v="8.24"/>
  </r>
  <r>
    <x v="7"/>
    <s v="Sep 19, 2015"/>
    <s v="Sep 19, 2015 4:37:57 PM PDT"/>
    <n v="5970841331"/>
    <x v="3"/>
    <s v="103-6550844-8256202"/>
    <s v="rug_wrench_200_3x5_fba"/>
    <s v="Rug Wrench Washable Non Slip Rug Pad - Protect Floors While Securing Rug and Making Vacuuming Easier"/>
    <n v="1"/>
    <s v="amazon.com"/>
    <s v="Amazon"/>
    <s v="RANDOLPH"/>
    <s v="NJ"/>
    <s v="07869-4502"/>
    <n v="12.83"/>
    <n v="0"/>
    <n v="0"/>
    <n v="0"/>
    <n v="0"/>
    <n v="-1.92"/>
    <n v="-2.67"/>
    <n v="0"/>
    <n v="0"/>
    <n v="8.24"/>
  </r>
  <r>
    <x v="7"/>
    <s v="Sep 19, 2015"/>
    <s v="Sep 19, 2015 10:24:19 PM PDT"/>
    <n v="5979216281"/>
    <x v="3"/>
    <s v="002-2286765-4744249"/>
    <s v="rug_wrench_200_3x5_fba"/>
    <s v="Rug Wrench Washable Non Slip Rug Pad - Protect Floors While Securing Rug and Making Vacuuming Easier"/>
    <n v="1"/>
    <s v="amazon.com"/>
    <s v="Amazon"/>
    <s v="FAIRLAWN"/>
    <s v="OHIO"/>
    <s v="44333-9200"/>
    <n v="12.83"/>
    <n v="0"/>
    <n v="0"/>
    <n v="0"/>
    <n v="0"/>
    <n v="-1.92"/>
    <n v="-2.67"/>
    <n v="0"/>
    <n v="0"/>
    <n v="8.24"/>
  </r>
  <r>
    <x v="7"/>
    <s v="Sep 19, 2015"/>
    <s v="Sep 19, 2015 11:23:50 PM PDT"/>
    <n v="5979216281"/>
    <x v="3"/>
    <s v="107-4433355-1685861"/>
    <s v="rug_wrench_200_3x5_fba"/>
    <s v="Rug Wrench Washable Non Slip Rug Pad - Protect Floors While Securing Rug and Making Vacuuming Easier"/>
    <n v="3"/>
    <s v="amazon.com"/>
    <s v="Amazon"/>
    <s v="Mendham"/>
    <s v="NJ"/>
    <n v="7945"/>
    <n v="38.49"/>
    <n v="9.0299999999999994"/>
    <n v="0"/>
    <n v="-9.0299999999999994"/>
    <n v="0"/>
    <n v="-5.76"/>
    <n v="-6.01"/>
    <n v="0"/>
    <n v="0"/>
    <n v="26.72"/>
  </r>
  <r>
    <x v="7"/>
    <s v="Sep 20, 2015"/>
    <s v="Sep 20, 2015 8:44:49 AM PDT"/>
    <n v="5979216281"/>
    <x v="3"/>
    <s v="112-7274213-8633029"/>
    <s v="rug_wrench_200_2x8_fba"/>
    <s v="Rug Wrench Washable Non Slip Rug Pad - Protect Floors While Securing Rug and Making Vacuuming Easier"/>
    <n v="1"/>
    <s v="amazon.com"/>
    <s v="Amazon"/>
    <s v="BUCHANAN"/>
    <s v="MI"/>
    <s v="49107-8129"/>
    <n v="14.83"/>
    <n v="0"/>
    <n v="0"/>
    <n v="0"/>
    <n v="0"/>
    <n v="-4.4400000000000004"/>
    <n v="-1.67"/>
    <n v="0"/>
    <n v="0"/>
    <n v="8.7200000000000006"/>
  </r>
  <r>
    <x v="7"/>
    <s v="Sep 20, 2015"/>
    <s v="Sep 20, 2015 8:44:49 AM PDT"/>
    <n v="5979216281"/>
    <x v="3"/>
    <s v="112-7274213-8633029"/>
    <s v="rug_wrench_200_2x8_fba"/>
    <s v="Rug Wrench Washable Non Slip Rug Pad - Protect Floors While Securing Rug and Making Vacuuming Easier"/>
    <n v="1"/>
    <s v="amazon.com"/>
    <s v="Amazon"/>
    <s v="BUCHANAN"/>
    <s v="MI"/>
    <s v="49107-8129"/>
    <n v="14.83"/>
    <n v="0"/>
    <n v="0"/>
    <n v="0"/>
    <n v="0"/>
    <n v="0"/>
    <n v="-2.67"/>
    <n v="0"/>
    <n v="0"/>
    <n v="12.16"/>
  </r>
  <r>
    <x v="7"/>
    <s v="Sep 20, 2015"/>
    <s v="Sep 20, 2015 9:22:01 AM PDT"/>
    <n v="5979216281"/>
    <x v="3"/>
    <s v="107-2679473-6668214"/>
    <s v="rug_wrench_200_5x8_fba"/>
    <s v="Rug Wrench Washable Non Slip Rug Pad - Protect Floors While Securing Rug and Making Vacuuming Easier"/>
    <n v="1"/>
    <s v="amazon.com"/>
    <s v="Amazon"/>
    <s v="MALIBU"/>
    <s v="CA"/>
    <s v="90265-4774"/>
    <n v="19.829999999999998"/>
    <n v="0"/>
    <n v="0"/>
    <n v="0"/>
    <n v="0"/>
    <n v="-2.97"/>
    <n v="-4.41"/>
    <n v="0"/>
    <n v="0"/>
    <n v="12.45"/>
  </r>
  <r>
    <x v="7"/>
    <s v="Sep 20, 2015"/>
    <s v="Sep 20, 2015 9:22:01 AM PDT"/>
    <n v="5979216281"/>
    <x v="3"/>
    <s v="107-2679473-6668214"/>
    <s v="rug_wrench_200_2x8_fba"/>
    <s v="Rug Wrench Washable Non Slip Rug Pad - Protect Floors While Securing Rug and Making Vacuuming Easier"/>
    <n v="1"/>
    <s v="amazon.com"/>
    <s v="Amazon"/>
    <s v="MALIBU"/>
    <s v="CA"/>
    <s v="90265-4774"/>
    <n v="14.83"/>
    <n v="0"/>
    <n v="0"/>
    <n v="0"/>
    <n v="0"/>
    <n v="-2.2200000000000002"/>
    <n v="-1.67"/>
    <n v="0"/>
    <n v="0"/>
    <n v="10.94"/>
  </r>
  <r>
    <x v="7"/>
    <s v="Sep 20, 2015"/>
    <s v="Sep 20, 2015 10:10:26 AM PDT"/>
    <n v="5979216281"/>
    <x v="3"/>
    <s v="108-8549087-3947438"/>
    <s v="rug_wrench_200_2x8_fba"/>
    <s v="Rug Wrench Washable Non Slip Rug Pad - Protect Floors While Securing Rug and Making Vacuuming Easier"/>
    <n v="1"/>
    <s v="amazon.com"/>
    <s v="Amazon"/>
    <s v="CHANDLER"/>
    <s v="AZ"/>
    <s v="85286-5028"/>
    <n v="14.83"/>
    <n v="0"/>
    <n v="0"/>
    <n v="0"/>
    <n v="0"/>
    <n v="-2.2200000000000002"/>
    <n v="-2.67"/>
    <n v="0"/>
    <n v="0"/>
    <n v="9.94"/>
  </r>
  <r>
    <x v="7"/>
    <s v="Sep 20, 2015"/>
    <s v="Sep 20, 2015 11:32:15 AM PDT"/>
    <n v="5979216281"/>
    <x v="3"/>
    <s v="114-2996781-1444210"/>
    <s v="rug_wrench_200_3x5_fba"/>
    <s v="Rug Wrench Washable Non Slip Rug Pad - Protect Floors While Securing Rug and Making Vacuuming Easier"/>
    <n v="1"/>
    <s v="amazon.com"/>
    <s v="Amazon"/>
    <s v="NEW YORK"/>
    <s v="NY"/>
    <s v="10025-1867"/>
    <n v="12.83"/>
    <n v="0.3"/>
    <n v="0"/>
    <n v="-0.3"/>
    <n v="0"/>
    <n v="-1.92"/>
    <n v="-2.67"/>
    <n v="0"/>
    <n v="0"/>
    <n v="8.24"/>
  </r>
  <r>
    <x v="7"/>
    <s v="Sep 20, 2015"/>
    <s v="Sep 20, 2015 2:26:40 PM PDT"/>
    <n v="5979216281"/>
    <x v="3"/>
    <s v="102-5924842-5861835"/>
    <s v="rug_wrench_200_2x8_fba"/>
    <s v="Rug Wrench Washable Non Slip Rug Pad - Protect Floors While Securing Rug and Making Vacuuming Easier"/>
    <n v="1"/>
    <s v="amazon.com"/>
    <s v="Amazon"/>
    <s v="SAN FRANCISCO"/>
    <s v="CA"/>
    <s v="94115-2829"/>
    <n v="14.83"/>
    <n v="1.5"/>
    <n v="0"/>
    <n v="-1.5"/>
    <n v="0"/>
    <n v="-2.2200000000000002"/>
    <n v="-2.67"/>
    <n v="0"/>
    <n v="0"/>
    <n v="9.94"/>
  </r>
  <r>
    <x v="7"/>
    <s v="Sep 20, 2015"/>
    <s v="Sep 20, 2015 7:23:42 PM PDT"/>
    <n v="5979216281"/>
    <x v="3"/>
    <s v="102-5745740-2871409"/>
    <s v="rug_wrench_200_5x8_fba"/>
    <s v="Rug Wrench Washable Non Slip Rug Pad - Protect Floors While Securing Rug and Making Vacuuming Easier"/>
    <n v="1"/>
    <s v="amazon.com"/>
    <s v="Amazon"/>
    <s v="NEW YORK"/>
    <s v="NY"/>
    <s v="10027-6604"/>
    <n v="19.829999999999998"/>
    <n v="0"/>
    <n v="0"/>
    <n v="0"/>
    <n v="0"/>
    <n v="-2.97"/>
    <n v="-4.41"/>
    <n v="0"/>
    <n v="0"/>
    <n v="12.45"/>
  </r>
  <r>
    <x v="7"/>
    <s v="Sep 20, 2015"/>
    <s v="Sep 20, 2015 11:34:12 PM PDT"/>
    <n v="5979216281"/>
    <x v="3"/>
    <s v="105-1009709-9377055"/>
    <s v="rug_wrench_200_5x8_fba"/>
    <s v="Rug Wrench Washable Non Slip Rug Pad - Protect Floors While Securing Rug and Making Vacuuming Easier"/>
    <n v="1"/>
    <s v="amazon.com"/>
    <s v="Amazon"/>
    <s v="ROSS"/>
    <s v="CA"/>
    <s v="94957-9691"/>
    <n v="19.829999999999998"/>
    <n v="0"/>
    <n v="0"/>
    <n v="0"/>
    <n v="0"/>
    <n v="-2.97"/>
    <n v="-4.41"/>
    <n v="0"/>
    <n v="0"/>
    <n v="12.45"/>
  </r>
  <r>
    <x v="7"/>
    <s v="Sep 21, 2015"/>
    <s v="Sep 21, 2015 2:26:44 AM PDT"/>
    <n v="5979216281"/>
    <x v="3"/>
    <s v="113-9724241-9126644"/>
    <s v="rug_wrench_200_5x8_fba"/>
    <s v="Rug Wrench Washable Non Slip Rug Pad - Protect Floors While Securing Rug and Making Vacuuming Easier"/>
    <n v="1"/>
    <s v="amazon.com"/>
    <s v="Amazon"/>
    <s v="Rye"/>
    <s v="NY"/>
    <s v="10580-1547"/>
    <n v="19.829999999999998"/>
    <n v="0"/>
    <n v="0"/>
    <n v="0"/>
    <n v="0"/>
    <n v="-2.97"/>
    <n v="-4.41"/>
    <n v="0"/>
    <n v="0"/>
    <n v="12.45"/>
  </r>
  <r>
    <x v="7"/>
    <s v="Sep 21, 2015"/>
    <s v="Sep 21, 2015 5:01:54 AM PDT"/>
    <n v="5979216281"/>
    <x v="4"/>
    <m/>
    <m/>
    <s v="To your account ending in: 1194, Federal ACH Trace ID: 091000011789928"/>
    <m/>
    <m/>
    <m/>
    <m/>
    <m/>
    <m/>
    <n v="0"/>
    <n v="0"/>
    <n v="0"/>
    <n v="0"/>
    <n v="0"/>
    <n v="0"/>
    <n v="0"/>
    <n v="0"/>
    <n v="-1475.14"/>
    <n v="-1475.14"/>
  </r>
  <r>
    <x v="7"/>
    <s v="Sep 21, 2015"/>
    <s v="Sep 21, 2015 10:35:24 AM PDT"/>
    <n v="5979216281"/>
    <x v="3"/>
    <s v="103-0200793-0908237"/>
    <s v="rug_wrench_200_5x8_fba"/>
    <s v="Rug Wrench Washable Non Slip Rug Pad - Protect Floors While Securing Rug and Making Vacuuming Easier"/>
    <n v="1"/>
    <s v="amazon.com"/>
    <s v="Amazon"/>
    <s v="YORKTOWN"/>
    <s v="VA"/>
    <s v="23693-2600"/>
    <n v="19.829999999999998"/>
    <n v="0"/>
    <n v="0"/>
    <n v="0"/>
    <n v="0"/>
    <n v="-2.97"/>
    <n v="-4.41"/>
    <n v="0"/>
    <n v="0"/>
    <n v="12.45"/>
  </r>
  <r>
    <x v="7"/>
    <s v="Sep 21, 2015"/>
    <s v="Sep 21, 2015 7:30:16 PM PDT"/>
    <n v="5979216281"/>
    <x v="3"/>
    <s v="113-6691649-7837056"/>
    <s v="rug_wrench_200_5x8_fba"/>
    <s v="Rug Wrench Washable Non Slip Rug Pad - Protect Floors While Securing Rug and Making Vacuuming Easier"/>
    <n v="1"/>
    <s v="amazon.com"/>
    <s v="Amazon"/>
    <s v="south orange"/>
    <s v="nj"/>
    <n v="7079"/>
    <n v="19.829999999999998"/>
    <n v="0"/>
    <n v="0"/>
    <n v="0"/>
    <n v="0"/>
    <n v="-2.97"/>
    <n v="-4.41"/>
    <n v="0"/>
    <n v="0"/>
    <n v="12.45"/>
  </r>
  <r>
    <x v="7"/>
    <s v="Sep 21, 2015"/>
    <s v="Sep 21, 2015 11:33:02 PM PDT"/>
    <n v="5979216281"/>
    <x v="3"/>
    <s v="112-5459242-6021013"/>
    <s v="rug_wrench_200_3x5_fba"/>
    <s v="Rug Wrench Washable Non Slip Rug Pad - Protect Floors While Securing Rug and Making Vacuuming Easier"/>
    <n v="1"/>
    <s v="amazon.com"/>
    <s v="Amazon"/>
    <s v="CHINO HILLS"/>
    <s v="CA"/>
    <s v="91709-2546"/>
    <n v="12.83"/>
    <n v="0"/>
    <n v="0"/>
    <n v="0"/>
    <n v="0"/>
    <n v="-1.92"/>
    <n v="-2.67"/>
    <n v="0"/>
    <n v="0"/>
    <n v="8.24"/>
  </r>
  <r>
    <x v="7"/>
    <s v="Sep 22, 2015"/>
    <s v="Sep 22, 2015 1:23:46 AM PDT"/>
    <n v="5979216281"/>
    <x v="3"/>
    <s v="111-8296991-1668217"/>
    <s v="rug_wrench_200_2x8_fba"/>
    <s v="Rug Wrench Washable Non Slip Rug Pad - Protect Floors While Securing Rug and Making Vacuuming Easier"/>
    <n v="1"/>
    <s v="amazon.com"/>
    <s v="Amazon"/>
    <s v="SHILLINGTON"/>
    <s v="PA"/>
    <s v="19607-1316"/>
    <n v="14.83"/>
    <n v="0"/>
    <n v="0"/>
    <n v="0"/>
    <n v="0"/>
    <n v="-2.2200000000000002"/>
    <n v="-2.67"/>
    <n v="0"/>
    <n v="0"/>
    <n v="9.94"/>
  </r>
  <r>
    <x v="7"/>
    <s v="Sep 22, 2015"/>
    <s v="Sep 22, 2015 6:02:35 AM PDT"/>
    <n v="5979216281"/>
    <x v="3"/>
    <s v="107-3052375-3791409"/>
    <s v="rug_wrench_200_5x8_fba"/>
    <s v="Rug Wrench Washable Non Slip Rug Pad - Protect Floors While Securing Rug and Making Vacuuming Easier"/>
    <n v="1"/>
    <s v="amazon.com"/>
    <s v="Amazon"/>
    <s v="BOSTON"/>
    <s v="MA"/>
    <s v="02116-3659"/>
    <n v="19.829999999999998"/>
    <n v="0"/>
    <n v="0"/>
    <n v="0"/>
    <n v="0"/>
    <n v="-2.97"/>
    <n v="-4.41"/>
    <n v="0"/>
    <n v="0"/>
    <n v="12.45"/>
  </r>
  <r>
    <x v="7"/>
    <s v="Sep 22, 2015"/>
    <s v="Sep 22, 2015 2:41:25 PM PDT"/>
    <n v="5979216281"/>
    <x v="3"/>
    <s v="002-2475995-1412229"/>
    <s v="rug_wrench_200_4x6_fba"/>
    <s v="Rug Wrench Washable Non Slip Rug Pad - Protect Floors While Securing Rug and Making Vacuuming Easier"/>
    <n v="1"/>
    <s v="amazon.com"/>
    <s v="Amazon"/>
    <s v="DALLAS"/>
    <s v="TX"/>
    <s v="75206-6904"/>
    <n v="16.829999999999998"/>
    <n v="0"/>
    <n v="0"/>
    <n v="0"/>
    <n v="0"/>
    <n v="-2.52"/>
    <n v="-4.0199999999999996"/>
    <n v="0"/>
    <n v="0"/>
    <n v="10.29"/>
  </r>
  <r>
    <x v="7"/>
    <s v="Sep 22, 2015"/>
    <s v="Sep 22, 2015 8:08:07 PM PDT"/>
    <n v="5979216281"/>
    <x v="3"/>
    <s v="002-6635443-2085862"/>
    <s v="rug_wrench_200_5x8_fba"/>
    <s v="Rug Wrench Washable Non Slip Rug Pad - Protect Floors While Securing Rug and Making Vacuuming Easier"/>
    <n v="1"/>
    <s v="amazon.com"/>
    <s v="Amazon"/>
    <s v="Austin"/>
    <s v="TX"/>
    <s v="78727-6515"/>
    <n v="19.829999999999998"/>
    <n v="0"/>
    <n v="0"/>
    <n v="0"/>
    <n v="0"/>
    <n v="-2.97"/>
    <n v="-4.41"/>
    <n v="0"/>
    <n v="0"/>
    <n v="12.45"/>
  </r>
  <r>
    <x v="7"/>
    <s v="Sep 22, 2015"/>
    <s v="Sep 22, 2015 8:34:27 PM PDT"/>
    <n v="5979216281"/>
    <x v="3"/>
    <s v="103-8982517-8880243"/>
    <s v="rug_wrench_200_4x6_fba"/>
    <s v="Rug Wrench Washable Non Slip Rug Pad - Protect Floors While Securing Rug and Making Vacuuming Easier"/>
    <n v="2"/>
    <s v="amazon.com"/>
    <s v="Amazon"/>
    <s v="MALVERN"/>
    <s v="PA"/>
    <s v="19355-8787"/>
    <n v="33.659999999999997"/>
    <n v="0"/>
    <n v="0"/>
    <n v="0"/>
    <n v="0"/>
    <n v="-5.04"/>
    <n v="-7.04"/>
    <n v="0"/>
    <n v="0"/>
    <n v="21.58"/>
  </r>
  <r>
    <x v="7"/>
    <s v="Sep 22, 2015"/>
    <s v="Sep 22, 2015 9:27:44 PM PDT"/>
    <n v="5979216281"/>
    <x v="3"/>
    <s v="107-9586080-7070657"/>
    <s v="rug_wrench_200_3x5_fba"/>
    <s v="Rug Wrench Washable Non Slip Rug Pad - Protect Floors While Securing Rug and Making Vacuuming Easier"/>
    <n v="1"/>
    <s v="amazon.com"/>
    <s v="Amazon"/>
    <s v="KAYSVILLE"/>
    <s v="UT"/>
    <s v="84037-9685"/>
    <n v="12.83"/>
    <n v="0"/>
    <n v="0"/>
    <n v="0"/>
    <n v="0"/>
    <n v="-1.92"/>
    <n v="-2.67"/>
    <n v="0"/>
    <n v="0"/>
    <n v="8.24"/>
  </r>
  <r>
    <x v="7"/>
    <s v="Sep 22, 2015"/>
    <s v="Sep 22, 2015 10:42:29 PM PDT"/>
    <n v="5979216281"/>
    <x v="3"/>
    <s v="107-4413372-7570634"/>
    <s v="rug_wrench_200_5x8_fba"/>
    <s v="Rug Wrench Washable Non Slip Rug Pad - Protect Floors While Securing Rug and Making Vacuuming Easier"/>
    <n v="1"/>
    <s v="amazon.com"/>
    <s v="Amazon"/>
    <s v="AUBURN"/>
    <s v="CA"/>
    <s v="95602-7604"/>
    <n v="19.829999999999998"/>
    <n v="4.0999999999999996"/>
    <n v="0"/>
    <n v="-4.0999999999999996"/>
    <n v="0"/>
    <n v="-2.97"/>
    <n v="-4.41"/>
    <n v="0"/>
    <n v="0"/>
    <n v="12.45"/>
  </r>
  <r>
    <x v="7"/>
    <s v="Sep 22, 2015"/>
    <s v="Sep 22, 2015 11:29:34 PM PDT"/>
    <n v="5979216281"/>
    <x v="3"/>
    <s v="102-8453069-2473813"/>
    <s v="rug_wrench_200_2x8_fba"/>
    <s v="Rug Wrench Washable Non Slip Rug Pad - Protect Floors While Securing Rug and Making Vacuuming Easier"/>
    <n v="1"/>
    <s v="amazon.com"/>
    <s v="Amazon"/>
    <s v="ACWORTH"/>
    <s v="GA"/>
    <s v="30101-3637"/>
    <n v="14.83"/>
    <n v="0"/>
    <n v="0"/>
    <n v="0"/>
    <n v="0"/>
    <n v="-2.2200000000000002"/>
    <n v="-2.67"/>
    <n v="0"/>
    <n v="0"/>
    <n v="9.94"/>
  </r>
  <r>
    <x v="7"/>
    <s v="Sep 22, 2015"/>
    <s v="Sep 22, 2015 11:46:18 PM PDT"/>
    <n v="5979216281"/>
    <x v="3"/>
    <s v="116-4294999-8545862"/>
    <s v="rug_wrench_200_5x8_fba"/>
    <s v="Rug Wrench Washable Non Slip Rug Pad - Protect Floors While Securing Rug and Making Vacuuming Easier"/>
    <n v="1"/>
    <s v="amazon.com"/>
    <s v="Amazon"/>
    <s v="BROWNSBURG"/>
    <s v="IN"/>
    <s v="46112-1318"/>
    <n v="19.829999999999998"/>
    <n v="13.12"/>
    <n v="0"/>
    <n v="0"/>
    <n v="0"/>
    <n v="-2.97"/>
    <n v="-17.53"/>
    <n v="0"/>
    <n v="0"/>
    <n v="12.45"/>
  </r>
  <r>
    <x v="7"/>
    <s v="Sep 23, 2015"/>
    <s v="Sep 23, 2015 1:15:15 AM PDT"/>
    <n v="5979216281"/>
    <x v="3"/>
    <s v="106-4661101-2245018"/>
    <s v="rug_wrench_200_5x8_fba"/>
    <s v="Rug Wrench Washable Non Slip Rug Pad - Protect Floors While Securing Rug and Making Vacuuming Easier"/>
    <n v="1"/>
    <s v="amazon.com"/>
    <s v="Amazon"/>
    <s v="ANDOVER"/>
    <s v="MA"/>
    <s v="01810-4161"/>
    <n v="19.829999999999998"/>
    <n v="0"/>
    <n v="0"/>
    <n v="0"/>
    <n v="0"/>
    <n v="-2.97"/>
    <n v="-4.41"/>
    <n v="0"/>
    <n v="0"/>
    <n v="12.45"/>
  </r>
  <r>
    <x v="7"/>
    <s v="Sep 23, 2015"/>
    <s v="Sep 23, 2015 10:06:45 AM PDT"/>
    <n v="5979216281"/>
    <x v="3"/>
    <s v="108-8866536-8282623"/>
    <s v="rug_wrench_200_4x6_fba"/>
    <s v="Rug Wrench Washable Non Slip Rug Pad - Protect Floors While Securing Rug and Making Vacuuming Easier"/>
    <n v="1"/>
    <s v="amazon.com"/>
    <s v="Amazon"/>
    <s v="SHREWSBURY"/>
    <s v="MA"/>
    <s v="01545-5528"/>
    <n v="16.829999999999998"/>
    <n v="0"/>
    <n v="0"/>
    <n v="0"/>
    <n v="0"/>
    <n v="-2.52"/>
    <n v="-4.0199999999999996"/>
    <n v="0"/>
    <n v="0"/>
    <n v="10.29"/>
  </r>
  <r>
    <x v="7"/>
    <s v="Sep 23, 2015"/>
    <s v="Sep 23, 2015 2:16:02 PM PDT"/>
    <n v="5979216281"/>
    <x v="3"/>
    <s v="108-2173393-4969007"/>
    <s v="rug_wrench_200_4x6_fba"/>
    <s v="Rug Wrench Washable Non Slip Rug Pad - Protect Floors While Securing Rug and Making Vacuuming Easier"/>
    <n v="1"/>
    <s v="amazon.com"/>
    <s v="Amazon"/>
    <s v="BURGHILL"/>
    <s v="OHIO"/>
    <s v="44404-9713"/>
    <n v="16.829999999999998"/>
    <n v="0"/>
    <n v="0"/>
    <n v="0"/>
    <n v="0"/>
    <n v="-2.52"/>
    <n v="-4.0199999999999996"/>
    <n v="0"/>
    <n v="0"/>
    <n v="10.29"/>
  </r>
  <r>
    <x v="7"/>
    <s v="Sep 23, 2015"/>
    <s v="Sep 23, 2015 2:52:19 PM PDT"/>
    <n v="5979216281"/>
    <x v="3"/>
    <s v="105-4497043-3437868"/>
    <s v="rug_wrench_200_5x8_fba"/>
    <s v="Rug Wrench Washable Non Slip Rug Pad - Protect Floors While Securing Rug and Making Vacuuming Easier"/>
    <n v="1"/>
    <s v="amazon.com"/>
    <s v="Amazon"/>
    <s v="MOUNTAIN GROVE"/>
    <s v="MO"/>
    <s v="65711-2443"/>
    <n v="19.829999999999998"/>
    <n v="0"/>
    <n v="0"/>
    <n v="0"/>
    <n v="0"/>
    <n v="-2.97"/>
    <n v="-4.41"/>
    <n v="0"/>
    <n v="0"/>
    <n v="12.45"/>
  </r>
  <r>
    <x v="7"/>
    <s v="Sep 23, 2015"/>
    <s v="Sep 23, 2015 3:33:22 PM PDT"/>
    <n v="5979216281"/>
    <x v="3"/>
    <s v="116-3410935-1157011"/>
    <s v="rug_wrench_200_3x5_fba"/>
    <s v="Rug Wrench Washable Non Slip Rug Pad - Protect Floors While Securing Rug and Making Vacuuming Easier"/>
    <n v="1"/>
    <s v="amazon.com"/>
    <s v="Amazon"/>
    <s v="PORTLAND"/>
    <s v="OR"/>
    <s v="97210-3024"/>
    <n v="12.83"/>
    <n v="0"/>
    <n v="0"/>
    <n v="0"/>
    <n v="0"/>
    <n v="-1.92"/>
    <n v="-2.67"/>
    <n v="0"/>
    <n v="0"/>
    <n v="8.24"/>
  </r>
  <r>
    <x v="7"/>
    <s v="Sep 23, 2015"/>
    <s v="Sep 23, 2015 3:37:14 PM PDT"/>
    <n v="5979216281"/>
    <x v="3"/>
    <s v="108-3699591-4221009"/>
    <s v="rug_wrench_200_5x8_fba"/>
    <s v="Rug Wrench Washable Non Slip Rug Pad - Protect Floors While Securing Rug and Making Vacuuming Easier"/>
    <n v="1"/>
    <s v="amazon.com"/>
    <s v="Amazon"/>
    <s v="PARSIPPANY"/>
    <s v="NJ"/>
    <s v="07054-1931"/>
    <n v="19.829999999999998"/>
    <n v="0"/>
    <n v="0"/>
    <n v="0"/>
    <n v="0"/>
    <n v="-2.97"/>
    <n v="-4.41"/>
    <n v="0"/>
    <n v="0"/>
    <n v="12.45"/>
  </r>
  <r>
    <x v="7"/>
    <s v="Sep 23, 2015"/>
    <s v="Sep 23, 2015 3:46:17 PM PDT"/>
    <n v="5979216281"/>
    <x v="3"/>
    <s v="110-9865521-2066662"/>
    <s v="rug_wrench_200_3x5_fba"/>
    <s v="Rug Wrench Washable Non Slip Rug Pad - Protect Floors While Securing Rug and Making Vacuuming Easier"/>
    <n v="1"/>
    <s v="amazon.com"/>
    <s v="Amazon"/>
    <s v="Los Angeles"/>
    <s v="CA"/>
    <n v="90046"/>
    <n v="12.83"/>
    <n v="0"/>
    <n v="0"/>
    <n v="0"/>
    <n v="0"/>
    <n v="-1.92"/>
    <n v="-2.67"/>
    <n v="0"/>
    <n v="0"/>
    <n v="8.24"/>
  </r>
  <r>
    <x v="7"/>
    <s v="Sep 23, 2015"/>
    <s v="Sep 23, 2015 7:40:34 PM PDT"/>
    <n v="5979216281"/>
    <x v="3"/>
    <s v="102-7308056-2877009"/>
    <s v="rug_wrench_200_3x5_fba"/>
    <s v="Rug Wrench Washable Non Slip Rug Pad - Protect Floors While Securing Rug and Making Vacuuming Easier"/>
    <n v="1"/>
    <s v="amazon.com"/>
    <s v="Amazon"/>
    <s v="ARROYO GRANDE"/>
    <s v="CA"/>
    <s v="93420-3099"/>
    <n v="12.83"/>
    <n v="0"/>
    <n v="0"/>
    <n v="0"/>
    <n v="0"/>
    <n v="-1.92"/>
    <n v="-2.67"/>
    <n v="0"/>
    <n v="0"/>
    <n v="8.24"/>
  </r>
  <r>
    <x v="7"/>
    <s v="Sep 23, 2015"/>
    <s v="Sep 23, 2015 9:12:16 PM PDT"/>
    <n v="5979216281"/>
    <x v="3"/>
    <s v="113-6902850-5658640"/>
    <s v="rug_wrench_200_2x8_fba"/>
    <s v="Rug Wrench Washable Non Slip Rug Pad - Protect Floors While Securing Rug and Making Vacuuming Easier"/>
    <n v="1"/>
    <s v="amazon.com"/>
    <s v="Amazon"/>
    <s v="WORCESTER"/>
    <s v="MA"/>
    <s v="01606-1661"/>
    <n v="14.83"/>
    <n v="0"/>
    <n v="0"/>
    <n v="0"/>
    <n v="0"/>
    <n v="-2.2200000000000002"/>
    <n v="-2.67"/>
    <n v="0"/>
    <n v="0"/>
    <n v="9.94"/>
  </r>
  <r>
    <x v="7"/>
    <s v="Sep 23, 2015"/>
    <s v="Sep 23, 2015 9:12:36 PM PDT"/>
    <n v="5979216281"/>
    <x v="3"/>
    <s v="116-1963155-2777864"/>
    <s v="rug_wrench_200_5x8_fba"/>
    <s v="Rug Wrench Washable Non Slip Rug Pad - Protect Floors While Securing Rug and Making Vacuuming Easier"/>
    <n v="1"/>
    <s v="amazon.com"/>
    <s v="Amazon"/>
    <s v="Seattle"/>
    <s v="Washington"/>
    <n v="98126"/>
    <n v="19.829999999999998"/>
    <n v="0"/>
    <n v="0"/>
    <n v="0"/>
    <n v="0"/>
    <n v="-2.97"/>
    <n v="-4.41"/>
    <n v="0"/>
    <n v="0"/>
    <n v="12.45"/>
  </r>
  <r>
    <x v="7"/>
    <s v="Sep 23, 2015"/>
    <s v="Sep 23, 2015 11:39:34 PM PDT"/>
    <n v="5979216281"/>
    <x v="3"/>
    <s v="106-1137414-0749851"/>
    <s v="rug_wrench_200_4x6_fba"/>
    <s v="Rug Wrench Washable Non Slip Rug Pad - Protect Floors While Securing Rug and Making Vacuuming Easier"/>
    <n v="1"/>
    <s v="amazon.com"/>
    <s v="Amazon"/>
    <s v="Emmaus"/>
    <s v="PA"/>
    <n v="18049"/>
    <n v="16.829999999999998"/>
    <n v="0"/>
    <n v="0"/>
    <n v="0"/>
    <n v="0"/>
    <n v="-2.52"/>
    <n v="-4.0199999999999996"/>
    <n v="0"/>
    <n v="0"/>
    <n v="10.29"/>
  </r>
  <r>
    <x v="7"/>
    <s v="Sep 23, 2015"/>
    <s v="Sep 23, 2015 11:40:25 PM PDT"/>
    <n v="5979216281"/>
    <x v="3"/>
    <s v="111-7116673-3126639"/>
    <s v="rug_wrench_200_5x8_fba"/>
    <s v="Rug Wrench Washable Non Slip Rug Pad - Protect Floors While Securing Rug and Making Vacuuming Easier"/>
    <n v="1"/>
    <s v="amazon.com"/>
    <s v="Amazon"/>
    <s v="POTTSTOWN"/>
    <s v="PA"/>
    <s v="19465-7031"/>
    <n v="19.829999999999998"/>
    <n v="0"/>
    <n v="0"/>
    <n v="0"/>
    <n v="0"/>
    <n v="-2.97"/>
    <n v="-4.41"/>
    <n v="0"/>
    <n v="0"/>
    <n v="12.45"/>
  </r>
  <r>
    <x v="7"/>
    <s v="Sep 23, 2015"/>
    <s v="Sep 23, 2015 11:41:24 PM PDT"/>
    <n v="5979216281"/>
    <x v="3"/>
    <s v="103-3564739-4809019"/>
    <s v="rug_wrench_200_4x6_fba"/>
    <s v="Rug Wrench Washable Non Slip Rug Pad - Protect Floors While Securing Rug and Making Vacuuming Easier"/>
    <n v="1"/>
    <s v="amazon.com"/>
    <s v="Amazon"/>
    <s v="BOSTON"/>
    <s v="MA"/>
    <s v="02115-1542"/>
    <n v="16.829999999999998"/>
    <n v="0"/>
    <n v="0"/>
    <n v="0"/>
    <n v="0"/>
    <n v="-2.52"/>
    <n v="-4.0199999999999996"/>
    <n v="0"/>
    <n v="0"/>
    <n v="10.29"/>
  </r>
  <r>
    <x v="7"/>
    <s v="Sep 24, 2015"/>
    <s v="Sep 24, 2015 12:28:10 AM PDT"/>
    <n v="5979216281"/>
    <x v="3"/>
    <s v="115-0330158-7503406"/>
    <s v="rug_wrench_200_3x5_fba"/>
    <s v="Rug Wrench Washable Non Slip Rug Pad - Protect Floors While Securing Rug and Making Vacuuming Easier"/>
    <n v="1"/>
    <s v="amazon.com"/>
    <s v="Amazon"/>
    <s v="LOUISVILLE"/>
    <s v="OH"/>
    <s v="44641-8875"/>
    <n v="12.83"/>
    <n v="0"/>
    <n v="0"/>
    <n v="0"/>
    <n v="0"/>
    <n v="-1.92"/>
    <n v="-2.67"/>
    <n v="0"/>
    <n v="0"/>
    <n v="8.24"/>
  </r>
  <r>
    <x v="7"/>
    <s v="Sep 24, 2015"/>
    <s v="Sep 24, 2015 2:14:13 AM PDT"/>
    <n v="5979216281"/>
    <x v="3"/>
    <s v="104-0631087-4253035"/>
    <s v="rug_wrench_200_5x8_fba"/>
    <s v="Rug Wrench Washable Non Slip Rug Pad - Protect Floors While Securing Rug and Making Vacuuming Easier"/>
    <n v="1"/>
    <s v="amazon.com"/>
    <s v="Amazon"/>
    <s v="SEATTLE"/>
    <s v="WA"/>
    <s v="98119-3914"/>
    <n v="19.829999999999998"/>
    <n v="4.99"/>
    <n v="0"/>
    <n v="0"/>
    <n v="0"/>
    <n v="-2.97"/>
    <n v="-9.4"/>
    <n v="0"/>
    <n v="0"/>
    <n v="12.45"/>
  </r>
  <r>
    <x v="7"/>
    <s v="Sep 24, 2015"/>
    <s v="Sep 24, 2015 3:22:32 AM PDT"/>
    <n v="5979216281"/>
    <x v="3"/>
    <s v="108-6186105-6756259"/>
    <s v="rug_wrench_200_5x8_fba"/>
    <s v="Rug Wrench Washable Non Slip Rug Pad - Protect Floors While Securing Rug and Making Vacuuming Easier"/>
    <n v="1"/>
    <s v="amazon.com"/>
    <s v="Amazon"/>
    <s v="Berkeley"/>
    <s v="CA"/>
    <n v="94710"/>
    <n v="19.829999999999998"/>
    <n v="0"/>
    <n v="0"/>
    <n v="0"/>
    <n v="0"/>
    <n v="-2.97"/>
    <n v="-4.41"/>
    <n v="0"/>
    <n v="0"/>
    <n v="12.45"/>
  </r>
  <r>
    <x v="7"/>
    <s v="Sep 24, 2015"/>
    <s v="Sep 24, 2015 3:22:32 AM PDT"/>
    <n v="5979216281"/>
    <x v="3"/>
    <s v="108-6186105-6756259"/>
    <s v="rug_wrench_200_3x5_fba"/>
    <s v="Rug Wrench Washable Non Slip Rug Pad - Protect Floors While Securing Rug and Making Vacuuming Easier"/>
    <n v="1"/>
    <s v="amazon.com"/>
    <s v="Amazon"/>
    <s v="Berkeley"/>
    <s v="CA"/>
    <n v="94710"/>
    <n v="12.83"/>
    <n v="0"/>
    <n v="0"/>
    <n v="0"/>
    <n v="0"/>
    <n v="-1.92"/>
    <n v="-1.67"/>
    <n v="0"/>
    <n v="0"/>
    <n v="9.24"/>
  </r>
  <r>
    <x v="7"/>
    <s v="Sep 24, 2015"/>
    <s v="Sep 24, 2015 3:37:04 AM PDT"/>
    <n v="5979216281"/>
    <x v="3"/>
    <s v="116-1449370-1152217"/>
    <s v="rug_wrench_200_2x8_fba"/>
    <s v="Rug Wrench Washable Non Slip Rug Pad - Protect Floors While Securing Rug and Making Vacuuming Easier"/>
    <n v="1"/>
    <s v="amazon.com"/>
    <s v="Amazon"/>
    <s v="SAN FRANCISCO"/>
    <s v="CA"/>
    <s v="94104-3803"/>
    <n v="14.83"/>
    <n v="0"/>
    <n v="0"/>
    <n v="0"/>
    <n v="0"/>
    <n v="-4.4400000000000004"/>
    <n v="-1.67"/>
    <n v="0"/>
    <n v="0"/>
    <n v="8.7200000000000006"/>
  </r>
  <r>
    <x v="7"/>
    <s v="Sep 24, 2015"/>
    <s v="Sep 24, 2015 3:37:04 AM PDT"/>
    <n v="5979216281"/>
    <x v="3"/>
    <s v="116-1449370-1152217"/>
    <s v="rug_wrench_200_2x8_fba"/>
    <s v="Rug Wrench Washable Non Slip Rug Pad - Protect Floors While Securing Rug and Making Vacuuming Easier"/>
    <n v="1"/>
    <s v="amazon.com"/>
    <s v="Amazon"/>
    <s v="SAN FRANCISCO"/>
    <s v="CA"/>
    <s v="94104-3803"/>
    <n v="14.83"/>
    <n v="0"/>
    <n v="0"/>
    <n v="0"/>
    <n v="0"/>
    <n v="0"/>
    <n v="-2.67"/>
    <n v="0"/>
    <n v="0"/>
    <n v="12.16"/>
  </r>
  <r>
    <x v="7"/>
    <s v="Sep 24, 2015"/>
    <s v="Sep 24, 2015 7:38:28 AM PDT"/>
    <n v="5979216281"/>
    <x v="3"/>
    <s v="107-6299091-2714641"/>
    <s v="rug_wrench_200_3x5_fba"/>
    <s v="Rug Wrench Washable Non Slip Rug Pad - Protect Floors While Securing Rug and Making Vacuuming Easier"/>
    <n v="1"/>
    <s v="amazon.com"/>
    <s v="Amazon"/>
    <s v="WOODSTOCK"/>
    <s v="VERMONT"/>
    <s v="05091-1250"/>
    <n v="12.83"/>
    <n v="0"/>
    <n v="0"/>
    <n v="0"/>
    <n v="0"/>
    <n v="-1.92"/>
    <n v="-2.67"/>
    <n v="0"/>
    <n v="0"/>
    <n v="8.24"/>
  </r>
  <r>
    <x v="7"/>
    <s v="Sep 24, 2015"/>
    <s v="Sep 24, 2015 9:27:01 PM PDT"/>
    <n v="5979216281"/>
    <x v="3"/>
    <s v="102-4480633-5325850"/>
    <s v="rug_wrench_200_5x8_fba"/>
    <s v="Rug Wrench Washable Non Slip Rug Pad - Protect Floors While Securing Rug and Making Vacuuming Easier"/>
    <n v="1"/>
    <s v="amazon.com"/>
    <s v="Amazon"/>
    <s v="SANTA CRUZ"/>
    <s v="CA"/>
    <s v="95060-6219"/>
    <n v="19.829999999999998"/>
    <n v="0"/>
    <n v="0"/>
    <n v="0"/>
    <n v="0"/>
    <n v="-2.97"/>
    <n v="-4.41"/>
    <n v="0"/>
    <n v="0"/>
    <n v="12.45"/>
  </r>
  <r>
    <x v="7"/>
    <s v="Sep 24, 2015"/>
    <s v="Sep 24, 2015 9:28:10 PM PDT"/>
    <n v="5979216281"/>
    <x v="3"/>
    <s v="002-3427287-1340256"/>
    <s v="rug_wrench_200_2x8_fba"/>
    <s v="Rug Wrench Washable Non Slip Rug Pad - Protect Floors While Securing Rug and Making Vacuuming Easier"/>
    <n v="1"/>
    <s v="amazon.com"/>
    <s v="Amazon"/>
    <s v="SAN FRANCISCO"/>
    <s v="CA"/>
    <s v="94127-1611"/>
    <n v="14.83"/>
    <n v="0"/>
    <n v="0"/>
    <n v="0"/>
    <n v="0"/>
    <n v="-4.4400000000000004"/>
    <n v="-1.67"/>
    <n v="0"/>
    <n v="0"/>
    <n v="8.7200000000000006"/>
  </r>
  <r>
    <x v="7"/>
    <s v="Sep 24, 2015"/>
    <s v="Sep 24, 2015 9:28:10 PM PDT"/>
    <n v="5979216281"/>
    <x v="3"/>
    <s v="002-3427287-1340256"/>
    <s v="rug_wrench_200_2x8_fba"/>
    <s v="Rug Wrench Washable Non Slip Rug Pad - Protect Floors While Securing Rug and Making Vacuuming Easier"/>
    <n v="1"/>
    <s v="amazon.com"/>
    <s v="Amazon"/>
    <s v="SAN FRANCISCO"/>
    <s v="CA"/>
    <s v="94127-1611"/>
    <n v="14.83"/>
    <n v="0"/>
    <n v="0"/>
    <n v="0"/>
    <n v="0"/>
    <n v="0"/>
    <n v="-2.67"/>
    <n v="0"/>
    <n v="0"/>
    <n v="12.16"/>
  </r>
  <r>
    <x v="7"/>
    <s v="Sep 24, 2015"/>
    <s v="Sep 24, 2015 10:14:08 PM PDT"/>
    <n v="5979216281"/>
    <x v="3"/>
    <s v="105-8870008-8199446"/>
    <s v="rug_wrench_200_5x8_fba"/>
    <s v="Rug Wrench Washable Non Slip Rug Pad - Protect Floors While Securing Rug and Making Vacuuming Easier"/>
    <n v="1"/>
    <s v="amazon.com"/>
    <s v="Amazon"/>
    <s v="qns"/>
    <s v="NY"/>
    <n v="11411"/>
    <n v="19.829999999999998"/>
    <n v="7.57"/>
    <n v="0"/>
    <n v="0"/>
    <n v="0"/>
    <n v="-2.97"/>
    <n v="-11.98"/>
    <n v="0"/>
    <n v="0"/>
    <n v="12.45"/>
  </r>
  <r>
    <x v="7"/>
    <s v="Sep 24, 2015"/>
    <s v="Sep 24, 2015 10:30:44 PM PDT"/>
    <n v="5979216281"/>
    <x v="3"/>
    <s v="111-2993429-8427455"/>
    <s v="rug_wrench_200_3x5_fba"/>
    <s v="Rug Wrench Washable Non Slip Rug Pad - Protect Floors While Securing Rug and Making Vacuuming Easier"/>
    <n v="1"/>
    <s v="amazon.com"/>
    <s v="Amazon"/>
    <s v="buckner"/>
    <s v="mo"/>
    <n v="64016"/>
    <n v="12.83"/>
    <n v="5.96"/>
    <n v="0"/>
    <n v="-5.96"/>
    <n v="0"/>
    <n v="-1.92"/>
    <n v="-2.67"/>
    <n v="0"/>
    <n v="0"/>
    <n v="8.24"/>
  </r>
  <r>
    <x v="7"/>
    <s v="Sep 25, 2015"/>
    <s v="Sep 25, 2015 1:17:27 AM PDT"/>
    <n v="5979216281"/>
    <x v="3"/>
    <s v="113-9242620-2682636"/>
    <s v="rug_wrench_200_5x8_fba"/>
    <s v="Rug Wrench Washable Non Slip Rug Pad - Protect Floors While Securing Rug and Making Vacuuming Easier"/>
    <n v="1"/>
    <s v="amazon.com"/>
    <s v="Amazon"/>
    <s v="TAKOMA PARK"/>
    <s v="MD"/>
    <s v="20912-6319"/>
    <n v="19.829999999999998"/>
    <n v="0"/>
    <n v="0"/>
    <n v="0"/>
    <n v="0"/>
    <n v="-2.97"/>
    <n v="-4.41"/>
    <n v="0"/>
    <n v="0"/>
    <n v="12.45"/>
  </r>
  <r>
    <x v="7"/>
    <s v="Sep 25, 2015"/>
    <s v="Sep 25, 2015 2:14:57 AM PDT"/>
    <n v="5979216281"/>
    <x v="3"/>
    <s v="110-5028217-3328267"/>
    <s v="rug_wrench_200_2x8_fba"/>
    <s v="Rug Wrench Washable Non Slip Rug Pad - Protect Floors While Securing Rug and Making Vacuuming Easier"/>
    <n v="1"/>
    <s v="amazon.com"/>
    <s v="Amazon"/>
    <s v="VIENNA"/>
    <s v="VA"/>
    <s v="22182-1710"/>
    <n v="14.83"/>
    <n v="0"/>
    <n v="0"/>
    <n v="0"/>
    <n v="0"/>
    <n v="-2.2200000000000002"/>
    <n v="-2.67"/>
    <n v="0"/>
    <n v="0"/>
    <n v="9.94"/>
  </r>
  <r>
    <x v="7"/>
    <s v="Sep 25, 2015"/>
    <s v="Sep 25, 2015 2:37:50 AM PDT"/>
    <n v="5979216281"/>
    <x v="3"/>
    <s v="110-7418400-9887439"/>
    <s v="rug_wrench_200_5x8_fba"/>
    <s v="Rug Wrench Washable Non Slip Rug Pad - Protect Floors While Securing Rug and Making Vacuuming Easier"/>
    <n v="1"/>
    <s v="amazon.com"/>
    <s v="Amazon"/>
    <s v="CHAPEL HILL"/>
    <s v="NC"/>
    <s v="27514-1610"/>
    <n v="19.829999999999998"/>
    <n v="0"/>
    <n v="0"/>
    <n v="0"/>
    <n v="0"/>
    <n v="-2.97"/>
    <n v="-4.41"/>
    <n v="0"/>
    <n v="0"/>
    <n v="12.45"/>
  </r>
  <r>
    <x v="7"/>
    <s v="Sep 25, 2015"/>
    <s v="Sep 25, 2015 2:53:25 AM PDT"/>
    <n v="5979216281"/>
    <x v="3"/>
    <s v="114-3178425-4885050"/>
    <s v="rug_wrench_200_2x8_fba"/>
    <s v="Rug Wrench Washable Non Slip Rug Pad - Protect Floors While Securing Rug and Making Vacuuming Easier"/>
    <n v="2"/>
    <s v="amazon.com"/>
    <s v="Amazon"/>
    <s v="Pleasant Hill"/>
    <s v="CA"/>
    <s v="94523-4001"/>
    <n v="29.66"/>
    <n v="0"/>
    <n v="0"/>
    <n v="0"/>
    <n v="0"/>
    <n v="-4.4400000000000004"/>
    <n v="-3.34"/>
    <n v="0"/>
    <n v="0"/>
    <n v="21.88"/>
  </r>
  <r>
    <x v="7"/>
    <s v="Sep 25, 2015"/>
    <s v="Sep 25, 2015 2:53:25 AM PDT"/>
    <n v="5979216281"/>
    <x v="3"/>
    <s v="114-3178425-4885050"/>
    <s v="rug_wrench_200_3x5_fba"/>
    <s v="Rug Wrench Washable Non Slip Rug Pad - Protect Floors While Securing Rug and Making Vacuuming Easier"/>
    <n v="1"/>
    <s v="amazon.com"/>
    <s v="Amazon"/>
    <s v="Pleasant Hill"/>
    <s v="CA"/>
    <s v="94523-4001"/>
    <n v="12.83"/>
    <n v="0"/>
    <n v="0"/>
    <n v="0"/>
    <n v="0"/>
    <n v="-1.92"/>
    <n v="-2.67"/>
    <n v="0"/>
    <n v="0"/>
    <n v="8.24"/>
  </r>
  <r>
    <x v="7"/>
    <s v="Sep 25, 2015"/>
    <s v="Sep 25, 2015 4:10:10 PM PDT"/>
    <n v="5979216281"/>
    <x v="3"/>
    <s v="103-4826081-4651416"/>
    <s v="rug_wrench_200_5x8_fba"/>
    <s v="Rug Wrench Washable Non Slip Rug Pad - Protect Floors While Securing Rug and Making Vacuuming Easier"/>
    <n v="2"/>
    <s v="amazon.com"/>
    <s v="Amazon"/>
    <s v="SOUTH JORDAN"/>
    <s v="UT"/>
    <s v="84095-7731"/>
    <n v="39.659999999999997"/>
    <n v="0"/>
    <n v="0"/>
    <n v="0"/>
    <n v="0"/>
    <n v="-8.91"/>
    <n v="-6.82"/>
    <n v="0"/>
    <n v="0"/>
    <n v="23.93"/>
  </r>
  <r>
    <x v="7"/>
    <s v="Sep 25, 2015"/>
    <s v="Sep 25, 2015 4:10:10 PM PDT"/>
    <n v="5979216281"/>
    <x v="3"/>
    <s v="103-4826081-4651416"/>
    <s v="rug_wrench_200_5x8_fba"/>
    <s v="Rug Wrench Washable Non Slip Rug Pad - Protect Floors While Securing Rug and Making Vacuuming Easier"/>
    <n v="1"/>
    <s v="amazon.com"/>
    <s v="Amazon"/>
    <s v="SOUTH JORDAN"/>
    <s v="UT"/>
    <s v="84095-7731"/>
    <n v="19.829999999999998"/>
    <n v="0"/>
    <n v="0"/>
    <n v="0"/>
    <n v="0"/>
    <n v="0"/>
    <n v="-4.41"/>
    <n v="0"/>
    <n v="0"/>
    <n v="15.42"/>
  </r>
  <r>
    <x v="7"/>
    <s v="Sep 25, 2015"/>
    <s v="Sep 25, 2015 5:55:27 PM PDT"/>
    <n v="5979216281"/>
    <x v="3"/>
    <s v="107-0272350-4877026"/>
    <s v="rug_wrench_200_5x8_fba"/>
    <s v="Rug Wrench Washable Non Slip Rug Pad - Protect Floors While Securing Rug and Making Vacuuming Easier"/>
    <n v="1"/>
    <s v="amazon.com"/>
    <s v="Amazon"/>
    <s v="MOUNTAIN VIEW"/>
    <s v="CA"/>
    <s v="94040-3190"/>
    <n v="19.829999999999998"/>
    <n v="0"/>
    <n v="0"/>
    <n v="0"/>
    <n v="0"/>
    <n v="-2.97"/>
    <n v="-4.41"/>
    <n v="0"/>
    <n v="0"/>
    <n v="12.45"/>
  </r>
  <r>
    <x v="7"/>
    <s v="Sep 26, 2015"/>
    <s v="Sep 26, 2015 1:55:59 AM PDT"/>
    <n v="5979216281"/>
    <x v="3"/>
    <s v="115-4951564-5462610"/>
    <s v="rug_wrench_200_5x8_fba"/>
    <s v="Rug Wrench Washable Non Slip Rug Pad - Protect Floors While Securing Rug and Making Vacuuming Easier"/>
    <n v="1"/>
    <s v="amazon.com"/>
    <s v="Amazon"/>
    <s v="CHARLOTTE"/>
    <s v="NC"/>
    <s v="28262-5566"/>
    <n v="19.829999999999998"/>
    <n v="2.86"/>
    <n v="0"/>
    <n v="-2.86"/>
    <n v="0"/>
    <n v="-2.97"/>
    <n v="-4.41"/>
    <n v="0"/>
    <n v="0"/>
    <n v="12.45"/>
  </r>
  <r>
    <x v="7"/>
    <s v="Sep 26, 2015"/>
    <s v="Sep 26, 2015 2:26:45 AM PDT"/>
    <n v="5979216281"/>
    <x v="3"/>
    <s v="102-7816254-0045006"/>
    <s v="rug_wrench_200_3x5_fba"/>
    <s v="Rug Wrench Washable Non Slip Rug Pad - Protect Floors While Securing Rug and Making Vacuuming Easier"/>
    <n v="1"/>
    <s v="amazon.com"/>
    <s v="Amazon"/>
    <s v="BRONX"/>
    <s v="NY"/>
    <s v="10463-1330"/>
    <n v="12.83"/>
    <n v="0"/>
    <n v="0"/>
    <n v="0"/>
    <n v="0"/>
    <n v="-1.92"/>
    <n v="-2.67"/>
    <n v="0"/>
    <n v="0"/>
    <n v="8.24"/>
  </r>
  <r>
    <x v="7"/>
    <s v="Sep 26, 2015"/>
    <s v="Sep 26, 2015 5:59:55 AM PDT"/>
    <n v="5979216281"/>
    <x v="3"/>
    <s v="106-8812323-8382607"/>
    <s v="rug_wrench_200_2x8_fba"/>
    <s v="Rug Wrench Washable Non Slip Rug Pad - Protect Floors While Securing Rug and Making Vacuuming Easier"/>
    <n v="2"/>
    <s v="amazon.com"/>
    <s v="Amazon"/>
    <s v="SAINT PETERSBURG"/>
    <s v="FL"/>
    <s v="33705-3941"/>
    <n v="29.66"/>
    <n v="0"/>
    <n v="0"/>
    <n v="0"/>
    <n v="0"/>
    <n v="-4.4400000000000004"/>
    <n v="-4.34"/>
    <n v="0"/>
    <n v="0"/>
    <n v="20.88"/>
  </r>
  <r>
    <x v="7"/>
    <s v="Sep 26, 2015"/>
    <s v="Sep 26, 2015 5:59:55 AM PDT"/>
    <n v="5979216281"/>
    <x v="3"/>
    <s v="106-8812323-8382607"/>
    <s v="rug_wrench_200_3x5_fba"/>
    <s v="Rug Wrench Washable Non Slip Rug Pad - Protect Floors While Securing Rug and Making Vacuuming Easier"/>
    <n v="2"/>
    <s v="amazon.com"/>
    <s v="Amazon"/>
    <s v="SAINT PETERSBURG"/>
    <s v="FL"/>
    <s v="33705-3941"/>
    <n v="25.66"/>
    <n v="0"/>
    <n v="0"/>
    <n v="0"/>
    <n v="0"/>
    <n v="-3.84"/>
    <n v="-3.34"/>
    <n v="0"/>
    <n v="0"/>
    <n v="18.48"/>
  </r>
  <r>
    <x v="7"/>
    <s v="Sep 26, 2015"/>
    <s v="Sep 26, 2015 4:34:34 PM PDT"/>
    <n v="5979216281"/>
    <x v="3"/>
    <s v="110-4963537-5113008"/>
    <s v="rug_wrench_200_4x6_fba"/>
    <s v="Rug Wrench Washable Non Slip Rug Pad - Protect Floors While Securing Rug and Making Vacuuming Easier"/>
    <n v="1"/>
    <s v="amazon.com"/>
    <s v="Amazon"/>
    <s v="CHICAGO"/>
    <s v="IL"/>
    <s v="60637-2916"/>
    <n v="16.829999999999998"/>
    <n v="8.84"/>
    <n v="0"/>
    <n v="0"/>
    <n v="0"/>
    <n v="-2.52"/>
    <n v="-12.86"/>
    <n v="0"/>
    <n v="0"/>
    <n v="10.29"/>
  </r>
  <r>
    <x v="7"/>
    <s v="Sep 26, 2015"/>
    <s v="Sep 26, 2015 5:12:02 PM PDT"/>
    <n v="5979216281"/>
    <x v="3"/>
    <s v="110-0892735-9279461"/>
    <s v="rug_wrench_200_5x8_fba"/>
    <s v="Rug Wrench Washable Non Slip Rug Pad - Protect Floors While Securing Rug and Making Vacuuming Easier"/>
    <n v="1"/>
    <s v="amazon.com"/>
    <s v="Amazon"/>
    <s v="SCOTTSDALE"/>
    <s v="AZ"/>
    <s v="85254-3345"/>
    <n v="19.829999999999998"/>
    <n v="0"/>
    <n v="0"/>
    <n v="0"/>
    <n v="0"/>
    <n v="-2.97"/>
    <n v="-4.41"/>
    <n v="0"/>
    <n v="0"/>
    <n v="12.45"/>
  </r>
  <r>
    <x v="7"/>
    <s v="Sep 26, 2015"/>
    <s v="Sep 26, 2015 5:13:32 PM PDT"/>
    <n v="5979216281"/>
    <x v="3"/>
    <s v="116-2857169-5653004"/>
    <s v="rug_wrench_200_4x6_fba"/>
    <s v="Rug Wrench Washable Non Slip Rug Pad - Protect Floors While Securing Rug and Making Vacuuming Easier"/>
    <n v="1"/>
    <s v="amazon.com"/>
    <s v="Amazon"/>
    <s v="SAN FRANCISCO"/>
    <s v="CA"/>
    <s v="94110-4949"/>
    <n v="16.829999999999998"/>
    <n v="0"/>
    <n v="0"/>
    <n v="0"/>
    <n v="0"/>
    <n v="-2.52"/>
    <n v="-4.0199999999999996"/>
    <n v="0"/>
    <n v="0"/>
    <n v="10.29"/>
  </r>
  <r>
    <x v="7"/>
    <s v="Sep 26, 2015"/>
    <s v="Sep 26, 2015 6:42:22 PM PDT"/>
    <n v="5979216281"/>
    <x v="3"/>
    <s v="112-5811576-1362629"/>
    <s v="rug_wrench_200_5x8_fba"/>
    <s v="Rug Wrench Washable Non Slip Rug Pad - Protect Floors While Securing Rug and Making Vacuuming Easier"/>
    <n v="1"/>
    <s v="amazon.com"/>
    <s v="Amazon"/>
    <s v="MOUNT VERNON"/>
    <s v="WA"/>
    <s v="98273-4728"/>
    <n v="19.829999999999998"/>
    <n v="6.6"/>
    <n v="0"/>
    <n v="-6.6"/>
    <n v="0"/>
    <n v="-2.97"/>
    <n v="-4.41"/>
    <n v="0"/>
    <n v="0"/>
    <n v="12.45"/>
  </r>
  <r>
    <x v="7"/>
    <s v="Sep 26, 2015"/>
    <s v="Sep 26, 2015 11:16:20 PM PDT"/>
    <n v="5979216281"/>
    <x v="3"/>
    <s v="106-7389612-0393050"/>
    <s v="rug_wrench_200_2x8_fba"/>
    <s v="Rug Wrench Washable Non Slip Rug Pad - Protect Floors While Securing Rug and Making Vacuuming Easier"/>
    <n v="1"/>
    <s v="amazon.com"/>
    <s v="Amazon"/>
    <s v="Stoneham"/>
    <s v="MA"/>
    <s v="02180-2411"/>
    <n v="14.83"/>
    <n v="0"/>
    <n v="0"/>
    <n v="0"/>
    <n v="0"/>
    <n v="-2.2200000000000002"/>
    <n v="-2.67"/>
    <n v="0"/>
    <n v="0"/>
    <n v="9.94"/>
  </r>
  <r>
    <x v="7"/>
    <s v="Sep 27, 2015"/>
    <s v="Sep 27, 2015 2:33:27 AM PDT"/>
    <n v="5979216281"/>
    <x v="3"/>
    <s v="106-3251290-2001839"/>
    <s v="rug_wrench_200_2x8_fba"/>
    <s v="Rug Wrench Washable Non Slip Rug Pad - Protect Floors While Securing Rug and Making Vacuuming Easier"/>
    <n v="1"/>
    <s v="amazon.com"/>
    <s v="Amazon"/>
    <s v="Summerville"/>
    <s v="SC"/>
    <s v="29483-7333"/>
    <n v="14.83"/>
    <n v="0"/>
    <n v="0"/>
    <n v="0"/>
    <n v="0"/>
    <n v="-2.2200000000000002"/>
    <n v="-2.67"/>
    <n v="0"/>
    <n v="0"/>
    <n v="9.94"/>
  </r>
  <r>
    <x v="7"/>
    <s v="Sep 27, 2015"/>
    <s v="Sep 27, 2015 7:09:24 AM PDT"/>
    <n v="5979216281"/>
    <x v="3"/>
    <s v="112-3316172-5464266"/>
    <s v="rug_wrench_200_5x8_fba"/>
    <s v="Rug Wrench Washable Non Slip Rug Pad - Protect Floors While Securing Rug and Making Vacuuming Easier"/>
    <n v="1"/>
    <s v="amazon.com"/>
    <s v="Amazon"/>
    <s v="NEW YORK"/>
    <s v="NY"/>
    <s v="10016-6544"/>
    <n v="19.829999999999998"/>
    <n v="0"/>
    <n v="0"/>
    <n v="0"/>
    <n v="0"/>
    <n v="-2.97"/>
    <n v="-4.41"/>
    <n v="0"/>
    <n v="0"/>
    <n v="12.45"/>
  </r>
  <r>
    <x v="7"/>
    <s v="Sep 27, 2015"/>
    <s v="Sep 27, 2015 12:13:41 PM PDT"/>
    <n v="5979216281"/>
    <x v="3"/>
    <s v="002-5806188-7282647"/>
    <s v="rug_wrench_200_5x8_fba"/>
    <s v="Rug Wrench Washable Non Slip Rug Pad - Protect Floors While Securing Rug and Making Vacuuming Easier"/>
    <n v="2"/>
    <s v="amazon.com"/>
    <s v="Amazon"/>
    <s v="San Jose"/>
    <s v="CA"/>
    <s v="95133-1162"/>
    <n v="39.659999999999997"/>
    <n v="0"/>
    <n v="0"/>
    <n v="0"/>
    <n v="0"/>
    <n v="-5.94"/>
    <n v="-7.82"/>
    <n v="0"/>
    <n v="0"/>
    <n v="25.9"/>
  </r>
  <r>
    <x v="7"/>
    <s v="Sep 27, 2015"/>
    <s v="Sep 27, 2015 7:27:29 PM PDT"/>
    <n v="5979216281"/>
    <x v="3"/>
    <s v="112-6446157-0343423"/>
    <s v="rug_wrench_200_3x5_fba"/>
    <s v="Rug Wrench Washable Non Slip Rug Pad - Protect Floors While Securing Rug and Making Vacuuming Easier"/>
    <n v="1"/>
    <s v="amazon.com"/>
    <s v="Amazon"/>
    <s v="DENVER"/>
    <s v="CO"/>
    <s v="80218-2132"/>
    <n v="12.83"/>
    <n v="0"/>
    <n v="0"/>
    <n v="0"/>
    <n v="0"/>
    <n v="-1.92"/>
    <n v="-2.67"/>
    <n v="0"/>
    <n v="0"/>
    <n v="8.24"/>
  </r>
  <r>
    <x v="7"/>
    <s v="Sep 27, 2015"/>
    <s v="Sep 27, 2015 7:32:54 PM PDT"/>
    <n v="5979216281"/>
    <x v="3"/>
    <s v="002-9093366-7963453"/>
    <s v="rug_wrench_200_5x8_fba"/>
    <s v="Rug Wrench Washable Non Slip Rug Pad - Protect Floors While Securing Rug and Making Vacuuming Easier"/>
    <n v="1"/>
    <s v="amazon.com"/>
    <s v="Amazon"/>
    <s v="MADISON"/>
    <s v="WI"/>
    <s v="53715-1709"/>
    <n v="19.829999999999998"/>
    <n v="0"/>
    <n v="0"/>
    <n v="0"/>
    <n v="0"/>
    <n v="-2.97"/>
    <n v="-4.41"/>
    <n v="0"/>
    <n v="0"/>
    <n v="12.45"/>
  </r>
  <r>
    <x v="7"/>
    <s v="Sep 27, 2015"/>
    <s v="Sep 27, 2015 10:56:05 PM PDT"/>
    <n v="5979216281"/>
    <x v="3"/>
    <s v="112-9118580-9493848"/>
    <s v="rug_wrench_200_5x8_fba"/>
    <s v="Rug Wrench Washable Non Slip Rug Pad - Protect Floors While Securing Rug and Making Vacuuming Easier"/>
    <n v="1"/>
    <s v="amazon.com"/>
    <s v="Amazon"/>
    <s v="FREDERICKSBURG"/>
    <s v="VA"/>
    <s v="22406-8219"/>
    <n v="19.829999999999998"/>
    <n v="0"/>
    <n v="0"/>
    <n v="0"/>
    <n v="0"/>
    <n v="-2.97"/>
    <n v="-4.41"/>
    <n v="0"/>
    <n v="0"/>
    <n v="12.45"/>
  </r>
  <r>
    <x v="7"/>
    <s v="Sep 28, 2015"/>
    <s v="Sep 28, 2015 1:17:28 AM PDT"/>
    <n v="5979216281"/>
    <x v="3"/>
    <s v="113-8256085-7672243"/>
    <s v="rug_wrench_200_5x8_fba"/>
    <s v="Rug Wrench Washable Non Slip Rug Pad - Protect Floors While Securing Rug and Making Vacuuming Easier"/>
    <n v="3"/>
    <s v="amazon.com"/>
    <s v="Amazon"/>
    <s v="live oak"/>
    <s v="CA"/>
    <n v="95953"/>
    <n v="59.49"/>
    <n v="0"/>
    <n v="0"/>
    <n v="0"/>
    <n v="0"/>
    <n v="-8.91"/>
    <n v="-11.23"/>
    <n v="0"/>
    <n v="0"/>
    <n v="39.35"/>
  </r>
  <r>
    <x v="7"/>
    <s v="Sep 28, 2015"/>
    <s v="Sep 28, 2015 2:54:06 AM PDT"/>
    <n v="5979216281"/>
    <x v="3"/>
    <s v="103-6281820-6885867"/>
    <s v="rug_wrench_200_5x8_fba"/>
    <s v="Rug Wrench Washable Non Slip Rug Pad - Protect Floors While Securing Rug and Making Vacuuming Easier"/>
    <n v="1"/>
    <s v="amazon.com"/>
    <s v="Amazon"/>
    <s v="NY"/>
    <s v="NY"/>
    <n v="10003"/>
    <n v="19.829999999999998"/>
    <n v="0"/>
    <n v="0"/>
    <n v="0"/>
    <n v="0"/>
    <n v="-2.97"/>
    <n v="-4.41"/>
    <n v="0"/>
    <n v="0"/>
    <n v="12.45"/>
  </r>
  <r>
    <x v="7"/>
    <s v="Sep 28, 2015"/>
    <s v="Sep 28, 2015 3:25:26 AM PDT"/>
    <n v="5979216281"/>
    <x v="3"/>
    <s v="109-1162026-7783427"/>
    <s v="rug_wrench_200_3x5_fba"/>
    <s v="Rug Wrench Washable Non Slip Rug Pad - Protect Floors While Securing Rug and Making Vacuuming Easier"/>
    <n v="1"/>
    <s v="amazon.com"/>
    <s v="Amazon"/>
    <s v="CHICAGO"/>
    <s v="IL"/>
    <s v="60622-5522"/>
    <n v="12.83"/>
    <n v="0"/>
    <n v="0"/>
    <n v="0"/>
    <n v="0"/>
    <n v="-1.92"/>
    <n v="-2.67"/>
    <n v="0"/>
    <n v="0"/>
    <n v="8.24"/>
  </r>
  <r>
    <x v="7"/>
    <s v="Sep 28, 2015"/>
    <s v="Sep 28, 2015 5:05:53 AM PDT"/>
    <n v="5979216281"/>
    <x v="3"/>
    <s v="116-0087725-2364200"/>
    <s v="rug_wrench_200_5x8_fba"/>
    <s v="Rug Wrench Washable Non Slip Rug Pad - Protect Floors While Securing Rug and Making Vacuuming Easier"/>
    <n v="1"/>
    <s v="amazon.com"/>
    <s v="Amazon"/>
    <s v="SAINT PARIS"/>
    <s v="OH"/>
    <s v="43072-9640"/>
    <n v="19.829999999999998"/>
    <n v="0"/>
    <n v="0"/>
    <n v="0"/>
    <n v="0"/>
    <n v="-2.97"/>
    <n v="-4.41"/>
    <n v="0"/>
    <n v="0"/>
    <n v="12.45"/>
  </r>
  <r>
    <x v="7"/>
    <s v="Sep 28, 2015"/>
    <s v="Sep 28, 2015 5:05:54 AM PDT"/>
    <n v="5979216281"/>
    <x v="3"/>
    <s v="002-6645095-6277026"/>
    <s v="rug_wrench_200_4x6_fba"/>
    <s v="Rug Wrench Washable Non Slip Rug Pad - Protect Floors While Securing Rug and Making Vacuuming Easier"/>
    <n v="1"/>
    <s v="amazon.com"/>
    <s v="Amazon"/>
    <s v="Ann Arbor"/>
    <s v="Michigan"/>
    <n v="48104"/>
    <n v="16.829999999999998"/>
    <n v="0"/>
    <n v="0"/>
    <n v="0"/>
    <n v="0"/>
    <n v="-2.52"/>
    <n v="-4.0199999999999996"/>
    <n v="0"/>
    <n v="0"/>
    <n v="10.29"/>
  </r>
  <r>
    <x v="7"/>
    <s v="Sep 28, 2015"/>
    <s v="Sep 28, 2015 7:34:02 AM PDT"/>
    <n v="5979216281"/>
    <x v="3"/>
    <s v="115-9891117-3195404"/>
    <s v="rug_wrench_200_4x6_fba"/>
    <s v="Rug Wrench Washable Non Slip Rug Pad - Protect Floors While Securing Rug and Making Vacuuming Easier"/>
    <n v="1"/>
    <s v="amazon.com"/>
    <s v="Amazon"/>
    <s v="New York"/>
    <s v="NY"/>
    <n v="10016"/>
    <n v="16.829999999999998"/>
    <n v="0"/>
    <n v="0"/>
    <n v="0"/>
    <n v="0"/>
    <n v="-2.52"/>
    <n v="-4.0199999999999996"/>
    <n v="0"/>
    <n v="0"/>
    <n v="10.29"/>
  </r>
  <r>
    <x v="7"/>
    <s v="Sep 28, 2015"/>
    <s v="Sep 28, 2015 8:43:45 AM PDT"/>
    <n v="5979216281"/>
    <x v="3"/>
    <s v="113-1536960-0252228"/>
    <s v="rug_wrench_200_2x8_fba"/>
    <s v="Rug Wrench Washable Non Slip Rug Pad - Protect Floors While Securing Rug and Making Vacuuming Easier"/>
    <n v="2"/>
    <s v="amazon.com"/>
    <s v="Amazon"/>
    <s v="SAINT CHARLES"/>
    <s v="MO"/>
    <s v="63304-1213"/>
    <n v="29.66"/>
    <n v="0"/>
    <n v="0"/>
    <n v="0"/>
    <n v="0"/>
    <n v="-4.4400000000000004"/>
    <n v="-3.34"/>
    <n v="0"/>
    <n v="0"/>
    <n v="21.88"/>
  </r>
  <r>
    <x v="7"/>
    <s v="Sep 28, 2015"/>
    <s v="Sep 28, 2015 8:43:45 AM PDT"/>
    <n v="5979216281"/>
    <x v="3"/>
    <s v="113-1536960-0252228"/>
    <s v="rug_wrench_200_3x5_fba"/>
    <s v="Rug Wrench Washable Non Slip Rug Pad - Protect Floors While Securing Rug and Making Vacuuming Easier"/>
    <n v="1"/>
    <s v="amazon.com"/>
    <s v="Amazon"/>
    <s v="SAINT CHARLES"/>
    <s v="MO"/>
    <s v="63304-1213"/>
    <n v="12.83"/>
    <n v="0"/>
    <n v="0"/>
    <n v="0"/>
    <n v="0"/>
    <n v="-1.92"/>
    <n v="-2.67"/>
    <n v="0"/>
    <n v="0"/>
    <n v="8.24"/>
  </r>
  <r>
    <x v="7"/>
    <s v="Sep 28, 2015"/>
    <s v="Sep 28, 2015 10:09:06 AM PDT"/>
    <n v="5979216281"/>
    <x v="3"/>
    <s v="109-2876659-6960264"/>
    <s v="rug_wrench_200_2x8_fba"/>
    <s v="Rug Wrench Washable Non Slip Rug Pad - Protect Floors While Securing Rug and Making Vacuuming Easier"/>
    <n v="1"/>
    <s v="amazon.com"/>
    <s v="Amazon"/>
    <s v="AMERICAN CANYON"/>
    <s v="CA"/>
    <s v="94503-3131"/>
    <n v="14.83"/>
    <n v="5.44"/>
    <n v="0"/>
    <n v="-5.44"/>
    <n v="0"/>
    <n v="-2.2200000000000002"/>
    <n v="-2.67"/>
    <n v="0"/>
    <n v="0"/>
    <n v="9.94"/>
  </r>
  <r>
    <x v="7"/>
    <s v="Sep 28, 2015"/>
    <s v="Sep 28, 2015 11:14:20 AM PDT"/>
    <n v="5979216281"/>
    <x v="3"/>
    <s v="103-8007399-9289844"/>
    <s v="rug_wrench_200_3x5_fba"/>
    <s v="Rug Wrench Washable Non Slip Rug Pad - Protect Floors While Securing Rug and Making Vacuuming Easier"/>
    <n v="1"/>
    <s v="amazon.com"/>
    <s v="Amazon"/>
    <s v="WORCESTER"/>
    <s v="MA"/>
    <s v="01602-2613"/>
    <n v="12.83"/>
    <n v="8.67"/>
    <n v="0"/>
    <n v="0"/>
    <n v="0"/>
    <n v="-1.92"/>
    <n v="-11.34"/>
    <n v="0"/>
    <n v="0"/>
    <n v="8.24"/>
  </r>
  <r>
    <x v="7"/>
    <s v="Sep 28, 2015"/>
    <s v="Sep 28, 2015 1:56:01 PM PDT"/>
    <n v="5979216281"/>
    <x v="3"/>
    <s v="112-2099982-0344226"/>
    <s v="rug_wrench_200_2x8_fba"/>
    <s v="Rug Wrench Washable Non Slip Rug Pad - Protect Floors While Securing Rug and Making Vacuuming Easier"/>
    <n v="1"/>
    <s v="amazon.com"/>
    <s v="Amazon"/>
    <s v="BOWLING GREEN"/>
    <s v="KY"/>
    <s v="42103-1639"/>
    <n v="14.83"/>
    <n v="0"/>
    <n v="0"/>
    <n v="0"/>
    <n v="0"/>
    <n v="-2.2200000000000002"/>
    <n v="-2.67"/>
    <n v="0"/>
    <n v="0"/>
    <n v="9.94"/>
  </r>
  <r>
    <x v="7"/>
    <s v="Sep 28, 2015"/>
    <s v="Sep 28, 2015 1:58:15 PM PDT"/>
    <n v="5979216281"/>
    <x v="3"/>
    <s v="115-2930747-5997829"/>
    <s v="rug_wrench_200_2x8_fba"/>
    <s v="Rug Wrench Washable Non Slip Rug Pad - Protect Floors While Securing Rug and Making Vacuuming Easier"/>
    <n v="1"/>
    <s v="amazon.com"/>
    <s v="Amazon"/>
    <s v="AUSTIN"/>
    <s v="TEXAS"/>
    <s v="78748-2437"/>
    <n v="14.83"/>
    <n v="0"/>
    <n v="0"/>
    <n v="0"/>
    <n v="0"/>
    <n v="-2.2200000000000002"/>
    <n v="-2.67"/>
    <n v="0"/>
    <n v="0"/>
    <n v="9.94"/>
  </r>
  <r>
    <x v="7"/>
    <s v="Sep 28, 2015"/>
    <s v="Sep 28, 2015 6:48:03 PM PDT"/>
    <n v="5979216281"/>
    <x v="3"/>
    <s v="002-3341908-9921048"/>
    <s v="rug_wrench_200_3x5_fba"/>
    <s v="Rug Wrench Washable Non Slip Rug Pad - Protect Floors While Securing Rug and Making Vacuuming Easier"/>
    <n v="1"/>
    <s v="amazon.com"/>
    <s v="Amazon"/>
    <s v="MOORHEAD"/>
    <s v="MN"/>
    <s v="56560-5189"/>
    <n v="12.83"/>
    <n v="0"/>
    <n v="0"/>
    <n v="0"/>
    <n v="0"/>
    <n v="-1.92"/>
    <n v="-2.67"/>
    <n v="0"/>
    <n v="0"/>
    <n v="8.24"/>
  </r>
  <r>
    <x v="7"/>
    <s v="Sep 28, 2015"/>
    <s v="Sep 28, 2015 6:48:41 PM PDT"/>
    <n v="5979216281"/>
    <x v="3"/>
    <s v="102-7284133-7125814"/>
    <s v="rug_wrench_200_4x6_fba"/>
    <s v="Rug Wrench Washable Non Slip Rug Pad - Protect Floors While Securing Rug and Making Vacuuming Easier"/>
    <n v="1"/>
    <s v="amazon.com"/>
    <s v="Amazon"/>
    <s v="Winter Park"/>
    <s v="FL"/>
    <s v="32789-4499"/>
    <n v="16.829999999999998"/>
    <n v="0"/>
    <n v="0"/>
    <n v="0"/>
    <n v="0"/>
    <n v="-2.52"/>
    <n v="-4.0199999999999996"/>
    <n v="0"/>
    <n v="0"/>
    <n v="10.29"/>
  </r>
  <r>
    <x v="7"/>
    <s v="Sep 28, 2015"/>
    <s v="Sep 28, 2015 9:24:07 PM PDT"/>
    <n v="5979216281"/>
    <x v="3"/>
    <s v="116-8514003-1280258"/>
    <s v="rug_wrench_200_5x8_fba"/>
    <s v="Rug Wrench Washable Non Slip Rug Pad - Protect Floors While Securing Rug and Making Vacuuming Easier"/>
    <n v="1"/>
    <s v="amazon.com"/>
    <s v="Amazon"/>
    <s v="GREENWICH"/>
    <s v="CT"/>
    <s v="06831-3221"/>
    <n v="19.829999999999998"/>
    <n v="0"/>
    <n v="0"/>
    <n v="0"/>
    <n v="0"/>
    <n v="-2.97"/>
    <n v="-4.41"/>
    <n v="0"/>
    <n v="0"/>
    <n v="12.45"/>
  </r>
  <r>
    <x v="7"/>
    <s v="Sep 28, 2015"/>
    <s v="Sep 28, 2015 10:06:28 PM PDT"/>
    <n v="5979216281"/>
    <x v="3"/>
    <s v="116-8454951-0161034"/>
    <s v="rug_wrench_200_4x6_fba"/>
    <s v="Rug Wrench Washable Non Slip Rug Pad - Protect Floors While Securing Rug and Making Vacuuming Easier"/>
    <n v="1"/>
    <s v="amazon.com"/>
    <s v="Amazon"/>
    <s v="BURLINGTON"/>
    <s v="KANSAS"/>
    <s v="66839-2155"/>
    <n v="16.829999999999998"/>
    <n v="4.25"/>
    <n v="0"/>
    <n v="-4.25"/>
    <n v="0"/>
    <n v="-2.52"/>
    <n v="-4.0199999999999996"/>
    <n v="0"/>
    <n v="0"/>
    <n v="10.29"/>
  </r>
  <r>
    <x v="7"/>
    <s v="Sep 28, 2015"/>
    <s v="Sep 28, 2015 10:06:28 PM PDT"/>
    <n v="5979216281"/>
    <x v="3"/>
    <s v="116-8454951-0161034"/>
    <s v="rug_wrench_200_5x8_fba"/>
    <s v="Rug Wrench Washable Non Slip Rug Pad - Protect Floors While Securing Rug and Making Vacuuming Easier"/>
    <n v="1"/>
    <s v="amazon.com"/>
    <s v="Amazon"/>
    <s v="BURLINGTON"/>
    <s v="KANSAS"/>
    <s v="66839-2155"/>
    <n v="19.829999999999998"/>
    <n v="3.91"/>
    <n v="0"/>
    <n v="-3.91"/>
    <n v="0"/>
    <n v="-2.97"/>
    <n v="-3.41"/>
    <n v="0"/>
    <n v="0"/>
    <n v="13.45"/>
  </r>
  <r>
    <x v="7"/>
    <s v="Sep 29, 2015"/>
    <s v="Sep 29, 2015 1:35:24 AM PDT"/>
    <n v="5979216281"/>
    <x v="3"/>
    <s v="108-5821133-5526667"/>
    <s v="rug_wrench_200_4x6_fba"/>
    <s v="Rug Wrench Washable Non Slip Rug Pad - Protect Floors While Securing Rug and Making Vacuuming Easier"/>
    <n v="1"/>
    <s v="amazon.com"/>
    <s v="Amazon"/>
    <s v="HUMBLE"/>
    <s v="TX"/>
    <s v="77346-1676"/>
    <n v="16.829999999999998"/>
    <n v="0"/>
    <n v="0"/>
    <n v="0"/>
    <n v="0"/>
    <n v="-2.52"/>
    <n v="-4.0199999999999996"/>
    <n v="0"/>
    <n v="0"/>
    <n v="10.29"/>
  </r>
  <r>
    <x v="7"/>
    <s v="Sep 29, 2015"/>
    <s v="Sep 29, 2015 7:13:18 AM PDT"/>
    <n v="5979216281"/>
    <x v="3"/>
    <s v="113-4394304-8682624"/>
    <s v="rug_wrench_200_3x5_fba"/>
    <s v="Rug Wrench Washable Non Slip Rug Pad - Protect Floors While Securing Rug and Making Vacuuming Easier"/>
    <n v="1"/>
    <s v="amazon.com"/>
    <s v="Amazon"/>
    <s v="ANN ARBOR"/>
    <s v="MI"/>
    <s v="48104-3953"/>
    <n v="12.83"/>
    <n v="0"/>
    <n v="0"/>
    <n v="0"/>
    <n v="0"/>
    <n v="-1.92"/>
    <n v="-2.67"/>
    <n v="0"/>
    <n v="0"/>
    <n v="8.24"/>
  </r>
  <r>
    <x v="7"/>
    <s v="Sep 29, 2015"/>
    <s v="Sep 29, 2015 11:42:39 AM PDT"/>
    <n v="5979216281"/>
    <x v="3"/>
    <s v="114-8897261-7753058"/>
    <s v="rug_wrench_200_5x8_fba"/>
    <s v="Rug Wrench Washable Non Slip Rug Pad - Protect Floors While Securing Rug and Making Vacuuming Easier"/>
    <n v="1"/>
    <s v="amazon.com"/>
    <s v="Amazon"/>
    <s v="LINCOLNSHIRE"/>
    <s v="IL"/>
    <s v="60069-3305"/>
    <n v="19.829999999999998"/>
    <n v="0"/>
    <n v="0"/>
    <n v="0"/>
    <n v="0"/>
    <n v="-2.97"/>
    <n v="-4.41"/>
    <n v="0"/>
    <n v="0"/>
    <n v="12.45"/>
  </r>
  <r>
    <x v="7"/>
    <s v="Sep 29, 2015"/>
    <s v="Sep 29, 2015 3:51:33 PM PDT"/>
    <n v="5979216281"/>
    <x v="3"/>
    <s v="113-4967758-2099416"/>
    <s v="rug_wrench_200_4x6_fba"/>
    <s v="Rug Wrench Washable Non Slip Rug Pad - Protect Floors While Securing Rug and Making Vacuuming Easier"/>
    <n v="1"/>
    <s v="amazon.com"/>
    <s v="Amazon"/>
    <s v="NEW YORK"/>
    <s v="NY"/>
    <s v="10128-4390"/>
    <n v="16.829999999999998"/>
    <n v="0"/>
    <n v="0"/>
    <n v="0"/>
    <n v="0"/>
    <n v="-2.52"/>
    <n v="-4.0199999999999996"/>
    <n v="0"/>
    <n v="0"/>
    <n v="10.29"/>
  </r>
  <r>
    <x v="7"/>
    <s v="Sep 29, 2015"/>
    <s v="Sep 29, 2015 6:18:36 PM PDT"/>
    <n v="5979216281"/>
    <x v="3"/>
    <s v="105-3910047-4039457"/>
    <s v="rug_wrench_200_2x8_fba"/>
    <s v="Rug Wrench Washable Non Slip Rug Pad - Protect Floors While Securing Rug and Making Vacuuming Easier"/>
    <n v="1"/>
    <s v="amazon.com"/>
    <s v="Amazon"/>
    <s v="FORT COLLINS"/>
    <s v="CO"/>
    <s v="80524-1782"/>
    <n v="14.83"/>
    <n v="0"/>
    <n v="0"/>
    <n v="0"/>
    <n v="0"/>
    <n v="-2.2200000000000002"/>
    <n v="-2.67"/>
    <n v="0"/>
    <n v="0"/>
    <n v="9.94"/>
  </r>
  <r>
    <x v="7"/>
    <s v="Sep 29, 2015"/>
    <s v="Sep 29, 2015 9:32:56 PM PDT"/>
    <n v="5979216281"/>
    <x v="3"/>
    <s v="107-3837114-8727436"/>
    <s v="rug_wrench_200_4x6_fba"/>
    <s v="Rug Wrench Washable Non Slip Rug Pad - Protect Floors While Securing Rug and Making Vacuuming Easier"/>
    <n v="1"/>
    <s v="amazon.com"/>
    <s v="Amazon"/>
    <s v="CHICAGO"/>
    <s v="IL"/>
    <s v="60622-3181"/>
    <n v="16.829999999999998"/>
    <n v="0"/>
    <n v="0"/>
    <n v="0"/>
    <n v="0"/>
    <n v="-2.52"/>
    <n v="-4.0199999999999996"/>
    <n v="0"/>
    <n v="0"/>
    <n v="10.29"/>
  </r>
  <r>
    <x v="7"/>
    <s v="Sep 29, 2015"/>
    <s v="Sep 29, 2015 11:18:19 PM PDT"/>
    <n v="5979216281"/>
    <x v="3"/>
    <s v="106-0360764-0149879"/>
    <s v="rug_wrench_200_3x5_fba"/>
    <s v="Rug Wrench Washable Non Slip Rug Pad - Protect Floors While Securing Rug and Making Vacuuming Easier"/>
    <n v="1"/>
    <s v="amazon.com"/>
    <s v="Amazon"/>
    <s v="NEW YORK"/>
    <s v="NY"/>
    <s v="10001-1019"/>
    <n v="12.83"/>
    <n v="0"/>
    <n v="0"/>
    <n v="0"/>
    <n v="0"/>
    <n v="-1.92"/>
    <n v="-2.67"/>
    <n v="0"/>
    <n v="0"/>
    <n v="8.24"/>
  </r>
  <r>
    <x v="7"/>
    <s v="Sep 30, 2015"/>
    <s v="Sep 30, 2015 12:48:41 AM PDT"/>
    <n v="5979216281"/>
    <x v="3"/>
    <s v="110-0194925-8697017"/>
    <s v="rug_wrench_200_4x6_fba"/>
    <s v="Rug Wrench Washable Non Slip Rug Pad - Protect Floors While Securing Rug and Making Vacuuming Easier"/>
    <n v="1"/>
    <s v="amazon.com"/>
    <s v="Amazon"/>
    <s v="Lenexa"/>
    <s v="Kansas"/>
    <n v="66216"/>
    <n v="16.829999999999998"/>
    <n v="0"/>
    <n v="0"/>
    <n v="0"/>
    <n v="0"/>
    <n v="-2.52"/>
    <n v="-4.0199999999999996"/>
    <n v="0"/>
    <n v="0"/>
    <n v="10.29"/>
  </r>
  <r>
    <x v="7"/>
    <s v="Sep 30, 2015"/>
    <s v="Sep 30, 2015 1:40:22 AM PDT"/>
    <n v="5979216281"/>
    <x v="3"/>
    <s v="114-8654643-4620262"/>
    <s v="rug_wrench_200_4x6_fba"/>
    <s v="Rug Wrench Washable Non Slip Rug Pad - Protect Floors While Securing Rug and Making Vacuuming Easier"/>
    <n v="1"/>
    <s v="amazon.com"/>
    <s v="Amazon"/>
    <s v="Tampa"/>
    <s v="FL"/>
    <n v="33606"/>
    <n v="16.829999999999998"/>
    <n v="0"/>
    <n v="0"/>
    <n v="0"/>
    <n v="0"/>
    <n v="-2.52"/>
    <n v="-4.0199999999999996"/>
    <n v="0"/>
    <n v="0"/>
    <n v="10.29"/>
  </r>
  <r>
    <x v="7"/>
    <s v="Sep 30, 2015"/>
    <s v="Sep 30, 2015 2:05:55 AM PDT"/>
    <n v="5979216281"/>
    <x v="3"/>
    <s v="102-8405732-9800210"/>
    <s v="rug_wrench_200_5x8_fba"/>
    <s v="Rug Wrench Washable Non Slip Rug Pad - Protect Floors While Securing Rug and Making Vacuuming Easier"/>
    <n v="1"/>
    <s v="amazon.com"/>
    <s v="Amazon"/>
    <s v="SHADOW HILLS"/>
    <s v="CA"/>
    <s v="91040-1239"/>
    <n v="19.829999999999998"/>
    <n v="0"/>
    <n v="0"/>
    <n v="0"/>
    <n v="0"/>
    <n v="-2.97"/>
    <n v="-4.41"/>
    <n v="0"/>
    <n v="0"/>
    <n v="12.45"/>
  </r>
  <r>
    <x v="7"/>
    <s v="Sep 30, 2015"/>
    <s v="Sep 30, 2015 2:32:50 AM PDT"/>
    <n v="5979216281"/>
    <x v="3"/>
    <s v="103-1623438-6685029"/>
    <s v="rug_wrench_200_5x8_fba"/>
    <s v="Rug Wrench Washable Non Slip Rug Pad - Protect Floors While Securing Rug and Making Vacuuming Easier"/>
    <n v="1"/>
    <s v="amazon.com"/>
    <s v="Amazon"/>
    <s v="FUQUAY VARINA"/>
    <s v="NORTH CAROLINA"/>
    <s v="27526-4919"/>
    <n v="19.829999999999998"/>
    <n v="0"/>
    <n v="0"/>
    <n v="0"/>
    <n v="0"/>
    <n v="-2.97"/>
    <n v="-4.41"/>
    <n v="0"/>
    <n v="0"/>
    <n v="12.45"/>
  </r>
  <r>
    <x v="7"/>
    <s v="Sep 30, 2015"/>
    <s v="Sep 30, 2015 3:40:48 AM PDT"/>
    <n v="5979216281"/>
    <x v="3"/>
    <s v="106-6462800-7927412"/>
    <s v="rug_wrench_200_4x6_fba"/>
    <s v="Rug Wrench Washable Non Slip Rug Pad - Protect Floors While Securing Rug and Making Vacuuming Easier"/>
    <n v="1"/>
    <s v="amazon.com"/>
    <s v="Amazon"/>
    <s v="Fort Myers"/>
    <s v="FL"/>
    <s v="33912-7010"/>
    <n v="16.829999999999998"/>
    <n v="0"/>
    <n v="0"/>
    <n v="0"/>
    <n v="0"/>
    <n v="-2.52"/>
    <n v="-4.0199999999999996"/>
    <n v="0"/>
    <n v="0"/>
    <n v="10.29"/>
  </r>
  <r>
    <x v="7"/>
    <s v="Sep 30, 2015"/>
    <s v="Sep 30, 2015 6:25:27 AM PDT"/>
    <n v="5979216281"/>
    <x v="3"/>
    <s v="106-4538562-1682633"/>
    <s v="rug_wrench_200_3x5_fba"/>
    <s v="Rug Wrench Washable Non Slip Rug Pad - Protect Floors While Securing Rug and Making Vacuuming Easier"/>
    <n v="1"/>
    <s v="amazon.com"/>
    <s v="Amazon"/>
    <s v="Berwyn"/>
    <s v="PA"/>
    <n v="19312"/>
    <n v="12.83"/>
    <n v="3.25"/>
    <n v="0"/>
    <n v="-3.25"/>
    <n v="0"/>
    <n v="-1.92"/>
    <n v="-2.67"/>
    <n v="0"/>
    <n v="0"/>
    <n v="8.24"/>
  </r>
  <r>
    <x v="7"/>
    <s v="Sep 30, 2015"/>
    <s v="Sep 30, 2015 9:30:46 AM PDT"/>
    <n v="5979216281"/>
    <x v="3"/>
    <s v="111-4650278-8254644"/>
    <s v="rug_wrench_200_5x8_fba"/>
    <s v="Rug Wrench Washable Non Slip Rug Pad - Protect Floors While Securing Rug and Making Vacuuming Easier"/>
    <n v="2"/>
    <s v="amazon.com"/>
    <s v="Amazon"/>
    <s v="WASHINGTON"/>
    <s v="DC"/>
    <s v="20008-2302"/>
    <n v="39.659999999999997"/>
    <n v="0"/>
    <n v="0"/>
    <n v="0"/>
    <n v="0"/>
    <n v="-5.94"/>
    <n v="-7.82"/>
    <n v="0"/>
    <n v="0"/>
    <n v="25.9"/>
  </r>
  <r>
    <x v="7"/>
    <s v="Sep 30, 2015"/>
    <s v="Sep 30, 2015 9:38:42 AM PDT"/>
    <n v="5979216281"/>
    <x v="3"/>
    <s v="109-5105695-4264225"/>
    <s v="rug_wrench_200_2x8_fba"/>
    <s v="Rug Wrench Washable Non Slip Rug Pad - Protect Floors While Securing Rug and Making Vacuuming Easier"/>
    <n v="1"/>
    <s v="amazon.com"/>
    <s v="Amazon"/>
    <s v="TROY"/>
    <s v="MI"/>
    <s v="48098-2400"/>
    <n v="14.83"/>
    <n v="0"/>
    <n v="0"/>
    <n v="0"/>
    <n v="0"/>
    <n v="-2.2200000000000002"/>
    <n v="-2.67"/>
    <n v="0"/>
    <n v="0"/>
    <n v="9.94"/>
  </r>
  <r>
    <x v="7"/>
    <s v="Sep 30, 2015"/>
    <s v="Sep 30, 2015 9:38:42 AM PDT"/>
    <n v="5979216281"/>
    <x v="3"/>
    <s v="109-5105695-4264225"/>
    <s v="rug_wrench_200_3x5_fba"/>
    <s v="Rug Wrench Washable Non Slip Rug Pad - Protect Floors While Securing Rug and Making Vacuuming Easier"/>
    <n v="1"/>
    <s v="amazon.com"/>
    <s v="Amazon"/>
    <s v="TROY"/>
    <s v="MI"/>
    <s v="48098-2400"/>
    <n v="12.83"/>
    <n v="0"/>
    <n v="0"/>
    <n v="0"/>
    <n v="0"/>
    <n v="-1.92"/>
    <n v="-1.67"/>
    <n v="0"/>
    <n v="0"/>
    <n v="9.24"/>
  </r>
  <r>
    <x v="7"/>
    <s v="Sep 30, 2015"/>
    <s v="Sep 30, 2015 10:46:46 AM PDT"/>
    <n v="5979216281"/>
    <x v="3"/>
    <s v="002-8758618-3028264"/>
    <s v="rug_wrench_200_4x6_fba"/>
    <s v="Rug Wrench Washable Non Slip Rug Pad - Protect Floors While Securing Rug and Making Vacuuming Easier"/>
    <n v="1"/>
    <s v="amazon.com"/>
    <s v="Amazon"/>
    <s v="WALNUT CREEK"/>
    <s v="CA"/>
    <s v="94595-3343"/>
    <n v="16.829999999999998"/>
    <n v="0"/>
    <n v="0"/>
    <n v="0"/>
    <n v="0"/>
    <n v="-2.52"/>
    <n v="-4.0199999999999996"/>
    <n v="0"/>
    <n v="0"/>
    <n v="10.29"/>
  </r>
  <r>
    <x v="7"/>
    <s v="Sep 30, 2015"/>
    <s v="Sep 30, 2015 11:31:28 AM PDT"/>
    <n v="5979216281"/>
    <x v="3"/>
    <s v="113-4995108-2425022"/>
    <s v="rug_wrench_200_3x5_fba"/>
    <s v="Rug Wrench Washable Non Slip Rug Pad - Protect Floors While Securing Rug and Making Vacuuming Easier"/>
    <n v="1"/>
    <s v="amazon.com"/>
    <s v="Amazon"/>
    <s v="SAINT CHARLES"/>
    <s v="MO"/>
    <s v="63304-1213"/>
    <n v="12.83"/>
    <n v="0"/>
    <n v="0"/>
    <n v="0"/>
    <n v="0"/>
    <n v="-1.92"/>
    <n v="-2.67"/>
    <n v="0"/>
    <n v="0"/>
    <n v="8.24"/>
  </r>
  <r>
    <x v="7"/>
    <s v="Sep 30, 2015"/>
    <s v="Sep 30, 2015 5:33:31 PM PDT"/>
    <n v="5979216281"/>
    <x v="3"/>
    <s v="110-4746691-4058631"/>
    <s v="rug_wrench_200_5x8_fba"/>
    <s v="Rug Wrench Washable Non Slip Rug Pad - Protect Floors While Securing Rug and Making Vacuuming Easier"/>
    <n v="1"/>
    <s v="amazon.com"/>
    <s v="Amazon"/>
    <s v="Oaklyn"/>
    <s v="NJ"/>
    <n v="8107"/>
    <n v="19.829999999999998"/>
    <n v="0"/>
    <n v="0"/>
    <n v="0"/>
    <n v="0"/>
    <n v="-2.97"/>
    <n v="-4.41"/>
    <n v="0"/>
    <n v="0"/>
    <n v="12.45"/>
  </r>
  <r>
    <x v="7"/>
    <s v="Sep 30, 2015"/>
    <s v="Sep 30, 2015 7:48:19 PM PDT"/>
    <n v="5979216281"/>
    <x v="3"/>
    <s v="115-2508270-2567456"/>
    <s v="rug_wrench_200_2x8_fba"/>
    <s v="Rug Wrench Washable Non Slip Rug Pad - Protect Floors While Securing Rug and Making Vacuuming Easier"/>
    <n v="1"/>
    <s v="amazon.com"/>
    <s v="Amazon"/>
    <s v="Nantucket"/>
    <s v="MA"/>
    <n v="2554"/>
    <n v="14.83"/>
    <n v="0"/>
    <n v="0"/>
    <n v="0"/>
    <n v="0"/>
    <n v="-2.2200000000000002"/>
    <n v="-2.67"/>
    <n v="0"/>
    <n v="0"/>
    <n v="9.94"/>
  </r>
  <r>
    <x v="7"/>
    <s v="Sep 30, 2015"/>
    <s v="Sep 30, 2015 8:32:59 PM PDT"/>
    <n v="5979216281"/>
    <x v="3"/>
    <s v="102-7024956-6541851"/>
    <s v="rug_wrench_200_2x8_fba"/>
    <s v="Rug Wrench Washable Non Slip Rug Pad - Protect Floors While Securing Rug and Making Vacuuming Easier"/>
    <n v="1"/>
    <s v="amazon.com"/>
    <s v="Amazon"/>
    <s v="LEBANON"/>
    <s v="OH"/>
    <s v="45036-9029"/>
    <n v="14.83"/>
    <n v="0"/>
    <n v="0"/>
    <n v="0"/>
    <n v="0"/>
    <n v="-2.2200000000000002"/>
    <n v="-2.67"/>
    <n v="0"/>
    <n v="0"/>
    <n v="9.94"/>
  </r>
  <r>
    <x v="7"/>
    <s v="Sep 30, 2015"/>
    <s v="Sep 30, 2015 8:47:02 PM PDT"/>
    <n v="5979216281"/>
    <x v="3"/>
    <s v="113-5152080-8530602"/>
    <s v="rug_wrench_200_3x5_fba"/>
    <s v="Rug Wrench Washable Non Slip Rug Pad - Protect Floors While Securing Rug and Making Vacuuming Easier"/>
    <n v="1"/>
    <s v="amazon.com"/>
    <s v="Amazon"/>
    <s v="WAUWATOSA"/>
    <s v="WI"/>
    <s v="53213-3158"/>
    <n v="12.83"/>
    <n v="0"/>
    <n v="0"/>
    <n v="0"/>
    <n v="0"/>
    <n v="-1.92"/>
    <n v="-2.67"/>
    <n v="0"/>
    <n v="0"/>
    <n v="8.24"/>
  </r>
  <r>
    <x v="7"/>
    <s v="Sep 30, 2015"/>
    <s v="Sep 30, 2015 10:06:45 PM PDT"/>
    <n v="5979216281"/>
    <x v="3"/>
    <s v="116-2925129-7436220"/>
    <s v="rug_wrench_200_2x8_fba"/>
    <s v="Rug Wrench Washable Non Slip Rug Pad - Protect Floors While Securing Rug and Making Vacuuming Easier"/>
    <n v="1"/>
    <s v="amazon.com"/>
    <s v="Amazon"/>
    <s v="Wheat Ridge"/>
    <s v="CO"/>
    <n v="80215"/>
    <n v="14.83"/>
    <n v="0"/>
    <n v="0"/>
    <n v="0"/>
    <n v="0"/>
    <n v="-2.2200000000000002"/>
    <n v="-2.67"/>
    <n v="0"/>
    <n v="0"/>
    <n v="9.94"/>
  </r>
  <r>
    <x v="7"/>
    <s v="Sep 30, 2015"/>
    <s v="Sep 30, 2015 11:29:25 PM PDT"/>
    <n v="5979216281"/>
    <x v="3"/>
    <s v="114-1242950-1365006"/>
    <s v="rug_wrench_200_3x5_fba"/>
    <s v="Rug Wrench Washable Non Slip Rug Pad - Protect Floors While Securing Rug and Making Vacuuming Easier"/>
    <n v="1"/>
    <s v="amazon.com"/>
    <s v="Amazon"/>
    <s v="TRENTON"/>
    <s v="ME"/>
    <s v="04605-6557"/>
    <n v="12.83"/>
    <n v="0"/>
    <n v="0"/>
    <n v="0"/>
    <n v="0"/>
    <n v="-1.92"/>
    <n v="-2.67"/>
    <n v="0"/>
    <n v="0"/>
    <n v="8.24"/>
  </r>
  <r>
    <x v="7"/>
    <s v="Sep 30, 2015"/>
    <s v="Sep 30, 2015 11:42:08 PM PDT"/>
    <n v="5979216281"/>
    <x v="3"/>
    <s v="116-1290269-3084241"/>
    <s v="rug_wrench_200_3x5_fba"/>
    <s v="Rug Wrench Washable Non Slip Rug Pad - Protect Floors While Securing Rug and Making Vacuuming Easier"/>
    <n v="1"/>
    <s v="amazon.com"/>
    <s v="Amazon"/>
    <s v="POWELL"/>
    <s v="OH"/>
    <s v="43065-9049"/>
    <n v="12.83"/>
    <n v="0"/>
    <n v="0"/>
    <n v="0"/>
    <n v="0"/>
    <n v="-1.92"/>
    <n v="-2.67"/>
    <n v="0"/>
    <n v="0"/>
    <n v="8.24"/>
  </r>
  <r>
    <x v="8"/>
    <s v="Oct 1, 2015"/>
    <s v="Oct 1, 2015 1:10:39 AM PDT"/>
    <n v="5979216281"/>
    <x v="3"/>
    <s v="111-3195198-8486632"/>
    <s v="rug_wrench_200_2x4_fba"/>
    <s v="Rug Wrench Washable Non Slip Rug Pad - Protect Floors While Securing Rug and Making Vacuuming Easier"/>
    <n v="1"/>
    <s v="amazon.com"/>
    <s v="Amazon"/>
    <s v="Washington"/>
    <s v="DC"/>
    <n v="20008"/>
    <n v="9.83"/>
    <n v="0"/>
    <n v="0"/>
    <n v="0"/>
    <n v="0"/>
    <n v="-1.47"/>
    <n v="-2.54"/>
    <n v="0"/>
    <n v="0"/>
    <n v="5.82"/>
  </r>
  <r>
    <x v="8"/>
    <s v="Oct 1, 2015"/>
    <s v="Oct 1, 2015 2:07:24 AM PDT"/>
    <n v="5979216281"/>
    <x v="3"/>
    <s v="115-7671873-6470653"/>
    <s v="rug_wrench_200_2x8_fba"/>
    <s v="Rug Wrench Washable Non Slip Rug Pad - Protect Floors While Securing Rug and Making Vacuuming Easier"/>
    <n v="1"/>
    <s v="amazon.com"/>
    <s v="Amazon"/>
    <s v="WASHINGTON"/>
    <s v="DC"/>
    <s v="20011-8200"/>
    <n v="14.83"/>
    <n v="0"/>
    <n v="0"/>
    <n v="0"/>
    <n v="0"/>
    <n v="-2.2200000000000002"/>
    <n v="-2.67"/>
    <n v="0"/>
    <n v="0"/>
    <n v="9.94"/>
  </r>
  <r>
    <x v="8"/>
    <s v="Oct 1, 2015"/>
    <s v="Oct 1, 2015 2:33:51 AM PDT"/>
    <n v="5979216281"/>
    <x v="3"/>
    <s v="111-8627756-8021054"/>
    <s v="rug_wrench_200_4x6_fba"/>
    <s v="Rug Wrench Washable Non Slip Rug Pad - Protect Floors While Securing Rug and Making Vacuuming Easier"/>
    <n v="2"/>
    <s v="amazon.com"/>
    <s v="Amazon"/>
    <s v="NEW YORK"/>
    <s v="NY"/>
    <s v="10032-4806"/>
    <n v="33.659999999999997"/>
    <n v="0"/>
    <n v="0"/>
    <n v="0"/>
    <n v="0"/>
    <n v="-5.04"/>
    <n v="-6.04"/>
    <n v="0"/>
    <n v="0"/>
    <n v="22.58"/>
  </r>
  <r>
    <x v="8"/>
    <s v="Oct 1, 2015"/>
    <s v="Oct 1, 2015 2:33:51 AM PDT"/>
    <n v="5979216281"/>
    <x v="3"/>
    <s v="111-8627756-8021054"/>
    <s v="rug_wrench_200_2x8_fba"/>
    <s v="Rug Wrench Washable Non Slip Rug Pad - Protect Floors While Securing Rug and Making Vacuuming Easier"/>
    <n v="1"/>
    <s v="amazon.com"/>
    <s v="Amazon"/>
    <s v="NEW YORK"/>
    <s v="NY"/>
    <s v="10032-4806"/>
    <n v="14.83"/>
    <n v="0"/>
    <n v="0"/>
    <n v="0"/>
    <n v="0"/>
    <n v="-2.2200000000000002"/>
    <n v="-1.67"/>
    <n v="0"/>
    <n v="0"/>
    <n v="10.94"/>
  </r>
  <r>
    <x v="8"/>
    <s v="Oct 1, 2015"/>
    <s v="Oct 1, 2015 2:33:51 AM PDT"/>
    <n v="5979216281"/>
    <x v="3"/>
    <s v="111-8627756-8021054"/>
    <s v="rug_wrench_200_3x5_fba"/>
    <s v="Rug Wrench Washable Non Slip Rug Pad - Protect Floors While Securing Rug and Making Vacuuming Easier"/>
    <n v="1"/>
    <s v="amazon.com"/>
    <s v="Amazon"/>
    <s v="NEW YORK"/>
    <s v="NY"/>
    <s v="10032-4806"/>
    <n v="12.83"/>
    <n v="0"/>
    <n v="0"/>
    <n v="0"/>
    <n v="0"/>
    <n v="-1.92"/>
    <n v="-2.67"/>
    <n v="0"/>
    <n v="0"/>
    <n v="8.24"/>
  </r>
  <r>
    <x v="8"/>
    <s v="Oct 1, 2015"/>
    <s v="Oct 1, 2015 2:34:39 AM PDT"/>
    <n v="5979216281"/>
    <x v="3"/>
    <s v="116-8054881-0700224"/>
    <s v="rug_wrench_200_4x6_fba"/>
    <s v="Rug Wrench Washable Non Slip Rug Pad - Protect Floors While Securing Rug and Making Vacuuming Easier"/>
    <n v="1"/>
    <s v="amazon.com"/>
    <s v="Amazon"/>
    <s v="Batesville"/>
    <s v="IN"/>
    <n v="47006"/>
    <n v="16.829999999999998"/>
    <n v="0"/>
    <n v="0"/>
    <n v="0"/>
    <n v="0"/>
    <n v="-2.52"/>
    <n v="-4.0199999999999996"/>
    <n v="0"/>
    <n v="0"/>
    <n v="10.29"/>
  </r>
  <r>
    <x v="8"/>
    <s v="Oct 1, 2015"/>
    <s v="Oct 1, 2015 12:07:10 PM PDT"/>
    <n v="5979216281"/>
    <x v="3"/>
    <s v="111-0502944-2245055"/>
    <s v="rug_wrench_200_5x8_fba"/>
    <s v="Rug Wrench Washable Non Slip Rug Pad - Protect Floors While Securing Rug and Making Vacuuming Easier"/>
    <n v="1"/>
    <s v="amazon.com"/>
    <s v="Amazon"/>
    <s v="VANCOUVER"/>
    <s v="WA"/>
    <s v="98683-4308"/>
    <n v="19.829999999999998"/>
    <n v="0"/>
    <n v="0"/>
    <n v="0"/>
    <n v="0"/>
    <n v="-5.94"/>
    <n v="-3.41"/>
    <n v="0"/>
    <n v="0"/>
    <n v="10.48"/>
  </r>
  <r>
    <x v="8"/>
    <s v="Oct 1, 2015"/>
    <s v="Oct 1, 2015 12:07:10 PM PDT"/>
    <n v="5979216281"/>
    <x v="3"/>
    <s v="111-0502944-2245055"/>
    <s v="rug_wrench_200_5x8_fba"/>
    <s v="Rug Wrench Washable Non Slip Rug Pad - Protect Floors While Securing Rug and Making Vacuuming Easier"/>
    <n v="1"/>
    <s v="amazon.com"/>
    <s v="Amazon"/>
    <s v="VANCOUVER"/>
    <s v="WA"/>
    <s v="98683-4308"/>
    <n v="19.829999999999998"/>
    <n v="0"/>
    <n v="0"/>
    <n v="0"/>
    <n v="0"/>
    <n v="0"/>
    <n v="-4.41"/>
    <n v="0"/>
    <n v="0"/>
    <n v="15.42"/>
  </r>
  <r>
    <x v="8"/>
    <s v="Oct 1, 2015"/>
    <s v="Oct 1, 2015 1:01:23 PM PDT"/>
    <n v="5979216281"/>
    <x v="3"/>
    <s v="106-7161385-3716267"/>
    <s v="rug_wrench_200_4x6_fba"/>
    <s v="Rug Wrench Washable Non Slip Rug Pad - Protect Floors While Securing Rug and Making Vacuuming Easier"/>
    <n v="1"/>
    <s v="amazon.com"/>
    <s v="Amazon"/>
    <s v="edgecomb"/>
    <s v="maine"/>
    <n v="4556"/>
    <n v="16.829999999999998"/>
    <n v="0"/>
    <n v="0"/>
    <n v="0"/>
    <n v="0"/>
    <n v="-2.52"/>
    <n v="-4.0199999999999996"/>
    <n v="0"/>
    <n v="0"/>
    <n v="10.29"/>
  </r>
  <r>
    <x v="8"/>
    <s v="Oct 1, 2015"/>
    <s v="Oct 1, 2015 1:01:25 PM PDT"/>
    <n v="5979216281"/>
    <x v="3"/>
    <s v="106-5447404-0753001"/>
    <s v="rug_wrench_200_3x5_fba"/>
    <s v="Rug Wrench Washable Non Slip Rug Pad - Protect Floors While Securing Rug and Making Vacuuming Easier"/>
    <n v="1"/>
    <s v="amazon.com"/>
    <s v="Amazon"/>
    <s v="edgecomb"/>
    <s v="maine"/>
    <n v="4556"/>
    <n v="12.83"/>
    <n v="0"/>
    <n v="0"/>
    <n v="0"/>
    <n v="0"/>
    <n v="-1.92"/>
    <n v="-2.67"/>
    <n v="0"/>
    <n v="0"/>
    <n v="8.24"/>
  </r>
  <r>
    <x v="8"/>
    <s v="Oct 1, 2015"/>
    <s v="Oct 1, 2015 1:11:29 PM PDT"/>
    <n v="5979216281"/>
    <x v="3"/>
    <s v="102-4375023-1314661"/>
    <s v="rug_wrench_200_3x5_fba"/>
    <s v="Rug Wrench Washable Non Slip Rug Pad - Protect Floors While Securing Rug and Making Vacuuming Easier"/>
    <n v="1"/>
    <s v="amazon.com"/>
    <s v="Amazon"/>
    <s v="Brooklyn"/>
    <s v="NY"/>
    <s v="11215-5801"/>
    <n v="12.83"/>
    <n v="0"/>
    <n v="0"/>
    <n v="0"/>
    <n v="0"/>
    <n v="-1.92"/>
    <n v="-2.67"/>
    <n v="0"/>
    <n v="0"/>
    <n v="8.24"/>
  </r>
  <r>
    <x v="8"/>
    <s v="Oct 1, 2015"/>
    <s v="Oct 1, 2015 6:49:42 PM PDT"/>
    <n v="5979216281"/>
    <x v="3"/>
    <s v="109-1966516-8489063"/>
    <s v="rug_wrench_200_3x5_fba"/>
    <s v="Rug Wrench Washable Non Slip Rug Pad - Protect Floors While Securing Rug and Making Vacuuming Easier"/>
    <n v="2"/>
    <s v="amazon.com"/>
    <s v="Amazon"/>
    <s v="East Boston"/>
    <s v="MA"/>
    <n v="2128"/>
    <n v="25.66"/>
    <n v="5.71"/>
    <n v="0"/>
    <n v="-5.71"/>
    <n v="0"/>
    <n v="-3.84"/>
    <n v="-4.34"/>
    <n v="0"/>
    <n v="0"/>
    <n v="17.48"/>
  </r>
  <r>
    <x v="8"/>
    <s v="Oct 1, 2015"/>
    <s v="Oct 1, 2015 6:52:02 PM PDT"/>
    <n v="5979216281"/>
    <x v="3"/>
    <s v="107-7050720-2315424"/>
    <s v="rug_wrench_200_5x8_fba"/>
    <s v="Rug Wrench Washable Non Slip Rug Pad - Protect Floors While Securing Rug and Making Vacuuming Easier"/>
    <n v="2"/>
    <s v="amazon.com"/>
    <s v="Amazon"/>
    <s v="HOLLAND"/>
    <s v="MA"/>
    <s v="01521-2666"/>
    <n v="39.659999999999997"/>
    <n v="6.56"/>
    <n v="0"/>
    <n v="-6.56"/>
    <n v="0"/>
    <n v="-5.94"/>
    <n v="-6.82"/>
    <n v="0"/>
    <n v="0"/>
    <n v="26.9"/>
  </r>
  <r>
    <x v="8"/>
    <s v="Oct 1, 2015"/>
    <s v="Oct 1, 2015 6:52:02 PM PDT"/>
    <n v="5979216281"/>
    <x v="3"/>
    <s v="107-7050720-2315424"/>
    <s v="rug_wrench_200_2x8_fba"/>
    <s v="Rug Wrench Washable Non Slip Rug Pad - Protect Floors While Securing Rug and Making Vacuuming Easier"/>
    <n v="1"/>
    <s v="amazon.com"/>
    <s v="Amazon"/>
    <s v="HOLLAND"/>
    <s v="MA"/>
    <s v="01521-2666"/>
    <n v="14.83"/>
    <n v="2.11"/>
    <n v="0"/>
    <n v="-2.11"/>
    <n v="0"/>
    <n v="-2.2200000000000002"/>
    <n v="-2.67"/>
    <n v="0"/>
    <n v="0"/>
    <n v="9.94"/>
  </r>
  <r>
    <x v="8"/>
    <s v="Oct 1, 2015"/>
    <s v="Oct 1, 2015 8:04:41 PM PDT"/>
    <n v="5979216281"/>
    <x v="6"/>
    <m/>
    <s v="rug_wrench_200_2x4_fba"/>
    <s v="FBA Inventory Reimbursement - Lost:Warehouse"/>
    <n v="1"/>
    <m/>
    <m/>
    <m/>
    <m/>
    <m/>
    <n v="0"/>
    <n v="0"/>
    <n v="0"/>
    <n v="0"/>
    <n v="0"/>
    <n v="0"/>
    <n v="0"/>
    <n v="0"/>
    <n v="5.82"/>
    <n v="5.82"/>
  </r>
  <r>
    <x v="8"/>
    <s v="Oct 1, 2015"/>
    <s v="Oct 1, 2015 8:06:36 PM PDT"/>
    <n v="5979216281"/>
    <x v="3"/>
    <s v="102-4135226-1642664"/>
    <s v="rug_wrench_200_2x8_fba"/>
    <s v="Rug Wrench Washable Non Slip Rug Pad - Protect Floors While Securing Rug and Making Vacuuming Easier"/>
    <n v="1"/>
    <s v="amazon.com"/>
    <s v="Amazon"/>
    <s v="CLARKSTON"/>
    <s v="MI"/>
    <s v="48346-1462"/>
    <n v="14.83"/>
    <n v="0"/>
    <n v="0"/>
    <n v="0"/>
    <n v="0"/>
    <n v="-2.2200000000000002"/>
    <n v="-2.67"/>
    <n v="0"/>
    <n v="0"/>
    <n v="9.94"/>
  </r>
  <r>
    <x v="8"/>
    <s v="Oct 1, 2015"/>
    <s v="Oct 1, 2015 10:40:33 PM PDT"/>
    <n v="5979216281"/>
    <x v="3"/>
    <s v="113-0221563-3395408"/>
    <s v="rug_wrench_200_5x8_fba"/>
    <s v="Rug Wrench Washable Non Slip Rug Pad - Protect Floors While Securing Rug and Making Vacuuming Easier"/>
    <n v="1"/>
    <s v="amazon.com"/>
    <s v="Amazon"/>
    <s v="SAN JOSE"/>
    <s v="CA"/>
    <s v="95129-2254"/>
    <n v="19.829999999999998"/>
    <n v="0"/>
    <n v="0"/>
    <n v="0"/>
    <n v="0"/>
    <n v="-2.97"/>
    <n v="-4.41"/>
    <n v="0"/>
    <n v="0"/>
    <n v="12.45"/>
  </r>
  <r>
    <x v="8"/>
    <s v="Oct 1, 2015"/>
    <s v="Oct 1, 2015 11:05:02 PM PDT"/>
    <n v="5979216281"/>
    <x v="3"/>
    <s v="116-0082948-8237000"/>
    <s v="rug_wrench_200_5x8_fba"/>
    <s v="Rug Wrench Washable Non Slip Rug Pad - Protect Floors While Securing Rug and Making Vacuuming Easier"/>
    <n v="2"/>
    <s v="amazon.com"/>
    <s v="Amazon"/>
    <s v="NEW YORK"/>
    <s v="NY"/>
    <s v="10023-1633"/>
    <n v="39.659999999999997"/>
    <n v="3.99"/>
    <n v="0"/>
    <n v="-3.99"/>
    <n v="0"/>
    <n v="-5.94"/>
    <n v="-7.82"/>
    <n v="0"/>
    <n v="0"/>
    <n v="25.9"/>
  </r>
  <r>
    <x v="8"/>
    <s v="Oct 2, 2015"/>
    <s v="Oct 2, 2015 1:57:56 AM PDT"/>
    <n v="5979216281"/>
    <x v="3"/>
    <s v="116-3244948-2558650"/>
    <s v="rug_wrench_200_5x8_fba"/>
    <s v="Rug Wrench Washable Non Slip Rug Pad - Protect Floors While Securing Rug and Making Vacuuming Easier"/>
    <n v="1"/>
    <s v="amazon.com"/>
    <s v="Amazon"/>
    <s v="NEW YORK"/>
    <s v="NY"/>
    <s v="10010-5322"/>
    <n v="19.829999999999998"/>
    <n v="0"/>
    <n v="0"/>
    <n v="0"/>
    <n v="0"/>
    <n v="-2.97"/>
    <n v="-4.41"/>
    <n v="0"/>
    <n v="0"/>
    <n v="12.45"/>
  </r>
  <r>
    <x v="8"/>
    <s v="Oct 2, 2015"/>
    <s v="Oct 2, 2015 2:21:40 AM PDT"/>
    <n v="5979216281"/>
    <x v="3"/>
    <s v="103-9262365-7321058"/>
    <s v="rug_wrench_200_3x5_fba"/>
    <s v="Rug Wrench Washable Non Slip Rug Pad - Protect Floors While Securing Rug and Making Vacuuming Easier"/>
    <n v="1"/>
    <s v="amazon.com"/>
    <s v="Amazon"/>
    <s v="New York"/>
    <s v="NY"/>
    <s v="10024-6448"/>
    <n v="12.83"/>
    <n v="3.25"/>
    <n v="0"/>
    <n v="-3.25"/>
    <n v="0"/>
    <n v="-1.92"/>
    <n v="-2.67"/>
    <n v="0"/>
    <n v="0"/>
    <n v="8.24"/>
  </r>
  <r>
    <x v="8"/>
    <s v="Oct 2, 2015"/>
    <s v="Oct 2, 2015 7:53:05 AM PDT"/>
    <n v="5979216281"/>
    <x v="3"/>
    <s v="110-7309603-5025062"/>
    <s v="rug_wrench_200_5x8_fba"/>
    <s v="Rug Wrench Washable Non Slip Rug Pad - Protect Floors While Securing Rug and Making Vacuuming Easier"/>
    <n v="1"/>
    <s v="amazon.com"/>
    <s v="Amazon"/>
    <s v="MIAMI BEACH"/>
    <s v="FL"/>
    <s v="33140-4349"/>
    <n v="19.829999999999998"/>
    <n v="0"/>
    <n v="0"/>
    <n v="0"/>
    <n v="0"/>
    <n v="-2.97"/>
    <n v="-4.41"/>
    <n v="0"/>
    <n v="0"/>
    <n v="12.45"/>
  </r>
  <r>
    <x v="8"/>
    <s v="Oct 2, 2015"/>
    <s v="Oct 2, 2015 8:28:00 AM PDT"/>
    <n v="5979216281"/>
    <x v="3"/>
    <s v="108-0289333-4566630"/>
    <s v="rug_wrench_200_5x8_fba"/>
    <s v="Rug Wrench Washable Non Slip Rug Pad - Protect Floors While Securing Rug and Making Vacuuming Easier"/>
    <n v="1"/>
    <s v="amazon.com"/>
    <s v="Amazon"/>
    <s v="Farmington"/>
    <s v="CT"/>
    <s v="06032-1024"/>
    <n v="19.829999999999998"/>
    <n v="0"/>
    <n v="0"/>
    <n v="0"/>
    <n v="0"/>
    <n v="-2.97"/>
    <n v="-4.41"/>
    <n v="0"/>
    <n v="0"/>
    <n v="12.45"/>
  </r>
  <r>
    <x v="8"/>
    <s v="Oct 2, 2015"/>
    <s v="Oct 2, 2015 12:23:00 PM PDT"/>
    <n v="5979216281"/>
    <x v="3"/>
    <s v="116-0826977-6795455"/>
    <s v="rug_wrench_200_5x8_fba"/>
    <s v="Rug Wrench Washable Non Slip Rug Pad - Protect Floors While Securing Rug and Making Vacuuming Easier"/>
    <n v="1"/>
    <s v="amazon.com"/>
    <s v="Amazon"/>
    <s v="BLAINE"/>
    <s v="WA"/>
    <s v="98230-4030"/>
    <n v="19.829999999999998"/>
    <n v="0"/>
    <n v="0"/>
    <n v="0"/>
    <n v="0"/>
    <n v="-2.97"/>
    <n v="-4.41"/>
    <n v="0"/>
    <n v="0"/>
    <n v="12.45"/>
  </r>
  <r>
    <x v="8"/>
    <s v="Oct 2, 2015"/>
    <s v="Oct 2, 2015 6:19:54 PM PDT"/>
    <n v="5979216281"/>
    <x v="3"/>
    <s v="113-3830348-5325816"/>
    <s v="rug_wrench_200_5x8_fba"/>
    <s v="Rug Wrench Washable Non Slip Rug Pad - Protect Floors While Securing Rug and Making Vacuuming Easier"/>
    <n v="1"/>
    <s v="amazon.com"/>
    <s v="Amazon"/>
    <s v="Denver"/>
    <s v="CO"/>
    <n v="80206"/>
    <n v="19.829999999999998"/>
    <n v="0"/>
    <n v="0"/>
    <n v="0"/>
    <n v="0"/>
    <n v="-2.97"/>
    <n v="-4.41"/>
    <n v="0"/>
    <n v="0"/>
    <n v="12.45"/>
  </r>
  <r>
    <x v="8"/>
    <s v="Oct 2, 2015"/>
    <s v="Oct 2, 2015 8:58:19 PM PDT"/>
    <n v="5979216281"/>
    <x v="3"/>
    <s v="114-2635690-8213066"/>
    <s v="rug_wrench_200_3x5_fba"/>
    <s v="Rug Wrench Washable Non Slip Rug Pad - Protect Floors While Securing Rug and Making Vacuuming Easier"/>
    <n v="1"/>
    <s v="amazon.com"/>
    <s v="Amazon"/>
    <s v="GARDEN GROVE"/>
    <s v="CA"/>
    <s v="92840-1920"/>
    <n v="12.83"/>
    <n v="5.53"/>
    <n v="0"/>
    <n v="-5.53"/>
    <n v="0"/>
    <n v="-1.92"/>
    <n v="-2.67"/>
    <n v="0"/>
    <n v="0"/>
    <n v="8.24"/>
  </r>
  <r>
    <x v="8"/>
    <s v="Oct 2, 2015"/>
    <s v="Oct 2, 2015 9:36:24 PM PDT"/>
    <n v="5979216281"/>
    <x v="3"/>
    <s v="107-3169749-0769843"/>
    <s v="rug_wrench_200_5x8_fba"/>
    <s v="Rug Wrench Washable Non Slip Rug Pad - Protect Floors While Securing Rug and Making Vacuuming Easier"/>
    <n v="1"/>
    <s v="amazon.com"/>
    <s v="Amazon"/>
    <s v="MORGAN HILL"/>
    <s v="CA"/>
    <s v="95037-3093"/>
    <n v="19.829999999999998"/>
    <n v="0"/>
    <n v="0"/>
    <n v="0"/>
    <n v="0"/>
    <n v="-2.97"/>
    <n v="-4.41"/>
    <n v="0"/>
    <n v="0"/>
    <n v="12.45"/>
  </r>
  <r>
    <x v="8"/>
    <s v="Oct 2, 2015"/>
    <s v="Oct 2, 2015 11:22:10 PM PDT"/>
    <n v="5979216281"/>
    <x v="3"/>
    <s v="104-1582186-6477842"/>
    <s v="rug_wrench_200_4x6_fba"/>
    <s v="Rug Wrench Washable Non Slip Rug Pad - Protect Floors While Securing Rug and Making Vacuuming Easier"/>
    <n v="1"/>
    <s v="amazon.com"/>
    <s v="Amazon"/>
    <s v="CLARKSTON"/>
    <s v="GA"/>
    <s v="30021-2515"/>
    <n v="16.829999999999998"/>
    <n v="0"/>
    <n v="0"/>
    <n v="0"/>
    <n v="0"/>
    <n v="-2.52"/>
    <n v="-4.0199999999999996"/>
    <n v="0"/>
    <n v="0"/>
    <n v="10.29"/>
  </r>
  <r>
    <x v="8"/>
    <s v="Oct 3, 2015"/>
    <s v="Oct 3, 2015 2:26:04 AM PDT"/>
    <n v="5979216281"/>
    <x v="3"/>
    <s v="114-7141554-4491442"/>
    <s v="rug_wrench_200_3x5_fba"/>
    <s v="Rug Wrench Washable Non Slip Rug Pad - Protect Floors While Securing Rug and Making Vacuuming Easier"/>
    <n v="1"/>
    <s v="amazon.com"/>
    <s v="Amazon"/>
    <s v="Warren"/>
    <s v="NJ"/>
    <n v="7059"/>
    <n v="12.83"/>
    <n v="0"/>
    <n v="0"/>
    <n v="0"/>
    <n v="0"/>
    <n v="-1.92"/>
    <n v="-2.67"/>
    <n v="0"/>
    <n v="0"/>
    <n v="8.24"/>
  </r>
  <r>
    <x v="8"/>
    <s v="Oct 3, 2015"/>
    <s v="Oct 3, 2015 4:11:59 AM PDT"/>
    <n v="5979216281"/>
    <x v="3"/>
    <s v="110-0013008-2898626"/>
    <s v="rug_wrench_200_2x8_fba"/>
    <s v="Rug Wrench Washable Non Slip Rug Pad - Protect Floors While Securing Rug and Making Vacuuming Easier"/>
    <n v="1"/>
    <s v="amazon.com"/>
    <s v="Amazon"/>
    <s v="OAKLAND"/>
    <s v="CA"/>
    <s v="94619-1920"/>
    <n v="14.83"/>
    <n v="0"/>
    <n v="0"/>
    <n v="0"/>
    <n v="0"/>
    <n v="-2.2200000000000002"/>
    <n v="-2.67"/>
    <n v="0"/>
    <n v="0"/>
    <n v="9.94"/>
  </r>
  <r>
    <x v="8"/>
    <s v="Oct 3, 2015"/>
    <s v="Oct 3, 2015 4:23:04 AM PDT"/>
    <n v="5979216281"/>
    <x v="3"/>
    <s v="113-0534280-7294626"/>
    <s v="rug_wrench_200_2x8_fba"/>
    <s v="Rug Wrench Washable Non Slip Rug Pad - Protect Floors While Securing Rug and Making Vacuuming Easier"/>
    <n v="1"/>
    <s v="amazon.com"/>
    <s v="Amazon"/>
    <s v="WASHINGTON"/>
    <s v="DC"/>
    <s v="20009-2704"/>
    <n v="14.83"/>
    <n v="0"/>
    <n v="0"/>
    <n v="0"/>
    <n v="0"/>
    <n v="-2.2200000000000002"/>
    <n v="-2.67"/>
    <n v="0"/>
    <n v="0"/>
    <n v="9.94"/>
  </r>
  <r>
    <x v="8"/>
    <s v="Oct 3, 2015"/>
    <s v="Oct 3, 2015 10:00:10 AM PDT"/>
    <n v="5979216281"/>
    <x v="0"/>
    <m/>
    <m/>
    <s v="Subscription Fee"/>
    <m/>
    <m/>
    <m/>
    <m/>
    <m/>
    <m/>
    <n v="0"/>
    <n v="0"/>
    <n v="0"/>
    <n v="0"/>
    <n v="0"/>
    <n v="0"/>
    <n v="0"/>
    <n v="0"/>
    <n v="-39.99"/>
    <n v="-39.99"/>
  </r>
  <r>
    <x v="8"/>
    <s v="Oct 3, 2015"/>
    <s v="Oct 3, 2015 10:44:48 PM PDT"/>
    <n v="5986467851"/>
    <x v="3"/>
    <s v="111-4095033-1905000"/>
    <s v="rug_wrench_200_3x5_fba"/>
    <s v="Rug Wrench Washable Non Slip Rug Pad - Protect Floors While Securing Rug and Making Vacuuming Easier"/>
    <n v="1"/>
    <s v="amazon.com"/>
    <s v="Amazon"/>
    <s v="Kenmore"/>
    <s v="WA"/>
    <n v="98028"/>
    <n v="12.83"/>
    <n v="0"/>
    <n v="0"/>
    <n v="0"/>
    <n v="0"/>
    <n v="-3.84"/>
    <n v="-1.67"/>
    <n v="0"/>
    <n v="0"/>
    <n v="7.32"/>
  </r>
  <r>
    <x v="8"/>
    <s v="Oct 3, 2015"/>
    <s v="Oct 3, 2015 10:44:48 PM PDT"/>
    <n v="5986467851"/>
    <x v="3"/>
    <s v="111-4095033-1905000"/>
    <s v="rug_wrench_200_3x5_fba"/>
    <s v="Rug Wrench Washable Non Slip Rug Pad - Protect Floors While Securing Rug and Making Vacuuming Easier"/>
    <n v="1"/>
    <s v="amazon.com"/>
    <s v="Amazon"/>
    <s v="Kenmore"/>
    <s v="WA"/>
    <n v="98028"/>
    <n v="12.83"/>
    <n v="0"/>
    <n v="0"/>
    <n v="0"/>
    <n v="0"/>
    <n v="0"/>
    <n v="-2.67"/>
    <n v="0"/>
    <n v="0"/>
    <n v="10.16"/>
  </r>
  <r>
    <x v="8"/>
    <s v="Oct 3, 2015"/>
    <s v="Oct 3, 2015 11:01:07 PM PDT"/>
    <n v="5986467851"/>
    <x v="3"/>
    <s v="102-0019159-5111427"/>
    <s v="rug_wrench_200_4x6_fba"/>
    <s v="Rug Wrench Washable Non Slip Rug Pad - Protect Floors While Securing Rug and Making Vacuuming Easier"/>
    <n v="1"/>
    <s v="amazon.com"/>
    <s v="Amazon"/>
    <s v="akron"/>
    <s v="oh"/>
    <n v="44312"/>
    <n v="16.829999999999998"/>
    <n v="0"/>
    <n v="0"/>
    <n v="0"/>
    <n v="0"/>
    <n v="-2.52"/>
    <n v="-4.0199999999999996"/>
    <n v="0"/>
    <n v="0"/>
    <n v="10.29"/>
  </r>
  <r>
    <x v="8"/>
    <s v="Oct 4, 2015"/>
    <s v="Oct 4, 2015 1:07:09 AM PDT"/>
    <n v="5986467851"/>
    <x v="3"/>
    <s v="105-7692073-3008256"/>
    <s v="rug_wrench_200_3x5_fba"/>
    <s v="Rug Wrench Washable Non Slip Rug Pad - Protect Floors While Securing Rug and Making Vacuuming Easier"/>
    <n v="1"/>
    <s v="amazon.com"/>
    <s v="Amazon"/>
    <s v="Boston"/>
    <s v="MA"/>
    <n v="2116"/>
    <n v="12.83"/>
    <n v="0"/>
    <n v="0"/>
    <n v="0"/>
    <n v="0"/>
    <n v="-1.92"/>
    <n v="-2.67"/>
    <n v="0"/>
    <n v="0"/>
    <n v="8.24"/>
  </r>
  <r>
    <x v="8"/>
    <s v="Oct 4, 2015"/>
    <s v="Oct 4, 2015 2:39:42 AM PDT"/>
    <n v="5986467851"/>
    <x v="3"/>
    <s v="105-7148710-6054642"/>
    <s v="rug_wrench_200_3x5_fba"/>
    <s v="Rug Wrench Washable Non Slip Rug Pad - Protect Floors While Securing Rug and Making Vacuuming Easier"/>
    <n v="1"/>
    <s v="amazon.com"/>
    <s v="Amazon"/>
    <s v="BROOKLYN"/>
    <s v="NY"/>
    <s v="11215-5501"/>
    <n v="12.83"/>
    <n v="0"/>
    <n v="0"/>
    <n v="0"/>
    <n v="0"/>
    <n v="-1.92"/>
    <n v="-2.67"/>
    <n v="0"/>
    <n v="0"/>
    <n v="8.24"/>
  </r>
  <r>
    <x v="8"/>
    <s v="Oct 4, 2015"/>
    <s v="Oct 4, 2015 4:53:21 AM PDT"/>
    <n v="5986467851"/>
    <x v="3"/>
    <s v="109-5805597-9288269"/>
    <s v="rug_wrench_200_2x8_fba"/>
    <s v="Rug Wrench Washable Non Slip Rug Pad - Protect Floors While Securing Rug and Making Vacuuming Easier"/>
    <n v="1"/>
    <s v="amazon.com"/>
    <s v="Amazon"/>
    <s v="fresno"/>
    <s v="CA"/>
    <n v="93704"/>
    <n v="14.83"/>
    <n v="0"/>
    <n v="0"/>
    <n v="0"/>
    <n v="0"/>
    <n v="-2.2200000000000002"/>
    <n v="-2.67"/>
    <n v="0"/>
    <n v="0"/>
    <n v="9.94"/>
  </r>
  <r>
    <x v="8"/>
    <s v="Oct 4, 2015"/>
    <s v="Oct 4, 2015 8:47:40 AM PDT"/>
    <n v="5986467851"/>
    <x v="3"/>
    <s v="106-2125527-8027428"/>
    <s v="rug_wrench_200_3x5_fba"/>
    <s v="Rug Wrench Washable Non Slip Rug Pad - Protect Floors While Securing Rug and Making Vacuuming Easier"/>
    <n v="2"/>
    <s v="amazon.com"/>
    <s v="Amazon"/>
    <s v="NOVI"/>
    <s v="MI"/>
    <s v="48374-3816"/>
    <n v="25.66"/>
    <n v="0"/>
    <n v="0"/>
    <n v="0"/>
    <n v="0"/>
    <n v="-3.84"/>
    <n v="-4.34"/>
    <n v="0"/>
    <n v="0"/>
    <n v="17.48"/>
  </r>
  <r>
    <x v="8"/>
    <s v="Oct 4, 2015"/>
    <s v="Oct 4, 2015 12:11:20 PM PDT"/>
    <n v="5986467851"/>
    <x v="3"/>
    <s v="114-9906029-7965839"/>
    <s v="rug_wrench_200_4x6_fba"/>
    <s v="Rug Wrench Washable Non Slip Rug Pad - Protect Floors While Securing Rug and Making Vacuuming Easier"/>
    <n v="1"/>
    <s v="amazon.com"/>
    <s v="Amazon"/>
    <s v="NEW YORK"/>
    <s v="NY"/>
    <s v="10009-9105"/>
    <n v="16.829999999999998"/>
    <n v="0"/>
    <n v="0"/>
    <n v="0"/>
    <n v="0"/>
    <n v="-2.52"/>
    <n v="-4.0199999999999996"/>
    <n v="0"/>
    <n v="0"/>
    <n v="10.29"/>
  </r>
  <r>
    <x v="8"/>
    <s v="Oct 4, 2015"/>
    <s v="Oct 4, 2015 11:20:38 PM PDT"/>
    <n v="5986467851"/>
    <x v="3"/>
    <s v="115-2194756-5801801"/>
    <s v="rug_wrench_200_3x5_fba"/>
    <s v="Rug Wrench Washable Non Slip Rug Pad - Protect Floors While Securing Rug and Making Vacuuming Easier"/>
    <n v="1"/>
    <s v="amazon.com"/>
    <s v="Amazon"/>
    <s v="NEW YORK"/>
    <s v="NY"/>
    <s v="10031-6832"/>
    <n v="12.83"/>
    <n v="1.2"/>
    <n v="0"/>
    <n v="-1.2"/>
    <n v="0"/>
    <n v="-1.92"/>
    <n v="-2.67"/>
    <n v="0"/>
    <n v="0"/>
    <n v="8.24"/>
  </r>
  <r>
    <x v="8"/>
    <s v="Oct 5, 2015"/>
    <s v="Oct 5, 2015 1:10:43 AM PDT"/>
    <n v="5986467851"/>
    <x v="3"/>
    <s v="115-0642809-5312264"/>
    <s v="rug_wrench_200_5x8_fba"/>
    <s v="Rug Wrench Washable Non Slip Rug Pad - Protect Floors While Securing Rug and Making Vacuuming Easier"/>
    <n v="1"/>
    <s v="amazon.com"/>
    <s v="Amazon"/>
    <s v="New York"/>
    <s v="New York"/>
    <n v="10021"/>
    <n v="19.829999999999998"/>
    <n v="0"/>
    <n v="0"/>
    <n v="0"/>
    <n v="0"/>
    <n v="-2.97"/>
    <n v="-4.41"/>
    <n v="0"/>
    <n v="0"/>
    <n v="12.45"/>
  </r>
  <r>
    <x v="8"/>
    <s v="Oct 5, 2015"/>
    <s v="Oct 5, 2015 1:23:02 AM PDT"/>
    <n v="5986467851"/>
    <x v="3"/>
    <s v="112-3013622-4692238"/>
    <s v="rug_wrench_200_5x8_fba"/>
    <s v="Rug Wrench Washable Non Slip Rug Pad - Protect Floors While Securing Rug and Making Vacuuming Easier"/>
    <n v="1"/>
    <s v="amazon.com"/>
    <s v="Amazon"/>
    <s v="CHARLOTTE"/>
    <s v="NC"/>
    <s v="28209-3849"/>
    <n v="19.829999999999998"/>
    <n v="0"/>
    <n v="0"/>
    <n v="0"/>
    <n v="0"/>
    <n v="-2.97"/>
    <n v="-4.41"/>
    <n v="0"/>
    <n v="0"/>
    <n v="12.45"/>
  </r>
  <r>
    <x v="8"/>
    <s v="Oct 5, 2015"/>
    <s v="Oct 5, 2015 5:41:02 AM PDT"/>
    <n v="5986467851"/>
    <x v="3"/>
    <s v="110-1049769-8433868"/>
    <s v="rug_wrench_200_4x6_fba"/>
    <s v="Rug Wrench Washable Non Slip Rug Pad - Protect Floors While Securing Rug and Making Vacuuming Easier"/>
    <n v="1"/>
    <s v="amazon.com"/>
    <s v="Amazon"/>
    <s v="NEW YORK"/>
    <s v="NY"/>
    <s v="10012-1145"/>
    <n v="16.829999999999998"/>
    <n v="0"/>
    <n v="0"/>
    <n v="0"/>
    <n v="0"/>
    <n v="-2.52"/>
    <n v="-4.0199999999999996"/>
    <n v="0"/>
    <n v="0"/>
    <n v="10.29"/>
  </r>
  <r>
    <x v="8"/>
    <s v="Oct 5, 2015"/>
    <s v="Oct 5, 2015 12:21:44 PM PDT"/>
    <n v="5986467851"/>
    <x v="3"/>
    <s v="106-1221306-5092247"/>
    <s v="rug_wrench_200_5x8_fba"/>
    <s v="Rug Wrench Washable Non Slip Rug Pad - Protect Floors While Securing Rug and Making Vacuuming Easier"/>
    <n v="1"/>
    <s v="amazon.com"/>
    <s v="Amazon"/>
    <s v="ROCHESTER"/>
    <s v="MN"/>
    <s v="55902-1744"/>
    <n v="19.829999999999998"/>
    <n v="0"/>
    <n v="0"/>
    <n v="0"/>
    <n v="0"/>
    <n v="-2.97"/>
    <n v="-4.41"/>
    <n v="0"/>
    <n v="0"/>
    <n v="12.45"/>
  </r>
  <r>
    <x v="8"/>
    <s v="Oct 5, 2015"/>
    <s v="Oct 5, 2015 7:25:34 PM PDT"/>
    <n v="5986467851"/>
    <x v="3"/>
    <s v="110-4055203-5248218"/>
    <s v="rug_wrench_200_4x6_fba"/>
    <s v="Rug Wrench Washable Non Slip Rug Pad - Protect Floors While Securing Rug and Making Vacuuming Easier"/>
    <n v="1"/>
    <s v="amazon.com"/>
    <s v="Amazon"/>
    <s v="CHICAGO"/>
    <s v="IL"/>
    <s v="60615-1506"/>
    <n v="16.829999999999998"/>
    <n v="0"/>
    <n v="0"/>
    <n v="0"/>
    <n v="0"/>
    <n v="-2.52"/>
    <n v="-4.0199999999999996"/>
    <n v="0"/>
    <n v="0"/>
    <n v="10.29"/>
  </r>
  <r>
    <x v="8"/>
    <s v="Oct 5, 2015"/>
    <s v="Oct 5, 2015 11:11:57 PM PDT"/>
    <n v="5986467851"/>
    <x v="3"/>
    <s v="112-1757532-8836210"/>
    <s v="rug_wrench_200_4x6_fba"/>
    <s v="Rug Wrench Washable Non Slip Rug Pad - Protect Floors While Securing Rug and Making Vacuuming Easier"/>
    <n v="1"/>
    <s v="amazon.com"/>
    <s v="Amazon"/>
    <s v="New York"/>
    <s v="New York"/>
    <n v="10016"/>
    <n v="16.829999999999998"/>
    <n v="0"/>
    <n v="0"/>
    <n v="0"/>
    <n v="0"/>
    <n v="-2.52"/>
    <n v="-4.0199999999999996"/>
    <n v="0"/>
    <n v="0"/>
    <n v="10.29"/>
  </r>
  <r>
    <x v="8"/>
    <s v="Oct 6, 2015"/>
    <s v="Oct 6, 2015 6:53:39 AM PDT"/>
    <n v="5986467851"/>
    <x v="3"/>
    <s v="105-6579099-1789849"/>
    <s v="rug_wrench_200_2x8_fba"/>
    <s v="Rug Wrench Washable Non Slip Rug Pad - Protect Floors While Securing Rug and Making Vacuuming Easier"/>
    <n v="1"/>
    <s v="amazon.com"/>
    <s v="Amazon"/>
    <s v="LOS ANGELES"/>
    <s v="CA"/>
    <s v="90039-3041"/>
    <n v="14.83"/>
    <n v="0"/>
    <n v="0"/>
    <n v="0"/>
    <n v="0"/>
    <n v="-2.2200000000000002"/>
    <n v="-2.67"/>
    <n v="0"/>
    <n v="0"/>
    <n v="9.94"/>
  </r>
  <r>
    <x v="8"/>
    <s v="Oct 6, 2015"/>
    <s v="Oct 6, 2015 3:16:30 PM PDT"/>
    <n v="5986467851"/>
    <x v="3"/>
    <s v="116-7455800-8797834"/>
    <s v="rug_wrench_200_4x6_fba"/>
    <s v="Rug Wrench Washable Non Slip Rug Pad - Protect Floors While Securing Rug and Making Vacuuming Easier"/>
    <n v="1"/>
    <s v="amazon.com"/>
    <s v="Amazon"/>
    <s v="GADSDEN"/>
    <s v="AL"/>
    <s v="35901-8624"/>
    <n v="16.829999999999998"/>
    <n v="0"/>
    <n v="0"/>
    <n v="0"/>
    <n v="0"/>
    <n v="-2.52"/>
    <n v="-4.0199999999999996"/>
    <n v="0"/>
    <n v="0"/>
    <n v="10.29"/>
  </r>
  <r>
    <x v="8"/>
    <s v="Oct 6, 2015"/>
    <s v="Oct 6, 2015 5:07:39 PM PDT"/>
    <n v="5986467851"/>
    <x v="3"/>
    <s v="108-2322155-7423443"/>
    <s v="rug_wrench_200_3x5_fba"/>
    <s v="Rug Wrench Washable Non Slip Rug Pad - Protect Floors While Securing Rug and Making Vacuuming Easier"/>
    <n v="1"/>
    <s v="amazon.com"/>
    <s v="Amazon"/>
    <s v="MADISON"/>
    <s v="MS"/>
    <s v="39110-6059"/>
    <n v="12.83"/>
    <n v="0"/>
    <n v="0"/>
    <n v="0"/>
    <n v="0"/>
    <n v="-1.92"/>
    <n v="-2.67"/>
    <n v="0"/>
    <n v="0"/>
    <n v="8.24"/>
  </r>
  <r>
    <x v="8"/>
    <s v="Oct 6, 2015"/>
    <s v="Oct 6, 2015 6:19:42 PM PDT"/>
    <n v="5986467851"/>
    <x v="3"/>
    <s v="111-3820663-7780218"/>
    <s v="rug_wrench_200_5x8_fba"/>
    <s v="Rug Wrench Washable Non Slip Rug Pad - Protect Floors While Securing Rug and Making Vacuuming Easier"/>
    <n v="1"/>
    <s v="amazon.com"/>
    <s v="Amazon"/>
    <s v="BROOKLYN"/>
    <s v="NY"/>
    <s v="11216-2142"/>
    <n v="19.829999999999998"/>
    <n v="0"/>
    <n v="0"/>
    <n v="0"/>
    <n v="0"/>
    <n v="-2.97"/>
    <n v="-4.41"/>
    <n v="0"/>
    <n v="0"/>
    <n v="12.45"/>
  </r>
  <r>
    <x v="8"/>
    <s v="Oct 6, 2015"/>
    <s v="Oct 6, 2015 6:53:51 PM PDT"/>
    <n v="5986467851"/>
    <x v="3"/>
    <s v="105-4767219-6625034"/>
    <s v="rug_wrench_200_3x5_fba"/>
    <s v="Rug Wrench Washable Non Slip Rug Pad - Protect Floors While Securing Rug and Making Vacuuming Easier"/>
    <n v="1"/>
    <s v="amazon.com"/>
    <s v="Amazon"/>
    <s v="NEW YORK"/>
    <s v="NY"/>
    <s v="10001-1620"/>
    <n v="12.83"/>
    <n v="0"/>
    <n v="0"/>
    <n v="0"/>
    <n v="0"/>
    <n v="-1.92"/>
    <n v="-2.67"/>
    <n v="0"/>
    <n v="0"/>
    <n v="8.24"/>
  </r>
  <r>
    <x v="8"/>
    <s v="Oct 6, 2015"/>
    <s v="Oct 6, 2015 7:01:12 PM PDT"/>
    <n v="5986467851"/>
    <x v="2"/>
    <m/>
    <m/>
    <s v="FBA Inventory Storage Fee"/>
    <m/>
    <m/>
    <m/>
    <m/>
    <m/>
    <m/>
    <n v="0"/>
    <n v="0"/>
    <n v="0"/>
    <n v="0"/>
    <n v="0"/>
    <n v="0"/>
    <n v="0"/>
    <n v="0"/>
    <n v="-58.93"/>
    <n v="-58.93"/>
  </r>
  <r>
    <x v="8"/>
    <s v="Oct 6, 2015"/>
    <s v="Oct 6, 2015 7:27:05 PM PDT"/>
    <n v="5986467851"/>
    <x v="3"/>
    <s v="106-4985403-2714632"/>
    <s v="rug_wrench_200_2x8_fba"/>
    <s v="Rug Wrench Washable Non Slip Rug Pad - Protect Floors While Securing Rug and Making Vacuuming Easier"/>
    <n v="2"/>
    <s v="amazon.com"/>
    <s v="Amazon"/>
    <s v="Atlanta"/>
    <s v="GA"/>
    <n v="30316"/>
    <n v="29.66"/>
    <n v="12.18"/>
    <n v="0"/>
    <n v="-12.18"/>
    <n v="0"/>
    <n v="-4.4400000000000004"/>
    <n v="-4.34"/>
    <n v="0"/>
    <n v="0"/>
    <n v="20.88"/>
  </r>
  <r>
    <x v="8"/>
    <s v="Oct 6, 2015"/>
    <s v="Oct 6, 2015 9:33:15 PM PDT"/>
    <n v="5986467851"/>
    <x v="3"/>
    <s v="116-8523068-9095425"/>
    <s v="rug_wrench_200_4x6_fba"/>
    <s v="Rug Wrench Washable Non Slip Rug Pad - Protect Floors While Securing Rug and Making Vacuuming Easier"/>
    <n v="1"/>
    <s v="amazon.com"/>
    <s v="Amazon"/>
    <s v="Portland"/>
    <s v="OR"/>
    <n v="97211"/>
    <n v="16.829999999999998"/>
    <n v="0"/>
    <n v="0"/>
    <n v="0"/>
    <n v="0"/>
    <n v="-2.52"/>
    <n v="-4.0199999999999996"/>
    <n v="0"/>
    <n v="0"/>
    <n v="10.29"/>
  </r>
  <r>
    <x v="8"/>
    <s v="Oct 6, 2015"/>
    <s v="Oct 6, 2015 9:40:53 PM PDT"/>
    <n v="5986467851"/>
    <x v="3"/>
    <s v="111-5086929-1045801"/>
    <s v="rug_wrench_200_3x5_fba"/>
    <s v="Rug Wrench Washable Non Slip Rug Pad - Protect Floors While Securing Rug and Making Vacuuming Easier"/>
    <n v="1"/>
    <s v="amazon.com"/>
    <s v="Amazon"/>
    <s v="DECATUR"/>
    <s v="GA"/>
    <s v="30030-3815"/>
    <n v="12.83"/>
    <n v="0"/>
    <n v="0"/>
    <n v="0"/>
    <n v="0"/>
    <n v="-1.92"/>
    <n v="-2.67"/>
    <n v="0"/>
    <n v="0"/>
    <n v="8.24"/>
  </r>
  <r>
    <x v="8"/>
    <s v="Oct 6, 2015"/>
    <s v="Oct 6, 2015 11:20:55 PM PDT"/>
    <n v="5986467851"/>
    <x v="3"/>
    <s v="107-3303511-8737063"/>
    <s v="rug_wrench_200_4x6_fba"/>
    <s v="Rug Wrench Washable Non Slip Rug Pad - Protect Floors While Securing Rug and Making Vacuuming Easier"/>
    <n v="1"/>
    <s v="amazon.com"/>
    <s v="Amazon"/>
    <s v="PARKVILLE"/>
    <s v="MO"/>
    <s v="64152-3577"/>
    <n v="16.829999999999998"/>
    <n v="0"/>
    <n v="0"/>
    <n v="0"/>
    <n v="0"/>
    <n v="-2.52"/>
    <n v="-4.0199999999999996"/>
    <n v="0"/>
    <n v="0"/>
    <n v="10.29"/>
  </r>
  <r>
    <x v="8"/>
    <s v="Oct 7, 2015"/>
    <s v="Oct 7, 2015 2:55:52 AM PDT"/>
    <n v="5986467851"/>
    <x v="3"/>
    <s v="114-8834657-6676257"/>
    <s v="rug_wrench_200_3x5_fba"/>
    <s v="Rug Wrench Washable Non Slip Rug Pad - Protect Floors While Securing Rug and Making Vacuuming Easier"/>
    <n v="1"/>
    <s v="amazon.com"/>
    <s v="Amazon"/>
    <s v="Apex"/>
    <s v="North Carolina"/>
    <n v="27502"/>
    <n v="12.83"/>
    <n v="0"/>
    <n v="0"/>
    <n v="0"/>
    <n v="0"/>
    <n v="-1.92"/>
    <n v="-2.67"/>
    <n v="0"/>
    <n v="0"/>
    <n v="8.24"/>
  </r>
  <r>
    <x v="8"/>
    <s v="Oct 7, 2015"/>
    <s v="Oct 7, 2015 7:48:10 AM PDT"/>
    <n v="5986467851"/>
    <x v="3"/>
    <s v="102-7050901-3400231"/>
    <s v="rug_wrench_200_3x5_fba"/>
    <s v="Rug Wrench Washable Non Slip Rug Pad - Protect Floors While Securing Rug and Making Vacuuming Easier"/>
    <n v="1"/>
    <s v="amazon.com"/>
    <s v="Amazon"/>
    <s v="APO"/>
    <s v="AP"/>
    <n v="96546"/>
    <n v="12.83"/>
    <n v="0"/>
    <n v="0"/>
    <n v="0"/>
    <n v="0"/>
    <n v="-1.92"/>
    <n v="-2.67"/>
    <n v="0"/>
    <n v="0"/>
    <n v="8.24"/>
  </r>
  <r>
    <x v="8"/>
    <s v="Oct 7, 2015"/>
    <s v="Oct 7, 2015 11:45:01 PM PDT"/>
    <n v="5986467851"/>
    <x v="3"/>
    <s v="112-9836649-5496243"/>
    <s v="rug_wrench_200_5x8_fba"/>
    <s v="Rug Wrench Washable Non Slip Rug Pad - Protect Floors While Securing Rug and Making Vacuuming Easier"/>
    <n v="1"/>
    <s v="amazon.com"/>
    <s v="Amazon"/>
    <s v="MARIETTA"/>
    <s v="GA"/>
    <s v="30066-2365"/>
    <n v="19.829999999999998"/>
    <n v="0"/>
    <n v="0"/>
    <n v="0"/>
    <n v="0"/>
    <n v="-2.97"/>
    <n v="-4.41"/>
    <n v="0"/>
    <n v="0"/>
    <n v="12.45"/>
  </r>
  <r>
    <x v="8"/>
    <s v="Oct 8, 2015"/>
    <s v="Oct 8, 2015 11:56:58 AM PDT"/>
    <n v="5986467851"/>
    <x v="3"/>
    <s v="110-0686935-9193068"/>
    <s v="rug_wrench_200_5x8_fba"/>
    <s v="Rug Wrench Washable Non Slip Rug Pad - Protect Floors While Securing Rug and Making Vacuuming Easier"/>
    <n v="1"/>
    <s v="amazon.com"/>
    <s v="Amazon"/>
    <s v="CONCORD"/>
    <s v="CALIFORNIA"/>
    <s v="94521-3182"/>
    <n v="19.829999999999998"/>
    <n v="0"/>
    <n v="0"/>
    <n v="0"/>
    <n v="0"/>
    <n v="-2.97"/>
    <n v="-4.41"/>
    <n v="0"/>
    <n v="0"/>
    <n v="12.45"/>
  </r>
  <r>
    <x v="8"/>
    <s v="Oct 8, 2015"/>
    <s v="Oct 8, 2015 11:58:45 AM PDT"/>
    <n v="5986467851"/>
    <x v="3"/>
    <s v="112-3504008-6145036"/>
    <s v="rug_wrench_200_4x6_fba"/>
    <s v="Rug Wrench Washable Non Slip Rug Pad - Protect Floors While Securing Rug and Making Vacuuming Easier"/>
    <n v="1"/>
    <s v="amazon.com"/>
    <s v="Amazon"/>
    <s v="HURLEY"/>
    <s v="SD"/>
    <s v="57036-2032"/>
    <n v="16.829999999999998"/>
    <n v="0"/>
    <n v="0"/>
    <n v="0"/>
    <n v="0"/>
    <n v="-2.52"/>
    <n v="-4.0199999999999996"/>
    <n v="0"/>
    <n v="0"/>
    <n v="10.29"/>
  </r>
  <r>
    <x v="8"/>
    <s v="Oct 8, 2015"/>
    <s v="Oct 8, 2015 1:36:31 PM PDT"/>
    <n v="5986467851"/>
    <x v="3"/>
    <s v="105-3614554-4582610"/>
    <s v="rug_wrench_200_3x5_fba"/>
    <s v="Rug Wrench Washable Non Slip Rug Pad - Protect Floors While Securing Rug and Making Vacuuming Easier"/>
    <n v="1"/>
    <s v="amazon.com"/>
    <s v="Amazon"/>
    <s v="Watford City"/>
    <s v="ND"/>
    <n v="58854"/>
    <n v="12.83"/>
    <n v="0"/>
    <n v="0"/>
    <n v="0"/>
    <n v="0"/>
    <n v="-3.84"/>
    <n v="-1.67"/>
    <n v="0"/>
    <n v="0"/>
    <n v="7.32"/>
  </r>
  <r>
    <x v="8"/>
    <s v="Oct 8, 2015"/>
    <s v="Oct 8, 2015 1:36:31 PM PDT"/>
    <n v="5986467851"/>
    <x v="3"/>
    <s v="105-3614554-4582610"/>
    <s v="rug_wrench_200_3x5_fba"/>
    <s v="Rug Wrench Washable Non Slip Rug Pad - Protect Floors While Securing Rug and Making Vacuuming Easier"/>
    <n v="1"/>
    <s v="amazon.com"/>
    <s v="Amazon"/>
    <s v="Watford City"/>
    <s v="ND"/>
    <n v="58854"/>
    <n v="12.83"/>
    <n v="0"/>
    <n v="0"/>
    <n v="0"/>
    <n v="0"/>
    <n v="0"/>
    <n v="-2.67"/>
    <n v="0"/>
    <n v="0"/>
    <n v="10.16"/>
  </r>
  <r>
    <x v="8"/>
    <s v="Oct 8, 2015"/>
    <s v="Oct 8, 2015 5:03:56 PM PDT"/>
    <n v="5986467851"/>
    <x v="3"/>
    <s v="116-7067154-0177823"/>
    <s v="rug_wrench_200_2x8_fba"/>
    <s v="Rug Wrench Washable Non Slip Rug Pad - Protect Floors While Securing Rug and Making Vacuuming Easier"/>
    <n v="1"/>
    <s v="amazon.com"/>
    <s v="Amazon"/>
    <s v="SPRING"/>
    <s v="TX"/>
    <s v="77379-4229"/>
    <n v="14.83"/>
    <n v="2.02"/>
    <n v="0"/>
    <n v="-2.02"/>
    <n v="0"/>
    <n v="-2.2200000000000002"/>
    <n v="-2.67"/>
    <n v="0"/>
    <n v="0"/>
    <n v="9.94"/>
  </r>
  <r>
    <x v="8"/>
    <s v="Oct 8, 2015"/>
    <s v="Oct 8, 2015 9:01:09 PM PDT"/>
    <n v="5986467851"/>
    <x v="3"/>
    <s v="116-3974771-7651452"/>
    <s v="rug_wrench_200_5x8_fba"/>
    <s v="Rug Wrench Washable Non Slip Rug Pad - Protect Floors While Securing Rug and Making Vacuuming Easier"/>
    <n v="1"/>
    <s v="amazon.com"/>
    <s v="Amazon"/>
    <s v="MONROE TOWNSHIP"/>
    <s v="NEW JERSEY"/>
    <n v="8831"/>
    <n v="19.829999999999998"/>
    <n v="0"/>
    <n v="0"/>
    <n v="0"/>
    <n v="0"/>
    <n v="-2.97"/>
    <n v="-4.41"/>
    <n v="0"/>
    <n v="0"/>
    <n v="12.45"/>
  </r>
  <r>
    <x v="8"/>
    <s v="Oct 8, 2015"/>
    <s v="Oct 8, 2015 9:09:05 PM PDT"/>
    <n v="5986467851"/>
    <x v="3"/>
    <s v="113-4532762-4902654"/>
    <s v="rug_wrench_200_2x8_fba"/>
    <s v="Rug Wrench Washable Non Slip Rug Pad - Protect Floors While Securing Rug and Making Vacuuming Easier"/>
    <n v="1"/>
    <s v="amazon.com"/>
    <s v="Amazon"/>
    <s v="MILWAUKEE"/>
    <s v="WI"/>
    <s v="53215-2308"/>
    <n v="14.83"/>
    <n v="2.94"/>
    <n v="0"/>
    <n v="-2.94"/>
    <n v="0"/>
    <n v="-2.2200000000000002"/>
    <n v="-2.67"/>
    <n v="0"/>
    <n v="0"/>
    <n v="9.94"/>
  </r>
  <r>
    <x v="8"/>
    <s v="Oct 9, 2015"/>
    <s v="Oct 9, 2015 7:10:28 AM PDT"/>
    <n v="5986467851"/>
    <x v="3"/>
    <s v="103-8586934-4203447"/>
    <s v="rug_wrench_200_2x8_fba"/>
    <s v="Rug Wrench Washable Non Slip Rug Pad - Protect Floors While Securing Rug and Making Vacuuming Easier"/>
    <n v="4"/>
    <s v="amazon.com"/>
    <s v="Amazon"/>
    <s v="Carbondale"/>
    <s v="Pennsylvania"/>
    <s v="18407-2306"/>
    <n v="59.32"/>
    <n v="6.79"/>
    <n v="0"/>
    <n v="-6.79"/>
    <n v="0"/>
    <n v="-8.8800000000000008"/>
    <n v="-7.68"/>
    <n v="0"/>
    <n v="0"/>
    <n v="42.76"/>
  </r>
  <r>
    <x v="8"/>
    <s v="Oct 9, 2015"/>
    <s v="Oct 9, 2015 12:09:44 PM PDT"/>
    <n v="5986467851"/>
    <x v="3"/>
    <s v="110-4622458-0346604"/>
    <s v="rug_wrench_200_2x8_fba"/>
    <s v="Rug Wrench Washable Non Slip Rug Pad - Protect Floors While Securing Rug and Making Vacuuming Easier"/>
    <n v="1"/>
    <s v="amazon.com"/>
    <s v="Amazon"/>
    <s v="ASTORIA"/>
    <s v="NY"/>
    <s v="11106-3104"/>
    <n v="14.83"/>
    <n v="2.11"/>
    <n v="0"/>
    <n v="-2.11"/>
    <n v="0"/>
    <n v="-2.2200000000000002"/>
    <n v="-2.67"/>
    <n v="0"/>
    <n v="0"/>
    <n v="9.94"/>
  </r>
  <r>
    <x v="8"/>
    <s v="Oct 9, 2015"/>
    <s v="Oct 9, 2015 12:09:48 PM PDT"/>
    <n v="5986467851"/>
    <x v="3"/>
    <s v="113-3677180-0081064"/>
    <s v="rug_wrench_200_2x8_fba"/>
    <s v="Rug Wrench Washable Non Slip Rug Pad - Protect Floors While Securing Rug and Making Vacuuming Easier"/>
    <n v="1"/>
    <s v="amazon.com"/>
    <s v="Amazon"/>
    <s v="ASTORIA"/>
    <s v="NY"/>
    <s v="11106-3104"/>
    <n v="14.83"/>
    <n v="2.94"/>
    <n v="0"/>
    <n v="-2.94"/>
    <n v="0"/>
    <n v="-2.2200000000000002"/>
    <n v="-2.67"/>
    <n v="0"/>
    <n v="0"/>
    <n v="9.94"/>
  </r>
  <r>
    <x v="8"/>
    <s v="Oct 9, 2015"/>
    <s v="Oct 9, 2015 1:34:57 PM PDT"/>
    <n v="5986467851"/>
    <x v="5"/>
    <s v="111-4095033-1905000"/>
    <s v="rug_wrench_200_3x5_fba"/>
    <s v="Rug Wrench Washable Non Slip Rug Pad - Protect Floors While Securing Rug and Making Vacuuming Easier"/>
    <n v="1"/>
    <s v="amazon.com"/>
    <s v="Amazon"/>
    <s v="Kenmore"/>
    <s v="WA"/>
    <n v="98028"/>
    <n v="-12.83"/>
    <n v="0"/>
    <n v="0"/>
    <n v="0"/>
    <n v="0"/>
    <n v="3.07"/>
    <n v="0"/>
    <n v="0"/>
    <n v="0"/>
    <n v="-9.76"/>
  </r>
  <r>
    <x v="8"/>
    <s v="Oct 9, 2015"/>
    <s v="Oct 9, 2015 1:34:57 PM PDT"/>
    <n v="5986467851"/>
    <x v="5"/>
    <s v="111-4095033-1905000"/>
    <s v="rug_wrench_200_3x5_fba"/>
    <s v="Rug Wrench Washable Non Slip Rug Pad - Protect Floors While Securing Rug and Making Vacuuming Easier"/>
    <n v="1"/>
    <s v="amazon.com"/>
    <s v="Amazon"/>
    <s v="Kenmore"/>
    <s v="WA"/>
    <n v="98028"/>
    <n v="-12.83"/>
    <n v="0"/>
    <n v="0"/>
    <n v="0"/>
    <n v="0"/>
    <n v="0"/>
    <n v="0"/>
    <n v="0"/>
    <n v="0"/>
    <n v="-12.83"/>
  </r>
  <r>
    <x v="8"/>
    <s v="Oct 9, 2015"/>
    <s v="Oct 9, 2015 4:20:28 PM PDT"/>
    <n v="5986467851"/>
    <x v="3"/>
    <s v="115-6178527-7440256"/>
    <s v="rug_wrench_200_5x8_fba"/>
    <s v="Rug Wrench Washable Non Slip Rug Pad - Protect Floors While Securing Rug and Making Vacuuming Easier"/>
    <n v="1"/>
    <s v="amazon.com"/>
    <s v="Amazon"/>
    <s v="WILLIAMSBURG"/>
    <s v="MA"/>
    <s v="01096-9422"/>
    <n v="19.829999999999998"/>
    <n v="0"/>
    <n v="0"/>
    <n v="0"/>
    <n v="0"/>
    <n v="-2.97"/>
    <n v="-4.41"/>
    <n v="0"/>
    <n v="0"/>
    <n v="12.45"/>
  </r>
  <r>
    <x v="8"/>
    <s v="Oct 9, 2015"/>
    <s v="Oct 9, 2015 4:58:25 PM PDT"/>
    <n v="5986467851"/>
    <x v="3"/>
    <s v="114-7420526-1212249"/>
    <s v="rug_wrench_200_4x6_fba"/>
    <s v="Rug Wrench Washable Non Slip Rug Pad - Protect Floors While Securing Rug and Making Vacuuming Easier"/>
    <n v="1"/>
    <s v="amazon.com"/>
    <s v="Amazon"/>
    <s v="TEMECULA"/>
    <s v="CALIFORNIA"/>
    <s v="92592-1301"/>
    <n v="16.829999999999998"/>
    <n v="8.84"/>
    <n v="0"/>
    <n v="0"/>
    <n v="0"/>
    <n v="-2.52"/>
    <n v="-12.86"/>
    <n v="0"/>
    <n v="0"/>
    <n v="10.29"/>
  </r>
  <r>
    <x v="8"/>
    <s v="Oct 9, 2015"/>
    <s v="Oct 9, 2015 7:22:29 PM PDT"/>
    <n v="5986467851"/>
    <x v="3"/>
    <s v="110-2174279-3903408"/>
    <s v="rug_wrench_200_5x8_fba"/>
    <s v="Rug Wrench Washable Non Slip Rug Pad - Protect Floors While Securing Rug and Making Vacuuming Easier"/>
    <n v="1"/>
    <s v="amazon.com"/>
    <s v="Amazon"/>
    <s v="EDWARDSVILLE"/>
    <s v="ILLINOIS"/>
    <s v="62025-3693"/>
    <n v="19.829999999999998"/>
    <n v="0"/>
    <n v="0"/>
    <n v="0"/>
    <n v="0"/>
    <n v="-2.97"/>
    <n v="-4.41"/>
    <n v="0"/>
    <n v="0"/>
    <n v="12.45"/>
  </r>
  <r>
    <x v="8"/>
    <s v="Oct 10, 2015"/>
    <s v="Oct 10, 2015 4:00:41 AM PDT"/>
    <n v="5986467851"/>
    <x v="3"/>
    <s v="114-7309719-7637804"/>
    <s v="rug_wrench_200_4x6_fba"/>
    <s v="Rug Wrench Washable Non Slip Rug Pad - Protect Floors While Securing Rug and Making Vacuuming Easier"/>
    <n v="1"/>
    <s v="amazon.com"/>
    <s v="Amazon"/>
    <s v="OAKLEY"/>
    <s v="CA"/>
    <s v="94561-1856"/>
    <n v="16.829999999999998"/>
    <n v="0"/>
    <n v="0"/>
    <n v="0"/>
    <n v="0"/>
    <n v="-2.52"/>
    <n v="-4.0199999999999996"/>
    <n v="0"/>
    <n v="0"/>
    <n v="10.29"/>
  </r>
  <r>
    <x v="8"/>
    <s v="Oct 10, 2015"/>
    <s v="Oct 10, 2015 7:13:18 AM PDT"/>
    <n v="5986467851"/>
    <x v="3"/>
    <s v="102-7175506-1429861"/>
    <s v="rug_wrench_200_3x5_fba"/>
    <s v="Rug Wrench Washable Non Slip Rug Pad - Protect Floors While Securing Rug and Making Vacuuming Easier"/>
    <n v="1"/>
    <s v="amazon.com"/>
    <s v="Amazon"/>
    <s v="SANBORNVILLE"/>
    <s v="NH"/>
    <s v="03872-7609"/>
    <n v="12.83"/>
    <n v="0"/>
    <n v="0"/>
    <n v="0"/>
    <n v="0"/>
    <n v="-1.92"/>
    <n v="-2.67"/>
    <n v="0"/>
    <n v="0"/>
    <n v="8.24"/>
  </r>
  <r>
    <x v="8"/>
    <s v="Oct 10, 2015"/>
    <s v="Oct 10, 2015 10:17:19 AM PDT"/>
    <n v="5986467851"/>
    <x v="3"/>
    <s v="110-9352582-5063464"/>
    <s v="rug_wrench_200_3x5_fba"/>
    <s v="Rug Wrench Washable Non Slip Rug Pad - Protect Floors While Securing Rug and Making Vacuuming Easier"/>
    <n v="1"/>
    <s v="amazon.com"/>
    <s v="Amazon"/>
    <s v="Ambler"/>
    <s v="PA"/>
    <n v="19002"/>
    <n v="12.83"/>
    <n v="0"/>
    <n v="0"/>
    <n v="0"/>
    <n v="0"/>
    <n v="-1.92"/>
    <n v="-2.67"/>
    <n v="0"/>
    <n v="0"/>
    <n v="8.24"/>
  </r>
  <r>
    <x v="8"/>
    <s v="Oct 10, 2015"/>
    <s v="Oct 10, 2015 2:15:24 PM PDT"/>
    <n v="5986467851"/>
    <x v="6"/>
    <m/>
    <s v="rug_wrench_200_2x4_fba"/>
    <s v="FBA Inventory Reimbursement - Lost:Warehouse"/>
    <n v="1"/>
    <m/>
    <m/>
    <m/>
    <m/>
    <m/>
    <n v="0"/>
    <n v="0"/>
    <n v="0"/>
    <n v="0"/>
    <n v="0"/>
    <n v="0"/>
    <n v="0"/>
    <n v="0"/>
    <n v="5.82"/>
    <n v="5.82"/>
  </r>
  <r>
    <x v="8"/>
    <s v="Oct 10, 2015"/>
    <s v="Oct 10, 2015 3:14:11 PM PDT"/>
    <n v="5986467851"/>
    <x v="3"/>
    <s v="113-8804855-9435456"/>
    <s v="rug_wrench_200_2x8_fba"/>
    <s v="Rug Wrench Washable Non Slip Rug Pad - Protect Floors While Securing Rug and Making Vacuuming Easier"/>
    <n v="1"/>
    <s v="amazon.com"/>
    <s v="Amazon"/>
    <s v="Snohomish"/>
    <s v="WA"/>
    <n v="98296"/>
    <n v="14.83"/>
    <n v="0"/>
    <n v="0"/>
    <n v="0"/>
    <n v="0"/>
    <n v="-2.2200000000000002"/>
    <n v="-2.67"/>
    <n v="0"/>
    <n v="0"/>
    <n v="9.94"/>
  </r>
  <r>
    <x v="8"/>
    <s v="Oct 10, 2015"/>
    <s v="Oct 10, 2015 6:43:47 PM PDT"/>
    <n v="5986467851"/>
    <x v="3"/>
    <s v="108-1407019-1917010"/>
    <s v="rug_wrench_200_4x6_fba"/>
    <s v="Rug Wrench Washable Non Slip Rug Pad - Protect Floors While Securing Rug and Making Vacuuming Easier"/>
    <n v="1"/>
    <s v="amazon.com"/>
    <s v="Amazon"/>
    <s v="SMITHTON"/>
    <s v="IL"/>
    <s v="62285-1652"/>
    <n v="16.829999999999998"/>
    <n v="0"/>
    <n v="0"/>
    <n v="0"/>
    <n v="0"/>
    <n v="-2.52"/>
    <n v="-4.0199999999999996"/>
    <n v="0"/>
    <n v="0"/>
    <n v="10.29"/>
  </r>
  <r>
    <x v="8"/>
    <s v="Oct 10, 2015"/>
    <s v="Oct 10, 2015 8:33:57 PM PDT"/>
    <n v="5986467851"/>
    <x v="3"/>
    <s v="113-1456515-2980201"/>
    <s v="rug_wrench_200_5x8_fba"/>
    <s v="Rug Wrench Washable Non Slip Rug Pad - Protect Floors While Securing Rug and Making Vacuuming Easier"/>
    <n v="1"/>
    <s v="amazon.com"/>
    <s v="Amazon"/>
    <s v="SANDY SPRINGS"/>
    <s v="GA"/>
    <s v="30350-5713"/>
    <n v="19.829999999999998"/>
    <n v="0"/>
    <n v="0"/>
    <n v="0"/>
    <n v="0"/>
    <n v="-2.97"/>
    <n v="-4.41"/>
    <n v="0"/>
    <n v="0"/>
    <n v="12.45"/>
  </r>
  <r>
    <x v="8"/>
    <s v="Oct 11, 2015"/>
    <s v="Oct 11, 2015 12:45:36 AM PDT"/>
    <n v="5986467851"/>
    <x v="3"/>
    <s v="111-6047653-8511406"/>
    <s v="rug_wrench_200_4x6_fba"/>
    <s v="Rug Wrench Washable Non Slip Rug Pad - Protect Floors While Securing Rug and Making Vacuuming Easier"/>
    <n v="1"/>
    <s v="amazon.com"/>
    <s v="Amazon"/>
    <s v="ROCHESTER"/>
    <s v="NY"/>
    <s v="14616-2342"/>
    <n v="16.829999999999998"/>
    <n v="0"/>
    <n v="0"/>
    <n v="0"/>
    <n v="0"/>
    <n v="-2.52"/>
    <n v="-4.0199999999999996"/>
    <n v="0"/>
    <n v="0"/>
    <n v="10.29"/>
  </r>
  <r>
    <x v="8"/>
    <s v="Oct 11, 2015"/>
    <s v="Oct 11, 2015 9:17:50 AM PDT"/>
    <n v="5986467851"/>
    <x v="3"/>
    <s v="111-2124503-1017815"/>
    <s v="rug_wrench_200_2x8_fba"/>
    <s v="Rug Wrench Washable Non Slip Rug Pad - Protect Floors While Securing Rug and Making Vacuuming Easier"/>
    <n v="1"/>
    <s v="amazon.com"/>
    <s v="Amazon"/>
    <s v="NEW YORK"/>
    <s v="NY"/>
    <s v="10065-6342"/>
    <n v="14.83"/>
    <n v="3.98"/>
    <n v="0"/>
    <n v="0"/>
    <n v="0"/>
    <n v="-2.2200000000000002"/>
    <n v="-6.65"/>
    <n v="0"/>
    <n v="0"/>
    <n v="9.94"/>
  </r>
  <r>
    <x v="8"/>
    <s v="Oct 11, 2015"/>
    <s v="Oct 11, 2015 11:20:14 AM PDT"/>
    <n v="5986467851"/>
    <x v="3"/>
    <s v="108-9742010-4820234"/>
    <s v="rug_wrench_200_2x8_fba"/>
    <s v="Rug Wrench Washable Non Slip Rug Pad - Protect Floors While Securing Rug and Making Vacuuming Easier"/>
    <n v="1"/>
    <s v="amazon.com"/>
    <s v="Amazon"/>
    <s v="WESTFIELD"/>
    <s v="MA"/>
    <s v="01085-3992"/>
    <n v="14.83"/>
    <n v="1.63"/>
    <n v="0"/>
    <n v="-1.63"/>
    <n v="0"/>
    <n v="-2.2200000000000002"/>
    <n v="-2.67"/>
    <n v="0"/>
    <n v="0"/>
    <n v="9.94"/>
  </r>
  <r>
    <x v="8"/>
    <s v="Oct 11, 2015"/>
    <s v="Oct 11, 2015 3:38:36 PM PDT"/>
    <n v="5986467851"/>
    <x v="3"/>
    <s v="105-6196500-5473007"/>
    <s v="rug_wrench_200_3x5_fba"/>
    <s v="Rug Wrench Washable Non Slip Rug Pad - Protect Floors While Securing Rug and Making Vacuuming Easier"/>
    <n v="1"/>
    <s v="amazon.com"/>
    <s v="Amazon"/>
    <s v="BASTROP"/>
    <s v="TX"/>
    <s v="78602-7496"/>
    <n v="12.83"/>
    <n v="0"/>
    <n v="0"/>
    <n v="0"/>
    <n v="0"/>
    <n v="-1.92"/>
    <n v="-2.67"/>
    <n v="0"/>
    <n v="0"/>
    <n v="8.24"/>
  </r>
  <r>
    <x v="8"/>
    <s v="Oct 11, 2015"/>
    <s v="Oct 11, 2015 8:42:32 PM PDT"/>
    <n v="5986467851"/>
    <x v="3"/>
    <s v="114-4661156-6627424"/>
    <s v="rug_wrench_200_4x6_fba"/>
    <s v="Rug Wrench Washable Non Slip Rug Pad - Protect Floors While Securing Rug and Making Vacuuming Easier"/>
    <n v="2"/>
    <s v="amazon.com"/>
    <s v="Amazon"/>
    <s v="swansboro"/>
    <s v="nc"/>
    <n v="28584"/>
    <n v="33.659999999999997"/>
    <n v="0"/>
    <n v="0"/>
    <n v="0"/>
    <n v="0"/>
    <n v="-5.04"/>
    <n v="-7.04"/>
    <n v="0"/>
    <n v="0"/>
    <n v="21.58"/>
  </r>
  <r>
    <x v="8"/>
    <s v="Oct 11, 2015"/>
    <s v="Oct 11, 2015 10:28:58 PM PDT"/>
    <n v="5986467851"/>
    <x v="3"/>
    <s v="114-6399211-5306655"/>
    <s v="rug_wrench_200_2x8_fba"/>
    <s v="Rug Wrench Washable Non Slip Rug Pad - Protect Floors While Securing Rug and Making Vacuuming Easier"/>
    <n v="1"/>
    <s v="amazon.com"/>
    <s v="Amazon"/>
    <s v="OVERLAND PARK"/>
    <s v="KS"/>
    <s v="66204-3318"/>
    <n v="14.83"/>
    <n v="0"/>
    <n v="0"/>
    <n v="0"/>
    <n v="0"/>
    <n v="-2.2200000000000002"/>
    <n v="-2.67"/>
    <n v="0"/>
    <n v="0"/>
    <n v="9.94"/>
  </r>
  <r>
    <x v="8"/>
    <s v="Oct 11, 2015"/>
    <s v="Oct 11, 2015 11:16:56 PM PDT"/>
    <n v="5986467851"/>
    <x v="3"/>
    <s v="112-0100029-5013852"/>
    <s v="rug_wrench_200_3x5_fba"/>
    <s v="Rug Wrench Washable Non Slip Rug Pad - Protect Floors While Securing Rug and Making Vacuuming Easier"/>
    <n v="1"/>
    <s v="amazon.com"/>
    <s v="Amazon"/>
    <s v="NEW YORK"/>
    <s v="NEW YORK"/>
    <s v="10016-6811"/>
    <n v="12.83"/>
    <n v="2"/>
    <n v="0"/>
    <n v="-2"/>
    <n v="0"/>
    <n v="-1.92"/>
    <n v="-2.67"/>
    <n v="0"/>
    <n v="0"/>
    <n v="8.24"/>
  </r>
  <r>
    <x v="8"/>
    <s v="Oct 12, 2015"/>
    <s v="Oct 12, 2015 12:10:30 AM PDT"/>
    <n v="5986467851"/>
    <x v="3"/>
    <s v="115-6342683-2620260"/>
    <s v="rug_wrench_200_3x5_fba"/>
    <s v="Rug Wrench Washable Non Slip Rug Pad - Protect Floors While Securing Rug and Making Vacuuming Easier"/>
    <n v="1"/>
    <s v="amazon.com"/>
    <s v="Amazon"/>
    <s v="SHOAL CREEK"/>
    <s v="ALABAMA"/>
    <s v="35242-5934"/>
    <n v="12.83"/>
    <n v="0"/>
    <n v="0"/>
    <n v="0"/>
    <n v="0"/>
    <n v="-1.92"/>
    <n v="-2.67"/>
    <n v="0"/>
    <n v="0"/>
    <n v="8.24"/>
  </r>
  <r>
    <x v="8"/>
    <s v="Oct 12, 2015"/>
    <s v="Oct 12, 2015 12:44:25 AM PDT"/>
    <n v="5986467851"/>
    <x v="3"/>
    <s v="105-4304603-9630635"/>
    <s v="rug_wrench_200_4x6_fba"/>
    <s v="Rug Wrench Washable Non Slip Rug Pad - Protect Floors While Securing Rug and Making Vacuuming Easier"/>
    <n v="1"/>
    <s v="amazon.com"/>
    <s v="Amazon"/>
    <s v="Bay Village"/>
    <s v="OH"/>
    <s v="44140-1827"/>
    <n v="16.829999999999998"/>
    <n v="0"/>
    <n v="0"/>
    <n v="0"/>
    <n v="0"/>
    <n v="-2.52"/>
    <n v="-4.0199999999999996"/>
    <n v="0"/>
    <n v="0"/>
    <n v="10.29"/>
  </r>
  <r>
    <x v="8"/>
    <s v="Oct 12, 2015"/>
    <s v="Oct 12, 2015 1:53:13 AM PDT"/>
    <n v="5986467851"/>
    <x v="3"/>
    <s v="103-8131700-1522616"/>
    <s v="rug_wrench_200_3x5_fba"/>
    <s v="Rug Wrench Washable Non Slip Rug Pad - Protect Floors While Securing Rug and Making Vacuuming Easier"/>
    <n v="1"/>
    <s v="amazon.com"/>
    <s v="Amazon"/>
    <s v="LEHIGH"/>
    <s v="FL"/>
    <s v="33936-6354"/>
    <n v="12.83"/>
    <n v="0"/>
    <n v="0"/>
    <n v="0"/>
    <n v="0"/>
    <n v="-3.84"/>
    <n v="-1.67"/>
    <n v="0"/>
    <n v="0"/>
    <n v="7.32"/>
  </r>
  <r>
    <x v="8"/>
    <s v="Oct 12, 2015"/>
    <s v="Oct 12, 2015 1:53:13 AM PDT"/>
    <n v="5986467851"/>
    <x v="3"/>
    <s v="103-8131700-1522616"/>
    <s v="rug_wrench_200_3x5_fba"/>
    <s v="Rug Wrench Washable Non Slip Rug Pad - Protect Floors While Securing Rug and Making Vacuuming Easier"/>
    <n v="1"/>
    <s v="amazon.com"/>
    <s v="Amazon"/>
    <s v="LEHIGH"/>
    <s v="FL"/>
    <s v="33936-6354"/>
    <n v="12.83"/>
    <n v="0"/>
    <n v="0"/>
    <n v="0"/>
    <n v="0"/>
    <n v="0"/>
    <n v="-2.67"/>
    <n v="0"/>
    <n v="0"/>
    <n v="10.16"/>
  </r>
  <r>
    <x v="8"/>
    <s v="Oct 12, 2015"/>
    <s v="Oct 12, 2015 2:28:24 AM PDT"/>
    <n v="5986467851"/>
    <x v="3"/>
    <s v="115-8543477-7220254"/>
    <s v="rug_wrench_200_5x8_fba"/>
    <s v="Rug Wrench Washable Non Slip Rug Pad - Protect Floors While Securing Rug and Making Vacuuming Easier"/>
    <n v="1"/>
    <s v="amazon.com"/>
    <s v="Amazon"/>
    <s v="EDWARDSVILLE"/>
    <s v="ILLINOIS"/>
    <s v="62025-3693"/>
    <n v="0"/>
    <n v="0"/>
    <n v="0"/>
    <n v="0"/>
    <n v="0"/>
    <n v="0"/>
    <n v="0"/>
    <n v="0"/>
    <n v="0"/>
    <n v="0"/>
  </r>
  <r>
    <x v="8"/>
    <s v="Oct 12, 2015"/>
    <s v="Oct 12, 2015 3:10:06 AM PDT"/>
    <n v="5986467851"/>
    <x v="3"/>
    <s v="103-8298820-5000224"/>
    <s v="rug_wrench_200_5x8_fba"/>
    <s v="Rug Wrench Washable Non Slip Rug Pad - Protect Floors While Securing Rug and Making Vacuuming Easier"/>
    <n v="1"/>
    <s v="amazon.com"/>
    <s v="Amazon"/>
    <s v="BROOKLYN"/>
    <s v="NY"/>
    <s v="11238-1505"/>
    <n v="19.829999999999998"/>
    <n v="0"/>
    <n v="0"/>
    <n v="0"/>
    <n v="0"/>
    <n v="-2.97"/>
    <n v="-4.41"/>
    <n v="0"/>
    <n v="0"/>
    <n v="12.45"/>
  </r>
  <r>
    <x v="8"/>
    <s v="Oct 12, 2015"/>
    <s v="Oct 12, 2015 3:10:06 AM PDT"/>
    <n v="5986467851"/>
    <x v="3"/>
    <s v="103-8298820-5000224"/>
    <s v="rug_wrench_200_2x8_fba"/>
    <s v="Rug Wrench Washable Non Slip Rug Pad - Protect Floors While Securing Rug and Making Vacuuming Easier"/>
    <n v="1"/>
    <s v="amazon.com"/>
    <s v="Amazon"/>
    <s v="BROOKLYN"/>
    <s v="NY"/>
    <s v="11238-1505"/>
    <n v="14.83"/>
    <n v="0"/>
    <n v="0"/>
    <n v="0"/>
    <n v="0"/>
    <n v="-2.2200000000000002"/>
    <n v="-1.67"/>
    <n v="0"/>
    <n v="0"/>
    <n v="10.94"/>
  </r>
  <r>
    <x v="8"/>
    <s v="Oct 12, 2015"/>
    <s v="Oct 12, 2015 3:33:57 AM PDT"/>
    <n v="5986467851"/>
    <x v="3"/>
    <s v="107-2164506-2338664"/>
    <s v="rug_wrench_200_5x8_fba"/>
    <s v="Rug Wrench Washable Non Slip Rug Pad - Protect Floors While Securing Rug and Making Vacuuming Easier"/>
    <n v="1"/>
    <s v="amazon.com"/>
    <s v="Amazon"/>
    <s v="SANTA CLARITA"/>
    <s v="CA"/>
    <s v="91355-1685"/>
    <n v="19.829999999999998"/>
    <n v="0"/>
    <n v="0"/>
    <n v="0"/>
    <n v="0"/>
    <n v="-2.97"/>
    <n v="-4.41"/>
    <n v="0"/>
    <n v="0"/>
    <n v="12.45"/>
  </r>
  <r>
    <x v="8"/>
    <s v="Oct 12, 2015"/>
    <s v="Oct 12, 2015 5:54:45 AM PDT"/>
    <n v="5986467851"/>
    <x v="3"/>
    <s v="111-0312698-0679462"/>
    <s v="rug_wrench_200_4x6_fba"/>
    <s v="Rug Wrench Washable Non Slip Rug Pad - Protect Floors While Securing Rug and Making Vacuuming Easier"/>
    <n v="1"/>
    <s v="amazon.com"/>
    <s v="Amazon"/>
    <s v="MONTGOMERY"/>
    <s v="AL"/>
    <s v="36107-1925"/>
    <n v="16.829999999999998"/>
    <n v="0"/>
    <n v="0"/>
    <n v="0"/>
    <n v="0"/>
    <n v="-2.52"/>
    <n v="-3.02"/>
    <n v="0"/>
    <n v="0"/>
    <n v="11.29"/>
  </r>
  <r>
    <x v="8"/>
    <s v="Oct 12, 2015"/>
    <s v="Oct 12, 2015 5:54:45 AM PDT"/>
    <n v="5986467851"/>
    <x v="3"/>
    <s v="111-0312698-0679462"/>
    <s v="rug_wrench_200_3x5_fba"/>
    <s v="Rug Wrench Washable Non Slip Rug Pad - Protect Floors While Securing Rug and Making Vacuuming Easier"/>
    <n v="1"/>
    <s v="amazon.com"/>
    <s v="Amazon"/>
    <s v="MONTGOMERY"/>
    <s v="AL"/>
    <s v="36107-1925"/>
    <n v="12.83"/>
    <n v="0"/>
    <n v="0"/>
    <n v="0"/>
    <n v="0"/>
    <n v="-3.84"/>
    <n v="-1.67"/>
    <n v="0"/>
    <n v="0"/>
    <n v="7.32"/>
  </r>
  <r>
    <x v="8"/>
    <s v="Oct 12, 2015"/>
    <s v="Oct 12, 2015 5:54:45 AM PDT"/>
    <n v="5986467851"/>
    <x v="3"/>
    <s v="111-0312698-0679462"/>
    <s v="rug_wrench_200_3x5_fba"/>
    <s v="Rug Wrench Washable Non Slip Rug Pad - Protect Floors While Securing Rug and Making Vacuuming Easier"/>
    <n v="1"/>
    <s v="amazon.com"/>
    <s v="Amazon"/>
    <s v="MONTGOMERY"/>
    <s v="AL"/>
    <s v="36107-1925"/>
    <n v="12.83"/>
    <n v="0"/>
    <n v="0"/>
    <n v="0"/>
    <n v="0"/>
    <n v="0"/>
    <n v="-2.67"/>
    <n v="0"/>
    <n v="0"/>
    <n v="10.16"/>
  </r>
  <r>
    <x v="8"/>
    <s v="Oct 12, 2015"/>
    <s v="Oct 12, 2015 6:55:42 AM PDT"/>
    <n v="5986467851"/>
    <x v="3"/>
    <s v="106-2451622-0378639"/>
    <s v="rug_wrench_200_4x6_fba"/>
    <s v="Rug Wrench Washable Non Slip Rug Pad - Protect Floors While Securing Rug and Making Vacuuming Easier"/>
    <n v="1"/>
    <s v="amazon.com"/>
    <s v="Amazon"/>
    <s v="BALTIMORE"/>
    <s v="MD"/>
    <s v="21210-2546"/>
    <n v="16.829999999999998"/>
    <n v="2.42"/>
    <n v="0"/>
    <n v="-2.42"/>
    <n v="0"/>
    <n v="-2.52"/>
    <n v="-3.02"/>
    <n v="0"/>
    <n v="0"/>
    <n v="11.29"/>
  </r>
  <r>
    <x v="8"/>
    <s v="Oct 12, 2015"/>
    <s v="Oct 12, 2015 6:55:42 AM PDT"/>
    <n v="5986467851"/>
    <x v="3"/>
    <s v="106-2451622-0378639"/>
    <s v="rug_wrench_200_5x8_fba"/>
    <s v="Rug Wrench Washable Non Slip Rug Pad - Protect Floors While Securing Rug and Making Vacuuming Easier"/>
    <n v="1"/>
    <s v="amazon.com"/>
    <s v="Amazon"/>
    <s v="BALTIMORE"/>
    <s v="MD"/>
    <s v="21210-2546"/>
    <n v="19.829999999999998"/>
    <n v="2.82"/>
    <n v="0"/>
    <n v="-2.82"/>
    <n v="0"/>
    <n v="-2.97"/>
    <n v="-3.41"/>
    <n v="0"/>
    <n v="0"/>
    <n v="13.45"/>
  </r>
  <r>
    <x v="8"/>
    <s v="Oct 12, 2015"/>
    <s v="Oct 12, 2015 6:55:42 AM PDT"/>
    <n v="5986467851"/>
    <x v="3"/>
    <s v="106-2451622-0378639"/>
    <s v="rug_wrench_200_2x8_fba"/>
    <s v="Rug Wrench Washable Non Slip Rug Pad - Protect Floors While Securing Rug and Making Vacuuming Easier"/>
    <n v="1"/>
    <s v="amazon.com"/>
    <s v="Amazon"/>
    <s v="BALTIMORE"/>
    <s v="MD"/>
    <s v="21210-2546"/>
    <n v="14.83"/>
    <n v="1.66"/>
    <n v="0"/>
    <n v="-1.66"/>
    <n v="0"/>
    <n v="-2.2200000000000002"/>
    <n v="-2.67"/>
    <n v="0"/>
    <n v="0"/>
    <n v="9.94"/>
  </r>
  <r>
    <x v="8"/>
    <s v="Oct 12, 2015"/>
    <s v="Oct 12, 2015 6:55:42 AM PDT"/>
    <n v="5986467851"/>
    <x v="3"/>
    <s v="106-2451622-0378639"/>
    <s v="rug_wrench_200_3x5_fba"/>
    <s v="Rug Wrench Washable Non Slip Rug Pad - Protect Floors While Securing Rug and Making Vacuuming Easier"/>
    <n v="1"/>
    <s v="amazon.com"/>
    <s v="Amazon"/>
    <s v="BALTIMORE"/>
    <s v="MD"/>
    <s v="21210-2546"/>
    <n v="12.83"/>
    <n v="2.2400000000000002"/>
    <n v="0"/>
    <n v="-2.2400000000000002"/>
    <n v="0"/>
    <n v="-1.92"/>
    <n v="-1.67"/>
    <n v="0"/>
    <n v="0"/>
    <n v="9.24"/>
  </r>
  <r>
    <x v="8"/>
    <s v="Oct 12, 2015"/>
    <s v="Oct 12, 2015 11:30:37 AM PDT"/>
    <n v="5986467851"/>
    <x v="3"/>
    <s v="115-6109302-4871433"/>
    <s v="rug_wrench_200_2x8_fba"/>
    <s v="Rug Wrench Washable Non Slip Rug Pad - Protect Floors While Securing Rug and Making Vacuuming Easier"/>
    <n v="1"/>
    <s v="amazon.com"/>
    <s v="Amazon"/>
    <s v="NEW YORK"/>
    <s v="NY"/>
    <s v="10021-2521"/>
    <n v="14.83"/>
    <n v="0"/>
    <n v="0"/>
    <n v="0"/>
    <n v="0"/>
    <n v="-2.2200000000000002"/>
    <n v="-2.67"/>
    <n v="0"/>
    <n v="0"/>
    <n v="9.94"/>
  </r>
  <r>
    <x v="8"/>
    <s v="Oct 12, 2015"/>
    <s v="Oct 12, 2015 2:23:03 PM PDT"/>
    <n v="5986467851"/>
    <x v="3"/>
    <s v="108-7497791-5210646"/>
    <s v="rug_wrench_200_2x8_fba"/>
    <s v="Rug Wrench Washable Non Slip Rug Pad - Protect Floors While Securing Rug and Making Vacuuming Easier"/>
    <n v="1"/>
    <s v="amazon.com"/>
    <s v="Amazon"/>
    <s v="NEW YORK"/>
    <s v="NY"/>
    <n v="10018"/>
    <n v="14.83"/>
    <n v="2.95"/>
    <n v="0"/>
    <n v="-2.95"/>
    <n v="0"/>
    <n v="-2.2200000000000002"/>
    <n v="-2.67"/>
    <n v="0"/>
    <n v="0"/>
    <n v="9.94"/>
  </r>
  <r>
    <x v="8"/>
    <s v="Oct 12, 2015"/>
    <s v="Oct 12, 2015 6:49:03 PM PDT"/>
    <n v="5986467851"/>
    <x v="3"/>
    <s v="111-9333058-7511423"/>
    <s v="rug_wrench_200_5x8_fba"/>
    <s v="Rug Wrench Washable Non Slip Rug Pad - Protect Floors While Securing Rug and Making Vacuuming Easier"/>
    <n v="1"/>
    <s v="amazon.com"/>
    <s v="Amazon"/>
    <s v="Renton"/>
    <s v="WA"/>
    <n v="98059"/>
    <n v="19.829999999999998"/>
    <n v="0"/>
    <n v="0"/>
    <n v="0"/>
    <n v="0"/>
    <n v="-2.97"/>
    <n v="-4.41"/>
    <n v="0"/>
    <n v="0"/>
    <n v="12.45"/>
  </r>
  <r>
    <x v="8"/>
    <s v="Oct 12, 2015"/>
    <s v="Oct 12, 2015 7:15:21 PM PDT"/>
    <n v="5986467851"/>
    <x v="3"/>
    <s v="002-7341290-3699449"/>
    <s v="rug_wrench_200_3x5_fba"/>
    <s v="Rug Wrench Washable Non Slip Rug Pad - Protect Floors While Securing Rug and Making Vacuuming Easier"/>
    <n v="2"/>
    <s v="amazon.com"/>
    <s v="Amazon"/>
    <s v="RENO"/>
    <s v="NV"/>
    <s v="89502-2110"/>
    <n v="25.66"/>
    <n v="0"/>
    <n v="0"/>
    <n v="0"/>
    <n v="0"/>
    <n v="-3.84"/>
    <n v="-4.34"/>
    <n v="0"/>
    <n v="0"/>
    <n v="17.48"/>
  </r>
  <r>
    <x v="8"/>
    <s v="Oct 12, 2015"/>
    <s v="Oct 12, 2015 9:23:31 PM PDT"/>
    <n v="5986467851"/>
    <x v="3"/>
    <s v="112-2793627-9413045"/>
    <s v="rug_wrench_200_2x8_fba"/>
    <s v="Rug Wrench Washable Non Slip Rug Pad - Protect Floors While Securing Rug and Making Vacuuming Easier"/>
    <n v="1"/>
    <s v="amazon.com"/>
    <s v="Amazon"/>
    <s v="NATICK"/>
    <s v="MA"/>
    <s v="01760-5711"/>
    <n v="14.83"/>
    <n v="0"/>
    <n v="0"/>
    <n v="0"/>
    <n v="0"/>
    <n v="-2.2200000000000002"/>
    <n v="-2.67"/>
    <n v="0"/>
    <n v="0"/>
    <n v="9.94"/>
  </r>
  <r>
    <x v="8"/>
    <s v="Oct 12, 2015"/>
    <s v="Oct 12, 2015 9:35:43 PM PDT"/>
    <n v="5986467851"/>
    <x v="3"/>
    <s v="111-8833206-8281839"/>
    <s v="rug_wrench_200_5x8_fba"/>
    <s v="Rug Wrench Washable Non Slip Rug Pad - Protect Floors While Securing Rug and Making Vacuuming Easier"/>
    <n v="1"/>
    <s v="amazon.com"/>
    <s v="Amazon"/>
    <s v="PAWLEYS ISLAND"/>
    <s v="SOUTH CAROLINA"/>
    <s v="29585-8205"/>
    <n v="19.829999999999998"/>
    <n v="0"/>
    <n v="0"/>
    <n v="0"/>
    <n v="0"/>
    <n v="-2.97"/>
    <n v="-4.41"/>
    <n v="0"/>
    <n v="0"/>
    <n v="12.45"/>
  </r>
  <r>
    <x v="8"/>
    <s v="Oct 12, 2015"/>
    <s v="Oct 12, 2015 9:57:47 PM PDT"/>
    <n v="5986467851"/>
    <x v="3"/>
    <s v="105-0114264-7159429"/>
    <s v="rug_wrench_200_4x6_fba"/>
    <s v="Rug Wrench Washable Non Slip Rug Pad - Protect Floors While Securing Rug and Making Vacuuming Easier"/>
    <n v="1"/>
    <s v="amazon.com"/>
    <s v="Amazon"/>
    <s v="PASADENA"/>
    <s v="CA"/>
    <s v="91105-2410"/>
    <n v="16.829999999999998"/>
    <n v="0"/>
    <n v="0"/>
    <n v="0"/>
    <n v="0"/>
    <n v="-2.52"/>
    <n v="-4.0199999999999996"/>
    <n v="0"/>
    <n v="0"/>
    <n v="10.29"/>
  </r>
  <r>
    <x v="8"/>
    <s v="Oct 12, 2015"/>
    <s v="Oct 12, 2015 10:31:26 PM PDT"/>
    <n v="5986467851"/>
    <x v="3"/>
    <s v="102-2096038-7437854"/>
    <s v="rug_wrench_200_5x8_fba"/>
    <s v="Rug Wrench Washable Non Slip Rug Pad - Protect Floors While Securing Rug and Making Vacuuming Easier"/>
    <n v="1"/>
    <s v="amazon.com"/>
    <s v="Amazon"/>
    <s v="Lees Summit"/>
    <s v="MO"/>
    <n v="64064"/>
    <n v="19.829999999999998"/>
    <n v="0"/>
    <n v="0"/>
    <n v="0"/>
    <n v="0"/>
    <n v="-2.97"/>
    <n v="-4.41"/>
    <n v="0"/>
    <n v="0"/>
    <n v="12.45"/>
  </r>
  <r>
    <x v="8"/>
    <s v="Oct 13, 2015"/>
    <s v="Oct 13, 2015 2:22:02 AM PDT"/>
    <n v="5986467851"/>
    <x v="3"/>
    <s v="109-9926941-8334633"/>
    <s v="rug_wrench_200_2x8_fba"/>
    <s v="Rug Wrench Washable Non Slip Rug Pad - Protect Floors While Securing Rug and Making Vacuuming Easier"/>
    <n v="1"/>
    <s v="amazon.com"/>
    <s v="Amazon"/>
    <s v="DENVER"/>
    <s v="CO"/>
    <s v="80204-4052"/>
    <n v="14.83"/>
    <n v="0"/>
    <n v="0"/>
    <n v="0"/>
    <n v="0"/>
    <n v="-2.2200000000000002"/>
    <n v="-2.67"/>
    <n v="0"/>
    <n v="0"/>
    <n v="9.94"/>
  </r>
  <r>
    <x v="8"/>
    <s v="Oct 13, 2015"/>
    <s v="Oct 13, 2015 11:25:51 AM PDT"/>
    <n v="5986467851"/>
    <x v="3"/>
    <s v="115-2422133-1573055"/>
    <s v="rug_wrench_200_5x8_fba"/>
    <s v="Rug Wrench Washable Non Slip Rug Pad - Protect Floors While Securing Rug and Making Vacuuming Easier"/>
    <n v="1"/>
    <s v="amazon.com"/>
    <s v="Amazon"/>
    <s v="STEPHENSON"/>
    <s v="VA"/>
    <s v="22656-1962"/>
    <n v="19.829999999999998"/>
    <n v="0"/>
    <n v="0"/>
    <n v="0"/>
    <n v="0"/>
    <n v="-2.97"/>
    <n v="-4.41"/>
    <n v="0"/>
    <n v="0"/>
    <n v="12.45"/>
  </r>
  <r>
    <x v="8"/>
    <s v="Oct 13, 2015"/>
    <s v="Oct 13, 2015 1:49:52 PM PDT"/>
    <n v="5986467851"/>
    <x v="3"/>
    <s v="107-3750582-5612268"/>
    <s v="rug_wrench_200_3x5_fba"/>
    <s v="Rug Wrench Washable Non Slip Rug Pad - Protect Floors While Securing Rug and Making Vacuuming Easier"/>
    <n v="1"/>
    <s v="amazon.com"/>
    <s v="Amazon"/>
    <s v="ALGONQUIN"/>
    <s v="IL"/>
    <s v="60102-2815"/>
    <n v="12.83"/>
    <n v="0"/>
    <n v="0"/>
    <n v="0"/>
    <n v="0"/>
    <n v="-1.92"/>
    <n v="-2.67"/>
    <n v="0"/>
    <n v="0"/>
    <n v="8.24"/>
  </r>
  <r>
    <x v="8"/>
    <s v="Oct 13, 2015"/>
    <s v="Oct 13, 2015 6:01:37 PM PDT"/>
    <n v="5986467851"/>
    <x v="3"/>
    <s v="104-8667972-6653046"/>
    <s v="rug_wrench_200_4x6_fba"/>
    <s v="Rug Wrench Washable Non Slip Rug Pad - Protect Floors While Securing Rug and Making Vacuuming Easier"/>
    <n v="1"/>
    <s v="amazon.com"/>
    <s v="Amazon"/>
    <s v="WOOD RIDGE"/>
    <s v="NJ"/>
    <s v="07075-1126"/>
    <n v="16.829999999999998"/>
    <n v="0"/>
    <n v="0"/>
    <n v="0"/>
    <n v="0"/>
    <n v="-2.52"/>
    <n v="-4.0199999999999996"/>
    <n v="0"/>
    <n v="0"/>
    <n v="10.29"/>
  </r>
  <r>
    <x v="8"/>
    <s v="Oct 13, 2015"/>
    <s v="Oct 13, 2015 6:22:29 PM PDT"/>
    <n v="5986467851"/>
    <x v="3"/>
    <s v="103-6025495-9938623"/>
    <s v="rug_wrench_200_5x8_fba"/>
    <s v="Rug Wrench Washable Non Slip Rug Pad - Protect Floors While Securing Rug and Making Vacuuming Easier"/>
    <n v="1"/>
    <s v="amazon.com"/>
    <s v="Amazon"/>
    <s v="JERSEY CITY"/>
    <s v="NJ"/>
    <s v="07302-3004"/>
    <n v="19.829999999999998"/>
    <n v="0"/>
    <n v="0"/>
    <n v="0"/>
    <n v="0"/>
    <n v="-2.97"/>
    <n v="-4.41"/>
    <n v="0"/>
    <n v="0"/>
    <n v="12.45"/>
  </r>
  <r>
    <x v="8"/>
    <s v="Oct 13, 2015"/>
    <s v="Oct 13, 2015 6:26:55 PM PDT"/>
    <n v="5986467851"/>
    <x v="3"/>
    <s v="105-2179501-8785008"/>
    <s v="rug_wrench_200_4x6_fba"/>
    <s v="Rug Wrench Washable Non Slip Rug Pad - Protect Floors While Securing Rug and Making Vacuuming Easier"/>
    <n v="2"/>
    <s v="amazon.com"/>
    <s v="Amazon"/>
    <s v="DENVER"/>
    <s v="CO"/>
    <s v="80206-2419"/>
    <n v="33.659999999999997"/>
    <n v="0"/>
    <n v="0"/>
    <n v="0"/>
    <n v="0"/>
    <n v="-5.04"/>
    <n v="-7.04"/>
    <n v="0"/>
    <n v="0"/>
    <n v="21.58"/>
  </r>
  <r>
    <x v="8"/>
    <s v="Oct 13, 2015"/>
    <s v="Oct 13, 2015 7:39:15 PM PDT"/>
    <n v="5986467851"/>
    <x v="3"/>
    <s v="104-8667972-6653046"/>
    <s v="rug_wrench_200_2x8_fba"/>
    <s v="Rug Wrench Washable Non Slip Rug Pad - Protect Floors While Securing Rug and Making Vacuuming Easier"/>
    <n v="1"/>
    <s v="amazon.com"/>
    <s v="Amazon"/>
    <s v="WOOD RIDGE"/>
    <s v="NJ"/>
    <s v="07075-1126"/>
    <n v="14.83"/>
    <n v="0"/>
    <n v="0"/>
    <n v="0"/>
    <n v="0"/>
    <n v="-2.2200000000000002"/>
    <n v="-1.67"/>
    <n v="0"/>
    <n v="0"/>
    <n v="10.94"/>
  </r>
  <r>
    <x v="8"/>
    <s v="Oct 13, 2015"/>
    <s v="Oct 13, 2015 8:03:01 PM PDT"/>
    <n v="5986467851"/>
    <x v="3"/>
    <s v="105-5359938-0821000"/>
    <s v="rug_wrench_200_4x6_fba"/>
    <s v="Rug Wrench Washable Non Slip Rug Pad - Protect Floors While Securing Rug and Making Vacuuming Easier"/>
    <n v="1"/>
    <s v="amazon.com"/>
    <s v="Amazon"/>
    <s v="DALLAS"/>
    <s v="TX"/>
    <s v="75206-7147"/>
    <n v="16.829999999999998"/>
    <n v="0"/>
    <n v="0"/>
    <n v="0"/>
    <n v="0"/>
    <n v="-2.52"/>
    <n v="-4.0199999999999996"/>
    <n v="0"/>
    <n v="0"/>
    <n v="10.29"/>
  </r>
  <r>
    <x v="8"/>
    <s v="Oct 13, 2015"/>
    <s v="Oct 13, 2015 11:22:46 PM PDT"/>
    <n v="5986467851"/>
    <x v="3"/>
    <s v="106-2500995-0910664"/>
    <s v="rug_wrench_200_5x8_fba"/>
    <s v="Rug Wrench Washable Non Slip Rug Pad - Protect Floors While Securing Rug and Making Vacuuming Easier"/>
    <n v="1"/>
    <s v="amazon.com"/>
    <s v="Amazon"/>
    <s v="DAWSONVILLE"/>
    <s v="GEORGIA"/>
    <s v="30534-8340"/>
    <n v="19.829999999999998"/>
    <n v="0"/>
    <n v="0"/>
    <n v="0"/>
    <n v="0"/>
    <n v="-2.97"/>
    <n v="-4.41"/>
    <n v="0"/>
    <n v="0"/>
    <n v="12.45"/>
  </r>
  <r>
    <x v="8"/>
    <s v="Oct 13, 2015"/>
    <s v="Oct 13, 2015 11:47:23 PM PDT"/>
    <n v="5986467851"/>
    <x v="3"/>
    <s v="002-2022611-7350634"/>
    <s v="rug_wrench_200_5x8_fba"/>
    <s v="Rug Wrench Washable Non Slip Rug Pad - Protect Floors While Securing Rug and Making Vacuuming Easier"/>
    <n v="1"/>
    <s v="amazon.com"/>
    <s v="Amazon"/>
    <s v="PLEASANTON"/>
    <s v="CA"/>
    <s v="94566-5523"/>
    <n v="19.829999999999998"/>
    <n v="0"/>
    <n v="0"/>
    <n v="0"/>
    <n v="0"/>
    <n v="-2.97"/>
    <n v="-4.41"/>
    <n v="0"/>
    <n v="0"/>
    <n v="12.45"/>
  </r>
  <r>
    <x v="8"/>
    <s v="Oct 14, 2015"/>
    <s v="Oct 14, 2015 12:55:33 AM PDT"/>
    <n v="5986467851"/>
    <x v="3"/>
    <s v="102-3747846-9669849"/>
    <s v="rug_wrench_200_5x8_fba"/>
    <s v="Rug Wrench Washable Non Slip Rug Pad - Protect Floors While Securing Rug and Making Vacuuming Easier"/>
    <n v="1"/>
    <s v="amazon.com"/>
    <s v="Amazon"/>
    <s v="SAN RAMON"/>
    <s v="CA"/>
    <s v="94582-3074"/>
    <n v="19.829999999999998"/>
    <n v="0"/>
    <n v="0"/>
    <n v="0"/>
    <n v="0"/>
    <n v="-2.97"/>
    <n v="-4.41"/>
    <n v="0"/>
    <n v="0"/>
    <n v="12.45"/>
  </r>
  <r>
    <x v="8"/>
    <s v="Oct 14, 2015"/>
    <s v="Oct 14, 2015 2:01:40 AM PDT"/>
    <n v="5986467851"/>
    <x v="3"/>
    <s v="106-9068529-2491459"/>
    <s v="rug_wrench_200_3x5_fba"/>
    <s v="Rug Wrench Washable Non Slip Rug Pad - Protect Floors While Securing Rug and Making Vacuuming Easier"/>
    <n v="1"/>
    <s v="amazon.com"/>
    <s v="Amazon"/>
    <s v="BOONTON TOWNSHIP"/>
    <s v="NJ"/>
    <s v="07005-9186"/>
    <n v="12.83"/>
    <n v="0"/>
    <n v="0"/>
    <n v="0"/>
    <n v="0"/>
    <n v="-1.92"/>
    <n v="-2.67"/>
    <n v="0"/>
    <n v="0"/>
    <n v="8.24"/>
  </r>
  <r>
    <x v="8"/>
    <s v="Oct 14, 2015"/>
    <s v="Oct 14, 2015 11:14:42 AM PDT"/>
    <n v="5986467851"/>
    <x v="3"/>
    <s v="103-5245359-6905017"/>
    <s v="rug_wrench_200_3x5_fba"/>
    <s v="Rug Wrench Washable Non Slip Rug Pad - Protect Floors While Securing Rug and Making Vacuuming Easier"/>
    <n v="1"/>
    <s v="amazon.com"/>
    <s v="Amazon"/>
    <s v="Fawn Grove"/>
    <s v="PA"/>
    <n v="17321"/>
    <n v="12.83"/>
    <n v="4.49"/>
    <n v="0"/>
    <n v="-4.49"/>
    <n v="0"/>
    <n v="-1.92"/>
    <n v="-2.67"/>
    <n v="0"/>
    <n v="0"/>
    <n v="8.24"/>
  </r>
  <r>
    <x v="8"/>
    <s v="Oct 14, 2015"/>
    <s v="Oct 14, 2015 4:11:41 PM PDT"/>
    <n v="5986467851"/>
    <x v="3"/>
    <s v="105-7546740-3179418"/>
    <s v="rug_wrench_200_4x6_fba"/>
    <s v="Rug Wrench Washable Non Slip Rug Pad - Protect Floors While Securing Rug and Making Vacuuming Easier"/>
    <n v="1"/>
    <s v="amazon.com"/>
    <s v="Amazon"/>
    <s v="ST PETERSBURG"/>
    <s v="FL"/>
    <s v="33712-4910"/>
    <n v="16.829999999999998"/>
    <n v="0"/>
    <n v="0"/>
    <n v="0"/>
    <n v="0"/>
    <n v="-2.52"/>
    <n v="-4.0199999999999996"/>
    <n v="0"/>
    <n v="0"/>
    <n v="10.29"/>
  </r>
  <r>
    <x v="8"/>
    <s v="Oct 14, 2015"/>
    <s v="Oct 14, 2015 4:11:41 PM PDT"/>
    <n v="5986467851"/>
    <x v="3"/>
    <s v="105-7546740-3179418"/>
    <s v="rug_wrench_200_2x8_fba"/>
    <s v="Rug Wrench Washable Non Slip Rug Pad - Protect Floors While Securing Rug and Making Vacuuming Easier"/>
    <n v="1"/>
    <s v="amazon.com"/>
    <s v="Amazon"/>
    <s v="ST PETERSBURG"/>
    <s v="FL"/>
    <s v="33712-4910"/>
    <n v="14.83"/>
    <n v="0"/>
    <n v="0"/>
    <n v="0"/>
    <n v="0"/>
    <n v="-2.2200000000000002"/>
    <n v="-1.67"/>
    <n v="0"/>
    <n v="0"/>
    <n v="10.94"/>
  </r>
  <r>
    <x v="8"/>
    <s v="Oct 14, 2015"/>
    <s v="Oct 14, 2015 7:22:33 PM PDT"/>
    <n v="5986467851"/>
    <x v="3"/>
    <s v="116-0117911-5901862"/>
    <s v="rug_wrench_200_4x6_fba"/>
    <s v="Rug Wrench Washable Non Slip Rug Pad - Protect Floors While Securing Rug and Making Vacuuming Easier"/>
    <n v="1"/>
    <s v="amazon.com"/>
    <s v="Amazon"/>
    <s v="Marietta"/>
    <s v="GA"/>
    <s v="30064-3162"/>
    <n v="16.829999999999998"/>
    <n v="0"/>
    <n v="0"/>
    <n v="0"/>
    <n v="0"/>
    <n v="-2.52"/>
    <n v="-4.0199999999999996"/>
    <n v="0"/>
    <n v="0"/>
    <n v="10.29"/>
  </r>
  <r>
    <x v="8"/>
    <s v="Oct 14, 2015"/>
    <s v="Oct 14, 2015 7:41:31 PM PDT"/>
    <n v="5986467851"/>
    <x v="3"/>
    <s v="115-8909485-6360212"/>
    <s v="rug_wrench_200_4x6_fba"/>
    <s v="Rug Wrench Washable Non Slip Rug Pad - Protect Floors While Securing Rug and Making Vacuuming Easier"/>
    <n v="1"/>
    <s v="amazon.com"/>
    <s v="Amazon"/>
    <s v="CLARK"/>
    <s v="NJ"/>
    <s v="07066-2027"/>
    <n v="16.829999999999998"/>
    <n v="1.1200000000000001"/>
    <n v="0"/>
    <n v="-1.1200000000000001"/>
    <n v="0"/>
    <n v="-7.56"/>
    <n v="-4.0199999999999996"/>
    <n v="0"/>
    <n v="0"/>
    <n v="5.25"/>
  </r>
  <r>
    <x v="8"/>
    <s v="Oct 14, 2015"/>
    <s v="Oct 14, 2015 7:41:31 PM PDT"/>
    <n v="5986467851"/>
    <x v="3"/>
    <s v="115-8909485-6360212"/>
    <s v="rug_wrench_200_4x6_fba"/>
    <s v="Rug Wrench Washable Non Slip Rug Pad - Protect Floors While Securing Rug and Making Vacuuming Easier"/>
    <n v="2"/>
    <s v="amazon.com"/>
    <s v="Amazon"/>
    <s v="CLARK"/>
    <s v="NJ"/>
    <s v="07066-2027"/>
    <n v="33.659999999999997"/>
    <n v="2.25"/>
    <n v="0"/>
    <n v="-2.25"/>
    <n v="0"/>
    <n v="0"/>
    <n v="-6.04"/>
    <n v="0"/>
    <n v="0"/>
    <n v="27.62"/>
  </r>
  <r>
    <x v="8"/>
    <s v="Oct 14, 2015"/>
    <s v="Oct 14, 2015 11:16:38 PM PDT"/>
    <n v="5986467851"/>
    <x v="3"/>
    <s v="105-5798796-9594633"/>
    <s v="rug_wrench_200_5x8_fba"/>
    <s v="Rug Wrench Washable Non Slip Rug Pad - Protect Floors While Securing Rug and Making Vacuuming Easier"/>
    <n v="1"/>
    <s v="amazon.com"/>
    <s v="Amazon"/>
    <s v="NEW YORK"/>
    <s v="NY"/>
    <s v="10019-4375"/>
    <n v="19.829999999999998"/>
    <n v="0"/>
    <n v="0"/>
    <n v="0"/>
    <n v="0"/>
    <n v="-2.97"/>
    <n v="-4.41"/>
    <n v="0"/>
    <n v="0"/>
    <n v="12.45"/>
  </r>
  <r>
    <x v="8"/>
    <s v="Oct 14, 2015"/>
    <s v="Oct 14, 2015 11:27:19 PM PDT"/>
    <n v="5986467851"/>
    <x v="3"/>
    <s v="102-1656384-8991432"/>
    <s v="rug_wrench_200_4x6_fba"/>
    <s v="Rug Wrench Washable Non Slip Rug Pad - Protect Floors While Securing Rug and Making Vacuuming Easier"/>
    <n v="1"/>
    <s v="amazon.com"/>
    <s v="Amazon"/>
    <s v="ORLANDO"/>
    <s v="FL"/>
    <s v="32803-2314"/>
    <n v="16.829999999999998"/>
    <n v="0"/>
    <n v="0"/>
    <n v="0"/>
    <n v="0"/>
    <n v="-2.52"/>
    <n v="-4.0199999999999996"/>
    <n v="0"/>
    <n v="0"/>
    <n v="10.29"/>
  </r>
  <r>
    <x v="8"/>
    <s v="Oct 14, 2015"/>
    <s v="Oct 14, 2015 11:34:48 PM PDT"/>
    <n v="5986467851"/>
    <x v="3"/>
    <s v="107-2568420-4447453"/>
    <s v="rug_wrench_200_2x8_fba"/>
    <s v="Rug Wrench Washable Non Slip Rug Pad - Protect Floors While Securing Rug and Making Vacuuming Easier"/>
    <n v="1"/>
    <s v="amazon.com"/>
    <s v="Amazon"/>
    <s v="ORANGE"/>
    <s v="VT"/>
    <s v="05641-9633"/>
    <n v="14.83"/>
    <n v="0"/>
    <n v="0"/>
    <n v="0"/>
    <n v="0"/>
    <n v="-4.4400000000000004"/>
    <n v="-2.67"/>
    <n v="0"/>
    <n v="0"/>
    <n v="7.72"/>
  </r>
  <r>
    <x v="8"/>
    <s v="Oct 14, 2015"/>
    <s v="Oct 14, 2015 11:34:48 PM PDT"/>
    <n v="5986467851"/>
    <x v="3"/>
    <s v="107-2568420-4447453"/>
    <s v="rug_wrench_200_2x8_fba"/>
    <s v="Rug Wrench Washable Non Slip Rug Pad - Protect Floors While Securing Rug and Making Vacuuming Easier"/>
    <n v="1"/>
    <s v="amazon.com"/>
    <s v="Amazon"/>
    <s v="ORANGE"/>
    <s v="VT"/>
    <s v="05641-9633"/>
    <n v="14.83"/>
    <n v="0"/>
    <n v="0"/>
    <n v="0"/>
    <n v="0"/>
    <n v="0"/>
    <n v="-1.67"/>
    <n v="0"/>
    <n v="0"/>
    <n v="13.16"/>
  </r>
  <r>
    <x v="8"/>
    <s v="Oct 15, 2015"/>
    <s v="Oct 15, 2015 12:40:38 AM PDT"/>
    <n v="5986467851"/>
    <x v="3"/>
    <s v="107-6888367-4372218"/>
    <s v="rug_wrench_200_2x8_fba"/>
    <s v="Rug Wrench Washable Non Slip Rug Pad - Protect Floors While Securing Rug and Making Vacuuming Easier"/>
    <n v="1"/>
    <s v="amazon.com"/>
    <s v="Amazon"/>
    <s v="EDWARDSVILLE"/>
    <s v="ILLINOIS"/>
    <s v="62025-2649"/>
    <n v="14.83"/>
    <n v="0"/>
    <n v="0"/>
    <n v="0"/>
    <n v="0"/>
    <n v="-2.2200000000000002"/>
    <n v="-2.67"/>
    <n v="0"/>
    <n v="0"/>
    <n v="9.94"/>
  </r>
  <r>
    <x v="8"/>
    <s v="Oct 15, 2015"/>
    <s v="Oct 15, 2015 1:13:29 AM PDT"/>
    <n v="5986467851"/>
    <x v="3"/>
    <s v="114-2423765-5465017"/>
    <s v="rug_wrench_200_3x5_fba"/>
    <s v="Rug Wrench Washable Non Slip Rug Pad - Protect Floors While Securing Rug and Making Vacuuming Easier"/>
    <n v="1"/>
    <s v="amazon.com"/>
    <s v="Amazon"/>
    <s v="astoria"/>
    <s v="NY"/>
    <n v="11106"/>
    <n v="12.83"/>
    <n v="0"/>
    <n v="0"/>
    <n v="0"/>
    <n v="0"/>
    <n v="-1.92"/>
    <n v="-2.67"/>
    <n v="0"/>
    <n v="0"/>
    <n v="8.24"/>
  </r>
  <r>
    <x v="8"/>
    <s v="Oct 15, 2015"/>
    <s v="Oct 15, 2015 1:32:49 AM PDT"/>
    <n v="5986467851"/>
    <x v="3"/>
    <s v="108-7465304-5349065"/>
    <s v="rug_wrench_200_3x5_fba"/>
    <s v="Rug Wrench Washable Non Slip Rug Pad - Protect Floors While Securing Rug and Making Vacuuming Easier"/>
    <n v="1"/>
    <s v="amazon.com"/>
    <s v="Amazon"/>
    <s v="OAKTON"/>
    <s v="VA"/>
    <s v="22124-2323"/>
    <n v="12.83"/>
    <n v="0"/>
    <n v="0"/>
    <n v="0"/>
    <n v="0"/>
    <n v="-1.92"/>
    <n v="-2.67"/>
    <n v="0"/>
    <n v="0"/>
    <n v="8.24"/>
  </r>
  <r>
    <x v="8"/>
    <s v="Oct 15, 2015"/>
    <s v="Oct 15, 2015 3:26:04 AM PDT"/>
    <n v="5986467851"/>
    <x v="3"/>
    <s v="108-8318713-6877036"/>
    <s v="rug_wrench_200_3x5_fba"/>
    <s v="Rug Wrench Washable Non Slip Rug Pad - Protect Floors While Securing Rug and Making Vacuuming Easier"/>
    <n v="1"/>
    <s v="amazon.com"/>
    <s v="Amazon"/>
    <s v="COLUMBIA"/>
    <s v="SC"/>
    <s v="29201-4040"/>
    <n v="12.83"/>
    <n v="0"/>
    <n v="0"/>
    <n v="0"/>
    <n v="0"/>
    <n v="-1.92"/>
    <n v="-2.67"/>
    <n v="0"/>
    <n v="0"/>
    <n v="8.24"/>
  </r>
  <r>
    <x v="8"/>
    <s v="Oct 15, 2015"/>
    <s v="Oct 15, 2015 5:33:58 AM PDT"/>
    <n v="5986467851"/>
    <x v="3"/>
    <s v="116-2203289-6254649"/>
    <s v="rug_wrench_200_2x8_fba"/>
    <s v="Rug Wrench Washable Non Slip Rug Pad - Protect Floors While Securing Rug and Making Vacuuming Easier"/>
    <n v="1"/>
    <s v="amazon.com"/>
    <s v="Amazon"/>
    <s v="Palo Alto"/>
    <s v="Ca."/>
    <n v="94303"/>
    <n v="14.83"/>
    <n v="0"/>
    <n v="0"/>
    <n v="0"/>
    <n v="0"/>
    <n v="-2.2200000000000002"/>
    <n v="-2.67"/>
    <n v="0"/>
    <n v="0"/>
    <n v="9.94"/>
  </r>
  <r>
    <x v="8"/>
    <s v="Oct 15, 2015"/>
    <s v="Oct 15, 2015 12:01:55 PM PDT"/>
    <n v="5986467851"/>
    <x v="3"/>
    <s v="111-2994930-0120249"/>
    <s v="rug_wrench_200_2x8_fba"/>
    <s v="Rug Wrench Washable Non Slip Rug Pad - Protect Floors While Securing Rug and Making Vacuuming Easier"/>
    <n v="1"/>
    <s v="amazon.com"/>
    <s v="Amazon"/>
    <s v="LAS VEGAS"/>
    <s v="NV"/>
    <s v="89103-4388"/>
    <n v="14.83"/>
    <n v="0"/>
    <n v="0"/>
    <n v="0"/>
    <n v="0"/>
    <n v="-2.2200000000000002"/>
    <n v="-2.67"/>
    <n v="0"/>
    <n v="0"/>
    <n v="9.94"/>
  </r>
  <r>
    <x v="8"/>
    <s v="Oct 15, 2015"/>
    <s v="Oct 15, 2015 3:54:21 PM PDT"/>
    <n v="5986467851"/>
    <x v="3"/>
    <s v="112-9520636-9347435"/>
    <s v="rug_wrench_200_2x8_fba"/>
    <s v="Rug Wrench Washable Non Slip Rug Pad - Protect Floors While Securing Rug and Making Vacuuming Easier"/>
    <n v="1"/>
    <s v="amazon.com"/>
    <s v="Amazon"/>
    <s v="ALEXANDRIA"/>
    <s v="LA"/>
    <s v="71301-2784"/>
    <n v="14.83"/>
    <n v="0"/>
    <n v="0"/>
    <n v="0"/>
    <n v="0"/>
    <n v="-2.2200000000000002"/>
    <n v="-2.67"/>
    <n v="0"/>
    <n v="0"/>
    <n v="9.94"/>
  </r>
  <r>
    <x v="8"/>
    <s v="Oct 15, 2015"/>
    <s v="Oct 15, 2015 7:36:26 PM PDT"/>
    <n v="5986467851"/>
    <x v="3"/>
    <s v="114-1639749-1364210"/>
    <s v="rug_wrench_200_2x8_fba"/>
    <s v="Rug Wrench Washable Non Slip Rug Pad - Protect Floors While Securing Rug and Making Vacuuming Easier"/>
    <n v="1"/>
    <s v="amazon.com"/>
    <s v="Amazon"/>
    <s v="POUND RIDGE"/>
    <s v="NEW YORK"/>
    <s v="10576-1500"/>
    <n v="14.83"/>
    <n v="0"/>
    <n v="0"/>
    <n v="0"/>
    <n v="0"/>
    <n v="-2.2200000000000002"/>
    <n v="-2.67"/>
    <n v="0"/>
    <n v="0"/>
    <n v="9.94"/>
  </r>
  <r>
    <x v="8"/>
    <s v="Oct 16, 2015"/>
    <s v="Oct 16, 2015 8:16:13 AM PDT"/>
    <n v="5986467851"/>
    <x v="3"/>
    <s v="002-2675296-8724239"/>
    <s v="rug_wrench_200_3x5_fba"/>
    <s v="Rug Wrench Washable Non Slip Rug Pad - Protect Floors While Securing Rug and Making Vacuuming Easier"/>
    <n v="1"/>
    <s v="amazon.com"/>
    <s v="Amazon"/>
    <s v="KAMUELA"/>
    <s v="HI"/>
    <s v="96743-6541"/>
    <n v="12.83"/>
    <n v="4.08"/>
    <n v="0"/>
    <n v="-4.08"/>
    <n v="0"/>
    <n v="-1.92"/>
    <n v="-2.67"/>
    <n v="0"/>
    <n v="0"/>
    <n v="8.24"/>
  </r>
  <r>
    <x v="8"/>
    <s v="Oct 16, 2015"/>
    <s v="Oct 16, 2015 12:42:08 PM PDT"/>
    <n v="5986467851"/>
    <x v="3"/>
    <s v="103-2806541-6543464"/>
    <s v="rug_wrench_200_2x8_fba"/>
    <s v="Rug Wrench Washable Non Slip Rug Pad - Protect Floors While Securing Rug and Making Vacuuming Easier"/>
    <n v="1"/>
    <s v="amazon.com"/>
    <s v="Amazon"/>
    <s v="FORT WORTH"/>
    <s v="TX"/>
    <s v="76179-0965"/>
    <n v="14.83"/>
    <n v="2.86"/>
    <n v="0"/>
    <n v="0"/>
    <n v="0"/>
    <n v="-2.2200000000000002"/>
    <n v="-5.53"/>
    <n v="0"/>
    <n v="0"/>
    <n v="9.94"/>
  </r>
  <r>
    <x v="8"/>
    <s v="Oct 16, 2015"/>
    <s v="Oct 16, 2015 1:50:29 PM PDT"/>
    <n v="5986467851"/>
    <x v="3"/>
    <s v="109-6912285-0381802"/>
    <s v="rug_wrench_200_5x8_fba"/>
    <s v="Rug Wrench Washable Non Slip Rug Pad - Protect Floors While Securing Rug and Making Vacuuming Easier"/>
    <n v="1"/>
    <s v="amazon.com"/>
    <s v="Amazon"/>
    <s v="CHICAGO"/>
    <s v="IL"/>
    <s v="60654-6566"/>
    <n v="19.829999999999998"/>
    <n v="2.86"/>
    <n v="0"/>
    <n v="-2.86"/>
    <n v="0"/>
    <n v="-2.97"/>
    <n v="-4.41"/>
    <n v="0"/>
    <n v="0"/>
    <n v="12.45"/>
  </r>
  <r>
    <x v="8"/>
    <s v="Oct 16, 2015"/>
    <s v="Oct 16, 2015 6:44:25 PM PDT"/>
    <n v="5986467851"/>
    <x v="3"/>
    <s v="109-2540286-2658658"/>
    <s v="rug_wrench_200_4x6_fba"/>
    <s v="Rug Wrench Washable Non Slip Rug Pad - Protect Floors While Securing Rug and Making Vacuuming Easier"/>
    <n v="1"/>
    <s v="amazon.com"/>
    <s v="Amazon"/>
    <s v="ORLANDO"/>
    <s v="FL"/>
    <s v="32837-7370"/>
    <n v="16.829999999999998"/>
    <n v="2.2999999999999998"/>
    <n v="0"/>
    <n v="-2.2999999999999998"/>
    <n v="0"/>
    <n v="-2.52"/>
    <n v="-4.0199999999999996"/>
    <n v="0"/>
    <n v="0"/>
    <n v="10.29"/>
  </r>
  <r>
    <x v="8"/>
    <s v="Oct 16, 2015"/>
    <s v="Oct 16, 2015 7:59:19 PM PDT"/>
    <n v="5986467851"/>
    <x v="3"/>
    <s v="112-4200839-7217056"/>
    <s v="rug_wrench_200_5x8_fba"/>
    <s v="Rug Wrench Washable Non Slip Rug Pad - Protect Floors While Securing Rug and Making Vacuuming Easier"/>
    <n v="1"/>
    <s v="amazon.com"/>
    <s v="Amazon"/>
    <s v="WASHINGTON"/>
    <s v="DC"/>
    <s v="20001-2959"/>
    <n v="19.829999999999998"/>
    <n v="2.4700000000000002"/>
    <n v="0"/>
    <n v="-2.4700000000000002"/>
    <n v="0"/>
    <n v="-2.97"/>
    <n v="-4.41"/>
    <n v="0"/>
    <n v="0"/>
    <n v="12.45"/>
  </r>
  <r>
    <x v="8"/>
    <s v="Oct 17, 2015"/>
    <s v="Oct 17, 2015 1:14:47 AM PDT"/>
    <n v="5986467851"/>
    <x v="3"/>
    <s v="111-2974252-7884227"/>
    <s v="rug_wrench_200_2x8_fba"/>
    <s v="Rug Wrench Washable Non Slip Rug Pad - Protect Floors While Securing Rug and Making Vacuuming Easier"/>
    <n v="2"/>
    <s v="amazon.com"/>
    <s v="Amazon"/>
    <s v="West Deptford"/>
    <s v="NJ"/>
    <n v="8086"/>
    <n v="29.66"/>
    <n v="0"/>
    <n v="0"/>
    <n v="0"/>
    <n v="0"/>
    <n v="-4.4400000000000004"/>
    <n v="-4.34"/>
    <n v="0"/>
    <n v="0"/>
    <n v="20.88"/>
  </r>
  <r>
    <x v="8"/>
    <s v="Oct 17, 2015"/>
    <s v="Oct 17, 2015 2:35:39 AM PDT"/>
    <n v="5986467851"/>
    <x v="3"/>
    <s v="111-7417788-5235463"/>
    <s v="rug_wrench_200_2x8_fba"/>
    <s v="Rug Wrench Washable Non Slip Rug Pad - Protect Floors While Securing Rug and Making Vacuuming Easier"/>
    <n v="1"/>
    <s v="amazon.com"/>
    <s v="Amazon"/>
    <s v="ASHEVILLE"/>
    <s v="NC"/>
    <s v="28806-3265"/>
    <n v="14.83"/>
    <n v="0"/>
    <n v="0"/>
    <n v="0"/>
    <n v="0"/>
    <n v="-2.2200000000000002"/>
    <n v="-2.67"/>
    <n v="0"/>
    <n v="0"/>
    <n v="9.94"/>
  </r>
  <r>
    <x v="8"/>
    <s v="Oct 17, 2015"/>
    <s v="Oct 17, 2015 8:38:18 AM PDT"/>
    <n v="5986467851"/>
    <x v="3"/>
    <s v="115-4384303-8427424"/>
    <s v="rug_wrench_200_5x8_fba"/>
    <s v="Rug Wrench Washable Non Slip Rug Pad - Protect Floors While Securing Rug and Making Vacuuming Easier"/>
    <n v="1"/>
    <s v="amazon.com"/>
    <s v="Amazon"/>
    <s v="St. Paul"/>
    <s v="MN"/>
    <n v="55108"/>
    <n v="19.829999999999998"/>
    <n v="0"/>
    <n v="0"/>
    <n v="0"/>
    <n v="0"/>
    <n v="-2.97"/>
    <n v="-4.41"/>
    <n v="0"/>
    <n v="0"/>
    <n v="12.45"/>
  </r>
  <r>
    <x v="8"/>
    <s v="Oct 17, 2015"/>
    <s v="Oct 17, 2015 8:39:13 AM PDT"/>
    <n v="5986467851"/>
    <x v="3"/>
    <s v="113-0818286-6453061"/>
    <s v="rug_wrench_200_3x5_fba"/>
    <s v="Rug Wrench Washable Non Slip Rug Pad - Protect Floors While Securing Rug and Making Vacuuming Easier"/>
    <n v="2"/>
    <s v="amazon.com"/>
    <s v="Amazon"/>
    <s v="BLACKSBURG"/>
    <s v="VA"/>
    <s v="24060-1798"/>
    <n v="25.66"/>
    <n v="0"/>
    <n v="0"/>
    <n v="0"/>
    <n v="0"/>
    <n v="-3.84"/>
    <n v="-4.34"/>
    <n v="0"/>
    <n v="0"/>
    <n v="17.48"/>
  </r>
  <r>
    <x v="8"/>
    <s v="Oct 17, 2015"/>
    <s v="Oct 17, 2015 11:27:50 AM PDT"/>
    <n v="5986467851"/>
    <x v="3"/>
    <s v="107-8134617-5541066"/>
    <s v="rug_wrench_200_3x5_fba"/>
    <s v="Rug Wrench Washable Non Slip Rug Pad - Protect Floors While Securing Rug and Making Vacuuming Easier"/>
    <n v="1"/>
    <s v="amazon.com"/>
    <s v="Amazon"/>
    <s v="BROOKLYN"/>
    <s v="NY"/>
    <s v="11206-6131"/>
    <n v="12.83"/>
    <n v="0"/>
    <n v="0"/>
    <n v="0"/>
    <n v="0"/>
    <n v="-1.92"/>
    <n v="-2.67"/>
    <n v="0"/>
    <n v="0"/>
    <n v="8.24"/>
  </r>
  <r>
    <x v="8"/>
    <s v="Oct 17, 2015"/>
    <s v="Oct 17, 2015 4:50:41 PM PDT"/>
    <n v="5986467851"/>
    <x v="3"/>
    <s v="105-4478759-0763432"/>
    <s v="rug_wrench_200_4x6_fba"/>
    <s v="Rug Wrench Washable Non Slip Rug Pad - Protect Floors While Securing Rug and Making Vacuuming Easier"/>
    <n v="1"/>
    <s v="amazon.com"/>
    <s v="Amazon"/>
    <s v="College Station"/>
    <s v="TX"/>
    <n v="77845"/>
    <n v="16.829999999999998"/>
    <n v="0"/>
    <n v="0"/>
    <n v="0"/>
    <n v="0"/>
    <n v="-2.52"/>
    <n v="-4.0199999999999996"/>
    <n v="0"/>
    <n v="0"/>
    <n v="10.29"/>
  </r>
  <r>
    <x v="8"/>
    <s v="Oct 18, 2015"/>
    <s v="Oct 18, 2015 12:20:59 AM PDT"/>
    <n v="5994048041"/>
    <x v="3"/>
    <s v="116-0209721-8443406"/>
    <s v="rug_wrench_200_3x5_fba"/>
    <s v="Rug Wrench Washable Non Slip Rug Pad - Protect Floors While Securing Rug and Making Vacuuming Easier"/>
    <n v="1"/>
    <s v="amazon.com"/>
    <s v="Amazon"/>
    <s v="NORTH GRAFTON"/>
    <s v="MA"/>
    <s v="01536-1168"/>
    <n v="12.83"/>
    <n v="0"/>
    <n v="0"/>
    <n v="0"/>
    <n v="0"/>
    <n v="-1.92"/>
    <n v="-2.67"/>
    <n v="0"/>
    <n v="0"/>
    <n v="8.24"/>
  </r>
  <r>
    <x v="8"/>
    <s v="Oct 18, 2015"/>
    <s v="Oct 18, 2015 12:22:35 AM PDT"/>
    <n v="5994048041"/>
    <x v="3"/>
    <s v="110-5563024-5865019"/>
    <s v="rug_wrench_200_5x8_fba"/>
    <s v="Rug Wrench Washable Non Slip Rug Pad - Protect Floors While Securing Rug and Making Vacuuming Easier"/>
    <n v="1"/>
    <s v="amazon.com"/>
    <s v="Amazon"/>
    <s v="CASTRO VALLEY"/>
    <s v="CA"/>
    <s v="94546-3000"/>
    <n v="19.829999999999998"/>
    <n v="0"/>
    <n v="0"/>
    <n v="0"/>
    <n v="0"/>
    <n v="-2.97"/>
    <n v="-4.41"/>
    <n v="0"/>
    <n v="0"/>
    <n v="12.45"/>
  </r>
  <r>
    <x v="8"/>
    <s v="Oct 18, 2015"/>
    <s v="Oct 18, 2015 12:47:58 AM PDT"/>
    <n v="5994048041"/>
    <x v="3"/>
    <s v="105-7282206-7904207"/>
    <s v="rug_wrench_200_2x8_fba"/>
    <s v="Rug Wrench Washable Non Slip Rug Pad - Protect Floors While Securing Rug and Making Vacuuming Easier"/>
    <n v="1"/>
    <s v="amazon.com"/>
    <s v="Amazon"/>
    <s v="BELLINGHAM"/>
    <s v="WA"/>
    <s v="98225-4200"/>
    <n v="14.83"/>
    <n v="0"/>
    <n v="0"/>
    <n v="0"/>
    <n v="0"/>
    <n v="-2.2200000000000002"/>
    <n v="-2.67"/>
    <n v="0"/>
    <n v="0"/>
    <n v="9.94"/>
  </r>
  <r>
    <x v="8"/>
    <s v="Oct 18, 2015"/>
    <s v="Oct 18, 2015 2:31:25 AM PDT"/>
    <n v="5994048041"/>
    <x v="3"/>
    <s v="116-6215573-8601822"/>
    <s v="rug_wrench_200_4x6_fba"/>
    <s v="Rug Wrench Washable Non Slip Rug Pad - Protect Floors While Securing Rug and Making Vacuuming Easier"/>
    <n v="1"/>
    <s v="amazon.com"/>
    <s v="Amazon"/>
    <s v="WASHINGTON"/>
    <s v="DC"/>
    <s v="20036-2101"/>
    <n v="16.829999999999998"/>
    <n v="0"/>
    <n v="0"/>
    <n v="0"/>
    <n v="0"/>
    <n v="-2.52"/>
    <n v="-4.0199999999999996"/>
    <n v="0"/>
    <n v="0"/>
    <n v="10.29"/>
  </r>
  <r>
    <x v="8"/>
    <s v="Oct 18, 2015"/>
    <s v="Oct 18, 2015 2:54:47 AM PDT"/>
    <n v="5994048041"/>
    <x v="3"/>
    <s v="002-8173379-1785019"/>
    <s v="rug_wrench_200_2x8_fba"/>
    <s v="Rug Wrench Washable Non Slip Rug Pad - Protect Floors While Securing Rug and Making Vacuuming Easier"/>
    <n v="1"/>
    <s v="amazon.com"/>
    <s v="Amazon"/>
    <s v="MENIFEE"/>
    <s v="CA"/>
    <s v="92584-6969"/>
    <n v="14.83"/>
    <n v="0"/>
    <n v="0"/>
    <n v="0"/>
    <n v="0"/>
    <n v="-2.2200000000000002"/>
    <n v="-2.67"/>
    <n v="0"/>
    <n v="0"/>
    <n v="9.94"/>
  </r>
  <r>
    <x v="8"/>
    <s v="Oct 18, 2015"/>
    <s v="Oct 18, 2015 4:17:37 AM PDT"/>
    <n v="5994048041"/>
    <x v="3"/>
    <s v="110-7482441-1751411"/>
    <s v="rug_wrench_200_5x8_fba"/>
    <s v="Rug Wrench Washable Non Slip Rug Pad - Protect Floors While Securing Rug and Making Vacuuming Easier"/>
    <n v="1"/>
    <s v="amazon.com"/>
    <s v="Amazon"/>
    <s v="NORTH TONAWANDA"/>
    <s v="NY"/>
    <s v="14120-2608"/>
    <n v="19.829999999999998"/>
    <n v="2.0299999999999998"/>
    <n v="0"/>
    <n v="0"/>
    <n v="0"/>
    <n v="-2.97"/>
    <n v="-6.44"/>
    <n v="0"/>
    <n v="0"/>
    <n v="12.45"/>
  </r>
  <r>
    <x v="8"/>
    <s v="Oct 18, 2015"/>
    <s v="Oct 18, 2015 3:50:10 PM PDT"/>
    <n v="5994048041"/>
    <x v="3"/>
    <s v="113-7341949-6511445"/>
    <s v="rug_wrench_200_3x5_fba"/>
    <s v="Rug Wrench Washable Non Slip Rug Pad - Protect Floors While Securing Rug and Making Vacuuming Easier"/>
    <n v="1"/>
    <s v="amazon.com"/>
    <s v="Amazon"/>
    <s v="CHESTERFIELD"/>
    <s v="VA"/>
    <s v="23832-2095"/>
    <n v="12.83"/>
    <n v="0"/>
    <n v="0"/>
    <n v="0"/>
    <n v="0"/>
    <n v="-1.92"/>
    <n v="-2.67"/>
    <n v="0"/>
    <n v="0"/>
    <n v="8.24"/>
  </r>
  <r>
    <x v="8"/>
    <s v="Oct 18, 2015"/>
    <s v="Oct 18, 2015 3:57:38 PM PDT"/>
    <n v="5994048041"/>
    <x v="3"/>
    <s v="115-6546498-9657857"/>
    <s v="rug_wrench_200_5x8_fba"/>
    <s v="Rug Wrench Washable Non Slip Rug Pad - Protect Floors While Securing Rug and Making Vacuuming Easier"/>
    <n v="1"/>
    <s v="amazon.com"/>
    <s v="Amazon"/>
    <s v="WESTERVILLE"/>
    <s v="OHIO"/>
    <s v="43081-2036"/>
    <n v="19.829999999999998"/>
    <n v="0"/>
    <n v="0"/>
    <n v="0"/>
    <n v="0"/>
    <n v="-2.97"/>
    <n v="-4.41"/>
    <n v="0"/>
    <n v="0"/>
    <n v="12.45"/>
  </r>
  <r>
    <x v="8"/>
    <s v="Oct 18, 2015"/>
    <s v="Oct 18, 2015 7:25:15 PM PDT"/>
    <n v="5994048041"/>
    <x v="3"/>
    <s v="104-1138572-3801840"/>
    <s v="rug_wrench_200_3x5_fba"/>
    <s v="Rug Wrench Washable Non Slip Rug Pad - Protect Floors While Securing Rug and Making Vacuuming Easier"/>
    <n v="1"/>
    <s v="amazon.com"/>
    <s v="Amazon"/>
    <s v="Oshkosh"/>
    <s v="WI"/>
    <n v="54904"/>
    <n v="12.83"/>
    <n v="0"/>
    <n v="0"/>
    <n v="0"/>
    <n v="0"/>
    <n v="-1.92"/>
    <n v="-2.67"/>
    <n v="0"/>
    <n v="0"/>
    <n v="8.24"/>
  </r>
  <r>
    <x v="8"/>
    <s v="Oct 18, 2015"/>
    <s v="Oct 18, 2015 8:49:32 PM PDT"/>
    <n v="5994048041"/>
    <x v="3"/>
    <s v="112-2471559-0164234"/>
    <s v="rug_wrench_200_2x8_fba"/>
    <s v="Rug Wrench Washable Non Slip Rug Pad - Protect Floors While Securing Rug and Making Vacuuming Easier"/>
    <n v="1"/>
    <s v="amazon.com"/>
    <s v="Amazon"/>
    <s v="Charlotte"/>
    <s v="NC"/>
    <n v="28226"/>
    <n v="14.83"/>
    <n v="0"/>
    <n v="0"/>
    <n v="0"/>
    <n v="0"/>
    <n v="-2.2200000000000002"/>
    <n v="-2.67"/>
    <n v="0"/>
    <n v="0"/>
    <n v="9.94"/>
  </r>
  <r>
    <x v="8"/>
    <s v="Oct 18, 2015"/>
    <s v="Oct 18, 2015 11:00:56 PM PDT"/>
    <n v="5994048041"/>
    <x v="3"/>
    <s v="105-1773483-4099405"/>
    <s v="rug_wrench_200_2x8_fba"/>
    <s v="Rug Wrench Washable Non Slip Rug Pad - Protect Floors While Securing Rug and Making Vacuuming Easier"/>
    <n v="1"/>
    <s v="amazon.com"/>
    <s v="Amazon"/>
    <s v="BURLINGTON"/>
    <s v="CT"/>
    <s v="06013-2019"/>
    <n v="14.83"/>
    <n v="1.35"/>
    <n v="0"/>
    <n v="0"/>
    <n v="0"/>
    <n v="-2.2200000000000002"/>
    <n v="-3.02"/>
    <n v="0"/>
    <n v="0"/>
    <n v="10.94"/>
  </r>
  <r>
    <x v="8"/>
    <s v="Oct 18, 2015"/>
    <s v="Oct 18, 2015 11:00:56 PM PDT"/>
    <n v="5994048041"/>
    <x v="3"/>
    <s v="105-1773483-4099405"/>
    <s v="rug_wrench_200_3x5_fba"/>
    <s v="Rug Wrench Washable Non Slip Rug Pad - Protect Floors While Securing Rug and Making Vacuuming Easier"/>
    <n v="1"/>
    <s v="amazon.com"/>
    <s v="Amazon"/>
    <s v="BURLINGTON"/>
    <s v="CT"/>
    <s v="06013-2019"/>
    <n v="12.83"/>
    <n v="1.56"/>
    <n v="0"/>
    <n v="0"/>
    <n v="0"/>
    <n v="-1.92"/>
    <n v="-4.2300000000000004"/>
    <n v="0"/>
    <n v="0"/>
    <n v="8.24"/>
  </r>
  <r>
    <x v="8"/>
    <s v="Oct 19, 2015"/>
    <s v="Oct 19, 2015 12:24:25 AM PDT"/>
    <n v="5994048041"/>
    <x v="3"/>
    <s v="109-2341596-3148228"/>
    <s v="rug_wrench_200_5x8_fba"/>
    <s v="Rug Wrench Washable Non Slip Rug Pad - Protect Floors While Securing Rug and Making Vacuuming Easier"/>
    <n v="1"/>
    <s v="amazon.com"/>
    <s v="Amazon"/>
    <s v="Lutherville"/>
    <s v="Maryland"/>
    <n v="21093"/>
    <n v="19.829999999999998"/>
    <n v="0"/>
    <n v="0"/>
    <n v="0"/>
    <n v="0"/>
    <n v="-2.97"/>
    <n v="-4.41"/>
    <n v="0"/>
    <n v="0"/>
    <n v="12.45"/>
  </r>
  <r>
    <x v="8"/>
    <s v="Oct 19, 2015"/>
    <s v="Oct 19, 2015 12:24:25 AM PDT"/>
    <n v="5994048041"/>
    <x v="3"/>
    <s v="109-2341596-3148228"/>
    <s v="rug_wrench_200_2x8_fba"/>
    <s v="Rug Wrench Washable Non Slip Rug Pad - Protect Floors While Securing Rug and Making Vacuuming Easier"/>
    <n v="2"/>
    <s v="amazon.com"/>
    <s v="Amazon"/>
    <s v="Lutherville"/>
    <s v="Maryland"/>
    <n v="21093"/>
    <n v="29.66"/>
    <n v="0"/>
    <n v="0"/>
    <n v="0"/>
    <n v="0"/>
    <n v="-4.4400000000000004"/>
    <n v="-3.34"/>
    <n v="0"/>
    <n v="0"/>
    <n v="21.88"/>
  </r>
  <r>
    <x v="8"/>
    <s v="Oct 19, 2015"/>
    <s v="Oct 19, 2015 1:07:50 AM PDT"/>
    <n v="5994048041"/>
    <x v="3"/>
    <s v="106-1583089-5225016"/>
    <s v="rug_wrench_200_5x8_fba"/>
    <s v="Rug Wrench Washable Non Slip Rug Pad - Protect Floors While Securing Rug and Making Vacuuming Easier"/>
    <n v="1"/>
    <s v="amazon.com"/>
    <s v="Amazon"/>
    <s v="SAINT LOUIS"/>
    <s v="MO"/>
    <s v="63110-3318"/>
    <n v="19.829999999999998"/>
    <n v="0"/>
    <n v="0"/>
    <n v="0"/>
    <n v="0"/>
    <n v="-2.97"/>
    <n v="-4.41"/>
    <n v="0"/>
    <n v="0"/>
    <n v="12.45"/>
  </r>
  <r>
    <x v="8"/>
    <s v="Oct 19, 2015"/>
    <s v="Oct 19, 2015 1:49:10 AM PDT"/>
    <n v="5994048041"/>
    <x v="3"/>
    <s v="106-5019975-4528208"/>
    <s v="rug_wrench_200_5x8_fba"/>
    <s v="Rug Wrench Washable Non Slip Rug Pad - Protect Floors While Securing Rug and Making Vacuuming Easier"/>
    <n v="1"/>
    <s v="amazon.com"/>
    <s v="Amazon"/>
    <s v="Washington"/>
    <s v="DC"/>
    <n v="20008"/>
    <n v="19.829999999999998"/>
    <n v="0"/>
    <n v="0"/>
    <n v="0"/>
    <n v="0"/>
    <n v="-2.97"/>
    <n v="-4.41"/>
    <n v="0"/>
    <n v="0"/>
    <n v="12.45"/>
  </r>
  <r>
    <x v="8"/>
    <s v="Oct 19, 2015"/>
    <s v="Oct 19, 2015 7:50:27 AM PDT"/>
    <n v="5994048041"/>
    <x v="3"/>
    <s v="103-4061715-4273054"/>
    <s v="rug_wrench_200_2x8_fba"/>
    <s v="Rug Wrench Washable Non Slip Rug Pad - Protect Floors While Securing Rug and Making Vacuuming Easier"/>
    <n v="1"/>
    <s v="amazon.com"/>
    <s v="Amazon"/>
    <s v="Rochester"/>
    <s v="ny"/>
    <n v="14612"/>
    <n v="14.83"/>
    <n v="0"/>
    <n v="0"/>
    <n v="0"/>
    <n v="0"/>
    <n v="-2.2200000000000002"/>
    <n v="-2.67"/>
    <n v="0"/>
    <n v="0"/>
    <n v="9.94"/>
  </r>
  <r>
    <x v="8"/>
    <s v="Oct 19, 2015"/>
    <s v="Oct 19, 2015 11:28:55 AM PDT"/>
    <n v="5994048041"/>
    <x v="3"/>
    <s v="002-5719241-2139456"/>
    <s v="rug_wrench_200_5x8_fba"/>
    <s v="Rug Wrench Washable Non Slip Rug Pad - Protect Floors While Securing Rug and Making Vacuuming Easier"/>
    <n v="1"/>
    <s v="amazon.com"/>
    <s v="Amazon"/>
    <s v="North Chesterfield"/>
    <s v="VA"/>
    <n v="23235"/>
    <n v="19.829999999999998"/>
    <n v="0"/>
    <n v="0"/>
    <n v="0"/>
    <n v="0"/>
    <n v="-2.97"/>
    <n v="-4.41"/>
    <n v="0"/>
    <n v="0"/>
    <n v="12.45"/>
  </r>
  <r>
    <x v="8"/>
    <s v="Oct 19, 2015"/>
    <s v="Oct 19, 2015 12:13:06 PM PDT"/>
    <n v="5994048041"/>
    <x v="3"/>
    <s v="103-2234936-2405811"/>
    <s v="rug_wrench_200_3x5_fba"/>
    <s v="Rug Wrench Washable Non Slip Rug Pad - Protect Floors While Securing Rug and Making Vacuuming Easier"/>
    <n v="1"/>
    <s v="amazon.com"/>
    <s v="Amazon"/>
    <s v="PINE ISLAND"/>
    <s v="NY"/>
    <s v="10969-1930"/>
    <n v="12.83"/>
    <n v="0"/>
    <n v="0"/>
    <n v="0"/>
    <n v="0"/>
    <n v="-1.92"/>
    <n v="-2.67"/>
    <n v="0"/>
    <n v="0"/>
    <n v="8.24"/>
  </r>
  <r>
    <x v="8"/>
    <s v="Oct 19, 2015"/>
    <s v="Oct 19, 2015 1:52:56 PM PDT"/>
    <n v="5994048041"/>
    <x v="3"/>
    <s v="116-9642549-2837838"/>
    <s v="rug_wrench_200_5x8_fba"/>
    <s v="Rug Wrench Washable Non Slip Rug Pad - Protect Floors While Securing Rug and Making Vacuuming Easier"/>
    <n v="1"/>
    <s v="amazon.com"/>
    <s v="Amazon"/>
    <s v="BETHEL"/>
    <s v="CT"/>
    <s v="06801-2668"/>
    <n v="19.829999999999998"/>
    <n v="0"/>
    <n v="0"/>
    <n v="0"/>
    <n v="0"/>
    <n v="-2.97"/>
    <n v="-4.41"/>
    <n v="0"/>
    <n v="0"/>
    <n v="12.45"/>
  </r>
  <r>
    <x v="8"/>
    <s v="Oct 19, 2015"/>
    <s v="Oct 19, 2015 3:01:16 PM PDT"/>
    <n v="5994048041"/>
    <x v="3"/>
    <s v="112-0640884-3567441"/>
    <s v="rug_wrench_200_2x8_fba"/>
    <s v="Rug Wrench Washable Non Slip Rug Pad - Protect Floors While Securing Rug and Making Vacuuming Easier"/>
    <n v="2"/>
    <s v="amazon.com"/>
    <s v="Amazon"/>
    <s v="COLLEYVILLE"/>
    <s v="TX"/>
    <s v="76034-6014"/>
    <n v="29.66"/>
    <n v="0"/>
    <n v="0"/>
    <n v="0"/>
    <n v="0"/>
    <n v="-4.4400000000000004"/>
    <n v="-4.34"/>
    <n v="0"/>
    <n v="0"/>
    <n v="20.88"/>
  </r>
  <r>
    <x v="8"/>
    <s v="Oct 19, 2015"/>
    <s v="Oct 19, 2015 3:55:49 PM PDT"/>
    <n v="5994048041"/>
    <x v="3"/>
    <s v="111-4381534-6367426"/>
    <s v="rug_wrench_200_5x8_fba"/>
    <s v="Rug Wrench Washable Non Slip Rug Pad - Protect Floors While Securing Rug and Making Vacuuming Easier"/>
    <n v="1"/>
    <s v="amazon.com"/>
    <s v="Amazon"/>
    <s v="DANIEL ISLAND"/>
    <s v="SC"/>
    <s v="29492-8089"/>
    <n v="19.829999999999998"/>
    <n v="0"/>
    <n v="0"/>
    <n v="0"/>
    <n v="0"/>
    <n v="-2.97"/>
    <n v="-4.41"/>
    <n v="0"/>
    <n v="0"/>
    <n v="12.45"/>
  </r>
  <r>
    <x v="8"/>
    <s v="Oct 19, 2015"/>
    <s v="Oct 19, 2015 5:24:24 PM PDT"/>
    <n v="5994048041"/>
    <x v="3"/>
    <s v="108-8062854-9298611"/>
    <s v="rug_wrench_200_5x8_fba"/>
    <s v="Rug Wrench Washable Non Slip Rug Pad - Protect Floors While Securing Rug and Making Vacuuming Easier"/>
    <n v="1"/>
    <s v="amazon.com"/>
    <s v="Amazon"/>
    <s v="Dedham"/>
    <s v="MA"/>
    <n v="2026"/>
    <n v="19.829999999999998"/>
    <n v="3.83"/>
    <n v="0"/>
    <n v="-3.83"/>
    <n v="0"/>
    <n v="-2.97"/>
    <n v="-4.41"/>
    <n v="0"/>
    <n v="0"/>
    <n v="12.45"/>
  </r>
  <r>
    <x v="8"/>
    <s v="Oct 19, 2015"/>
    <s v="Oct 19, 2015 5:36:22 PM PDT"/>
    <n v="5994048041"/>
    <x v="3"/>
    <s v="103-9151618-4257004"/>
    <s v="rug_wrench_200_5x8_fba"/>
    <s v="Rug Wrench Washable Non Slip Rug Pad - Protect Floors While Securing Rug and Making Vacuuming Easier"/>
    <n v="1"/>
    <s v="amazon.com"/>
    <s v="Amazon"/>
    <s v="Redondo Beach"/>
    <s v="ca"/>
    <n v="90277"/>
    <n v="19.829999999999998"/>
    <n v="0"/>
    <n v="0"/>
    <n v="0"/>
    <n v="0"/>
    <n v="-2.97"/>
    <n v="-4.41"/>
    <n v="0"/>
    <n v="0"/>
    <n v="12.45"/>
  </r>
  <r>
    <x v="8"/>
    <s v="Oct 19, 2015"/>
    <s v="Oct 19, 2015 6:47:44 PM PDT"/>
    <n v="5994048041"/>
    <x v="3"/>
    <s v="105-2989749-1661822"/>
    <s v="rug_wrench_200_3x5_fba"/>
    <s v="Rug Wrench Washable Non Slip Rug Pad - Protect Floors While Securing Rug and Making Vacuuming Easier"/>
    <n v="1"/>
    <s v="amazon.com"/>
    <s v="Amazon"/>
    <s v="CINCINNATI"/>
    <s v="OH"/>
    <s v="45220-1215"/>
    <n v="12.83"/>
    <n v="0"/>
    <n v="0"/>
    <n v="0"/>
    <n v="0"/>
    <n v="-1.92"/>
    <n v="-2.67"/>
    <n v="0"/>
    <n v="0"/>
    <n v="8.24"/>
  </r>
  <r>
    <x v="8"/>
    <s v="Oct 19, 2015"/>
    <s v="Oct 19, 2015 6:48:01 PM PDT"/>
    <n v="5994048041"/>
    <x v="3"/>
    <s v="110-7351795-7573851"/>
    <s v="rug_wrench_200_5x8_fba"/>
    <s v="Rug Wrench Washable Non Slip Rug Pad - Protect Floors While Securing Rug and Making Vacuuming Easier"/>
    <n v="1"/>
    <s v="amazon.com"/>
    <s v="Amazon"/>
    <s v="PORTLAND"/>
    <s v="OR"/>
    <s v="97217-2012"/>
    <n v="19.829999999999998"/>
    <n v="0"/>
    <n v="0"/>
    <n v="0"/>
    <n v="0"/>
    <n v="-2.97"/>
    <n v="-4.41"/>
    <n v="0"/>
    <n v="0"/>
    <n v="12.45"/>
  </r>
  <r>
    <x v="8"/>
    <s v="Oct 19, 2015"/>
    <s v="Oct 19, 2015 8:26:18 PM PDT"/>
    <n v="5994048041"/>
    <x v="3"/>
    <s v="115-6546498-9657857"/>
    <s v="rug_wrench_200_2x8_fba"/>
    <s v="Rug Wrench Washable Non Slip Rug Pad - Protect Floors While Securing Rug and Making Vacuuming Easier"/>
    <n v="1"/>
    <s v="amazon.com"/>
    <s v="Amazon"/>
    <s v="WESTERVILLE"/>
    <s v="OHIO"/>
    <s v="43081-2036"/>
    <n v="14.83"/>
    <n v="0"/>
    <n v="0"/>
    <n v="0"/>
    <n v="0"/>
    <n v="-2.2200000000000002"/>
    <n v="-1.67"/>
    <n v="0"/>
    <n v="0"/>
    <n v="10.94"/>
  </r>
  <r>
    <x v="8"/>
    <s v="Oct 19, 2015"/>
    <s v="Oct 19, 2015 9:06:53 PM PDT"/>
    <n v="5994048041"/>
    <x v="3"/>
    <s v="107-0480290-0231413"/>
    <s v="rug_wrench_200_5x8_fba"/>
    <s v="Rug Wrench Washable Non Slip Rug Pad - Protect Floors While Securing Rug and Making Vacuuming Easier"/>
    <n v="1"/>
    <s v="amazon.com"/>
    <s v="Amazon"/>
    <s v="SAG HARBOR"/>
    <s v="NY"/>
    <s v="11963-3547"/>
    <n v="19.829999999999998"/>
    <n v="0"/>
    <n v="0"/>
    <n v="0"/>
    <n v="0"/>
    <n v="-2.97"/>
    <n v="-4.41"/>
    <n v="0"/>
    <n v="0"/>
    <n v="12.45"/>
  </r>
  <r>
    <x v="8"/>
    <s v="Oct 19, 2015"/>
    <s v="Oct 19, 2015 9:51:58 PM PDT"/>
    <n v="5994048041"/>
    <x v="3"/>
    <s v="115-6782322-5433033"/>
    <s v="rug_wrench_200_4x6_fba"/>
    <s v="Rug Wrench Washable Non Slip Rug Pad - Protect Floors While Securing Rug and Making Vacuuming Easier"/>
    <n v="1"/>
    <s v="amazon.com"/>
    <s v="Amazon"/>
    <s v="Orange"/>
    <s v="Ca"/>
    <n v="92869"/>
    <n v="16.829999999999998"/>
    <n v="0"/>
    <n v="0"/>
    <n v="0"/>
    <n v="0"/>
    <n v="-2.52"/>
    <n v="-4.0199999999999996"/>
    <n v="0"/>
    <n v="0"/>
    <n v="10.29"/>
  </r>
  <r>
    <x v="8"/>
    <s v="Oct 19, 2015"/>
    <s v="Oct 19, 2015 9:51:58 PM PDT"/>
    <n v="5994048041"/>
    <x v="3"/>
    <s v="115-6782322-5433033"/>
    <s v="rug_wrench_200_3x5_fba"/>
    <s v="Rug Wrench Washable Non Slip Rug Pad - Protect Floors While Securing Rug and Making Vacuuming Easier"/>
    <n v="1"/>
    <s v="amazon.com"/>
    <s v="Amazon"/>
    <s v="Orange"/>
    <s v="Ca"/>
    <n v="92869"/>
    <n v="12.83"/>
    <n v="0"/>
    <n v="0"/>
    <n v="0"/>
    <n v="0"/>
    <n v="-1.92"/>
    <n v="-1.67"/>
    <n v="0"/>
    <n v="0"/>
    <n v="9.24"/>
  </r>
  <r>
    <x v="8"/>
    <s v="Oct 19, 2015"/>
    <s v="Oct 19, 2015 9:52:29 PM PDT"/>
    <n v="5994048041"/>
    <x v="3"/>
    <s v="112-5118983-5004244"/>
    <s v="rug_wrench_200_5x8_fba"/>
    <s v="Rug Wrench Washable Non Slip Rug Pad - Protect Floors While Securing Rug and Making Vacuuming Easier"/>
    <n v="1"/>
    <s v="amazon.com"/>
    <s v="Amazon"/>
    <s v="Evans City"/>
    <s v="PA"/>
    <n v="16033"/>
    <n v="19.829999999999998"/>
    <n v="0"/>
    <n v="0"/>
    <n v="0"/>
    <n v="0"/>
    <n v="-2.97"/>
    <n v="-4.41"/>
    <n v="0"/>
    <n v="0"/>
    <n v="12.45"/>
  </r>
  <r>
    <x v="8"/>
    <s v="Oct 20, 2015"/>
    <s v="Oct 20, 2015 12:41:28 AM PDT"/>
    <n v="5994048041"/>
    <x v="3"/>
    <s v="114-0841525-1039466"/>
    <s v="rug_wrench_200_5x8_fba"/>
    <s v="Rug Wrench Washable Non Slip Rug Pad - Protect Floors While Securing Rug and Making Vacuuming Easier"/>
    <n v="1"/>
    <s v="amazon.com"/>
    <s v="Amazon"/>
    <s v="VESTAVIA"/>
    <s v="AL"/>
    <s v="35242-2214"/>
    <n v="19.829999999999998"/>
    <n v="0"/>
    <n v="0"/>
    <n v="0"/>
    <n v="0"/>
    <n v="-2.97"/>
    <n v="-4.41"/>
    <n v="0"/>
    <n v="0"/>
    <n v="12.45"/>
  </r>
  <r>
    <x v="8"/>
    <s v="Oct 20, 2015"/>
    <s v="Oct 20, 2015 4:46:58 AM PDT"/>
    <n v="5994048041"/>
    <x v="3"/>
    <s v="106-9216666-4308211"/>
    <s v="rug_wrench_200_2x8_fba"/>
    <s v="Rug Wrench Washable Non Slip Rug Pad - Protect Floors While Securing Rug and Making Vacuuming Easier"/>
    <n v="2"/>
    <s v="amazon.com"/>
    <s v="Amazon"/>
    <s v="MIAMI"/>
    <s v="FL"/>
    <s v="33156-2310"/>
    <n v="29.66"/>
    <n v="0"/>
    <n v="0"/>
    <n v="0"/>
    <n v="0"/>
    <n v="-6.66"/>
    <n v="-3.34"/>
    <n v="0"/>
    <n v="0"/>
    <n v="19.66"/>
  </r>
  <r>
    <x v="8"/>
    <s v="Oct 20, 2015"/>
    <s v="Oct 20, 2015 4:46:58 AM PDT"/>
    <n v="5994048041"/>
    <x v="3"/>
    <s v="106-9216666-4308211"/>
    <s v="rug_wrench_200_2x8_fba"/>
    <s v="Rug Wrench Washable Non Slip Rug Pad - Protect Floors While Securing Rug and Making Vacuuming Easier"/>
    <n v="1"/>
    <s v="amazon.com"/>
    <s v="Amazon"/>
    <s v="MIAMI"/>
    <s v="FL"/>
    <s v="33156-2310"/>
    <n v="14.83"/>
    <n v="0"/>
    <n v="0"/>
    <n v="0"/>
    <n v="0"/>
    <n v="0"/>
    <n v="-2.67"/>
    <n v="0"/>
    <n v="0"/>
    <n v="12.16"/>
  </r>
  <r>
    <x v="8"/>
    <s v="Oct 20, 2015"/>
    <s v="Oct 20, 2015 1:27:54 PM PDT"/>
    <n v="5994048041"/>
    <x v="3"/>
    <s v="111-7060083-9177028"/>
    <s v="rug_wrench_200_4x6_fba"/>
    <s v="Rug Wrench Washable Non Slip Rug Pad - Protect Floors While Securing Rug and Making Vacuuming Easier"/>
    <n v="1"/>
    <s v="amazon.com"/>
    <s v="Amazon"/>
    <s v="BROOKLYN"/>
    <s v="NY"/>
    <s v="11249-4130"/>
    <n v="16.829999999999998"/>
    <n v="0"/>
    <n v="0"/>
    <n v="0"/>
    <n v="0"/>
    <n v="-2.52"/>
    <n v="-4.0199999999999996"/>
    <n v="0"/>
    <n v="0"/>
    <n v="10.29"/>
  </r>
  <r>
    <x v="8"/>
    <s v="Oct 20, 2015"/>
    <s v="Oct 20, 2015 3:00:18 PM PDT"/>
    <n v="5994048041"/>
    <x v="3"/>
    <s v="107-4929686-6018604"/>
    <s v="rug_wrench_200_2x8_fba"/>
    <s v="Rug Wrench Washable Non Slip Rug Pad - Protect Floors While Securing Rug and Making Vacuuming Easier"/>
    <n v="1"/>
    <s v="amazon.com"/>
    <s v="Amazon"/>
    <s v="MARCO ISLAND"/>
    <s v="FLORIDA"/>
    <s v="34145-8432"/>
    <n v="14.83"/>
    <n v="0"/>
    <n v="0"/>
    <n v="0"/>
    <n v="0"/>
    <n v="-2.2200000000000002"/>
    <n v="-2.67"/>
    <n v="0"/>
    <n v="0"/>
    <n v="9.94"/>
  </r>
  <r>
    <x v="8"/>
    <s v="Oct 20, 2015"/>
    <s v="Oct 20, 2015 3:19:38 PM PDT"/>
    <n v="5994048041"/>
    <x v="3"/>
    <s v="107-3609855-1671412"/>
    <s v="rug_wrench_200_5x8_fba"/>
    <s v="Rug Wrench Washable Non Slip Rug Pad - Protect Floors While Securing Rug and Making Vacuuming Easier"/>
    <n v="1"/>
    <s v="amazon.com"/>
    <s v="Amazon"/>
    <s v="EVERGREEN"/>
    <s v="CO"/>
    <s v="80439-7948"/>
    <n v="19.829999999999998"/>
    <n v="0"/>
    <n v="0"/>
    <n v="0"/>
    <n v="0"/>
    <n v="-2.97"/>
    <n v="-4.41"/>
    <n v="0"/>
    <n v="0"/>
    <n v="12.45"/>
  </r>
  <r>
    <x v="8"/>
    <s v="Oct 20, 2015"/>
    <s v="Oct 20, 2015 3:53:33 PM PDT"/>
    <n v="5994048041"/>
    <x v="3"/>
    <s v="107-8470068-0941027"/>
    <s v="rug_wrench_200_5x8_fba"/>
    <s v="Rug Wrench Washable Non Slip Rug Pad - Protect Floors While Securing Rug and Making Vacuuming Easier"/>
    <n v="1"/>
    <s v="amazon.com"/>
    <s v="Amazon"/>
    <s v="TRINITY"/>
    <s v="FLORIDA"/>
    <s v="34655-5157"/>
    <n v="19.829999999999998"/>
    <n v="0"/>
    <n v="0"/>
    <n v="0"/>
    <n v="0"/>
    <n v="-2.97"/>
    <n v="-4.41"/>
    <n v="0"/>
    <n v="0"/>
    <n v="12.45"/>
  </r>
  <r>
    <x v="8"/>
    <s v="Oct 20, 2015"/>
    <s v="Oct 20, 2015 4:20:43 PM PDT"/>
    <n v="5994048041"/>
    <x v="3"/>
    <s v="115-7621680-3263420"/>
    <s v="rug_wrench_200_4x6_fba"/>
    <s v="Rug Wrench Washable Non Slip Rug Pad - Protect Floors While Securing Rug and Making Vacuuming Easier"/>
    <n v="1"/>
    <s v="amazon.com"/>
    <s v="Amazon"/>
    <s v="NAPERVILLE"/>
    <s v="IL"/>
    <s v="60540-3745"/>
    <n v="16.829999999999998"/>
    <n v="0"/>
    <n v="0"/>
    <n v="0"/>
    <n v="0"/>
    <n v="-2.52"/>
    <n v="-4.0199999999999996"/>
    <n v="0"/>
    <n v="0"/>
    <n v="10.29"/>
  </r>
  <r>
    <x v="8"/>
    <s v="Oct 20, 2015"/>
    <s v="Oct 20, 2015 6:03:40 PM PDT"/>
    <n v="5994048041"/>
    <x v="3"/>
    <s v="107-5872890-5513030"/>
    <s v="rug_wrench_200_2x8_fba"/>
    <s v="Rug Wrench Washable Non Slip Rug Pad - Protect Floors While Securing Rug and Making Vacuuming Easier"/>
    <n v="2"/>
    <s v="amazon.com"/>
    <s v="Amazon"/>
    <s v="GOLDSBORO"/>
    <s v="NC"/>
    <s v="27534-8956"/>
    <n v="29.66"/>
    <n v="0"/>
    <n v="0"/>
    <n v="0"/>
    <n v="0"/>
    <n v="-4.4400000000000004"/>
    <n v="-4.34"/>
    <n v="0"/>
    <n v="0"/>
    <n v="20.88"/>
  </r>
  <r>
    <x v="8"/>
    <s v="Oct 20, 2015"/>
    <s v="Oct 20, 2015 9:51:57 PM PDT"/>
    <n v="5994048041"/>
    <x v="3"/>
    <s v="110-6714948-5139409"/>
    <s v="rug_wrench_200_2x8_fba"/>
    <s v="Rug Wrench Washable Non Slip Rug Pad - Protect Floors While Securing Rug and Making Vacuuming Easier"/>
    <n v="1"/>
    <s v="amazon.com"/>
    <s v="Amazon"/>
    <s v="Solvang"/>
    <s v="CA"/>
    <n v="93463"/>
    <n v="14.83"/>
    <n v="0"/>
    <n v="0"/>
    <n v="0"/>
    <n v="0"/>
    <n v="-2.2200000000000002"/>
    <n v="-2.67"/>
    <n v="0"/>
    <n v="0"/>
    <n v="9.94"/>
  </r>
  <r>
    <x v="8"/>
    <s v="Oct 20, 2015"/>
    <s v="Oct 20, 2015 10:38:43 PM PDT"/>
    <n v="5994048041"/>
    <x v="3"/>
    <s v="109-2328028-3959464"/>
    <s v="rug_wrench_200_3x5_fba"/>
    <s v="Rug Wrench Washable Non Slip Rug Pad - Protect Floors While Securing Rug and Making Vacuuming Easier"/>
    <n v="1"/>
    <s v="amazon.com"/>
    <s v="Amazon"/>
    <s v="ROCKPORT"/>
    <s v="MA"/>
    <s v="01966-1620"/>
    <n v="12.83"/>
    <n v="0"/>
    <n v="0"/>
    <n v="0"/>
    <n v="0"/>
    <n v="-1.92"/>
    <n v="-2.67"/>
    <n v="0"/>
    <n v="0"/>
    <n v="8.24"/>
  </r>
  <r>
    <x v="8"/>
    <s v="Oct 20, 2015"/>
    <s v="Oct 20, 2015 11:54:03 PM PDT"/>
    <n v="5994048041"/>
    <x v="6"/>
    <s v="115-0759406-4214602"/>
    <s v="rug_wrench_200_5x8_fba"/>
    <s v="FBA Inventory Reimbursement - Customer Return"/>
    <n v="1"/>
    <m/>
    <m/>
    <m/>
    <m/>
    <m/>
    <n v="0"/>
    <n v="0"/>
    <n v="0"/>
    <n v="0"/>
    <n v="0"/>
    <n v="0"/>
    <n v="0"/>
    <n v="0"/>
    <n v="2.5299999999999998"/>
    <n v="2.5299999999999998"/>
  </r>
  <r>
    <x v="8"/>
    <s v="Oct 21, 2015"/>
    <s v="Oct 21, 2015 2:44:32 AM PDT"/>
    <n v="5994048041"/>
    <x v="3"/>
    <s v="104-8653097-7562609"/>
    <s v="rug_wrench_200_2x8_fba"/>
    <s v="Rug Wrench Washable Non Slip Rug Pad - Protect Floors While Securing Rug and Making Vacuuming Easier"/>
    <n v="3"/>
    <s v="amazon.com"/>
    <s v="Amazon"/>
    <s v="Great Neck"/>
    <s v="NY"/>
    <n v="11021"/>
    <n v="44.49"/>
    <n v="0"/>
    <n v="0"/>
    <n v="0"/>
    <n v="0"/>
    <n v="-6.66"/>
    <n v="-6.01"/>
    <n v="0"/>
    <n v="0"/>
    <n v="31.82"/>
  </r>
  <r>
    <x v="8"/>
    <s v="Oct 21, 2015"/>
    <s v="Oct 21, 2015 5:28:26 AM PDT"/>
    <n v="5994048041"/>
    <x v="3"/>
    <s v="114-3281481-4304225"/>
    <s v="rug_wrench_200_2x8_fba"/>
    <s v="Rug Wrench Washable Non Slip Rug Pad - Protect Floors While Securing Rug and Making Vacuuming Easier"/>
    <n v="1"/>
    <s v="amazon.com"/>
    <s v="Amazon"/>
    <s v="ELK GROVE"/>
    <s v="CALIFORNIA"/>
    <s v="95624-1842"/>
    <n v="14.83"/>
    <n v="0"/>
    <n v="0"/>
    <n v="0"/>
    <n v="0"/>
    <n v="-2.2200000000000002"/>
    <n v="-2.67"/>
    <n v="0"/>
    <n v="0"/>
    <n v="9.94"/>
  </r>
  <r>
    <x v="8"/>
    <s v="Oct 21, 2015"/>
    <s v="Oct 21, 2015 1:19:47 PM PDT"/>
    <n v="5994048041"/>
    <x v="3"/>
    <s v="112-0432201-2533047"/>
    <s v="rug_wrench_200_3x5_fba"/>
    <s v="Rug Wrench Washable Non Slip Rug Pad - Protect Floors While Securing Rug and Making Vacuuming Easier"/>
    <n v="1"/>
    <s v="amazon.com"/>
    <s v="Amazon"/>
    <s v="CONCORD"/>
    <s v="MA"/>
    <s v="01742-2852"/>
    <n v="12.83"/>
    <n v="0"/>
    <n v="0"/>
    <n v="0"/>
    <n v="0"/>
    <n v="-1.92"/>
    <n v="-2.67"/>
    <n v="0"/>
    <n v="0"/>
    <n v="8.24"/>
  </r>
  <r>
    <x v="8"/>
    <s v="Oct 21, 2015"/>
    <s v="Oct 21, 2015 2:52:56 PM PDT"/>
    <n v="5994048041"/>
    <x v="3"/>
    <s v="116-8907540-4688204"/>
    <s v="rug_wrench_200_5x8_fba"/>
    <s v="Rug Wrench Washable Non Slip Rug Pad - Protect Floors While Securing Rug and Making Vacuuming Easier"/>
    <n v="1"/>
    <s v="amazon.com"/>
    <s v="Amazon"/>
    <s v="Lancaster"/>
    <s v="MA"/>
    <s v="01523-2117"/>
    <n v="19.829999999999998"/>
    <n v="0"/>
    <n v="0"/>
    <n v="0"/>
    <n v="0"/>
    <n v="-2.97"/>
    <n v="-4.41"/>
    <n v="0"/>
    <n v="0"/>
    <n v="12.45"/>
  </r>
  <r>
    <x v="8"/>
    <s v="Oct 21, 2015"/>
    <s v="Oct 21, 2015 4:43:54 PM PDT"/>
    <n v="5994048041"/>
    <x v="3"/>
    <s v="106-7328526-3605049"/>
    <s v="rug_wrench_200_4x6_fba"/>
    <s v="Rug Wrench Washable Non Slip Rug Pad - Protect Floors While Securing Rug and Making Vacuuming Easier"/>
    <n v="1"/>
    <s v="amazon.com"/>
    <s v="Amazon"/>
    <s v="Sparta"/>
    <s v="TN"/>
    <n v="38583"/>
    <n v="16.829999999999998"/>
    <n v="8.84"/>
    <n v="0"/>
    <n v="0"/>
    <n v="0"/>
    <n v="-2.52"/>
    <n v="-12.86"/>
    <n v="0"/>
    <n v="0"/>
    <n v="10.29"/>
  </r>
  <r>
    <x v="8"/>
    <s v="Oct 21, 2015"/>
    <s v="Oct 21, 2015 10:18:21 PM PDT"/>
    <n v="5994048041"/>
    <x v="3"/>
    <s v="114-3964901-2457034"/>
    <s v="rug_wrench_200_5x8_fba"/>
    <s v="Rug Wrench Washable Non Slip Rug Pad - Protect Floors While Securing Rug and Making Vacuuming Easier"/>
    <n v="1"/>
    <s v="amazon.com"/>
    <s v="Amazon"/>
    <s v="LIBERTY TWP"/>
    <s v="OH"/>
    <s v="45044-9665"/>
    <n v="19.829999999999998"/>
    <n v="2.1800000000000002"/>
    <n v="0"/>
    <n v="0"/>
    <n v="0"/>
    <n v="-2.97"/>
    <n v="-6.59"/>
    <n v="0"/>
    <n v="0"/>
    <n v="12.45"/>
  </r>
  <r>
    <x v="8"/>
    <s v="Oct 21, 2015"/>
    <s v="Oct 21, 2015 11:03:28 PM PDT"/>
    <n v="5994048041"/>
    <x v="3"/>
    <s v="110-5199834-6553010"/>
    <s v="rug_wrench_200_3x5_fba"/>
    <s v="Rug Wrench Washable Non Slip Rug Pad - Protect Floors While Securing Rug and Making Vacuuming Easier"/>
    <n v="1"/>
    <s v="amazon.com"/>
    <s v="Amazon"/>
    <s v="SAN FRANCISCO"/>
    <s v="CA"/>
    <s v="94114-3617"/>
    <n v="12.83"/>
    <n v="0"/>
    <n v="0"/>
    <n v="0"/>
    <n v="0"/>
    <n v="-1.92"/>
    <n v="-2.67"/>
    <n v="0"/>
    <n v="0"/>
    <n v="8.24"/>
  </r>
  <r>
    <x v="8"/>
    <s v="Oct 22, 2015"/>
    <s v="Oct 22, 2015 3:27:38 AM PDT"/>
    <n v="5994048041"/>
    <x v="3"/>
    <s v="104-2755390-6802609"/>
    <s v="rug_wrench_200_3x5_fba"/>
    <s v="Rug Wrench Washable Non Slip Rug Pad - Protect Floors While Securing Rug and Making Vacuuming Easier"/>
    <n v="1"/>
    <s v="amazon.com"/>
    <s v="Amazon"/>
    <s v="ORLANDO"/>
    <s v="FL"/>
    <s v="32812-7925"/>
    <n v="12.83"/>
    <n v="0"/>
    <n v="0"/>
    <n v="0"/>
    <n v="0"/>
    <n v="-3.84"/>
    <n v="-1.67"/>
    <n v="0"/>
    <n v="0"/>
    <n v="7.32"/>
  </r>
  <r>
    <x v="8"/>
    <s v="Oct 22, 2015"/>
    <s v="Oct 22, 2015 3:27:38 AM PDT"/>
    <n v="5994048041"/>
    <x v="3"/>
    <s v="104-2755390-6802609"/>
    <s v="rug_wrench_200_3x5_fba"/>
    <s v="Rug Wrench Washable Non Slip Rug Pad - Protect Floors While Securing Rug and Making Vacuuming Easier"/>
    <n v="1"/>
    <s v="amazon.com"/>
    <s v="Amazon"/>
    <s v="ORLANDO"/>
    <s v="FL"/>
    <s v="32812-7925"/>
    <n v="12.83"/>
    <n v="0"/>
    <n v="0"/>
    <n v="0"/>
    <n v="0"/>
    <n v="0"/>
    <n v="-2.67"/>
    <n v="0"/>
    <n v="0"/>
    <n v="10.16"/>
  </r>
  <r>
    <x v="8"/>
    <s v="Oct 22, 2015"/>
    <s v="Oct 22, 2015 3:57:04 AM PDT"/>
    <n v="5994048041"/>
    <x v="3"/>
    <s v="105-6815515-8005835"/>
    <s v="rug_wrench_200_3x5_fba"/>
    <s v="Rug Wrench Washable Non Slip Rug Pad - Protect Floors While Securing Rug and Making Vacuuming Easier"/>
    <n v="2"/>
    <s v="amazon.com"/>
    <s v="Amazon"/>
    <s v="Baltimore"/>
    <s v="MD"/>
    <n v="21210"/>
    <n v="25.66"/>
    <n v="0"/>
    <n v="0"/>
    <n v="0"/>
    <n v="0"/>
    <n v="-3.84"/>
    <n v="-4.34"/>
    <n v="0"/>
    <n v="0"/>
    <n v="17.48"/>
  </r>
  <r>
    <x v="8"/>
    <s v="Oct 22, 2015"/>
    <s v="Oct 22, 2015 9:51:20 AM PDT"/>
    <n v="5994048041"/>
    <x v="3"/>
    <s v="111-7809769-5505848"/>
    <s v="rug_wrench_200_5x8_fba"/>
    <s v="Rug Wrench Washable Non Slip Rug Pad - Protect Floors While Securing Rug and Making Vacuuming Easier"/>
    <n v="1"/>
    <s v="amazon.com"/>
    <s v="Amazon"/>
    <s v="PENNINGTON"/>
    <s v="NJ"/>
    <s v="08534-2202"/>
    <n v="19.829999999999998"/>
    <n v="0"/>
    <n v="0"/>
    <n v="0"/>
    <n v="0"/>
    <n v="-2.97"/>
    <n v="-4.41"/>
    <n v="0"/>
    <n v="0"/>
    <n v="12.45"/>
  </r>
  <r>
    <x v="8"/>
    <s v="Oct 22, 2015"/>
    <s v="Oct 22, 2015 10:15:15 AM PDT"/>
    <n v="5994048041"/>
    <x v="3"/>
    <s v="105-1988922-5628263"/>
    <s v="rug_wrench_200_2x8_fba"/>
    <s v="Rug Wrench Washable Non Slip Rug Pad - Protect Floors While Securing Rug and Making Vacuuming Easier"/>
    <n v="1"/>
    <s v="amazon.com"/>
    <s v="Amazon"/>
    <s v="RANDLEMAN"/>
    <s v="NC"/>
    <s v="27317-9473"/>
    <n v="14.83"/>
    <n v="0"/>
    <n v="0"/>
    <n v="0"/>
    <n v="0"/>
    <n v="-2.2200000000000002"/>
    <n v="-2.67"/>
    <n v="0"/>
    <n v="0"/>
    <n v="9.94"/>
  </r>
  <r>
    <x v="8"/>
    <s v="Oct 22, 2015"/>
    <s v="Oct 22, 2015 11:17:51 AM PDT"/>
    <n v="5994048041"/>
    <x v="3"/>
    <s v="002-8516327-2957863"/>
    <s v="rug_wrench_200_2x8_fba"/>
    <s v="Rug Wrench Washable Non Slip Rug Pad - Protect Floors While Securing Rug and Making Vacuuming Easier"/>
    <n v="1"/>
    <s v="amazon.com"/>
    <s v="Amazon"/>
    <s v="PIKESVILLE"/>
    <s v="MARYLAND"/>
    <s v="21208-4750"/>
    <n v="14.83"/>
    <n v="2.11"/>
    <n v="0"/>
    <n v="-2.11"/>
    <n v="0"/>
    <n v="-2.2200000000000002"/>
    <n v="-2.67"/>
    <n v="0"/>
    <n v="0"/>
    <n v="9.94"/>
  </r>
  <r>
    <x v="8"/>
    <s v="Oct 22, 2015"/>
    <s v="Oct 22, 2015 11:43:06 AM PDT"/>
    <n v="5994048041"/>
    <x v="3"/>
    <s v="104-2953098-5092238"/>
    <s v="rug_wrench_200_5x8_fba"/>
    <s v="Rug Wrench Washable Non Slip Rug Pad - Protect Floors While Securing Rug and Making Vacuuming Easier"/>
    <n v="1"/>
    <s v="amazon.com"/>
    <s v="Amazon"/>
    <s v="RIDGEDALE"/>
    <s v="MO"/>
    <s v="65739-4220"/>
    <n v="19.829999999999998"/>
    <n v="3.29"/>
    <n v="0"/>
    <n v="-3.28"/>
    <n v="0"/>
    <n v="-5.94"/>
    <n v="-4.41"/>
    <n v="0"/>
    <n v="0"/>
    <n v="9.49"/>
  </r>
  <r>
    <x v="8"/>
    <s v="Oct 22, 2015"/>
    <s v="Oct 22, 2015 11:43:06 AM PDT"/>
    <n v="5994048041"/>
    <x v="3"/>
    <s v="104-2953098-5092238"/>
    <s v="rug_wrench_200_5x8_fba"/>
    <s v="Rug Wrench Washable Non Slip Rug Pad - Protect Floors While Securing Rug and Making Vacuuming Easier"/>
    <n v="1"/>
    <s v="amazon.com"/>
    <s v="Amazon"/>
    <s v="RIDGEDALE"/>
    <s v="MO"/>
    <s v="65739-4220"/>
    <n v="19.829999999999998"/>
    <n v="3.27"/>
    <n v="0"/>
    <n v="-3.28"/>
    <n v="0"/>
    <n v="0"/>
    <n v="-3.41"/>
    <n v="0"/>
    <n v="0"/>
    <n v="16.41"/>
  </r>
  <r>
    <x v="8"/>
    <s v="Oct 22, 2015"/>
    <s v="Oct 22, 2015 6:53:11 PM PDT"/>
    <n v="5994048041"/>
    <x v="3"/>
    <s v="111-1291523-0749053"/>
    <s v="rug_wrench_200_2x8_fba"/>
    <s v="Rug Wrench Washable Non Slip Rug Pad - Protect Floors While Securing Rug and Making Vacuuming Easier"/>
    <n v="2"/>
    <s v="amazon.com"/>
    <s v="Amazon"/>
    <s v="YONKERS"/>
    <s v="NY"/>
    <s v="10710-5718"/>
    <n v="29.66"/>
    <n v="0"/>
    <n v="0"/>
    <n v="0"/>
    <n v="0"/>
    <n v="-4.4400000000000004"/>
    <n v="-4.34"/>
    <n v="0"/>
    <n v="0"/>
    <n v="20.88"/>
  </r>
  <r>
    <x v="8"/>
    <s v="Oct 22, 2015"/>
    <s v="Oct 22, 2015 8:23:59 PM PDT"/>
    <n v="5994048041"/>
    <x v="3"/>
    <s v="108-4739678-8843468"/>
    <s v="rug_wrench_200_3x5_fba"/>
    <s v="Rug Wrench Washable Non Slip Rug Pad - Protect Floors While Securing Rug and Making Vacuuming Easier"/>
    <n v="1"/>
    <s v="amazon.com"/>
    <s v="Amazon"/>
    <s v="RANCHO MISSION VIEJO"/>
    <s v="CA"/>
    <s v="92694-1801"/>
    <n v="12.83"/>
    <n v="0"/>
    <n v="0"/>
    <n v="0"/>
    <n v="0"/>
    <n v="-1.92"/>
    <n v="-2.67"/>
    <n v="0"/>
    <n v="0"/>
    <n v="8.24"/>
  </r>
  <r>
    <x v="8"/>
    <s v="Oct 22, 2015"/>
    <s v="Oct 22, 2015 8:36:57 PM PDT"/>
    <n v="5994048041"/>
    <x v="3"/>
    <s v="103-2553135-6691423"/>
    <s v="rug_wrench_200_2x8_fba"/>
    <s v="Rug Wrench Washable Non Slip Rug Pad - Protect Floors While Securing Rug and Making Vacuuming Easier"/>
    <n v="1"/>
    <s v="amazon.com"/>
    <s v="Amazon"/>
    <s v="EAST LYME"/>
    <s v="CT"/>
    <s v="06333-1506"/>
    <n v="14.83"/>
    <n v="0"/>
    <n v="0"/>
    <n v="0"/>
    <n v="0"/>
    <n v="-2.2200000000000002"/>
    <n v="-2.67"/>
    <n v="0"/>
    <n v="0"/>
    <n v="9.94"/>
  </r>
  <r>
    <x v="8"/>
    <s v="Oct 22, 2015"/>
    <s v="Oct 22, 2015 9:13:54 PM PDT"/>
    <n v="5994048041"/>
    <x v="3"/>
    <s v="105-9384319-5390665"/>
    <s v="rug_wrench_200_4x6_fba"/>
    <s v="Rug Wrench Washable Non Slip Rug Pad - Protect Floors While Securing Rug and Making Vacuuming Easier"/>
    <n v="1"/>
    <s v="amazon.com"/>
    <s v="Amazon"/>
    <s v="ISSAQUAH"/>
    <s v="WASHINGTON"/>
    <s v="98027-5413"/>
    <n v="16.829999999999998"/>
    <n v="0"/>
    <n v="0"/>
    <n v="0"/>
    <n v="0"/>
    <n v="-2.52"/>
    <n v="-4.0199999999999996"/>
    <n v="0"/>
    <n v="0"/>
    <n v="10.29"/>
  </r>
  <r>
    <x v="8"/>
    <s v="Oct 22, 2015"/>
    <s v="Oct 22, 2015 11:18:58 PM PDT"/>
    <n v="5994048041"/>
    <x v="3"/>
    <s v="105-7251402-8046628"/>
    <s v="rug_wrench_200_3x5_fba"/>
    <s v="Rug Wrench Washable Non Slip Rug Pad - Protect Floors While Securing Rug and Making Vacuuming Easier"/>
    <n v="1"/>
    <s v="amazon.com"/>
    <s v="Amazon"/>
    <s v="NEW YORK"/>
    <s v="NEW YORK"/>
    <s v="10016-7045"/>
    <n v="12.83"/>
    <n v="8.67"/>
    <n v="0"/>
    <n v="0"/>
    <n v="0"/>
    <n v="-1.92"/>
    <n v="-11.34"/>
    <n v="0"/>
    <n v="0"/>
    <n v="8.24"/>
  </r>
  <r>
    <x v="8"/>
    <s v="Oct 23, 2015"/>
    <s v="Oct 23, 2015 4:20:18 AM PDT"/>
    <n v="5994048041"/>
    <x v="5"/>
    <s v="105-3614554-4582610"/>
    <s v="rug_wrench_200_3x5_fba"/>
    <s v="Rug Wrench Washable Non Slip Rug Pad - Protect Floors While Securing Rug and Making Vacuuming Easier"/>
    <n v="1"/>
    <s v="amazon.com"/>
    <s v="Amazon"/>
    <s v="Watford City"/>
    <s v="ND"/>
    <n v="58854"/>
    <n v="-12.83"/>
    <n v="0"/>
    <n v="0"/>
    <n v="0"/>
    <n v="0"/>
    <n v="1.54"/>
    <n v="0"/>
    <n v="0"/>
    <n v="0"/>
    <n v="-11.29"/>
  </r>
  <r>
    <x v="8"/>
    <s v="Oct 23, 2015"/>
    <s v="Oct 23, 2015 5:52:40 AM PDT"/>
    <n v="5994048041"/>
    <x v="3"/>
    <s v="102-7177911-0521812"/>
    <s v="rug_wrench_200_2x8_fba"/>
    <s v="Rug Wrench Washable Non Slip Rug Pad - Protect Floors While Securing Rug and Making Vacuuming Easier"/>
    <n v="1"/>
    <s v="amazon.com"/>
    <s v="Amazon"/>
    <s v="VERO BEACH"/>
    <s v="FLORIDA"/>
    <s v="32963-2660"/>
    <n v="14.83"/>
    <n v="0"/>
    <n v="0"/>
    <n v="0"/>
    <n v="0"/>
    <n v="-4.4400000000000004"/>
    <n v="-2.67"/>
    <n v="0"/>
    <n v="0"/>
    <n v="7.72"/>
  </r>
  <r>
    <x v="8"/>
    <s v="Oct 23, 2015"/>
    <s v="Oct 23, 2015 5:52:40 AM PDT"/>
    <n v="5994048041"/>
    <x v="3"/>
    <s v="102-7177911-0521812"/>
    <s v="rug_wrench_200_2x8_fba"/>
    <s v="Rug Wrench Washable Non Slip Rug Pad - Protect Floors While Securing Rug and Making Vacuuming Easier"/>
    <n v="1"/>
    <s v="amazon.com"/>
    <s v="Amazon"/>
    <s v="VERO BEACH"/>
    <s v="FLORIDA"/>
    <s v="32963-2660"/>
    <n v="14.83"/>
    <n v="0"/>
    <n v="0"/>
    <n v="0"/>
    <n v="0"/>
    <n v="0"/>
    <n v="-1.67"/>
    <n v="0"/>
    <n v="0"/>
    <n v="13.16"/>
  </r>
  <r>
    <x v="8"/>
    <s v="Oct 23, 2015"/>
    <s v="Oct 23, 2015 7:10:40 AM PDT"/>
    <n v="5994048041"/>
    <x v="3"/>
    <s v="105-2225345-2617013"/>
    <s v="rug_wrench_200_4x6_fba"/>
    <s v="Rug Wrench Washable Non Slip Rug Pad - Protect Floors While Securing Rug and Making Vacuuming Easier"/>
    <n v="1"/>
    <s v="amazon.com"/>
    <s v="Amazon"/>
    <s v="PORT TOWNSEND"/>
    <s v="WA"/>
    <s v="98368-4810"/>
    <n v="16.829999999999998"/>
    <n v="2.75"/>
    <n v="0"/>
    <n v="0"/>
    <n v="0"/>
    <n v="-2.52"/>
    <n v="-6.77"/>
    <n v="0"/>
    <n v="0"/>
    <n v="10.29"/>
  </r>
  <r>
    <x v="8"/>
    <s v="Oct 23, 2015"/>
    <s v="Oct 23, 2015 7:10:40 AM PDT"/>
    <n v="5994048041"/>
    <x v="3"/>
    <s v="105-2225345-2617013"/>
    <s v="rug_wrench_200_5x8_fba"/>
    <s v="Rug Wrench Washable Non Slip Rug Pad - Protect Floors While Securing Rug and Making Vacuuming Easier"/>
    <n v="1"/>
    <s v="amazon.com"/>
    <s v="Amazon"/>
    <s v="PORT TOWNSEND"/>
    <s v="WA"/>
    <s v="98368-4810"/>
    <n v="19.829999999999998"/>
    <n v="2.92"/>
    <n v="0"/>
    <n v="0"/>
    <n v="0"/>
    <n v="-2.97"/>
    <n v="-6.33"/>
    <n v="0"/>
    <n v="0"/>
    <n v="13.45"/>
  </r>
  <r>
    <x v="8"/>
    <s v="Oct 23, 2015"/>
    <s v="Oct 23, 2015 5:22:34 PM PDT"/>
    <n v="5994048041"/>
    <x v="3"/>
    <s v="115-1415484-3599444"/>
    <s v="rug_wrench_200_2x8_fba"/>
    <s v="Rug Wrench Washable Non Slip Rug Pad - Protect Floors While Securing Rug and Making Vacuuming Easier"/>
    <n v="1"/>
    <s v="amazon.com"/>
    <s v="Amazon"/>
    <s v="PORTLAND"/>
    <s v="OR"/>
    <s v="97212-4033"/>
    <n v="14.83"/>
    <n v="0"/>
    <n v="0"/>
    <n v="0"/>
    <n v="0"/>
    <n v="-2.2200000000000002"/>
    <n v="-2.67"/>
    <n v="0"/>
    <n v="0"/>
    <n v="9.94"/>
  </r>
  <r>
    <x v="8"/>
    <s v="Oct 23, 2015"/>
    <s v="Oct 23, 2015 7:11:34 PM PDT"/>
    <n v="5994048041"/>
    <x v="3"/>
    <s v="111-0307002-1836270"/>
    <s v="rug_wrench_200_4x6_fba"/>
    <s v="Rug Wrench Washable Non Slip Rug Pad - Protect Floors While Securing Rug and Making Vacuuming Easier"/>
    <n v="1"/>
    <s v="amazon.com"/>
    <s v="Amazon"/>
    <s v="Marysville"/>
    <s v="WA"/>
    <n v="98270"/>
    <n v="16.829999999999998"/>
    <n v="0"/>
    <n v="0"/>
    <n v="0"/>
    <n v="0"/>
    <n v="-2.52"/>
    <n v="-4.0199999999999996"/>
    <n v="0"/>
    <n v="0"/>
    <n v="10.29"/>
  </r>
  <r>
    <x v="8"/>
    <s v="Oct 23, 2015"/>
    <s v="Oct 23, 2015 10:28:48 PM PDT"/>
    <n v="5994048041"/>
    <x v="3"/>
    <s v="110-6769621-0021041"/>
    <s v="rug_wrench_200_5x8_fba"/>
    <s v="Rug Wrench Washable Non Slip Rug Pad - Protect Floors While Securing Rug and Making Vacuuming Easier"/>
    <n v="1"/>
    <s v="amazon.com"/>
    <s v="Amazon"/>
    <s v="LOS ANGELES"/>
    <s v="CA"/>
    <s v="90042-4727"/>
    <n v="19.829999999999998"/>
    <n v="0"/>
    <n v="0"/>
    <n v="0"/>
    <n v="0"/>
    <n v="-2.97"/>
    <n v="-4.41"/>
    <n v="0"/>
    <n v="0"/>
    <n v="12.45"/>
  </r>
  <r>
    <x v="8"/>
    <s v="Oct 23, 2015"/>
    <s v="Oct 23, 2015 11:00:36 PM PDT"/>
    <n v="5994048041"/>
    <x v="3"/>
    <s v="114-5575286-0858642"/>
    <s v="rug_wrench_200_5x8_fba"/>
    <s v="Rug Wrench Washable Non Slip Rug Pad - Protect Floors While Securing Rug and Making Vacuuming Easier"/>
    <n v="1"/>
    <s v="amazon.com"/>
    <s v="Amazon"/>
    <s v="Brooklyn"/>
    <s v="NY"/>
    <s v="11209-2257"/>
    <n v="19.829999999999998"/>
    <n v="0"/>
    <n v="0"/>
    <n v="0"/>
    <n v="0"/>
    <n v="-2.97"/>
    <n v="-4.41"/>
    <n v="0"/>
    <n v="0"/>
    <n v="12.45"/>
  </r>
  <r>
    <x v="8"/>
    <s v="Oct 23, 2015"/>
    <s v="Oct 23, 2015 11:02:14 PM PDT"/>
    <n v="5994048041"/>
    <x v="3"/>
    <s v="115-1415484-3599444"/>
    <s v="rug_wrench_200_3x5_fba"/>
    <s v="Rug Wrench Washable Non Slip Rug Pad - Protect Floors While Securing Rug and Making Vacuuming Easier"/>
    <n v="1"/>
    <s v="amazon.com"/>
    <s v="Amazon"/>
    <s v="PORTLAND"/>
    <s v="OR"/>
    <s v="97212-4033"/>
    <n v="12.83"/>
    <n v="0"/>
    <n v="0"/>
    <n v="0"/>
    <n v="0"/>
    <n v="-1.92"/>
    <n v="-1.67"/>
    <n v="0"/>
    <n v="0"/>
    <n v="9.24"/>
  </r>
  <r>
    <x v="8"/>
    <s v="Oct 23, 2015"/>
    <s v="Oct 23, 2015 11:30:07 PM PDT"/>
    <n v="5994048041"/>
    <x v="3"/>
    <s v="114-7491819-1124253"/>
    <s v="rug_wrench_200_4x6_fba"/>
    <s v="Rug Wrench Washable Non Slip Rug Pad - Protect Floors While Securing Rug and Making Vacuuming Easier"/>
    <n v="1"/>
    <s v="amazon.com"/>
    <s v="Amazon"/>
    <s v="Savannah"/>
    <s v="GA"/>
    <n v="31401"/>
    <n v="16.829999999999998"/>
    <n v="3.18"/>
    <n v="0"/>
    <n v="-3.18"/>
    <n v="0"/>
    <n v="-2.52"/>
    <n v="-4.0199999999999996"/>
    <n v="0"/>
    <n v="0"/>
    <n v="10.29"/>
  </r>
  <r>
    <x v="8"/>
    <s v="Oct 24, 2015"/>
    <s v="Oct 24, 2015 12:35:53 AM PDT"/>
    <n v="5994048041"/>
    <x v="3"/>
    <s v="108-8942557-4671469"/>
    <s v="rug_wrench_200_3x5_fba"/>
    <s v="Rug Wrench Washable Non Slip Rug Pad - Protect Floors While Securing Rug and Making Vacuuming Easier"/>
    <n v="1"/>
    <s v="amazon.com"/>
    <s v="Amazon"/>
    <s v="OAKTON"/>
    <s v="VA"/>
    <s v="22124-2323"/>
    <n v="12.83"/>
    <n v="0"/>
    <n v="0"/>
    <n v="0"/>
    <n v="0"/>
    <n v="-1.92"/>
    <n v="-2.67"/>
    <n v="0"/>
    <n v="0"/>
    <n v="8.24"/>
  </r>
  <r>
    <x v="8"/>
    <s v="Oct 24, 2015"/>
    <s v="Oct 24, 2015 5:26:46 AM PDT"/>
    <n v="5994048041"/>
    <x v="3"/>
    <s v="111-7150547-5769845"/>
    <s v="rug_wrench_200_3x5_fba"/>
    <s v="Rug Wrench Washable Non Slip Rug Pad - Protect Floors While Securing Rug and Making Vacuuming Easier"/>
    <n v="1"/>
    <s v="amazon.com"/>
    <s v="Amazon"/>
    <s v="Glendale"/>
    <s v="Arizona"/>
    <n v="85308"/>
    <n v="12.83"/>
    <n v="0"/>
    <n v="0"/>
    <n v="0"/>
    <n v="0"/>
    <n v="-1.92"/>
    <n v="-2.67"/>
    <n v="0"/>
    <n v="0"/>
    <n v="8.24"/>
  </r>
  <r>
    <x v="8"/>
    <s v="Oct 24, 2015"/>
    <s v="Oct 24, 2015 5:46:26 PM PDT"/>
    <n v="5994048041"/>
    <x v="3"/>
    <s v="105-8399951-7604219"/>
    <s v="rug_wrench_200_3x5_fba"/>
    <s v="Rug Wrench Washable Non Slip Rug Pad - Protect Floors While Securing Rug and Making Vacuuming Easier"/>
    <n v="1"/>
    <s v="amazon.com"/>
    <s v="Amazon"/>
    <s v="GREAT FALLS"/>
    <s v="VA"/>
    <s v="22066-1615"/>
    <n v="12.83"/>
    <n v="0"/>
    <n v="0"/>
    <n v="0"/>
    <n v="0"/>
    <n v="-1.92"/>
    <n v="-2.67"/>
    <n v="0"/>
    <n v="0"/>
    <n v="8.24"/>
  </r>
  <r>
    <x v="8"/>
    <s v="Oct 24, 2015"/>
    <s v="Oct 24, 2015 5:48:31 PM PDT"/>
    <n v="5994048041"/>
    <x v="3"/>
    <s v="113-9514905-0637815"/>
    <s v="rug_wrench_200_2x8_fba"/>
    <s v="Rug Wrench Washable Non Slip Rug Pad - Protect Floors While Securing Rug and Making Vacuuming Easier"/>
    <n v="1"/>
    <s v="amazon.com"/>
    <s v="Amazon"/>
    <s v="brandon"/>
    <s v="ms"/>
    <n v="39047"/>
    <n v="14.83"/>
    <n v="0"/>
    <n v="0"/>
    <n v="0"/>
    <n v="0"/>
    <n v="-2.2200000000000002"/>
    <n v="-2.67"/>
    <n v="0"/>
    <n v="0"/>
    <n v="9.94"/>
  </r>
  <r>
    <x v="8"/>
    <s v="Oct 24, 2015"/>
    <s v="Oct 24, 2015 6:02:24 PM PDT"/>
    <n v="5994048041"/>
    <x v="3"/>
    <s v="104-0345774-4035441"/>
    <s v="rug_wrench_200_2x8_fba"/>
    <s v="Rug Wrench Washable Non Slip Rug Pad - Protect Floors While Securing Rug and Making Vacuuming Easier"/>
    <n v="1"/>
    <s v="amazon.com"/>
    <s v="Amazon"/>
    <s v="Denver"/>
    <s v="CO"/>
    <n v="80220"/>
    <n v="14.83"/>
    <n v="0"/>
    <n v="0"/>
    <n v="0"/>
    <n v="0"/>
    <n v="-2.2200000000000002"/>
    <n v="-2.67"/>
    <n v="0"/>
    <n v="0"/>
    <n v="9.94"/>
  </r>
  <r>
    <x v="8"/>
    <s v="Oct 24, 2015"/>
    <s v="Oct 24, 2015 10:32:53 PM PDT"/>
    <n v="5994048041"/>
    <x v="3"/>
    <s v="108-1999982-6101055"/>
    <s v="rug_wrench_200_3x5_fba"/>
    <s v="Rug Wrench Washable Non Slip Rug Pad - Protect Floors While Securing Rug and Making Vacuuming Easier"/>
    <n v="1"/>
    <s v="amazon.com"/>
    <s v="Amazon"/>
    <s v="MADISON"/>
    <s v="MS"/>
    <s v="39110-6059"/>
    <n v="12.83"/>
    <n v="0"/>
    <n v="0"/>
    <n v="0"/>
    <n v="0"/>
    <n v="-1.92"/>
    <n v="-2.67"/>
    <n v="0"/>
    <n v="0"/>
    <n v="8.24"/>
  </r>
  <r>
    <x v="8"/>
    <s v="Oct 25, 2015"/>
    <s v="Oct 25, 2015 1:17:22 AM PDT"/>
    <n v="5994048041"/>
    <x v="3"/>
    <s v="114-7732539-9294647"/>
    <s v="rug_wrench_200_4x6_fba"/>
    <s v="Rug Wrench Washable Non Slip Rug Pad - Protect Floors While Securing Rug and Making Vacuuming Easier"/>
    <n v="1"/>
    <s v="amazon.com"/>
    <s v="Amazon"/>
    <s v="ARLINGTON"/>
    <s v="VA"/>
    <s v="22202-3030"/>
    <n v="16.829999999999998"/>
    <n v="0"/>
    <n v="0"/>
    <n v="0"/>
    <n v="0"/>
    <n v="-2.52"/>
    <n v="-4.0199999999999996"/>
    <n v="0"/>
    <n v="0"/>
    <n v="10.29"/>
  </r>
  <r>
    <x v="8"/>
    <s v="Oct 25, 2015"/>
    <s v="Oct 25, 2015 1:17:22 AM PDT"/>
    <n v="5994048041"/>
    <x v="3"/>
    <s v="114-7732539-9294647"/>
    <s v="rug_wrench_200_3x5_fba"/>
    <s v="Rug Wrench Washable Non Slip Rug Pad - Protect Floors While Securing Rug and Making Vacuuming Easier"/>
    <n v="1"/>
    <s v="amazon.com"/>
    <s v="Amazon"/>
    <s v="ARLINGTON"/>
    <s v="VA"/>
    <s v="22202-3030"/>
    <n v="12.83"/>
    <n v="0"/>
    <n v="0"/>
    <n v="0"/>
    <n v="0"/>
    <n v="-1.92"/>
    <n v="-1.67"/>
    <n v="0"/>
    <n v="0"/>
    <n v="9.24"/>
  </r>
  <r>
    <x v="8"/>
    <s v="Oct 25, 2015"/>
    <s v="Oct 25, 2015 1:50:15 AM PDT"/>
    <n v="5994048041"/>
    <x v="3"/>
    <s v="105-2762942-0993002"/>
    <s v="rug_wrench_200_3x5_fba"/>
    <s v="Rug Wrench Washable Non Slip Rug Pad - Protect Floors While Securing Rug and Making Vacuuming Easier"/>
    <n v="1"/>
    <s v="amazon.com"/>
    <s v="Amazon"/>
    <s v="GURNEE"/>
    <s v="IL"/>
    <s v="60031-5164"/>
    <n v="12.83"/>
    <n v="0"/>
    <n v="0"/>
    <n v="0"/>
    <n v="0"/>
    <n v="-1.92"/>
    <n v="-2.67"/>
    <n v="0"/>
    <n v="0"/>
    <n v="8.24"/>
  </r>
  <r>
    <x v="8"/>
    <s v="Oct 25, 2015"/>
    <s v="Oct 25, 2015 2:38:50 AM PDT"/>
    <n v="5994048041"/>
    <x v="3"/>
    <s v="111-9952654-0929810"/>
    <s v="rug_wrench_200_4x6_fba"/>
    <s v="Rug Wrench Washable Non Slip Rug Pad - Protect Floors While Securing Rug and Making Vacuuming Easier"/>
    <n v="1"/>
    <s v="amazon.com"/>
    <s v="Amazon"/>
    <s v="New York"/>
    <s v="NY"/>
    <s v="10010-4823"/>
    <n v="16.829999999999998"/>
    <n v="0"/>
    <n v="0"/>
    <n v="0"/>
    <n v="0"/>
    <n v="-2.52"/>
    <n v="-4.0199999999999996"/>
    <n v="0"/>
    <n v="0"/>
    <n v="10.29"/>
  </r>
  <r>
    <x v="8"/>
    <s v="Oct 25, 2015"/>
    <s v="Oct 25, 2015 2:50:03 AM PDT"/>
    <n v="5994048041"/>
    <x v="3"/>
    <s v="108-0153402-2445823"/>
    <s v="rug_wrench_200_3x5_fba"/>
    <s v="Rug Wrench Washable Non Slip Rug Pad - Protect Floors While Securing Rug and Making Vacuuming Easier"/>
    <n v="1"/>
    <s v="amazon.com"/>
    <s v="Amazon"/>
    <s v="Ringwood"/>
    <s v="NJ"/>
    <n v="7456"/>
    <n v="12.83"/>
    <n v="0"/>
    <n v="0"/>
    <n v="0"/>
    <n v="0"/>
    <n v="-1.92"/>
    <n v="-2.67"/>
    <n v="0"/>
    <n v="0"/>
    <n v="8.24"/>
  </r>
  <r>
    <x v="8"/>
    <s v="Oct 25, 2015"/>
    <s v="Oct 25, 2015 8:05:15 AM PDT"/>
    <n v="5994048041"/>
    <x v="3"/>
    <s v="109-5829240-2842659"/>
    <s v="rug_wrench_200_2x8_fba"/>
    <s v="Rug Wrench Washable Non Slip Rug Pad - Protect Floors While Securing Rug and Making Vacuuming Easier"/>
    <n v="1"/>
    <s v="amazon.com"/>
    <s v="Amazon"/>
    <s v="HOBOKEN"/>
    <s v="NJ"/>
    <s v="07030-1859"/>
    <n v="14.83"/>
    <n v="0"/>
    <n v="0"/>
    <n v="0"/>
    <n v="0"/>
    <n v="-2.2200000000000002"/>
    <n v="-2.67"/>
    <n v="0"/>
    <n v="0"/>
    <n v="9.94"/>
  </r>
  <r>
    <x v="8"/>
    <s v="Oct 25, 2015"/>
    <s v="Oct 25, 2015 3:35:23 PM PDT"/>
    <n v="5994048041"/>
    <x v="3"/>
    <s v="105-9470073-5226646"/>
    <s v="rug_wrench_200_5x8_fba"/>
    <s v="Rug Wrench Washable Non Slip Rug Pad - Protect Floors While Securing Rug and Making Vacuuming Easier"/>
    <n v="1"/>
    <s v="amazon.com"/>
    <s v="Amazon"/>
    <s v="NEW YORK"/>
    <s v="NY"/>
    <s v="10002-3314"/>
    <n v="19.829999999999998"/>
    <n v="0"/>
    <n v="0"/>
    <n v="0"/>
    <n v="0"/>
    <n v="-2.97"/>
    <n v="-4.41"/>
    <n v="0"/>
    <n v="0"/>
    <n v="12.45"/>
  </r>
  <r>
    <x v="8"/>
    <s v="Oct 25, 2015"/>
    <s v="Oct 25, 2015 4:54:01 PM PDT"/>
    <n v="5994048041"/>
    <x v="3"/>
    <s v="113-1826023-2009834"/>
    <s v="rug_wrench_200_3x5_fba"/>
    <s v="Rug Wrench Washable Non Slip Rug Pad - Protect Floors While Securing Rug and Making Vacuuming Easier"/>
    <n v="1"/>
    <s v="amazon.com"/>
    <s v="Amazon"/>
    <s v="VANCOUVER"/>
    <s v="WA"/>
    <s v="98665-7323"/>
    <n v="12.83"/>
    <n v="0"/>
    <n v="0"/>
    <n v="0"/>
    <n v="0"/>
    <n v="-1.92"/>
    <n v="-2.67"/>
    <n v="0"/>
    <n v="0"/>
    <n v="8.24"/>
  </r>
  <r>
    <x v="8"/>
    <s v="Oct 25, 2015"/>
    <s v="Oct 25, 2015 10:45:14 PM PDT"/>
    <n v="5994048041"/>
    <x v="3"/>
    <s v="103-1478213-9970626"/>
    <s v="rug_wrench_200_3x5_fba"/>
    <s v="Rug Wrench Washable Non Slip Rug Pad - Protect Floors While Securing Rug and Making Vacuuming Easier"/>
    <n v="1"/>
    <s v="amazon.com"/>
    <s v="Amazon"/>
    <s v="HARRISON"/>
    <s v="TN"/>
    <s v="37341-7701"/>
    <n v="12.83"/>
    <n v="0"/>
    <n v="0"/>
    <n v="0"/>
    <n v="0"/>
    <n v="-1.92"/>
    <n v="-2.67"/>
    <n v="0"/>
    <n v="0"/>
    <n v="8.24"/>
  </r>
  <r>
    <x v="8"/>
    <s v="Oct 26, 2015"/>
    <s v="Oct 26, 2015 2:01:40 AM PDT"/>
    <n v="5994048041"/>
    <x v="3"/>
    <s v="114-8358822-2141033"/>
    <s v="rug_wrench_200_4x6_fba"/>
    <s v="Rug Wrench Washable Non Slip Rug Pad - Protect Floors While Securing Rug and Making Vacuuming Easier"/>
    <n v="1"/>
    <s v="amazon.com"/>
    <s v="Amazon"/>
    <s v="QUEENS"/>
    <s v="NY"/>
    <s v="11104-4025"/>
    <n v="16.829999999999998"/>
    <n v="0"/>
    <n v="0"/>
    <n v="0"/>
    <n v="0"/>
    <n v="-2.52"/>
    <n v="-4.0199999999999996"/>
    <n v="0"/>
    <n v="0"/>
    <n v="10.29"/>
  </r>
  <r>
    <x v="8"/>
    <s v="Oct 26, 2015"/>
    <s v="Oct 26, 2015 2:41:38 AM PDT"/>
    <n v="5994048041"/>
    <x v="3"/>
    <s v="105-5600837-8447447"/>
    <s v="rug_wrench_200_2x8_fba"/>
    <s v="Rug Wrench Washable Non Slip Rug Pad - Protect Floors While Securing Rug and Making Vacuuming Easier"/>
    <n v="1"/>
    <s v="amazon.com"/>
    <s v="Amazon"/>
    <s v="Raleigh"/>
    <s v="NC"/>
    <n v="27615"/>
    <n v="14.83"/>
    <n v="0"/>
    <n v="0"/>
    <n v="0"/>
    <n v="0"/>
    <n v="-2.2200000000000002"/>
    <n v="-2.67"/>
    <n v="0"/>
    <n v="0"/>
    <n v="9.94"/>
  </r>
  <r>
    <x v="8"/>
    <s v="Oct 26, 2015"/>
    <s v="Oct 26, 2015 2:41:38 AM PDT"/>
    <n v="5994048041"/>
    <x v="3"/>
    <s v="105-5600837-8447447"/>
    <s v="rug_wrench_200_3x5_fba"/>
    <s v="Rug Wrench Washable Non Slip Rug Pad - Protect Floors While Securing Rug and Making Vacuuming Easier"/>
    <n v="1"/>
    <s v="amazon.com"/>
    <s v="Amazon"/>
    <s v="Raleigh"/>
    <s v="NC"/>
    <n v="27615"/>
    <n v="12.83"/>
    <n v="0"/>
    <n v="0"/>
    <n v="0"/>
    <n v="0"/>
    <n v="-1.92"/>
    <n v="-1.67"/>
    <n v="0"/>
    <n v="0"/>
    <n v="9.24"/>
  </r>
  <r>
    <x v="8"/>
    <s v="Oct 26, 2015"/>
    <s v="Oct 26, 2015 2:51:25 AM PDT"/>
    <n v="5994048041"/>
    <x v="3"/>
    <s v="115-5848593-0264235"/>
    <s v="rug_wrench_200_3x5_fba"/>
    <s v="Rug Wrench Washable Non Slip Rug Pad - Protect Floors While Securing Rug and Making Vacuuming Easier"/>
    <n v="1"/>
    <s v="amazon.com"/>
    <s v="Amazon"/>
    <s v="NEW YORK"/>
    <s v="NEW YORK"/>
    <s v="10065-7453"/>
    <n v="12.83"/>
    <n v="0"/>
    <n v="0"/>
    <n v="0"/>
    <n v="0"/>
    <n v="-1.92"/>
    <n v="-2.67"/>
    <n v="0"/>
    <n v="0"/>
    <n v="8.24"/>
  </r>
  <r>
    <x v="8"/>
    <s v="Oct 26, 2015"/>
    <s v="Oct 26, 2015 3:58:37 AM PDT"/>
    <n v="5994048041"/>
    <x v="3"/>
    <s v="107-2614452-7682619"/>
    <s v="rug_wrench_200_3x5_fba"/>
    <s v="Rug Wrench Washable Non Slip Rug Pad - Protect Floors While Securing Rug and Making Vacuuming Easier"/>
    <n v="1"/>
    <s v="amazon.com"/>
    <s v="Amazon"/>
    <s v="PROVO"/>
    <s v="UT"/>
    <s v="84601-4342"/>
    <n v="12.83"/>
    <n v="0"/>
    <n v="0"/>
    <n v="0"/>
    <n v="0"/>
    <n v="-1.92"/>
    <n v="-2.67"/>
    <n v="0"/>
    <n v="0"/>
    <n v="8.24"/>
  </r>
  <r>
    <x v="8"/>
    <s v="Oct 26, 2015"/>
    <s v="Oct 26, 2015 5:07:25 AM PDT"/>
    <n v="5994048041"/>
    <x v="3"/>
    <s v="102-3937946-3874631"/>
    <s v="rug_wrench_200_3x5_fba"/>
    <s v="Rug Wrench Washable Non Slip Rug Pad - Protect Floors While Securing Rug and Making Vacuuming Easier"/>
    <n v="2"/>
    <s v="amazon.com"/>
    <s v="Amazon"/>
    <s v="PHOENIX"/>
    <s v="AZ"/>
    <s v="85027-4172"/>
    <n v="25.66"/>
    <n v="0"/>
    <n v="0"/>
    <n v="0"/>
    <n v="0"/>
    <n v="-7.68"/>
    <n v="-4.34"/>
    <n v="0"/>
    <n v="0"/>
    <n v="13.64"/>
  </r>
  <r>
    <x v="8"/>
    <s v="Oct 26, 2015"/>
    <s v="Oct 26, 2015 5:07:25 AM PDT"/>
    <n v="5994048041"/>
    <x v="3"/>
    <s v="102-3937946-3874631"/>
    <s v="rug_wrench_200_3x5_fba"/>
    <s v="Rug Wrench Washable Non Slip Rug Pad - Protect Floors While Securing Rug and Making Vacuuming Easier"/>
    <n v="2"/>
    <s v="amazon.com"/>
    <s v="Amazon"/>
    <s v="PHOENIX"/>
    <s v="AZ"/>
    <s v="85027-4172"/>
    <n v="25.66"/>
    <n v="0"/>
    <n v="0"/>
    <n v="0"/>
    <n v="0"/>
    <n v="0"/>
    <n v="-3.34"/>
    <n v="0"/>
    <n v="0"/>
    <n v="22.32"/>
  </r>
  <r>
    <x v="8"/>
    <s v="Oct 26, 2015"/>
    <s v="Oct 26, 2015 5:36:39 AM PDT"/>
    <n v="5994048041"/>
    <x v="3"/>
    <s v="103-5303093-1729831"/>
    <s v="rug_wrench_200_2x8_fba"/>
    <s v="Rug Wrench Washable Non Slip Rug Pad - Protect Floors While Securing Rug and Making Vacuuming Easier"/>
    <n v="1"/>
    <s v="amazon.com"/>
    <s v="Amazon"/>
    <s v="LORTON"/>
    <s v="VA"/>
    <s v="22079-3114"/>
    <n v="14.83"/>
    <n v="0"/>
    <n v="0"/>
    <n v="0"/>
    <n v="0"/>
    <n v="-2.2200000000000002"/>
    <n v="-2.67"/>
    <n v="0"/>
    <n v="0"/>
    <n v="9.94"/>
  </r>
  <r>
    <x v="8"/>
    <s v="Oct 26, 2015"/>
    <s v="Oct 26, 2015 9:04:46 AM PDT"/>
    <n v="5994048041"/>
    <x v="3"/>
    <s v="109-8067681-3307450"/>
    <s v="rug_wrench_200_4x6_fba"/>
    <s v="Rug Wrench Washable Non Slip Rug Pad - Protect Floors While Securing Rug and Making Vacuuming Easier"/>
    <n v="1"/>
    <s v="amazon.com"/>
    <s v="Amazon"/>
    <s v="YORK"/>
    <s v="PA"/>
    <s v="17403-3411"/>
    <n v="16.829999999999998"/>
    <n v="0"/>
    <n v="0"/>
    <n v="0"/>
    <n v="0"/>
    <n v="-2.52"/>
    <n v="-4.0199999999999996"/>
    <n v="0"/>
    <n v="0"/>
    <n v="10.29"/>
  </r>
  <r>
    <x v="8"/>
    <s v="Oct 26, 2015"/>
    <s v="Oct 26, 2015 10:40:01 AM PDT"/>
    <n v="5994048041"/>
    <x v="3"/>
    <s v="102-1100693-7064234"/>
    <s v="rug_wrench_200_3x5_fba"/>
    <s v="Rug Wrench Washable Non Slip Rug Pad - Protect Floors While Securing Rug and Making Vacuuming Easier"/>
    <n v="1"/>
    <s v="amazon.com"/>
    <s v="Amazon"/>
    <s v="SAN FRANCISCO"/>
    <s v="CA"/>
    <s v="94110-1947"/>
    <n v="12.83"/>
    <n v="0"/>
    <n v="0"/>
    <n v="0"/>
    <n v="0"/>
    <n v="-1.92"/>
    <n v="-2.67"/>
    <n v="0"/>
    <n v="0"/>
    <n v="8.24"/>
  </r>
  <r>
    <x v="8"/>
    <s v="Oct 26, 2015"/>
    <s v="Oct 26, 2015 11:04:51 AM PDT"/>
    <n v="5994048041"/>
    <x v="3"/>
    <s v="114-9874901-7899400"/>
    <s v="rug_wrench_200_3x5_fba"/>
    <s v="Rug Wrench Washable Non Slip Rug Pad - Protect Floors While Securing Rug and Making Vacuuming Easier"/>
    <n v="1"/>
    <s v="amazon.com"/>
    <s v="Amazon"/>
    <s v="MT PLEASANT"/>
    <s v="SC"/>
    <s v="29464-6670"/>
    <n v="12.83"/>
    <n v="0"/>
    <n v="0"/>
    <n v="0"/>
    <n v="0"/>
    <n v="-1.92"/>
    <n v="-2.67"/>
    <n v="0"/>
    <n v="0"/>
    <n v="8.24"/>
  </r>
  <r>
    <x v="8"/>
    <s v="Oct 26, 2015"/>
    <s v="Oct 26, 2015 12:39:55 PM PDT"/>
    <n v="5994048041"/>
    <x v="3"/>
    <s v="116-6087812-6666638"/>
    <s v="rug_wrench_200_2x8_fba"/>
    <s v="Rug Wrench Washable Non Slip Rug Pad - Protect Floors While Securing Rug and Making Vacuuming Easier"/>
    <n v="1"/>
    <s v="amazon.com"/>
    <s v="Amazon"/>
    <s v="CONRAD"/>
    <s v="MT"/>
    <s v="59425-2320"/>
    <n v="14.83"/>
    <n v="0"/>
    <n v="0"/>
    <n v="0"/>
    <n v="0"/>
    <n v="-2.2200000000000002"/>
    <n v="-2.67"/>
    <n v="0"/>
    <n v="0"/>
    <n v="9.94"/>
  </r>
  <r>
    <x v="8"/>
    <s v="Oct 26, 2015"/>
    <s v="Oct 26, 2015 6:17:24 PM PDT"/>
    <n v="5994048041"/>
    <x v="3"/>
    <s v="109-3964533-5936217"/>
    <s v="rug_wrench_200_4x6_fba"/>
    <s v="Rug Wrench Washable Non Slip Rug Pad - Protect Floors While Securing Rug and Making Vacuuming Easier"/>
    <n v="1"/>
    <s v="amazon.com"/>
    <s v="Amazon"/>
    <s v="SOUTHAMPTON"/>
    <s v="MA"/>
    <s v="01073-4901"/>
    <n v="16.829999999999998"/>
    <n v="3.99"/>
    <n v="0"/>
    <n v="0"/>
    <n v="0"/>
    <n v="-5.04"/>
    <n v="-11"/>
    <n v="0"/>
    <n v="0"/>
    <n v="4.78"/>
  </r>
  <r>
    <x v="8"/>
    <s v="Oct 26, 2015"/>
    <s v="Oct 26, 2015 6:17:24 PM PDT"/>
    <n v="5994048041"/>
    <x v="3"/>
    <s v="109-3964533-5936217"/>
    <s v="rug_wrench_200_4x6_fba"/>
    <s v="Rug Wrench Washable Non Slip Rug Pad - Protect Floors While Securing Rug and Making Vacuuming Easier"/>
    <n v="1"/>
    <s v="amazon.com"/>
    <s v="Amazon"/>
    <s v="SOUTHAMPTON"/>
    <s v="MA"/>
    <s v="01073-4901"/>
    <n v="16.829999999999998"/>
    <n v="3.99"/>
    <n v="0"/>
    <n v="0"/>
    <n v="0"/>
    <n v="0"/>
    <n v="-4.0199999999999996"/>
    <n v="0"/>
    <n v="0"/>
    <n v="16.8"/>
  </r>
  <r>
    <x v="8"/>
    <s v="Oct 26, 2015"/>
    <s v="Oct 26, 2015 9:46:39 PM PDT"/>
    <n v="5994048041"/>
    <x v="3"/>
    <s v="102-5822231-0843418"/>
    <s v="rug_wrench_200_3x5_fba"/>
    <s v="Rug Wrench Washable Non Slip Rug Pad - Protect Floors While Securing Rug and Making Vacuuming Easier"/>
    <n v="1"/>
    <s v="amazon.com"/>
    <s v="Amazon"/>
    <s v="EAST MOLINE"/>
    <s v="IL"/>
    <s v="61244-2706"/>
    <n v="12.83"/>
    <n v="0"/>
    <n v="0"/>
    <n v="0"/>
    <n v="0"/>
    <n v="-1.92"/>
    <n v="-2.67"/>
    <n v="0"/>
    <n v="0"/>
    <n v="8.24"/>
  </r>
  <r>
    <x v="8"/>
    <s v="Oct 26, 2015"/>
    <s v="Oct 26, 2015 9:46:51 PM PDT"/>
    <n v="5994048041"/>
    <x v="3"/>
    <s v="115-3797735-3958618"/>
    <s v="rug_wrench_200_3x5_fba"/>
    <s v="Rug Wrench Washable Non Slip Rug Pad - Protect Floors While Securing Rug and Making Vacuuming Easier"/>
    <n v="1"/>
    <s v="amazon.com"/>
    <s v="Amazon"/>
    <s v="CHICAGO"/>
    <s v="IL"/>
    <s v="60601-1105"/>
    <n v="12.83"/>
    <n v="0"/>
    <n v="0"/>
    <n v="0"/>
    <n v="0"/>
    <n v="-3.84"/>
    <n v="-1.67"/>
    <n v="0"/>
    <n v="0"/>
    <n v="7.32"/>
  </r>
  <r>
    <x v="8"/>
    <s v="Oct 26, 2015"/>
    <s v="Oct 26, 2015 9:46:51 PM PDT"/>
    <n v="5994048041"/>
    <x v="3"/>
    <s v="115-3797735-3958618"/>
    <s v="rug_wrench_200_3x5_fba"/>
    <s v="Rug Wrench Washable Non Slip Rug Pad - Protect Floors While Securing Rug and Making Vacuuming Easier"/>
    <n v="1"/>
    <s v="amazon.com"/>
    <s v="Amazon"/>
    <s v="CHICAGO"/>
    <s v="IL"/>
    <s v="60601-1105"/>
    <n v="12.83"/>
    <n v="0"/>
    <n v="0"/>
    <n v="0"/>
    <n v="0"/>
    <n v="0"/>
    <n v="-2.67"/>
    <n v="0"/>
    <n v="0"/>
    <n v="10.16"/>
  </r>
  <r>
    <x v="8"/>
    <s v="Oct 26, 2015"/>
    <s v="Oct 26, 2015 10:51:38 PM PDT"/>
    <n v="5994048041"/>
    <x v="3"/>
    <s v="103-8261247-6652208"/>
    <s v="rug_wrench_200_3x5_fba"/>
    <s v="Rug Wrench Washable Non Slip Rug Pad - Protect Floors While Securing Rug and Making Vacuuming Easier"/>
    <n v="1"/>
    <s v="amazon.com"/>
    <s v="Amazon"/>
    <s v="NEW YORK"/>
    <s v="NY"/>
    <s v="10032-7765"/>
    <n v="12.83"/>
    <n v="0"/>
    <n v="0"/>
    <n v="0"/>
    <n v="0"/>
    <n v="-1.92"/>
    <n v="-2.67"/>
    <n v="0"/>
    <n v="0"/>
    <n v="8.24"/>
  </r>
  <r>
    <x v="8"/>
    <s v="Oct 26, 2015"/>
    <s v="Oct 26, 2015 11:35:40 PM PDT"/>
    <n v="5994048041"/>
    <x v="3"/>
    <s v="102-5719204-5509061"/>
    <s v="rug_wrench_200_3x5_fba"/>
    <s v="Rug Wrench Washable Non Slip Rug Pad - Protect Floors While Securing Rug and Making Vacuuming Easier"/>
    <n v="1"/>
    <s v="amazon.com"/>
    <s v="Amazon"/>
    <s v="Boulder"/>
    <s v="CO"/>
    <n v="80303"/>
    <n v="12.83"/>
    <n v="0"/>
    <n v="0"/>
    <n v="0"/>
    <n v="0"/>
    <n v="-1.92"/>
    <n v="-2.67"/>
    <n v="0"/>
    <n v="0"/>
    <n v="8.24"/>
  </r>
  <r>
    <x v="8"/>
    <s v="Oct 26, 2015"/>
    <s v="Oct 26, 2015 11:36:58 PM PDT"/>
    <n v="5994048041"/>
    <x v="3"/>
    <s v="111-9336144-8225868"/>
    <s v="rug_wrench_200_2x8_fba"/>
    <s v="Rug Wrench Washable Non Slip Rug Pad - Protect Floors While Securing Rug and Making Vacuuming Easier"/>
    <n v="1"/>
    <s v="amazon.com"/>
    <s v="Amazon"/>
    <s v="San Francisco"/>
    <s v="CA"/>
    <n v="94103"/>
    <n v="14.83"/>
    <n v="11.58"/>
    <n v="0"/>
    <n v="-11.58"/>
    <n v="0"/>
    <n v="-2.2200000000000002"/>
    <n v="-2.67"/>
    <n v="0"/>
    <n v="0"/>
    <n v="9.94"/>
  </r>
  <r>
    <x v="8"/>
    <s v="Oct 27, 2015"/>
    <s v="Oct 27, 2015 12:43:22 AM PDT"/>
    <n v="5994048041"/>
    <x v="3"/>
    <s v="107-7724586-7007445"/>
    <s v="rug_wrench_200_2x8_fba"/>
    <s v="Rug Wrench Washable Non Slip Rug Pad - Protect Floors While Securing Rug and Making Vacuuming Easier"/>
    <n v="1"/>
    <s v="amazon.com"/>
    <s v="Amazon"/>
    <s v="ATLANTA"/>
    <s v="GA"/>
    <s v="30309-1713"/>
    <n v="14.83"/>
    <n v="0"/>
    <n v="0"/>
    <n v="0"/>
    <n v="0"/>
    <n v="-2.2200000000000002"/>
    <n v="-2.67"/>
    <n v="0"/>
    <n v="0"/>
    <n v="9.94"/>
  </r>
  <r>
    <x v="8"/>
    <s v="Oct 27, 2015"/>
    <s v="Oct 27, 2015 1:15:53 AM PDT"/>
    <n v="5994048041"/>
    <x v="3"/>
    <s v="112-1241718-5905001"/>
    <s v="rug_wrench_200_3x5_fba"/>
    <s v="Rug Wrench Washable Non Slip Rug Pad - Protect Floors While Securing Rug and Making Vacuuming Easier"/>
    <n v="1"/>
    <s v="amazon.com"/>
    <s v="Amazon"/>
    <s v="WASHINGTON"/>
    <s v="DC"/>
    <s v="20009-2787"/>
    <n v="12.83"/>
    <n v="0"/>
    <n v="0"/>
    <n v="0"/>
    <n v="0"/>
    <n v="-1.92"/>
    <n v="-2.67"/>
    <n v="0"/>
    <n v="0"/>
    <n v="8.24"/>
  </r>
  <r>
    <x v="8"/>
    <s v="Oct 27, 2015"/>
    <s v="Oct 27, 2015 1:36:57 AM PDT"/>
    <n v="5994048041"/>
    <x v="3"/>
    <s v="107-8475344-3066655"/>
    <s v="rug_wrench_200_2x8_fba"/>
    <s v="Rug Wrench Washable Non Slip Rug Pad - Protect Floors While Securing Rug and Making Vacuuming Easier"/>
    <n v="1"/>
    <s v="amazon.com"/>
    <s v="Amazon"/>
    <s v="LAKE TAPPS"/>
    <s v="WA"/>
    <s v="98391-5636"/>
    <n v="14.83"/>
    <n v="0"/>
    <n v="0"/>
    <n v="0"/>
    <n v="0"/>
    <n v="-2.2200000000000002"/>
    <n v="-2.67"/>
    <n v="0"/>
    <n v="0"/>
    <n v="9.94"/>
  </r>
  <r>
    <x v="8"/>
    <s v="Oct 27, 2015"/>
    <s v="Oct 27, 2015 1:44:43 AM PDT"/>
    <n v="5994048041"/>
    <x v="3"/>
    <s v="108-6404288-2757067"/>
    <s v="rug_wrench_200_4x6_fba"/>
    <s v="Rug Wrench Washable Non Slip Rug Pad - Protect Floors While Securing Rug and Making Vacuuming Easier"/>
    <n v="1"/>
    <s v="amazon.com"/>
    <s v="Amazon"/>
    <s v="BROOKLINE"/>
    <s v="MA"/>
    <s v="02446-4552"/>
    <n v="16.829999999999998"/>
    <n v="3.02"/>
    <n v="0"/>
    <n v="-3.02"/>
    <n v="0"/>
    <n v="-2.52"/>
    <n v="-4.0199999999999996"/>
    <n v="0"/>
    <n v="0"/>
    <n v="10.29"/>
  </r>
  <r>
    <x v="8"/>
    <s v="Oct 27, 2015"/>
    <s v="Oct 27, 2015 2:21:59 AM PDT"/>
    <n v="5994048041"/>
    <x v="3"/>
    <s v="113-8835798-7225023"/>
    <s v="rug_wrench_200_2x8_fba"/>
    <s v="Rug Wrench Washable Non Slip Rug Pad - Protect Floors While Securing Rug and Making Vacuuming Easier"/>
    <n v="1"/>
    <s v="amazon.com"/>
    <s v="Amazon"/>
    <s v="INDIANAPOLIS"/>
    <s v="IN"/>
    <s v="46260-5082"/>
    <n v="14.83"/>
    <n v="0"/>
    <n v="0"/>
    <n v="0"/>
    <n v="0"/>
    <n v="-2.2200000000000002"/>
    <n v="-2.67"/>
    <n v="0"/>
    <n v="0"/>
    <n v="9.94"/>
  </r>
  <r>
    <x v="8"/>
    <s v="Oct 27, 2015"/>
    <s v="Oct 27, 2015 2:33:36 AM PDT"/>
    <n v="5994048041"/>
    <x v="3"/>
    <s v="115-7117493-6395456"/>
    <s v="rug_wrench_200_3x5_fba"/>
    <s v="Rug Wrench Washable Non Slip Rug Pad - Protect Floors While Securing Rug and Making Vacuuming Easier"/>
    <n v="1"/>
    <s v="amazon.com"/>
    <s v="Amazon"/>
    <s v="DALLAS"/>
    <s v="TEXAS"/>
    <s v="75225-7618"/>
    <n v="12.83"/>
    <n v="0"/>
    <n v="0"/>
    <n v="0"/>
    <n v="0"/>
    <n v="-1.92"/>
    <n v="-2.67"/>
    <n v="0"/>
    <n v="0"/>
    <n v="8.24"/>
  </r>
  <r>
    <x v="8"/>
    <s v="Oct 27, 2015"/>
    <s v="Oct 27, 2015 11:22:36 AM PDT"/>
    <n v="5994048041"/>
    <x v="3"/>
    <s v="106-8505761-9365820"/>
    <s v="rug_wrench_200_3x5_fba"/>
    <s v="Rug Wrench Washable Non Slip Rug Pad - Protect Floors While Securing Rug and Making Vacuuming Easier"/>
    <n v="1"/>
    <s v="amazon.com"/>
    <s v="Amazon"/>
    <s v="RICHMOND"/>
    <s v="VA"/>
    <s v="23227-3403"/>
    <n v="12.83"/>
    <n v="0"/>
    <n v="0"/>
    <n v="0"/>
    <n v="0"/>
    <n v="-1.92"/>
    <n v="-2.67"/>
    <n v="0"/>
    <n v="0"/>
    <n v="8.24"/>
  </r>
  <r>
    <x v="8"/>
    <s v="Oct 27, 2015"/>
    <s v="Oct 27, 2015 12:10:52 PM PDT"/>
    <n v="5994048041"/>
    <x v="3"/>
    <s v="102-2636921-3521069"/>
    <s v="rug_wrench_200_3x5_fba"/>
    <s v="Rug Wrench Washable Non Slip Rug Pad - Protect Floors While Securing Rug and Making Vacuuming Easier"/>
    <n v="2"/>
    <s v="amazon.com"/>
    <s v="Amazon"/>
    <s v="Ridgway"/>
    <s v="PA"/>
    <n v="15853"/>
    <n v="25.66"/>
    <n v="6.02"/>
    <n v="0"/>
    <n v="0"/>
    <n v="0"/>
    <n v="-5.76"/>
    <n v="-12.37"/>
    <n v="0"/>
    <n v="0"/>
    <n v="13.55"/>
  </r>
  <r>
    <x v="8"/>
    <s v="Oct 27, 2015"/>
    <s v="Oct 27, 2015 12:10:52 PM PDT"/>
    <n v="5994048041"/>
    <x v="3"/>
    <s v="102-2636921-3521069"/>
    <s v="rug_wrench_200_3x5_fba"/>
    <s v="Rug Wrench Washable Non Slip Rug Pad - Protect Floors While Securing Rug and Making Vacuuming Easier"/>
    <n v="1"/>
    <s v="amazon.com"/>
    <s v="Amazon"/>
    <s v="Ridgway"/>
    <s v="PA"/>
    <n v="15853"/>
    <n v="12.83"/>
    <n v="3.01"/>
    <n v="0"/>
    <n v="0"/>
    <n v="0"/>
    <n v="0"/>
    <n v="-2.67"/>
    <n v="0"/>
    <n v="0"/>
    <n v="13.17"/>
  </r>
  <r>
    <x v="8"/>
    <s v="Oct 27, 2015"/>
    <s v="Oct 27, 2015 12:32:17 PM PDT"/>
    <n v="5994048041"/>
    <x v="3"/>
    <s v="113-9014455-6599430"/>
    <s v="rug_wrench_200_3x5_fba"/>
    <s v="Rug Wrench Washable Non Slip Rug Pad - Protect Floors While Securing Rug and Making Vacuuming Easier"/>
    <n v="1"/>
    <s v="amazon.com"/>
    <s v="Amazon"/>
    <s v="NORTON"/>
    <s v="MA"/>
    <s v="02766-1431"/>
    <n v="12.83"/>
    <n v="0"/>
    <n v="0"/>
    <n v="0"/>
    <n v="0"/>
    <n v="-1.92"/>
    <n v="-2.67"/>
    <n v="0"/>
    <n v="0"/>
    <n v="8.24"/>
  </r>
  <r>
    <x v="8"/>
    <s v="Oct 27, 2015"/>
    <s v="Oct 27, 2015 12:33:06 PM PDT"/>
    <n v="5994048041"/>
    <x v="3"/>
    <s v="114-5109161-8469061"/>
    <s v="rug_wrench_200_2x8_fba"/>
    <s v="Rug Wrench Washable Non Slip Rug Pad - Protect Floors While Securing Rug and Making Vacuuming Easier"/>
    <n v="1"/>
    <s v="amazon.com"/>
    <s v="Amazon"/>
    <s v="Omaha"/>
    <s v="NE"/>
    <n v="68124"/>
    <n v="14.83"/>
    <n v="0"/>
    <n v="0"/>
    <n v="0"/>
    <n v="0"/>
    <n v="-2.2200000000000002"/>
    <n v="-2.67"/>
    <n v="0"/>
    <n v="0"/>
    <n v="9.94"/>
  </r>
  <r>
    <x v="8"/>
    <s v="Oct 27, 2015"/>
    <s v="Oct 27, 2015 12:39:50 PM PDT"/>
    <n v="5994048041"/>
    <x v="3"/>
    <s v="103-1364424-7407460"/>
    <s v="rug_wrench_200_4x6_fba"/>
    <s v="Rug Wrench Washable Non Slip Rug Pad - Protect Floors While Securing Rug and Making Vacuuming Easier"/>
    <n v="1"/>
    <s v="amazon.com"/>
    <s v="Amazon"/>
    <s v="NEEDHAM"/>
    <s v="MA"/>
    <s v="02492-3922"/>
    <n v="16.829999999999998"/>
    <n v="0"/>
    <n v="0"/>
    <n v="0"/>
    <n v="0"/>
    <n v="-2.52"/>
    <n v="-4.0199999999999996"/>
    <n v="0"/>
    <n v="0"/>
    <n v="10.29"/>
  </r>
  <r>
    <x v="8"/>
    <s v="Oct 27, 2015"/>
    <s v="Oct 27, 2015 3:44:04 PM PDT"/>
    <n v="5994048041"/>
    <x v="3"/>
    <s v="114-0622949-7565833"/>
    <s v="rug_wrench_200_2x8_fba"/>
    <s v="Rug Wrench Washable Non Slip Rug Pad - Protect Floors While Securing Rug and Making Vacuuming Easier"/>
    <n v="1"/>
    <s v="amazon.com"/>
    <s v="Amazon"/>
    <s v="Atlanta"/>
    <s v="Georgia"/>
    <n v="30317"/>
    <n v="14.83"/>
    <n v="0"/>
    <n v="0"/>
    <n v="0"/>
    <n v="0"/>
    <n v="-2.2200000000000002"/>
    <n v="-2.67"/>
    <n v="0"/>
    <n v="0"/>
    <n v="9.94"/>
  </r>
  <r>
    <x v="8"/>
    <s v="Oct 27, 2015"/>
    <s v="Oct 27, 2015 4:06:41 PM PDT"/>
    <n v="5994048041"/>
    <x v="3"/>
    <s v="109-7070795-1412213"/>
    <s v="rug_wrench_200_3x5_fba"/>
    <s v="Rug Wrench Washable Non Slip Rug Pad - Protect Floors While Securing Rug and Making Vacuuming Easier"/>
    <n v="1"/>
    <s v="amazon.com"/>
    <s v="Amazon"/>
    <s v="SEATTLE"/>
    <s v="WA"/>
    <s v="98107-4192"/>
    <n v="12.83"/>
    <n v="0"/>
    <n v="0"/>
    <n v="0"/>
    <n v="0"/>
    <n v="-1.92"/>
    <n v="-2.67"/>
    <n v="0"/>
    <n v="0"/>
    <n v="8.24"/>
  </r>
  <r>
    <x v="8"/>
    <s v="Oct 27, 2015"/>
    <s v="Oct 27, 2015 7:19:04 PM PDT"/>
    <n v="5994048041"/>
    <x v="5"/>
    <s v="115-1415484-3599444"/>
    <s v="rug_wrench_200_2x8_fba"/>
    <s v="Rug Wrench Washable Non Slip Rug Pad - Protect Floors While Securing Rug and Making Vacuuming Easier"/>
    <n v="1"/>
    <s v="amazon.com"/>
    <s v="Amazon"/>
    <s v="PORTLAND"/>
    <s v="OR"/>
    <s v="97212-4033"/>
    <n v="-14.83"/>
    <n v="0"/>
    <n v="0"/>
    <n v="0"/>
    <n v="0"/>
    <n v="1.78"/>
    <n v="0"/>
    <n v="0"/>
    <n v="0"/>
    <n v="-13.05"/>
  </r>
  <r>
    <x v="8"/>
    <s v="Oct 27, 2015"/>
    <s v="Oct 27, 2015 7:23:53 PM PDT"/>
    <n v="5994048041"/>
    <x v="3"/>
    <s v="108-9258506-1409800"/>
    <s v="rug_wrench_200_3x5_fba"/>
    <s v="Rug Wrench Washable Non Slip Rug Pad - Protect Floors While Securing Rug and Making Vacuuming Easier"/>
    <n v="1"/>
    <s v="amazon.com"/>
    <s v="Amazon"/>
    <s v="SCARSDALE"/>
    <s v="NY"/>
    <s v="10583-7262"/>
    <n v="12.83"/>
    <n v="0"/>
    <n v="0"/>
    <n v="0"/>
    <n v="0"/>
    <n v="-1.92"/>
    <n v="-2.67"/>
    <n v="0"/>
    <n v="0"/>
    <n v="8.24"/>
  </r>
  <r>
    <x v="8"/>
    <s v="Oct 27, 2015"/>
    <s v="Oct 27, 2015 10:01:50 PM PDT"/>
    <n v="5994048041"/>
    <x v="3"/>
    <s v="115-2264961-4287408"/>
    <s v="rug_wrench_200_3x5_fba"/>
    <s v="Rug Wrench Washable Non Slip Rug Pad - Protect Floors While Securing Rug and Making Vacuuming Easier"/>
    <n v="1"/>
    <s v="amazon.com"/>
    <s v="Amazon"/>
    <s v="GREEN BAY"/>
    <s v="WI"/>
    <s v="54313-6960"/>
    <n v="12.83"/>
    <n v="0"/>
    <n v="0"/>
    <n v="0"/>
    <n v="0"/>
    <n v="-1.92"/>
    <n v="-2.67"/>
    <n v="0"/>
    <n v="0"/>
    <n v="8.24"/>
  </r>
  <r>
    <x v="8"/>
    <s v="Oct 27, 2015"/>
    <s v="Oct 27, 2015 11:56:32 PM PDT"/>
    <n v="5994048041"/>
    <x v="3"/>
    <s v="112-5175290-5475407"/>
    <s v="rug_wrench_200_2x8_fba"/>
    <s v="Rug Wrench Washable Non Slip Rug Pad - Protect Floors While Securing Rug and Making Vacuuming Easier"/>
    <n v="1"/>
    <s v="amazon.com"/>
    <s v="Amazon"/>
    <s v="POTOMAC"/>
    <s v="MD"/>
    <s v="20854-3801"/>
    <n v="14.83"/>
    <n v="0"/>
    <n v="0"/>
    <n v="0"/>
    <n v="0"/>
    <n v="-2.2200000000000002"/>
    <n v="-2.67"/>
    <n v="0"/>
    <n v="0"/>
    <n v="9.94"/>
  </r>
  <r>
    <x v="8"/>
    <s v="Oct 27, 2015"/>
    <s v="Oct 27, 2015 11:56:32 PM PDT"/>
    <n v="5994048041"/>
    <x v="3"/>
    <s v="112-5175290-5475407"/>
    <s v="rug_wrench_200_3x5_fba"/>
    <s v="Rug Wrench Washable Non Slip Rug Pad - Protect Floors While Securing Rug and Making Vacuuming Easier"/>
    <n v="1"/>
    <s v="amazon.com"/>
    <s v="Amazon"/>
    <s v="POTOMAC"/>
    <s v="MD"/>
    <s v="20854-3801"/>
    <n v="12.83"/>
    <n v="0"/>
    <n v="0"/>
    <n v="0"/>
    <n v="0"/>
    <n v="-1.92"/>
    <n v="-1.67"/>
    <n v="0"/>
    <n v="0"/>
    <n v="9.24"/>
  </r>
  <r>
    <x v="8"/>
    <s v="Oct 28, 2015"/>
    <s v="Oct 28, 2015 12:14:22 AM PDT"/>
    <n v="5994048041"/>
    <x v="3"/>
    <s v="102-2547498-3639460"/>
    <s v="rug_wrench_200_4x6_fba"/>
    <s v="Rug Wrench Washable Non Slip Rug Pad - Protect Floors While Securing Rug and Making Vacuuming Easier"/>
    <n v="1"/>
    <s v="amazon.com"/>
    <s v="Amazon"/>
    <s v="Greenville"/>
    <s v="CA"/>
    <s v="95947-9789"/>
    <n v="16.829999999999998"/>
    <n v="0"/>
    <n v="0"/>
    <n v="0"/>
    <n v="0"/>
    <n v="-5.04"/>
    <n v="-3.02"/>
    <n v="0"/>
    <n v="0"/>
    <n v="8.77"/>
  </r>
  <r>
    <x v="8"/>
    <s v="Oct 28, 2015"/>
    <s v="Oct 28, 2015 12:14:22 AM PDT"/>
    <n v="5994048041"/>
    <x v="3"/>
    <s v="102-2547498-3639460"/>
    <s v="rug_wrench_200_4x6_fba"/>
    <s v="Rug Wrench Washable Non Slip Rug Pad - Protect Floors While Securing Rug and Making Vacuuming Easier"/>
    <n v="1"/>
    <s v="amazon.com"/>
    <s v="Amazon"/>
    <s v="Greenville"/>
    <s v="CA"/>
    <s v="95947-9789"/>
    <n v="16.829999999999998"/>
    <n v="0"/>
    <n v="0"/>
    <n v="0"/>
    <n v="0"/>
    <n v="0"/>
    <n v="-4.0199999999999996"/>
    <n v="0"/>
    <n v="0"/>
    <n v="12.81"/>
  </r>
  <r>
    <x v="8"/>
    <s v="Oct 28, 2015"/>
    <s v="Oct 28, 2015 12:39:37 AM PDT"/>
    <n v="5994048041"/>
    <x v="3"/>
    <s v="104-0030340-3457035"/>
    <s v="rug_wrench_200_3x5_fba"/>
    <s v="Rug Wrench Washable Non Slip Rug Pad - Protect Floors While Securing Rug and Making Vacuuming Easier"/>
    <n v="1"/>
    <s v="amazon.com"/>
    <s v="Amazon"/>
    <s v="PHILADELPHIA"/>
    <s v="PA"/>
    <s v="19107-6050"/>
    <n v="12.83"/>
    <n v="0"/>
    <n v="0"/>
    <n v="0"/>
    <n v="0"/>
    <n v="-1.92"/>
    <n v="-2.67"/>
    <n v="0"/>
    <n v="0"/>
    <n v="8.24"/>
  </r>
  <r>
    <x v="8"/>
    <s v="Oct 28, 2015"/>
    <s v="Oct 28, 2015 3:31:06 AM PDT"/>
    <n v="5994048041"/>
    <x v="3"/>
    <s v="111-4940456-9322634"/>
    <s v="rug_wrench_200_3x5_fba"/>
    <s v="Rug Wrench Washable Non Slip Rug Pad - Protect Floors While Securing Rug and Making Vacuuming Easier"/>
    <n v="1"/>
    <s v="amazon.com"/>
    <s v="Amazon"/>
    <s v="YONKERS"/>
    <s v="NY"/>
    <s v="10710-1023"/>
    <n v="12.83"/>
    <n v="2.76"/>
    <n v="0"/>
    <n v="0"/>
    <n v="0"/>
    <n v="-1.92"/>
    <n v="-5.43"/>
    <n v="0"/>
    <n v="0"/>
    <n v="8.24"/>
  </r>
  <r>
    <x v="8"/>
    <s v="Oct 28, 2015"/>
    <s v="Oct 28, 2015 3:36:37 AM PDT"/>
    <n v="5994048041"/>
    <x v="3"/>
    <s v="103-4933147-5807415"/>
    <s v="rug_wrench_200_3x5_fba"/>
    <s v="Rug Wrench Washable Non Slip Rug Pad - Protect Floors While Securing Rug and Making Vacuuming Easier"/>
    <n v="1"/>
    <s v="amazon.com"/>
    <s v="Amazon"/>
    <s v="SIMPSONVILLE"/>
    <s v="SC"/>
    <s v="29681-4831"/>
    <n v="12.83"/>
    <n v="0"/>
    <n v="0"/>
    <n v="0"/>
    <n v="0"/>
    <n v="-1.92"/>
    <n v="-2.67"/>
    <n v="0"/>
    <n v="0"/>
    <n v="8.24"/>
  </r>
  <r>
    <x v="8"/>
    <s v="Oct 28, 2015"/>
    <s v="Oct 28, 2015 10:00:26 AM PDT"/>
    <n v="5994048041"/>
    <x v="3"/>
    <s v="107-8866689-1685045"/>
    <s v="rug_wrench_200_3x5_fba"/>
    <s v="Rug Wrench Washable Non Slip Rug Pad - Protect Floors While Securing Rug and Making Vacuuming Easier"/>
    <n v="2"/>
    <s v="amazon.com"/>
    <s v="Amazon"/>
    <s v="East Bethel"/>
    <s v="MN"/>
    <s v="55092-9548"/>
    <n v="25.66"/>
    <n v="0"/>
    <n v="0"/>
    <n v="0"/>
    <n v="0"/>
    <n v="-3.84"/>
    <n v="-4.34"/>
    <n v="0"/>
    <n v="0"/>
    <n v="17.48"/>
  </r>
  <r>
    <x v="8"/>
    <s v="Oct 28, 2015"/>
    <s v="Oct 28, 2015 1:29:56 PM PDT"/>
    <n v="5994048041"/>
    <x v="3"/>
    <s v="111-6605651-9203428"/>
    <s v="rug_wrench_200_3x5_fba"/>
    <s v="Rug Wrench Washable Non Slip Rug Pad - Protect Floors While Securing Rug and Making Vacuuming Easier"/>
    <n v="1"/>
    <s v="amazon.com"/>
    <s v="Amazon"/>
    <s v="Zellwood"/>
    <s v="Fl"/>
    <n v="32798"/>
    <n v="12.83"/>
    <n v="0"/>
    <n v="0"/>
    <n v="0"/>
    <n v="0"/>
    <n v="-1.92"/>
    <n v="-2.67"/>
    <n v="0"/>
    <n v="0"/>
    <n v="8.24"/>
  </r>
  <r>
    <x v="8"/>
    <s v="Oct 28, 2015"/>
    <s v="Oct 28, 2015 2:59:49 PM PDT"/>
    <n v="5994048041"/>
    <x v="3"/>
    <s v="110-4220317-2396227"/>
    <s v="rug_wrench_200_4x6_fba"/>
    <s v="Rug Wrench Washable Non Slip Rug Pad - Protect Floors While Securing Rug and Making Vacuuming Easier"/>
    <n v="1"/>
    <s v="amazon.com"/>
    <s v="Amazon"/>
    <s v="FORT LAUDERDALE"/>
    <s v="FL"/>
    <s v="33316-3915"/>
    <n v="16.829999999999998"/>
    <n v="0"/>
    <n v="0"/>
    <n v="0"/>
    <n v="0"/>
    <n v="-2.52"/>
    <n v="-4.0199999999999996"/>
    <n v="0"/>
    <n v="0"/>
    <n v="10.29"/>
  </r>
  <r>
    <x v="8"/>
    <s v="Oct 28, 2015"/>
    <s v="Oct 28, 2015 5:54:13 PM PDT"/>
    <n v="5994048041"/>
    <x v="3"/>
    <s v="106-9739059-7862605"/>
    <s v="rug_wrench_200_3x5_fba"/>
    <s v="Rug Wrench Washable Non Slip Rug Pad - Protect Floors While Securing Rug and Making Vacuuming Easier"/>
    <n v="1"/>
    <s v="amazon.com"/>
    <s v="Amazon"/>
    <s v="Hammond"/>
    <s v="Louisiana"/>
    <n v="70403"/>
    <n v="12.83"/>
    <n v="0"/>
    <n v="0"/>
    <n v="0"/>
    <n v="0"/>
    <n v="-1.92"/>
    <n v="-2.67"/>
    <n v="0"/>
    <n v="0"/>
    <n v="8.24"/>
  </r>
  <r>
    <x v="8"/>
    <s v="Oct 28, 2015"/>
    <s v="Oct 28, 2015 7:15:48 PM PDT"/>
    <n v="5994048041"/>
    <x v="3"/>
    <s v="103-0182899-3902600"/>
    <s v="rug_wrench_200_2x8_fba"/>
    <s v="Rug Wrench Washable Non Slip Rug Pad - Protect Floors While Securing Rug and Making Vacuuming Easier"/>
    <n v="1"/>
    <s v="amazon.com"/>
    <s v="Amazon"/>
    <s v="BROOKLYN"/>
    <s v="NY"/>
    <s v="11218-5046"/>
    <n v="14.83"/>
    <n v="0"/>
    <n v="0"/>
    <n v="0"/>
    <n v="0"/>
    <n v="-2.2200000000000002"/>
    <n v="-2.67"/>
    <n v="0"/>
    <n v="0"/>
    <n v="9.94"/>
  </r>
  <r>
    <x v="8"/>
    <s v="Oct 28, 2015"/>
    <s v="Oct 28, 2015 8:01:14 PM PDT"/>
    <n v="5994048041"/>
    <x v="3"/>
    <s v="108-3616027-3274609"/>
    <s v="rug_wrench_200_3x5_fba"/>
    <s v="Rug Wrench Washable Non Slip Rug Pad - Protect Floors While Securing Rug and Making Vacuuming Easier"/>
    <n v="1"/>
    <s v="amazon.com"/>
    <s v="Amazon"/>
    <s v="RIDGEWOOD"/>
    <s v="NJ"/>
    <s v="07450-3325"/>
    <n v="12.83"/>
    <n v="0"/>
    <n v="0"/>
    <n v="0"/>
    <n v="0"/>
    <n v="-1.92"/>
    <n v="-2.67"/>
    <n v="0"/>
    <n v="0"/>
    <n v="8.24"/>
  </r>
  <r>
    <x v="8"/>
    <s v="Oct 28, 2015"/>
    <s v="Oct 28, 2015 11:01:12 PM PDT"/>
    <n v="5994048041"/>
    <x v="3"/>
    <s v="102-4118414-3111469"/>
    <s v="rug_wrench_200_3x5_fba"/>
    <s v="Rug Wrench Washable Non Slip Rug Pad - Protect Floors While Securing Rug and Making Vacuuming Easier"/>
    <n v="1"/>
    <s v="amazon.com"/>
    <s v="Amazon"/>
    <s v="Mullica Hill"/>
    <s v="New Jersey"/>
    <n v="8062"/>
    <n v="12.83"/>
    <n v="0"/>
    <n v="0"/>
    <n v="0"/>
    <n v="0"/>
    <n v="-1.92"/>
    <n v="-2.67"/>
    <n v="0"/>
    <n v="0"/>
    <n v="8.24"/>
  </r>
  <r>
    <x v="8"/>
    <s v="Oct 29, 2015"/>
    <s v="Oct 29, 2015 1:14:15 AM PDT"/>
    <n v="5994048041"/>
    <x v="3"/>
    <s v="110-6616602-9952236"/>
    <s v="rug_wrench_200_3x5_fba"/>
    <s v="Rug Wrench Washable Non Slip Rug Pad - Protect Floors While Securing Rug and Making Vacuuming Easier"/>
    <n v="1"/>
    <s v="amazon.com"/>
    <s v="Amazon"/>
    <s v="MINNEAPOLIS"/>
    <s v="MN"/>
    <n v="55417"/>
    <n v="12.83"/>
    <n v="0"/>
    <n v="0"/>
    <n v="0"/>
    <n v="0"/>
    <n v="-1.92"/>
    <n v="-2.67"/>
    <n v="0"/>
    <n v="0"/>
    <n v="8.24"/>
  </r>
  <r>
    <x v="8"/>
    <s v="Oct 29, 2015"/>
    <s v="Oct 29, 2015 1:17:10 AM PDT"/>
    <n v="5994048041"/>
    <x v="3"/>
    <s v="105-6460165-9753038"/>
    <s v="rug_wrench_200_3x5_fba"/>
    <s v="Rug Wrench Washable Non Slip Rug Pad - Protect Floors While Securing Rug and Making Vacuuming Easier"/>
    <n v="1"/>
    <s v="amazon.com"/>
    <s v="Amazon"/>
    <s v="Central Point"/>
    <s v="Oregon"/>
    <n v="97502"/>
    <n v="12.83"/>
    <n v="0"/>
    <n v="0"/>
    <n v="0"/>
    <n v="0"/>
    <n v="-1.92"/>
    <n v="-2.67"/>
    <n v="0"/>
    <n v="0"/>
    <n v="8.24"/>
  </r>
  <r>
    <x v="8"/>
    <s v="Oct 29, 2015"/>
    <s v="Oct 29, 2015 12:34:16 PM PDT"/>
    <n v="5994048041"/>
    <x v="3"/>
    <s v="108-8747509-3237821"/>
    <s v="rug_wrench_200_4x6_fba"/>
    <s v="Rug Wrench Washable Non Slip Rug Pad - Protect Floors While Securing Rug and Making Vacuuming Easier"/>
    <n v="1"/>
    <s v="amazon.com"/>
    <s v="Amazon"/>
    <s v="PLEASANT HILL"/>
    <s v="CA"/>
    <s v="94523-3525"/>
    <n v="16.829999999999998"/>
    <n v="0"/>
    <n v="0"/>
    <n v="0"/>
    <n v="0"/>
    <n v="-2.52"/>
    <n v="-4.0199999999999996"/>
    <n v="0"/>
    <n v="0"/>
    <n v="10.29"/>
  </r>
  <r>
    <x v="8"/>
    <s v="Oct 29, 2015"/>
    <s v="Oct 29, 2015 3:38:18 PM PDT"/>
    <n v="5994048041"/>
    <x v="3"/>
    <s v="115-5756367-0592263"/>
    <s v="rug_wrench_200_2x8_fba"/>
    <s v="Rug Wrench Washable Non Slip Rug Pad - Protect Floors While Securing Rug and Making Vacuuming Easier"/>
    <n v="1"/>
    <s v="amazon.com"/>
    <s v="Amazon"/>
    <s v="Tonopah"/>
    <s v="Nevada"/>
    <n v="89049"/>
    <n v="14.83"/>
    <n v="0"/>
    <n v="0"/>
    <n v="0"/>
    <n v="0"/>
    <n v="-2.2200000000000002"/>
    <n v="-2.67"/>
    <n v="0"/>
    <n v="0"/>
    <n v="9.94"/>
  </r>
  <r>
    <x v="8"/>
    <s v="Oct 29, 2015"/>
    <s v="Oct 29, 2015 6:33:27 PM PDT"/>
    <n v="5994048041"/>
    <x v="3"/>
    <s v="114-8420456-8119408"/>
    <s v="rug_wrench_200_4x6_fba"/>
    <s v="Rug Wrench Washable Non Slip Rug Pad - Protect Floors While Securing Rug and Making Vacuuming Easier"/>
    <n v="1"/>
    <s v="amazon.com"/>
    <s v="Amazon"/>
    <s v="SANTA FE"/>
    <s v="NM"/>
    <s v="87501-1268"/>
    <n v="16.829999999999998"/>
    <n v="0"/>
    <n v="0"/>
    <n v="0"/>
    <n v="0"/>
    <n v="-2.52"/>
    <n v="-4.0199999999999996"/>
    <n v="0"/>
    <n v="0"/>
    <n v="10.29"/>
  </r>
  <r>
    <x v="8"/>
    <s v="Oct 29, 2015"/>
    <s v="Oct 29, 2015 10:55:07 PM PDT"/>
    <n v="5994048041"/>
    <x v="3"/>
    <s v="105-3866382-4689047"/>
    <s v="rug_wrench_200_4x6_fba"/>
    <s v="Rug Wrench Washable Non Slip Rug Pad - Protect Floors While Securing Rug and Making Vacuuming Easier"/>
    <n v="1"/>
    <s v="amazon.com"/>
    <s v="Amazon"/>
    <s v="CENTREVILLE"/>
    <s v="VA"/>
    <s v="20120-3919"/>
    <n v="16.829999999999998"/>
    <n v="0"/>
    <n v="0"/>
    <n v="0"/>
    <n v="0"/>
    <n v="-2.52"/>
    <n v="-4.0199999999999996"/>
    <n v="0"/>
    <n v="0"/>
    <n v="10.29"/>
  </r>
  <r>
    <x v="8"/>
    <s v="Oct 30, 2015"/>
    <s v="Oct 30, 2015 1:18:32 AM PDT"/>
    <n v="5994048041"/>
    <x v="3"/>
    <s v="109-2552309-9598623"/>
    <s v="rug_wrench_200_3x5_fba"/>
    <s v="Rug Wrench Washable Non Slip Rug Pad - Protect Floors While Securing Rug and Making Vacuuming Easier"/>
    <n v="1"/>
    <s v="amazon.com"/>
    <s v="Amazon"/>
    <s v="Atlanta"/>
    <s v="GA"/>
    <s v="30306-4159"/>
    <n v="12.83"/>
    <n v="0"/>
    <n v="0"/>
    <n v="0"/>
    <n v="0"/>
    <n v="-1.92"/>
    <n v="-2.67"/>
    <n v="0"/>
    <n v="0"/>
    <n v="8.24"/>
  </r>
  <r>
    <x v="8"/>
    <s v="Oct 30, 2015"/>
    <s v="Oct 30, 2015 1:24:41 AM PDT"/>
    <n v="5994048041"/>
    <x v="3"/>
    <s v="104-3699345-5717836"/>
    <s v="rug_wrench_200_2x8_fba"/>
    <s v="Rug Wrench Washable Non Slip Rug Pad - Protect Floors While Securing Rug and Making Vacuuming Easier"/>
    <n v="1"/>
    <s v="amazon.com"/>
    <s v="Amazon"/>
    <s v="WYNNEWOOD"/>
    <s v="PA"/>
    <s v="19096-2403"/>
    <n v="14.83"/>
    <n v="0"/>
    <n v="0"/>
    <n v="0"/>
    <n v="0"/>
    <n v="-2.2200000000000002"/>
    <n v="-2.67"/>
    <n v="0"/>
    <n v="0"/>
    <n v="9.94"/>
  </r>
  <r>
    <x v="8"/>
    <s v="Oct 30, 2015"/>
    <s v="Oct 30, 2015 1:27:20 AM PDT"/>
    <n v="5994048041"/>
    <x v="3"/>
    <s v="109-7905792-2818635"/>
    <s v="rug_wrench_200_3x5_fba"/>
    <s v="Rug Wrench Washable Non Slip Rug Pad - Protect Floors While Securing Rug and Making Vacuuming Easier"/>
    <n v="1"/>
    <s v="amazon.com"/>
    <s v="Amazon"/>
    <s v="PHOENIXVILLE"/>
    <s v="PA"/>
    <s v="19460-2046"/>
    <n v="12.83"/>
    <n v="0"/>
    <n v="0"/>
    <n v="0"/>
    <n v="0"/>
    <n v="-1.92"/>
    <n v="-2.67"/>
    <n v="0"/>
    <n v="0"/>
    <n v="8.24"/>
  </r>
  <r>
    <x v="8"/>
    <s v="Oct 30, 2015"/>
    <s v="Oct 30, 2015 1:41:59 AM PDT"/>
    <n v="5994048041"/>
    <x v="3"/>
    <s v="104-7612704-4333031"/>
    <s v="rug_wrench_200_2x8_fba"/>
    <s v="Rug Wrench Washable Non Slip Rug Pad - Protect Floors While Securing Rug and Making Vacuuming Easier"/>
    <n v="1"/>
    <s v="amazon.com"/>
    <s v="Amazon"/>
    <s v="ANNANDALE"/>
    <s v="VIRGINIA"/>
    <s v="22003-1732"/>
    <n v="14.83"/>
    <n v="0"/>
    <n v="0"/>
    <n v="0"/>
    <n v="0"/>
    <n v="-2.2200000000000002"/>
    <n v="-2.67"/>
    <n v="0"/>
    <n v="0"/>
    <n v="9.94"/>
  </r>
  <r>
    <x v="8"/>
    <s v="Oct 30, 2015"/>
    <s v="Oct 30, 2015 2:24:50 AM PDT"/>
    <n v="5994048041"/>
    <x v="3"/>
    <s v="111-3376706-3377851"/>
    <s v="rug_wrench_200_3x5_fba"/>
    <s v="Rug Wrench Washable Non Slip Rug Pad - Protect Floors While Securing Rug and Making Vacuuming Easier"/>
    <n v="1"/>
    <s v="amazon.com"/>
    <s v="Amazon"/>
    <s v="JACKSON"/>
    <s v="NJ"/>
    <s v="08527-4780"/>
    <n v="12.83"/>
    <n v="0"/>
    <n v="0"/>
    <n v="0"/>
    <n v="0"/>
    <n v="-1.92"/>
    <n v="-2.67"/>
    <n v="0"/>
    <n v="0"/>
    <n v="8.24"/>
  </r>
  <r>
    <x v="8"/>
    <s v="Oct 30, 2015"/>
    <s v="Oct 30, 2015 2:42:07 AM PDT"/>
    <n v="5994048041"/>
    <x v="3"/>
    <s v="103-6567836-4254636"/>
    <s v="rug_wrench_200_4x6_fba"/>
    <s v="Rug Wrench Washable Non Slip Rug Pad - Protect Floors While Securing Rug and Making Vacuuming Easier"/>
    <n v="1"/>
    <s v="amazon.com"/>
    <s v="Amazon"/>
    <s v="ATLANTA"/>
    <s v="GA"/>
    <s v="30303-1072"/>
    <n v="16.829999999999998"/>
    <n v="0"/>
    <n v="0"/>
    <n v="0"/>
    <n v="0"/>
    <n v="-2.52"/>
    <n v="-4.0199999999999996"/>
    <n v="0"/>
    <n v="0"/>
    <n v="10.29"/>
  </r>
  <r>
    <x v="8"/>
    <s v="Oct 30, 2015"/>
    <s v="Oct 30, 2015 3:43:57 AM PDT"/>
    <n v="5994048041"/>
    <x v="3"/>
    <s v="103-6567836-4254636"/>
    <s v="rug_wrench_200_4x6_fba"/>
    <s v="Rug Wrench Washable Non Slip Rug Pad - Protect Floors While Securing Rug and Making Vacuuming Easier"/>
    <n v="1"/>
    <s v="amazon.com"/>
    <s v="Amazon"/>
    <s v="ATLANTA"/>
    <s v="GA"/>
    <s v="30303-1072"/>
    <n v="16.829999999999998"/>
    <n v="0"/>
    <n v="0"/>
    <n v="0"/>
    <n v="0"/>
    <n v="-2.52"/>
    <n v="-3.02"/>
    <n v="0"/>
    <n v="0"/>
    <n v="11.29"/>
  </r>
  <r>
    <x v="8"/>
    <s v="Oct 30, 2015"/>
    <s v="Oct 30, 2015 5:57:22 AM PDT"/>
    <n v="5994048041"/>
    <x v="3"/>
    <s v="116-4339231-0562612"/>
    <s v="rug_wrench_200_3x5_fba"/>
    <s v="Rug Wrench Washable Non Slip Rug Pad - Protect Floors While Securing Rug and Making Vacuuming Easier"/>
    <n v="1"/>
    <s v="amazon.com"/>
    <s v="Amazon"/>
    <s v="Miami"/>
    <s v="FL"/>
    <n v="33155"/>
    <n v="12.83"/>
    <n v="0"/>
    <n v="0"/>
    <n v="0"/>
    <n v="0"/>
    <n v="-1.92"/>
    <n v="-2.67"/>
    <n v="0"/>
    <n v="0"/>
    <n v="8.24"/>
  </r>
  <r>
    <x v="8"/>
    <s v="Oct 30, 2015"/>
    <s v="Oct 30, 2015 7:44:47 AM PDT"/>
    <n v="5994048041"/>
    <x v="3"/>
    <s v="106-9211610-9265815"/>
    <s v="rug_wrench_200_3x5_fba"/>
    <s v="Rug Wrench Washable Non Slip Rug Pad - Protect Floors While Securing Rug and Making Vacuuming Easier"/>
    <n v="1"/>
    <s v="amazon.com"/>
    <s v="Amazon"/>
    <s v="RHINEBECK"/>
    <s v="NY"/>
    <s v="12572-3017"/>
    <n v="12.83"/>
    <n v="0"/>
    <n v="0"/>
    <n v="0"/>
    <n v="0"/>
    <n v="-1.92"/>
    <n v="-2.67"/>
    <n v="0"/>
    <n v="0"/>
    <n v="8.24"/>
  </r>
  <r>
    <x v="8"/>
    <s v="Oct 30, 2015"/>
    <s v="Oct 30, 2015 10:01:27 AM PDT"/>
    <n v="5994048041"/>
    <x v="5"/>
    <s v="109-8067681-3307450"/>
    <s v="rug_wrench_200_4x6_fba"/>
    <s v="Rug Wrench Washable Non Slip Rug Pad - Protect Floors While Securing Rug and Making Vacuuming Easier"/>
    <n v="1"/>
    <s v="amazon.com"/>
    <s v="Amazon"/>
    <s v="YORK"/>
    <s v="PA"/>
    <s v="17403-3411"/>
    <n v="-16.829999999999998"/>
    <n v="0"/>
    <n v="0"/>
    <n v="0"/>
    <n v="0"/>
    <n v="2.02"/>
    <n v="0"/>
    <n v="0"/>
    <n v="0"/>
    <n v="-14.81"/>
  </r>
  <r>
    <x v="8"/>
    <s v="Oct 30, 2015"/>
    <s v="Oct 30, 2015 11:50:07 AM PDT"/>
    <n v="5994048041"/>
    <x v="3"/>
    <s v="115-0417218-4094650"/>
    <s v="rug_wrench_200_2x8_fba"/>
    <s v="Rug Wrench Washable Non Slip Rug Pad - Protect Floors While Securing Rug and Making Vacuuming Easier"/>
    <n v="1"/>
    <s v="amazon.com"/>
    <s v="Amazon"/>
    <s v="MILWAUKEE"/>
    <s v="WI"/>
    <s v="53211-3831"/>
    <n v="0"/>
    <n v="0"/>
    <n v="0"/>
    <n v="0"/>
    <n v="0"/>
    <n v="0"/>
    <n v="0"/>
    <n v="0"/>
    <n v="0"/>
    <n v="0"/>
  </r>
  <r>
    <x v="8"/>
    <s v="Oct 30, 2015"/>
    <s v="Oct 30, 2015 1:15:56 PM PDT"/>
    <n v="5994048041"/>
    <x v="3"/>
    <s v="105-4698617-6260261"/>
    <s v="rug_wrench_200_2x8_fba"/>
    <s v="Rug Wrench Washable Non Slip Rug Pad - Protect Floors While Securing Rug and Making Vacuuming Easier"/>
    <n v="1"/>
    <s v="amazon.com"/>
    <s v="Amazon"/>
    <s v="NEW YORK"/>
    <s v="NY"/>
    <s v="10065-6226"/>
    <n v="14.83"/>
    <n v="3.59"/>
    <n v="0"/>
    <n v="-3.59"/>
    <n v="0"/>
    <n v="-2.2200000000000002"/>
    <n v="-2.67"/>
    <n v="0"/>
    <n v="0"/>
    <n v="9.94"/>
  </r>
  <r>
    <x v="8"/>
    <s v="Oct 30, 2015"/>
    <s v="Oct 30, 2015 2:17:33 PM PDT"/>
    <n v="5994048041"/>
    <x v="3"/>
    <s v="115-7701785-9317813"/>
    <s v="rug_wrench_200_2x8_fba"/>
    <s v="Rug Wrench Washable Non Slip Rug Pad - Protect Floors While Securing Rug and Making Vacuuming Easier"/>
    <n v="1"/>
    <s v="amazon.com"/>
    <s v="Amazon"/>
    <s v="HYDE PARK"/>
    <s v="VT"/>
    <s v="05655-9271"/>
    <n v="14.83"/>
    <n v="0"/>
    <n v="0"/>
    <n v="0"/>
    <n v="0"/>
    <n v="-2.2200000000000002"/>
    <n v="-2.67"/>
    <n v="0"/>
    <n v="0"/>
    <n v="9.94"/>
  </r>
  <r>
    <x v="8"/>
    <s v="Oct 30, 2015"/>
    <s v="Oct 30, 2015 5:27:41 PM PDT"/>
    <n v="5994048041"/>
    <x v="3"/>
    <s v="107-4472213-8137037"/>
    <s v="rug_wrench_200_3x5_fba"/>
    <s v="Rug Wrench Washable Non Slip Rug Pad - Protect Floors While Securing Rug and Making Vacuuming Easier"/>
    <n v="1"/>
    <s v="amazon.com"/>
    <s v="Amazon"/>
    <s v="LOS ANGELES"/>
    <s v="CALIFORNIA"/>
    <s v="90008-4704"/>
    <n v="12.83"/>
    <n v="0"/>
    <n v="0"/>
    <n v="0"/>
    <n v="0"/>
    <n v="-1.92"/>
    <n v="-2.67"/>
    <n v="0"/>
    <n v="0"/>
    <n v="8.24"/>
  </r>
  <r>
    <x v="8"/>
    <s v="Oct 30, 2015"/>
    <s v="Oct 30, 2015 5:29:06 PM PDT"/>
    <n v="5994048041"/>
    <x v="3"/>
    <s v="112-1279543-9834635"/>
    <s v="rug_wrench_200_3x5_fba"/>
    <s v="Rug Wrench Washable Non Slip Rug Pad - Protect Floors While Securing Rug and Making Vacuuming Easier"/>
    <n v="1"/>
    <s v="amazon.com"/>
    <s v="Amazon"/>
    <s v="SEATTLE"/>
    <s v="WA"/>
    <s v="98119-2630"/>
    <n v="12.83"/>
    <n v="0"/>
    <n v="0"/>
    <n v="0"/>
    <n v="0"/>
    <n v="-1.92"/>
    <n v="-2.67"/>
    <n v="0"/>
    <n v="0"/>
    <n v="8.24"/>
  </r>
  <r>
    <x v="8"/>
    <s v="Oct 30, 2015"/>
    <s v="Oct 30, 2015 6:04:23 PM PDT"/>
    <n v="5994048041"/>
    <x v="3"/>
    <s v="111-2675127-7389825"/>
    <s v="rug_wrench_200_4x6_fba"/>
    <s v="Rug Wrench Washable Non Slip Rug Pad - Protect Floors While Securing Rug and Making Vacuuming Easier"/>
    <n v="1"/>
    <s v="amazon.com"/>
    <s v="Amazon"/>
    <s v="Cave Creek"/>
    <s v="Arizona"/>
    <n v="85331"/>
    <n v="16.829999999999998"/>
    <n v="0"/>
    <n v="0"/>
    <n v="0"/>
    <n v="0"/>
    <n v="-2.52"/>
    <n v="-4.0199999999999996"/>
    <n v="0"/>
    <n v="0"/>
    <n v="10.29"/>
  </r>
  <r>
    <x v="8"/>
    <s v="Oct 30, 2015"/>
    <s v="Oct 30, 2015 6:28:01 PM PDT"/>
    <n v="5994048041"/>
    <x v="3"/>
    <s v="107-1399469-6326612"/>
    <s v="rug_wrench_200_3x5_fba"/>
    <s v="Rug Wrench Washable Non Slip Rug Pad - Protect Floors While Securing Rug and Making Vacuuming Easier"/>
    <n v="1"/>
    <s v="amazon.com"/>
    <s v="Amazon"/>
    <s v="NEW YORK"/>
    <s v="NY"/>
    <s v="10023-7541"/>
    <n v="12.83"/>
    <n v="1.2"/>
    <n v="0"/>
    <n v="-1.2"/>
    <n v="0"/>
    <n v="-1.92"/>
    <n v="-2.67"/>
    <n v="0"/>
    <n v="0"/>
    <n v="8.24"/>
  </r>
  <r>
    <x v="8"/>
    <s v="Oct 30, 2015"/>
    <s v="Oct 30, 2015 10:26:44 PM PDT"/>
    <n v="5994048041"/>
    <x v="3"/>
    <s v="112-5572976-7725856"/>
    <s v="rug_wrench_200_4x6_fba"/>
    <s v="Rug Wrench Washable Non Slip Rug Pad - Protect Floors While Securing Rug and Making Vacuuming Easier"/>
    <n v="1"/>
    <s v="amazon.com"/>
    <s v="Amazon"/>
    <s v="Malta"/>
    <s v="NY"/>
    <n v="12020"/>
    <n v="16.829999999999998"/>
    <n v="0"/>
    <n v="0"/>
    <n v="0"/>
    <n v="0"/>
    <n v="-2.52"/>
    <n v="-4.0199999999999996"/>
    <n v="0"/>
    <n v="0"/>
    <n v="10.29"/>
  </r>
  <r>
    <x v="8"/>
    <s v="Oct 30, 2015"/>
    <s v="Oct 30, 2015 10:45:31 PM PDT"/>
    <n v="5994048041"/>
    <x v="3"/>
    <s v="104-2673809-3567413"/>
    <s v="rug_wrench_200_3x5_fba"/>
    <s v="Rug Wrench Washable Non Slip Rug Pad - Protect Floors While Securing Rug and Making Vacuuming Easier"/>
    <n v="1"/>
    <s v="amazon.com"/>
    <s v="Amazon"/>
    <s v="PLAINWELL"/>
    <s v="MI"/>
    <s v="49080-9108"/>
    <n v="12.83"/>
    <n v="0"/>
    <n v="0"/>
    <n v="0"/>
    <n v="0"/>
    <n v="-1.92"/>
    <n v="-2.67"/>
    <n v="0"/>
    <n v="0"/>
    <n v="8.24"/>
  </r>
  <r>
    <x v="8"/>
    <s v="Oct 31, 2015"/>
    <s v="Oct 31, 2015 12:32:42 AM PDT"/>
    <n v="5994048041"/>
    <x v="3"/>
    <s v="107-5203697-8989841"/>
    <s v="rug_wrench_200_4x6_fba"/>
    <s v="Rug Wrench Washable Non Slip Rug Pad - Protect Floors While Securing Rug and Making Vacuuming Easier"/>
    <n v="1"/>
    <s v="amazon.com"/>
    <s v="Amazon"/>
    <s v="BROOKLYN"/>
    <s v="NY"/>
    <s v="11215-5614"/>
    <n v="16.829999999999998"/>
    <n v="0"/>
    <n v="0"/>
    <n v="0"/>
    <n v="0"/>
    <n v="-2.52"/>
    <n v="-4.0199999999999996"/>
    <n v="0"/>
    <n v="0"/>
    <n v="10.29"/>
  </r>
  <r>
    <x v="8"/>
    <s v="Oct 31, 2015"/>
    <s v="Oct 31, 2015 3:19:11 AM PDT"/>
    <n v="5994048041"/>
    <x v="3"/>
    <s v="111-3423981-0919451"/>
    <s v="rug_wrench_200_3x5_fba"/>
    <s v="Rug Wrench Washable Non Slip Rug Pad - Protect Floors While Securing Rug and Making Vacuuming Easier"/>
    <n v="1"/>
    <s v="amazon.com"/>
    <s v="Amazon"/>
    <s v="BOCA RATON"/>
    <s v="FLORIDA"/>
    <s v="33428-1831"/>
    <n v="12.83"/>
    <n v="0"/>
    <n v="0"/>
    <n v="0"/>
    <n v="0"/>
    <n v="-1.92"/>
    <n v="-2.67"/>
    <n v="0"/>
    <n v="0"/>
    <n v="8.24"/>
  </r>
  <r>
    <x v="8"/>
    <s v="Oct 31, 2015"/>
    <s v="Oct 31, 2015 3:30:23 AM PDT"/>
    <n v="5994048041"/>
    <x v="3"/>
    <s v="002-6587371-7956252"/>
    <s v="rug_wrench_200_3x5_fba"/>
    <s v="Rug Wrench Washable Non Slip Rug Pad - Protect Floors While Securing Rug and Making Vacuuming Easier"/>
    <n v="1"/>
    <s v="amazon.com"/>
    <s v="Amazon"/>
    <s v="KENTFIELD"/>
    <s v="CA"/>
    <s v="94904-1402"/>
    <n v="12.83"/>
    <n v="0"/>
    <n v="0"/>
    <n v="0"/>
    <n v="0"/>
    <n v="-3.84"/>
    <n v="-1.67"/>
    <n v="0"/>
    <n v="0"/>
    <n v="7.32"/>
  </r>
  <r>
    <x v="8"/>
    <s v="Oct 31, 2015"/>
    <s v="Oct 31, 2015 3:30:23 AM PDT"/>
    <n v="5994048041"/>
    <x v="3"/>
    <s v="002-6587371-7956252"/>
    <s v="rug_wrench_200_3x5_fba"/>
    <s v="Rug Wrench Washable Non Slip Rug Pad - Protect Floors While Securing Rug and Making Vacuuming Easier"/>
    <n v="1"/>
    <s v="amazon.com"/>
    <s v="Amazon"/>
    <s v="KENTFIELD"/>
    <s v="CA"/>
    <s v="94904-1402"/>
    <n v="12.83"/>
    <n v="0"/>
    <n v="0"/>
    <n v="0"/>
    <n v="0"/>
    <n v="0"/>
    <n v="-2.67"/>
    <n v="0"/>
    <n v="0"/>
    <n v="10.16"/>
  </r>
  <r>
    <x v="8"/>
    <s v="Oct 31, 2015"/>
    <s v="Oct 31, 2015 3:42:42 AM PDT"/>
    <n v="5994048041"/>
    <x v="3"/>
    <s v="106-4218099-7496255"/>
    <s v="rug_wrench_200_3x5_fba"/>
    <s v="Rug Wrench Washable Non Slip Rug Pad - Protect Floors While Securing Rug and Making Vacuuming Easier"/>
    <n v="1"/>
    <s v="amazon.com"/>
    <s v="Amazon"/>
    <s v="GLENDALE"/>
    <s v="AZ"/>
    <s v="85304-2622"/>
    <n v="12.83"/>
    <n v="0"/>
    <n v="0"/>
    <n v="0"/>
    <n v="0"/>
    <n v="-1.92"/>
    <n v="-2.67"/>
    <n v="0"/>
    <n v="0"/>
    <n v="8.24"/>
  </r>
  <r>
    <x v="8"/>
    <s v="Oct 31, 2015"/>
    <s v="Oct 31, 2015 12:20:12 PM PDT"/>
    <n v="5994048041"/>
    <x v="3"/>
    <s v="109-5558207-6257010"/>
    <s v="rug_wrench_200_2x8_fba"/>
    <s v="Rug Wrench Washable Non Slip Rug Pad - Protect Floors While Securing Rug and Making Vacuuming Easier"/>
    <n v="1"/>
    <s v="amazon.com"/>
    <s v="Amazon"/>
    <s v="BROOKLYN"/>
    <s v="NY"/>
    <s v="11237-1928"/>
    <n v="14.83"/>
    <n v="0"/>
    <n v="0"/>
    <n v="0"/>
    <n v="0"/>
    <n v="-2.2200000000000002"/>
    <n v="-2.67"/>
    <n v="0"/>
    <n v="0"/>
    <n v="9.94"/>
  </r>
  <r>
    <x v="8"/>
    <s v="Oct 31, 2015"/>
    <s v="Oct 31, 2015 6:42:13 PM PDT"/>
    <n v="5994048041"/>
    <x v="3"/>
    <s v="113-4155132-5721846"/>
    <s v="rug_wrench_200_2x8_fba"/>
    <s v="Rug Wrench Washable Non Slip Rug Pad - Protect Floors While Securing Rug and Making Vacuuming Easier"/>
    <n v="1"/>
    <s v="amazon.com"/>
    <s v="Amazon"/>
    <s v="Lake Barrington"/>
    <s v="Illinois"/>
    <n v="60010"/>
    <n v="14.83"/>
    <n v="0"/>
    <n v="0"/>
    <n v="0"/>
    <n v="0"/>
    <n v="-2.2200000000000002"/>
    <n v="-2.67"/>
    <n v="0"/>
    <n v="0"/>
    <n v="9.94"/>
  </r>
  <r>
    <x v="8"/>
    <s v="Oct 31, 2015"/>
    <s v="Oct 31, 2015 7:00:38 PM PDT"/>
    <n v="5994048041"/>
    <x v="3"/>
    <s v="103-3419828-2299431"/>
    <s v="rug_wrench_200_4x6_fba"/>
    <s v="Rug Wrench Washable Non Slip Rug Pad - Protect Floors While Securing Rug and Making Vacuuming Easier"/>
    <n v="1"/>
    <s v="amazon.com"/>
    <s v="Amazon"/>
    <s v="Downers Grove"/>
    <s v="Il"/>
    <n v="60516"/>
    <n v="16.829999999999998"/>
    <n v="0"/>
    <n v="0"/>
    <n v="0"/>
    <n v="0"/>
    <n v="-2.52"/>
    <n v="-4.0199999999999996"/>
    <n v="0"/>
    <n v="0"/>
    <n v="10.29"/>
  </r>
  <r>
    <x v="8"/>
    <s v="Oct 31, 2015"/>
    <s v="Oct 31, 2015 10:15:33 PM PDT"/>
    <n v="6000966111"/>
    <x v="3"/>
    <s v="104-7781177-8394638"/>
    <s v="rug_wrench_200_3x5_fba"/>
    <s v="Rug Wrench Washable Non Slip Rug Pad - Protect Floors While Securing Rug and Making Vacuuming Easier"/>
    <n v="1"/>
    <s v="amazon.com"/>
    <s v="Amazon"/>
    <s v="LOVELAND"/>
    <s v="CO"/>
    <s v="80538-4870"/>
    <n v="12.83"/>
    <n v="0"/>
    <n v="0"/>
    <n v="0"/>
    <n v="0"/>
    <n v="-1.92"/>
    <n v="-2.67"/>
    <n v="0"/>
    <n v="0"/>
    <n v="8.24"/>
  </r>
  <r>
    <x v="9"/>
    <s v="Nov 1, 2015"/>
    <s v="Nov 1, 2015 1:40:55 AM PDT"/>
    <n v="6000966111"/>
    <x v="3"/>
    <s v="109-2424069-9819450"/>
    <s v="rug_wrench_200_4x6_fba"/>
    <s v="Rug Wrench Washable Non Slip Rug Pad - Protect Floors While Securing Rug and Making Vacuuming Easier"/>
    <n v="1"/>
    <s v="amazon.com"/>
    <s v="Amazon"/>
    <s v="PITTSBURGH"/>
    <s v="PA"/>
    <s v="15201-2588"/>
    <n v="16.829999999999998"/>
    <n v="0"/>
    <n v="0"/>
    <n v="0"/>
    <n v="0"/>
    <n v="-2.52"/>
    <n v="-4.0199999999999996"/>
    <n v="0"/>
    <n v="0"/>
    <n v="10.29"/>
  </r>
  <r>
    <x v="9"/>
    <s v="Nov 1, 2015"/>
    <s v="Nov 1, 2015 2:40:49 AM PST"/>
    <n v="6000966111"/>
    <x v="3"/>
    <s v="109-5468043-6624209"/>
    <s v="rug_wrench_200_4x6_fba"/>
    <s v="Rug Wrench Washable Non Slip Rug Pad - Protect Floors While Securing Rug and Making Vacuuming Easier"/>
    <n v="1"/>
    <s v="amazon.com"/>
    <s v="Amazon"/>
    <s v="LEXINGTON"/>
    <s v="SC"/>
    <s v="29072-9626"/>
    <n v="16.829999999999998"/>
    <n v="0"/>
    <n v="0"/>
    <n v="0"/>
    <n v="0"/>
    <n v="-5.04"/>
    <n v="-3.02"/>
    <n v="0"/>
    <n v="0"/>
    <n v="8.77"/>
  </r>
  <r>
    <x v="9"/>
    <s v="Nov 1, 2015"/>
    <s v="Nov 1, 2015 2:40:49 AM PST"/>
    <n v="6000966111"/>
    <x v="3"/>
    <s v="109-5468043-6624209"/>
    <s v="rug_wrench_200_4x6_fba"/>
    <s v="Rug Wrench Washable Non Slip Rug Pad - Protect Floors While Securing Rug and Making Vacuuming Easier"/>
    <n v="1"/>
    <s v="amazon.com"/>
    <s v="Amazon"/>
    <s v="LEXINGTON"/>
    <s v="SC"/>
    <s v="29072-9626"/>
    <n v="16.829999999999998"/>
    <n v="0"/>
    <n v="0"/>
    <n v="0"/>
    <n v="0"/>
    <n v="0"/>
    <n v="-4.0199999999999996"/>
    <n v="0"/>
    <n v="0"/>
    <n v="12.81"/>
  </r>
  <r>
    <x v="9"/>
    <s v="Nov 1, 2015"/>
    <s v="Nov 1, 2015 2:51:01 AM PST"/>
    <n v="6000966111"/>
    <x v="3"/>
    <s v="111-9922797-6556235"/>
    <s v="rug_wrench_200_3x5_fba"/>
    <s v="Rug Wrench Washable Non Slip Rug Pad - Protect Floors While Securing Rug and Making Vacuuming Easier"/>
    <n v="1"/>
    <s v="amazon.com"/>
    <s v="Amazon"/>
    <s v="Little Rock"/>
    <s v="AR"/>
    <n v="72207"/>
    <n v="12.83"/>
    <n v="0"/>
    <n v="0"/>
    <n v="0"/>
    <n v="0"/>
    <n v="-1.92"/>
    <n v="-2.67"/>
    <n v="0"/>
    <n v="0"/>
    <n v="8.24"/>
  </r>
  <r>
    <x v="9"/>
    <s v="Nov 1, 2015"/>
    <s v="Nov 1, 2015 3:00:22 AM PST"/>
    <n v="6000966111"/>
    <x v="3"/>
    <s v="110-1457320-3533018"/>
    <s v="rug_wrench_200_2x8_fba"/>
    <s v="Rug Wrench Washable Non Slip Rug Pad - Protect Floors While Securing Rug and Making Vacuuming Easier"/>
    <n v="1"/>
    <s v="amazon.com"/>
    <s v="Amazon"/>
    <s v="Stokesdale"/>
    <s v="N.C."/>
    <n v="27357"/>
    <n v="14.83"/>
    <n v="0"/>
    <n v="0"/>
    <n v="0"/>
    <n v="0"/>
    <n v="-2.2200000000000002"/>
    <n v="-2.67"/>
    <n v="0"/>
    <n v="0"/>
    <n v="9.94"/>
  </r>
  <r>
    <x v="9"/>
    <s v="Nov 1, 2015"/>
    <s v="Nov 1, 2015 8:12:05 AM PST"/>
    <n v="6000966111"/>
    <x v="3"/>
    <s v="113-0921070-2405058"/>
    <s v="rug_wrench_200_3x5_fba"/>
    <s v="Rug Wrench Washable Non Slip Rug Pad - Protect Floors While Securing Rug and Making Vacuuming Easier"/>
    <n v="3"/>
    <s v="amazon.com"/>
    <s v="Amazon"/>
    <s v="Florence"/>
    <s v="MS"/>
    <n v="39073"/>
    <n v="38.49"/>
    <n v="6.64"/>
    <n v="0"/>
    <n v="-6.64"/>
    <n v="0"/>
    <n v="-5.76"/>
    <n v="-6.01"/>
    <n v="0"/>
    <n v="0"/>
    <n v="26.72"/>
  </r>
  <r>
    <x v="9"/>
    <s v="Nov 1, 2015"/>
    <s v="Nov 1, 2015 1:19:02 PM PST"/>
    <n v="6000966111"/>
    <x v="3"/>
    <s v="114-4180414-0592243"/>
    <s v="rug_wrench_200_3x5_fba"/>
    <s v="Rug Wrench Washable Non Slip Rug Pad - Protect Floors While Securing Rug and Making Vacuuming Easier"/>
    <n v="1"/>
    <s v="amazon.com"/>
    <s v="Amazon"/>
    <s v="MARIETTA"/>
    <s v="GA"/>
    <s v="30064-4730"/>
    <n v="12.83"/>
    <n v="0"/>
    <n v="0"/>
    <n v="0"/>
    <n v="0"/>
    <n v="-1.92"/>
    <n v="-2.67"/>
    <n v="0"/>
    <n v="0"/>
    <n v="8.24"/>
  </r>
  <r>
    <x v="9"/>
    <s v="Nov 1, 2015"/>
    <s v="Nov 1, 2015 1:38:32 PM PST"/>
    <n v="6000966111"/>
    <x v="3"/>
    <s v="113-0921070-2405058"/>
    <s v="rug_wrench_200_2x8_fba"/>
    <s v="Rug Wrench Washable Non Slip Rug Pad - Protect Floors While Securing Rug and Making Vacuuming Easier"/>
    <n v="1"/>
    <s v="amazon.com"/>
    <s v="Amazon"/>
    <s v="Florence"/>
    <s v="MS"/>
    <n v="39073"/>
    <n v="14.83"/>
    <n v="1.65"/>
    <n v="0"/>
    <n v="-1.65"/>
    <n v="0"/>
    <n v="-2.2200000000000002"/>
    <n v="-1.67"/>
    <n v="0"/>
    <n v="0"/>
    <n v="10.94"/>
  </r>
  <r>
    <x v="9"/>
    <s v="Nov 1, 2015"/>
    <s v="Nov 1, 2015 5:23:35 PM PST"/>
    <n v="6000966111"/>
    <x v="3"/>
    <s v="108-6083527-1181016"/>
    <s v="rug_wrench_200_3x5_fba"/>
    <s v="Rug Wrench Washable Non Slip Rug Pad - Protect Floors While Securing Rug and Making Vacuuming Easier"/>
    <n v="1"/>
    <s v="amazon.com"/>
    <s v="Amazon"/>
    <s v="AUSTIN"/>
    <s v="TX"/>
    <s v="78723-3507"/>
    <n v="12.83"/>
    <n v="0"/>
    <n v="0"/>
    <n v="0"/>
    <n v="0"/>
    <n v="-1.92"/>
    <n v="-2.67"/>
    <n v="0"/>
    <n v="0"/>
    <n v="8.24"/>
  </r>
  <r>
    <x v="9"/>
    <s v="Nov 1, 2015"/>
    <s v="Nov 1, 2015 7:20:46 PM PST"/>
    <n v="6000966111"/>
    <x v="3"/>
    <s v="116-2008647-0440225"/>
    <s v="rug_wrench_200_3x5_fba"/>
    <s v="Rug Wrench Washable Non Slip Rug Pad - Protect Floors While Securing Rug and Making Vacuuming Easier"/>
    <n v="1"/>
    <s v="amazon.com"/>
    <s v="Amazon"/>
    <s v="MONONA"/>
    <s v="WI"/>
    <s v="53716-1054"/>
    <n v="12.83"/>
    <n v="0"/>
    <n v="0"/>
    <n v="0"/>
    <n v="0"/>
    <n v="-3.84"/>
    <n v="-1.67"/>
    <n v="0"/>
    <n v="0"/>
    <n v="7.32"/>
  </r>
  <r>
    <x v="9"/>
    <s v="Nov 1, 2015"/>
    <s v="Nov 1, 2015 7:20:46 PM PST"/>
    <n v="6000966111"/>
    <x v="3"/>
    <s v="116-2008647-0440225"/>
    <s v="rug_wrench_200_3x5_fba"/>
    <s v="Rug Wrench Washable Non Slip Rug Pad - Protect Floors While Securing Rug and Making Vacuuming Easier"/>
    <n v="1"/>
    <s v="amazon.com"/>
    <s v="Amazon"/>
    <s v="MONONA"/>
    <s v="WI"/>
    <s v="53716-1054"/>
    <n v="12.83"/>
    <n v="0"/>
    <n v="0"/>
    <n v="0"/>
    <n v="0"/>
    <n v="0"/>
    <n v="-2.67"/>
    <n v="0"/>
    <n v="0"/>
    <n v="10.16"/>
  </r>
  <r>
    <x v="9"/>
    <s v="Nov 1, 2015"/>
    <s v="Nov 1, 2015 11:06:23 PM PST"/>
    <n v="6000966111"/>
    <x v="3"/>
    <s v="104-9768289-5269066"/>
    <s v="rug_wrench_200_4x6_fba"/>
    <s v="Rug Wrench Washable Non Slip Rug Pad - Protect Floors While Securing Rug and Making Vacuuming Easier"/>
    <n v="1"/>
    <s v="amazon.com"/>
    <s v="Amazon"/>
    <s v="MENTOR"/>
    <s v="OH"/>
    <s v="44060-2297"/>
    <n v="16.829999999999998"/>
    <n v="0"/>
    <n v="0"/>
    <n v="0"/>
    <n v="0"/>
    <n v="-2.52"/>
    <n v="-4.0199999999999996"/>
    <n v="0"/>
    <n v="0"/>
    <n v="10.29"/>
  </r>
  <r>
    <x v="9"/>
    <s v="Nov 2, 2015"/>
    <s v="Nov 2, 2015 1:20:52 AM PST"/>
    <n v="6000966111"/>
    <x v="3"/>
    <s v="103-1933636-9120204"/>
    <s v="rug_wrench_200_3x5_fba"/>
    <s v="Rug Wrench Washable Non Slip Rug Pad - Protect Floors While Securing Rug and Making Vacuuming Easier"/>
    <n v="1"/>
    <s v="amazon.com"/>
    <s v="Amazon"/>
    <s v="ALEXANDRIA"/>
    <s v="VA"/>
    <s v="22304-7603"/>
    <n v="12.83"/>
    <n v="0"/>
    <n v="0"/>
    <n v="0"/>
    <n v="0"/>
    <n v="-1.92"/>
    <n v="-2.67"/>
    <n v="0"/>
    <n v="0"/>
    <n v="8.24"/>
  </r>
  <r>
    <x v="9"/>
    <s v="Nov 2, 2015"/>
    <s v="Nov 2, 2015 4:17:48 AM PST"/>
    <n v="6000966111"/>
    <x v="3"/>
    <s v="002-7001810-6496212"/>
    <s v="rug_wrench_200_4x6_fba"/>
    <s v="Rug Wrench Washable Non Slip Rug Pad - Protect Floors While Securing Rug and Making Vacuuming Easier"/>
    <n v="1"/>
    <s v="amazon.com"/>
    <s v="Amazon"/>
    <s v="DENVER"/>
    <s v="CO"/>
    <s v="80203-2801"/>
    <n v="16.829999999999998"/>
    <n v="0"/>
    <n v="0"/>
    <n v="0"/>
    <n v="0"/>
    <n v="-2.52"/>
    <n v="-4.0199999999999996"/>
    <n v="0"/>
    <n v="0"/>
    <n v="10.29"/>
  </r>
  <r>
    <x v="9"/>
    <s v="Nov 2, 2015"/>
    <s v="Nov 2, 2015 4:44:54 AM PST"/>
    <n v="6000966111"/>
    <x v="3"/>
    <s v="109-6291237-9401024"/>
    <s v="rug_wrench_200_4x6_fba"/>
    <s v="Rug Wrench Washable Non Slip Rug Pad - Protect Floors While Securing Rug and Making Vacuuming Easier"/>
    <n v="1"/>
    <s v="amazon.com"/>
    <s v="Amazon"/>
    <s v="SAUSALITO"/>
    <s v="CA"/>
    <s v="94965-1879"/>
    <n v="16.829999999999998"/>
    <n v="0"/>
    <n v="0"/>
    <n v="0"/>
    <n v="0"/>
    <n v="-2.52"/>
    <n v="-4.0199999999999996"/>
    <n v="0"/>
    <n v="0"/>
    <n v="10.29"/>
  </r>
  <r>
    <x v="9"/>
    <s v="Nov 2, 2015"/>
    <s v="Nov 2, 2015 5:02:28 AM PST"/>
    <n v="6000966111"/>
    <x v="4"/>
    <m/>
    <m/>
    <s v="To your account ending in: 1194, Federal ACH Trace ID: 091000011757465"/>
    <m/>
    <m/>
    <m/>
    <m/>
    <m/>
    <m/>
    <n v="0"/>
    <n v="0"/>
    <n v="0"/>
    <n v="0"/>
    <n v="0"/>
    <n v="0"/>
    <n v="0"/>
    <n v="0"/>
    <n v="-4619.28"/>
    <n v="-4619.28"/>
  </r>
  <r>
    <x v="9"/>
    <s v="Nov 2, 2015"/>
    <s v="Nov 2, 2015 5:25:31 AM PST"/>
    <n v="6000966111"/>
    <x v="3"/>
    <s v="111-5283988-3195461"/>
    <s v="rug_wrench_200_4x6_fba"/>
    <s v="Rug Wrench Washable Non Slip Rug Pad - Protect Floors While Securing Rug and Making Vacuuming Easier"/>
    <n v="1"/>
    <s v="amazon.com"/>
    <s v="Amazon"/>
    <s v="LARCHMONT"/>
    <s v="NY"/>
    <s v="10538-3827"/>
    <n v="16.829999999999998"/>
    <n v="0"/>
    <n v="0"/>
    <n v="0"/>
    <n v="0"/>
    <n v="-2.52"/>
    <n v="-4.0199999999999996"/>
    <n v="0"/>
    <n v="0"/>
    <n v="10.29"/>
  </r>
  <r>
    <x v="9"/>
    <s v="Nov 2, 2015"/>
    <s v="Nov 2, 2015 5:41:42 AM PST"/>
    <n v="6000966111"/>
    <x v="3"/>
    <s v="106-7125384-9857854"/>
    <s v="rug_wrench_200_3x5_fba"/>
    <s v="Rug Wrench Washable Non Slip Rug Pad - Protect Floors While Securing Rug and Making Vacuuming Easier"/>
    <n v="1"/>
    <s v="amazon.com"/>
    <s v="Amazon"/>
    <s v="New York"/>
    <s v="NY"/>
    <n v="10003"/>
    <n v="12.83"/>
    <n v="0"/>
    <n v="0"/>
    <n v="0"/>
    <n v="0"/>
    <n v="-1.92"/>
    <n v="-2.67"/>
    <n v="0"/>
    <n v="0"/>
    <n v="8.24"/>
  </r>
  <r>
    <x v="9"/>
    <s v="Nov 2, 2015"/>
    <s v="Nov 2, 2015 8:53:32 AM PST"/>
    <n v="6000966111"/>
    <x v="3"/>
    <s v="112-0866833-2568226"/>
    <s v="rug_wrench_200_4x6_fba"/>
    <s v="Rug Wrench Washable Non Slip Rug Pad - Protect Floors While Securing Rug and Making Vacuuming Easier"/>
    <n v="1"/>
    <s v="amazon.com"/>
    <s v="Amazon"/>
    <s v="SEATTLE"/>
    <s v="WA"/>
    <s v="98103-5562"/>
    <n v="16.829999999999998"/>
    <n v="0"/>
    <n v="0"/>
    <n v="0"/>
    <n v="0"/>
    <n v="-2.52"/>
    <n v="-4.0199999999999996"/>
    <n v="0"/>
    <n v="0"/>
    <n v="10.29"/>
  </r>
  <r>
    <x v="9"/>
    <s v="Nov 2, 2015"/>
    <s v="Nov 2, 2015 8:54:07 AM PST"/>
    <n v="6000966111"/>
    <x v="3"/>
    <s v="112-9567046-4825848"/>
    <s v="rug_wrench_200_4x6_fba"/>
    <s v="Rug Wrench Washable Non Slip Rug Pad - Protect Floors While Securing Rug and Making Vacuuming Easier"/>
    <n v="1"/>
    <s v="amazon.com"/>
    <s v="Amazon"/>
    <s v="Evanston"/>
    <s v="IL"/>
    <n v="60202"/>
    <n v="16.829999999999998"/>
    <n v="0"/>
    <n v="0"/>
    <n v="0"/>
    <n v="0"/>
    <n v="-2.52"/>
    <n v="-4.0199999999999996"/>
    <n v="0"/>
    <n v="0"/>
    <n v="10.29"/>
  </r>
  <r>
    <x v="9"/>
    <s v="Nov 2, 2015"/>
    <s v="Nov 2, 2015 12:11:05 PM PST"/>
    <n v="6000966111"/>
    <x v="3"/>
    <s v="113-6216077-4665057"/>
    <s v="rug_wrench_200_3x5_fba"/>
    <s v="Rug Wrench Washable Non Slip Rug Pad - Protect Floors While Securing Rug and Making Vacuuming Easier"/>
    <n v="1"/>
    <s v="amazon.com"/>
    <s v="Amazon"/>
    <s v="GEORGETOWN"/>
    <s v="TX"/>
    <n v="78626"/>
    <n v="12.83"/>
    <n v="0"/>
    <n v="0"/>
    <n v="0"/>
    <n v="0"/>
    <n v="-1.92"/>
    <n v="-2.67"/>
    <n v="0"/>
    <n v="0"/>
    <n v="8.24"/>
  </r>
  <r>
    <x v="9"/>
    <s v="Nov 2, 2015"/>
    <s v="Nov 2, 2015 12:21:44 PM PST"/>
    <n v="6000966111"/>
    <x v="3"/>
    <s v="103-2539234-4593000"/>
    <s v="rug_wrench_200_3x5_fba"/>
    <s v="Rug Wrench Washable Non Slip Rug Pad - Protect Floors While Securing Rug and Making Vacuuming Easier"/>
    <n v="1"/>
    <s v="amazon.com"/>
    <s v="Amazon"/>
    <s v="PAULDING"/>
    <s v="OH"/>
    <n v="45879"/>
    <n v="12.83"/>
    <n v="0"/>
    <n v="0"/>
    <n v="0"/>
    <n v="0"/>
    <n v="-1.92"/>
    <n v="-2.67"/>
    <n v="0"/>
    <n v="0"/>
    <n v="8.24"/>
  </r>
  <r>
    <x v="9"/>
    <s v="Nov 2, 2015"/>
    <s v="Nov 2, 2015 12:50:06 PM PST"/>
    <n v="6000966111"/>
    <x v="3"/>
    <s v="102-6025716-2795405"/>
    <s v="rug_wrench_200_4x6_fba"/>
    <s v="Rug Wrench Washable Non Slip Rug Pad - Protect Floors While Securing Rug and Making Vacuuming Easier"/>
    <n v="1"/>
    <s v="amazon.com"/>
    <s v="Amazon"/>
    <s v="Millington"/>
    <s v="TN"/>
    <n v="38053"/>
    <n v="16.829999999999998"/>
    <n v="0"/>
    <n v="0"/>
    <n v="0"/>
    <n v="0"/>
    <n v="-2.52"/>
    <n v="-4.0199999999999996"/>
    <n v="0"/>
    <n v="0"/>
    <n v="10.29"/>
  </r>
  <r>
    <x v="9"/>
    <s v="Nov 2, 2015"/>
    <s v="Nov 2, 2015 1:57:12 PM PST"/>
    <n v="6000966111"/>
    <x v="3"/>
    <s v="105-8699842-4017010"/>
    <s v="rug_wrench_200_3x5_fba"/>
    <s v="Rug Wrench Washable Non Slip Rug Pad - Protect Floors While Securing Rug and Making Vacuuming Easier"/>
    <n v="1"/>
    <s v="amazon.com"/>
    <s v="Amazon"/>
    <s v="BASKING RIDGE"/>
    <s v="NJ"/>
    <s v="07920-4221"/>
    <n v="12.83"/>
    <n v="0"/>
    <n v="0"/>
    <n v="0"/>
    <n v="0"/>
    <n v="-1.92"/>
    <n v="-2.67"/>
    <n v="0"/>
    <n v="0"/>
    <n v="8.24"/>
  </r>
  <r>
    <x v="9"/>
    <s v="Nov 2, 2015"/>
    <s v="Nov 2, 2015 5:01:17 PM PST"/>
    <n v="6000966111"/>
    <x v="3"/>
    <s v="106-7258735-1754643"/>
    <s v="rug_wrench_200_3x5_fba"/>
    <s v="Rug Wrench Washable Non Slip Rug Pad - Protect Floors While Securing Rug and Making Vacuuming Easier"/>
    <n v="1"/>
    <s v="amazon.com"/>
    <s v="Amazon"/>
    <s v="POPLARVILLE"/>
    <s v="MS"/>
    <s v="39470-3689"/>
    <n v="12.83"/>
    <n v="0"/>
    <n v="0"/>
    <n v="0"/>
    <n v="0"/>
    <n v="-1.92"/>
    <n v="-2.67"/>
    <n v="0"/>
    <n v="0"/>
    <n v="8.24"/>
  </r>
  <r>
    <x v="9"/>
    <s v="Nov 2, 2015"/>
    <s v="Nov 2, 2015 5:56:07 PM PST"/>
    <n v="6000966111"/>
    <x v="3"/>
    <s v="103-9465866-5118653"/>
    <s v="rug_wrench_200_2x8_fba"/>
    <s v="Rug Wrench Washable Non Slip Rug Pad - Protect Floors While Securing Rug and Making Vacuuming Easier"/>
    <n v="1"/>
    <s v="amazon.com"/>
    <s v="Amazon"/>
    <s v="CONROE"/>
    <s v="TX"/>
    <s v="77384-3836"/>
    <n v="14.83"/>
    <n v="3.99"/>
    <n v="0"/>
    <n v="0"/>
    <n v="0"/>
    <n v="-2.2200000000000002"/>
    <n v="-6.66"/>
    <n v="0"/>
    <n v="0"/>
    <n v="9.94"/>
  </r>
  <r>
    <x v="9"/>
    <s v="Nov 2, 2015"/>
    <s v="Nov 2, 2015 8:10:32 PM PST"/>
    <n v="6000966111"/>
    <x v="3"/>
    <s v="109-1879206-9553850"/>
    <s v="rug_wrench_200_4x6_fba"/>
    <s v="Rug Wrench Washable Non Slip Rug Pad - Protect Floors While Securing Rug and Making Vacuuming Easier"/>
    <n v="1"/>
    <s v="amazon.com"/>
    <s v="Amazon"/>
    <s v="SHELBY"/>
    <s v="MONTANA"/>
    <s v="59474-2102"/>
    <n v="16.829999999999998"/>
    <n v="4.59"/>
    <n v="0"/>
    <n v="0"/>
    <n v="0"/>
    <n v="-2.52"/>
    <n v="-7.61"/>
    <n v="0"/>
    <n v="0"/>
    <n v="11.29"/>
  </r>
  <r>
    <x v="9"/>
    <s v="Nov 2, 2015"/>
    <s v="Nov 2, 2015 8:10:32 PM PST"/>
    <n v="6000966111"/>
    <x v="3"/>
    <s v="109-1879206-9553850"/>
    <s v="rug_wrench_200_3x5_fba"/>
    <s v="Rug Wrench Washable Non Slip Rug Pad - Protect Floors While Securing Rug and Making Vacuuming Easier"/>
    <n v="1"/>
    <s v="amazon.com"/>
    <s v="Amazon"/>
    <s v="SHELBY"/>
    <s v="MONTANA"/>
    <s v="59474-2102"/>
    <n v="12.83"/>
    <n v="4.43"/>
    <n v="0"/>
    <n v="0"/>
    <n v="0"/>
    <n v="-1.92"/>
    <n v="-7.1"/>
    <n v="0"/>
    <n v="0"/>
    <n v="8.24"/>
  </r>
  <r>
    <x v="9"/>
    <s v="Nov 2, 2015"/>
    <s v="Nov 2, 2015 9:39:35 PM PST"/>
    <n v="6000966111"/>
    <x v="3"/>
    <s v="106-4049514-4268224"/>
    <s v="rug_wrench_200_3x5_fba"/>
    <s v="Rug Wrench Washable Non Slip Rug Pad - Protect Floors While Securing Rug and Making Vacuuming Easier"/>
    <n v="1"/>
    <s v="amazon.com"/>
    <s v="Amazon"/>
    <s v="AUSTIN"/>
    <s v="TX"/>
    <s v="78741-6831"/>
    <n v="12.83"/>
    <n v="0"/>
    <n v="0"/>
    <n v="0"/>
    <n v="0"/>
    <n v="-1.92"/>
    <n v="-2.67"/>
    <n v="0"/>
    <n v="0"/>
    <n v="8.24"/>
  </r>
  <r>
    <x v="9"/>
    <s v="Nov 2, 2015"/>
    <s v="Nov 2, 2015 9:54:15 PM PST"/>
    <n v="6000966111"/>
    <x v="3"/>
    <s v="113-6487579-1686667"/>
    <s v="rug_wrench_200_3x5_fba"/>
    <s v="Rug Wrench Washable Non Slip Rug Pad - Protect Floors While Securing Rug and Making Vacuuming Easier"/>
    <n v="1"/>
    <s v="amazon.com"/>
    <s v="Amazon"/>
    <s v="NORTH MANKATO"/>
    <s v="MN"/>
    <s v="56003-2807"/>
    <n v="12.83"/>
    <n v="3.54"/>
    <n v="0"/>
    <n v="-3.54"/>
    <n v="0"/>
    <n v="-1.92"/>
    <n v="-2.67"/>
    <n v="0"/>
    <n v="0"/>
    <n v="8.24"/>
  </r>
  <r>
    <x v="9"/>
    <s v="Nov 3, 2015"/>
    <s v="Nov 3, 2015 2:06:44 AM PST"/>
    <n v="6000966111"/>
    <x v="3"/>
    <s v="108-1583711-3995442"/>
    <s v="rug_wrench_200_3x5_fba"/>
    <s v="Rug Wrench Washable Non Slip Rug Pad - Protect Floors While Securing Rug and Making Vacuuming Easier"/>
    <n v="2"/>
    <s v="amazon.com"/>
    <s v="Amazon"/>
    <s v="Newton"/>
    <s v="MA"/>
    <n v="2460"/>
    <n v="25.66"/>
    <n v="0"/>
    <n v="0"/>
    <n v="0"/>
    <n v="0"/>
    <n v="-3.84"/>
    <n v="-4.34"/>
    <n v="0"/>
    <n v="0"/>
    <n v="17.48"/>
  </r>
  <r>
    <x v="9"/>
    <s v="Nov 3, 2015"/>
    <s v="Nov 3, 2015 2:24:37 AM PST"/>
    <n v="6000966111"/>
    <x v="3"/>
    <s v="108-4587272-0684260"/>
    <s v="rug_wrench_200_3x5_fba"/>
    <s v="Rug Wrench Washable Non Slip Rug Pad - Protect Floors While Securing Rug and Making Vacuuming Easier"/>
    <n v="1"/>
    <s v="amazon.com"/>
    <s v="Amazon"/>
    <s v="Brooklyn"/>
    <s v="New York"/>
    <n v="11215"/>
    <n v="12.83"/>
    <n v="0"/>
    <n v="0"/>
    <n v="0"/>
    <n v="0"/>
    <n v="-1.92"/>
    <n v="-2.67"/>
    <n v="0"/>
    <n v="0"/>
    <n v="8.24"/>
  </r>
  <r>
    <x v="9"/>
    <s v="Nov 3, 2015"/>
    <s v="Nov 3, 2015 5:05:48 AM PST"/>
    <n v="6000966111"/>
    <x v="3"/>
    <s v="111-9930426-2721030"/>
    <s v="rug_wrench_200_4x6_fba"/>
    <s v="Rug Wrench Washable Non Slip Rug Pad - Protect Floors While Securing Rug and Making Vacuuming Easier"/>
    <n v="1"/>
    <s v="amazon.com"/>
    <s v="Amazon"/>
    <s v="LEHI"/>
    <s v="UT"/>
    <s v="84043-2266"/>
    <n v="16.829999999999998"/>
    <n v="0"/>
    <n v="0"/>
    <n v="0"/>
    <n v="0"/>
    <n v="-2.52"/>
    <n v="-4.0199999999999996"/>
    <n v="0"/>
    <n v="0"/>
    <n v="10.29"/>
  </r>
  <r>
    <x v="9"/>
    <s v="Nov 3, 2015"/>
    <s v="Nov 3, 2015 5:12:16 AM PST"/>
    <n v="6000966111"/>
    <x v="3"/>
    <s v="108-7088965-3890632"/>
    <s v="rug_wrench_200_3x5_fba"/>
    <s v="Rug Wrench Washable Non Slip Rug Pad - Protect Floors While Securing Rug and Making Vacuuming Easier"/>
    <n v="1"/>
    <s v="amazon.com"/>
    <s v="Amazon"/>
    <s v="BELLEVUE"/>
    <s v="WA"/>
    <s v="98004-1099"/>
    <n v="12.83"/>
    <n v="0"/>
    <n v="0"/>
    <n v="0"/>
    <n v="0"/>
    <n v="-1.92"/>
    <n v="-2.67"/>
    <n v="0"/>
    <n v="0"/>
    <n v="8.24"/>
  </r>
  <r>
    <x v="9"/>
    <s v="Nov 3, 2015"/>
    <s v="Nov 3, 2015 9:00:11 AM PST"/>
    <n v="6000966111"/>
    <x v="0"/>
    <m/>
    <m/>
    <s v="Subscription Fee"/>
    <m/>
    <m/>
    <m/>
    <m/>
    <m/>
    <m/>
    <n v="0"/>
    <n v="0"/>
    <n v="0"/>
    <n v="0"/>
    <n v="0"/>
    <n v="0"/>
    <n v="0"/>
    <n v="0"/>
    <n v="-39.99"/>
    <n v="-39.99"/>
  </r>
  <r>
    <x v="9"/>
    <s v="Nov 3, 2015"/>
    <s v="Nov 3, 2015 9:22:11 AM PST"/>
    <n v="6000966111"/>
    <x v="3"/>
    <s v="108-1703090-7410640"/>
    <s v="rug_wrench_200_3x5_fba"/>
    <s v="Rug Wrench Washable Non Slip Rug Pad - Protect Floors While Securing Rug and Making Vacuuming Easier"/>
    <n v="1"/>
    <s v="amazon.com"/>
    <s v="Amazon"/>
    <s v="New York"/>
    <s v="NY"/>
    <n v="10030"/>
    <n v="12.83"/>
    <n v="0"/>
    <n v="0"/>
    <n v="0"/>
    <n v="0"/>
    <n v="-1.92"/>
    <n v="-2.67"/>
    <n v="0"/>
    <n v="0"/>
    <n v="8.24"/>
  </r>
  <r>
    <x v="9"/>
    <s v="Nov 3, 2015"/>
    <s v="Nov 3, 2015 11:00:52 AM PST"/>
    <n v="6000966111"/>
    <x v="3"/>
    <s v="104-7143325-5501037"/>
    <s v="rug_wrench_200_4x6_fba"/>
    <s v="Rug Wrench Washable Non Slip Rug Pad - Protect Floors While Securing Rug and Making Vacuuming Easier"/>
    <n v="1"/>
    <s v="amazon.com"/>
    <s v="Amazon"/>
    <s v="CAMBRIDGE"/>
    <s v="MA"/>
    <s v="02139-2601"/>
    <n v="16.829999999999998"/>
    <n v="0"/>
    <n v="0"/>
    <n v="0"/>
    <n v="0"/>
    <n v="-2.52"/>
    <n v="-4.0199999999999996"/>
    <n v="0"/>
    <n v="0"/>
    <n v="10.29"/>
  </r>
  <r>
    <x v="9"/>
    <s v="Nov 3, 2015"/>
    <s v="Nov 3, 2015 8:56:17 PM PST"/>
    <n v="6000966111"/>
    <x v="3"/>
    <s v="109-7326145-9139430"/>
    <s v="rug_wrench_200_3x5_fba"/>
    <s v="Rug Wrench Washable Non Slip Rug Pad - Protect Floors While Securing Rug and Making Vacuuming Easier"/>
    <n v="1"/>
    <s v="amazon.com"/>
    <s v="Amazon"/>
    <s v="SCOTTSDALE"/>
    <s v="AZ"/>
    <s v="85260-6916"/>
    <n v="12.83"/>
    <n v="0"/>
    <n v="0"/>
    <n v="0"/>
    <n v="0"/>
    <n v="-1.92"/>
    <n v="-2.67"/>
    <n v="0"/>
    <n v="0"/>
    <n v="8.24"/>
  </r>
  <r>
    <x v="9"/>
    <s v="Nov 3, 2015"/>
    <s v="Nov 3, 2015 9:22:07 PM PST"/>
    <n v="6000966111"/>
    <x v="3"/>
    <s v="108-0861450-2873807"/>
    <s v="rug_wrench_200_4x6_fba"/>
    <s v="Rug Wrench Washable Non Slip Rug Pad - Protect Floors While Securing Rug and Making Vacuuming Easier"/>
    <n v="1"/>
    <s v="amazon.com"/>
    <s v="Amazon"/>
    <s v="Anniston"/>
    <s v="Alabama"/>
    <n v="36207"/>
    <n v="16.829999999999998"/>
    <n v="0"/>
    <n v="0"/>
    <n v="0"/>
    <n v="0"/>
    <n v="-2.52"/>
    <n v="-4.0199999999999996"/>
    <n v="0"/>
    <n v="0"/>
    <n v="10.29"/>
  </r>
  <r>
    <x v="9"/>
    <s v="Nov 3, 2015"/>
    <s v="Nov 3, 2015 10:55:12 PM PST"/>
    <n v="6000966111"/>
    <x v="3"/>
    <s v="105-3562657-2545049"/>
    <s v="rug_wrench_200_3x5_fba"/>
    <s v="Rug Wrench Washable Non Slip Rug Pad - Protect Floors While Securing Rug and Making Vacuuming Easier"/>
    <n v="1"/>
    <s v="amazon.com"/>
    <s v="Amazon"/>
    <s v="WOODLAND HILLS"/>
    <s v="CA"/>
    <s v="91364-2024"/>
    <n v="12.83"/>
    <n v="0"/>
    <n v="0"/>
    <n v="0"/>
    <n v="0"/>
    <n v="-1.92"/>
    <n v="-2.67"/>
    <n v="0"/>
    <n v="0"/>
    <n v="8.24"/>
  </r>
  <r>
    <x v="9"/>
    <s v="Nov 3, 2015"/>
    <s v="Nov 3, 2015 11:51:42 PM PST"/>
    <n v="6000966111"/>
    <x v="3"/>
    <s v="107-2535010-6603448"/>
    <s v="rug_wrench_200_3x5_fba"/>
    <s v="Rug Wrench Washable Non Slip Rug Pad - Protect Floors While Securing Rug and Making Vacuuming Easier"/>
    <n v="1"/>
    <s v="amazon.com"/>
    <s v="Amazon"/>
    <s v="CHICAGO"/>
    <s v="IL"/>
    <s v="60610-2405"/>
    <n v="12.83"/>
    <n v="0"/>
    <n v="0"/>
    <n v="0"/>
    <n v="0"/>
    <n v="-1.92"/>
    <n v="-2.67"/>
    <n v="0"/>
    <n v="0"/>
    <n v="8.24"/>
  </r>
  <r>
    <x v="9"/>
    <s v="Nov 4, 2015"/>
    <s v="Nov 4, 2015 4:28:06 AM PST"/>
    <n v="6000966111"/>
    <x v="3"/>
    <s v="108-7263081-0417033"/>
    <s v="rug_wrench_200_3x5_fba"/>
    <s v="Rug Wrench Washable Non Slip Rug Pad - Protect Floors While Securing Rug and Making Vacuuming Easier"/>
    <n v="1"/>
    <s v="amazon.com"/>
    <s v="Amazon"/>
    <s v="PORTLAND"/>
    <s v="OR"/>
    <s v="97209-4153"/>
    <n v="12.83"/>
    <n v="0"/>
    <n v="0"/>
    <n v="0"/>
    <n v="0"/>
    <n v="-3.84"/>
    <n v="-1.67"/>
    <n v="0"/>
    <n v="0"/>
    <n v="7.32"/>
  </r>
  <r>
    <x v="9"/>
    <s v="Nov 4, 2015"/>
    <s v="Nov 4, 2015 4:28:06 AM PST"/>
    <n v="6000966111"/>
    <x v="3"/>
    <s v="108-7263081-0417033"/>
    <s v="rug_wrench_200_3x5_fba"/>
    <s v="Rug Wrench Washable Non Slip Rug Pad - Protect Floors While Securing Rug and Making Vacuuming Easier"/>
    <n v="1"/>
    <s v="amazon.com"/>
    <s v="Amazon"/>
    <s v="PORTLAND"/>
    <s v="OR"/>
    <s v="97209-4153"/>
    <n v="12.83"/>
    <n v="0"/>
    <n v="0"/>
    <n v="0"/>
    <n v="0"/>
    <n v="0"/>
    <n v="-2.67"/>
    <n v="0"/>
    <n v="0"/>
    <n v="10.16"/>
  </r>
  <r>
    <x v="9"/>
    <s v="Nov 4, 2015"/>
    <s v="Nov 4, 2015 1:19:14 PM PST"/>
    <n v="6000966111"/>
    <x v="3"/>
    <s v="108-0002239-4735400"/>
    <s v="rug_wrench_200_4x6_fba"/>
    <s v="Rug Wrench Washable Non Slip Rug Pad - Protect Floors While Securing Rug and Making Vacuuming Easier"/>
    <n v="1"/>
    <s v="amazon.com"/>
    <s v="Amazon"/>
    <s v="Ann Arbor"/>
    <s v="MI"/>
    <n v="48104"/>
    <n v="16.829999999999998"/>
    <n v="0"/>
    <n v="0"/>
    <n v="0"/>
    <n v="0"/>
    <n v="-2.52"/>
    <n v="-4.0199999999999996"/>
    <n v="0"/>
    <n v="0"/>
    <n v="10.29"/>
  </r>
  <r>
    <x v="9"/>
    <s v="Nov 4, 2015"/>
    <s v="Nov 4, 2015 2:54:34 PM PST"/>
    <n v="6000966111"/>
    <x v="3"/>
    <s v="002-1498886-4145853"/>
    <s v="rug_wrench_200_3x5_fba"/>
    <s v="Rug Wrench Washable Non Slip Rug Pad - Protect Floors While Securing Rug and Making Vacuuming Easier"/>
    <n v="1"/>
    <s v="amazon.com"/>
    <s v="Amazon"/>
    <s v="OAKLAND"/>
    <s v="CA"/>
    <s v="94612-2797"/>
    <n v="12.83"/>
    <n v="0"/>
    <n v="0"/>
    <n v="0"/>
    <n v="0"/>
    <n v="-1.92"/>
    <n v="-2.67"/>
    <n v="0"/>
    <n v="0"/>
    <n v="8.24"/>
  </r>
  <r>
    <x v="9"/>
    <s v="Nov 4, 2015"/>
    <s v="Nov 4, 2015 3:30:07 PM PST"/>
    <n v="6000966111"/>
    <x v="3"/>
    <s v="114-5931811-4038658"/>
    <s v="rug_wrench_200_3x5_fba"/>
    <s v="Rug Wrench Washable Non Slip Rug Pad - Protect Floors While Securing Rug and Making Vacuuming Easier"/>
    <n v="1"/>
    <s v="amazon.com"/>
    <s v="Amazon"/>
    <s v="ESSEX"/>
    <s v="CT"/>
    <s v="06426-1024"/>
    <n v="12.83"/>
    <n v="0"/>
    <n v="0"/>
    <n v="0"/>
    <n v="0"/>
    <n v="-1.92"/>
    <n v="-2.67"/>
    <n v="0"/>
    <n v="0"/>
    <n v="8.24"/>
  </r>
  <r>
    <x v="9"/>
    <s v="Nov 4, 2015"/>
    <s v="Nov 4, 2015 8:01:58 PM PST"/>
    <n v="6000966111"/>
    <x v="3"/>
    <s v="111-0458036-5975424"/>
    <s v="rug_wrench_200_3x5_fba"/>
    <s v="Rug Wrench Washable Non Slip Rug Pad - Protect Floors While Securing Rug and Making Vacuuming Easier"/>
    <n v="1"/>
    <s v="amazon.com"/>
    <s v="Amazon"/>
    <s v="PELION"/>
    <s v="SC"/>
    <s v="29123-9027"/>
    <n v="12.83"/>
    <n v="3.62"/>
    <n v="0"/>
    <n v="-3.62"/>
    <n v="0"/>
    <n v="-1.92"/>
    <n v="-2.67"/>
    <n v="0"/>
    <n v="0"/>
    <n v="8.24"/>
  </r>
  <r>
    <x v="9"/>
    <s v="Nov 4, 2015"/>
    <s v="Nov 4, 2015 8:04:15 PM PST"/>
    <n v="6000966111"/>
    <x v="3"/>
    <s v="105-3613447-8581860"/>
    <s v="rug_wrench_200_3x5_fba"/>
    <s v="Rug Wrench Washable Non Slip Rug Pad - Protect Floors While Securing Rug and Making Vacuuming Easier"/>
    <n v="1"/>
    <s v="amazon.com"/>
    <s v="Amazon"/>
    <s v="LONG BEACH"/>
    <s v="CA"/>
    <s v="90807-2814"/>
    <n v="12.83"/>
    <n v="0"/>
    <n v="0"/>
    <n v="0"/>
    <n v="0"/>
    <n v="-1.92"/>
    <n v="-2.67"/>
    <n v="0"/>
    <n v="0"/>
    <n v="8.24"/>
  </r>
  <r>
    <x v="9"/>
    <s v="Nov 4, 2015"/>
    <s v="Nov 4, 2015 10:04:28 PM PST"/>
    <n v="6000966111"/>
    <x v="3"/>
    <s v="102-1005984-3799446"/>
    <s v="rug_wrench_200_3x5_fba"/>
    <s v="Rug Wrench Washable Non Slip Rug Pad - Protect Floors While Securing Rug and Making Vacuuming Easier"/>
    <n v="1"/>
    <s v="amazon.com"/>
    <s v="Amazon"/>
    <s v="Corona Del Mar"/>
    <s v="CA"/>
    <s v="92625-2656"/>
    <n v="12.83"/>
    <n v="0"/>
    <n v="0"/>
    <n v="0"/>
    <n v="0"/>
    <n v="-1.92"/>
    <n v="-2.67"/>
    <n v="0"/>
    <n v="0"/>
    <n v="8.24"/>
  </r>
  <r>
    <x v="9"/>
    <s v="Nov 4, 2015"/>
    <s v="Nov 4, 2015 10:43:38 PM PST"/>
    <n v="6000966111"/>
    <x v="3"/>
    <s v="104-7974749-8415412"/>
    <s v="rug_wrench_200_3x5_fba"/>
    <s v="Rug Wrench Washable Non Slip Rug Pad - Protect Floors While Securing Rug and Making Vacuuming Easier"/>
    <n v="1"/>
    <s v="amazon.com"/>
    <s v="Amazon"/>
    <s v="Silver Spring"/>
    <s v="Maryland"/>
    <n v="20910"/>
    <n v="12.83"/>
    <n v="0"/>
    <n v="0"/>
    <n v="0"/>
    <n v="0"/>
    <n v="-1.92"/>
    <n v="-2.67"/>
    <n v="0"/>
    <n v="0"/>
    <n v="8.24"/>
  </r>
  <r>
    <x v="9"/>
    <s v="Nov 5, 2015"/>
    <s v="Nov 5, 2015 3:22:30 AM PST"/>
    <n v="6000966111"/>
    <x v="3"/>
    <s v="114-0418454-8648262"/>
    <s v="rug_wrench_200_4x6_fba"/>
    <s v="Rug Wrench Washable Non Slip Rug Pad - Protect Floors While Securing Rug and Making Vacuuming Easier"/>
    <n v="1"/>
    <s v="amazon.com"/>
    <s v="Amazon"/>
    <s v="BROOKLYN"/>
    <s v="NY"/>
    <s v="11211-6403"/>
    <n v="16.829999999999998"/>
    <n v="0"/>
    <n v="0"/>
    <n v="0"/>
    <n v="0"/>
    <n v="-2.52"/>
    <n v="-4.0199999999999996"/>
    <n v="0"/>
    <n v="0"/>
    <n v="10.29"/>
  </r>
  <r>
    <x v="9"/>
    <s v="Nov 5, 2015"/>
    <s v="Nov 5, 2015 9:28:32 AM PST"/>
    <n v="6000966111"/>
    <x v="3"/>
    <s v="115-3169286-7117809"/>
    <s v="rug_wrench_200_3x5_fba"/>
    <s v="Rug Wrench Washable Non Slip Rug Pad - Protect Floors While Securing Rug and Making Vacuuming Easier"/>
    <n v="1"/>
    <s v="amazon.com"/>
    <s v="Amazon"/>
    <s v="Burlington"/>
    <s v="Vermont"/>
    <n v="5405"/>
    <n v="12.83"/>
    <n v="0"/>
    <n v="0"/>
    <n v="0"/>
    <n v="0"/>
    <n v="-1.92"/>
    <n v="-2.67"/>
    <n v="0"/>
    <n v="0"/>
    <n v="8.24"/>
  </r>
  <r>
    <x v="9"/>
    <s v="Nov 5, 2015"/>
    <s v="Nov 5, 2015 11:14:06 AM PST"/>
    <n v="6000966111"/>
    <x v="3"/>
    <s v="116-1514905-5844222"/>
    <s v="rug_wrench_200_3x5_fba"/>
    <s v="Rug Wrench Washable Non Slip Rug Pad - Protect Floors While Securing Rug and Making Vacuuming Easier"/>
    <n v="1"/>
    <s v="amazon.com"/>
    <s v="Amazon"/>
    <s v="SAUGERTIES"/>
    <s v="NY"/>
    <s v="12477-1005"/>
    <n v="12.83"/>
    <n v="0"/>
    <n v="0"/>
    <n v="0"/>
    <n v="0"/>
    <n v="-1.92"/>
    <n v="-2.67"/>
    <n v="0"/>
    <n v="0"/>
    <n v="8.24"/>
  </r>
  <r>
    <x v="9"/>
    <s v="Nov 5, 2015"/>
    <s v="Nov 5, 2015 11:29:56 AM PST"/>
    <n v="6000966111"/>
    <x v="3"/>
    <s v="112-3682896-5323405"/>
    <s v="rug_wrench_200_4x6_fba"/>
    <s v="Rug Wrench Washable Non Slip Rug Pad - Protect Floors While Securing Rug and Making Vacuuming Easier"/>
    <n v="1"/>
    <s v="amazon.com"/>
    <s v="Amazon"/>
    <s v="MYRTLE BEACH"/>
    <s v="SC"/>
    <s v="29579-1807"/>
    <n v="16.829999999999998"/>
    <n v="0"/>
    <n v="0"/>
    <n v="0"/>
    <n v="0"/>
    <n v="-2.52"/>
    <n v="-3.02"/>
    <n v="0"/>
    <n v="0"/>
    <n v="11.29"/>
  </r>
  <r>
    <x v="9"/>
    <s v="Nov 5, 2015"/>
    <s v="Nov 5, 2015 11:29:56 AM PST"/>
    <n v="6000966111"/>
    <x v="3"/>
    <s v="112-3682896-5323405"/>
    <s v="rug_wrench_200_3x5_fba"/>
    <s v="Rug Wrench Washable Non Slip Rug Pad - Protect Floors While Securing Rug and Making Vacuuming Easier"/>
    <n v="1"/>
    <s v="amazon.com"/>
    <s v="Amazon"/>
    <s v="MYRTLE BEACH"/>
    <s v="SC"/>
    <s v="29579-1807"/>
    <n v="12.83"/>
    <n v="0"/>
    <n v="0"/>
    <n v="0"/>
    <n v="0"/>
    <n v="-1.92"/>
    <n v="-2.67"/>
    <n v="0"/>
    <n v="0"/>
    <n v="8.24"/>
  </r>
  <r>
    <x v="9"/>
    <s v="Nov 5, 2015"/>
    <s v="Nov 5, 2015 11:35:20 AM PST"/>
    <n v="6000966111"/>
    <x v="3"/>
    <s v="106-6266316-9949835"/>
    <s v="rug_wrench_200_3x5_fba"/>
    <s v="Rug Wrench Washable Non Slip Rug Pad - Protect Floors While Securing Rug and Making Vacuuming Easier"/>
    <n v="1"/>
    <s v="amazon.com"/>
    <s v="Amazon"/>
    <s v="Beaumont"/>
    <s v="TX"/>
    <n v="77702"/>
    <n v="12.83"/>
    <n v="0"/>
    <n v="0"/>
    <n v="0"/>
    <n v="0"/>
    <n v="-1.92"/>
    <n v="-2.67"/>
    <n v="0"/>
    <n v="0"/>
    <n v="8.24"/>
  </r>
  <r>
    <x v="9"/>
    <s v="Nov 5, 2015"/>
    <s v="Nov 5, 2015 12:24:45 PM PST"/>
    <n v="6000966111"/>
    <x v="3"/>
    <s v="116-1514905-5844222"/>
    <s v="rug_wrench_200_3x5_fba"/>
    <s v="Rug Wrench Washable Non Slip Rug Pad - Protect Floors While Securing Rug and Making Vacuuming Easier"/>
    <n v="1"/>
    <s v="amazon.com"/>
    <s v="Amazon"/>
    <s v="SAUGERTIES"/>
    <s v="NY"/>
    <s v="12477-1005"/>
    <n v="12.83"/>
    <n v="0"/>
    <n v="0"/>
    <n v="0"/>
    <n v="0"/>
    <n v="-3.84"/>
    <n v="-1.67"/>
    <n v="0"/>
    <n v="0"/>
    <n v="7.32"/>
  </r>
  <r>
    <x v="9"/>
    <s v="Nov 5, 2015"/>
    <s v="Nov 5, 2015 12:24:45 PM PST"/>
    <n v="6000966111"/>
    <x v="3"/>
    <s v="116-1514905-5844222"/>
    <s v="rug_wrench_200_3x5_fba"/>
    <s v="Rug Wrench Washable Non Slip Rug Pad - Protect Floors While Securing Rug and Making Vacuuming Easier"/>
    <n v="1"/>
    <s v="amazon.com"/>
    <s v="Amazon"/>
    <s v="SAUGERTIES"/>
    <s v="NY"/>
    <s v="12477-1005"/>
    <n v="12.83"/>
    <n v="0"/>
    <n v="0"/>
    <n v="0"/>
    <n v="0"/>
    <n v="0"/>
    <n v="-1.67"/>
    <n v="0"/>
    <n v="0"/>
    <n v="11.16"/>
  </r>
  <r>
    <x v="9"/>
    <s v="Nov 5, 2015"/>
    <s v="Nov 5, 2015 1:08:42 PM PST"/>
    <n v="6000966111"/>
    <x v="3"/>
    <s v="113-7175123-7473017"/>
    <s v="rug_wrench_200_3x5_fba"/>
    <s v="Rug Wrench Washable Non Slip Rug Pad - Protect Floors While Securing Rug and Making Vacuuming Easier"/>
    <n v="1"/>
    <s v="amazon.com"/>
    <s v="Amazon"/>
    <s v="Raleigh"/>
    <s v="NC"/>
    <n v="27601"/>
    <n v="12.83"/>
    <n v="0"/>
    <n v="0"/>
    <n v="0"/>
    <n v="0"/>
    <n v="-1.92"/>
    <n v="-2.67"/>
    <n v="0"/>
    <n v="0"/>
    <n v="8.24"/>
  </r>
  <r>
    <x v="9"/>
    <s v="Nov 5, 2015"/>
    <s v="Nov 5, 2015 1:16:12 PM PST"/>
    <n v="6000966111"/>
    <x v="3"/>
    <s v="114-4795940-2488249"/>
    <s v="rug_wrench_200_4x6_fba"/>
    <s v="Rug Wrench Washable Non Slip Rug Pad - Protect Floors While Securing Rug and Making Vacuuming Easier"/>
    <n v="1"/>
    <s v="amazon.com"/>
    <s v="Amazon"/>
    <s v="washington depot"/>
    <s v="ct"/>
    <n v="6794"/>
    <n v="16.829999999999998"/>
    <n v="0"/>
    <n v="0"/>
    <n v="0"/>
    <n v="0"/>
    <n v="-2.52"/>
    <n v="-4.0199999999999996"/>
    <n v="0"/>
    <n v="0"/>
    <n v="10.29"/>
  </r>
  <r>
    <x v="9"/>
    <s v="Nov 5, 2015"/>
    <s v="Nov 5, 2015 7:32:44 PM PST"/>
    <n v="6000966111"/>
    <x v="3"/>
    <s v="103-0651116-7589833"/>
    <s v="rug_wrench_200_3x5_fba"/>
    <s v="Rug Wrench Washable Non Slip Rug Pad - Protect Floors While Securing Rug and Making Vacuuming Easier"/>
    <n v="1"/>
    <s v="amazon.com"/>
    <s v="Amazon"/>
    <s v="BROOKLINE"/>
    <s v="MA"/>
    <s v="02445-1933"/>
    <n v="12.83"/>
    <n v="0"/>
    <n v="0"/>
    <n v="0"/>
    <n v="0"/>
    <n v="-1.92"/>
    <n v="-2.67"/>
    <n v="0"/>
    <n v="0"/>
    <n v="8.24"/>
  </r>
  <r>
    <x v="9"/>
    <s v="Nov 5, 2015"/>
    <s v="Nov 5, 2015 7:34:36 PM PST"/>
    <n v="6000966111"/>
    <x v="3"/>
    <s v="115-6055734-0013832"/>
    <s v="rug_wrench_200_4x6_fba"/>
    <s v="Rug Wrench Washable Non Slip Rug Pad - Protect Floors While Securing Rug and Making Vacuuming Easier"/>
    <n v="1"/>
    <s v="amazon.com"/>
    <s v="Amazon"/>
    <s v="BOURNE"/>
    <s v="MASSACHUSETTS"/>
    <s v="02532-3808"/>
    <n v="16.829999999999998"/>
    <n v="4.25"/>
    <n v="0"/>
    <n v="-4.25"/>
    <n v="0"/>
    <n v="-2.52"/>
    <n v="-4.0199999999999996"/>
    <n v="0"/>
    <n v="0"/>
    <n v="10.29"/>
  </r>
  <r>
    <x v="9"/>
    <s v="Nov 6, 2015"/>
    <s v="Nov 6, 2015 2:10:56 AM PST"/>
    <n v="6000966111"/>
    <x v="3"/>
    <s v="109-4067201-9717867"/>
    <s v="rug_wrench_200_4x6_fba"/>
    <s v="Rug Wrench Washable Non Slip Rug Pad - Protect Floors While Securing Rug and Making Vacuuming Easier"/>
    <n v="1"/>
    <s v="amazon.com"/>
    <s v="Amazon"/>
    <s v="BROOKLYN"/>
    <s v="NY"/>
    <s v="11215-4710"/>
    <n v="16.829999999999998"/>
    <n v="0"/>
    <n v="0"/>
    <n v="0"/>
    <n v="0"/>
    <n v="-2.52"/>
    <n v="-4.0199999999999996"/>
    <n v="0"/>
    <n v="0"/>
    <n v="10.29"/>
  </r>
  <r>
    <x v="9"/>
    <s v="Nov 6, 2015"/>
    <s v="Nov 6, 2015 3:52:32 AM PST"/>
    <n v="6000966111"/>
    <x v="3"/>
    <s v="108-3755757-7782628"/>
    <s v="rug_wrench_200_4x6_fba"/>
    <s v="Rug Wrench Washable Non Slip Rug Pad - Protect Floors While Securing Rug and Making Vacuuming Easier"/>
    <n v="1"/>
    <s v="amazon.com"/>
    <s v="Amazon"/>
    <s v="CLEARWATER"/>
    <s v="FL"/>
    <s v="33761-3004"/>
    <n v="16.829999999999998"/>
    <n v="0"/>
    <n v="0"/>
    <n v="0"/>
    <n v="0"/>
    <n v="-2.52"/>
    <n v="-4.0199999999999996"/>
    <n v="0"/>
    <n v="0"/>
    <n v="10.29"/>
  </r>
  <r>
    <x v="9"/>
    <s v="Nov 6, 2015"/>
    <s v="Nov 6, 2015 9:04:45 AM PST"/>
    <n v="6000966111"/>
    <x v="3"/>
    <s v="105-3754375-0541041"/>
    <s v="rug_wrench_200_4x6_fba"/>
    <s v="Rug Wrench Washable Non Slip Rug Pad - Protect Floors While Securing Rug and Making Vacuuming Easier"/>
    <n v="2"/>
    <s v="amazon.com"/>
    <s v="Amazon"/>
    <s v="Gillette"/>
    <s v="NJ"/>
    <n v="7933"/>
    <n v="33.659999999999997"/>
    <n v="0"/>
    <n v="0"/>
    <n v="0"/>
    <n v="0"/>
    <n v="-5.04"/>
    <n v="-7.04"/>
    <n v="0"/>
    <n v="0"/>
    <n v="21.58"/>
  </r>
  <r>
    <x v="9"/>
    <s v="Nov 6, 2015"/>
    <s v="Nov 6, 2015 10:53:54 PM PST"/>
    <n v="6000966111"/>
    <x v="2"/>
    <m/>
    <m/>
    <s v="FBA Inventory Storage Fee"/>
    <m/>
    <m/>
    <m/>
    <m/>
    <m/>
    <m/>
    <n v="0"/>
    <n v="0"/>
    <n v="0"/>
    <n v="0"/>
    <n v="0"/>
    <n v="0"/>
    <n v="0"/>
    <n v="0"/>
    <n v="-41.13"/>
    <n v="-41.13"/>
  </r>
  <r>
    <x v="9"/>
    <s v="Nov 6, 2015"/>
    <s v="Nov 6, 2015 11:19:59 PM PST"/>
    <n v="6000966111"/>
    <x v="3"/>
    <s v="112-9652753-0178653"/>
    <s v="rug_wrench_200_4x6_fba"/>
    <s v="Rug Wrench Washable Non Slip Rug Pad - Protect Floors While Securing Rug and Making Vacuuming Easier"/>
    <n v="1"/>
    <s v="amazon.com"/>
    <s v="Amazon"/>
    <s v="Athens"/>
    <s v="GA"/>
    <n v="30606"/>
    <n v="16.829999999999998"/>
    <n v="0"/>
    <n v="0"/>
    <n v="0"/>
    <n v="0"/>
    <n v="-2.52"/>
    <n v="-4.0199999999999996"/>
    <n v="0"/>
    <n v="0"/>
    <n v="10.29"/>
  </r>
  <r>
    <x v="9"/>
    <s v="Nov 7, 2015"/>
    <s v="Nov 7, 2015 6:12:32 PM PST"/>
    <n v="6000966111"/>
    <x v="3"/>
    <s v="107-7815090-7051463"/>
    <s v="rug_wrench_200_4x6_fba"/>
    <s v="Rug Wrench Washable Non Slip Rug Pad - Protect Floors While Securing Rug and Making Vacuuming Easier"/>
    <n v="1"/>
    <s v="amazon.com"/>
    <s v="Amazon"/>
    <s v="SHERMAN OAKS"/>
    <s v="CA"/>
    <s v="91423-1135"/>
    <n v="16.829999999999998"/>
    <n v="1.99"/>
    <n v="0"/>
    <n v="-1.99"/>
    <n v="0"/>
    <n v="-2.52"/>
    <n v="-4.0199999999999996"/>
    <n v="0"/>
    <n v="0"/>
    <n v="10.29"/>
  </r>
  <r>
    <x v="9"/>
    <s v="Nov 7, 2015"/>
    <s v="Nov 7, 2015 6:50:32 PM PST"/>
    <n v="6000966111"/>
    <x v="3"/>
    <s v="109-1138635-0814609"/>
    <s v="rug_wrench_200_4x6_fba"/>
    <s v="Rug Wrench Washable Non Slip Rug Pad - Protect Floors While Securing Rug and Making Vacuuming Easier"/>
    <n v="1"/>
    <s v="amazon.com"/>
    <s v="Amazon"/>
    <s v="delray beach"/>
    <s v="fl"/>
    <n v="33444"/>
    <n v="16.829999999999998"/>
    <n v="3.99"/>
    <n v="0"/>
    <n v="0"/>
    <n v="0"/>
    <n v="-2.52"/>
    <n v="-8.01"/>
    <n v="0"/>
    <n v="0"/>
    <n v="10.29"/>
  </r>
  <r>
    <x v="9"/>
    <s v="Nov 7, 2015"/>
    <s v="Nov 7, 2015 9:02:10 PM PST"/>
    <n v="6000966111"/>
    <x v="3"/>
    <s v="112-3734184-8186608"/>
    <s v="rug_wrench_200_4x6_fba"/>
    <s v="Rug Wrench Washable Non Slip Rug Pad - Protect Floors While Securing Rug and Making Vacuuming Easier"/>
    <n v="1"/>
    <s v="amazon.com"/>
    <s v="Amazon"/>
    <s v="WALKERTON"/>
    <s v="IN"/>
    <s v="46574-9766"/>
    <n v="16.829999999999998"/>
    <n v="4.72"/>
    <n v="0"/>
    <n v="-4.72"/>
    <n v="0"/>
    <n v="-2.52"/>
    <n v="-4.0199999999999996"/>
    <n v="0"/>
    <n v="0"/>
    <n v="10.29"/>
  </r>
  <r>
    <x v="9"/>
    <s v="Nov 8, 2015"/>
    <s v="Nov 8, 2015 12:01:12 AM PST"/>
    <n v="6000966111"/>
    <x v="3"/>
    <s v="105-2618090-9929807"/>
    <s v="rug_wrench_200_4x6_fba"/>
    <s v="Rug Wrench Washable Non Slip Rug Pad - Protect Floors While Securing Rug and Making Vacuuming Easier"/>
    <n v="1"/>
    <s v="amazon.com"/>
    <s v="Amazon"/>
    <s v="FALLS CHURCH"/>
    <s v="VA"/>
    <s v="22043-1343"/>
    <n v="16.829999999999998"/>
    <n v="0"/>
    <n v="0"/>
    <n v="0"/>
    <n v="0"/>
    <n v="-2.52"/>
    <n v="-4.0199999999999996"/>
    <n v="0"/>
    <n v="0"/>
    <n v="10.29"/>
  </r>
  <r>
    <x v="9"/>
    <s v="Nov 8, 2015"/>
    <s v="Nov 8, 2015 3:32:08 PM PST"/>
    <n v="6000966111"/>
    <x v="3"/>
    <s v="107-2213947-5425006"/>
    <s v="rug_wrench_200_4x6_fba"/>
    <s v="Rug Wrench Washable Non Slip Rug Pad - Protect Floors While Securing Rug and Making Vacuuming Easier"/>
    <n v="1"/>
    <s v="amazon.com"/>
    <s v="Amazon"/>
    <s v="Frisco"/>
    <s v="TX"/>
    <n v="75034"/>
    <n v="16.829999999999998"/>
    <n v="0"/>
    <n v="0"/>
    <n v="0"/>
    <n v="0"/>
    <n v="-5.04"/>
    <n v="-4.0199999999999996"/>
    <n v="0"/>
    <n v="0"/>
    <n v="7.77"/>
  </r>
  <r>
    <x v="9"/>
    <s v="Nov 8, 2015"/>
    <s v="Nov 8, 2015 3:32:08 PM PST"/>
    <n v="6000966111"/>
    <x v="3"/>
    <s v="107-2213947-5425006"/>
    <s v="rug_wrench_200_4x6_fba"/>
    <s v="Rug Wrench Washable Non Slip Rug Pad - Protect Floors While Securing Rug and Making Vacuuming Easier"/>
    <n v="1"/>
    <s v="amazon.com"/>
    <s v="Amazon"/>
    <s v="Frisco"/>
    <s v="TX"/>
    <n v="75034"/>
    <n v="16.829999999999998"/>
    <n v="0"/>
    <n v="0"/>
    <n v="0"/>
    <n v="0"/>
    <n v="0"/>
    <n v="-3.02"/>
    <n v="0"/>
    <n v="0"/>
    <n v="13.81"/>
  </r>
  <r>
    <x v="9"/>
    <s v="Nov 9, 2015"/>
    <s v="Nov 9, 2015 12:04:59 PM PST"/>
    <n v="6000966111"/>
    <x v="3"/>
    <s v="105-8049417-5312210"/>
    <s v="rug_wrench_200_4x6_fba"/>
    <s v="Rug Wrench Washable Non Slip Rug Pad - Protect Floors While Securing Rug and Making Vacuuming Easier"/>
    <n v="1"/>
    <s v="amazon.com"/>
    <s v="Amazon"/>
    <s v="PHOENIXVILLE"/>
    <s v="PENNSYLVANIA"/>
    <s v="19460-4716"/>
    <n v="16.829999999999998"/>
    <n v="4.25"/>
    <n v="0"/>
    <n v="-4.25"/>
    <n v="0"/>
    <n v="-2.52"/>
    <n v="-4.0199999999999996"/>
    <n v="0"/>
    <n v="0"/>
    <n v="10.29"/>
  </r>
  <r>
    <x v="9"/>
    <s v="Nov 9, 2015"/>
    <s v="Nov 9, 2015 9:13:57 PM PST"/>
    <n v="6000966111"/>
    <x v="3"/>
    <s v="109-9531055-8829003"/>
    <s v="rug_wrench_200_4x6_fba"/>
    <s v="Rug Wrench Washable Non Slip Rug Pad - Protect Floors While Securing Rug and Making Vacuuming Easier"/>
    <n v="1"/>
    <s v="amazon.com"/>
    <s v="Amazon"/>
    <s v="GREEN VALLEY"/>
    <s v="AZ"/>
    <s v="85614-3632"/>
    <n v="16.829999999999998"/>
    <n v="0"/>
    <n v="0"/>
    <n v="0"/>
    <n v="0"/>
    <n v="-2.52"/>
    <n v="-4.0199999999999996"/>
    <n v="0"/>
    <n v="0"/>
    <n v="10.29"/>
  </r>
  <r>
    <x v="9"/>
    <s v="Nov 9, 2015"/>
    <s v="Nov 9, 2015 9:33:10 PM PST"/>
    <n v="6000966111"/>
    <x v="3"/>
    <s v="106-0600204-9525064"/>
    <s v="rug_wrench_200_4x6_fba"/>
    <s v="Rug Wrench Washable Non Slip Rug Pad - Protect Floors While Securing Rug and Making Vacuuming Easier"/>
    <n v="1"/>
    <s v="amazon.com"/>
    <s v="Amazon"/>
    <s v="AUSTIN"/>
    <s v="TX"/>
    <s v="78704-4442"/>
    <n v="16.829999999999998"/>
    <n v="0"/>
    <n v="0"/>
    <n v="0"/>
    <n v="0"/>
    <n v="-2.52"/>
    <n v="-4.0199999999999996"/>
    <n v="0"/>
    <n v="0"/>
    <n v="10.29"/>
  </r>
  <r>
    <x v="9"/>
    <s v="Nov 10, 2015"/>
    <s v="Nov 10, 2015 12:39:26 AM PST"/>
    <n v="6000966111"/>
    <x v="3"/>
    <s v="104-3486952-5865840"/>
    <s v="rug_wrench_200_4x6_fba"/>
    <s v="Rug Wrench Washable Non Slip Rug Pad - Protect Floors While Securing Rug and Making Vacuuming Easier"/>
    <n v="1"/>
    <s v="amazon.com"/>
    <s v="Amazon"/>
    <s v="SEATTLE"/>
    <s v="WA"/>
    <s v="98125-7636"/>
    <n v="16.829999999999998"/>
    <n v="0"/>
    <n v="0"/>
    <n v="0"/>
    <n v="0"/>
    <n v="-2.52"/>
    <n v="-4.0199999999999996"/>
    <n v="0"/>
    <n v="0"/>
    <n v="10.29"/>
  </r>
  <r>
    <x v="9"/>
    <s v="Nov 10, 2015"/>
    <s v="Nov 10, 2015 8:07:10 PM PST"/>
    <n v="6000966111"/>
    <x v="3"/>
    <s v="111-6405452-9993066"/>
    <s v="rug_wrench_200_4x6_fba"/>
    <s v="Rug Wrench Washable Non Slip Rug Pad - Protect Floors While Securing Rug and Making Vacuuming Easier"/>
    <n v="1"/>
    <s v="amazon.com"/>
    <s v="Amazon"/>
    <s v="IPSWICH"/>
    <s v="MA"/>
    <s v="01938-2110"/>
    <n v="16.829999999999998"/>
    <n v="0"/>
    <n v="0"/>
    <n v="0"/>
    <n v="0"/>
    <n v="-2.52"/>
    <n v="-4.0199999999999996"/>
    <n v="0"/>
    <n v="0"/>
    <n v="10.29"/>
  </r>
  <r>
    <x v="9"/>
    <s v="Nov 10, 2015"/>
    <s v="Nov 10, 2015 8:38:17 PM PST"/>
    <n v="6000966111"/>
    <x v="3"/>
    <s v="103-5658099-9933033"/>
    <s v="rug_wrench_200_4x6_fba"/>
    <s v="Rug Wrench Washable Non Slip Rug Pad - Protect Floors While Securing Rug and Making Vacuuming Easier"/>
    <n v="1"/>
    <s v="amazon.com"/>
    <s v="Amazon"/>
    <s v="Long Valley"/>
    <s v="NJ"/>
    <s v="07853-3023"/>
    <n v="16.829999999999998"/>
    <n v="0"/>
    <n v="0"/>
    <n v="0"/>
    <n v="0"/>
    <n v="-2.52"/>
    <n v="-4.0199999999999996"/>
    <n v="0"/>
    <n v="0"/>
    <n v="10.29"/>
  </r>
  <r>
    <x v="9"/>
    <s v="Nov 10, 2015"/>
    <s v="Nov 10, 2015 9:25:03 PM PST"/>
    <n v="6000966111"/>
    <x v="3"/>
    <s v="102-7801087-1741824"/>
    <s v="rug_wrench_200_4x6_fba"/>
    <s v="Rug Wrench Washable Non Slip Rug Pad - Protect Floors While Securing Rug and Making Vacuuming Easier"/>
    <n v="1"/>
    <s v="amazon.com"/>
    <s v="Amazon"/>
    <s v="WOODSIDE"/>
    <s v="CA"/>
    <s v="94062-4578"/>
    <n v="16.829999999999998"/>
    <n v="2.57"/>
    <n v="0"/>
    <n v="0"/>
    <n v="0"/>
    <n v="-2.52"/>
    <n v="-6.59"/>
    <n v="0"/>
    <n v="0"/>
    <n v="10.29"/>
  </r>
  <r>
    <x v="9"/>
    <s v="Nov 10, 2015"/>
    <s v="Nov 10, 2015 10:50:51 PM PST"/>
    <n v="6000966111"/>
    <x v="3"/>
    <s v="002-4184903-3141004"/>
    <s v="rug_wrench_200_4x6_fba"/>
    <s v="Rug Wrench Washable Non Slip Rug Pad - Protect Floors While Securing Rug and Making Vacuuming Easier"/>
    <n v="1"/>
    <s v="amazon.com"/>
    <s v="Amazon"/>
    <s v="PALM DESERT"/>
    <s v="CA"/>
    <s v="92211-0921"/>
    <n v="16.829999999999998"/>
    <n v="0"/>
    <n v="0"/>
    <n v="0"/>
    <n v="0"/>
    <n v="-2.52"/>
    <n v="-4.0199999999999996"/>
    <n v="0"/>
    <n v="0"/>
    <n v="10.29"/>
  </r>
  <r>
    <x v="9"/>
    <s v="Nov 11, 2015"/>
    <s v="Nov 11, 2015 3:43:32 AM PST"/>
    <n v="6000966111"/>
    <x v="3"/>
    <s v="107-1956271-1046616"/>
    <s v="rug_wrench_200_4x6_fba"/>
    <s v="Rug Wrench Washable Non Slip Rug Pad - Protect Floors While Securing Rug and Making Vacuuming Easier"/>
    <n v="1"/>
    <s v="amazon.com"/>
    <s v="Amazon"/>
    <s v="Great Neck"/>
    <s v="NY"/>
    <n v="11020"/>
    <n v="16.829999999999998"/>
    <n v="0"/>
    <n v="0"/>
    <n v="0"/>
    <n v="0"/>
    <n v="-2.52"/>
    <n v="-4.0199999999999996"/>
    <n v="0"/>
    <n v="0"/>
    <n v="10.29"/>
  </r>
  <r>
    <x v="9"/>
    <s v="Nov 11, 2015"/>
    <s v="Nov 11, 2015 3:46:23 AM PST"/>
    <n v="6000966111"/>
    <x v="3"/>
    <s v="116-2178039-4216213"/>
    <s v="rug_wrench_200_4x6_fba"/>
    <s v="Rug Wrench Washable Non Slip Rug Pad - Protect Floors While Securing Rug and Making Vacuuming Easier"/>
    <n v="1"/>
    <s v="amazon.com"/>
    <s v="Amazon"/>
    <s v="BROOKLYN"/>
    <s v="NY"/>
    <s v="11215-5838"/>
    <n v="16.829999999999998"/>
    <n v="0"/>
    <n v="0"/>
    <n v="0"/>
    <n v="0"/>
    <n v="-2.52"/>
    <n v="-4.0199999999999996"/>
    <n v="0"/>
    <n v="0"/>
    <n v="10.29"/>
  </r>
  <r>
    <x v="9"/>
    <s v="Nov 11, 2015"/>
    <s v="Nov 11, 2015 4:27:26 AM PST"/>
    <n v="6000966111"/>
    <x v="2"/>
    <m/>
    <m/>
    <s v="FBA Removal Order: Disposal Fee"/>
    <m/>
    <m/>
    <m/>
    <m/>
    <m/>
    <m/>
    <n v="0"/>
    <n v="0"/>
    <n v="0"/>
    <n v="0"/>
    <n v="0"/>
    <n v="0"/>
    <n v="0"/>
    <n v="0"/>
    <n v="-0.3"/>
    <n v="-0.3"/>
  </r>
  <r>
    <x v="9"/>
    <s v="Nov 11, 2015"/>
    <s v="Nov 11, 2015 8:59:25 AM PST"/>
    <n v="6000966111"/>
    <x v="5"/>
    <s v="110-0016979-6687440"/>
    <s v="rug_wrench_200_5x8_fba"/>
    <s v="Rug Wrench Washable Non Slip Rug Pad - Protect Floors While Securing Rug and Making Vacuuming Easier"/>
    <n v="1"/>
    <s v="amazon.com"/>
    <s v="Amazon"/>
    <s v="WAKE FOREST"/>
    <s v="NC"/>
    <s v="27587-6260"/>
    <n v="-19.829999999999998"/>
    <n v="0"/>
    <n v="0"/>
    <n v="0"/>
    <n v="0"/>
    <n v="2.38"/>
    <n v="0"/>
    <n v="0"/>
    <n v="3.97"/>
    <n v="-13.48"/>
  </r>
  <r>
    <x v="9"/>
    <s v="Nov 11, 2015"/>
    <s v="Nov 11, 2015 2:41:06 PM PST"/>
    <n v="6000966111"/>
    <x v="3"/>
    <s v="107-2524434-3739420"/>
    <s v="rug_wrench_200_4x6_fba"/>
    <s v="Rug Wrench Washable Non Slip Rug Pad - Protect Floors While Securing Rug and Making Vacuuming Easier"/>
    <n v="1"/>
    <s v="amazon.com"/>
    <s v="Amazon"/>
    <s v="STANFORD"/>
    <s v="CA"/>
    <s v="94305-9991"/>
    <n v="16.829999999999998"/>
    <n v="0"/>
    <n v="0"/>
    <n v="0"/>
    <n v="0"/>
    <n v="-2.52"/>
    <n v="-4.0199999999999996"/>
    <n v="0"/>
    <n v="0"/>
    <n v="10.29"/>
  </r>
  <r>
    <x v="9"/>
    <s v="Nov 12, 2015"/>
    <s v="Nov 12, 2015 3:17:26 AM PST"/>
    <n v="6000966111"/>
    <x v="3"/>
    <s v="107-4464585-3391441"/>
    <s v="rug_wrench_200_4x6_fba"/>
    <s v="Rug Wrench Washable Non Slip Rug Pad - Protect Floors While Securing Rug and Making Vacuuming Easier"/>
    <n v="1"/>
    <s v="amazon.com"/>
    <s v="Amazon"/>
    <s v="Ridgewood"/>
    <s v="New York"/>
    <n v="11385"/>
    <n v="16.829999999999998"/>
    <n v="0"/>
    <n v="0"/>
    <n v="0"/>
    <n v="0"/>
    <n v="-2.52"/>
    <n v="-4.0199999999999996"/>
    <n v="0"/>
    <n v="0"/>
    <n v="10.29"/>
  </r>
  <r>
    <x v="9"/>
    <s v="Nov 12, 2015"/>
    <s v="Nov 12, 2015 1:36:44 PM PST"/>
    <n v="6000966111"/>
    <x v="3"/>
    <s v="116-4686684-2706611"/>
    <s v="rug_wrench_200_5x8_fba"/>
    <s v="Rug Wrench Washable Non Slip Rug Pad - Protect Floors While Securing Rug and Making Vacuuming Easier"/>
    <n v="1"/>
    <s v="amazon.com"/>
    <s v="Amazon"/>
    <s v="NEW YORK"/>
    <s v="NY"/>
    <s v="10012-2439"/>
    <n v="19.829999999999998"/>
    <n v="4.99"/>
    <n v="0"/>
    <n v="0"/>
    <n v="0"/>
    <n v="-5.94"/>
    <n v="-13.39"/>
    <n v="0"/>
    <n v="0"/>
    <n v="5.49"/>
  </r>
  <r>
    <x v="9"/>
    <s v="Nov 12, 2015"/>
    <s v="Nov 12, 2015 1:36:44 PM PST"/>
    <n v="6000966111"/>
    <x v="3"/>
    <s v="116-4686684-2706611"/>
    <s v="rug_wrench_200_5x8_fba"/>
    <s v="Rug Wrench Washable Non Slip Rug Pad - Protect Floors While Securing Rug and Making Vacuuming Easier"/>
    <n v="1"/>
    <s v="amazon.com"/>
    <s v="Amazon"/>
    <s v="NEW YORK"/>
    <s v="NY"/>
    <s v="10012-2439"/>
    <n v="19.829999999999998"/>
    <n v="4.99"/>
    <n v="0"/>
    <n v="0"/>
    <n v="0"/>
    <n v="0"/>
    <n v="-4.41"/>
    <n v="0"/>
    <n v="0"/>
    <n v="20.41"/>
  </r>
  <r>
    <x v="9"/>
    <s v="Nov 12, 2015"/>
    <s v="Nov 12, 2015 2:53:16 PM PST"/>
    <n v="6000966111"/>
    <x v="3"/>
    <s v="116-4686684-2706611"/>
    <s v="rug_wrench_200_4x6_fba"/>
    <s v="Rug Wrench Washable Non Slip Rug Pad - Protect Floors While Securing Rug and Making Vacuuming Easier"/>
    <n v="2"/>
    <s v="amazon.com"/>
    <s v="Amazon"/>
    <s v="NEW YORK"/>
    <s v="NY"/>
    <s v="10012-2439"/>
    <n v="33.659999999999997"/>
    <n v="7.98"/>
    <n v="0"/>
    <n v="0"/>
    <n v="0"/>
    <n v="-5.04"/>
    <n v="-14.02"/>
    <n v="0"/>
    <n v="0"/>
    <n v="22.58"/>
  </r>
  <r>
    <x v="9"/>
    <s v="Nov 12, 2015"/>
    <s v="Nov 12, 2015 4:37:47 PM PST"/>
    <n v="6000966111"/>
    <x v="3"/>
    <s v="002-6221214-1293846"/>
    <s v="rug_wrench_200_4x6_fba"/>
    <s v="Rug Wrench Washable Non Slip Rug Pad - Protect Floors While Securing Rug and Making Vacuuming Easier"/>
    <n v="1"/>
    <s v="amazon.com"/>
    <s v="Amazon"/>
    <s v="WILTON"/>
    <s v="CT"/>
    <s v="06897-1521"/>
    <n v="16.829999999999998"/>
    <n v="0"/>
    <n v="0"/>
    <n v="0"/>
    <n v="0"/>
    <n v="-2.52"/>
    <n v="-4.0199999999999996"/>
    <n v="0"/>
    <n v="0"/>
    <n v="10.29"/>
  </r>
  <r>
    <x v="9"/>
    <s v="Nov 12, 2015"/>
    <s v="Nov 12, 2015 4:59:01 PM PST"/>
    <n v="6000966111"/>
    <x v="3"/>
    <s v="106-8146505-5553854"/>
    <s v="rug_wrench_200_4x6_fba"/>
    <s v="Rug Wrench Washable Non Slip Rug Pad - Protect Floors While Securing Rug and Making Vacuuming Easier"/>
    <n v="1"/>
    <s v="amazon.com"/>
    <s v="Amazon"/>
    <s v="Highland"/>
    <s v="Ut"/>
    <n v="84003"/>
    <n v="16.829999999999998"/>
    <n v="0"/>
    <n v="0"/>
    <n v="0"/>
    <n v="0"/>
    <n v="-2.52"/>
    <n v="-4.0199999999999996"/>
    <n v="0"/>
    <n v="0"/>
    <n v="10.29"/>
  </r>
  <r>
    <x v="9"/>
    <s v="Nov 12, 2015"/>
    <s v="Nov 12, 2015 9:31:47 PM PST"/>
    <n v="6000966111"/>
    <x v="3"/>
    <s v="113-3250690-0146611"/>
    <s v="rug_wrench_200_4x6_fba"/>
    <s v="Rug Wrench Washable Non Slip Rug Pad - Protect Floors While Securing Rug and Making Vacuuming Easier"/>
    <n v="1"/>
    <s v="amazon.com"/>
    <s v="Amazon"/>
    <s v="Soquel"/>
    <s v="CA"/>
    <s v="95073-2783"/>
    <n v="16.829999999999998"/>
    <n v="0"/>
    <n v="0"/>
    <n v="0"/>
    <n v="0"/>
    <n v="-2.52"/>
    <n v="-4.0199999999999996"/>
    <n v="0"/>
    <n v="0"/>
    <n v="10.29"/>
  </r>
  <r>
    <x v="9"/>
    <s v="Nov 12, 2015"/>
    <s v="Nov 12, 2015 10:03:45 PM PST"/>
    <n v="6000966111"/>
    <x v="3"/>
    <s v="104-6813781-3231450"/>
    <s v="rug_wrench_200_4x6_fba"/>
    <s v="Rug Wrench Washable Non Slip Rug Pad - Protect Floors While Securing Rug and Making Vacuuming Easier"/>
    <n v="1"/>
    <s v="amazon.com"/>
    <s v="Amazon"/>
    <s v="CANYON COUNTRY"/>
    <s v="CA"/>
    <s v="91351-1075"/>
    <n v="16.829999999999998"/>
    <n v="0"/>
    <n v="0"/>
    <n v="0"/>
    <n v="0"/>
    <n v="-2.52"/>
    <n v="-4.0199999999999996"/>
    <n v="0"/>
    <n v="0"/>
    <n v="10.29"/>
  </r>
  <r>
    <x v="9"/>
    <s v="Nov 12, 2015"/>
    <s v="Nov 12, 2015 11:41:29 PM PST"/>
    <n v="6000966111"/>
    <x v="3"/>
    <s v="103-8936831-2920269"/>
    <s v="rug_wrench_200_4x6_fba"/>
    <s v="Rug Wrench Washable Non Slip Rug Pad - Protect Floors While Securing Rug and Making Vacuuming Easier"/>
    <n v="1"/>
    <s v="amazon.com"/>
    <s v="Amazon"/>
    <s v="CALERA"/>
    <s v="AL"/>
    <n v="35040"/>
    <n v="16.829999999999998"/>
    <n v="0"/>
    <n v="0"/>
    <n v="0"/>
    <n v="0"/>
    <n v="-2.52"/>
    <n v="-4.0199999999999996"/>
    <n v="0"/>
    <n v="0"/>
    <n v="10.29"/>
  </r>
  <r>
    <x v="9"/>
    <s v="Nov 13, 2015"/>
    <s v="Nov 13, 2015 12:19:12 AM PST"/>
    <n v="6000966111"/>
    <x v="6"/>
    <s v="110-0016979-6687440"/>
    <s v="rug_wrench_200_5x8_fba"/>
    <s v="FBA Inventory Reimbursement - Customer Return"/>
    <n v="1"/>
    <m/>
    <m/>
    <m/>
    <m/>
    <m/>
    <n v="0"/>
    <n v="0"/>
    <n v="0"/>
    <n v="0"/>
    <n v="0"/>
    <n v="0"/>
    <n v="0"/>
    <n v="0"/>
    <n v="12.45"/>
    <n v="12.45"/>
  </r>
  <r>
    <x v="9"/>
    <s v="Nov 13, 2015"/>
    <s v="Nov 13, 2015 3:48:29 AM PST"/>
    <n v="6000966111"/>
    <x v="3"/>
    <s v="113-2878741-8071438"/>
    <s v="rug_wrench_200_5x8_fba"/>
    <s v="Rug Wrench Washable Non Slip Rug Pad - Protect Floors While Securing Rug and Making Vacuuming Easier"/>
    <n v="1"/>
    <s v="amazon.com"/>
    <s v="Amazon"/>
    <s v="MOUNTAIN VIEW"/>
    <s v="CA"/>
    <s v="94043-2500"/>
    <n v="19.829999999999998"/>
    <n v="0"/>
    <n v="0"/>
    <n v="0"/>
    <n v="0"/>
    <n v="-2.97"/>
    <n v="-4.41"/>
    <n v="0"/>
    <n v="0"/>
    <n v="12.45"/>
  </r>
  <r>
    <x v="9"/>
    <s v="Nov 13, 2015"/>
    <s v="Nov 13, 2015 11:23:39 AM PST"/>
    <n v="6000966111"/>
    <x v="3"/>
    <s v="108-7128161-1672220"/>
    <s v="rug_wrench_200_4x6_fba"/>
    <s v="Rug Wrench Washable Non Slip Rug Pad - Protect Floors While Securing Rug and Making Vacuuming Easier"/>
    <n v="3"/>
    <s v="amazon.com"/>
    <s v="Amazon"/>
    <s v="JERSEY CITY"/>
    <s v="NJ"/>
    <s v="07307-2000"/>
    <n v="50.49"/>
    <n v="5.99"/>
    <n v="0"/>
    <n v="-5.99"/>
    <n v="0"/>
    <n v="-7.56"/>
    <n v="-10.06"/>
    <n v="0"/>
    <n v="0"/>
    <n v="32.869999999999997"/>
  </r>
  <r>
    <x v="9"/>
    <s v="Nov 13, 2015"/>
    <s v="Nov 13, 2015 1:23:26 PM PST"/>
    <n v="6000966111"/>
    <x v="3"/>
    <s v="002-3314051-4665032"/>
    <s v="rug_wrench_200_8x10_fba"/>
    <s v="Rug Wrench Washable Non Slip Rug Pad - Protect Floors While Securing Rug and Making Vacuuming Easier"/>
    <n v="1"/>
    <s v="amazon.com"/>
    <s v="Amazon"/>
    <s v="Preston"/>
    <s v="CT"/>
    <s v="06365-8006"/>
    <n v="38.83"/>
    <n v="0"/>
    <n v="0"/>
    <n v="0"/>
    <n v="0"/>
    <n v="-5.82"/>
    <n v="-8.3699999999999992"/>
    <n v="0"/>
    <n v="0"/>
    <n v="24.64"/>
  </r>
  <r>
    <x v="9"/>
    <s v="Nov 13, 2015"/>
    <s v="Nov 13, 2015 1:27:45 PM PST"/>
    <n v="6000966111"/>
    <x v="3"/>
    <s v="113-4796140-9957027"/>
    <s v="rug_wrench_200_5x8_fba"/>
    <s v="Rug Wrench Washable Non Slip Rug Pad - Protect Floors While Securing Rug and Making Vacuuming Easier"/>
    <n v="1"/>
    <s v="amazon.com"/>
    <s v="Amazon"/>
    <s v="TROY"/>
    <s v="MONTANA"/>
    <s v="59935-8931"/>
    <n v="19.829999999999998"/>
    <n v="0"/>
    <n v="0"/>
    <n v="0"/>
    <n v="0"/>
    <n v="-2.97"/>
    <n v="-4.41"/>
    <n v="0"/>
    <n v="0"/>
    <n v="12.45"/>
  </r>
  <r>
    <x v="9"/>
    <s v="Nov 13, 2015"/>
    <s v="Nov 13, 2015 2:02:44 PM PST"/>
    <n v="6000966111"/>
    <x v="3"/>
    <s v="114-3832173-7065065"/>
    <s v="rug_wrench_200_5x8_fba"/>
    <s v="Rug Wrench Washable Non Slip Rug Pad - Protect Floors While Securing Rug and Making Vacuuming Easier"/>
    <n v="1"/>
    <s v="amazon.com"/>
    <s v="Amazon"/>
    <s v="LOS ANGELES"/>
    <s v="CA"/>
    <s v="90048-5540"/>
    <n v="19.829999999999998"/>
    <n v="0"/>
    <n v="0"/>
    <n v="0"/>
    <n v="0"/>
    <n v="-2.97"/>
    <n v="-4.41"/>
    <n v="0"/>
    <n v="0"/>
    <n v="12.45"/>
  </r>
  <r>
    <x v="9"/>
    <s v="Nov 13, 2015"/>
    <s v="Nov 13, 2015 4:32:03 PM PST"/>
    <n v="6000966111"/>
    <x v="3"/>
    <s v="110-9027136-5889803"/>
    <s v="rug_wrench_200_5x8_fba"/>
    <s v="Rug Wrench Washable Non Slip Rug Pad - Protect Floors While Securing Rug and Making Vacuuming Easier"/>
    <n v="2"/>
    <s v="amazon.com"/>
    <s v="Amazon"/>
    <s v="FORT WORTH"/>
    <s v="TX"/>
    <s v="76107-2254"/>
    <n v="39.659999999999997"/>
    <n v="8.2200000000000006"/>
    <n v="0"/>
    <n v="-8.2200000000000006"/>
    <n v="0"/>
    <n v="-5.94"/>
    <n v="-7.82"/>
    <n v="0"/>
    <n v="0"/>
    <n v="25.9"/>
  </r>
  <r>
    <x v="9"/>
    <s v="Nov 13, 2015"/>
    <s v="Nov 13, 2015 6:23:27 PM PST"/>
    <n v="6000966111"/>
    <x v="3"/>
    <s v="113-4137921-7950629"/>
    <s v="rug_wrench_200_6x9_fba"/>
    <s v="Rug Wrench Washable Non Slip Rug Pad - Protect Floors While Securing Rug and Making Vacuuming Easier"/>
    <n v="1"/>
    <s v="amazon.com"/>
    <s v="Amazon"/>
    <s v="WASHINGTON"/>
    <s v="DC"/>
    <s v="20009-2505"/>
    <n v="24.83"/>
    <n v="0"/>
    <n v="0"/>
    <n v="0"/>
    <n v="0"/>
    <n v="-3.72"/>
    <n v="-4.8"/>
    <n v="0"/>
    <n v="0"/>
    <n v="16.309999999999999"/>
  </r>
  <r>
    <x v="9"/>
    <s v="Nov 13, 2015"/>
    <s v="Nov 13, 2015 6:27:48 PM PST"/>
    <n v="6000966111"/>
    <x v="3"/>
    <s v="116-4686684-2706611"/>
    <s v="rug_wrench_200_8x10_fba"/>
    <s v="Rug Wrench Washable Non Slip Rug Pad - Protect Floors While Securing Rug and Making Vacuuming Easier"/>
    <n v="1"/>
    <s v="amazon.com"/>
    <s v="Amazon"/>
    <s v="NEW YORK"/>
    <s v="NY"/>
    <s v="10012-2439"/>
    <n v="38.83"/>
    <n v="5.99"/>
    <n v="0"/>
    <n v="0"/>
    <n v="0"/>
    <n v="-5.82"/>
    <n v="-14.36"/>
    <n v="0"/>
    <n v="0"/>
    <n v="24.64"/>
  </r>
  <r>
    <x v="9"/>
    <s v="Nov 13, 2015"/>
    <s v="Nov 13, 2015 6:58:53 PM PST"/>
    <n v="6000966111"/>
    <x v="3"/>
    <s v="110-6133762-8696209"/>
    <s v="rug_wrench_200_4x6_fba"/>
    <s v="Rug Wrench Washable Non Slip Rug Pad - Protect Floors While Securing Rug and Making Vacuuming Easier"/>
    <n v="1"/>
    <s v="amazon.com"/>
    <s v="Amazon"/>
    <s v="Freehold"/>
    <s v="New Jersey"/>
    <n v="7728"/>
    <n v="16.829999999999998"/>
    <n v="3.99"/>
    <n v="0"/>
    <n v="0"/>
    <n v="0"/>
    <n v="-2.52"/>
    <n v="-8.01"/>
    <n v="0"/>
    <n v="0"/>
    <n v="10.29"/>
  </r>
  <r>
    <x v="9"/>
    <s v="Nov 14, 2015"/>
    <s v="Nov 14, 2015 9:08:30 AM PST"/>
    <n v="6000966111"/>
    <x v="3"/>
    <s v="002-4646057-5371443"/>
    <s v="rug_wrench_200_5x8_fba"/>
    <s v="Rug Wrench Washable Non Slip Rug Pad - Protect Floors While Securing Rug and Making Vacuuming Easier"/>
    <n v="1"/>
    <s v="amazon.com"/>
    <s v="Amazon"/>
    <s v="SALT LAKE CITY"/>
    <s v="UT"/>
    <s v="84103-2537"/>
    <n v="19.829999999999998"/>
    <n v="0"/>
    <n v="0"/>
    <n v="0"/>
    <n v="0"/>
    <n v="-2.97"/>
    <n v="-4.41"/>
    <n v="0"/>
    <n v="0"/>
    <n v="12.45"/>
  </r>
  <r>
    <x v="9"/>
    <s v="Nov 14, 2015"/>
    <s v="Nov 14, 2015 5:56:06 PM PST"/>
    <n v="6000966111"/>
    <x v="3"/>
    <s v="114-5711713-2486636"/>
    <s v="rug_wrench_200_2x4_fba"/>
    <s v="Rug Wrench Washable Non Slip Rug Pad - Protect Floors While Securing Rug and Making Vacuuming Easier"/>
    <n v="1"/>
    <s v="amazon.com"/>
    <s v="Amazon"/>
    <s v="PORT SAINT LUCIE"/>
    <s v="FL"/>
    <s v="34986-3438"/>
    <n v="9.83"/>
    <n v="0"/>
    <n v="0"/>
    <n v="0"/>
    <n v="0"/>
    <n v="-1.47"/>
    <n v="-2.54"/>
    <n v="0"/>
    <n v="0"/>
    <n v="5.82"/>
  </r>
  <r>
    <x v="9"/>
    <s v="Nov 14, 2015"/>
    <s v="Nov 14, 2015 6:01:47 PM PST"/>
    <n v="6000966111"/>
    <x v="3"/>
    <s v="111-0713639-2385033"/>
    <s v="rug_wrench_200_5x8_fba"/>
    <s v="Rug Wrench Washable Non Slip Rug Pad - Protect Floors While Securing Rug and Making Vacuuming Easier"/>
    <n v="1"/>
    <s v="amazon.com"/>
    <s v="Amazon"/>
    <s v="Portland"/>
    <s v="ME"/>
    <n v="4102"/>
    <n v="19.829999999999998"/>
    <n v="0"/>
    <n v="0"/>
    <n v="0"/>
    <n v="0"/>
    <n v="-2.97"/>
    <n v="-4.41"/>
    <n v="0"/>
    <n v="0"/>
    <n v="12.45"/>
  </r>
  <r>
    <x v="9"/>
    <s v="Nov 14, 2015"/>
    <s v="Nov 14, 2015 6:32:18 PM PST"/>
    <n v="6000966111"/>
    <x v="3"/>
    <s v="108-3710113-6413061"/>
    <s v="rug_wrench_200_5x8_fba"/>
    <s v="Rug Wrench Washable Non Slip Rug Pad - Protect Floors While Securing Rug and Making Vacuuming Easier"/>
    <n v="1"/>
    <s v="amazon.com"/>
    <s v="Amazon"/>
    <s v="Doylestown"/>
    <s v="PA"/>
    <n v="18902"/>
    <n v="19.829999999999998"/>
    <n v="0"/>
    <n v="0"/>
    <n v="0"/>
    <n v="0"/>
    <n v="-2.97"/>
    <n v="-4.41"/>
    <n v="0"/>
    <n v="0"/>
    <n v="12.45"/>
  </r>
  <r>
    <x v="9"/>
    <s v="Nov 14, 2015"/>
    <s v="Nov 14, 2015 7:49:31 PM PST"/>
    <n v="6000966111"/>
    <x v="3"/>
    <s v="103-8932891-5721019"/>
    <s v="rug_wrench_200_5x8_fba"/>
    <s v="Rug Wrench Washable Non Slip Rug Pad - Protect Floors While Securing Rug and Making Vacuuming Easier"/>
    <n v="1"/>
    <s v="amazon.com"/>
    <s v="Amazon"/>
    <s v="HOWARD BEACH"/>
    <s v="NY"/>
    <s v="11414-3813"/>
    <n v="19.829999999999998"/>
    <n v="0"/>
    <n v="0"/>
    <n v="0"/>
    <n v="0"/>
    <n v="-2.97"/>
    <n v="-4.41"/>
    <n v="0"/>
    <n v="0"/>
    <n v="12.45"/>
  </r>
  <r>
    <x v="9"/>
    <s v="Nov 15, 2015"/>
    <s v="Nov 15, 2015 12:42:52 AM PST"/>
    <n v="6008177621"/>
    <x v="3"/>
    <s v="111-3102917-3152223"/>
    <s v="rug_wrench_200_5x8_fba"/>
    <s v="Rug Wrench Washable Non Slip Rug Pad - Protect Floors While Securing Rug and Making Vacuuming Easier"/>
    <n v="1"/>
    <s v="amazon.com"/>
    <s v="Amazon"/>
    <s v="MARBLEHEAD"/>
    <s v="MA"/>
    <s v="01945-1009"/>
    <n v="19.829999999999998"/>
    <n v="0"/>
    <n v="0"/>
    <n v="0"/>
    <n v="0"/>
    <n v="-2.97"/>
    <n v="-4.41"/>
    <n v="0"/>
    <n v="0"/>
    <n v="12.45"/>
  </r>
  <r>
    <x v="9"/>
    <s v="Nov 15, 2015"/>
    <s v="Nov 15, 2015 12:43:03 AM PST"/>
    <n v="6008177621"/>
    <x v="3"/>
    <s v="116-3504235-2324202"/>
    <s v="rug_wrench_200_5x8_fba"/>
    <s v="Rug Wrench Washable Non Slip Rug Pad - Protect Floors While Securing Rug and Making Vacuuming Easier"/>
    <n v="1"/>
    <s v="amazon.com"/>
    <s v="Amazon"/>
    <s v="NEWTONVILLE"/>
    <s v="MA"/>
    <s v="02460-2027"/>
    <n v="19.829999999999998"/>
    <n v="0"/>
    <n v="0"/>
    <n v="0"/>
    <n v="0"/>
    <n v="-2.97"/>
    <n v="-4.41"/>
    <n v="0"/>
    <n v="0"/>
    <n v="12.45"/>
  </r>
  <r>
    <x v="9"/>
    <s v="Nov 15, 2015"/>
    <s v="Nov 15, 2015 2:47:38 AM PST"/>
    <n v="6008177621"/>
    <x v="3"/>
    <s v="110-1229158-2145865"/>
    <s v="rug_wrench_200_5x8_fba"/>
    <s v="Rug Wrench Washable Non Slip Rug Pad - Protect Floors While Securing Rug and Making Vacuuming Easier"/>
    <n v="1"/>
    <s v="amazon.com"/>
    <s v="Amazon"/>
    <s v="NASHVILLE"/>
    <s v="TN"/>
    <s v="37204-2614"/>
    <n v="19.829999999999998"/>
    <n v="0"/>
    <n v="0"/>
    <n v="0"/>
    <n v="0"/>
    <n v="-2.97"/>
    <n v="-4.41"/>
    <n v="0"/>
    <n v="0"/>
    <n v="12.45"/>
  </r>
  <r>
    <x v="9"/>
    <s v="Nov 15, 2015"/>
    <s v="Nov 15, 2015 5:19:22 AM PST"/>
    <n v="6008177621"/>
    <x v="3"/>
    <s v="110-9613264-9321828"/>
    <s v="rug_wrench_200_5x8_fba"/>
    <s v="Rug Wrench Washable Non Slip Rug Pad - Protect Floors While Securing Rug and Making Vacuuming Easier"/>
    <n v="1"/>
    <s v="amazon.com"/>
    <s v="Amazon"/>
    <s v="LAKE FOREST PARK"/>
    <s v="WA"/>
    <s v="98155-2740"/>
    <n v="19.829999999999998"/>
    <n v="0"/>
    <n v="0"/>
    <n v="0"/>
    <n v="0"/>
    <n v="-2.97"/>
    <n v="-4.41"/>
    <n v="0"/>
    <n v="0"/>
    <n v="12.45"/>
  </r>
  <r>
    <x v="9"/>
    <s v="Nov 15, 2015"/>
    <s v="Nov 15, 2015 5:29:39 AM PST"/>
    <n v="6008177621"/>
    <x v="3"/>
    <s v="116-0609038-7569050"/>
    <s v="rug_wrench_200_5x8_fba"/>
    <s v="Rug Wrench Washable Non Slip Rug Pad - Protect Floors While Securing Rug and Making Vacuuming Easier"/>
    <n v="1"/>
    <s v="amazon.com"/>
    <s v="Amazon"/>
    <s v="BEAUX ARTS"/>
    <s v="WA"/>
    <s v="98004-7216"/>
    <n v="19.829999999999998"/>
    <n v="0"/>
    <n v="0"/>
    <n v="0"/>
    <n v="0"/>
    <n v="-2.97"/>
    <n v="-4.41"/>
    <n v="0"/>
    <n v="0"/>
    <n v="12.45"/>
  </r>
  <r>
    <x v="9"/>
    <s v="Nov 15, 2015"/>
    <s v="Nov 15, 2015 6:40:02 AM PST"/>
    <n v="6008177621"/>
    <x v="3"/>
    <s v="114-1395247-1008210"/>
    <s v="rug_wrench_200_4x6_fba"/>
    <s v="Rug Wrench Washable Non Slip Rug Pad - Protect Floors While Securing Rug and Making Vacuuming Easier"/>
    <n v="1"/>
    <s v="amazon.com"/>
    <s v="Amazon"/>
    <s v="COLCHESTER"/>
    <s v="CT"/>
    <s v="06415-1852"/>
    <n v="16.829999999999998"/>
    <n v="0"/>
    <n v="0"/>
    <n v="0"/>
    <n v="0"/>
    <n v="-2.52"/>
    <n v="-4.0199999999999996"/>
    <n v="0"/>
    <n v="0"/>
    <n v="10.29"/>
  </r>
  <r>
    <x v="9"/>
    <s v="Nov 15, 2015"/>
    <s v="Nov 15, 2015 9:43:14 AM PST"/>
    <n v="6008177621"/>
    <x v="3"/>
    <s v="105-0458399-8919467"/>
    <s v="rug_wrench_200_8x10_fba"/>
    <s v="Rug Wrench Washable Non Slip Rug Pad - Protect Floors While Securing Rug and Making Vacuuming Easier"/>
    <n v="1"/>
    <s v="amazon.com"/>
    <s v="Amazon"/>
    <s v="Half Moon Bay"/>
    <s v="CA"/>
    <s v="94019-2289"/>
    <n v="38.83"/>
    <n v="0"/>
    <n v="0"/>
    <n v="0"/>
    <n v="0"/>
    <n v="-5.82"/>
    <n v="-8.3699999999999992"/>
    <n v="0"/>
    <n v="0"/>
    <n v="24.64"/>
  </r>
  <r>
    <x v="9"/>
    <s v="Nov 15, 2015"/>
    <s v="Nov 15, 2015 4:27:43 PM PST"/>
    <n v="6008177621"/>
    <x v="3"/>
    <s v="115-4879556-5619421"/>
    <s v="rug_wrench_200_2x4_fba"/>
    <s v="Rug Wrench Washable Non Slip Rug Pad - Protect Floors While Securing Rug and Making Vacuuming Easier"/>
    <n v="1"/>
    <s v="amazon.com"/>
    <s v="Amazon"/>
    <s v="St. Louis"/>
    <s v="MO"/>
    <n v="63131"/>
    <n v="9.83"/>
    <n v="0"/>
    <n v="0"/>
    <n v="0"/>
    <n v="0"/>
    <n v="-1.47"/>
    <n v="-2.54"/>
    <n v="0"/>
    <n v="0"/>
    <n v="5.82"/>
  </r>
  <r>
    <x v="9"/>
    <s v="Nov 15, 2015"/>
    <s v="Nov 15, 2015 4:29:33 PM PST"/>
    <n v="6008177621"/>
    <x v="3"/>
    <s v="110-4621261-6096249"/>
    <s v="rug_wrench_200_5x8_fba"/>
    <s v="Rug Wrench Washable Non Slip Rug Pad - Protect Floors While Securing Rug and Making Vacuuming Easier"/>
    <n v="1"/>
    <s v="amazon.com"/>
    <s v="Amazon"/>
    <s v="ROCKFORD"/>
    <s v="ILLINOIS"/>
    <s v="61109-3530"/>
    <n v="19.829999999999998"/>
    <n v="7.57"/>
    <n v="0"/>
    <n v="0"/>
    <n v="0"/>
    <n v="-2.97"/>
    <n v="-11.98"/>
    <n v="0"/>
    <n v="0"/>
    <n v="12.45"/>
  </r>
  <r>
    <x v="9"/>
    <s v="Nov 15, 2015"/>
    <s v="Nov 15, 2015 6:17:13 PM PST"/>
    <n v="6008177621"/>
    <x v="3"/>
    <s v="103-2990069-0878624"/>
    <s v="rug_wrench_200_8x10_fba"/>
    <s v="Rug Wrench Washable Non Slip Rug Pad - Protect Floors While Securing Rug and Making Vacuuming Easier"/>
    <n v="1"/>
    <s v="amazon.com"/>
    <s v="Amazon"/>
    <s v="AUGUSTA"/>
    <s v="GA"/>
    <s v="30907-1349"/>
    <n v="38.83"/>
    <n v="0"/>
    <n v="0"/>
    <n v="0"/>
    <n v="0"/>
    <n v="-5.82"/>
    <n v="-8.3699999999999992"/>
    <n v="0"/>
    <n v="0"/>
    <n v="24.64"/>
  </r>
  <r>
    <x v="9"/>
    <s v="Nov 15, 2015"/>
    <s v="Nov 15, 2015 6:25:25 PM PST"/>
    <n v="6008177621"/>
    <x v="3"/>
    <s v="115-7895883-3687466"/>
    <s v="rug_wrench_200_6x9_fba"/>
    <s v="Rug Wrench Washable Non Slip Rug Pad - Protect Floors While Securing Rug and Making Vacuuming Easier"/>
    <n v="1"/>
    <s v="amazon.com"/>
    <s v="Amazon"/>
    <s v="WALPOLE"/>
    <s v="MA"/>
    <s v="02081-1610"/>
    <n v="24.83"/>
    <n v="0"/>
    <n v="0"/>
    <n v="0"/>
    <n v="0"/>
    <n v="-3.72"/>
    <n v="-4.8"/>
    <n v="0"/>
    <n v="0"/>
    <n v="16.309999999999999"/>
  </r>
  <r>
    <x v="9"/>
    <s v="Nov 15, 2015"/>
    <s v="Nov 15, 2015 7:19:09 PM PST"/>
    <n v="6008177621"/>
    <x v="3"/>
    <s v="002-0960891-0389822"/>
    <s v="rug_wrench_200_2x4_fba"/>
    <s v="Rug Wrench Washable Non Slip Rug Pad - Protect Floors While Securing Rug and Making Vacuuming Easier"/>
    <n v="1"/>
    <s v="amazon.com"/>
    <s v="Amazon"/>
    <s v="LODI"/>
    <s v="WI"/>
    <s v="53555-1361"/>
    <n v="9.83"/>
    <n v="0"/>
    <n v="0"/>
    <n v="0"/>
    <n v="0"/>
    <n v="-1.47"/>
    <n v="-2.54"/>
    <n v="0"/>
    <n v="0"/>
    <n v="5.82"/>
  </r>
  <r>
    <x v="9"/>
    <s v="Nov 15, 2015"/>
    <s v="Nov 15, 2015 7:25:44 PM PST"/>
    <n v="6008177621"/>
    <x v="3"/>
    <s v="111-5509460-9734606"/>
    <s v="rug_wrench_200_4x6_fba"/>
    <s v="Rug Wrench Washable Non Slip Rug Pad - Protect Floors While Securing Rug and Making Vacuuming Easier"/>
    <n v="1"/>
    <s v="amazon.com"/>
    <s v="Amazon"/>
    <s v="Medford"/>
    <s v="MA"/>
    <s v="02155-2423"/>
    <n v="16.829999999999998"/>
    <n v="0"/>
    <n v="0"/>
    <n v="0"/>
    <n v="0"/>
    <n v="-2.52"/>
    <n v="-4.0199999999999996"/>
    <n v="0"/>
    <n v="0"/>
    <n v="10.29"/>
  </r>
  <r>
    <x v="9"/>
    <s v="Nov 15, 2015"/>
    <s v="Nov 15, 2015 7:34:16 PM PST"/>
    <n v="6008177621"/>
    <x v="3"/>
    <s v="113-0183377-8017000"/>
    <s v="rug_wrench_200_5x8_fba"/>
    <s v="Rug Wrench Washable Non Slip Rug Pad - Protect Floors While Securing Rug and Making Vacuuming Easier"/>
    <n v="1"/>
    <s v="amazon.com"/>
    <s v="Amazon"/>
    <s v="Atlanta"/>
    <s v="GA"/>
    <n v="30317"/>
    <n v="19.829999999999998"/>
    <n v="0"/>
    <n v="0"/>
    <n v="0"/>
    <n v="0"/>
    <n v="-2.97"/>
    <n v="-4.41"/>
    <n v="0"/>
    <n v="0"/>
    <n v="12.45"/>
  </r>
  <r>
    <x v="9"/>
    <s v="Nov 15, 2015"/>
    <s v="Nov 15, 2015 8:21:57 PM PST"/>
    <n v="6008177621"/>
    <x v="3"/>
    <s v="106-4171767-4693048"/>
    <s v="rug_wrench_200_2x8_fba"/>
    <s v="Rug Wrench Washable Non Slip Rug Pad - Protect Floors While Securing Rug and Making Vacuuming Easier"/>
    <n v="1"/>
    <s v="amazon.com"/>
    <s v="Amazon"/>
    <s v="AMES"/>
    <s v="IA"/>
    <s v="50010-5215"/>
    <n v="14.83"/>
    <n v="0"/>
    <n v="0"/>
    <n v="0"/>
    <n v="0"/>
    <n v="-2.2200000000000002"/>
    <n v="-2.67"/>
    <n v="0"/>
    <n v="0"/>
    <n v="9.94"/>
  </r>
  <r>
    <x v="9"/>
    <s v="Nov 15, 2015"/>
    <s v="Nov 15, 2015 8:23:47 PM PST"/>
    <n v="6008177621"/>
    <x v="3"/>
    <s v="103-1472674-1221830"/>
    <s v="rug_wrench_200_5x8_fba"/>
    <s v="Rug Wrench Washable Non Slip Rug Pad - Protect Floors While Securing Rug and Making Vacuuming Easier"/>
    <n v="1"/>
    <s v="amazon.com"/>
    <s v="Amazon"/>
    <s v="NEW YORK"/>
    <s v="NY"/>
    <s v="10014-6913"/>
    <n v="19.829999999999998"/>
    <n v="0"/>
    <n v="0"/>
    <n v="0"/>
    <n v="0"/>
    <n v="-2.97"/>
    <n v="-4.41"/>
    <n v="0"/>
    <n v="0"/>
    <n v="12.45"/>
  </r>
  <r>
    <x v="9"/>
    <s v="Nov 15, 2015"/>
    <s v="Nov 15, 2015 9:27:10 PM PST"/>
    <n v="6008177621"/>
    <x v="3"/>
    <s v="108-0817703-1685005"/>
    <s v="rug_wrench_200_2x4_fba"/>
    <s v="Rug Wrench Washable Non Slip Rug Pad - Protect Floors While Securing Rug and Making Vacuuming Easier"/>
    <n v="1"/>
    <s v="amazon.com"/>
    <s v="Amazon"/>
    <s v="San Antonio"/>
    <s v="TX"/>
    <n v="78233"/>
    <n v="9.83"/>
    <n v="0"/>
    <n v="0"/>
    <n v="0"/>
    <n v="0"/>
    <n v="-1.47"/>
    <n v="-2.54"/>
    <n v="0"/>
    <n v="0"/>
    <n v="5.82"/>
  </r>
  <r>
    <x v="9"/>
    <s v="Nov 15, 2015"/>
    <s v="Nov 15, 2015 9:27:43 PM PST"/>
    <n v="6008177621"/>
    <x v="3"/>
    <s v="106-3447968-3924263"/>
    <s v="rug_wrench_200_4x6_fba"/>
    <s v="Rug Wrench Washable Non Slip Rug Pad - Protect Floors While Securing Rug and Making Vacuuming Easier"/>
    <n v="1"/>
    <s v="amazon.com"/>
    <s v="Amazon"/>
    <s v="HOUSTON"/>
    <s v="TX"/>
    <s v="77008-4305"/>
    <n v="16.829999999999998"/>
    <n v="0"/>
    <n v="0"/>
    <n v="0"/>
    <n v="0"/>
    <n v="-2.52"/>
    <n v="-4.0199999999999996"/>
    <n v="0"/>
    <n v="0"/>
    <n v="10.29"/>
  </r>
  <r>
    <x v="9"/>
    <s v="Nov 15, 2015"/>
    <s v="Nov 15, 2015 10:24:46 PM PST"/>
    <n v="6008177621"/>
    <x v="3"/>
    <s v="113-5088090-4478608"/>
    <s v="rug_wrench_200_2x4_fba"/>
    <s v="Rug Wrench Washable Non Slip Rug Pad - Protect Floors While Securing Rug and Making Vacuuming Easier"/>
    <n v="1"/>
    <s v="amazon.com"/>
    <s v="Amazon"/>
    <s v="ATLANTA"/>
    <s v="GA"/>
    <s v="30306-3201"/>
    <n v="9.83"/>
    <n v="0"/>
    <n v="0"/>
    <n v="0"/>
    <n v="0"/>
    <n v="-1.47"/>
    <n v="-2.54"/>
    <n v="0"/>
    <n v="0"/>
    <n v="5.82"/>
  </r>
  <r>
    <x v="9"/>
    <s v="Nov 15, 2015"/>
    <s v="Nov 15, 2015 11:03:08 PM PST"/>
    <n v="6008177621"/>
    <x v="3"/>
    <s v="107-4316860-7625842"/>
    <s v="rug_wrench_200_6x9_fba"/>
    <s v="Rug Wrench Washable Non Slip Rug Pad - Protect Floors While Securing Rug and Making Vacuuming Easier"/>
    <n v="1"/>
    <s v="amazon.com"/>
    <s v="Amazon"/>
    <s v="SHERWOOD FOREST"/>
    <s v="CA"/>
    <s v="91325-2908"/>
    <n v="24.83"/>
    <n v="0"/>
    <n v="0"/>
    <n v="0"/>
    <n v="0"/>
    <n v="-3.72"/>
    <n v="-4.8"/>
    <n v="0"/>
    <n v="0"/>
    <n v="16.309999999999999"/>
  </r>
  <r>
    <x v="9"/>
    <s v="Nov 15, 2015"/>
    <s v="Nov 15, 2015 11:39:18 PM PST"/>
    <n v="6008177621"/>
    <x v="3"/>
    <s v="113-2387669-6352210"/>
    <s v="rug_wrench_200_2x4_fba"/>
    <s v="Rug Wrench Washable Non Slip Rug Pad - Protect Floors While Securing Rug and Making Vacuuming Easier"/>
    <n v="1"/>
    <s v="amazon.com"/>
    <s v="Amazon"/>
    <s v="NEWTON"/>
    <s v="MA"/>
    <s v="02459-2137"/>
    <n v="9.83"/>
    <n v="3.99"/>
    <n v="0"/>
    <n v="0"/>
    <n v="0"/>
    <n v="-1.47"/>
    <n v="-6.53"/>
    <n v="0"/>
    <n v="0"/>
    <n v="5.82"/>
  </r>
  <r>
    <x v="9"/>
    <s v="Nov 15, 2015"/>
    <s v="Nov 15, 2015 11:45:04 PM PST"/>
    <n v="6008177621"/>
    <x v="3"/>
    <s v="113-8429622-2064254"/>
    <s v="rug_wrench_200_4x6_fba"/>
    <s v="Rug Wrench Washable Non Slip Rug Pad - Protect Floors While Securing Rug and Making Vacuuming Easier"/>
    <n v="1"/>
    <s v="amazon.com"/>
    <s v="Amazon"/>
    <s v="OAK BROOK"/>
    <s v="IL"/>
    <s v="60523-4417"/>
    <n v="16.829999999999998"/>
    <n v="0"/>
    <n v="0"/>
    <n v="0"/>
    <n v="0"/>
    <n v="-2.52"/>
    <n v="-4.0199999999999996"/>
    <n v="0"/>
    <n v="0"/>
    <n v="10.29"/>
  </r>
  <r>
    <x v="9"/>
    <s v="Nov 15, 2015"/>
    <s v="Nov 15, 2015 11:57:03 PM PST"/>
    <n v="6008177621"/>
    <x v="3"/>
    <s v="116-0609038-7569050"/>
    <s v="rug_wrench_200_2x4_fba"/>
    <s v="Rug Wrench Washable Non Slip Rug Pad - Protect Floors While Securing Rug and Making Vacuuming Easier"/>
    <n v="1"/>
    <s v="amazon.com"/>
    <s v="Amazon"/>
    <s v="BEAUX ARTS"/>
    <s v="WA"/>
    <s v="98004-7216"/>
    <n v="9.83"/>
    <n v="0"/>
    <n v="0"/>
    <n v="0"/>
    <n v="0"/>
    <n v="-1.47"/>
    <n v="-1.54"/>
    <n v="0"/>
    <n v="0"/>
    <n v="6.82"/>
  </r>
  <r>
    <x v="9"/>
    <s v="Nov 16, 2015"/>
    <s v="Nov 16, 2015 1:24:33 AM PST"/>
    <n v="6008177621"/>
    <x v="3"/>
    <s v="110-3807546-2793006"/>
    <s v="rug_wrench_200_5x8_fba"/>
    <s v="Rug Wrench Washable Non Slip Rug Pad - Protect Floors While Securing Rug and Making Vacuuming Easier"/>
    <n v="1"/>
    <s v="amazon.com"/>
    <s v="Amazon"/>
    <s v="Oxford"/>
    <s v="OH"/>
    <n v="45056"/>
    <n v="19.829999999999998"/>
    <n v="0"/>
    <n v="0"/>
    <n v="0"/>
    <n v="0"/>
    <n v="-2.97"/>
    <n v="-4.41"/>
    <n v="0"/>
    <n v="0"/>
    <n v="12.45"/>
  </r>
  <r>
    <x v="9"/>
    <s v="Nov 16, 2015"/>
    <s v="Nov 16, 2015 2:59:04 AM PST"/>
    <n v="6008177621"/>
    <x v="3"/>
    <s v="115-2911949-7847422"/>
    <s v="rug_wrench_200_6x9_fba"/>
    <s v="Rug Wrench Washable Non Slip Rug Pad - Protect Floors While Securing Rug and Making Vacuuming Easier"/>
    <n v="1"/>
    <s v="amazon.com"/>
    <s v="Amazon"/>
    <s v="Staten Island"/>
    <s v="NY"/>
    <s v="10306-2507"/>
    <n v="24.83"/>
    <n v="0"/>
    <n v="0"/>
    <n v="0"/>
    <n v="0"/>
    <n v="-3.72"/>
    <n v="-4.8"/>
    <n v="0"/>
    <n v="0"/>
    <n v="16.309999999999999"/>
  </r>
  <r>
    <x v="9"/>
    <s v="Nov 16, 2015"/>
    <s v="Nov 16, 2015 2:59:43 AM PST"/>
    <n v="6008177621"/>
    <x v="3"/>
    <s v="102-9744459-8513057"/>
    <s v="rug_wrench_200_2x4_fba"/>
    <s v="Rug Wrench Washable Non Slip Rug Pad - Protect Floors While Securing Rug and Making Vacuuming Easier"/>
    <n v="1"/>
    <s v="amazon.com"/>
    <s v="Amazon"/>
    <s v="Sutton"/>
    <s v="MA"/>
    <s v="01590-1339"/>
    <n v="9.83"/>
    <n v="3.16"/>
    <n v="0"/>
    <n v="-3.16"/>
    <n v="0"/>
    <n v="-1.47"/>
    <n v="-2.54"/>
    <n v="0"/>
    <n v="0"/>
    <n v="5.82"/>
  </r>
  <r>
    <x v="9"/>
    <s v="Nov 16, 2015"/>
    <s v="Nov 16, 2015 3:01:59 AM PST"/>
    <n v="6008177621"/>
    <x v="4"/>
    <m/>
    <m/>
    <s v="To your account ending in: 1194, Federal ACH Trace ID: 091000011834037"/>
    <m/>
    <m/>
    <m/>
    <m/>
    <m/>
    <m/>
    <n v="0"/>
    <n v="0"/>
    <n v="0"/>
    <n v="0"/>
    <n v="0"/>
    <n v="0"/>
    <n v="0"/>
    <n v="0"/>
    <n v="-1066.18"/>
    <n v="-1066.18"/>
  </r>
  <r>
    <x v="9"/>
    <s v="Nov 16, 2015"/>
    <s v="Nov 16, 2015 3:21:09 AM PST"/>
    <n v="6008177621"/>
    <x v="3"/>
    <s v="104-5478112-1018629"/>
    <s v="rug_wrench_200_5x8_fba"/>
    <s v="Rug Wrench Washable Non Slip Rug Pad - Protect Floors While Securing Rug and Making Vacuuming Easier"/>
    <n v="1"/>
    <s v="amazon.com"/>
    <s v="Amazon"/>
    <s v="Torrance"/>
    <s v="CA"/>
    <n v="90503"/>
    <n v="19.829999999999998"/>
    <n v="1.5"/>
    <n v="0"/>
    <n v="-1.5"/>
    <n v="0"/>
    <n v="-2.97"/>
    <n v="-4.41"/>
    <n v="0"/>
    <n v="0"/>
    <n v="12.45"/>
  </r>
  <r>
    <x v="9"/>
    <s v="Nov 16, 2015"/>
    <s v="Nov 16, 2015 3:41:22 AM PST"/>
    <n v="6008177621"/>
    <x v="3"/>
    <s v="114-0150076-7744265"/>
    <s v="rug_wrench_200_6x9_fba"/>
    <s v="Rug Wrench Washable Non Slip Rug Pad - Protect Floors While Securing Rug and Making Vacuuming Easier"/>
    <n v="1"/>
    <s v="amazon.com"/>
    <s v="Amazon"/>
    <s v="Denver"/>
    <s v="CO"/>
    <s v="80209-4824"/>
    <n v="24.83"/>
    <n v="0"/>
    <n v="0"/>
    <n v="0"/>
    <n v="0"/>
    <n v="-3.72"/>
    <n v="-4.8"/>
    <n v="0"/>
    <n v="0"/>
    <n v="16.309999999999999"/>
  </r>
  <r>
    <x v="9"/>
    <s v="Nov 16, 2015"/>
    <s v="Nov 16, 2015 4:24:47 AM PST"/>
    <n v="6008177621"/>
    <x v="3"/>
    <s v="103-4416884-2857067"/>
    <s v="rug_wrench_200_2x4_fba"/>
    <s v="Rug Wrench Washable Non Slip Rug Pad - Protect Floors While Securing Rug and Making Vacuuming Easier"/>
    <n v="1"/>
    <s v="amazon.com"/>
    <s v="Amazon"/>
    <s v="LOS ANGELES"/>
    <s v="CA"/>
    <n v="90019"/>
    <n v="9.83"/>
    <n v="0"/>
    <n v="0"/>
    <n v="0"/>
    <n v="0"/>
    <n v="-1.47"/>
    <n v="-2.54"/>
    <n v="0"/>
    <n v="0"/>
    <n v="5.82"/>
  </r>
  <r>
    <x v="9"/>
    <s v="Nov 16, 2015"/>
    <s v="Nov 16, 2015 4:25:17 AM PST"/>
    <n v="6008177621"/>
    <x v="3"/>
    <s v="108-9441971-5219461"/>
    <s v="rug_wrench_200_6x9_fba"/>
    <s v="Rug Wrench Washable Non Slip Rug Pad - Protect Floors While Securing Rug and Making Vacuuming Easier"/>
    <n v="1"/>
    <s v="amazon.com"/>
    <s v="Amazon"/>
    <s v="MARINE ON SAINT CROIX"/>
    <s v="MN"/>
    <s v="55047-8645"/>
    <n v="24.83"/>
    <n v="0"/>
    <n v="0"/>
    <n v="0"/>
    <n v="0"/>
    <n v="-3.72"/>
    <n v="-4.8"/>
    <n v="0"/>
    <n v="0"/>
    <n v="16.309999999999999"/>
  </r>
  <r>
    <x v="9"/>
    <s v="Nov 16, 2015"/>
    <s v="Nov 16, 2015 4:31:35 AM PST"/>
    <n v="6008177621"/>
    <x v="3"/>
    <s v="110-7724755-4003404"/>
    <s v="rug_wrench_200_8x10_fba"/>
    <s v="Rug Wrench Washable Non Slip Rug Pad - Protect Floors While Securing Rug and Making Vacuuming Easier"/>
    <n v="1"/>
    <s v="amazon.com"/>
    <s v="Amazon"/>
    <s v="SAN ANTONIO"/>
    <s v="TEXAS"/>
    <s v="78209-8322"/>
    <n v="38.83"/>
    <n v="0"/>
    <n v="0"/>
    <n v="0"/>
    <n v="0"/>
    <n v="-5.82"/>
    <n v="-8.3699999999999992"/>
    <n v="0"/>
    <n v="0"/>
    <n v="24.64"/>
  </r>
  <r>
    <x v="9"/>
    <s v="Nov 16, 2015"/>
    <s v="Nov 16, 2015 6:10:53 AM PST"/>
    <n v="6008177621"/>
    <x v="3"/>
    <s v="116-0358293-0765078"/>
    <s v="rug_wrench_200_4x6_fba"/>
    <s v="Rug Wrench Washable Non Slip Rug Pad - Protect Floors While Securing Rug and Making Vacuuming Easier"/>
    <n v="1"/>
    <s v="amazon.com"/>
    <s v="Amazon"/>
    <s v="clinton twp"/>
    <s v="mi"/>
    <n v="48038"/>
    <n v="16.829999999999998"/>
    <n v="0"/>
    <n v="0"/>
    <n v="0"/>
    <n v="0"/>
    <n v="-2.52"/>
    <n v="-4.0199999999999996"/>
    <n v="0"/>
    <n v="0"/>
    <n v="10.29"/>
  </r>
  <r>
    <x v="9"/>
    <s v="Nov 16, 2015"/>
    <s v="Nov 16, 2015 6:10:53 AM PST"/>
    <n v="6008177621"/>
    <x v="3"/>
    <s v="116-0358293-0765078"/>
    <s v="rug_wrench_200_5x8_fba"/>
    <s v="Rug Wrench Washable Non Slip Rug Pad - Protect Floors While Securing Rug and Making Vacuuming Easier"/>
    <n v="1"/>
    <s v="amazon.com"/>
    <s v="Amazon"/>
    <s v="clinton twp"/>
    <s v="mi"/>
    <n v="48038"/>
    <n v="19.829999999999998"/>
    <n v="0"/>
    <n v="0"/>
    <n v="0"/>
    <n v="0"/>
    <n v="-2.97"/>
    <n v="-3.41"/>
    <n v="0"/>
    <n v="0"/>
    <n v="13.45"/>
  </r>
  <r>
    <x v="9"/>
    <s v="Nov 16, 2015"/>
    <s v="Nov 16, 2015 6:10:53 AM PST"/>
    <n v="6008177621"/>
    <x v="3"/>
    <s v="116-0358293-0765078"/>
    <s v="rug_wrench_200_6x9_fba"/>
    <s v="Rug Wrench Washable Non Slip Rug Pad - Protect Floors While Securing Rug and Making Vacuuming Easier"/>
    <n v="1"/>
    <s v="amazon.com"/>
    <s v="Amazon"/>
    <s v="clinton twp"/>
    <s v="mi"/>
    <n v="48038"/>
    <n v="24.83"/>
    <n v="0"/>
    <n v="0"/>
    <n v="0"/>
    <n v="0"/>
    <n v="-3.72"/>
    <n v="-3.8"/>
    <n v="0"/>
    <n v="0"/>
    <n v="17.309999999999999"/>
  </r>
  <r>
    <x v="9"/>
    <s v="Nov 16, 2015"/>
    <s v="Nov 16, 2015 8:28:22 AM PST"/>
    <n v="6008177621"/>
    <x v="3"/>
    <s v="107-2960837-2691400"/>
    <s v="rug_wrench_200_4x6_fba"/>
    <s v="Rug Wrench Washable Non Slip Rug Pad - Protect Floors While Securing Rug and Making Vacuuming Easier"/>
    <n v="1"/>
    <s v="amazon.com"/>
    <s v="Amazon"/>
    <s v="HOBOKEN"/>
    <s v="NJ"/>
    <s v="07030-4226"/>
    <n v="16.829999999999998"/>
    <n v="0"/>
    <n v="0"/>
    <n v="0"/>
    <n v="0"/>
    <n v="-2.52"/>
    <n v="-4.0199999999999996"/>
    <n v="0"/>
    <n v="0"/>
    <n v="10.29"/>
  </r>
  <r>
    <x v="9"/>
    <s v="Nov 16, 2015"/>
    <s v="Nov 16, 2015 9:01:23 AM PST"/>
    <n v="6008177621"/>
    <x v="3"/>
    <s v="110-6338790-8495452"/>
    <s v="rug_wrench_200_4x6_fba"/>
    <s v="Rug Wrench Washable Non Slip Rug Pad - Protect Floors While Securing Rug and Making Vacuuming Easier"/>
    <n v="1"/>
    <s v="amazon.com"/>
    <s v="Amazon"/>
    <s v="RICHMOND"/>
    <s v="VA"/>
    <s v="23227-3403"/>
    <n v="16.829999999999998"/>
    <n v="0"/>
    <n v="0"/>
    <n v="0"/>
    <n v="0"/>
    <n v="-2.52"/>
    <n v="-4.0199999999999996"/>
    <n v="0"/>
    <n v="0"/>
    <n v="10.29"/>
  </r>
  <r>
    <x v="9"/>
    <s v="Nov 16, 2015"/>
    <s v="Nov 16, 2015 1:40:50 PM PST"/>
    <n v="6008177621"/>
    <x v="3"/>
    <s v="111-5857413-4461823"/>
    <s v="rug_wrench_200_8x10_fba"/>
    <s v="Rug Wrench Washable Non Slip Rug Pad - Protect Floors While Securing Rug and Making Vacuuming Easier"/>
    <n v="1"/>
    <s v="amazon.com"/>
    <s v="Amazon"/>
    <s v="CINCINNATI"/>
    <s v="OH"/>
    <s v="45206-1817"/>
    <n v="38.83"/>
    <n v="0"/>
    <n v="0"/>
    <n v="0"/>
    <n v="0"/>
    <n v="-5.82"/>
    <n v="-8.3699999999999992"/>
    <n v="0"/>
    <n v="0"/>
    <n v="24.64"/>
  </r>
  <r>
    <x v="9"/>
    <s v="Nov 16, 2015"/>
    <s v="Nov 16, 2015 1:44:15 PM PST"/>
    <n v="6008177621"/>
    <x v="3"/>
    <s v="115-5737442-1772213"/>
    <s v="rug_wrench_200_8x10_fba"/>
    <s v="Rug Wrench Washable Non Slip Rug Pad - Protect Floors While Securing Rug and Making Vacuuming Easier"/>
    <n v="1"/>
    <s v="amazon.com"/>
    <s v="Amazon"/>
    <s v="KIRKSVILLE"/>
    <s v="MO"/>
    <s v="63501-5630"/>
    <n v="38.83"/>
    <n v="0"/>
    <n v="0"/>
    <n v="0"/>
    <n v="0"/>
    <n v="-5.82"/>
    <n v="-8.3699999999999992"/>
    <n v="0"/>
    <n v="0"/>
    <n v="24.64"/>
  </r>
  <r>
    <x v="9"/>
    <s v="Nov 16, 2015"/>
    <s v="Nov 16, 2015 2:26:31 PM PST"/>
    <n v="6008177621"/>
    <x v="3"/>
    <s v="111-4190234-8249019"/>
    <s v="rug_wrench_200_5x8_fba"/>
    <s v="Rug Wrench Washable Non Slip Rug Pad - Protect Floors While Securing Rug and Making Vacuuming Easier"/>
    <n v="1"/>
    <s v="amazon.com"/>
    <s v="Amazon"/>
    <s v="SAN JOSE"/>
    <s v="CA"/>
    <s v="95125-2575"/>
    <n v="19.829999999999998"/>
    <n v="0"/>
    <n v="0"/>
    <n v="0"/>
    <n v="0"/>
    <n v="-2.97"/>
    <n v="-4.41"/>
    <n v="0"/>
    <n v="0"/>
    <n v="12.45"/>
  </r>
  <r>
    <x v="9"/>
    <s v="Nov 16, 2015"/>
    <s v="Nov 16, 2015 3:02:08 PM PST"/>
    <n v="6008177621"/>
    <x v="3"/>
    <s v="109-6762231-9377801"/>
    <s v="rug_wrench_200_6x9_fba"/>
    <s v="Rug Wrench Washable Non Slip Rug Pad - Protect Floors While Securing Rug and Making Vacuuming Easier"/>
    <n v="1"/>
    <s v="amazon.com"/>
    <s v="Amazon"/>
    <s v="AUSTIN"/>
    <s v="TX"/>
    <s v="78703-3931"/>
    <n v="24.83"/>
    <n v="0"/>
    <n v="0"/>
    <n v="0"/>
    <n v="0"/>
    <n v="-3.72"/>
    <n v="-4.8"/>
    <n v="0"/>
    <n v="0"/>
    <n v="16.309999999999999"/>
  </r>
  <r>
    <x v="9"/>
    <s v="Nov 16, 2015"/>
    <s v="Nov 16, 2015 3:22:48 PM PST"/>
    <n v="6008177621"/>
    <x v="3"/>
    <s v="114-4762615-5417868"/>
    <s v="rug_wrench_200_4x6_fba"/>
    <s v="Rug Wrench Washable Non Slip Rug Pad - Protect Floors While Securing Rug and Making Vacuuming Easier"/>
    <n v="1"/>
    <s v="amazon.com"/>
    <s v="Amazon"/>
    <s v="LOUISVILLE"/>
    <s v="KY"/>
    <s v="40206-1648"/>
    <n v="16.829999999999998"/>
    <n v="0"/>
    <n v="0"/>
    <n v="0"/>
    <n v="0"/>
    <n v="-2.52"/>
    <n v="-4.0199999999999996"/>
    <n v="0"/>
    <n v="0"/>
    <n v="10.29"/>
  </r>
  <r>
    <x v="9"/>
    <s v="Nov 16, 2015"/>
    <s v="Nov 16, 2015 4:19:02 PM PST"/>
    <n v="6008177621"/>
    <x v="3"/>
    <s v="108-9098561-1604255"/>
    <s v="rug_wrench_200_8x10_fba"/>
    <s v="Rug Wrench Washable Non Slip Rug Pad - Protect Floors While Securing Rug and Making Vacuuming Easier"/>
    <n v="1"/>
    <s v="amazon.com"/>
    <s v="Amazon"/>
    <s v="CINCINNATI"/>
    <s v="OH"/>
    <s v="45202-0987"/>
    <n v="38.83"/>
    <n v="0"/>
    <n v="0"/>
    <n v="0"/>
    <n v="0"/>
    <n v="-5.82"/>
    <n v="-8.3699999999999992"/>
    <n v="0"/>
    <n v="0"/>
    <n v="24.64"/>
  </r>
  <r>
    <x v="9"/>
    <s v="Nov 16, 2015"/>
    <s v="Nov 16, 2015 4:38:29 PM PST"/>
    <n v="6008177621"/>
    <x v="3"/>
    <s v="103-2990069-0878624"/>
    <s v="rug_wrench_200_4x6_fba"/>
    <s v="Rug Wrench Washable Non Slip Rug Pad - Protect Floors While Securing Rug and Making Vacuuming Easier"/>
    <n v="1"/>
    <s v="amazon.com"/>
    <s v="Amazon"/>
    <s v="AUGUSTA"/>
    <s v="GA"/>
    <s v="30907-1349"/>
    <n v="16.829999999999998"/>
    <n v="0"/>
    <n v="0"/>
    <n v="0"/>
    <n v="0"/>
    <n v="-2.52"/>
    <n v="-3.02"/>
    <n v="0"/>
    <n v="0"/>
    <n v="11.29"/>
  </r>
  <r>
    <x v="9"/>
    <s v="Nov 16, 2015"/>
    <s v="Nov 16, 2015 4:38:29 PM PST"/>
    <n v="6008177621"/>
    <x v="3"/>
    <s v="103-2990069-0878624"/>
    <s v="rug_wrench_200_5x8_fba"/>
    <s v="Rug Wrench Washable Non Slip Rug Pad - Protect Floors While Securing Rug and Making Vacuuming Easier"/>
    <n v="1"/>
    <s v="amazon.com"/>
    <s v="Amazon"/>
    <s v="AUGUSTA"/>
    <s v="GA"/>
    <s v="30907-1349"/>
    <n v="19.829999999999998"/>
    <n v="0"/>
    <n v="0"/>
    <n v="0"/>
    <n v="0"/>
    <n v="-2.97"/>
    <n v="-4.41"/>
    <n v="0"/>
    <n v="0"/>
    <n v="12.45"/>
  </r>
  <r>
    <x v="9"/>
    <s v="Nov 16, 2015"/>
    <s v="Nov 16, 2015 5:08:11 PM PST"/>
    <n v="6008177621"/>
    <x v="5"/>
    <s v="002-3314051-4665032"/>
    <s v="rug_wrench_200_8x10_fba"/>
    <s v="Rug Wrench Washable Non Slip Rug Pad - Protect Floors While Securing Rug and Making Vacuuming Easier"/>
    <n v="1"/>
    <s v="amazon.com"/>
    <s v="Amazon"/>
    <s v="Preston"/>
    <s v="CT"/>
    <s v="06365-8006"/>
    <n v="0"/>
    <n v="0"/>
    <n v="0"/>
    <n v="0"/>
    <n v="0"/>
    <n v="0"/>
    <n v="0"/>
    <n v="0"/>
    <n v="-11.65"/>
    <n v="-11.65"/>
  </r>
  <r>
    <x v="9"/>
    <s v="Nov 16, 2015"/>
    <s v="Nov 16, 2015 6:34:35 PM PST"/>
    <n v="6008177621"/>
    <x v="3"/>
    <s v="110-0833722-1121845"/>
    <s v="rug_wrench_200_8x10_fba"/>
    <s v="Rug Wrench Washable Non Slip Rug Pad - Protect Floors While Securing Rug and Making Vacuuming Easier"/>
    <n v="1"/>
    <s v="amazon.com"/>
    <s v="Amazon"/>
    <s v="CHICAGO"/>
    <s v="IL"/>
    <s v="60654-7809"/>
    <n v="38.83"/>
    <n v="0"/>
    <n v="0"/>
    <n v="0"/>
    <n v="0"/>
    <n v="-5.82"/>
    <n v="-8.3699999999999992"/>
    <n v="0"/>
    <n v="0"/>
    <n v="24.64"/>
  </r>
  <r>
    <x v="9"/>
    <s v="Nov 16, 2015"/>
    <s v="Nov 16, 2015 8:28:49 PM PST"/>
    <n v="6008177621"/>
    <x v="3"/>
    <s v="113-6009731-4330631"/>
    <s v="rug_wrench_200_4x6_fba"/>
    <s v="Rug Wrench Washable Non Slip Rug Pad - Protect Floors While Securing Rug and Making Vacuuming Easier"/>
    <n v="1"/>
    <s v="amazon.com"/>
    <s v="Amazon"/>
    <s v="KINGSPORT"/>
    <s v="TN"/>
    <s v="37660-8114"/>
    <n v="16.829999999999998"/>
    <n v="0"/>
    <n v="0"/>
    <n v="0"/>
    <n v="0"/>
    <n v="-2.52"/>
    <n v="-4.0199999999999996"/>
    <n v="0"/>
    <n v="0"/>
    <n v="10.29"/>
  </r>
  <r>
    <x v="9"/>
    <s v="Nov 16, 2015"/>
    <s v="Nov 16, 2015 9:34:39 PM PST"/>
    <n v="6008177621"/>
    <x v="3"/>
    <s v="108-7029031-2849844"/>
    <s v="rug_wrench_200_4x6_fba"/>
    <s v="Rug Wrench Washable Non Slip Rug Pad - Protect Floors While Securing Rug and Making Vacuuming Easier"/>
    <n v="1"/>
    <s v="amazon.com"/>
    <s v="Amazon"/>
    <s v="Brooklyn"/>
    <s v="NY"/>
    <n v="11215"/>
    <n v="16.829999999999998"/>
    <n v="0"/>
    <n v="0"/>
    <n v="0"/>
    <n v="0"/>
    <n v="-2.52"/>
    <n v="-4.0199999999999996"/>
    <n v="0"/>
    <n v="0"/>
    <n v="10.29"/>
  </r>
  <r>
    <x v="9"/>
    <s v="Nov 16, 2015"/>
    <s v="Nov 16, 2015 9:57:05 PM PST"/>
    <n v="6008177621"/>
    <x v="3"/>
    <s v="002-8063298-7856211"/>
    <s v="rug_wrench_200_4x6_fba"/>
    <s v="Rug Wrench Washable Non Slip Rug Pad - Protect Floors While Securing Rug and Making Vacuuming Easier"/>
    <n v="1"/>
    <s v="amazon.com"/>
    <s v="Amazon"/>
    <s v="Shreveport"/>
    <s v="Louisiana"/>
    <n v="71106"/>
    <n v="16.829999999999998"/>
    <n v="0"/>
    <n v="0"/>
    <n v="0"/>
    <n v="0"/>
    <n v="-2.52"/>
    <n v="-4.0199999999999996"/>
    <n v="0"/>
    <n v="0"/>
    <n v="10.29"/>
  </r>
  <r>
    <x v="9"/>
    <s v="Nov 16, 2015"/>
    <s v="Nov 16, 2015 9:57:21 PM PST"/>
    <n v="6008177621"/>
    <x v="3"/>
    <s v="108-4022888-7745038"/>
    <s v="rug_wrench_200_2x4_fba"/>
    <s v="Rug Wrench Washable Non Slip Rug Pad - Protect Floors While Securing Rug and Making Vacuuming Easier"/>
    <n v="1"/>
    <s v="amazon.com"/>
    <s v="Amazon"/>
    <s v="MADISON"/>
    <s v="MS"/>
    <s v="39110-6059"/>
    <n v="9.83"/>
    <n v="0"/>
    <n v="0"/>
    <n v="0"/>
    <n v="0"/>
    <n v="-1.47"/>
    <n v="-2.54"/>
    <n v="0"/>
    <n v="0"/>
    <n v="5.82"/>
  </r>
  <r>
    <x v="9"/>
    <s v="Nov 16, 2015"/>
    <s v="Nov 16, 2015 9:57:21 PM PST"/>
    <n v="6008177621"/>
    <x v="3"/>
    <s v="108-4022888-7745038"/>
    <s v="rug_wrench_200_4x6_fba"/>
    <s v="Rug Wrench Washable Non Slip Rug Pad - Protect Floors While Securing Rug and Making Vacuuming Easier"/>
    <n v="1"/>
    <s v="amazon.com"/>
    <s v="Amazon"/>
    <s v="MADISON"/>
    <s v="MS"/>
    <s v="39110-6059"/>
    <n v="16.829999999999998"/>
    <n v="0"/>
    <n v="0"/>
    <n v="0"/>
    <n v="0"/>
    <n v="-2.52"/>
    <n v="-3.02"/>
    <n v="0"/>
    <n v="0"/>
    <n v="11.29"/>
  </r>
  <r>
    <x v="9"/>
    <s v="Nov 16, 2015"/>
    <s v="Nov 16, 2015 10:32:26 PM PST"/>
    <n v="6008177621"/>
    <x v="3"/>
    <s v="111-1703132-1886655"/>
    <s v="rug_wrench_200_2x4_fba"/>
    <s v="Rug Wrench Washable Non Slip Rug Pad - Protect Floors While Securing Rug and Making Vacuuming Easier"/>
    <n v="3"/>
    <s v="amazon.com"/>
    <s v="Amazon"/>
    <s v="NEWPORT BEACH"/>
    <s v="CA"/>
    <s v="92660-8205"/>
    <n v="29.49"/>
    <n v="0"/>
    <n v="0"/>
    <n v="0"/>
    <n v="0"/>
    <n v="-4.41"/>
    <n v="-5.62"/>
    <n v="0"/>
    <n v="0"/>
    <n v="19.46"/>
  </r>
  <r>
    <x v="9"/>
    <s v="Nov 16, 2015"/>
    <s v="Nov 16, 2015 10:59:49 PM PST"/>
    <n v="6008177621"/>
    <x v="3"/>
    <s v="110-1713425-5034604"/>
    <s v="rug_wrench_200_2x4_fba"/>
    <s v="Rug Wrench Washable Non Slip Rug Pad - Protect Floors While Securing Rug and Making Vacuuming Easier"/>
    <n v="1"/>
    <s v="amazon.com"/>
    <s v="Amazon"/>
    <s v="NEW YORK"/>
    <s v="NY"/>
    <s v="10034-3076"/>
    <n v="9.83"/>
    <n v="0"/>
    <n v="0"/>
    <n v="0"/>
    <n v="0"/>
    <n v="-1.47"/>
    <n v="-2.54"/>
    <n v="0"/>
    <n v="0"/>
    <n v="5.82"/>
  </r>
  <r>
    <x v="9"/>
    <s v="Nov 16, 2015"/>
    <s v="Nov 16, 2015 11:14:37 PM PST"/>
    <n v="6008177621"/>
    <x v="3"/>
    <s v="115-8263830-2049826"/>
    <s v="rug_wrench_200_5x8_fba"/>
    <s v="Rug Wrench Washable Non Slip Rug Pad - Protect Floors While Securing Rug and Making Vacuuming Easier"/>
    <n v="1"/>
    <s v="amazon.com"/>
    <s v="Amazon"/>
    <s v="WEST HILLS"/>
    <s v="CA"/>
    <s v="91304-4638"/>
    <n v="19.829999999999998"/>
    <n v="0"/>
    <n v="0"/>
    <n v="0"/>
    <n v="0"/>
    <n v="-2.97"/>
    <n v="-4.41"/>
    <n v="0"/>
    <n v="0"/>
    <n v="12.45"/>
  </r>
  <r>
    <x v="9"/>
    <s v="Nov 17, 2015"/>
    <s v="Nov 17, 2015 12:09:02 AM PST"/>
    <n v="6008177621"/>
    <x v="3"/>
    <s v="115-0728257-9016208"/>
    <s v="rug_wrench_200_8x10_fba"/>
    <s v="Rug Wrench Washable Non Slip Rug Pad - Protect Floors While Securing Rug and Making Vacuuming Easier"/>
    <n v="1"/>
    <s v="amazon.com"/>
    <s v="Amazon"/>
    <s v="SCOTTSDALE"/>
    <s v="AZ"/>
    <s v="85254-1048"/>
    <n v="38.83"/>
    <n v="5.32"/>
    <n v="0"/>
    <n v="-5.31"/>
    <n v="0"/>
    <n v="-11.64"/>
    <n v="-8.3699999999999992"/>
    <n v="0"/>
    <n v="0"/>
    <n v="18.829999999999998"/>
  </r>
  <r>
    <x v="9"/>
    <s v="Nov 17, 2015"/>
    <s v="Nov 17, 2015 12:09:02 AM PST"/>
    <n v="6008177621"/>
    <x v="3"/>
    <s v="115-0728257-9016208"/>
    <s v="rug_wrench_200_8x10_fba"/>
    <s v="Rug Wrench Washable Non Slip Rug Pad - Protect Floors While Securing Rug and Making Vacuuming Easier"/>
    <n v="1"/>
    <s v="amazon.com"/>
    <s v="Amazon"/>
    <s v="SCOTTSDALE"/>
    <s v="AZ"/>
    <s v="85254-1048"/>
    <n v="38.83"/>
    <n v="5.3"/>
    <n v="0"/>
    <n v="-5.31"/>
    <n v="0"/>
    <n v="0"/>
    <n v="-8.3699999999999992"/>
    <n v="0"/>
    <n v="0"/>
    <n v="30.45"/>
  </r>
  <r>
    <x v="9"/>
    <s v="Nov 17, 2015"/>
    <s v="Nov 17, 2015 1:30:38 AM PST"/>
    <n v="6008177621"/>
    <x v="3"/>
    <s v="113-9947769-6005833"/>
    <s v="rug_wrench_200_5x8_fba"/>
    <s v="Rug Wrench Washable Non Slip Rug Pad - Protect Floors While Securing Rug and Making Vacuuming Easier"/>
    <n v="1"/>
    <s v="amazon.com"/>
    <s v="Amazon"/>
    <s v="BOCA RATON"/>
    <s v="FLORIDA"/>
    <s v="33431-5404"/>
    <n v="19.829999999999998"/>
    <n v="0"/>
    <n v="0"/>
    <n v="0"/>
    <n v="0"/>
    <n v="-2.97"/>
    <n v="-4.41"/>
    <n v="0"/>
    <n v="0"/>
    <n v="12.45"/>
  </r>
  <r>
    <x v="9"/>
    <s v="Nov 17, 2015"/>
    <s v="Nov 17, 2015 1:32:16 AM PST"/>
    <n v="6008177621"/>
    <x v="3"/>
    <s v="116-5176861-4629017"/>
    <s v="rug_wrench_200_2x4_fba"/>
    <s v="Rug Wrench Washable Non Slip Rug Pad - Protect Floors While Securing Rug and Making Vacuuming Easier"/>
    <n v="1"/>
    <s v="amazon.com"/>
    <s v="Amazon"/>
    <s v="SANTA ROSA BEACH"/>
    <s v="FL"/>
    <s v="32459-7031"/>
    <n v="9.83"/>
    <n v="0"/>
    <n v="0"/>
    <n v="0"/>
    <n v="0"/>
    <n v="-1.47"/>
    <n v="-2.54"/>
    <n v="0"/>
    <n v="0"/>
    <n v="5.82"/>
  </r>
  <r>
    <x v="9"/>
    <s v="Nov 17, 2015"/>
    <s v="Nov 17, 2015 2:03:38 AM PST"/>
    <n v="6008177621"/>
    <x v="3"/>
    <s v="002-3918689-0700249"/>
    <s v="rug_wrench_200_5x8_fba"/>
    <s v="Rug Wrench Washable Non Slip Rug Pad - Protect Floors While Securing Rug and Making Vacuuming Easier"/>
    <n v="3"/>
    <s v="amazon.com"/>
    <s v="Amazon"/>
    <s v="EAST HAMPSTEAD"/>
    <s v="NH"/>
    <s v="03826-2472"/>
    <n v="59.49"/>
    <n v="0"/>
    <n v="0"/>
    <n v="0"/>
    <n v="0"/>
    <n v="-8.91"/>
    <n v="-11.23"/>
    <n v="0"/>
    <n v="0"/>
    <n v="39.35"/>
  </r>
  <r>
    <x v="9"/>
    <s v="Nov 17, 2015"/>
    <s v="Nov 17, 2015 3:59:54 AM PST"/>
    <n v="6008177621"/>
    <x v="3"/>
    <s v="110-9066708-8647422"/>
    <s v="rug_wrench_200_6x9_fba"/>
    <s v="Rug Wrench Washable Non Slip Rug Pad - Protect Floors While Securing Rug and Making Vacuuming Easier"/>
    <n v="1"/>
    <s v="amazon.com"/>
    <s v="Amazon"/>
    <s v="HENDERSONVILLE"/>
    <s v="TN"/>
    <s v="37075-3046"/>
    <n v="24.83"/>
    <n v="0"/>
    <n v="0"/>
    <n v="0"/>
    <n v="0"/>
    <n v="-3.72"/>
    <n v="-4.8"/>
    <n v="0"/>
    <n v="0"/>
    <n v="16.309999999999999"/>
  </r>
  <r>
    <x v="9"/>
    <s v="Nov 17, 2015"/>
    <s v="Nov 17, 2015 4:36:11 AM PST"/>
    <n v="6008177621"/>
    <x v="3"/>
    <s v="116-2277093-5889820"/>
    <s v="rug_wrench_200_2x4_fba"/>
    <s v="Rug Wrench Washable Non Slip Rug Pad - Protect Floors While Securing Rug and Making Vacuuming Easier"/>
    <n v="1"/>
    <s v="amazon.com"/>
    <s v="Amazon"/>
    <s v="Camp Hill"/>
    <s v="PA"/>
    <n v="17011"/>
    <n v="9.83"/>
    <n v="0"/>
    <n v="0"/>
    <n v="0"/>
    <n v="0"/>
    <n v="-1.47"/>
    <n v="-2.54"/>
    <n v="0"/>
    <n v="0"/>
    <n v="5.82"/>
  </r>
  <r>
    <x v="9"/>
    <s v="Nov 17, 2015"/>
    <s v="Nov 17, 2015 6:09:06 AM PST"/>
    <n v="6008177621"/>
    <x v="3"/>
    <s v="107-4350363-1406648"/>
    <s v="rug_wrench_200_6x9_fba"/>
    <s v="Rug Wrench Washable Non Slip Rug Pad - Protect Floors While Securing Rug and Making Vacuuming Easier"/>
    <n v="1"/>
    <s v="amazon.com"/>
    <s v="Amazon"/>
    <s v="LONG BEACH"/>
    <s v="CA"/>
    <s v="90808-2916"/>
    <n v="24.83"/>
    <n v="0"/>
    <n v="0"/>
    <n v="0"/>
    <n v="0"/>
    <n v="-3.72"/>
    <n v="-4.8"/>
    <n v="0"/>
    <n v="0"/>
    <n v="16.309999999999999"/>
  </r>
  <r>
    <x v="9"/>
    <s v="Nov 17, 2015"/>
    <s v="Nov 17, 2015 9:48:08 AM PST"/>
    <n v="6008177621"/>
    <x v="3"/>
    <s v="107-3026836-2617851"/>
    <s v="rug_wrench_200_4x6_fba"/>
    <s v="Rug Wrench Washable Non Slip Rug Pad - Protect Floors While Securing Rug and Making Vacuuming Easier"/>
    <n v="1"/>
    <s v="amazon.com"/>
    <s v="Amazon"/>
    <s v="CAMBRIDGE"/>
    <s v="MA"/>
    <s v="02139-2601"/>
    <n v="16.829999999999998"/>
    <n v="0"/>
    <n v="0"/>
    <n v="0"/>
    <n v="0"/>
    <n v="-2.52"/>
    <n v="-4.0199999999999996"/>
    <n v="0"/>
    <n v="0"/>
    <n v="10.29"/>
  </r>
  <r>
    <x v="9"/>
    <s v="Nov 17, 2015"/>
    <s v="Nov 17, 2015 12:19:40 PM PST"/>
    <n v="6008177621"/>
    <x v="3"/>
    <s v="104-9649259-6014655"/>
    <s v="rug_wrench_200_5x8_fba"/>
    <s v="Rug Wrench Washable Non Slip Rug Pad - Protect Floors While Securing Rug and Making Vacuuming Easier"/>
    <n v="1"/>
    <s v="amazon.com"/>
    <s v="Amazon"/>
    <s v="SNOHOMISH"/>
    <s v="WA"/>
    <s v="98296-6923"/>
    <n v="19.829999999999998"/>
    <n v="0"/>
    <n v="0"/>
    <n v="0"/>
    <n v="0"/>
    <n v="-2.97"/>
    <n v="-4.41"/>
    <n v="0"/>
    <n v="0"/>
    <n v="12.45"/>
  </r>
  <r>
    <x v="9"/>
    <s v="Nov 17, 2015"/>
    <s v="Nov 17, 2015 12:21:18 PM PST"/>
    <n v="6008177621"/>
    <x v="3"/>
    <s v="105-4541175-2925011"/>
    <s v="rug_wrench_200_4x6_fba"/>
    <s v="Rug Wrench Washable Non Slip Rug Pad - Protect Floors While Securing Rug and Making Vacuuming Easier"/>
    <n v="2"/>
    <s v="amazon.com"/>
    <s v="Amazon"/>
    <s v="Indianapolis"/>
    <s v="IN"/>
    <s v="46201-2927"/>
    <n v="33.659999999999997"/>
    <n v="0"/>
    <n v="0"/>
    <n v="0"/>
    <n v="0"/>
    <n v="-5.04"/>
    <n v="-7.04"/>
    <n v="0"/>
    <n v="0"/>
    <n v="21.58"/>
  </r>
  <r>
    <x v="9"/>
    <s v="Nov 17, 2015"/>
    <s v="Nov 17, 2015 12:28:41 PM PST"/>
    <n v="6008177621"/>
    <x v="3"/>
    <s v="002-2325032-1743409"/>
    <s v="rug_wrench_200_5x8_fba"/>
    <s v="Rug Wrench Washable Non Slip Rug Pad - Protect Floors While Securing Rug and Making Vacuuming Easier"/>
    <n v="1"/>
    <s v="amazon.com"/>
    <s v="Amazon"/>
    <s v="SEATTLE"/>
    <s v="WA"/>
    <s v="98136-2630"/>
    <n v="19.829999999999998"/>
    <n v="0"/>
    <n v="0"/>
    <n v="0"/>
    <n v="0"/>
    <n v="-2.97"/>
    <n v="-4.41"/>
    <n v="0"/>
    <n v="0"/>
    <n v="12.45"/>
  </r>
  <r>
    <x v="9"/>
    <s v="Nov 17, 2015"/>
    <s v="Nov 17, 2015 1:21:22 PM PST"/>
    <n v="6008177621"/>
    <x v="2"/>
    <m/>
    <m/>
    <s v="FBA Amazon-Partnered Carrier Shipment Fee"/>
    <m/>
    <m/>
    <m/>
    <m/>
    <m/>
    <m/>
    <n v="0"/>
    <n v="0"/>
    <n v="0"/>
    <n v="0"/>
    <n v="0"/>
    <n v="0"/>
    <n v="0"/>
    <n v="0"/>
    <n v="-222.26"/>
    <n v="-222.26"/>
  </r>
  <r>
    <x v="9"/>
    <s v="Nov 17, 2015"/>
    <s v="Nov 17, 2015 2:33:42 PM PST"/>
    <n v="6008177621"/>
    <x v="3"/>
    <s v="107-5312542-8697831"/>
    <s v="rug_wrench_200_6x9_fba"/>
    <s v="Rug Wrench Washable Non Slip Rug Pad - Protect Floors While Securing Rug and Making Vacuuming Easier"/>
    <n v="1"/>
    <s v="amazon.com"/>
    <s v="Amazon"/>
    <s v="ITHACA"/>
    <s v="NY"/>
    <s v="14850-4388"/>
    <n v="24.83"/>
    <n v="9.14"/>
    <n v="0"/>
    <n v="0"/>
    <n v="0"/>
    <n v="-3.72"/>
    <n v="-13.94"/>
    <n v="0"/>
    <n v="0"/>
    <n v="16.309999999999999"/>
  </r>
  <r>
    <x v="9"/>
    <s v="Nov 17, 2015"/>
    <s v="Nov 17, 2015 3:16:49 PM PST"/>
    <n v="6008177621"/>
    <x v="3"/>
    <s v="108-5104877-3745804"/>
    <s v="rug_wrench_200_4x6_fba"/>
    <s v="Rug Wrench Washable Non Slip Rug Pad - Protect Floors While Securing Rug and Making Vacuuming Easier"/>
    <n v="1"/>
    <s v="amazon.com"/>
    <s v="Amazon"/>
    <s v="DUPONT"/>
    <s v="WA"/>
    <s v="98327-8747"/>
    <n v="16.829999999999998"/>
    <n v="0"/>
    <n v="0"/>
    <n v="0"/>
    <n v="0"/>
    <n v="-2.52"/>
    <n v="-4.0199999999999996"/>
    <n v="0"/>
    <n v="0"/>
    <n v="10.29"/>
  </r>
  <r>
    <x v="9"/>
    <s v="Nov 17, 2015"/>
    <s v="Nov 17, 2015 3:54:15 PM PST"/>
    <n v="6008177621"/>
    <x v="3"/>
    <s v="106-5367745-3977810"/>
    <s v="rug_wrench_200_2x4_fba"/>
    <s v="Rug Wrench Washable Non Slip Rug Pad - Protect Floors While Securing Rug and Making Vacuuming Easier"/>
    <n v="1"/>
    <s v="amazon.com"/>
    <s v="Amazon"/>
    <s v="College Station"/>
    <s v="Tx"/>
    <n v="77840"/>
    <n v="9.83"/>
    <n v="0"/>
    <n v="0"/>
    <n v="0"/>
    <n v="0"/>
    <n v="-1.47"/>
    <n v="-2.54"/>
    <n v="0"/>
    <n v="0"/>
    <n v="5.82"/>
  </r>
  <r>
    <x v="9"/>
    <s v="Nov 17, 2015"/>
    <s v="Nov 17, 2015 4:25:46 PM PST"/>
    <n v="6008177621"/>
    <x v="3"/>
    <s v="106-8622632-7852256"/>
    <s v="rug_wrench_200_6x9_fba"/>
    <s v="Rug Wrench Washable Non Slip Rug Pad - Protect Floors While Securing Rug and Making Vacuuming Easier"/>
    <n v="1"/>
    <s v="amazon.com"/>
    <s v="Amazon"/>
    <s v="GAINESVILLE"/>
    <s v="FL"/>
    <s v="32653-4098"/>
    <n v="24.83"/>
    <n v="0"/>
    <n v="0"/>
    <n v="0"/>
    <n v="0"/>
    <n v="-3.72"/>
    <n v="-4.8"/>
    <n v="0"/>
    <n v="0"/>
    <n v="16.309999999999999"/>
  </r>
  <r>
    <x v="9"/>
    <s v="Nov 17, 2015"/>
    <s v="Nov 17, 2015 5:28:47 PM PST"/>
    <n v="6008177621"/>
    <x v="3"/>
    <s v="002-7860298-7577825"/>
    <s v="rug_wrench_200_4x6_fba"/>
    <s v="Rug Wrench Washable Non Slip Rug Pad - Protect Floors While Securing Rug and Making Vacuuming Easier"/>
    <n v="1"/>
    <s v="amazon.com"/>
    <s v="Amazon"/>
    <s v="Lakeway"/>
    <s v="Texas"/>
    <n v="78734"/>
    <n v="16.829999999999998"/>
    <n v="0"/>
    <n v="0"/>
    <n v="0"/>
    <n v="0"/>
    <n v="-2.52"/>
    <n v="-4.0199999999999996"/>
    <n v="0"/>
    <n v="0"/>
    <n v="10.29"/>
  </r>
  <r>
    <x v="9"/>
    <s v="Nov 17, 2015"/>
    <s v="Nov 17, 2015 9:05:59 PM PST"/>
    <n v="6008177621"/>
    <x v="3"/>
    <s v="103-9325170-5515469"/>
    <s v="rug_wrench_200_4x6_fba"/>
    <s v="Rug Wrench Washable Non Slip Rug Pad - Protect Floors While Securing Rug and Making Vacuuming Easier"/>
    <n v="1"/>
    <s v="amazon.com"/>
    <s v="Amazon"/>
    <s v="RANDOLPH"/>
    <s v="NJ"/>
    <s v="07869-1911"/>
    <n v="16.829999999999998"/>
    <n v="0"/>
    <n v="0"/>
    <n v="0"/>
    <n v="0"/>
    <n v="-2.52"/>
    <n v="-4.0199999999999996"/>
    <n v="0"/>
    <n v="0"/>
    <n v="10.29"/>
  </r>
  <r>
    <x v="9"/>
    <s v="Nov 17, 2015"/>
    <s v="Nov 17, 2015 10:40:31 PM PST"/>
    <n v="6008177621"/>
    <x v="3"/>
    <s v="107-0886252-5447437"/>
    <s v="rug_wrench_200_5x8_fba"/>
    <s v="Rug Wrench Washable Non Slip Rug Pad - Protect Floors While Securing Rug and Making Vacuuming Easier"/>
    <n v="1"/>
    <s v="amazon.com"/>
    <s v="Amazon"/>
    <s v="VENICE"/>
    <s v="FL"/>
    <s v="34293-4547"/>
    <n v="19.829999999999998"/>
    <n v="0"/>
    <n v="0"/>
    <n v="0"/>
    <n v="0"/>
    <n v="-2.97"/>
    <n v="-4.41"/>
    <n v="0"/>
    <n v="0"/>
    <n v="12.45"/>
  </r>
  <r>
    <x v="9"/>
    <s v="Nov 17, 2015"/>
    <s v="Nov 17, 2015 10:43:19 PM PST"/>
    <n v="6008177621"/>
    <x v="3"/>
    <s v="112-0653013-0972214"/>
    <s v="rug_wrench_200_2x4_fba"/>
    <s v="Rug Wrench Washable Non Slip Rug Pad - Protect Floors While Securing Rug and Making Vacuuming Easier"/>
    <n v="2"/>
    <s v="amazon.com"/>
    <s v="Amazon"/>
    <s v="chicago"/>
    <s v="Illinois"/>
    <n v="60622"/>
    <n v="19.66"/>
    <n v="0"/>
    <n v="0"/>
    <n v="0"/>
    <n v="0"/>
    <n v="-2.94"/>
    <n v="-4.08"/>
    <n v="0"/>
    <n v="0"/>
    <n v="12.64"/>
  </r>
  <r>
    <x v="9"/>
    <s v="Nov 17, 2015"/>
    <s v="Nov 17, 2015 11:10:35 PM PST"/>
    <n v="6008177621"/>
    <x v="3"/>
    <s v="108-8819467-6929850"/>
    <s v="rug_wrench_200_5x8_fba"/>
    <s v="Rug Wrench Washable Non Slip Rug Pad - Protect Floors While Securing Rug and Making Vacuuming Easier"/>
    <n v="1"/>
    <s v="amazon.com"/>
    <s v="Amazon"/>
    <s v="GOLDEN VALLEY"/>
    <s v="MINNESOTA"/>
    <s v="55422-4275"/>
    <n v="19.829999999999998"/>
    <n v="0"/>
    <n v="0"/>
    <n v="0"/>
    <n v="0"/>
    <n v="-2.97"/>
    <n v="-4.41"/>
    <n v="0"/>
    <n v="0"/>
    <n v="12.45"/>
  </r>
  <r>
    <x v="9"/>
    <s v="Nov 18, 2015"/>
    <s v="Nov 18, 2015 12:01:10 AM PST"/>
    <n v="6008177621"/>
    <x v="3"/>
    <s v="109-6724405-5870662"/>
    <s v="rug_wrench_200_5x8_fba"/>
    <s v="Rug Wrench Washable Non Slip Rug Pad - Protect Floors While Securing Rug and Making Vacuuming Easier"/>
    <n v="1"/>
    <s v="amazon.com"/>
    <s v="Amazon"/>
    <s v="Ridgefield"/>
    <s v="CT"/>
    <s v="06877-3615"/>
    <n v="19.829999999999998"/>
    <n v="0"/>
    <n v="0"/>
    <n v="0"/>
    <n v="0"/>
    <n v="-2.97"/>
    <n v="-4.41"/>
    <n v="0"/>
    <n v="0"/>
    <n v="12.45"/>
  </r>
  <r>
    <x v="9"/>
    <s v="Nov 18, 2015"/>
    <s v="Nov 18, 2015 1:12:15 AM PST"/>
    <n v="6008177621"/>
    <x v="3"/>
    <s v="116-7399406-6333841"/>
    <s v="rug_wrench_200_5x8_fba"/>
    <s v="Rug Wrench Washable Non Slip Rug Pad - Protect Floors While Securing Rug and Making Vacuuming Easier"/>
    <n v="1"/>
    <s v="amazon.com"/>
    <s v="Amazon"/>
    <s v="BAKERSFIELD"/>
    <s v="CA"/>
    <s v="93305-1714"/>
    <n v="19.829999999999998"/>
    <n v="0"/>
    <n v="0"/>
    <n v="0"/>
    <n v="0"/>
    <n v="-2.97"/>
    <n v="-4.41"/>
    <n v="0"/>
    <n v="0"/>
    <n v="12.45"/>
  </r>
  <r>
    <x v="9"/>
    <s v="Nov 18, 2015"/>
    <s v="Nov 18, 2015 1:49:08 AM PST"/>
    <n v="6008177621"/>
    <x v="3"/>
    <s v="116-2653397-2684267"/>
    <s v="rug_wrench_200_2x4_fba"/>
    <s v="Rug Wrench Washable Non Slip Rug Pad - Protect Floors While Securing Rug and Making Vacuuming Easier"/>
    <n v="1"/>
    <s v="amazon.com"/>
    <s v="Amazon"/>
    <s v="RIDGEWOOD"/>
    <s v="NJ"/>
    <s v="07450-2833"/>
    <n v="9.83"/>
    <n v="0"/>
    <n v="0"/>
    <n v="0"/>
    <n v="0"/>
    <n v="-1.47"/>
    <n v="-2.54"/>
    <n v="0"/>
    <n v="0"/>
    <n v="5.82"/>
  </r>
  <r>
    <x v="9"/>
    <s v="Nov 18, 2015"/>
    <s v="Nov 18, 2015 2:22:26 AM PST"/>
    <n v="6008177621"/>
    <x v="3"/>
    <s v="105-3456993-7135425"/>
    <s v="rug_wrench_200_5x8_fba"/>
    <s v="Rug Wrench Washable Non Slip Rug Pad - Protect Floors While Securing Rug and Making Vacuuming Easier"/>
    <n v="1"/>
    <s v="amazon.com"/>
    <s v="Amazon"/>
    <s v="ATLANTA"/>
    <s v="GA"/>
    <s v="30312-3133"/>
    <n v="19.829999999999998"/>
    <n v="0"/>
    <n v="0"/>
    <n v="0"/>
    <n v="0"/>
    <n v="-2.97"/>
    <n v="-4.41"/>
    <n v="0"/>
    <n v="0"/>
    <n v="12.45"/>
  </r>
  <r>
    <x v="9"/>
    <s v="Nov 18, 2015"/>
    <s v="Nov 18, 2015 5:24:34 AM PST"/>
    <n v="6008177621"/>
    <x v="3"/>
    <s v="002-8610933-5687468"/>
    <s v="rug_wrench_200_4x6_fba"/>
    <s v="Rug Wrench Washable Non Slip Rug Pad - Protect Floors While Securing Rug and Making Vacuuming Easier"/>
    <n v="1"/>
    <s v="amazon.com"/>
    <s v="Amazon"/>
    <s v="HUDSON"/>
    <s v="WI"/>
    <s v="54016-7842"/>
    <n v="16.829999999999998"/>
    <n v="2.23"/>
    <n v="0"/>
    <n v="-2.23"/>
    <n v="0"/>
    <n v="-2.52"/>
    <n v="-4.0199999999999996"/>
    <n v="0"/>
    <n v="0"/>
    <n v="10.29"/>
  </r>
  <r>
    <x v="9"/>
    <s v="Nov 18, 2015"/>
    <s v="Nov 18, 2015 6:26:04 AM PST"/>
    <n v="6008177621"/>
    <x v="3"/>
    <s v="102-5973573-6041840"/>
    <s v="rug_wrench_200_6x9_fba"/>
    <s v="Rug Wrench Washable Non Slip Rug Pad - Protect Floors While Securing Rug and Making Vacuuming Easier"/>
    <n v="1"/>
    <s v="amazon.com"/>
    <s v="Amazon"/>
    <s v="INDIAN WELLS"/>
    <s v="CA"/>
    <s v="92210-7301"/>
    <n v="24.83"/>
    <n v="0"/>
    <n v="0"/>
    <n v="0"/>
    <n v="0"/>
    <n v="-3.72"/>
    <n v="-4.8"/>
    <n v="0"/>
    <n v="0"/>
    <n v="16.309999999999999"/>
  </r>
  <r>
    <x v="9"/>
    <s v="Nov 18, 2015"/>
    <s v="Nov 18, 2015 8:15:23 AM PST"/>
    <n v="6008177621"/>
    <x v="5"/>
    <s v="108-6404288-2757067"/>
    <s v="rug_wrench_200_4x6_fba"/>
    <s v="Rug Wrench Washable Non Slip Rug Pad - Protect Floors While Securing Rug and Making Vacuuming Easier"/>
    <n v="1"/>
    <s v="amazon.com"/>
    <s v="Amazon"/>
    <s v="BROOKLINE"/>
    <s v="MA"/>
    <s v="02446-4552"/>
    <n v="-16.829999999999998"/>
    <n v="-3.02"/>
    <n v="0"/>
    <n v="3.02"/>
    <n v="0"/>
    <n v="2.02"/>
    <n v="0"/>
    <n v="0"/>
    <n v="0"/>
    <n v="-14.81"/>
  </r>
  <r>
    <x v="9"/>
    <s v="Nov 18, 2015"/>
    <s v="Nov 18, 2015 9:32:30 AM PST"/>
    <n v="6008177621"/>
    <x v="3"/>
    <s v="105-7378264-7179401"/>
    <s v="rug_wrench_200_6x9_fba"/>
    <s v="Rug Wrench Washable Non Slip Rug Pad - Protect Floors While Securing Rug and Making Vacuuming Easier"/>
    <n v="1"/>
    <s v="amazon.com"/>
    <s v="Amazon"/>
    <s v="SANTA MONICA"/>
    <s v="CA"/>
    <s v="90403-1701"/>
    <n v="24.83"/>
    <n v="0"/>
    <n v="0"/>
    <n v="0"/>
    <n v="0"/>
    <n v="-3.72"/>
    <n v="-4.8"/>
    <n v="0"/>
    <n v="0"/>
    <n v="16.309999999999999"/>
  </r>
  <r>
    <x v="9"/>
    <s v="Nov 18, 2015"/>
    <s v="Nov 18, 2015 10:51:38 AM PST"/>
    <n v="6008177621"/>
    <x v="3"/>
    <s v="111-7373490-0480210"/>
    <s v="rug_wrench_200_8x10_fba"/>
    <s v="Rug Wrench Washable Non Slip Rug Pad - Protect Floors While Securing Rug and Making Vacuuming Easier"/>
    <n v="1"/>
    <s v="amazon.com"/>
    <s v="Amazon"/>
    <s v="SAN FRANCISCO"/>
    <s v="CA"/>
    <s v="94123-4406"/>
    <n v="38.83"/>
    <n v="0"/>
    <n v="0"/>
    <n v="0"/>
    <n v="0"/>
    <n v="-5.82"/>
    <n v="-8.3699999999999992"/>
    <n v="0"/>
    <n v="0"/>
    <n v="24.64"/>
  </r>
  <r>
    <x v="9"/>
    <s v="Nov 18, 2015"/>
    <s v="Nov 18, 2015 12:36:56 PM PST"/>
    <n v="6008177621"/>
    <x v="3"/>
    <s v="115-8031333-5574632"/>
    <s v="rug_wrench_200_8x10_fba"/>
    <s v="Rug Wrench Washable Non Slip Rug Pad - Protect Floors While Securing Rug and Making Vacuuming Easier"/>
    <n v="1"/>
    <s v="amazon.com"/>
    <s v="Amazon"/>
    <s v="Coram"/>
    <s v="MT"/>
    <s v="59913-0386"/>
    <n v="38.83"/>
    <n v="6.85"/>
    <n v="0"/>
    <n v="-6.85"/>
    <n v="0"/>
    <n v="-5.82"/>
    <n v="-8.3699999999999992"/>
    <n v="0"/>
    <n v="0"/>
    <n v="24.64"/>
  </r>
  <r>
    <x v="9"/>
    <s v="Nov 18, 2015"/>
    <s v="Nov 18, 2015 12:39:28 PM PST"/>
    <n v="6008177621"/>
    <x v="3"/>
    <s v="111-5164216-0459466"/>
    <s v="rug_wrench_200_4x6_fba"/>
    <s v="Rug Wrench Washable Non Slip Rug Pad - Protect Floors While Securing Rug and Making Vacuuming Easier"/>
    <n v="1"/>
    <s v="amazon.com"/>
    <s v="Amazon"/>
    <s v="MARIETTA"/>
    <s v="GEORGIA"/>
    <s v="30062-8139"/>
    <n v="16.829999999999998"/>
    <n v="0"/>
    <n v="0"/>
    <n v="0"/>
    <n v="0"/>
    <n v="-2.52"/>
    <n v="-4.0199999999999996"/>
    <n v="0"/>
    <n v="0"/>
    <n v="10.29"/>
  </r>
  <r>
    <x v="9"/>
    <s v="Nov 18, 2015"/>
    <s v="Nov 18, 2015 1:30:55 PM PST"/>
    <n v="6008177621"/>
    <x v="3"/>
    <s v="110-4698749-7398650"/>
    <s v="rug_wrench_200_4x6_fba"/>
    <s v="Rug Wrench Washable Non Slip Rug Pad - Protect Floors While Securing Rug and Making Vacuuming Easier"/>
    <n v="1"/>
    <s v="amazon.com"/>
    <s v="Amazon"/>
    <s v="PUTNEY"/>
    <s v="VERMONT"/>
    <s v="05346-9378"/>
    <n v="16.829999999999998"/>
    <n v="0"/>
    <n v="0"/>
    <n v="0"/>
    <n v="0"/>
    <n v="-2.52"/>
    <n v="-4.0199999999999996"/>
    <n v="0"/>
    <n v="0"/>
    <n v="10.29"/>
  </r>
  <r>
    <x v="9"/>
    <s v="Nov 18, 2015"/>
    <s v="Nov 18, 2015 1:54:57 PM PST"/>
    <n v="6008177621"/>
    <x v="3"/>
    <s v="107-6178883-7370602"/>
    <s v="rug_wrench_200_2x4_fba"/>
    <s v="Rug Wrench Washable Non Slip Rug Pad - Protect Floors While Securing Rug and Making Vacuuming Easier"/>
    <n v="1"/>
    <s v="amazon.com"/>
    <s v="Amazon"/>
    <s v="Cleveland"/>
    <s v="OH"/>
    <n v="44111"/>
    <n v="9.83"/>
    <n v="3.99"/>
    <n v="0"/>
    <n v="0"/>
    <n v="0"/>
    <n v="-1.47"/>
    <n v="-6.53"/>
    <n v="0"/>
    <n v="0"/>
    <n v="5.82"/>
  </r>
  <r>
    <x v="9"/>
    <s v="Nov 18, 2015"/>
    <s v="Nov 18, 2015 2:33:35 PM PST"/>
    <n v="6008177621"/>
    <x v="3"/>
    <s v="107-7947506-6776228"/>
    <s v="rug_wrench_200_6x9_fba"/>
    <s v="Rug Wrench Washable Non Slip Rug Pad - Protect Floors While Securing Rug and Making Vacuuming Easier"/>
    <n v="1"/>
    <s v="amazon.com"/>
    <s v="Amazon"/>
    <s v="OCEANSIDE"/>
    <s v="CA"/>
    <s v="92054-4212"/>
    <n v="24.83"/>
    <n v="0"/>
    <n v="0"/>
    <n v="0"/>
    <n v="0"/>
    <n v="-3.72"/>
    <n v="-4.8"/>
    <n v="0"/>
    <n v="0"/>
    <n v="16.309999999999999"/>
  </r>
  <r>
    <x v="9"/>
    <s v="Nov 18, 2015"/>
    <s v="Nov 18, 2015 8:12:55 PM PST"/>
    <n v="6008177621"/>
    <x v="3"/>
    <s v="102-4667058-2861059"/>
    <s v="rug_wrench_200_4x6_fba"/>
    <s v="Rug Wrench Washable Non Slip Rug Pad - Protect Floors While Securing Rug and Making Vacuuming Easier"/>
    <n v="1"/>
    <s v="amazon.com"/>
    <s v="Amazon"/>
    <s v="beechhurst"/>
    <s v="ny"/>
    <n v="11357"/>
    <n v="16.829999999999998"/>
    <n v="0"/>
    <n v="0"/>
    <n v="0"/>
    <n v="0"/>
    <n v="-2.52"/>
    <n v="-4.0199999999999996"/>
    <n v="0"/>
    <n v="0"/>
    <n v="10.29"/>
  </r>
  <r>
    <x v="9"/>
    <s v="Nov 18, 2015"/>
    <s v="Nov 18, 2015 8:28:22 PM PST"/>
    <n v="6008177621"/>
    <x v="3"/>
    <s v="104-0174629-2314677"/>
    <s v="rug_wrench_200_4x6_fba"/>
    <s v="Rug Wrench Washable Non Slip Rug Pad - Protect Floors While Securing Rug and Making Vacuuming Easier"/>
    <n v="1"/>
    <s v="amazon.com"/>
    <s v="Amazon"/>
    <s v="winnetka"/>
    <s v="il"/>
    <n v="60093"/>
    <n v="16.829999999999998"/>
    <n v="0"/>
    <n v="0"/>
    <n v="0"/>
    <n v="0"/>
    <n v="-2.52"/>
    <n v="-4.0199999999999996"/>
    <n v="0"/>
    <n v="0"/>
    <n v="10.29"/>
  </r>
  <r>
    <x v="9"/>
    <s v="Nov 18, 2015"/>
    <s v="Nov 18, 2015 9:33:27 PM PST"/>
    <n v="6008177621"/>
    <x v="3"/>
    <s v="002-4024597-5899411"/>
    <s v="rug_wrench_200_4x6_fba"/>
    <s v="Rug Wrench Washable Non Slip Rug Pad - Protect Floors While Securing Rug and Making Vacuuming Easier"/>
    <n v="1"/>
    <s v="amazon.com"/>
    <s v="Amazon"/>
    <s v="WEST HILLS"/>
    <s v="CA"/>
    <s v="91304-4638"/>
    <n v="16.829999999999998"/>
    <n v="0"/>
    <n v="0"/>
    <n v="0"/>
    <n v="0"/>
    <n v="-2.52"/>
    <n v="-4.0199999999999996"/>
    <n v="0"/>
    <n v="0"/>
    <n v="10.29"/>
  </r>
  <r>
    <x v="9"/>
    <s v="Nov 18, 2015"/>
    <s v="Nov 18, 2015 9:41:32 PM PST"/>
    <n v="6008177621"/>
    <x v="3"/>
    <s v="107-5673118-9212259"/>
    <s v="rug_wrench_200_8x10_fba"/>
    <s v="Rug Wrench Washable Non Slip Rug Pad - Protect Floors While Securing Rug and Making Vacuuming Easier"/>
    <n v="1"/>
    <s v="amazon.com"/>
    <s v="Amazon"/>
    <s v="INDIANAPOLIS"/>
    <s v="IN"/>
    <s v="46220-2566"/>
    <n v="38.83"/>
    <n v="0"/>
    <n v="0"/>
    <n v="0"/>
    <n v="0"/>
    <n v="-5.82"/>
    <n v="-8.3699999999999992"/>
    <n v="0"/>
    <n v="0"/>
    <n v="24.64"/>
  </r>
  <r>
    <x v="9"/>
    <s v="Nov 18, 2015"/>
    <s v="Nov 18, 2015 10:26:46 PM PST"/>
    <n v="6008177621"/>
    <x v="3"/>
    <s v="109-9101971-4353800"/>
    <s v="rug_wrench_200_2x4_fba"/>
    <s v="Rug Wrench Washable Non Slip Rug Pad - Protect Floors While Securing Rug and Making Vacuuming Easier"/>
    <n v="1"/>
    <s v="amazon.com"/>
    <s v="Amazon"/>
    <s v="OAKTON"/>
    <s v="VA"/>
    <s v="22124-2502"/>
    <n v="9.83"/>
    <n v="0"/>
    <n v="0"/>
    <n v="0"/>
    <n v="0"/>
    <n v="-1.47"/>
    <n v="-2.54"/>
    <n v="0"/>
    <n v="0"/>
    <n v="5.82"/>
  </r>
  <r>
    <x v="9"/>
    <s v="Nov 18, 2015"/>
    <s v="Nov 18, 2015 10:54:07 PM PST"/>
    <n v="6008177621"/>
    <x v="3"/>
    <s v="112-5750235-2030661"/>
    <s v="rug_wrench_200_2x4_fba"/>
    <s v="Rug Wrench Washable Non Slip Rug Pad - Protect Floors While Securing Rug and Making Vacuuming Easier"/>
    <n v="1"/>
    <s v="amazon.com"/>
    <s v="Amazon"/>
    <s v="COSTA MESA"/>
    <s v="CA"/>
    <s v="92627-3766"/>
    <n v="9.83"/>
    <n v="0"/>
    <n v="0"/>
    <n v="0"/>
    <n v="0"/>
    <n v="-1.47"/>
    <n v="-2.54"/>
    <n v="0"/>
    <n v="0"/>
    <n v="5.82"/>
  </r>
  <r>
    <x v="9"/>
    <s v="Nov 18, 2015"/>
    <s v="Nov 18, 2015 11:19:53 PM PST"/>
    <n v="6008177621"/>
    <x v="3"/>
    <s v="107-3820009-2777839"/>
    <s v="rug_wrench_200_4x6_fba"/>
    <s v="Rug Wrench Washable Non Slip Rug Pad - Protect Floors While Securing Rug and Making Vacuuming Easier"/>
    <n v="1"/>
    <s v="amazon.com"/>
    <s v="Amazon"/>
    <s v="Alexandria"/>
    <s v="VA"/>
    <s v="22309-2112"/>
    <n v="16.829999999999998"/>
    <n v="0"/>
    <n v="0"/>
    <n v="0"/>
    <n v="0"/>
    <n v="-2.52"/>
    <n v="-4.0199999999999996"/>
    <n v="0"/>
    <n v="0"/>
    <n v="10.29"/>
  </r>
  <r>
    <x v="9"/>
    <s v="Nov 18, 2015"/>
    <s v="Nov 18, 2015 11:20:41 PM PST"/>
    <n v="6008177621"/>
    <x v="3"/>
    <s v="105-7531795-3673017"/>
    <s v="rug_wrench_200_4x6_fba"/>
    <s v="Rug Wrench Washable Non Slip Rug Pad - Protect Floors While Securing Rug and Making Vacuuming Easier"/>
    <n v="1"/>
    <s v="amazon.com"/>
    <s v="Amazon"/>
    <s v="WASHINGTON"/>
    <s v="DISTRICT OF COLUMBIA"/>
    <s v="20001-1254"/>
    <n v="16.829999999999998"/>
    <n v="0"/>
    <n v="0"/>
    <n v="0"/>
    <n v="0"/>
    <n v="-2.52"/>
    <n v="-4.0199999999999996"/>
    <n v="0"/>
    <n v="0"/>
    <n v="10.29"/>
  </r>
  <r>
    <x v="9"/>
    <s v="Nov 19, 2015"/>
    <s v="Nov 19, 2015 12:54:55 AM PST"/>
    <n v="6008177621"/>
    <x v="3"/>
    <s v="110-4997750-3819468"/>
    <s v="rug_wrench_200_2x4_fba"/>
    <s v="Rug Wrench Washable Non Slip Rug Pad - Protect Floors While Securing Rug and Making Vacuuming Easier"/>
    <n v="1"/>
    <s v="amazon.com"/>
    <s v="Amazon"/>
    <s v="WASHINGTON"/>
    <s v="DC"/>
    <s v="20015-2314"/>
    <n v="9.83"/>
    <n v="0"/>
    <n v="0"/>
    <n v="0"/>
    <n v="0"/>
    <n v="-1.47"/>
    <n v="-2.54"/>
    <n v="0"/>
    <n v="0"/>
    <n v="5.82"/>
  </r>
  <r>
    <x v="9"/>
    <s v="Nov 19, 2015"/>
    <s v="Nov 19, 2015 1:39:45 AM PST"/>
    <n v="6008177621"/>
    <x v="3"/>
    <s v="111-5584721-1908217"/>
    <s v="rug_wrench_200_5x8_fba"/>
    <s v="Rug Wrench Washable Non Slip Rug Pad - Protect Floors While Securing Rug and Making Vacuuming Easier"/>
    <n v="2"/>
    <s v="amazon.com"/>
    <s v="Amazon"/>
    <s v="SHERMAN OAKS"/>
    <s v="CA"/>
    <s v="91423-1693"/>
    <n v="39.659999999999997"/>
    <n v="0"/>
    <n v="0"/>
    <n v="0"/>
    <n v="0"/>
    <n v="-5.94"/>
    <n v="-7.82"/>
    <n v="0"/>
    <n v="0"/>
    <n v="25.9"/>
  </r>
  <r>
    <x v="9"/>
    <s v="Nov 19, 2015"/>
    <s v="Nov 19, 2015 2:28:04 AM PST"/>
    <n v="6008177621"/>
    <x v="3"/>
    <s v="103-4564987-1988203"/>
    <s v="rug_wrench_200_6x9_fba"/>
    <s v="Rug Wrench Washable Non Slip Rug Pad - Protect Floors While Securing Rug and Making Vacuuming Easier"/>
    <n v="1"/>
    <s v="amazon.com"/>
    <s v="Amazon"/>
    <s v="DUNWOODY"/>
    <s v="GA"/>
    <s v="30338-7989"/>
    <n v="24.83"/>
    <n v="0"/>
    <n v="0"/>
    <n v="0"/>
    <n v="0"/>
    <n v="-3.72"/>
    <n v="-4.8"/>
    <n v="0"/>
    <n v="0"/>
    <n v="16.309999999999999"/>
  </r>
  <r>
    <x v="9"/>
    <s v="Nov 19, 2015"/>
    <s v="Nov 19, 2015 2:55:16 AM PST"/>
    <n v="6008177621"/>
    <x v="3"/>
    <s v="109-9460048-1421866"/>
    <s v="rug_wrench_200_2x4_fba"/>
    <s v="Rug Wrench Washable Non Slip Rug Pad - Protect Floors While Securing Rug and Making Vacuuming Easier"/>
    <n v="1"/>
    <s v="amazon.com"/>
    <s v="Amazon"/>
    <s v="MADISON"/>
    <s v="AL"/>
    <s v="35756-8287"/>
    <n v="9.83"/>
    <n v="0"/>
    <n v="0"/>
    <n v="0"/>
    <n v="0"/>
    <n v="-1.47"/>
    <n v="-2.54"/>
    <n v="0"/>
    <n v="0"/>
    <n v="5.82"/>
  </r>
  <r>
    <x v="9"/>
    <s v="Nov 19, 2015"/>
    <s v="Nov 19, 2015 6:15:18 AM PST"/>
    <n v="6008177621"/>
    <x v="3"/>
    <s v="002-9683441-0711417"/>
    <s v="rug_wrench_200_6x9_fba"/>
    <s v="Rug Wrench Washable Non Slip Rug Pad - Protect Floors While Securing Rug and Making Vacuuming Easier"/>
    <n v="1"/>
    <s v="amazon.com"/>
    <s v="Amazon"/>
    <s v="WEST HILLS"/>
    <s v="CA"/>
    <s v="91304-4638"/>
    <n v="24.83"/>
    <n v="0"/>
    <n v="0"/>
    <n v="0"/>
    <n v="0"/>
    <n v="-3.72"/>
    <n v="-4.8"/>
    <n v="0"/>
    <n v="0"/>
    <n v="16.309999999999999"/>
  </r>
  <r>
    <x v="9"/>
    <s v="Nov 19, 2015"/>
    <s v="Nov 19, 2015 9:36:22 AM PST"/>
    <n v="6008177621"/>
    <x v="3"/>
    <s v="105-5999990-3887430"/>
    <s v="rug_wrench_200_4x6_fba"/>
    <s v="Rug Wrench Washable Non Slip Rug Pad - Protect Floors While Securing Rug and Making Vacuuming Easier"/>
    <n v="1"/>
    <s v="amazon.com"/>
    <s v="Amazon"/>
    <s v="HOPE"/>
    <s v="RI"/>
    <s v="02831-1109"/>
    <n v="16.829999999999998"/>
    <n v="0"/>
    <n v="0"/>
    <n v="0"/>
    <n v="0"/>
    <n v="-2.52"/>
    <n v="-4.0199999999999996"/>
    <n v="0"/>
    <n v="0"/>
    <n v="10.29"/>
  </r>
  <r>
    <x v="9"/>
    <s v="Nov 19, 2015"/>
    <s v="Nov 19, 2015 9:36:22 AM PST"/>
    <n v="6008177621"/>
    <x v="3"/>
    <s v="105-5999990-3887430"/>
    <s v="rug_wrench_200_2x4_fba"/>
    <s v="Rug Wrench Washable Non Slip Rug Pad - Protect Floors While Securing Rug and Making Vacuuming Easier"/>
    <n v="1"/>
    <s v="amazon.com"/>
    <s v="Amazon"/>
    <s v="HOPE"/>
    <s v="RI"/>
    <s v="02831-1109"/>
    <n v="9.83"/>
    <n v="0"/>
    <n v="0"/>
    <n v="0"/>
    <n v="0"/>
    <n v="-1.47"/>
    <n v="-1.54"/>
    <n v="0"/>
    <n v="0"/>
    <n v="6.82"/>
  </r>
  <r>
    <x v="9"/>
    <s v="Nov 19, 2015"/>
    <s v="Nov 19, 2015 10:42:48 AM PST"/>
    <n v="6008177621"/>
    <x v="3"/>
    <s v="002-2729888-2513052"/>
    <s v="rug_wrench_200_6x9_fba"/>
    <s v="Rug Wrench Washable Non Slip Rug Pad - Protect Floors While Securing Rug and Making Vacuuming Easier"/>
    <n v="1"/>
    <s v="amazon.com"/>
    <s v="Amazon"/>
    <s v="Lakeville"/>
    <s v="MA"/>
    <n v="2347"/>
    <n v="24.83"/>
    <n v="0"/>
    <n v="0"/>
    <n v="0"/>
    <n v="0"/>
    <n v="-3.72"/>
    <n v="-4.8"/>
    <n v="0"/>
    <n v="0"/>
    <n v="16.309999999999999"/>
  </r>
  <r>
    <x v="9"/>
    <s v="Nov 19, 2015"/>
    <s v="Nov 19, 2015 11:21:15 AM PST"/>
    <n v="6008177621"/>
    <x v="3"/>
    <s v="102-7826495-9582632"/>
    <s v="rug_wrench_200_4x6_fba"/>
    <s v="Rug Wrench Washable Non Slip Rug Pad - Protect Floors While Securing Rug and Making Vacuuming Easier"/>
    <n v="1"/>
    <s v="amazon.com"/>
    <s v="Amazon"/>
    <s v="WILMINGTON"/>
    <s v="OH"/>
    <s v="45177-8427"/>
    <n v="16.829999999999998"/>
    <n v="0"/>
    <n v="0"/>
    <n v="0"/>
    <n v="0"/>
    <n v="-2.52"/>
    <n v="-4.0199999999999996"/>
    <n v="0"/>
    <n v="0"/>
    <n v="10.29"/>
  </r>
  <r>
    <x v="9"/>
    <s v="Nov 19, 2015"/>
    <s v="Nov 19, 2015 11:43:39 AM PST"/>
    <n v="6008177621"/>
    <x v="3"/>
    <s v="104-7613036-1949855"/>
    <s v="rug_wrench_200_2x4_fba"/>
    <s v="Rug Wrench Washable Non Slip Rug Pad - Protect Floors While Securing Rug and Making Vacuuming Easier"/>
    <n v="1"/>
    <s v="amazon.com"/>
    <s v="Amazon"/>
    <s v="CARLSBAD"/>
    <s v="CA"/>
    <s v="92009-7714"/>
    <n v="9.83"/>
    <n v="0"/>
    <n v="0"/>
    <n v="0"/>
    <n v="0"/>
    <n v="-1.47"/>
    <n v="-2.54"/>
    <n v="0"/>
    <n v="0"/>
    <n v="5.82"/>
  </r>
  <r>
    <x v="9"/>
    <s v="Nov 19, 2015"/>
    <s v="Nov 19, 2015 12:02:30 PM PST"/>
    <n v="6008177621"/>
    <x v="3"/>
    <s v="102-1525236-6169849"/>
    <s v="rug_wrench_200_4x6_fba"/>
    <s v="Rug Wrench Washable Non Slip Rug Pad - Protect Floors While Securing Rug and Making Vacuuming Easier"/>
    <n v="1"/>
    <s v="amazon.com"/>
    <s v="Amazon"/>
    <s v="Apple Valley"/>
    <s v="CA"/>
    <s v="92307-5400"/>
    <n v="16.829999999999998"/>
    <n v="0"/>
    <n v="0"/>
    <n v="0"/>
    <n v="0"/>
    <n v="-2.52"/>
    <n v="-4.0199999999999996"/>
    <n v="0"/>
    <n v="0"/>
    <n v="10.29"/>
  </r>
  <r>
    <x v="9"/>
    <s v="Nov 19, 2015"/>
    <s v="Nov 19, 2015 1:03:50 PM PST"/>
    <n v="6008177621"/>
    <x v="3"/>
    <s v="113-5971840-1733821"/>
    <s v="rug_wrench_200_2x4_fba"/>
    <s v="Rug Wrench Washable Non Slip Rug Pad - Protect Floors While Securing Rug and Making Vacuuming Easier"/>
    <n v="1"/>
    <s v="amazon.com"/>
    <s v="Amazon"/>
    <s v="New York"/>
    <s v="NY"/>
    <s v="10024-6448"/>
    <n v="9.83"/>
    <n v="5.87"/>
    <n v="0"/>
    <n v="-5.87"/>
    <n v="0"/>
    <n v="-1.47"/>
    <n v="-2.54"/>
    <n v="0"/>
    <n v="0"/>
    <n v="5.82"/>
  </r>
  <r>
    <x v="9"/>
    <s v="Nov 19, 2015"/>
    <s v="Nov 19, 2015 1:45:06 PM PST"/>
    <n v="6008177621"/>
    <x v="3"/>
    <s v="106-3276845-3651433"/>
    <s v="rug_wrench_200_2x4_fba"/>
    <s v="Rug Wrench Washable Non Slip Rug Pad - Protect Floors While Securing Rug and Making Vacuuming Easier"/>
    <n v="1"/>
    <s v="amazon.com"/>
    <s v="Amazon"/>
    <s v="SAN FRANCISCO"/>
    <s v="CA"/>
    <s v="94123-3881"/>
    <n v="9.83"/>
    <n v="0"/>
    <n v="0"/>
    <n v="0"/>
    <n v="0"/>
    <n v="-1.47"/>
    <n v="-2.54"/>
    <n v="0"/>
    <n v="0"/>
    <n v="5.82"/>
  </r>
  <r>
    <x v="9"/>
    <s v="Nov 19, 2015"/>
    <s v="Nov 19, 2015 1:48:36 PM PST"/>
    <n v="6008177621"/>
    <x v="3"/>
    <s v="114-2515794-9856260"/>
    <s v="rug_wrench_200_2x4_fba"/>
    <s v="Rug Wrench Washable Non Slip Rug Pad - Protect Floors While Securing Rug and Making Vacuuming Easier"/>
    <n v="1"/>
    <s v="amazon.com"/>
    <s v="Amazon"/>
    <s v="OAKLEY"/>
    <s v="CA"/>
    <s v="94561-1856"/>
    <n v="9.83"/>
    <n v="0"/>
    <n v="0"/>
    <n v="0"/>
    <n v="0"/>
    <n v="-1.47"/>
    <n v="-2.54"/>
    <n v="0"/>
    <n v="0"/>
    <n v="5.82"/>
  </r>
  <r>
    <x v="9"/>
    <s v="Nov 19, 2015"/>
    <s v="Nov 19, 2015 3:18:58 PM PST"/>
    <n v="6008177621"/>
    <x v="3"/>
    <s v="115-3907137-3298638"/>
    <s v="rug_wrench_200_2x4_fba"/>
    <s v="Rug Wrench Washable Non Slip Rug Pad - Protect Floors While Securing Rug and Making Vacuuming Easier"/>
    <n v="2"/>
    <s v="amazon.com"/>
    <s v="Amazon"/>
    <s v="DURANGO"/>
    <s v="CO"/>
    <s v="81301-8915"/>
    <n v="19.66"/>
    <n v="5.84"/>
    <n v="0"/>
    <n v="-5.84"/>
    <n v="0"/>
    <n v="-2.94"/>
    <n v="-3.08"/>
    <n v="0"/>
    <n v="0"/>
    <n v="13.64"/>
  </r>
  <r>
    <x v="9"/>
    <s v="Nov 19, 2015"/>
    <s v="Nov 19, 2015 3:18:58 PM PST"/>
    <n v="6008177621"/>
    <x v="3"/>
    <s v="115-3907137-3298638"/>
    <s v="rug_wrench_200_4x6_fba"/>
    <s v="Rug Wrench Washable Non Slip Rug Pad - Protect Floors While Securing Rug and Making Vacuuming Easier"/>
    <n v="1"/>
    <s v="amazon.com"/>
    <s v="Amazon"/>
    <s v="DURANGO"/>
    <s v="CO"/>
    <s v="81301-8915"/>
    <n v="16.829999999999998"/>
    <n v="3.18"/>
    <n v="0"/>
    <n v="-3.18"/>
    <n v="0"/>
    <n v="-2.52"/>
    <n v="-4.0199999999999996"/>
    <n v="0"/>
    <n v="0"/>
    <n v="10.29"/>
  </r>
  <r>
    <x v="9"/>
    <s v="Nov 19, 2015"/>
    <s v="Nov 19, 2015 3:35:55 PM PST"/>
    <n v="6008177621"/>
    <x v="3"/>
    <s v="105-9303680-3466642"/>
    <s v="rug_wrench_200_2x4_fba"/>
    <s v="Rug Wrench Washable Non Slip Rug Pad - Protect Floors While Securing Rug and Making Vacuuming Easier"/>
    <n v="1"/>
    <s v="amazon.com"/>
    <s v="Amazon"/>
    <s v="GOLD CANYON"/>
    <s v="AZ"/>
    <s v="85118-7407"/>
    <n v="9.83"/>
    <n v="0"/>
    <n v="0"/>
    <n v="0"/>
    <n v="0"/>
    <n v="-1.47"/>
    <n v="-2.54"/>
    <n v="0"/>
    <n v="0"/>
    <n v="5.82"/>
  </r>
  <r>
    <x v="9"/>
    <s v="Nov 19, 2015"/>
    <s v="Nov 19, 2015 5:46:57 PM PST"/>
    <n v="6008177621"/>
    <x v="3"/>
    <s v="110-7244184-8615431"/>
    <s v="rug_wrench_200_4x6_fba"/>
    <s v="Rug Wrench Washable Non Slip Rug Pad - Protect Floors While Securing Rug and Making Vacuuming Easier"/>
    <n v="1"/>
    <s v="amazon.com"/>
    <s v="Amazon"/>
    <s v="EDEN"/>
    <s v="NY"/>
    <s v="14057-1221"/>
    <n v="16.829999999999998"/>
    <n v="4.25"/>
    <n v="0"/>
    <n v="-4.25"/>
    <n v="0"/>
    <n v="-2.52"/>
    <n v="-4.0199999999999996"/>
    <n v="0"/>
    <n v="0"/>
    <n v="10.29"/>
  </r>
  <r>
    <x v="9"/>
    <s v="Nov 19, 2015"/>
    <s v="Nov 19, 2015 5:56:04 PM PST"/>
    <n v="6008177621"/>
    <x v="3"/>
    <s v="115-3222411-1037840"/>
    <s v="rug_wrench_200_2x4_fba"/>
    <s v="Rug Wrench Washable Non Slip Rug Pad - Protect Floors While Securing Rug and Making Vacuuming Easier"/>
    <n v="1"/>
    <s v="amazon.com"/>
    <s v="Amazon"/>
    <s v="SANTA CLARITA"/>
    <s v="CA"/>
    <s v="91355-3310"/>
    <n v="9.83"/>
    <n v="0"/>
    <n v="0"/>
    <n v="0"/>
    <n v="0"/>
    <n v="-1.47"/>
    <n v="-2.54"/>
    <n v="0"/>
    <n v="0"/>
    <n v="5.82"/>
  </r>
  <r>
    <x v="9"/>
    <s v="Nov 19, 2015"/>
    <s v="Nov 19, 2015 7:29:57 PM PST"/>
    <n v="6008177621"/>
    <x v="3"/>
    <s v="104-6008250-3155427"/>
    <s v="rug_wrench_200_8x10_fba"/>
    <s v="Rug Wrench Washable Non Slip Rug Pad - Protect Floors While Securing Rug and Making Vacuuming Easier"/>
    <n v="1"/>
    <s v="amazon.com"/>
    <s v="Amazon"/>
    <s v="WASHINGTON"/>
    <s v="DC"/>
    <s v="20008-6042"/>
    <n v="38.83"/>
    <n v="0"/>
    <n v="0"/>
    <n v="0"/>
    <n v="0"/>
    <n v="-5.82"/>
    <n v="-8.3699999999999992"/>
    <n v="0"/>
    <n v="0"/>
    <n v="24.64"/>
  </r>
  <r>
    <x v="9"/>
    <s v="Nov 19, 2015"/>
    <s v="Nov 19, 2015 7:58:00 PM PST"/>
    <n v="6008177621"/>
    <x v="3"/>
    <s v="104-3931894-7139461"/>
    <s v="rug_wrench_200_4x6_fba"/>
    <s v="Rug Wrench Washable Non Slip Rug Pad - Protect Floors While Securing Rug and Making Vacuuming Easier"/>
    <n v="1"/>
    <s v="amazon.com"/>
    <s v="Amazon"/>
    <s v="HOBOKEN"/>
    <s v="NJ"/>
    <s v="07030-2003"/>
    <n v="16.829999999999998"/>
    <n v="3.99"/>
    <n v="0"/>
    <n v="0"/>
    <n v="0"/>
    <n v="-2.52"/>
    <n v="-8.01"/>
    <n v="0"/>
    <n v="0"/>
    <n v="10.29"/>
  </r>
  <r>
    <x v="9"/>
    <s v="Nov 19, 2015"/>
    <s v="Nov 19, 2015 8:39:12 PM PST"/>
    <n v="6008177621"/>
    <x v="3"/>
    <s v="109-1564063-6048252"/>
    <s v="rug_wrench_200_6x9_fba"/>
    <s v="Rug Wrench Washable Non Slip Rug Pad - Protect Floors While Securing Rug and Making Vacuuming Easier"/>
    <n v="1"/>
    <s v="amazon.com"/>
    <s v="Amazon"/>
    <s v="CONCORD"/>
    <s v="NC"/>
    <s v="28027-0015"/>
    <n v="24.83"/>
    <n v="0"/>
    <n v="0"/>
    <n v="0"/>
    <n v="0"/>
    <n v="-3.72"/>
    <n v="-4.8"/>
    <n v="0"/>
    <n v="0"/>
    <n v="16.309999999999999"/>
  </r>
  <r>
    <x v="9"/>
    <s v="Nov 19, 2015"/>
    <s v="Nov 19, 2015 9:15:38 PM PST"/>
    <n v="6008177621"/>
    <x v="3"/>
    <s v="002-1678183-1369827"/>
    <s v="rug_wrench_200_4x6_fba"/>
    <s v="Rug Wrench Washable Non Slip Rug Pad - Protect Floors While Securing Rug and Making Vacuuming Easier"/>
    <n v="1"/>
    <s v="amazon.com"/>
    <s v="Amazon"/>
    <s v="SAN FRANCISCO"/>
    <s v="CA"/>
    <s v="94124-2215"/>
    <n v="16.829999999999998"/>
    <n v="0"/>
    <n v="0"/>
    <n v="0"/>
    <n v="0"/>
    <n v="-2.52"/>
    <n v="-4.0199999999999996"/>
    <n v="0"/>
    <n v="0"/>
    <n v="10.29"/>
  </r>
  <r>
    <x v="9"/>
    <s v="Nov 19, 2015"/>
    <s v="Nov 19, 2015 9:57:32 PM PST"/>
    <n v="6008177621"/>
    <x v="3"/>
    <s v="107-9758807-8390634"/>
    <s v="rug_wrench_200_4x6_fba"/>
    <s v="Rug Wrench Washable Non Slip Rug Pad - Protect Floors While Securing Rug and Making Vacuuming Easier"/>
    <n v="1"/>
    <s v="amazon.com"/>
    <s v="Amazon"/>
    <s v="JACKSONVILLE"/>
    <s v="FL"/>
    <s v="32225-1091"/>
    <n v="16.829999999999998"/>
    <n v="0"/>
    <n v="0"/>
    <n v="0"/>
    <n v="0"/>
    <n v="-2.52"/>
    <n v="-4.0199999999999996"/>
    <n v="0"/>
    <n v="0"/>
    <n v="10.29"/>
  </r>
  <r>
    <x v="9"/>
    <s v="Nov 19, 2015"/>
    <s v="Nov 19, 2015 11:42:18 PM PST"/>
    <n v="6008177621"/>
    <x v="3"/>
    <s v="002-9254811-3785008"/>
    <s v="rug_wrench_200_2x4_fba"/>
    <s v="Rug Wrench Washable Non Slip Rug Pad - Protect Floors While Securing Rug and Making Vacuuming Easier"/>
    <n v="3"/>
    <s v="amazon.com"/>
    <s v="Amazon"/>
    <s v="WASHINGTON"/>
    <s v="DC"/>
    <s v="20015-1757"/>
    <n v="29.49"/>
    <n v="0"/>
    <n v="0"/>
    <n v="0"/>
    <n v="0"/>
    <n v="-4.41"/>
    <n v="-5.62"/>
    <n v="0"/>
    <n v="0"/>
    <n v="19.46"/>
  </r>
  <r>
    <x v="9"/>
    <s v="Nov 20, 2015"/>
    <s v="Nov 20, 2015 12:21:30 AM PST"/>
    <n v="6008177621"/>
    <x v="3"/>
    <s v="103-7767355-7729032"/>
    <s v="rug_wrench_200_5x8_fba"/>
    <s v="Rug Wrench Washable Non Slip Rug Pad - Protect Floors While Securing Rug and Making Vacuuming Easier"/>
    <n v="1"/>
    <s v="amazon.com"/>
    <s v="Amazon"/>
    <s v="PLANTATION"/>
    <s v="FL"/>
    <s v="33322-6555"/>
    <n v="19.829999999999998"/>
    <n v="3.53"/>
    <n v="0"/>
    <n v="-3.53"/>
    <n v="0"/>
    <n v="-2.97"/>
    <n v="-4.41"/>
    <n v="0"/>
    <n v="0"/>
    <n v="12.45"/>
  </r>
  <r>
    <x v="9"/>
    <s v="Nov 20, 2015"/>
    <s v="Nov 20, 2015 1:14:55 AM PST"/>
    <n v="6008177621"/>
    <x v="3"/>
    <s v="105-5837830-5004225"/>
    <s v="rug_wrench_200_6x9_fba"/>
    <s v="Rug Wrench Washable Non Slip Rug Pad - Protect Floors While Securing Rug and Making Vacuuming Easier"/>
    <n v="1"/>
    <s v="amazon.com"/>
    <s v="Amazon"/>
    <s v="PHOENIXVILLE"/>
    <s v="PENNSYLVANIA"/>
    <s v="19460-4716"/>
    <n v="24.83"/>
    <n v="3.48"/>
    <n v="0"/>
    <n v="-3.48"/>
    <n v="0"/>
    <n v="-3.72"/>
    <n v="-4.8"/>
    <n v="0"/>
    <n v="0"/>
    <n v="16.309999999999999"/>
  </r>
  <r>
    <x v="9"/>
    <s v="Nov 20, 2015"/>
    <s v="Nov 20, 2015 1:30:12 AM PST"/>
    <n v="6008177621"/>
    <x v="3"/>
    <s v="104-7613036-1949855"/>
    <s v="rug_wrench_200_4x6_fba"/>
    <s v="Rug Wrench Washable Non Slip Rug Pad - Protect Floors While Securing Rug and Making Vacuuming Easier"/>
    <n v="1"/>
    <s v="amazon.com"/>
    <s v="Amazon"/>
    <s v="CARLSBAD"/>
    <s v="CA"/>
    <s v="92009-7714"/>
    <n v="16.829999999999998"/>
    <n v="0"/>
    <n v="0"/>
    <n v="0"/>
    <n v="0"/>
    <n v="-2.52"/>
    <n v="-3.02"/>
    <n v="0"/>
    <n v="0"/>
    <n v="11.29"/>
  </r>
  <r>
    <x v="9"/>
    <s v="Nov 20, 2015"/>
    <s v="Nov 20, 2015 1:30:12 AM PST"/>
    <n v="6008177621"/>
    <x v="3"/>
    <s v="104-7613036-1949855"/>
    <s v="rug_wrench_200_5x8_fba"/>
    <s v="Rug Wrench Washable Non Slip Rug Pad - Protect Floors While Securing Rug and Making Vacuuming Easier"/>
    <n v="1"/>
    <s v="amazon.com"/>
    <s v="Amazon"/>
    <s v="CARLSBAD"/>
    <s v="CA"/>
    <s v="92009-7714"/>
    <n v="19.829999999999998"/>
    <n v="0"/>
    <n v="0"/>
    <n v="0"/>
    <n v="0"/>
    <n v="-2.97"/>
    <n v="-3.41"/>
    <n v="0"/>
    <n v="0"/>
    <n v="13.45"/>
  </r>
  <r>
    <x v="9"/>
    <s v="Nov 20, 2015"/>
    <s v="Nov 20, 2015 2:58:42 AM PST"/>
    <n v="6008177621"/>
    <x v="3"/>
    <s v="105-9347216-7519431"/>
    <s v="rug_wrench_200_5x8_fba"/>
    <s v="Rug Wrench Washable Non Slip Rug Pad - Protect Floors While Securing Rug and Making Vacuuming Easier"/>
    <n v="1"/>
    <s v="amazon.com"/>
    <s v="Amazon"/>
    <s v="HOUSTON"/>
    <s v="TX"/>
    <s v="77079-3226"/>
    <n v="19.829999999999998"/>
    <n v="0"/>
    <n v="0"/>
    <n v="0"/>
    <n v="0"/>
    <n v="-2.97"/>
    <n v="-4.41"/>
    <n v="0"/>
    <n v="0"/>
    <n v="12.45"/>
  </r>
  <r>
    <x v="9"/>
    <s v="Nov 20, 2015"/>
    <s v="Nov 20, 2015 3:06:07 AM PST"/>
    <n v="6008177621"/>
    <x v="3"/>
    <s v="113-6324665-3969022"/>
    <s v="rug_wrench_200_6x9_fba"/>
    <s v="Rug Wrench Washable Non Slip Rug Pad - Protect Floors While Securing Rug and Making Vacuuming Easier"/>
    <n v="2"/>
    <s v="amazon.com"/>
    <s v="Amazon"/>
    <s v="Silver Spring"/>
    <s v="MD"/>
    <s v="20906-5755"/>
    <n v="49.66"/>
    <n v="9.7799999999999994"/>
    <n v="0"/>
    <n v="-9.7799999999999994"/>
    <n v="0"/>
    <n v="-7.44"/>
    <n v="-8.6"/>
    <n v="0"/>
    <n v="0"/>
    <n v="33.619999999999997"/>
  </r>
  <r>
    <x v="9"/>
    <s v="Nov 20, 2015"/>
    <s v="Nov 20, 2015 9:18:58 AM PST"/>
    <n v="6008177621"/>
    <x v="3"/>
    <s v="107-4427319-1050639"/>
    <s v="rug_wrench_200_5x8_fba"/>
    <s v="Rug Wrench Washable Non Slip Rug Pad - Protect Floors While Securing Rug and Making Vacuuming Easier"/>
    <n v="1"/>
    <s v="amazon.com"/>
    <s v="Amazon"/>
    <s v="Houston"/>
    <s v="Tx"/>
    <n v="77009"/>
    <n v="19.829999999999998"/>
    <n v="0"/>
    <n v="0"/>
    <n v="0"/>
    <n v="0"/>
    <n v="-2.97"/>
    <n v="-4.41"/>
    <n v="0"/>
    <n v="0"/>
    <n v="12.45"/>
  </r>
  <r>
    <x v="9"/>
    <s v="Nov 20, 2015"/>
    <s v="Nov 20, 2015 10:16:47 AM PST"/>
    <n v="6008177621"/>
    <x v="3"/>
    <s v="111-8004403-4441840"/>
    <s v="rug_wrench_200_5x8_fba"/>
    <s v="Rug Wrench Washable Non Slip Rug Pad - Protect Floors While Securing Rug and Making Vacuuming Easier"/>
    <n v="1"/>
    <s v="amazon.com"/>
    <s v="Amazon"/>
    <s v="Saint Louis"/>
    <s v="MO"/>
    <n v="63110"/>
    <n v="19.829999999999998"/>
    <n v="0"/>
    <n v="0"/>
    <n v="0"/>
    <n v="0"/>
    <n v="-2.97"/>
    <n v="-4.41"/>
    <n v="0"/>
    <n v="0"/>
    <n v="12.45"/>
  </r>
  <r>
    <x v="9"/>
    <s v="Nov 20, 2015"/>
    <s v="Nov 20, 2015 10:39:07 AM PST"/>
    <n v="6008177621"/>
    <x v="3"/>
    <s v="106-3924109-6516229"/>
    <s v="rug_wrench_200_8x10_fba"/>
    <s v="Rug Wrench Washable Non Slip Rug Pad - Protect Floors While Securing Rug and Making Vacuuming Easier"/>
    <n v="1"/>
    <s v="amazon.com"/>
    <s v="Amazon"/>
    <s v="UPLAND"/>
    <s v="CA"/>
    <s v="91784-1311"/>
    <n v="38.83"/>
    <n v="0"/>
    <n v="0"/>
    <n v="0"/>
    <n v="0"/>
    <n v="-5.82"/>
    <n v="-8.3699999999999992"/>
    <n v="0"/>
    <n v="0"/>
    <n v="24.64"/>
  </r>
  <r>
    <x v="9"/>
    <s v="Nov 20, 2015"/>
    <s v="Nov 20, 2015 10:39:07 AM PST"/>
    <n v="6008177621"/>
    <x v="3"/>
    <s v="106-3924109-6516229"/>
    <s v="rug_wrench_200_5x8_fba"/>
    <s v="Rug Wrench Washable Non Slip Rug Pad - Protect Floors While Securing Rug and Making Vacuuming Easier"/>
    <n v="1"/>
    <s v="amazon.com"/>
    <s v="Amazon"/>
    <s v="UPLAND"/>
    <s v="CA"/>
    <s v="91784-1311"/>
    <n v="19.829999999999998"/>
    <n v="0"/>
    <n v="0"/>
    <n v="0"/>
    <n v="0"/>
    <n v="-2.97"/>
    <n v="-3.41"/>
    <n v="0"/>
    <n v="0"/>
    <n v="13.45"/>
  </r>
  <r>
    <x v="9"/>
    <s v="Nov 20, 2015"/>
    <s v="Nov 20, 2015 12:00:32 PM PST"/>
    <n v="6008177621"/>
    <x v="3"/>
    <s v="106-3750670-1149051"/>
    <s v="rug_wrench_200_4x6_fba"/>
    <s v="Rug Wrench Washable Non Slip Rug Pad - Protect Floors While Securing Rug and Making Vacuuming Easier"/>
    <n v="1"/>
    <s v="amazon.com"/>
    <s v="Amazon"/>
    <s v="MASON"/>
    <s v="OH"/>
    <s v="45040-5916"/>
    <n v="16.829999999999998"/>
    <n v="0"/>
    <n v="0"/>
    <n v="0"/>
    <n v="0"/>
    <n v="-2.52"/>
    <n v="-3.02"/>
    <n v="0"/>
    <n v="0"/>
    <n v="11.29"/>
  </r>
  <r>
    <x v="9"/>
    <s v="Nov 20, 2015"/>
    <s v="Nov 20, 2015 12:00:32 PM PST"/>
    <n v="6008177621"/>
    <x v="3"/>
    <s v="106-3750670-1149051"/>
    <s v="rug_wrench_200_5x8_fba"/>
    <s v="Rug Wrench Washable Non Slip Rug Pad - Protect Floors While Securing Rug and Making Vacuuming Easier"/>
    <n v="1"/>
    <s v="amazon.com"/>
    <s v="Amazon"/>
    <s v="MASON"/>
    <s v="OH"/>
    <s v="45040-5916"/>
    <n v="19.829999999999998"/>
    <n v="0"/>
    <n v="0"/>
    <n v="0"/>
    <n v="0"/>
    <n v="-2.97"/>
    <n v="-4.41"/>
    <n v="0"/>
    <n v="0"/>
    <n v="12.45"/>
  </r>
  <r>
    <x v="9"/>
    <s v="Nov 20, 2015"/>
    <s v="Nov 20, 2015 2:20:11 PM PST"/>
    <n v="6008177621"/>
    <x v="3"/>
    <s v="112-4279104-9541842"/>
    <s v="rug_wrench_200_4x6_fba"/>
    <s v="Rug Wrench Washable Non Slip Rug Pad - Protect Floors While Securing Rug and Making Vacuuming Easier"/>
    <n v="1"/>
    <s v="amazon.com"/>
    <s v="Amazon"/>
    <s v="EAST CALAIS"/>
    <s v="VT"/>
    <s v="05650-8263"/>
    <n v="16.829999999999998"/>
    <n v="0"/>
    <n v="0"/>
    <n v="0"/>
    <n v="0"/>
    <n v="-2.52"/>
    <n v="-4.0199999999999996"/>
    <n v="0"/>
    <n v="0"/>
    <n v="10.29"/>
  </r>
  <r>
    <x v="9"/>
    <s v="Nov 20, 2015"/>
    <s v="Nov 20, 2015 3:13:36 PM PST"/>
    <n v="6008177621"/>
    <x v="5"/>
    <s v="103-1933636-9120204"/>
    <s v="rug_wrench_200_3x5_fba"/>
    <s v="Rug Wrench Washable Non Slip Rug Pad - Protect Floors While Securing Rug and Making Vacuuming Easier"/>
    <n v="1"/>
    <s v="amazon.com"/>
    <s v="Amazon"/>
    <s v="ALEXANDRIA"/>
    <s v="VA"/>
    <s v="22304-7603"/>
    <n v="-12.83"/>
    <n v="0"/>
    <n v="0"/>
    <n v="0"/>
    <n v="0"/>
    <n v="1.54"/>
    <n v="0"/>
    <n v="0"/>
    <n v="0"/>
    <n v="-11.29"/>
  </r>
  <r>
    <x v="9"/>
    <s v="Nov 20, 2015"/>
    <s v="Nov 20, 2015 3:32:26 PM PST"/>
    <n v="6008177621"/>
    <x v="3"/>
    <s v="110-4191088-5733032"/>
    <s v="rug_wrench_200_5x8_fba"/>
    <s v="Rug Wrench Washable Non Slip Rug Pad - Protect Floors While Securing Rug and Making Vacuuming Easier"/>
    <n v="1"/>
    <s v="amazon.com"/>
    <s v="Amazon"/>
    <s v="NEW YORK"/>
    <s v="NY"/>
    <s v="10001-5698"/>
    <n v="19.829999999999998"/>
    <n v="0"/>
    <n v="0"/>
    <n v="0"/>
    <n v="0"/>
    <n v="-2.97"/>
    <n v="-4.41"/>
    <n v="0"/>
    <n v="0"/>
    <n v="12.45"/>
  </r>
  <r>
    <x v="9"/>
    <s v="Nov 20, 2015"/>
    <s v="Nov 20, 2015 4:19:17 PM PST"/>
    <n v="6008177621"/>
    <x v="3"/>
    <s v="115-1285762-1795438"/>
    <s v="rug_wrench_200_4x6_fba"/>
    <s v="Rug Wrench Washable Non Slip Rug Pad - Protect Floors While Securing Rug and Making Vacuuming Easier"/>
    <n v="1"/>
    <s v="amazon.com"/>
    <s v="Amazon"/>
    <s v="Dorchester"/>
    <s v="MA"/>
    <n v="2125"/>
    <n v="16.829999999999998"/>
    <n v="0"/>
    <n v="0"/>
    <n v="0"/>
    <n v="0"/>
    <n v="-2.52"/>
    <n v="-4.0199999999999996"/>
    <n v="0"/>
    <n v="0"/>
    <n v="10.29"/>
  </r>
  <r>
    <x v="9"/>
    <s v="Nov 20, 2015"/>
    <s v="Nov 20, 2015 4:22:43 PM PST"/>
    <n v="6008177621"/>
    <x v="3"/>
    <s v="106-8661232-1004252"/>
    <s v="rug_wrench_200_5x8_fba"/>
    <s v="Rug Wrench Washable Non Slip Rug Pad - Protect Floors While Securing Rug and Making Vacuuming Easier"/>
    <n v="1"/>
    <s v="amazon.com"/>
    <s v="Amazon"/>
    <s v="PORTLAND"/>
    <s v="ME"/>
    <s v="04101-2706"/>
    <n v="19.829999999999998"/>
    <n v="0"/>
    <n v="0"/>
    <n v="0"/>
    <n v="0"/>
    <n v="-2.97"/>
    <n v="-3.41"/>
    <n v="0"/>
    <n v="0"/>
    <n v="13.45"/>
  </r>
  <r>
    <x v="9"/>
    <s v="Nov 20, 2015"/>
    <s v="Nov 20, 2015 4:22:43 PM PST"/>
    <n v="6008177621"/>
    <x v="3"/>
    <s v="106-8661232-1004252"/>
    <s v="rug_wrench_200_8x10_fba"/>
    <s v="Rug Wrench Washable Non Slip Rug Pad - Protect Floors While Securing Rug and Making Vacuuming Easier"/>
    <n v="1"/>
    <s v="amazon.com"/>
    <s v="Amazon"/>
    <s v="PORTLAND"/>
    <s v="ME"/>
    <s v="04101-2706"/>
    <n v="38.83"/>
    <n v="0"/>
    <n v="0"/>
    <n v="0"/>
    <n v="0"/>
    <n v="-5.82"/>
    <n v="-8.3699999999999992"/>
    <n v="0"/>
    <n v="0"/>
    <n v="24.64"/>
  </r>
  <r>
    <x v="9"/>
    <s v="Nov 20, 2015"/>
    <s v="Nov 20, 2015 4:51:45 PM PST"/>
    <n v="6008177621"/>
    <x v="3"/>
    <s v="106-5635135-2660261"/>
    <s v="rug_wrench_200_2x4_fba"/>
    <s v="Rug Wrench Washable Non Slip Rug Pad - Protect Floors While Securing Rug and Making Vacuuming Easier"/>
    <n v="1"/>
    <s v="amazon.com"/>
    <s v="Amazon"/>
    <s v="NEW YORK"/>
    <s v="NY"/>
    <s v="10021-5215"/>
    <n v="9.83"/>
    <n v="0"/>
    <n v="0"/>
    <n v="0"/>
    <n v="0"/>
    <n v="-1.47"/>
    <n v="-2.54"/>
    <n v="0"/>
    <n v="0"/>
    <n v="5.82"/>
  </r>
  <r>
    <x v="9"/>
    <s v="Nov 20, 2015"/>
    <s v="Nov 20, 2015 5:56:59 PM PST"/>
    <n v="6008177621"/>
    <x v="3"/>
    <s v="103-3230378-5449813"/>
    <s v="rug_wrench_200_4x6_fba"/>
    <s v="Rug Wrench Washable Non Slip Rug Pad - Protect Floors While Securing Rug and Making Vacuuming Easier"/>
    <n v="1"/>
    <s v="amazon.com"/>
    <s v="Amazon"/>
    <s v="Yardley"/>
    <s v="PA"/>
    <n v="19067"/>
    <n v="16.829999999999998"/>
    <n v="0"/>
    <n v="0"/>
    <n v="0"/>
    <n v="0"/>
    <n v="-2.52"/>
    <n v="-4.0199999999999996"/>
    <n v="0"/>
    <n v="0"/>
    <n v="10.29"/>
  </r>
  <r>
    <x v="9"/>
    <s v="Nov 20, 2015"/>
    <s v="Nov 20, 2015 6:41:25 PM PST"/>
    <n v="6008177621"/>
    <x v="3"/>
    <s v="115-1285762-1795438"/>
    <s v="rug_wrench_200_2x4_fba"/>
    <s v="Rug Wrench Washable Non Slip Rug Pad - Protect Floors While Securing Rug and Making Vacuuming Easier"/>
    <n v="1"/>
    <s v="amazon.com"/>
    <s v="Amazon"/>
    <s v="Dorchester"/>
    <s v="MA"/>
    <n v="2125"/>
    <n v="9.83"/>
    <n v="0"/>
    <n v="0"/>
    <n v="0"/>
    <n v="0"/>
    <n v="-1.47"/>
    <n v="-1.54"/>
    <n v="0"/>
    <n v="0"/>
    <n v="6.82"/>
  </r>
  <r>
    <x v="9"/>
    <s v="Nov 20, 2015"/>
    <s v="Nov 20, 2015 8:39:51 PM PST"/>
    <n v="6008177621"/>
    <x v="3"/>
    <s v="102-2550345-3350648"/>
    <s v="rug_wrench_200_5x8_fba"/>
    <s v="Rug Wrench Washable Non Slip Rug Pad - Protect Floors While Securing Rug and Making Vacuuming Easier"/>
    <n v="1"/>
    <s v="amazon.com"/>
    <s v="Amazon"/>
    <s v="New Orleans"/>
    <s v="LA"/>
    <n v="70116"/>
    <n v="19.829999999999998"/>
    <n v="0"/>
    <n v="0"/>
    <n v="0"/>
    <n v="0"/>
    <n v="-2.97"/>
    <n v="-4.41"/>
    <n v="0"/>
    <n v="0"/>
    <n v="12.45"/>
  </r>
  <r>
    <x v="9"/>
    <s v="Nov 20, 2015"/>
    <s v="Nov 20, 2015 8:47:30 PM PST"/>
    <n v="6008177621"/>
    <x v="3"/>
    <s v="106-1827365-4015410"/>
    <s v="rug_wrench_200_4x6_fba"/>
    <s v="Rug Wrench Washable Non Slip Rug Pad - Protect Floors While Securing Rug and Making Vacuuming Easier"/>
    <n v="1"/>
    <s v="amazon.com"/>
    <s v="Amazon"/>
    <s v="SACRAMENTO"/>
    <s v="CA"/>
    <s v="95819-1727"/>
    <n v="16.829999999999998"/>
    <n v="0"/>
    <n v="0"/>
    <n v="0"/>
    <n v="0"/>
    <n v="-2.52"/>
    <n v="-4.0199999999999996"/>
    <n v="0"/>
    <n v="0"/>
    <n v="10.29"/>
  </r>
  <r>
    <x v="9"/>
    <s v="Nov 20, 2015"/>
    <s v="Nov 20, 2015 8:59:46 PM PST"/>
    <n v="6008177621"/>
    <x v="3"/>
    <s v="111-5112802-1397847"/>
    <s v="rug_wrench_200_5x8_fba"/>
    <s v="Rug Wrench Washable Non Slip Rug Pad - Protect Floors While Securing Rug and Making Vacuuming Easier"/>
    <n v="1"/>
    <s v="amazon.com"/>
    <s v="Amazon"/>
    <s v="SAN FRANCISCO"/>
    <s v="CA"/>
    <s v="94114-2421"/>
    <n v="19.829999999999998"/>
    <n v="0"/>
    <n v="0"/>
    <n v="0"/>
    <n v="0"/>
    <n v="-2.97"/>
    <n v="-4.41"/>
    <n v="0"/>
    <n v="0"/>
    <n v="12.45"/>
  </r>
  <r>
    <x v="9"/>
    <s v="Nov 21, 2015"/>
    <s v="Nov 21, 2015 12:48:00 AM PST"/>
    <n v="6008177621"/>
    <x v="3"/>
    <s v="113-5537867-3085031"/>
    <s v="rug_wrench_200_8x10_fba"/>
    <s v="Rug Wrench Washable Non Slip Rug Pad - Protect Floors While Securing Rug and Making Vacuuming Easier"/>
    <n v="1"/>
    <s v="amazon.com"/>
    <s v="Amazon"/>
    <s v="WHITE PLAINS"/>
    <s v="NY"/>
    <s v="10605-1119"/>
    <n v="38.83"/>
    <n v="0"/>
    <n v="0"/>
    <n v="0"/>
    <n v="0"/>
    <n v="-5.82"/>
    <n v="-8.3699999999999992"/>
    <n v="0"/>
    <n v="0"/>
    <n v="24.64"/>
  </r>
  <r>
    <x v="9"/>
    <s v="Nov 21, 2015"/>
    <s v="Nov 21, 2015 1:12:38 AM PST"/>
    <n v="6008177621"/>
    <x v="3"/>
    <s v="108-5621770-8869842"/>
    <s v="rug_wrench_200_5x8_fba"/>
    <s v="Rug Wrench Washable Non Slip Rug Pad - Protect Floors While Securing Rug and Making Vacuuming Easier"/>
    <n v="1"/>
    <s v="amazon.com"/>
    <s v="Amazon"/>
    <s v="GLEN MILLS"/>
    <s v="PA"/>
    <s v="19342-1784"/>
    <n v="19.829999999999998"/>
    <n v="0"/>
    <n v="0"/>
    <n v="0"/>
    <n v="0"/>
    <n v="-2.97"/>
    <n v="-4.41"/>
    <n v="0"/>
    <n v="0"/>
    <n v="12.45"/>
  </r>
  <r>
    <x v="9"/>
    <s v="Nov 21, 2015"/>
    <s v="Nov 21, 2015 1:58:32 AM PST"/>
    <n v="6008177621"/>
    <x v="3"/>
    <s v="113-7267178-5160215"/>
    <s v="rug_wrench_200_2x4_fba"/>
    <s v="Rug Wrench Washable Non Slip Rug Pad - Protect Floors While Securing Rug and Making Vacuuming Easier"/>
    <n v="1"/>
    <s v="amazon.com"/>
    <s v="Amazon"/>
    <s v="Culver City"/>
    <s v="CA"/>
    <n v="90230"/>
    <n v="9.83"/>
    <n v="0"/>
    <n v="0"/>
    <n v="0"/>
    <n v="0"/>
    <n v="-1.47"/>
    <n v="-2.54"/>
    <n v="0"/>
    <n v="0"/>
    <n v="5.82"/>
  </r>
  <r>
    <x v="9"/>
    <s v="Nov 21, 2015"/>
    <s v="Nov 21, 2015 2:22:21 AM PST"/>
    <n v="6008177621"/>
    <x v="3"/>
    <s v="115-2724045-6185063"/>
    <s v="rug_wrench_200_5x8_fba"/>
    <s v="Rug Wrench Washable Non Slip Rug Pad - Protect Floors While Securing Rug and Making Vacuuming Easier"/>
    <n v="1"/>
    <s v="amazon.com"/>
    <s v="Amazon"/>
    <s v="SHERMAN OAKS"/>
    <s v="CA"/>
    <s v="91411-3742"/>
    <n v="19.829999999999998"/>
    <n v="3"/>
    <n v="0"/>
    <n v="-3"/>
    <n v="0"/>
    <n v="-2.97"/>
    <n v="-4.41"/>
    <n v="0"/>
    <n v="0"/>
    <n v="12.45"/>
  </r>
  <r>
    <x v="9"/>
    <s v="Nov 21, 2015"/>
    <s v="Nov 21, 2015 2:33:16 AM PST"/>
    <n v="6008177621"/>
    <x v="3"/>
    <s v="105-4795863-3613022"/>
    <s v="rug_wrench_200_6x9_fba"/>
    <s v="Rug Wrench Washable Non Slip Rug Pad - Protect Floors While Securing Rug and Making Vacuuming Easier"/>
    <n v="1"/>
    <s v="amazon.com"/>
    <s v="Amazon"/>
    <s v="NICHOLASVILLE"/>
    <s v="KY"/>
    <s v="40356-6023"/>
    <n v="24.83"/>
    <n v="0"/>
    <n v="0"/>
    <n v="0"/>
    <n v="0"/>
    <n v="-3.72"/>
    <n v="-4.8"/>
    <n v="0"/>
    <n v="0"/>
    <n v="16.309999999999999"/>
  </r>
  <r>
    <x v="9"/>
    <s v="Nov 21, 2015"/>
    <s v="Nov 21, 2015 4:22:11 AM PST"/>
    <n v="6008177621"/>
    <x v="3"/>
    <s v="116-4408939-7772254"/>
    <s v="rug_wrench_200_8x10_fba"/>
    <s v="Rug Wrench Washable Non Slip Rug Pad - Protect Floors While Securing Rug and Making Vacuuming Easier"/>
    <n v="1"/>
    <s v="amazon.com"/>
    <s v="Amazon"/>
    <s v="LONGMONT"/>
    <s v="CO"/>
    <s v="80503-8005"/>
    <n v="38.83"/>
    <n v="0"/>
    <n v="0"/>
    <n v="0"/>
    <n v="0"/>
    <n v="-5.82"/>
    <n v="-8.3699999999999992"/>
    <n v="0"/>
    <n v="0"/>
    <n v="24.64"/>
  </r>
  <r>
    <x v="9"/>
    <s v="Nov 21, 2015"/>
    <s v="Nov 21, 2015 4:50:47 AM PST"/>
    <n v="6008177621"/>
    <x v="3"/>
    <s v="002-9794141-7179434"/>
    <s v="rug_wrench_200_5x8_fba"/>
    <s v="Rug Wrench Washable Non Slip Rug Pad - Protect Floors While Securing Rug and Making Vacuuming Easier"/>
    <n v="1"/>
    <s v="amazon.com"/>
    <s v="Amazon"/>
    <s v="WEST LINN"/>
    <s v="OR"/>
    <s v="97068-4074"/>
    <n v="19.829999999999998"/>
    <n v="0"/>
    <n v="0"/>
    <n v="0"/>
    <n v="0"/>
    <n v="-2.97"/>
    <n v="-4.41"/>
    <n v="0"/>
    <n v="0"/>
    <n v="12.45"/>
  </r>
  <r>
    <x v="9"/>
    <s v="Nov 21, 2015"/>
    <s v="Nov 21, 2015 7:11:25 AM PST"/>
    <n v="6008177621"/>
    <x v="3"/>
    <s v="103-2155565-0152223"/>
    <s v="rug_wrench_200_8x10_fba"/>
    <s v="Rug Wrench Washable Non Slip Rug Pad - Protect Floors While Securing Rug and Making Vacuuming Easier"/>
    <n v="1"/>
    <s v="amazon.com"/>
    <s v="Amazon"/>
    <s v="MIAMI"/>
    <s v="FL"/>
    <s v="33142-6320"/>
    <n v="38.83"/>
    <n v="0"/>
    <n v="0"/>
    <n v="0"/>
    <n v="0"/>
    <n v="-5.82"/>
    <n v="-8.3699999999999992"/>
    <n v="0"/>
    <n v="0"/>
    <n v="24.64"/>
  </r>
  <r>
    <x v="9"/>
    <s v="Nov 21, 2015"/>
    <s v="Nov 21, 2015 7:47:26 AM PST"/>
    <n v="6008177621"/>
    <x v="3"/>
    <s v="113-7725808-5293832"/>
    <s v="rug_wrench_200_6x9_fba"/>
    <s v="Rug Wrench Washable Non Slip Rug Pad - Protect Floors While Securing Rug and Making Vacuuming Easier"/>
    <n v="1"/>
    <s v="amazon.com"/>
    <s v="Amazon"/>
    <s v="SAN DIEGO"/>
    <s v="CA"/>
    <s v="92130-2146"/>
    <n v="24.83"/>
    <n v="0"/>
    <n v="0"/>
    <n v="0"/>
    <n v="0"/>
    <n v="-3.72"/>
    <n v="-4.8"/>
    <n v="0"/>
    <n v="0"/>
    <n v="16.309999999999999"/>
  </r>
  <r>
    <x v="9"/>
    <s v="Nov 21, 2015"/>
    <s v="Nov 21, 2015 8:32:58 AM PST"/>
    <n v="6008177621"/>
    <x v="3"/>
    <s v="111-2901886-7762649"/>
    <s v="rug_wrench_200_5x8_fba"/>
    <s v="Rug Wrench Washable Non Slip Rug Pad - Protect Floors While Securing Rug and Making Vacuuming Easier"/>
    <n v="1"/>
    <s v="amazon.com"/>
    <s v="Amazon"/>
    <s v="HILTON HEAD"/>
    <s v="SC"/>
    <s v="29926-4146"/>
    <n v="19.829999999999998"/>
    <n v="0"/>
    <n v="0"/>
    <n v="0"/>
    <n v="0"/>
    <n v="-2.97"/>
    <n v="-4.41"/>
    <n v="0"/>
    <n v="0"/>
    <n v="12.45"/>
  </r>
  <r>
    <x v="9"/>
    <s v="Nov 21, 2015"/>
    <s v="Nov 21, 2015 9:29:23 AM PST"/>
    <n v="6008177621"/>
    <x v="3"/>
    <s v="002-5778611-3933846"/>
    <s v="rug_wrench_200_4x6_fba"/>
    <s v="Rug Wrench Washable Non Slip Rug Pad - Protect Floors While Securing Rug and Making Vacuuming Easier"/>
    <n v="1"/>
    <s v="amazon.com"/>
    <s v="Amazon"/>
    <s v="Katy"/>
    <s v="TX"/>
    <n v="77494"/>
    <n v="16.829999999999998"/>
    <n v="0"/>
    <n v="0"/>
    <n v="0"/>
    <n v="0"/>
    <n v="-2.52"/>
    <n v="-4.0199999999999996"/>
    <n v="0"/>
    <n v="0"/>
    <n v="10.29"/>
  </r>
  <r>
    <x v="9"/>
    <s v="Nov 21, 2015"/>
    <s v="Nov 21, 2015 10:10:39 AM PST"/>
    <n v="6008177621"/>
    <x v="3"/>
    <s v="114-8203520-8649848"/>
    <s v="rug_wrench_200_2x4_fba"/>
    <s v="Rug Wrench Washable Non Slip Rug Pad - Protect Floors While Securing Rug and Making Vacuuming Easier"/>
    <n v="2"/>
    <s v="amazon.com"/>
    <s v="Amazon"/>
    <s v="BOTHELL"/>
    <s v="WA"/>
    <s v="98011-5773"/>
    <n v="19.66"/>
    <n v="0"/>
    <n v="0"/>
    <n v="0"/>
    <n v="0"/>
    <n v="-2.94"/>
    <n v="-4.08"/>
    <n v="0"/>
    <n v="0"/>
    <n v="12.64"/>
  </r>
  <r>
    <x v="9"/>
    <s v="Nov 21, 2015"/>
    <s v="Nov 21, 2015 10:15:09 AM PST"/>
    <n v="6008177621"/>
    <x v="3"/>
    <s v="104-7849380-6385805"/>
    <s v="rug_wrench_200_4x6_fba"/>
    <s v="Rug Wrench Washable Non Slip Rug Pad - Protect Floors While Securing Rug and Making Vacuuming Easier"/>
    <n v="1"/>
    <s v="amazon.com"/>
    <s v="Amazon"/>
    <s v="DEERFIELD BEACH"/>
    <s v="FL"/>
    <s v="33442-5901"/>
    <n v="16.829999999999998"/>
    <n v="0"/>
    <n v="0"/>
    <n v="0"/>
    <n v="0"/>
    <n v="-2.52"/>
    <n v="-4.0199999999999996"/>
    <n v="0"/>
    <n v="0"/>
    <n v="10.29"/>
  </r>
  <r>
    <x v="9"/>
    <s v="Nov 21, 2015"/>
    <s v="Nov 21, 2015 12:50:59 PM PST"/>
    <n v="6008177621"/>
    <x v="3"/>
    <s v="110-0326930-1477819"/>
    <s v="rug_wrench_200_2x4_fba"/>
    <s v="Rug Wrench Washable Non Slip Rug Pad - Protect Floors While Securing Rug and Making Vacuuming Easier"/>
    <n v="2"/>
    <s v="amazon.com"/>
    <s v="Amazon"/>
    <s v="Brooklyn"/>
    <s v="NY"/>
    <n v="11238"/>
    <n v="19.66"/>
    <n v="4.84"/>
    <n v="0"/>
    <n v="-4.84"/>
    <n v="0"/>
    <n v="-2.94"/>
    <n v="-4.08"/>
    <n v="0"/>
    <n v="0"/>
    <n v="12.64"/>
  </r>
  <r>
    <x v="9"/>
    <s v="Nov 21, 2015"/>
    <s v="Nov 21, 2015 2:10:19 PM PST"/>
    <n v="6008177621"/>
    <x v="3"/>
    <s v="105-4241635-1427446"/>
    <s v="rug_wrench_200_4x6_fba"/>
    <s v="Rug Wrench Washable Non Slip Rug Pad - Protect Floors While Securing Rug and Making Vacuuming Easier"/>
    <n v="1"/>
    <s v="amazon.com"/>
    <s v="Amazon"/>
    <s v="TOMS RIVER"/>
    <s v="NJ"/>
    <s v="08753-1315"/>
    <n v="16.829999999999998"/>
    <n v="0"/>
    <n v="0"/>
    <n v="0"/>
    <n v="0"/>
    <n v="-2.52"/>
    <n v="-4.0199999999999996"/>
    <n v="0"/>
    <n v="0"/>
    <n v="10.29"/>
  </r>
  <r>
    <x v="9"/>
    <s v="Nov 21, 2015"/>
    <s v="Nov 21, 2015 2:35:17 PM PST"/>
    <n v="6008177621"/>
    <x v="3"/>
    <s v="104-6456358-9443418"/>
    <s v="rug_wrench_200_6x9_fba"/>
    <s v="Rug Wrench Washable Non Slip Rug Pad - Protect Floors While Securing Rug and Making Vacuuming Easier"/>
    <n v="1"/>
    <s v="amazon.com"/>
    <s v="Amazon"/>
    <s v="SAINT MARYS"/>
    <s v="PA"/>
    <s v="15857-1541"/>
    <n v="24.83"/>
    <n v="4.99"/>
    <n v="0"/>
    <n v="0"/>
    <n v="0"/>
    <n v="-3.72"/>
    <n v="-9.7899999999999991"/>
    <n v="0"/>
    <n v="0"/>
    <n v="16.309999999999999"/>
  </r>
  <r>
    <x v="9"/>
    <s v="Nov 21, 2015"/>
    <s v="Nov 21, 2015 3:20:56 PM PST"/>
    <n v="6008177621"/>
    <x v="3"/>
    <s v="102-8395353-3525851"/>
    <s v="rug_wrench_200_4x6_fba"/>
    <s v="Rug Wrench Washable Non Slip Rug Pad - Protect Floors While Securing Rug and Making Vacuuming Easier"/>
    <n v="1"/>
    <s v="amazon.com"/>
    <s v="Amazon"/>
    <s v="Charlotte"/>
    <s v="NC"/>
    <s v="28277-1599"/>
    <n v="16.829999999999998"/>
    <n v="0"/>
    <n v="0"/>
    <n v="0"/>
    <n v="0"/>
    <n v="-2.52"/>
    <n v="-4.0199999999999996"/>
    <n v="0"/>
    <n v="0"/>
    <n v="10.29"/>
  </r>
  <r>
    <x v="9"/>
    <s v="Nov 21, 2015"/>
    <s v="Nov 21, 2015 3:44:28 PM PST"/>
    <n v="6008177621"/>
    <x v="3"/>
    <s v="113-7725808-5293832"/>
    <s v="rug_wrench_200_8x10_fba"/>
    <s v="Rug Wrench Washable Non Slip Rug Pad - Protect Floors While Securing Rug and Making Vacuuming Easier"/>
    <n v="1"/>
    <s v="amazon.com"/>
    <s v="Amazon"/>
    <s v="SAN DIEGO"/>
    <s v="CA"/>
    <s v="92130-2146"/>
    <n v="38.83"/>
    <n v="0"/>
    <n v="0"/>
    <n v="0"/>
    <n v="0"/>
    <n v="-5.82"/>
    <n v="-8.3699999999999992"/>
    <n v="0"/>
    <n v="0"/>
    <n v="24.64"/>
  </r>
  <r>
    <x v="9"/>
    <s v="Nov 21, 2015"/>
    <s v="Nov 21, 2015 4:27:52 PM PST"/>
    <n v="6008177621"/>
    <x v="3"/>
    <s v="115-9567668-5235413"/>
    <s v="rug_wrench_200_4x6_fba"/>
    <s v="Rug Wrench Washable Non Slip Rug Pad - Protect Floors While Securing Rug and Making Vacuuming Easier"/>
    <n v="3"/>
    <s v="amazon.com"/>
    <s v="Amazon"/>
    <s v="Little Rock"/>
    <s v="AR"/>
    <n v="72212"/>
    <n v="50.49"/>
    <n v="8.1300000000000008"/>
    <n v="0"/>
    <n v="-8.1300000000000008"/>
    <n v="0"/>
    <n v="-7.56"/>
    <n v="-10.06"/>
    <n v="0"/>
    <n v="0"/>
    <n v="32.869999999999997"/>
  </r>
  <r>
    <x v="9"/>
    <s v="Nov 21, 2015"/>
    <s v="Nov 21, 2015 6:37:27 PM PST"/>
    <n v="6008177621"/>
    <x v="3"/>
    <s v="113-7639683-7161830"/>
    <s v="rug_wrench_200_5x8_fba"/>
    <s v="Rug Wrench Washable Non Slip Rug Pad - Protect Floors While Securing Rug and Making Vacuuming Easier"/>
    <n v="1"/>
    <s v="amazon.com"/>
    <s v="Amazon"/>
    <s v="SACRAMENTO"/>
    <s v="CA"/>
    <s v="95838-1862"/>
    <n v="19.829999999999998"/>
    <n v="0"/>
    <n v="0"/>
    <n v="0"/>
    <n v="0"/>
    <n v="-5.94"/>
    <n v="-4.41"/>
    <n v="0"/>
    <n v="0"/>
    <n v="9.48"/>
  </r>
  <r>
    <x v="9"/>
    <s v="Nov 21, 2015"/>
    <s v="Nov 21, 2015 6:37:27 PM PST"/>
    <n v="6008177621"/>
    <x v="3"/>
    <s v="113-7639683-7161830"/>
    <s v="rug_wrench_200_5x8_fba"/>
    <s v="Rug Wrench Washable Non Slip Rug Pad - Protect Floors While Securing Rug and Making Vacuuming Easier"/>
    <n v="1"/>
    <s v="amazon.com"/>
    <s v="Amazon"/>
    <s v="SACRAMENTO"/>
    <s v="CA"/>
    <s v="95838-1862"/>
    <n v="19.829999999999998"/>
    <n v="0"/>
    <n v="0"/>
    <n v="0"/>
    <n v="0"/>
    <n v="0"/>
    <n v="-3.41"/>
    <n v="0"/>
    <n v="0"/>
    <n v="16.420000000000002"/>
  </r>
  <r>
    <x v="9"/>
    <s v="Nov 21, 2015"/>
    <s v="Nov 21, 2015 7:31:41 PM PST"/>
    <n v="6008177621"/>
    <x v="3"/>
    <s v="108-2561613-4397007"/>
    <s v="rug_wrench_200_5x8_fba"/>
    <s v="Rug Wrench Washable Non Slip Rug Pad - Protect Floors While Securing Rug and Making Vacuuming Easier"/>
    <n v="1"/>
    <s v="amazon.com"/>
    <s v="Amazon"/>
    <s v="DAVIS"/>
    <s v="CA"/>
    <s v="95618-6102"/>
    <n v="19.829999999999998"/>
    <n v="0"/>
    <n v="0"/>
    <n v="0"/>
    <n v="0"/>
    <n v="-2.97"/>
    <n v="-4.41"/>
    <n v="0"/>
    <n v="0"/>
    <n v="12.45"/>
  </r>
  <r>
    <x v="9"/>
    <s v="Nov 21, 2015"/>
    <s v="Nov 21, 2015 8:40:19 PM PST"/>
    <n v="6008177621"/>
    <x v="3"/>
    <s v="105-9273193-8560257"/>
    <s v="rug_wrench_200_5x8_fba"/>
    <s v="Rug Wrench Washable Non Slip Rug Pad - Protect Floors While Securing Rug and Making Vacuuming Easier"/>
    <n v="1"/>
    <s v="amazon.com"/>
    <s v="Amazon"/>
    <s v="Huntington Station"/>
    <s v="NY"/>
    <n v="11746"/>
    <n v="19.829999999999998"/>
    <n v="0"/>
    <n v="0"/>
    <n v="0"/>
    <n v="0"/>
    <n v="-2.97"/>
    <n v="-4.41"/>
    <n v="0"/>
    <n v="0"/>
    <n v="12.45"/>
  </r>
  <r>
    <x v="9"/>
    <s v="Nov 21, 2015"/>
    <s v="Nov 21, 2015 8:52:49 PM PST"/>
    <n v="6008177621"/>
    <x v="3"/>
    <s v="106-2032618-4253063"/>
    <s v="rug_wrench_200_5x8_fba"/>
    <s v="Rug Wrench Washable Non Slip Rug Pad - Protect Floors While Securing Rug and Making Vacuuming Easier"/>
    <n v="1"/>
    <s v="amazon.com"/>
    <s v="Amazon"/>
    <s v="Irvine"/>
    <s v="CA"/>
    <s v="92620-3432"/>
    <n v="19.829999999999998"/>
    <n v="0"/>
    <n v="0"/>
    <n v="0"/>
    <n v="0"/>
    <n v="-2.97"/>
    <n v="-4.41"/>
    <n v="0"/>
    <n v="0"/>
    <n v="12.45"/>
  </r>
  <r>
    <x v="9"/>
    <s v="Nov 21, 2015"/>
    <s v="Nov 21, 2015 9:31:01 PM PST"/>
    <n v="6008177621"/>
    <x v="3"/>
    <s v="105-1179859-5105025"/>
    <s v="rug_wrench_200_4x6_fba"/>
    <s v="Rug Wrench Washable Non Slip Rug Pad - Protect Floors While Securing Rug and Making Vacuuming Easier"/>
    <n v="2"/>
    <s v="amazon.com"/>
    <s v="Amazon"/>
    <s v="REDWOOD CITY"/>
    <s v="CA"/>
    <s v="94061-1326"/>
    <n v="33.659999999999997"/>
    <n v="0"/>
    <n v="0"/>
    <n v="0"/>
    <n v="0"/>
    <n v="-5.04"/>
    <n v="-7.04"/>
    <n v="0"/>
    <n v="0"/>
    <n v="21.58"/>
  </r>
  <r>
    <x v="9"/>
    <s v="Nov 21, 2015"/>
    <s v="Nov 21, 2015 9:31:03 PM PST"/>
    <n v="6008177621"/>
    <x v="3"/>
    <s v="105-6068474-1835452"/>
    <s v="rug_wrench_200_2x4_fba"/>
    <s v="Rug Wrench Washable Non Slip Rug Pad - Protect Floors While Securing Rug and Making Vacuuming Easier"/>
    <n v="1"/>
    <s v="amazon.com"/>
    <s v="Amazon"/>
    <s v="WASHINGTON"/>
    <s v="DC"/>
    <s v="20007-4719"/>
    <n v="9.83"/>
    <n v="0"/>
    <n v="0"/>
    <n v="0"/>
    <n v="0"/>
    <n v="-1.47"/>
    <n v="-2.54"/>
    <n v="0"/>
    <n v="0"/>
    <n v="5.82"/>
  </r>
  <r>
    <x v="9"/>
    <s v="Nov 22, 2015"/>
    <s v="Nov 22, 2015 12:52:51 AM PST"/>
    <n v="6008177621"/>
    <x v="3"/>
    <s v="104-5045399-7845017"/>
    <s v="rug_wrench_200_2x4_fba"/>
    <s v="Rug Wrench Washable Non Slip Rug Pad - Protect Floors While Securing Rug and Making Vacuuming Easier"/>
    <n v="1"/>
    <s v="amazon.com"/>
    <s v="Amazon"/>
    <s v="Langhorne"/>
    <s v="PA"/>
    <n v="19047"/>
    <n v="9.83"/>
    <n v="0"/>
    <n v="0"/>
    <n v="0"/>
    <n v="0"/>
    <n v="-1.47"/>
    <n v="-2.54"/>
    <n v="0"/>
    <n v="0"/>
    <n v="5.82"/>
  </r>
  <r>
    <x v="9"/>
    <s v="Nov 22, 2015"/>
    <s v="Nov 22, 2015 1:29:09 AM PST"/>
    <n v="6008177621"/>
    <x v="3"/>
    <s v="114-1746798-1466643"/>
    <s v="rug_wrench_200_8x10_fba"/>
    <s v="Rug Wrench Washable Non Slip Rug Pad - Protect Floors While Securing Rug and Making Vacuuming Easier"/>
    <n v="1"/>
    <s v="amazon.com"/>
    <s v="Amazon"/>
    <s v="Simi Valley"/>
    <s v="CA"/>
    <s v="93063-3558"/>
    <n v="38.83"/>
    <n v="0"/>
    <n v="0"/>
    <n v="0"/>
    <n v="0"/>
    <n v="-5.82"/>
    <n v="-8.3699999999999992"/>
    <n v="0"/>
    <n v="0"/>
    <n v="24.64"/>
  </r>
  <r>
    <x v="9"/>
    <s v="Nov 22, 2015"/>
    <s v="Nov 22, 2015 1:47:19 AM PST"/>
    <n v="6008177621"/>
    <x v="3"/>
    <s v="103-7927184-1547418"/>
    <s v="rug_wrench_200_2x4_fba"/>
    <s v="Rug Wrench Washable Non Slip Rug Pad - Protect Floors While Securing Rug and Making Vacuuming Easier"/>
    <n v="1"/>
    <s v="amazon.com"/>
    <s v="Amazon"/>
    <s v="FAIRPORT"/>
    <s v="NY"/>
    <s v="14450-3131"/>
    <n v="9.83"/>
    <n v="0"/>
    <n v="0"/>
    <n v="0"/>
    <n v="0"/>
    <n v="-1.47"/>
    <n v="-2.54"/>
    <n v="0"/>
    <n v="0"/>
    <n v="5.82"/>
  </r>
  <r>
    <x v="9"/>
    <s v="Nov 22, 2015"/>
    <s v="Nov 22, 2015 2:10:49 AM PST"/>
    <n v="6008177621"/>
    <x v="3"/>
    <s v="105-4241635-1427446"/>
    <s v="rug_wrench_200_2x4_fba"/>
    <s v="Rug Wrench Washable Non Slip Rug Pad - Protect Floors While Securing Rug and Making Vacuuming Easier"/>
    <n v="1"/>
    <s v="amazon.com"/>
    <s v="Amazon"/>
    <s v="TOMS RIVER"/>
    <s v="NJ"/>
    <s v="08753-1315"/>
    <n v="9.83"/>
    <n v="0"/>
    <n v="0"/>
    <n v="0"/>
    <n v="0"/>
    <n v="-1.47"/>
    <n v="-1.54"/>
    <n v="0"/>
    <n v="0"/>
    <n v="6.82"/>
  </r>
  <r>
    <x v="9"/>
    <s v="Nov 22, 2015"/>
    <s v="Nov 22, 2015 2:52:58 AM PST"/>
    <n v="6008177621"/>
    <x v="3"/>
    <s v="112-2539639-6015460"/>
    <s v="rug_wrench_200_8x10_fba"/>
    <s v="Rug Wrench Washable Non Slip Rug Pad - Protect Floors While Securing Rug and Making Vacuuming Easier"/>
    <n v="1"/>
    <s v="amazon.com"/>
    <s v="Amazon"/>
    <s v="Murfreesboro"/>
    <s v="TN"/>
    <n v="37130"/>
    <n v="38.83"/>
    <n v="0"/>
    <n v="0"/>
    <n v="0"/>
    <n v="0"/>
    <n v="-5.82"/>
    <n v="-8.3699999999999992"/>
    <n v="0"/>
    <n v="0"/>
    <n v="24.64"/>
  </r>
  <r>
    <x v="9"/>
    <s v="Nov 22, 2015"/>
    <s v="Nov 22, 2015 6:43:26 AM PST"/>
    <n v="6008177621"/>
    <x v="3"/>
    <s v="109-2376042-6783454"/>
    <s v="rug_wrench_200_4x6_fba"/>
    <s v="Rug Wrench Washable Non Slip Rug Pad - Protect Floors While Securing Rug and Making Vacuuming Easier"/>
    <n v="1"/>
    <s v="amazon.com"/>
    <s v="Amazon"/>
    <s v="ANDOVER"/>
    <s v="NH"/>
    <s v="03216-3123"/>
    <n v="16.829999999999998"/>
    <n v="0"/>
    <n v="0"/>
    <n v="0"/>
    <n v="0"/>
    <n v="-2.52"/>
    <n v="-4.0199999999999996"/>
    <n v="0"/>
    <n v="0"/>
    <n v="10.29"/>
  </r>
  <r>
    <x v="9"/>
    <s v="Nov 22, 2015"/>
    <s v="Nov 22, 2015 10:19:39 AM PST"/>
    <n v="6008177621"/>
    <x v="3"/>
    <s v="113-2261579-3114629"/>
    <s v="rug_wrench_200_2x4_fba"/>
    <s v="Rug Wrench Washable Non Slip Rug Pad - Protect Floors While Securing Rug and Making Vacuuming Easier"/>
    <n v="1"/>
    <s v="amazon.com"/>
    <s v="Amazon"/>
    <s v="FPO"/>
    <s v="AP"/>
    <n v="96351"/>
    <n v="9.83"/>
    <n v="0"/>
    <n v="0"/>
    <n v="0"/>
    <n v="0"/>
    <n v="-2.94"/>
    <n v="-1.54"/>
    <n v="0"/>
    <n v="0"/>
    <n v="5.35"/>
  </r>
  <r>
    <x v="9"/>
    <s v="Nov 22, 2015"/>
    <s v="Nov 22, 2015 10:19:39 AM PST"/>
    <n v="6008177621"/>
    <x v="3"/>
    <s v="113-2261579-3114629"/>
    <s v="rug_wrench_200_2x4_fba"/>
    <s v="Rug Wrench Washable Non Slip Rug Pad - Protect Floors While Securing Rug and Making Vacuuming Easier"/>
    <n v="1"/>
    <s v="amazon.com"/>
    <s v="Amazon"/>
    <s v="FPO"/>
    <s v="AP"/>
    <n v="96351"/>
    <n v="9.83"/>
    <n v="0"/>
    <n v="0"/>
    <n v="0"/>
    <n v="0"/>
    <n v="0"/>
    <n v="-2.54"/>
    <n v="0"/>
    <n v="0"/>
    <n v="7.29"/>
  </r>
  <r>
    <x v="9"/>
    <s v="Nov 22, 2015"/>
    <s v="Nov 22, 2015 11:51:13 AM PST"/>
    <n v="6008177621"/>
    <x v="3"/>
    <s v="111-7131312-5727463"/>
    <s v="rug_wrench_200_2x4_fba"/>
    <s v="Rug Wrench Washable Non Slip Rug Pad - Protect Floors While Securing Rug and Making Vacuuming Easier"/>
    <n v="1"/>
    <s v="amazon.com"/>
    <s v="Amazon"/>
    <s v="BROOKLYN"/>
    <s v="NY"/>
    <s v="11201-3015"/>
    <n v="9.83"/>
    <n v="2.54"/>
    <n v="0"/>
    <n v="-2.54"/>
    <n v="0"/>
    <n v="-1.47"/>
    <n v="-2.54"/>
    <n v="0"/>
    <n v="0"/>
    <n v="5.82"/>
  </r>
  <r>
    <x v="9"/>
    <s v="Nov 22, 2015"/>
    <s v="Nov 22, 2015 12:43:12 PM PST"/>
    <n v="6008177621"/>
    <x v="3"/>
    <s v="113-9692626-1949011"/>
    <s v="rug_wrench_200_5x8_fba"/>
    <s v="Rug Wrench Washable Non Slip Rug Pad - Protect Floors While Securing Rug and Making Vacuuming Easier"/>
    <n v="1"/>
    <s v="amazon.com"/>
    <s v="Amazon"/>
    <s v="San Diego"/>
    <s v="CA"/>
    <n v="92130"/>
    <n v="19.829999999999998"/>
    <n v="0"/>
    <n v="0"/>
    <n v="0"/>
    <n v="0"/>
    <n v="-2.97"/>
    <n v="-4.41"/>
    <n v="0"/>
    <n v="0"/>
    <n v="12.45"/>
  </r>
  <r>
    <x v="9"/>
    <s v="Nov 22, 2015"/>
    <s v="Nov 22, 2015 1:26:57 PM PST"/>
    <n v="6008177621"/>
    <x v="3"/>
    <s v="002-2375089-8658638"/>
    <s v="rug_wrench_200_8x10_fba"/>
    <s v="Rug Wrench Washable Non Slip Rug Pad - Protect Floors While Securing Rug and Making Vacuuming Easier"/>
    <n v="1"/>
    <s v="amazon.com"/>
    <s v="Amazon"/>
    <s v="ACWORTH"/>
    <s v="GA"/>
    <s v="30101-8687"/>
    <n v="38.83"/>
    <n v="1.53"/>
    <n v="0"/>
    <n v="-1.53"/>
    <n v="0"/>
    <n v="-5.82"/>
    <n v="-8.3699999999999992"/>
    <n v="0"/>
    <n v="0"/>
    <n v="24.64"/>
  </r>
  <r>
    <x v="9"/>
    <s v="Nov 22, 2015"/>
    <s v="Nov 22, 2015 1:28:38 PM PST"/>
    <n v="6008177621"/>
    <x v="3"/>
    <s v="104-1127919-2920267"/>
    <s v="rug_wrench_200_8x10_fba"/>
    <s v="Rug Wrench Washable Non Slip Rug Pad - Protect Floors While Securing Rug and Making Vacuuming Easier"/>
    <n v="1"/>
    <s v="amazon.com"/>
    <s v="Amazon"/>
    <s v="BUFORD"/>
    <s v="GA"/>
    <s v="30518-1112"/>
    <n v="38.83"/>
    <n v="0"/>
    <n v="0"/>
    <n v="0"/>
    <n v="0"/>
    <n v="-5.82"/>
    <n v="-8.3699999999999992"/>
    <n v="0"/>
    <n v="0"/>
    <n v="24.64"/>
  </r>
  <r>
    <x v="9"/>
    <s v="Nov 22, 2015"/>
    <s v="Nov 22, 2015 2:18:56 PM PST"/>
    <n v="6008177621"/>
    <x v="3"/>
    <s v="113-8813837-9155440"/>
    <s v="rug_wrench_200_5x8_fba"/>
    <s v="Rug Wrench Washable Non Slip Rug Pad - Protect Floors While Securing Rug and Making Vacuuming Easier"/>
    <n v="2"/>
    <s v="amazon.com"/>
    <s v="Amazon"/>
    <s v="Magnolia"/>
    <s v="de"/>
    <n v="19962"/>
    <n v="39.659999999999997"/>
    <n v="0"/>
    <n v="0"/>
    <n v="0"/>
    <n v="0"/>
    <n v="-5.94"/>
    <n v="-7.82"/>
    <n v="0"/>
    <n v="0"/>
    <n v="25.9"/>
  </r>
  <r>
    <x v="9"/>
    <s v="Nov 22, 2015"/>
    <s v="Nov 22, 2015 2:25:45 PM PST"/>
    <n v="6008177621"/>
    <x v="3"/>
    <s v="105-9719837-3776259"/>
    <s v="rug_wrench_200_5x8_fba"/>
    <s v="Rug Wrench Washable Non Slip Rug Pad - Protect Floors While Securing Rug and Making Vacuuming Easier"/>
    <n v="1"/>
    <s v="amazon.com"/>
    <s v="Amazon"/>
    <s v="MIAMI"/>
    <s v="FLORIDA"/>
    <s v="33166-6442"/>
    <n v="19.829999999999998"/>
    <n v="0"/>
    <n v="0"/>
    <n v="0"/>
    <n v="0"/>
    <n v="-2.97"/>
    <n v="-4.41"/>
    <n v="0"/>
    <n v="0"/>
    <n v="12.45"/>
  </r>
  <r>
    <x v="9"/>
    <s v="Nov 22, 2015"/>
    <s v="Nov 22, 2015 4:11:58 PM PST"/>
    <n v="6008177621"/>
    <x v="3"/>
    <s v="112-7404767-3733051"/>
    <s v="rug_wrench_200_2x4_fba"/>
    <s v="Rug Wrench Washable Non Slip Rug Pad - Protect Floors While Securing Rug and Making Vacuuming Easier"/>
    <n v="1"/>
    <s v="amazon.com"/>
    <s v="Amazon"/>
    <s v="FAIRMONT"/>
    <s v="WV"/>
    <s v="26554-5801"/>
    <n v="9.83"/>
    <n v="1.83"/>
    <n v="0"/>
    <n v="-1.83"/>
    <n v="0"/>
    <n v="-1.47"/>
    <n v="-2.54"/>
    <n v="0"/>
    <n v="0"/>
    <n v="5.82"/>
  </r>
  <r>
    <x v="9"/>
    <s v="Nov 22, 2015"/>
    <s v="Nov 22, 2015 6:47:54 PM PST"/>
    <n v="6008177621"/>
    <x v="3"/>
    <s v="002-2375089-8658638"/>
    <s v="rug_wrench_200_4x6_fba"/>
    <s v="Rug Wrench Washable Non Slip Rug Pad - Protect Floors While Securing Rug and Making Vacuuming Easier"/>
    <n v="1"/>
    <s v="amazon.com"/>
    <s v="Amazon"/>
    <s v="ACWORTH"/>
    <s v="GA"/>
    <s v="30101-8687"/>
    <n v="16.829999999999998"/>
    <n v="0.81"/>
    <n v="0"/>
    <n v="-0.81"/>
    <n v="0"/>
    <n v="-2.52"/>
    <n v="-4.0199999999999996"/>
    <n v="0"/>
    <n v="0"/>
    <n v="10.29"/>
  </r>
  <r>
    <x v="9"/>
    <s v="Nov 22, 2015"/>
    <s v="Nov 22, 2015 6:47:54 PM PST"/>
    <n v="6008177621"/>
    <x v="3"/>
    <s v="002-2375089-8658638"/>
    <s v="rug_wrench_200_2x4_fba"/>
    <s v="Rug Wrench Washable Non Slip Rug Pad - Protect Floors While Securing Rug and Making Vacuuming Easier"/>
    <n v="2"/>
    <s v="amazon.com"/>
    <s v="Amazon"/>
    <s v="ACWORTH"/>
    <s v="GA"/>
    <s v="30101-8687"/>
    <n v="19.66"/>
    <n v="1.0900000000000001"/>
    <n v="0"/>
    <n v="-1.0900000000000001"/>
    <n v="0"/>
    <n v="-8.82"/>
    <n v="-3.08"/>
    <n v="0"/>
    <n v="0"/>
    <n v="7.76"/>
  </r>
  <r>
    <x v="9"/>
    <s v="Nov 22, 2015"/>
    <s v="Nov 22, 2015 6:47:54 PM PST"/>
    <n v="6008177621"/>
    <x v="3"/>
    <s v="002-2375089-8658638"/>
    <s v="rug_wrench_200_2x4_fba"/>
    <s v="Rug Wrench Washable Non Slip Rug Pad - Protect Floors While Securing Rug and Making Vacuuming Easier"/>
    <n v="4"/>
    <s v="amazon.com"/>
    <s v="Amazon"/>
    <s v="ACWORTH"/>
    <s v="GA"/>
    <s v="30101-8687"/>
    <n v="39.32"/>
    <n v="2.19"/>
    <n v="0"/>
    <n v="-2.19"/>
    <n v="0"/>
    <n v="0"/>
    <n v="-6.16"/>
    <n v="0"/>
    <n v="0"/>
    <n v="33.159999999999997"/>
  </r>
  <r>
    <x v="9"/>
    <s v="Nov 22, 2015"/>
    <s v="Nov 22, 2015 6:52:54 PM PST"/>
    <n v="6008177621"/>
    <x v="3"/>
    <s v="106-3212210-5217852"/>
    <s v="rug_wrench_200_2x4_fba"/>
    <s v="Rug Wrench Washable Non Slip Rug Pad - Protect Floors While Securing Rug and Making Vacuuming Easier"/>
    <n v="1"/>
    <s v="amazon.com"/>
    <s v="Amazon"/>
    <s v="PRINCETON"/>
    <s v="NJ"/>
    <s v="08540-7423"/>
    <n v="9.83"/>
    <n v="0"/>
    <n v="0"/>
    <n v="0"/>
    <n v="0"/>
    <n v="-2.94"/>
    <n v="-2.54"/>
    <n v="0"/>
    <n v="0"/>
    <n v="4.3499999999999996"/>
  </r>
  <r>
    <x v="9"/>
    <s v="Nov 22, 2015"/>
    <s v="Nov 22, 2015 6:52:54 PM PST"/>
    <n v="6008177621"/>
    <x v="3"/>
    <s v="106-3212210-5217852"/>
    <s v="rug_wrench_200_2x4_fba"/>
    <s v="Rug Wrench Washable Non Slip Rug Pad - Protect Floors While Securing Rug and Making Vacuuming Easier"/>
    <n v="1"/>
    <s v="amazon.com"/>
    <s v="Amazon"/>
    <s v="PRINCETON"/>
    <s v="NJ"/>
    <s v="08540-7423"/>
    <n v="9.83"/>
    <n v="0"/>
    <n v="0"/>
    <n v="0"/>
    <n v="0"/>
    <n v="0"/>
    <n v="-1.54"/>
    <n v="0"/>
    <n v="0"/>
    <n v="8.2899999999999991"/>
  </r>
  <r>
    <x v="9"/>
    <s v="Nov 22, 2015"/>
    <s v="Nov 22, 2015 7:52:12 PM PST"/>
    <n v="6008177621"/>
    <x v="3"/>
    <s v="109-3712922-8441850"/>
    <s v="rug_wrench_200_8x10_fba"/>
    <s v="Rug Wrench Washable Non Slip Rug Pad - Protect Floors While Securing Rug and Making Vacuuming Easier"/>
    <n v="1"/>
    <s v="amazon.com"/>
    <s v="Amazon"/>
    <s v="Pittsburgh"/>
    <s v="PA"/>
    <n v="15228"/>
    <n v="38.83"/>
    <n v="0"/>
    <n v="0"/>
    <n v="0"/>
    <n v="0"/>
    <n v="-5.82"/>
    <n v="-8.3699999999999992"/>
    <n v="0"/>
    <n v="0"/>
    <n v="24.64"/>
  </r>
  <r>
    <x v="9"/>
    <s v="Nov 22, 2015"/>
    <s v="Nov 22, 2015 8:24:39 PM PST"/>
    <n v="6008177621"/>
    <x v="3"/>
    <s v="115-5127359-7189864"/>
    <s v="rug_wrench_200_6x9_fba"/>
    <s v="Rug Wrench Washable Non Slip Rug Pad - Protect Floors While Securing Rug and Making Vacuuming Easier"/>
    <n v="1"/>
    <s v="amazon.com"/>
    <s v="Amazon"/>
    <s v="WHITE PLAINS"/>
    <s v="NY"/>
    <s v="10605-3909"/>
    <n v="24.83"/>
    <n v="0"/>
    <n v="0"/>
    <n v="0"/>
    <n v="0"/>
    <n v="-3.72"/>
    <n v="-4.8"/>
    <n v="0"/>
    <n v="0"/>
    <n v="16.309999999999999"/>
  </r>
  <r>
    <x v="9"/>
    <s v="Nov 22, 2015"/>
    <s v="Nov 22, 2015 8:41:57 PM PST"/>
    <n v="6008177621"/>
    <x v="3"/>
    <s v="116-2954685-1717855"/>
    <s v="rug_wrench_200_6x9_fba"/>
    <s v="Rug Wrench Washable Non Slip Rug Pad - Protect Floors While Securing Rug and Making Vacuuming Easier"/>
    <n v="1"/>
    <s v="amazon.com"/>
    <s v="Amazon"/>
    <s v="SAN FRANCISCO"/>
    <s v="CA"/>
    <s v="94118-2631"/>
    <n v="24.83"/>
    <n v="0"/>
    <n v="0"/>
    <n v="0"/>
    <n v="0"/>
    <n v="-3.72"/>
    <n v="-4.8"/>
    <n v="0"/>
    <n v="0"/>
    <n v="16.309999999999999"/>
  </r>
  <r>
    <x v="9"/>
    <s v="Nov 22, 2015"/>
    <s v="Nov 22, 2015 8:46:07 PM PST"/>
    <n v="6008177621"/>
    <x v="3"/>
    <s v="114-7918399-5897060"/>
    <s v="rug_wrench_200_4x6_fba"/>
    <s v="Rug Wrench Washable Non Slip Rug Pad - Protect Floors While Securing Rug and Making Vacuuming Easier"/>
    <n v="1"/>
    <s v="amazon.com"/>
    <s v="Amazon"/>
    <s v="MARSHALL"/>
    <s v="MN"/>
    <s v="56258-2116"/>
    <n v="16.829999999999998"/>
    <n v="0"/>
    <n v="0"/>
    <n v="0"/>
    <n v="0"/>
    <n v="-2.52"/>
    <n v="-4.0199999999999996"/>
    <n v="0"/>
    <n v="0"/>
    <n v="10.29"/>
  </r>
  <r>
    <x v="9"/>
    <s v="Nov 22, 2015"/>
    <s v="Nov 22, 2015 8:52:31 PM PST"/>
    <n v="6008177621"/>
    <x v="3"/>
    <s v="002-1470157-8289826"/>
    <s v="rug_wrench_200_5x8_fba"/>
    <s v="Rug Wrench Washable Non Slip Rug Pad - Protect Floors While Securing Rug and Making Vacuuming Easier"/>
    <n v="1"/>
    <s v="amazon.com"/>
    <s v="Amazon"/>
    <s v="LONG ISLAND CITY"/>
    <s v="NY"/>
    <s v="11101-3914"/>
    <n v="19.829999999999998"/>
    <n v="0"/>
    <n v="0"/>
    <n v="0"/>
    <n v="0"/>
    <n v="-2.97"/>
    <n v="-4.41"/>
    <n v="0"/>
    <n v="0"/>
    <n v="12.45"/>
  </r>
  <r>
    <x v="9"/>
    <s v="Nov 22, 2015"/>
    <s v="Nov 22, 2015 9:39:29 PM PST"/>
    <n v="6008177621"/>
    <x v="3"/>
    <s v="103-4001874-2761845"/>
    <s v="rug_wrench_200_5x8_fba"/>
    <s v="Rug Wrench Washable Non Slip Rug Pad - Protect Floors While Securing Rug and Making Vacuuming Easier"/>
    <n v="1"/>
    <s v="amazon.com"/>
    <s v="Amazon"/>
    <s v="ALTADENA"/>
    <s v="CA"/>
    <s v="91001-3038"/>
    <n v="19.829999999999998"/>
    <n v="4.99"/>
    <n v="0"/>
    <n v="0"/>
    <n v="0"/>
    <n v="-2.97"/>
    <n v="-9.4"/>
    <n v="0"/>
    <n v="0"/>
    <n v="12.45"/>
  </r>
  <r>
    <x v="9"/>
    <s v="Nov 22, 2015"/>
    <s v="Nov 22, 2015 11:08:49 PM PST"/>
    <n v="6008177621"/>
    <x v="3"/>
    <s v="107-8599735-1589857"/>
    <s v="rug_wrench_200_2x4_fba"/>
    <s v="Rug Wrench Washable Non Slip Rug Pad - Protect Floors While Securing Rug and Making Vacuuming Easier"/>
    <n v="1"/>
    <s v="amazon.com"/>
    <s v="Amazon"/>
    <s v="HOPE"/>
    <s v="RI"/>
    <s v="02831-1109"/>
    <n v="9.83"/>
    <n v="3.99"/>
    <n v="0"/>
    <n v="0"/>
    <n v="0"/>
    <n v="-1.47"/>
    <n v="-6.53"/>
    <n v="0"/>
    <n v="0"/>
    <n v="5.82"/>
  </r>
  <r>
    <x v="9"/>
    <s v="Nov 22, 2015"/>
    <s v="Nov 22, 2015 11:15:30 PM PST"/>
    <n v="6008177621"/>
    <x v="3"/>
    <s v="106-3663455-8373049"/>
    <s v="rug_wrench_200_4x6_fba"/>
    <s v="Rug Wrench Washable Non Slip Rug Pad - Protect Floors While Securing Rug and Making Vacuuming Easier"/>
    <n v="1"/>
    <s v="amazon.com"/>
    <s v="Amazon"/>
    <s v="CINCINNATI"/>
    <s v="OH"/>
    <s v="45242-7933"/>
    <n v="16.829999999999998"/>
    <n v="0"/>
    <n v="0"/>
    <n v="0"/>
    <n v="0"/>
    <n v="-2.52"/>
    <n v="-4.0199999999999996"/>
    <n v="0"/>
    <n v="0"/>
    <n v="10.29"/>
  </r>
  <r>
    <x v="9"/>
    <s v="Nov 23, 2015"/>
    <s v="Nov 23, 2015 12:00:35 AM PST"/>
    <n v="6008177621"/>
    <x v="3"/>
    <s v="108-3798073-8614632"/>
    <s v="rug_wrench_200_4x6_fba"/>
    <s v="Rug Wrench Washable Non Slip Rug Pad - Protect Floors While Securing Rug and Making Vacuuming Easier"/>
    <n v="2"/>
    <s v="amazon.com"/>
    <s v="Amazon"/>
    <s v="ELLENTON"/>
    <s v="FL"/>
    <s v="34222-4521"/>
    <n v="33.659999999999997"/>
    <n v="0"/>
    <n v="0"/>
    <n v="0"/>
    <n v="0"/>
    <n v="-5.04"/>
    <n v="-7.04"/>
    <n v="0"/>
    <n v="0"/>
    <n v="21.58"/>
  </r>
  <r>
    <x v="9"/>
    <s v="Nov 23, 2015"/>
    <s v="Nov 23, 2015 12:04:13 AM PST"/>
    <n v="6008177621"/>
    <x v="3"/>
    <s v="111-0938648-1612261"/>
    <s v="rug_wrench_200_4x6_fba"/>
    <s v="Rug Wrench Washable Non Slip Rug Pad - Protect Floors While Securing Rug and Making Vacuuming Easier"/>
    <n v="2"/>
    <s v="amazon.com"/>
    <s v="Amazon"/>
    <s v="GAITHERSBURG"/>
    <s v="MD"/>
    <s v="20882-1920"/>
    <n v="33.659999999999997"/>
    <n v="0"/>
    <n v="0"/>
    <n v="0"/>
    <n v="0"/>
    <n v="-5.04"/>
    <n v="-7.04"/>
    <n v="0"/>
    <n v="0"/>
    <n v="21.58"/>
  </r>
  <r>
    <x v="9"/>
    <s v="Nov 23, 2015"/>
    <s v="Nov 23, 2015 1:58:28 AM PST"/>
    <n v="6008177621"/>
    <x v="3"/>
    <s v="104-5820451-2751468"/>
    <s v="rug_wrench_200_5x8_fba"/>
    <s v="Rug Wrench Washable Non Slip Rug Pad - Protect Floors While Securing Rug and Making Vacuuming Easier"/>
    <n v="1"/>
    <s v="amazon.com"/>
    <s v="Amazon"/>
    <s v="CEDAR CITY"/>
    <s v="UT"/>
    <s v="84720-6730"/>
    <n v="19.829999999999998"/>
    <n v="13.12"/>
    <n v="0"/>
    <n v="-13.12"/>
    <n v="0"/>
    <n v="-2.97"/>
    <n v="-4.41"/>
    <n v="0"/>
    <n v="0"/>
    <n v="12.45"/>
  </r>
  <r>
    <x v="9"/>
    <s v="Nov 23, 2015"/>
    <s v="Nov 23, 2015 2:09:01 AM PST"/>
    <n v="6008177621"/>
    <x v="3"/>
    <s v="112-1440435-8312241"/>
    <s v="rug_wrench_200_4x6_fba"/>
    <s v="Rug Wrench Washable Non Slip Rug Pad - Protect Floors While Securing Rug and Making Vacuuming Easier"/>
    <n v="1"/>
    <s v="amazon.com"/>
    <s v="Amazon"/>
    <s v="POTOMAC"/>
    <s v="MD"/>
    <s v="20854-3801"/>
    <n v="16.829999999999998"/>
    <n v="0"/>
    <n v="0"/>
    <n v="0"/>
    <n v="0"/>
    <n v="-2.52"/>
    <n v="-4.0199999999999996"/>
    <n v="0"/>
    <n v="0"/>
    <n v="10.29"/>
  </r>
  <r>
    <x v="9"/>
    <s v="Nov 23, 2015"/>
    <s v="Nov 23, 2015 2:12:36 AM PST"/>
    <n v="6008177621"/>
    <x v="3"/>
    <s v="108-8803068-1373014"/>
    <s v="rug_wrench_200_4x6_fba"/>
    <s v="Rug Wrench Washable Non Slip Rug Pad - Protect Floors While Securing Rug and Making Vacuuming Easier"/>
    <n v="1"/>
    <s v="amazon.com"/>
    <s v="Amazon"/>
    <s v="MESA"/>
    <s v="AZ"/>
    <s v="85213-3024"/>
    <n v="16.829999999999998"/>
    <n v="0"/>
    <n v="0"/>
    <n v="0"/>
    <n v="0"/>
    <n v="-2.52"/>
    <n v="-4.0199999999999996"/>
    <n v="0"/>
    <n v="0"/>
    <n v="10.29"/>
  </r>
  <r>
    <x v="9"/>
    <s v="Nov 23, 2015"/>
    <s v="Nov 23, 2015 3:15:17 AM PST"/>
    <n v="6008177621"/>
    <x v="3"/>
    <s v="109-0780625-2337010"/>
    <s v="rug_wrench_200_4x6_fba"/>
    <s v="Rug Wrench Washable Non Slip Rug Pad - Protect Floors While Securing Rug and Making Vacuuming Easier"/>
    <n v="1"/>
    <s v="amazon.com"/>
    <s v="Amazon"/>
    <s v="San Diego"/>
    <s v="California"/>
    <n v="92102"/>
    <n v="16.829999999999998"/>
    <n v="1.5"/>
    <n v="0"/>
    <n v="-1.5"/>
    <n v="0"/>
    <n v="-2.52"/>
    <n v="-4.0199999999999996"/>
    <n v="0"/>
    <n v="0"/>
    <n v="10.29"/>
  </r>
  <r>
    <x v="9"/>
    <s v="Nov 23, 2015"/>
    <s v="Nov 23, 2015 3:43:25 AM PST"/>
    <n v="6008177621"/>
    <x v="3"/>
    <s v="115-1606373-9421811"/>
    <s v="rug_wrench_200_8x10_fba"/>
    <s v="Rug Wrench Washable Non Slip Rug Pad - Protect Floors While Securing Rug and Making Vacuuming Easier"/>
    <n v="1"/>
    <s v="amazon.com"/>
    <s v="Amazon"/>
    <s v="SAN FRANCISCO"/>
    <s v="CA"/>
    <s v="94115-4402"/>
    <n v="38.83"/>
    <n v="0"/>
    <n v="0"/>
    <n v="0"/>
    <n v="0"/>
    <n v="-5.82"/>
    <n v="-8.3699999999999992"/>
    <n v="0"/>
    <n v="0"/>
    <n v="24.64"/>
  </r>
  <r>
    <x v="9"/>
    <s v="Nov 23, 2015"/>
    <s v="Nov 23, 2015 8:54:48 AM PST"/>
    <n v="6008177621"/>
    <x v="3"/>
    <s v="116-7589123-2047428"/>
    <s v="rug_wrench_200_6x9_fba"/>
    <s v="Rug Wrench Washable Non Slip Rug Pad - Protect Floors While Securing Rug and Making Vacuuming Easier"/>
    <n v="1"/>
    <s v="amazon.com"/>
    <s v="Amazon"/>
    <s v="KIRKLAND"/>
    <s v="WA"/>
    <s v="98034-5117"/>
    <n v="24.83"/>
    <n v="0"/>
    <n v="0"/>
    <n v="0"/>
    <n v="0"/>
    <n v="-3.72"/>
    <n v="-4.8"/>
    <n v="0"/>
    <n v="0"/>
    <n v="16.309999999999999"/>
  </r>
  <r>
    <x v="9"/>
    <s v="Nov 23, 2015"/>
    <s v="Nov 23, 2015 10:50:03 AM PST"/>
    <n v="6008177621"/>
    <x v="3"/>
    <s v="115-3783865-4148267"/>
    <s v="rug_wrench_200_4x6_fba"/>
    <s v="Rug Wrench Washable Non Slip Rug Pad - Protect Floors While Securing Rug and Making Vacuuming Easier"/>
    <n v="1"/>
    <s v="amazon.com"/>
    <s v="Amazon"/>
    <s v="EAST MILLINOCKET"/>
    <s v="ME"/>
    <s v="04430-1043"/>
    <n v="16.829999999999998"/>
    <n v="3.99"/>
    <n v="0"/>
    <n v="0"/>
    <n v="0"/>
    <n v="-2.52"/>
    <n v="-7.01"/>
    <n v="0"/>
    <n v="0"/>
    <n v="11.29"/>
  </r>
  <r>
    <x v="9"/>
    <s v="Nov 23, 2015"/>
    <s v="Nov 23, 2015 10:50:03 AM PST"/>
    <n v="6008177621"/>
    <x v="3"/>
    <s v="115-3783865-4148267"/>
    <s v="rug_wrench_200_2x4_fba"/>
    <s v="Rug Wrench Washable Non Slip Rug Pad - Protect Floors While Securing Rug and Making Vacuuming Easier"/>
    <n v="1"/>
    <s v="amazon.com"/>
    <s v="Amazon"/>
    <s v="EAST MILLINOCKET"/>
    <s v="ME"/>
    <s v="04430-1043"/>
    <n v="9.83"/>
    <n v="3.99"/>
    <n v="0"/>
    <n v="0"/>
    <n v="0"/>
    <n v="-1.47"/>
    <n v="-6.53"/>
    <n v="0"/>
    <n v="0"/>
    <n v="5.82"/>
  </r>
  <r>
    <x v="9"/>
    <s v="Nov 23, 2015"/>
    <s v="Nov 23, 2015 11:43:48 AM PST"/>
    <n v="6008177621"/>
    <x v="3"/>
    <s v="114-7765272-6873033"/>
    <s v="rug_wrench_200_5x8_fba"/>
    <s v="Rug Wrench Washable Non Slip Rug Pad - Protect Floors While Securing Rug and Making Vacuuming Easier"/>
    <n v="1"/>
    <s v="amazon.com"/>
    <s v="Amazon"/>
    <s v="FRANKLIN"/>
    <s v="MA"/>
    <s v="02038-2300"/>
    <n v="19.829999999999998"/>
    <n v="0"/>
    <n v="0"/>
    <n v="0"/>
    <n v="0"/>
    <n v="-2.97"/>
    <n v="-4.41"/>
    <n v="0"/>
    <n v="0"/>
    <n v="12.45"/>
  </r>
  <r>
    <x v="9"/>
    <s v="Nov 23, 2015"/>
    <s v="Nov 23, 2015 1:23:27 PM PST"/>
    <n v="6008177621"/>
    <x v="3"/>
    <s v="113-6517689-9071427"/>
    <s v="rug_wrench_200_5x8_fba"/>
    <s v="Rug Wrench Washable Non Slip Rug Pad - Protect Floors While Securing Rug and Making Vacuuming Easier"/>
    <n v="1"/>
    <s v="amazon.com"/>
    <s v="Amazon"/>
    <s v="BANGOR"/>
    <s v="ME"/>
    <s v="04401-5405"/>
    <n v="19.829999999999998"/>
    <n v="0"/>
    <n v="0"/>
    <n v="0"/>
    <n v="0"/>
    <n v="-2.97"/>
    <n v="-4.41"/>
    <n v="0"/>
    <n v="0"/>
    <n v="12.45"/>
  </r>
  <r>
    <x v="9"/>
    <s v="Nov 23, 2015"/>
    <s v="Nov 23, 2015 1:27:49 PM PST"/>
    <n v="6008177621"/>
    <x v="3"/>
    <s v="111-3604656-8577801"/>
    <s v="rug_wrench_200_8x10_fba"/>
    <s v="Rug Wrench Washable Non Slip Rug Pad - Protect Floors While Securing Rug and Making Vacuuming Easier"/>
    <n v="1"/>
    <s v="amazon.com"/>
    <s v="Amazon"/>
    <s v="Ozark"/>
    <s v="Alabama"/>
    <n v="36360"/>
    <n v="38.83"/>
    <n v="0"/>
    <n v="0"/>
    <n v="0"/>
    <n v="0"/>
    <n v="-5.82"/>
    <n v="-8.3699999999999992"/>
    <n v="0"/>
    <n v="0"/>
    <n v="24.64"/>
  </r>
  <r>
    <x v="9"/>
    <s v="Nov 23, 2015"/>
    <s v="Nov 23, 2015 1:37:19 PM PST"/>
    <n v="6008177621"/>
    <x v="3"/>
    <s v="111-9039567-1527440"/>
    <s v="rug_wrench_200_4x6_fba"/>
    <s v="Rug Wrench Washable Non Slip Rug Pad - Protect Floors While Securing Rug and Making Vacuuming Easier"/>
    <n v="1"/>
    <s v="amazon.com"/>
    <s v="Amazon"/>
    <s v="MCMINNVILLE"/>
    <s v="OR"/>
    <s v="97128-2490"/>
    <n v="16.829999999999998"/>
    <n v="8.84"/>
    <n v="0"/>
    <n v="0"/>
    <n v="0"/>
    <n v="-2.52"/>
    <n v="-12.86"/>
    <n v="0"/>
    <n v="0"/>
    <n v="10.29"/>
  </r>
  <r>
    <x v="9"/>
    <s v="Nov 23, 2015"/>
    <s v="Nov 23, 2015 1:40:29 PM PST"/>
    <n v="6008177621"/>
    <x v="3"/>
    <s v="111-0421881-7433853"/>
    <s v="rug_wrench_200_6x9_fba"/>
    <s v="Rug Wrench Washable Non Slip Rug Pad - Protect Floors While Securing Rug and Making Vacuuming Easier"/>
    <n v="1"/>
    <s v="amazon.com"/>
    <s v="Amazon"/>
    <s v="LONGMONT"/>
    <s v="CO"/>
    <s v="80504-2688"/>
    <n v="24.83"/>
    <n v="0"/>
    <n v="0"/>
    <n v="0"/>
    <n v="0"/>
    <n v="-3.72"/>
    <n v="-4.8"/>
    <n v="0"/>
    <n v="0"/>
    <n v="16.309999999999999"/>
  </r>
  <r>
    <x v="9"/>
    <s v="Nov 23, 2015"/>
    <s v="Nov 23, 2015 4:23:06 PM PST"/>
    <n v="6008177621"/>
    <x v="3"/>
    <s v="116-2973912-8288207"/>
    <s v="rug_wrench_200_8x10_fba"/>
    <s v="Rug Wrench Washable Non Slip Rug Pad - Protect Floors While Securing Rug and Making Vacuuming Easier"/>
    <n v="1"/>
    <s v="amazon.com"/>
    <s v="Amazon"/>
    <s v="POLK CITY"/>
    <s v="FL"/>
    <s v="33868-8837"/>
    <n v="38.83"/>
    <n v="0"/>
    <n v="0"/>
    <n v="0"/>
    <n v="0"/>
    <n v="-5.82"/>
    <n v="-8.3699999999999992"/>
    <n v="0"/>
    <n v="0"/>
    <n v="24.64"/>
  </r>
  <r>
    <x v="9"/>
    <s v="Nov 23, 2015"/>
    <s v="Nov 23, 2015 4:32:08 PM PST"/>
    <n v="6008177621"/>
    <x v="3"/>
    <s v="114-8533766-2692233"/>
    <s v="rug_wrench_200_8x10_fba"/>
    <s v="Rug Wrench Washable Non Slip Rug Pad - Protect Floors While Securing Rug and Making Vacuuming Easier"/>
    <n v="1"/>
    <s v="amazon.com"/>
    <s v="Amazon"/>
    <s v="HIGHLAND PARK"/>
    <s v="NJ"/>
    <s v="08904-2415"/>
    <n v="38.83"/>
    <n v="0"/>
    <n v="0"/>
    <n v="0"/>
    <n v="0"/>
    <n v="-5.82"/>
    <n v="-8.3699999999999992"/>
    <n v="0"/>
    <n v="0"/>
    <n v="24.64"/>
  </r>
  <r>
    <x v="9"/>
    <s v="Nov 23, 2015"/>
    <s v="Nov 23, 2015 5:16:23 PM PST"/>
    <n v="6008177621"/>
    <x v="3"/>
    <s v="102-9281588-7991426"/>
    <s v="rug_wrench_200_5x8_fba"/>
    <s v="Rug Wrench Washable Non Slip Rug Pad - Protect Floors While Securing Rug and Making Vacuuming Easier"/>
    <n v="1"/>
    <s v="amazon.com"/>
    <s v="Amazon"/>
    <s v="Palmdale"/>
    <s v="CA"/>
    <n v="93551"/>
    <n v="19.829999999999998"/>
    <n v="0"/>
    <n v="0"/>
    <n v="0"/>
    <n v="0"/>
    <n v="-2.97"/>
    <n v="-4.41"/>
    <n v="0"/>
    <n v="0"/>
    <n v="12.45"/>
  </r>
  <r>
    <x v="9"/>
    <s v="Nov 23, 2015"/>
    <s v="Nov 23, 2015 6:03:19 PM PST"/>
    <n v="6008177621"/>
    <x v="3"/>
    <s v="110-5788708-5737030"/>
    <s v="rug_wrench_200_5x8_fba"/>
    <s v="Rug Wrench Washable Non Slip Rug Pad - Protect Floors While Securing Rug and Making Vacuuming Easier"/>
    <n v="1"/>
    <s v="amazon.com"/>
    <s v="Amazon"/>
    <s v="SAINT PAUL PARK"/>
    <s v="MN"/>
    <s v="55071-1441"/>
    <n v="19.829999999999998"/>
    <n v="0"/>
    <n v="0"/>
    <n v="0"/>
    <n v="0"/>
    <n v="-2.97"/>
    <n v="-4.41"/>
    <n v="0"/>
    <n v="0"/>
    <n v="12.45"/>
  </r>
  <r>
    <x v="9"/>
    <s v="Nov 23, 2015"/>
    <s v="Nov 23, 2015 7:19:31 PM PST"/>
    <n v="6008177621"/>
    <x v="3"/>
    <s v="113-2261579-3114629"/>
    <s v="rug_wrench_200_8x10_fba"/>
    <s v="Rug Wrench Washable Non Slip Rug Pad - Protect Floors While Securing Rug and Making Vacuuming Easier"/>
    <n v="1"/>
    <s v="amazon.com"/>
    <s v="Amazon"/>
    <s v="FPO"/>
    <s v="AP"/>
    <n v="96351"/>
    <n v="38.83"/>
    <n v="0"/>
    <n v="0"/>
    <n v="0"/>
    <n v="0"/>
    <n v="-5.82"/>
    <n v="-8.3699999999999992"/>
    <n v="0"/>
    <n v="0"/>
    <n v="24.64"/>
  </r>
  <r>
    <x v="9"/>
    <s v="Nov 23, 2015"/>
    <s v="Nov 23, 2015 7:48:16 PM PST"/>
    <n v="6008177621"/>
    <x v="3"/>
    <s v="114-8929784-1197064"/>
    <s v="rug_wrench_200_4x6_fba"/>
    <s v="Rug Wrench Washable Non Slip Rug Pad - Protect Floors While Securing Rug and Making Vacuuming Easier"/>
    <n v="1"/>
    <s v="amazon.com"/>
    <s v="Amazon"/>
    <s v="PORTLAND"/>
    <s v="OR"/>
    <s v="97217-2012"/>
    <n v="16.829999999999998"/>
    <n v="0"/>
    <n v="0"/>
    <n v="0"/>
    <n v="0"/>
    <n v="-2.52"/>
    <n v="-4.0199999999999996"/>
    <n v="0"/>
    <n v="0"/>
    <n v="10.29"/>
  </r>
  <r>
    <x v="9"/>
    <s v="Nov 23, 2015"/>
    <s v="Nov 23, 2015 8:15:54 PM PST"/>
    <n v="6008177621"/>
    <x v="3"/>
    <s v="110-0887963-1434614"/>
    <s v="rug_wrench_200_2x4_fba"/>
    <s v="Rug Wrench Washable Non Slip Rug Pad - Protect Floors While Securing Rug and Making Vacuuming Easier"/>
    <n v="1"/>
    <s v="amazon.com"/>
    <s v="Amazon"/>
    <s v="Ipswich"/>
    <s v="Massachusetts"/>
    <n v="1938"/>
    <n v="9.83"/>
    <n v="0"/>
    <n v="0"/>
    <n v="0"/>
    <n v="0"/>
    <n v="-1.47"/>
    <n v="-2.54"/>
    <n v="0"/>
    <n v="0"/>
    <n v="5.82"/>
  </r>
  <r>
    <x v="9"/>
    <s v="Nov 23, 2015"/>
    <s v="Nov 23, 2015 8:22:40 PM PST"/>
    <n v="6008177621"/>
    <x v="3"/>
    <s v="114-5905985-3956263"/>
    <s v="rug_wrench_200_2x4_fba"/>
    <s v="Rug Wrench Washable Non Slip Rug Pad - Protect Floors While Securing Rug and Making Vacuuming Easier"/>
    <n v="1"/>
    <s v="amazon.com"/>
    <s v="Amazon"/>
    <s v="FISHERVILLE"/>
    <s v="KENTUCKY"/>
    <s v="40023-7525"/>
    <n v="9.83"/>
    <n v="0"/>
    <n v="0"/>
    <n v="0"/>
    <n v="0"/>
    <n v="-1.47"/>
    <n v="-2.54"/>
    <n v="0"/>
    <n v="0"/>
    <n v="5.82"/>
  </r>
  <r>
    <x v="9"/>
    <s v="Nov 23, 2015"/>
    <s v="Nov 23, 2015 9:39:36 PM PST"/>
    <n v="6008177621"/>
    <x v="3"/>
    <s v="002-3195431-3949852"/>
    <s v="rug_wrench_200_4x6_fba"/>
    <s v="Rug Wrench Washable Non Slip Rug Pad - Protect Floors While Securing Rug and Making Vacuuming Easier"/>
    <n v="1"/>
    <s v="amazon.com"/>
    <s v="Amazon"/>
    <s v="Sauk City"/>
    <s v="Wi"/>
    <n v="53583"/>
    <n v="16.829999999999998"/>
    <n v="0"/>
    <n v="0"/>
    <n v="0"/>
    <n v="0"/>
    <n v="-2.52"/>
    <n v="-4.0199999999999996"/>
    <n v="0"/>
    <n v="0"/>
    <n v="10.29"/>
  </r>
  <r>
    <x v="9"/>
    <s v="Nov 23, 2015"/>
    <s v="Nov 23, 2015 10:03:54 PM PST"/>
    <n v="6008177621"/>
    <x v="3"/>
    <s v="002-4944655-6202667"/>
    <s v="rug_wrench_200_4x6_fba"/>
    <s v="Rug Wrench Washable Non Slip Rug Pad - Protect Floors While Securing Rug and Making Vacuuming Easier"/>
    <n v="1"/>
    <s v="amazon.com"/>
    <s v="Amazon"/>
    <s v="CHICAGO"/>
    <s v="IL"/>
    <s v="60618-1731"/>
    <n v="16.829999999999998"/>
    <n v="0"/>
    <n v="0"/>
    <n v="0"/>
    <n v="0"/>
    <n v="-2.52"/>
    <n v="-4.0199999999999996"/>
    <n v="0"/>
    <n v="0"/>
    <n v="10.29"/>
  </r>
  <r>
    <x v="9"/>
    <s v="Nov 23, 2015"/>
    <s v="Nov 23, 2015 10:04:03 PM PST"/>
    <n v="6008177621"/>
    <x v="3"/>
    <s v="116-1603263-5455463"/>
    <s v="rug_wrench_200_5x8_fba"/>
    <s v="Rug Wrench Washable Non Slip Rug Pad - Protect Floors While Securing Rug and Making Vacuuming Easier"/>
    <n v="1"/>
    <s v="amazon.com"/>
    <s v="Amazon"/>
    <s v="BETHESDA"/>
    <s v="MD"/>
    <s v="20816-1560"/>
    <n v="19.829999999999998"/>
    <n v="3.53"/>
    <n v="0"/>
    <n v="-3.53"/>
    <n v="0"/>
    <n v="-2.97"/>
    <n v="-4.41"/>
    <n v="0"/>
    <n v="0"/>
    <n v="12.45"/>
  </r>
  <r>
    <x v="9"/>
    <s v="Nov 23, 2015"/>
    <s v="Nov 23, 2015 10:10:20 PM PST"/>
    <n v="6008177621"/>
    <x v="3"/>
    <s v="107-7596047-9885068"/>
    <s v="rug_wrench_200_8x10_fba"/>
    <s v="Rug Wrench Washable Non Slip Rug Pad - Protect Floors While Securing Rug and Making Vacuuming Easier"/>
    <n v="1"/>
    <s v="amazon.com"/>
    <s v="Amazon"/>
    <s v="SAN ANTONIO"/>
    <s v="TX"/>
    <s v="78213-2529"/>
    <n v="38.83"/>
    <n v="0"/>
    <n v="0"/>
    <n v="0"/>
    <n v="0"/>
    <n v="-5.82"/>
    <n v="-8.3699999999999992"/>
    <n v="0"/>
    <n v="0"/>
    <n v="24.64"/>
  </r>
  <r>
    <x v="9"/>
    <s v="Nov 23, 2015"/>
    <s v="Nov 23, 2015 10:34:36 PM PST"/>
    <n v="6008177621"/>
    <x v="3"/>
    <s v="113-0249917-9509052"/>
    <s v="rug_wrench_200_8x10_fba"/>
    <s v="Rug Wrench Washable Non Slip Rug Pad - Protect Floors While Securing Rug and Making Vacuuming Easier"/>
    <n v="1"/>
    <s v="amazon.com"/>
    <s v="Amazon"/>
    <s v="FAIRFAX"/>
    <s v="VA"/>
    <s v="22030-3234"/>
    <n v="38.83"/>
    <n v="0"/>
    <n v="0"/>
    <n v="0"/>
    <n v="0"/>
    <n v="-5.82"/>
    <n v="-8.3699999999999992"/>
    <n v="0"/>
    <n v="0"/>
    <n v="24.64"/>
  </r>
  <r>
    <x v="9"/>
    <s v="Nov 23, 2015"/>
    <s v="Nov 23, 2015 11:22:28 PM PST"/>
    <n v="6008177621"/>
    <x v="3"/>
    <s v="114-9307310-6854633"/>
    <s v="rug_wrench_200_2x4_fba"/>
    <s v="Rug Wrench Washable Non Slip Rug Pad - Protect Floors While Securing Rug and Making Vacuuming Easier"/>
    <n v="2"/>
    <s v="amazon.com"/>
    <s v="Amazon"/>
    <s v="SALT LAKE CITY"/>
    <s v="UTAH"/>
    <s v="84101-4725"/>
    <n v="19.66"/>
    <n v="0"/>
    <n v="0"/>
    <n v="0"/>
    <n v="0"/>
    <n v="-2.94"/>
    <n v="-4.08"/>
    <n v="0"/>
    <n v="0"/>
    <n v="12.64"/>
  </r>
  <r>
    <x v="9"/>
    <s v="Nov 23, 2015"/>
    <s v="Nov 23, 2015 11:28:11 PM PST"/>
    <n v="6008177621"/>
    <x v="3"/>
    <s v="002-2504970-0420234"/>
    <s v="rug_wrench_200_2x4_fba"/>
    <s v="Rug Wrench Washable Non Slip Rug Pad - Protect Floors While Securing Rug and Making Vacuuming Easier"/>
    <n v="1"/>
    <s v="amazon.com"/>
    <s v="Amazon"/>
    <s v="ATLANTA"/>
    <s v="GA"/>
    <s v="30324-4615"/>
    <n v="9.83"/>
    <n v="0"/>
    <n v="0"/>
    <n v="0"/>
    <n v="0"/>
    <n v="-1.47"/>
    <n v="-2.54"/>
    <n v="0"/>
    <n v="0"/>
    <n v="5.82"/>
  </r>
  <r>
    <x v="9"/>
    <s v="Nov 23, 2015"/>
    <s v="Nov 23, 2015 11:55:16 PM PST"/>
    <n v="6008177621"/>
    <x v="3"/>
    <s v="115-4075433-6474616"/>
    <s v="rug_wrench_200_5x8_fba"/>
    <s v="Rug Wrench Washable Non Slip Rug Pad - Protect Floors While Securing Rug and Making Vacuuming Easier"/>
    <n v="1"/>
    <s v="amazon.com"/>
    <s v="Amazon"/>
    <s v="Smyrna"/>
    <s v="Ga"/>
    <n v="30080"/>
    <n v="19.829999999999998"/>
    <n v="0"/>
    <n v="0"/>
    <n v="0"/>
    <n v="0"/>
    <n v="-2.97"/>
    <n v="-4.41"/>
    <n v="0"/>
    <n v="0"/>
    <n v="12.45"/>
  </r>
  <r>
    <x v="9"/>
    <s v="Nov 24, 2015"/>
    <s v="Nov 24, 2015 12:10:37 AM PST"/>
    <n v="6008177621"/>
    <x v="3"/>
    <s v="112-2094537-8636210"/>
    <s v="rug_wrench_200_6x9_fba"/>
    <s v="Rug Wrench Washable Non Slip Rug Pad - Protect Floors While Securing Rug and Making Vacuuming Easier"/>
    <n v="1"/>
    <s v="amazon.com"/>
    <s v="Amazon"/>
    <s v="NEW YORK"/>
    <s v="NY"/>
    <s v="10025-5812"/>
    <n v="24.83"/>
    <n v="0"/>
    <n v="0"/>
    <n v="0"/>
    <n v="0"/>
    <n v="-3.72"/>
    <n v="-4.8"/>
    <n v="0"/>
    <n v="0"/>
    <n v="16.309999999999999"/>
  </r>
  <r>
    <x v="9"/>
    <s v="Nov 24, 2015"/>
    <s v="Nov 24, 2015 1:04:03 AM PST"/>
    <n v="6008177621"/>
    <x v="3"/>
    <s v="108-0973380-0229803"/>
    <s v="rug_wrench_200_6x9_fba"/>
    <s v="Rug Wrench Washable Non Slip Rug Pad - Protect Floors While Securing Rug and Making Vacuuming Easier"/>
    <n v="1"/>
    <s v="amazon.com"/>
    <s v="Amazon"/>
    <s v="Bayside"/>
    <s v="Ca"/>
    <n v="95524"/>
    <n v="24.83"/>
    <n v="0"/>
    <n v="0"/>
    <n v="0"/>
    <n v="0"/>
    <n v="-3.72"/>
    <n v="-4.8"/>
    <n v="0"/>
    <n v="0"/>
    <n v="16.309999999999999"/>
  </r>
  <r>
    <x v="9"/>
    <s v="Nov 24, 2015"/>
    <s v="Nov 24, 2015 1:45:48 AM PST"/>
    <n v="6008177621"/>
    <x v="3"/>
    <s v="002-4397150-9717827"/>
    <s v="rug_wrench_200_2x4_fba"/>
    <s v="Rug Wrench Washable Non Slip Rug Pad - Protect Floors While Securing Rug and Making Vacuuming Easier"/>
    <n v="1"/>
    <s v="amazon.com"/>
    <s v="Amazon"/>
    <s v="South Boston"/>
    <s v="MA"/>
    <n v="2127"/>
    <n v="9.83"/>
    <n v="0"/>
    <n v="0"/>
    <n v="0"/>
    <n v="0"/>
    <n v="-1.47"/>
    <n v="-2.54"/>
    <n v="0"/>
    <n v="0"/>
    <n v="5.82"/>
  </r>
  <r>
    <x v="9"/>
    <s v="Nov 24, 2015"/>
    <s v="Nov 24, 2015 2:15:28 AM PST"/>
    <n v="6008177621"/>
    <x v="3"/>
    <s v="110-5816717-3096257"/>
    <s v="rug_wrench_200_5x8_fba"/>
    <s v="Rug Wrench Washable Non Slip Rug Pad - Protect Floors While Securing Rug and Making Vacuuming Easier"/>
    <n v="1"/>
    <s v="amazon.com"/>
    <s v="Amazon"/>
    <s v="BEAUFORT"/>
    <s v="SC"/>
    <s v="29907-1417"/>
    <n v="19.829999999999998"/>
    <n v="0"/>
    <n v="0"/>
    <n v="0"/>
    <n v="0"/>
    <n v="-2.97"/>
    <n v="-4.41"/>
    <n v="0"/>
    <n v="0"/>
    <n v="12.45"/>
  </r>
  <r>
    <x v="9"/>
    <s v="Nov 24, 2015"/>
    <s v="Nov 24, 2015 2:16:25 AM PST"/>
    <n v="6008177621"/>
    <x v="3"/>
    <s v="111-3861077-1501060"/>
    <s v="rug_wrench_200_2x4_fba"/>
    <s v="Rug Wrench Washable Non Slip Rug Pad - Protect Floors While Securing Rug and Making Vacuuming Easier"/>
    <n v="1"/>
    <s v="amazon.com"/>
    <s v="Amazon"/>
    <s v="Mitchellville"/>
    <s v="MD"/>
    <n v="20721"/>
    <n v="9.83"/>
    <n v="0"/>
    <n v="0"/>
    <n v="0"/>
    <n v="0"/>
    <n v="-1.47"/>
    <n v="-2.54"/>
    <n v="0"/>
    <n v="0"/>
    <n v="5.82"/>
  </r>
  <r>
    <x v="9"/>
    <s v="Nov 24, 2015"/>
    <s v="Nov 24, 2015 3:24:31 AM PST"/>
    <n v="6008177621"/>
    <x v="3"/>
    <s v="110-0209214-9968263"/>
    <s v="rug_wrench_200_5x8_fba"/>
    <s v="Rug Wrench Washable Non Slip Rug Pad - Protect Floors While Securing Rug and Making Vacuuming Easier"/>
    <n v="1"/>
    <s v="amazon.com"/>
    <s v="Amazon"/>
    <s v="LADERA RANCH"/>
    <s v="CA"/>
    <s v="92694-1377"/>
    <n v="19.829999999999998"/>
    <n v="0"/>
    <n v="0"/>
    <n v="0"/>
    <n v="0"/>
    <n v="-2.97"/>
    <n v="-4.41"/>
    <n v="0"/>
    <n v="0"/>
    <n v="12.45"/>
  </r>
  <r>
    <x v="9"/>
    <s v="Nov 24, 2015"/>
    <s v="Nov 24, 2015 7:12:34 AM PST"/>
    <n v="6008177621"/>
    <x v="3"/>
    <s v="112-9181905-3786661"/>
    <s v="rug_wrench_200_5x8_fba"/>
    <s v="Rug Wrench Washable Non Slip Rug Pad - Protect Floors While Securing Rug and Making Vacuuming Easier"/>
    <n v="1"/>
    <s v="amazon.com"/>
    <s v="Amazon"/>
    <s v="SAINT LOUIS"/>
    <s v="MO"/>
    <s v="63109-3140"/>
    <n v="19.829999999999998"/>
    <n v="0"/>
    <n v="0"/>
    <n v="0"/>
    <n v="0"/>
    <n v="-2.97"/>
    <n v="-4.41"/>
    <n v="0"/>
    <n v="0"/>
    <n v="12.45"/>
  </r>
  <r>
    <x v="9"/>
    <s v="Nov 24, 2015"/>
    <s v="Nov 24, 2015 9:13:03 AM PST"/>
    <n v="6008177621"/>
    <x v="3"/>
    <s v="111-1169203-0337821"/>
    <s v="rug_wrench_200_4x6_fba"/>
    <s v="Rug Wrench Washable Non Slip Rug Pad - Protect Floors While Securing Rug and Making Vacuuming Easier"/>
    <n v="1"/>
    <s v="amazon.com"/>
    <s v="Amazon"/>
    <s v="PALM DESERT"/>
    <s v="CA"/>
    <s v="92211-3060"/>
    <n v="16.829999999999998"/>
    <n v="0"/>
    <n v="0"/>
    <n v="0"/>
    <n v="0"/>
    <n v="-2.52"/>
    <n v="-4.0199999999999996"/>
    <n v="0"/>
    <n v="0"/>
    <n v="10.29"/>
  </r>
  <r>
    <x v="9"/>
    <s v="Nov 24, 2015"/>
    <s v="Nov 24, 2015 11:17:01 AM PST"/>
    <n v="6008177621"/>
    <x v="3"/>
    <s v="106-3944151-2956250"/>
    <s v="rug_wrench_200_6x9_fba"/>
    <s v="Rug Wrench Washable Non Slip Rug Pad - Protect Floors While Securing Rug and Making Vacuuming Easier"/>
    <n v="1"/>
    <s v="amazon.com"/>
    <s v="Amazon"/>
    <s v="Bothell"/>
    <s v="WA"/>
    <n v="98021"/>
    <n v="24.83"/>
    <n v="0"/>
    <n v="0"/>
    <n v="0"/>
    <n v="0"/>
    <n v="-3.72"/>
    <n v="-4.8"/>
    <n v="0"/>
    <n v="0"/>
    <n v="16.309999999999999"/>
  </r>
  <r>
    <x v="9"/>
    <s v="Nov 24, 2015"/>
    <s v="Nov 24, 2015 1:26:56 PM PST"/>
    <n v="6008177621"/>
    <x v="3"/>
    <s v="112-7996961-7403411"/>
    <s v="rug_wrench_200_4x6_fba"/>
    <s v="Rug Wrench Washable Non Slip Rug Pad - Protect Floors While Securing Rug and Making Vacuuming Easier"/>
    <n v="1"/>
    <s v="amazon.com"/>
    <s v="Amazon"/>
    <s v="SALT LAKE CITY"/>
    <s v="UT"/>
    <s v="84103-2537"/>
    <n v="16.829999999999998"/>
    <n v="0"/>
    <n v="0"/>
    <n v="0"/>
    <n v="0"/>
    <n v="-2.52"/>
    <n v="-4.0199999999999996"/>
    <n v="0"/>
    <n v="0"/>
    <n v="10.29"/>
  </r>
  <r>
    <x v="9"/>
    <s v="Nov 24, 2015"/>
    <s v="Nov 24, 2015 2:08:17 PM PST"/>
    <n v="6008177621"/>
    <x v="3"/>
    <s v="002-2770312-9148232"/>
    <s v="rug_wrench_200_8x10_fba"/>
    <s v="Rug Wrench Washable Non Slip Rug Pad - Protect Floors While Securing Rug and Making Vacuuming Easier"/>
    <n v="1"/>
    <s v="amazon.com"/>
    <s v="Amazon"/>
    <s v="CINCINNATI"/>
    <s v="OH"/>
    <s v="45202-5725"/>
    <n v="38.83"/>
    <n v="0"/>
    <n v="0"/>
    <n v="0"/>
    <n v="0"/>
    <n v="-5.82"/>
    <n v="-8.3699999999999992"/>
    <n v="0"/>
    <n v="0"/>
    <n v="24.64"/>
  </r>
  <r>
    <x v="9"/>
    <s v="Nov 24, 2015"/>
    <s v="Nov 24, 2015 2:24:32 PM PST"/>
    <n v="6008177621"/>
    <x v="3"/>
    <s v="104-1007631-7440212"/>
    <s v="rug_wrench_200_6x9_fba"/>
    <s v="Rug Wrench Washable Non Slip Rug Pad - Protect Floors While Securing Rug and Making Vacuuming Easier"/>
    <n v="1"/>
    <s v="amazon.com"/>
    <s v="Amazon"/>
    <s v="CORONADO"/>
    <s v="CA"/>
    <s v="92118-3002"/>
    <n v="24.83"/>
    <n v="0"/>
    <n v="0"/>
    <n v="0"/>
    <n v="0"/>
    <n v="-3.72"/>
    <n v="-4.8"/>
    <n v="0"/>
    <n v="0"/>
    <n v="16.309999999999999"/>
  </r>
  <r>
    <x v="9"/>
    <s v="Nov 24, 2015"/>
    <s v="Nov 24, 2015 3:17:51 PM PST"/>
    <n v="6008177621"/>
    <x v="3"/>
    <s v="110-5816717-3096257"/>
    <s v="rug_wrench_200_8x10_fba"/>
    <s v="Rug Wrench Washable Non Slip Rug Pad - Protect Floors While Securing Rug and Making Vacuuming Easier"/>
    <n v="1"/>
    <s v="amazon.com"/>
    <s v="Amazon"/>
    <s v="BEAUFORT"/>
    <s v="SC"/>
    <s v="29907-1417"/>
    <n v="38.83"/>
    <n v="0"/>
    <n v="0"/>
    <n v="0"/>
    <n v="0"/>
    <n v="-5.82"/>
    <n v="-8.3699999999999992"/>
    <n v="0"/>
    <n v="0"/>
    <n v="24.64"/>
  </r>
  <r>
    <x v="9"/>
    <s v="Nov 24, 2015"/>
    <s v="Nov 24, 2015 4:29:06 PM PST"/>
    <n v="6008177621"/>
    <x v="3"/>
    <s v="116-7212739-9669852"/>
    <s v="rug_wrench_200_2x4_fba"/>
    <s v="Rug Wrench Washable Non Slip Rug Pad - Protect Floors While Securing Rug and Making Vacuuming Easier"/>
    <n v="2"/>
    <s v="amazon.com"/>
    <s v="Amazon"/>
    <s v="MACON"/>
    <s v="GA"/>
    <s v="31201-8224"/>
    <n v="19.66"/>
    <n v="7.98"/>
    <n v="0"/>
    <n v="0"/>
    <n v="0"/>
    <n v="-2.94"/>
    <n v="-12.06"/>
    <n v="0"/>
    <n v="0"/>
    <n v="12.64"/>
  </r>
  <r>
    <x v="9"/>
    <s v="Nov 24, 2015"/>
    <s v="Nov 24, 2015 5:13:06 PM PST"/>
    <n v="6008177621"/>
    <x v="3"/>
    <s v="107-5390559-5763419"/>
    <s v="rug_wrench_200_4x6_fba"/>
    <s v="Rug Wrench Washable Non Slip Rug Pad - Protect Floors While Securing Rug and Making Vacuuming Easier"/>
    <n v="1"/>
    <s v="amazon.com"/>
    <s v="Amazon"/>
    <s v="PALM COAST"/>
    <s v="FLORIDA"/>
    <s v="32164-2361"/>
    <n v="16.829999999999998"/>
    <n v="0"/>
    <n v="0"/>
    <n v="0"/>
    <n v="0"/>
    <n v="-2.52"/>
    <n v="-4.0199999999999996"/>
    <n v="0"/>
    <n v="0"/>
    <n v="10.29"/>
  </r>
  <r>
    <x v="9"/>
    <s v="Nov 24, 2015"/>
    <s v="Nov 24, 2015 5:23:36 PM PST"/>
    <n v="6008177621"/>
    <x v="3"/>
    <s v="002-3915390-1850606"/>
    <s v="rug_wrench_200_5x8_fba"/>
    <s v="Rug Wrench Washable Non Slip Rug Pad - Protect Floors While Securing Rug and Making Vacuuming Easier"/>
    <n v="1"/>
    <s v="amazon.com"/>
    <s v="Amazon"/>
    <s v="NEEDHAM"/>
    <s v="MA"/>
    <n v="2492"/>
    <n v="19.829999999999998"/>
    <n v="0"/>
    <n v="0"/>
    <n v="0"/>
    <n v="0"/>
    <n v="-2.97"/>
    <n v="-4.41"/>
    <n v="0"/>
    <n v="0"/>
    <n v="12.45"/>
  </r>
  <r>
    <x v="9"/>
    <s v="Nov 24, 2015"/>
    <s v="Nov 24, 2015 7:28:18 PM PST"/>
    <n v="6008177621"/>
    <x v="3"/>
    <s v="112-5119018-5957833"/>
    <s v="rug_wrench_200_6x9_fba"/>
    <s v="Rug Wrench Washable Non Slip Rug Pad - Protect Floors While Securing Rug and Making Vacuuming Easier"/>
    <n v="1"/>
    <s v="amazon.com"/>
    <s v="Amazon"/>
    <s v="SCOTTSDALE"/>
    <s v="AZ"/>
    <s v="85258-2014"/>
    <n v="24.83"/>
    <n v="6"/>
    <n v="0"/>
    <n v="-6"/>
    <n v="0"/>
    <n v="-3.72"/>
    <n v="-4.8"/>
    <n v="0"/>
    <n v="0"/>
    <n v="16.309999999999999"/>
  </r>
  <r>
    <x v="9"/>
    <s v="Nov 25, 2015"/>
    <s v="Nov 25, 2015 12:17:26 AM PST"/>
    <n v="6008177621"/>
    <x v="3"/>
    <s v="108-7317314-2529058"/>
    <s v="rug_wrench_200_6x9_fba"/>
    <s v="Rug Wrench Washable Non Slip Rug Pad - Protect Floors While Securing Rug and Making Vacuuming Easier"/>
    <n v="1"/>
    <s v="amazon.com"/>
    <s v="Amazon"/>
    <s v="SILVER SPRING"/>
    <s v="MD"/>
    <s v="20906-2463"/>
    <n v="24.83"/>
    <n v="0"/>
    <n v="0"/>
    <n v="0"/>
    <n v="0"/>
    <n v="-3.72"/>
    <n v="-4.8"/>
    <n v="0"/>
    <n v="0"/>
    <n v="16.309999999999999"/>
  </r>
  <r>
    <x v="9"/>
    <s v="Nov 25, 2015"/>
    <s v="Nov 25, 2015 2:06:34 AM PST"/>
    <n v="6008177621"/>
    <x v="3"/>
    <s v="111-5683349-2219467"/>
    <s v="rug_wrench_200_5x8_fba"/>
    <s v="Rug Wrench Washable Non Slip Rug Pad - Protect Floors While Securing Rug and Making Vacuuming Easier"/>
    <n v="2"/>
    <s v="amazon.com"/>
    <s v="Amazon"/>
    <s v="LITTLE EGG HARBOR"/>
    <s v="NJ"/>
    <s v="08087-2305"/>
    <n v="39.659999999999997"/>
    <n v="8.2200000000000006"/>
    <n v="0"/>
    <n v="-8.2200000000000006"/>
    <n v="0"/>
    <n v="-5.94"/>
    <n v="-7.82"/>
    <n v="0"/>
    <n v="0"/>
    <n v="25.9"/>
  </r>
  <r>
    <x v="9"/>
    <s v="Nov 25, 2015"/>
    <s v="Nov 25, 2015 11:17:04 AM PST"/>
    <n v="6008177621"/>
    <x v="3"/>
    <s v="114-8729807-3973050"/>
    <s v="rug_wrench_200_8x10_fba"/>
    <s v="Rug Wrench Washable Non Slip Rug Pad - Protect Floors While Securing Rug and Making Vacuuming Easier"/>
    <n v="1"/>
    <s v="amazon.com"/>
    <s v="Amazon"/>
    <s v="MOUNTLAKE TERRACE"/>
    <s v="WA"/>
    <s v="98043-2391"/>
    <n v="38.83"/>
    <n v="5.99"/>
    <n v="0"/>
    <n v="0"/>
    <n v="0"/>
    <n v="-5.82"/>
    <n v="-14.36"/>
    <n v="0"/>
    <n v="0"/>
    <n v="24.64"/>
  </r>
  <r>
    <x v="9"/>
    <s v="Nov 25, 2015"/>
    <s v="Nov 25, 2015 11:28:47 AM PST"/>
    <n v="6008177621"/>
    <x v="3"/>
    <s v="110-8429396-8675402"/>
    <s v="rug_wrench_200_2x4_fba"/>
    <s v="Rug Wrench Washable Non Slip Rug Pad - Protect Floors While Securing Rug and Making Vacuuming Easier"/>
    <n v="1"/>
    <s v="amazon.com"/>
    <s v="Amazon"/>
    <s v="WASHINGTON"/>
    <s v="DC"/>
    <s v="20009-3100"/>
    <n v="9.83"/>
    <n v="2"/>
    <n v="0"/>
    <n v="-2"/>
    <n v="0"/>
    <n v="-1.47"/>
    <n v="-2.54"/>
    <n v="0"/>
    <n v="0"/>
    <n v="5.82"/>
  </r>
  <r>
    <x v="9"/>
    <s v="Nov 25, 2015"/>
    <s v="Nov 25, 2015 11:28:47 AM PST"/>
    <n v="6008177621"/>
    <x v="3"/>
    <s v="110-8429396-8675402"/>
    <s v="rug_wrench_200_5x8_fba"/>
    <s v="Rug Wrench Washable Non Slip Rug Pad - Protect Floors While Securing Rug and Making Vacuuming Easier"/>
    <n v="1"/>
    <s v="amazon.com"/>
    <s v="Amazon"/>
    <s v="WASHINGTON"/>
    <s v="DC"/>
    <s v="20009-3100"/>
    <n v="19.829999999999998"/>
    <n v="1.99"/>
    <n v="0"/>
    <n v="-1.99"/>
    <n v="0"/>
    <n v="-2.97"/>
    <n v="-3.41"/>
    <n v="0"/>
    <n v="0"/>
    <n v="13.45"/>
  </r>
  <r>
    <x v="9"/>
    <s v="Nov 25, 2015"/>
    <s v="Nov 25, 2015 12:04:50 PM PST"/>
    <n v="6008177621"/>
    <x v="3"/>
    <s v="114-8729807-3973050"/>
    <s v="rug_wrench_200_4x6_fba"/>
    <s v="Rug Wrench Washable Non Slip Rug Pad - Protect Floors While Securing Rug and Making Vacuuming Easier"/>
    <n v="2"/>
    <s v="amazon.com"/>
    <s v="Amazon"/>
    <s v="MOUNTLAKE TERRACE"/>
    <s v="WA"/>
    <s v="98043-2391"/>
    <n v="33.659999999999997"/>
    <n v="7.98"/>
    <n v="0"/>
    <n v="0"/>
    <n v="0"/>
    <n v="-5.04"/>
    <n v="-14.02"/>
    <n v="0"/>
    <n v="0"/>
    <n v="22.58"/>
  </r>
  <r>
    <x v="9"/>
    <s v="Nov 25, 2015"/>
    <s v="Nov 25, 2015 12:04:50 PM PST"/>
    <n v="6008177621"/>
    <x v="3"/>
    <s v="114-8729807-3973050"/>
    <s v="rug_wrench_200_2x4_fba"/>
    <s v="Rug Wrench Washable Non Slip Rug Pad - Protect Floors While Securing Rug and Making Vacuuming Easier"/>
    <n v="1"/>
    <s v="amazon.com"/>
    <s v="Amazon"/>
    <s v="MOUNTLAKE TERRACE"/>
    <s v="WA"/>
    <s v="98043-2391"/>
    <n v="9.83"/>
    <n v="3.99"/>
    <n v="0"/>
    <n v="0"/>
    <n v="0"/>
    <n v="-1.47"/>
    <n v="-6.53"/>
    <n v="0"/>
    <n v="0"/>
    <n v="5.82"/>
  </r>
  <r>
    <x v="9"/>
    <s v="Nov 25, 2015"/>
    <s v="Nov 25, 2015 1:51:19 PM PST"/>
    <n v="6008177621"/>
    <x v="3"/>
    <s v="116-4565737-5157824"/>
    <s v="rug_wrench_200_5x8_fba"/>
    <s v="Rug Wrench Washable Non Slip Rug Pad - Protect Floors While Securing Rug and Making Vacuuming Easier"/>
    <n v="1"/>
    <s v="amazon.com"/>
    <s v="Amazon"/>
    <s v="SAN JOSE"/>
    <s v="CA"/>
    <s v="95148-2405"/>
    <n v="19.829999999999998"/>
    <n v="0"/>
    <n v="0"/>
    <n v="0"/>
    <n v="0"/>
    <n v="-2.97"/>
    <n v="-4.41"/>
    <n v="0"/>
    <n v="0"/>
    <n v="12.45"/>
  </r>
  <r>
    <x v="9"/>
    <s v="Nov 25, 2015"/>
    <s v="Nov 25, 2015 3:03:48 PM PST"/>
    <n v="6008177621"/>
    <x v="3"/>
    <s v="106-3333997-9836242"/>
    <s v="rug_wrench_200_4x6_fba"/>
    <s v="Rug Wrench Washable Non Slip Rug Pad - Protect Floors While Securing Rug and Making Vacuuming Easier"/>
    <n v="1"/>
    <s v="amazon.com"/>
    <s v="Amazon"/>
    <s v="Jamaica Plain"/>
    <s v="Massachusetts"/>
    <n v="2130"/>
    <n v="16.829999999999998"/>
    <n v="0"/>
    <n v="0"/>
    <n v="0"/>
    <n v="0"/>
    <n v="-2.52"/>
    <n v="-4.0199999999999996"/>
    <n v="0"/>
    <n v="0"/>
    <n v="10.29"/>
  </r>
  <r>
    <x v="9"/>
    <s v="Nov 25, 2015"/>
    <s v="Nov 25, 2015 5:44:45 PM PST"/>
    <n v="6008177621"/>
    <x v="3"/>
    <s v="108-0461955-0335425"/>
    <s v="rug_wrench_200_4x6_fba"/>
    <s v="Rug Wrench Washable Non Slip Rug Pad - Protect Floors While Securing Rug and Making Vacuuming Easier"/>
    <n v="1"/>
    <s v="amazon.com"/>
    <s v="Amazon"/>
    <s v="Jacksonville"/>
    <s v="FL"/>
    <s v="32204-4697"/>
    <n v="16.829999999999998"/>
    <n v="0"/>
    <n v="0"/>
    <n v="0"/>
    <n v="0"/>
    <n v="-2.52"/>
    <n v="-4.0199999999999996"/>
    <n v="0"/>
    <n v="0"/>
    <n v="10.29"/>
  </r>
  <r>
    <x v="9"/>
    <s v="Nov 25, 2015"/>
    <s v="Nov 25, 2015 6:08:59 PM PST"/>
    <n v="6008177621"/>
    <x v="3"/>
    <s v="115-3277828-8735400"/>
    <s v="rug_wrench_200_5x8_fba"/>
    <s v="Rug Wrench Washable Non Slip Rug Pad - Protect Floors While Securing Rug and Making Vacuuming Easier"/>
    <n v="1"/>
    <s v="amazon.com"/>
    <s v="Amazon"/>
    <s v="New Port Richey"/>
    <s v="FL"/>
    <n v="34652"/>
    <n v="19.829999999999998"/>
    <n v="0"/>
    <n v="0"/>
    <n v="0"/>
    <n v="0"/>
    <n v="-2.97"/>
    <n v="-4.41"/>
    <n v="0"/>
    <n v="0"/>
    <n v="12.45"/>
  </r>
  <r>
    <x v="9"/>
    <s v="Nov 25, 2015"/>
    <s v="Nov 25, 2015 6:38:19 PM PST"/>
    <n v="6008177621"/>
    <x v="3"/>
    <s v="111-9815962-7114660"/>
    <s v="rug_wrench_200_6x9_fba"/>
    <s v="Rug Wrench Washable Non Slip Rug Pad - Protect Floors While Securing Rug and Making Vacuuming Easier"/>
    <n v="1"/>
    <s v="amazon.com"/>
    <s v="Amazon"/>
    <s v="West Chester"/>
    <s v="PA"/>
    <n v="19382"/>
    <n v="24.83"/>
    <n v="0"/>
    <n v="0"/>
    <n v="0"/>
    <n v="0"/>
    <n v="-7.44"/>
    <n v="-4.8"/>
    <n v="0"/>
    <n v="0"/>
    <n v="12.59"/>
  </r>
  <r>
    <x v="9"/>
    <s v="Nov 25, 2015"/>
    <s v="Nov 25, 2015 6:38:19 PM PST"/>
    <n v="6008177621"/>
    <x v="3"/>
    <s v="111-9815962-7114660"/>
    <s v="rug_wrench_200_6x9_fba"/>
    <s v="Rug Wrench Washable Non Slip Rug Pad - Protect Floors While Securing Rug and Making Vacuuming Easier"/>
    <n v="1"/>
    <s v="amazon.com"/>
    <s v="Amazon"/>
    <s v="West Chester"/>
    <s v="PA"/>
    <n v="19382"/>
    <n v="24.83"/>
    <n v="0"/>
    <n v="0"/>
    <n v="0"/>
    <n v="0"/>
    <n v="0"/>
    <n v="-3.8"/>
    <n v="0"/>
    <n v="0"/>
    <n v="21.03"/>
  </r>
  <r>
    <x v="9"/>
    <s v="Nov 25, 2015"/>
    <s v="Nov 25, 2015 7:01:39 PM PST"/>
    <n v="6008177621"/>
    <x v="3"/>
    <s v="109-3692921-3325069"/>
    <s v="rug_wrench_200_8x10_fba"/>
    <s v="Rug Wrench Washable Non Slip Rug Pad - Protect Floors While Securing Rug and Making Vacuuming Easier"/>
    <n v="1"/>
    <s v="amazon.com"/>
    <s v="Amazon"/>
    <s v="WICHITA"/>
    <s v="KS"/>
    <s v="67230-7722"/>
    <n v="38.83"/>
    <n v="0"/>
    <n v="0"/>
    <n v="0"/>
    <n v="0"/>
    <n v="-5.82"/>
    <n v="-8.3699999999999992"/>
    <n v="0"/>
    <n v="0"/>
    <n v="24.64"/>
  </r>
  <r>
    <x v="9"/>
    <s v="Nov 25, 2015"/>
    <s v="Nov 25, 2015 7:39:48 PM PST"/>
    <n v="6008177621"/>
    <x v="3"/>
    <s v="112-8666698-5527419"/>
    <s v="rug_wrench_200_6x9_fba"/>
    <s v="Rug Wrench Washable Non Slip Rug Pad - Protect Floors While Securing Rug and Making Vacuuming Easier"/>
    <n v="1"/>
    <s v="amazon.com"/>
    <s v="Amazon"/>
    <s v="BERGENFIELD"/>
    <s v="NJ"/>
    <s v="07621-2028"/>
    <n v="24.83"/>
    <n v="0"/>
    <n v="0"/>
    <n v="0"/>
    <n v="0"/>
    <n v="-3.72"/>
    <n v="-4.8"/>
    <n v="0"/>
    <n v="0"/>
    <n v="16.309999999999999"/>
  </r>
  <r>
    <x v="9"/>
    <s v="Nov 25, 2015"/>
    <s v="Nov 25, 2015 8:26:08 PM PST"/>
    <n v="6008177621"/>
    <x v="3"/>
    <s v="104-7625286-4061028"/>
    <s v="rug_wrench_200_2x4_fba"/>
    <s v="Rug Wrench Washable Non Slip Rug Pad - Protect Floors While Securing Rug and Making Vacuuming Easier"/>
    <n v="1"/>
    <s v="amazon.com"/>
    <s v="Amazon"/>
    <s v="ALEXANDRIA"/>
    <s v="VA"/>
    <s v="22304-8230"/>
    <n v="9.83"/>
    <n v="0"/>
    <n v="0"/>
    <n v="0"/>
    <n v="0"/>
    <n v="-1.47"/>
    <n v="-2.54"/>
    <n v="0"/>
    <n v="0"/>
    <n v="5.82"/>
  </r>
  <r>
    <x v="9"/>
    <s v="Nov 25, 2015"/>
    <s v="Nov 25, 2015 10:57:25 PM PST"/>
    <n v="6008177621"/>
    <x v="3"/>
    <s v="112-9050029-1545801"/>
    <s v="rug_wrench_200_8x10_fba"/>
    <s v="Rug Wrench Washable Non Slip Rug Pad - Protect Floors While Securing Rug and Making Vacuuming Easier"/>
    <n v="1"/>
    <s v="amazon.com"/>
    <s v="Amazon"/>
    <s v="FPO"/>
    <s v="AP"/>
    <s v="96349-0040"/>
    <n v="38.83"/>
    <n v="0"/>
    <n v="0"/>
    <n v="0"/>
    <n v="0"/>
    <n v="-5.82"/>
    <n v="-8.3699999999999992"/>
    <n v="0"/>
    <n v="0"/>
    <n v="24.64"/>
  </r>
  <r>
    <x v="9"/>
    <s v="Nov 26, 2015"/>
    <s v="Nov 26, 2015 1:35:12 AM PST"/>
    <n v="6008177621"/>
    <x v="3"/>
    <s v="116-8027092-5995410"/>
    <s v="rug_wrench_200_4x6_fba"/>
    <s v="Rug Wrench Washable Non Slip Rug Pad - Protect Floors While Securing Rug and Making Vacuuming Easier"/>
    <n v="1"/>
    <s v="amazon.com"/>
    <s v="Amazon"/>
    <s v="WARWICK"/>
    <s v="NY"/>
    <s v="10990-3003"/>
    <n v="16.829999999999998"/>
    <n v="4.59"/>
    <n v="0"/>
    <n v="-4.59"/>
    <n v="0"/>
    <n v="-2.52"/>
    <n v="-4.0199999999999996"/>
    <n v="0"/>
    <n v="0"/>
    <n v="10.29"/>
  </r>
  <r>
    <x v="9"/>
    <s v="Nov 26, 2015"/>
    <s v="Nov 26, 2015 1:45:44 AM PST"/>
    <n v="6008177621"/>
    <x v="3"/>
    <s v="111-1296076-2529810"/>
    <s v="rug_wrench_200_5x8_fba"/>
    <s v="Rug Wrench Washable Non Slip Rug Pad - Protect Floors While Securing Rug and Making Vacuuming Easier"/>
    <n v="1"/>
    <s v="amazon.com"/>
    <s v="Amazon"/>
    <s v="LANCASTER"/>
    <s v="PA"/>
    <s v="17601-7035"/>
    <n v="19.829999999999998"/>
    <n v="0"/>
    <n v="0"/>
    <n v="0"/>
    <n v="0"/>
    <n v="-2.97"/>
    <n v="-4.41"/>
    <n v="0"/>
    <n v="0"/>
    <n v="12.45"/>
  </r>
  <r>
    <x v="9"/>
    <s v="Nov 26, 2015"/>
    <s v="Nov 26, 2015 2:17:44 AM PST"/>
    <n v="6008177621"/>
    <x v="3"/>
    <s v="102-0819285-0548246"/>
    <s v="rug_wrench_200_6x9_fba"/>
    <s v="Rug Wrench Washable Non Slip Rug Pad - Protect Floors While Securing Rug and Making Vacuuming Easier"/>
    <n v="1"/>
    <s v="amazon.com"/>
    <s v="Amazon"/>
    <s v="Wexford"/>
    <s v="PA"/>
    <n v="15090"/>
    <n v="24.83"/>
    <n v="0"/>
    <n v="0"/>
    <n v="0"/>
    <n v="0"/>
    <n v="-3.72"/>
    <n v="-4.8"/>
    <n v="0"/>
    <n v="0"/>
    <n v="16.309999999999999"/>
  </r>
  <r>
    <x v="9"/>
    <s v="Nov 26, 2015"/>
    <s v="Nov 26, 2015 2:56:39 AM PST"/>
    <n v="6008177621"/>
    <x v="3"/>
    <s v="112-2603239-7853024"/>
    <s v="rug_wrench_200_4x6_fba"/>
    <s v="Rug Wrench Washable Non Slip Rug Pad - Protect Floors While Securing Rug and Making Vacuuming Easier"/>
    <n v="1"/>
    <s v="amazon.com"/>
    <s v="Amazon"/>
    <s v="BROOKLYN"/>
    <s v="NY"/>
    <s v="11215-3920"/>
    <n v="16.829999999999998"/>
    <n v="0"/>
    <n v="0"/>
    <n v="0"/>
    <n v="0"/>
    <n v="-2.52"/>
    <n v="-4.0199999999999996"/>
    <n v="0"/>
    <n v="0"/>
    <n v="10.29"/>
  </r>
  <r>
    <x v="9"/>
    <s v="Nov 26, 2015"/>
    <s v="Nov 26, 2015 3:05:56 AM PST"/>
    <n v="6008177621"/>
    <x v="3"/>
    <s v="111-9922164-4921029"/>
    <s v="rug_wrench_200_5x8_fba"/>
    <s v="Rug Wrench Washable Non Slip Rug Pad - Protect Floors While Securing Rug and Making Vacuuming Easier"/>
    <n v="1"/>
    <s v="amazon.com"/>
    <s v="Amazon"/>
    <s v="Freeport"/>
    <s v="New York"/>
    <n v="11520"/>
    <n v="19.829999999999998"/>
    <n v="0"/>
    <n v="0"/>
    <n v="0"/>
    <n v="0"/>
    <n v="-2.97"/>
    <n v="-4.41"/>
    <n v="0"/>
    <n v="0"/>
    <n v="12.45"/>
  </r>
  <r>
    <x v="9"/>
    <s v="Nov 26, 2015"/>
    <s v="Nov 26, 2015 3:18:43 AM PST"/>
    <n v="6008177621"/>
    <x v="3"/>
    <s v="107-7595578-3851413"/>
    <s v="rug_wrench_200_2x4_fba"/>
    <s v="Rug Wrench Washable Non Slip Rug Pad - Protect Floors While Securing Rug and Making Vacuuming Easier"/>
    <n v="1"/>
    <s v="amazon.com"/>
    <s v="Amazon"/>
    <s v="SOUTH PASADENA"/>
    <s v="CA"/>
    <s v="91030-4323"/>
    <n v="9.83"/>
    <n v="0"/>
    <n v="0"/>
    <n v="0"/>
    <n v="0"/>
    <n v="-1.47"/>
    <n v="-2.54"/>
    <n v="0"/>
    <n v="0"/>
    <n v="5.82"/>
  </r>
  <r>
    <x v="9"/>
    <s v="Nov 26, 2015"/>
    <s v="Nov 26, 2015 3:33:41 AM PST"/>
    <n v="6008177621"/>
    <x v="3"/>
    <s v="103-4515305-9729825"/>
    <s v="rug_wrench_200_6x9_fba"/>
    <s v="Rug Wrench Washable Non Slip Rug Pad - Protect Floors While Securing Rug and Making Vacuuming Easier"/>
    <n v="1"/>
    <s v="amazon.com"/>
    <s v="Amazon"/>
    <s v="chicago"/>
    <s v="IL"/>
    <n v="60613"/>
    <n v="24.83"/>
    <n v="0"/>
    <n v="0"/>
    <n v="0"/>
    <n v="0"/>
    <n v="-3.72"/>
    <n v="-4.8"/>
    <n v="0"/>
    <n v="0"/>
    <n v="16.309999999999999"/>
  </r>
  <r>
    <x v="9"/>
    <s v="Nov 26, 2015"/>
    <s v="Nov 26, 2015 3:52:35 AM PST"/>
    <n v="6008177621"/>
    <x v="3"/>
    <s v="107-0928861-3021015"/>
    <s v="rug_wrench_200_2x4_fba"/>
    <s v="Rug Wrench Washable Non Slip Rug Pad - Protect Floors While Securing Rug and Making Vacuuming Easier"/>
    <n v="1"/>
    <s v="amazon.com"/>
    <s v="Amazon"/>
    <s v="ROUND ROCK"/>
    <s v="TX"/>
    <s v="78665-5655"/>
    <n v="9.83"/>
    <n v="0"/>
    <n v="0"/>
    <n v="0"/>
    <n v="0"/>
    <n v="-1.47"/>
    <n v="-2.54"/>
    <n v="0"/>
    <n v="0"/>
    <n v="5.82"/>
  </r>
  <r>
    <x v="9"/>
    <s v="Nov 26, 2015"/>
    <s v="Nov 26, 2015 11:51:35 AM PST"/>
    <n v="6008177621"/>
    <x v="3"/>
    <s v="002-5348942-5044258"/>
    <s v="rug_wrench_200_6x9_fba"/>
    <s v="Rug Wrench Washable Non Slip Rug Pad - Protect Floors While Securing Rug and Making Vacuuming Easier"/>
    <n v="1"/>
    <s v="amazon.com"/>
    <s v="Amazon"/>
    <s v="Cohasset"/>
    <s v="CA"/>
    <s v="95973-9045"/>
    <n v="24.83"/>
    <n v="9.14"/>
    <n v="0"/>
    <n v="-9.14"/>
    <n v="0"/>
    <n v="-3.72"/>
    <n v="-4.8"/>
    <n v="0"/>
    <n v="0"/>
    <n v="16.309999999999999"/>
  </r>
  <r>
    <x v="9"/>
    <s v="Nov 26, 2015"/>
    <s v="Nov 26, 2015 12:33:16 PM PST"/>
    <n v="6008177621"/>
    <x v="3"/>
    <s v="105-0321931-5335475"/>
    <s v="rug_wrench_200_8x10_fba"/>
    <s v="Rug Wrench Washable Non Slip Rug Pad - Protect Floors While Securing Rug and Making Vacuuming Easier"/>
    <n v="1"/>
    <s v="amazon.com"/>
    <s v="Amazon"/>
    <s v="FORT PIERCE"/>
    <s v="FL"/>
    <s v="34949-8272"/>
    <n v="38.83"/>
    <n v="0"/>
    <n v="0"/>
    <n v="0"/>
    <n v="0"/>
    <n v="-5.82"/>
    <n v="-8.3699999999999992"/>
    <n v="0"/>
    <n v="0"/>
    <n v="24.64"/>
  </r>
  <r>
    <x v="9"/>
    <s v="Nov 26, 2015"/>
    <s v="Nov 26, 2015 7:00:12 PM PST"/>
    <n v="6008177621"/>
    <x v="3"/>
    <s v="105-0321931-5335475"/>
    <s v="rug_wrench_200_6x9_fba"/>
    <s v="Rug Wrench Washable Non Slip Rug Pad - Protect Floors While Securing Rug and Making Vacuuming Easier"/>
    <n v="1"/>
    <s v="amazon.com"/>
    <s v="Amazon"/>
    <s v="FORT PIERCE"/>
    <s v="FL"/>
    <s v="34949-8272"/>
    <n v="24.83"/>
    <n v="0"/>
    <n v="0"/>
    <n v="0"/>
    <n v="0"/>
    <n v="-3.72"/>
    <n v="-4.8"/>
    <n v="0"/>
    <n v="0"/>
    <n v="16.309999999999999"/>
  </r>
  <r>
    <x v="9"/>
    <s v="Nov 26, 2015"/>
    <s v="Nov 26, 2015 9:27:38 PM PST"/>
    <n v="6008177621"/>
    <x v="3"/>
    <s v="102-8948740-8808249"/>
    <s v="rug_wrench_200_2x4_fba"/>
    <s v="Rug Wrench Washable Non Slip Rug Pad - Protect Floors While Securing Rug and Making Vacuuming Easier"/>
    <n v="1"/>
    <s v="amazon.com"/>
    <s v="Amazon"/>
    <s v="LUTHERVILLE TIMONIUM"/>
    <s v="MD"/>
    <s v="21093-7478"/>
    <n v="9.83"/>
    <n v="0"/>
    <n v="0"/>
    <n v="0"/>
    <n v="0"/>
    <n v="-1.47"/>
    <n v="-2.54"/>
    <n v="0"/>
    <n v="0"/>
    <n v="5.82"/>
  </r>
  <r>
    <x v="9"/>
    <s v="Nov 26, 2015"/>
    <s v="Nov 26, 2015 11:39:51 PM PST"/>
    <n v="6008177621"/>
    <x v="3"/>
    <s v="114-7037513-4223441"/>
    <s v="rug_wrench_200_4x6_fba"/>
    <s v="Rug Wrench Washable Non Slip Rug Pad - Protect Floors While Securing Rug and Making Vacuuming Easier"/>
    <n v="1"/>
    <s v="amazon.com"/>
    <s v="Amazon"/>
    <s v="Port St. Lucie"/>
    <s v="FL"/>
    <n v="34987"/>
    <n v="16.829999999999998"/>
    <n v="0"/>
    <n v="0"/>
    <n v="0"/>
    <n v="0"/>
    <n v="-2.52"/>
    <n v="-4.0199999999999996"/>
    <n v="0"/>
    <n v="0"/>
    <n v="10.29"/>
  </r>
  <r>
    <x v="9"/>
    <s v="Nov 27, 2015"/>
    <s v="Nov 27, 2015 12:31:30 AM PST"/>
    <n v="6008177621"/>
    <x v="3"/>
    <s v="104-3443578-0534640"/>
    <s v="rug_wrench_200_2x4_fba"/>
    <s v="Rug Wrench Washable Non Slip Rug Pad - Protect Floors While Securing Rug and Making Vacuuming Easier"/>
    <n v="1"/>
    <s v="amazon.com"/>
    <s v="Amazon"/>
    <s v="WASHINGTON"/>
    <s v="DC"/>
    <s v="20012-2961"/>
    <n v="9.83"/>
    <n v="0"/>
    <n v="0"/>
    <n v="0"/>
    <n v="0"/>
    <n v="-1.47"/>
    <n v="-2.54"/>
    <n v="0"/>
    <n v="0"/>
    <n v="5.82"/>
  </r>
  <r>
    <x v="9"/>
    <s v="Nov 27, 2015"/>
    <s v="Nov 27, 2015 5:01:22 AM PST"/>
    <n v="6008177621"/>
    <x v="3"/>
    <s v="106-3363077-5479445"/>
    <s v="rug_wrench_200_2x4_fba"/>
    <s v="Rug Wrench Washable Non Slip Rug Pad - Protect Floors While Securing Rug and Making Vacuuming Easier"/>
    <n v="1"/>
    <s v="amazon.com"/>
    <s v="Amazon"/>
    <s v="GEORGETOWN"/>
    <s v="TX"/>
    <s v="78628-1527"/>
    <n v="9.83"/>
    <n v="0"/>
    <n v="0"/>
    <n v="0"/>
    <n v="0"/>
    <n v="-1.47"/>
    <n v="-2.54"/>
    <n v="0"/>
    <n v="0"/>
    <n v="5.82"/>
  </r>
  <r>
    <x v="9"/>
    <s v="Nov 27, 2015"/>
    <s v="Nov 27, 2015 6:38:50 AM PST"/>
    <n v="6008177621"/>
    <x v="3"/>
    <s v="108-5342896-8356202"/>
    <s v="rug_wrench_200_5x8_fba"/>
    <s v="Rug Wrench Washable Non Slip Rug Pad - Protect Floors While Securing Rug and Making Vacuuming Easier"/>
    <n v="1"/>
    <s v="amazon.com"/>
    <s v="Amazon"/>
    <s v="Washington"/>
    <s v="Il"/>
    <n v="61571"/>
    <n v="19.829999999999998"/>
    <n v="3.27"/>
    <n v="0"/>
    <n v="-3.27"/>
    <n v="0"/>
    <n v="-2.97"/>
    <n v="-4.41"/>
    <n v="0"/>
    <n v="0"/>
    <n v="12.45"/>
  </r>
  <r>
    <x v="9"/>
    <s v="Nov 27, 2015"/>
    <s v="Nov 27, 2015 7:51:54 AM PST"/>
    <n v="6008177621"/>
    <x v="3"/>
    <s v="002-7932650-8233836"/>
    <s v="rug_wrench_200_4x6_fba"/>
    <s v="Rug Wrench Washable Non Slip Rug Pad - Protect Floors While Securing Rug and Making Vacuuming Easier"/>
    <n v="1"/>
    <s v="amazon.com"/>
    <s v="Amazon"/>
    <s v="North Liberty"/>
    <s v="IA"/>
    <n v="52317"/>
    <n v="16.829999999999998"/>
    <n v="0"/>
    <n v="0"/>
    <n v="0"/>
    <n v="0"/>
    <n v="-2.52"/>
    <n v="-4.0199999999999996"/>
    <n v="0"/>
    <n v="0"/>
    <n v="10.29"/>
  </r>
  <r>
    <x v="9"/>
    <s v="Nov 27, 2015"/>
    <s v="Nov 27, 2015 10:03:22 AM PST"/>
    <n v="6008177621"/>
    <x v="3"/>
    <s v="116-7017128-4946659"/>
    <s v="rug_wrench_200_6x9_fba"/>
    <s v="Rug Wrench Washable Non Slip Rug Pad - Protect Floors While Securing Rug and Making Vacuuming Easier"/>
    <n v="1"/>
    <s v="amazon.com"/>
    <s v="Amazon"/>
    <s v="Glen Cove"/>
    <s v="NY"/>
    <n v="11542"/>
    <n v="24.83"/>
    <n v="3.6"/>
    <n v="0"/>
    <n v="-3.6"/>
    <n v="0"/>
    <n v="-3.72"/>
    <n v="-4.8"/>
    <n v="0"/>
    <n v="0"/>
    <n v="16.309999999999999"/>
  </r>
  <r>
    <x v="9"/>
    <s v="Nov 27, 2015"/>
    <s v="Nov 27, 2015 10:19:35 AM PST"/>
    <n v="6008177621"/>
    <x v="3"/>
    <s v="114-6842204-0310630"/>
    <s v="rug_wrench_200_8x10_fba"/>
    <s v="Rug Wrench Washable Non Slip Rug Pad - Protect Floors While Securing Rug and Making Vacuuming Easier"/>
    <n v="1"/>
    <s v="amazon.com"/>
    <s v="Amazon"/>
    <s v="COLUMBUS"/>
    <s v="OH"/>
    <s v="43235-6706"/>
    <n v="38.83"/>
    <n v="5.88"/>
    <n v="0"/>
    <n v="0"/>
    <n v="0"/>
    <n v="-5.82"/>
    <n v="-14.25"/>
    <n v="0"/>
    <n v="0"/>
    <n v="24.64"/>
  </r>
  <r>
    <x v="9"/>
    <s v="Nov 27, 2015"/>
    <s v="Nov 27, 2015 1:35:54 PM PST"/>
    <n v="6008177621"/>
    <x v="3"/>
    <s v="102-5754961-1815463"/>
    <s v="rug_wrench_200_6x9_fba"/>
    <s v="Rug Wrench Washable Non Slip Rug Pad - Protect Floors While Securing Rug and Making Vacuuming Easier"/>
    <n v="1"/>
    <s v="amazon.com"/>
    <s v="Amazon"/>
    <s v="CHICAGO"/>
    <s v="IL"/>
    <s v="60625-7196"/>
    <n v="24.83"/>
    <n v="0"/>
    <n v="0"/>
    <n v="0"/>
    <n v="0"/>
    <n v="-3.72"/>
    <n v="-4.8"/>
    <n v="0"/>
    <n v="0"/>
    <n v="16.309999999999999"/>
  </r>
  <r>
    <x v="9"/>
    <s v="Nov 27, 2015"/>
    <s v="Nov 27, 2015 4:16:47 PM PST"/>
    <n v="6008177621"/>
    <x v="3"/>
    <s v="116-8412016-4830659"/>
    <s v="rug_wrench_200_5x8_fba"/>
    <s v="Rug Wrench Washable Non Slip Rug Pad - Protect Floors While Securing Rug and Making Vacuuming Easier"/>
    <n v="1"/>
    <s v="amazon.com"/>
    <s v="Amazon"/>
    <s v="EAST GRAND RAPIDS"/>
    <s v="MI"/>
    <s v="49506-1733"/>
    <n v="19.829999999999998"/>
    <n v="0"/>
    <n v="0"/>
    <n v="0"/>
    <n v="0"/>
    <n v="-2.97"/>
    <n v="-4.41"/>
    <n v="0"/>
    <n v="0"/>
    <n v="12.45"/>
  </r>
  <r>
    <x v="9"/>
    <s v="Nov 27, 2015"/>
    <s v="Nov 27, 2015 4:42:17 PM PST"/>
    <n v="6008177621"/>
    <x v="3"/>
    <s v="113-8409986-5867468"/>
    <s v="rug_wrench_200_4x6_fba"/>
    <s v="Rug Wrench Washable Non Slip Rug Pad - Protect Floors While Securing Rug and Making Vacuuming Easier"/>
    <n v="1"/>
    <s v="amazon.com"/>
    <s v="Amazon"/>
    <s v="HOUSTON"/>
    <s v="TEXAS"/>
    <s v="77056-2125"/>
    <n v="16.829999999999998"/>
    <n v="0"/>
    <n v="0"/>
    <n v="0"/>
    <n v="0"/>
    <n v="-2.52"/>
    <n v="-4.0199999999999996"/>
    <n v="0"/>
    <n v="0"/>
    <n v="10.29"/>
  </r>
  <r>
    <x v="9"/>
    <s v="Nov 27, 2015"/>
    <s v="Nov 27, 2015 4:55:12 PM PST"/>
    <n v="6008177621"/>
    <x v="3"/>
    <s v="116-4774250-4412261"/>
    <s v="kin-case-2370076"/>
    <s v="Shopkin Compatible Storage Case Holds More Than 250 Shopkins - Adjustable Organizer Bin Allows You To Create Your Perfect Customized Storage Container"/>
    <n v="1"/>
    <s v="amazon.com"/>
    <s v="Amazon"/>
    <s v="ODESSA"/>
    <s v="FL"/>
    <s v="33556-2815"/>
    <n v="19.95"/>
    <n v="0"/>
    <n v="0"/>
    <n v="-16.95"/>
    <n v="0"/>
    <n v="-1"/>
    <n v="-2.67"/>
    <n v="0"/>
    <n v="0"/>
    <n v="-0.67"/>
  </r>
  <r>
    <x v="9"/>
    <s v="Nov 27, 2015"/>
    <s v="Nov 27, 2015 5:07:42 PM PST"/>
    <n v="6008177621"/>
    <x v="3"/>
    <s v="105-5583827-6084268"/>
    <s v="rug_wrench_200_5x8_fba"/>
    <s v="Rug Wrench Washable Non Slip Rug Pad - Protect Floors While Securing Rug and Making Vacuuming Easier"/>
    <n v="1"/>
    <s v="amazon.com"/>
    <s v="Amazon"/>
    <s v="BREMERTON"/>
    <s v="WA"/>
    <s v="98311-8726"/>
    <n v="19.829999999999998"/>
    <n v="0"/>
    <n v="0"/>
    <n v="0"/>
    <n v="0"/>
    <n v="-2.97"/>
    <n v="-4.41"/>
    <n v="0"/>
    <n v="0"/>
    <n v="12.45"/>
  </r>
  <r>
    <x v="9"/>
    <s v="Nov 27, 2015"/>
    <s v="Nov 27, 2015 5:12:11 PM PST"/>
    <n v="6008177621"/>
    <x v="3"/>
    <s v="106-9374330-4821045"/>
    <s v="rug_wrench_200_8x10_fba"/>
    <s v="Rug Wrench Washable Non Slip Rug Pad - Protect Floors While Securing Rug and Making Vacuuming Easier"/>
    <n v="1"/>
    <s v="amazon.com"/>
    <s v="Amazon"/>
    <s v="Roswell"/>
    <s v="GA"/>
    <s v="30076-3647"/>
    <n v="38.83"/>
    <n v="0"/>
    <n v="0"/>
    <n v="0"/>
    <n v="0"/>
    <n v="-17.46"/>
    <n v="-8.3699999999999992"/>
    <n v="0"/>
    <n v="0"/>
    <n v="13"/>
  </r>
  <r>
    <x v="9"/>
    <s v="Nov 27, 2015"/>
    <s v="Nov 27, 2015 5:12:11 PM PST"/>
    <n v="6008177621"/>
    <x v="3"/>
    <s v="106-9374330-4821045"/>
    <s v="rug_wrench_200_8x10_fba"/>
    <s v="Rug Wrench Washable Non Slip Rug Pad - Protect Floors While Securing Rug and Making Vacuuming Easier"/>
    <n v="1"/>
    <s v="amazon.com"/>
    <s v="Amazon"/>
    <s v="Roswell"/>
    <s v="GA"/>
    <s v="30076-3647"/>
    <n v="38.83"/>
    <n v="0"/>
    <n v="0"/>
    <n v="0"/>
    <n v="0"/>
    <n v="0"/>
    <n v="-8.3699999999999992"/>
    <n v="0"/>
    <n v="0"/>
    <n v="30.46"/>
  </r>
  <r>
    <x v="9"/>
    <s v="Nov 27, 2015"/>
    <s v="Nov 27, 2015 5:12:11 PM PST"/>
    <n v="6008177621"/>
    <x v="3"/>
    <s v="106-9374330-4821045"/>
    <s v="rug_wrench_200_8x10_fba"/>
    <s v="Rug Wrench Washable Non Slip Rug Pad - Protect Floors While Securing Rug and Making Vacuuming Easier"/>
    <n v="1"/>
    <s v="amazon.com"/>
    <s v="Amazon"/>
    <s v="Roswell"/>
    <s v="GA"/>
    <s v="30076-3647"/>
    <n v="38.83"/>
    <n v="0"/>
    <n v="0"/>
    <n v="0"/>
    <n v="0"/>
    <n v="0"/>
    <n v="-8.3699999999999992"/>
    <n v="0"/>
    <n v="0"/>
    <n v="30.46"/>
  </r>
  <r>
    <x v="9"/>
    <s v="Nov 27, 2015"/>
    <s v="Nov 27, 2015 6:39:11 PM PST"/>
    <n v="6008177621"/>
    <x v="3"/>
    <s v="107-0539970-7374633"/>
    <s v="rug_wrench_200_8x10_fba"/>
    <s v="Rug Wrench Washable Non Slip Rug Pad - Protect Floors While Securing Rug and Making Vacuuming Easier"/>
    <n v="1"/>
    <s v="amazon.com"/>
    <s v="Amazon"/>
    <s v="TAMPA"/>
    <s v="FL"/>
    <s v="33611-2401"/>
    <n v="38.83"/>
    <n v="6.05"/>
    <n v="0"/>
    <n v="0"/>
    <n v="0"/>
    <n v="-5.82"/>
    <n v="-14.42"/>
    <n v="0"/>
    <n v="0"/>
    <n v="24.64"/>
  </r>
  <r>
    <x v="9"/>
    <s v="Nov 27, 2015"/>
    <s v="Nov 27, 2015 8:44:17 PM PST"/>
    <n v="6008177621"/>
    <x v="3"/>
    <s v="110-2837862-2806644"/>
    <s v="rug_wrench_200_4x6_fba"/>
    <s v="Rug Wrench Washable Non Slip Rug Pad - Protect Floors While Securing Rug and Making Vacuuming Easier"/>
    <n v="1"/>
    <s v="amazon.com"/>
    <s v="Amazon"/>
    <s v="WINTER PARK"/>
    <s v="FL"/>
    <s v="32792-4012"/>
    <n v="16.829999999999998"/>
    <n v="0"/>
    <n v="0"/>
    <n v="0"/>
    <n v="0"/>
    <n v="-2.52"/>
    <n v="-4.0199999999999996"/>
    <n v="0"/>
    <n v="0"/>
    <n v="10.29"/>
  </r>
  <r>
    <x v="9"/>
    <s v="Nov 27, 2015"/>
    <s v="Nov 27, 2015 9:42:49 PM PST"/>
    <n v="6008177621"/>
    <x v="3"/>
    <s v="115-9175633-0105009"/>
    <s v="rug_wrench_200_2x4_fba"/>
    <s v="Rug Wrench Washable Non Slip Rug Pad - Protect Floors While Securing Rug and Making Vacuuming Easier"/>
    <n v="1"/>
    <s v="amazon.com"/>
    <s v="Amazon"/>
    <s v="Garnet Valley"/>
    <s v="PA"/>
    <n v="19060"/>
    <n v="9.83"/>
    <n v="0"/>
    <n v="0"/>
    <n v="0"/>
    <n v="0"/>
    <n v="-1.47"/>
    <n v="-2.54"/>
    <n v="0"/>
    <n v="0"/>
    <n v="5.82"/>
  </r>
  <r>
    <x v="9"/>
    <s v="Nov 27, 2015"/>
    <s v="Nov 27, 2015 10:12:40 PM PST"/>
    <n v="6008177621"/>
    <x v="3"/>
    <s v="109-4759225-8136238"/>
    <s v="rug_wrench_200_4x6_fba"/>
    <s v="Rug Wrench Washable Non Slip Rug Pad - Protect Floors While Securing Rug and Making Vacuuming Easier"/>
    <n v="1"/>
    <s v="amazon.com"/>
    <s v="Amazon"/>
    <s v="CARLISLE"/>
    <s v="PA"/>
    <s v="17015-7935"/>
    <n v="16.829999999999998"/>
    <n v="0"/>
    <n v="0"/>
    <n v="0"/>
    <n v="0"/>
    <n v="-2.52"/>
    <n v="-4.0199999999999996"/>
    <n v="0"/>
    <n v="0"/>
    <n v="10.29"/>
  </r>
  <r>
    <x v="9"/>
    <s v="Nov 28, 2015"/>
    <s v="Nov 28, 2015 12:21:00 AM PST"/>
    <n v="6008177621"/>
    <x v="3"/>
    <s v="112-1450020-8597836"/>
    <s v="kin-case-2370076"/>
    <s v="Shopkin Compatible Storage Case Holds More Than 250 Shopkins - Adjustable Organizer Bin Allows You To Create Your Perfect Customized Storage Container"/>
    <n v="1"/>
    <s v="amazon.com"/>
    <s v="Amazon"/>
    <s v="Charlotte"/>
    <s v="NC"/>
    <n v="28270"/>
    <n v="19.95"/>
    <n v="0"/>
    <n v="0"/>
    <n v="0"/>
    <n v="0"/>
    <n v="-2.99"/>
    <n v="-2.67"/>
    <n v="0"/>
    <n v="0"/>
    <n v="14.29"/>
  </r>
  <r>
    <x v="9"/>
    <s v="Nov 28, 2015"/>
    <s v="Nov 28, 2015 12:53:56 AM PST"/>
    <n v="6008177621"/>
    <x v="3"/>
    <s v="108-4306867-8089867"/>
    <s v="kin-case-2370076"/>
    <s v="Shopkin Compatible Storage Case Holds More Than 250 Shopkins - Adjustable Organizer Bin Allows You To Create Your Perfect Customized Storage Container"/>
    <n v="2"/>
    <s v="amazon.com"/>
    <s v="Amazon"/>
    <s v="BEACHWOOD"/>
    <s v="NJ"/>
    <s v="08722-4149"/>
    <n v="39.9"/>
    <n v="0"/>
    <n v="0"/>
    <n v="0"/>
    <n v="0"/>
    <n v="-5.98"/>
    <n v="-4.34"/>
    <n v="0"/>
    <n v="0"/>
    <n v="29.58"/>
  </r>
  <r>
    <x v="9"/>
    <s v="Nov 28, 2015"/>
    <s v="Nov 28, 2015 1:50:42 AM PST"/>
    <n v="6008177621"/>
    <x v="3"/>
    <s v="103-2138995-4909036"/>
    <s v="rug_wrench_200_4x6_fba"/>
    <s v="Rug Wrench Washable Non Slip Rug Pad - Protect Floors While Securing Rug and Making Vacuuming Easier"/>
    <n v="1"/>
    <s v="amazon.com"/>
    <s v="Amazon"/>
    <s v="LOS ANGELES"/>
    <s v="CA"/>
    <s v="90066-3124"/>
    <n v="16.829999999999998"/>
    <n v="0"/>
    <n v="0"/>
    <n v="0"/>
    <n v="0"/>
    <n v="-2.52"/>
    <n v="-4.0199999999999996"/>
    <n v="0"/>
    <n v="0"/>
    <n v="10.29"/>
  </r>
  <r>
    <x v="9"/>
    <s v="Nov 28, 2015"/>
    <s v="Nov 28, 2015 2:21:18 AM PST"/>
    <n v="6008177621"/>
    <x v="3"/>
    <s v="106-1669476-6569067"/>
    <s v="rug_wrench_200_8x10_fba"/>
    <s v="Rug Wrench Washable Non Slip Rug Pad - Protect Floors While Securing Rug and Making Vacuuming Easier"/>
    <n v="1"/>
    <s v="amazon.com"/>
    <s v="Amazon"/>
    <s v="DALLAS"/>
    <s v="TEXAS"/>
    <s v="75214-1832"/>
    <n v="38.83"/>
    <n v="0"/>
    <n v="0"/>
    <n v="0"/>
    <n v="0"/>
    <n v="-5.82"/>
    <n v="-8.3699999999999992"/>
    <n v="0"/>
    <n v="0"/>
    <n v="24.64"/>
  </r>
  <r>
    <x v="9"/>
    <s v="Nov 28, 2015"/>
    <s v="Nov 28, 2015 4:12:16 AM PST"/>
    <n v="6008177621"/>
    <x v="3"/>
    <s v="104-7131914-6509810"/>
    <s v="kin-case-2370076"/>
    <s v="Shopkin Compatible Storage Case Holds More Than 250 Shopkins - Adjustable Organizer Bin Allows You To Create Your Perfect Customized Storage Container"/>
    <n v="1"/>
    <s v="amazon.com"/>
    <s v="Amazon"/>
    <s v="Santa Rosa"/>
    <s v="Ca"/>
    <n v="95404"/>
    <n v="19.95"/>
    <n v="0"/>
    <n v="0"/>
    <n v="-16.95"/>
    <n v="0"/>
    <n v="-1"/>
    <n v="-2.67"/>
    <n v="0"/>
    <n v="0"/>
    <n v="-0.67"/>
  </r>
  <r>
    <x v="9"/>
    <s v="Nov 28, 2015"/>
    <s v="Nov 28, 2015 4:17:23 AM PST"/>
    <n v="6008177621"/>
    <x v="3"/>
    <s v="104-3032761-1340204"/>
    <s v="rug_wrench_200_5x8_fba"/>
    <s v="Rug Wrench Washable Non Slip Rug Pad - Protect Floors While Securing Rug and Making Vacuuming Easier"/>
    <n v="1"/>
    <s v="amazon.com"/>
    <s v="Amazon"/>
    <s v="Skokie"/>
    <s v="IL"/>
    <n v="60076"/>
    <n v="19.829999999999998"/>
    <n v="0"/>
    <n v="0"/>
    <n v="0"/>
    <n v="0"/>
    <n v="-2.97"/>
    <n v="-4.41"/>
    <n v="0"/>
    <n v="0"/>
    <n v="12.45"/>
  </r>
  <r>
    <x v="9"/>
    <s v="Nov 28, 2015"/>
    <s v="Nov 28, 2015 8:05:54 AM PST"/>
    <n v="6008177621"/>
    <x v="3"/>
    <s v="102-1079734-3725803"/>
    <s v="rug_wrench_200_4x6_fba"/>
    <s v="Rug Wrench Washable Non Slip Rug Pad - Protect Floors While Securing Rug and Making Vacuuming Easier"/>
    <n v="1"/>
    <s v="amazon.com"/>
    <s v="Amazon"/>
    <s v="Corvallis"/>
    <s v="MT"/>
    <n v="59828"/>
    <n v="16.829999999999998"/>
    <n v="0"/>
    <n v="0"/>
    <n v="0"/>
    <n v="0"/>
    <n v="-2.52"/>
    <n v="-4.0199999999999996"/>
    <n v="0"/>
    <n v="0"/>
    <n v="10.29"/>
  </r>
  <r>
    <x v="9"/>
    <s v="Nov 28, 2015"/>
    <s v="Nov 28, 2015 8:58:06 AM PST"/>
    <n v="6008177621"/>
    <x v="3"/>
    <s v="108-5531307-5130631"/>
    <s v="kin-case-2370076"/>
    <s v="Shopkin Compatible Storage Case Holds More Than 250 Shopkins - Adjustable Organizer Bin Allows You To Create Your Perfect Customized Storage Container"/>
    <n v="1"/>
    <s v="amazon.com"/>
    <s v="Amazon"/>
    <s v="STILLWATER"/>
    <s v="OK"/>
    <s v="74075-2661"/>
    <n v="19.95"/>
    <n v="0"/>
    <n v="0"/>
    <n v="0"/>
    <n v="0"/>
    <n v="-2.99"/>
    <n v="-2.67"/>
    <n v="0"/>
    <n v="0"/>
    <n v="14.29"/>
  </r>
  <r>
    <x v="9"/>
    <s v="Nov 28, 2015"/>
    <s v="Nov 28, 2015 10:13:42 AM PST"/>
    <n v="6008177621"/>
    <x v="3"/>
    <s v="112-0939757-1371421"/>
    <s v="rug_wrench_200_8x10_fba"/>
    <s v="Rug Wrench Washable Non Slip Rug Pad - Protect Floors While Securing Rug and Making Vacuuming Easier"/>
    <n v="1"/>
    <s v="amazon.com"/>
    <s v="Amazon"/>
    <s v="WASHINGTON"/>
    <s v="DC"/>
    <s v="20015-1776"/>
    <n v="38.83"/>
    <n v="2.63"/>
    <n v="0"/>
    <n v="-2.63"/>
    <n v="0"/>
    <n v="-5.82"/>
    <n v="-8.3699999999999992"/>
    <n v="0"/>
    <n v="0"/>
    <n v="24.64"/>
  </r>
  <r>
    <x v="9"/>
    <s v="Nov 28, 2015"/>
    <s v="Nov 28, 2015 11:28:50 AM PST"/>
    <n v="6008177621"/>
    <x v="3"/>
    <s v="115-5593543-5742634"/>
    <s v="kin-case-2370076"/>
    <s v="Shopkin Compatible Storage Case Holds More Than 250 Shopkins - Adjustable Organizer Bin Allows You To Create Your Perfect Customized Storage Container"/>
    <n v="1"/>
    <s v="amazon.com"/>
    <s v="Amazon"/>
    <s v="MEQUON"/>
    <s v="WI"/>
    <s v="53092-5172"/>
    <n v="19.95"/>
    <n v="0"/>
    <n v="0"/>
    <n v="0"/>
    <n v="0"/>
    <n v="-2.99"/>
    <n v="-2.67"/>
    <n v="0"/>
    <n v="0"/>
    <n v="14.29"/>
  </r>
  <r>
    <x v="9"/>
    <s v="Nov 28, 2015"/>
    <s v="Nov 28, 2015 12:12:06 PM PST"/>
    <n v="6008177621"/>
    <x v="3"/>
    <s v="113-7300111-9851428"/>
    <s v="rug_wrench_200_4x6_fba"/>
    <s v="Rug Wrench Washable Non Slip Rug Pad - Protect Floors While Securing Rug and Making Vacuuming Easier"/>
    <n v="1"/>
    <s v="amazon.com"/>
    <s v="Amazon"/>
    <s v="Aniak"/>
    <s v="alaska"/>
    <n v="99557"/>
    <n v="16.829999999999998"/>
    <n v="5.7"/>
    <n v="0"/>
    <n v="-5.7"/>
    <n v="0"/>
    <n v="-2.52"/>
    <n v="-3.02"/>
    <n v="0"/>
    <n v="0"/>
    <n v="11.29"/>
  </r>
  <r>
    <x v="9"/>
    <s v="Nov 28, 2015"/>
    <s v="Nov 28, 2015 12:12:06 PM PST"/>
    <n v="6008177621"/>
    <x v="3"/>
    <s v="113-7300111-9851428"/>
    <s v="rug_wrench_200_5x8_fba"/>
    <s v="Rug Wrench Washable Non Slip Rug Pad - Protect Floors While Securing Rug and Making Vacuuming Easier"/>
    <n v="1"/>
    <s v="amazon.com"/>
    <s v="Amazon"/>
    <s v="Aniak"/>
    <s v="alaska"/>
    <n v="99557"/>
    <n v="19.829999999999998"/>
    <n v="4.75"/>
    <n v="0"/>
    <n v="-4.75"/>
    <n v="0"/>
    <n v="-2.97"/>
    <n v="-4.41"/>
    <n v="0"/>
    <n v="0"/>
    <n v="12.45"/>
  </r>
  <r>
    <x v="9"/>
    <s v="Nov 28, 2015"/>
    <s v="Nov 28, 2015 1:06:33 PM PST"/>
    <n v="6008177621"/>
    <x v="3"/>
    <s v="103-0310971-2462659"/>
    <s v="kin-case-2370076"/>
    <s v="Shopkin Compatible Storage Case Holds More Than 250 Shopkins - Adjustable Organizer Bin Allows You To Create Your Perfect Customized Storage Container"/>
    <n v="1"/>
    <s v="amazon.com"/>
    <s v="Amazon"/>
    <s v="ROUND ROCK"/>
    <s v="TX"/>
    <s v="78664-4038"/>
    <n v="19.95"/>
    <n v="0"/>
    <n v="0"/>
    <n v="-16.95"/>
    <n v="0"/>
    <n v="-1"/>
    <n v="-2.67"/>
    <n v="0"/>
    <n v="0"/>
    <n v="-0.67"/>
  </r>
  <r>
    <x v="9"/>
    <s v="Nov 28, 2015"/>
    <s v="Nov 28, 2015 1:52:10 PM PST"/>
    <n v="6008177621"/>
    <x v="3"/>
    <s v="110-5833264-5025824"/>
    <s v="rug_wrench_200_6x9_fba"/>
    <s v="Rug Wrench Washable Non Slip Rug Pad - Protect Floors While Securing Rug and Making Vacuuming Easier"/>
    <n v="1"/>
    <s v="amazon.com"/>
    <s v="Amazon"/>
    <s v="REDWOOD CITY"/>
    <s v="CA"/>
    <s v="94061-4203"/>
    <n v="24.83"/>
    <n v="0"/>
    <n v="0"/>
    <n v="0"/>
    <n v="0"/>
    <n v="-3.72"/>
    <n v="-4.8"/>
    <n v="0"/>
    <n v="0"/>
    <n v="16.309999999999999"/>
  </r>
  <r>
    <x v="9"/>
    <s v="Nov 28, 2015"/>
    <s v="Nov 28, 2015 3:11:16 PM PST"/>
    <n v="6008177621"/>
    <x v="3"/>
    <s v="112-3282306-7309036"/>
    <s v="rug_wrench_200_5x8_fba"/>
    <s v="Rug Wrench Washable Non Slip Rug Pad - Protect Floors While Securing Rug and Making Vacuuming Easier"/>
    <n v="1"/>
    <s v="amazon.com"/>
    <s v="Amazon"/>
    <s v="MURFREESBORO"/>
    <s v="TN"/>
    <s v="37127-7922"/>
    <n v="19.829999999999998"/>
    <n v="0"/>
    <n v="0"/>
    <n v="0"/>
    <n v="0"/>
    <n v="-2.97"/>
    <n v="-4.41"/>
    <n v="0"/>
    <n v="0"/>
    <n v="12.45"/>
  </r>
  <r>
    <x v="9"/>
    <s v="Nov 28, 2015"/>
    <s v="Nov 28, 2015 5:41:02 PM PST"/>
    <n v="6008177621"/>
    <x v="5"/>
    <s v="113-9692626-1949011"/>
    <s v="rug_wrench_200_5x8_fba"/>
    <s v="Rug Wrench Washable Non Slip Rug Pad - Protect Floors While Securing Rug and Making Vacuuming Easier"/>
    <n v="1"/>
    <s v="amazon.com"/>
    <s v="Amazon"/>
    <s v="San Diego"/>
    <s v="CA"/>
    <n v="92130"/>
    <n v="-19.829999999999998"/>
    <n v="0"/>
    <n v="0"/>
    <n v="0"/>
    <n v="0"/>
    <n v="2.38"/>
    <n v="0"/>
    <n v="0"/>
    <n v="0"/>
    <n v="-17.45"/>
  </r>
  <r>
    <x v="9"/>
    <s v="Nov 28, 2015"/>
    <s v="Nov 28, 2015 5:44:02 PM PST"/>
    <n v="6008177621"/>
    <x v="5"/>
    <s v="113-7725808-5293832"/>
    <s v="rug_wrench_200_6x9_fba"/>
    <s v="Rug Wrench Washable Non Slip Rug Pad - Protect Floors While Securing Rug and Making Vacuuming Easier"/>
    <n v="1"/>
    <s v="amazon.com"/>
    <s v="Amazon"/>
    <s v="SAN DIEGO"/>
    <s v="CA"/>
    <s v="92130-2146"/>
    <n v="-24.83"/>
    <n v="0"/>
    <n v="0"/>
    <n v="0"/>
    <n v="0"/>
    <n v="2.98"/>
    <n v="0"/>
    <n v="0"/>
    <n v="0"/>
    <n v="-21.85"/>
  </r>
  <r>
    <x v="9"/>
    <s v="Nov 28, 2015"/>
    <s v="Nov 28, 2015 8:41:36 PM PST"/>
    <n v="6008177621"/>
    <x v="3"/>
    <s v="102-7651251-3208240"/>
    <s v="rug_wrench_200_4x6_fba"/>
    <s v="Rug Wrench Washable Non Slip Rug Pad - Protect Floors While Securing Rug and Making Vacuuming Easier"/>
    <n v="1"/>
    <s v="amazon.com"/>
    <s v="Amazon"/>
    <s v="NEW YORK"/>
    <s v="NY"/>
    <s v="10025-7357"/>
    <n v="16.829999999999998"/>
    <n v="0"/>
    <n v="0"/>
    <n v="0"/>
    <n v="0"/>
    <n v="-2.52"/>
    <n v="-4.0199999999999996"/>
    <n v="0"/>
    <n v="0"/>
    <n v="10.29"/>
  </r>
  <r>
    <x v="9"/>
    <s v="Nov 28, 2015"/>
    <s v="Nov 28, 2015 9:39:32 PM PST"/>
    <n v="6014750781"/>
    <x v="3"/>
    <s v="116-7270389-1445837"/>
    <s v="kin-case-2370076"/>
    <s v="Shopkin Compatible Storage Case Holds More Than 250 Shopkins - Adjustable Organizer Bin Allows You To Create Your Perfect Customized Storage Container"/>
    <n v="2"/>
    <s v="amazon.com"/>
    <s v="Amazon"/>
    <s v="WENTZVILLE"/>
    <s v="MO"/>
    <s v="63385-4769"/>
    <n v="39.9"/>
    <n v="0"/>
    <n v="0"/>
    <n v="0"/>
    <n v="0"/>
    <n v="-5.98"/>
    <n v="-4.34"/>
    <n v="0"/>
    <n v="0"/>
    <n v="29.58"/>
  </r>
  <r>
    <x v="9"/>
    <s v="Nov 28, 2015"/>
    <s v="Nov 28, 2015 10:38:35 PM PST"/>
    <n v="6014750781"/>
    <x v="3"/>
    <s v="109-0325061-8770622"/>
    <s v="rug_wrench_200_4x6_fba"/>
    <s v="Rug Wrench Washable Non Slip Rug Pad - Protect Floors While Securing Rug and Making Vacuuming Easier"/>
    <n v="1"/>
    <s v="amazon.com"/>
    <s v="Amazon"/>
    <s v="CAMBRIDGE"/>
    <s v="MA"/>
    <s v="02138-3230"/>
    <n v="16.829999999999998"/>
    <n v="0"/>
    <n v="0"/>
    <n v="0"/>
    <n v="0"/>
    <n v="-2.52"/>
    <n v="-4.0199999999999996"/>
    <n v="0"/>
    <n v="0"/>
    <n v="10.29"/>
  </r>
  <r>
    <x v="9"/>
    <s v="Nov 29, 2015"/>
    <s v="Nov 29, 2015 12:36:46 AM PST"/>
    <n v="6014750781"/>
    <x v="3"/>
    <s v="106-1566894-5757809"/>
    <s v="rug_wrench_200_6x9_fba"/>
    <s v="Rug Wrench Washable Non Slip Rug Pad - Protect Floors While Securing Rug and Making Vacuuming Easier"/>
    <n v="1"/>
    <s v="amazon.com"/>
    <s v="Amazon"/>
    <s v="PORTLAND"/>
    <s v="OR"/>
    <s v="97219-4825"/>
    <n v="24.83"/>
    <n v="0"/>
    <n v="0"/>
    <n v="0"/>
    <n v="0"/>
    <n v="-3.72"/>
    <n v="-4.8"/>
    <n v="0"/>
    <n v="0"/>
    <n v="16.309999999999999"/>
  </r>
  <r>
    <x v="9"/>
    <s v="Nov 29, 2015"/>
    <s v="Nov 29, 2015 12:37:48 AM PST"/>
    <n v="6014750781"/>
    <x v="3"/>
    <s v="002-7617303-2076201"/>
    <s v="kin-case-2370076"/>
    <s v="Shopkin Compatible Storage Case Holds More Than 250 Shopkins - Adjustable Organizer Bin Allows You To Create Your Perfect Customized Storage Container"/>
    <n v="1"/>
    <s v="amazon.com"/>
    <s v="Amazon"/>
    <s v="Maricopa"/>
    <s v="AZ"/>
    <n v="85138"/>
    <n v="19.95"/>
    <n v="0"/>
    <n v="0"/>
    <n v="-16.95"/>
    <n v="0"/>
    <n v="-1"/>
    <n v="-2.67"/>
    <n v="0"/>
    <n v="0"/>
    <n v="-0.67"/>
  </r>
  <r>
    <x v="9"/>
    <s v="Nov 29, 2015"/>
    <s v="Nov 29, 2015 2:19:31 AM PST"/>
    <n v="6014750781"/>
    <x v="3"/>
    <s v="114-2182560-3252238"/>
    <s v="kin-case-2370076"/>
    <s v="Shopkin Compatible Storage Case Holds More Than 250 Shopkins - Adjustable Organizer Bin Allows You To Create Your Perfect Customized Storage Container"/>
    <n v="1"/>
    <s v="amazon.com"/>
    <s v="Amazon"/>
    <s v="CHESTER SPRINGS"/>
    <s v="PA"/>
    <s v="19425-1702"/>
    <n v="19.95"/>
    <n v="0"/>
    <n v="0"/>
    <n v="0"/>
    <n v="0"/>
    <n v="-2.99"/>
    <n v="-2.67"/>
    <n v="0"/>
    <n v="0"/>
    <n v="14.29"/>
  </r>
  <r>
    <x v="9"/>
    <s v="Nov 29, 2015"/>
    <s v="Nov 29, 2015 2:21:34 AM PST"/>
    <n v="6014750781"/>
    <x v="3"/>
    <s v="110-0978412-8033854"/>
    <s v="kin-case-2370076"/>
    <s v="Shopkin Compatible Storage Case Holds More Than 250 Shopkins - Adjustable Organizer Bin Allows You To Create Your Perfect Customized Storage Container"/>
    <n v="1"/>
    <s v="amazon.com"/>
    <s v="Amazon"/>
    <s v="Deptford"/>
    <s v="Nj"/>
    <n v="8096"/>
    <n v="19.95"/>
    <n v="0"/>
    <n v="0"/>
    <n v="0"/>
    <n v="0"/>
    <n v="-2.99"/>
    <n v="-2.67"/>
    <n v="0"/>
    <n v="0"/>
    <n v="14.29"/>
  </r>
  <r>
    <x v="9"/>
    <s v="Nov 29, 2015"/>
    <s v="Nov 29, 2015 2:33:02 AM PST"/>
    <n v="6014750781"/>
    <x v="3"/>
    <s v="103-4639032-4448239"/>
    <s v="rug_wrench_200_5x8_fba"/>
    <s v="Rug Wrench Washable Non Slip Rug Pad - Protect Floors While Securing Rug and Making Vacuuming Easier"/>
    <n v="1"/>
    <s v="amazon.com"/>
    <s v="Amazon"/>
    <s v="HARRISBURG"/>
    <s v="PA"/>
    <s v="17111-4322"/>
    <n v="19.829999999999998"/>
    <n v="0"/>
    <n v="0"/>
    <n v="0"/>
    <n v="0"/>
    <n v="-2.97"/>
    <n v="-4.41"/>
    <n v="0"/>
    <n v="0"/>
    <n v="12.45"/>
  </r>
  <r>
    <x v="9"/>
    <s v="Nov 29, 2015"/>
    <s v="Nov 29, 2015 2:35:31 AM PST"/>
    <n v="6014750781"/>
    <x v="3"/>
    <s v="112-4576875-0217048"/>
    <s v="rug_wrench_200_2x4_fba"/>
    <s v="Rug Wrench Washable Non Slip Rug Pad - Protect Floors While Securing Rug and Making Vacuuming Easier"/>
    <n v="3"/>
    <s v="amazon.com"/>
    <s v="Amazon"/>
    <s v="Wilmington"/>
    <s v="MA"/>
    <n v="1887"/>
    <n v="29.49"/>
    <n v="0"/>
    <n v="0"/>
    <n v="0"/>
    <n v="0"/>
    <n v="-4.41"/>
    <n v="-5.62"/>
    <n v="0"/>
    <n v="0"/>
    <n v="19.46"/>
  </r>
  <r>
    <x v="9"/>
    <s v="Nov 29, 2015"/>
    <s v="Nov 29, 2015 2:39:49 AM PST"/>
    <n v="6014750781"/>
    <x v="3"/>
    <s v="113-1946829-9172247"/>
    <s v="rug_wrench_200_8x10_fba"/>
    <s v="Rug Wrench Washable Non Slip Rug Pad - Protect Floors While Securing Rug and Making Vacuuming Easier"/>
    <n v="1"/>
    <s v="amazon.com"/>
    <s v="Amazon"/>
    <s v="BOTHELL"/>
    <s v="WA"/>
    <s v="98021-6218"/>
    <n v="38.83"/>
    <n v="0"/>
    <n v="0"/>
    <n v="0"/>
    <n v="0"/>
    <n v="-5.82"/>
    <n v="-8.3699999999999992"/>
    <n v="0"/>
    <n v="0"/>
    <n v="24.64"/>
  </r>
  <r>
    <x v="9"/>
    <s v="Nov 29, 2015"/>
    <s v="Nov 29, 2015 2:40:43 AM PST"/>
    <n v="6014750781"/>
    <x v="3"/>
    <s v="116-5135567-5440237"/>
    <s v="kin-case-2370076"/>
    <s v="Shopkin Compatible Storage Case Holds More Than 250 Shopkins - Adjustable Organizer Bin Allows You To Create Your Perfect Customized Storage Container"/>
    <n v="1"/>
    <s v="amazon.com"/>
    <s v="Amazon"/>
    <s v="GILBERT"/>
    <s v="AZ"/>
    <s v="85233-8520"/>
    <n v="19.95"/>
    <n v="0"/>
    <n v="0"/>
    <n v="-16.95"/>
    <n v="0"/>
    <n v="-1"/>
    <n v="-2.67"/>
    <n v="0"/>
    <n v="0"/>
    <n v="-0.67"/>
  </r>
  <r>
    <x v="9"/>
    <s v="Nov 29, 2015"/>
    <s v="Nov 29, 2015 3:11:12 AM PST"/>
    <n v="6014750781"/>
    <x v="3"/>
    <s v="115-4561984-1996247"/>
    <s v="rug_wrench_200_5x8_fba"/>
    <s v="Rug Wrench Washable Non Slip Rug Pad - Protect Floors While Securing Rug and Making Vacuuming Easier"/>
    <n v="1"/>
    <s v="amazon.com"/>
    <s v="Amazon"/>
    <s v="SANTA BARBARA"/>
    <s v="CA"/>
    <s v="93101-1070"/>
    <n v="19.829999999999998"/>
    <n v="0"/>
    <n v="0"/>
    <n v="0"/>
    <n v="0"/>
    <n v="-2.97"/>
    <n v="-4.41"/>
    <n v="0"/>
    <n v="0"/>
    <n v="12.45"/>
  </r>
  <r>
    <x v="9"/>
    <s v="Nov 29, 2015"/>
    <s v="Nov 29, 2015 6:28:52 AM PST"/>
    <n v="6014750781"/>
    <x v="3"/>
    <s v="108-4167783-4203436"/>
    <s v="rug_wrench_200_6x9_fba"/>
    <s v="Rug Wrench Washable Non Slip Rug Pad - Protect Floors While Securing Rug and Making Vacuuming Easier"/>
    <n v="1"/>
    <s v="amazon.com"/>
    <s v="Amazon"/>
    <s v="Mifflinburg"/>
    <s v="PA"/>
    <n v="17844"/>
    <n v="24.83"/>
    <n v="2.77"/>
    <n v="0"/>
    <n v="-2.77"/>
    <n v="0"/>
    <n v="-3.72"/>
    <n v="-4.8"/>
    <n v="0"/>
    <n v="0"/>
    <n v="16.309999999999999"/>
  </r>
  <r>
    <x v="9"/>
    <s v="Nov 29, 2015"/>
    <s v="Nov 29, 2015 7:41:26 AM PST"/>
    <n v="6014750781"/>
    <x v="3"/>
    <s v="108-6717850-9621031"/>
    <s v="rug_wrench_200_4x6_fba"/>
    <s v="Rug Wrench Washable Non Slip Rug Pad - Protect Floors While Securing Rug and Making Vacuuming Easier"/>
    <n v="3"/>
    <s v="amazon.com"/>
    <s v="Amazon"/>
    <s v="CHICAGO"/>
    <s v="IL"/>
    <s v="60631-1921"/>
    <n v="50.49"/>
    <n v="0"/>
    <n v="0"/>
    <n v="0"/>
    <n v="0"/>
    <n v="-7.56"/>
    <n v="-10.06"/>
    <n v="0"/>
    <n v="0"/>
    <n v="32.869999999999997"/>
  </r>
  <r>
    <x v="9"/>
    <s v="Nov 29, 2015"/>
    <s v="Nov 29, 2015 7:42:56 AM PST"/>
    <n v="6014750781"/>
    <x v="3"/>
    <s v="111-1918515-6167452"/>
    <s v="rug_wrench_200_4x6_fba"/>
    <s v="Rug Wrench Washable Non Slip Rug Pad - Protect Floors While Securing Rug and Making Vacuuming Easier"/>
    <n v="1"/>
    <s v="amazon.com"/>
    <s v="Amazon"/>
    <s v="AUSTIN"/>
    <s v="TEXAS"/>
    <s v="78757-3117"/>
    <n v="16.829999999999998"/>
    <n v="0"/>
    <n v="0"/>
    <n v="0"/>
    <n v="0"/>
    <n v="-2.52"/>
    <n v="-4.0199999999999996"/>
    <n v="0"/>
    <n v="0"/>
    <n v="10.29"/>
  </r>
  <r>
    <x v="9"/>
    <s v="Nov 29, 2015"/>
    <s v="Nov 29, 2015 8:04:28 AM PST"/>
    <n v="6014750781"/>
    <x v="3"/>
    <s v="112-0939757-1371421"/>
    <s v="rug_wrench_200_4x6_fba"/>
    <s v="Rug Wrench Washable Non Slip Rug Pad - Protect Floors While Securing Rug and Making Vacuuming Easier"/>
    <n v="1"/>
    <s v="amazon.com"/>
    <s v="Amazon"/>
    <s v="WASHINGTON"/>
    <s v="DC"/>
    <s v="20015-1776"/>
    <n v="16.829999999999998"/>
    <n v="1.91"/>
    <n v="0"/>
    <n v="-1.91"/>
    <n v="0"/>
    <n v="-2.52"/>
    <n v="-4.0199999999999996"/>
    <n v="0"/>
    <n v="0"/>
    <n v="10.29"/>
  </r>
  <r>
    <x v="9"/>
    <s v="Nov 29, 2015"/>
    <s v="Nov 29, 2015 10:47:08 AM PST"/>
    <n v="6014750781"/>
    <x v="3"/>
    <s v="114-4673251-0121868"/>
    <s v="kin-case-2370076"/>
    <s v="Shopkin Compatible Storage Case Holds More Than 250 Shopkins - Adjustable Organizer Bin Allows You To Create Your Perfect Customized Storage Container"/>
    <n v="1"/>
    <s v="amazon.com"/>
    <s v="Amazon"/>
    <s v="Collegeville"/>
    <s v="PA"/>
    <n v="19426"/>
    <n v="19.95"/>
    <n v="0"/>
    <n v="0"/>
    <n v="-16.95"/>
    <n v="0"/>
    <n v="-1"/>
    <n v="-2.67"/>
    <n v="0"/>
    <n v="0"/>
    <n v="-0.67"/>
  </r>
  <r>
    <x v="9"/>
    <s v="Nov 29, 2015"/>
    <s v="Nov 29, 2015 11:02:36 AM PST"/>
    <n v="6014750781"/>
    <x v="3"/>
    <s v="111-2598580-6864244"/>
    <s v="rug_wrench_200_8x10_fba"/>
    <s v="Rug Wrench Washable Non Slip Rug Pad - Protect Floors While Securing Rug and Making Vacuuming Easier"/>
    <n v="2"/>
    <s v="amazon.com"/>
    <s v="Amazon"/>
    <s v="FAIRFAX STATION"/>
    <s v="VA"/>
    <s v="22039-2819"/>
    <n v="77.66"/>
    <n v="10.62"/>
    <n v="0"/>
    <n v="-10.62"/>
    <n v="0"/>
    <n v="-11.64"/>
    <n v="-16.739999999999998"/>
    <n v="0"/>
    <n v="0"/>
    <n v="49.28"/>
  </r>
  <r>
    <x v="9"/>
    <s v="Nov 29, 2015"/>
    <s v="Nov 29, 2015 11:19:11 AM PST"/>
    <n v="6014750781"/>
    <x v="3"/>
    <s v="108-7668008-0940238"/>
    <s v="rug_wrench_200_8x10_fba"/>
    <s v="Rug Wrench Washable Non Slip Rug Pad - Protect Floors While Securing Rug and Making Vacuuming Easier"/>
    <n v="1"/>
    <s v="amazon.com"/>
    <s v="Amazon"/>
    <s v="ORLANDO"/>
    <s v="FL"/>
    <s v="32824-5660"/>
    <n v="38.83"/>
    <n v="0"/>
    <n v="0"/>
    <n v="0"/>
    <n v="0"/>
    <n v="-5.82"/>
    <n v="-8.3699999999999992"/>
    <n v="0"/>
    <n v="0"/>
    <n v="24.64"/>
  </r>
  <r>
    <x v="9"/>
    <s v="Nov 29, 2015"/>
    <s v="Nov 29, 2015 1:15:35 PM PST"/>
    <n v="6014750781"/>
    <x v="3"/>
    <s v="111-5665756-4501846"/>
    <s v="kin-case-2370076"/>
    <s v="Shopkin Compatible Storage Case Holds More Than 250 Shopkins - Adjustable Organizer Bin Allows You To Create Your Perfect Customized Storage Container"/>
    <n v="1"/>
    <s v="amazon.com"/>
    <s v="Amazon"/>
    <s v="Clanton"/>
    <s v="AL"/>
    <n v="35045"/>
    <n v="19.95"/>
    <n v="0"/>
    <n v="0"/>
    <n v="0"/>
    <n v="0"/>
    <n v="-2.99"/>
    <n v="-2.67"/>
    <n v="0"/>
    <n v="0"/>
    <n v="14.29"/>
  </r>
  <r>
    <x v="9"/>
    <s v="Nov 29, 2015"/>
    <s v="Nov 29, 2015 1:53:30 PM PST"/>
    <n v="6014750781"/>
    <x v="3"/>
    <s v="102-6130615-7693848"/>
    <s v="kin-case-2370076"/>
    <s v="Shopkin Compatible Storage Case Holds More Than 250 Shopkins - Adjustable Organizer Bin Allows You To Create Your Perfect Customized Storage Container"/>
    <n v="1"/>
    <s v="amazon.com"/>
    <s v="Amazon"/>
    <s v="LUSBY"/>
    <s v="MD"/>
    <s v="20657-3504"/>
    <n v="19.95"/>
    <n v="0"/>
    <n v="0"/>
    <n v="-16.95"/>
    <n v="0"/>
    <n v="-1"/>
    <n v="-2.67"/>
    <n v="0"/>
    <n v="0"/>
    <n v="-0.67"/>
  </r>
  <r>
    <x v="9"/>
    <s v="Nov 29, 2015"/>
    <s v="Nov 29, 2015 2:31:27 PM PST"/>
    <n v="6014750781"/>
    <x v="3"/>
    <s v="105-6245805-7321040"/>
    <s v="kin-case-2370076"/>
    <s v="Shopkin Compatible Storage Case Holds More Than 250 Shopkins - Adjustable Organizer Bin Allows You To Create Your Perfect Customized Storage Container"/>
    <n v="1"/>
    <s v="amazon.com"/>
    <s v="Amazon"/>
    <s v="Champaign"/>
    <s v="IL"/>
    <s v="61822-7528"/>
    <n v="19.95"/>
    <n v="0"/>
    <n v="0"/>
    <n v="0"/>
    <n v="0"/>
    <n v="-2.99"/>
    <n v="-2.67"/>
    <n v="0"/>
    <n v="0"/>
    <n v="14.29"/>
  </r>
  <r>
    <x v="9"/>
    <s v="Nov 29, 2015"/>
    <s v="Nov 29, 2015 3:02:10 PM PST"/>
    <n v="6014750781"/>
    <x v="3"/>
    <s v="111-5730093-7226651"/>
    <s v="rug_wrench_200_4x6_fba"/>
    <s v="Rug Wrench Washable Non Slip Rug Pad - Protect Floors While Securing Rug and Making Vacuuming Easier"/>
    <n v="1"/>
    <s v="amazon.com"/>
    <s v="Amazon"/>
    <s v="CANTON"/>
    <s v="GA"/>
    <s v="30115-1871"/>
    <n v="16.829999999999998"/>
    <n v="0"/>
    <n v="0"/>
    <n v="0"/>
    <n v="0"/>
    <n v="-2.52"/>
    <n v="-4.0199999999999996"/>
    <n v="0"/>
    <n v="0"/>
    <n v="10.29"/>
  </r>
  <r>
    <x v="9"/>
    <s v="Nov 29, 2015"/>
    <s v="Nov 29, 2015 4:10:27 PM PST"/>
    <n v="6014750781"/>
    <x v="3"/>
    <s v="110-3590445-3459468"/>
    <s v="rug_wrench_200_4x6_fba"/>
    <s v="Rug Wrench Washable Non Slip Rug Pad - Protect Floors While Securing Rug and Making Vacuuming Easier"/>
    <n v="1"/>
    <s v="amazon.com"/>
    <s v="Amazon"/>
    <s v="SCHAUMBURG"/>
    <s v="IL"/>
    <s v="60193-1669"/>
    <n v="16.829999999999998"/>
    <n v="8.84"/>
    <n v="0"/>
    <n v="0"/>
    <n v="0"/>
    <n v="-2.52"/>
    <n v="-12.86"/>
    <n v="0"/>
    <n v="0"/>
    <n v="10.29"/>
  </r>
  <r>
    <x v="9"/>
    <s v="Nov 29, 2015"/>
    <s v="Nov 29, 2015 4:14:15 PM PST"/>
    <n v="6014750781"/>
    <x v="3"/>
    <s v="107-2934959-1166619"/>
    <s v="rug_wrench_200_4x6_fba"/>
    <s v="Rug Wrench Washable Non Slip Rug Pad - Protect Floors While Securing Rug and Making Vacuuming Easier"/>
    <n v="1"/>
    <s v="amazon.com"/>
    <s v="Amazon"/>
    <s v="GREAT BARRINGTON"/>
    <s v="MA"/>
    <s v="01230-3005"/>
    <n v="16.829999999999998"/>
    <n v="0"/>
    <n v="0"/>
    <n v="0"/>
    <n v="0"/>
    <n v="-2.52"/>
    <n v="-4.0199999999999996"/>
    <n v="0"/>
    <n v="0"/>
    <n v="10.29"/>
  </r>
  <r>
    <x v="9"/>
    <s v="Nov 29, 2015"/>
    <s v="Nov 29, 2015 4:14:15 PM PST"/>
    <n v="6014750781"/>
    <x v="3"/>
    <s v="107-2934959-1166619"/>
    <s v="rug_wrench_200_5x8_fba"/>
    <s v="Rug Wrench Washable Non Slip Rug Pad - Protect Floors While Securing Rug and Making Vacuuming Easier"/>
    <n v="1"/>
    <s v="amazon.com"/>
    <s v="Amazon"/>
    <s v="GREAT BARRINGTON"/>
    <s v="MA"/>
    <s v="01230-3005"/>
    <n v="19.829999999999998"/>
    <n v="0"/>
    <n v="0"/>
    <n v="0"/>
    <n v="0"/>
    <n v="-2.97"/>
    <n v="-3.41"/>
    <n v="0"/>
    <n v="0"/>
    <n v="13.45"/>
  </r>
  <r>
    <x v="9"/>
    <s v="Nov 29, 2015"/>
    <s v="Nov 29, 2015 4:34:49 PM PST"/>
    <n v="6014750781"/>
    <x v="3"/>
    <s v="002-3905886-5661007"/>
    <s v="kin-case-2370076"/>
    <s v="Shopkin Compatible Storage Case Holds More Than 250 Shopkins - Adjustable Organizer Bin Allows You To Create Your Perfect Customized Storage Container"/>
    <n v="1"/>
    <s v="amazon.com"/>
    <s v="Amazon"/>
    <s v="DUBLIN"/>
    <s v="OHIO"/>
    <s v="43016-9399"/>
    <n v="19.95"/>
    <n v="0"/>
    <n v="0"/>
    <n v="-16.95"/>
    <n v="0"/>
    <n v="-1"/>
    <n v="-2.67"/>
    <n v="0"/>
    <n v="0"/>
    <n v="-0.67"/>
  </r>
  <r>
    <x v="9"/>
    <s v="Nov 29, 2015"/>
    <s v="Nov 29, 2015 4:52:44 PM PST"/>
    <n v="6014750781"/>
    <x v="3"/>
    <s v="104-7948266-9491404"/>
    <s v="rug_wrench_200_4x6_fba"/>
    <s v="Rug Wrench Washable Non Slip Rug Pad - Protect Floors While Securing Rug and Making Vacuuming Easier"/>
    <n v="1"/>
    <s v="amazon.com"/>
    <s v="Amazon"/>
    <s v="NEW YORK"/>
    <s v="NY"/>
    <s v="10128-3628"/>
    <n v="16.829999999999998"/>
    <n v="0"/>
    <n v="0"/>
    <n v="0"/>
    <n v="0"/>
    <n v="-2.52"/>
    <n v="-4.0199999999999996"/>
    <n v="0"/>
    <n v="0"/>
    <n v="10.29"/>
  </r>
  <r>
    <x v="9"/>
    <s v="Nov 29, 2015"/>
    <s v="Nov 29, 2015 5:03:16 PM PST"/>
    <n v="6014750781"/>
    <x v="3"/>
    <s v="114-8664057-3234626"/>
    <s v="rug_wrench_200_5x8_fba"/>
    <s v="Rug Wrench Washable Non Slip Rug Pad - Protect Floors While Securing Rug and Making Vacuuming Easier"/>
    <n v="1"/>
    <s v="amazon.com"/>
    <s v="Amazon"/>
    <s v="SAN ANTONIO"/>
    <s v="TX"/>
    <s v="78212-1759"/>
    <n v="19.829999999999998"/>
    <n v="0"/>
    <n v="0"/>
    <n v="0"/>
    <n v="0"/>
    <n v="-2.97"/>
    <n v="-4.41"/>
    <n v="0"/>
    <n v="0"/>
    <n v="12.45"/>
  </r>
  <r>
    <x v="9"/>
    <s v="Nov 29, 2015"/>
    <s v="Nov 29, 2015 5:03:46 PM PST"/>
    <n v="6014750781"/>
    <x v="3"/>
    <s v="107-5187044-3944261"/>
    <s v="kin-case-2370076"/>
    <s v="Shopkin Compatible Storage Case Holds More Than 250 Shopkins - Adjustable Organizer Bin Allows You To Create Your Perfect Customized Storage Container"/>
    <n v="1"/>
    <s v="amazon.com"/>
    <s v="Amazon"/>
    <s v="SURPRISE"/>
    <s v="AZ"/>
    <s v="85379-8519"/>
    <n v="19.95"/>
    <n v="0"/>
    <n v="0"/>
    <n v="-16.95"/>
    <n v="0"/>
    <n v="-1"/>
    <n v="-2.67"/>
    <n v="0"/>
    <n v="0"/>
    <n v="-0.67"/>
  </r>
  <r>
    <x v="9"/>
    <s v="Nov 29, 2015"/>
    <s v="Nov 29, 2015 5:13:33 PM PST"/>
    <n v="6014750781"/>
    <x v="3"/>
    <s v="116-8782056-3091411"/>
    <s v="rug_wrench_200_2x4_fba"/>
    <s v="Rug Wrench Washable Non Slip Rug Pad - Protect Floors While Securing Rug and Making Vacuuming Easier"/>
    <n v="1"/>
    <s v="amazon.com"/>
    <s v="Amazon"/>
    <s v="NEW YORK"/>
    <s v="NY"/>
    <s v="10013-2710"/>
    <n v="9.83"/>
    <n v="3.16"/>
    <n v="0"/>
    <n v="-3.16"/>
    <n v="0"/>
    <n v="-1.47"/>
    <n v="-2.54"/>
    <n v="0"/>
    <n v="0"/>
    <n v="5.82"/>
  </r>
  <r>
    <x v="9"/>
    <s v="Nov 29, 2015"/>
    <s v="Nov 29, 2015 5:19:56 PM PST"/>
    <n v="6014750781"/>
    <x v="3"/>
    <s v="105-5328307-6552250"/>
    <s v="kin-case-2370076"/>
    <s v="Shopkin Compatible Storage Case Holds More Than 250 Shopkins - Adjustable Organizer Bin Allows You To Create Your Perfect Customized Storage Container"/>
    <n v="1"/>
    <s v="amazon.com"/>
    <s v="Amazon"/>
    <s v="GREENVILLE"/>
    <s v="NY"/>
    <s v="12083-1824"/>
    <n v="19.95"/>
    <n v="0"/>
    <n v="0"/>
    <n v="0"/>
    <n v="0"/>
    <n v="-2.99"/>
    <n v="-2.67"/>
    <n v="0"/>
    <n v="0"/>
    <n v="14.29"/>
  </r>
  <r>
    <x v="9"/>
    <s v="Nov 29, 2015"/>
    <s v="Nov 29, 2015 5:29:04 PM PST"/>
    <n v="6014750781"/>
    <x v="3"/>
    <s v="106-3943335-1576205"/>
    <s v="rug_wrench_200_6x9_fba"/>
    <s v="Rug Wrench Washable Non Slip Rug Pad - Protect Floors While Securing Rug and Making Vacuuming Easier"/>
    <n v="1"/>
    <s v="amazon.com"/>
    <s v="Amazon"/>
    <s v="Plantation"/>
    <s v="Florida"/>
    <n v="33322"/>
    <n v="24.83"/>
    <n v="0"/>
    <n v="0"/>
    <n v="0"/>
    <n v="0"/>
    <n v="-3.72"/>
    <n v="-4.8"/>
    <n v="0"/>
    <n v="0"/>
    <n v="16.309999999999999"/>
  </r>
  <r>
    <x v="9"/>
    <s v="Nov 29, 2015"/>
    <s v="Nov 29, 2015 6:14:36 PM PST"/>
    <n v="6014750781"/>
    <x v="3"/>
    <s v="103-2561488-1449034"/>
    <s v="kin-case-2370076"/>
    <s v="Shopkin Compatible Storage Case Holds More Than 250 Shopkins - Adjustable Organizer Bin Allows You To Create Your Perfect Customized Storage Container"/>
    <n v="1"/>
    <s v="amazon.com"/>
    <s v="Amazon"/>
    <s v="Somers"/>
    <s v="CT"/>
    <s v="06071-2042"/>
    <n v="19.95"/>
    <n v="0"/>
    <n v="0"/>
    <n v="-16.95"/>
    <n v="0"/>
    <n v="-1"/>
    <n v="-2.67"/>
    <n v="0"/>
    <n v="0"/>
    <n v="-0.67"/>
  </r>
  <r>
    <x v="9"/>
    <s v="Nov 29, 2015"/>
    <s v="Nov 29, 2015 6:26:06 PM PST"/>
    <n v="6014750781"/>
    <x v="3"/>
    <s v="108-7249481-3221863"/>
    <s v="rug_wrench_200_5x8_fba"/>
    <s v="Rug Wrench Washable Non Slip Rug Pad - Protect Floors While Securing Rug and Making Vacuuming Easier"/>
    <n v="1"/>
    <s v="amazon.com"/>
    <s v="Amazon"/>
    <s v="Menlo Park"/>
    <s v="California"/>
    <n v="94025"/>
    <n v="19.829999999999998"/>
    <n v="0"/>
    <n v="0"/>
    <n v="0"/>
    <n v="0"/>
    <n v="-2.97"/>
    <n v="-4.41"/>
    <n v="0"/>
    <n v="0"/>
    <n v="12.45"/>
  </r>
  <r>
    <x v="9"/>
    <s v="Nov 29, 2015"/>
    <s v="Nov 29, 2015 7:00:31 PM PST"/>
    <n v="6014750781"/>
    <x v="3"/>
    <s v="109-6063690-2560267"/>
    <s v="rug_wrench_200_5x8_fba"/>
    <s v="Rug Wrench Washable Non Slip Rug Pad - Protect Floors While Securing Rug and Making Vacuuming Easier"/>
    <n v="1"/>
    <s v="amazon.com"/>
    <s v="Amazon"/>
    <s v="ALTUS"/>
    <s v="OK"/>
    <s v="73521-8309"/>
    <n v="19.829999999999998"/>
    <n v="0"/>
    <n v="0"/>
    <n v="0"/>
    <n v="0"/>
    <n v="-2.97"/>
    <n v="-4.41"/>
    <n v="0"/>
    <n v="0"/>
    <n v="12.45"/>
  </r>
  <r>
    <x v="9"/>
    <s v="Nov 29, 2015"/>
    <s v="Nov 29, 2015 7:44:25 PM PST"/>
    <n v="6014750781"/>
    <x v="3"/>
    <s v="104-4022619-7542649"/>
    <s v="kin-case-2370076"/>
    <s v="Shopkin Compatible Storage Case Holds More Than 250 Shopkins - Adjustable Organizer Bin Allows You To Create Your Perfect Customized Storage Container"/>
    <n v="1"/>
    <s v="amazon.com"/>
    <s v="Amazon"/>
    <s v="Montrose"/>
    <s v="Pennsylvania"/>
    <n v="18801"/>
    <n v="19.95"/>
    <n v="0"/>
    <n v="0"/>
    <n v="-16.95"/>
    <n v="0"/>
    <n v="-1"/>
    <n v="-2.67"/>
    <n v="0"/>
    <n v="0"/>
    <n v="-0.67"/>
  </r>
  <r>
    <x v="9"/>
    <s v="Nov 29, 2015"/>
    <s v="Nov 29, 2015 8:24:02 PM PST"/>
    <n v="6014750781"/>
    <x v="3"/>
    <s v="103-0034476-7310606"/>
    <s v="rug_wrench_200_8x10_fba"/>
    <s v="Rug Wrench Washable Non Slip Rug Pad - Protect Floors While Securing Rug and Making Vacuuming Easier"/>
    <n v="1"/>
    <s v="amazon.com"/>
    <s v="Amazon"/>
    <s v="DENVER"/>
    <s v="CO"/>
    <s v="80211-2241"/>
    <n v="38.83"/>
    <n v="0"/>
    <n v="0"/>
    <n v="0"/>
    <n v="0"/>
    <n v="-5.82"/>
    <n v="-8.3699999999999992"/>
    <n v="0"/>
    <n v="0"/>
    <n v="24.64"/>
  </r>
  <r>
    <x v="9"/>
    <s v="Nov 29, 2015"/>
    <s v="Nov 29, 2015 8:54:13 PM PST"/>
    <n v="6014750781"/>
    <x v="3"/>
    <s v="002-9484172-0423455"/>
    <s v="rug_wrench_200_5x8_fba"/>
    <s v="Rug Wrench Washable Non Slip Rug Pad - Protect Floors While Securing Rug and Making Vacuuming Easier"/>
    <n v="1"/>
    <s v="amazon.com"/>
    <s v="Amazon"/>
    <s v="NEW YORK"/>
    <s v="NY"/>
    <s v="10016-3431"/>
    <n v="19.829999999999998"/>
    <n v="0"/>
    <n v="0"/>
    <n v="0"/>
    <n v="0"/>
    <n v="-2.97"/>
    <n v="-4.41"/>
    <n v="0"/>
    <n v="0"/>
    <n v="12.45"/>
  </r>
  <r>
    <x v="9"/>
    <s v="Nov 29, 2015"/>
    <s v="Nov 29, 2015 9:19:25 PM PST"/>
    <n v="6014750781"/>
    <x v="3"/>
    <s v="115-5798947-2236211"/>
    <s v="kin-case-2370076"/>
    <s v="Shopkin Compatible Storage Case Holds More Than 250 Shopkins - Adjustable Organizer Bin Allows You To Create Your Perfect Customized Storage Container"/>
    <n v="1"/>
    <s v="amazon.com"/>
    <s v="Amazon"/>
    <s v="Hendersonville"/>
    <s v="TN"/>
    <n v="37075"/>
    <n v="19.95"/>
    <n v="0"/>
    <n v="0"/>
    <n v="0"/>
    <n v="0"/>
    <n v="-2.99"/>
    <n v="-2.67"/>
    <n v="0"/>
    <n v="0"/>
    <n v="14.29"/>
  </r>
  <r>
    <x v="9"/>
    <s v="Nov 29, 2015"/>
    <s v="Nov 29, 2015 9:30:18 PM PST"/>
    <n v="6014750781"/>
    <x v="3"/>
    <s v="115-3981808-6029812"/>
    <s v="rug_wrench_200_6x9_fba"/>
    <s v="Rug Wrench Washable Non Slip Rug Pad - Protect Floors While Securing Rug and Making Vacuuming Easier"/>
    <n v="1"/>
    <s v="amazon.com"/>
    <s v="Amazon"/>
    <s v="WASHINGTON"/>
    <s v="DC"/>
    <s v="20020-5324"/>
    <n v="24.83"/>
    <n v="0"/>
    <n v="0"/>
    <n v="0"/>
    <n v="0"/>
    <n v="-3.72"/>
    <n v="-4.8"/>
    <n v="0"/>
    <n v="0"/>
    <n v="16.309999999999999"/>
  </r>
  <r>
    <x v="9"/>
    <s v="Nov 29, 2015"/>
    <s v="Nov 29, 2015 10:04:02 PM PST"/>
    <n v="6014750781"/>
    <x v="3"/>
    <s v="106-2953679-6003434"/>
    <s v="kin-case-2370076"/>
    <s v="Shopkin Compatible Storage Case Holds More Than 250 Shopkins - Adjustable Organizer Bin Allows You To Create Your Perfect Customized Storage Container"/>
    <n v="1"/>
    <s v="amazon.com"/>
    <s v="Amazon"/>
    <s v="Houston"/>
    <s v="Texas"/>
    <n v="77073"/>
    <n v="19.95"/>
    <n v="0"/>
    <n v="0"/>
    <n v="-16.95"/>
    <n v="0"/>
    <n v="-1"/>
    <n v="-2.67"/>
    <n v="0"/>
    <n v="0"/>
    <n v="-0.67"/>
  </r>
  <r>
    <x v="9"/>
    <s v="Nov 29, 2015"/>
    <s v="Nov 29, 2015 11:04:05 PM PST"/>
    <n v="6014750781"/>
    <x v="3"/>
    <s v="116-5245560-3718626"/>
    <s v="rug_wrench_200_2x4_fba"/>
    <s v="Rug Wrench Washable Non Slip Rug Pad - Protect Floors While Securing Rug and Making Vacuuming Easier"/>
    <n v="1"/>
    <s v="amazon.com"/>
    <s v="Amazon"/>
    <s v="SARASOTA"/>
    <s v="FL"/>
    <n v="34241"/>
    <n v="9.83"/>
    <n v="0"/>
    <n v="0"/>
    <n v="0"/>
    <n v="0"/>
    <n v="-1.47"/>
    <n v="-2.54"/>
    <n v="0"/>
    <n v="0"/>
    <n v="5.82"/>
  </r>
  <r>
    <x v="9"/>
    <s v="Nov 29, 2015"/>
    <s v="Nov 29, 2015 11:35:58 PM PST"/>
    <n v="6014750781"/>
    <x v="3"/>
    <s v="002-1677237-2379457"/>
    <s v="kin-case-2370076"/>
    <s v="Shopkin Compatible Storage Case Holds More Than 250 Shopkins - Adjustable Organizer Bin Allows You To Create Your Perfect Customized Storage Container"/>
    <n v="1"/>
    <s v="amazon.com"/>
    <s v="Amazon"/>
    <s v="st paul"/>
    <s v="minnesota"/>
    <n v="55119"/>
    <n v="19.95"/>
    <n v="0"/>
    <n v="0"/>
    <n v="0"/>
    <n v="0"/>
    <n v="-2.99"/>
    <n v="-2.67"/>
    <n v="0"/>
    <n v="0"/>
    <n v="14.29"/>
  </r>
  <r>
    <x v="9"/>
    <s v="Nov 29, 2015"/>
    <s v="Nov 29, 2015 11:41:31 PM PST"/>
    <n v="6014750781"/>
    <x v="3"/>
    <s v="110-5852962-5269043"/>
    <s v="kin-case-2370076"/>
    <s v="Shopkin Compatible Storage Case Holds More Than 250 Shopkins - Adjustable Organizer Bin Allows You To Create Your Perfect Customized Storage Container"/>
    <n v="1"/>
    <s v="amazon.com"/>
    <s v="Amazon"/>
    <s v="Huntersville"/>
    <s v="NC"/>
    <n v="28078"/>
    <n v="19.95"/>
    <n v="0"/>
    <n v="0"/>
    <n v="0"/>
    <n v="0"/>
    <n v="-2.99"/>
    <n v="-2.67"/>
    <n v="0"/>
    <n v="0"/>
    <n v="14.29"/>
  </r>
  <r>
    <x v="9"/>
    <s v="Nov 29, 2015"/>
    <s v="Nov 29, 2015 11:59:20 PM PST"/>
    <n v="6014750781"/>
    <x v="3"/>
    <s v="104-7948266-9491404"/>
    <s v="rug_wrench_200_2x4_fba"/>
    <s v="Rug Wrench Washable Non Slip Rug Pad - Protect Floors While Securing Rug and Making Vacuuming Easier"/>
    <n v="1"/>
    <s v="amazon.com"/>
    <s v="Amazon"/>
    <s v="NEW YORK"/>
    <s v="NY"/>
    <s v="10128-3628"/>
    <n v="9.83"/>
    <n v="0"/>
    <n v="0"/>
    <n v="0"/>
    <n v="0"/>
    <n v="-1.47"/>
    <n v="-1.54"/>
    <n v="0"/>
    <n v="0"/>
    <n v="6.82"/>
  </r>
  <r>
    <x v="9"/>
    <s v="Nov 30, 2015"/>
    <s v="Nov 30, 2015 2:04:01 AM PST"/>
    <n v="6014750781"/>
    <x v="3"/>
    <s v="108-4588768-6173848"/>
    <s v="rug_wrench_200_5x8_fba"/>
    <s v="Rug Wrench Washable Non Slip Rug Pad - Protect Floors While Securing Rug and Making Vacuuming Easier"/>
    <n v="1"/>
    <s v="amazon.com"/>
    <s v="Amazon"/>
    <s v="GLASGOW"/>
    <s v="KY"/>
    <s v="42141-9678"/>
    <n v="19.829999999999998"/>
    <n v="0"/>
    <n v="0"/>
    <n v="0"/>
    <n v="0"/>
    <n v="-2.97"/>
    <n v="-4.41"/>
    <n v="0"/>
    <n v="0"/>
    <n v="12.45"/>
  </r>
  <r>
    <x v="9"/>
    <s v="Nov 30, 2015"/>
    <s v="Nov 30, 2015 3:14:10 AM PST"/>
    <n v="6014750781"/>
    <x v="3"/>
    <s v="103-2240883-7971407"/>
    <s v="rug_wrench_200_5x8_fba"/>
    <s v="Rug Wrench Washable Non Slip Rug Pad - Protect Floors While Securing Rug and Making Vacuuming Easier"/>
    <n v="1"/>
    <s v="amazon.com"/>
    <s v="Amazon"/>
    <s v="SAINT PETERSBURG"/>
    <s v="FLORIDA"/>
    <s v="33714-3317"/>
    <n v="19.829999999999998"/>
    <n v="0"/>
    <n v="0"/>
    <n v="0"/>
    <n v="0"/>
    <n v="-2.97"/>
    <n v="-4.41"/>
    <n v="0"/>
    <n v="0"/>
    <n v="12.45"/>
  </r>
  <r>
    <x v="9"/>
    <s v="Nov 30, 2015"/>
    <s v="Nov 30, 2015 4:21:47 AM PST"/>
    <n v="6014750781"/>
    <x v="3"/>
    <s v="111-3565401-5318667"/>
    <s v="rug_wrench_200_2x4_fba"/>
    <s v="Rug Wrench Washable Non Slip Rug Pad - Protect Floors While Securing Rug and Making Vacuuming Easier"/>
    <n v="1"/>
    <s v="amazon.com"/>
    <s v="Amazon"/>
    <s v="NORTHVILLE"/>
    <s v="MI"/>
    <s v="48167-9387"/>
    <n v="9.83"/>
    <n v="0"/>
    <n v="0"/>
    <n v="0"/>
    <n v="0"/>
    <n v="-1.47"/>
    <n v="-2.54"/>
    <n v="0"/>
    <n v="0"/>
    <n v="5.82"/>
  </r>
  <r>
    <x v="9"/>
    <s v="Nov 30, 2015"/>
    <s v="Nov 30, 2015 6:17:54 AM PST"/>
    <n v="6014750781"/>
    <x v="3"/>
    <s v="102-4989899-3642623"/>
    <s v="kin-case-2370076"/>
    <s v="Shopkin Compatible Storage Case Holds More Than 250 Shopkins - Adjustable Organizer Bin Allows You To Create Your Perfect Customized Storage Container"/>
    <n v="1"/>
    <s v="amazon.com"/>
    <s v="Amazon"/>
    <s v="GOLDSBORO"/>
    <s v="NORTH CAROLINA"/>
    <s v="27534-7728"/>
    <n v="19.95"/>
    <n v="0"/>
    <n v="0"/>
    <n v="0"/>
    <n v="0"/>
    <n v="-2.99"/>
    <n v="-2.67"/>
    <n v="0"/>
    <n v="0"/>
    <n v="14.29"/>
  </r>
  <r>
    <x v="9"/>
    <s v="Nov 30, 2015"/>
    <s v="Nov 30, 2015 7:27:56 AM PST"/>
    <n v="6014750781"/>
    <x v="3"/>
    <s v="107-6325226-1245056"/>
    <s v="kin-case-2370076"/>
    <s v="Shopkin Compatible Storage Case Holds More Than 250 Shopkins - Adjustable Organizer Bin Allows You To Create Your Perfect Customized Storage Container"/>
    <n v="1"/>
    <s v="amazon.com"/>
    <s v="Amazon"/>
    <s v="chepachet"/>
    <s v="RI"/>
    <n v="2814"/>
    <n v="19.95"/>
    <n v="0"/>
    <n v="0"/>
    <n v="0"/>
    <n v="0"/>
    <n v="-5.98"/>
    <n v="-1.67"/>
    <n v="0"/>
    <n v="0"/>
    <n v="12.3"/>
  </r>
  <r>
    <x v="9"/>
    <s v="Nov 30, 2015"/>
    <s v="Nov 30, 2015 7:27:56 AM PST"/>
    <n v="6014750781"/>
    <x v="3"/>
    <s v="107-6325226-1245056"/>
    <s v="kin-case-2370076"/>
    <s v="Shopkin Compatible Storage Case Holds More Than 250 Shopkins - Adjustable Organizer Bin Allows You To Create Your Perfect Customized Storage Container"/>
    <n v="1"/>
    <s v="amazon.com"/>
    <s v="Amazon"/>
    <s v="chepachet"/>
    <s v="RI"/>
    <n v="2814"/>
    <n v="19.95"/>
    <n v="0"/>
    <n v="0"/>
    <n v="0"/>
    <n v="0"/>
    <n v="0"/>
    <n v="-2.67"/>
    <n v="0"/>
    <n v="0"/>
    <n v="17.28"/>
  </r>
  <r>
    <x v="9"/>
    <s v="Nov 30, 2015"/>
    <s v="Nov 30, 2015 9:24:07 AM PST"/>
    <n v="6014750781"/>
    <x v="3"/>
    <s v="002-8314026-3867416"/>
    <s v="rug_wrench_200_2x4_fba"/>
    <s v="Rug Wrench Washable Non Slip Rug Pad - Protect Floors While Securing Rug and Making Vacuuming Easier"/>
    <n v="1"/>
    <s v="amazon.com"/>
    <s v="Amazon"/>
    <s v="Clarington"/>
    <s v="PA"/>
    <n v="15828"/>
    <n v="9.83"/>
    <n v="3.16"/>
    <n v="0"/>
    <n v="-3.16"/>
    <n v="0"/>
    <n v="-1.47"/>
    <n v="-2.54"/>
    <n v="0"/>
    <n v="0"/>
    <n v="5.82"/>
  </r>
  <r>
    <x v="9"/>
    <s v="Nov 30, 2015"/>
    <s v="Nov 30, 2015 9:34:01 AM PST"/>
    <n v="6014750781"/>
    <x v="3"/>
    <s v="106-9784906-9557064"/>
    <s v="kin-case-2370076"/>
    <s v="Shopkin Compatible Storage Case Holds More Than 250 Shopkins - Adjustable Organizer Bin Allows You To Create Your Perfect Customized Storage Container"/>
    <n v="1"/>
    <s v="amazon.com"/>
    <s v="Amazon"/>
    <s v="Cortland"/>
    <s v="NY"/>
    <n v="13045"/>
    <n v="19.95"/>
    <n v="0"/>
    <n v="0"/>
    <n v="0"/>
    <n v="0"/>
    <n v="-2.99"/>
    <n v="-2.67"/>
    <n v="0"/>
    <n v="0"/>
    <n v="14.29"/>
  </r>
  <r>
    <x v="9"/>
    <s v="Nov 30, 2015"/>
    <s v="Nov 30, 2015 9:44:32 AM PST"/>
    <n v="6014750781"/>
    <x v="3"/>
    <s v="113-8978367-9375456"/>
    <s v="rug_wrench_200_4x6_fba"/>
    <s v="Rug Wrench Washable Non Slip Rug Pad - Protect Floors While Securing Rug and Making Vacuuming Easier"/>
    <n v="1"/>
    <s v="amazon.com"/>
    <s v="Amazon"/>
    <s v="NEW YORK"/>
    <s v="NY"/>
    <s v="10003-5944"/>
    <n v="16.829999999999998"/>
    <n v="2"/>
    <n v="0"/>
    <n v="-2"/>
    <n v="0"/>
    <n v="-7.56"/>
    <n v="-4.0199999999999996"/>
    <n v="0"/>
    <n v="0"/>
    <n v="5.25"/>
  </r>
  <r>
    <x v="9"/>
    <s v="Nov 30, 2015"/>
    <s v="Nov 30, 2015 9:44:32 AM PST"/>
    <n v="6014750781"/>
    <x v="3"/>
    <s v="113-8978367-9375456"/>
    <s v="rug_wrench_200_4x6_fba"/>
    <s v="Rug Wrench Washable Non Slip Rug Pad - Protect Floors While Securing Rug and Making Vacuuming Easier"/>
    <n v="2"/>
    <s v="amazon.com"/>
    <s v="Amazon"/>
    <s v="NEW YORK"/>
    <s v="NY"/>
    <s v="10003-5944"/>
    <n v="33.659999999999997"/>
    <n v="3.99"/>
    <n v="0"/>
    <n v="-3.99"/>
    <n v="0"/>
    <n v="0"/>
    <n v="-6.04"/>
    <n v="0"/>
    <n v="0"/>
    <n v="27.62"/>
  </r>
  <r>
    <x v="9"/>
    <s v="Nov 30, 2015"/>
    <s v="Nov 30, 2015 10:28:04 AM PST"/>
    <n v="6014750781"/>
    <x v="3"/>
    <s v="110-2779804-9713040"/>
    <s v="rug_wrench_200_4x6_fba"/>
    <s v="Rug Wrench Washable Non Slip Rug Pad - Protect Floors While Securing Rug and Making Vacuuming Easier"/>
    <n v="1"/>
    <s v="amazon.com"/>
    <s v="Amazon"/>
    <s v="Carlsbad"/>
    <s v="CA"/>
    <s v="92009-4452"/>
    <n v="16.829999999999998"/>
    <n v="0"/>
    <n v="0"/>
    <n v="0"/>
    <n v="0"/>
    <n v="-2.52"/>
    <n v="-4.0199999999999996"/>
    <n v="0"/>
    <n v="0"/>
    <n v="10.29"/>
  </r>
  <r>
    <x v="9"/>
    <s v="Nov 30, 2015"/>
    <s v="Nov 30, 2015 10:28:13 AM PST"/>
    <n v="6014750781"/>
    <x v="3"/>
    <s v="104-8510512-6869001"/>
    <s v="rug_wrench_200_4x6_fba"/>
    <s v="Rug Wrench Washable Non Slip Rug Pad - Protect Floors While Securing Rug and Making Vacuuming Easier"/>
    <n v="1"/>
    <s v="amazon.com"/>
    <s v="Amazon"/>
    <s v="Sinton"/>
    <s v="Texas"/>
    <n v="78387"/>
    <n v="16.829999999999998"/>
    <n v="0"/>
    <n v="0"/>
    <n v="0"/>
    <n v="0"/>
    <n v="-2.52"/>
    <n v="-4.0199999999999996"/>
    <n v="0"/>
    <n v="0"/>
    <n v="10.29"/>
  </r>
  <r>
    <x v="9"/>
    <s v="Nov 30, 2015"/>
    <s v="Nov 30, 2015 10:32:30 AM PST"/>
    <n v="6014750781"/>
    <x v="3"/>
    <s v="106-5239351-1793808"/>
    <s v="rug_wrench_200_4x6_fba"/>
    <s v="Rug Wrench Washable Non Slip Rug Pad - Protect Floors While Securing Rug and Making Vacuuming Easier"/>
    <n v="1"/>
    <s v="amazon.com"/>
    <s v="Amazon"/>
    <s v="Fort Atkinson"/>
    <s v="WI"/>
    <n v="53538"/>
    <n v="16.829999999999998"/>
    <n v="0"/>
    <n v="0"/>
    <n v="0"/>
    <n v="0"/>
    <n v="-2.52"/>
    <n v="-4.0199999999999996"/>
    <n v="0"/>
    <n v="0"/>
    <n v="10.29"/>
  </r>
  <r>
    <x v="9"/>
    <s v="Nov 30, 2015"/>
    <s v="Nov 30, 2015 11:42:28 AM PST"/>
    <n v="6014750781"/>
    <x v="3"/>
    <s v="108-5767391-2056204"/>
    <s v="kin-case-2370076"/>
    <s v="Shopkin Compatible Storage Case Holds More Than 250 Shopkins - Adjustable Organizer Bin Allows You To Create Your Perfect Customized Storage Container"/>
    <n v="1"/>
    <s v="amazon.com"/>
    <s v="Amazon"/>
    <s v="CEDAR RAPIDS"/>
    <s v="IOWA"/>
    <s v="52404-5278"/>
    <n v="19.95"/>
    <n v="0"/>
    <n v="0"/>
    <n v="-16.95"/>
    <n v="0"/>
    <n v="-1"/>
    <n v="-2.67"/>
    <n v="0"/>
    <n v="0"/>
    <n v="-0.67"/>
  </r>
  <r>
    <x v="9"/>
    <s v="Nov 30, 2015"/>
    <s v="Nov 30, 2015 12:03:24 PM PST"/>
    <n v="6014750781"/>
    <x v="4"/>
    <m/>
    <m/>
    <s v="To your account ending in: 1194, Federal ACH Trace ID: 091000017685703"/>
    <m/>
    <m/>
    <m/>
    <m/>
    <m/>
    <m/>
    <n v="0"/>
    <n v="0"/>
    <n v="0"/>
    <n v="0"/>
    <n v="0"/>
    <n v="0"/>
    <n v="0"/>
    <n v="0"/>
    <n v="-3916.66"/>
    <n v="-3916.66"/>
  </r>
  <r>
    <x v="9"/>
    <s v="Nov 30, 2015"/>
    <s v="Nov 30, 2015 12:25:15 PM PST"/>
    <n v="6014750781"/>
    <x v="3"/>
    <s v="104-8290742-0848248"/>
    <s v="rug_wrench_200_5x8_fba"/>
    <s v="Rug Wrench Washable Non Slip Rug Pad - Protect Floors While Securing Rug and Making Vacuuming Easier"/>
    <n v="1"/>
    <s v="amazon.com"/>
    <s v="Amazon"/>
    <s v="WILMINGTON"/>
    <s v="MA"/>
    <s v="01887-2819"/>
    <n v="19.829999999999998"/>
    <n v="0"/>
    <n v="0"/>
    <n v="0"/>
    <n v="0"/>
    <n v="-2.97"/>
    <n v="-4.41"/>
    <n v="0"/>
    <n v="0"/>
    <n v="12.45"/>
  </r>
  <r>
    <x v="9"/>
    <s v="Nov 30, 2015"/>
    <s v="Nov 30, 2015 12:27:37 PM PST"/>
    <n v="6014750781"/>
    <x v="3"/>
    <s v="108-9499638-4750625"/>
    <s v="rug_wrench_200_4x6_fba"/>
    <s v="Rug Wrench Washable Non Slip Rug Pad - Protect Floors While Securing Rug and Making Vacuuming Easier"/>
    <n v="1"/>
    <s v="amazon.com"/>
    <s v="Amazon"/>
    <s v="MOUNTAIN VIEW"/>
    <s v="CA"/>
    <s v="94040-4002"/>
    <n v="16.829999999999998"/>
    <n v="0"/>
    <n v="0"/>
    <n v="0"/>
    <n v="0"/>
    <n v="-5.04"/>
    <n v="-4.0199999999999996"/>
    <n v="0"/>
    <n v="0"/>
    <n v="7.77"/>
  </r>
  <r>
    <x v="9"/>
    <s v="Nov 30, 2015"/>
    <s v="Nov 30, 2015 12:27:37 PM PST"/>
    <n v="6014750781"/>
    <x v="3"/>
    <s v="108-9499638-4750625"/>
    <s v="rug_wrench_200_4x6_fba"/>
    <s v="Rug Wrench Washable Non Slip Rug Pad - Protect Floors While Securing Rug and Making Vacuuming Easier"/>
    <n v="1"/>
    <s v="amazon.com"/>
    <s v="Amazon"/>
    <s v="MOUNTAIN VIEW"/>
    <s v="CA"/>
    <s v="94040-4002"/>
    <n v="16.829999999999998"/>
    <n v="0"/>
    <n v="0"/>
    <n v="0"/>
    <n v="0"/>
    <n v="0"/>
    <n v="-3.02"/>
    <n v="0"/>
    <n v="0"/>
    <n v="13.81"/>
  </r>
  <r>
    <x v="9"/>
    <s v="Nov 30, 2015"/>
    <s v="Nov 30, 2015 12:30:57 PM PST"/>
    <n v="6014750781"/>
    <x v="3"/>
    <s v="115-0138840-9861052"/>
    <s v="kin-case-2370076"/>
    <s v="Shopkin Compatible Storage Case Holds More Than 250 Shopkins - Adjustable Organizer Bin Allows You To Create Your Perfect Customized Storage Container"/>
    <n v="1"/>
    <s v="amazon.com"/>
    <s v="Amazon"/>
    <s v="Vancouver"/>
    <s v="WA"/>
    <n v="98660"/>
    <n v="19.95"/>
    <n v="0"/>
    <n v="0"/>
    <n v="-16.95"/>
    <n v="0"/>
    <n v="-1"/>
    <n v="-2.67"/>
    <n v="0"/>
    <n v="0"/>
    <n v="-0.67"/>
  </r>
  <r>
    <x v="9"/>
    <s v="Nov 30, 2015"/>
    <s v="Nov 30, 2015 12:53:35 PM PST"/>
    <n v="6014750781"/>
    <x v="3"/>
    <s v="114-6842204-0310630"/>
    <s v="rug_wrench_200_5x8_fba"/>
    <s v="Rug Wrench Washable Non Slip Rug Pad - Protect Floors While Securing Rug and Making Vacuuming Easier"/>
    <n v="1"/>
    <s v="amazon.com"/>
    <s v="Amazon"/>
    <s v="COLUMBUS"/>
    <s v="OH"/>
    <s v="43235-6706"/>
    <n v="19.829999999999998"/>
    <n v="4.76"/>
    <n v="0"/>
    <n v="0"/>
    <n v="0"/>
    <n v="-2.97"/>
    <n v="-9.17"/>
    <n v="0"/>
    <n v="0"/>
    <n v="12.45"/>
  </r>
  <r>
    <x v="9"/>
    <s v="Nov 30, 2015"/>
    <s v="Nov 30, 2015 1:31:04 PM PST"/>
    <n v="6014750781"/>
    <x v="3"/>
    <s v="103-1113746-3534638"/>
    <s v="kin-case-2370076"/>
    <s v="Shopkin Compatible Storage Case Holds More Than 250 Shopkins - Adjustable Organizer Bin Allows You To Create Your Perfect Customized Storage Container"/>
    <n v="1"/>
    <s v="amazon.com"/>
    <s v="Amazon"/>
    <s v="Baldwin Place"/>
    <s v="NY"/>
    <n v="10505"/>
    <n v="19.95"/>
    <n v="0"/>
    <n v="0"/>
    <n v="0"/>
    <n v="0"/>
    <n v="-2.99"/>
    <n v="-2.67"/>
    <n v="0"/>
    <n v="0"/>
    <n v="14.29"/>
  </r>
  <r>
    <x v="9"/>
    <s v="Nov 30, 2015"/>
    <s v="Nov 30, 2015 1:45:32 PM PST"/>
    <n v="6014750781"/>
    <x v="3"/>
    <s v="108-2674304-9437064"/>
    <s v="kin-case-2370076"/>
    <s v="Shopkin Compatible Storage Case Holds More Than 250 Shopkins - Adjustable Organizer Bin Allows You To Create Your Perfect Customized Storage Container"/>
    <n v="1"/>
    <s v="amazon.com"/>
    <s v="Amazon"/>
    <s v="Gaylord"/>
    <s v="Mn"/>
    <n v="55334"/>
    <n v="19.95"/>
    <n v="0"/>
    <n v="0"/>
    <n v="-16.95"/>
    <n v="0"/>
    <n v="-1"/>
    <n v="-2.67"/>
    <n v="0"/>
    <n v="0"/>
    <n v="-0.67"/>
  </r>
  <r>
    <x v="9"/>
    <s v="Nov 30, 2015"/>
    <s v="Nov 30, 2015 1:46:24 PM PST"/>
    <n v="6014750781"/>
    <x v="3"/>
    <s v="115-7540814-6620217"/>
    <s v="kin-case-2370076"/>
    <s v="Shopkin Compatible Storage Case Holds More Than 250 Shopkins - Adjustable Organizer Bin Allows You To Create Your Perfect Customized Storage Container"/>
    <n v="1"/>
    <s v="amazon.com"/>
    <s v="Amazon"/>
    <s v="AUSTIN"/>
    <s v="TX"/>
    <s v="78727-5828"/>
    <n v="19.95"/>
    <n v="0"/>
    <n v="0"/>
    <n v="0"/>
    <n v="0"/>
    <n v="-5.98"/>
    <n v="-1.67"/>
    <n v="0"/>
    <n v="0"/>
    <n v="12.3"/>
  </r>
  <r>
    <x v="9"/>
    <s v="Nov 30, 2015"/>
    <s v="Nov 30, 2015 1:46:24 PM PST"/>
    <n v="6014750781"/>
    <x v="3"/>
    <s v="115-7540814-6620217"/>
    <s v="kin-case-2370076"/>
    <s v="Shopkin Compatible Storage Case Holds More Than 250 Shopkins - Adjustable Organizer Bin Allows You To Create Your Perfect Customized Storage Container"/>
    <n v="1"/>
    <s v="amazon.com"/>
    <s v="Amazon"/>
    <s v="AUSTIN"/>
    <s v="TX"/>
    <s v="78727-5828"/>
    <n v="19.95"/>
    <n v="0"/>
    <n v="0"/>
    <n v="0"/>
    <n v="0"/>
    <n v="0"/>
    <n v="-2.67"/>
    <n v="0"/>
    <n v="0"/>
    <n v="17.28"/>
  </r>
  <r>
    <x v="9"/>
    <s v="Nov 30, 2015"/>
    <s v="Nov 30, 2015 2:56:57 PM PST"/>
    <n v="6014750781"/>
    <x v="3"/>
    <s v="106-5297207-8956203"/>
    <s v="rug_wrench_200_8x10_fba"/>
    <s v="Rug Wrench Washable Non Slip Rug Pad - Protect Floors While Securing Rug and Making Vacuuming Easier"/>
    <n v="1"/>
    <s v="amazon.com"/>
    <s v="Amazon"/>
    <s v="OAK PARK"/>
    <s v="ILLINOIS"/>
    <s v="60302-1440"/>
    <n v="38.83"/>
    <n v="0"/>
    <n v="0"/>
    <n v="0"/>
    <n v="0"/>
    <n v="-11.64"/>
    <n v="-8.3699999999999992"/>
    <n v="0"/>
    <n v="0"/>
    <n v="18.82"/>
  </r>
  <r>
    <x v="9"/>
    <s v="Nov 30, 2015"/>
    <s v="Nov 30, 2015 2:56:57 PM PST"/>
    <n v="6014750781"/>
    <x v="3"/>
    <s v="106-5297207-8956203"/>
    <s v="rug_wrench_200_8x10_fba"/>
    <s v="Rug Wrench Washable Non Slip Rug Pad - Protect Floors While Securing Rug and Making Vacuuming Easier"/>
    <n v="1"/>
    <s v="amazon.com"/>
    <s v="Amazon"/>
    <s v="OAK PARK"/>
    <s v="ILLINOIS"/>
    <s v="60302-1440"/>
    <n v="38.83"/>
    <n v="0"/>
    <n v="0"/>
    <n v="0"/>
    <n v="0"/>
    <n v="0"/>
    <n v="-8.3699999999999992"/>
    <n v="0"/>
    <n v="0"/>
    <n v="30.46"/>
  </r>
  <r>
    <x v="9"/>
    <s v="Nov 30, 2015"/>
    <s v="Nov 30, 2015 3:11:05 PM PST"/>
    <n v="6014750781"/>
    <x v="3"/>
    <s v="109-4984826-6455403"/>
    <s v="rug_wrench_200_5x8_fba"/>
    <s v="Rug Wrench Washable Non Slip Rug Pad - Protect Floors While Securing Rug and Making Vacuuming Easier"/>
    <n v="1"/>
    <s v="amazon.com"/>
    <s v="Amazon"/>
    <s v="MADISON"/>
    <s v="WI"/>
    <s v="53711-3427"/>
    <n v="19.829999999999998"/>
    <n v="0"/>
    <n v="0"/>
    <n v="0"/>
    <n v="0"/>
    <n v="-2.97"/>
    <n v="-4.41"/>
    <n v="0"/>
    <n v="0"/>
    <n v="12.45"/>
  </r>
  <r>
    <x v="9"/>
    <s v="Nov 30, 2015"/>
    <s v="Nov 30, 2015 3:20:04 PM PST"/>
    <n v="6014750781"/>
    <x v="3"/>
    <s v="110-4830116-3448217"/>
    <s v="kin-case-2370076"/>
    <s v="Shopkin Compatible Storage Case Holds More Than 250 Shopkins - Adjustable Organizer Bin Allows You To Create Your Perfect Customized Storage Container"/>
    <n v="1"/>
    <s v="amazon.com"/>
    <s v="Amazon"/>
    <s v="NEW HAVEN"/>
    <s v="CT"/>
    <s v="06513-3923"/>
    <n v="19.95"/>
    <n v="0"/>
    <n v="0"/>
    <n v="-16.95"/>
    <n v="0"/>
    <n v="-1"/>
    <n v="-2.67"/>
    <n v="0"/>
    <n v="0"/>
    <n v="-0.67"/>
  </r>
  <r>
    <x v="9"/>
    <s v="Nov 30, 2015"/>
    <s v="Nov 30, 2015 4:39:55 PM PST"/>
    <n v="6014750781"/>
    <x v="3"/>
    <s v="112-4891913-1548250"/>
    <s v="kin-case-2370076"/>
    <s v="Shopkin Compatible Storage Case Holds More Than 250 Shopkins - Adjustable Organizer Bin Allows You To Create Your Perfect Customized Storage Container"/>
    <n v="1"/>
    <s v="amazon.com"/>
    <s v="Amazon"/>
    <s v="GLADEWATER"/>
    <s v="TX"/>
    <s v="75647-4044"/>
    <n v="19.95"/>
    <n v="0"/>
    <n v="0"/>
    <n v="0"/>
    <n v="0"/>
    <n v="-2.99"/>
    <n v="-2.67"/>
    <n v="0"/>
    <n v="0"/>
    <n v="14.29"/>
  </r>
  <r>
    <x v="9"/>
    <s v="Nov 30, 2015"/>
    <s v="Nov 30, 2015 4:47:11 PM PST"/>
    <n v="6014750781"/>
    <x v="3"/>
    <s v="102-3181694-9787462"/>
    <s v="kin-case-2370076"/>
    <s v="Shopkin Compatible Storage Case Holds More Than 250 Shopkins - Adjustable Organizer Bin Allows You To Create Your Perfect Customized Storage Container"/>
    <n v="1"/>
    <s v="amazon.com"/>
    <s v="Amazon"/>
    <s v="Dover"/>
    <s v="DE"/>
    <s v="19901-6205"/>
    <n v="19.95"/>
    <n v="0"/>
    <n v="0"/>
    <n v="0"/>
    <n v="0"/>
    <n v="-2.99"/>
    <n v="-2.67"/>
    <n v="0"/>
    <n v="0"/>
    <n v="14.29"/>
  </r>
  <r>
    <x v="9"/>
    <s v="Nov 30, 2015"/>
    <s v="Nov 30, 2015 5:09:10 PM PST"/>
    <n v="6014750781"/>
    <x v="3"/>
    <s v="113-2821237-4851409"/>
    <s v="kin-case-2370076"/>
    <s v="Shopkin Compatible Storage Case Holds More Than 250 Shopkins - Adjustable Organizer Bin Allows You To Create Your Perfect Customized Storage Container"/>
    <n v="1"/>
    <s v="amazon.com"/>
    <s v="Amazon"/>
    <s v="FAIRLESS HILLS"/>
    <s v="PA"/>
    <s v="19030-2527"/>
    <n v="19.95"/>
    <n v="1.5"/>
    <n v="0"/>
    <n v="-1.5"/>
    <n v="0"/>
    <n v="-2.99"/>
    <n v="-2.67"/>
    <n v="0"/>
    <n v="0"/>
    <n v="14.29"/>
  </r>
  <r>
    <x v="9"/>
    <s v="Nov 30, 2015"/>
    <s v="Nov 30, 2015 5:51:57 PM PST"/>
    <n v="6014750781"/>
    <x v="3"/>
    <s v="002-9136044-4386624"/>
    <s v="rug_wrench_200_5x8_fba"/>
    <s v="Rug Wrench Washable Non Slip Rug Pad - Protect Floors While Securing Rug and Making Vacuuming Easier"/>
    <n v="1"/>
    <s v="amazon.com"/>
    <s v="Amazon"/>
    <s v="brooklyn"/>
    <s v="new york"/>
    <n v="11234"/>
    <n v="19.829999999999998"/>
    <n v="4.0999999999999996"/>
    <n v="0"/>
    <n v="-4.0999999999999996"/>
    <n v="0"/>
    <n v="-2.97"/>
    <n v="-4.41"/>
    <n v="0"/>
    <n v="0"/>
    <n v="12.45"/>
  </r>
  <r>
    <x v="9"/>
    <s v="Nov 30, 2015"/>
    <s v="Nov 30, 2015 5:57:58 PM PST"/>
    <n v="6014750781"/>
    <x v="3"/>
    <s v="107-4531908-6970627"/>
    <s v="rug_wrench_200_2x4_fba"/>
    <s v="Rug Wrench Washable Non Slip Rug Pad - Protect Floors While Securing Rug and Making Vacuuming Easier"/>
    <n v="1"/>
    <s v="amazon.com"/>
    <s v="Amazon"/>
    <s v="OWENSBORO"/>
    <s v="KY"/>
    <s v="42301-6827"/>
    <n v="9.83"/>
    <n v="0"/>
    <n v="0"/>
    <n v="0"/>
    <n v="0"/>
    <n v="-1.47"/>
    <n v="-2.54"/>
    <n v="0"/>
    <n v="0"/>
    <n v="5.82"/>
  </r>
  <r>
    <x v="9"/>
    <s v="Nov 30, 2015"/>
    <s v="Nov 30, 2015 5:59:56 PM PST"/>
    <n v="6014750781"/>
    <x v="3"/>
    <s v="112-7217254-9151415"/>
    <s v="rug_wrench_200_2x4_fba"/>
    <s v="Rug Wrench Washable Non Slip Rug Pad - Protect Floors While Securing Rug and Making Vacuuming Easier"/>
    <n v="1"/>
    <s v="amazon.com"/>
    <s v="Amazon"/>
    <s v="BUTTE"/>
    <s v="MT"/>
    <s v="59701-5224"/>
    <n v="9.83"/>
    <n v="0"/>
    <n v="0"/>
    <n v="0"/>
    <n v="0"/>
    <n v="-1.47"/>
    <n v="-2.54"/>
    <n v="0"/>
    <n v="0"/>
    <n v="5.82"/>
  </r>
  <r>
    <x v="9"/>
    <s v="Nov 30, 2015"/>
    <s v="Nov 30, 2015 6:10:55 PM PST"/>
    <n v="6014750781"/>
    <x v="3"/>
    <s v="109-4984826-6455403"/>
    <s v="rug_wrench_200_8x10_fba"/>
    <s v="Rug Wrench Washable Non Slip Rug Pad - Protect Floors While Securing Rug and Making Vacuuming Easier"/>
    <n v="1"/>
    <s v="amazon.com"/>
    <s v="Amazon"/>
    <s v="MADISON"/>
    <s v="WI"/>
    <s v="53711-3427"/>
    <n v="38.83"/>
    <n v="0"/>
    <n v="0"/>
    <n v="0"/>
    <n v="0"/>
    <n v="-5.82"/>
    <n v="-8.3699999999999992"/>
    <n v="0"/>
    <n v="0"/>
    <n v="24.64"/>
  </r>
  <r>
    <x v="9"/>
    <s v="Nov 30, 2015"/>
    <s v="Nov 30, 2015 6:24:40 PM PST"/>
    <n v="6014750781"/>
    <x v="3"/>
    <s v="114-9250739-0982622"/>
    <s v="kin-case-2370076"/>
    <s v="Shopkin Compatible Storage Case Holds More Than 250 Shopkins - Adjustable Organizer Bin Allows You To Create Your Perfect Customized Storage Container"/>
    <n v="1"/>
    <s v="amazon.com"/>
    <s v="Amazon"/>
    <s v="GREEN BAY"/>
    <s v="WI"/>
    <s v="54313-3976"/>
    <n v="19.95"/>
    <n v="0"/>
    <n v="0"/>
    <n v="0"/>
    <n v="0"/>
    <n v="-2.99"/>
    <n v="-2.67"/>
    <n v="0"/>
    <n v="0"/>
    <n v="14.29"/>
  </r>
  <r>
    <x v="9"/>
    <s v="Nov 30, 2015"/>
    <s v="Nov 30, 2015 6:32:58 PM PST"/>
    <n v="6014750781"/>
    <x v="3"/>
    <s v="106-0791646-7856202"/>
    <s v="kin-case-2370076"/>
    <s v="Shopkin Compatible Storage Case Holds More Than 250 Shopkins - Adjustable Organizer Bin Allows You To Create Your Perfect Customized Storage Container"/>
    <n v="1"/>
    <s v="amazon.com"/>
    <s v="Amazon"/>
    <s v="SAINT PAUL"/>
    <s v="MN"/>
    <s v="55119-3194"/>
    <n v="19.95"/>
    <n v="2.12"/>
    <n v="0"/>
    <n v="-2.12"/>
    <n v="0"/>
    <n v="-2.99"/>
    <n v="-2.67"/>
    <n v="0"/>
    <n v="0"/>
    <n v="14.29"/>
  </r>
  <r>
    <x v="9"/>
    <s v="Nov 30, 2015"/>
    <s v="Nov 30, 2015 6:37:36 PM PST"/>
    <n v="6014750781"/>
    <x v="3"/>
    <s v="102-4834968-9924230"/>
    <s v="rug_wrench_200_2x4_fba"/>
    <s v="Rug Wrench Washable Non Slip Rug Pad - Protect Floors While Securing Rug and Making Vacuuming Easier"/>
    <n v="1"/>
    <s v="amazon.com"/>
    <s v="Amazon"/>
    <s v="HINGHAM"/>
    <s v="MA"/>
    <s v="02043-2650"/>
    <n v="9.83"/>
    <n v="0"/>
    <n v="0"/>
    <n v="0"/>
    <n v="0"/>
    <n v="-1.47"/>
    <n v="-2.54"/>
    <n v="0"/>
    <n v="0"/>
    <n v="5.82"/>
  </r>
  <r>
    <x v="9"/>
    <s v="Nov 30, 2015"/>
    <s v="Nov 30, 2015 7:02:01 PM PST"/>
    <n v="6014750781"/>
    <x v="3"/>
    <s v="108-7310516-8190661"/>
    <s v="kin-case-2370076"/>
    <s v="Shopkin Compatible Storage Case Holds More Than 250 Shopkins - Adjustable Organizer Bin Allows You To Create Your Perfect Customized Storage Container"/>
    <n v="1"/>
    <s v="amazon.com"/>
    <s v="Amazon"/>
    <s v="San Diego"/>
    <s v="CA"/>
    <n v="92131"/>
    <n v="19.95"/>
    <n v="3.99"/>
    <n v="0"/>
    <n v="-3.99"/>
    <n v="0"/>
    <n v="-2.99"/>
    <n v="-2.67"/>
    <n v="0"/>
    <n v="0"/>
    <n v="14.29"/>
  </r>
  <r>
    <x v="9"/>
    <s v="Nov 30, 2015"/>
    <s v="Nov 30, 2015 7:46:08 PM PST"/>
    <n v="6014750781"/>
    <x v="3"/>
    <s v="111-1129992-2064231"/>
    <s v="kin-case-2370076"/>
    <s v="Shopkin Compatible Storage Case Holds More Than 250 Shopkins - Adjustable Organizer Bin Allows You To Create Your Perfect Customized Storage Container"/>
    <n v="1"/>
    <s v="amazon.com"/>
    <s v="Amazon"/>
    <s v="VIRGINIA BEACH"/>
    <s v="VA"/>
    <s v="23452-7107"/>
    <n v="19.95"/>
    <n v="0"/>
    <n v="0"/>
    <n v="0"/>
    <n v="0"/>
    <n v="-2.99"/>
    <n v="-2.67"/>
    <n v="0"/>
    <n v="0"/>
    <n v="14.29"/>
  </r>
  <r>
    <x v="9"/>
    <s v="Nov 30, 2015"/>
    <s v="Nov 30, 2015 7:48:01 PM PST"/>
    <n v="6014750781"/>
    <x v="3"/>
    <s v="111-4665353-0701008"/>
    <s v="rug_wrench_200_5x8_fba"/>
    <s v="Rug Wrench Washable Non Slip Rug Pad - Protect Floors While Securing Rug and Making Vacuuming Easier"/>
    <n v="1"/>
    <s v="amazon.com"/>
    <s v="Amazon"/>
    <s v="MIAMI"/>
    <s v="FLORIDA"/>
    <s v="33132-1567"/>
    <n v="19.829999999999998"/>
    <n v="0"/>
    <n v="0"/>
    <n v="0"/>
    <n v="0"/>
    <n v="-2.97"/>
    <n v="-4.41"/>
    <n v="0"/>
    <n v="0"/>
    <n v="12.45"/>
  </r>
  <r>
    <x v="9"/>
    <s v="Nov 30, 2015"/>
    <s v="Nov 30, 2015 7:48:01 PM PST"/>
    <n v="6014750781"/>
    <x v="3"/>
    <s v="111-4665353-0701008"/>
    <s v="rug_wrench_200_2x4_fba"/>
    <s v="Rug Wrench Washable Non Slip Rug Pad - Protect Floors While Securing Rug and Making Vacuuming Easier"/>
    <n v="2"/>
    <s v="amazon.com"/>
    <s v="Amazon"/>
    <s v="MIAMI"/>
    <s v="FLORIDA"/>
    <s v="33132-1567"/>
    <n v="19.66"/>
    <n v="0"/>
    <n v="0"/>
    <n v="0"/>
    <n v="0"/>
    <n v="-2.94"/>
    <n v="-3.08"/>
    <n v="0"/>
    <n v="0"/>
    <n v="13.64"/>
  </r>
  <r>
    <x v="9"/>
    <s v="Nov 30, 2015"/>
    <s v="Nov 30, 2015 8:10:41 PM PST"/>
    <n v="6014750781"/>
    <x v="3"/>
    <s v="103-3065979-5570654"/>
    <s v="kin-case-2370076"/>
    <s v="Shopkin Compatible Storage Case Holds More Than 250 Shopkins - Adjustable Organizer Bin Allows You To Create Your Perfect Customized Storage Container"/>
    <n v="1"/>
    <s v="amazon.com"/>
    <s v="Amazon"/>
    <s v="THORNWOOD"/>
    <s v="NY"/>
    <s v="10594-1530"/>
    <n v="19.95"/>
    <n v="0"/>
    <n v="0"/>
    <n v="0"/>
    <n v="0"/>
    <n v="-2.99"/>
    <n v="-2.67"/>
    <n v="0"/>
    <n v="0"/>
    <n v="14.29"/>
  </r>
  <r>
    <x v="9"/>
    <s v="Nov 30, 2015"/>
    <s v="Nov 30, 2015 8:11:15 PM PST"/>
    <n v="6014750781"/>
    <x v="3"/>
    <s v="114-3632910-3648246"/>
    <s v="kin-case-2370076"/>
    <s v="Shopkin Compatible Storage Case Holds More Than 250 Shopkins - Adjustable Organizer Bin Allows You To Create Your Perfect Customized Storage Container"/>
    <n v="2"/>
    <s v="amazon.com"/>
    <s v="Amazon"/>
    <s v="VILLA HILLS"/>
    <s v="KY"/>
    <s v="41017-3761"/>
    <n v="39.9"/>
    <n v="0"/>
    <n v="0"/>
    <n v="0"/>
    <n v="0"/>
    <n v="-5.98"/>
    <n v="-4.34"/>
    <n v="0"/>
    <n v="0"/>
    <n v="29.58"/>
  </r>
  <r>
    <x v="9"/>
    <s v="Nov 30, 2015"/>
    <s v="Nov 30, 2015 8:42:36 PM PST"/>
    <n v="6014750781"/>
    <x v="3"/>
    <s v="103-2409724-0834654"/>
    <s v="kin-case-2370076"/>
    <s v="Shopkin Compatible Storage Case Holds More Than 250 Shopkins - Adjustable Organizer Bin Allows You To Create Your Perfect Customized Storage Container"/>
    <n v="1"/>
    <s v="amazon.com"/>
    <s v="Amazon"/>
    <s v="BRONX"/>
    <s v="NY"/>
    <s v="10467-1510"/>
    <n v="19.95"/>
    <n v="2.94"/>
    <n v="0"/>
    <n v="-2.94"/>
    <n v="0"/>
    <n v="-2.99"/>
    <n v="-2.67"/>
    <n v="0"/>
    <n v="0"/>
    <n v="14.29"/>
  </r>
  <r>
    <x v="9"/>
    <s v="Nov 30, 2015"/>
    <s v="Nov 30, 2015 8:42:46 PM PST"/>
    <n v="6014750781"/>
    <x v="3"/>
    <s v="002-6503817-5750616"/>
    <s v="kin-case-2370076"/>
    <s v="Shopkin Compatible Storage Case Holds More Than 250 Shopkins - Adjustable Organizer Bin Allows You To Create Your Perfect Customized Storage Container"/>
    <n v="1"/>
    <s v="amazon.com"/>
    <s v="Amazon"/>
    <s v="WOODHAVEN"/>
    <s v="NY"/>
    <s v="11421-2044"/>
    <n v="19.95"/>
    <n v="0"/>
    <n v="0"/>
    <n v="0"/>
    <n v="0"/>
    <n v="-2.99"/>
    <n v="-2.67"/>
    <n v="0"/>
    <n v="0"/>
    <n v="14.29"/>
  </r>
  <r>
    <x v="9"/>
    <s v="Nov 30, 2015"/>
    <s v="Nov 30, 2015 8:46:34 PM PST"/>
    <n v="6014750781"/>
    <x v="3"/>
    <s v="113-0910240-2603460"/>
    <s v="kin-case-2370076"/>
    <s v="Shopkin Compatible Storage Case Holds More Than 250 Shopkins - Adjustable Organizer Bin Allows You To Create Your Perfect Customized Storage Container"/>
    <n v="1"/>
    <s v="amazon.com"/>
    <s v="Amazon"/>
    <s v="LINCOLN"/>
    <s v="NE"/>
    <n v="68502"/>
    <n v="19.95"/>
    <n v="0"/>
    <n v="0"/>
    <n v="0"/>
    <n v="0"/>
    <n v="-2.99"/>
    <n v="-2.67"/>
    <n v="0"/>
    <n v="0"/>
    <n v="14.29"/>
  </r>
  <r>
    <x v="9"/>
    <s v="Nov 30, 2015"/>
    <s v="Nov 30, 2015 8:48:07 PM PST"/>
    <n v="6014750781"/>
    <x v="3"/>
    <s v="108-9333930-8050642"/>
    <s v="kin-case-2370076"/>
    <s v="Shopkin Compatible Storage Case Holds More Than 250 Shopkins - Adjustable Organizer Bin Allows You To Create Your Perfect Customized Storage Container"/>
    <n v="1"/>
    <s v="amazon.com"/>
    <s v="Amazon"/>
    <s v="wilburton"/>
    <s v="ok"/>
    <n v="74578"/>
    <n v="19.95"/>
    <n v="0"/>
    <n v="0"/>
    <n v="-16.95"/>
    <n v="0"/>
    <n v="-1"/>
    <n v="-2.67"/>
    <n v="0"/>
    <n v="0"/>
    <n v="-0.67"/>
  </r>
  <r>
    <x v="9"/>
    <s v="Nov 30, 2015"/>
    <s v="Nov 30, 2015 9:07:30 PM PST"/>
    <n v="6014750781"/>
    <x v="3"/>
    <s v="114-3129461-5911401"/>
    <s v="kin-case-2370076"/>
    <s v="Shopkin Compatible Storage Case Holds More Than 250 Shopkins - Adjustable Organizer Bin Allows You To Create Your Perfect Customized Storage Container"/>
    <n v="1"/>
    <s v="amazon.com"/>
    <s v="Amazon"/>
    <s v="Elmhurst"/>
    <s v="IL"/>
    <n v="60126"/>
    <n v="19.95"/>
    <n v="1.99"/>
    <n v="0"/>
    <n v="-1.99"/>
    <n v="0"/>
    <n v="-2.99"/>
    <n v="-2.67"/>
    <n v="0"/>
    <n v="0"/>
    <n v="14.29"/>
  </r>
  <r>
    <x v="9"/>
    <s v="Nov 30, 2015"/>
    <s v="Nov 30, 2015 10:09:28 PM PST"/>
    <n v="6014750781"/>
    <x v="3"/>
    <s v="103-1035387-9059413"/>
    <s v="rug_wrench_200_5x8_fba"/>
    <s v="Rug Wrench Washable Non Slip Rug Pad - Protect Floors While Securing Rug and Making Vacuuming Easier"/>
    <n v="1"/>
    <s v="amazon.com"/>
    <s v="Amazon"/>
    <s v="LEESBURG"/>
    <s v="VA"/>
    <s v="20175-6880"/>
    <n v="19.829999999999998"/>
    <n v="0"/>
    <n v="0"/>
    <n v="0"/>
    <n v="0"/>
    <n v="-2.97"/>
    <n v="-4.41"/>
    <n v="0"/>
    <n v="0"/>
    <n v="12.45"/>
  </r>
  <r>
    <x v="9"/>
    <s v="Nov 30, 2015"/>
    <s v="Nov 30, 2015 11:44:45 PM PST"/>
    <n v="6014750781"/>
    <x v="3"/>
    <s v="111-0669272-1605039"/>
    <s v="rug_wrench_200_4x6_fba"/>
    <s v="Rug Wrench Washable Non Slip Rug Pad - Protect Floors While Securing Rug and Making Vacuuming Easier"/>
    <n v="1"/>
    <s v="amazon.com"/>
    <s v="Amazon"/>
    <s v="Ridgefield"/>
    <s v="CT"/>
    <n v="6877"/>
    <n v="16.829999999999998"/>
    <n v="0"/>
    <n v="0"/>
    <n v="0"/>
    <n v="0"/>
    <n v="-2.52"/>
    <n v="-4.0199999999999996"/>
    <n v="0"/>
    <n v="0"/>
    <n v="10.29"/>
  </r>
  <r>
    <x v="9"/>
    <s v="Nov 30, 2015"/>
    <s v="Nov 30, 2015 11:48:13 PM PST"/>
    <n v="6014750781"/>
    <x v="3"/>
    <s v="111-5207846-0885838"/>
    <s v="rug_wrench_200_6x9_fba"/>
    <s v="Rug Wrench Washable Non Slip Rug Pad - Protect Floors While Securing Rug and Making Vacuuming Easier"/>
    <n v="1"/>
    <s v="amazon.com"/>
    <s v="Amazon"/>
    <s v="CHARLESTON"/>
    <s v="SC"/>
    <s v="29407-7790"/>
    <n v="24.83"/>
    <n v="0"/>
    <n v="0"/>
    <n v="0"/>
    <n v="0"/>
    <n v="-3.72"/>
    <n v="-4.8"/>
    <n v="0"/>
    <n v="0"/>
    <n v="16.309999999999999"/>
  </r>
  <r>
    <x v="10"/>
    <s v="Dec 1, 2015"/>
    <s v="Dec 1, 2015 12:21:26 AM PST"/>
    <n v="6014750781"/>
    <x v="3"/>
    <s v="111-4727196-3001849"/>
    <s v="kin-case-2370076"/>
    <s v="Shopkin Compatible Storage Case Holds More Than 250 Shopkins Toys - Adjustable Organizer Bin Allows Your Girl To Create Her Perfect Customized Storage"/>
    <n v="1"/>
    <s v="amazon.com"/>
    <s v="Amazon"/>
    <s v="QUEEN CREEK"/>
    <s v="AZ"/>
    <s v="85142-6315"/>
    <n v="19.95"/>
    <n v="0"/>
    <n v="0"/>
    <n v="0"/>
    <n v="0"/>
    <n v="-2.99"/>
    <n v="-2.67"/>
    <n v="0"/>
    <n v="0"/>
    <n v="14.29"/>
  </r>
  <r>
    <x v="10"/>
    <s v="Dec 1, 2015"/>
    <s v="Dec 1, 2015 12:54:01 AM PST"/>
    <n v="6014750781"/>
    <x v="3"/>
    <s v="106-4247301-1189857"/>
    <s v="kin-case-2370076"/>
    <s v="Shopkin Compatible Storage Case Holds More Than 250 Shopkins - Adjustable Organizer Bin Allows You To Create Your Perfect Customized Storage Container"/>
    <n v="1"/>
    <s v="amazon.com"/>
    <s v="Amazon"/>
    <s v="LEXINGTON"/>
    <s v="KY"/>
    <s v="40511-1614"/>
    <n v="19.95"/>
    <n v="0"/>
    <n v="0"/>
    <n v="0"/>
    <n v="0"/>
    <n v="-2.99"/>
    <n v="-2.67"/>
    <n v="0"/>
    <n v="0"/>
    <n v="14.29"/>
  </r>
  <r>
    <x v="10"/>
    <s v="Dec 1, 2015"/>
    <s v="Dec 1, 2015 1:43:45 AM PST"/>
    <n v="6014750781"/>
    <x v="3"/>
    <s v="116-0614067-8854644"/>
    <s v="kin-case-2370076"/>
    <s v="Shopkin Compatible Storage Case Holds More Than 250 Shopkins Toys - Adjustable Organizer Bin Allows Your Girl To Create Her Perfect Customized Storage"/>
    <n v="1"/>
    <s v="amazon.com"/>
    <s v="Amazon"/>
    <s v="ANAHEIM"/>
    <s v="CA"/>
    <s v="92801-3241"/>
    <n v="19.95"/>
    <n v="9.98"/>
    <n v="0"/>
    <n v="0"/>
    <n v="0"/>
    <n v="-2.99"/>
    <n v="-12.65"/>
    <n v="0"/>
    <n v="0"/>
    <n v="14.29"/>
  </r>
  <r>
    <x v="10"/>
    <s v="Dec 1, 2015"/>
    <s v="Dec 1, 2015 2:17:00 AM PST"/>
    <n v="6014750781"/>
    <x v="3"/>
    <s v="109-9915969-9885813"/>
    <s v="kin-case-2370076"/>
    <s v="Shopkin Compatible Storage Case Holds More Than 250 Shopkins Toys - Adjustable Organizer Bin Allows Your Girl To Create Her Perfect Customized Storage"/>
    <n v="1"/>
    <s v="amazon.com"/>
    <s v="Amazon"/>
    <s v="Winston Salem"/>
    <s v="NC"/>
    <n v="27105"/>
    <n v="19.95"/>
    <n v="0"/>
    <n v="0"/>
    <n v="0"/>
    <n v="0"/>
    <n v="-2.99"/>
    <n v="-2.67"/>
    <n v="0"/>
    <n v="0"/>
    <n v="14.29"/>
  </r>
  <r>
    <x v="10"/>
    <s v="Dec 1, 2015"/>
    <s v="Dec 1, 2015 7:12:41 AM PST"/>
    <n v="6014750781"/>
    <x v="3"/>
    <s v="115-5240365-7864243"/>
    <s v="kin-case-2370076"/>
    <s v="Shopkin Compatible Storage Case Holds More Than 250 Shopkins - Adjustable Organizer Bin Allows You To Create Your Perfect Customized Storage Container"/>
    <n v="1"/>
    <s v="amazon.com"/>
    <s v="Amazon"/>
    <s v="CHARLOTTE"/>
    <s v="NC"/>
    <s v="28277-2669"/>
    <n v="19.95"/>
    <n v="0"/>
    <n v="0"/>
    <n v="0"/>
    <n v="0"/>
    <n v="-2.99"/>
    <n v="-2.67"/>
    <n v="0"/>
    <n v="0"/>
    <n v="14.29"/>
  </r>
  <r>
    <x v="10"/>
    <s v="Dec 1, 2015"/>
    <s v="Dec 1, 2015 7:19:51 AM PST"/>
    <n v="6014750781"/>
    <x v="3"/>
    <s v="106-2685105-5233816"/>
    <s v="kin-case-2370076"/>
    <s v="Shopkin Compatible Storage Case Holds More Than 250 Shopkins - Adjustable Organizer Bin Allows You To Create Your Perfect Customized Storage Container"/>
    <n v="1"/>
    <s v="amazon.com"/>
    <s v="Amazon"/>
    <s v="Saint Louis"/>
    <s v="MO"/>
    <n v="63128"/>
    <n v="19.95"/>
    <n v="0"/>
    <n v="0"/>
    <n v="0"/>
    <n v="0"/>
    <n v="-2.99"/>
    <n v="-2.67"/>
    <n v="0"/>
    <n v="0"/>
    <n v="14.29"/>
  </r>
  <r>
    <x v="10"/>
    <s v="Dec 1, 2015"/>
    <s v="Dec 1, 2015 8:22:55 AM PST"/>
    <n v="6014750781"/>
    <x v="3"/>
    <s v="105-5975862-6487460"/>
    <s v="kin-case-2370076"/>
    <s v="Shopkin Compatible Storage Case Holds More Than 250 Shopkins Toys - Adjustable Organizer Bin Allows Your Girl To Create Her Perfect Customized Storage"/>
    <n v="1"/>
    <s v="amazon.com"/>
    <s v="Amazon"/>
    <s v="FENTON"/>
    <s v="MI"/>
    <s v="48430-9332"/>
    <n v="19.95"/>
    <n v="0"/>
    <n v="0"/>
    <n v="0"/>
    <n v="0"/>
    <n v="-2.99"/>
    <n v="-2.67"/>
    <n v="0"/>
    <n v="0"/>
    <n v="14.29"/>
  </r>
  <r>
    <x v="10"/>
    <s v="Dec 1, 2015"/>
    <s v="Dec 1, 2015 8:23:26 AM PST"/>
    <n v="6014750781"/>
    <x v="3"/>
    <s v="112-1964927-1368245"/>
    <s v="kin-case-2370076"/>
    <s v="Shopkin Compatible Storage Case Holds More Than 250 Shopkins - Adjustable Organizer Bin Allows You To Create Your Perfect Customized Storage Container"/>
    <n v="1"/>
    <s v="amazon.com"/>
    <s v="Amazon"/>
    <s v="worthington"/>
    <s v="pa"/>
    <n v="16262"/>
    <n v="19.95"/>
    <n v="6.38"/>
    <n v="0"/>
    <n v="0"/>
    <n v="0"/>
    <n v="-2.99"/>
    <n v="-9.0500000000000007"/>
    <n v="0"/>
    <n v="0"/>
    <n v="14.29"/>
  </r>
  <r>
    <x v="10"/>
    <s v="Dec 1, 2015"/>
    <s v="Dec 1, 2015 8:43:10 AM PST"/>
    <n v="6014750781"/>
    <x v="3"/>
    <s v="102-3102603-1643443"/>
    <s v="rug_wrench_200_5x8_fba"/>
    <s v="Rug Wrench Washable Non Slip Rug Pad - Protect Floors While Securing Rug and Making Vacuuming Easier"/>
    <n v="1"/>
    <s v="amazon.com"/>
    <s v="Amazon"/>
    <s v="ARLINGTON"/>
    <s v="VA"/>
    <s v="22201-2643"/>
    <n v="19.829999999999998"/>
    <n v="0"/>
    <n v="0"/>
    <n v="0"/>
    <n v="0"/>
    <n v="-2.97"/>
    <n v="-4.41"/>
    <n v="0"/>
    <n v="0"/>
    <n v="12.45"/>
  </r>
  <r>
    <x v="10"/>
    <s v="Dec 1, 2015"/>
    <s v="Dec 1, 2015 8:47:47 AM PST"/>
    <n v="6014750781"/>
    <x v="3"/>
    <s v="116-7908494-6855413"/>
    <s v="rug_wrench_200_4x6_fba"/>
    <s v="Rug Wrench Washable Non Slip Rug Pad - Protect Floors While Securing Rug and Making Vacuuming Easier"/>
    <n v="1"/>
    <s v="amazon.com"/>
    <s v="Amazon"/>
    <s v="HAYWARD"/>
    <s v="CA"/>
    <s v="94541-4919"/>
    <n v="16.829999999999998"/>
    <n v="0"/>
    <n v="0"/>
    <n v="0"/>
    <n v="0"/>
    <n v="-5.04"/>
    <n v="-3.02"/>
    <n v="0"/>
    <n v="0"/>
    <n v="8.77"/>
  </r>
  <r>
    <x v="10"/>
    <s v="Dec 1, 2015"/>
    <s v="Dec 1, 2015 8:47:47 AM PST"/>
    <n v="6014750781"/>
    <x v="3"/>
    <s v="116-7908494-6855413"/>
    <s v="rug_wrench_200_4x6_fba"/>
    <s v="Rug Wrench Washable Non Slip Rug Pad - Protect Floors While Securing Rug and Making Vacuuming Easier"/>
    <n v="1"/>
    <s v="amazon.com"/>
    <s v="Amazon"/>
    <s v="HAYWARD"/>
    <s v="CA"/>
    <s v="94541-4919"/>
    <n v="16.829999999999998"/>
    <n v="0"/>
    <n v="0"/>
    <n v="0"/>
    <n v="0"/>
    <n v="0"/>
    <n v="-4.0199999999999996"/>
    <n v="0"/>
    <n v="0"/>
    <n v="12.81"/>
  </r>
  <r>
    <x v="10"/>
    <s v="Dec 1, 2015"/>
    <s v="Dec 1, 2015 9:24:12 AM PST"/>
    <n v="6014750781"/>
    <x v="3"/>
    <s v="115-0119381-1241006"/>
    <s v="rug_wrench_200_4x6_fba"/>
    <s v="Rug Wrench Washable Non Slip Rug Pad - Protect Floors While Securing Rug and Making Vacuuming Easier"/>
    <n v="1"/>
    <s v="amazon.com"/>
    <s v="Amazon"/>
    <s v="NEW YORK"/>
    <s v="NY"/>
    <s v="10017-1659"/>
    <n v="16.829999999999998"/>
    <n v="0"/>
    <n v="0"/>
    <n v="0"/>
    <n v="0"/>
    <n v="-2.52"/>
    <n v="-4.0199999999999996"/>
    <n v="0"/>
    <n v="0"/>
    <n v="10.29"/>
  </r>
  <r>
    <x v="10"/>
    <s v="Dec 1, 2015"/>
    <s v="Dec 1, 2015 9:53:34 AM PST"/>
    <n v="6014750781"/>
    <x v="3"/>
    <s v="115-6379396-6945024"/>
    <s v="rug_wrench_200_5x8_fba"/>
    <s v="Rug Wrench Washable Non Slip Rug Pad - Protect Floors While Securing Rug and Making Vacuuming Easier"/>
    <n v="1"/>
    <s v="amazon.com"/>
    <s v="Amazon"/>
    <s v="NEW YORK"/>
    <s v="NY"/>
    <s v="10002-1171"/>
    <n v="19.829999999999998"/>
    <n v="3"/>
    <n v="0"/>
    <n v="-3"/>
    <n v="0"/>
    <n v="-5.94"/>
    <n v="-4.41"/>
    <n v="0"/>
    <n v="0"/>
    <n v="9.48"/>
  </r>
  <r>
    <x v="10"/>
    <s v="Dec 1, 2015"/>
    <s v="Dec 1, 2015 9:53:34 AM PST"/>
    <n v="6014750781"/>
    <x v="3"/>
    <s v="115-6379396-6945024"/>
    <s v="rug_wrench_200_5x8_fba"/>
    <s v="Rug Wrench Washable Non Slip Rug Pad - Protect Floors While Securing Rug and Making Vacuuming Easier"/>
    <n v="1"/>
    <s v="amazon.com"/>
    <s v="Amazon"/>
    <s v="NEW YORK"/>
    <s v="NY"/>
    <s v="10002-1171"/>
    <n v="19.829999999999998"/>
    <n v="2.99"/>
    <n v="0"/>
    <n v="-2.99"/>
    <n v="0"/>
    <n v="0"/>
    <n v="-3.41"/>
    <n v="0"/>
    <n v="0"/>
    <n v="16.420000000000002"/>
  </r>
  <r>
    <x v="10"/>
    <s v="Dec 1, 2015"/>
    <s v="Dec 1, 2015 10:45:03 AM PST"/>
    <n v="6014750781"/>
    <x v="3"/>
    <s v="102-3252918-9577845"/>
    <s v="kin-case-2370076"/>
    <s v="Shopkin Compatible Storage Case Holds More Than 250 Shopkins Toys - Adjustable Organizer Bin Allows Your Girl To Create Her Perfect Customized Storage"/>
    <n v="1"/>
    <s v="amazon.com"/>
    <s v="Amazon"/>
    <s v="carlyle"/>
    <s v="IL"/>
    <n v="62231"/>
    <n v="19.95"/>
    <n v="0"/>
    <n v="0"/>
    <n v="0"/>
    <n v="0"/>
    <n v="-2.99"/>
    <n v="-2.67"/>
    <n v="0"/>
    <n v="0"/>
    <n v="14.29"/>
  </r>
  <r>
    <x v="10"/>
    <s v="Dec 1, 2015"/>
    <s v="Dec 1, 2015 10:48:15 AM PST"/>
    <n v="6014750781"/>
    <x v="3"/>
    <s v="116-3418406-4034604"/>
    <s v="rug_wrench_200_8x10_fba"/>
    <s v="Rug Wrench Washable Non Slip Rug Pad - Protect Floors While Securing Rug and Making Vacuuming Easier"/>
    <n v="1"/>
    <s v="amazon.com"/>
    <s v="Amazon"/>
    <s v="NEW YORK"/>
    <s v="NY"/>
    <s v="10007-2269"/>
    <n v="38.83"/>
    <n v="0"/>
    <n v="0"/>
    <n v="0"/>
    <n v="0"/>
    <n v="-5.82"/>
    <n v="-8.3699999999999992"/>
    <n v="0"/>
    <n v="0"/>
    <n v="24.64"/>
  </r>
  <r>
    <x v="10"/>
    <s v="Dec 1, 2015"/>
    <s v="Dec 1, 2015 11:56:37 AM PST"/>
    <n v="6014750781"/>
    <x v="3"/>
    <s v="115-4224280-7589007"/>
    <s v="kin-case-2370076"/>
    <s v="Shopkin Compatible Storage Case Holds More Than 250 Shopkins Toys - Adjustable Organizer Bin Allows Your Girl To Create Her Perfect Customized Storage"/>
    <n v="2"/>
    <s v="amazon.com"/>
    <s v="Amazon"/>
    <s v="ANKENY"/>
    <s v="IA"/>
    <s v="50023-8320"/>
    <n v="39.9"/>
    <n v="0"/>
    <n v="0"/>
    <n v="0"/>
    <n v="0"/>
    <n v="-5.98"/>
    <n v="-4.34"/>
    <n v="0"/>
    <n v="0"/>
    <n v="29.58"/>
  </r>
  <r>
    <x v="10"/>
    <s v="Dec 1, 2015"/>
    <s v="Dec 1, 2015 12:36:55 PM PST"/>
    <n v="6014750781"/>
    <x v="3"/>
    <s v="111-5494131-0311407"/>
    <s v="kin-case-2370076"/>
    <s v="Shopkin Compatible Storage Case Holds More Than 250 Shopkins - Adjustable Organizer Bin Allows You To Create Your Perfect Customized Storage Container"/>
    <n v="1"/>
    <s v="amazon.com"/>
    <s v="Amazon"/>
    <s v="BATAVIA"/>
    <s v="NY"/>
    <s v="14020-9603"/>
    <n v="19.95"/>
    <n v="0"/>
    <n v="0"/>
    <n v="0"/>
    <n v="0"/>
    <n v="-2.99"/>
    <n v="-2.67"/>
    <n v="0"/>
    <n v="0"/>
    <n v="14.29"/>
  </r>
  <r>
    <x v="10"/>
    <s v="Dec 1, 2015"/>
    <s v="Dec 1, 2015 12:47:33 PM PST"/>
    <n v="6014750781"/>
    <x v="3"/>
    <s v="116-3209397-9219460"/>
    <s v="kin-case-2370076"/>
    <s v="Shopkin Compatible Storage Case Holds More Than 250 Shopkins Toys - Adjustable Organizer Bin Allows Your Girl To Create Her Perfect Customized Storage"/>
    <n v="1"/>
    <s v="amazon.com"/>
    <s v="Amazon"/>
    <s v="ORLANDO"/>
    <s v="FL"/>
    <s v="32828-7305"/>
    <n v="19.95"/>
    <n v="0"/>
    <n v="0"/>
    <n v="0"/>
    <n v="0"/>
    <n v="-2.99"/>
    <n v="-2.67"/>
    <n v="0"/>
    <n v="0"/>
    <n v="14.29"/>
  </r>
  <r>
    <x v="10"/>
    <s v="Dec 1, 2015"/>
    <s v="Dec 1, 2015 12:49:30 PM PST"/>
    <n v="6014750781"/>
    <x v="3"/>
    <s v="115-8451420-1378656"/>
    <s v="kin-case-2370076"/>
    <s v="Shopkin Compatible Storage Case Holds More Than 250 Shopkins Toys - Adjustable Organizer Bin Allows Your Girl To Create Her Perfect Customized Storage"/>
    <n v="1"/>
    <s v="amazon.com"/>
    <s v="Amazon"/>
    <s v="WALDWICK"/>
    <s v="NJ"/>
    <s v="07463-1823"/>
    <n v="19.95"/>
    <n v="0"/>
    <n v="0"/>
    <n v="0"/>
    <n v="0"/>
    <n v="-2.99"/>
    <n v="-2.67"/>
    <n v="0"/>
    <n v="0"/>
    <n v="14.29"/>
  </r>
  <r>
    <x v="10"/>
    <s v="Dec 1, 2015"/>
    <s v="Dec 1, 2015 12:53:29 PM PST"/>
    <n v="6014750781"/>
    <x v="3"/>
    <s v="105-0003137-4644270"/>
    <s v="kin-case-2370076"/>
    <s v="Shopkin Compatible Storage Case Holds More Than 250 Shopkins Toys - Adjustable Organizer Bin Allows Your Girl To Create Her Perfect Customized Storage"/>
    <n v="1"/>
    <s v="amazon.com"/>
    <s v="Amazon"/>
    <s v="MILLER PLACE"/>
    <s v="NY"/>
    <s v="11764-2634"/>
    <n v="19.95"/>
    <n v="0"/>
    <n v="0"/>
    <n v="0"/>
    <n v="0"/>
    <n v="-2.99"/>
    <n v="-2.67"/>
    <n v="0"/>
    <n v="0"/>
    <n v="14.29"/>
  </r>
  <r>
    <x v="10"/>
    <s v="Dec 1, 2015"/>
    <s v="Dec 1, 2015 1:29:23 PM PST"/>
    <n v="6014750781"/>
    <x v="3"/>
    <s v="111-0216456-0641808"/>
    <s v="rug_wrench_200_6x9_fba"/>
    <s v="Rug Wrench Washable Non Slip Rug Pad - Protect Floors While Securing Rug and Making Vacuuming Easier"/>
    <n v="1"/>
    <s v="amazon.com"/>
    <s v="Amazon"/>
    <s v="KATY"/>
    <s v="TX"/>
    <s v="77494-0261"/>
    <n v="24.83"/>
    <n v="0"/>
    <n v="0"/>
    <n v="0"/>
    <n v="0"/>
    <n v="-3.72"/>
    <n v="-4.8"/>
    <n v="0"/>
    <n v="0"/>
    <n v="16.309999999999999"/>
  </r>
  <r>
    <x v="10"/>
    <s v="Dec 1, 2015"/>
    <s v="Dec 1, 2015 1:50:08 PM PST"/>
    <n v="6014750781"/>
    <x v="3"/>
    <s v="002-9185810-1186651"/>
    <s v="kin-case-2370076"/>
    <s v="Shopkin Compatible Storage Case Holds More Than 250 Shopkins Toys - Adjustable Organizer Bin Allows Your Girl To Create Her Perfect Customized Storage"/>
    <n v="1"/>
    <s v="amazon.com"/>
    <s v="Amazon"/>
    <s v="CHARLESTON"/>
    <s v="WV"/>
    <s v="25302-1448"/>
    <n v="19.95"/>
    <n v="0"/>
    <n v="0"/>
    <n v="-16.95"/>
    <n v="0"/>
    <n v="-1"/>
    <n v="-2.67"/>
    <n v="0"/>
    <n v="0"/>
    <n v="-0.67"/>
  </r>
  <r>
    <x v="10"/>
    <s v="Dec 1, 2015"/>
    <s v="Dec 1, 2015 2:10:40 PM PST"/>
    <n v="6014750781"/>
    <x v="3"/>
    <s v="108-2254352-1071418"/>
    <s v="kin-case-2370076"/>
    <s v="Shopkin Compatible Storage Case Holds More Than 250 Shopkins Toys - Adjustable Organizer Bin Allows Your Girl To Create Her Perfect Customized Storage"/>
    <n v="1"/>
    <s v="amazon.com"/>
    <s v="Amazon"/>
    <s v="MORRISTOWN"/>
    <s v="NJ"/>
    <s v="07960-6125"/>
    <n v="19.95"/>
    <n v="0"/>
    <n v="0"/>
    <n v="0"/>
    <n v="0"/>
    <n v="-2.99"/>
    <n v="-2.67"/>
    <n v="0"/>
    <n v="0"/>
    <n v="14.29"/>
  </r>
  <r>
    <x v="10"/>
    <s v="Dec 1, 2015"/>
    <s v="Dec 1, 2015 2:38:13 PM PST"/>
    <n v="6014750781"/>
    <x v="3"/>
    <s v="104-3291432-8937810"/>
    <s v="rug_wrench_200_5x8_fba"/>
    <s v="Rug Wrench Washable Non Slip Rug Pad - Protect Floors While Securing Rug and Making Vacuuming Easier"/>
    <n v="1"/>
    <s v="amazon.com"/>
    <s v="Amazon"/>
    <s v="KNOXVILLE"/>
    <s v="TN"/>
    <s v="37934-5106"/>
    <n v="19.829999999999998"/>
    <n v="4.0999999999999996"/>
    <n v="0"/>
    <n v="-4.1100000000000003"/>
    <n v="0"/>
    <n v="-5.94"/>
    <n v="-3.41"/>
    <n v="0"/>
    <n v="0"/>
    <n v="10.47"/>
  </r>
  <r>
    <x v="10"/>
    <s v="Dec 1, 2015"/>
    <s v="Dec 1, 2015 2:38:13 PM PST"/>
    <n v="6014750781"/>
    <x v="3"/>
    <s v="104-3291432-8937810"/>
    <s v="rug_wrench_200_5x8_fba"/>
    <s v="Rug Wrench Washable Non Slip Rug Pad - Protect Floors While Securing Rug and Making Vacuuming Easier"/>
    <n v="1"/>
    <s v="amazon.com"/>
    <s v="Amazon"/>
    <s v="KNOXVILLE"/>
    <s v="TN"/>
    <s v="37934-5106"/>
    <n v="19.829999999999998"/>
    <n v="4.12"/>
    <n v="0"/>
    <n v="-4.1100000000000003"/>
    <n v="0"/>
    <n v="0"/>
    <n v="-4.41"/>
    <n v="0"/>
    <n v="0"/>
    <n v="15.43"/>
  </r>
  <r>
    <x v="10"/>
    <s v="Dec 1, 2015"/>
    <s v="Dec 1, 2015 3:11:52 PM PST"/>
    <n v="6014750781"/>
    <x v="3"/>
    <s v="104-9030938-0008266"/>
    <s v="rug_wrench_200_6x9_fba"/>
    <s v="Rug Wrench Washable Non Slip Rug Pad - Protect Floors While Securing Rug and Making Vacuuming Easier"/>
    <n v="1"/>
    <s v="amazon.com"/>
    <s v="Amazon"/>
    <s v="SANTA FE"/>
    <s v="NM"/>
    <s v="87508-8860"/>
    <n v="24.83"/>
    <n v="0"/>
    <n v="0"/>
    <n v="0"/>
    <n v="0"/>
    <n v="-3.72"/>
    <n v="-4.8"/>
    <n v="0"/>
    <n v="0"/>
    <n v="16.309999999999999"/>
  </r>
  <r>
    <x v="10"/>
    <s v="Dec 1, 2015"/>
    <s v="Dec 1, 2015 3:15:46 PM PST"/>
    <n v="6014750781"/>
    <x v="3"/>
    <s v="107-7953715-7604216"/>
    <s v="kin-case-2370076"/>
    <s v="Shopkin Compatible Storage Case Holds More Than 250 Shopkins Toys - Adjustable Organizer Bin Allows Your Girl To Create Her Perfect Customized Storage"/>
    <n v="1"/>
    <s v="amazon.com"/>
    <s v="Amazon"/>
    <s v="ARLINGTON"/>
    <s v="VA"/>
    <s v="22205-1003"/>
    <n v="19.95"/>
    <n v="0"/>
    <n v="0"/>
    <n v="0"/>
    <n v="0"/>
    <n v="-2.99"/>
    <n v="-2.67"/>
    <n v="0"/>
    <n v="0"/>
    <n v="14.29"/>
  </r>
  <r>
    <x v="10"/>
    <s v="Dec 1, 2015"/>
    <s v="Dec 1, 2015 3:40:55 PM PST"/>
    <n v="6014750781"/>
    <x v="3"/>
    <s v="106-1527939-8968211"/>
    <s v="kin-case-2370076"/>
    <s v="Shopkin Compatible Storage Case Holds More Than 250 Shopkins Toys - Adjustable Organizer Bin Allows Your Girl To Create Her Perfect Customized Storage"/>
    <n v="1"/>
    <s v="amazon.com"/>
    <s v="Amazon"/>
    <s v="EAST PATCHOGUE"/>
    <s v="NY"/>
    <s v="11772-7103"/>
    <n v="19.95"/>
    <n v="1.89"/>
    <n v="0"/>
    <n v="-1.89"/>
    <n v="0"/>
    <n v="-2.99"/>
    <n v="-2.67"/>
    <n v="0"/>
    <n v="0"/>
    <n v="14.29"/>
  </r>
  <r>
    <x v="10"/>
    <s v="Dec 1, 2015"/>
    <s v="Dec 1, 2015 3:55:23 PM PST"/>
    <n v="6014750781"/>
    <x v="3"/>
    <s v="105-6482160-0193036"/>
    <s v="kin-case-2370076"/>
    <s v="Shopkin Compatible Storage Case Holds More Than 250 Shopkins Toys - Adjustable Organizer Bin Allows Your Girl To Create Her Perfect Customized Storage"/>
    <n v="1"/>
    <s v="amazon.com"/>
    <s v="Amazon"/>
    <s v="QUEEN CREEK"/>
    <s v="AZ"/>
    <s v="85142-4865"/>
    <n v="19.95"/>
    <n v="0"/>
    <n v="0"/>
    <n v="0"/>
    <n v="0"/>
    <n v="-2.99"/>
    <n v="-2.67"/>
    <n v="0"/>
    <n v="0"/>
    <n v="14.29"/>
  </r>
  <r>
    <x v="10"/>
    <s v="Dec 1, 2015"/>
    <s v="Dec 1, 2015 4:31:09 PM PST"/>
    <n v="6014750781"/>
    <x v="3"/>
    <s v="002-0502098-5270626"/>
    <s v="kin-case-2370076"/>
    <s v="Shopkin Compatible Storage Case Holds More Than 250 Shopkins - Adjustable Organizer Bin Allows You To Create Your Perfect Customized Storage Container"/>
    <n v="1"/>
    <s v="amazon.com"/>
    <s v="Amazon"/>
    <s v="CHULA VISTA"/>
    <s v="CA"/>
    <s v="91910-8707"/>
    <n v="19.95"/>
    <n v="0"/>
    <n v="0"/>
    <n v="-16.95"/>
    <n v="0"/>
    <n v="-1"/>
    <n v="-2.67"/>
    <n v="0"/>
    <n v="0"/>
    <n v="-0.67"/>
  </r>
  <r>
    <x v="10"/>
    <s v="Dec 1, 2015"/>
    <s v="Dec 1, 2015 4:42:47 PM PST"/>
    <n v="6014750781"/>
    <x v="3"/>
    <s v="107-9819496-6967436"/>
    <s v="kin-case-2370076"/>
    <s v="Shopkin Compatible Storage Case Holds More Than 250 Shopkins Toys - Adjustable Organizer Bin Allows Your Girl To Create Her Perfect Customized Storage"/>
    <n v="1"/>
    <s v="amazon.com"/>
    <s v="Amazon"/>
    <s v="APO"/>
    <s v="AP"/>
    <n v="96266"/>
    <n v="19.95"/>
    <n v="3.99"/>
    <n v="0"/>
    <n v="0"/>
    <n v="0"/>
    <n v="-2.99"/>
    <n v="-6.66"/>
    <n v="0"/>
    <n v="0"/>
    <n v="14.29"/>
  </r>
  <r>
    <x v="10"/>
    <s v="Dec 1, 2015"/>
    <s v="Dec 1, 2015 4:47:24 PM PST"/>
    <n v="6014750781"/>
    <x v="3"/>
    <s v="112-1792809-0425055"/>
    <s v="kin-case-2370076"/>
    <s v="Shopkin Compatible Storage Case Holds More Than 250 Shopkins Toys - Adjustable Organizer Bin Allows Your Girl To Create Her Perfect Customized Storage"/>
    <n v="1"/>
    <s v="amazon.com"/>
    <s v="Amazon"/>
    <s v="Katy"/>
    <s v="TEXAS"/>
    <n v="77494"/>
    <n v="19.95"/>
    <n v="1.56"/>
    <n v="0"/>
    <n v="0"/>
    <n v="0"/>
    <n v="-2.99"/>
    <n v="-4.2300000000000004"/>
    <n v="0"/>
    <n v="0"/>
    <n v="14.29"/>
  </r>
  <r>
    <x v="10"/>
    <s v="Dec 1, 2015"/>
    <s v="Dec 1, 2015 4:58:32 PM PST"/>
    <n v="6014750781"/>
    <x v="3"/>
    <s v="110-1681184-4326659"/>
    <s v="rug_wrench_200_6x9_fba"/>
    <s v="Rug Wrench Washable Non Slip Rug Pad - Protect Floors While Securing Rug and Making Vacuuming Easier"/>
    <n v="1"/>
    <s v="amazon.com"/>
    <s v="Amazon"/>
    <s v="SUMNER"/>
    <s v="NE"/>
    <s v="68878-7201"/>
    <n v="24.83"/>
    <n v="0"/>
    <n v="0"/>
    <n v="0"/>
    <n v="0"/>
    <n v="-3.72"/>
    <n v="-4.8"/>
    <n v="0"/>
    <n v="0"/>
    <n v="16.309999999999999"/>
  </r>
  <r>
    <x v="10"/>
    <s v="Dec 1, 2015"/>
    <s v="Dec 1, 2015 4:59:00 PM PST"/>
    <n v="6014750781"/>
    <x v="3"/>
    <s v="112-1485106-0329841"/>
    <s v="kin-case-2370076"/>
    <s v="Shopkin Compatible Storage Case Holds More Than 250 Shopkins - Adjustable Organizer Bin Allows You To Create Your Perfect Customized Storage Container"/>
    <n v="1"/>
    <s v="amazon.com"/>
    <s v="Amazon"/>
    <s v="Harris"/>
    <s v="Missouri"/>
    <n v="64645"/>
    <n v="19.95"/>
    <n v="0"/>
    <n v="0"/>
    <n v="0"/>
    <n v="0"/>
    <n v="-2.99"/>
    <n v="-2.67"/>
    <n v="0"/>
    <n v="0"/>
    <n v="14.29"/>
  </r>
  <r>
    <x v="10"/>
    <s v="Dec 1, 2015"/>
    <s v="Dec 1, 2015 5:07:54 PM PST"/>
    <n v="6014750781"/>
    <x v="3"/>
    <s v="104-4407913-9517848"/>
    <s v="kin-case-2370076"/>
    <s v="Shopkin Compatible Storage Case Holds More Than 250 Shopkins Toys - Adjustable Organizer Bin Allows Your Girl To Create Her Perfect Customized Storage"/>
    <n v="1"/>
    <s v="amazon.com"/>
    <s v="Amazon"/>
    <s v="Watertown"/>
    <s v="CT"/>
    <n v="6795"/>
    <n v="19.95"/>
    <n v="0"/>
    <n v="0"/>
    <n v="0"/>
    <n v="0"/>
    <n v="-2.99"/>
    <n v="-2.67"/>
    <n v="0"/>
    <n v="0"/>
    <n v="14.29"/>
  </r>
  <r>
    <x v="10"/>
    <s v="Dec 1, 2015"/>
    <s v="Dec 1, 2015 5:48:34 PM PST"/>
    <n v="6014750781"/>
    <x v="3"/>
    <s v="110-1610944-5649833"/>
    <s v="rug_wrench_200_6x9_fba"/>
    <s v="Rug Wrench Washable Non Slip Rug Pad - Protect Floors While Securing Rug and Making Vacuuming Easier"/>
    <n v="1"/>
    <s v="amazon.com"/>
    <s v="Amazon"/>
    <s v="LONG ISLAND CITY"/>
    <s v="NY"/>
    <s v="11101-3914"/>
    <n v="24.83"/>
    <n v="0"/>
    <n v="0"/>
    <n v="0"/>
    <n v="0"/>
    <n v="-3.72"/>
    <n v="-4.8"/>
    <n v="0"/>
    <n v="0"/>
    <n v="16.309999999999999"/>
  </r>
  <r>
    <x v="10"/>
    <s v="Dec 1, 2015"/>
    <s v="Dec 1, 2015 6:08:46 PM PST"/>
    <n v="6014750781"/>
    <x v="3"/>
    <s v="114-6270282-0180256"/>
    <s v="rug_wrench_200_5x8_fba"/>
    <s v="Rug Wrench Washable Non Slip Rug Pad - Protect Floors While Securing Rug and Making Vacuuming Easier"/>
    <n v="1"/>
    <s v="amazon.com"/>
    <s v="Amazon"/>
    <s v="LA PLATA"/>
    <s v="MARYLAND"/>
    <s v="20646-3934"/>
    <n v="19.829999999999998"/>
    <n v="0"/>
    <n v="0"/>
    <n v="0"/>
    <n v="0"/>
    <n v="-2.97"/>
    <n v="-4.41"/>
    <n v="0"/>
    <n v="0"/>
    <n v="12.45"/>
  </r>
  <r>
    <x v="10"/>
    <s v="Dec 1, 2015"/>
    <s v="Dec 1, 2015 6:33:41 PM PST"/>
    <n v="6014750781"/>
    <x v="3"/>
    <s v="112-8171045-8818617"/>
    <s v="kin-case-2370076"/>
    <s v="Shopkin Compatible Storage Case Holds More Than 250 Shopkins Toys - Adjustable Organizer Bin Allows Your Girl To Create Her Perfect Customized Storage"/>
    <n v="1"/>
    <s v="amazon.com"/>
    <s v="Amazon"/>
    <s v="Freehold"/>
    <s v="NJ"/>
    <s v="07728-9310"/>
    <n v="19.95"/>
    <n v="0"/>
    <n v="0"/>
    <n v="0"/>
    <n v="0"/>
    <n v="-2.99"/>
    <n v="-2.67"/>
    <n v="0"/>
    <n v="0"/>
    <n v="14.29"/>
  </r>
  <r>
    <x v="10"/>
    <s v="Dec 1, 2015"/>
    <s v="Dec 1, 2015 7:08:50 PM PST"/>
    <n v="6014750781"/>
    <x v="3"/>
    <s v="107-3577414-1137016"/>
    <s v="kin-case-2370076"/>
    <s v="Shopkin Compatible Storage Case Holds More Than 250 Shopkins Toys - Adjustable Organizer Bin Allows Your Girl To Create Her Perfect Customized Storage"/>
    <n v="1"/>
    <s v="amazon.com"/>
    <s v="Amazon"/>
    <s v="McMurray"/>
    <s v="PA"/>
    <s v="15317-6627"/>
    <n v="19.95"/>
    <n v="0"/>
    <n v="0"/>
    <n v="0"/>
    <n v="0"/>
    <n v="-2.99"/>
    <n v="-2.67"/>
    <n v="0"/>
    <n v="0"/>
    <n v="14.29"/>
  </r>
  <r>
    <x v="10"/>
    <s v="Dec 1, 2015"/>
    <s v="Dec 1, 2015 7:13:51 PM PST"/>
    <n v="6014750781"/>
    <x v="3"/>
    <s v="109-8605964-8119457"/>
    <s v="rug_wrench_200_4x6_fba"/>
    <s v="Rug Wrench Washable Non Slip Rug Pad - Protect Floors While Securing Rug and Making Vacuuming Easier"/>
    <n v="1"/>
    <s v="amazon.com"/>
    <s v="Amazon"/>
    <s v="WHITEFISH BAY"/>
    <s v="WI"/>
    <s v="53217-5103"/>
    <n v="16.829999999999998"/>
    <n v="0"/>
    <n v="0"/>
    <n v="0"/>
    <n v="0"/>
    <n v="-2.52"/>
    <n v="-4.0199999999999996"/>
    <n v="0"/>
    <n v="0"/>
    <n v="10.29"/>
  </r>
  <r>
    <x v="10"/>
    <s v="Dec 1, 2015"/>
    <s v="Dec 1, 2015 7:18:46 PM PST"/>
    <n v="6014750781"/>
    <x v="3"/>
    <s v="109-6027447-8429811"/>
    <s v="kin-case-2370076"/>
    <s v="Shopkin Compatible Storage Case Holds More Than 250 Shopkins - Adjustable Organizer Bin Allows You To Create Your Perfect Customized Storage Container"/>
    <n v="1"/>
    <s v="amazon.com"/>
    <s v="Amazon"/>
    <s v="PORTSMOUTH"/>
    <s v="NEW HAMPSHIRE"/>
    <s v="03801-5852"/>
    <n v="19.95"/>
    <n v="0"/>
    <n v="0"/>
    <n v="0"/>
    <n v="0"/>
    <n v="-2.99"/>
    <n v="-2.67"/>
    <n v="0"/>
    <n v="0"/>
    <n v="14.29"/>
  </r>
  <r>
    <x v="10"/>
    <s v="Dec 1, 2015"/>
    <s v="Dec 1, 2015 7:43:29 PM PST"/>
    <n v="6014750781"/>
    <x v="3"/>
    <s v="103-9636747-7585055"/>
    <s v="kin-case-2370076"/>
    <s v="Shopkin Compatible Storage Case Holds More Than 250 Shopkins Toys - Adjustable Organizer Bin Allows Your Girl To Create Her Perfect Customized Storage"/>
    <n v="1"/>
    <s v="amazon.com"/>
    <s v="Amazon"/>
    <s v="TUNKHANNOCK"/>
    <s v="PA"/>
    <s v="18657-1004"/>
    <n v="19.95"/>
    <n v="0"/>
    <n v="0"/>
    <n v="0"/>
    <n v="0"/>
    <n v="-2.99"/>
    <n v="-2.67"/>
    <n v="0"/>
    <n v="0"/>
    <n v="14.29"/>
  </r>
  <r>
    <x v="10"/>
    <s v="Dec 1, 2015"/>
    <s v="Dec 1, 2015 7:44:41 PM PST"/>
    <n v="6014750781"/>
    <x v="3"/>
    <s v="112-5484124-6495407"/>
    <s v="kin-case-2370076"/>
    <s v="Shopkin Compatible Storage Case Holds More Than 250 Shopkins Toys - Adjustable Organizer Bin Allows Your Girl To Create Her Perfect Customized Storage"/>
    <n v="1"/>
    <s v="amazon.com"/>
    <s v="Amazon"/>
    <s v="Union City"/>
    <s v="CA"/>
    <s v="94587-1349"/>
    <n v="19.95"/>
    <n v="0"/>
    <n v="0"/>
    <n v="0"/>
    <n v="0"/>
    <n v="-2.99"/>
    <n v="-2.67"/>
    <n v="0"/>
    <n v="0"/>
    <n v="14.29"/>
  </r>
  <r>
    <x v="10"/>
    <s v="Dec 1, 2015"/>
    <s v="Dec 1, 2015 7:48:26 PM PST"/>
    <n v="6014750781"/>
    <x v="3"/>
    <s v="109-9816644-1225868"/>
    <s v="kin-case-2370076"/>
    <s v="Shopkin Compatible Storage Case Holds More Than 250 Shopkins Toys - Adjustable Organizer Bin Allows Your Girl To Create Her Perfect Customized Storage"/>
    <n v="2"/>
    <s v="amazon.com"/>
    <s v="Amazon"/>
    <s v="Clovis"/>
    <s v="Ca"/>
    <n v="93611"/>
    <n v="39.9"/>
    <n v="0"/>
    <n v="0"/>
    <n v="0"/>
    <n v="0"/>
    <n v="-5.98"/>
    <n v="-4.34"/>
    <n v="0"/>
    <n v="0"/>
    <n v="29.58"/>
  </r>
  <r>
    <x v="10"/>
    <s v="Dec 1, 2015"/>
    <s v="Dec 1, 2015 8:20:01 PM PST"/>
    <n v="6014750781"/>
    <x v="3"/>
    <s v="102-8002805-9231433"/>
    <s v="rug_wrench_200_2x4_fba"/>
    <s v="Rug Wrench Washable Non Slip Rug Pad - Protect Floors While Securing Rug and Making Vacuuming Easier"/>
    <n v="1"/>
    <s v="amazon.com"/>
    <s v="Amazon"/>
    <s v="NEW YORK"/>
    <s v="NY"/>
    <s v="10009-3629"/>
    <n v="9.83"/>
    <n v="0"/>
    <n v="0"/>
    <n v="0"/>
    <n v="0"/>
    <n v="-1.47"/>
    <n v="-2.54"/>
    <n v="0"/>
    <n v="0"/>
    <n v="5.82"/>
  </r>
  <r>
    <x v="10"/>
    <s v="Dec 1, 2015"/>
    <s v="Dec 1, 2015 8:20:19 PM PST"/>
    <n v="6014750781"/>
    <x v="3"/>
    <s v="107-5602869-2996269"/>
    <s v="rug_wrench_200_2x4_fba"/>
    <s v="Rug Wrench Washable Non Slip Rug Pad - Protect Floors While Securing Rug and Making Vacuuming Easier"/>
    <n v="1"/>
    <s v="amazon.com"/>
    <s v="Amazon"/>
    <s v="ROCHESTER"/>
    <s v="MN"/>
    <s v="55902-3154"/>
    <n v="9.83"/>
    <n v="0"/>
    <n v="0"/>
    <n v="0"/>
    <n v="0"/>
    <n v="-1.47"/>
    <n v="-2.54"/>
    <n v="0"/>
    <n v="0"/>
    <n v="5.82"/>
  </r>
  <r>
    <x v="10"/>
    <s v="Dec 1, 2015"/>
    <s v="Dec 1, 2015 8:21:09 PM PST"/>
    <n v="6014750781"/>
    <x v="3"/>
    <s v="113-9497230-4629823"/>
    <s v="rug_wrench_200_6x9_fba"/>
    <s v="Rug Wrench Washable Non Slip Rug Pad - Protect Floors While Securing Rug and Making Vacuuming Easier"/>
    <n v="1"/>
    <s v="amazon.com"/>
    <s v="Amazon"/>
    <s v="Sea Cliff"/>
    <s v="NY"/>
    <s v="11579-1949"/>
    <n v="24.83"/>
    <n v="0"/>
    <n v="0"/>
    <n v="0"/>
    <n v="0"/>
    <n v="-3.72"/>
    <n v="-4.8"/>
    <n v="0"/>
    <n v="0"/>
    <n v="16.309999999999999"/>
  </r>
  <r>
    <x v="10"/>
    <s v="Dec 1, 2015"/>
    <s v="Dec 1, 2015 8:43:13 PM PST"/>
    <n v="6014750781"/>
    <x v="3"/>
    <s v="105-7802009-6555455"/>
    <s v="kin-case-2370076"/>
    <s v="Shopkin Compatible Storage Case Holds More Than 250 Shopkins Toys - Adjustable Organizer Bin Allows Your Girl To Create Her Perfect Customized Storage"/>
    <n v="1"/>
    <s v="amazon.com"/>
    <s v="Amazon"/>
    <s v="Irmo"/>
    <s v="South Carolina"/>
    <n v="29063"/>
    <n v="19.95"/>
    <n v="0"/>
    <n v="0"/>
    <n v="-16.95"/>
    <n v="0"/>
    <n v="-1"/>
    <n v="-2.67"/>
    <n v="0"/>
    <n v="0"/>
    <n v="-0.67"/>
  </r>
  <r>
    <x v="10"/>
    <s v="Dec 1, 2015"/>
    <s v="Dec 1, 2015 8:52:24 PM PST"/>
    <n v="6014750781"/>
    <x v="3"/>
    <s v="107-2550881-9511411"/>
    <s v="kin-case-2370076"/>
    <s v="Shopkin Compatible Storage Case Holds More Than 250 Shopkins - Adjustable Organizer Bin Allows You To Create Your Perfect Customized Storage Container"/>
    <n v="2"/>
    <s v="amazon.com"/>
    <s v="Amazon"/>
    <s v="GILROY"/>
    <s v="CA"/>
    <s v="95020-2626"/>
    <n v="39.9"/>
    <n v="0"/>
    <n v="0"/>
    <n v="0"/>
    <n v="0"/>
    <n v="-5.98"/>
    <n v="-4.34"/>
    <n v="0"/>
    <n v="0"/>
    <n v="29.58"/>
  </r>
  <r>
    <x v="10"/>
    <s v="Dec 1, 2015"/>
    <s v="Dec 1, 2015 9:34:58 PM PST"/>
    <n v="6014750781"/>
    <x v="3"/>
    <s v="106-8165239-5471403"/>
    <s v="kin-case-2370076"/>
    <s v="Shopkin Compatible Storage Case Holds More Than 250 Shopkins - Adjustable Organizer Bin Allows You To Create Your Perfect Customized Storage Container"/>
    <n v="1"/>
    <s v="amazon.com"/>
    <s v="Amazon"/>
    <s v="SAN ANTONIO"/>
    <s v="TX"/>
    <n v="78222"/>
    <n v="19.95"/>
    <n v="0"/>
    <n v="0"/>
    <n v="0"/>
    <n v="0"/>
    <n v="-2.99"/>
    <n v="-2.67"/>
    <n v="0"/>
    <n v="0"/>
    <n v="14.29"/>
  </r>
  <r>
    <x v="10"/>
    <s v="Dec 1, 2015"/>
    <s v="Dec 1, 2015 10:19:56 PM PST"/>
    <n v="6014750781"/>
    <x v="3"/>
    <s v="108-9330041-4658660"/>
    <s v="kin-case-2370076"/>
    <s v="Shopkin Compatible Storage Case Holds More Than 250 Shopkins - Adjustable Organizer Bin Allows You To Create Your Perfect Customized Storage Container"/>
    <n v="1"/>
    <s v="amazon.com"/>
    <s v="Amazon"/>
    <s v="SAVANNAH"/>
    <s v="GA"/>
    <s v="31406-3221"/>
    <n v="19.95"/>
    <n v="0"/>
    <n v="0"/>
    <n v="0"/>
    <n v="0"/>
    <n v="-2.99"/>
    <n v="-2.67"/>
    <n v="0"/>
    <n v="0"/>
    <n v="14.29"/>
  </r>
  <r>
    <x v="10"/>
    <s v="Dec 1, 2015"/>
    <s v="Dec 1, 2015 10:43:40 PM PST"/>
    <n v="6014750781"/>
    <x v="3"/>
    <s v="102-6528358-4519442"/>
    <s v="kin-case-2370076"/>
    <s v="Shopkin Compatible Storage Case Holds More Than 250 Shopkins - Adjustable Organizer Bin Allows You To Create Your Perfect Customized Storage Container"/>
    <n v="1"/>
    <s v="amazon.com"/>
    <s v="Amazon"/>
    <s v="GREENVILLE"/>
    <s v="SC"/>
    <s v="29605-2804"/>
    <n v="19.95"/>
    <n v="0"/>
    <n v="0"/>
    <n v="0"/>
    <n v="0"/>
    <n v="-2.99"/>
    <n v="-2.67"/>
    <n v="0"/>
    <n v="0"/>
    <n v="14.29"/>
  </r>
  <r>
    <x v="10"/>
    <s v="Dec 1, 2015"/>
    <s v="Dec 1, 2015 11:10:45 PM PST"/>
    <n v="6014750781"/>
    <x v="3"/>
    <s v="102-5119792-3270635"/>
    <s v="kin-case-2370076"/>
    <s v="Shopkin Compatible Storage Case Holds More Than 250 Shopkins Toys - Adjustable Organizer Bin Allows Your Girl To Create Her Perfect Customized Storage"/>
    <n v="1"/>
    <s v="amazon.com"/>
    <s v="Amazon"/>
    <s v="Riverhead"/>
    <s v="NY"/>
    <n v="11901"/>
    <n v="19.95"/>
    <n v="0"/>
    <n v="0"/>
    <n v="0"/>
    <n v="0"/>
    <n v="-2.99"/>
    <n v="-2.67"/>
    <n v="0"/>
    <n v="0"/>
    <n v="14.29"/>
  </r>
  <r>
    <x v="10"/>
    <s v="Dec 1, 2015"/>
    <s v="Dec 1, 2015 11:28:18 PM PST"/>
    <n v="6014750781"/>
    <x v="3"/>
    <s v="109-2420367-1553039"/>
    <s v="kin-case-2370076"/>
    <s v="Shopkin Compatible Storage Case Holds More Than 250 Shopkins Toys - Adjustable Organizer Bin Allows Your Girl To Create Her Perfect Customized Storage"/>
    <n v="1"/>
    <s v="amazon.com"/>
    <s v="Amazon"/>
    <s v="Indianapolis"/>
    <s v="IN"/>
    <n v="46256"/>
    <n v="19.95"/>
    <n v="0"/>
    <n v="0"/>
    <n v="-16.95"/>
    <n v="0"/>
    <n v="-1"/>
    <n v="-2.67"/>
    <n v="0"/>
    <n v="0"/>
    <n v="-0.67"/>
  </r>
  <r>
    <x v="10"/>
    <s v="Dec 1, 2015"/>
    <s v="Dec 1, 2015 11:39:24 PM PST"/>
    <n v="6014750781"/>
    <x v="3"/>
    <s v="108-9118705-6964227"/>
    <s v="kin-case-2370076"/>
    <s v="Shopkin Compatible Storage Case Holds More Than 250 Shopkins Toys - Adjustable Organizer Bin Allows Your Girl To Create Her Perfect Customized Storage"/>
    <n v="1"/>
    <s v="amazon.com"/>
    <s v="Amazon"/>
    <s v="Middle Village"/>
    <s v="NY"/>
    <n v="11379"/>
    <n v="19.95"/>
    <n v="0"/>
    <n v="0"/>
    <n v="0"/>
    <n v="0"/>
    <n v="-2.99"/>
    <n v="-2.67"/>
    <n v="0"/>
    <n v="0"/>
    <n v="14.29"/>
  </r>
  <r>
    <x v="10"/>
    <s v="Dec 1, 2015"/>
    <s v="Dec 1, 2015 11:41:21 PM PST"/>
    <n v="6014750781"/>
    <x v="3"/>
    <s v="107-9079371-2327441"/>
    <s v="rug_wrench_200_4x6_fba"/>
    <s v="Rug Wrench Washable Non Slip Rug Pad - Protect Floors While Securing Rug and Making Vacuuming Easier"/>
    <n v="1"/>
    <s v="amazon.com"/>
    <s v="Amazon"/>
    <s v="Brooklyn"/>
    <s v="NY"/>
    <n v="11201"/>
    <n v="16.829999999999998"/>
    <n v="5.79"/>
    <n v="0"/>
    <n v="0"/>
    <n v="0"/>
    <n v="-2.52"/>
    <n v="-9.81"/>
    <n v="0"/>
    <n v="0"/>
    <n v="10.29"/>
  </r>
  <r>
    <x v="10"/>
    <s v="Dec 1, 2015"/>
    <s v="Dec 1, 2015 11:41:23 PM PST"/>
    <n v="6014750781"/>
    <x v="3"/>
    <s v="116-5493721-0285047"/>
    <s v="kin-case-2370076"/>
    <s v="Shopkin Compatible Storage Case Holds More Than 250 Shopkins Toys - Adjustable Organizer Bin Allows Your Girl To Create Her Perfect Customized Storage"/>
    <n v="1"/>
    <s v="amazon.com"/>
    <s v="Amazon"/>
    <s v="Auburn"/>
    <s v="WA"/>
    <n v="98001"/>
    <n v="19.95"/>
    <n v="0"/>
    <n v="0"/>
    <n v="-16.95"/>
    <n v="0"/>
    <n v="-1"/>
    <n v="-2.67"/>
    <n v="0"/>
    <n v="0"/>
    <n v="-0.67"/>
  </r>
  <r>
    <x v="10"/>
    <s v="Dec 1, 2015"/>
    <s v="Dec 1, 2015 11:58:10 PM PST"/>
    <n v="6014750781"/>
    <x v="3"/>
    <s v="102-4834968-9924230"/>
    <s v="rug_wrench_200_4x6_fba"/>
    <s v="Rug Wrench Washable Non Slip Rug Pad - Protect Floors While Securing Rug and Making Vacuuming Easier"/>
    <n v="1"/>
    <s v="amazon.com"/>
    <s v="Amazon"/>
    <s v="HINGHAM"/>
    <s v="MA"/>
    <s v="02043-2650"/>
    <n v="16.829999999999998"/>
    <n v="0"/>
    <n v="0"/>
    <n v="0"/>
    <n v="0"/>
    <n v="-2.52"/>
    <n v="-3.02"/>
    <n v="0"/>
    <n v="0"/>
    <n v="11.29"/>
  </r>
  <r>
    <x v="10"/>
    <s v="Dec 1, 2015"/>
    <s v="Dec 1, 2015 11:59:00 PM PST"/>
    <n v="6014750781"/>
    <x v="3"/>
    <s v="103-2233291-8020232"/>
    <s v="kin-case-2370076"/>
    <s v="Shopkin Compatible Storage Case Holds More Than 250 Shopkins - Adjustable Organizer Bin Allows You To Create Your Perfect Customized Storage Container"/>
    <n v="1"/>
    <s v="amazon.com"/>
    <s v="Amazon"/>
    <s v="Bristol"/>
    <s v="RI"/>
    <n v="2809"/>
    <n v="19.95"/>
    <n v="12.08"/>
    <n v="0"/>
    <n v="0"/>
    <n v="0"/>
    <n v="-2.99"/>
    <n v="-14.75"/>
    <n v="0"/>
    <n v="0"/>
    <n v="14.29"/>
  </r>
  <r>
    <x v="10"/>
    <s v="Dec 1, 2015"/>
    <s v="Dec 1, 2015 11:59:43 PM PST"/>
    <n v="6014750781"/>
    <x v="3"/>
    <s v="113-9514397-7234662"/>
    <s v="rug_wrench_200_4x6_fba"/>
    <s v="Rug Wrench Washable Non Slip Rug Pad - Protect Floors While Securing Rug and Making Vacuuming Easier"/>
    <n v="1"/>
    <s v="amazon.com"/>
    <s v="Amazon"/>
    <s v="norwich"/>
    <s v="vt"/>
    <n v="5055"/>
    <n v="16.829999999999998"/>
    <n v="3.26"/>
    <n v="0"/>
    <n v="0"/>
    <n v="0"/>
    <n v="-2.52"/>
    <n v="-7.28"/>
    <n v="0"/>
    <n v="0"/>
    <n v="10.29"/>
  </r>
  <r>
    <x v="10"/>
    <s v="Dec 2, 2015"/>
    <s v="Dec 2, 2015 12:28:16 AM PST"/>
    <n v="6014750781"/>
    <x v="3"/>
    <s v="002-7527427-4917010"/>
    <s v="kin-case-2370076"/>
    <s v="Shopkin Compatible Storage Case Holds More Than 250 Shopkins Toys - Adjustable Organizer Bin Allows Your Girl To Create Her Perfect Customized Storage"/>
    <n v="1"/>
    <s v="amazon.com"/>
    <s v="Amazon"/>
    <s v="CLEVELAND"/>
    <s v="OH"/>
    <s v="44134-3252"/>
    <n v="19.95"/>
    <n v="0"/>
    <n v="0"/>
    <n v="-16.95"/>
    <n v="0"/>
    <n v="-1"/>
    <n v="-2.67"/>
    <n v="0"/>
    <n v="0"/>
    <n v="-0.67"/>
  </r>
  <r>
    <x v="10"/>
    <s v="Dec 2, 2015"/>
    <s v="Dec 2, 2015 1:21:31 AM PST"/>
    <n v="6014750781"/>
    <x v="3"/>
    <s v="108-2177077-5169025"/>
    <s v="rug_wrench_200_8x10_fba"/>
    <s v="Rug Wrench Washable Non Slip Rug Pad - Protect Floors While Securing Rug and Making Vacuuming Easier"/>
    <n v="1"/>
    <s v="amazon.com"/>
    <s v="Amazon"/>
    <s v="Glendale"/>
    <s v="CA"/>
    <n v="91208"/>
    <n v="38.83"/>
    <n v="0"/>
    <n v="0"/>
    <n v="0"/>
    <n v="0"/>
    <n v="-5.82"/>
    <n v="-8.3699999999999992"/>
    <n v="0"/>
    <n v="0"/>
    <n v="24.64"/>
  </r>
  <r>
    <x v="10"/>
    <s v="Dec 2, 2015"/>
    <s v="Dec 2, 2015 2:14:55 AM PST"/>
    <n v="6014750781"/>
    <x v="3"/>
    <s v="111-5678314-9806626"/>
    <s v="rug_wrench_200_5x8_fba"/>
    <s v="Rug Wrench Washable Non Slip Rug Pad - Protect Floors While Securing Rug and Making Vacuuming Easier"/>
    <n v="1"/>
    <s v="amazon.com"/>
    <s v="Amazon"/>
    <s v="Bensenville"/>
    <s v="IL"/>
    <n v="60106"/>
    <n v="19.829999999999998"/>
    <n v="0"/>
    <n v="0"/>
    <n v="0"/>
    <n v="0"/>
    <n v="-2.97"/>
    <n v="-4.41"/>
    <n v="0"/>
    <n v="0"/>
    <n v="12.45"/>
  </r>
  <r>
    <x v="10"/>
    <s v="Dec 2, 2015"/>
    <s v="Dec 2, 2015 2:16:23 AM PST"/>
    <n v="6014750781"/>
    <x v="3"/>
    <s v="113-5163390-2485846"/>
    <s v="rug_wrench_200_5x8_fba"/>
    <s v="Rug Wrench Washable Non Slip Rug Pad - Protect Floors While Securing Rug and Making Vacuuming Easier"/>
    <n v="1"/>
    <s v="amazon.com"/>
    <s v="Amazon"/>
    <s v="HIGHLAND HEIGHTS"/>
    <s v="OH"/>
    <s v="44143-1960"/>
    <n v="19.829999999999998"/>
    <n v="0"/>
    <n v="0"/>
    <n v="0"/>
    <n v="0"/>
    <n v="-2.97"/>
    <n v="-4.41"/>
    <n v="0"/>
    <n v="0"/>
    <n v="12.45"/>
  </r>
  <r>
    <x v="10"/>
    <s v="Dec 2, 2015"/>
    <s v="Dec 2, 2015 2:22:30 AM PST"/>
    <n v="6014750781"/>
    <x v="3"/>
    <s v="107-8570728-7497816"/>
    <s v="rug_wrench_200_5x8_fba"/>
    <s v="Rug Wrench Washable Non Slip Rug Pad - Protect Floors While Securing Rug and Making Vacuuming Easier"/>
    <n v="1"/>
    <s v="amazon.com"/>
    <s v="Amazon"/>
    <s v="INDIANAPOLIS"/>
    <s v="IN"/>
    <s v="46250-2321"/>
    <n v="19.829999999999998"/>
    <n v="0"/>
    <n v="0"/>
    <n v="0"/>
    <n v="0"/>
    <n v="-2.97"/>
    <n v="-4.41"/>
    <n v="0"/>
    <n v="0"/>
    <n v="12.45"/>
  </r>
  <r>
    <x v="10"/>
    <s v="Dec 2, 2015"/>
    <s v="Dec 2, 2015 2:51:09 AM PST"/>
    <n v="6014750781"/>
    <x v="3"/>
    <s v="114-7678544-6129044"/>
    <s v="rug_wrench_200_5x8_fba"/>
    <s v="Rug Wrench Washable Non Slip Rug Pad - Protect Floors While Securing Rug and Making Vacuuming Easier"/>
    <n v="1"/>
    <s v="amazon.com"/>
    <s v="Amazon"/>
    <s v="SUNNYSIDE"/>
    <s v="NY"/>
    <s v="11104-2439"/>
    <n v="19.829999999999998"/>
    <n v="0"/>
    <n v="0"/>
    <n v="0"/>
    <n v="0"/>
    <n v="-2.97"/>
    <n v="-4.41"/>
    <n v="0"/>
    <n v="0"/>
    <n v="12.45"/>
  </r>
  <r>
    <x v="10"/>
    <s v="Dec 2, 2015"/>
    <s v="Dec 2, 2015 4:00:03 AM PST"/>
    <n v="6014750781"/>
    <x v="3"/>
    <s v="110-0810179-3681034"/>
    <s v="kin-case-2370076"/>
    <s v="Shopkin Compatible Storage Case Holds More Than 250 Shopkins - Adjustable Organizer Bin Allows You To Create Your Perfect Customized Storage Container"/>
    <n v="1"/>
    <s v="amazon.com"/>
    <s v="Amazon"/>
    <s v="La  HABRA"/>
    <s v="CA"/>
    <n v="90631"/>
    <n v="19.95"/>
    <n v="1.88"/>
    <n v="0"/>
    <n v="0"/>
    <n v="0"/>
    <n v="-5.98"/>
    <n v="-5.44"/>
    <n v="0"/>
    <n v="0"/>
    <n v="10.41"/>
  </r>
  <r>
    <x v="10"/>
    <s v="Dec 2, 2015"/>
    <s v="Dec 2, 2015 4:00:03 AM PST"/>
    <n v="6014750781"/>
    <x v="3"/>
    <s v="110-0810179-3681034"/>
    <s v="kin-case-2370076"/>
    <s v="Shopkin Compatible Storage Case Holds More Than 250 Shopkins - Adjustable Organizer Bin Allows You To Create Your Perfect Customized Storage Container"/>
    <n v="1"/>
    <s v="amazon.com"/>
    <s v="Amazon"/>
    <s v="La  HABRA"/>
    <s v="CA"/>
    <n v="90631"/>
    <n v="19.95"/>
    <n v="1.89"/>
    <n v="0"/>
    <n v="0"/>
    <n v="0"/>
    <n v="0"/>
    <n v="-2.67"/>
    <n v="0"/>
    <n v="0"/>
    <n v="19.170000000000002"/>
  </r>
  <r>
    <x v="10"/>
    <s v="Dec 2, 2015"/>
    <s v="Dec 2, 2015 4:29:35 AM PST"/>
    <n v="6014750781"/>
    <x v="3"/>
    <s v="105-4886521-2936223"/>
    <s v="kin-case-2370076"/>
    <s v="Shopkin Compatible Storage Case Holds More Than 250 Shopkins Toys - Adjustable Organizer Bin Allows Your Girl To Create Her Perfect Customized Storage"/>
    <n v="1"/>
    <s v="amazon.com"/>
    <s v="Amazon"/>
    <s v="PEORIA"/>
    <s v="IL"/>
    <s v="61615-1182"/>
    <n v="19.95"/>
    <n v="0"/>
    <n v="0"/>
    <n v="0"/>
    <n v="0"/>
    <n v="-2.99"/>
    <n v="-2.67"/>
    <n v="0"/>
    <n v="0"/>
    <n v="14.29"/>
  </r>
  <r>
    <x v="10"/>
    <s v="Dec 2, 2015"/>
    <s v="Dec 2, 2015 4:42:12 AM PST"/>
    <n v="6014750781"/>
    <x v="3"/>
    <s v="106-8968244-4197806"/>
    <s v="kin-case-2370076"/>
    <s v="Shopkin Compatible Storage Case Holds More Than 250 Shopkins - Adjustable Organizer Bin Allows You To Create Your Perfect Customized Storage Container"/>
    <n v="1"/>
    <s v="amazon.com"/>
    <s v="Amazon"/>
    <s v="LOUDON"/>
    <s v="TN"/>
    <s v="37774-4861"/>
    <n v="19.95"/>
    <n v="0"/>
    <n v="0"/>
    <n v="0"/>
    <n v="0"/>
    <n v="-2.99"/>
    <n v="-2.67"/>
    <n v="0"/>
    <n v="0"/>
    <n v="14.29"/>
  </r>
  <r>
    <x v="10"/>
    <s v="Dec 2, 2015"/>
    <s v="Dec 2, 2015 7:21:22 AM PST"/>
    <n v="6014750781"/>
    <x v="3"/>
    <s v="108-1828278-8968208"/>
    <s v="rug_wrench_200_5x8_fba"/>
    <s v="Rug Wrench Washable Non Slip Rug Pad - Protect Floors While Securing Rug and Making Vacuuming Easier"/>
    <n v="1"/>
    <s v="amazon.com"/>
    <s v="Amazon"/>
    <s v="New York"/>
    <s v="NY"/>
    <n v="10016"/>
    <n v="19.829999999999998"/>
    <n v="4.38"/>
    <n v="0"/>
    <n v="-4.38"/>
    <n v="0"/>
    <n v="-2.97"/>
    <n v="-4.41"/>
    <n v="0"/>
    <n v="0"/>
    <n v="12.45"/>
  </r>
  <r>
    <x v="10"/>
    <s v="Dec 2, 2015"/>
    <s v="Dec 2, 2015 7:21:36 AM PST"/>
    <n v="6014750781"/>
    <x v="3"/>
    <s v="110-5324290-7517854"/>
    <s v="kin-case-2370076"/>
    <s v="Shopkin Compatible Storage Case Holds More Than 250 Shopkins Toys - Adjustable Organizer Bin Allows Your Girl To Create Her Perfect Customized Storage"/>
    <n v="1"/>
    <s v="amazon.com"/>
    <s v="Amazon"/>
    <s v="Holland"/>
    <s v="PA"/>
    <n v="18966"/>
    <n v="19.95"/>
    <n v="0"/>
    <n v="0"/>
    <n v="0"/>
    <n v="0"/>
    <n v="-2.99"/>
    <n v="-2.67"/>
    <n v="0"/>
    <n v="0"/>
    <n v="14.29"/>
  </r>
  <r>
    <x v="10"/>
    <s v="Dec 2, 2015"/>
    <s v="Dec 2, 2015 7:21:57 AM PST"/>
    <n v="6014750781"/>
    <x v="3"/>
    <s v="002-2422655-5909034"/>
    <s v="rug_wrench_200_5x8_fba"/>
    <s v="Rug Wrench Washable Non Slip Rug Pad - Protect Floors While Securing Rug and Making Vacuuming Easier"/>
    <n v="1"/>
    <s v="amazon.com"/>
    <s v="Amazon"/>
    <s v="Wayne"/>
    <s v="PA"/>
    <s v="19087-3704"/>
    <n v="19.829999999999998"/>
    <n v="0"/>
    <n v="0"/>
    <n v="0"/>
    <n v="0"/>
    <n v="-2.97"/>
    <n v="-4.41"/>
    <n v="0"/>
    <n v="0"/>
    <n v="12.45"/>
  </r>
  <r>
    <x v="10"/>
    <s v="Dec 2, 2015"/>
    <s v="Dec 2, 2015 7:23:25 AM PST"/>
    <n v="6014750781"/>
    <x v="3"/>
    <s v="112-1932868-6717015"/>
    <s v="kin-case-2370076"/>
    <s v="Shopkin Compatible Storage Case Holds More Than 250 Shopkins Toys - Adjustable Organizer Bin Allows Your Girl To Create Her Perfect Customized Storage"/>
    <n v="1"/>
    <s v="amazon.com"/>
    <s v="Amazon"/>
    <s v="BAYVILLE"/>
    <s v="NJ"/>
    <s v="08721-2483"/>
    <n v="19.95"/>
    <n v="0"/>
    <n v="0"/>
    <n v="0"/>
    <n v="0"/>
    <n v="-2.99"/>
    <n v="-2.67"/>
    <n v="0"/>
    <n v="0"/>
    <n v="14.29"/>
  </r>
  <r>
    <x v="10"/>
    <s v="Dec 2, 2015"/>
    <s v="Dec 2, 2015 7:59:16 AM PST"/>
    <n v="6014750781"/>
    <x v="3"/>
    <s v="105-4059776-0922616"/>
    <s v="rug_wrench_200_4x6_fba"/>
    <s v="Rug Wrench Washable Non Slip Rug Pad - Protect Floors While Securing Rug and Making Vacuuming Easier"/>
    <n v="2"/>
    <s v="amazon.com"/>
    <s v="Amazon"/>
    <s v="BOTHELL"/>
    <s v="WA"/>
    <s v="98021-7816"/>
    <n v="33.659999999999997"/>
    <n v="0"/>
    <n v="0"/>
    <n v="0"/>
    <n v="0"/>
    <n v="-5.04"/>
    <n v="-7.04"/>
    <n v="0"/>
    <n v="0"/>
    <n v="21.58"/>
  </r>
  <r>
    <x v="10"/>
    <s v="Dec 2, 2015"/>
    <s v="Dec 2, 2015 9:08:45 AM PST"/>
    <n v="6014750781"/>
    <x v="5"/>
    <s v="116-0614067-8854644"/>
    <s v="kin-case-2370076"/>
    <s v="Shopkin Compatible Storage Case Holds More Than 250 Shopkins Toys - Adjustable Organizer Bin Allows Your Girl To Create Her Perfect Customized Storage"/>
    <n v="1"/>
    <s v="amazon.com"/>
    <s v="Amazon"/>
    <s v="ANAHEIM"/>
    <s v="CA"/>
    <s v="92801-3241"/>
    <n v="0"/>
    <n v="-9.98"/>
    <n v="0"/>
    <n v="0"/>
    <n v="0"/>
    <n v="0"/>
    <n v="9.98"/>
    <n v="0"/>
    <n v="0"/>
    <n v="0"/>
  </r>
  <r>
    <x v="10"/>
    <s v="Dec 2, 2015"/>
    <s v="Dec 2, 2015 9:22:02 AM PST"/>
    <n v="6014750781"/>
    <x v="3"/>
    <s v="002-9137976-1478611"/>
    <s v="rug_wrench_200_4x6_fba"/>
    <s v="Rug Wrench Washable Non Slip Rug Pad - Protect Floors While Securing Rug and Making Vacuuming Easier"/>
    <n v="1"/>
    <s v="amazon.com"/>
    <s v="Amazon"/>
    <s v="Philadelphia"/>
    <s v="PA"/>
    <n v="19146"/>
    <n v="16.829999999999998"/>
    <n v="0"/>
    <n v="0"/>
    <n v="0"/>
    <n v="0"/>
    <n v="-2.52"/>
    <n v="-4.0199999999999996"/>
    <n v="0"/>
    <n v="0"/>
    <n v="10.29"/>
  </r>
  <r>
    <x v="10"/>
    <s v="Dec 2, 2015"/>
    <s v="Dec 2, 2015 10:16:50 AM PST"/>
    <n v="6014750781"/>
    <x v="3"/>
    <s v="104-9112746-3866643"/>
    <s v="kin-case-2370076"/>
    <s v="Shopkin Compatible Storage Case Holds More Than 250 Shopkins - Adjustable Organizer Bin Allows You To Create Your Perfect Customized Storage Container"/>
    <n v="1"/>
    <s v="amazon.com"/>
    <s v="Amazon"/>
    <s v="CHESAPEAKE"/>
    <s v="VA"/>
    <s v="23323-4216"/>
    <n v="19.95"/>
    <n v="0"/>
    <n v="0"/>
    <n v="-16.95"/>
    <n v="0"/>
    <n v="-1"/>
    <n v="-2.67"/>
    <n v="0"/>
    <n v="0"/>
    <n v="-0.67"/>
  </r>
  <r>
    <x v="10"/>
    <s v="Dec 2, 2015"/>
    <s v="Dec 2, 2015 11:33:56 AM PST"/>
    <n v="6014750781"/>
    <x v="3"/>
    <s v="114-9392683-8361021"/>
    <s v="kin-case-2370076"/>
    <s v="Shopkin Compatible Storage Case Holds More Than 250 Shopkins - Adjustable Organizer Bin Allows You To Create Your Perfect Customized Storage Container"/>
    <n v="1"/>
    <s v="amazon.com"/>
    <s v="Amazon"/>
    <s v="CONCORD"/>
    <s v="MA"/>
    <s v="01742-2328"/>
    <n v="19.95"/>
    <n v="2.39"/>
    <n v="0"/>
    <n v="0"/>
    <n v="0"/>
    <n v="-2.99"/>
    <n v="-5.0599999999999996"/>
    <n v="0"/>
    <n v="0"/>
    <n v="14.29"/>
  </r>
  <r>
    <x v="10"/>
    <s v="Dec 2, 2015"/>
    <s v="Dec 2, 2015 11:34:08 AM PST"/>
    <n v="6014750781"/>
    <x v="3"/>
    <s v="103-5312343-7892235"/>
    <s v="rug_wrench_200_4x6_fba"/>
    <s v="Rug Wrench Washable Non Slip Rug Pad - Protect Floors While Securing Rug and Making Vacuuming Easier"/>
    <n v="1"/>
    <s v="amazon.com"/>
    <s v="Amazon"/>
    <s v="Chicago"/>
    <s v="IL"/>
    <n v="60657"/>
    <n v="16.829999999999998"/>
    <n v="8.84"/>
    <n v="0"/>
    <n v="0"/>
    <n v="0"/>
    <n v="-2.52"/>
    <n v="-12.86"/>
    <n v="0"/>
    <n v="0"/>
    <n v="10.29"/>
  </r>
  <r>
    <x v="10"/>
    <s v="Dec 2, 2015"/>
    <s v="Dec 2, 2015 11:35:10 AM PST"/>
    <n v="6014750781"/>
    <x v="3"/>
    <s v="108-7919077-8634666"/>
    <s v="kin-case-2370076"/>
    <s v="Shopkin Compatible Storage Case Holds More Than 250 Shopkins Toys - Adjustable Organizer Bin Allows Your Girl To Create Her Perfect Customized Storage"/>
    <n v="1"/>
    <s v="amazon.com"/>
    <s v="Amazon"/>
    <s v="SAN ANTONIO"/>
    <s v="TEXAS"/>
    <s v="78247-5834"/>
    <n v="19.95"/>
    <n v="0"/>
    <n v="0"/>
    <n v="0"/>
    <n v="0"/>
    <n v="-2.99"/>
    <n v="-2.67"/>
    <n v="0"/>
    <n v="0"/>
    <n v="14.29"/>
  </r>
  <r>
    <x v="10"/>
    <s v="Dec 2, 2015"/>
    <s v="Dec 2, 2015 11:36:21 AM PST"/>
    <n v="6014750781"/>
    <x v="3"/>
    <s v="115-5615115-9249031"/>
    <s v="rug_wrench_200_4x6_fba"/>
    <s v="Rug Wrench Washable Non Slip Rug Pad - Protect Floors While Securing Rug and Making Vacuuming Easier"/>
    <n v="1"/>
    <s v="amazon.com"/>
    <s v="Amazon"/>
    <s v="LITTLE ROCK"/>
    <s v="AR"/>
    <s v="72202-1414"/>
    <n v="16.829999999999998"/>
    <n v="0"/>
    <n v="0"/>
    <n v="0"/>
    <n v="0"/>
    <n v="-2.52"/>
    <n v="-4.0199999999999996"/>
    <n v="0"/>
    <n v="0"/>
    <n v="10.29"/>
  </r>
  <r>
    <x v="10"/>
    <s v="Dec 2, 2015"/>
    <s v="Dec 2, 2015 12:12:41 PM PST"/>
    <n v="6014750781"/>
    <x v="3"/>
    <s v="105-4999587-8917028"/>
    <s v="kin-case-2370076"/>
    <s v="Shopkin Compatible Storage Case Holds More Than 250 Shopkins Toys - Adjustable Organizer Bin Allows Your Girl To Create Her Perfect Customized Storage"/>
    <n v="1"/>
    <s v="amazon.com"/>
    <s v="Amazon"/>
    <s v="Pell City"/>
    <s v="AL"/>
    <n v="35125"/>
    <n v="19.95"/>
    <n v="0"/>
    <n v="0"/>
    <n v="0"/>
    <n v="0"/>
    <n v="-2.99"/>
    <n v="-2.67"/>
    <n v="0"/>
    <n v="0"/>
    <n v="14.29"/>
  </r>
  <r>
    <x v="10"/>
    <s v="Dec 2, 2015"/>
    <s v="Dec 2, 2015 12:23:55 PM PST"/>
    <n v="6014750781"/>
    <x v="3"/>
    <s v="113-9514397-7234662"/>
    <s v="rug_wrench_200_2x4_fba"/>
    <s v="Rug Wrench Washable Non Slip Rug Pad - Protect Floors While Securing Rug and Making Vacuuming Easier"/>
    <n v="2"/>
    <s v="amazon.com"/>
    <s v="Amazon"/>
    <s v="norwich"/>
    <s v="vt"/>
    <n v="5055"/>
    <n v="19.66"/>
    <n v="4.83"/>
    <n v="0"/>
    <n v="0"/>
    <n v="0"/>
    <n v="-2.94"/>
    <n v="-7.91"/>
    <n v="0"/>
    <n v="0"/>
    <n v="13.64"/>
  </r>
  <r>
    <x v="10"/>
    <s v="Dec 2, 2015"/>
    <s v="Dec 2, 2015 12:38:33 PM PST"/>
    <n v="6014750781"/>
    <x v="3"/>
    <s v="002-5385024-3714642"/>
    <s v="kin-case-2370076"/>
    <s v="Shopkin Compatible Storage Case Holds More Than 250 Shopkins Toys - Adjustable Organizer Bin Allows Your Girl To Create Her Perfect Customized Storage"/>
    <n v="1"/>
    <s v="amazon.com"/>
    <s v="Amazon"/>
    <s v="PALOS HEIGHTS"/>
    <s v="IL"/>
    <s v="60463-2284"/>
    <n v="19.95"/>
    <n v="0"/>
    <n v="0"/>
    <n v="0"/>
    <n v="0"/>
    <n v="-2.99"/>
    <n v="-2.67"/>
    <n v="0"/>
    <n v="0"/>
    <n v="14.29"/>
  </r>
  <r>
    <x v="10"/>
    <s v="Dec 2, 2015"/>
    <s v="Dec 2, 2015 1:06:47 PM PST"/>
    <n v="6014750781"/>
    <x v="3"/>
    <s v="113-0732167-9549852"/>
    <s v="kin-case-2370076"/>
    <s v="Shopkin Compatible Storage Case Holds More Than 250 Shopkins Toys - Adjustable Organizer Bin Allows Your Girl To Create Her Perfect Customized Storage"/>
    <n v="2"/>
    <s v="amazon.com"/>
    <s v="Amazon"/>
    <s v="WATKINSVILLE"/>
    <s v="GA"/>
    <n v="30677"/>
    <n v="39.9"/>
    <n v="0"/>
    <n v="0"/>
    <n v="0"/>
    <n v="0"/>
    <n v="-5.98"/>
    <n v="-4.34"/>
    <n v="0"/>
    <n v="0"/>
    <n v="29.58"/>
  </r>
  <r>
    <x v="10"/>
    <s v="Dec 2, 2015"/>
    <s v="Dec 2, 2015 1:29:44 PM PST"/>
    <n v="6014750781"/>
    <x v="3"/>
    <s v="113-9877127-4066664"/>
    <s v="rug_wrench_200_4x6_fba"/>
    <s v="Rug Wrench Washable Non Slip Rug Pad - Protect Floors While Securing Rug and Making Vacuuming Easier"/>
    <n v="1"/>
    <s v="amazon.com"/>
    <s v="Amazon"/>
    <s v="Gainesville"/>
    <s v="VA"/>
    <n v="20155"/>
    <n v="16.829999999999998"/>
    <n v="0"/>
    <n v="0"/>
    <n v="0"/>
    <n v="0"/>
    <n v="-2.52"/>
    <n v="-4.0199999999999996"/>
    <n v="0"/>
    <n v="0"/>
    <n v="10.29"/>
  </r>
  <r>
    <x v="10"/>
    <s v="Dec 2, 2015"/>
    <s v="Dec 2, 2015 2:25:52 PM PST"/>
    <n v="6014750781"/>
    <x v="3"/>
    <s v="116-8965808-2459406"/>
    <s v="kin-case-2370076"/>
    <s v="Shopkin Compatible Storage Case Holds More Than 250 Shopkins - Adjustable Organizer Bin Allows You To Create Your Perfect Customized Storage Container"/>
    <n v="1"/>
    <s v="amazon.com"/>
    <s v="Amazon"/>
    <s v="STOCKBRIDGE"/>
    <s v="GA"/>
    <s v="30281-4765"/>
    <n v="19.95"/>
    <n v="0"/>
    <n v="0"/>
    <n v="0"/>
    <n v="0"/>
    <n v="-2.99"/>
    <n v="-2.67"/>
    <n v="0"/>
    <n v="0"/>
    <n v="14.29"/>
  </r>
  <r>
    <x v="10"/>
    <s v="Dec 2, 2015"/>
    <s v="Dec 2, 2015 2:50:02 PM PST"/>
    <n v="6014750781"/>
    <x v="5"/>
    <s v="112-1792809-0425055"/>
    <s v="kin-case-2370076"/>
    <s v="Shopkin Compatible Storage Case Holds More Than 250 Shopkins Toys - Adjustable Organizer Bin Allows Your Girl To Create Her Perfect Customized Storage"/>
    <n v="1"/>
    <s v="amazon.com"/>
    <s v="Amazon"/>
    <s v="Katy"/>
    <s v="TEXAS"/>
    <n v="77494"/>
    <n v="0"/>
    <n v="-1.56"/>
    <n v="0"/>
    <n v="0"/>
    <n v="0"/>
    <n v="0"/>
    <n v="1.56"/>
    <n v="0"/>
    <n v="0"/>
    <n v="0"/>
  </r>
  <r>
    <x v="10"/>
    <s v="Dec 2, 2015"/>
    <s v="Dec 2, 2015 3:31:59 PM PST"/>
    <n v="6014750781"/>
    <x v="3"/>
    <s v="116-9793215-2468219"/>
    <s v="kin-case-2370076"/>
    <s v="Shopkin Compatible Storage Case Holds More Than 250 Shopkins - Adjustable Organizer Bin Allows You To Create Your Perfect Customized Storage Container"/>
    <n v="1"/>
    <s v="amazon.com"/>
    <s v="Amazon"/>
    <s v="Gray"/>
    <s v="GA"/>
    <n v="31032"/>
    <n v="19.95"/>
    <n v="2.94"/>
    <n v="0"/>
    <n v="-2.94"/>
    <n v="0"/>
    <n v="-2.99"/>
    <n v="-2.67"/>
    <n v="0"/>
    <n v="0"/>
    <n v="14.29"/>
  </r>
  <r>
    <x v="10"/>
    <s v="Dec 2, 2015"/>
    <s v="Dec 2, 2015 4:09:27 PM PST"/>
    <n v="6014750781"/>
    <x v="3"/>
    <s v="115-3198935-4212268"/>
    <s v="kin-case-2370076"/>
    <s v="Shopkin Compatible Storage Case Holds More Than 250 Shopkins Toys - Adjustable Organizer Bin Allows Your Girl To Create Her Perfect Customized Storage"/>
    <n v="1"/>
    <s v="amazon.com"/>
    <s v="Amazon"/>
    <s v="NORTH CALDWELL"/>
    <s v="NJ"/>
    <s v="07006-4049"/>
    <n v="19.95"/>
    <n v="0"/>
    <n v="0"/>
    <n v="0"/>
    <n v="0"/>
    <n v="-5.98"/>
    <n v="-1.67"/>
    <n v="0"/>
    <n v="0"/>
    <n v="12.3"/>
  </r>
  <r>
    <x v="10"/>
    <s v="Dec 2, 2015"/>
    <s v="Dec 2, 2015 4:09:27 PM PST"/>
    <n v="6014750781"/>
    <x v="3"/>
    <s v="115-3198935-4212268"/>
    <s v="kin-case-2370076"/>
    <s v="Shopkin Compatible Storage Case Holds More Than 250 Shopkins Toys - Adjustable Organizer Bin Allows Your Girl To Create Her Perfect Customized Storage"/>
    <n v="1"/>
    <s v="amazon.com"/>
    <s v="Amazon"/>
    <s v="NORTH CALDWELL"/>
    <s v="NJ"/>
    <s v="07006-4049"/>
    <n v="19.95"/>
    <n v="0"/>
    <n v="0"/>
    <n v="0"/>
    <n v="0"/>
    <n v="0"/>
    <n v="-2.67"/>
    <n v="0"/>
    <n v="0"/>
    <n v="17.28"/>
  </r>
  <r>
    <x v="10"/>
    <s v="Dec 2, 2015"/>
    <s v="Dec 2, 2015 4:30:30 PM PST"/>
    <n v="6014750781"/>
    <x v="3"/>
    <s v="115-4681451-2087418"/>
    <s v="rug_wrench_200_5x8_fba"/>
    <s v="Rug Wrench Washable Non Slip Rug Pad - Protect Floors While Securing Rug and Making Vacuuming Easier"/>
    <n v="1"/>
    <s v="amazon.com"/>
    <s v="Amazon"/>
    <s v="Silver Spring"/>
    <s v="Maryland"/>
    <n v="20904"/>
    <n v="19.829999999999998"/>
    <n v="0"/>
    <n v="0"/>
    <n v="0"/>
    <n v="0"/>
    <n v="-2.97"/>
    <n v="-4.41"/>
    <n v="0"/>
    <n v="0"/>
    <n v="12.45"/>
  </r>
  <r>
    <x v="10"/>
    <s v="Dec 2, 2015"/>
    <s v="Dec 2, 2015 5:22:35 PM PST"/>
    <n v="6014750781"/>
    <x v="3"/>
    <s v="103-2220102-5151466"/>
    <s v="rug_wrench_200_8x10_fba"/>
    <s v="Rug Wrench Washable Non Slip Rug Pad - Protect Floors While Securing Rug and Making Vacuuming Easier"/>
    <n v="1"/>
    <s v="amazon.com"/>
    <s v="Amazon"/>
    <s v="EAST HAMPTON"/>
    <s v="NY"/>
    <s v="11937-2644"/>
    <n v="38.83"/>
    <n v="0"/>
    <n v="0"/>
    <n v="0"/>
    <n v="0"/>
    <n v="-5.82"/>
    <n v="-8.3699999999999992"/>
    <n v="0"/>
    <n v="0"/>
    <n v="24.64"/>
  </r>
  <r>
    <x v="10"/>
    <s v="Dec 2, 2015"/>
    <s v="Dec 2, 2015 5:23:09 PM PST"/>
    <n v="6014750781"/>
    <x v="3"/>
    <s v="115-9504581-9111415"/>
    <s v="rug_wrench_200_8x10_fba"/>
    <s v="Rug Wrench Washable Non Slip Rug Pad - Protect Floors While Securing Rug and Making Vacuuming Easier"/>
    <n v="2"/>
    <s v="amazon.com"/>
    <s v="Amazon"/>
    <s v="NEW YORK"/>
    <s v="NY"/>
    <s v="10002-1171"/>
    <n v="77.66"/>
    <n v="0"/>
    <n v="0"/>
    <n v="0"/>
    <n v="0"/>
    <n v="-11.64"/>
    <n v="-16.739999999999998"/>
    <n v="0"/>
    <n v="0"/>
    <n v="49.28"/>
  </r>
  <r>
    <x v="10"/>
    <s v="Dec 2, 2015"/>
    <s v="Dec 2, 2015 5:26:48 PM PST"/>
    <n v="6014750781"/>
    <x v="3"/>
    <s v="103-0230742-0124211"/>
    <s v="rug_wrench_200_8x10_fba"/>
    <s v="Rug Wrench Washable Non Slip Rug Pad - Protect Floors While Securing Rug and Making Vacuuming Easier"/>
    <n v="1"/>
    <s v="amazon.com"/>
    <s v="Amazon"/>
    <s v="ATLANTA"/>
    <s v="GA"/>
    <s v="30341-4733"/>
    <n v="38.83"/>
    <n v="0"/>
    <n v="0"/>
    <n v="0"/>
    <n v="0"/>
    <n v="-5.82"/>
    <n v="-8.3699999999999992"/>
    <n v="0"/>
    <n v="0"/>
    <n v="24.64"/>
  </r>
  <r>
    <x v="10"/>
    <s v="Dec 2, 2015"/>
    <s v="Dec 2, 2015 5:35:49 PM PST"/>
    <n v="6014750781"/>
    <x v="3"/>
    <s v="111-2236751-2926634"/>
    <s v="kin-case-2370076"/>
    <s v="Shopkin Compatible Storage Case Holds More Than 250 Shopkins Toys - Adjustable Organizer Bin Allows Your Girl To Create Her Perfect Customized Storage"/>
    <n v="1"/>
    <s v="amazon.com"/>
    <s v="Amazon"/>
    <s v="MOORESVILLE"/>
    <s v="NC"/>
    <s v="28117-6032"/>
    <n v="19.95"/>
    <n v="3.68"/>
    <n v="0"/>
    <n v="-3.68"/>
    <n v="0"/>
    <n v="-2.99"/>
    <n v="-2.67"/>
    <n v="0"/>
    <n v="0"/>
    <n v="14.29"/>
  </r>
  <r>
    <x v="10"/>
    <s v="Dec 2, 2015"/>
    <s v="Dec 2, 2015 5:44:52 PM PST"/>
    <n v="6014750781"/>
    <x v="3"/>
    <s v="114-7664315-0639400"/>
    <s v="rug_wrench_200_5x8_fba"/>
    <s v="Rug Wrench Washable Non Slip Rug Pad - Protect Floors While Securing Rug and Making Vacuuming Easier"/>
    <n v="1"/>
    <s v="amazon.com"/>
    <s v="Amazon"/>
    <s v="MEDFORD"/>
    <s v="NY"/>
    <s v="11763-1577"/>
    <n v="19.829999999999998"/>
    <n v="0"/>
    <n v="0"/>
    <n v="0"/>
    <n v="0"/>
    <n v="-5.94"/>
    <n v="-3.41"/>
    <n v="0"/>
    <n v="0"/>
    <n v="10.48"/>
  </r>
  <r>
    <x v="10"/>
    <s v="Dec 2, 2015"/>
    <s v="Dec 2, 2015 5:44:52 PM PST"/>
    <n v="6014750781"/>
    <x v="3"/>
    <s v="114-7664315-0639400"/>
    <s v="rug_wrench_200_5x8_fba"/>
    <s v="Rug Wrench Washable Non Slip Rug Pad - Protect Floors While Securing Rug and Making Vacuuming Easier"/>
    <n v="1"/>
    <s v="amazon.com"/>
    <s v="Amazon"/>
    <s v="MEDFORD"/>
    <s v="NY"/>
    <s v="11763-1577"/>
    <n v="19.829999999999998"/>
    <n v="0"/>
    <n v="0"/>
    <n v="0"/>
    <n v="0"/>
    <n v="0"/>
    <n v="-4.41"/>
    <n v="0"/>
    <n v="0"/>
    <n v="15.42"/>
  </r>
  <r>
    <x v="10"/>
    <s v="Dec 2, 2015"/>
    <s v="Dec 2, 2015 6:01:46 PM PST"/>
    <n v="6014750781"/>
    <x v="3"/>
    <s v="116-3228074-9808267"/>
    <s v="kin-case-2370076"/>
    <s v="Shopkin Compatible Storage Case Holds More Than 250 Shopkins - Adjustable Organizer Bin Allows You To Create Your Perfect Customized Storage Container"/>
    <n v="1"/>
    <s v="amazon.com"/>
    <s v="Amazon"/>
    <s v="WARMINSTER"/>
    <s v="PA"/>
    <s v="18974-1133"/>
    <n v="19.95"/>
    <n v="0"/>
    <n v="0"/>
    <n v="-16.95"/>
    <n v="0"/>
    <n v="-1"/>
    <n v="-2.67"/>
    <n v="0"/>
    <n v="0"/>
    <n v="-0.67"/>
  </r>
  <r>
    <x v="10"/>
    <s v="Dec 2, 2015"/>
    <s v="Dec 2, 2015 6:09:08 PM PST"/>
    <n v="6014750781"/>
    <x v="3"/>
    <s v="105-3206957-2743402"/>
    <s v="kin-case-2370076"/>
    <s v="Shopkin Compatible Storage Case Holds More Than 250 Shopkins Toys - Adjustable Organizer Bin Allows Your Girl To Create Her Perfect Customized Storage"/>
    <n v="1"/>
    <s v="amazon.com"/>
    <s v="Amazon"/>
    <s v="CANTON"/>
    <s v="GEORGIA"/>
    <s v="30114-7174"/>
    <n v="19.95"/>
    <n v="0"/>
    <n v="0"/>
    <n v="-16.95"/>
    <n v="0"/>
    <n v="-1"/>
    <n v="-2.67"/>
    <n v="0"/>
    <n v="0"/>
    <n v="-0.67"/>
  </r>
  <r>
    <x v="10"/>
    <s v="Dec 2, 2015"/>
    <s v="Dec 2, 2015 6:10:01 PM PST"/>
    <n v="6014750781"/>
    <x v="3"/>
    <s v="108-3043207-8021835"/>
    <s v="kin-case-2370076"/>
    <s v="Shopkin Compatible Storage Case Holds More Than 250 Shopkins Toys - Adjustable Organizer Bin Allows Your Girl To Create Her Perfect Customized Storage"/>
    <n v="1"/>
    <s v="amazon.com"/>
    <s v="Amazon"/>
    <s v="yellow springs"/>
    <s v="OH"/>
    <n v="45387"/>
    <n v="19.95"/>
    <n v="0"/>
    <n v="0"/>
    <n v="-16.95"/>
    <n v="0"/>
    <n v="-1"/>
    <n v="-2.67"/>
    <n v="0"/>
    <n v="0"/>
    <n v="-0.67"/>
  </r>
  <r>
    <x v="10"/>
    <s v="Dec 2, 2015"/>
    <s v="Dec 2, 2015 6:55:02 PM PST"/>
    <n v="6014750781"/>
    <x v="3"/>
    <s v="102-4322052-3950614"/>
    <s v="kin-case-2370076"/>
    <s v="Shopkin Compatible Storage Case Holds More Than 250 Shopkins Toys - Adjustable Organizer Bin Allows Your Girl To Create Her Perfect Customized Storage"/>
    <n v="1"/>
    <s v="amazon.com"/>
    <s v="Amazon"/>
    <s v="Glen Ellyn"/>
    <s v="IL"/>
    <n v="60137"/>
    <n v="19.95"/>
    <n v="0"/>
    <n v="0"/>
    <n v="0"/>
    <n v="0"/>
    <n v="-2.99"/>
    <n v="-2.67"/>
    <n v="0"/>
    <n v="0"/>
    <n v="14.29"/>
  </r>
  <r>
    <x v="10"/>
    <s v="Dec 2, 2015"/>
    <s v="Dec 2, 2015 7:25:24 PM PST"/>
    <n v="6014750781"/>
    <x v="3"/>
    <s v="114-1637457-5786661"/>
    <s v="rug_wrench_200_5x8_fba"/>
    <s v="Rug Wrench Washable Non Slip Rug Pad - Protect Floors While Securing Rug and Making Vacuuming Easier"/>
    <n v="1"/>
    <s v="amazon.com"/>
    <s v="Amazon"/>
    <s v="SUSSEX"/>
    <s v="WI"/>
    <s v="53089-1166"/>
    <n v="19.829999999999998"/>
    <n v="0"/>
    <n v="0"/>
    <n v="0"/>
    <n v="0"/>
    <n v="-2.97"/>
    <n v="-4.41"/>
    <n v="0"/>
    <n v="0"/>
    <n v="12.45"/>
  </r>
  <r>
    <x v="10"/>
    <s v="Dec 2, 2015"/>
    <s v="Dec 2, 2015 8:19:04 PM PST"/>
    <n v="6014750781"/>
    <x v="3"/>
    <s v="107-7614389-4853051"/>
    <s v="kin-case-2370076"/>
    <s v="Shopkin Compatible Storage Case Holds More Than 250 Shopkins Toys - Adjustable Organizer Bin Allows Your Girl To Create Her Perfect Customized Storage"/>
    <n v="1"/>
    <s v="amazon.com"/>
    <s v="Amazon"/>
    <s v="Las Vegas"/>
    <s v="NV"/>
    <n v="89134"/>
    <n v="19.95"/>
    <n v="0"/>
    <n v="0"/>
    <n v="0"/>
    <n v="0"/>
    <n v="-2.99"/>
    <n v="-2.67"/>
    <n v="0"/>
    <n v="0"/>
    <n v="14.29"/>
  </r>
  <r>
    <x v="10"/>
    <s v="Dec 2, 2015"/>
    <s v="Dec 2, 2015 8:25:28 PM PST"/>
    <n v="6014750781"/>
    <x v="3"/>
    <s v="107-5145153-9892247"/>
    <s v="kin-case-2370076"/>
    <s v="Shopkin Compatible Storage Case Holds More Than 250 Shopkins Toys - Adjustable Organizer Bin Allows Your Girl To Create Her Perfect Customized Storage"/>
    <n v="1"/>
    <s v="amazon.com"/>
    <s v="Amazon"/>
    <s v="Kaysville"/>
    <s v="UT"/>
    <s v="84037-2847"/>
    <n v="19.95"/>
    <n v="0"/>
    <n v="0"/>
    <n v="0"/>
    <n v="0"/>
    <n v="-2.99"/>
    <n v="-2.67"/>
    <n v="0"/>
    <n v="0"/>
    <n v="14.29"/>
  </r>
  <r>
    <x v="10"/>
    <s v="Dec 2, 2015"/>
    <s v="Dec 2, 2015 8:46:24 PM PST"/>
    <n v="6014750781"/>
    <x v="3"/>
    <s v="102-7128738-6186616"/>
    <s v="kin-case-2370076"/>
    <s v="Shopkin Compatible Storage Case Holds More Than 250 Shopkins Toys - Adjustable Organizer Bin Allows Your Girl To Create Her Perfect Customized Storage"/>
    <n v="1"/>
    <s v="amazon.com"/>
    <s v="Amazon"/>
    <s v="SKOKIE"/>
    <s v="ILLINOIS"/>
    <s v="60076-2767"/>
    <n v="19.95"/>
    <n v="0"/>
    <n v="0"/>
    <n v="0"/>
    <n v="0"/>
    <n v="-2.99"/>
    <n v="-2.67"/>
    <n v="0"/>
    <n v="0"/>
    <n v="14.29"/>
  </r>
  <r>
    <x v="10"/>
    <s v="Dec 2, 2015"/>
    <s v="Dec 2, 2015 9:31:57 PM PST"/>
    <n v="6014750781"/>
    <x v="3"/>
    <s v="106-8051601-7176260"/>
    <s v="kin-case-2370076"/>
    <s v="Shopkin Compatible Storage Case Holds More Than 250 Shopkins Toys - Adjustable Organizer Bin Allows Your Girl To Create Her Perfect Customized Storage"/>
    <n v="1"/>
    <s v="amazon.com"/>
    <s v="Amazon"/>
    <s v="LITTLEROCK"/>
    <s v="CA"/>
    <s v="93543-3300"/>
    <n v="19.95"/>
    <n v="2.93"/>
    <n v="0"/>
    <n v="-2.93"/>
    <n v="0"/>
    <n v="-2.99"/>
    <n v="-2.67"/>
    <n v="0"/>
    <n v="0"/>
    <n v="14.29"/>
  </r>
  <r>
    <x v="10"/>
    <s v="Dec 2, 2015"/>
    <s v="Dec 2, 2015 9:39:25 PM PST"/>
    <n v="6014750781"/>
    <x v="3"/>
    <s v="108-2608869-8789844"/>
    <s v="rug_wrench_200_8x10_fba"/>
    <s v="Rug Wrench Washable Non Slip Rug Pad - Protect Floors While Securing Rug and Making Vacuuming Easier"/>
    <n v="1"/>
    <s v="amazon.com"/>
    <s v="Amazon"/>
    <s v="NEENAH"/>
    <s v="WI"/>
    <n v="54956"/>
    <n v="38.83"/>
    <n v="0"/>
    <n v="0"/>
    <n v="0"/>
    <n v="0"/>
    <n v="-5.82"/>
    <n v="-8.3699999999999992"/>
    <n v="0"/>
    <n v="0"/>
    <n v="24.64"/>
  </r>
  <r>
    <x v="10"/>
    <s v="Dec 2, 2015"/>
    <s v="Dec 2, 2015 10:08:59 PM PST"/>
    <n v="6014750781"/>
    <x v="3"/>
    <s v="116-0164139-7615440"/>
    <s v="kin-case-2370076"/>
    <s v="Shopkin Compatible Storage Case Holds More Than 250 Shopkins - Adjustable Organizer Bin Allows You To Create Your Perfect Customized Storage Container"/>
    <n v="2"/>
    <s v="amazon.com"/>
    <s v="Amazon"/>
    <s v="MERCED"/>
    <s v="CA"/>
    <s v="95340-8510"/>
    <n v="39.9"/>
    <n v="6.76"/>
    <n v="0"/>
    <n v="0"/>
    <n v="0"/>
    <n v="-5.98"/>
    <n v="-11.1"/>
    <n v="0"/>
    <n v="0"/>
    <n v="29.58"/>
  </r>
  <r>
    <x v="10"/>
    <s v="Dec 2, 2015"/>
    <s v="Dec 2, 2015 10:45:45 PM PST"/>
    <n v="6014750781"/>
    <x v="3"/>
    <s v="109-8279779-7690635"/>
    <s v="kin-case-2370076"/>
    <s v="Shopkin Compatible Storage Case Holds More Than 250 Shopkins Toys - Adjustable Organizer Bin Allows Your Girl To Create Her Perfect Customized Storage"/>
    <n v="1"/>
    <s v="amazon.com"/>
    <s v="Amazon"/>
    <s v="KIRKLAND"/>
    <s v="WA"/>
    <s v="98033-4426"/>
    <n v="19.95"/>
    <n v="0"/>
    <n v="4.99"/>
    <n v="0"/>
    <n v="0"/>
    <n v="-2.99"/>
    <n v="-7.66"/>
    <n v="0"/>
    <n v="0"/>
    <n v="14.29"/>
  </r>
  <r>
    <x v="10"/>
    <s v="Dec 2, 2015"/>
    <s v="Dec 2, 2015 10:51:42 PM PST"/>
    <n v="6014750781"/>
    <x v="3"/>
    <s v="102-8547407-1096264"/>
    <s v="kin-case-2370076"/>
    <s v="Shopkin Compatible Storage Case Holds More Than 250 Shopkins Toys - Adjustable Organizer Bin Allows Your Girl To Create Her Perfect Customized Storage"/>
    <n v="1"/>
    <s v="amazon.com"/>
    <s v="Amazon"/>
    <s v="NEWCASTLE"/>
    <s v="WA"/>
    <s v="98056-1689"/>
    <n v="19.95"/>
    <n v="0"/>
    <n v="4.99"/>
    <n v="0"/>
    <n v="0"/>
    <n v="-2.99"/>
    <n v="-7.66"/>
    <n v="0"/>
    <n v="0"/>
    <n v="14.29"/>
  </r>
  <r>
    <x v="10"/>
    <s v="Dec 2, 2015"/>
    <s v="Dec 2, 2015 11:59:00 PM PST"/>
    <n v="6014750781"/>
    <x v="3"/>
    <s v="115-5053363-9400232"/>
    <s v="kin-case-2370076"/>
    <s v="Shopkin Compatible Storage Case Holds More Than 250 Shopkins Toys - Adjustable Organizer Bin Allows Your Girl To Create Her Perfect Customized Storage"/>
    <n v="2"/>
    <s v="amazon.com"/>
    <s v="Amazon"/>
    <s v="PEMBROKE PINES"/>
    <s v="FL"/>
    <s v="33026-1440"/>
    <n v="39.9"/>
    <n v="0"/>
    <n v="0"/>
    <n v="0"/>
    <n v="0"/>
    <n v="-5.98"/>
    <n v="-4.34"/>
    <n v="0"/>
    <n v="0"/>
    <n v="29.58"/>
  </r>
  <r>
    <x v="10"/>
    <s v="Dec 3, 2015"/>
    <s v="Dec 3, 2015 12:35:22 AM PST"/>
    <n v="6014750781"/>
    <x v="3"/>
    <s v="103-0024026-6254654"/>
    <s v="rug_wrench_200_5x8_fba"/>
    <s v="Rug Wrench Washable Non Slip Rug Pad - Protect Floors While Securing Rug and Making Vacuuming Easier"/>
    <n v="1"/>
    <s v="amazon.com"/>
    <s v="Amazon"/>
    <s v="Bronx"/>
    <s v="New York"/>
    <n v="10463"/>
    <n v="19.829999999999998"/>
    <n v="0"/>
    <n v="0"/>
    <n v="0"/>
    <n v="0"/>
    <n v="-2.97"/>
    <n v="-4.41"/>
    <n v="0"/>
    <n v="0"/>
    <n v="12.45"/>
  </r>
  <r>
    <x v="10"/>
    <s v="Dec 3, 2015"/>
    <s v="Dec 3, 2015 12:39:06 AM PST"/>
    <n v="6014750781"/>
    <x v="3"/>
    <s v="106-2555191-8025034"/>
    <s v="rug_wrench_200_4x6_fba"/>
    <s v="Rug Wrench Washable Non Slip Rug Pad - Protect Floors While Securing Rug and Making Vacuuming Easier"/>
    <n v="1"/>
    <s v="amazon.com"/>
    <s v="Amazon"/>
    <s v="Silver Spring"/>
    <s v="MD"/>
    <n v="20901"/>
    <n v="16.829999999999998"/>
    <n v="0"/>
    <n v="0"/>
    <n v="0"/>
    <n v="0"/>
    <n v="-2.52"/>
    <n v="-4.0199999999999996"/>
    <n v="0"/>
    <n v="0"/>
    <n v="10.29"/>
  </r>
  <r>
    <x v="10"/>
    <s v="Dec 3, 2015"/>
    <s v="Dec 3, 2015 12:53:28 AM PST"/>
    <n v="6014750781"/>
    <x v="3"/>
    <s v="114-0992328-9470605"/>
    <s v="rug_wrench_200_2x4_fba"/>
    <s v="Rug Wrench Washable Non Slip Rug Pad - Protect Floors While Securing Rug and Making Vacuuming Easier"/>
    <n v="1"/>
    <s v="amazon.com"/>
    <s v="Amazon"/>
    <s v="Mechanicsville"/>
    <s v="MD"/>
    <s v="20659-4940"/>
    <n v="9.83"/>
    <n v="0"/>
    <n v="0"/>
    <n v="0"/>
    <n v="0"/>
    <n v="-1.47"/>
    <n v="-2.54"/>
    <n v="0"/>
    <n v="0"/>
    <n v="5.82"/>
  </r>
  <r>
    <x v="10"/>
    <s v="Dec 3, 2015"/>
    <s v="Dec 3, 2015 12:55:00 AM PST"/>
    <n v="6014750781"/>
    <x v="3"/>
    <s v="112-6357941-4585028"/>
    <s v="rug_wrench_200_4x6_fba"/>
    <s v="Rug Wrench Washable Non Slip Rug Pad - Protect Floors While Securing Rug and Making Vacuuming Easier"/>
    <n v="1"/>
    <s v="amazon.com"/>
    <s v="Amazon"/>
    <s v="Boxford"/>
    <s v="MA"/>
    <n v="1921"/>
    <n v="16.829999999999998"/>
    <n v="0"/>
    <n v="0"/>
    <n v="0"/>
    <n v="0"/>
    <n v="-2.52"/>
    <n v="-4.0199999999999996"/>
    <n v="0"/>
    <n v="0"/>
    <n v="10.29"/>
  </r>
  <r>
    <x v="10"/>
    <s v="Dec 3, 2015"/>
    <s v="Dec 3, 2015 12:57:55 AM PST"/>
    <n v="6014750781"/>
    <x v="3"/>
    <s v="106-1807698-6857840"/>
    <s v="rug_wrench_200_2x4_fba"/>
    <s v="Rug Wrench Washable Non Slip Rug Pad - Protect Floors While Securing Rug and Making Vacuuming Easier"/>
    <n v="1"/>
    <s v="amazon.com"/>
    <s v="Amazon"/>
    <s v="ROSLINDALE"/>
    <s v="MASSACHUSETTS"/>
    <s v="02131-1628"/>
    <n v="9.83"/>
    <n v="0"/>
    <n v="0"/>
    <n v="0"/>
    <n v="0"/>
    <n v="-1.47"/>
    <n v="-2.54"/>
    <n v="0"/>
    <n v="0"/>
    <n v="5.82"/>
  </r>
  <r>
    <x v="10"/>
    <s v="Dec 3, 2015"/>
    <s v="Dec 3, 2015 2:12:18 AM PST"/>
    <n v="6014750781"/>
    <x v="3"/>
    <s v="109-6595682-7984203"/>
    <s v="rug_wrench_200_5x8_fba"/>
    <s v="Rug Wrench Washable Non Slip Rug Pad - Protect Floors While Securing Rug and Making Vacuuming Easier"/>
    <n v="1"/>
    <s v="amazon.com"/>
    <s v="Amazon"/>
    <s v="NEW YORK"/>
    <s v="NY"/>
    <s v="10065-6629"/>
    <n v="19.829999999999998"/>
    <n v="0"/>
    <n v="0"/>
    <n v="0"/>
    <n v="0"/>
    <n v="-5.94"/>
    <n v="-3.41"/>
    <n v="0"/>
    <n v="0"/>
    <n v="10.48"/>
  </r>
  <r>
    <x v="10"/>
    <s v="Dec 3, 2015"/>
    <s v="Dec 3, 2015 2:12:18 AM PST"/>
    <n v="6014750781"/>
    <x v="3"/>
    <s v="109-6595682-7984203"/>
    <s v="rug_wrench_200_5x8_fba"/>
    <s v="Rug Wrench Washable Non Slip Rug Pad - Protect Floors While Securing Rug and Making Vacuuming Easier"/>
    <n v="1"/>
    <s v="amazon.com"/>
    <s v="Amazon"/>
    <s v="NEW YORK"/>
    <s v="NY"/>
    <s v="10065-6629"/>
    <n v="19.829999999999998"/>
    <n v="0"/>
    <n v="0"/>
    <n v="0"/>
    <n v="0"/>
    <n v="0"/>
    <n v="-4.41"/>
    <n v="0"/>
    <n v="0"/>
    <n v="15.42"/>
  </r>
  <r>
    <x v="10"/>
    <s v="Dec 3, 2015"/>
    <s v="Dec 3, 2015 2:19:11 AM PST"/>
    <n v="6014750781"/>
    <x v="3"/>
    <s v="111-5924558-1667465"/>
    <s v="rug_wrench_200_6x9_fba"/>
    <s v="Rug Wrench Washable Non Slip Rug Pad - Protect Floors While Securing Rug and Making Vacuuming Easier"/>
    <n v="1"/>
    <s v="amazon.com"/>
    <s v="Amazon"/>
    <s v="BROOKLYN"/>
    <s v="NY"/>
    <s v="11205-4478"/>
    <n v="24.83"/>
    <n v="0"/>
    <n v="0"/>
    <n v="0"/>
    <n v="0"/>
    <n v="-3.72"/>
    <n v="-4.8"/>
    <n v="0"/>
    <n v="0"/>
    <n v="16.309999999999999"/>
  </r>
  <r>
    <x v="10"/>
    <s v="Dec 3, 2015"/>
    <s v="Dec 3, 2015 3:47:48 AM PST"/>
    <n v="6014750781"/>
    <x v="3"/>
    <s v="110-3039503-2192203"/>
    <s v="kin-case-2370076"/>
    <s v="Shopkin Compatible Storage Case Holds More Than 250 Shopkins Toys - Adjustable Organizer Bin Allows Your Girl To Create Her Perfect Customized Storage"/>
    <n v="1"/>
    <s v="amazon.com"/>
    <s v="Amazon"/>
    <s v="GRETNA"/>
    <s v="VA"/>
    <s v="24557-2137"/>
    <n v="19.95"/>
    <n v="0"/>
    <n v="0"/>
    <n v="0"/>
    <n v="0"/>
    <n v="-2.99"/>
    <n v="-2.67"/>
    <n v="0"/>
    <n v="0"/>
    <n v="14.29"/>
  </r>
  <r>
    <x v="10"/>
    <s v="Dec 3, 2015"/>
    <s v="Dec 3, 2015 3:59:22 AM PST"/>
    <n v="6014750781"/>
    <x v="3"/>
    <s v="107-9682523-5399459"/>
    <s v="kin-case-2370076"/>
    <s v="Shopkin Compatible Storage Case Holds More Than 250 Shopkins - Adjustable Organizer Bin Allows You To Create Your Perfect Customized Storage Container"/>
    <n v="1"/>
    <s v="amazon.com"/>
    <s v="Amazon"/>
    <s v="HAUGHTON"/>
    <s v="LA"/>
    <s v="71037-9593"/>
    <n v="19.95"/>
    <n v="0"/>
    <n v="0"/>
    <n v="-16.95"/>
    <n v="0"/>
    <n v="-1"/>
    <n v="-2.67"/>
    <n v="0"/>
    <n v="0"/>
    <n v="-0.67"/>
  </r>
  <r>
    <x v="10"/>
    <s v="Dec 3, 2015"/>
    <s v="Dec 3, 2015 4:05:27 AM PST"/>
    <n v="6014750781"/>
    <x v="3"/>
    <s v="102-6425963-9255451"/>
    <s v="kin-case-2370076"/>
    <s v="Shopkin Compatible Storage Case Holds More Than 250 Shopkins Toys - Adjustable Organizer Bin Allows Your Girl To Create Her Perfect Customized Storage"/>
    <n v="1"/>
    <s v="amazon.com"/>
    <s v="Amazon"/>
    <s v="SALEM"/>
    <s v="OR"/>
    <s v="97301-4614"/>
    <n v="19.95"/>
    <n v="0"/>
    <n v="0"/>
    <n v="0"/>
    <n v="0"/>
    <n v="-2.99"/>
    <n v="-2.67"/>
    <n v="0"/>
    <n v="0"/>
    <n v="14.29"/>
  </r>
  <r>
    <x v="10"/>
    <s v="Dec 3, 2015"/>
    <s v="Dec 3, 2015 4:50:58 AM PST"/>
    <n v="6014750781"/>
    <x v="3"/>
    <s v="113-0890156-0857850"/>
    <s v="kin-case-2370076"/>
    <s v="Shopkin Compatible Storage Case Holds More Than 250 Shopkins Toys - Adjustable Organizer Bin Allows Your Girl To Create Her Perfect Customized Storage"/>
    <n v="1"/>
    <s v="amazon.com"/>
    <s v="Amazon"/>
    <s v="Bellevue"/>
    <s v="WA"/>
    <s v="98006-3980"/>
    <n v="19.95"/>
    <n v="0"/>
    <n v="0"/>
    <n v="0"/>
    <n v="0"/>
    <n v="-2.99"/>
    <n v="-2.67"/>
    <n v="0"/>
    <n v="0"/>
    <n v="14.29"/>
  </r>
  <r>
    <x v="10"/>
    <s v="Dec 3, 2015"/>
    <s v="Dec 3, 2015 5:19:00 AM PST"/>
    <n v="6014750781"/>
    <x v="3"/>
    <s v="111-3222539-7226636"/>
    <s v="rug_wrench_200_4x6_fba"/>
    <s v="Rug Wrench Washable Non Slip Rug Pad - Protect Floors While Securing Rug and Making Vacuuming Easier"/>
    <n v="1"/>
    <s v="amazon.com"/>
    <s v="Amazon"/>
    <s v="RITTMAN"/>
    <s v="OH"/>
    <s v="44270-9789"/>
    <n v="16.829999999999998"/>
    <n v="0"/>
    <n v="0"/>
    <n v="0"/>
    <n v="0"/>
    <n v="-2.52"/>
    <n v="-4.0199999999999996"/>
    <n v="0"/>
    <n v="0"/>
    <n v="10.29"/>
  </r>
  <r>
    <x v="10"/>
    <s v="Dec 3, 2015"/>
    <s v="Dec 3, 2015 6:35:02 AM PST"/>
    <n v="6014750781"/>
    <x v="3"/>
    <s v="104-3798059-1134650"/>
    <s v="kin-case-2370076"/>
    <s v="Shopkin Compatible Storage Case Holds More Than 250 Shopkins Toys - Adjustable Organizer Bin Allows Your Girl To Create Her Perfect Customized Storage"/>
    <n v="1"/>
    <s v="amazon.com"/>
    <s v="Amazon"/>
    <s v="BRANSON"/>
    <s v="MO"/>
    <s v="65616-8921"/>
    <n v="19.95"/>
    <n v="2.88"/>
    <n v="0"/>
    <n v="0"/>
    <n v="0"/>
    <n v="-2.99"/>
    <n v="-5.55"/>
    <n v="0"/>
    <n v="0"/>
    <n v="14.29"/>
  </r>
  <r>
    <x v="10"/>
    <s v="Dec 3, 2015"/>
    <s v="Dec 3, 2015 6:37:20 AM PST"/>
    <n v="6014750781"/>
    <x v="3"/>
    <s v="002-5504252-2813057"/>
    <s v="kin-case-2370076"/>
    <s v="Shopkin Compatible Storage Case Holds More Than 250 Shopkins Toys - Adjustable Organizer Bin Allows Your Girl To Create Her Perfect Customized Storage"/>
    <n v="1"/>
    <s v="amazon.com"/>
    <s v="Amazon"/>
    <s v="Center Point"/>
    <s v="IA"/>
    <n v="52213"/>
    <n v="19.95"/>
    <n v="0"/>
    <n v="0"/>
    <n v="-16.95"/>
    <n v="0"/>
    <n v="-1"/>
    <n v="-2.67"/>
    <n v="0"/>
    <n v="0"/>
    <n v="-0.67"/>
  </r>
  <r>
    <x v="10"/>
    <s v="Dec 3, 2015"/>
    <s v="Dec 3, 2015 7:34:25 AM PST"/>
    <n v="6014750781"/>
    <x v="3"/>
    <s v="002-5524124-4791443"/>
    <s v="kin-case-2370076"/>
    <s v="Shopkin Compatible Storage Case Holds More Than 250 Shopkins Toys - Adjustable Organizer Bin Allows Your Girl To Create Her Perfect Customized Storage"/>
    <n v="2"/>
    <s v="amazon.com"/>
    <s v="Amazon"/>
    <s v="great  neck"/>
    <s v="NY"/>
    <n v="11021"/>
    <n v="39.9"/>
    <n v="0"/>
    <n v="0"/>
    <n v="0"/>
    <n v="0"/>
    <n v="-5.98"/>
    <n v="-4.34"/>
    <n v="0"/>
    <n v="0"/>
    <n v="29.58"/>
  </r>
  <r>
    <x v="10"/>
    <s v="Dec 3, 2015"/>
    <s v="Dec 3, 2015 8:52:11 AM PST"/>
    <n v="6014750781"/>
    <x v="3"/>
    <s v="107-8672966-4537832"/>
    <s v="kin-case-2370076"/>
    <s v="Shopkin Compatible Storage Case Holds More Than 250 Shopkins Toys - Adjustable Organizer Bin Allows Your Girl To Create Her Perfect Customized Storage"/>
    <n v="1"/>
    <s v="amazon.com"/>
    <s v="Amazon"/>
    <s v="LAKESIDE"/>
    <s v="AZ"/>
    <s v="85929-5566"/>
    <n v="19.95"/>
    <n v="0"/>
    <n v="0"/>
    <n v="0"/>
    <n v="0"/>
    <n v="-2.99"/>
    <n v="-2.67"/>
    <n v="0"/>
    <n v="0"/>
    <n v="14.29"/>
  </r>
  <r>
    <x v="10"/>
    <s v="Dec 3, 2015"/>
    <s v="Dec 3, 2015 8:54:14 AM PST"/>
    <n v="6014750781"/>
    <x v="3"/>
    <s v="102-0736395-3524200"/>
    <s v="kin-case-2370076"/>
    <s v="Shopkin Compatible Storage Case Holds More Than 250 Shopkins Toys - Adjustable Organizer Bin Allows Your Girl To Create Her Perfect Customized Storage"/>
    <n v="1"/>
    <s v="amazon.com"/>
    <s v="Amazon"/>
    <s v="Elk River"/>
    <s v="MN"/>
    <n v="55330"/>
    <n v="19.95"/>
    <n v="0"/>
    <n v="0"/>
    <n v="0"/>
    <n v="0"/>
    <n v="-2.99"/>
    <n v="-2.67"/>
    <n v="0"/>
    <n v="0"/>
    <n v="14.29"/>
  </r>
  <r>
    <x v="10"/>
    <s v="Dec 3, 2015"/>
    <s v="Dec 3, 2015 9:00:10 AM PST"/>
    <n v="6014750781"/>
    <x v="0"/>
    <m/>
    <m/>
    <s v="Subscription Fee"/>
    <m/>
    <m/>
    <m/>
    <m/>
    <m/>
    <m/>
    <n v="0"/>
    <n v="0"/>
    <n v="0"/>
    <n v="0"/>
    <n v="0"/>
    <n v="0"/>
    <n v="0"/>
    <n v="0"/>
    <n v="-39.99"/>
    <n v="-39.99"/>
  </r>
  <r>
    <x v="10"/>
    <s v="Dec 3, 2015"/>
    <s v="Dec 3, 2015 9:04:37 AM PST"/>
    <n v="6014750781"/>
    <x v="3"/>
    <s v="104-9526365-6937057"/>
    <s v="kin-case-2370076"/>
    <s v="Shopkin Compatible Storage Case Holds More Than 250 Shopkins Toys - Adjustable Organizer Bin Allows Your Girl To Create Her Perfect Customized Storage"/>
    <n v="1"/>
    <s v="amazon.com"/>
    <s v="Amazon"/>
    <s v="EL CAJON"/>
    <s v="CA"/>
    <s v="92020-7661"/>
    <n v="19.95"/>
    <n v="2.39"/>
    <n v="0"/>
    <n v="0"/>
    <n v="0"/>
    <n v="-2.99"/>
    <n v="-5.0599999999999996"/>
    <n v="0"/>
    <n v="0"/>
    <n v="14.29"/>
  </r>
  <r>
    <x v="10"/>
    <s v="Dec 3, 2015"/>
    <s v="Dec 3, 2015 9:14:36 AM PST"/>
    <n v="6014750781"/>
    <x v="3"/>
    <s v="108-7318271-9325829"/>
    <s v="kin-case-2370076"/>
    <s v="Shopkin Compatible Storage Case Holds More Than 250 Shopkins Toys - Adjustable Organizer Bin Allows Your Girl To Create Her Perfect Customized Storage"/>
    <n v="1"/>
    <s v="amazon.com"/>
    <s v="Amazon"/>
    <s v="Mountain Top"/>
    <s v="PA"/>
    <n v="18707"/>
    <n v="19.95"/>
    <n v="0"/>
    <n v="0"/>
    <n v="0"/>
    <n v="0"/>
    <n v="-2.99"/>
    <n v="-2.67"/>
    <n v="0"/>
    <n v="0"/>
    <n v="14.29"/>
  </r>
  <r>
    <x v="10"/>
    <s v="Dec 3, 2015"/>
    <s v="Dec 3, 2015 11:37:07 AM PST"/>
    <n v="6014750781"/>
    <x v="3"/>
    <s v="104-6718344-6037809"/>
    <s v="rug_wrench_200_8x10_fba"/>
    <s v="Rug Wrench Washable Non Slip Rug Pad - Protect Floors While Securing Rug and Making Vacuuming Easier"/>
    <n v="1"/>
    <s v="amazon.com"/>
    <s v="Amazon"/>
    <s v="MILWAUKEE"/>
    <s v="WI"/>
    <s v="53207-3449"/>
    <n v="38.83"/>
    <n v="0"/>
    <n v="0"/>
    <n v="0"/>
    <n v="0"/>
    <n v="-5.82"/>
    <n v="-8.3699999999999992"/>
    <n v="0"/>
    <n v="0"/>
    <n v="24.64"/>
  </r>
  <r>
    <x v="10"/>
    <s v="Dec 3, 2015"/>
    <s v="Dec 3, 2015 11:55:29 AM PST"/>
    <n v="6014750781"/>
    <x v="3"/>
    <s v="106-5655585-9239422"/>
    <s v="kin-case-2370076"/>
    <s v="Shopkin Compatible Storage Case Holds More Than 250 Shopkins Toys - Adjustable Organizer Bin Allows Your Girl To Create Her Perfect Customized Storage"/>
    <n v="1"/>
    <s v="amazon.com"/>
    <s v="Amazon"/>
    <s v="MOUNTAIN HOUSE"/>
    <s v="CA"/>
    <s v="95391-1075"/>
    <n v="19.95"/>
    <n v="0"/>
    <n v="0"/>
    <n v="0"/>
    <n v="0"/>
    <n v="-2.99"/>
    <n v="-2.67"/>
    <n v="0"/>
    <n v="0"/>
    <n v="14.29"/>
  </r>
  <r>
    <x v="10"/>
    <s v="Dec 3, 2015"/>
    <s v="Dec 3, 2015 12:24:47 PM PST"/>
    <n v="6014750781"/>
    <x v="3"/>
    <s v="102-1705457-9692222"/>
    <s v="kin-case-2370076"/>
    <s v="Shopkin Compatible Storage Case Holds More Than 250 Shopkins Toys - Adjustable Organizer Bin Allows Your Girl To Create Her Perfect Customized Storage"/>
    <n v="1"/>
    <s v="amazon.com"/>
    <s v="Amazon"/>
    <s v="TOWANDA"/>
    <s v="PA"/>
    <s v="18848-9785"/>
    <n v="19.95"/>
    <n v="0"/>
    <n v="0"/>
    <n v="0"/>
    <n v="0"/>
    <n v="-2.99"/>
    <n v="-2.67"/>
    <n v="0"/>
    <n v="0"/>
    <n v="14.29"/>
  </r>
  <r>
    <x v="10"/>
    <s v="Dec 3, 2015"/>
    <s v="Dec 3, 2015 1:06:23 PM PST"/>
    <n v="6014750781"/>
    <x v="3"/>
    <s v="109-8486264-9078629"/>
    <s v="kin-case-2370076"/>
    <s v="Shopkin Compatible Storage Case Holds More Than 250 Shopkins Toys - Adjustable Organizer Bin Allows Your Girl To Create Her Perfect Customized Storage"/>
    <n v="1"/>
    <s v="amazon.com"/>
    <s v="Amazon"/>
    <s v="Hattiesburg"/>
    <s v="MS"/>
    <n v="39402"/>
    <n v="19.95"/>
    <n v="0"/>
    <n v="0"/>
    <n v="0"/>
    <n v="0"/>
    <n v="-2.99"/>
    <n v="-2.67"/>
    <n v="0"/>
    <n v="0"/>
    <n v="14.29"/>
  </r>
  <r>
    <x v="10"/>
    <s v="Dec 3, 2015"/>
    <s v="Dec 3, 2015 1:38:33 PM PST"/>
    <n v="6014750781"/>
    <x v="3"/>
    <s v="108-5447151-7576240"/>
    <s v="kin-case-2370076"/>
    <s v="Shopkin Compatible Storage Case Holds More Than 250 Shopkins Toys - Adjustable Organizer Bin Allows Your Girl To Create Her Perfect Customized Storage"/>
    <n v="1"/>
    <s v="amazon.com"/>
    <s v="Amazon"/>
    <s v="WEST SPRINGFIELD"/>
    <s v="MASSACHUSETTS"/>
    <s v="01089-4472"/>
    <n v="19.95"/>
    <n v="0"/>
    <n v="0"/>
    <n v="0"/>
    <n v="0"/>
    <n v="-2.99"/>
    <n v="-2.67"/>
    <n v="0"/>
    <n v="0"/>
    <n v="14.29"/>
  </r>
  <r>
    <x v="10"/>
    <s v="Dec 3, 2015"/>
    <s v="Dec 3, 2015 1:53:34 PM PST"/>
    <n v="6014750781"/>
    <x v="3"/>
    <s v="103-1886669-5695460"/>
    <s v="kin-case-2370076"/>
    <s v="Shopkin Compatible Storage Case Holds More Than 250 Shopkins Toys - Adjustable Organizer Bin Allows Your Girl To Create Her Perfect Customized Storage"/>
    <n v="2"/>
    <s v="amazon.com"/>
    <s v="Amazon"/>
    <s v="SHARON"/>
    <s v="MA"/>
    <s v="02067-2752"/>
    <n v="39.9"/>
    <n v="0"/>
    <n v="0"/>
    <n v="0"/>
    <n v="0"/>
    <n v="-5.98"/>
    <n v="-4.34"/>
    <n v="0"/>
    <n v="0"/>
    <n v="29.58"/>
  </r>
  <r>
    <x v="10"/>
    <s v="Dec 3, 2015"/>
    <s v="Dec 3, 2015 2:06:58 PM PST"/>
    <n v="6014750781"/>
    <x v="3"/>
    <s v="107-2187991-7275459"/>
    <s v="kin-case-2370076"/>
    <s v="Shopkin Compatible Storage Case Holds More Than 250 Shopkins Toys - Adjustable Organizer Bin Allows Your Girl To Create Her Perfect Customized Storage"/>
    <n v="1"/>
    <s v="amazon.com"/>
    <s v="Amazon"/>
    <s v="ATTLEBORO"/>
    <s v="MA"/>
    <s v="02703-1056"/>
    <n v="19.95"/>
    <n v="0"/>
    <n v="0"/>
    <n v="-16.95"/>
    <n v="0"/>
    <n v="-1"/>
    <n v="-2.67"/>
    <n v="0"/>
    <n v="0"/>
    <n v="-0.67"/>
  </r>
  <r>
    <x v="10"/>
    <s v="Dec 3, 2015"/>
    <s v="Dec 3, 2015 2:30:52 PM PST"/>
    <n v="6014750781"/>
    <x v="3"/>
    <s v="116-7760986-0490656"/>
    <s v="kin-case-2370076"/>
    <s v="Shopkin Compatible Storage Case Holds More Than 250 Shopkins Toys - Adjustable Organizer Bin Allows Your Girl To Create Her Perfect Customized Storage"/>
    <n v="1"/>
    <s v="amazon.com"/>
    <s v="Amazon"/>
    <s v="ALTAMONT"/>
    <s v="NY"/>
    <s v="12009-3234"/>
    <n v="19.95"/>
    <n v="0"/>
    <n v="0"/>
    <n v="0"/>
    <n v="0"/>
    <n v="-2.99"/>
    <n v="-2.67"/>
    <n v="0"/>
    <n v="0"/>
    <n v="14.29"/>
  </r>
  <r>
    <x v="10"/>
    <s v="Dec 3, 2015"/>
    <s v="Dec 3, 2015 2:31:59 PM PST"/>
    <n v="6014750781"/>
    <x v="3"/>
    <s v="002-2264171-0275408"/>
    <s v="kin-case-2370076"/>
    <s v="Shopkin Compatible Storage Case Holds More Than 250 Shopkins Toys - Adjustable Organizer Bin Allows Your Girl To Create Her Perfect Customized Storage"/>
    <n v="1"/>
    <s v="amazon.com"/>
    <s v="Amazon"/>
    <s v="Doylestown"/>
    <s v="PA"/>
    <s v="18901-4424"/>
    <n v="19.95"/>
    <n v="0"/>
    <n v="0"/>
    <n v="0"/>
    <n v="0"/>
    <n v="-2.99"/>
    <n v="-2.67"/>
    <n v="0"/>
    <n v="0"/>
    <n v="14.29"/>
  </r>
  <r>
    <x v="10"/>
    <s v="Dec 3, 2015"/>
    <s v="Dec 3, 2015 2:47:33 PM PST"/>
    <n v="6014750781"/>
    <x v="3"/>
    <s v="105-0238529-6805834"/>
    <s v="kin-case-2370076"/>
    <s v="Shopkin Compatible Storage Case Holds More Than 250 Shopkins Toys - Adjustable Organizer Bin Allows Your Girl To Create Her Perfect Customized Storage"/>
    <n v="1"/>
    <s v="amazon.com"/>
    <s v="Amazon"/>
    <s v="Sabattus"/>
    <s v="ME"/>
    <n v="4280"/>
    <n v="19.95"/>
    <n v="0"/>
    <n v="0"/>
    <n v="0"/>
    <n v="0"/>
    <n v="-2.99"/>
    <n v="-2.67"/>
    <n v="0"/>
    <n v="0"/>
    <n v="14.29"/>
  </r>
  <r>
    <x v="10"/>
    <s v="Dec 3, 2015"/>
    <s v="Dec 3, 2015 3:06:13 PM PST"/>
    <n v="6014750781"/>
    <x v="3"/>
    <s v="111-7702549-0597055"/>
    <s v="kin-case-2370076"/>
    <s v="Shopkin Compatible Storage Case Holds More Than 250 Shopkins Toys - Adjustable Organizer Bin Allows Your Girl To Create Her Perfect Customized Storage"/>
    <n v="1"/>
    <s v="amazon.com"/>
    <s v="Amazon"/>
    <s v="TURLOCK"/>
    <s v="CA"/>
    <s v="95382-1320"/>
    <n v="19.95"/>
    <n v="0"/>
    <n v="0"/>
    <n v="0"/>
    <n v="0"/>
    <n v="-2.99"/>
    <n v="-2.67"/>
    <n v="0"/>
    <n v="0"/>
    <n v="14.29"/>
  </r>
  <r>
    <x v="10"/>
    <s v="Dec 3, 2015"/>
    <s v="Dec 3, 2015 3:11:22 PM PST"/>
    <n v="6014750781"/>
    <x v="3"/>
    <s v="114-9118383-3668234"/>
    <s v="kin-case-2370076"/>
    <s v="Shopkin Compatible Storage Case Holds More Than 250 Shopkins Toys - Adjustable Organizer Bin Allows Your Girl To Create Her Perfect Customized Storage"/>
    <n v="1"/>
    <s v="amazon.com"/>
    <s v="Amazon"/>
    <s v="VACAVILLE"/>
    <s v="CA"/>
    <n v="95688"/>
    <n v="19.95"/>
    <n v="3.99"/>
    <n v="0"/>
    <n v="0"/>
    <n v="0"/>
    <n v="-2.99"/>
    <n v="-6.66"/>
    <n v="0"/>
    <n v="0"/>
    <n v="14.29"/>
  </r>
  <r>
    <x v="10"/>
    <s v="Dec 3, 2015"/>
    <s v="Dec 3, 2015 3:17:56 PM PST"/>
    <n v="6014750781"/>
    <x v="3"/>
    <s v="109-9170496-3045006"/>
    <s v="kin-case-2370076"/>
    <s v="Shopkin Compatible Storage Case Holds More Than 250 Shopkins Toys - Adjustable Organizer Bin Allows Your Girl To Create Her Perfect Customized Storage"/>
    <n v="2"/>
    <s v="amazon.com"/>
    <s v="Amazon"/>
    <s v="SACRAMENTO"/>
    <s v="CA"/>
    <s v="95815-3822"/>
    <n v="39.9"/>
    <n v="3.47"/>
    <n v="0"/>
    <n v="-3.47"/>
    <n v="0"/>
    <n v="-5.98"/>
    <n v="-4.34"/>
    <n v="0"/>
    <n v="0"/>
    <n v="29.58"/>
  </r>
  <r>
    <x v="10"/>
    <s v="Dec 3, 2015"/>
    <s v="Dec 3, 2015 3:21:51 PM PST"/>
    <n v="6014750781"/>
    <x v="3"/>
    <s v="002-8587687-5353837"/>
    <s v="rug_wrench_200_5x8_fba"/>
    <s v="Rug Wrench Washable Non Slip Rug Pad - Protect Floors While Securing Rug and Making Vacuuming Easier"/>
    <n v="1"/>
    <s v="amazon.com"/>
    <s v="Amazon"/>
    <s v="Helena"/>
    <s v="MT"/>
    <n v="59601"/>
    <n v="19.829999999999998"/>
    <n v="2.1800000000000002"/>
    <n v="0"/>
    <n v="-2.1800000000000002"/>
    <n v="0"/>
    <n v="-2.97"/>
    <n v="-4.41"/>
    <n v="0"/>
    <n v="0"/>
    <n v="12.45"/>
  </r>
  <r>
    <x v="10"/>
    <s v="Dec 3, 2015"/>
    <s v="Dec 3, 2015 4:34:46 PM PST"/>
    <n v="6014750781"/>
    <x v="3"/>
    <s v="108-8499946-4067427"/>
    <s v="kin-case-2370076"/>
    <s v="Shopkin Compatible Storage Case Holds More Than 250 Shopkins Toys - Adjustable Organizer Bin Allows Your Girl To Create Her Perfect Customized Storage"/>
    <n v="1"/>
    <s v="amazon.com"/>
    <s v="Amazon"/>
    <s v="MCDONOUGH"/>
    <s v="GA"/>
    <s v="30252-4449"/>
    <n v="19.95"/>
    <n v="0"/>
    <n v="0"/>
    <n v="-16.95"/>
    <n v="0"/>
    <n v="-1"/>
    <n v="-2.67"/>
    <n v="0"/>
    <n v="0"/>
    <n v="-0.67"/>
  </r>
  <r>
    <x v="10"/>
    <s v="Dec 3, 2015"/>
    <s v="Dec 3, 2015 5:24:45 PM PST"/>
    <n v="6014750781"/>
    <x v="3"/>
    <s v="106-7378717-3885065"/>
    <s v="rug_wrench_200_8x10_fba"/>
    <s v="Rug Wrench Washable Non Slip Rug Pad - Protect Floors While Securing Rug and Making Vacuuming Easier"/>
    <n v="1"/>
    <s v="amazon.com"/>
    <s v="Amazon"/>
    <s v="BOSTON"/>
    <s v="MA"/>
    <s v="02118-4027"/>
    <n v="38.83"/>
    <n v="0"/>
    <n v="0"/>
    <n v="0"/>
    <n v="0"/>
    <n v="-5.82"/>
    <n v="-8.3699999999999992"/>
    <n v="0"/>
    <n v="0"/>
    <n v="24.64"/>
  </r>
  <r>
    <x v="10"/>
    <s v="Dec 3, 2015"/>
    <s v="Dec 3, 2015 5:45:05 PM PST"/>
    <n v="6014750781"/>
    <x v="3"/>
    <s v="111-6461933-9331441"/>
    <s v="kin-case-2370076"/>
    <s v="Shopkin Compatible Storage Case Holds More Than 250 Shopkins Toys - Adjustable Organizer Bin Allows Your Girl To Create Her Perfect Customized Storage"/>
    <n v="1"/>
    <s v="amazon.com"/>
    <s v="Amazon"/>
    <s v="SAN JOSE"/>
    <s v="CA"/>
    <s v="95127-2437"/>
    <n v="19.95"/>
    <n v="0"/>
    <n v="0"/>
    <n v="0"/>
    <n v="0"/>
    <n v="-2.99"/>
    <n v="-2.67"/>
    <n v="0"/>
    <n v="0"/>
    <n v="14.29"/>
  </r>
  <r>
    <x v="10"/>
    <s v="Dec 3, 2015"/>
    <s v="Dec 3, 2015 5:49:00 PM PST"/>
    <n v="6014750781"/>
    <x v="3"/>
    <s v="104-8634507-4827406"/>
    <s v="kin-case-2370076"/>
    <s v="Shopkin Compatible Storage Case Holds More Than 250 Shopkins Toys - Adjustable Organizer Bin Allows Your Girl To Create Her Perfect Customized Storage"/>
    <n v="1"/>
    <s v="amazon.com"/>
    <s v="Amazon"/>
    <s v="Wanaque"/>
    <s v="NJ"/>
    <n v="7465"/>
    <n v="19.95"/>
    <n v="0"/>
    <n v="0"/>
    <n v="0"/>
    <n v="0"/>
    <n v="-2.99"/>
    <n v="-2.67"/>
    <n v="0"/>
    <n v="0"/>
    <n v="14.29"/>
  </r>
  <r>
    <x v="10"/>
    <s v="Dec 3, 2015"/>
    <s v="Dec 3, 2015 6:27:51 PM PST"/>
    <n v="6014750781"/>
    <x v="3"/>
    <s v="112-7460875-6608203"/>
    <s v="rug_wrench_200_2x4_fba"/>
    <s v="Rug Wrench Washable Non Slip Rug Pad - Protect Floors While Securing Rug and Making Vacuuming Easier"/>
    <n v="1"/>
    <s v="amazon.com"/>
    <s v="Amazon"/>
    <s v="Los Angeles"/>
    <s v="CA"/>
    <n v="90019"/>
    <n v="9.83"/>
    <n v="0"/>
    <n v="0"/>
    <n v="0"/>
    <n v="0"/>
    <n v="-1.47"/>
    <n v="-2.54"/>
    <n v="0"/>
    <n v="0"/>
    <n v="5.82"/>
  </r>
  <r>
    <x v="10"/>
    <s v="Dec 3, 2015"/>
    <s v="Dec 3, 2015 6:27:51 PM PST"/>
    <n v="6014750781"/>
    <x v="3"/>
    <s v="112-7460875-6608203"/>
    <s v="rug_wrench_200_4x6_fba"/>
    <s v="Rug Wrench Washable Non Slip Rug Pad - Protect Floors While Securing Rug and Making Vacuuming Easier"/>
    <n v="2"/>
    <s v="amazon.com"/>
    <s v="Amazon"/>
    <s v="Los Angeles"/>
    <s v="CA"/>
    <n v="90019"/>
    <n v="33.659999999999997"/>
    <n v="0"/>
    <n v="0"/>
    <n v="0"/>
    <n v="0"/>
    <n v="-5.04"/>
    <n v="-6.04"/>
    <n v="0"/>
    <n v="0"/>
    <n v="22.58"/>
  </r>
  <r>
    <x v="10"/>
    <s v="Dec 3, 2015"/>
    <s v="Dec 3, 2015 6:38:45 PM PST"/>
    <n v="6014750781"/>
    <x v="3"/>
    <s v="109-4464060-8306626"/>
    <s v="rug_wrench_200_5x8_fba"/>
    <s v="Rug Wrench Washable Non Slip Rug Pad - Protect Floors While Securing Rug and Making Vacuuming Easier"/>
    <n v="1"/>
    <s v="amazon.com"/>
    <s v="Amazon"/>
    <s v="PROVIDENCE"/>
    <s v="RI"/>
    <s v="02903-3303"/>
    <n v="19.829999999999998"/>
    <n v="0"/>
    <n v="0"/>
    <n v="0"/>
    <n v="0"/>
    <n v="-2.97"/>
    <n v="-4.41"/>
    <n v="0"/>
    <n v="0"/>
    <n v="12.45"/>
  </r>
  <r>
    <x v="10"/>
    <s v="Dec 3, 2015"/>
    <s v="Dec 3, 2015 7:39:57 PM PST"/>
    <n v="6014750781"/>
    <x v="3"/>
    <s v="113-4341391-3817062"/>
    <s v="kin-case-2370076"/>
    <s v="Shopkin Compatible Storage Case Holds More Than 250 Shopkins Toys - Adjustable Organizer Bin Allows Your Girl To Create Her Perfect Customized Storage"/>
    <n v="1"/>
    <s v="amazon.com"/>
    <s v="Amazon"/>
    <s v="LINTHICUM"/>
    <s v="MD"/>
    <s v="21090-2917"/>
    <n v="19.95"/>
    <n v="0"/>
    <n v="0"/>
    <n v="0"/>
    <n v="0"/>
    <n v="-2.99"/>
    <n v="-2.67"/>
    <n v="0"/>
    <n v="0"/>
    <n v="14.29"/>
  </r>
  <r>
    <x v="10"/>
    <s v="Dec 3, 2015"/>
    <s v="Dec 3, 2015 7:44:16 PM PST"/>
    <n v="6014750781"/>
    <x v="3"/>
    <s v="002-0346751-0855443"/>
    <s v="kin-case-2370076"/>
    <s v="Shopkin Compatible Storage Case Holds More Than 250 Shopkins Toys - Adjustable Organizer Bin Allows Your Girl To Create Her Perfect Customized Storage"/>
    <n v="1"/>
    <s v="amazon.com"/>
    <s v="Amazon"/>
    <s v="MERCER ISLAND"/>
    <s v="WA"/>
    <s v="98040-5749"/>
    <n v="19.95"/>
    <n v="0"/>
    <n v="0"/>
    <n v="0"/>
    <n v="0"/>
    <n v="-2.99"/>
    <n v="-2.67"/>
    <n v="0"/>
    <n v="0"/>
    <n v="14.29"/>
  </r>
  <r>
    <x v="10"/>
    <s v="Dec 3, 2015"/>
    <s v="Dec 3, 2015 8:09:34 PM PST"/>
    <n v="6014750781"/>
    <x v="3"/>
    <s v="002-6018487-5961812"/>
    <s v="rug_wrench_200_2x4_fba"/>
    <s v="Rug Wrench Washable Non Slip Rug Pad - Protect Floors While Securing Rug and Making Vacuuming Easier"/>
    <n v="1"/>
    <s v="amazon.com"/>
    <s v="Amazon"/>
    <s v="Oakland"/>
    <s v="California"/>
    <n v="94611"/>
    <n v="9.83"/>
    <n v="0"/>
    <n v="0"/>
    <n v="0"/>
    <n v="0"/>
    <n v="-1.47"/>
    <n v="-2.54"/>
    <n v="0"/>
    <n v="0"/>
    <n v="5.82"/>
  </r>
  <r>
    <x v="10"/>
    <s v="Dec 3, 2015"/>
    <s v="Dec 3, 2015 8:19:22 PM PST"/>
    <n v="6014750781"/>
    <x v="3"/>
    <s v="107-8752420-7388245"/>
    <s v="kin-case-2370076"/>
    <s v="Shopkin Compatible Storage Case Holds More Than 250 Shopkins - Adjustable Organizer Bin Allows You To Create Your Perfect Customized Storage Container"/>
    <n v="1"/>
    <s v="amazon.com"/>
    <s v="Amazon"/>
    <s v="VERO BEACH"/>
    <s v="FL"/>
    <s v="32962-3349"/>
    <n v="19.95"/>
    <n v="2.52"/>
    <n v="0"/>
    <n v="-2.52"/>
    <n v="0"/>
    <n v="-2.99"/>
    <n v="-2.67"/>
    <n v="0"/>
    <n v="0"/>
    <n v="14.29"/>
  </r>
  <r>
    <x v="10"/>
    <s v="Dec 3, 2015"/>
    <s v="Dec 3, 2015 8:38:39 PM PST"/>
    <n v="6014750781"/>
    <x v="3"/>
    <s v="115-7864214-3005815"/>
    <s v="kin-case-2370076"/>
    <s v="Shopkin Compatible Storage Case Holds More Than 250 Shopkins Toys - Adjustable Organizer Bin Allows Your Girl To Create Her Perfect Customized Storage"/>
    <n v="1"/>
    <s v="amazon.com"/>
    <s v="Amazon"/>
    <s v="SAUGERTIES"/>
    <s v="NY"/>
    <s v="12477-4005"/>
    <n v="19.95"/>
    <n v="0"/>
    <n v="0"/>
    <n v="0"/>
    <n v="0"/>
    <n v="-2.99"/>
    <n v="-2.67"/>
    <n v="0"/>
    <n v="0"/>
    <n v="14.29"/>
  </r>
  <r>
    <x v="10"/>
    <s v="Dec 3, 2015"/>
    <s v="Dec 3, 2015 9:40:53 PM PST"/>
    <n v="6014750781"/>
    <x v="3"/>
    <s v="114-7032377-8943405"/>
    <s v="kin-case-2370076"/>
    <s v="Shopkin Compatible Storage Case Holds More Than 250 Shopkins - Adjustable Organizer Bin Allows You To Create Your Perfect Customized Storage Container"/>
    <n v="1"/>
    <s v="amazon.com"/>
    <s v="Amazon"/>
    <s v="TUCSON"/>
    <s v="AZ"/>
    <s v="85741-1706"/>
    <n v="19.95"/>
    <n v="0"/>
    <n v="0"/>
    <n v="-16.95"/>
    <n v="0"/>
    <n v="-1"/>
    <n v="-2.67"/>
    <n v="0"/>
    <n v="0"/>
    <n v="-0.67"/>
  </r>
  <r>
    <x v="10"/>
    <s v="Dec 3, 2015"/>
    <s v="Dec 3, 2015 9:54:41 PM PST"/>
    <n v="6014750781"/>
    <x v="3"/>
    <s v="102-4879434-4674662"/>
    <s v="kin-case-2370076"/>
    <s v="Shopkin Compatible Storage Case Holds More Than 250 Shopkins Toys - Adjustable Organizer Bin Allows Your Girl To Create Her Perfect Customized Storage"/>
    <n v="1"/>
    <s v="amazon.com"/>
    <s v="Amazon"/>
    <s v="MECHANICSVILLE"/>
    <s v="MD"/>
    <s v="20659-3922"/>
    <n v="19.95"/>
    <n v="0"/>
    <n v="0"/>
    <n v="0"/>
    <n v="0"/>
    <n v="-2.99"/>
    <n v="-2.67"/>
    <n v="0"/>
    <n v="0"/>
    <n v="14.29"/>
  </r>
  <r>
    <x v="10"/>
    <s v="Dec 3, 2015"/>
    <s v="Dec 3, 2015 10:23:10 PM PST"/>
    <n v="6014750781"/>
    <x v="3"/>
    <s v="108-2002704-3772228"/>
    <s v="kin-case-2370076"/>
    <s v="Shopkin Compatible Storage Case Holds More Than 250 Shopkins Toys - Adjustable Organizer Bin Allows Your Girl To Create Her Perfect Customized Storage"/>
    <n v="1"/>
    <s v="amazon.com"/>
    <s v="Amazon"/>
    <s v="O FALLON"/>
    <s v="IL"/>
    <s v="62269-4241"/>
    <n v="19.95"/>
    <n v="0"/>
    <n v="0"/>
    <n v="0"/>
    <n v="0"/>
    <n v="-2.99"/>
    <n v="-2.67"/>
    <n v="0"/>
    <n v="0"/>
    <n v="14.29"/>
  </r>
  <r>
    <x v="10"/>
    <s v="Dec 3, 2015"/>
    <s v="Dec 3, 2015 11:38:17 PM PST"/>
    <n v="6014750781"/>
    <x v="3"/>
    <s v="114-5476347-1962616"/>
    <s v="kin-case-2370076"/>
    <s v="Shopkin Compatible Storage Case Holds More Than 250 Shopkins Toys - Adjustable Organizer Bin Allows Your Girl To Create Her Perfect Customized Storage"/>
    <n v="1"/>
    <s v="amazon.com"/>
    <s v="Amazon"/>
    <s v="HUDSONVILLE"/>
    <s v="MI"/>
    <n v="49426"/>
    <n v="19.95"/>
    <n v="0.95"/>
    <n v="0"/>
    <n v="0"/>
    <n v="0"/>
    <n v="-2.99"/>
    <n v="-3.62"/>
    <n v="0"/>
    <n v="0"/>
    <n v="14.29"/>
  </r>
  <r>
    <x v="10"/>
    <s v="Dec 4, 2015"/>
    <s v="Dec 4, 2015 12:06:13 AM PST"/>
    <n v="6014750781"/>
    <x v="3"/>
    <s v="115-6567139-3450665"/>
    <s v="kin-case-2370076"/>
    <s v="Shopkin Compatible Storage Case Holds More Than 250 Shopkins Toys - Adjustable Organizer Bin Allows Your Girl To Create Her Perfect Customized Storage"/>
    <n v="1"/>
    <s v="amazon.com"/>
    <s v="Amazon"/>
    <s v="PONCHATOULA"/>
    <s v="LOUISIANA"/>
    <s v="70454-5294"/>
    <n v="19.95"/>
    <n v="0"/>
    <n v="0"/>
    <n v="0"/>
    <n v="0"/>
    <n v="-2.99"/>
    <n v="-2.67"/>
    <n v="0"/>
    <n v="0"/>
    <n v="14.29"/>
  </r>
  <r>
    <x v="10"/>
    <s v="Dec 4, 2015"/>
    <s v="Dec 4, 2015 12:13:09 AM PST"/>
    <n v="6014750781"/>
    <x v="3"/>
    <s v="110-6160452-2481029"/>
    <s v="kin-case-2370076"/>
    <s v="Shopkin Compatible Storage Case Holds More Than 250 Shopkins Toys - Adjustable Organizer Bin Allows Your Girl To Create Her Perfect Customized Storage"/>
    <n v="2"/>
    <s v="amazon.com"/>
    <s v="Amazon"/>
    <s v="New York"/>
    <s v="NY"/>
    <n v="10017"/>
    <n v="39.9"/>
    <n v="0"/>
    <n v="0"/>
    <n v="0"/>
    <n v="0"/>
    <n v="-5.98"/>
    <n v="-4.34"/>
    <n v="0"/>
    <n v="0"/>
    <n v="29.58"/>
  </r>
  <r>
    <x v="10"/>
    <s v="Dec 4, 2015"/>
    <s v="Dec 4, 2015 12:26:25 AM PST"/>
    <n v="6014750781"/>
    <x v="3"/>
    <s v="111-7459047-3266624"/>
    <s v="kin-case-2370076"/>
    <s v="Shopkin Compatible Storage Case Holds More Than 250 Shopkins Toys - Adjustable Organizer Bin Allows Your Girl To Create Her Perfect Customized Storage"/>
    <n v="1"/>
    <s v="amazon.com"/>
    <s v="Amazon"/>
    <s v="ELGIN"/>
    <s v="IL"/>
    <s v="60123-6541"/>
    <n v="19.95"/>
    <n v="0"/>
    <n v="0"/>
    <n v="0"/>
    <n v="0"/>
    <n v="-2.99"/>
    <n v="-2.67"/>
    <n v="0"/>
    <n v="0"/>
    <n v="14.29"/>
  </r>
  <r>
    <x v="10"/>
    <s v="Dec 4, 2015"/>
    <s v="Dec 4, 2015 12:39:58 AM PST"/>
    <n v="6014750781"/>
    <x v="3"/>
    <s v="108-7555447-7811469"/>
    <s v="kin-case-2370076"/>
    <s v="Shopkin Compatible Storage Case Holds More Than 250 Shopkins Toys - Adjustable Organizer Bin Allows Your Girl To Create Her Perfect Customized Storage"/>
    <n v="1"/>
    <s v="amazon.com"/>
    <s v="Amazon"/>
    <s v="Farmington"/>
    <s v="UT"/>
    <n v="84025"/>
    <n v="19.95"/>
    <n v="0"/>
    <n v="0"/>
    <n v="0"/>
    <n v="0"/>
    <n v="-2.99"/>
    <n v="-2.67"/>
    <n v="0"/>
    <n v="0"/>
    <n v="14.29"/>
  </r>
  <r>
    <x v="10"/>
    <s v="Dec 4, 2015"/>
    <s v="Dec 4, 2015 12:58:28 AM PST"/>
    <n v="6014750781"/>
    <x v="3"/>
    <s v="116-7687381-1410601"/>
    <s v="kin-case-2370076"/>
    <s v="Shopkin Compatible Storage Case Holds More Than 250 Shopkins Toys - Adjustable Organizer Bin Allows Your Girl To Create Her Perfect Customized Storage"/>
    <n v="2"/>
    <s v="amazon.com"/>
    <s v="Amazon"/>
    <s v="LAS VEGAS"/>
    <s v="NV"/>
    <s v="89107-1844"/>
    <n v="39.9"/>
    <n v="5.86"/>
    <n v="0"/>
    <n v="-5.86"/>
    <n v="0"/>
    <n v="-5.98"/>
    <n v="-4.34"/>
    <n v="0"/>
    <n v="0"/>
    <n v="29.58"/>
  </r>
  <r>
    <x v="10"/>
    <s v="Dec 4, 2015"/>
    <s v="Dec 4, 2015 1:01:55 AM PST"/>
    <n v="6014750781"/>
    <x v="3"/>
    <s v="113-4375661-5753807"/>
    <s v="rug_wrench_200_2x4_fba"/>
    <s v="Rug Wrench Washable Non Slip Rug Pad - Protect Floors While Securing Rug and Making Vacuuming Easier"/>
    <n v="1"/>
    <s v="amazon.com"/>
    <s v="Amazon"/>
    <s v="WOOSTER"/>
    <s v="OHIO"/>
    <s v="44691-9588"/>
    <n v="9.83"/>
    <n v="0"/>
    <n v="0"/>
    <n v="0"/>
    <n v="0"/>
    <n v="-1.47"/>
    <n v="-2.54"/>
    <n v="0"/>
    <n v="0"/>
    <n v="5.82"/>
  </r>
  <r>
    <x v="10"/>
    <s v="Dec 4, 2015"/>
    <s v="Dec 4, 2015 2:23:08 AM PST"/>
    <n v="6014750781"/>
    <x v="3"/>
    <s v="107-1748801-2793064"/>
    <s v="kin-case-2370076"/>
    <s v="Shopkin Compatible Storage Case Holds More Than 250 Shopkins Toys - Adjustable Organizer Bin Allows Your Girl To Create Her Perfect Customized Storage"/>
    <n v="1"/>
    <s v="amazon.com"/>
    <s v="Amazon"/>
    <s v="Dover"/>
    <s v="PA"/>
    <n v="17315"/>
    <n v="19.95"/>
    <n v="0"/>
    <n v="0"/>
    <n v="0"/>
    <n v="0"/>
    <n v="-2.99"/>
    <n v="-2.67"/>
    <n v="0"/>
    <n v="0"/>
    <n v="14.29"/>
  </r>
  <r>
    <x v="10"/>
    <s v="Dec 4, 2015"/>
    <s v="Dec 4, 2015 2:37:47 AM PST"/>
    <n v="6014750781"/>
    <x v="3"/>
    <s v="106-0761944-3937863"/>
    <s v="kin-case-2370076"/>
    <s v="Shopkin Compatible Storage Case Holds More Than 250 Shopkins Toys - Adjustable Organizer Bin Allows Your Girl To Create Her Perfect Customized Storage"/>
    <n v="1"/>
    <s v="amazon.com"/>
    <s v="Amazon"/>
    <s v="HEMPSTEAD"/>
    <s v="NY"/>
    <s v="11550-7114"/>
    <n v="19.95"/>
    <n v="0"/>
    <n v="0"/>
    <n v="0"/>
    <n v="0"/>
    <n v="-2.99"/>
    <n v="-2.67"/>
    <n v="0"/>
    <n v="0"/>
    <n v="14.29"/>
  </r>
  <r>
    <x v="10"/>
    <s v="Dec 4, 2015"/>
    <s v="Dec 4, 2015 5:51:43 AM PST"/>
    <n v="6014750781"/>
    <x v="3"/>
    <s v="102-6437658-0739437"/>
    <s v="kin-case-2370076"/>
    <s v="Shopkin Compatible Storage Case Holds More Than 250 Shopkins Toys - Adjustable Organizer Bin Allows Your Girl To Create Her Perfect Customized Storage"/>
    <n v="1"/>
    <s v="amazon.com"/>
    <s v="Amazon"/>
    <s v="Findlay"/>
    <s v="OH"/>
    <s v="45840-8796"/>
    <n v="19.95"/>
    <n v="0"/>
    <n v="0"/>
    <n v="0"/>
    <n v="0"/>
    <n v="-2.99"/>
    <n v="-2.67"/>
    <n v="0"/>
    <n v="0"/>
    <n v="14.29"/>
  </r>
  <r>
    <x v="10"/>
    <s v="Dec 4, 2015"/>
    <s v="Dec 4, 2015 6:07:52 AM PST"/>
    <n v="6014750781"/>
    <x v="3"/>
    <s v="113-5370278-4451450"/>
    <s v="rug_wrench_200_4x6_fba"/>
    <s v="Rug Wrench Washable Non Slip Rug Pad - Protect Floors While Securing Rug and Making Vacuuming Easier"/>
    <n v="1"/>
    <s v="amazon.com"/>
    <s v="Amazon"/>
    <s v="BRIDGETON"/>
    <s v="MISSOURI"/>
    <s v="63044-3169"/>
    <n v="16.829999999999998"/>
    <n v="0"/>
    <n v="0"/>
    <n v="0"/>
    <n v="0"/>
    <n v="-2.52"/>
    <n v="-4.0199999999999996"/>
    <n v="0"/>
    <n v="0"/>
    <n v="10.29"/>
  </r>
  <r>
    <x v="10"/>
    <s v="Dec 4, 2015"/>
    <s v="Dec 4, 2015 6:24:15 AM PST"/>
    <n v="6014750781"/>
    <x v="3"/>
    <s v="116-4311459-7909858"/>
    <s v="kin-case-2370076"/>
    <s v="Shopkin Compatible Storage Case Holds More Than 250 Shopkins Toys - Adjustable Organizer Bin Allows Your Girl To Create Her Perfect Customized Storage"/>
    <n v="1"/>
    <s v="amazon.com"/>
    <s v="Amazon"/>
    <s v="OAK RIDGE"/>
    <s v="TN"/>
    <s v="37830-5652"/>
    <n v="19.95"/>
    <n v="0"/>
    <n v="0"/>
    <n v="0"/>
    <n v="0"/>
    <n v="-2.99"/>
    <n v="-2.67"/>
    <n v="0"/>
    <n v="0"/>
    <n v="14.29"/>
  </r>
  <r>
    <x v="10"/>
    <s v="Dec 4, 2015"/>
    <s v="Dec 4, 2015 6:29:53 AM PST"/>
    <n v="6014750781"/>
    <x v="3"/>
    <s v="116-3664506-1389029"/>
    <s v="kin-case-2370076"/>
    <s v="Shopkin Compatible Storage Case Holds More Than 250 Shopkins Toys - Adjustable Organizer Bin Allows Your Girl To Create Her Perfect Customized Storage"/>
    <n v="1"/>
    <s v="amazon.com"/>
    <s v="Amazon"/>
    <s v="LAS VEGAS"/>
    <s v="NV"/>
    <s v="89138-4543"/>
    <n v="19.95"/>
    <n v="0"/>
    <n v="0"/>
    <n v="0"/>
    <n v="0"/>
    <n v="-2.99"/>
    <n v="-2.67"/>
    <n v="0"/>
    <n v="0"/>
    <n v="14.29"/>
  </r>
  <r>
    <x v="10"/>
    <s v="Dec 4, 2015"/>
    <s v="Dec 4, 2015 6:39:35 AM PST"/>
    <n v="6014750781"/>
    <x v="3"/>
    <s v="111-8220245-7013816"/>
    <s v="kin-case-2370076"/>
    <s v="Shopkin Compatible Storage Case Holds More Than 250 Shopkins Toys - Adjustable Organizer Bin Allows Your Girl To Create Her Perfect Customized Storage"/>
    <n v="1"/>
    <s v="amazon.com"/>
    <s v="Amazon"/>
    <s v="PFLUGERVILLE"/>
    <s v="TEXAS"/>
    <s v="78660-5545"/>
    <n v="19.95"/>
    <n v="0"/>
    <n v="0"/>
    <n v="-16.95"/>
    <n v="0"/>
    <n v="-1"/>
    <n v="-2.67"/>
    <n v="0"/>
    <n v="0"/>
    <n v="-0.67"/>
  </r>
  <r>
    <x v="10"/>
    <s v="Dec 4, 2015"/>
    <s v="Dec 4, 2015 6:47:54 AM PST"/>
    <n v="6014750781"/>
    <x v="3"/>
    <s v="103-4195732-7865822"/>
    <s v="kin-case-2370076"/>
    <s v="Shopkin Compatible Storage Case Holds More Than 250 Shopkins - Adjustable Organizer Bin Allows You To Create Your Perfect Customized Storage Container"/>
    <n v="1"/>
    <s v="amazon.com"/>
    <s v="Amazon"/>
    <s v="UNION"/>
    <s v="MO"/>
    <s v="63084-2702"/>
    <n v="19.95"/>
    <n v="1.63"/>
    <n v="0"/>
    <n v="-1.63"/>
    <n v="0"/>
    <n v="-2.99"/>
    <n v="-2.67"/>
    <n v="0"/>
    <n v="0"/>
    <n v="14.29"/>
  </r>
  <r>
    <x v="10"/>
    <s v="Dec 4, 2015"/>
    <s v="Dec 4, 2015 7:28:04 AM PST"/>
    <n v="6014750781"/>
    <x v="3"/>
    <s v="109-3238630-1027441"/>
    <s v="kin-case-2370076"/>
    <s v="Shopkin Compatible Storage Case Holds More Than 250 Shopkins Toys - Adjustable Organizer Bin Allows Your Girl To Create Her Perfect Customized Storage"/>
    <n v="1"/>
    <s v="amazon.com"/>
    <s v="Amazon"/>
    <s v="APPLETON"/>
    <s v="WI"/>
    <s v="54915-4677"/>
    <n v="19.95"/>
    <n v="0"/>
    <n v="0"/>
    <n v="0"/>
    <n v="0"/>
    <n v="-2.99"/>
    <n v="-2.67"/>
    <n v="0"/>
    <n v="0"/>
    <n v="14.29"/>
  </r>
  <r>
    <x v="10"/>
    <s v="Dec 4, 2015"/>
    <s v="Dec 4, 2015 7:51:58 AM PST"/>
    <n v="6014750781"/>
    <x v="3"/>
    <s v="110-7696584-5098601"/>
    <s v="kin-case-2370076"/>
    <s v="Shopkin Compatible Storage Case Holds More Than 250 Shopkins Toys - Adjustable Organizer Bin Allows Your Girl To Create Her Perfect Customized Storage"/>
    <n v="1"/>
    <s v="amazon.com"/>
    <s v="Amazon"/>
    <s v="Loganville"/>
    <s v="Ga"/>
    <n v="30052"/>
    <n v="19.95"/>
    <n v="0"/>
    <n v="0"/>
    <n v="0"/>
    <n v="0"/>
    <n v="-2.99"/>
    <n v="-2.67"/>
    <n v="0"/>
    <n v="0"/>
    <n v="14.29"/>
  </r>
  <r>
    <x v="10"/>
    <s v="Dec 4, 2015"/>
    <s v="Dec 4, 2015 8:06:08 AM PST"/>
    <n v="6014750781"/>
    <x v="3"/>
    <s v="102-9765962-1428232"/>
    <s v="kin-case-2370076"/>
    <s v="Shopkin Compatible Storage Case Holds More Than 250 Shopkins Toys - Adjustable Organizer Bin Allows Your Girl To Create Her Perfect Customized Storage"/>
    <n v="1"/>
    <s v="amazon.com"/>
    <s v="Amazon"/>
    <s v="ARNOLD"/>
    <s v="MARYLAND"/>
    <s v="21012-1947"/>
    <n v="19.95"/>
    <n v="0"/>
    <n v="0"/>
    <n v="0"/>
    <n v="0"/>
    <n v="-2.99"/>
    <n v="-2.67"/>
    <n v="0"/>
    <n v="0"/>
    <n v="14.29"/>
  </r>
  <r>
    <x v="10"/>
    <s v="Dec 4, 2015"/>
    <s v="Dec 4, 2015 8:11:46 AM PST"/>
    <n v="6014750781"/>
    <x v="3"/>
    <s v="116-2688843-2338643"/>
    <s v="kin-case-2370076"/>
    <s v="Shopkin Compatible Storage Case Holds More Than 250 Shopkins Toys - Adjustable Organizer Bin Allows Your Girl To Create Her Perfect Customized Storage"/>
    <n v="1"/>
    <s v="amazon.com"/>
    <s v="Amazon"/>
    <s v="STERLING HEIGHTS"/>
    <s v="MICHIGAN"/>
    <s v="48310-5162"/>
    <n v="19.95"/>
    <n v="3.38"/>
    <n v="0"/>
    <n v="0"/>
    <n v="0"/>
    <n v="-2.99"/>
    <n v="-6.05"/>
    <n v="0"/>
    <n v="0"/>
    <n v="14.29"/>
  </r>
  <r>
    <x v="10"/>
    <s v="Dec 4, 2015"/>
    <s v="Dec 4, 2015 8:23:30 AM PST"/>
    <n v="6014750781"/>
    <x v="3"/>
    <s v="107-6440586-8572228"/>
    <s v="kin-case-2370076"/>
    <s v="Shopkin Compatible Storage Case Holds More Than 250 Shopkins Toys - Adjustable Organizer Bin Allows Your Girl To Create Her Perfect Customized Storage"/>
    <n v="1"/>
    <s v="amazon.com"/>
    <s v="Amazon"/>
    <s v="PORTLAND"/>
    <s v="ME"/>
    <s v="04103-2292"/>
    <n v="19.95"/>
    <n v="1.39"/>
    <n v="0"/>
    <n v="-1.39"/>
    <n v="0"/>
    <n v="-2.99"/>
    <n v="-2.67"/>
    <n v="0"/>
    <n v="0"/>
    <n v="14.29"/>
  </r>
  <r>
    <x v="10"/>
    <s v="Dec 4, 2015"/>
    <s v="Dec 4, 2015 8:57:24 AM PST"/>
    <n v="6014750781"/>
    <x v="3"/>
    <s v="112-4159580-4615432"/>
    <s v="kin-case-2370076"/>
    <s v="Shopkin Compatible Storage Case Holds More Than 250 Shopkins Toys - Adjustable Organizer Bin Allows Your Girl To Create Her Perfect Customized Storage"/>
    <n v="2"/>
    <s v="amazon.com"/>
    <s v="Amazon"/>
    <s v="Prince George"/>
    <s v="Virginia"/>
    <n v="23875"/>
    <n v="39.9"/>
    <n v="0"/>
    <n v="0"/>
    <n v="0"/>
    <n v="0"/>
    <n v="-5.98"/>
    <n v="-4.34"/>
    <n v="0"/>
    <n v="0"/>
    <n v="29.58"/>
  </r>
  <r>
    <x v="10"/>
    <s v="Dec 4, 2015"/>
    <s v="Dec 4, 2015 9:50:21 AM PST"/>
    <n v="6014750781"/>
    <x v="3"/>
    <s v="105-7123151-2184201"/>
    <s v="kin-case-2370076"/>
    <s v="Shopkin Compatible Storage Case Holds More Than 250 Shopkins Toys - Adjustable Organizer Bin Allows Your Girl To Create Her Perfect Customized Storage"/>
    <n v="1"/>
    <s v="amazon.com"/>
    <s v="Amazon"/>
    <s v="ALABASTER"/>
    <s v="AL"/>
    <s v="35007-7537"/>
    <n v="19.95"/>
    <n v="0"/>
    <n v="0"/>
    <n v="0"/>
    <n v="0"/>
    <n v="-2.99"/>
    <n v="-2.67"/>
    <n v="0"/>
    <n v="0"/>
    <n v="14.29"/>
  </r>
  <r>
    <x v="10"/>
    <s v="Dec 4, 2015"/>
    <s v="Dec 4, 2015 10:05:49 AM PST"/>
    <n v="6014750781"/>
    <x v="3"/>
    <s v="104-3441506-0789818"/>
    <s v="rug_wrench_200_2x4_fba"/>
    <s v="Rug Wrench Washable Non Slip Rug Pad - Protect Floors While Securing Rug and Making Vacuuming Easier"/>
    <n v="1"/>
    <s v="amazon.com"/>
    <s v="Amazon"/>
    <s v="Huntington"/>
    <s v="MA"/>
    <s v="01050-9763"/>
    <n v="9.83"/>
    <n v="0"/>
    <n v="0"/>
    <n v="0"/>
    <n v="0"/>
    <n v="-1.47"/>
    <n v="-2.54"/>
    <n v="0"/>
    <n v="0"/>
    <n v="5.82"/>
  </r>
  <r>
    <x v="10"/>
    <s v="Dec 4, 2015"/>
    <s v="Dec 4, 2015 10:22:23 AM PST"/>
    <n v="6014750781"/>
    <x v="3"/>
    <s v="108-8177842-2065869"/>
    <s v="kin-case-2370076"/>
    <s v="Shopkin Compatible Storage Case Holds More Than 250 Shopkins - Adjustable Organizer Bin Allows You To Create Your Perfect Customized Storage Container"/>
    <n v="1"/>
    <s v="amazon.com"/>
    <s v="Amazon"/>
    <s v="UXBRIDGE"/>
    <s v="MA"/>
    <s v="01569-1221"/>
    <n v="19.95"/>
    <n v="3.02"/>
    <n v="0"/>
    <n v="-3.02"/>
    <n v="0"/>
    <n v="-2.99"/>
    <n v="-2.67"/>
    <n v="0"/>
    <n v="0"/>
    <n v="14.29"/>
  </r>
  <r>
    <x v="10"/>
    <s v="Dec 4, 2015"/>
    <s v="Dec 4, 2015 10:43:40 AM PST"/>
    <n v="6014750781"/>
    <x v="3"/>
    <s v="105-3170751-7262609"/>
    <s v="kin-case-2370076"/>
    <s v="Shopkin Compatible Storage Case Holds More Than 250 Shopkins Toys - Adjustable Organizer Bin Allows Your Girl To Create Her Perfect Customized Storage"/>
    <n v="1"/>
    <s v="amazon.com"/>
    <s v="Amazon"/>
    <s v="VILLA PARK"/>
    <s v="IL"/>
    <s v="60181-3026"/>
    <n v="19.95"/>
    <n v="0"/>
    <n v="0"/>
    <n v="0"/>
    <n v="0"/>
    <n v="-2.99"/>
    <n v="-2.67"/>
    <n v="0"/>
    <n v="0"/>
    <n v="14.29"/>
  </r>
  <r>
    <x v="10"/>
    <s v="Dec 4, 2015"/>
    <s v="Dec 4, 2015 11:29:10 AM PST"/>
    <n v="6014750781"/>
    <x v="3"/>
    <s v="108-9555824-4283428"/>
    <s v="rug_wrench_200_8x10_fba"/>
    <s v="Rug Wrench Washable Non Slip Rug Pad - Protect Floors While Securing Rug and Making Vacuuming Easier"/>
    <n v="2"/>
    <s v="amazon.com"/>
    <s v="Amazon"/>
    <s v="FRESNO"/>
    <s v="CA"/>
    <s v="93720-1664"/>
    <n v="77.66"/>
    <n v="0"/>
    <n v="0"/>
    <n v="0"/>
    <n v="0"/>
    <n v="-11.64"/>
    <n v="-16.739999999999998"/>
    <n v="0"/>
    <n v="0"/>
    <n v="49.28"/>
  </r>
  <r>
    <x v="10"/>
    <s v="Dec 4, 2015"/>
    <s v="Dec 4, 2015 11:33:17 AM PST"/>
    <n v="6014750781"/>
    <x v="3"/>
    <s v="108-7568653-2746652"/>
    <s v="kin-case-2370076"/>
    <s v="Shopkin Compatible Storage Case Holds More Than 250 Shopkins Toys - Adjustable Organizer Bin Allows Your Girl To Create Her Perfect Customized Storage"/>
    <n v="2"/>
    <s v="amazon.com"/>
    <s v="Amazon"/>
    <s v="Greendale"/>
    <s v="WI"/>
    <n v="53129"/>
    <n v="39.9"/>
    <n v="0"/>
    <n v="0"/>
    <n v="0"/>
    <n v="0"/>
    <n v="-5.98"/>
    <n v="-4.34"/>
    <n v="0"/>
    <n v="0"/>
    <n v="29.58"/>
  </r>
  <r>
    <x v="10"/>
    <s v="Dec 4, 2015"/>
    <s v="Dec 4, 2015 12:13:19 PM PST"/>
    <n v="6014750781"/>
    <x v="3"/>
    <s v="106-5587946-0197059"/>
    <s v="kin-case-2370076"/>
    <s v="Shopkin Compatible Storage Case Holds More Than 250 Shopkins - Adjustable Organizer Bin Allows You To Create Your Perfect Customized Storage Container"/>
    <n v="1"/>
    <s v="amazon.com"/>
    <s v="Amazon"/>
    <s v="Fayette"/>
    <s v="MO"/>
    <s v="65248-0029"/>
    <n v="19.95"/>
    <n v="0"/>
    <n v="0"/>
    <n v="0"/>
    <n v="0"/>
    <n v="-2.99"/>
    <n v="-2.67"/>
    <n v="0"/>
    <n v="0"/>
    <n v="14.29"/>
  </r>
  <r>
    <x v="10"/>
    <s v="Dec 4, 2015"/>
    <s v="Dec 4, 2015 12:13:20 PM PST"/>
    <n v="6014750781"/>
    <x v="3"/>
    <s v="104-3077254-6149022"/>
    <s v="kin-case-2370076"/>
    <s v="Shopkin Compatible Storage Case Holds More Than 250 Shopkins Toys - Adjustable Organizer Bin Allows Your Girl To Create Her Perfect Customized Storage"/>
    <n v="1"/>
    <s v="amazon.com"/>
    <s v="Amazon"/>
    <s v="Fayette"/>
    <s v="MO"/>
    <s v="65248-0029"/>
    <n v="19.95"/>
    <n v="0"/>
    <n v="0"/>
    <n v="0"/>
    <n v="0"/>
    <n v="-2.99"/>
    <n v="-2.67"/>
    <n v="0"/>
    <n v="0"/>
    <n v="14.29"/>
  </r>
  <r>
    <x v="10"/>
    <s v="Dec 4, 2015"/>
    <s v="Dec 4, 2015 12:25:45 PM PST"/>
    <n v="6014750781"/>
    <x v="3"/>
    <s v="111-9684404-5348234"/>
    <s v="kin-case-2370076"/>
    <s v="Shopkin Compatible Storage Case Holds More Than 250 Shopkins Toys - Adjustable Organizer Bin Allows Your Girl To Create Her Perfect Customized Storage"/>
    <n v="2"/>
    <s v="amazon.com"/>
    <s v="Amazon"/>
    <s v="North Little Rock"/>
    <s v="AR"/>
    <s v="72116-4426"/>
    <n v="39.94"/>
    <n v="0"/>
    <n v="0"/>
    <n v="0"/>
    <n v="0"/>
    <n v="-6"/>
    <n v="-4.34"/>
    <n v="0"/>
    <n v="0"/>
    <n v="29.6"/>
  </r>
  <r>
    <x v="10"/>
    <s v="Dec 4, 2015"/>
    <s v="Dec 4, 2015 12:45:01 PM PST"/>
    <n v="6014750781"/>
    <x v="3"/>
    <s v="110-5782301-9770646"/>
    <s v="kin-case-2370076"/>
    <s v="Shopkin Compatible Storage Case Holds More Than 250 Shopkins Toys - Adjustable Organizer Bin Allows Your Girl To Create Her Perfect Customized Storage"/>
    <n v="1"/>
    <s v="amazon.com"/>
    <s v="Amazon"/>
    <s v="BURNT HILLS"/>
    <s v="NY"/>
    <s v="12027-9735"/>
    <n v="19.95"/>
    <n v="0"/>
    <n v="0"/>
    <n v="-16.95"/>
    <n v="0"/>
    <n v="-1"/>
    <n v="-2.67"/>
    <n v="0"/>
    <n v="0"/>
    <n v="-0.67"/>
  </r>
  <r>
    <x v="10"/>
    <s v="Dec 4, 2015"/>
    <s v="Dec 4, 2015 1:47:02 PM PST"/>
    <n v="6014750781"/>
    <x v="3"/>
    <s v="113-6401487-5372243"/>
    <s v="kin-case-2370076"/>
    <s v="Shopkin Compatible Storage Case Holds More Than 250 Shopkins Toys - Adjustable Organizer Bin Allows Your Girl To Create Her Perfect Customized Storage"/>
    <n v="2"/>
    <s v="amazon.com"/>
    <s v="Amazon"/>
    <s v="Asheville"/>
    <s v="NC"/>
    <n v="28806"/>
    <n v="39.94"/>
    <n v="0"/>
    <n v="0"/>
    <n v="0"/>
    <n v="0"/>
    <n v="-6"/>
    <n v="-4.34"/>
    <n v="0"/>
    <n v="0"/>
    <n v="29.6"/>
  </r>
  <r>
    <x v="10"/>
    <s v="Dec 4, 2015"/>
    <s v="Dec 4, 2015 1:48:59 PM PST"/>
    <n v="6014750781"/>
    <x v="3"/>
    <s v="104-5734870-5685851"/>
    <s v="kin-case-2370076"/>
    <s v="Shopkin Compatible Storage Case Holds More Than 250 Shopkins Toys - Adjustable Organizer Bin Allows Your Girl To Create Her Perfect Customized Storage"/>
    <n v="1"/>
    <s v="amazon.com"/>
    <s v="Amazon"/>
    <s v="Westtown"/>
    <s v="NY"/>
    <s v="10998-2602"/>
    <n v="19.95"/>
    <n v="0"/>
    <n v="0"/>
    <n v="-16.95"/>
    <n v="0"/>
    <n v="-1"/>
    <n v="-2.67"/>
    <n v="0"/>
    <n v="0"/>
    <n v="-0.67"/>
  </r>
  <r>
    <x v="10"/>
    <s v="Dec 4, 2015"/>
    <s v="Dec 4, 2015 2:10:07 PM PST"/>
    <n v="6014750781"/>
    <x v="5"/>
    <s v="113-7725808-5293832"/>
    <s v="rug_wrench_200_8x10_fba"/>
    <s v="Rug Wrench Washable Non Slip Rug Pad - Protect Floors While Securing Rug and Making Vacuuming Easier"/>
    <n v="1"/>
    <s v="amazon.com"/>
    <s v="Amazon"/>
    <s v="SAN DIEGO"/>
    <s v="CA"/>
    <s v="92130-2146"/>
    <n v="-38.83"/>
    <n v="0"/>
    <n v="0"/>
    <n v="0"/>
    <n v="0"/>
    <n v="4.66"/>
    <n v="0"/>
    <n v="0"/>
    <n v="0"/>
    <n v="-34.17"/>
  </r>
  <r>
    <x v="10"/>
    <s v="Dec 4, 2015"/>
    <s v="Dec 4, 2015 2:14:43 PM PST"/>
    <n v="6014750781"/>
    <x v="3"/>
    <s v="116-8412134-7848261"/>
    <s v="kin-case-2370076"/>
    <s v="Shopkin Compatible Storage Case Holds More Than 250 Shopkins Toys - Adjustable Organizer Bin Allows Your Girl To Create Her Perfect Customized Storage"/>
    <n v="1"/>
    <s v="amazon.com"/>
    <s v="Amazon"/>
    <s v="NEWTON"/>
    <s v="NC"/>
    <s v="28658-3134"/>
    <n v="19.95"/>
    <n v="0"/>
    <n v="4.99"/>
    <n v="0"/>
    <n v="0"/>
    <n v="-2.99"/>
    <n v="-7.66"/>
    <n v="0"/>
    <n v="0"/>
    <n v="14.29"/>
  </r>
  <r>
    <x v="10"/>
    <s v="Dec 4, 2015"/>
    <s v="Dec 4, 2015 2:30:11 PM PST"/>
    <n v="6014750781"/>
    <x v="3"/>
    <s v="111-6202661-4696238"/>
    <s v="kin-case-2370076"/>
    <s v="Shopkin Compatible Storage Case Holds More Than 250 Shopkins Toys - Adjustable Organizer Bin Allows Your Girl To Create Her Perfect Customized Storage"/>
    <n v="1"/>
    <s v="amazon.com"/>
    <s v="Amazon"/>
    <s v="BAYTOWN"/>
    <s v="TX"/>
    <s v="77521-2665"/>
    <n v="19.95"/>
    <n v="0"/>
    <n v="0"/>
    <n v="0"/>
    <n v="0"/>
    <n v="-2.99"/>
    <n v="-2.67"/>
    <n v="0"/>
    <n v="0"/>
    <n v="14.29"/>
  </r>
  <r>
    <x v="10"/>
    <s v="Dec 4, 2015"/>
    <s v="Dec 4, 2015 2:39:49 PM PST"/>
    <n v="6014750781"/>
    <x v="3"/>
    <s v="116-0327202-4450638"/>
    <s v="rug_wrench_200_8x10_fba"/>
    <s v="Rug Wrench Washable Non Slip Rug Pad - Protect Floors While Securing Rug and Making Vacuuming Easier"/>
    <n v="1"/>
    <s v="amazon.com"/>
    <s v="Amazon"/>
    <s v="DAYTON"/>
    <s v="OH"/>
    <n v="45431"/>
    <n v="38.83"/>
    <n v="0"/>
    <n v="0"/>
    <n v="0"/>
    <n v="0"/>
    <n v="-5.82"/>
    <n v="-8.3699999999999992"/>
    <n v="0"/>
    <n v="0"/>
    <n v="24.64"/>
  </r>
  <r>
    <x v="10"/>
    <s v="Dec 4, 2015"/>
    <s v="Dec 4, 2015 2:41:19 PM PST"/>
    <n v="6014750781"/>
    <x v="3"/>
    <s v="105-1461893-5543401"/>
    <s v="rug_wrench_200_8x10_fba"/>
    <s v="Rug Wrench Washable Non Slip Rug Pad - Protect Floors While Securing Rug and Making Vacuuming Easier"/>
    <n v="1"/>
    <s v="amazon.com"/>
    <s v="Amazon"/>
    <s v="ATLANTA"/>
    <s v="MI"/>
    <s v="49709-9246"/>
    <n v="38.83"/>
    <n v="0"/>
    <n v="0"/>
    <n v="0"/>
    <n v="0"/>
    <n v="-5.82"/>
    <n v="-8.3699999999999992"/>
    <n v="0"/>
    <n v="0"/>
    <n v="24.64"/>
  </r>
  <r>
    <x v="10"/>
    <s v="Dec 4, 2015"/>
    <s v="Dec 4, 2015 3:34:29 PM PST"/>
    <n v="6014750781"/>
    <x v="5"/>
    <s v="109-2420367-1553039"/>
    <s v="kin-case-2370076"/>
    <s v="Shopkin Compatible Storage Case Holds More Than 250 Shopkins Toys - Adjustable Organizer Bin Allows Your Girl To Create Her Perfect Customized Storage"/>
    <n v="1"/>
    <s v="amazon.com"/>
    <s v="Amazon"/>
    <s v="Indianapolis"/>
    <s v="IN"/>
    <n v="46256"/>
    <n v="-19.95"/>
    <n v="0"/>
    <n v="0"/>
    <n v="16.95"/>
    <n v="0"/>
    <n v="0.8"/>
    <n v="0"/>
    <n v="0"/>
    <n v="0"/>
    <n v="-2.2000000000000002"/>
  </r>
  <r>
    <x v="10"/>
    <s v="Dec 4, 2015"/>
    <s v="Dec 4, 2015 3:42:29 PM PST"/>
    <n v="6014750781"/>
    <x v="3"/>
    <s v="103-6701872-2833012"/>
    <s v="kin-case-2370076"/>
    <s v="Shopkin Compatible Storage Case Holds More Than 250 Shopkins Toys - Adjustable Organizer Bin Allows Your Girl To Create Her Perfect Customized Storage"/>
    <n v="1"/>
    <s v="amazon.com"/>
    <s v="Amazon"/>
    <s v="MARION"/>
    <s v="NY"/>
    <s v="14505-9306"/>
    <n v="19.95"/>
    <n v="0"/>
    <n v="0"/>
    <n v="0"/>
    <n v="0"/>
    <n v="-2.99"/>
    <n v="-2.67"/>
    <n v="0"/>
    <n v="0"/>
    <n v="14.29"/>
  </r>
  <r>
    <x v="10"/>
    <s v="Dec 4, 2015"/>
    <s v="Dec 4, 2015 3:43:19 PM PST"/>
    <n v="6014750781"/>
    <x v="3"/>
    <s v="105-6394680-3077047"/>
    <s v="kin-case-2370076"/>
    <s v="Shopkin Compatible Storage Case Holds More Than 250 Shopkins Toys - Adjustable Organizer Bin Allows Your Girl To Create Her Perfect Customized Storage"/>
    <n v="1"/>
    <s v="amazon.com"/>
    <s v="Amazon"/>
    <s v="hawthorne"/>
    <s v="nj"/>
    <n v="7506"/>
    <n v="19.95"/>
    <n v="0"/>
    <n v="0"/>
    <n v="0"/>
    <n v="0"/>
    <n v="-2.99"/>
    <n v="-2.67"/>
    <n v="0"/>
    <n v="0"/>
    <n v="14.29"/>
  </r>
  <r>
    <x v="10"/>
    <s v="Dec 4, 2015"/>
    <s v="Dec 4, 2015 3:51:50 PM PST"/>
    <n v="6014750781"/>
    <x v="3"/>
    <s v="104-3652801-8972261"/>
    <s v="kin-case-2370076"/>
    <s v="Shopkin Compatible Storage Case Holds More Than 250 Shopkins Toys - Adjustable Organizer Bin Allows Your Girl To Create Her Perfect Customized Storage"/>
    <n v="4"/>
    <s v="amazon.com"/>
    <s v="Amazon"/>
    <s v="Hawthorn Woods"/>
    <s v="IL"/>
    <s v="60047-7539"/>
    <n v="79.8"/>
    <n v="0"/>
    <n v="0"/>
    <n v="0"/>
    <n v="0"/>
    <n v="-11.96"/>
    <n v="-7.68"/>
    <n v="0"/>
    <n v="0"/>
    <n v="60.16"/>
  </r>
  <r>
    <x v="10"/>
    <s v="Dec 4, 2015"/>
    <s v="Dec 4, 2015 4:00:51 PM PST"/>
    <n v="6014750781"/>
    <x v="3"/>
    <s v="112-4889794-5438643"/>
    <s v="rug_wrench_200_4x6_fba"/>
    <s v="Rug Wrench Washable Non Slip Rug Pad - Protect Floors While Securing Rug and Making Vacuuming Easier"/>
    <n v="1"/>
    <s v="amazon.com"/>
    <s v="Amazon"/>
    <s v="BEDFORD"/>
    <s v="NH"/>
    <s v="03110-4719"/>
    <n v="16.829999999999998"/>
    <n v="0"/>
    <n v="0"/>
    <n v="0"/>
    <n v="0"/>
    <n v="-2.52"/>
    <n v="-4.0199999999999996"/>
    <n v="0"/>
    <n v="0"/>
    <n v="10.29"/>
  </r>
  <r>
    <x v="10"/>
    <s v="Dec 4, 2015"/>
    <s v="Dec 4, 2015 4:07:48 PM PST"/>
    <n v="6014750781"/>
    <x v="3"/>
    <s v="002-5665508-5638649"/>
    <s v="kin-case-2370076"/>
    <s v="Shopkin Compatible Storage Case Holds More Than 250 Shopkins Toys - Adjustable Organizer Bin Allows Your Girl To Create Her Perfect Customized Storage"/>
    <n v="1"/>
    <s v="amazon.com"/>
    <s v="Amazon"/>
    <s v="Decatur"/>
    <s v="AL"/>
    <n v="35603"/>
    <n v="19.97"/>
    <n v="2.0299999999999998"/>
    <n v="0"/>
    <n v="0"/>
    <n v="0"/>
    <n v="-3"/>
    <n v="-4.7"/>
    <n v="0"/>
    <n v="0"/>
    <n v="14.3"/>
  </r>
  <r>
    <x v="10"/>
    <s v="Dec 4, 2015"/>
    <s v="Dec 4, 2015 4:28:22 PM PST"/>
    <n v="6014750781"/>
    <x v="3"/>
    <s v="113-6230862-1253853"/>
    <s v="kin-case-2370076"/>
    <s v="Shopkin Compatible Storage Case Holds More Than 250 Shopkins Toys - Adjustable Organizer Bin Allows Your Girl To Create Her Perfect Customized Storage"/>
    <n v="1"/>
    <s v="amazon.com"/>
    <s v="Amazon"/>
    <s v="COUNCIL BLUFFS"/>
    <s v="IA"/>
    <s v="51501-6124"/>
    <n v="19.97"/>
    <n v="0"/>
    <n v="0"/>
    <n v="-16.95"/>
    <n v="0"/>
    <n v="-1"/>
    <n v="-2.67"/>
    <n v="0"/>
    <n v="0"/>
    <n v="-0.65"/>
  </r>
  <r>
    <x v="10"/>
    <s v="Dec 4, 2015"/>
    <s v="Dec 4, 2015 4:29:42 PM PST"/>
    <n v="6014750781"/>
    <x v="3"/>
    <s v="106-3212985-1084256"/>
    <s v="rug_wrench_200_4x6_fba"/>
    <s v="Rug Wrench Washable Non Slip Rug Pad - Protect Floors While Securing Rug and Making Vacuuming Easier"/>
    <n v="1"/>
    <s v="amazon.com"/>
    <s v="Amazon"/>
    <s v="LAKE OSWEGO"/>
    <s v="OR"/>
    <n v="97035"/>
    <n v="16.829999999999998"/>
    <n v="0"/>
    <n v="0"/>
    <n v="0"/>
    <n v="0"/>
    <n v="-2.52"/>
    <n v="-4.0199999999999996"/>
    <n v="0"/>
    <n v="0"/>
    <n v="10.29"/>
  </r>
  <r>
    <x v="10"/>
    <s v="Dec 4, 2015"/>
    <s v="Dec 4, 2015 4:31:31 PM PST"/>
    <n v="6014750781"/>
    <x v="3"/>
    <s v="108-2723159-7013866"/>
    <s v="kin-case-2370076"/>
    <s v="Shopkin Compatible Storage Case Holds More Than 250 Shopkins - Adjustable Organizer Bin Allows You To Create Your Perfect Customized Storage Container"/>
    <n v="1"/>
    <s v="amazon.com"/>
    <s v="Amazon"/>
    <s v="Renton"/>
    <s v="WA"/>
    <n v="98058"/>
    <n v="19.95"/>
    <n v="0"/>
    <n v="0"/>
    <n v="-16.95"/>
    <n v="0"/>
    <n v="-1"/>
    <n v="-2.67"/>
    <n v="0"/>
    <n v="0"/>
    <n v="-0.67"/>
  </r>
  <r>
    <x v="10"/>
    <s v="Dec 4, 2015"/>
    <s v="Dec 4, 2015 4:51:05 PM PST"/>
    <n v="6014750781"/>
    <x v="3"/>
    <s v="104-7791503-0047458"/>
    <s v="kin-case-2370076"/>
    <s v="Shopkin Compatible Storage Case Holds More Than 250 Shopkins Toys - Adjustable Organizer Bin Allows Your Girl To Create Her Perfect Customized Storage"/>
    <n v="1"/>
    <s v="amazon.com"/>
    <s v="Amazon"/>
    <s v="ATLANTA"/>
    <s v="GA"/>
    <s v="30328-3833"/>
    <n v="19.95"/>
    <n v="0"/>
    <n v="0"/>
    <n v="0"/>
    <n v="0"/>
    <n v="-2.99"/>
    <n v="-2.67"/>
    <n v="0"/>
    <n v="0"/>
    <n v="14.29"/>
  </r>
  <r>
    <x v="10"/>
    <s v="Dec 4, 2015"/>
    <s v="Dec 4, 2015 5:00:48 PM PST"/>
    <n v="6014750781"/>
    <x v="5"/>
    <s v="002-9484172-0423455"/>
    <s v="rug_wrench_200_5x8_fba"/>
    <s v="Rug Wrench Washable Non Slip Rug Pad - Protect Floors While Securing Rug and Making Vacuuming Easier"/>
    <n v="1"/>
    <s v="amazon.com"/>
    <s v="Amazon"/>
    <s v="NEW YORK"/>
    <s v="NY"/>
    <s v="10016-3431"/>
    <n v="-19.829999999999998"/>
    <n v="0"/>
    <n v="0"/>
    <n v="0"/>
    <n v="0"/>
    <n v="2.38"/>
    <n v="0"/>
    <n v="0"/>
    <n v="0"/>
    <n v="-17.45"/>
  </r>
  <r>
    <x v="10"/>
    <s v="Dec 4, 2015"/>
    <s v="Dec 4, 2015 5:12:59 PM PST"/>
    <n v="6014750781"/>
    <x v="3"/>
    <s v="102-8081515-7179426"/>
    <s v="kin-case-2370076"/>
    <s v="Shopkin Compatible Storage Case Holds More Than 250 Shopkins Toys - Adjustable Organizer Bin Allows Your Girl To Create Her Perfect Customized Storage"/>
    <n v="1"/>
    <s v="amazon.com"/>
    <s v="Amazon"/>
    <s v="CANONSBURG"/>
    <s v="PENNSYLVANIA"/>
    <s v="15317-4927"/>
    <n v="19.95"/>
    <n v="1.94"/>
    <n v="0"/>
    <n v="-1.94"/>
    <n v="0"/>
    <n v="-2.99"/>
    <n v="-2.67"/>
    <n v="0"/>
    <n v="0"/>
    <n v="14.29"/>
  </r>
  <r>
    <x v="10"/>
    <s v="Dec 4, 2015"/>
    <s v="Dec 4, 2015 5:13:11 PM PST"/>
    <n v="6014750781"/>
    <x v="3"/>
    <s v="109-6074915-2431455"/>
    <s v="kin-case-2370076"/>
    <s v="Shopkin Compatible Storage Case Holds More Than 250 Shopkins Toys - Adjustable Organizer Bin Allows Your Girl To Create Her Perfect Customized Storage"/>
    <n v="1"/>
    <s v="amazon.com"/>
    <s v="Amazon"/>
    <s v="NEWTON FALLS"/>
    <s v="OH"/>
    <s v="44444-9722"/>
    <n v="19.95"/>
    <n v="0"/>
    <n v="0"/>
    <n v="0"/>
    <n v="0"/>
    <n v="-2.99"/>
    <n v="-2.67"/>
    <n v="0"/>
    <n v="0"/>
    <n v="14.29"/>
  </r>
  <r>
    <x v="10"/>
    <s v="Dec 4, 2015"/>
    <s v="Dec 4, 2015 5:29:34 PM PST"/>
    <n v="6014750781"/>
    <x v="3"/>
    <s v="106-5053823-9861037"/>
    <s v="rug_wrench_200_8x10_fba"/>
    <s v="Rug Wrench Washable Non Slip Rug Pad - Protect Floors While Securing Rug and Making Vacuuming Easier"/>
    <n v="1"/>
    <s v="amazon.com"/>
    <s v="Amazon"/>
    <s v="RICHMOND"/>
    <s v="VA"/>
    <s v="23229-5929"/>
    <n v="38.83"/>
    <n v="0"/>
    <n v="0"/>
    <n v="0"/>
    <n v="0"/>
    <n v="-5.82"/>
    <n v="-8.3699999999999992"/>
    <n v="0"/>
    <n v="0"/>
    <n v="24.64"/>
  </r>
  <r>
    <x v="10"/>
    <s v="Dec 4, 2015"/>
    <s v="Dec 4, 2015 5:36:11 PM PST"/>
    <n v="6014750781"/>
    <x v="3"/>
    <s v="107-8323242-7209846"/>
    <s v="kin-case-2370076"/>
    <s v="Shopkin Compatible Storage Case Holds More Than 250 Shopkins Toys - Adjustable Organizer Bin Allows Your Girl To Create Her Perfect Customized Storage"/>
    <n v="1"/>
    <s v="amazon.com"/>
    <s v="Amazon"/>
    <s v="LA GRANGE"/>
    <s v="IL"/>
    <s v="60525-2544"/>
    <n v="19.97"/>
    <n v="0"/>
    <n v="0"/>
    <n v="0"/>
    <n v="0"/>
    <n v="-3"/>
    <n v="-2.67"/>
    <n v="0"/>
    <n v="0"/>
    <n v="14.3"/>
  </r>
  <r>
    <x v="10"/>
    <s v="Dec 4, 2015"/>
    <s v="Dec 4, 2015 5:41:46 PM PST"/>
    <n v="6014750781"/>
    <x v="3"/>
    <s v="114-9003638-2846667"/>
    <s v="kin-case-2370076"/>
    <s v="Shopkin Compatible Storage Case Holds More Than 250 Shopkins Toys - Adjustable Organizer Bin Allows Your Girl To Create Her Perfect Customized Storage"/>
    <n v="1"/>
    <s v="amazon.com"/>
    <s v="Amazon"/>
    <s v="LANSDALE"/>
    <s v="PA"/>
    <s v="19446-4769"/>
    <n v="19.95"/>
    <n v="1.42"/>
    <n v="0"/>
    <n v="-1.42"/>
    <n v="0"/>
    <n v="-2.99"/>
    <n v="-2.67"/>
    <n v="0"/>
    <n v="0"/>
    <n v="14.29"/>
  </r>
  <r>
    <x v="10"/>
    <s v="Dec 4, 2015"/>
    <s v="Dec 4, 2015 5:45:45 PM PST"/>
    <n v="6014750781"/>
    <x v="3"/>
    <s v="106-6422985-4153842"/>
    <s v="kin-case-2370076"/>
    <s v="Shopkin Compatible Storage Case Holds More Than 250 Shopkins Toys - Adjustable Organizer Bin Allows Your Girl To Create Her Perfect Customized Storage"/>
    <n v="1"/>
    <s v="amazon.com"/>
    <s v="Amazon"/>
    <s v="Norwood"/>
    <s v="MA"/>
    <n v="2062"/>
    <n v="19.95"/>
    <n v="0"/>
    <n v="0"/>
    <n v="0"/>
    <n v="0"/>
    <n v="-2.99"/>
    <n v="-2.67"/>
    <n v="0"/>
    <n v="0"/>
    <n v="14.29"/>
  </r>
  <r>
    <x v="10"/>
    <s v="Dec 4, 2015"/>
    <s v="Dec 4, 2015 5:52:11 PM PST"/>
    <n v="6014750781"/>
    <x v="3"/>
    <s v="115-0165067-5246618"/>
    <s v="rug_wrench_200_5x8_fba"/>
    <s v="Rug Wrench Washable Non Slip Rug Pad - Protect Floors While Securing Rug and Making Vacuuming Easier"/>
    <n v="1"/>
    <s v="amazon.com"/>
    <s v="Amazon"/>
    <s v="ISELIN"/>
    <s v="NJ"/>
    <s v="08830-3032"/>
    <n v="19.829999999999998"/>
    <n v="0"/>
    <n v="0"/>
    <n v="0"/>
    <n v="0"/>
    <n v="-2.97"/>
    <n v="-4.41"/>
    <n v="0"/>
    <n v="0"/>
    <n v="12.45"/>
  </r>
  <r>
    <x v="10"/>
    <s v="Dec 4, 2015"/>
    <s v="Dec 4, 2015 6:02:46 PM PST"/>
    <n v="6014750781"/>
    <x v="3"/>
    <s v="113-5766494-0214623"/>
    <s v="kin-case-2370076"/>
    <s v="Shopkin Compatible Storage Case Holds More Than 250 Shopkins Toys - Adjustable Organizer Bin Allows Your Girl To Create Her Perfect Customized Storage"/>
    <n v="1"/>
    <s v="amazon.com"/>
    <s v="Amazon"/>
    <s v="SELAH"/>
    <s v="WA"/>
    <s v="98942-9409"/>
    <n v="19.95"/>
    <n v="0"/>
    <n v="0"/>
    <n v="0"/>
    <n v="0"/>
    <n v="-2.99"/>
    <n v="-2.67"/>
    <n v="0"/>
    <n v="0"/>
    <n v="14.29"/>
  </r>
  <r>
    <x v="10"/>
    <s v="Dec 4, 2015"/>
    <s v="Dec 4, 2015 6:02:46 PM PST"/>
    <n v="6014750781"/>
    <x v="3"/>
    <s v="113-5766494-0214623"/>
    <s v="kin-case-2370076"/>
    <s v="Shopkin Compatible Storage Case Holds More Than 250 Shopkins Toys - Adjustable Organizer Bin Allows Your Girl To Create Her Perfect Customized Storage"/>
    <n v="2"/>
    <s v="amazon.com"/>
    <s v="Amazon"/>
    <s v="SELAH"/>
    <s v="WA"/>
    <s v="98942-9409"/>
    <n v="39.9"/>
    <n v="0"/>
    <n v="0"/>
    <n v="0"/>
    <n v="0"/>
    <n v="-5.98"/>
    <n v="-3.34"/>
    <n v="0"/>
    <n v="0"/>
    <n v="30.58"/>
  </r>
  <r>
    <x v="10"/>
    <s v="Dec 4, 2015"/>
    <s v="Dec 4, 2015 6:02:52 PM PST"/>
    <n v="6014750781"/>
    <x v="3"/>
    <s v="109-8031488-7496265"/>
    <s v="kin-case-2370076"/>
    <s v="Shopkin Compatible Storage Case Holds More Than 250 Shopkins Toys - Adjustable Organizer Bin Allows Your Girl To Create Her Perfect Customized Storage"/>
    <n v="1"/>
    <s v="amazon.com"/>
    <s v="Amazon"/>
    <s v="HOOVER"/>
    <s v="AL"/>
    <s v="35244-5462"/>
    <n v="19.95"/>
    <n v="0"/>
    <n v="0"/>
    <n v="-16.95"/>
    <n v="0"/>
    <n v="-1"/>
    <n v="-2.67"/>
    <n v="0"/>
    <n v="0"/>
    <n v="-0.67"/>
  </r>
  <r>
    <x v="10"/>
    <s v="Dec 4, 2015"/>
    <s v="Dec 4, 2015 6:05:40 PM PST"/>
    <n v="6014750781"/>
    <x v="3"/>
    <s v="104-1608515-8033834"/>
    <s v="kin-case-2370076"/>
    <s v="Shopkin Compatible Storage Case Holds More Than 250 Shopkins Toys - Adjustable Organizer Bin Allows Your Girl To Create Her Perfect Customized Storage"/>
    <n v="1"/>
    <s v="amazon.com"/>
    <s v="Amazon"/>
    <s v="Port Charlotte"/>
    <s v="FL"/>
    <s v="33981-5150"/>
    <n v="19.95"/>
    <n v="0"/>
    <n v="0"/>
    <n v="0"/>
    <n v="0"/>
    <n v="-2.99"/>
    <n v="-2.67"/>
    <n v="0"/>
    <n v="0"/>
    <n v="14.29"/>
  </r>
  <r>
    <x v="10"/>
    <s v="Dec 4, 2015"/>
    <s v="Dec 4, 2015 6:15:46 PM PST"/>
    <n v="6014750781"/>
    <x v="3"/>
    <s v="109-8268595-6741836"/>
    <s v="kin-case-2370076"/>
    <s v="Shopkin Compatible Storage Case Holds More Than 250 Shopkins Toys - Adjustable Organizer Bin Allows Your Girl To Create Her Perfect Customized Storage"/>
    <n v="1"/>
    <s v="amazon.com"/>
    <s v="Amazon"/>
    <s v="BATAVIA"/>
    <s v="OHIO"/>
    <s v="45103-1134"/>
    <n v="19.95"/>
    <n v="2.94"/>
    <n v="0"/>
    <n v="-2.94"/>
    <n v="0"/>
    <n v="-2.99"/>
    <n v="-2.67"/>
    <n v="0"/>
    <n v="0"/>
    <n v="14.29"/>
  </r>
  <r>
    <x v="10"/>
    <s v="Dec 4, 2015"/>
    <s v="Dec 4, 2015 6:36:10 PM PST"/>
    <n v="6014750781"/>
    <x v="3"/>
    <s v="110-8619086-0118665"/>
    <s v="kin-case-2370076"/>
    <s v="Shopkin Compatible Storage Case Holds More Than 250 Shopkins Toys - Adjustable Organizer Bin Allows Your Girl To Create Her Perfect Customized Storage"/>
    <n v="2"/>
    <s v="amazon.com"/>
    <s v="Amazon"/>
    <s v="Bloomingdale"/>
    <s v="IL"/>
    <n v="60108"/>
    <n v="39.94"/>
    <n v="0"/>
    <n v="0"/>
    <n v="0"/>
    <n v="0"/>
    <n v="-6"/>
    <n v="-4.34"/>
    <n v="0"/>
    <n v="0"/>
    <n v="29.6"/>
  </r>
  <r>
    <x v="10"/>
    <s v="Dec 4, 2015"/>
    <s v="Dec 4, 2015 6:56:48 PM PST"/>
    <n v="6014750781"/>
    <x v="3"/>
    <s v="108-6423512-1885812"/>
    <s v="kin-case-2370076"/>
    <s v="Shopkin Compatible Storage Case Holds More Than 250 Shopkins Toys - Adjustable Organizer Bin Allows Your Girl To Create Her Perfect Customized Storage"/>
    <n v="2"/>
    <s v="amazon.com"/>
    <s v="Amazon"/>
    <s v="HOUSTON"/>
    <s v="TX"/>
    <s v="77008-4055"/>
    <n v="39.94"/>
    <n v="0"/>
    <n v="0"/>
    <n v="0"/>
    <n v="0"/>
    <n v="-6"/>
    <n v="-4.34"/>
    <n v="0"/>
    <n v="0"/>
    <n v="29.6"/>
  </r>
  <r>
    <x v="10"/>
    <s v="Dec 4, 2015"/>
    <s v="Dec 4, 2015 7:17:06 PM PST"/>
    <n v="6014750781"/>
    <x v="3"/>
    <s v="110-3567668-9022668"/>
    <s v="rug_wrench_200_5x8_fba"/>
    <s v="Rug Wrench Washable Non Slip Rug Pad - Protect Floors While Securing Rug and Making Vacuuming Easier"/>
    <n v="1"/>
    <s v="amazon.com"/>
    <s v="Amazon"/>
    <s v="EAST AMHERST"/>
    <s v="NY"/>
    <s v="14051-1988"/>
    <n v="19.829999999999998"/>
    <n v="0"/>
    <n v="0"/>
    <n v="0"/>
    <n v="0"/>
    <n v="-2.97"/>
    <n v="-4.41"/>
    <n v="0"/>
    <n v="0"/>
    <n v="12.45"/>
  </r>
  <r>
    <x v="10"/>
    <s v="Dec 4, 2015"/>
    <s v="Dec 4, 2015 7:32:28 PM PST"/>
    <n v="6014750781"/>
    <x v="3"/>
    <s v="103-9162300-5296214"/>
    <s v="kin-case-2370076"/>
    <s v="Shopkin Compatible Storage Case Holds More Than 250 Shopkins Toys - Adjustable Organizer Bin Allows Your Girl To Create Her Perfect Customized Storage"/>
    <n v="1"/>
    <s v="amazon.com"/>
    <s v="Amazon"/>
    <s v="ROUND ROCK"/>
    <s v="TX"/>
    <s v="78681-2457"/>
    <n v="19.95"/>
    <n v="0"/>
    <n v="0"/>
    <n v="0"/>
    <n v="0"/>
    <n v="-2.99"/>
    <n v="-2.67"/>
    <n v="0"/>
    <n v="0"/>
    <n v="14.29"/>
  </r>
  <r>
    <x v="10"/>
    <s v="Dec 4, 2015"/>
    <s v="Dec 4, 2015 8:29:30 PM PST"/>
    <n v="6014750781"/>
    <x v="3"/>
    <s v="114-8391008-5104232"/>
    <s v="kin-case-2370076"/>
    <s v="Shopkin Compatible Storage Case Holds More Than 250 Shopkins Toys - Adjustable Organizer Bin Allows Your Girl To Create Her Perfect Customized Storage"/>
    <n v="1"/>
    <s v="amazon.com"/>
    <s v="Amazon"/>
    <s v="hillsborough"/>
    <s v="NJ"/>
    <n v="8844"/>
    <n v="19.97"/>
    <n v="0"/>
    <n v="0"/>
    <n v="0"/>
    <n v="0"/>
    <n v="-3"/>
    <n v="-2.67"/>
    <n v="0"/>
    <n v="0"/>
    <n v="14.3"/>
  </r>
  <r>
    <x v="10"/>
    <s v="Dec 4, 2015"/>
    <s v="Dec 4, 2015 8:36:15 PM PST"/>
    <n v="6014750781"/>
    <x v="3"/>
    <s v="002-8006257-5233047"/>
    <s v="kin-case-2370076"/>
    <s v="Shopkin Compatible Storage Case Holds More Than 250 Shopkins Toys - Adjustable Organizer Bin Allows Your Girl To Create Her Perfect Customized Storage"/>
    <n v="1"/>
    <s v="amazon.com"/>
    <s v="Amazon"/>
    <s v="LAGRANGE"/>
    <s v="OHIO"/>
    <s v="44050-9683"/>
    <n v="19.97"/>
    <n v="0"/>
    <n v="0"/>
    <n v="0"/>
    <n v="0"/>
    <n v="-3"/>
    <n v="-2.67"/>
    <n v="0"/>
    <n v="0"/>
    <n v="14.3"/>
  </r>
  <r>
    <x v="10"/>
    <s v="Dec 4, 2015"/>
    <s v="Dec 4, 2015 9:04:00 PM PST"/>
    <n v="6014750781"/>
    <x v="3"/>
    <s v="113-1327561-2465866"/>
    <s v="kin-case-2370076"/>
    <s v="Shopkin Compatible Storage Case Holds More Than 250 Shopkins Toys - Adjustable Organizer Bin Allows Your Girl To Create Her Perfect Customized Storage"/>
    <n v="1"/>
    <s v="amazon.com"/>
    <s v="Amazon"/>
    <s v="ANTELOPE"/>
    <s v="CA"/>
    <s v="95843-5225"/>
    <n v="19.95"/>
    <n v="0"/>
    <n v="0"/>
    <n v="0"/>
    <n v="0"/>
    <n v="-2.99"/>
    <n v="-2.67"/>
    <n v="0"/>
    <n v="0"/>
    <n v="14.29"/>
  </r>
  <r>
    <x v="10"/>
    <s v="Dec 4, 2015"/>
    <s v="Dec 4, 2015 9:25:05 PM PST"/>
    <n v="6014750781"/>
    <x v="3"/>
    <s v="110-9529497-9533844"/>
    <s v="kin-case-2370076"/>
    <s v="Shopkin Compatible Storage Case Holds More Than 250 Shopkins Toys - Adjustable Organizer Bin Allows Your Girl To Create Her Perfect Customized Storage"/>
    <n v="1"/>
    <s v="amazon.com"/>
    <s v="Amazon"/>
    <s v="New Braunfels"/>
    <s v="Texas"/>
    <n v="78130"/>
    <n v="19.95"/>
    <n v="0"/>
    <n v="0"/>
    <n v="0"/>
    <n v="0"/>
    <n v="-2.99"/>
    <n v="-2.67"/>
    <n v="0"/>
    <n v="0"/>
    <n v="14.29"/>
  </r>
  <r>
    <x v="10"/>
    <s v="Dec 4, 2015"/>
    <s v="Dec 4, 2015 9:29:43 PM PST"/>
    <n v="6014750781"/>
    <x v="3"/>
    <s v="109-7059137-5135420"/>
    <s v="kin-case-2370076"/>
    <s v="Shopkin Compatible Storage Case Holds More Than 250 Shopkins Toys - Adjustable Organizer Bin Allows Your Girl To Create Her Perfect Customized Storage"/>
    <n v="1"/>
    <s v="amazon.com"/>
    <s v="Amazon"/>
    <s v="PORT JERVIS"/>
    <s v="NY"/>
    <s v="12771-3571"/>
    <n v="19.95"/>
    <n v="6.38"/>
    <n v="0"/>
    <n v="0"/>
    <n v="0"/>
    <n v="-2.99"/>
    <n v="-9.0500000000000007"/>
    <n v="0"/>
    <n v="0"/>
    <n v="14.29"/>
  </r>
  <r>
    <x v="10"/>
    <s v="Dec 4, 2015"/>
    <s v="Dec 4, 2015 9:30:33 PM PST"/>
    <n v="6014750781"/>
    <x v="3"/>
    <s v="107-9119537-0001857"/>
    <s v="kin-case-2370076"/>
    <s v="Shopkin Compatible Storage Case Holds More Than 250 Shopkins Toys - Adjustable Organizer Bin Allows Your Girl To Create Her Perfect Customized Storage"/>
    <n v="1"/>
    <s v="amazon.com"/>
    <s v="Amazon"/>
    <s v="SAINT AMANT"/>
    <s v="LA"/>
    <s v="70774-3029"/>
    <n v="19.97"/>
    <n v="0"/>
    <n v="0"/>
    <n v="0"/>
    <n v="0"/>
    <n v="-3"/>
    <n v="-2.67"/>
    <n v="0"/>
    <n v="0"/>
    <n v="14.3"/>
  </r>
  <r>
    <x v="10"/>
    <s v="Dec 4, 2015"/>
    <s v="Dec 4, 2015 9:44:37 PM PST"/>
    <n v="6014750781"/>
    <x v="3"/>
    <s v="110-0637030-3655464"/>
    <s v="kin-case-2370076"/>
    <s v="Shopkin Compatible Storage Case Holds More Than 250 Shopkins Toys - Adjustable Organizer Bin Allows Your Girl To Create Her Perfect Customized Storage"/>
    <n v="1"/>
    <s v="amazon.com"/>
    <s v="Amazon"/>
    <s v="GRAND RAPIDS"/>
    <s v="MI"/>
    <s v="49534-2297"/>
    <n v="19.95"/>
    <n v="3.16"/>
    <n v="0"/>
    <n v="-3.16"/>
    <n v="0"/>
    <n v="-2.99"/>
    <n v="-2.67"/>
    <n v="0"/>
    <n v="0"/>
    <n v="14.29"/>
  </r>
  <r>
    <x v="10"/>
    <s v="Dec 4, 2015"/>
    <s v="Dec 4, 2015 10:33:09 PM PST"/>
    <n v="6014750781"/>
    <x v="3"/>
    <s v="115-5153672-1383438"/>
    <s v="kin-case-2370076"/>
    <s v="Shopkin Compatible Storage Case Holds More Than 250 Shopkins Toys - Adjustable Organizer Bin Allows Your Girl To Create Her Perfect Customized Storage"/>
    <n v="1"/>
    <s v="amazon.com"/>
    <s v="Amazon"/>
    <s v="TUCKER"/>
    <s v="GEORGIA"/>
    <s v="30084-7411"/>
    <n v="19.97"/>
    <n v="0"/>
    <n v="0"/>
    <n v="0"/>
    <n v="0"/>
    <n v="-3"/>
    <n v="-2.67"/>
    <n v="0"/>
    <n v="0"/>
    <n v="14.3"/>
  </r>
  <r>
    <x v="10"/>
    <s v="Dec 4, 2015"/>
    <s v="Dec 4, 2015 10:45:54 PM PST"/>
    <n v="6014750781"/>
    <x v="3"/>
    <s v="103-5328122-3580236"/>
    <s v="kin-case-2370076"/>
    <s v="Shopkin Compatible Storage Case Holds More Than 250 Shopkins Toys - Adjustable Organizer Bin Allows Your Girl To Create Her Perfect Customized Storage"/>
    <n v="1"/>
    <s v="amazon.com"/>
    <s v="Amazon"/>
    <s v="NORTH MIAMI"/>
    <s v="FL"/>
    <s v="33161-4664"/>
    <n v="19.97"/>
    <n v="0"/>
    <n v="0"/>
    <n v="0"/>
    <n v="0"/>
    <n v="-3"/>
    <n v="-2.67"/>
    <n v="0"/>
    <n v="0"/>
    <n v="14.3"/>
  </r>
  <r>
    <x v="10"/>
    <s v="Dec 4, 2015"/>
    <s v="Dec 4, 2015 11:01:01 PM PST"/>
    <n v="6014750781"/>
    <x v="3"/>
    <s v="103-8748772-6874640"/>
    <s v="kin-case-2370076"/>
    <s v="Shopkin Compatible Storage Case Holds More Than 250 Shopkins Toys - Adjustable Organizer Bin Allows Your Girl To Create Her Perfect Customized Storage"/>
    <n v="1"/>
    <s v="amazon.com"/>
    <s v="Amazon"/>
    <s v="HOBE SOUND"/>
    <s v="FL"/>
    <s v="33455-3416"/>
    <n v="19.95"/>
    <n v="0"/>
    <n v="0"/>
    <n v="0"/>
    <n v="0"/>
    <n v="-2.99"/>
    <n v="-2.67"/>
    <n v="0"/>
    <n v="0"/>
    <n v="14.29"/>
  </r>
  <r>
    <x v="10"/>
    <s v="Dec 4, 2015"/>
    <s v="Dec 4, 2015 11:01:34 PM PST"/>
    <n v="6014750781"/>
    <x v="3"/>
    <s v="113-3439400-4914610"/>
    <s v="kin-case-2370076"/>
    <s v="Shopkin Compatible Storage Case Holds More Than 250 Shopkins Toys - Adjustable Organizer Bin Allows Your Girl To Create Her Perfect Customized Storage"/>
    <n v="1"/>
    <s v="amazon.com"/>
    <s v="Amazon"/>
    <s v="Pasadena"/>
    <s v="MD"/>
    <n v="21122"/>
    <n v="19.97"/>
    <n v="0"/>
    <n v="0"/>
    <n v="0"/>
    <n v="0"/>
    <n v="-3"/>
    <n v="-2.67"/>
    <n v="0"/>
    <n v="0"/>
    <n v="14.3"/>
  </r>
  <r>
    <x v="10"/>
    <s v="Dec 4, 2015"/>
    <s v="Dec 4, 2015 11:11:06 PM PST"/>
    <n v="6014750781"/>
    <x v="3"/>
    <s v="114-0113962-7501802"/>
    <s v="kin-case-2370076"/>
    <s v="Shopkin Compatible Storage Case Holds More Than 250 Shopkins Toys - Adjustable Organizer Bin Allows Your Girl To Create Her Perfect Customized Storage"/>
    <n v="1"/>
    <s v="amazon.com"/>
    <s v="Amazon"/>
    <s v="Mclean"/>
    <s v="VA"/>
    <n v="22102"/>
    <n v="19.95"/>
    <n v="0"/>
    <n v="0"/>
    <n v="0"/>
    <n v="0"/>
    <n v="-2.99"/>
    <n v="-2.67"/>
    <n v="0"/>
    <n v="0"/>
    <n v="14.29"/>
  </r>
  <r>
    <x v="10"/>
    <s v="Dec 4, 2015"/>
    <s v="Dec 4, 2015 11:17:01 PM PST"/>
    <n v="6014750781"/>
    <x v="3"/>
    <s v="109-4685433-3370603"/>
    <s v="kin-case-2370076"/>
    <s v="Shopkin Compatible Storage Case Holds More Than 250 Shopkins Toys - Adjustable Organizer Bin Allows Your Girl To Create Her Perfect Customized Storage"/>
    <n v="1"/>
    <s v="amazon.com"/>
    <s v="Amazon"/>
    <s v="MIDDLEVILLE"/>
    <s v="MI"/>
    <s v="49333-9732"/>
    <n v="19.95"/>
    <n v="0"/>
    <n v="0"/>
    <n v="0"/>
    <n v="0"/>
    <n v="-2.99"/>
    <n v="-2.67"/>
    <n v="0"/>
    <n v="0"/>
    <n v="14.29"/>
  </r>
  <r>
    <x v="10"/>
    <s v="Dec 4, 2015"/>
    <s v="Dec 4, 2015 11:17:01 PM PST"/>
    <n v="6014750781"/>
    <x v="3"/>
    <s v="109-4685433-3370603"/>
    <s v="kin-case-2370076"/>
    <s v="Shopkin Compatible Storage Case Holds More Than 250 Shopkins Toys - Adjustable Organizer Bin Allows Your Girl To Create Her Perfect Customized Storage"/>
    <n v="1"/>
    <s v="amazon.com"/>
    <s v="Amazon"/>
    <s v="MIDDLEVILLE"/>
    <s v="MI"/>
    <s v="49333-9732"/>
    <n v="19.95"/>
    <n v="0"/>
    <n v="0"/>
    <n v="0"/>
    <n v="0"/>
    <n v="-2.99"/>
    <n v="-1.67"/>
    <n v="0"/>
    <n v="0"/>
    <n v="15.29"/>
  </r>
  <r>
    <x v="10"/>
    <s v="Dec 4, 2015"/>
    <s v="Dec 4, 2015 11:17:56 PM PST"/>
    <n v="6014750781"/>
    <x v="3"/>
    <s v="108-4622439-2465806"/>
    <s v="kin-case-2370076"/>
    <s v="Shopkin Compatible Storage Case Holds More Than 250 Shopkins Toys - Adjustable Organizer Bin Allows Your Girl To Create Her Perfect Customized Storage"/>
    <n v="1"/>
    <s v="amazon.com"/>
    <s v="Amazon"/>
    <s v="Sherman oaks"/>
    <s v="Ca"/>
    <n v="91423"/>
    <n v="19.95"/>
    <n v="0"/>
    <n v="0"/>
    <n v="0"/>
    <n v="0"/>
    <n v="-2.99"/>
    <n v="-2.67"/>
    <n v="0"/>
    <n v="0"/>
    <n v="14.29"/>
  </r>
  <r>
    <x v="10"/>
    <s v="Dec 4, 2015"/>
    <s v="Dec 4, 2015 11:18:13 PM PST"/>
    <n v="6014750781"/>
    <x v="3"/>
    <s v="106-8059763-8180212"/>
    <s v="kin-case-2370076"/>
    <s v="Shopkin Compatible Storage Case Holds More Than 250 Shopkins Toys - Adjustable Organizer Bin Allows Your Girl To Create Her Perfect Customized Storage"/>
    <n v="1"/>
    <s v="amazon.com"/>
    <s v="Amazon"/>
    <s v="Howell"/>
    <s v="MI"/>
    <n v="48855"/>
    <n v="19.97"/>
    <n v="0"/>
    <n v="0"/>
    <n v="0"/>
    <n v="0"/>
    <n v="-3"/>
    <n v="-2.67"/>
    <n v="0"/>
    <n v="0"/>
    <n v="14.3"/>
  </r>
  <r>
    <x v="10"/>
    <s v="Dec 4, 2015"/>
    <s v="Dec 4, 2015 11:19:17 PM PST"/>
    <n v="6014750781"/>
    <x v="3"/>
    <s v="102-4298520-7144245"/>
    <s v="kin-case-2370076"/>
    <s v="Shopkin Compatible Storage Case Holds More Than 250 Shopkins Toys - Adjustable Organizer Bin Allows Your Girl To Create Her Perfect Customized Storage"/>
    <n v="1"/>
    <s v="amazon.com"/>
    <s v="Amazon"/>
    <s v="MATTAWAN"/>
    <s v="MI"/>
    <s v="49071-9553"/>
    <n v="19.95"/>
    <n v="0"/>
    <n v="0"/>
    <n v="0"/>
    <n v="0"/>
    <n v="-2.99"/>
    <n v="-2.67"/>
    <n v="0"/>
    <n v="0"/>
    <n v="14.29"/>
  </r>
  <r>
    <x v="10"/>
    <s v="Dec 4, 2015"/>
    <s v="Dec 4, 2015 11:23:51 PM PST"/>
    <n v="6014750781"/>
    <x v="3"/>
    <s v="105-0754444-7249850"/>
    <s v="kin-case-2370076"/>
    <s v="Shopkin Compatible Storage Case Holds More Than 250 Shopkins Toys - Adjustable Organizer Bin Allows Your Girl To Create Her Perfect Customized Storage"/>
    <n v="1"/>
    <s v="amazon.com"/>
    <s v="Amazon"/>
    <s v="NEW BOSTON"/>
    <s v="NH"/>
    <s v="03070-3729"/>
    <n v="19.97"/>
    <n v="0"/>
    <n v="0"/>
    <n v="0"/>
    <n v="0"/>
    <n v="-3"/>
    <n v="-2.67"/>
    <n v="0"/>
    <n v="0"/>
    <n v="14.3"/>
  </r>
  <r>
    <x v="10"/>
    <s v="Dec 4, 2015"/>
    <s v="Dec 4, 2015 11:26:06 PM PST"/>
    <n v="6014750781"/>
    <x v="3"/>
    <s v="106-2148089-6841848"/>
    <s v="kin-case-2370076"/>
    <s v="Shopkin Compatible Storage Case Holds More Than 250 Shopkins Toys - Adjustable Organizer Bin Allows Your Girl To Create Her Perfect Customized Storage"/>
    <n v="1"/>
    <s v="amazon.com"/>
    <s v="Amazon"/>
    <s v="Merrimack"/>
    <s v="NH"/>
    <n v="3054"/>
    <n v="19.97"/>
    <n v="0"/>
    <n v="0"/>
    <n v="-16.95"/>
    <n v="0"/>
    <n v="-1"/>
    <n v="-2.67"/>
    <n v="0"/>
    <n v="0"/>
    <n v="-0.65"/>
  </r>
  <r>
    <x v="10"/>
    <s v="Dec 4, 2015"/>
    <s v="Dec 4, 2015 11:35:33 PM PST"/>
    <n v="6014750781"/>
    <x v="3"/>
    <s v="115-5899078-9821050"/>
    <s v="kin-case-2370076"/>
    <s v="Shopkin Compatible Storage Case Holds More Than 250 Shopkins Toys - Adjustable Organizer Bin Allows Your Girl To Create Her Perfect Customized Storage"/>
    <n v="1"/>
    <s v="amazon.com"/>
    <s v="Amazon"/>
    <s v="WEST BRIDGEWATER"/>
    <s v="MA"/>
    <n v="2379"/>
    <n v="19.97"/>
    <n v="0"/>
    <n v="0"/>
    <n v="0"/>
    <n v="0"/>
    <n v="-3"/>
    <n v="-2.67"/>
    <n v="0"/>
    <n v="0"/>
    <n v="14.3"/>
  </r>
  <r>
    <x v="10"/>
    <s v="Dec 4, 2015"/>
    <s v="Dec 4, 2015 11:38:07 PM PST"/>
    <n v="6014750781"/>
    <x v="3"/>
    <s v="111-0236242-3622664"/>
    <s v="kin-case-2370076"/>
    <s v="Shopkin Compatible Storage Case Holds More Than 250 Shopkins Toys - Adjustable Organizer Bin Allows Your Girl To Create Her Perfect Customized Storage"/>
    <n v="1"/>
    <s v="amazon.com"/>
    <s v="Amazon"/>
    <s v="BOURNE"/>
    <s v="MA"/>
    <s v="02532-5684"/>
    <n v="19.95"/>
    <n v="0"/>
    <n v="0"/>
    <n v="0"/>
    <n v="0"/>
    <n v="-2.99"/>
    <n v="-2.67"/>
    <n v="0"/>
    <n v="0"/>
    <n v="14.29"/>
  </r>
  <r>
    <x v="10"/>
    <s v="Dec 4, 2015"/>
    <s v="Dec 4, 2015 11:44:51 PM PST"/>
    <n v="6014750781"/>
    <x v="3"/>
    <s v="112-4664023-7728206"/>
    <s v="kin-case-2370076"/>
    <s v="Shopkin Compatible Storage Case Holds More Than 250 Shopkins Toys - Adjustable Organizer Bin Allows Your Girl To Create Her Perfect Customized Storage"/>
    <n v="1"/>
    <s v="amazon.com"/>
    <s v="Amazon"/>
    <s v="TROY"/>
    <s v="NY"/>
    <s v="12180-8426"/>
    <n v="19.95"/>
    <n v="0"/>
    <n v="0"/>
    <n v="0"/>
    <n v="0"/>
    <n v="-2.99"/>
    <n v="-2.67"/>
    <n v="0"/>
    <n v="0"/>
    <n v="14.29"/>
  </r>
  <r>
    <x v="10"/>
    <s v="Dec 5, 2015"/>
    <s v="Dec 5, 2015 12:34:42 AM PST"/>
    <n v="6014750781"/>
    <x v="3"/>
    <s v="103-5600202-8621009"/>
    <s v="kin-case-2370076"/>
    <s v="Shopkin Compatible Storage Case Holds More Than 250 Shopkins Toys - Adjustable Organizer Bin Allows Your Girl To Create Her Perfect Customized Storage"/>
    <n v="1"/>
    <s v="amazon.com"/>
    <s v="Amazon"/>
    <s v="WESTWOOD"/>
    <s v="MA"/>
    <s v="02090-3314"/>
    <n v="19.97"/>
    <n v="0"/>
    <n v="0"/>
    <n v="0"/>
    <n v="0"/>
    <n v="-3"/>
    <n v="-2.67"/>
    <n v="0"/>
    <n v="0"/>
    <n v="14.3"/>
  </r>
  <r>
    <x v="10"/>
    <s v="Dec 5, 2015"/>
    <s v="Dec 5, 2015 12:45:04 AM PST"/>
    <n v="6014750781"/>
    <x v="3"/>
    <s v="002-7592929-4636261"/>
    <s v="kin-case-2370076"/>
    <s v="Shopkin Compatible Storage Case Holds More Than 250 Shopkins Toys - Adjustable Organizer Bin Allows Your Girl To Create Her Perfect Customized Storage"/>
    <n v="1"/>
    <s v="amazon.com"/>
    <s v="Amazon"/>
    <s v="fountain"/>
    <s v="co"/>
    <n v="80817"/>
    <n v="19.97"/>
    <n v="0"/>
    <n v="0"/>
    <n v="-16.95"/>
    <n v="0"/>
    <n v="-1"/>
    <n v="-2.67"/>
    <n v="0"/>
    <n v="0"/>
    <n v="-0.65"/>
  </r>
  <r>
    <x v="10"/>
    <s v="Dec 5, 2015"/>
    <s v="Dec 5, 2015 12:45:29 AM PST"/>
    <n v="6014750781"/>
    <x v="3"/>
    <s v="109-9812776-9586604"/>
    <s v="kin-case-2370076"/>
    <s v="Shopkin Compatible Storage Case Holds More Than 250 Shopkins Toys - Adjustable Organizer Bin Allows Your Girl To Create Her Perfect Customized Storage"/>
    <n v="1"/>
    <s v="amazon.com"/>
    <s v="Amazon"/>
    <s v="GILBERT"/>
    <s v="AZ"/>
    <s v="85233-8520"/>
    <n v="19.97"/>
    <n v="0"/>
    <n v="0"/>
    <n v="-16.95"/>
    <n v="0"/>
    <n v="-1"/>
    <n v="-2.67"/>
    <n v="0"/>
    <n v="0"/>
    <n v="-0.65"/>
  </r>
  <r>
    <x v="10"/>
    <s v="Dec 5, 2015"/>
    <s v="Dec 5, 2015 1:03:31 AM PST"/>
    <n v="6014750781"/>
    <x v="3"/>
    <s v="103-0782579-2261001"/>
    <s v="kin-case-2370076"/>
    <s v="Shopkin Compatible Storage Case Holds More Than 250 Shopkins - Adjustable Organizer Bin Allows You To Create Your Perfect Customized Storage Container"/>
    <n v="1"/>
    <s v="amazon.com"/>
    <s v="Amazon"/>
    <s v="Canonsburg"/>
    <s v="PA"/>
    <n v="15317"/>
    <n v="19.95"/>
    <n v="0"/>
    <n v="0"/>
    <n v="0"/>
    <n v="0"/>
    <n v="-2.99"/>
    <n v="-2.67"/>
    <n v="0"/>
    <n v="0"/>
    <n v="14.29"/>
  </r>
  <r>
    <x v="10"/>
    <s v="Dec 5, 2015"/>
    <s v="Dec 5, 2015 1:24:05 AM PST"/>
    <n v="6014750781"/>
    <x v="3"/>
    <s v="113-2893874-9786626"/>
    <s v="kin-case-2370076"/>
    <s v="Shopkin Compatible Storage Case Holds More Than 250 Shopkins Toys - Adjustable Organizer Bin Allows Your Girl To Create Her Perfect Customized Storage"/>
    <n v="1"/>
    <s v="amazon.com"/>
    <s v="Amazon"/>
    <s v="BUZZARDS BAY"/>
    <s v="MA"/>
    <s v="02532-2326"/>
    <n v="19.97"/>
    <n v="0"/>
    <n v="0"/>
    <n v="0"/>
    <n v="0"/>
    <n v="-3"/>
    <n v="-2.67"/>
    <n v="0"/>
    <n v="0"/>
    <n v="14.3"/>
  </r>
  <r>
    <x v="10"/>
    <s v="Dec 5, 2015"/>
    <s v="Dec 5, 2015 1:28:46 AM PST"/>
    <n v="6014750781"/>
    <x v="3"/>
    <s v="111-1309301-1022622"/>
    <s v="kin-case-2370076"/>
    <s v="Shopkin Compatible Storage Case Holds More Than 250 Shopkins Toys - Adjustable Organizer Bin Allows Your Girl To Create Her Perfect Customized Storage"/>
    <n v="2"/>
    <s v="amazon.com"/>
    <s v="Amazon"/>
    <s v="WILLIAMSTOWN"/>
    <s v="NJ"/>
    <s v="08094-3892"/>
    <n v="39.94"/>
    <n v="0"/>
    <n v="0"/>
    <n v="0"/>
    <n v="0"/>
    <n v="-6"/>
    <n v="-4.34"/>
    <n v="0"/>
    <n v="0"/>
    <n v="29.6"/>
  </r>
  <r>
    <x v="10"/>
    <s v="Dec 5, 2015"/>
    <s v="Dec 5, 2015 1:29:31 AM PST"/>
    <n v="6014750781"/>
    <x v="3"/>
    <s v="002-3447109-1017031"/>
    <s v="kin-case-2370076"/>
    <s v="Shopkin Compatible Storage Case Holds More Than 250 Shopkins Toys - Adjustable Organizer Bin Allows Your Girl To Create Her Perfect Customized Storage"/>
    <n v="1"/>
    <s v="amazon.com"/>
    <s v="Amazon"/>
    <s v="WHITEHALL"/>
    <s v="PA"/>
    <s v="18052-3983"/>
    <n v="19.95"/>
    <n v="0"/>
    <n v="0"/>
    <n v="0"/>
    <n v="0"/>
    <n v="-2.99"/>
    <n v="-2.67"/>
    <n v="0"/>
    <n v="0"/>
    <n v="14.29"/>
  </r>
  <r>
    <x v="10"/>
    <s v="Dec 5, 2015"/>
    <s v="Dec 5, 2015 1:30:20 AM PST"/>
    <n v="6014750781"/>
    <x v="3"/>
    <s v="112-3921711-1549054"/>
    <s v="kin-case-2370076"/>
    <s v="Shopkin Compatible Storage Case Holds More Than 250 Shopkins Toys - Adjustable Organizer Bin Allows Your Girl To Create Her Perfect Customized Storage"/>
    <n v="1"/>
    <s v="amazon.com"/>
    <s v="Amazon"/>
    <s v="CLINTON"/>
    <s v="MA"/>
    <s v="01510-1020"/>
    <n v="19.95"/>
    <n v="6.38"/>
    <n v="0"/>
    <n v="0"/>
    <n v="0"/>
    <n v="-2.99"/>
    <n v="-9.0500000000000007"/>
    <n v="0"/>
    <n v="0"/>
    <n v="14.29"/>
  </r>
  <r>
    <x v="10"/>
    <s v="Dec 5, 2015"/>
    <s v="Dec 5, 2015 2:19:58 AM PST"/>
    <n v="6014750781"/>
    <x v="3"/>
    <s v="102-1155799-7492244"/>
    <s v="kin-case-2370076"/>
    <s v="Shopkin Compatible Storage Case Holds More Than 250 Shopkins Toys - Adjustable Organizer Bin Allows Your Girl To Create Her Perfect Customized Storage"/>
    <n v="1"/>
    <s v="amazon.com"/>
    <s v="Amazon"/>
    <s v="San Francisco"/>
    <s v="California"/>
    <n v="94122"/>
    <n v="19.97"/>
    <n v="0"/>
    <n v="0"/>
    <n v="0"/>
    <n v="0"/>
    <n v="-3"/>
    <n v="-2.67"/>
    <n v="0"/>
    <n v="0"/>
    <n v="14.3"/>
  </r>
  <r>
    <x v="10"/>
    <s v="Dec 5, 2015"/>
    <s v="Dec 5, 2015 2:21:30 AM PST"/>
    <n v="6014750781"/>
    <x v="3"/>
    <s v="109-5857570-2776224"/>
    <s v="rug_wrench_200_5x8_fba"/>
    <s v="Rug Wrench Washable Non Slip Rug Pad - Protect Floors While Securing Rug and Making Vacuuming Easier"/>
    <n v="1"/>
    <s v="amazon.com"/>
    <s v="Amazon"/>
    <s v="MURRIETA"/>
    <s v="CA"/>
    <s v="92563-7359"/>
    <n v="19.829999999999998"/>
    <n v="0"/>
    <n v="0"/>
    <n v="0"/>
    <n v="0"/>
    <n v="-2.97"/>
    <n v="-4.41"/>
    <n v="0"/>
    <n v="0"/>
    <n v="12.45"/>
  </r>
  <r>
    <x v="10"/>
    <s v="Dec 5, 2015"/>
    <s v="Dec 5, 2015 2:40:41 AM PST"/>
    <n v="6014750781"/>
    <x v="3"/>
    <s v="102-6454179-9008204"/>
    <s v="kin-case-2370076"/>
    <s v="Shopkin Compatible Storage Case Holds More Than 250 Shopkins Toys - Adjustable Organizer Bin Allows Your Girl To Create Her Perfect Customized Storage"/>
    <n v="1"/>
    <s v="amazon.com"/>
    <s v="Amazon"/>
    <s v="FAIRVIEW"/>
    <s v="NEW JERSEY"/>
    <s v="07022-1121"/>
    <n v="19.97"/>
    <n v="0"/>
    <n v="0"/>
    <n v="0"/>
    <n v="0"/>
    <n v="-3"/>
    <n v="-2.67"/>
    <n v="0"/>
    <n v="0"/>
    <n v="14.3"/>
  </r>
  <r>
    <x v="10"/>
    <s v="Dec 5, 2015"/>
    <s v="Dec 5, 2015 3:03:56 AM PST"/>
    <n v="6014750781"/>
    <x v="3"/>
    <s v="113-1106636-0680225"/>
    <s v="kin-case-2370076"/>
    <s v="Shopkin Compatible Storage Case Holds More Than 250 Shopkins Toys - Adjustable Organizer Bin Allows Your Girl To Create Her Perfect Customized Storage"/>
    <n v="1"/>
    <s v="amazon.com"/>
    <s v="Amazon"/>
    <s v="KANSAS CITY"/>
    <s v="MO"/>
    <s v="64110-2777"/>
    <n v="19.97"/>
    <n v="0"/>
    <n v="0"/>
    <n v="0"/>
    <n v="0"/>
    <n v="-3"/>
    <n v="-2.67"/>
    <n v="0"/>
    <n v="0"/>
    <n v="14.3"/>
  </r>
  <r>
    <x v="10"/>
    <s v="Dec 5, 2015"/>
    <s v="Dec 5, 2015 4:14:53 AM PST"/>
    <n v="6014750781"/>
    <x v="3"/>
    <s v="115-9857206-2589043"/>
    <s v="kin-case-2370076"/>
    <s v="Shopkin Compatible Storage Case Holds More Than 250 Shopkins Toys - Adjustable Organizer Bin Allows Your Girl To Create Her Perfect Customized Storage"/>
    <n v="1"/>
    <s v="amazon.com"/>
    <s v="Amazon"/>
    <s v="Post Falls"/>
    <s v="ID"/>
    <n v="83877"/>
    <n v="19.95"/>
    <n v="2.94"/>
    <n v="0"/>
    <n v="-2.94"/>
    <n v="0"/>
    <n v="-2.99"/>
    <n v="-2.67"/>
    <n v="0"/>
    <n v="0"/>
    <n v="14.29"/>
  </r>
  <r>
    <x v="10"/>
    <s v="Dec 5, 2015"/>
    <s v="Dec 5, 2015 4:31:06 AM PST"/>
    <n v="6014750781"/>
    <x v="3"/>
    <s v="102-8219261-9786665"/>
    <s v="rug_wrench_200_5x8_fba"/>
    <s v="Rug Wrench Washable Non Slip Rug Pad - Protect Floors While Securing Rug and Making Vacuuming Easier"/>
    <n v="1"/>
    <s v="amazon.com"/>
    <s v="Amazon"/>
    <s v="HUNTINGTON"/>
    <s v="NY"/>
    <s v="11743-2203"/>
    <n v="19.829999999999998"/>
    <n v="0"/>
    <n v="0"/>
    <n v="0"/>
    <n v="0"/>
    <n v="-2.97"/>
    <n v="-4.41"/>
    <n v="0"/>
    <n v="0"/>
    <n v="12.45"/>
  </r>
  <r>
    <x v="10"/>
    <s v="Dec 5, 2015"/>
    <s v="Dec 5, 2015 5:46:55 AM PST"/>
    <n v="6014750781"/>
    <x v="3"/>
    <s v="113-7469015-9547440"/>
    <s v="kin-case-2370076"/>
    <s v="Shopkin Compatible Storage Case Holds More Than 250 Shopkins Toys - Adjustable Organizer Bin Allows Your Girl To Create Her Perfect Customized Storage"/>
    <n v="1"/>
    <s v="amazon.com"/>
    <s v="Amazon"/>
    <s v="Rockford"/>
    <s v="IL"/>
    <n v="61101"/>
    <n v="19.95"/>
    <n v="0"/>
    <n v="0"/>
    <n v="0"/>
    <n v="0"/>
    <n v="-2.99"/>
    <n v="-2.67"/>
    <n v="0"/>
    <n v="0"/>
    <n v="14.29"/>
  </r>
  <r>
    <x v="10"/>
    <s v="Dec 5, 2015"/>
    <s v="Dec 5, 2015 6:32:15 AM PST"/>
    <n v="6014750781"/>
    <x v="3"/>
    <s v="112-8861197-5334664"/>
    <s v="kin-case-2370076"/>
    <s v="Shopkin Compatible Storage Case Holds More Than 250 Shopkins - Adjustable Organizer Bin Allows You To Create Your Perfect Customized Storage Container"/>
    <n v="1"/>
    <s v="amazon.com"/>
    <s v="Amazon"/>
    <s v="Thousand Oaks"/>
    <s v="CA"/>
    <s v="91360-2139"/>
    <n v="19.95"/>
    <n v="0"/>
    <n v="0"/>
    <n v="0"/>
    <n v="0"/>
    <n v="-2.99"/>
    <n v="-2.67"/>
    <n v="0"/>
    <n v="0"/>
    <n v="14.29"/>
  </r>
  <r>
    <x v="10"/>
    <s v="Dec 5, 2015"/>
    <s v="Dec 5, 2015 6:46:49 AM PST"/>
    <n v="6014750781"/>
    <x v="3"/>
    <s v="112-5159475-2784255"/>
    <s v="kin-case-2370076"/>
    <s v="Shopkin Compatible Storage Case Holds More Than 250 Shopkins Toys - Adjustable Organizer Bin Allows Your Girl To Create Her Perfect Customized Storage"/>
    <n v="1"/>
    <s v="amazon.com"/>
    <s v="Amazon"/>
    <s v="Lake worth"/>
    <s v="Florida"/>
    <n v="33467"/>
    <n v="19.97"/>
    <n v="0"/>
    <n v="0"/>
    <n v="0"/>
    <n v="0"/>
    <n v="-3"/>
    <n v="-2.67"/>
    <n v="0"/>
    <n v="0"/>
    <n v="14.3"/>
  </r>
  <r>
    <x v="10"/>
    <s v="Dec 5, 2015"/>
    <s v="Dec 5, 2015 7:13:16 AM PST"/>
    <n v="6014750781"/>
    <x v="3"/>
    <s v="107-4922362-1639468"/>
    <s v="kin-case-2370076"/>
    <s v="Shopkin Compatible Storage Case Holds More Than 250 Shopkins Toys - Adjustable Organizer Bin Allows Your Girl To Create Her Perfect Customized Storage"/>
    <n v="1"/>
    <s v="amazon.com"/>
    <s v="Amazon"/>
    <s v="VALLEY"/>
    <s v="NE"/>
    <s v="68064-7603"/>
    <n v="19.97"/>
    <n v="0"/>
    <n v="0"/>
    <n v="0"/>
    <n v="0"/>
    <n v="-3"/>
    <n v="-2.67"/>
    <n v="0"/>
    <n v="0"/>
    <n v="14.3"/>
  </r>
  <r>
    <x v="10"/>
    <s v="Dec 5, 2015"/>
    <s v="Dec 5, 2015 7:39:48 AM PST"/>
    <n v="6014750781"/>
    <x v="3"/>
    <s v="108-7354482-9405023"/>
    <s v="kin-case-2370076"/>
    <s v="Shopkin Compatible Storage Case Holds More Than 250 Shopkins Toys - Adjustable Organizer Bin Allows Your Girl To Create Her Perfect Customized Storage"/>
    <n v="1"/>
    <s v="amazon.com"/>
    <s v="Amazon"/>
    <s v="WEST GROVE"/>
    <s v="PENNSYLVANIA"/>
    <s v="19390-9009"/>
    <n v="19.95"/>
    <n v="0"/>
    <n v="0"/>
    <n v="0"/>
    <n v="0"/>
    <n v="-2.99"/>
    <n v="-2.67"/>
    <n v="0"/>
    <n v="0"/>
    <n v="14.29"/>
  </r>
  <r>
    <x v="10"/>
    <s v="Dec 5, 2015"/>
    <s v="Dec 5, 2015 7:54:50 AM PST"/>
    <n v="6014750781"/>
    <x v="3"/>
    <s v="111-4840666-7708216"/>
    <s v="kin-case-2370076"/>
    <s v="Shopkin Compatible Storage Case Holds More Than 250 Shopkins - Adjustable Organizer Bin Allows You To Create Your Perfect Customized Storage Container"/>
    <n v="1"/>
    <s v="amazon.com"/>
    <s v="Amazon"/>
    <s v="CROWN POINT"/>
    <s v="IN"/>
    <s v="46307-8736"/>
    <n v="19.95"/>
    <n v="0"/>
    <n v="0"/>
    <n v="-16.95"/>
    <n v="0"/>
    <n v="-1"/>
    <n v="-2.67"/>
    <n v="0"/>
    <n v="0"/>
    <n v="-0.67"/>
  </r>
  <r>
    <x v="10"/>
    <s v="Dec 5, 2015"/>
    <s v="Dec 5, 2015 8:14:49 AM PST"/>
    <n v="6014750781"/>
    <x v="3"/>
    <s v="109-7651429-9655451"/>
    <s v="rug_wrench_200_4x6_fba"/>
    <s v="Rug Wrench Washable Non Slip Rug Pad - Protect Floors While Securing Rug and Making Vacuuming Easier"/>
    <n v="1"/>
    <s v="amazon.com"/>
    <s v="Amazon"/>
    <s v="SAN FRANCISCO"/>
    <s v="CA"/>
    <s v="94158-1735"/>
    <n v="16.829999999999998"/>
    <n v="0"/>
    <n v="0"/>
    <n v="0"/>
    <n v="0"/>
    <n v="-2.52"/>
    <n v="-4.0199999999999996"/>
    <n v="0"/>
    <n v="0"/>
    <n v="10.29"/>
  </r>
  <r>
    <x v="10"/>
    <s v="Dec 5, 2015"/>
    <s v="Dec 5, 2015 8:22:14 AM PST"/>
    <n v="6014750781"/>
    <x v="3"/>
    <s v="109-6564886-9658658"/>
    <s v="kin-case-2370076"/>
    <s v="Shopkin Compatible Storage Case Holds More Than 250 Shopkins Toys - Adjustable Organizer Bin Allows Your Girl To Create Her Perfect Customized Storage"/>
    <n v="1"/>
    <s v="amazon.com"/>
    <s v="Amazon"/>
    <s v="RICHMOND HILL"/>
    <s v="GA"/>
    <s v="31324-4435"/>
    <n v="19.97"/>
    <n v="0"/>
    <n v="0"/>
    <n v="0"/>
    <n v="0"/>
    <n v="-3"/>
    <n v="-2.67"/>
    <n v="0"/>
    <n v="0"/>
    <n v="14.3"/>
  </r>
  <r>
    <x v="10"/>
    <s v="Dec 5, 2015"/>
    <s v="Dec 5, 2015 8:48:56 AM PST"/>
    <n v="6014750781"/>
    <x v="3"/>
    <s v="112-0549320-6881840"/>
    <s v="kin-case-2370076"/>
    <s v="Shopkin Compatible Storage Case Holds More Than 250 Shopkins Toys - Adjustable Organizer Bin Allows Your Girl To Create Her Perfect Customized Storage"/>
    <n v="1"/>
    <s v="amazon.com"/>
    <s v="Amazon"/>
    <s v="CANTON"/>
    <s v="MA"/>
    <s v="02021-2843"/>
    <n v="19.97"/>
    <n v="0"/>
    <n v="0"/>
    <n v="0"/>
    <n v="0"/>
    <n v="-3"/>
    <n v="-2.67"/>
    <n v="0"/>
    <n v="0"/>
    <n v="14.3"/>
  </r>
  <r>
    <x v="10"/>
    <s v="Dec 5, 2015"/>
    <s v="Dec 5, 2015 8:52:22 AM PST"/>
    <n v="6014750781"/>
    <x v="3"/>
    <s v="002-6109388-2692237"/>
    <s v="kin-case-2370076"/>
    <s v="Shopkin Compatible Storage Case Holds More Than 250 Shopkins Toys - Adjustable Organizer Bin Allows Your Girl To Create Her Perfect Customized Storage"/>
    <n v="1"/>
    <s v="amazon.com"/>
    <s v="Amazon"/>
    <s v="Baker"/>
    <s v="MT"/>
    <n v="59313"/>
    <n v="19.97"/>
    <n v="0"/>
    <n v="0"/>
    <n v="0"/>
    <n v="0"/>
    <n v="-3"/>
    <n v="-2.67"/>
    <n v="0"/>
    <n v="0"/>
    <n v="14.3"/>
  </r>
  <r>
    <x v="10"/>
    <s v="Dec 5, 2015"/>
    <s v="Dec 5, 2015 9:01:53 AM PST"/>
    <n v="6014750781"/>
    <x v="3"/>
    <s v="104-2239784-5868235"/>
    <s v="kin-case-2370076"/>
    <s v="Shopkin Compatible Storage Case Holds More Than 250 Shopkins Toys - Adjustable Organizer Bin Allows Your Girl To Create Her Perfect Customized Storage"/>
    <n v="1"/>
    <s v="amazon.com"/>
    <s v="Amazon"/>
    <s v="Hilliard"/>
    <s v="Florida"/>
    <n v="32046"/>
    <n v="19.95"/>
    <n v="0"/>
    <n v="0"/>
    <n v="0"/>
    <n v="0"/>
    <n v="-2.99"/>
    <n v="-2.67"/>
    <n v="0"/>
    <n v="0"/>
    <n v="14.29"/>
  </r>
  <r>
    <x v="10"/>
    <s v="Dec 5, 2015"/>
    <s v="Dec 5, 2015 9:12:36 AM PST"/>
    <n v="6014750781"/>
    <x v="3"/>
    <s v="112-7078186-1194612"/>
    <s v="kin-case-2370076"/>
    <s v="Shopkin Compatible Storage Case Holds More Than 250 Shopkins Toys - Adjustable Organizer Bin Allows Your Girl To Create Her Perfect Customized Storage"/>
    <n v="1"/>
    <s v="amazon.com"/>
    <s v="Amazon"/>
    <s v="CLINTON TWP"/>
    <s v="MI"/>
    <s v="48036-2424"/>
    <n v="19.95"/>
    <n v="1.1599999999999999"/>
    <n v="0"/>
    <n v="-1.1599999999999999"/>
    <n v="0"/>
    <n v="-2.99"/>
    <n v="-2.67"/>
    <n v="0"/>
    <n v="0"/>
    <n v="14.29"/>
  </r>
  <r>
    <x v="10"/>
    <s v="Dec 5, 2015"/>
    <s v="Dec 5, 2015 9:16:36 AM PST"/>
    <n v="6014750781"/>
    <x v="3"/>
    <s v="002-8733774-2858618"/>
    <s v="kin-case-2370076"/>
    <s v="Shopkin Compatible Storage Case Holds More Than 250 Shopkins Toys - Adjustable Organizer Bin Allows Your Girl To Create Her Perfect Customized Storage"/>
    <n v="1"/>
    <s v="amazon.com"/>
    <s v="Amazon"/>
    <s v="COTTAGE GROVE"/>
    <s v="MINNESOTA"/>
    <s v="55016-4173"/>
    <n v="19.95"/>
    <n v="3.66"/>
    <n v="0"/>
    <n v="0"/>
    <n v="0"/>
    <n v="-2.99"/>
    <n v="-6.33"/>
    <n v="0"/>
    <n v="0"/>
    <n v="14.29"/>
  </r>
  <r>
    <x v="10"/>
    <s v="Dec 5, 2015"/>
    <s v="Dec 5, 2015 9:20:42 AM PST"/>
    <n v="6014750781"/>
    <x v="3"/>
    <s v="114-2943480-3901033"/>
    <s v="kin-case-2370076"/>
    <s v="Shopkin Compatible Storage Case Holds More Than 250 Shopkins Toys - Adjustable Organizer Bin Allows Your Girl To Create Her Perfect Customized Storage"/>
    <n v="1"/>
    <s v="amazon.com"/>
    <s v="Amazon"/>
    <s v="Los Angeles"/>
    <s v="CA"/>
    <n v="90004"/>
    <n v="19.97"/>
    <n v="0"/>
    <n v="0"/>
    <n v="0"/>
    <n v="0"/>
    <n v="-3"/>
    <n v="-2.67"/>
    <n v="0"/>
    <n v="0"/>
    <n v="14.3"/>
  </r>
  <r>
    <x v="10"/>
    <s v="Dec 5, 2015"/>
    <s v="Dec 5, 2015 9:31:27 AM PST"/>
    <n v="6014750781"/>
    <x v="3"/>
    <s v="105-4616698-3470668"/>
    <s v="kin-case-2370076"/>
    <s v="Shopkin Compatible Storage Case Holds More Than 250 Shopkins Toys - Adjustable Organizer Bin Allows Your Girl To Create Her Perfect Customized Storage"/>
    <n v="1"/>
    <s v="amazon.com"/>
    <s v="Amazon"/>
    <s v="NEWINGTON"/>
    <s v="CT"/>
    <s v="06111-2622"/>
    <n v="19.95"/>
    <n v="2.93"/>
    <n v="0"/>
    <n v="-2.93"/>
    <n v="0"/>
    <n v="-2.99"/>
    <n v="-2.67"/>
    <n v="0"/>
    <n v="0"/>
    <n v="14.29"/>
  </r>
  <r>
    <x v="10"/>
    <s v="Dec 5, 2015"/>
    <s v="Dec 5, 2015 9:34:46 AM PST"/>
    <n v="6014750781"/>
    <x v="3"/>
    <s v="116-7635794-4662659"/>
    <s v="kin-case-2370076"/>
    <s v="Shopkin Compatible Storage Case Holds More Than 250 Shopkins Toys - Adjustable Organizer Bin Allows Your Girl To Create Her Perfect Customized Storage"/>
    <n v="1"/>
    <s v="amazon.com"/>
    <s v="Amazon"/>
    <s v="Lake Forest"/>
    <s v="CA"/>
    <n v="92630"/>
    <n v="19.97"/>
    <n v="0"/>
    <n v="0"/>
    <n v="0"/>
    <n v="0"/>
    <n v="-3"/>
    <n v="-2.67"/>
    <n v="0"/>
    <n v="0"/>
    <n v="14.3"/>
  </r>
  <r>
    <x v="10"/>
    <s v="Dec 5, 2015"/>
    <s v="Dec 5, 2015 10:30:19 AM PST"/>
    <n v="6014750781"/>
    <x v="3"/>
    <s v="107-6764803-5972210"/>
    <s v="kin-case-2370076"/>
    <s v="Shopkin Compatible Storage Case Holds More Than 250 Shopkins Toys - Adjustable Organizer Bin Allows Your Girl To Create Her Perfect Customized Storage"/>
    <n v="1"/>
    <s v="amazon.com"/>
    <s v="Amazon"/>
    <s v="FRANKLIN"/>
    <s v="IN"/>
    <s v="46131-1084"/>
    <n v="19.97"/>
    <n v="0"/>
    <n v="0"/>
    <n v="0"/>
    <n v="0"/>
    <n v="-3"/>
    <n v="-2.67"/>
    <n v="0"/>
    <n v="0"/>
    <n v="14.3"/>
  </r>
  <r>
    <x v="10"/>
    <s v="Dec 5, 2015"/>
    <s v="Dec 5, 2015 10:45:48 AM PST"/>
    <n v="6014750781"/>
    <x v="3"/>
    <s v="106-3533444-1749862"/>
    <s v="kin-case-2370076"/>
    <s v="Shopkin Compatible Storage Case Holds More Than 250 Shopkins Toys - Adjustable Organizer Bin Allows Your Girl To Create Her Perfect Customized Storage"/>
    <n v="2"/>
    <s v="amazon.com"/>
    <s v="Amazon"/>
    <s v="HAMILTON SQUARE"/>
    <s v="NJ"/>
    <s v="08690-1301"/>
    <n v="39.94"/>
    <n v="0"/>
    <n v="0"/>
    <n v="0"/>
    <n v="0"/>
    <n v="-6"/>
    <n v="-4.34"/>
    <n v="0"/>
    <n v="0"/>
    <n v="29.6"/>
  </r>
  <r>
    <x v="10"/>
    <s v="Dec 5, 2015"/>
    <s v="Dec 5, 2015 10:50:50 AM PST"/>
    <n v="6014750781"/>
    <x v="3"/>
    <s v="106-3228517-3160243"/>
    <s v="kin-case-2370076"/>
    <s v="Shopkin Compatible Storage Case Holds More Than 250 Shopkins Toys - Adjustable Organizer Bin Allows Your Girl To Create Her Perfect Customized Storage"/>
    <n v="1"/>
    <s v="amazon.com"/>
    <s v="Amazon"/>
    <s v="PERKIOMENVILLE"/>
    <s v="PA"/>
    <s v="18074-9675"/>
    <n v="19.97"/>
    <n v="0"/>
    <n v="0"/>
    <n v="0"/>
    <n v="0"/>
    <n v="-3"/>
    <n v="-2.67"/>
    <n v="0"/>
    <n v="0"/>
    <n v="14.3"/>
  </r>
  <r>
    <x v="10"/>
    <s v="Dec 5, 2015"/>
    <s v="Dec 5, 2015 11:10:48 AM PST"/>
    <n v="6014750781"/>
    <x v="3"/>
    <s v="109-9435808-4154638"/>
    <s v="kin-case-2370076"/>
    <s v="Shopkin Compatible Storage Case Holds More Than 250 Shopkins Toys - Adjustable Organizer Bin Allows Your Girl To Create Her Perfect Customized Storage"/>
    <n v="2"/>
    <s v="amazon.com"/>
    <s v="Amazon"/>
    <s v="Atwater"/>
    <s v="CA"/>
    <n v="95301"/>
    <n v="39.94"/>
    <n v="0"/>
    <n v="0"/>
    <n v="0"/>
    <n v="0"/>
    <n v="-6"/>
    <n v="-4.34"/>
    <n v="0"/>
    <n v="0"/>
    <n v="29.6"/>
  </r>
  <r>
    <x v="10"/>
    <s v="Dec 5, 2015"/>
    <s v="Dec 5, 2015 11:11:11 AM PST"/>
    <n v="6014750781"/>
    <x v="3"/>
    <s v="111-0520757-8289824"/>
    <s v="kin-case-2370076"/>
    <s v="Shopkin Compatible Storage Case Holds More Than 250 Shopkins Toys - Adjustable Organizer Bin Allows Your Girl To Create Her Perfect Customized Storage"/>
    <n v="1"/>
    <s v="amazon.com"/>
    <s v="Amazon"/>
    <s v="AUSTIN"/>
    <s v="TX"/>
    <s v="78704-2705"/>
    <n v="19.97"/>
    <n v="0"/>
    <n v="0"/>
    <n v="0"/>
    <n v="0"/>
    <n v="-3"/>
    <n v="-2.67"/>
    <n v="0"/>
    <n v="0"/>
    <n v="14.3"/>
  </r>
  <r>
    <x v="10"/>
    <s v="Dec 5, 2015"/>
    <s v="Dec 5, 2015 12:29:39 PM PST"/>
    <n v="6014750781"/>
    <x v="3"/>
    <s v="109-2324136-1424245"/>
    <s v="rug_wrench_200_5x8_fba"/>
    <s v="Rug Wrench Washable Non Slip Rug Pad - Protect Floors While Securing Rug and Making Vacuuming Easier"/>
    <n v="1"/>
    <s v="amazon.com"/>
    <s v="Amazon"/>
    <s v="CHESTERFIELD"/>
    <s v="MO"/>
    <s v="63017-7247"/>
    <n v="19.829999999999998"/>
    <n v="0"/>
    <n v="0"/>
    <n v="0"/>
    <n v="0"/>
    <n v="-2.97"/>
    <n v="-4.41"/>
    <n v="0"/>
    <n v="0"/>
    <n v="12.45"/>
  </r>
  <r>
    <x v="10"/>
    <s v="Dec 5, 2015"/>
    <s v="Dec 5, 2015 12:29:53 PM PST"/>
    <n v="6014750781"/>
    <x v="3"/>
    <s v="104-5264885-2829059"/>
    <s v="kin-case-2370076"/>
    <s v="Shopkin Compatible Storage Case Holds More Than 250 Shopkins Toys - Adjustable Organizer Bin Allows Your Girl To Create Her Perfect Customized Storage"/>
    <n v="1"/>
    <s v="amazon.com"/>
    <s v="Amazon"/>
    <s v="RICHMOND"/>
    <s v="VA"/>
    <s v="23235-1940"/>
    <n v="19.95"/>
    <n v="0"/>
    <n v="0"/>
    <n v="0"/>
    <n v="0"/>
    <n v="-2.99"/>
    <n v="-2.67"/>
    <n v="0"/>
    <n v="0"/>
    <n v="14.29"/>
  </r>
  <r>
    <x v="10"/>
    <s v="Dec 5, 2015"/>
    <s v="Dec 5, 2015 12:57:34 PM PST"/>
    <n v="6014750781"/>
    <x v="3"/>
    <s v="109-9535944-0794669"/>
    <s v="kin-case-2370076"/>
    <s v="Shopkin Compatible Storage Case Holds More Than 250 Shopkins Toys - Adjustable Organizer Bin Allows Your Girl To Create Her Perfect Customized Storage"/>
    <n v="1"/>
    <s v="amazon.com"/>
    <s v="Amazon"/>
    <s v="WICHITA"/>
    <s v="KS"/>
    <s v="67205-2411"/>
    <n v="19.95"/>
    <n v="0"/>
    <n v="0"/>
    <n v="0"/>
    <n v="0"/>
    <n v="-5.98"/>
    <n v="-1.67"/>
    <n v="0"/>
    <n v="0"/>
    <n v="12.3"/>
  </r>
  <r>
    <x v="10"/>
    <s v="Dec 5, 2015"/>
    <s v="Dec 5, 2015 12:57:34 PM PST"/>
    <n v="6014750781"/>
    <x v="3"/>
    <s v="109-9535944-0794669"/>
    <s v="kin-case-2370076"/>
    <s v="Shopkin Compatible Storage Case Holds More Than 250 Shopkins Toys - Adjustable Organizer Bin Allows Your Girl To Create Her Perfect Customized Storage"/>
    <n v="1"/>
    <s v="amazon.com"/>
    <s v="Amazon"/>
    <s v="WICHITA"/>
    <s v="KS"/>
    <s v="67205-2411"/>
    <n v="19.95"/>
    <n v="0"/>
    <n v="0"/>
    <n v="0"/>
    <n v="0"/>
    <n v="0"/>
    <n v="-2.67"/>
    <n v="0"/>
    <n v="0"/>
    <n v="17.28"/>
  </r>
  <r>
    <x v="10"/>
    <s v="Dec 5, 2015"/>
    <s v="Dec 5, 2015 1:00:42 PM PST"/>
    <n v="6014750781"/>
    <x v="3"/>
    <s v="103-8954224-7076220"/>
    <s v="kin-case-2370076"/>
    <s v="Shopkin Compatible Storage Case Holds More Than 250 Shopkins - Adjustable Organizer Bin Allows You To Create Your Perfect Customized Storage Container"/>
    <n v="1"/>
    <s v="amazon.com"/>
    <s v="Amazon"/>
    <s v="BEAR"/>
    <s v="DE"/>
    <s v="19701-4004"/>
    <n v="19.95"/>
    <n v="2.93"/>
    <n v="0"/>
    <n v="-2.93"/>
    <n v="0"/>
    <n v="-2.99"/>
    <n v="-2.67"/>
    <n v="0"/>
    <n v="0"/>
    <n v="14.29"/>
  </r>
  <r>
    <x v="10"/>
    <s v="Dec 5, 2015"/>
    <s v="Dec 5, 2015 1:26:04 PM PST"/>
    <n v="6014750781"/>
    <x v="3"/>
    <s v="105-2897171-8409056"/>
    <s v="kin-case-2370076"/>
    <s v="Shopkin Compatible Storage Case Holds More Than 250 Shopkins Toys - Adjustable Organizer Bin Allows Your Girl To Create Her Perfect Customized Storage"/>
    <n v="1"/>
    <s v="amazon.com"/>
    <s v="Amazon"/>
    <s v="HAZARD"/>
    <s v="KENTUCKY"/>
    <s v="41701-5352"/>
    <n v="19.95"/>
    <n v="0"/>
    <n v="0"/>
    <n v="0"/>
    <n v="0"/>
    <n v="-2.99"/>
    <n v="-2.67"/>
    <n v="0"/>
    <n v="0"/>
    <n v="14.29"/>
  </r>
  <r>
    <x v="10"/>
    <s v="Dec 5, 2015"/>
    <s v="Dec 5, 2015 1:29:23 PM PST"/>
    <n v="6014750781"/>
    <x v="3"/>
    <s v="107-8812319-6573803"/>
    <s v="kin-case-2370076"/>
    <s v="Shopkin Compatible Storage Case Holds More Than 250 Shopkins Toys - Adjustable Organizer Bin Allows Your Girl To Create Her Perfect Customized Storage"/>
    <n v="1"/>
    <s v="amazon.com"/>
    <s v="Amazon"/>
    <s v="Rome"/>
    <s v="Ga"/>
    <n v="30165"/>
    <n v="19.95"/>
    <n v="1.98"/>
    <n v="0"/>
    <n v="0"/>
    <n v="0"/>
    <n v="-2.99"/>
    <n v="-4.6500000000000004"/>
    <n v="0"/>
    <n v="0"/>
    <n v="14.29"/>
  </r>
  <r>
    <x v="10"/>
    <s v="Dec 5, 2015"/>
    <s v="Dec 5, 2015 2:00:32 PM PST"/>
    <n v="6014750781"/>
    <x v="3"/>
    <s v="112-7185533-2497029"/>
    <s v="kin-case-2370076"/>
    <s v="Shopkin Compatible Storage Case Holds More Than 250 Shopkins Toys - Adjustable Organizer Bin Allows Your Girl To Create Her Perfect Customized Storage"/>
    <n v="1"/>
    <s v="amazon.com"/>
    <s v="Amazon"/>
    <s v="Astoria"/>
    <s v="NY"/>
    <n v="11103"/>
    <n v="19.95"/>
    <n v="1.99"/>
    <n v="0"/>
    <n v="-1.99"/>
    <n v="0"/>
    <n v="-2.99"/>
    <n v="-2.67"/>
    <n v="0"/>
    <n v="0"/>
    <n v="14.29"/>
  </r>
  <r>
    <x v="10"/>
    <s v="Dec 5, 2015"/>
    <s v="Dec 5, 2015 2:03:06 PM PST"/>
    <n v="6014750781"/>
    <x v="6"/>
    <m/>
    <s v="rug_wrench_200_4x6_fba"/>
    <s v="FBA Inventory Reimbursement - Lost:Warehouse"/>
    <n v="1"/>
    <m/>
    <m/>
    <m/>
    <m/>
    <m/>
    <n v="0"/>
    <n v="0"/>
    <n v="0"/>
    <n v="0"/>
    <n v="0"/>
    <n v="0"/>
    <n v="0"/>
    <n v="0"/>
    <n v="10.29"/>
    <n v="10.29"/>
  </r>
  <r>
    <x v="10"/>
    <s v="Dec 5, 2015"/>
    <s v="Dec 5, 2015 2:14:53 PM PST"/>
    <n v="6014750781"/>
    <x v="3"/>
    <s v="102-2527030-9318605"/>
    <s v="kin-case-2370076"/>
    <s v="Shopkin Compatible Storage Case Holds More Than 250 Shopkins - Adjustable Organizer Bin Allows You To Create Your Perfect Customized Storage Container"/>
    <n v="1"/>
    <s v="amazon.com"/>
    <s v="Amazon"/>
    <s v="St. Francis"/>
    <s v="Wisconsin"/>
    <n v="53235"/>
    <n v="19.95"/>
    <n v="2.93"/>
    <n v="0"/>
    <n v="-2.93"/>
    <n v="0"/>
    <n v="-2.99"/>
    <n v="-2.67"/>
    <n v="0"/>
    <n v="0"/>
    <n v="14.29"/>
  </r>
  <r>
    <x v="10"/>
    <s v="Dec 5, 2015"/>
    <s v="Dec 5, 2015 2:29:32 PM PST"/>
    <n v="6014750781"/>
    <x v="3"/>
    <s v="002-7315292-0578659"/>
    <s v="rug_wrench_200_8x10_fba"/>
    <s v="Rug Wrench Washable Non Slip Rug Pad - Protect Floors While Securing Rug and Making Vacuuming Easier"/>
    <n v="1"/>
    <s v="amazon.com"/>
    <s v="Amazon"/>
    <s v="Columbus"/>
    <s v="OH"/>
    <s v="43214-1522"/>
    <n v="38.83"/>
    <n v="0"/>
    <n v="0"/>
    <n v="0"/>
    <n v="0"/>
    <n v="-5.82"/>
    <n v="-8.3699999999999992"/>
    <n v="0"/>
    <n v="0"/>
    <n v="24.64"/>
  </r>
  <r>
    <x v="10"/>
    <s v="Dec 5, 2015"/>
    <s v="Dec 5, 2015 2:33:00 PM PST"/>
    <n v="6014750781"/>
    <x v="3"/>
    <s v="106-3501429-4086636"/>
    <s v="kin-case-2370076"/>
    <s v="Shopkin Compatible Storage Case Holds More Than 250 Shopkins Toys - Adjustable Organizer Bin Allows Your Girl To Create Her Perfect Customized Storage"/>
    <n v="1"/>
    <s v="amazon.com"/>
    <s v="Amazon"/>
    <s v="Springfield"/>
    <s v="missouri"/>
    <n v="65803"/>
    <n v="19.97"/>
    <n v="0"/>
    <n v="0"/>
    <n v="0"/>
    <n v="0"/>
    <n v="-3"/>
    <n v="-2.67"/>
    <n v="0"/>
    <n v="0"/>
    <n v="14.3"/>
  </r>
  <r>
    <x v="10"/>
    <s v="Dec 5, 2015"/>
    <s v="Dec 5, 2015 2:42:43 PM PST"/>
    <n v="6014750781"/>
    <x v="3"/>
    <s v="112-1837364-6246669"/>
    <s v="kin-case-2370076"/>
    <s v="Shopkin Compatible Storage Case Holds More Than 250 Shopkins Toys - Adjustable Organizer Bin Allows Your Girl To Create Her Perfect Customized Storage"/>
    <n v="1"/>
    <s v="amazon.com"/>
    <s v="Amazon"/>
    <s v="Omaha"/>
    <s v="NE"/>
    <n v="68154"/>
    <n v="19.97"/>
    <n v="0"/>
    <n v="0"/>
    <n v="0"/>
    <n v="0"/>
    <n v="-3"/>
    <n v="-2.67"/>
    <n v="0"/>
    <n v="0"/>
    <n v="14.3"/>
  </r>
  <r>
    <x v="10"/>
    <s v="Dec 5, 2015"/>
    <s v="Dec 5, 2015 2:47:48 PM PST"/>
    <n v="6014750781"/>
    <x v="3"/>
    <s v="002-4592400-3233031"/>
    <s v="kin-case-2370076"/>
    <s v="Shopkin Compatible Storage Case Holds More Than 250 Shopkins - Adjustable Organizer Bin Allows You To Create Your Perfect Customized Storage Container"/>
    <n v="1"/>
    <s v="amazon.com"/>
    <s v="Amazon"/>
    <s v="BELLEFONTE"/>
    <s v="PA"/>
    <s v="16823-2559"/>
    <n v="19.95"/>
    <n v="1.67"/>
    <n v="0"/>
    <n v="0"/>
    <n v="0"/>
    <n v="-2.99"/>
    <n v="-4.34"/>
    <n v="0"/>
    <n v="0"/>
    <n v="14.29"/>
  </r>
  <r>
    <x v="10"/>
    <s v="Dec 5, 2015"/>
    <s v="Dec 5, 2015 2:55:01 PM PST"/>
    <n v="6014750781"/>
    <x v="2"/>
    <m/>
    <m/>
    <s v="FBA Amazon-Partnered Carrier Shipment Fee"/>
    <m/>
    <m/>
    <m/>
    <m/>
    <m/>
    <m/>
    <n v="0"/>
    <n v="0"/>
    <n v="0"/>
    <n v="0"/>
    <n v="0"/>
    <n v="0"/>
    <n v="0"/>
    <n v="0"/>
    <n v="-225.46"/>
    <n v="-225.46"/>
  </r>
  <r>
    <x v="10"/>
    <s v="Dec 5, 2015"/>
    <s v="Dec 5, 2015 3:33:58 PM PST"/>
    <n v="6014750781"/>
    <x v="3"/>
    <s v="111-1182007-4224237"/>
    <s v="kin-case-2370076"/>
    <s v="Shopkin Compatible Storage Case Holds More Than 250 Shopkins Toys - Adjustable Organizer Bin Allows Your Girl To Create Her Perfect Customized Storage"/>
    <n v="1"/>
    <s v="amazon.com"/>
    <s v="Amazon"/>
    <s v="NORTH SPRINGFIELD"/>
    <s v="VT"/>
    <s v="05150-9743"/>
    <n v="19.95"/>
    <n v="0"/>
    <n v="0"/>
    <n v="0"/>
    <n v="0"/>
    <n v="-2.99"/>
    <n v="-2.67"/>
    <n v="0"/>
    <n v="0"/>
    <n v="14.29"/>
  </r>
  <r>
    <x v="10"/>
    <s v="Dec 5, 2015"/>
    <s v="Dec 5, 2015 3:42:50 PM PST"/>
    <n v="6014750781"/>
    <x v="3"/>
    <s v="115-8527624-6109019"/>
    <s v="kin-case-2370076"/>
    <s v="Shopkin Compatible Storage Case Holds More Than 250 Shopkins Toys - Adjustable Organizer Bin Allows Your Girl To Create Her Perfect Customized Storage"/>
    <n v="1"/>
    <s v="amazon.com"/>
    <s v="Amazon"/>
    <s v="Jeffersonville"/>
    <s v="GA"/>
    <n v="31044"/>
    <n v="19.97"/>
    <n v="0"/>
    <n v="0"/>
    <n v="0"/>
    <n v="0"/>
    <n v="-3"/>
    <n v="-2.67"/>
    <n v="0"/>
    <n v="0"/>
    <n v="14.3"/>
  </r>
  <r>
    <x v="10"/>
    <s v="Dec 5, 2015"/>
    <s v="Dec 5, 2015 4:06:08 PM PST"/>
    <n v="6014750781"/>
    <x v="3"/>
    <s v="103-8513772-0466646"/>
    <s v="rug_wrench_200_2x4_fba"/>
    <s v="Rug Wrench Washable Non Slip Rug Pad - Protect Floors While Securing Rug and Making Vacuuming Easier"/>
    <n v="1"/>
    <s v="amazon.com"/>
    <s v="Amazon"/>
    <s v="Renton"/>
    <s v="WA"/>
    <s v="98056-2447"/>
    <n v="9.83"/>
    <n v="0"/>
    <n v="0"/>
    <n v="0"/>
    <n v="0"/>
    <n v="-1.47"/>
    <n v="-2.54"/>
    <n v="0"/>
    <n v="0"/>
    <n v="5.82"/>
  </r>
  <r>
    <x v="10"/>
    <s v="Dec 5, 2015"/>
    <s v="Dec 5, 2015 4:28:24 PM PST"/>
    <n v="6014750781"/>
    <x v="3"/>
    <s v="103-0475119-2489056"/>
    <s v="kin-case-2370076"/>
    <s v="Shopkin Compatible Storage Case Holds More Than 250 Shopkins Toys - Adjustable Organizer Bin Allows Your Girl To Create Her Perfect Customized Storage"/>
    <n v="2"/>
    <s v="amazon.com"/>
    <s v="Amazon"/>
    <s v="woodhaven"/>
    <s v="ny"/>
    <n v="11421"/>
    <n v="39.94"/>
    <n v="4.22"/>
    <n v="0"/>
    <n v="-4.22"/>
    <n v="0"/>
    <n v="-6"/>
    <n v="-4.34"/>
    <n v="0"/>
    <n v="0"/>
    <n v="29.6"/>
  </r>
  <r>
    <x v="10"/>
    <s v="Dec 5, 2015"/>
    <s v="Dec 5, 2015 4:31:51 PM PST"/>
    <n v="6014750781"/>
    <x v="3"/>
    <s v="105-4019348-3944266"/>
    <s v="kin-case-2370076"/>
    <s v="Shopkin Compatible Storage Case Holds More Than 250 Shopkins Toys - Adjustable Organizer Bin Allows Your Girl To Create Her Perfect Customized Storage"/>
    <n v="2"/>
    <s v="amazon.com"/>
    <s v="Amazon"/>
    <s v="TEMPE"/>
    <s v="AZ"/>
    <s v="85283-3013"/>
    <n v="39.94"/>
    <n v="0"/>
    <n v="0"/>
    <n v="0"/>
    <n v="0"/>
    <n v="-6"/>
    <n v="-4.34"/>
    <n v="0"/>
    <n v="0"/>
    <n v="29.6"/>
  </r>
  <r>
    <x v="10"/>
    <s v="Dec 5, 2015"/>
    <s v="Dec 5, 2015 5:10:09 PM PST"/>
    <n v="6014750781"/>
    <x v="3"/>
    <s v="104-2143544-9167413"/>
    <s v="kin-case-2370076"/>
    <s v="Shopkin Compatible Storage Case Holds More Than 250 Shopkins Toys - Adjustable Organizer Bin Allows Your Girl To Create Her Perfect Customized Storage"/>
    <n v="1"/>
    <s v="amazon.com"/>
    <s v="Amazon"/>
    <s v="NORTH PORT"/>
    <s v="FLORIDA"/>
    <s v="34287-5143"/>
    <n v="19.95"/>
    <n v="1.61"/>
    <n v="0"/>
    <n v="-1.61"/>
    <n v="0"/>
    <n v="-2.99"/>
    <n v="-2.67"/>
    <n v="0"/>
    <n v="0"/>
    <n v="14.29"/>
  </r>
  <r>
    <x v="10"/>
    <s v="Dec 5, 2015"/>
    <s v="Dec 5, 2015 5:48:03 PM PST"/>
    <n v="6014750781"/>
    <x v="3"/>
    <s v="107-9975338-4424206"/>
    <s v="kin-case-2370076"/>
    <s v="Shopkin Compatible Storage Case Holds More Than 250 Shopkins Toys - Adjustable Organizer Bin Allows Your Girl To Create Her Perfect Customized Storage"/>
    <n v="1"/>
    <s v="amazon.com"/>
    <s v="Amazon"/>
    <s v="SPRINGFIELD"/>
    <s v="TN"/>
    <s v="37172-7402"/>
    <n v="19.97"/>
    <n v="0"/>
    <n v="0"/>
    <n v="0"/>
    <n v="0"/>
    <n v="-3"/>
    <n v="-2.67"/>
    <n v="0"/>
    <n v="0"/>
    <n v="14.3"/>
  </r>
  <r>
    <x v="10"/>
    <s v="Dec 5, 2015"/>
    <s v="Dec 5, 2015 6:08:34 PM PST"/>
    <n v="6014750781"/>
    <x v="3"/>
    <s v="111-7421571-2063448"/>
    <s v="kin-case-2370076"/>
    <s v="Shopkin Compatible Storage Case Holds More Than 250 Shopkins Toys - Adjustable Organizer Bin Allows Your Girl To Create Her Perfect Customized Storage"/>
    <n v="3"/>
    <s v="amazon.com"/>
    <s v="Amazon"/>
    <s v="GREENBRIER"/>
    <s v="TN"/>
    <s v="37073-5396"/>
    <n v="59.91"/>
    <n v="0"/>
    <n v="0"/>
    <n v="0"/>
    <n v="0"/>
    <n v="-9"/>
    <n v="-6.01"/>
    <n v="0"/>
    <n v="0"/>
    <n v="44.9"/>
  </r>
  <r>
    <x v="10"/>
    <s v="Dec 5, 2015"/>
    <s v="Dec 5, 2015 6:23:49 PM PST"/>
    <n v="6014750781"/>
    <x v="3"/>
    <s v="107-1662994-5787463"/>
    <s v="kin-case-2370076"/>
    <s v="Shopkin Compatible Storage Case Holds More Than 250 Shopkins Toys - Adjustable Organizer Bin Allows Your Girl To Create Her Perfect Customized Storage"/>
    <n v="1"/>
    <s v="amazon.com"/>
    <s v="Amazon"/>
    <s v="HOBOKEN"/>
    <s v="NEW JERSEY"/>
    <s v="07030-9403"/>
    <n v="19.97"/>
    <n v="0"/>
    <n v="0"/>
    <n v="0"/>
    <n v="0"/>
    <n v="-3"/>
    <n v="-2.67"/>
    <n v="0"/>
    <n v="0"/>
    <n v="14.3"/>
  </r>
  <r>
    <x v="10"/>
    <s v="Dec 5, 2015"/>
    <s v="Dec 5, 2015 8:16:30 PM PST"/>
    <n v="6014750781"/>
    <x v="3"/>
    <s v="107-3423640-7544241"/>
    <s v="kin-case-2370076"/>
    <s v="Shopkin Compatible Storage Case Holds More Than 250 Shopkins Toys - Adjustable Organizer Bin Allows Your Girl To Create Her Perfect Customized Storage"/>
    <n v="1"/>
    <s v="amazon.com"/>
    <s v="Amazon"/>
    <s v="VAIL"/>
    <s v="AZ"/>
    <s v="85641-6471"/>
    <n v="19.97"/>
    <n v="0"/>
    <n v="0"/>
    <n v="0"/>
    <n v="0"/>
    <n v="-3"/>
    <n v="-2.67"/>
    <n v="0"/>
    <n v="0"/>
    <n v="14.3"/>
  </r>
  <r>
    <x v="10"/>
    <s v="Dec 5, 2015"/>
    <s v="Dec 5, 2015 8:24:52 PM PST"/>
    <n v="6014750781"/>
    <x v="3"/>
    <s v="116-7027265-7605055"/>
    <s v="kin-case-2370076"/>
    <s v="Shopkin Compatible Storage Case Holds More Than 250 Shopkins Toys - Adjustable Organizer Bin Allows Your Girl To Create Her Perfect Customized Storage"/>
    <n v="1"/>
    <s v="amazon.com"/>
    <s v="Amazon"/>
    <s v="WEST SACRAMENTO"/>
    <s v="CA"/>
    <s v="95691-3087"/>
    <n v="19.97"/>
    <n v="0"/>
    <n v="0"/>
    <n v="0"/>
    <n v="0"/>
    <n v="-3"/>
    <n v="-2.67"/>
    <n v="0"/>
    <n v="0"/>
    <n v="14.3"/>
  </r>
  <r>
    <x v="10"/>
    <s v="Dec 5, 2015"/>
    <s v="Dec 5, 2015 8:27:31 PM PST"/>
    <n v="6014750781"/>
    <x v="3"/>
    <s v="106-6997369-6149020"/>
    <s v="rug_wrench_200_2x4_fba"/>
    <s v="Rug Wrench Washable Non Slip Rug Pad - Protect Floors While Securing Rug and Making Vacuuming Easier"/>
    <n v="1"/>
    <s v="amazon.com"/>
    <s v="Amazon"/>
    <s v="AUSTIN"/>
    <s v="TX"/>
    <s v="78701-3798"/>
    <n v="9.83"/>
    <n v="0"/>
    <n v="0"/>
    <n v="0"/>
    <n v="0"/>
    <n v="-1.47"/>
    <n v="-2.54"/>
    <n v="0"/>
    <n v="0"/>
    <n v="5.82"/>
  </r>
  <r>
    <x v="10"/>
    <s v="Dec 5, 2015"/>
    <s v="Dec 5, 2015 8:52:02 PM PST"/>
    <n v="6014750781"/>
    <x v="3"/>
    <s v="109-6596281-0050633"/>
    <s v="rug_wrench_200_6x9_fba"/>
    <s v="Rug Wrench Washable Non Slip Rug Pad - Protect Floors While Securing Rug and Making Vacuuming Easier"/>
    <n v="1"/>
    <s v="amazon.com"/>
    <s v="Amazon"/>
    <s v="STRATFORD"/>
    <s v="NEW JERSEY"/>
    <s v="08084-1715"/>
    <n v="24.83"/>
    <n v="0"/>
    <n v="0"/>
    <n v="0"/>
    <n v="0"/>
    <n v="-3.72"/>
    <n v="-3.8"/>
    <n v="0"/>
    <n v="0"/>
    <n v="17.309999999999999"/>
  </r>
  <r>
    <x v="10"/>
    <s v="Dec 5, 2015"/>
    <s v="Dec 5, 2015 8:52:02 PM PST"/>
    <n v="6014750781"/>
    <x v="3"/>
    <s v="109-6596281-0050633"/>
    <s v="rug_wrench_200_2x4_fba"/>
    <s v="Rug Wrench Washable Non Slip Rug Pad - Protect Floors While Securing Rug and Making Vacuuming Easier"/>
    <n v="1"/>
    <s v="amazon.com"/>
    <s v="Amazon"/>
    <s v="STRATFORD"/>
    <s v="NEW JERSEY"/>
    <s v="08084-1715"/>
    <n v="9.83"/>
    <n v="0"/>
    <n v="0"/>
    <n v="0"/>
    <n v="0"/>
    <n v="-1.47"/>
    <n v="-2.54"/>
    <n v="0"/>
    <n v="0"/>
    <n v="5.82"/>
  </r>
  <r>
    <x v="10"/>
    <s v="Dec 5, 2015"/>
    <s v="Dec 5, 2015 9:01:34 PM PST"/>
    <n v="6014750781"/>
    <x v="3"/>
    <s v="112-2910644-3647425"/>
    <s v="rug_wrench_200_5x8_fba"/>
    <s v="Rug Wrench Washable Non Slip Rug Pad - Protect Floors While Securing Rug and Making Vacuuming Easier"/>
    <n v="1"/>
    <s v="amazon.com"/>
    <s v="Amazon"/>
    <s v="ATLANTA"/>
    <s v="GA"/>
    <s v="30342-4516"/>
    <n v="19.829999999999998"/>
    <n v="0"/>
    <n v="0"/>
    <n v="0"/>
    <n v="0"/>
    <n v="-2.97"/>
    <n v="-4.41"/>
    <n v="0"/>
    <n v="0"/>
    <n v="12.45"/>
  </r>
  <r>
    <x v="10"/>
    <s v="Dec 5, 2015"/>
    <s v="Dec 5, 2015 9:05:19 PM PST"/>
    <n v="6014750781"/>
    <x v="3"/>
    <s v="104-5215843-9280210"/>
    <s v="kin-case-2370076"/>
    <s v="Shopkin Compatible Storage Case Holds More Than 250 Shopkins Toys - Adjustable Organizer Bin Allows Your Girl To Create Her Perfect Customized Storage"/>
    <n v="1"/>
    <s v="amazon.com"/>
    <s v="Amazon"/>
    <s v="MARYSVILLE"/>
    <s v="OHIO"/>
    <s v="43040-1298"/>
    <n v="19.95"/>
    <n v="0"/>
    <n v="0"/>
    <n v="-16.95"/>
    <n v="0"/>
    <n v="-1"/>
    <n v="-2.67"/>
    <n v="0"/>
    <n v="0"/>
    <n v="-0.67"/>
  </r>
  <r>
    <x v="10"/>
    <s v="Dec 5, 2015"/>
    <s v="Dec 5, 2015 9:42:01 PM PST"/>
    <n v="6014750781"/>
    <x v="3"/>
    <s v="111-7496395-7761064"/>
    <s v="kin-case-2370076"/>
    <s v="Shopkin Compatible Storage Case Holds More Than 250 Shopkins Toys - Adjustable Organizer Bin Allows Your Girl To Create Her Perfect Customized Storage"/>
    <n v="1"/>
    <s v="amazon.com"/>
    <s v="Amazon"/>
    <s v="ODON"/>
    <s v="IN"/>
    <s v="47562-1228"/>
    <n v="19.97"/>
    <n v="0"/>
    <n v="0"/>
    <n v="-16.95"/>
    <n v="0"/>
    <n v="-1"/>
    <n v="-2.67"/>
    <n v="0"/>
    <n v="0"/>
    <n v="-0.65"/>
  </r>
  <r>
    <x v="10"/>
    <s v="Dec 5, 2015"/>
    <s v="Dec 5, 2015 9:48:15 PM PST"/>
    <n v="6014750781"/>
    <x v="3"/>
    <s v="102-1447139-0787417"/>
    <s v="rug_wrench_200_4x6_fba"/>
    <s v="Rug Wrench Washable Non Slip Rug Pad - Protect Floors While Securing Rug and Making Vacuuming Easier"/>
    <n v="1"/>
    <s v="amazon.com"/>
    <s v="Amazon"/>
    <s v="ANDOVER"/>
    <s v="MA"/>
    <s v="01810-4213"/>
    <n v="16.829999999999998"/>
    <n v="0"/>
    <n v="0"/>
    <n v="0"/>
    <n v="0"/>
    <n v="-2.52"/>
    <n v="-4.0199999999999996"/>
    <n v="0"/>
    <n v="0"/>
    <n v="10.29"/>
  </r>
  <r>
    <x v="10"/>
    <s v="Dec 5, 2015"/>
    <s v="Dec 5, 2015 11:01:33 PM PST"/>
    <n v="6014750781"/>
    <x v="3"/>
    <s v="112-6514179-0245849"/>
    <s v="kin-case-2370076"/>
    <s v="Shopkin Compatible Storage Case Holds More Than 250 Shopkins Toys - Adjustable Organizer Bin Allows Your Girl To Create Her Perfect Customized Storage"/>
    <n v="1"/>
    <s v="amazon.com"/>
    <s v="Amazon"/>
    <s v="Kalamazoo"/>
    <s v="MI"/>
    <n v="49048"/>
    <n v="19.97"/>
    <n v="0"/>
    <n v="0"/>
    <n v="0"/>
    <n v="0"/>
    <n v="-3"/>
    <n v="-2.67"/>
    <n v="0"/>
    <n v="0"/>
    <n v="14.3"/>
  </r>
  <r>
    <x v="10"/>
    <s v="Dec 5, 2015"/>
    <s v="Dec 5, 2015 11:13:39 PM PST"/>
    <n v="6014750781"/>
    <x v="3"/>
    <s v="102-0230356-5259447"/>
    <s v="kin-case-2370076"/>
    <s v="Shopkin Compatible Storage Case Holds More Than 250 Shopkins Toys - Adjustable Organizer Bin Allows Your Girl To Create Her Perfect Customized Storage"/>
    <n v="1"/>
    <s v="amazon.com"/>
    <s v="Amazon"/>
    <s v="STANFORDVILLE"/>
    <s v="NEW YORK"/>
    <s v="12581-5636"/>
    <n v="19.97"/>
    <n v="0"/>
    <n v="0"/>
    <n v="0"/>
    <n v="0"/>
    <n v="-3"/>
    <n v="-2.67"/>
    <n v="0"/>
    <n v="0"/>
    <n v="14.3"/>
  </r>
  <r>
    <x v="10"/>
    <s v="Dec 5, 2015"/>
    <s v="Dec 5, 2015 11:44:36 PM PST"/>
    <n v="6014750781"/>
    <x v="3"/>
    <s v="105-9351278-7474616"/>
    <s v="kin-case-2370076"/>
    <s v="Shopkin Compatible Storage Case Holds More Than 250 Shopkins - Adjustable Organizer Bin Allows You To Create Your Perfect Customized Storage Container"/>
    <n v="1"/>
    <s v="amazon.com"/>
    <s v="Amazon"/>
    <s v="LOS ALAMITOS"/>
    <s v="CA"/>
    <s v="90720-3088"/>
    <n v="19.95"/>
    <n v="0"/>
    <n v="0"/>
    <n v="0"/>
    <n v="0"/>
    <n v="-2.99"/>
    <n v="-2.67"/>
    <n v="0"/>
    <n v="0"/>
    <n v="14.29"/>
  </r>
  <r>
    <x v="10"/>
    <s v="Dec 5, 2015"/>
    <s v="Dec 5, 2015 11:47:34 PM PST"/>
    <n v="6014750781"/>
    <x v="3"/>
    <s v="108-0934493-8545832"/>
    <s v="rug_wrench_200_6x9_fba"/>
    <s v="Rug Wrench Washable Non Slip Rug Pad - Protect Floors While Securing Rug and Making Vacuuming Easier"/>
    <n v="1"/>
    <s v="amazon.com"/>
    <s v="Amazon"/>
    <s v="Los Angeles"/>
    <s v="CA"/>
    <n v="90036"/>
    <n v="24.83"/>
    <n v="0"/>
    <n v="0"/>
    <n v="0"/>
    <n v="0"/>
    <n v="-3.72"/>
    <n v="-4.8"/>
    <n v="0"/>
    <n v="0"/>
    <n v="16.309999999999999"/>
  </r>
  <r>
    <x v="10"/>
    <s v="Dec 6, 2015"/>
    <s v="Dec 6, 2015 12:45:13 AM PST"/>
    <n v="6014750781"/>
    <x v="3"/>
    <s v="116-5402383-9197032"/>
    <s v="rug_wrench_200_2x4_fba"/>
    <s v="Rug Wrench Washable Non Slip Rug Pad - Protect Floors While Securing Rug and Making Vacuuming Easier"/>
    <n v="1"/>
    <s v="amazon.com"/>
    <s v="Amazon"/>
    <s v="Ridgefield"/>
    <s v="CT"/>
    <s v="06877-3615"/>
    <n v="9.83"/>
    <n v="0"/>
    <n v="0"/>
    <n v="0"/>
    <n v="0"/>
    <n v="-1.47"/>
    <n v="-2.54"/>
    <n v="0"/>
    <n v="0"/>
    <n v="5.82"/>
  </r>
  <r>
    <x v="10"/>
    <s v="Dec 6, 2015"/>
    <s v="Dec 6, 2015 12:47:41 AM PST"/>
    <n v="6014750781"/>
    <x v="3"/>
    <s v="109-7749266-2049020"/>
    <s v="kin-case-2370076"/>
    <s v="Shopkin Compatible Storage Case Holds More Than 250 Shopkins Toys - Adjustable Organizer Bin Allows Your Girl To Create Her Perfect Customized Storage"/>
    <n v="1"/>
    <s v="amazon.com"/>
    <s v="Amazon"/>
    <s v="Anchorage"/>
    <s v="AK"/>
    <s v="99515-2411"/>
    <n v="19.97"/>
    <n v="0"/>
    <n v="0"/>
    <n v="0"/>
    <n v="0"/>
    <n v="-3"/>
    <n v="-2.67"/>
    <n v="0"/>
    <n v="0"/>
    <n v="14.3"/>
  </r>
  <r>
    <x v="10"/>
    <s v="Dec 6, 2015"/>
    <s v="Dec 6, 2015 1:21:44 AM PST"/>
    <n v="6014750781"/>
    <x v="3"/>
    <s v="107-8774073-5920253"/>
    <s v="kin-case-2370076"/>
    <s v="Shopkin Compatible Storage Case Holds More Than 250 Shopkins Toys - Adjustable Organizer Bin Allows Your Girl To Create Her Perfect Customized Storage"/>
    <n v="1"/>
    <s v="amazon.com"/>
    <s v="Amazon"/>
    <s v="MURRIETA"/>
    <s v="CA"/>
    <s v="92563-6299"/>
    <n v="19.97"/>
    <n v="0"/>
    <n v="0"/>
    <n v="0"/>
    <n v="0"/>
    <n v="-3"/>
    <n v="-2.67"/>
    <n v="0"/>
    <n v="0"/>
    <n v="14.3"/>
  </r>
  <r>
    <x v="10"/>
    <s v="Dec 6, 2015"/>
    <s v="Dec 6, 2015 1:24:46 AM PST"/>
    <n v="6014750781"/>
    <x v="3"/>
    <s v="103-1898736-3055460"/>
    <s v="rug_wrench_200_6x9_fba"/>
    <s v="Rug Wrench Washable Non Slip Rug Pad - Protect Floors While Securing Rug and Making Vacuuming Easier"/>
    <n v="1"/>
    <s v="amazon.com"/>
    <s v="Amazon"/>
    <s v="Acton"/>
    <s v="MA"/>
    <s v="01720-5342"/>
    <n v="24.83"/>
    <n v="0"/>
    <n v="0"/>
    <n v="0"/>
    <n v="0"/>
    <n v="-3.72"/>
    <n v="-4.8"/>
    <n v="0"/>
    <n v="0"/>
    <n v="16.309999999999999"/>
  </r>
  <r>
    <x v="10"/>
    <s v="Dec 6, 2015"/>
    <s v="Dec 6, 2015 1:29:39 AM PST"/>
    <n v="6014750781"/>
    <x v="3"/>
    <s v="116-9221255-5125862"/>
    <s v="kin-case-2370076"/>
    <s v="Shopkin Compatible Storage Case Holds More Than 250 Shopkins - Adjustable Organizer Bin Allows You To Create Your Perfect Customized Storage Container"/>
    <n v="1"/>
    <s v="amazon.com"/>
    <s v="Amazon"/>
    <s v="Dover"/>
    <s v="DE"/>
    <s v="19904-2688"/>
    <n v="19.95"/>
    <n v="2"/>
    <n v="0"/>
    <n v="-2"/>
    <n v="0"/>
    <n v="-2.99"/>
    <n v="-2.67"/>
    <n v="0"/>
    <n v="0"/>
    <n v="14.29"/>
  </r>
  <r>
    <x v="10"/>
    <s v="Dec 6, 2015"/>
    <s v="Dec 6, 2015 2:10:35 AM PST"/>
    <n v="6014750781"/>
    <x v="3"/>
    <s v="111-4519256-4238661"/>
    <s v="rug_wrench_200_5x8_fba"/>
    <s v="Rug Wrench Washable Non Slip Rug Pad - Protect Floors While Securing Rug and Making Vacuuming Easier"/>
    <n v="1"/>
    <s v="amazon.com"/>
    <s v="Amazon"/>
    <s v="BOLINGBROOK"/>
    <s v="IL"/>
    <s v="60490-3287"/>
    <n v="19.829999999999998"/>
    <n v="0"/>
    <n v="0"/>
    <n v="0"/>
    <n v="0"/>
    <n v="-2.97"/>
    <n v="-4.41"/>
    <n v="0"/>
    <n v="0"/>
    <n v="12.45"/>
  </r>
  <r>
    <x v="10"/>
    <s v="Dec 6, 2015"/>
    <s v="Dec 6, 2015 3:13:36 AM PST"/>
    <n v="6014750781"/>
    <x v="3"/>
    <s v="114-2960212-8621059"/>
    <s v="kin-case-2370076"/>
    <s v="Shopkin Compatible Storage Case Holds More Than 250 Shopkins Toys - Adjustable Organizer Bin Allows Your Girl To Create Her Perfect Customized Storage"/>
    <n v="2"/>
    <s v="amazon.com"/>
    <s v="Amazon"/>
    <s v="JUNCTION CITY"/>
    <s v="KS"/>
    <s v="66441-2866"/>
    <n v="39.94"/>
    <n v="0"/>
    <n v="0"/>
    <n v="0"/>
    <n v="0"/>
    <n v="-6"/>
    <n v="-4.34"/>
    <n v="0"/>
    <n v="0"/>
    <n v="29.6"/>
  </r>
  <r>
    <x v="10"/>
    <s v="Dec 6, 2015"/>
    <s v="Dec 6, 2015 4:38:18 AM PST"/>
    <n v="6014750781"/>
    <x v="3"/>
    <s v="104-7674180-7233020"/>
    <s v="kin-case-2370076"/>
    <s v="Shopkin Compatible Storage Case Holds More Than 250 Shopkins Toys - Adjustable Organizer Bin Allows Your Girl To Create Her Perfect Customized Storage"/>
    <n v="1"/>
    <s v="amazon.com"/>
    <s v="Amazon"/>
    <s v="EDMOND"/>
    <s v="OK"/>
    <s v="73013-1297"/>
    <n v="19.97"/>
    <n v="0"/>
    <n v="0"/>
    <n v="0"/>
    <n v="0"/>
    <n v="-3"/>
    <n v="-2.67"/>
    <n v="0"/>
    <n v="0"/>
    <n v="14.3"/>
  </r>
  <r>
    <x v="10"/>
    <s v="Dec 6, 2015"/>
    <s v="Dec 6, 2015 5:43:52 AM PST"/>
    <n v="6014750781"/>
    <x v="3"/>
    <s v="116-4327886-7953067"/>
    <s v="rug_wrench_200_5x8_fba"/>
    <s v="Rug Wrench Washable Non Slip Rug Pad - Protect Floors While Securing Rug and Making Vacuuming Easier"/>
    <n v="1"/>
    <s v="amazon.com"/>
    <s v="Amazon"/>
    <s v="SAN FRANCISCO"/>
    <s v="CALIFORNIA"/>
    <s v="94114-3916"/>
    <n v="19.829999999999998"/>
    <n v="0"/>
    <n v="0"/>
    <n v="0"/>
    <n v="0"/>
    <n v="-2.97"/>
    <n v="-4.41"/>
    <n v="0"/>
    <n v="0"/>
    <n v="12.45"/>
  </r>
  <r>
    <x v="10"/>
    <s v="Dec 6, 2015"/>
    <s v="Dec 6, 2015 6:01:41 AM PST"/>
    <n v="6014750781"/>
    <x v="3"/>
    <s v="105-1525304-6768267"/>
    <s v="rug_wrench_200_6x9_fba"/>
    <s v="Rug Wrench Washable Non Slip Rug Pad - Protect Floors While Securing Rug and Making Vacuuming Easier"/>
    <n v="1"/>
    <s v="amazon.com"/>
    <s v="Amazon"/>
    <s v="ARVADA"/>
    <s v="CO"/>
    <s v="80005-4446"/>
    <n v="24.83"/>
    <n v="0"/>
    <n v="0"/>
    <n v="0"/>
    <n v="0"/>
    <n v="-3.72"/>
    <n v="-4.8"/>
    <n v="0"/>
    <n v="0"/>
    <n v="16.309999999999999"/>
  </r>
  <r>
    <x v="10"/>
    <s v="Dec 6, 2015"/>
    <s v="Dec 6, 2015 6:03:51 AM PST"/>
    <n v="6014750781"/>
    <x v="3"/>
    <s v="108-6618176-1424208"/>
    <s v="kin-case-2370076"/>
    <s v="Shopkin Compatible Storage Case Holds More Than 250 Shopkins Toys - Adjustable Organizer Bin Allows Your Girl To Create Her Perfect Customized Storage"/>
    <n v="1"/>
    <s v="amazon.com"/>
    <s v="Amazon"/>
    <s v="LYONS"/>
    <s v="COLORADO"/>
    <s v="80540-8280"/>
    <n v="19.97"/>
    <n v="0"/>
    <n v="0"/>
    <n v="0"/>
    <n v="0"/>
    <n v="-3"/>
    <n v="-2.67"/>
    <n v="0"/>
    <n v="0"/>
    <n v="14.3"/>
  </r>
  <r>
    <x v="10"/>
    <s v="Dec 6, 2015"/>
    <s v="Dec 6, 2015 6:33:42 AM PST"/>
    <n v="6014750781"/>
    <x v="3"/>
    <s v="106-7975000-8756214"/>
    <s v="kin-case-2370076"/>
    <s v="Shopkin Compatible Storage Case Holds More Than 250 Shopkins Toys - Adjustable Organizer Bin Allows Your Girl To Create Her Perfect Customized Storage"/>
    <n v="1"/>
    <s v="amazon.com"/>
    <s v="Amazon"/>
    <s v="Hamilton"/>
    <s v="MS"/>
    <s v="39746-9649"/>
    <n v="19.95"/>
    <n v="1.94"/>
    <n v="0"/>
    <n v="-1.94"/>
    <n v="0"/>
    <n v="-2.99"/>
    <n v="-2.67"/>
    <n v="0"/>
    <n v="0"/>
    <n v="14.29"/>
  </r>
  <r>
    <x v="10"/>
    <s v="Dec 6, 2015"/>
    <s v="Dec 6, 2015 8:03:27 AM PST"/>
    <n v="6014750781"/>
    <x v="3"/>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0"/>
    <n v="0"/>
    <n v="0"/>
    <n v="-3"/>
    <n v="-5.14"/>
    <n v="0"/>
    <n v="0"/>
    <n v="14.34"/>
  </r>
  <r>
    <x v="10"/>
    <s v="Dec 6, 2015"/>
    <s v="Dec 6, 2015 8:03:27 AM PST"/>
    <n v="6014750781"/>
    <x v="3"/>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4.99"/>
    <n v="0"/>
    <n v="0"/>
    <n v="-3"/>
    <n v="-11.13"/>
    <n v="0"/>
    <n v="0"/>
    <n v="13.34"/>
  </r>
  <r>
    <x v="10"/>
    <s v="Dec 6, 2015"/>
    <s v="Dec 6, 2015 8:06:46 AM PST"/>
    <n v="6014750781"/>
    <x v="3"/>
    <s v="111-2278081-5546619"/>
    <s v="kin-case-2370076"/>
    <s v="Shopkin Compatible Storage Case Holds More Than 250 Shopkins Toys - Adjustable Organizer Bin Allows Your Girl To Create Her Perfect Customized Storage"/>
    <n v="1"/>
    <s v="amazon.com"/>
    <s v="Amazon"/>
    <s v="KIMBERLY"/>
    <s v="ID"/>
    <s v="83341-0445"/>
    <n v="19.97"/>
    <n v="0"/>
    <n v="0"/>
    <n v="0"/>
    <n v="0"/>
    <n v="-3"/>
    <n v="-2.67"/>
    <n v="0"/>
    <n v="0"/>
    <n v="14.3"/>
  </r>
  <r>
    <x v="10"/>
    <s v="Dec 6, 2015"/>
    <s v="Dec 6, 2015 8:07:42 AM PST"/>
    <n v="6014750781"/>
    <x v="3"/>
    <s v="116-0191269-8038601"/>
    <s v="kin-case-2370076"/>
    <s v="Shopkin Compatible Storage Case Holds More Than 250 Shopkins Toys - Adjustable Organizer Bin Allows Your Girl To Create Her Perfect Customized Storage"/>
    <n v="1"/>
    <s v="amazon.com"/>
    <s v="Amazon"/>
    <s v="Kenilworth"/>
    <s v="IL"/>
    <s v="60043-1107"/>
    <n v="19.95"/>
    <n v="0"/>
    <n v="0"/>
    <n v="0"/>
    <n v="0"/>
    <n v="-2.99"/>
    <n v="-3.63"/>
    <n v="0"/>
    <n v="0"/>
    <n v="13.33"/>
  </r>
  <r>
    <x v="10"/>
    <s v="Dec 6, 2015"/>
    <s v="Dec 6, 2015 8:08:21 AM PST"/>
    <n v="6014750781"/>
    <x v="3"/>
    <s v="110-2129091-4440209"/>
    <s v="kin-case-2370076"/>
    <s v="Shopkin Compatible Storage Case Holds More Than 250 Shopkins Toys - Adjustable Organizer Bin Allows Your Girl To Create Her Perfect Customized Storage"/>
    <n v="1"/>
    <s v="amazon.com"/>
    <s v="Amazon"/>
    <s v="LaPorte City"/>
    <s v="IA"/>
    <n v="50651"/>
    <n v="19.95"/>
    <n v="2.11"/>
    <n v="0"/>
    <n v="-2.11"/>
    <n v="0"/>
    <n v="-2.99"/>
    <n v="-3.63"/>
    <n v="0"/>
    <n v="0"/>
    <n v="13.33"/>
  </r>
  <r>
    <x v="10"/>
    <s v="Dec 6, 2015"/>
    <s v="Dec 6, 2015 8:19:08 AM PST"/>
    <n v="6014750781"/>
    <x v="3"/>
    <s v="106-5801049-8033002"/>
    <s v="kin-case-2370076"/>
    <s v="Shopkin Compatible Storage Case Holds More Than 250 Shopkins Toys - Adjustable Organizer Bin Allows Your Girl To Create Her Perfect Customized Storage"/>
    <n v="1"/>
    <s v="amazon.com"/>
    <s v="Amazon"/>
    <s v="SAN JUAN"/>
    <s v="TEXAS"/>
    <s v="78589-4964"/>
    <n v="19.97"/>
    <n v="2.27"/>
    <n v="0"/>
    <n v="-2.27"/>
    <n v="0"/>
    <n v="-3"/>
    <n v="-3.63"/>
    <n v="0"/>
    <n v="0"/>
    <n v="13.34"/>
  </r>
  <r>
    <x v="10"/>
    <s v="Dec 6, 2015"/>
    <s v="Dec 6, 2015 9:20:11 AM PST"/>
    <n v="6014750781"/>
    <x v="3"/>
    <s v="116-5076306-7365855"/>
    <s v="kin-case-2370076"/>
    <s v="Shopkin Compatible Storage Case Holds More Than 250 Shopkins Toys - Adjustable Organizer Bin Allows Your Girl To Create Her Perfect Customized Storage"/>
    <n v="2"/>
    <s v="amazon.com"/>
    <s v="Amazon"/>
    <s v="MILLERSVILLE"/>
    <s v="MARYLAND"/>
    <s v="21108-1485"/>
    <n v="39.94"/>
    <n v="0"/>
    <n v="0"/>
    <n v="0"/>
    <n v="0"/>
    <n v="-6"/>
    <n v="-6.26"/>
    <n v="0"/>
    <n v="0"/>
    <n v="27.68"/>
  </r>
  <r>
    <x v="10"/>
    <s v="Dec 6, 2015"/>
    <s v="Dec 6, 2015 10:31:55 AM PST"/>
    <n v="6014750781"/>
    <x v="3"/>
    <s v="112-7976812-4322664"/>
    <s v="kin-case-2370076"/>
    <s v="Shopkin Compatible Storage Case Holds More Than 250 Shopkins Toys - Adjustable Organizer Bin Allows Your Girl To Create Her Perfect Customized Storage"/>
    <n v="1"/>
    <s v="amazon.com"/>
    <s v="Amazon"/>
    <s v="HUBERTUS"/>
    <s v="WISCONSIN"/>
    <s v="53033-9640"/>
    <n v="19.95"/>
    <n v="1.39"/>
    <n v="0"/>
    <n v="0"/>
    <n v="0"/>
    <n v="-2.99"/>
    <n v="-5.0199999999999996"/>
    <n v="0"/>
    <n v="0"/>
    <n v="13.33"/>
  </r>
  <r>
    <x v="10"/>
    <s v="Dec 6, 2015"/>
    <s v="Dec 6, 2015 11:02:02 AM PST"/>
    <n v="6014750781"/>
    <x v="3"/>
    <s v="111-3380957-9827403"/>
    <s v="rug_wrench_200_4x6_fba"/>
    <s v="Rug Wrench Washable Non Slip Rug Pad - Protect Floors While Securing Rug and Making Vacuuming Easier"/>
    <n v="1"/>
    <s v="amazon.com"/>
    <s v="Amazon"/>
    <s v="Berkeley"/>
    <s v="CA"/>
    <n v="94702"/>
    <n v="16.829999999999998"/>
    <n v="0"/>
    <n v="0"/>
    <n v="0"/>
    <n v="0"/>
    <n v="-2.52"/>
    <n v="-4.0199999999999996"/>
    <n v="0"/>
    <n v="0"/>
    <n v="10.29"/>
  </r>
  <r>
    <x v="10"/>
    <s v="Dec 6, 2015"/>
    <s v="Dec 6, 2015 11:02:31 AM PST"/>
    <n v="6014750781"/>
    <x v="3"/>
    <s v="106-0329697-2829060"/>
    <s v="kin-case-2370076"/>
    <s v="Shopkin Compatible Storage Case Holds More Than 250 Shopkins Toys - Adjustable Organizer Bin Allows Your Girl To Create Her Perfect Customized Storage"/>
    <n v="1"/>
    <s v="amazon.com"/>
    <s v="Amazon"/>
    <s v="NESQUEHONING"/>
    <s v="PA"/>
    <s v="18240-1002"/>
    <n v="19.97"/>
    <n v="2.5299999999999998"/>
    <n v="0"/>
    <n v="-2.5299999999999998"/>
    <n v="0"/>
    <n v="-3"/>
    <n v="-3.63"/>
    <n v="0"/>
    <n v="0"/>
    <n v="13.34"/>
  </r>
  <r>
    <x v="10"/>
    <s v="Dec 6, 2015"/>
    <s v="Dec 6, 2015 11:43:45 AM PST"/>
    <n v="6014750781"/>
    <x v="3"/>
    <s v="113-4975424-0060210"/>
    <s v="kin-case-2370076"/>
    <s v="Shopkin Compatible Storage Case Holds More Than 250 Shopkins Toys - Adjustable Organizer Bin Allows Your Girl To Create Her Perfect Customized Storage"/>
    <n v="1"/>
    <s v="amazon.com"/>
    <s v="Amazon"/>
    <s v="OAKLAND"/>
    <s v="MISSISSIPPI"/>
    <s v="38948-2321"/>
    <n v="19.95"/>
    <n v="1.42"/>
    <n v="0"/>
    <n v="0"/>
    <n v="0"/>
    <n v="-2.99"/>
    <n v="-5.05"/>
    <n v="0"/>
    <n v="0"/>
    <n v="13.33"/>
  </r>
  <r>
    <x v="10"/>
    <s v="Dec 6, 2015"/>
    <s v="Dec 6, 2015 12:00:24 PM PST"/>
    <n v="6014750781"/>
    <x v="3"/>
    <s v="116-4327886-7953067"/>
    <s v="rug_wrench_200_6x9_fba"/>
    <s v="Rug Wrench Washable Non Slip Rug Pad - Protect Floors While Securing Rug and Making Vacuuming Easier"/>
    <n v="1"/>
    <s v="amazon.com"/>
    <s v="Amazon"/>
    <s v="SAN FRANCISCO"/>
    <s v="CALIFORNIA"/>
    <s v="94114-3916"/>
    <n v="24.83"/>
    <n v="0"/>
    <n v="0"/>
    <n v="0"/>
    <n v="0"/>
    <n v="-3.72"/>
    <n v="-3.8"/>
    <n v="0"/>
    <n v="0"/>
    <n v="17.309999999999999"/>
  </r>
  <r>
    <x v="10"/>
    <s v="Dec 6, 2015"/>
    <s v="Dec 6, 2015 12:02:52 PM PST"/>
    <n v="6014750781"/>
    <x v="3"/>
    <s v="105-1031514-0974647"/>
    <s v="rug_wrench_200_2x4_fba"/>
    <s v="Rug Wrench Washable Non Slip Rug Pad - Protect Floors While Securing Rug and Making Vacuuming Easier"/>
    <n v="1"/>
    <s v="amazon.com"/>
    <s v="Amazon"/>
    <s v="KEW GARDENS"/>
    <s v="NY"/>
    <s v="11415-2415"/>
    <n v="9.83"/>
    <n v="0"/>
    <n v="0"/>
    <n v="0"/>
    <n v="0"/>
    <n v="-1.47"/>
    <n v="-2.54"/>
    <n v="0"/>
    <n v="0"/>
    <n v="5.82"/>
  </r>
  <r>
    <x v="10"/>
    <s v="Dec 6, 2015"/>
    <s v="Dec 6, 2015 12:19:32 PM PST"/>
    <n v="6014750781"/>
    <x v="3"/>
    <s v="109-4129992-9765813"/>
    <s v="kin-case-2370076"/>
    <s v="Shopkin Compatible Storage Case Holds More Than 250 Shopkins Toys - Adjustable Organizer Bin Allows Your Girl To Create Her Perfect Customized Storage"/>
    <n v="1"/>
    <s v="amazon.com"/>
    <s v="Amazon"/>
    <s v="Coral springs"/>
    <s v="FL"/>
    <s v="33067-2874"/>
    <n v="19.97"/>
    <n v="0"/>
    <n v="0"/>
    <n v="0"/>
    <n v="0"/>
    <n v="-3"/>
    <n v="-3.63"/>
    <n v="0"/>
    <n v="0"/>
    <n v="13.34"/>
  </r>
  <r>
    <x v="10"/>
    <s v="Dec 6, 2015"/>
    <s v="Dec 6, 2015 12:25:24 PM PST"/>
    <n v="6014750781"/>
    <x v="3"/>
    <s v="104-9778451-4945845"/>
    <s v="kin-case-2370076"/>
    <s v="Shopkin Compatible Storage Case Holds More Than 250 Shopkins Toys - Adjustable Organizer Bin Allows Your Girl To Create Her Perfect Customized Storage"/>
    <n v="1"/>
    <s v="amazon.com"/>
    <s v="Amazon"/>
    <s v="MARIONVILLE"/>
    <s v="MO"/>
    <s v="65705-8569"/>
    <n v="19.97"/>
    <n v="0"/>
    <n v="0"/>
    <n v="0"/>
    <n v="0"/>
    <n v="-6"/>
    <n v="-3.63"/>
    <n v="0"/>
    <n v="0"/>
    <n v="10.34"/>
  </r>
  <r>
    <x v="10"/>
    <s v="Dec 6, 2015"/>
    <s v="Dec 6, 2015 12:25:24 PM PST"/>
    <n v="6014750781"/>
    <x v="3"/>
    <s v="104-9778451-4945845"/>
    <s v="kin-case-2370076"/>
    <s v="Shopkin Compatible Storage Case Holds More Than 250 Shopkins Toys - Adjustable Organizer Bin Allows Your Girl To Create Her Perfect Customized Storage"/>
    <n v="1"/>
    <s v="amazon.com"/>
    <s v="Amazon"/>
    <s v="MARIONVILLE"/>
    <s v="MO"/>
    <s v="65705-8569"/>
    <n v="19.97"/>
    <n v="0"/>
    <n v="0"/>
    <n v="0"/>
    <n v="0"/>
    <n v="0"/>
    <n v="-2.63"/>
    <n v="0"/>
    <n v="0"/>
    <n v="17.34"/>
  </r>
  <r>
    <x v="10"/>
    <s v="Dec 6, 2015"/>
    <s v="Dec 6, 2015 12:35:18 PM PST"/>
    <n v="6014750781"/>
    <x v="3"/>
    <s v="110-3137748-4372225"/>
    <s v="kin-case-2370076"/>
    <s v="Shopkin Compatible Storage Case Holds More Than 250 Shopkins Toys - Adjustable Organizer Bin Allows Your Girl To Create Her Perfect Customized Storage"/>
    <n v="1"/>
    <s v="amazon.com"/>
    <s v="Amazon"/>
    <s v="NORTH ADAMS"/>
    <s v="MA"/>
    <s v="01247-4120"/>
    <n v="19.95"/>
    <n v="1.25"/>
    <n v="0"/>
    <n v="0"/>
    <n v="0"/>
    <n v="-2.99"/>
    <n v="-4.88"/>
    <n v="0"/>
    <n v="0"/>
    <n v="13.33"/>
  </r>
  <r>
    <x v="10"/>
    <s v="Dec 6, 2015"/>
    <s v="Dec 6, 2015 2:45:20 PM PST"/>
    <n v="6014750781"/>
    <x v="3"/>
    <s v="106-0568437-4409824"/>
    <s v="kin-case-2370076"/>
    <s v="Shopkin Compatible Storage Case Holds More Than 250 Shopkins - Adjustable Organizer Bin Allows You To Create Your Perfect Customized Storage Container"/>
    <n v="1"/>
    <s v="amazon.com"/>
    <s v="Amazon"/>
    <s v="shirley"/>
    <s v="ny"/>
    <n v="11967"/>
    <n v="19.95"/>
    <n v="1.97"/>
    <n v="0"/>
    <n v="-1.97"/>
    <n v="0"/>
    <n v="-2.99"/>
    <n v="-3.63"/>
    <n v="0"/>
    <n v="0"/>
    <n v="13.33"/>
  </r>
  <r>
    <x v="10"/>
    <s v="Dec 6, 2015"/>
    <s v="Dec 6, 2015 3:02:03 PM PST"/>
    <n v="6014750781"/>
    <x v="3"/>
    <s v="103-0979649-1782621"/>
    <s v="kin-case-2370076"/>
    <s v="Shopkin Compatible Storage Case Holds More Than 250 Shopkins - Adjustable Organizer Bin Allows You To Create Your Perfect Customized Storage Container"/>
    <n v="1"/>
    <s v="amazon.com"/>
    <s v="Amazon"/>
    <s v="MINOT"/>
    <s v="NORTH DAKOTA"/>
    <s v="58703-1793"/>
    <n v="19.95"/>
    <n v="2.93"/>
    <n v="0"/>
    <n v="-2.93"/>
    <n v="0"/>
    <n v="-2.99"/>
    <n v="-3.63"/>
    <n v="0"/>
    <n v="0"/>
    <n v="13.33"/>
  </r>
  <r>
    <x v="10"/>
    <s v="Dec 6, 2015"/>
    <s v="Dec 6, 2015 3:07:51 PM PST"/>
    <n v="6014750781"/>
    <x v="3"/>
    <s v="111-0692511-0567437"/>
    <s v="kin-case-2370076"/>
    <s v="Shopkin Compatible Storage Case Holds More Than 250 Shopkins Toys - Adjustable Organizer Bin Allows Your Girl To Create Her Perfect Customized Storage"/>
    <n v="1"/>
    <s v="amazon.com"/>
    <s v="Amazon"/>
    <s v="KNOXVILLE"/>
    <s v="TN"/>
    <s v="37919-6702"/>
    <n v="19.97"/>
    <n v="0"/>
    <n v="0"/>
    <n v="0"/>
    <n v="0"/>
    <n v="-3"/>
    <n v="-3.63"/>
    <n v="0"/>
    <n v="0"/>
    <n v="13.34"/>
  </r>
  <r>
    <x v="10"/>
    <s v="Dec 6, 2015"/>
    <s v="Dec 6, 2015 3:11:29 PM PST"/>
    <n v="6014750781"/>
    <x v="3"/>
    <s v="102-0569539-2414608"/>
    <s v="rug_wrench_200_6x9_fba"/>
    <s v="Rug Wrench Washable Non Slip Rug Pad - Protect Floors While Securing Rug and Making Vacuuming Easier"/>
    <n v="1"/>
    <s v="amazon.com"/>
    <s v="Amazon"/>
    <s v="CHICAGO"/>
    <s v="IL"/>
    <s v="60625-7196"/>
    <n v="24.83"/>
    <n v="0"/>
    <n v="0"/>
    <n v="0"/>
    <n v="0"/>
    <n v="-3.72"/>
    <n v="-4.8"/>
    <n v="0"/>
    <n v="0"/>
    <n v="16.309999999999999"/>
  </r>
  <r>
    <x v="10"/>
    <s v="Dec 6, 2015"/>
    <s v="Dec 6, 2015 3:39:49 PM PST"/>
    <n v="6014750781"/>
    <x v="3"/>
    <s v="110-5312917-9451417"/>
    <s v="kin-case-2370076"/>
    <s v="Shopkin Compatible Storage Case Holds More Than 250 Shopkins Toys - Adjustable Organizer Bin Allows Your Girl To Create Her Perfect Customized Storage"/>
    <n v="1"/>
    <s v="amazon.com"/>
    <s v="Amazon"/>
    <s v="BUFFALO GROVE"/>
    <s v="IL"/>
    <s v="60089-1538"/>
    <n v="19.97"/>
    <n v="0"/>
    <n v="0"/>
    <n v="0"/>
    <n v="0"/>
    <n v="-3"/>
    <n v="-3.63"/>
    <n v="0"/>
    <n v="0"/>
    <n v="13.34"/>
  </r>
  <r>
    <x v="10"/>
    <s v="Dec 6, 2015"/>
    <s v="Dec 6, 2015 4:19:43 PM PST"/>
    <n v="6014750781"/>
    <x v="3"/>
    <s v="103-7963405-0524235"/>
    <s v="kin-case-2370076"/>
    <s v="Shopkin Compatible Storage Case Holds More Than 250 Shopkins Toys - Adjustable Organizer Bin Allows Your Girl To Create Her Perfect Customized Storage"/>
    <n v="1"/>
    <s v="amazon.com"/>
    <s v="Amazon"/>
    <s v="Pemberville"/>
    <s v="OH"/>
    <s v="43450-9858"/>
    <n v="19.97"/>
    <n v="0"/>
    <n v="0"/>
    <n v="0"/>
    <n v="0"/>
    <n v="-3"/>
    <n v="-3.63"/>
    <n v="0"/>
    <n v="0"/>
    <n v="13.34"/>
  </r>
  <r>
    <x v="10"/>
    <s v="Dec 6, 2015"/>
    <s v="Dec 6, 2015 5:03:12 PM PST"/>
    <n v="6014750781"/>
    <x v="3"/>
    <s v="102-5003461-9857060"/>
    <s v="kin-case-2370076"/>
    <s v="Shopkin Compatible Storage Case Holds More Than 250 Shopkins Toys - Adjustable Organizer Bin Allows Your Girl To Create Her Perfect Customized Storage"/>
    <n v="1"/>
    <s v="amazon.com"/>
    <s v="Amazon"/>
    <s v="RANCHO CORDOVA"/>
    <s v="CA"/>
    <s v="95742-6228"/>
    <n v="19.97"/>
    <n v="2.93"/>
    <n v="0"/>
    <n v="-2.93"/>
    <n v="0"/>
    <n v="-3"/>
    <n v="-3.63"/>
    <n v="0"/>
    <n v="0"/>
    <n v="13.34"/>
  </r>
  <r>
    <x v="10"/>
    <s v="Dec 6, 2015"/>
    <s v="Dec 6, 2015 6:15:55 PM PST"/>
    <n v="6014750781"/>
    <x v="3"/>
    <s v="105-6645901-0899422"/>
    <s v="rug_wrench_200_6x9_fba"/>
    <s v="Rug Wrench Washable Non Slip Rug Pad - Protect Floors While Securing Rug and Making Vacuuming Easier"/>
    <n v="1"/>
    <s v="amazon.com"/>
    <s v="Amazon"/>
    <s v="ALEXANDRIA"/>
    <s v="VA"/>
    <s v="22312-3915"/>
    <n v="24.83"/>
    <n v="4.99"/>
    <n v="0"/>
    <n v="0"/>
    <n v="0"/>
    <n v="-3.72"/>
    <n v="-9.7899999999999991"/>
    <n v="0"/>
    <n v="0"/>
    <n v="16.309999999999999"/>
  </r>
  <r>
    <x v="10"/>
    <s v="Dec 6, 2015"/>
    <s v="Dec 6, 2015 7:04:00 PM PST"/>
    <n v="6014750781"/>
    <x v="3"/>
    <s v="114-6379882-9385009"/>
    <s v="rug_wrench_200_5x8_fba"/>
    <s v="Rug Wrench Washable Non Slip Rug Pad - Protect Floors While Securing Rug and Making Vacuuming Easier"/>
    <n v="1"/>
    <s v="amazon.com"/>
    <s v="Amazon"/>
    <s v="DELRAY BEACH"/>
    <s v="FLORIDA"/>
    <s v="33445-7036"/>
    <n v="19.829999999999998"/>
    <n v="0"/>
    <n v="0"/>
    <n v="0"/>
    <n v="0"/>
    <n v="-2.97"/>
    <n v="-4.41"/>
    <n v="0"/>
    <n v="0"/>
    <n v="12.45"/>
  </r>
  <r>
    <x v="10"/>
    <s v="Dec 6, 2015"/>
    <s v="Dec 6, 2015 7:41:01 PM PST"/>
    <n v="6014750781"/>
    <x v="3"/>
    <s v="109-6454212-6797849"/>
    <s v="kin-case-2370076"/>
    <s v="Shopkin Compatible Storage Case Holds More Than 250 Shopkins Toys - Adjustable Organizer Bin Allows Your Girl To Create Her Perfect Customized Storage"/>
    <n v="1"/>
    <s v="amazon.com"/>
    <s v="Amazon"/>
    <s v="SEVIERVILLE"/>
    <s v="TN"/>
    <s v="37876-0492"/>
    <n v="19.95"/>
    <n v="2.27"/>
    <n v="0"/>
    <n v="-2.27"/>
    <n v="0"/>
    <n v="-2.99"/>
    <n v="-3.63"/>
    <n v="0"/>
    <n v="0"/>
    <n v="13.33"/>
  </r>
  <r>
    <x v="10"/>
    <s v="Dec 6, 2015"/>
    <s v="Dec 6, 2015 8:22:23 PM PST"/>
    <n v="6014750781"/>
    <x v="3"/>
    <s v="102-4695429-4956213"/>
    <s v="rug_wrench_200_6x9_fba"/>
    <s v="Rug Wrench Washable Non Slip Rug Pad - Protect Floors While Securing Rug and Making Vacuuming Easier"/>
    <n v="2"/>
    <s v="amazon.com"/>
    <s v="Amazon"/>
    <s v="SCOTCH PLAINS"/>
    <s v="NJ"/>
    <s v="07076-2720"/>
    <n v="49.66"/>
    <n v="0"/>
    <n v="0"/>
    <n v="0"/>
    <n v="0"/>
    <n v="-7.44"/>
    <n v="-8.6"/>
    <n v="0"/>
    <n v="0"/>
    <n v="33.619999999999997"/>
  </r>
  <r>
    <x v="10"/>
    <s v="Dec 6, 2015"/>
    <s v="Dec 6, 2015 8:44:08 PM PST"/>
    <n v="6014750781"/>
    <x v="3"/>
    <s v="116-3862500-2854641"/>
    <s v="rug_wrench_200_8x10_fba"/>
    <s v="Rug Wrench Washable Non Slip Rug Pad - Protect Floors While Securing Rug and Making Vacuuming Easier"/>
    <n v="1"/>
    <s v="amazon.com"/>
    <s v="Amazon"/>
    <s v="UPTON"/>
    <s v="WY"/>
    <s v="82730-8313"/>
    <n v="38.83"/>
    <n v="0"/>
    <n v="0"/>
    <n v="0"/>
    <n v="0"/>
    <n v="-5.82"/>
    <n v="-8.3699999999999992"/>
    <n v="0"/>
    <n v="0"/>
    <n v="24.64"/>
  </r>
  <r>
    <x v="10"/>
    <s v="Dec 6, 2015"/>
    <s v="Dec 6, 2015 11:46:21 PM PST"/>
    <n v="6014750781"/>
    <x v="3"/>
    <s v="104-8537759-1158640"/>
    <s v="rug_wrench_200_2x4_fba"/>
    <s v="Rug Wrench Washable Non Slip Rug Pad - Protect Floors While Securing Rug and Making Vacuuming Easier"/>
    <n v="4"/>
    <s v="amazon.com"/>
    <s v="Amazon"/>
    <s v="Bronxville"/>
    <s v="NY"/>
    <n v="10708"/>
    <n v="39.32"/>
    <n v="0"/>
    <n v="0"/>
    <n v="0"/>
    <n v="0"/>
    <n v="-7.35"/>
    <n v="-6.16"/>
    <n v="0"/>
    <n v="0"/>
    <n v="25.81"/>
  </r>
  <r>
    <x v="10"/>
    <s v="Dec 6, 2015"/>
    <s v="Dec 6, 2015 11:46:21 PM PST"/>
    <n v="6014750781"/>
    <x v="3"/>
    <s v="104-8537759-1158640"/>
    <s v="rug_wrench_200_2x4_fba"/>
    <s v="Rug Wrench Washable Non Slip Rug Pad - Protect Floors While Securing Rug and Making Vacuuming Easier"/>
    <n v="1"/>
    <s v="amazon.com"/>
    <s v="Amazon"/>
    <s v="Bronxville"/>
    <s v="NY"/>
    <n v="10708"/>
    <n v="9.83"/>
    <n v="0"/>
    <n v="0"/>
    <n v="0"/>
    <n v="0"/>
    <n v="0"/>
    <n v="-2.54"/>
    <n v="0"/>
    <n v="0"/>
    <n v="7.29"/>
  </r>
  <r>
    <x v="10"/>
    <s v="Dec 6, 2015"/>
    <s v="Dec 6, 2015 11:46:24 PM PST"/>
    <n v="6014750781"/>
    <x v="3"/>
    <s v="104-2920694-3902628"/>
    <s v="rug_wrench_200_2x4_fba"/>
    <s v="Rug Wrench Washable Non Slip Rug Pad - Protect Floors While Securing Rug and Making Vacuuming Easier"/>
    <n v="2"/>
    <s v="amazon.com"/>
    <s v="Amazon"/>
    <s v="Bronxville"/>
    <s v="NY"/>
    <n v="10708"/>
    <n v="19.66"/>
    <n v="0"/>
    <n v="0"/>
    <n v="0"/>
    <n v="0"/>
    <n v="-4.41"/>
    <n v="-3.08"/>
    <n v="0"/>
    <n v="0"/>
    <n v="12.17"/>
  </r>
  <r>
    <x v="10"/>
    <s v="Dec 6, 2015"/>
    <s v="Dec 6, 2015 11:46:24 PM PST"/>
    <n v="6014750781"/>
    <x v="3"/>
    <s v="104-2920694-3902628"/>
    <s v="rug_wrench_200_2x4_fba"/>
    <s v="Rug Wrench Washable Non Slip Rug Pad - Protect Floors While Securing Rug and Making Vacuuming Easier"/>
    <n v="1"/>
    <s v="amazon.com"/>
    <s v="Amazon"/>
    <s v="Bronxville"/>
    <s v="NY"/>
    <n v="10708"/>
    <n v="9.83"/>
    <n v="0"/>
    <n v="0"/>
    <n v="0"/>
    <n v="0"/>
    <n v="0"/>
    <n v="-2.54"/>
    <n v="0"/>
    <n v="0"/>
    <n v="7.29"/>
  </r>
  <r>
    <x v="10"/>
    <s v="Dec 6, 2015"/>
    <s v="Dec 6, 2015 11:57:45 PM PST"/>
    <n v="6014750781"/>
    <x v="3"/>
    <s v="111-5757839-3773019"/>
    <s v="kin-case-2370076"/>
    <s v="Shopkin Compatible Storage Case Holds More Than 250 Shopkins Toys - Adjustable Organizer Bin Allows Your Girl To Create Her Perfect Customized Storage"/>
    <n v="1"/>
    <s v="amazon.com"/>
    <s v="Amazon"/>
    <s v="WARRENSBURG"/>
    <s v="MO"/>
    <s v="64093-2221"/>
    <n v="19.97"/>
    <n v="0"/>
    <n v="0"/>
    <n v="0"/>
    <n v="0"/>
    <n v="-3"/>
    <n v="-3.63"/>
    <n v="0"/>
    <n v="0"/>
    <n v="13.34"/>
  </r>
  <r>
    <x v="10"/>
    <s v="Dec 7, 2015"/>
    <s v="Dec 7, 2015 12:05:55 AM PST"/>
    <n v="6014750781"/>
    <x v="3"/>
    <s v="110-1303717-4590609"/>
    <s v="rug_wrench_200_2x4_fba"/>
    <s v="Rug Wrench Washable Non Slip Rug Pad - Protect Floors While Securing Rug and Making Vacuuming Easier"/>
    <n v="2"/>
    <s v="amazon.com"/>
    <s v="Amazon"/>
    <s v="CASTLE ROCK"/>
    <s v="CO"/>
    <s v="80109-2862"/>
    <n v="19.66"/>
    <n v="0"/>
    <n v="0"/>
    <n v="0"/>
    <n v="0"/>
    <n v="-2.94"/>
    <n v="-4.08"/>
    <n v="0"/>
    <n v="0"/>
    <n v="12.64"/>
  </r>
  <r>
    <x v="10"/>
    <s v="Dec 7, 2015"/>
    <s v="Dec 7, 2015 12:17:04 AM PST"/>
    <n v="6014750781"/>
    <x v="3"/>
    <s v="114-2036634-6905048"/>
    <s v="kin-case-2370076"/>
    <s v="Shopkin Compatible Storage Case Holds More Than 250 Shopkins Toys - Adjustable Organizer Bin Allows Your Girl To Create Her Perfect Customized Storage"/>
    <n v="1"/>
    <s v="amazon.com"/>
    <s v="Amazon"/>
    <s v="Gig Harbor"/>
    <s v="WA"/>
    <n v="98335"/>
    <n v="19.97"/>
    <n v="0"/>
    <n v="0"/>
    <n v="0"/>
    <n v="0"/>
    <n v="-3"/>
    <n v="-3.63"/>
    <n v="0"/>
    <n v="0"/>
    <n v="13.34"/>
  </r>
  <r>
    <x v="10"/>
    <s v="Dec 7, 2015"/>
    <s v="Dec 7, 2015 12:26:42 AM PST"/>
    <n v="6014750781"/>
    <x v="3"/>
    <s v="112-8107866-8614646"/>
    <s v="kin-case-2370076"/>
    <s v="Shopkin Compatible Storage Case Holds More Than 250 Shopkins Toys - Adjustable Organizer Bin Allows Your Girl To Create Her Perfect Customized Storage"/>
    <n v="1"/>
    <s v="amazon.com"/>
    <s v="Amazon"/>
    <s v="MORRISTOWN"/>
    <s v="TENNESSEE"/>
    <n v="37814"/>
    <n v="19.97"/>
    <n v="0"/>
    <n v="0"/>
    <n v="0"/>
    <n v="0"/>
    <n v="-3"/>
    <n v="-3.63"/>
    <n v="0"/>
    <n v="0"/>
    <n v="13.34"/>
  </r>
  <r>
    <x v="10"/>
    <s v="Dec 7, 2015"/>
    <s v="Dec 7, 2015 12:33:24 AM PST"/>
    <n v="6014750781"/>
    <x v="3"/>
    <s v="112-7905488-7310652"/>
    <s v="rug_wrench_200_5x8_fba"/>
    <s v="Rug Wrench Washable Non Slip Rug Pad - Protect Floors While Securing Rug and Making Vacuuming Easier"/>
    <n v="1"/>
    <s v="amazon.com"/>
    <s v="Amazon"/>
    <s v="DERWOOD"/>
    <s v="MD"/>
    <s v="20855-1737"/>
    <n v="19.829999999999998"/>
    <n v="4.99"/>
    <n v="0"/>
    <n v="0"/>
    <n v="0"/>
    <n v="-2.97"/>
    <n v="-9.4"/>
    <n v="0"/>
    <n v="0"/>
    <n v="12.45"/>
  </r>
  <r>
    <x v="10"/>
    <s v="Dec 7, 2015"/>
    <s v="Dec 7, 2015 12:54:26 AM PST"/>
    <n v="6014750781"/>
    <x v="2"/>
    <m/>
    <m/>
    <s v="FBA Inventory Storage Fee"/>
    <m/>
    <m/>
    <m/>
    <m/>
    <m/>
    <m/>
    <n v="0"/>
    <n v="0"/>
    <n v="0"/>
    <n v="0"/>
    <n v="0"/>
    <n v="0"/>
    <n v="0"/>
    <n v="0"/>
    <n v="-87.71"/>
    <n v="-87.71"/>
  </r>
  <r>
    <x v="10"/>
    <s v="Dec 7, 2015"/>
    <s v="Dec 7, 2015 2:14:17 AM PST"/>
    <n v="6014750781"/>
    <x v="3"/>
    <s v="110-1586959-6197804"/>
    <s v="rug_wrench_200_5x8_fba"/>
    <s v="Rug Wrench Washable Non Slip Rug Pad - Protect Floors While Securing Rug and Making Vacuuming Easier"/>
    <n v="1"/>
    <s v="amazon.com"/>
    <s v="Amazon"/>
    <s v="WINCHESTER"/>
    <s v="CA"/>
    <s v="92596-8318"/>
    <n v="19.829999999999998"/>
    <n v="0"/>
    <n v="0"/>
    <n v="0"/>
    <n v="0"/>
    <n v="-2.97"/>
    <n v="-4.41"/>
    <n v="0"/>
    <n v="0"/>
    <n v="12.45"/>
  </r>
  <r>
    <x v="10"/>
    <s v="Dec 7, 2015"/>
    <s v="Dec 7, 2015 2:15:02 AM PST"/>
    <n v="6014750781"/>
    <x v="3"/>
    <s v="109-0083309-3839402"/>
    <s v="kin-case-2370076"/>
    <s v="Shopkin Compatible Storage Case Holds More Than 250 Shopkins Toys - Adjustable Organizer Bin Allows Your Girl To Create Her Perfect Customized Storage"/>
    <n v="1"/>
    <s v="amazon.com"/>
    <s v="Amazon"/>
    <s v="SAN DIEGO"/>
    <s v="CA"/>
    <s v="92130-8699"/>
    <n v="19.95"/>
    <n v="2.11"/>
    <n v="0"/>
    <n v="-2.11"/>
    <n v="0"/>
    <n v="-2.99"/>
    <n v="-2.67"/>
    <n v="0"/>
    <n v="0"/>
    <n v="14.29"/>
  </r>
  <r>
    <x v="10"/>
    <s v="Dec 7, 2015"/>
    <s v="Dec 7, 2015 2:31:08 AM PST"/>
    <n v="6014750781"/>
    <x v="3"/>
    <s v="113-9079478-1195413"/>
    <s v="kin-case-2370076"/>
    <s v="Shopkin Compatible Storage Case Holds More Than 250 Shopkins Toys - Adjustable Organizer Bin Allows Your Girl To Create Her Perfect Customized Storage"/>
    <n v="1"/>
    <s v="amazon.com"/>
    <s v="Amazon"/>
    <s v="Bunkie"/>
    <s v="La"/>
    <n v="71322"/>
    <n v="19.97"/>
    <n v="0"/>
    <n v="0"/>
    <n v="0"/>
    <n v="0"/>
    <n v="-3"/>
    <n v="-3.63"/>
    <n v="0"/>
    <n v="0"/>
    <n v="13.34"/>
  </r>
  <r>
    <x v="10"/>
    <s v="Dec 7, 2015"/>
    <s v="Dec 7, 2015 4:16:32 AM PST"/>
    <n v="6014750781"/>
    <x v="3"/>
    <s v="109-3742522-9806603"/>
    <s v="kin-case-2370076"/>
    <s v="Shopkin Compatible Storage Case Holds More Than 250 Shopkins - Adjustable Organizer Bin Allows You To Create Your Perfect Customized Storage Container"/>
    <n v="1"/>
    <s v="amazon.com"/>
    <s v="Amazon"/>
    <s v="Decorah"/>
    <s v="IA"/>
    <s v="52101-1267"/>
    <n v="19.95"/>
    <n v="2.94"/>
    <n v="0"/>
    <n v="-2.94"/>
    <n v="0"/>
    <n v="-2.99"/>
    <n v="-3.63"/>
    <n v="0"/>
    <n v="0"/>
    <n v="13.33"/>
  </r>
  <r>
    <x v="10"/>
    <s v="Dec 7, 2015"/>
    <s v="Dec 7, 2015 4:17:02 AM PST"/>
    <n v="6014750781"/>
    <x v="3"/>
    <s v="102-1811623-5781016"/>
    <s v="kin-case-2370076"/>
    <s v="Shopkin Compatible Storage Case Holds More Than 250 Shopkins Toys - Adjustable Organizer Bin Allows Your Girl To Create Her Perfect Customized Storage"/>
    <n v="1"/>
    <s v="amazon.com"/>
    <s v="Amazon"/>
    <s v="Fiskdale"/>
    <s v="MA"/>
    <s v="01518-1005"/>
    <n v="19.97"/>
    <n v="0"/>
    <n v="0"/>
    <n v="0"/>
    <n v="0"/>
    <n v="-9"/>
    <n v="-3.63"/>
    <n v="0"/>
    <n v="0"/>
    <n v="7.34"/>
  </r>
  <r>
    <x v="10"/>
    <s v="Dec 7, 2015"/>
    <s v="Dec 7, 2015 4:17:02 AM PST"/>
    <n v="6014750781"/>
    <x v="3"/>
    <s v="102-1811623-5781016"/>
    <s v="kin-case-2370076"/>
    <s v="Shopkin Compatible Storage Case Holds More Than 250 Shopkins Toys - Adjustable Organizer Bin Allows Your Girl To Create Her Perfect Customized Storage"/>
    <n v="2"/>
    <s v="amazon.com"/>
    <s v="Amazon"/>
    <s v="Fiskdale"/>
    <s v="MA"/>
    <s v="01518-1005"/>
    <n v="39.94"/>
    <n v="0"/>
    <n v="0"/>
    <n v="0"/>
    <n v="0"/>
    <n v="0"/>
    <n v="-5.26"/>
    <n v="0"/>
    <n v="0"/>
    <n v="34.68"/>
  </r>
  <r>
    <x v="10"/>
    <s v="Dec 7, 2015"/>
    <s v="Dec 7, 2015 5:33:24 AM PST"/>
    <n v="6014750781"/>
    <x v="3"/>
    <s v="113-2552413-9749804"/>
    <s v="kin-case-2370076"/>
    <s v="Shopkin Compatible Storage Case Holds More Than 250 Shopkins Toys - Adjustable Organizer Bin Allows Your Girl To Create Her Perfect Customized Storage"/>
    <n v="1"/>
    <s v="amazon.com"/>
    <s v="Amazon"/>
    <s v="EASTON"/>
    <s v="PA"/>
    <s v="18045-2544"/>
    <n v="19.97"/>
    <n v="0"/>
    <n v="0"/>
    <n v="0"/>
    <n v="0"/>
    <n v="-3"/>
    <n v="-3.63"/>
    <n v="0"/>
    <n v="0"/>
    <n v="13.34"/>
  </r>
  <r>
    <x v="10"/>
    <s v="Dec 7, 2015"/>
    <s v="Dec 7, 2015 5:37:47 AM PST"/>
    <n v="6014750781"/>
    <x v="3"/>
    <s v="102-3994211-0486660"/>
    <s v="kin-case-2370076"/>
    <s v="Shopkin Compatible Storage Case Holds More Than 250 Shopkins Toys - Adjustable Organizer Bin Allows Your Girl To Create Her Perfect Customized Storage"/>
    <n v="1"/>
    <s v="amazon.com"/>
    <s v="Amazon"/>
    <s v="OLYPHANT"/>
    <s v="PA"/>
    <s v="18447-1760"/>
    <n v="19.95"/>
    <n v="0"/>
    <n v="0"/>
    <n v="0"/>
    <n v="0"/>
    <n v="-2.99"/>
    <n v="-3.63"/>
    <n v="0"/>
    <n v="0"/>
    <n v="13.33"/>
  </r>
  <r>
    <x v="10"/>
    <s v="Dec 7, 2015"/>
    <s v="Dec 7, 2015 5:38:12 AM PST"/>
    <n v="6014750781"/>
    <x v="3"/>
    <s v="103-1714233-1400202"/>
    <s v="kin-case-2370076"/>
    <s v="Shopkin Compatible Storage Case Holds More Than 250 Shopkins Toys - Adjustable Organizer Bin Allows Your Girl To Create Her Perfect Customized Storage"/>
    <n v="1"/>
    <s v="amazon.com"/>
    <s v="Amazon"/>
    <s v="Tampa"/>
    <s v="Florida"/>
    <n v="33615"/>
    <n v="19.97"/>
    <n v="2.27"/>
    <n v="0"/>
    <n v="-2.27"/>
    <n v="0"/>
    <n v="-3"/>
    <n v="-3.63"/>
    <n v="0"/>
    <n v="0"/>
    <n v="13.34"/>
  </r>
  <r>
    <x v="10"/>
    <s v="Dec 7, 2015"/>
    <s v="Dec 7, 2015 5:38:34 AM PST"/>
    <n v="6014750781"/>
    <x v="3"/>
    <s v="104-6499098-2694628"/>
    <s v="kin-case-2370076"/>
    <s v="Shopkin Compatible Storage Case Holds More Than 250 Shopkins Toys - Adjustable Organizer Bin Allows Your Girl To Create Her Perfect Customized Storage"/>
    <n v="1"/>
    <s v="amazon.com"/>
    <s v="Amazon"/>
    <s v="WEST CREEK"/>
    <s v="NJ"/>
    <s v="08092-3201"/>
    <n v="19.97"/>
    <n v="0"/>
    <n v="0"/>
    <n v="0"/>
    <n v="0"/>
    <n v="-3"/>
    <n v="-3.63"/>
    <n v="0"/>
    <n v="0"/>
    <n v="13.34"/>
  </r>
  <r>
    <x v="10"/>
    <s v="Dec 7, 2015"/>
    <s v="Dec 7, 2015 6:04:54 AM PST"/>
    <n v="6014750781"/>
    <x v="3"/>
    <s v="115-3505436-3466652"/>
    <s v="kin-case-2370076"/>
    <s v="Shopkin Compatible Storage Case Holds More Than 250 Shopkins Toys - Adjustable Organizer Bin Allows Your Girl To Create Her Perfect Customized Storage"/>
    <n v="1"/>
    <s v="amazon.com"/>
    <s v="Amazon"/>
    <s v="WEBSTER GROVES"/>
    <s v="MISSOURI"/>
    <s v="63119-2034"/>
    <n v="19.95"/>
    <n v="6.38"/>
    <n v="0"/>
    <n v="0"/>
    <n v="0"/>
    <n v="-2.99"/>
    <n v="-10.01"/>
    <n v="0"/>
    <n v="0"/>
    <n v="13.33"/>
  </r>
  <r>
    <x v="10"/>
    <s v="Dec 7, 2015"/>
    <s v="Dec 7, 2015 8:11:10 AM PST"/>
    <n v="6014750781"/>
    <x v="3"/>
    <s v="105-7375122-0976226"/>
    <s v="kin-case-2370076"/>
    <s v="Shopkin Compatible Storage Case Holds More Than 250 Shopkins Toys - Adjustable Organizer Bin Allows Your Girl To Create Her Perfect Customized Storage"/>
    <n v="1"/>
    <s v="amazon.com"/>
    <s v="Amazon"/>
    <s v="BANGOR"/>
    <s v="ME"/>
    <s v="04401-8802"/>
    <n v="19.97"/>
    <n v="0"/>
    <n v="0"/>
    <n v="0"/>
    <n v="0"/>
    <n v="-3"/>
    <n v="-3.63"/>
    <n v="0"/>
    <n v="0"/>
    <n v="13.34"/>
  </r>
  <r>
    <x v="10"/>
    <s v="Dec 7, 2015"/>
    <s v="Dec 7, 2015 8:32:24 AM PST"/>
    <n v="6014750781"/>
    <x v="3"/>
    <s v="111-3240229-3278632"/>
    <s v="kin-case-2370076"/>
    <s v="Shopkin Compatible Storage Case Holds More Than 250 Shopkins Toys - Adjustable Organizer Bin Allows Your Girl To Create Her Perfect Customized Storage"/>
    <n v="1"/>
    <s v="amazon.com"/>
    <s v="Amazon"/>
    <s v="KINGSTON"/>
    <s v="PA"/>
    <s v="18704-5211"/>
    <n v="19.95"/>
    <n v="0"/>
    <n v="0"/>
    <n v="0"/>
    <n v="0"/>
    <n v="-2.99"/>
    <n v="-3.63"/>
    <n v="0"/>
    <n v="0"/>
    <n v="13.33"/>
  </r>
  <r>
    <x v="10"/>
    <s v="Dec 7, 2015"/>
    <s v="Dec 7, 2015 8:43:47 AM PST"/>
    <n v="6014750781"/>
    <x v="3"/>
    <s v="105-0539637-4786641"/>
    <s v="kin-case-2370076"/>
    <s v="Shopkin Compatible Storage Case Holds More Than 250 Shopkins Toys - Adjustable Organizer Bin Allows Your Girl To Create Her Perfect Customized Storage"/>
    <n v="1"/>
    <s v="amazon.com"/>
    <s v="Amazon"/>
    <s v="CHULA VISTA"/>
    <s v="CA"/>
    <s v="91915-1702"/>
    <n v="19.97"/>
    <n v="0"/>
    <n v="0"/>
    <n v="0"/>
    <n v="0"/>
    <n v="-3"/>
    <n v="-3.63"/>
    <n v="0"/>
    <n v="0"/>
    <n v="13.34"/>
  </r>
  <r>
    <x v="10"/>
    <s v="Dec 7, 2015"/>
    <s v="Dec 7, 2015 10:01:00 AM PST"/>
    <n v="6014750781"/>
    <x v="3"/>
    <s v="002-5222661-1579436"/>
    <s v="kin-case-2370076"/>
    <s v="Shopkin Compatible Storage Case Holds More Than 250 Shopkins - Adjustable Organizer Bin Allows You To Create Your Perfect Customized Storage Container"/>
    <n v="2"/>
    <s v="amazon.com"/>
    <s v="Amazon"/>
    <s v="Cross Plains"/>
    <s v="TN"/>
    <n v="37049"/>
    <n v="39.9"/>
    <n v="3.26"/>
    <n v="0"/>
    <n v="-3.26"/>
    <n v="0"/>
    <n v="-5.98"/>
    <n v="-6.26"/>
    <n v="0"/>
    <n v="0"/>
    <n v="27.66"/>
  </r>
  <r>
    <x v="10"/>
    <s v="Dec 7, 2015"/>
    <s v="Dec 7, 2015 10:25:18 AM PST"/>
    <n v="6014750781"/>
    <x v="3"/>
    <s v="116-4327886-7953067"/>
    <s v="rug_wrench_200_4x6_fba"/>
    <s v="Rug Wrench Washable Non Slip Rug Pad - Protect Floors While Securing Rug and Making Vacuuming Easier"/>
    <n v="1"/>
    <s v="amazon.com"/>
    <s v="Amazon"/>
    <s v="SAN FRANCISCO"/>
    <s v="CALIFORNIA"/>
    <s v="94114-3916"/>
    <n v="16.829999999999998"/>
    <n v="0"/>
    <n v="0"/>
    <n v="0"/>
    <n v="0"/>
    <n v="-2.52"/>
    <n v="-3.02"/>
    <n v="0"/>
    <n v="0"/>
    <n v="11.29"/>
  </r>
  <r>
    <x v="10"/>
    <s v="Dec 7, 2015"/>
    <s v="Dec 7, 2015 12:07:46 PM PST"/>
    <n v="6014750781"/>
    <x v="3"/>
    <s v="115-2812386-8499401"/>
    <s v="kin-case-2370076"/>
    <s v="Shopkin Compatible Storage Case Holds More Than 250 Shopkins Toys - Adjustable Organizer Bin Allows Your Girl To Create Her Perfect Customized Storage"/>
    <n v="1"/>
    <s v="amazon.com"/>
    <s v="Amazon"/>
    <s v="TRUMBULL"/>
    <s v="CT"/>
    <s v="06611-2810"/>
    <n v="19.97"/>
    <n v="0"/>
    <n v="0"/>
    <n v="0"/>
    <n v="0"/>
    <n v="-3"/>
    <n v="-3.63"/>
    <n v="0"/>
    <n v="0"/>
    <n v="13.34"/>
  </r>
  <r>
    <x v="10"/>
    <s v="Dec 7, 2015"/>
    <s v="Dec 7, 2015 12:29:02 PM PST"/>
    <n v="6014750781"/>
    <x v="3"/>
    <s v="102-3069193-4635465"/>
    <s v="kin-case-2370076"/>
    <s v="Shopkin Compatible Storage Case Holds More Than 250 Shopkins Toys - Adjustable Organizer Bin Allows Your Girl To Create Her Perfect Customized Storage"/>
    <n v="2"/>
    <s v="amazon.com"/>
    <s v="Amazon"/>
    <s v="Folsom"/>
    <s v="California"/>
    <n v="95630"/>
    <n v="39.94"/>
    <n v="3.25"/>
    <n v="0"/>
    <n v="0"/>
    <n v="0"/>
    <n v="-6"/>
    <n v="-9.51"/>
    <n v="0"/>
    <n v="0"/>
    <n v="27.68"/>
  </r>
  <r>
    <x v="10"/>
    <s v="Dec 7, 2015"/>
    <s v="Dec 7, 2015 12:30:36 PM PST"/>
    <n v="6014750781"/>
    <x v="3"/>
    <s v="107-0250308-4666624"/>
    <s v="kin-case-2370076"/>
    <s v="Shopkin Compatible Storage Case Holds More Than 250 Shopkins Toys - Adjustable Organizer Bin Allows Your Girl To Create Her Perfect Customized Storage"/>
    <n v="1"/>
    <s v="amazon.com"/>
    <s v="Amazon"/>
    <s v="STATEN ISLAND"/>
    <s v="NY"/>
    <s v="10309-3025"/>
    <n v="19.97"/>
    <n v="0"/>
    <n v="0"/>
    <n v="0"/>
    <n v="0"/>
    <n v="-3"/>
    <n v="-3.63"/>
    <n v="0"/>
    <n v="0"/>
    <n v="13.34"/>
  </r>
  <r>
    <x v="10"/>
    <s v="Dec 7, 2015"/>
    <s v="Dec 7, 2015 12:38:13 PM PST"/>
    <n v="6014750781"/>
    <x v="3"/>
    <s v="109-3606704-7987460"/>
    <s v="kin-case-2370076"/>
    <s v="Shopkin Compatible Storage Case Holds More Than 250 Shopkins Toys - Adjustable Organizer Bin Allows Your Girl To Create Her Perfect Customized Storage"/>
    <n v="1"/>
    <s v="amazon.com"/>
    <s v="Amazon"/>
    <s v="SACRAMENTO"/>
    <s v="CA"/>
    <s v="95831-4022"/>
    <n v="19.97"/>
    <n v="6.38"/>
    <n v="0"/>
    <n v="0"/>
    <n v="0"/>
    <n v="-3"/>
    <n v="-10.01"/>
    <n v="0"/>
    <n v="0"/>
    <n v="13.34"/>
  </r>
  <r>
    <x v="10"/>
    <s v="Dec 7, 2015"/>
    <s v="Dec 7, 2015 1:55:55 PM PST"/>
    <n v="6014750781"/>
    <x v="3"/>
    <s v="115-0221413-6009806"/>
    <s v="kin-case-2370076"/>
    <s v="Shopkin Compatible Storage Case Holds More Than 250 Shopkins Toys - Adjustable Organizer Bin Allows Your Girl To Create Her Perfect Customized Storage"/>
    <n v="1"/>
    <s v="amazon.com"/>
    <s v="Amazon"/>
    <s v="LIVERPOOL"/>
    <s v="NY"/>
    <s v="13088-5421"/>
    <n v="19.95"/>
    <n v="2.54"/>
    <n v="0"/>
    <n v="-2.54"/>
    <n v="0"/>
    <n v="-2.99"/>
    <n v="-3.63"/>
    <n v="0"/>
    <n v="0"/>
    <n v="13.33"/>
  </r>
  <r>
    <x v="10"/>
    <s v="Dec 7, 2015"/>
    <s v="Dec 7, 2015 2:04:21 PM PST"/>
    <n v="6014750781"/>
    <x v="5"/>
    <s v="103-4001874-2761845"/>
    <s v="rug_wrench_200_5x8_fba"/>
    <s v="Rug Wrench Washable Non Slip Rug Pad - Protect Floors While Securing Rug and Making Vacuuming Easier"/>
    <n v="1"/>
    <s v="amazon.com"/>
    <s v="Amazon"/>
    <s v="ALTADENA"/>
    <s v="CA"/>
    <s v="91001-3038"/>
    <n v="-19.829999999999998"/>
    <n v="-4.99"/>
    <n v="0"/>
    <n v="0"/>
    <n v="0"/>
    <n v="2.38"/>
    <n v="4.99"/>
    <n v="0"/>
    <n v="0"/>
    <n v="-17.45"/>
  </r>
  <r>
    <x v="10"/>
    <s v="Dec 7, 2015"/>
    <s v="Dec 7, 2015 2:17:58 PM PST"/>
    <n v="6014750781"/>
    <x v="3"/>
    <s v="102-6447016-7845063"/>
    <s v="kin-case-2370076"/>
    <s v="Shopkin Compatible Storage Case Holds More Than 250 Shopkins Toys - Adjustable Organizer Bin Allows Your Girl To Create Her Perfect Customized Storage"/>
    <n v="1"/>
    <s v="amazon.com"/>
    <s v="Amazon"/>
    <s v="Nampa"/>
    <s v="ID"/>
    <n v="83686"/>
    <n v="19.95"/>
    <n v="2.4700000000000002"/>
    <n v="0"/>
    <n v="-2.4700000000000002"/>
    <n v="0"/>
    <n v="-2.99"/>
    <n v="-3.63"/>
    <n v="0"/>
    <n v="0"/>
    <n v="13.33"/>
  </r>
  <r>
    <x v="10"/>
    <s v="Dec 7, 2015"/>
    <s v="Dec 7, 2015 2:45:20 PM PST"/>
    <n v="6014750781"/>
    <x v="3"/>
    <s v="002-8081460-1123414"/>
    <s v="kin-case-2370076"/>
    <s v="Shopkin Compatible Storage Case Holds More Than 250 Shopkins Toys - Adjustable Organizer Bin Allows Your Girl To Create Her Perfect Customized Storage"/>
    <n v="1"/>
    <s v="amazon.com"/>
    <s v="Amazon"/>
    <s v="Somerville"/>
    <s v="MA"/>
    <n v="2143"/>
    <n v="19.95"/>
    <n v="1.32"/>
    <n v="0"/>
    <n v="-1.32"/>
    <n v="0"/>
    <n v="-2.99"/>
    <n v="-3.63"/>
    <n v="0"/>
    <n v="0"/>
    <n v="13.33"/>
  </r>
  <r>
    <x v="10"/>
    <s v="Dec 7, 2015"/>
    <s v="Dec 7, 2015 2:58:49 PM PST"/>
    <n v="6014750781"/>
    <x v="3"/>
    <s v="114-5872851-9322644"/>
    <s v="rug_wrench_200_8x10_fba"/>
    <s v="Rug Wrench Washable Non Slip Rug Pad - Protect Floors While Securing Rug and Making Vacuuming Easier"/>
    <n v="1"/>
    <s v="amazon.com"/>
    <s v="Amazon"/>
    <s v="Edina"/>
    <s v="Mn"/>
    <n v="55424"/>
    <n v="38.83"/>
    <n v="0"/>
    <n v="0"/>
    <n v="0"/>
    <n v="0"/>
    <n v="-5.82"/>
    <n v="-8.3699999999999992"/>
    <n v="0"/>
    <n v="0"/>
    <n v="24.64"/>
  </r>
  <r>
    <x v="10"/>
    <s v="Dec 7, 2015"/>
    <s v="Dec 7, 2015 3:13:25 PM PST"/>
    <n v="6014750781"/>
    <x v="3"/>
    <s v="109-1064548-8229859"/>
    <s v="kin-case-2370076"/>
    <s v="Shopkin Compatible Storage Case Holds More Than 250 Shopkins Toys - Adjustable Organizer Bin Allows Your Girl To Create Her Perfect Customized Storage"/>
    <n v="1"/>
    <s v="amazon.com"/>
    <s v="Amazon"/>
    <s v="ANTELOPE"/>
    <s v="CA"/>
    <s v="95843-6117"/>
    <n v="19.97"/>
    <n v="6.33"/>
    <n v="0"/>
    <n v="0"/>
    <n v="0"/>
    <n v="-3"/>
    <n v="-9.9600000000000009"/>
    <n v="0"/>
    <n v="0"/>
    <n v="13.34"/>
  </r>
  <r>
    <x v="10"/>
    <s v="Dec 7, 2015"/>
    <s v="Dec 7, 2015 4:26:08 PM PST"/>
    <n v="6014750781"/>
    <x v="3"/>
    <s v="105-3757657-8403417"/>
    <s v="kin-case-2370076"/>
    <s v="Shopkin Compatible Storage Case Holds More Than 250 Shopkins Toys - Adjustable Organizer Bin Allows Your Girl To Create Her Perfect Customized Storage"/>
    <n v="1"/>
    <s v="amazon.com"/>
    <s v="Amazon"/>
    <s v="BURBANK"/>
    <s v="CA"/>
    <s v="91505-2623"/>
    <n v="19.97"/>
    <n v="0"/>
    <n v="0"/>
    <n v="0"/>
    <n v="0"/>
    <n v="-3"/>
    <n v="-3.63"/>
    <n v="0"/>
    <n v="0"/>
    <n v="13.34"/>
  </r>
  <r>
    <x v="10"/>
    <s v="Dec 7, 2015"/>
    <s v="Dec 7, 2015 4:26:25 PM PST"/>
    <n v="6014750781"/>
    <x v="3"/>
    <s v="113-5194354-9898640"/>
    <s v="kin-case-2370076"/>
    <s v="Shopkin Compatible Storage Case Holds More Than 250 Shopkins Toys - Adjustable Organizer Bin Allows Your Girl To Create Her Perfect Customized Storage"/>
    <n v="1"/>
    <s v="amazon.com"/>
    <s v="Amazon"/>
    <s v="REDLANDS"/>
    <s v="CA"/>
    <s v="92373-5358"/>
    <n v="19.97"/>
    <n v="0"/>
    <n v="0"/>
    <n v="0"/>
    <n v="0"/>
    <n v="-3"/>
    <n v="-3.63"/>
    <n v="0"/>
    <n v="0"/>
    <n v="13.34"/>
  </r>
  <r>
    <x v="10"/>
    <s v="Dec 7, 2015"/>
    <s v="Dec 7, 2015 4:29:09 PM PST"/>
    <n v="6014750781"/>
    <x v="3"/>
    <s v="107-5638386-1429846"/>
    <s v="rug_wrench_200_4x6_fba"/>
    <s v="Rug Wrench Washable Non Slip Rug Pad - Protect Floors While Securing Rug and Making Vacuuming Easier"/>
    <n v="1"/>
    <s v="amazon.com"/>
    <s v="Amazon"/>
    <s v="DUNDEE"/>
    <s v="MI"/>
    <s v="48131-9300"/>
    <n v="16.829999999999998"/>
    <n v="2.5"/>
    <n v="0"/>
    <n v="-2.5"/>
    <n v="0"/>
    <n v="-2.52"/>
    <n v="-4.0199999999999996"/>
    <n v="0"/>
    <n v="0"/>
    <n v="10.29"/>
  </r>
  <r>
    <x v="10"/>
    <s v="Dec 7, 2015"/>
    <s v="Dec 7, 2015 5:01:44 PM PST"/>
    <n v="6014750781"/>
    <x v="3"/>
    <s v="109-2656457-0342608"/>
    <s v="kin-case-2370076"/>
    <s v="Shopkin Compatible Storage Case Holds More Than 250 Shopkins Toys - Adjustable Organizer Bin Allows Your Girl To Create Her Perfect Customized Storage"/>
    <n v="1"/>
    <s v="amazon.com"/>
    <s v="Amazon"/>
    <s v="HOCKLEY"/>
    <s v="TX"/>
    <s v="77447-3103"/>
    <n v="19.95"/>
    <n v="1.07"/>
    <n v="0"/>
    <n v="0"/>
    <n v="0"/>
    <n v="-2.99"/>
    <n v="-4.7"/>
    <n v="0"/>
    <n v="0"/>
    <n v="13.33"/>
  </r>
  <r>
    <x v="10"/>
    <s v="Dec 7, 2015"/>
    <s v="Dec 7, 2015 5:28:15 PM PST"/>
    <n v="6014750781"/>
    <x v="3"/>
    <s v="111-4229216-7200257"/>
    <s v="rug_wrench_200_2x4_fba"/>
    <s v="Rug Wrench Washable Non Slip Rug Pad - Protect Floors While Securing Rug and Making Vacuuming Easier"/>
    <n v="1"/>
    <s v="amazon.com"/>
    <s v="Amazon"/>
    <s v="Bel Air"/>
    <s v="MD"/>
    <n v="21015"/>
    <n v="9.83"/>
    <n v="0"/>
    <n v="0"/>
    <n v="0"/>
    <n v="0"/>
    <n v="-2.94"/>
    <n v="-2.54"/>
    <n v="0"/>
    <n v="0"/>
    <n v="4.3499999999999996"/>
  </r>
  <r>
    <x v="10"/>
    <s v="Dec 7, 2015"/>
    <s v="Dec 7, 2015 5:28:15 PM PST"/>
    <n v="6014750781"/>
    <x v="3"/>
    <s v="111-4229216-7200257"/>
    <s v="rug_wrench_200_2x4_fba"/>
    <s v="Rug Wrench Washable Non Slip Rug Pad - Protect Floors While Securing Rug and Making Vacuuming Easier"/>
    <n v="1"/>
    <s v="amazon.com"/>
    <s v="Amazon"/>
    <s v="Bel Air"/>
    <s v="MD"/>
    <n v="21015"/>
    <n v="9.83"/>
    <n v="0"/>
    <n v="0"/>
    <n v="0"/>
    <n v="0"/>
    <n v="0"/>
    <n v="-1.54"/>
    <n v="0"/>
    <n v="0"/>
    <n v="8.2899999999999991"/>
  </r>
  <r>
    <x v="10"/>
    <s v="Dec 7, 2015"/>
    <s v="Dec 7, 2015 5:41:55 PM PST"/>
    <n v="6014750781"/>
    <x v="3"/>
    <s v="109-2428707-1273847"/>
    <s v="kin-case-2370076"/>
    <s v="Shopkin Compatible Storage Case Holds More Than 250 Shopkins Toys - Adjustable Organizer Bin Allows Your Girl To Create Her Perfect Customized Storage"/>
    <n v="1"/>
    <s v="amazon.com"/>
    <s v="Amazon"/>
    <s v="FRISCO"/>
    <s v="TX"/>
    <n v="75033"/>
    <n v="19.95"/>
    <n v="2.92"/>
    <n v="0"/>
    <n v="-2.93"/>
    <n v="0"/>
    <n v="-5.98"/>
    <n v="-2.63"/>
    <n v="0"/>
    <n v="0"/>
    <n v="11.33"/>
  </r>
  <r>
    <x v="10"/>
    <s v="Dec 7, 2015"/>
    <s v="Dec 7, 2015 5:41:55 PM PST"/>
    <n v="6014750781"/>
    <x v="3"/>
    <s v="109-2428707-1273847"/>
    <s v="kin-case-2370076"/>
    <s v="Shopkin Compatible Storage Case Holds More Than 250 Shopkins Toys - Adjustable Organizer Bin Allows Your Girl To Create Her Perfect Customized Storage"/>
    <n v="1"/>
    <s v="amazon.com"/>
    <s v="Amazon"/>
    <s v="FRISCO"/>
    <s v="TX"/>
    <n v="75033"/>
    <n v="19.95"/>
    <n v="2.94"/>
    <n v="0"/>
    <n v="-2.93"/>
    <n v="0"/>
    <n v="0"/>
    <n v="-3.63"/>
    <n v="0"/>
    <n v="0"/>
    <n v="16.329999999999998"/>
  </r>
  <r>
    <x v="10"/>
    <s v="Dec 7, 2015"/>
    <s v="Dec 7, 2015 6:04:37 PM PST"/>
    <n v="6014750781"/>
    <x v="3"/>
    <s v="108-1596007-1538658"/>
    <s v="kin-case-2370076"/>
    <s v="Shopkin Compatible Storage Case Holds More Than 250 Shopkins Toys - Adjustable Organizer Bin Allows Your Girl To Create Her Perfect Customized Storage"/>
    <n v="1"/>
    <s v="amazon.com"/>
    <s v="Amazon"/>
    <s v="independence"/>
    <s v="MO"/>
    <n v="64055"/>
    <n v="19.97"/>
    <n v="0"/>
    <n v="0"/>
    <n v="0"/>
    <n v="0"/>
    <n v="-3"/>
    <n v="-3.63"/>
    <n v="0"/>
    <n v="0"/>
    <n v="13.34"/>
  </r>
  <r>
    <x v="10"/>
    <s v="Dec 7, 2015"/>
    <s v="Dec 7, 2015 7:17:32 PM PST"/>
    <n v="6014750781"/>
    <x v="3"/>
    <s v="115-7841233-2096232"/>
    <s v="kin-case-2370076"/>
    <s v="Shopkin Compatible Storage Case Holds More Than 250 Shopkins Toys - Adjustable Organizer Bin Allows Your Girl To Create Her Perfect Customized Storage"/>
    <n v="2"/>
    <s v="amazon.com"/>
    <s v="Amazon"/>
    <s v="Cherry Hill"/>
    <s v="NJ"/>
    <n v="8002"/>
    <n v="39.94"/>
    <n v="0"/>
    <n v="0"/>
    <n v="0"/>
    <n v="0"/>
    <n v="-6"/>
    <n v="-6.26"/>
    <n v="0"/>
    <n v="0"/>
    <n v="27.68"/>
  </r>
  <r>
    <x v="10"/>
    <s v="Dec 7, 2015"/>
    <s v="Dec 7, 2015 7:43:43 PM PST"/>
    <n v="6014750781"/>
    <x v="3"/>
    <s v="108-0168268-4046676"/>
    <s v="kin-case-2370076"/>
    <s v="Shopkin Compatible Storage Case Holds More Than 250 Shopkins Toys - Adjustable Organizer Bin Allows Your Girl To Create Her Perfect Customized Storage"/>
    <n v="1"/>
    <s v="amazon.com"/>
    <s v="Amazon"/>
    <s v="De Pere"/>
    <s v="WI"/>
    <n v="54115"/>
    <n v="19.97"/>
    <n v="0"/>
    <n v="0"/>
    <n v="0"/>
    <n v="0"/>
    <n v="-3"/>
    <n v="-3.63"/>
    <n v="0"/>
    <n v="0"/>
    <n v="13.34"/>
  </r>
  <r>
    <x v="10"/>
    <s v="Dec 7, 2015"/>
    <s v="Dec 7, 2015 8:09:01 PM PST"/>
    <n v="6014750781"/>
    <x v="3"/>
    <s v="114-9073302-3855455"/>
    <s v="kin-case-2370076"/>
    <s v="Shopkin Compatible Storage Case Holds More Than 250 Shopkins Toys - Adjustable Organizer Bin Allows Your Girl To Create Her Perfect Customized Storage"/>
    <n v="1"/>
    <s v="amazon.com"/>
    <s v="Amazon"/>
    <s v="Minot AFB"/>
    <s v="ND"/>
    <n v="58704"/>
    <n v="19.97"/>
    <n v="0"/>
    <n v="0"/>
    <n v="0"/>
    <n v="0"/>
    <n v="-3"/>
    <n v="-3.63"/>
    <n v="0"/>
    <n v="0"/>
    <n v="13.34"/>
  </r>
  <r>
    <x v="10"/>
    <s v="Dec 7, 2015"/>
    <s v="Dec 7, 2015 8:25:50 PM PST"/>
    <n v="6014750781"/>
    <x v="3"/>
    <s v="103-4227369-0700243"/>
    <s v="rug_wrench_200_6x9_fba"/>
    <s v="Rug Wrench Washable Non Slip Rug Pad - Protect Floors While Securing Rug and Making Vacuuming Easier"/>
    <n v="1"/>
    <s v="amazon.com"/>
    <s v="Amazon"/>
    <s v="BOYNTON BEACH"/>
    <s v="FLORIDA"/>
    <s v="33437-5519"/>
    <n v="24.83"/>
    <n v="0"/>
    <n v="0"/>
    <n v="0"/>
    <n v="0"/>
    <n v="-3.72"/>
    <n v="-4.8"/>
    <n v="0"/>
    <n v="0"/>
    <n v="16.309999999999999"/>
  </r>
  <r>
    <x v="10"/>
    <s v="Dec 7, 2015"/>
    <s v="Dec 7, 2015 8:37:21 PM PST"/>
    <n v="6014750781"/>
    <x v="3"/>
    <s v="114-6505657-0027450"/>
    <s v="rug_wrench_200_6x9_fba"/>
    <s v="Rug Wrench Washable Non Slip Rug Pad - Protect Floors While Securing Rug and Making Vacuuming Easier"/>
    <n v="1"/>
    <s v="amazon.com"/>
    <s v="Amazon"/>
    <s v="DARIEN"/>
    <s v="CT"/>
    <s v="06820-4737"/>
    <n v="24.83"/>
    <n v="0"/>
    <n v="0"/>
    <n v="0"/>
    <n v="0"/>
    <n v="-3.72"/>
    <n v="-4.8"/>
    <n v="0"/>
    <n v="0"/>
    <n v="16.309999999999999"/>
  </r>
  <r>
    <x v="10"/>
    <s v="Dec 7, 2015"/>
    <s v="Dec 7, 2015 9:00:19 PM PST"/>
    <n v="6014750781"/>
    <x v="3"/>
    <s v="108-1842190-8433842"/>
    <s v="rug_wrench_200_5x8_fba"/>
    <s v="Rug Wrench Washable Non Slip Rug Pad - Protect Floors While Securing Rug and Making Vacuuming Easier"/>
    <n v="1"/>
    <s v="amazon.com"/>
    <s v="Amazon"/>
    <s v="BROOKLYN"/>
    <s v="NY"/>
    <s v="11216-4068"/>
    <n v="19.829999999999998"/>
    <n v="0"/>
    <n v="0"/>
    <n v="0"/>
    <n v="0"/>
    <n v="-2.97"/>
    <n v="-4.41"/>
    <n v="0"/>
    <n v="0"/>
    <n v="12.45"/>
  </r>
  <r>
    <x v="10"/>
    <s v="Dec 7, 2015"/>
    <s v="Dec 7, 2015 9:07:03 PM PST"/>
    <n v="6014750781"/>
    <x v="3"/>
    <s v="114-6660942-5278629"/>
    <s v="rug_wrench_200_5x8_fba"/>
    <s v="Rug Wrench Washable Non Slip Rug Pad - Protect Floors While Securing Rug and Making Vacuuming Easier"/>
    <n v="1"/>
    <s v="amazon.com"/>
    <s v="Amazon"/>
    <s v="OAK RIDGE"/>
    <s v="TENNESSEE"/>
    <s v="37830-4603"/>
    <n v="19.829999999999998"/>
    <n v="0"/>
    <n v="0"/>
    <n v="0"/>
    <n v="0"/>
    <n v="-2.97"/>
    <n v="-4.41"/>
    <n v="0"/>
    <n v="0"/>
    <n v="12.45"/>
  </r>
  <r>
    <x v="10"/>
    <s v="Dec 7, 2015"/>
    <s v="Dec 7, 2015 9:17:35 PM PST"/>
    <n v="6014750781"/>
    <x v="3"/>
    <s v="104-3523822-4093001"/>
    <s v="kin-case-2370076"/>
    <s v="Shopkin Compatible Storage Case Holds More Than 250 Shopkins Toys - Adjustable Organizer Bin Allows Your Girl To Create Her Perfect Customized Storage"/>
    <n v="1"/>
    <s v="amazon.com"/>
    <s v="Amazon"/>
    <s v="CHATTANOOGA"/>
    <s v="TN"/>
    <s v="37416-1410"/>
    <n v="19.95"/>
    <n v="2.27"/>
    <n v="0"/>
    <n v="-2.27"/>
    <n v="0"/>
    <n v="-2.99"/>
    <n v="-3.63"/>
    <n v="0"/>
    <n v="0"/>
    <n v="13.33"/>
  </r>
  <r>
    <x v="10"/>
    <s v="Dec 7, 2015"/>
    <s v="Dec 7, 2015 9:18:56 PM PST"/>
    <n v="6014750781"/>
    <x v="3"/>
    <s v="102-7427875-3532252"/>
    <s v="rug_wrench_200_2x4_fba"/>
    <s v="Rug Wrench Washable Non Slip Rug Pad - Protect Floors While Securing Rug and Making Vacuuming Easier"/>
    <n v="1"/>
    <s v="amazon.com"/>
    <s v="Amazon"/>
    <s v="Lake Forest"/>
    <s v="CA"/>
    <s v="92630-6598"/>
    <n v="9.83"/>
    <n v="0"/>
    <n v="0"/>
    <n v="0"/>
    <n v="0"/>
    <n v="-1.47"/>
    <n v="-2.54"/>
    <n v="0"/>
    <n v="0"/>
    <n v="5.82"/>
  </r>
  <r>
    <x v="10"/>
    <s v="Dec 7, 2015"/>
    <s v="Dec 7, 2015 9:22:07 PM PST"/>
    <n v="6014750781"/>
    <x v="3"/>
    <s v="107-7198825-5961059"/>
    <s v="kin-case-2370076"/>
    <s v="Shopkin Compatible Storage Case Holds More Than 250 Shopkins Toys - Adjustable Organizer Bin Allows Your Girl To Create Her Perfect Customized Storage"/>
    <n v="1"/>
    <s v="amazon.com"/>
    <s v="Amazon"/>
    <s v="PRINCETON"/>
    <s v="WEST VIRGINIA"/>
    <s v="24739-7305"/>
    <n v="19.97"/>
    <n v="0"/>
    <n v="0"/>
    <n v="-16.95"/>
    <n v="0"/>
    <n v="-1"/>
    <n v="-3.63"/>
    <n v="0"/>
    <n v="0"/>
    <n v="-1.61"/>
  </r>
  <r>
    <x v="10"/>
    <s v="Dec 7, 2015"/>
    <s v="Dec 7, 2015 9:22:28 PM PST"/>
    <n v="6014750781"/>
    <x v="3"/>
    <s v="109-5317648-6094627"/>
    <s v="kin-case-2370076"/>
    <s v="Shopkin Compatible Storage Case Holds More Than 250 Shopkins - Adjustable Organizer Bin Allows You To Create Your Perfect Customized Storage Container"/>
    <n v="1"/>
    <s v="amazon.com"/>
    <s v="Amazon"/>
    <s v="FARGO"/>
    <s v="ND"/>
    <s v="58104-7651"/>
    <n v="19.95"/>
    <n v="1.81"/>
    <n v="0"/>
    <n v="-1.81"/>
    <n v="0"/>
    <n v="-2.99"/>
    <n v="-3.63"/>
    <n v="0"/>
    <n v="0"/>
    <n v="13.33"/>
  </r>
  <r>
    <x v="10"/>
    <s v="Dec 7, 2015"/>
    <s v="Dec 7, 2015 9:23:54 PM PST"/>
    <n v="6014750781"/>
    <x v="3"/>
    <s v="102-7530573-3221050"/>
    <s v="rug_wrench_200_2x4_fba"/>
    <s v="Rug Wrench Washable Non Slip Rug Pad - Protect Floors While Securing Rug and Making Vacuuming Easier"/>
    <n v="1"/>
    <s v="amazon.com"/>
    <s v="Amazon"/>
    <s v="RESTON"/>
    <s v="VA"/>
    <s v="20191-4144"/>
    <n v="9.83"/>
    <n v="0"/>
    <n v="0"/>
    <n v="0"/>
    <n v="0"/>
    <n v="-1.47"/>
    <n v="-2.54"/>
    <n v="0"/>
    <n v="0"/>
    <n v="5.82"/>
  </r>
  <r>
    <x v="10"/>
    <s v="Dec 7, 2015"/>
    <s v="Dec 7, 2015 10:00:03 PM PST"/>
    <n v="6014750781"/>
    <x v="3"/>
    <s v="109-5548150-3221042"/>
    <s v="rug_wrench_200_2x4_fba"/>
    <s v="Rug Wrench Washable Non Slip Rug Pad - Protect Floors While Securing Rug and Making Vacuuming Easier"/>
    <n v="1"/>
    <s v="amazon.com"/>
    <s v="Amazon"/>
    <s v="BROADLANDS"/>
    <s v="VA"/>
    <s v="20148-4591"/>
    <n v="9.83"/>
    <n v="0"/>
    <n v="0"/>
    <n v="0"/>
    <n v="0"/>
    <n v="-1.47"/>
    <n v="-2.54"/>
    <n v="0"/>
    <n v="0"/>
    <n v="5.82"/>
  </r>
  <r>
    <x v="10"/>
    <s v="Dec 7, 2015"/>
    <s v="Dec 7, 2015 10:26:08 PM PST"/>
    <n v="6014750781"/>
    <x v="3"/>
    <s v="106-9861654-1933834"/>
    <s v="rug_wrench_200_5x8_fba"/>
    <s v="Rug Wrench Washable Non Slip Rug Pad - Protect Floors While Securing Rug and Making Vacuuming Easier"/>
    <n v="1"/>
    <s v="amazon.com"/>
    <s v="Amazon"/>
    <s v="MEDFORD"/>
    <s v="MA"/>
    <s v="02155-1003"/>
    <n v="19.829999999999998"/>
    <n v="0"/>
    <n v="0"/>
    <n v="0"/>
    <n v="0"/>
    <n v="-2.97"/>
    <n v="-4.41"/>
    <n v="0"/>
    <n v="0"/>
    <n v="12.45"/>
  </r>
  <r>
    <x v="10"/>
    <s v="Dec 8, 2015"/>
    <s v="Dec 8, 2015 12:20:22 AM PST"/>
    <n v="6014750781"/>
    <x v="3"/>
    <s v="109-3145053-4509842"/>
    <s v="kin-case-2370076"/>
    <s v="Shopkin Compatible Storage Case Holds More Than 250 Shopkins Toys - Adjustable Organizer Bin Allows Your Girl To Create Her Perfect Customized Storage"/>
    <n v="1"/>
    <s v="amazon.com"/>
    <s v="Amazon"/>
    <s v="seaford"/>
    <s v="delaware"/>
    <n v="19973"/>
    <n v="19.97"/>
    <n v="1.94"/>
    <n v="0"/>
    <n v="-1.94"/>
    <n v="0"/>
    <n v="-3"/>
    <n v="-3.63"/>
    <n v="0"/>
    <n v="0"/>
    <n v="13.34"/>
  </r>
  <r>
    <x v="10"/>
    <s v="Dec 8, 2015"/>
    <s v="Dec 8, 2015 12:34:42 AM PST"/>
    <n v="6014750781"/>
    <x v="3"/>
    <s v="116-8833662-8704208"/>
    <s v="rug_wrench_200_6x9_fba"/>
    <s v="Rug Wrench Washable Non Slip Rug Pad - Protect Floors While Securing Rug and Making Vacuuming Easier"/>
    <n v="1"/>
    <s v="amazon.com"/>
    <s v="Amazon"/>
    <s v="OAKLAND"/>
    <s v="CA"/>
    <s v="94609-2753"/>
    <n v="24.83"/>
    <n v="0"/>
    <n v="0"/>
    <n v="0"/>
    <n v="0"/>
    <n v="-3.72"/>
    <n v="-4.8"/>
    <n v="0"/>
    <n v="0"/>
    <n v="16.309999999999999"/>
  </r>
  <r>
    <x v="10"/>
    <s v="Dec 8, 2015"/>
    <s v="Dec 8, 2015 2:10:26 AM PST"/>
    <n v="6014750781"/>
    <x v="3"/>
    <s v="111-6297183-9657854"/>
    <s v="rug_wrench_200_5x8_fba"/>
    <s v="Rug Wrench Washable Non Slip Rug Pad - Protect Floors While Securing Rug and Making Vacuuming Easier"/>
    <n v="1"/>
    <s v="amazon.com"/>
    <s v="Amazon"/>
    <s v="PALMYRA"/>
    <s v="PA"/>
    <s v="17078-8915"/>
    <n v="19.829999999999998"/>
    <n v="0"/>
    <n v="0"/>
    <n v="0"/>
    <n v="0"/>
    <n v="-2.97"/>
    <n v="-4.41"/>
    <n v="0"/>
    <n v="0"/>
    <n v="12.45"/>
  </r>
  <r>
    <x v="10"/>
    <s v="Dec 8, 2015"/>
    <s v="Dec 8, 2015 2:28:35 AM PST"/>
    <n v="6014750781"/>
    <x v="3"/>
    <s v="116-1687802-3852222"/>
    <s v="rug_wrench_200_6x9_fba"/>
    <s v="Rug Wrench Washable Non Slip Rug Pad - Protect Floors While Securing Rug and Making Vacuuming Easier"/>
    <n v="1"/>
    <s v="amazon.com"/>
    <s v="Amazon"/>
    <s v="MANCHESTER"/>
    <s v="MI"/>
    <s v="48158-9419"/>
    <n v="24.83"/>
    <n v="0"/>
    <n v="0"/>
    <n v="0"/>
    <n v="0"/>
    <n v="-3.72"/>
    <n v="-4.8"/>
    <n v="0"/>
    <n v="0"/>
    <n v="16.309999999999999"/>
  </r>
  <r>
    <x v="10"/>
    <s v="Dec 8, 2015"/>
    <s v="Dec 8, 2015 2:30:06 AM PST"/>
    <n v="6014750781"/>
    <x v="3"/>
    <s v="113-5341722-8748213"/>
    <s v="rug_wrench_200_5x8_fba"/>
    <s v="Rug Wrench Washable Non Slip Rug Pad - Protect Floors While Securing Rug and Making Vacuuming Easier"/>
    <n v="1"/>
    <s v="amazon.com"/>
    <s v="Amazon"/>
    <s v="MEDFORD"/>
    <s v="NJ"/>
    <s v="08055-4038"/>
    <n v="19.829999999999998"/>
    <n v="0"/>
    <n v="0"/>
    <n v="0"/>
    <n v="0"/>
    <n v="-2.97"/>
    <n v="-4.41"/>
    <n v="0"/>
    <n v="0"/>
    <n v="12.45"/>
  </r>
  <r>
    <x v="10"/>
    <s v="Dec 8, 2015"/>
    <s v="Dec 8, 2015 6:30:04 AM PST"/>
    <n v="6014750781"/>
    <x v="3"/>
    <s v="114-3730100-1751410"/>
    <s v="kin-case-2370076"/>
    <s v="Shopkin Compatible Storage Case Holds More Than 250 Shopkins Toys - Adjustable Organizer Bin Allows Your Girl To Create Her Perfect Customized Storage"/>
    <n v="1"/>
    <s v="amazon.com"/>
    <s v="Amazon"/>
    <s v="CHINA GROVE"/>
    <s v="NC"/>
    <s v="28023-1930"/>
    <n v="19.95"/>
    <n v="1.93"/>
    <n v="0"/>
    <n v="-1.93"/>
    <n v="0"/>
    <n v="-2.99"/>
    <n v="-3.63"/>
    <n v="0"/>
    <n v="0"/>
    <n v="13.33"/>
  </r>
  <r>
    <x v="10"/>
    <s v="Dec 8, 2015"/>
    <s v="Dec 8, 2015 8:21:07 AM PST"/>
    <n v="6014750781"/>
    <x v="3"/>
    <s v="102-0615215-6288268"/>
    <s v="kin-case-2370076"/>
    <s v="Shopkin Compatible Storage Case Holds More Than 250 Shopkins Toys - Adjustable Organizer Bin Allows Your Girl To Create Her Perfect Customized Storage"/>
    <n v="1"/>
    <s v="amazon.com"/>
    <s v="Amazon"/>
    <s v="QUINCY"/>
    <s v="MA"/>
    <s v="02169-3609"/>
    <n v="19.95"/>
    <n v="2.94"/>
    <n v="0"/>
    <n v="-2.94"/>
    <n v="0"/>
    <n v="-2.99"/>
    <n v="-3.63"/>
    <n v="0"/>
    <n v="0"/>
    <n v="13.33"/>
  </r>
  <r>
    <x v="10"/>
    <s v="Dec 8, 2015"/>
    <s v="Dec 8, 2015 8:21:23 AM PST"/>
    <n v="6014750781"/>
    <x v="3"/>
    <s v="108-2254342-0155430"/>
    <s v="kin-case-2370076"/>
    <s v="Shopkin Compatible Storage Case Holds More Than 250 Shopkins Toys - Adjustable Organizer Bin Allows Your Girl To Create Her Perfect Customized Storage"/>
    <n v="1"/>
    <s v="amazon.com"/>
    <s v="Amazon"/>
    <s v="BROOKSHIRE"/>
    <s v="TX"/>
    <s v="77423-9503"/>
    <n v="19.97"/>
    <n v="0"/>
    <n v="0"/>
    <n v="0"/>
    <n v="0"/>
    <n v="-3"/>
    <n v="-3.63"/>
    <n v="0"/>
    <n v="0"/>
    <n v="13.34"/>
  </r>
  <r>
    <x v="10"/>
    <s v="Dec 8, 2015"/>
    <s v="Dec 8, 2015 8:25:50 AM PST"/>
    <n v="6014750781"/>
    <x v="3"/>
    <s v="002-7313032-5045026"/>
    <s v="rug_wrench_200_5x8_fba"/>
    <s v="Rug Wrench Washable Non Slip Rug Pad - Protect Floors While Securing Rug and Making Vacuuming Easier"/>
    <n v="1"/>
    <s v="amazon.com"/>
    <s v="Amazon"/>
    <s v="SANTA FE"/>
    <s v="NM"/>
    <s v="87508-8886"/>
    <n v="19.829999999999998"/>
    <n v="0"/>
    <n v="0"/>
    <n v="0"/>
    <n v="0"/>
    <n v="-2.97"/>
    <n v="-4.41"/>
    <n v="0"/>
    <n v="0"/>
    <n v="12.45"/>
  </r>
  <r>
    <x v="10"/>
    <s v="Dec 8, 2015"/>
    <s v="Dec 8, 2015 8:46:31 AM PST"/>
    <n v="6014750781"/>
    <x v="3"/>
    <s v="106-7471540-8446617"/>
    <s v="kin-case-2370076"/>
    <s v="Shopkin Compatible Storage Case Holds More Than 250 Shopkins Toys - Adjustable Organizer Bin Allows Your Girl To Create Her Perfect Customized Storage"/>
    <n v="1"/>
    <s v="amazon.com"/>
    <s v="Amazon"/>
    <s v="FRESH MEADOWS"/>
    <s v="NEW YORK"/>
    <s v="11365-4062"/>
    <n v="19.95"/>
    <n v="4.93"/>
    <n v="0"/>
    <n v="-4.93"/>
    <n v="0"/>
    <n v="-2.99"/>
    <n v="-3.63"/>
    <n v="0"/>
    <n v="0"/>
    <n v="13.33"/>
  </r>
  <r>
    <x v="10"/>
    <s v="Dec 8, 2015"/>
    <s v="Dec 8, 2015 9:11:02 AM PST"/>
    <n v="6014750781"/>
    <x v="3"/>
    <s v="113-5944308-0413832"/>
    <s v="kin-case-2370076"/>
    <s v="Shopkin Compatible Storage Case Holds More Than 250 Shopkins Toys - Adjustable Organizer Bin Allows Your Girl To Create Her Perfect Customized Storage"/>
    <n v="1"/>
    <s v="amazon.com"/>
    <s v="Amazon"/>
    <s v="LORTON"/>
    <s v="VA"/>
    <s v="22079-2358"/>
    <n v="19.95"/>
    <n v="1.62"/>
    <n v="0"/>
    <n v="-1.62"/>
    <n v="0"/>
    <n v="-2.99"/>
    <n v="-3.63"/>
    <n v="0"/>
    <n v="0"/>
    <n v="13.33"/>
  </r>
  <r>
    <x v="10"/>
    <s v="Dec 8, 2015"/>
    <s v="Dec 8, 2015 10:38:52 AM PST"/>
    <n v="6014750781"/>
    <x v="3"/>
    <s v="114-3103897-8205027"/>
    <s v="rug_wrench_200_5x8_fba"/>
    <s v="Rug Wrench Washable Non Slip Rug Pad - Protect Floors While Securing Rug and Making Vacuuming Easier"/>
    <n v="1"/>
    <s v="amazon.com"/>
    <s v="Amazon"/>
    <s v="BERKELEY"/>
    <s v="CA"/>
    <s v="94710-1851"/>
    <n v="19.829999999999998"/>
    <n v="3.24"/>
    <n v="0"/>
    <n v="0"/>
    <n v="0"/>
    <n v="-2.97"/>
    <n v="-7.65"/>
    <n v="0"/>
    <n v="0"/>
    <n v="12.45"/>
  </r>
  <r>
    <x v="10"/>
    <s v="Dec 8, 2015"/>
    <s v="Dec 8, 2015 10:51:34 AM PST"/>
    <n v="6014750781"/>
    <x v="3"/>
    <s v="104-4862284-8532233"/>
    <s v="rug_wrench_200_6x9_fba"/>
    <s v="Rug Wrench Washable Non Slip Rug Pad - Protect Floors While Securing Rug and Making Vacuuming Easier"/>
    <n v="1"/>
    <s v="amazon.com"/>
    <s v="Amazon"/>
    <s v="La Crosse"/>
    <s v="VA"/>
    <s v="23950-2932"/>
    <n v="24.83"/>
    <n v="0"/>
    <n v="0"/>
    <n v="0"/>
    <n v="0"/>
    <n v="-3.72"/>
    <n v="-4.8"/>
    <n v="0"/>
    <n v="0"/>
    <n v="16.309999999999999"/>
  </r>
  <r>
    <x v="10"/>
    <s v="Dec 8, 2015"/>
    <s v="Dec 8, 2015 10:58:53 AM PST"/>
    <n v="6014750781"/>
    <x v="3"/>
    <s v="115-5295126-6585027"/>
    <s v="kin-case-2370076"/>
    <s v="Shopkin Compatible Storage Case Holds More Than 250 Shopkins Toys - Adjustable Organizer Bin Allows Your Girl To Create Her Perfect Customized Storage"/>
    <n v="1"/>
    <s v="amazon.com"/>
    <s v="Amazon"/>
    <s v="OWENSBORO"/>
    <s v="KY"/>
    <s v="42301-8328"/>
    <n v="19.97"/>
    <n v="0"/>
    <n v="0"/>
    <n v="0"/>
    <n v="0"/>
    <n v="-3"/>
    <n v="-3.63"/>
    <n v="0"/>
    <n v="0"/>
    <n v="13.34"/>
  </r>
  <r>
    <x v="10"/>
    <s v="Dec 8, 2015"/>
    <s v="Dec 8, 2015 12:03:45 PM PST"/>
    <n v="6014750781"/>
    <x v="3"/>
    <s v="108-6946390-6689014"/>
    <s v="kin-case-2370076"/>
    <s v="Shopkin Compatible Storage Case Holds More Than 250 Shopkins Toys - Adjustable Organizer Bin Allows Your Girl To Create Her Perfect Customized Storage"/>
    <n v="1"/>
    <s v="amazon.com"/>
    <s v="Amazon"/>
    <s v="RIDGEFIELD"/>
    <s v="NJ"/>
    <n v="7657"/>
    <n v="19.97"/>
    <n v="0"/>
    <n v="0"/>
    <n v="0"/>
    <n v="0"/>
    <n v="-3"/>
    <n v="-3.63"/>
    <n v="0"/>
    <n v="0"/>
    <n v="13.34"/>
  </r>
  <r>
    <x v="10"/>
    <s v="Dec 8, 2015"/>
    <s v="Dec 8, 2015 12:27:45 PM PST"/>
    <n v="6014750781"/>
    <x v="3"/>
    <s v="113-6541145-1169030"/>
    <s v="rug_wrench_200_2x4_fba"/>
    <s v="Rug Wrench Washable Non Slip Rug Pad - Protect Floors While Securing Rug and Making Vacuuming Easier"/>
    <n v="1"/>
    <s v="amazon.com"/>
    <s v="Amazon"/>
    <s v="Dublin"/>
    <s v="Ohio"/>
    <n v="43016"/>
    <n v="9.83"/>
    <n v="0"/>
    <n v="0"/>
    <n v="0"/>
    <n v="0"/>
    <n v="-2.94"/>
    <n v="-1.54"/>
    <n v="0"/>
    <n v="0"/>
    <n v="5.35"/>
  </r>
  <r>
    <x v="10"/>
    <s v="Dec 8, 2015"/>
    <s v="Dec 8, 2015 12:27:45 PM PST"/>
    <n v="6014750781"/>
    <x v="3"/>
    <s v="113-6541145-1169030"/>
    <s v="rug_wrench_200_2x4_fba"/>
    <s v="Rug Wrench Washable Non Slip Rug Pad - Protect Floors While Securing Rug and Making Vacuuming Easier"/>
    <n v="1"/>
    <s v="amazon.com"/>
    <s v="Amazon"/>
    <s v="Dublin"/>
    <s v="Ohio"/>
    <n v="43016"/>
    <n v="9.83"/>
    <n v="0"/>
    <n v="0"/>
    <n v="0"/>
    <n v="0"/>
    <n v="0"/>
    <n v="-2.54"/>
    <n v="0"/>
    <n v="0"/>
    <n v="7.29"/>
  </r>
  <r>
    <x v="10"/>
    <s v="Dec 8, 2015"/>
    <s v="Dec 8, 2015 12:35:52 PM PST"/>
    <n v="6014750781"/>
    <x v="3"/>
    <s v="110-9317535-8317838"/>
    <s v="kin-case-2370076"/>
    <s v="Shopkin Compatible Storage Case Holds More Than 250 Shopkins Toys - Adjustable Organizer Bin Allows Your Girl To Create Her Perfect Customized Storage"/>
    <n v="1"/>
    <s v="amazon.com"/>
    <s v="Amazon"/>
    <s v="HOLLY SPRINGS"/>
    <s v="NC"/>
    <s v="27540-6987"/>
    <n v="19.97"/>
    <n v="0.84"/>
    <n v="0"/>
    <n v="0"/>
    <n v="0"/>
    <n v="-3"/>
    <n v="-4.47"/>
    <n v="0"/>
    <n v="0"/>
    <n v="13.34"/>
  </r>
  <r>
    <x v="10"/>
    <s v="Dec 8, 2015"/>
    <s v="Dec 8, 2015 1:28:14 PM PST"/>
    <n v="6014750781"/>
    <x v="3"/>
    <s v="109-7173170-0207464"/>
    <s v="rug_wrench_200_2x4_fba"/>
    <s v="Rug Wrench Washable Non Slip Rug Pad - Protect Floors While Securing Rug and Making Vacuuming Easier"/>
    <n v="2"/>
    <s v="amazon.com"/>
    <s v="Amazon"/>
    <s v="BATON ROUGE"/>
    <s v="LA"/>
    <s v="70820-5730"/>
    <n v="19.66"/>
    <n v="0"/>
    <n v="0"/>
    <n v="0"/>
    <n v="0"/>
    <n v="-2.94"/>
    <n v="-3.08"/>
    <n v="0"/>
    <n v="0"/>
    <n v="13.64"/>
  </r>
  <r>
    <x v="10"/>
    <s v="Dec 8, 2015"/>
    <s v="Dec 8, 2015 1:28:14 PM PST"/>
    <n v="6014750781"/>
    <x v="3"/>
    <s v="109-7173170-0207464"/>
    <s v="rug_wrench_200_6x9_fba"/>
    <s v="Rug Wrench Washable Non Slip Rug Pad - Protect Floors While Securing Rug and Making Vacuuming Easier"/>
    <n v="1"/>
    <s v="amazon.com"/>
    <s v="Amazon"/>
    <s v="BATON ROUGE"/>
    <s v="LA"/>
    <s v="70820-5730"/>
    <n v="24.83"/>
    <n v="0"/>
    <n v="0"/>
    <n v="0"/>
    <n v="0"/>
    <n v="-3.72"/>
    <n v="-4.8"/>
    <n v="0"/>
    <n v="0"/>
    <n v="16.309999999999999"/>
  </r>
  <r>
    <x v="10"/>
    <s v="Dec 8, 2015"/>
    <s v="Dec 8, 2015 1:30:47 PM PST"/>
    <n v="6014750781"/>
    <x v="3"/>
    <s v="111-0176380-3385807"/>
    <s v="kin-case-2370076"/>
    <s v="Shopkin Compatible Storage Case Holds More Than 250 Shopkins Toys - Adjustable Organizer Bin Allows Your Girl To Create Her Perfect Customized Storage"/>
    <n v="1"/>
    <s v="amazon.com"/>
    <s v="Amazon"/>
    <s v="GROSSE ILE"/>
    <s v="MI"/>
    <s v="48138-1036"/>
    <n v="19.95"/>
    <n v="2.09"/>
    <n v="0"/>
    <n v="0"/>
    <n v="0"/>
    <n v="-2.99"/>
    <n v="-5.72"/>
    <n v="0"/>
    <n v="0"/>
    <n v="13.33"/>
  </r>
  <r>
    <x v="10"/>
    <s v="Dec 8, 2015"/>
    <s v="Dec 8, 2015 2:43:58 PM PST"/>
    <n v="6014750781"/>
    <x v="3"/>
    <s v="002-5110751-2498660"/>
    <s v="kin-case-2370076"/>
    <s v="Shopkin Compatible Storage Case Holds More Than 250 Shopkins Toys - Adjustable Organizer Bin Allows Your Girl To Create Her Perfect Customized Storage"/>
    <n v="1"/>
    <s v="amazon.com"/>
    <s v="Amazon"/>
    <s v="LAKE CHARLES"/>
    <s v="LA"/>
    <s v="70615-4324"/>
    <n v="19.95"/>
    <n v="0"/>
    <n v="0"/>
    <n v="0"/>
    <n v="0"/>
    <n v="-2.99"/>
    <n v="-3.63"/>
    <n v="0"/>
    <n v="0"/>
    <n v="13.33"/>
  </r>
  <r>
    <x v="10"/>
    <s v="Dec 8, 2015"/>
    <s v="Dec 8, 2015 3:22:54 PM PST"/>
    <n v="6014750781"/>
    <x v="3"/>
    <s v="116-7503674-0752221"/>
    <s v="rug_wrench_200_8x10_fba"/>
    <s v="Rug Wrench Washable Non Slip Rug Pad - Protect Floors While Securing Rug and Making Vacuuming Easier"/>
    <n v="2"/>
    <s v="amazon.com"/>
    <s v="Amazon"/>
    <s v="Scottsville"/>
    <s v="KY"/>
    <n v="42164"/>
    <n v="77.66"/>
    <n v="0"/>
    <n v="0"/>
    <n v="0"/>
    <n v="0"/>
    <n v="-11.64"/>
    <n v="-16.739999999999998"/>
    <n v="0"/>
    <n v="0"/>
    <n v="49.28"/>
  </r>
  <r>
    <x v="10"/>
    <s v="Dec 8, 2015"/>
    <s v="Dec 8, 2015 3:23:56 PM PST"/>
    <n v="6014750781"/>
    <x v="3"/>
    <s v="116-0266000-2769826"/>
    <s v="kin-case-2370076"/>
    <s v="Shopkin Compatible Storage Case Holds More Than 250 Shopkins Toys - Adjustable Organizer Bin Allows Your Girl To Create Her Perfect Customized Storage"/>
    <n v="1"/>
    <s v="amazon.com"/>
    <s v="Amazon"/>
    <s v="NEW YORK"/>
    <s v="NY"/>
    <s v="10028-7071"/>
    <n v="19.95"/>
    <n v="1.0900000000000001"/>
    <n v="0"/>
    <n v="0"/>
    <n v="0"/>
    <n v="-2.99"/>
    <n v="-4.72"/>
    <n v="0"/>
    <n v="0"/>
    <n v="13.33"/>
  </r>
  <r>
    <x v="10"/>
    <s v="Dec 8, 2015"/>
    <s v="Dec 8, 2015 3:36:54 PM PST"/>
    <n v="6014750781"/>
    <x v="5"/>
    <s v="110-8619086-0118665"/>
    <s v="kin-case-2370076"/>
    <s v="Shopkin Compatible Storage Case Holds More Than 250 Shopkins Toys - Adjustable Organizer Bin Allows Your Girl To Create Her Perfect Customized Storage"/>
    <n v="2"/>
    <s v="amazon.com"/>
    <s v="Amazon"/>
    <s v="Bloomingdale"/>
    <s v="IL"/>
    <n v="60108"/>
    <n v="-39.94"/>
    <n v="0"/>
    <n v="0"/>
    <n v="0"/>
    <n v="0"/>
    <n v="4.8"/>
    <n v="0"/>
    <n v="0"/>
    <n v="0"/>
    <n v="-35.14"/>
  </r>
  <r>
    <x v="10"/>
    <s v="Dec 8, 2015"/>
    <s v="Dec 8, 2015 4:05:58 PM PST"/>
    <n v="6014750781"/>
    <x v="3"/>
    <s v="115-5424802-9841844"/>
    <s v="kin-case-2370076"/>
    <s v="Shopkin Compatible Storage Case Holds More Than 250 Shopkins Toys - Adjustable Organizer Bin Allows Your Girl To Create Her Perfect Customized Storage"/>
    <n v="1"/>
    <s v="amazon.com"/>
    <s v="Amazon"/>
    <s v="ROCHESTER HILLS"/>
    <s v="MI"/>
    <s v="48306-4117"/>
    <n v="19.97"/>
    <n v="3.07"/>
    <n v="0"/>
    <n v="-3.07"/>
    <n v="0"/>
    <n v="-3"/>
    <n v="-3.63"/>
    <n v="0"/>
    <n v="0"/>
    <n v="13.34"/>
  </r>
  <r>
    <x v="10"/>
    <s v="Dec 8, 2015"/>
    <s v="Dec 8, 2015 4:41:32 PM PST"/>
    <n v="6014750781"/>
    <x v="3"/>
    <s v="002-3327894-1272207"/>
    <s v="rug_wrench_200_2x4_fba"/>
    <s v="Rug Wrench Washable Non Slip Rug Pad - Protect Floors While Securing Rug and Making Vacuuming Easier"/>
    <n v="1"/>
    <s v="amazon.com"/>
    <s v="Amazon"/>
    <s v="Canton"/>
    <s v="CT"/>
    <n v="6019"/>
    <n v="9.83"/>
    <n v="0"/>
    <n v="0"/>
    <n v="0"/>
    <n v="0"/>
    <n v="-1.47"/>
    <n v="-2.54"/>
    <n v="0"/>
    <n v="0"/>
    <n v="5.82"/>
  </r>
  <r>
    <x v="10"/>
    <s v="Dec 8, 2015"/>
    <s v="Dec 8, 2015 5:11:47 PM PST"/>
    <n v="6014750781"/>
    <x v="3"/>
    <s v="108-9577797-4021012"/>
    <s v="kin-case-2370076"/>
    <s v="Shopkin Compatible Storage Case Holds More Than 250 Shopkins Toys - Adjustable Organizer Bin Allows Your Girl To Create Her Perfect Customized Storage"/>
    <n v="1"/>
    <s v="amazon.com"/>
    <s v="Amazon"/>
    <s v="DRACUT"/>
    <s v="MA"/>
    <s v="01826-5733"/>
    <n v="19.95"/>
    <n v="4.93"/>
    <n v="0"/>
    <n v="-4.93"/>
    <n v="0"/>
    <n v="-2.99"/>
    <n v="-3.63"/>
    <n v="0"/>
    <n v="0"/>
    <n v="13.33"/>
  </r>
  <r>
    <x v="10"/>
    <s v="Dec 8, 2015"/>
    <s v="Dec 8, 2015 5:16:51 PM PST"/>
    <n v="6014750781"/>
    <x v="3"/>
    <s v="112-2829040-6064213"/>
    <s v="rug_wrench_200_5x8_fba"/>
    <s v="Rug Wrench Washable Non Slip Rug Pad - Protect Floors While Securing Rug and Making Vacuuming Easier"/>
    <n v="1"/>
    <s v="amazon.com"/>
    <s v="Amazon"/>
    <s v="hudson"/>
    <s v="ohio"/>
    <n v="44236"/>
    <n v="19.829999999999998"/>
    <n v="0"/>
    <n v="0"/>
    <n v="0"/>
    <n v="0"/>
    <n v="-2.97"/>
    <n v="-4.41"/>
    <n v="0"/>
    <n v="0"/>
    <n v="12.45"/>
  </r>
  <r>
    <x v="10"/>
    <s v="Dec 8, 2015"/>
    <s v="Dec 8, 2015 5:40:58 PM PST"/>
    <n v="6014750781"/>
    <x v="3"/>
    <s v="102-7446326-4492241"/>
    <s v="kin-case-2370076"/>
    <s v="Shopkin Compatible Storage Case Holds More Than 250 Shopkins Toys - Adjustable Organizer Bin Allows Your Girl To Create Her Perfect Customized Storage"/>
    <n v="1"/>
    <s v="amazon.com"/>
    <s v="Amazon"/>
    <s v="BROADLANDS"/>
    <s v="VA"/>
    <s v="20148-4089"/>
    <n v="19.97"/>
    <n v="0"/>
    <n v="0"/>
    <n v="0"/>
    <n v="0"/>
    <n v="-3"/>
    <n v="-3.63"/>
    <n v="0"/>
    <n v="0"/>
    <n v="13.34"/>
  </r>
  <r>
    <x v="10"/>
    <s v="Dec 8, 2015"/>
    <s v="Dec 8, 2015 6:29:12 PM PST"/>
    <n v="6014750781"/>
    <x v="3"/>
    <s v="108-7596631-6045048"/>
    <s v="rug_wrench_200_5x8_fba"/>
    <s v="Rug Wrench Washable Non Slip Rug Pad - Protect Floors While Securing Rug and Making Vacuuming Easier"/>
    <n v="1"/>
    <s v="amazon.com"/>
    <s v="Amazon"/>
    <s v="ORIENT"/>
    <s v="NY"/>
    <s v="11957-1606"/>
    <n v="19.829999999999998"/>
    <n v="0"/>
    <n v="0"/>
    <n v="0"/>
    <n v="0"/>
    <n v="-2.97"/>
    <n v="-3.41"/>
    <n v="0"/>
    <n v="0"/>
    <n v="13.45"/>
  </r>
  <r>
    <x v="10"/>
    <s v="Dec 8, 2015"/>
    <s v="Dec 8, 2015 6:29:12 PM PST"/>
    <n v="6014750781"/>
    <x v="3"/>
    <s v="108-7596631-6045048"/>
    <s v="rug_wrench_200_6x9_fba"/>
    <s v="Rug Wrench Washable Non Slip Rug Pad - Protect Floors While Securing Rug and Making Vacuuming Easier"/>
    <n v="1"/>
    <s v="amazon.com"/>
    <s v="Amazon"/>
    <s v="ORIENT"/>
    <s v="NY"/>
    <s v="11957-1606"/>
    <n v="24.83"/>
    <n v="0"/>
    <n v="0"/>
    <n v="0"/>
    <n v="0"/>
    <n v="-3.72"/>
    <n v="-4.8"/>
    <n v="0"/>
    <n v="0"/>
    <n v="16.309999999999999"/>
  </r>
  <r>
    <x v="10"/>
    <s v="Dec 8, 2015"/>
    <s v="Dec 8, 2015 7:28:14 PM PST"/>
    <n v="6014750781"/>
    <x v="3"/>
    <s v="002-6762886-6945032"/>
    <s v="rug_wrench_200_2x4_fba"/>
    <s v="Rug Wrench Washable Non Slip Rug Pad - Protect Floors While Securing Rug and Making Vacuuming Easier"/>
    <n v="1"/>
    <s v="amazon.com"/>
    <s v="Amazon"/>
    <s v="Arvonia"/>
    <s v="VA"/>
    <n v="23004"/>
    <n v="9.83"/>
    <n v="0"/>
    <n v="0"/>
    <n v="0"/>
    <n v="0"/>
    <n v="-1.47"/>
    <n v="-2.54"/>
    <n v="0"/>
    <n v="0"/>
    <n v="5.82"/>
  </r>
  <r>
    <x v="10"/>
    <s v="Dec 8, 2015"/>
    <s v="Dec 8, 2015 7:41:16 PM PST"/>
    <n v="6014750781"/>
    <x v="3"/>
    <s v="112-4403142-6908207"/>
    <s v="kin-case-2370076"/>
    <s v="Shopkin Compatible Storage Case Holds More Than 250 Shopkins Toys - Adjustable Organizer Bin Allows Your Girl To Create Her Perfect Customized Storage"/>
    <n v="1"/>
    <s v="amazon.com"/>
    <s v="Amazon"/>
    <s v="CARTHAGE"/>
    <s v="TX"/>
    <s v="75633-5235"/>
    <n v="19.97"/>
    <n v="2.94"/>
    <n v="0"/>
    <n v="-2.94"/>
    <n v="0"/>
    <n v="-3"/>
    <n v="-3.63"/>
    <n v="0"/>
    <n v="0"/>
    <n v="13.34"/>
  </r>
  <r>
    <x v="10"/>
    <s v="Dec 8, 2015"/>
    <s v="Dec 8, 2015 7:45:54 PM PST"/>
    <n v="6014750781"/>
    <x v="3"/>
    <s v="108-6367516-4842610"/>
    <s v="kin-case-2370076"/>
    <s v="Shopkin Compatible Storage Case Holds More Than 250 Shopkins Toys - Adjustable Organizer Bin Allows Your Girl To Create Her Perfect Customized Storage"/>
    <n v="1"/>
    <s v="amazon.com"/>
    <s v="Amazon"/>
    <s v="Harriman"/>
    <s v="TN"/>
    <n v="37748"/>
    <n v="19.95"/>
    <n v="2.94"/>
    <n v="0"/>
    <n v="-2.93"/>
    <n v="0"/>
    <n v="-5.98"/>
    <n v="-3.63"/>
    <n v="0"/>
    <n v="0"/>
    <n v="10.35"/>
  </r>
  <r>
    <x v="10"/>
    <s v="Dec 8, 2015"/>
    <s v="Dec 8, 2015 7:45:54 PM PST"/>
    <n v="6014750781"/>
    <x v="3"/>
    <s v="108-6367516-4842610"/>
    <s v="kin-case-2370076"/>
    <s v="Shopkin Compatible Storage Case Holds More Than 250 Shopkins Toys - Adjustable Organizer Bin Allows Your Girl To Create Her Perfect Customized Storage"/>
    <n v="1"/>
    <s v="amazon.com"/>
    <s v="Amazon"/>
    <s v="Harriman"/>
    <s v="TN"/>
    <n v="37748"/>
    <n v="19.95"/>
    <n v="2.92"/>
    <n v="0"/>
    <n v="-2.93"/>
    <n v="0"/>
    <n v="0"/>
    <n v="-2.63"/>
    <n v="0"/>
    <n v="0"/>
    <n v="17.309999999999999"/>
  </r>
  <r>
    <x v="10"/>
    <s v="Dec 8, 2015"/>
    <s v="Dec 8, 2015 8:09:06 PM PST"/>
    <n v="6014750781"/>
    <x v="5"/>
    <s v="111-9684404-5348234"/>
    <s v="kin-case-2370076"/>
    <s v="Shopkin Compatible Storage Case Holds More Than 250 Shopkins Toys - Adjustable Organizer Bin Allows Your Girl To Create Her Perfect Customized Storage"/>
    <n v="2"/>
    <s v="amazon.com"/>
    <s v="Amazon"/>
    <s v="North Little Rock"/>
    <s v="AR"/>
    <s v="72116-4426"/>
    <n v="-39.94"/>
    <n v="0"/>
    <n v="0"/>
    <n v="0"/>
    <n v="0"/>
    <n v="4.8"/>
    <n v="0"/>
    <n v="0"/>
    <n v="0"/>
    <n v="-35.14"/>
  </r>
  <r>
    <x v="10"/>
    <s v="Dec 8, 2015"/>
    <s v="Dec 8, 2015 8:41:17 PM PST"/>
    <n v="6014750781"/>
    <x v="3"/>
    <s v="002-3186710-6877801"/>
    <s v="kin-case-2370076"/>
    <s v="Shopkin Compatible Storage Case Holds More Than 250 Shopkins Toys - Adjustable Organizer Bin Allows Your Girl To Create Her Perfect Customized Storage"/>
    <n v="1"/>
    <s v="amazon.com"/>
    <s v="Amazon"/>
    <s v="BATON ROUGE"/>
    <s v="LA"/>
    <s v="70816-4002"/>
    <n v="19.95"/>
    <n v="1.48"/>
    <n v="0"/>
    <n v="-1.48"/>
    <n v="0"/>
    <n v="-2.99"/>
    <n v="-3.63"/>
    <n v="0"/>
    <n v="0"/>
    <n v="13.33"/>
  </r>
  <r>
    <x v="10"/>
    <s v="Dec 8, 2015"/>
    <s v="Dec 8, 2015 9:53:11 PM PST"/>
    <n v="6014750781"/>
    <x v="3"/>
    <s v="116-1456976-7451434"/>
    <s v="rug_wrench_200_8x10_fba"/>
    <s v="Rug Wrench Washable Non Slip Rug Pad - Protect Floors While Securing Rug and Making Vacuuming Easier"/>
    <n v="1"/>
    <s v="amazon.com"/>
    <s v="Amazon"/>
    <s v="Sherman Oaks"/>
    <s v="California"/>
    <n v="91401"/>
    <n v="38.83"/>
    <n v="0"/>
    <n v="0"/>
    <n v="0"/>
    <n v="0"/>
    <n v="-5.82"/>
    <n v="-8.3699999999999992"/>
    <n v="0"/>
    <n v="0"/>
    <n v="24.64"/>
  </r>
  <r>
    <x v="10"/>
    <s v="Dec 8, 2015"/>
    <s v="Dec 8, 2015 10:23:11 PM PST"/>
    <n v="6014750781"/>
    <x v="3"/>
    <s v="109-0039038-7796210"/>
    <s v="rug_wrench_200_5x8_fba"/>
    <s v="Rug Wrench Washable Non Slip Rug Pad - Protect Floors While Securing Rug and Making Vacuuming Easier"/>
    <n v="1"/>
    <s v="amazon.com"/>
    <s v="Amazon"/>
    <s v="Voorheesville"/>
    <s v="NY"/>
    <n v="12186"/>
    <n v="19.829999999999998"/>
    <n v="0"/>
    <n v="0"/>
    <n v="0"/>
    <n v="0"/>
    <n v="-2.97"/>
    <n v="-4.41"/>
    <n v="0"/>
    <n v="0"/>
    <n v="12.45"/>
  </r>
  <r>
    <x v="10"/>
    <s v="Dec 8, 2015"/>
    <s v="Dec 8, 2015 10:23:50 PM PST"/>
    <n v="6014750781"/>
    <x v="5"/>
    <s v="114-5476347-1962616"/>
    <s v="kin-case-2370076"/>
    <s v="Shopkin Compatible Storage Case Holds More Than 250 Shopkins Toys - Adjustable Organizer Bin Allows Your Girl To Create Her Perfect Customized Storage"/>
    <n v="1"/>
    <s v="amazon.com"/>
    <s v="Amazon"/>
    <s v="HUDSONVILLE"/>
    <s v="MI"/>
    <n v="49426"/>
    <n v="0"/>
    <n v="-0.95"/>
    <n v="0"/>
    <n v="0"/>
    <n v="0"/>
    <n v="0"/>
    <n v="0.95"/>
    <n v="0"/>
    <n v="0"/>
    <n v="0"/>
  </r>
  <r>
    <x v="10"/>
    <s v="Dec 8, 2015"/>
    <s v="Dec 8, 2015 10:50:01 PM PST"/>
    <n v="6014750781"/>
    <x v="3"/>
    <s v="002-8927632-4293033"/>
    <s v="rug_wrench_200_5x8_fba"/>
    <s v="Rug Wrench Washable Non Slip Rug Pad - Protect Floors While Securing Rug and Making Vacuuming Easier"/>
    <n v="1"/>
    <s v="amazon.com"/>
    <s v="Amazon"/>
    <s v="CARBONDALE"/>
    <s v="CO"/>
    <s v="81623-1896"/>
    <n v="19.829999999999998"/>
    <n v="0"/>
    <n v="0"/>
    <n v="0"/>
    <n v="0"/>
    <n v="-2.97"/>
    <n v="-4.41"/>
    <n v="0"/>
    <n v="0"/>
    <n v="12.45"/>
  </r>
  <r>
    <x v="10"/>
    <s v="Dec 8, 2015"/>
    <s v="Dec 8, 2015 11:13:53 PM PST"/>
    <n v="6014750781"/>
    <x v="3"/>
    <s v="114-6615561-2781044"/>
    <s v="rug_wrench_200_2x4_fba"/>
    <s v="Rug Wrench Washable Non Slip Rug Pad - Protect Floors While Securing Rug and Making Vacuuming Easier"/>
    <n v="1"/>
    <s v="amazon.com"/>
    <s v="Amazon"/>
    <s v="MOUNT AYR"/>
    <s v="IA"/>
    <s v="50854-2174"/>
    <n v="9.83"/>
    <n v="0"/>
    <n v="0"/>
    <n v="0"/>
    <n v="0"/>
    <n v="-1.47"/>
    <n v="-2.54"/>
    <n v="0"/>
    <n v="0"/>
    <n v="5.82"/>
  </r>
  <r>
    <x v="10"/>
    <s v="Dec 9, 2015"/>
    <s v="Dec 9, 2015 12:32:30 AM PST"/>
    <n v="6014750781"/>
    <x v="3"/>
    <s v="110-3986350-8182618"/>
    <s v="rug_wrench_200_5x8_fba"/>
    <s v="Rug Wrench Washable Non Slip Rug Pad - Protect Floors While Securing Rug and Making Vacuuming Easier"/>
    <n v="2"/>
    <s v="amazon.com"/>
    <s v="Amazon"/>
    <s v="IVINS"/>
    <s v="UTAH"/>
    <s v="84738-6351"/>
    <n v="39.659999999999997"/>
    <n v="0"/>
    <n v="0"/>
    <n v="0"/>
    <n v="0"/>
    <n v="-5.94"/>
    <n v="-7.82"/>
    <n v="0"/>
    <n v="0"/>
    <n v="25.9"/>
  </r>
  <r>
    <x v="10"/>
    <s v="Dec 9, 2015"/>
    <s v="Dec 9, 2015 1:26:37 AM PST"/>
    <n v="6014750781"/>
    <x v="3"/>
    <s v="113-2112130-7589805"/>
    <s v="kin-case-2370076"/>
    <s v="Shopkin Compatible Storage Case Holds More Than 250 Shopkins Toys - Adjustable Organizer Bin Allows Your Girl To Create Her Perfect Customized Storage"/>
    <n v="1"/>
    <s v="amazon.com"/>
    <s v="Amazon"/>
    <s v="Clinton"/>
    <s v="CT"/>
    <n v="6413"/>
    <n v="19.97"/>
    <n v="0"/>
    <n v="0"/>
    <n v="0"/>
    <n v="0"/>
    <n v="-3"/>
    <n v="-3.63"/>
    <n v="0"/>
    <n v="0"/>
    <n v="13.34"/>
  </r>
  <r>
    <x v="10"/>
    <s v="Dec 9, 2015"/>
    <s v="Dec 9, 2015 1:47:06 AM PST"/>
    <n v="6014750781"/>
    <x v="3"/>
    <s v="111-0176380-3385807"/>
    <s v="kin-case-2370076"/>
    <s v="Shopkin Compatible Storage Case Holds More Than 250 Shopkins Toys - Adjustable Organizer Bin Allows Your Girl To Create Her Perfect Customized Storage"/>
    <n v="1"/>
    <s v="amazon.com"/>
    <s v="Amazon"/>
    <s v="GROSSE ILE"/>
    <s v="MI"/>
    <s v="48138-1036"/>
    <n v="19.95"/>
    <n v="2.1"/>
    <n v="0"/>
    <n v="0"/>
    <n v="0"/>
    <n v="-2.99"/>
    <n v="-4.7300000000000004"/>
    <n v="0"/>
    <n v="0"/>
    <n v="14.33"/>
  </r>
  <r>
    <x v="10"/>
    <s v="Dec 9, 2015"/>
    <s v="Dec 9, 2015 1:48:08 AM PST"/>
    <n v="6014750781"/>
    <x v="3"/>
    <s v="107-5300334-4711429"/>
    <s v="kin-case-2370076"/>
    <s v="Shopkin Compatible Storage Case Holds More Than 250 Shopkins Toys - Adjustable Organizer Bin Allows Your Girl To Create Her Perfect Customized Storage"/>
    <n v="1"/>
    <s v="amazon.com"/>
    <s v="Amazon"/>
    <s v="PARKLAND"/>
    <s v="FLORIDA"/>
    <s v="33076-1861"/>
    <n v="19.97"/>
    <n v="2.38"/>
    <n v="0"/>
    <n v="0"/>
    <n v="0"/>
    <n v="-3"/>
    <n v="-6.01"/>
    <n v="0"/>
    <n v="0"/>
    <n v="13.34"/>
  </r>
  <r>
    <x v="10"/>
    <s v="Dec 9, 2015"/>
    <s v="Dec 9, 2015 1:58:59 AM PST"/>
    <n v="6014750781"/>
    <x v="3"/>
    <s v="108-9005694-8394654"/>
    <s v="kin-case-2370076"/>
    <s v="Shopkin Compatible Storage Case Holds More Than 250 Shopkins Toys - Adjustable Organizer Bin Allows Your Girl To Create Her Perfect Customized Storage"/>
    <n v="1"/>
    <s v="amazon.com"/>
    <s v="Amazon"/>
    <s v="KATY"/>
    <s v="TX"/>
    <n v="77493"/>
    <n v="19.95"/>
    <n v="1.74"/>
    <n v="0"/>
    <n v="-1.74"/>
    <n v="0"/>
    <n v="-2.99"/>
    <n v="-3.63"/>
    <n v="0"/>
    <n v="0"/>
    <n v="13.33"/>
  </r>
  <r>
    <x v="10"/>
    <s v="Dec 9, 2015"/>
    <s v="Dec 9, 2015 2:18:59 AM PST"/>
    <n v="6014750781"/>
    <x v="3"/>
    <s v="108-3492508-7728215"/>
    <s v="rug_wrench_200_6x9_fba"/>
    <s v="Rug Wrench Washable Non Slip Rug Pad - Protect Floors While Securing Rug and Making Vacuuming Easier"/>
    <n v="1"/>
    <s v="amazon.com"/>
    <s v="Amazon"/>
    <s v="EDISON"/>
    <s v="NJ"/>
    <s v="08820-3713"/>
    <n v="24.83"/>
    <n v="0"/>
    <n v="0"/>
    <n v="0"/>
    <n v="0"/>
    <n v="-3.72"/>
    <n v="-4.8"/>
    <n v="0"/>
    <n v="0"/>
    <n v="16.309999999999999"/>
  </r>
  <r>
    <x v="10"/>
    <s v="Dec 9, 2015"/>
    <s v="Dec 9, 2015 2:21:38 AM PST"/>
    <n v="6014750781"/>
    <x v="3"/>
    <s v="110-3986350-8182618"/>
    <s v="rug_wrench_200_6x9_fba"/>
    <s v="Rug Wrench Washable Non Slip Rug Pad - Protect Floors While Securing Rug and Making Vacuuming Easier"/>
    <n v="2"/>
    <s v="amazon.com"/>
    <s v="Amazon"/>
    <s v="IVINS"/>
    <s v="UTAH"/>
    <s v="84738-6351"/>
    <n v="49.66"/>
    <n v="0"/>
    <n v="0"/>
    <n v="0"/>
    <n v="0"/>
    <n v="-7.44"/>
    <n v="-7.6"/>
    <n v="0"/>
    <n v="0"/>
    <n v="34.619999999999997"/>
  </r>
  <r>
    <x v="10"/>
    <s v="Dec 9, 2015"/>
    <s v="Dec 9, 2015 3:56:33 AM PST"/>
    <n v="6014750781"/>
    <x v="3"/>
    <s v="110-6985102-4353849"/>
    <s v="kin-case-2370076"/>
    <s v="Shopkin Compatible Storage Case Holds More Than 250 Shopkins Toys - Adjustable Organizer Bin Allows Your Girl To Create Her Perfect Customized Storage"/>
    <n v="1"/>
    <s v="amazon.com"/>
    <s v="Amazon"/>
    <s v="WHITEMAN AFB"/>
    <s v="MO"/>
    <s v="65305-1173"/>
    <n v="19.97"/>
    <n v="1.92"/>
    <n v="0"/>
    <n v="-1.92"/>
    <n v="0"/>
    <n v="-3"/>
    <n v="-3.63"/>
    <n v="0"/>
    <n v="0"/>
    <n v="13.34"/>
  </r>
  <r>
    <x v="10"/>
    <s v="Dec 9, 2015"/>
    <s v="Dec 9, 2015 4:29:15 AM PST"/>
    <n v="6014750781"/>
    <x v="3"/>
    <s v="002-9284720-1714653"/>
    <s v="kin-case-2370076"/>
    <s v="Shopkin Compatible Storage Case Holds More Than 250 Shopkins Toys - Adjustable Organizer Bin Allows Your Girl To Create Her Perfect Customized Storage"/>
    <n v="1"/>
    <s v="amazon.com"/>
    <s v="Amazon"/>
    <s v="Newark"/>
    <s v="NY"/>
    <n v="14513"/>
    <n v="19.97"/>
    <n v="1.59"/>
    <n v="0"/>
    <n v="0"/>
    <n v="0"/>
    <n v="-3"/>
    <n v="-5.22"/>
    <n v="0"/>
    <n v="0"/>
    <n v="13.34"/>
  </r>
  <r>
    <x v="10"/>
    <s v="Dec 9, 2015"/>
    <s v="Dec 9, 2015 7:12:39 AM PST"/>
    <n v="6014750781"/>
    <x v="3"/>
    <s v="116-7503674-0752221"/>
    <s v="rug_wrench_200_5x8_fba"/>
    <s v="Rug Wrench Washable Non Slip Rug Pad - Protect Floors While Securing Rug and Making Vacuuming Easier"/>
    <n v="1"/>
    <s v="amazon.com"/>
    <s v="Amazon"/>
    <s v="Scottsville"/>
    <s v="KY"/>
    <n v="42164"/>
    <n v="19.829999999999998"/>
    <n v="0"/>
    <n v="0"/>
    <n v="0"/>
    <n v="0"/>
    <n v="-5.94"/>
    <n v="-4.41"/>
    <n v="0"/>
    <n v="0"/>
    <n v="9.48"/>
  </r>
  <r>
    <x v="10"/>
    <s v="Dec 9, 2015"/>
    <s v="Dec 9, 2015 7:12:39 AM PST"/>
    <n v="6014750781"/>
    <x v="3"/>
    <s v="116-7503674-0752221"/>
    <s v="rug_wrench_200_5x8_fba"/>
    <s v="Rug Wrench Washable Non Slip Rug Pad - Protect Floors While Securing Rug and Making Vacuuming Easier"/>
    <n v="1"/>
    <s v="amazon.com"/>
    <s v="Amazon"/>
    <s v="Scottsville"/>
    <s v="KY"/>
    <n v="42164"/>
    <n v="19.829999999999998"/>
    <n v="0"/>
    <n v="0"/>
    <n v="0"/>
    <n v="0"/>
    <n v="0"/>
    <n v="-3.41"/>
    <n v="0"/>
    <n v="0"/>
    <n v="16.420000000000002"/>
  </r>
  <r>
    <x v="10"/>
    <s v="Dec 9, 2015"/>
    <s v="Dec 9, 2015 7:22:32 AM PST"/>
    <n v="6014750781"/>
    <x v="3"/>
    <s v="108-7456374-4273805"/>
    <s v="kin-case-2370076"/>
    <s v="Shopkin Compatible Storage Case Holds More Than 250 Shopkins Toys - Adjustable Organizer Bin Allows Your Girl To Create Her Perfect Customized Storage"/>
    <n v="1"/>
    <s v="amazon.com"/>
    <s v="Amazon"/>
    <s v="SALEM"/>
    <s v="NH"/>
    <s v="03079-2351"/>
    <n v="19.95"/>
    <n v="2.96"/>
    <n v="0"/>
    <n v="0"/>
    <n v="0"/>
    <n v="-2.99"/>
    <n v="-6.59"/>
    <n v="0"/>
    <n v="0"/>
    <n v="13.33"/>
  </r>
  <r>
    <x v="10"/>
    <s v="Dec 9, 2015"/>
    <s v="Dec 9, 2015 9:37:47 AM PST"/>
    <n v="6014750781"/>
    <x v="3"/>
    <s v="002-2542967-3215468"/>
    <s v="rug_wrench_200_2x4_fba"/>
    <s v="Rug Wrench Washable Non Slip Rug Pad - Protect Floors While Securing Rug and Making Vacuuming Easier"/>
    <n v="1"/>
    <s v="amazon.com"/>
    <s v="Amazon"/>
    <s v="COLLEGE PARK"/>
    <s v="MARYLAND"/>
    <s v="20740-1841"/>
    <n v="9.83"/>
    <n v="0"/>
    <n v="0"/>
    <n v="0"/>
    <n v="0"/>
    <n v="-1.47"/>
    <n v="-2.54"/>
    <n v="0"/>
    <n v="0"/>
    <n v="5.82"/>
  </r>
  <r>
    <x v="10"/>
    <s v="Dec 9, 2015"/>
    <s v="Dec 9, 2015 10:13:01 AM PST"/>
    <n v="6014750781"/>
    <x v="3"/>
    <s v="113-4651719-2884257"/>
    <s v="rug_wrench_200_6x9_fba"/>
    <s v="Rug Wrench Washable Non Slip Rug Pad - Protect Floors While Securing Rug and Making Vacuuming Easier"/>
    <n v="1"/>
    <s v="amazon.com"/>
    <s v="Amazon"/>
    <s v="BOISE"/>
    <s v="ID"/>
    <s v="83703-2833"/>
    <n v="24.83"/>
    <n v="0"/>
    <n v="0"/>
    <n v="0"/>
    <n v="0"/>
    <n v="-3.72"/>
    <n v="-4.8"/>
    <n v="0"/>
    <n v="0"/>
    <n v="16.309999999999999"/>
  </r>
  <r>
    <x v="10"/>
    <s v="Dec 9, 2015"/>
    <s v="Dec 9, 2015 12:11:33 PM PST"/>
    <n v="6014750781"/>
    <x v="3"/>
    <s v="104-7799879-3253838"/>
    <s v="rug_wrench_200_6x9_fba"/>
    <s v="Rug Wrench Washable Non Slip Rug Pad - Protect Floors While Securing Rug and Making Vacuuming Easier"/>
    <n v="1"/>
    <s v="amazon.com"/>
    <s v="Amazon"/>
    <s v="JACKSBORO"/>
    <s v="TN"/>
    <s v="37757-3423"/>
    <n v="24.83"/>
    <n v="0"/>
    <n v="0"/>
    <n v="0"/>
    <n v="0"/>
    <n v="-3.72"/>
    <n v="-4.8"/>
    <n v="0"/>
    <n v="0"/>
    <n v="16.309999999999999"/>
  </r>
  <r>
    <x v="10"/>
    <s v="Dec 9, 2015"/>
    <s v="Dec 9, 2015 12:32:14 PM PST"/>
    <n v="6014750781"/>
    <x v="3"/>
    <s v="109-5804766-7960236"/>
    <s v="rug_wrench_200_5x8_fba"/>
    <s v="Rug Wrench Washable Non Slip Rug Pad - Protect Floors While Securing Rug and Making Vacuuming Easier"/>
    <n v="1"/>
    <s v="amazon.com"/>
    <s v="Amazon"/>
    <s v="CONCORD"/>
    <s v="CA"/>
    <s v="94519-2648"/>
    <n v="19.829999999999998"/>
    <n v="0"/>
    <n v="0"/>
    <n v="0"/>
    <n v="0"/>
    <n v="-2.97"/>
    <n v="-4.41"/>
    <n v="0"/>
    <n v="0"/>
    <n v="12.45"/>
  </r>
  <r>
    <x v="10"/>
    <s v="Dec 9, 2015"/>
    <s v="Dec 9, 2015 12:42:29 PM PST"/>
    <n v="6014750781"/>
    <x v="3"/>
    <s v="103-3407567-0531464"/>
    <s v="kin-case-2370076"/>
    <s v="Shopkin Compatible Storage Case Holds More Than 250 Shopkins Toys - Adjustable Organizer Bin Allows Your Girl To Create Her Perfect Customized Storage"/>
    <n v="1"/>
    <s v="amazon.com"/>
    <s v="Amazon"/>
    <s v="Hamilton"/>
    <s v="OH"/>
    <n v="45011"/>
    <n v="19.97"/>
    <n v="6.38"/>
    <n v="0"/>
    <n v="0"/>
    <n v="0"/>
    <n v="-3"/>
    <n v="-10.01"/>
    <n v="0"/>
    <n v="0"/>
    <n v="13.34"/>
  </r>
  <r>
    <x v="10"/>
    <s v="Dec 9, 2015"/>
    <s v="Dec 9, 2015 1:07:09 PM PST"/>
    <n v="6014750781"/>
    <x v="3"/>
    <s v="104-1427287-5474612"/>
    <s v="kin-case-2370076"/>
    <s v="Shopkin Compatible Storage Case Holds More Than 250 Shopkins Toys - Adjustable Organizer Bin Allows Your Girl To Create Her Perfect Customized Storage"/>
    <n v="1"/>
    <s v="amazon.com"/>
    <s v="Amazon"/>
    <s v="BAYONNE"/>
    <s v="NJ"/>
    <s v="07002-3020"/>
    <n v="19.97"/>
    <n v="2.48"/>
    <n v="0"/>
    <n v="-2.48"/>
    <n v="0"/>
    <n v="-3"/>
    <n v="-3.63"/>
    <n v="0"/>
    <n v="0"/>
    <n v="13.34"/>
  </r>
  <r>
    <x v="10"/>
    <s v="Dec 9, 2015"/>
    <s v="Dec 9, 2015 2:36:19 PM PST"/>
    <n v="6014750781"/>
    <x v="3"/>
    <s v="107-9665128-3885056"/>
    <s v="rug_wrench_200_6x9_fba"/>
    <s v="Rug Wrench Washable Non Slip Rug Pad - Protect Floors While Securing Rug and Making Vacuuming Easier"/>
    <n v="1"/>
    <s v="amazon.com"/>
    <s v="Amazon"/>
    <s v="New York"/>
    <s v="NY"/>
    <n v="10028"/>
    <n v="24.83"/>
    <n v="0"/>
    <n v="0"/>
    <n v="0"/>
    <n v="0"/>
    <n v="-3.72"/>
    <n v="-4.8"/>
    <n v="0"/>
    <n v="0"/>
    <n v="16.309999999999999"/>
  </r>
  <r>
    <x v="10"/>
    <s v="Dec 9, 2015"/>
    <s v="Dec 9, 2015 4:20:20 PM PST"/>
    <n v="6014750781"/>
    <x v="3"/>
    <s v="103-6772528-4273039"/>
    <s v="rug_wrench_200_8x10_fba"/>
    <s v="Rug Wrench Washable Non Slip Rug Pad - Protect Floors While Securing Rug and Making Vacuuming Easier"/>
    <n v="1"/>
    <s v="amazon.com"/>
    <s v="Amazon"/>
    <s v="Constantine"/>
    <s v="MICHIGAN"/>
    <n v="49042"/>
    <n v="38.83"/>
    <n v="7.09"/>
    <n v="0"/>
    <n v="-7.09"/>
    <n v="0"/>
    <n v="-5.82"/>
    <n v="-8.3699999999999992"/>
    <n v="0"/>
    <n v="0"/>
    <n v="24.64"/>
  </r>
  <r>
    <x v="10"/>
    <s v="Dec 9, 2015"/>
    <s v="Dec 9, 2015 4:21:29 PM PST"/>
    <n v="6014750781"/>
    <x v="3"/>
    <s v="103-4317656-8073813"/>
    <s v="rug_wrench_200_5x8_fba"/>
    <s v="Rug Wrench Washable Non Slip Rug Pad - Protect Floors While Securing Rug and Making Vacuuming Easier"/>
    <n v="1"/>
    <s v="amazon.com"/>
    <s v="Amazon"/>
    <s v="SAN ANTONIO"/>
    <s v="TX"/>
    <s v="78255-2104"/>
    <n v="19.829999999999998"/>
    <n v="0"/>
    <n v="0"/>
    <n v="0"/>
    <n v="0"/>
    <n v="-5.94"/>
    <n v="-4.41"/>
    <n v="0"/>
    <n v="0"/>
    <n v="9.48"/>
  </r>
  <r>
    <x v="10"/>
    <s v="Dec 9, 2015"/>
    <s v="Dec 9, 2015 4:21:29 PM PST"/>
    <n v="6014750781"/>
    <x v="3"/>
    <s v="103-4317656-8073813"/>
    <s v="rug_wrench_200_5x8_fba"/>
    <s v="Rug Wrench Washable Non Slip Rug Pad - Protect Floors While Securing Rug and Making Vacuuming Easier"/>
    <n v="1"/>
    <s v="amazon.com"/>
    <s v="Amazon"/>
    <s v="SAN ANTONIO"/>
    <s v="TX"/>
    <s v="78255-2104"/>
    <n v="19.829999999999998"/>
    <n v="0"/>
    <n v="0"/>
    <n v="0"/>
    <n v="0"/>
    <n v="0"/>
    <n v="-3.41"/>
    <n v="0"/>
    <n v="0"/>
    <n v="16.420000000000002"/>
  </r>
  <r>
    <x v="10"/>
    <s v="Dec 9, 2015"/>
    <s v="Dec 9, 2015 4:42:11 PM PST"/>
    <n v="6014750781"/>
    <x v="3"/>
    <s v="102-3251681-2429847"/>
    <s v="kin-case-2370076"/>
    <s v="Shopkin Compatible Storage Case Holds More Than 250 Shopkins Toys - Adjustable Organizer Bin Allows Your Girl To Create Her Perfect Customized Storage"/>
    <n v="1"/>
    <s v="amazon.com"/>
    <s v="Amazon"/>
    <s v="WINONA"/>
    <s v="MN"/>
    <s v="55987-4541"/>
    <n v="19.95"/>
    <n v="2.27"/>
    <n v="0"/>
    <n v="-2.27"/>
    <n v="0"/>
    <n v="-2.99"/>
    <n v="-3.63"/>
    <n v="0"/>
    <n v="0"/>
    <n v="13.33"/>
  </r>
  <r>
    <x v="10"/>
    <s v="Dec 9, 2015"/>
    <s v="Dec 9, 2015 4:58:33 PM PST"/>
    <n v="6014750781"/>
    <x v="3"/>
    <s v="116-8829444-0192201"/>
    <s v="kin-case-2370076"/>
    <s v="Shopkin Compatible Storage Case Holds More Than 250 Shopkins Toys - Adjustable Organizer Bin Allows Your Girl To Create Her Perfect Customized Storage"/>
    <n v="1"/>
    <s v="amazon.com"/>
    <s v="Amazon"/>
    <s v="EUCLID"/>
    <s v="OH"/>
    <s v="44132-1730"/>
    <n v="19.95"/>
    <n v="3.22"/>
    <n v="0"/>
    <n v="-3.22"/>
    <n v="0"/>
    <n v="-2.99"/>
    <n v="-3.63"/>
    <n v="0"/>
    <n v="0"/>
    <n v="13.33"/>
  </r>
  <r>
    <x v="10"/>
    <s v="Dec 9, 2015"/>
    <s v="Dec 9, 2015 5:29:26 PM PST"/>
    <n v="6014750781"/>
    <x v="3"/>
    <s v="002-1322904-3443436"/>
    <s v="kin-case-2370076"/>
    <s v="Shopkin Compatible Storage Case Holds More Than 250 Shopkins Toys - Adjustable Organizer Bin Allows Your Girl To Create Her Perfect Customized Storage"/>
    <n v="1"/>
    <s v="amazon.com"/>
    <s v="Amazon"/>
    <s v="WATERTOWN"/>
    <s v="SD"/>
    <s v="57201-2701"/>
    <n v="19.97"/>
    <n v="0"/>
    <n v="0"/>
    <n v="0"/>
    <n v="0"/>
    <n v="-3"/>
    <n v="-3.63"/>
    <n v="0"/>
    <n v="0"/>
    <n v="13.34"/>
  </r>
  <r>
    <x v="10"/>
    <s v="Dec 9, 2015"/>
    <s v="Dec 9, 2015 5:52:38 PM PST"/>
    <n v="6014750781"/>
    <x v="3"/>
    <s v="111-1724463-7593829"/>
    <s v="rug_wrench_200_5x8_fba"/>
    <s v="Rug Wrench Washable Non Slip Rug Pad - Protect Floors While Securing Rug and Making Vacuuming Easier"/>
    <n v="1"/>
    <s v="amazon.com"/>
    <s v="Amazon"/>
    <s v="MORRIS PLAINS"/>
    <s v="NJ"/>
    <s v="07950-3010"/>
    <n v="19.829999999999998"/>
    <n v="0"/>
    <n v="0"/>
    <n v="0"/>
    <n v="0"/>
    <n v="-2.97"/>
    <n v="-4.41"/>
    <n v="0"/>
    <n v="0"/>
    <n v="12.45"/>
  </r>
  <r>
    <x v="10"/>
    <s v="Dec 9, 2015"/>
    <s v="Dec 9, 2015 5:55:58 PM PST"/>
    <n v="6014750781"/>
    <x v="3"/>
    <s v="111-4891114-3741017"/>
    <s v="rug_wrench_200_5x8_fba"/>
    <s v="Rug Wrench Washable Non Slip Rug Pad - Protect Floors While Securing Rug and Making Vacuuming Easier"/>
    <n v="1"/>
    <s v="amazon.com"/>
    <s v="Amazon"/>
    <s v="GLENDORA"/>
    <s v="CA"/>
    <s v="91741-3610"/>
    <n v="19.829999999999998"/>
    <n v="0"/>
    <n v="0"/>
    <n v="0"/>
    <n v="0"/>
    <n v="-2.97"/>
    <n v="-4.41"/>
    <n v="0"/>
    <n v="0"/>
    <n v="12.45"/>
  </r>
  <r>
    <x v="10"/>
    <s v="Dec 9, 2015"/>
    <s v="Dec 9, 2015 5:59:49 PM PST"/>
    <n v="6014750781"/>
    <x v="3"/>
    <s v="109-7126809-4358605"/>
    <s v="rug_wrench_200_5x8_fba"/>
    <s v="Rug Wrench Washable Non Slip Rug Pad - Protect Floors While Securing Rug and Making Vacuuming Easier"/>
    <n v="1"/>
    <s v="amazon.com"/>
    <s v="Amazon"/>
    <s v="Santa Barbara"/>
    <s v="CA"/>
    <n v="93105"/>
    <n v="19.829999999999998"/>
    <n v="0"/>
    <n v="0"/>
    <n v="0"/>
    <n v="0"/>
    <n v="-2.97"/>
    <n v="-4.41"/>
    <n v="0"/>
    <n v="0"/>
    <n v="12.45"/>
  </r>
  <r>
    <x v="10"/>
    <s v="Dec 9, 2015"/>
    <s v="Dec 9, 2015 7:21:49 PM PST"/>
    <n v="6014750781"/>
    <x v="3"/>
    <s v="114-7789097-7189039"/>
    <s v="rug_wrench_200_5x8_fba"/>
    <s v="Rug Wrench Washable Non Slip Rug Pad - Protect Floors While Securing Rug and Making Vacuuming Easier"/>
    <n v="1"/>
    <s v="amazon.com"/>
    <s v="Amazon"/>
    <s v="BETHESDA"/>
    <s v="MD"/>
    <s v="20817-1273"/>
    <n v="19.829999999999998"/>
    <n v="0"/>
    <n v="0"/>
    <n v="0"/>
    <n v="0"/>
    <n v="-2.97"/>
    <n v="-4.41"/>
    <n v="0"/>
    <n v="0"/>
    <n v="12.45"/>
  </r>
  <r>
    <x v="10"/>
    <s v="Dec 9, 2015"/>
    <s v="Dec 9, 2015 8:36:42 PM PST"/>
    <n v="6014750781"/>
    <x v="3"/>
    <s v="102-8055714-3445057"/>
    <s v="kin-case-2370076"/>
    <s v="Shopkin Compatible Storage Case Holds More Than 250 Shopkins Toys - Adjustable Organizer Bin Allows Your Girl To Create Her Perfect Customized Storage"/>
    <n v="1"/>
    <s v="amazon.com"/>
    <s v="Amazon"/>
    <s v="CHICAGO"/>
    <s v="IL"/>
    <s v="60611-4569"/>
    <n v="19.97"/>
    <n v="2.93"/>
    <n v="0"/>
    <n v="-2.93"/>
    <n v="0"/>
    <n v="-3"/>
    <n v="-3.63"/>
    <n v="0"/>
    <n v="0"/>
    <n v="13.34"/>
  </r>
  <r>
    <x v="10"/>
    <s v="Dec 9, 2015"/>
    <s v="Dec 9, 2015 10:16:09 PM PST"/>
    <n v="6014750781"/>
    <x v="3"/>
    <s v="113-2388245-3754648"/>
    <s v="rug_wrench_200_2x4_fba"/>
    <s v="Rug Wrench Washable Non Slip Rug Pad - Protect Floors While Securing Rug and Making Vacuuming Easier"/>
    <n v="1"/>
    <s v="amazon.com"/>
    <s v="Amazon"/>
    <s v="Loveland"/>
    <s v="OH"/>
    <n v="45140"/>
    <n v="9.83"/>
    <n v="0"/>
    <n v="0"/>
    <n v="0"/>
    <n v="0"/>
    <n v="-1.47"/>
    <n v="-2.54"/>
    <n v="0"/>
    <n v="0"/>
    <n v="5.82"/>
  </r>
  <r>
    <x v="10"/>
    <s v="Dec 9, 2015"/>
    <s v="Dec 9, 2015 11:52:24 PM PST"/>
    <n v="6014750781"/>
    <x v="3"/>
    <s v="111-2701161-3170642"/>
    <s v="kin-case-2370076"/>
    <s v="Shopkin Compatible Storage Case Holds More Than 250 Shopkins Toys - Adjustable Organizer Bin Allows Your Girl To Create Her Perfect Customized Storage"/>
    <n v="1"/>
    <s v="amazon.com"/>
    <s v="Amazon"/>
    <s v="ATCHISON"/>
    <s v="KS"/>
    <s v="66002-3010"/>
    <n v="19.97"/>
    <n v="2"/>
    <n v="0"/>
    <n v="-2"/>
    <n v="0"/>
    <n v="-3"/>
    <n v="-3.63"/>
    <n v="0"/>
    <n v="0"/>
    <n v="13.34"/>
  </r>
  <r>
    <x v="10"/>
    <s v="Dec 10, 2015"/>
    <s v="Dec 10, 2015 1:13:23 AM PST"/>
    <n v="6014750781"/>
    <x v="3"/>
    <s v="111-9027950-7705833"/>
    <s v="kin-case-2370076"/>
    <s v="Shopkin Compatible Storage Case Holds More Than 250 Shopkins Toys - Adjustable Organizer Bin Allows Your Girl To Create Her Perfect Customized Storage"/>
    <n v="1"/>
    <s v="amazon.com"/>
    <s v="Amazon"/>
    <s v="WHITTIER"/>
    <s v="CA"/>
    <s v="90604-1834"/>
    <n v="19.97"/>
    <n v="0"/>
    <n v="0"/>
    <n v="0"/>
    <n v="0"/>
    <n v="-3"/>
    <n v="-3.63"/>
    <n v="0"/>
    <n v="0"/>
    <n v="13.34"/>
  </r>
  <r>
    <x v="10"/>
    <s v="Dec 10, 2015"/>
    <s v="Dec 10, 2015 1:33:52 AM PST"/>
    <n v="6014750781"/>
    <x v="3"/>
    <s v="111-5826476-7307441"/>
    <s v="kin-case-2370076"/>
    <s v="Shopkin Compatible Storage Case Holds More Than 250 Shopkins Toys - Adjustable Organizer Bin Allows Your Girl To Create Her Perfect Customized Storage"/>
    <n v="1"/>
    <s v="amazon.com"/>
    <s v="Amazon"/>
    <s v="PHOENIX"/>
    <s v="AZ"/>
    <s v="85032-4494"/>
    <n v="19.97"/>
    <n v="3"/>
    <n v="0"/>
    <n v="-3"/>
    <n v="0"/>
    <n v="-3"/>
    <n v="-3.63"/>
    <n v="0"/>
    <n v="0"/>
    <n v="13.34"/>
  </r>
  <r>
    <x v="10"/>
    <s v="Dec 10, 2015"/>
    <s v="Dec 10, 2015 3:05:39 AM PST"/>
    <n v="6014750781"/>
    <x v="3"/>
    <s v="116-7901221-5209045"/>
    <s v="kin-case-2370076"/>
    <s v="Shopkin Compatible Storage Case Holds More Than 250 Shopkins Toys - Adjustable Organizer Bin Allows Your Girl To Create Her Perfect Customized Storage"/>
    <n v="1"/>
    <s v="amazon.com"/>
    <s v="Amazon"/>
    <s v="WINTER PARK"/>
    <s v="FL"/>
    <s v="32792-6332"/>
    <n v="19.97"/>
    <n v="0"/>
    <n v="0"/>
    <n v="0"/>
    <n v="0"/>
    <n v="-3"/>
    <n v="-3.63"/>
    <n v="0"/>
    <n v="0"/>
    <n v="13.34"/>
  </r>
  <r>
    <x v="10"/>
    <s v="Dec 10, 2015"/>
    <s v="Dec 10, 2015 3:23:46 AM PST"/>
    <n v="6014750781"/>
    <x v="3"/>
    <s v="112-6249887-5689063"/>
    <s v="rug_wrench_200_5x8_fba"/>
    <s v="Rug Wrench Washable Non Slip Rug Pad - Protect Floors While Securing Rug and Making Vacuuming Easier"/>
    <n v="1"/>
    <s v="amazon.com"/>
    <s v="Amazon"/>
    <s v="Mountain View"/>
    <s v="CA"/>
    <s v="94040-2477"/>
    <n v="19.829999999999998"/>
    <n v="0"/>
    <n v="0"/>
    <n v="0"/>
    <n v="0"/>
    <n v="-2.97"/>
    <n v="-4.41"/>
    <n v="0"/>
    <n v="0"/>
    <n v="12.45"/>
  </r>
  <r>
    <x v="10"/>
    <s v="Dec 10, 2015"/>
    <s v="Dec 10, 2015 4:15:45 AM PST"/>
    <n v="6014750781"/>
    <x v="3"/>
    <s v="102-9028606-5673011"/>
    <s v="rug_wrench_200_5x8_fba"/>
    <s v="Rug Wrench Washable Non Slip Rug Pad - Protect Floors While Securing Rug and Making Vacuuming Easier"/>
    <n v="1"/>
    <s v="amazon.com"/>
    <s v="Amazon"/>
    <s v="EMERYVILLE"/>
    <s v="CA"/>
    <s v="94608-1876"/>
    <n v="19.829999999999998"/>
    <n v="0"/>
    <n v="0"/>
    <n v="0"/>
    <n v="0"/>
    <n v="-2.97"/>
    <n v="-4.41"/>
    <n v="0"/>
    <n v="0"/>
    <n v="12.45"/>
  </r>
  <r>
    <x v="10"/>
    <s v="Dec 10, 2015"/>
    <s v="Dec 10, 2015 5:42:42 AM PST"/>
    <n v="6014750781"/>
    <x v="3"/>
    <s v="106-8639752-7599440"/>
    <s v="kin-case-2370076"/>
    <s v="Shopkin Compatible Storage Case Holds More Than 250 Shopkins Toys - Adjustable Organizer Bin Allows Your Girl To Create Her Perfect Customized Storage"/>
    <n v="1"/>
    <s v="amazon.com"/>
    <s v="Amazon"/>
    <s v="newport"/>
    <s v="pa"/>
    <n v="17074"/>
    <n v="19.97"/>
    <n v="0"/>
    <n v="0"/>
    <n v="0"/>
    <n v="0"/>
    <n v="-3"/>
    <n v="-3.63"/>
    <n v="0"/>
    <n v="0"/>
    <n v="13.34"/>
  </r>
  <r>
    <x v="10"/>
    <s v="Dec 10, 2015"/>
    <s v="Dec 10, 2015 5:52:22 AM PST"/>
    <n v="6014750781"/>
    <x v="3"/>
    <s v="115-6725547-7130619"/>
    <s v="kin-case-2370076"/>
    <s v="Shopkin Compatible Storage Case Holds More Than 250 Shopkins Toys - Adjustable Organizer Bin Allows Your Girl To Create Her Perfect Customized Storage"/>
    <n v="1"/>
    <s v="amazon.com"/>
    <s v="Amazon"/>
    <s v="MIDDLETOWN"/>
    <s v="DE"/>
    <s v="19709-1605"/>
    <n v="19.97"/>
    <n v="0"/>
    <n v="0"/>
    <n v="0"/>
    <n v="0"/>
    <n v="-3"/>
    <n v="-3.63"/>
    <n v="0"/>
    <n v="0"/>
    <n v="13.34"/>
  </r>
  <r>
    <x v="10"/>
    <s v="Dec 10, 2015"/>
    <s v="Dec 10, 2015 6:20:15 AM PST"/>
    <n v="6014750781"/>
    <x v="3"/>
    <s v="111-9533172-7819425"/>
    <s v="kin-case-2370076"/>
    <s v="Shopkin Compatible Storage Case Holds More Than 250 Shopkins Toys - Adjustable Organizer Bin Allows Your Girl To Create Her Perfect Customized Storage"/>
    <n v="1"/>
    <s v="amazon.com"/>
    <s v="Amazon"/>
    <s v="EASTON"/>
    <s v="PA"/>
    <s v="18042-6226"/>
    <n v="19.97"/>
    <n v="1.74"/>
    <n v="0"/>
    <n v="-1.74"/>
    <n v="0"/>
    <n v="-3"/>
    <n v="-3.63"/>
    <n v="0"/>
    <n v="0"/>
    <n v="13.34"/>
  </r>
  <r>
    <x v="10"/>
    <s v="Dec 10, 2015"/>
    <s v="Dec 10, 2015 7:13:26 AM PST"/>
    <n v="6014750781"/>
    <x v="3"/>
    <s v="109-5485904-5961054"/>
    <s v="kin-case-2370076"/>
    <s v="Shopkin Compatible Storage Case Holds More Than 250 Shopkins Toys - Adjustable Organizer Bin Allows Your Girl To Create Her Perfect Customized Storage"/>
    <n v="1"/>
    <s v="amazon.com"/>
    <s v="Amazon"/>
    <s v="millersburg"/>
    <s v="pa"/>
    <n v="17061"/>
    <n v="19.97"/>
    <n v="0"/>
    <n v="0"/>
    <n v="0"/>
    <n v="0"/>
    <n v="-3"/>
    <n v="-3.63"/>
    <n v="0"/>
    <n v="0"/>
    <n v="13.34"/>
  </r>
  <r>
    <x v="10"/>
    <s v="Dec 10, 2015"/>
    <s v="Dec 10, 2015 7:25:19 AM PST"/>
    <n v="6014750781"/>
    <x v="3"/>
    <s v="105-7026825-4386643"/>
    <s v="kin-case-2370076"/>
    <s v="Shopkin Compatible Storage Case Holds More Than 250 Shopkins Toys - Adjustable Organizer Bin Allows Your Girl To Create Her Perfect Customized Storage"/>
    <n v="1"/>
    <s v="amazon.com"/>
    <s v="Amazon"/>
    <s v="MOUNT GILEAD"/>
    <s v="OHIO"/>
    <s v="43338-9787"/>
    <n v="19.97"/>
    <n v="1.55"/>
    <n v="0"/>
    <n v="-1.55"/>
    <n v="0"/>
    <n v="-3"/>
    <n v="-3.63"/>
    <n v="0"/>
    <n v="0"/>
    <n v="13.34"/>
  </r>
  <r>
    <x v="10"/>
    <s v="Dec 10, 2015"/>
    <s v="Dec 10, 2015 7:28:20 AM PST"/>
    <n v="6014750781"/>
    <x v="3"/>
    <s v="116-0037303-8765832"/>
    <s v="kin-case-2370076"/>
    <s v="Shopkin Compatible Storage Case Holds More Than 250 Shopkins Toys - Adjustable Organizer Bin Allows Your Girl To Create Her Perfect Customized Storage"/>
    <n v="1"/>
    <s v="amazon.com"/>
    <s v="Amazon"/>
    <s v="Pittsburgh"/>
    <s v="PA"/>
    <s v="15227-3845"/>
    <n v="19.97"/>
    <n v="2.57"/>
    <n v="0"/>
    <n v="0"/>
    <n v="0"/>
    <n v="-3"/>
    <n v="-6.2"/>
    <n v="0"/>
    <n v="0"/>
    <n v="13.34"/>
  </r>
  <r>
    <x v="10"/>
    <s v="Dec 10, 2015"/>
    <s v="Dec 10, 2015 10:13:00 AM PST"/>
    <n v="6014750781"/>
    <x v="3"/>
    <s v="102-4271896-3525059"/>
    <s v="kin-case-2370076"/>
    <s v="Shopkin Compatible Storage Case Holds More Than 250 Shopkins Toys - Adjustable Organizer Bin Allows Your Girl To Create Her Perfect Customized Storage"/>
    <n v="1"/>
    <s v="amazon.com"/>
    <s v="Amazon"/>
    <s v="FALLS CHURCH"/>
    <s v="VA"/>
    <n v="22042"/>
    <n v="19.97"/>
    <n v="0"/>
    <n v="0"/>
    <n v="0"/>
    <n v="0"/>
    <n v="-3"/>
    <n v="-3.63"/>
    <n v="0"/>
    <n v="0"/>
    <n v="13.34"/>
  </r>
  <r>
    <x v="10"/>
    <s v="Dec 10, 2015"/>
    <s v="Dec 10, 2015 10:50:20 AM PST"/>
    <n v="6014750781"/>
    <x v="3"/>
    <s v="115-6082648-1609813"/>
    <s v="kin-case-2370076"/>
    <s v="Shopkin Compatible Storage Case Holds More Than 250 Shopkins Toys - Adjustable Organizer Bin Allows Your Girl To Create Her Perfect Customized Storage"/>
    <n v="1"/>
    <s v="amazon.com"/>
    <s v="Amazon"/>
    <s v="CHEEKTOWAGA"/>
    <s v="NY"/>
    <s v="14225-1651"/>
    <n v="19.97"/>
    <n v="0"/>
    <n v="0"/>
    <n v="0"/>
    <n v="0"/>
    <n v="-3"/>
    <n v="-3.63"/>
    <n v="0"/>
    <n v="0"/>
    <n v="13.34"/>
  </r>
  <r>
    <x v="10"/>
    <s v="Dec 10, 2015"/>
    <s v="Dec 10, 2015 11:06:21 AM PST"/>
    <n v="6014750781"/>
    <x v="3"/>
    <s v="002-9654626-9111416"/>
    <s v="kin-case-2370076"/>
    <s v="Shopkin Compatible Storage Case Holds More Than 250 Shopkins Toys - Adjustable Organizer Bin Allows Your Girl To Create Her Perfect Customized Storage"/>
    <n v="1"/>
    <s v="amazon.com"/>
    <s v="Amazon"/>
    <s v="CALABASAS"/>
    <s v="CA"/>
    <s v="91302-3463"/>
    <n v="19.97"/>
    <n v="0"/>
    <n v="0"/>
    <n v="0"/>
    <n v="0"/>
    <n v="-3"/>
    <n v="-3.63"/>
    <n v="0"/>
    <n v="0"/>
    <n v="13.34"/>
  </r>
  <r>
    <x v="10"/>
    <s v="Dec 10, 2015"/>
    <s v="Dec 10, 2015 11:07:56 AM PST"/>
    <n v="6014750781"/>
    <x v="3"/>
    <s v="111-5631735-7444202"/>
    <s v="rug_wrench_200_6x9_fba"/>
    <s v="Rug Wrench Washable Non Slip Rug Pad - Protect Floors While Securing Rug and Making Vacuuming Easier"/>
    <n v="1"/>
    <s v="amazon.com"/>
    <s v="Amazon"/>
    <s v="BURLINGAME"/>
    <s v="CA"/>
    <s v="94010-5507"/>
    <n v="24.83"/>
    <n v="0"/>
    <n v="0"/>
    <n v="0"/>
    <n v="0"/>
    <n v="-3.72"/>
    <n v="-4.8"/>
    <n v="0"/>
    <n v="0"/>
    <n v="16.309999999999999"/>
  </r>
  <r>
    <x v="10"/>
    <s v="Dec 10, 2015"/>
    <s v="Dec 10, 2015 12:47:58 PM PST"/>
    <n v="6014750781"/>
    <x v="3"/>
    <s v="112-8108638-1506669"/>
    <s v="kin-case-2370076"/>
    <s v="Shopkin Compatible Storage Case Holds More Than 250 Shopkins Toys - Adjustable Organizer Bin Allows Your Girl To Create Her Perfect Customized Storage"/>
    <n v="1"/>
    <s v="amazon.com"/>
    <s v="Amazon"/>
    <s v="MENTOR"/>
    <s v="OH"/>
    <s v="44060-5997"/>
    <n v="19.97"/>
    <n v="0"/>
    <n v="0"/>
    <n v="0"/>
    <n v="0"/>
    <n v="-3"/>
    <n v="-3.63"/>
    <n v="0"/>
    <n v="0"/>
    <n v="13.34"/>
  </r>
  <r>
    <x v="10"/>
    <s v="Dec 10, 2015"/>
    <s v="Dec 10, 2015 1:56:38 PM PST"/>
    <n v="6014750781"/>
    <x v="5"/>
    <s v="106-5053823-9861037"/>
    <s v="rug_wrench_200_8x10_fba"/>
    <s v="Rug Wrench Washable Non Slip Rug Pad - Protect Floors While Securing Rug and Making Vacuuming Easier"/>
    <n v="1"/>
    <s v="amazon.com"/>
    <s v="Amazon"/>
    <s v="RICHMOND"/>
    <s v="VA"/>
    <s v="23229-5929"/>
    <n v="-38.83"/>
    <n v="0"/>
    <n v="0"/>
    <n v="0"/>
    <n v="0"/>
    <n v="4.66"/>
    <n v="0"/>
    <n v="0"/>
    <n v="0"/>
    <n v="-34.17"/>
  </r>
  <r>
    <x v="10"/>
    <s v="Dec 10, 2015"/>
    <s v="Dec 10, 2015 2:06:12 PM PST"/>
    <n v="6014750781"/>
    <x v="3"/>
    <s v="103-1527399-7593002"/>
    <s v="rug_wrench_200_5x8_fba"/>
    <s v="Rug Wrench Washable Non Slip Rug Pad - Protect Floors While Securing Rug and Making Vacuuming Easier"/>
    <n v="1"/>
    <s v="amazon.com"/>
    <s v="Amazon"/>
    <s v="AUGUSTA"/>
    <s v="GA"/>
    <s v="30909-2725"/>
    <n v="19.829999999999998"/>
    <n v="0"/>
    <n v="0"/>
    <n v="0"/>
    <n v="0"/>
    <n v="-2.97"/>
    <n v="-4.41"/>
    <n v="0"/>
    <n v="0"/>
    <n v="12.45"/>
  </r>
  <r>
    <x v="10"/>
    <s v="Dec 10, 2015"/>
    <s v="Dec 10, 2015 2:08:34 PM PST"/>
    <n v="6014750781"/>
    <x v="3"/>
    <s v="113-7282437-8857062"/>
    <s v="kin-case-2370076"/>
    <s v="Shopkin Compatible Storage Case Holds More Than 250 Shopkins Toys - Adjustable Organizer Bin Allows Your Girl To Create Her Perfect Customized Storage"/>
    <n v="1"/>
    <s v="amazon.com"/>
    <s v="Amazon"/>
    <s v="bel air"/>
    <s v="md"/>
    <n v="21014"/>
    <n v="19.97"/>
    <n v="3.39"/>
    <n v="0"/>
    <n v="0"/>
    <n v="0"/>
    <n v="-3"/>
    <n v="-7.02"/>
    <n v="0"/>
    <n v="0"/>
    <n v="13.34"/>
  </r>
  <r>
    <x v="10"/>
    <s v="Dec 10, 2015"/>
    <s v="Dec 10, 2015 2:33:55 PM PST"/>
    <n v="6014750781"/>
    <x v="5"/>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4.99"/>
    <n v="0"/>
    <n v="0"/>
    <n v="2.4"/>
    <n v="7.5"/>
    <n v="0"/>
    <n v="0"/>
    <n v="-17.57"/>
  </r>
  <r>
    <x v="10"/>
    <s v="Dec 10, 2015"/>
    <s v="Dec 10, 2015 3:17:54 PM PST"/>
    <n v="6014750781"/>
    <x v="3"/>
    <s v="107-2598617-4457014"/>
    <s v="rug_wrench_200_5x8_fba"/>
    <s v="Rug Wrench Washable Non Slip Rug Pad - Protect Floors While Securing Rug and Making Vacuuming Easier"/>
    <n v="1"/>
    <s v="amazon.com"/>
    <s v="Amazon"/>
    <s v="CHESAPEAKE"/>
    <s v="VIRGINIA"/>
    <s v="23322-8049"/>
    <n v="19.829999999999998"/>
    <n v="0"/>
    <n v="0"/>
    <n v="0"/>
    <n v="0"/>
    <n v="-2.97"/>
    <n v="-4.41"/>
    <n v="0"/>
    <n v="0"/>
    <n v="12.45"/>
  </r>
  <r>
    <x v="10"/>
    <s v="Dec 10, 2015"/>
    <s v="Dec 10, 2015 4:04:16 PM PST"/>
    <n v="6014750781"/>
    <x v="3"/>
    <s v="113-4485687-0716265"/>
    <s v="rug_wrench_200_6x9_fba"/>
    <s v="Rug Wrench Washable Non Slip Rug Pad - Protect Floors While Securing Rug and Making Vacuuming Easier"/>
    <n v="1"/>
    <s v="amazon.com"/>
    <s v="Amazon"/>
    <s v="ATLANTA"/>
    <s v="GA"/>
    <s v="30309-1201"/>
    <n v="24.83"/>
    <n v="0"/>
    <n v="0"/>
    <n v="0"/>
    <n v="0"/>
    <n v="-3.72"/>
    <n v="-4.8"/>
    <n v="0"/>
    <n v="0"/>
    <n v="16.309999999999999"/>
  </r>
  <r>
    <x v="10"/>
    <s v="Dec 10, 2015"/>
    <s v="Dec 10, 2015 4:52:29 PM PST"/>
    <n v="6014750781"/>
    <x v="3"/>
    <s v="104-1702894-3988249"/>
    <s v="kin-case-2370076"/>
    <s v="Shopkin Compatible Storage Case Holds More Than 250 Shopkins Toys - Adjustable Organizer Bin Allows Your Girl To Create Her Perfect Customized Storage"/>
    <n v="1"/>
    <s v="amazon.com"/>
    <s v="Amazon"/>
    <s v="OWASSO"/>
    <s v="OK"/>
    <s v="74055-8090"/>
    <n v="19.95"/>
    <n v="2.37"/>
    <n v="0"/>
    <n v="-2.37"/>
    <n v="0"/>
    <n v="-2.99"/>
    <n v="-3.63"/>
    <n v="0"/>
    <n v="0"/>
    <n v="13.33"/>
  </r>
  <r>
    <x v="10"/>
    <s v="Dec 10, 2015"/>
    <s v="Dec 10, 2015 5:46:05 PM PST"/>
    <n v="6014750781"/>
    <x v="3"/>
    <s v="112-5799602-1316250"/>
    <s v="kin-case-2370076"/>
    <s v="Shopkin Compatible Storage Case Holds More Than 250 Shopkins Toys - Adjustable Organizer Bin Allows Your Girl To Create Her Perfect Customized Storage"/>
    <n v="1"/>
    <s v="amazon.com"/>
    <s v="Amazon"/>
    <s v="Swansea"/>
    <s v="MA"/>
    <n v="2777"/>
    <n v="19.97"/>
    <n v="0"/>
    <n v="0"/>
    <n v="0"/>
    <n v="0"/>
    <n v="-3"/>
    <n v="-3.63"/>
    <n v="0"/>
    <n v="0"/>
    <n v="13.34"/>
  </r>
  <r>
    <x v="10"/>
    <s v="Dec 10, 2015"/>
    <s v="Dec 10, 2015 6:11:28 PM PST"/>
    <n v="6014750781"/>
    <x v="3"/>
    <s v="002-8379738-2097044"/>
    <s v="kin-case-2370076"/>
    <s v="Shopkin Compatible Storage Case Holds More Than 250 Shopkins Toys - Adjustable Organizer Bin Allows Your Girl To Create Her Perfect Customized Storage"/>
    <n v="1"/>
    <s v="amazon.com"/>
    <s v="Amazon"/>
    <s v="Cabot"/>
    <s v="Ar"/>
    <n v="72023"/>
    <n v="19.97"/>
    <n v="1.06"/>
    <n v="0"/>
    <n v="-1.06"/>
    <n v="0"/>
    <n v="-3"/>
    <n v="-3.63"/>
    <n v="0"/>
    <n v="0"/>
    <n v="13.34"/>
  </r>
  <r>
    <x v="10"/>
    <s v="Dec 10, 2015"/>
    <s v="Dec 10, 2015 6:27:14 PM PST"/>
    <n v="6014750781"/>
    <x v="3"/>
    <s v="115-9867507-4568202"/>
    <s v="rug_wrench_200_6x9_fba"/>
    <s v="Rug Wrench Washable Non Slip Rug Pad - Protect Floors While Securing Rug and Making Vacuuming Easier"/>
    <n v="1"/>
    <s v="amazon.com"/>
    <s v="Amazon"/>
    <s v="ALEXANDRIA"/>
    <s v="VA"/>
    <s v="22314-2905"/>
    <n v="24.83"/>
    <n v="4.99"/>
    <n v="0"/>
    <n v="0"/>
    <n v="0"/>
    <n v="-3.72"/>
    <n v="-9.7899999999999991"/>
    <n v="0"/>
    <n v="0"/>
    <n v="16.309999999999999"/>
  </r>
  <r>
    <x v="10"/>
    <s v="Dec 10, 2015"/>
    <s v="Dec 10, 2015 7:16:18 PM PST"/>
    <n v="6014750781"/>
    <x v="3"/>
    <s v="102-4823392-2491426"/>
    <s v="rug_wrench_200_5x8_fba"/>
    <s v="Rug Wrench Washable Non Slip Rug Pad - Protect Floors While Securing Rug and Making Vacuuming Easier"/>
    <n v="1"/>
    <s v="amazon.com"/>
    <s v="Amazon"/>
    <s v="GREENWOOD VILLAGE"/>
    <s v="CO"/>
    <s v="80111-1902"/>
    <n v="19.829999999999998"/>
    <n v="0"/>
    <n v="0"/>
    <n v="0"/>
    <n v="0"/>
    <n v="-8.91"/>
    <n v="-3.41"/>
    <n v="0"/>
    <n v="0"/>
    <n v="7.51"/>
  </r>
  <r>
    <x v="10"/>
    <s v="Dec 10, 2015"/>
    <s v="Dec 10, 2015 7:16:18 PM PST"/>
    <n v="6014750781"/>
    <x v="3"/>
    <s v="102-4823392-2491426"/>
    <s v="rug_wrench_200_5x8_fba"/>
    <s v="Rug Wrench Washable Non Slip Rug Pad - Protect Floors While Securing Rug and Making Vacuuming Easier"/>
    <n v="1"/>
    <s v="amazon.com"/>
    <s v="Amazon"/>
    <s v="GREENWOOD VILLAGE"/>
    <s v="CO"/>
    <s v="80111-1902"/>
    <n v="19.829999999999998"/>
    <n v="0"/>
    <n v="0"/>
    <n v="0"/>
    <n v="0"/>
    <n v="0"/>
    <n v="-3.41"/>
    <n v="0"/>
    <n v="0"/>
    <n v="16.420000000000002"/>
  </r>
  <r>
    <x v="10"/>
    <s v="Dec 10, 2015"/>
    <s v="Dec 10, 2015 7:16:18 PM PST"/>
    <n v="6014750781"/>
    <x v="3"/>
    <s v="102-4823392-2491426"/>
    <s v="rug_wrench_200_5x8_fba"/>
    <s v="Rug Wrench Washable Non Slip Rug Pad - Protect Floors While Securing Rug and Making Vacuuming Easier"/>
    <n v="1"/>
    <s v="amazon.com"/>
    <s v="Amazon"/>
    <s v="GREENWOOD VILLAGE"/>
    <s v="CO"/>
    <s v="80111-1902"/>
    <n v="19.829999999999998"/>
    <n v="0"/>
    <n v="0"/>
    <n v="0"/>
    <n v="0"/>
    <n v="0"/>
    <n v="-4.41"/>
    <n v="0"/>
    <n v="0"/>
    <n v="15.42"/>
  </r>
  <r>
    <x v="10"/>
    <s v="Dec 10, 2015"/>
    <s v="Dec 10, 2015 7:48:07 PM PST"/>
    <n v="6014750781"/>
    <x v="3"/>
    <s v="002-4434206-9349811"/>
    <s v="rug_wrench_200_2x4_fba"/>
    <s v="Rug Wrench Washable Non Slip Rug Pad - Protect Floors While Securing Rug and Making Vacuuming Easier"/>
    <n v="1"/>
    <s v="amazon.com"/>
    <s v="Amazon"/>
    <s v="Tarentum"/>
    <s v="PA"/>
    <n v="15084"/>
    <n v="9.83"/>
    <n v="0"/>
    <n v="0"/>
    <n v="0"/>
    <n v="0"/>
    <n v="-2.94"/>
    <n v="-2.54"/>
    <n v="0"/>
    <n v="0"/>
    <n v="4.3499999999999996"/>
  </r>
  <r>
    <x v="10"/>
    <s v="Dec 10, 2015"/>
    <s v="Dec 10, 2015 7:48:07 PM PST"/>
    <n v="6014750781"/>
    <x v="3"/>
    <s v="002-4434206-9349811"/>
    <s v="rug_wrench_200_2x4_fba"/>
    <s v="Rug Wrench Washable Non Slip Rug Pad - Protect Floors While Securing Rug and Making Vacuuming Easier"/>
    <n v="1"/>
    <s v="amazon.com"/>
    <s v="Amazon"/>
    <s v="Tarentum"/>
    <s v="PA"/>
    <n v="15084"/>
    <n v="9.83"/>
    <n v="0"/>
    <n v="0"/>
    <n v="0"/>
    <n v="0"/>
    <n v="0"/>
    <n v="-1.54"/>
    <n v="0"/>
    <n v="0"/>
    <n v="8.2899999999999991"/>
  </r>
  <r>
    <x v="10"/>
    <s v="Dec 10, 2015"/>
    <s v="Dec 10, 2015 8:48:09 PM PST"/>
    <n v="6014750781"/>
    <x v="3"/>
    <s v="115-2907496-4734631"/>
    <s v="rug_wrench_200_2x4_fba"/>
    <s v="Rug Wrench Washable Non Slip Rug Pad - Protect Floors While Securing Rug and Making Vacuuming Easier"/>
    <n v="1"/>
    <s v="amazon.com"/>
    <s v="Amazon"/>
    <s v="HOUSTON"/>
    <s v="TX"/>
    <s v="77098-3264"/>
    <n v="9.83"/>
    <n v="0"/>
    <n v="0"/>
    <n v="0"/>
    <n v="0"/>
    <n v="-1.47"/>
    <n v="-2.54"/>
    <n v="0"/>
    <n v="0"/>
    <n v="5.82"/>
  </r>
  <r>
    <x v="10"/>
    <s v="Dec 10, 2015"/>
    <s v="Dec 10, 2015 9:29:52 PM PST"/>
    <n v="6014750781"/>
    <x v="3"/>
    <s v="106-0175559-5537030"/>
    <s v="kin-case-2370076"/>
    <s v="Shopkin Compatible Storage Case Holds More Than 250 Shopkins Toys - Adjustable Organizer Bin Allows Your Girl To Create Her Perfect Customized Storage"/>
    <n v="2"/>
    <s v="amazon.com"/>
    <s v="Amazon"/>
    <s v="CALABASAS"/>
    <s v="CA"/>
    <s v="91302-3600"/>
    <n v="39.94"/>
    <n v="0"/>
    <n v="0"/>
    <n v="0"/>
    <n v="0"/>
    <n v="-6"/>
    <n v="-6.26"/>
    <n v="0"/>
    <n v="0"/>
    <n v="27.68"/>
  </r>
  <r>
    <x v="10"/>
    <s v="Dec 10, 2015"/>
    <s v="Dec 10, 2015 9:54:00 PM PST"/>
    <n v="6014750781"/>
    <x v="3"/>
    <s v="102-8403595-7176260"/>
    <s v="rug_wrench_200_5x8_fba"/>
    <s v="Rug Wrench Washable Non Slip Rug Pad - Protect Floors While Securing Rug and Making Vacuuming Easier"/>
    <n v="1"/>
    <s v="amazon.com"/>
    <s v="Amazon"/>
    <s v="New York"/>
    <s v="NY"/>
    <s v="10019-5770"/>
    <n v="19.829999999999998"/>
    <n v="0"/>
    <n v="0"/>
    <n v="0"/>
    <n v="0"/>
    <n v="-2.97"/>
    <n v="-4.41"/>
    <n v="0"/>
    <n v="0"/>
    <n v="12.45"/>
  </r>
  <r>
    <x v="10"/>
    <s v="Dec 10, 2015"/>
    <s v="Dec 10, 2015 10:21:32 PM PST"/>
    <n v="6014750781"/>
    <x v="3"/>
    <s v="115-1923166-3461028"/>
    <s v="kin-case-2370076"/>
    <s v="Shopkin Compatible Storage Case Holds More Than 250 Shopkins Toys - Adjustable Organizer Bin Allows Your Girl To Create Her Perfect Customized Storage"/>
    <n v="1"/>
    <s v="amazon.com"/>
    <s v="Amazon"/>
    <s v="EAST HAVEN"/>
    <s v="CT"/>
    <s v="06512-3514"/>
    <n v="19.97"/>
    <n v="2.71"/>
    <n v="0"/>
    <n v="-2.71"/>
    <n v="0"/>
    <n v="-3"/>
    <n v="-3.63"/>
    <n v="0"/>
    <n v="0"/>
    <n v="13.34"/>
  </r>
  <r>
    <x v="10"/>
    <s v="Dec 10, 2015"/>
    <s v="Dec 10, 2015 11:40:32 PM PST"/>
    <n v="6014750781"/>
    <x v="5"/>
    <s v="114-9118383-3668234"/>
    <s v="kin-case-2370076"/>
    <s v="Shopkin Compatible Storage Case Holds More Than 250 Shopkins Toys - Adjustable Organizer Bin Allows Your Girl To Create Her Perfect Customized Storage"/>
    <n v="1"/>
    <s v="amazon.com"/>
    <s v="Amazon"/>
    <s v="VACAVILLE"/>
    <s v="CA"/>
    <n v="95688"/>
    <n v="-19.95"/>
    <n v="-3.99"/>
    <n v="0"/>
    <n v="0"/>
    <n v="0"/>
    <n v="2.39"/>
    <n v="3.99"/>
    <n v="0"/>
    <n v="0"/>
    <n v="-17.559999999999999"/>
  </r>
  <r>
    <x v="10"/>
    <s v="Dec 11, 2015"/>
    <s v="Dec 11, 2015 1:18:13 AM PST"/>
    <n v="6014750781"/>
    <x v="3"/>
    <s v="108-2116425-9075450"/>
    <s v="rug_wrench_200_2x4_fba"/>
    <s v="Rug Wrench Washable Non Slip Rug Pad - Protect Floors While Securing Rug and Making Vacuuming Easier"/>
    <n v="1"/>
    <s v="amazon.com"/>
    <s v="Amazon"/>
    <s v="Bronx"/>
    <s v="New York"/>
    <n v="10463"/>
    <n v="9.83"/>
    <n v="0"/>
    <n v="0"/>
    <n v="0"/>
    <n v="0"/>
    <n v="-1.47"/>
    <n v="-2.54"/>
    <n v="0"/>
    <n v="0"/>
    <n v="5.82"/>
  </r>
  <r>
    <x v="10"/>
    <s v="Dec 11, 2015"/>
    <s v="Dec 11, 2015 1:58:08 AM PST"/>
    <n v="6014750781"/>
    <x v="3"/>
    <s v="106-0317531-0430651"/>
    <s v="rug_wrench_200_2x4_fba"/>
    <s v="Rug Wrench Washable Non Slip Rug Pad - Protect Floors While Securing Rug and Making Vacuuming Easier"/>
    <n v="2"/>
    <s v="amazon.com"/>
    <s v="Amazon"/>
    <s v="PUNTA GORDA"/>
    <s v="FL"/>
    <s v="33950-6364"/>
    <n v="19.66"/>
    <n v="0"/>
    <n v="0"/>
    <n v="0"/>
    <n v="0"/>
    <n v="-2.94"/>
    <n v="-4.08"/>
    <n v="0"/>
    <n v="0"/>
    <n v="12.64"/>
  </r>
  <r>
    <x v="10"/>
    <s v="Dec 11, 2015"/>
    <s v="Dec 11, 2015 2:37:44 AM PST"/>
    <n v="6014750781"/>
    <x v="3"/>
    <s v="107-4311930-5757806"/>
    <s v="kin-case-2370076"/>
    <s v="Shopkin Compatible Storage Case Holds More Than 250 Shopkins Toys - Adjustable Organizer Bin Allows Your Girl To Create Her Perfect Customized Storage"/>
    <n v="1"/>
    <s v="amazon.com"/>
    <s v="Amazon"/>
    <s v="Bristow"/>
    <s v="VA"/>
    <n v="20136"/>
    <n v="19.95"/>
    <n v="2.37"/>
    <n v="0"/>
    <n v="-2.37"/>
    <n v="0"/>
    <n v="-2.99"/>
    <n v="-3.63"/>
    <n v="0"/>
    <n v="0"/>
    <n v="13.33"/>
  </r>
  <r>
    <x v="10"/>
    <s v="Dec 11, 2015"/>
    <s v="Dec 11, 2015 2:45:24 AM PST"/>
    <n v="6014750781"/>
    <x v="3"/>
    <s v="112-5848136-9223447"/>
    <s v="kin-case-2370076"/>
    <s v="Shopkin Compatible Storage Case Holds More Than 250 Shopkins Toys - Adjustable Organizer Bin Allows Your Girl To Create Her Perfect Customized Storage"/>
    <n v="2"/>
    <s v="amazon.com"/>
    <s v="Amazon"/>
    <s v="PHOENIX"/>
    <s v="ARIZONA"/>
    <s v="85021-4216"/>
    <n v="39.94"/>
    <n v="5.86"/>
    <n v="0"/>
    <n v="-5.86"/>
    <n v="0"/>
    <n v="-6"/>
    <n v="-6.26"/>
    <n v="0"/>
    <n v="0"/>
    <n v="27.68"/>
  </r>
  <r>
    <x v="10"/>
    <s v="Dec 11, 2015"/>
    <s v="Dec 11, 2015 3:30:54 AM PST"/>
    <n v="6014750781"/>
    <x v="3"/>
    <s v="106-8287266-7088235"/>
    <s v="rug_wrench_200_2x4_fba"/>
    <s v="Rug Wrench Washable Non Slip Rug Pad - Protect Floors While Securing Rug and Making Vacuuming Easier"/>
    <n v="1"/>
    <s v="amazon.com"/>
    <s v="Amazon"/>
    <s v="METAIRIE"/>
    <s v="LA"/>
    <n v="70001"/>
    <n v="9.83"/>
    <n v="0"/>
    <n v="0"/>
    <n v="0"/>
    <n v="0"/>
    <n v="-1.47"/>
    <n v="-2.54"/>
    <n v="0"/>
    <n v="0"/>
    <n v="5.82"/>
  </r>
  <r>
    <x v="10"/>
    <s v="Dec 11, 2015"/>
    <s v="Dec 11, 2015 5:03:56 AM PST"/>
    <n v="6014750781"/>
    <x v="3"/>
    <s v="116-4645672-6711401"/>
    <s v="rug_wrench_200_2x4_fba"/>
    <s v="Rug Wrench Washable Non Slip Rug Pad - Protect Floors While Securing Rug and Making Vacuuming Easier"/>
    <n v="1"/>
    <s v="amazon.com"/>
    <s v="Amazon"/>
    <s v="West End"/>
    <s v="NC"/>
    <n v="27376"/>
    <n v="9.83"/>
    <n v="0"/>
    <n v="0"/>
    <n v="0"/>
    <n v="0"/>
    <n v="-1.47"/>
    <n v="-2.54"/>
    <n v="0"/>
    <n v="0"/>
    <n v="5.82"/>
  </r>
  <r>
    <x v="10"/>
    <s v="Dec 11, 2015"/>
    <s v="Dec 11, 2015 6:41:11 AM PST"/>
    <n v="6014750781"/>
    <x v="3"/>
    <s v="106-5889820-6761030"/>
    <s v="kin-case-2370076"/>
    <s v="Shopkin Compatible Storage Case Holds More Than 250 Shopkins Toys - Adjustable Organizer Bin Allows Your Girl To Create Her Perfect Customized Storage"/>
    <n v="1"/>
    <s v="amazon.com"/>
    <s v="Amazon"/>
    <s v="MOUNTAIN VIEW"/>
    <s v="HI"/>
    <s v="96771-0281"/>
    <n v="19.97"/>
    <n v="0"/>
    <n v="0"/>
    <n v="0"/>
    <n v="0"/>
    <n v="-3"/>
    <n v="-3.63"/>
    <n v="0"/>
    <n v="0"/>
    <n v="13.34"/>
  </r>
  <r>
    <x v="10"/>
    <s v="Dec 11, 2015"/>
    <s v="Dec 11, 2015 7:51:22 AM PST"/>
    <n v="6014750781"/>
    <x v="3"/>
    <s v="106-7087105-2896261"/>
    <s v="kin-case-2370076"/>
    <s v="Shopkin Compatible Storage Case Holds More Than 250 Shopkins Toys - Adjustable Organizer Bin Allows Your Girl To Create Her Perfect Customized Storage"/>
    <n v="1"/>
    <s v="amazon.com"/>
    <s v="Amazon"/>
    <s v="STEWARTSTOWN"/>
    <s v="PA"/>
    <s v="17363-8353"/>
    <n v="19.95"/>
    <n v="2.0099999999999998"/>
    <n v="0"/>
    <n v="-2.0099999999999998"/>
    <n v="0"/>
    <n v="-2.99"/>
    <n v="-3.63"/>
    <n v="0"/>
    <n v="0"/>
    <n v="13.33"/>
  </r>
  <r>
    <x v="10"/>
    <s v="Dec 11, 2015"/>
    <s v="Dec 11, 2015 10:14:01 AM PST"/>
    <n v="6014750781"/>
    <x v="3"/>
    <s v="112-0140713-3903408"/>
    <s v="kin-case-2370076"/>
    <s v="Shopkin Compatible Storage Case Holds More Than 250 Shopkins Toys - Adjustable Organizer Bin Allows Your Girl To Create Her Perfect Customized Storage"/>
    <n v="1"/>
    <s v="amazon.com"/>
    <s v="Amazon"/>
    <s v="RUTLAND"/>
    <s v="MASSACHUSETTS"/>
    <s v="01543-1305"/>
    <n v="19.97"/>
    <n v="1.24"/>
    <n v="0"/>
    <n v="0"/>
    <n v="0"/>
    <n v="-3"/>
    <n v="-4.87"/>
    <n v="0"/>
    <n v="0"/>
    <n v="13.34"/>
  </r>
  <r>
    <x v="10"/>
    <s v="Dec 11, 2015"/>
    <s v="Dec 11, 2015 10:26:34 AM PST"/>
    <n v="6014750781"/>
    <x v="3"/>
    <s v="105-1357696-4326613"/>
    <s v="rug_wrench_200_6x9_fba"/>
    <s v="Rug Wrench Washable Non Slip Rug Pad - Protect Floors While Securing Rug and Making Vacuuming Easier"/>
    <n v="1"/>
    <s v="amazon.com"/>
    <s v="Amazon"/>
    <s v="KANSAS CITY"/>
    <s v="MO"/>
    <s v="64133-1403"/>
    <n v="24.83"/>
    <n v="0"/>
    <n v="0"/>
    <n v="0"/>
    <n v="0"/>
    <n v="-3.72"/>
    <n v="-4.8"/>
    <n v="0"/>
    <n v="0"/>
    <n v="16.309999999999999"/>
  </r>
  <r>
    <x v="10"/>
    <s v="Dec 11, 2015"/>
    <s v="Dec 11, 2015 12:44:35 PM PST"/>
    <n v="6014750781"/>
    <x v="3"/>
    <s v="114-4681285-8786626"/>
    <s v="rug_wrench_200_6x9_fba"/>
    <s v="Rug Wrench Washable Non Slip Rug Pad - Protect Floors While Securing Rug and Making Vacuuming Easier"/>
    <n v="1"/>
    <s v="amazon.com"/>
    <s v="Amazon"/>
    <s v="NEW YORK"/>
    <s v="NEW YORK"/>
    <s v="10005-1023"/>
    <n v="24.83"/>
    <n v="0"/>
    <n v="0"/>
    <n v="0"/>
    <n v="0"/>
    <n v="-3.72"/>
    <n v="-4.8"/>
    <n v="0"/>
    <n v="0"/>
    <n v="16.309999999999999"/>
  </r>
  <r>
    <x v="10"/>
    <s v="Dec 11, 2015"/>
    <s v="Dec 11, 2015 3:15:31 PM PST"/>
    <n v="6014750781"/>
    <x v="3"/>
    <s v="112-0032338-2073870"/>
    <s v="rug_wrench_200_6x9_fba"/>
    <s v="Rug Wrench Washable Non Slip Rug Pad - Protect Floors While Securing Rug and Making Vacuuming Easier"/>
    <n v="1"/>
    <s v="amazon.com"/>
    <s v="Amazon"/>
    <s v="CHICAGO"/>
    <s v="IL"/>
    <s v="60657-7809"/>
    <n v="24.83"/>
    <n v="5.99"/>
    <n v="0"/>
    <n v="0"/>
    <n v="0"/>
    <n v="-3.72"/>
    <n v="-10.79"/>
    <n v="0"/>
    <n v="0"/>
    <n v="16.309999999999999"/>
  </r>
  <r>
    <x v="10"/>
    <s v="Dec 11, 2015"/>
    <s v="Dec 11, 2015 3:16:33 PM PST"/>
    <n v="6014750781"/>
    <x v="3"/>
    <s v="111-2081723-9403408"/>
    <s v="kin-case-2370076"/>
    <s v="Shopkin Compatible Storage Case Holds More Than 250 Shopkins Toys - Adjustable Organizer Bin Allows Your Girl To Create Her Perfect Customized Storage"/>
    <n v="1"/>
    <s v="amazon.com"/>
    <s v="Amazon"/>
    <s v="BEACH CITY"/>
    <s v="TX"/>
    <s v="77523-8326"/>
    <n v="19.97"/>
    <n v="0"/>
    <n v="0"/>
    <n v="0"/>
    <n v="0"/>
    <n v="-3"/>
    <n v="-3.63"/>
    <n v="0"/>
    <n v="0"/>
    <n v="13.34"/>
  </r>
  <r>
    <x v="10"/>
    <s v="Dec 11, 2015"/>
    <s v="Dec 11, 2015 3:21:05 PM PST"/>
    <n v="6014750781"/>
    <x v="3"/>
    <s v="116-1059434-9800200"/>
    <s v="rug_wrench_200_8x10_fba"/>
    <s v="Rug Wrench Washable Non Slip Rug Pad - Protect Floors While Securing Rug and Making Vacuuming Easier"/>
    <n v="1"/>
    <s v="amazon.com"/>
    <s v="Amazon"/>
    <s v="FLOURTOWN"/>
    <s v="PA"/>
    <s v="19031-2239"/>
    <n v="38.83"/>
    <n v="9.56"/>
    <n v="0"/>
    <n v="-9.56"/>
    <n v="0"/>
    <n v="-5.82"/>
    <n v="-8.3699999999999992"/>
    <n v="0"/>
    <n v="0"/>
    <n v="24.64"/>
  </r>
  <r>
    <x v="10"/>
    <s v="Dec 11, 2015"/>
    <s v="Dec 11, 2015 5:45:41 PM PST"/>
    <n v="6014750781"/>
    <x v="3"/>
    <s v="116-9563190-0496242"/>
    <s v="rug_wrench_200_5x8_fba"/>
    <s v="Rug Wrench Washable Non Slip Rug Pad - Protect Floors While Securing Rug and Making Vacuuming Easier"/>
    <n v="1"/>
    <s v="amazon.com"/>
    <s v="Amazon"/>
    <s v="NASHVILLE"/>
    <s v="TN"/>
    <s v="37214-2812"/>
    <n v="19.829999999999998"/>
    <n v="0"/>
    <n v="0"/>
    <n v="0"/>
    <n v="0"/>
    <n v="-2.97"/>
    <n v="-4.41"/>
    <n v="0"/>
    <n v="0"/>
    <n v="12.45"/>
  </r>
  <r>
    <x v="10"/>
    <s v="Dec 11, 2015"/>
    <s v="Dec 11, 2015 6:04:13 PM PST"/>
    <n v="6014750781"/>
    <x v="3"/>
    <s v="108-2240595-1577830"/>
    <s v="rug_wrench_200_5x8_fba"/>
    <s v="Rug Wrench Washable Non Slip Rug Pad - Protect Floors While Securing Rug and Making Vacuuming Easier"/>
    <n v="1"/>
    <s v="amazon.com"/>
    <s v="Amazon"/>
    <s v="LAFAYETTE"/>
    <s v="CA"/>
    <s v="94549-3329"/>
    <n v="19.829999999999998"/>
    <n v="0"/>
    <n v="0"/>
    <n v="0"/>
    <n v="0"/>
    <n v="-2.97"/>
    <n v="-4.41"/>
    <n v="0"/>
    <n v="0"/>
    <n v="12.45"/>
  </r>
  <r>
    <x v="10"/>
    <s v="Dec 11, 2015"/>
    <s v="Dec 11, 2015 6:05:44 PM PST"/>
    <n v="6014750781"/>
    <x v="3"/>
    <s v="116-4096704-6594632"/>
    <s v="kin-case-2370076"/>
    <s v="Shopkin Compatible Storage Case Holds More Than 250 Shopkins Toys - Adjustable Organizer Bin Allows Your Girl To Create Her Perfect Customized Storage"/>
    <n v="1"/>
    <s v="amazon.com"/>
    <s v="Amazon"/>
    <s v="EAGLE PASS"/>
    <s v="TX"/>
    <s v="78852-4161"/>
    <n v="19.97"/>
    <n v="1.89"/>
    <n v="0"/>
    <n v="-1.89"/>
    <n v="0"/>
    <n v="-3"/>
    <n v="-3.63"/>
    <n v="0"/>
    <n v="0"/>
    <n v="13.34"/>
  </r>
  <r>
    <x v="10"/>
    <s v="Dec 11, 2015"/>
    <s v="Dec 11, 2015 6:26:02 PM PST"/>
    <n v="6014750781"/>
    <x v="3"/>
    <s v="111-6427878-4252267"/>
    <s v="rug_wrench_200_2x4_fba"/>
    <s v="Rug Wrench Washable Non Slip Rug Pad - Protect Floors While Securing Rug and Making Vacuuming Easier"/>
    <n v="1"/>
    <s v="amazon.com"/>
    <s v="Amazon"/>
    <s v="COEURD ALENE"/>
    <s v="ID"/>
    <s v="83814-4564"/>
    <n v="9.83"/>
    <n v="0"/>
    <n v="0"/>
    <n v="0"/>
    <n v="0"/>
    <n v="-1.47"/>
    <n v="-2.54"/>
    <n v="0"/>
    <n v="0"/>
    <n v="5.82"/>
  </r>
  <r>
    <x v="10"/>
    <s v="Dec 11, 2015"/>
    <s v="Dec 11, 2015 7:17:25 PM PST"/>
    <n v="6014750781"/>
    <x v="3"/>
    <s v="113-5396253-0945069"/>
    <s v="rug_wrench_200_2x4_fba"/>
    <s v="Rug Wrench Washable Non Slip Rug Pad - Protect Floors While Securing Rug and Making Vacuuming Easier"/>
    <n v="2"/>
    <s v="amazon.com"/>
    <s v="Amazon"/>
    <s v="NORTH BRUNSWICK"/>
    <s v="NJ"/>
    <s v="08902-1050"/>
    <n v="19.66"/>
    <n v="0"/>
    <n v="0"/>
    <n v="0"/>
    <n v="0"/>
    <n v="-4.41"/>
    <n v="-3.08"/>
    <n v="0"/>
    <n v="0"/>
    <n v="12.17"/>
  </r>
  <r>
    <x v="10"/>
    <s v="Dec 11, 2015"/>
    <s v="Dec 11, 2015 7:17:25 PM PST"/>
    <n v="6014750781"/>
    <x v="3"/>
    <s v="113-5396253-0945069"/>
    <s v="rug_wrench_200_2x4_fba"/>
    <s v="Rug Wrench Washable Non Slip Rug Pad - Protect Floors While Securing Rug and Making Vacuuming Easier"/>
    <n v="1"/>
    <s v="amazon.com"/>
    <s v="Amazon"/>
    <s v="NORTH BRUNSWICK"/>
    <s v="NJ"/>
    <s v="08902-1050"/>
    <n v="9.83"/>
    <n v="0"/>
    <n v="0"/>
    <n v="0"/>
    <n v="0"/>
    <n v="0"/>
    <n v="-2.54"/>
    <n v="0"/>
    <n v="0"/>
    <n v="7.29"/>
  </r>
  <r>
    <x v="10"/>
    <s v="Dec 11, 2015"/>
    <s v="Dec 11, 2015 7:38:28 PM PST"/>
    <n v="6014750781"/>
    <x v="3"/>
    <s v="114-7459788-4807452"/>
    <s v="kin-case-2370076"/>
    <s v="Shopkin Compatible Storage Case Holds More Than 250 Shopkins Toys - Adjustable Organizer Bin Allows Your Girl To Create Her Perfect Customized Storage"/>
    <n v="1"/>
    <s v="amazon.com"/>
    <s v="Amazon"/>
    <s v="Phoenix"/>
    <s v="AZ"/>
    <n v="85032"/>
    <n v="19.97"/>
    <n v="1.73"/>
    <n v="0"/>
    <n v="-1.73"/>
    <n v="0"/>
    <n v="-3"/>
    <n v="-3.63"/>
    <n v="0"/>
    <n v="0"/>
    <n v="13.34"/>
  </r>
  <r>
    <x v="10"/>
    <s v="Dec 12, 2015"/>
    <s v="Dec 12, 2015 12:44:29 AM PST"/>
    <n v="6014750781"/>
    <x v="3"/>
    <s v="112-5754438-4296215"/>
    <s v="rug_wrench_200_8x10_fba"/>
    <s v="Rug Wrench Washable Non Slip Rug Pad - Protect Floors While Securing Rug and Making Vacuuming Easier"/>
    <n v="1"/>
    <s v="amazon.com"/>
    <s v="Amazon"/>
    <s v="Tuttle"/>
    <s v="Oklahoma"/>
    <n v="73089"/>
    <n v="38.83"/>
    <n v="0"/>
    <n v="0"/>
    <n v="0"/>
    <n v="0"/>
    <n v="-5.82"/>
    <n v="-8.3699999999999992"/>
    <n v="0"/>
    <n v="0"/>
    <n v="24.64"/>
  </r>
  <r>
    <x v="10"/>
    <s v="Dec 12, 2015"/>
    <s v="Dec 12, 2015 1:28:14 AM PST"/>
    <n v="6014750781"/>
    <x v="3"/>
    <s v="108-6085935-4452244"/>
    <s v="rug_wrench_200_2x4_fba"/>
    <s v="Rug Wrench Washable Non Slip Rug Pad - Protect Floors While Securing Rug and Making Vacuuming Easier"/>
    <n v="1"/>
    <s v="amazon.com"/>
    <s v="Amazon"/>
    <s v="Greenville"/>
    <s v="SC"/>
    <s v="29615-3828"/>
    <n v="9.83"/>
    <n v="0"/>
    <n v="0"/>
    <n v="0"/>
    <n v="0"/>
    <n v="-1.47"/>
    <n v="-2.54"/>
    <n v="0"/>
    <n v="0"/>
    <n v="5.82"/>
  </r>
  <r>
    <x v="10"/>
    <s v="Dec 12, 2015"/>
    <s v="Dec 12, 2015 1:57:29 AM PST"/>
    <n v="6014750781"/>
    <x v="3"/>
    <s v="105-1261921-0901040"/>
    <s v="rug_wrench_200_5x8_fba"/>
    <s v="Rug Wrench Washable Non Slip Rug Pad - Protect Floors While Securing Rug and Making Vacuuming Easier"/>
    <n v="1"/>
    <s v="amazon.com"/>
    <s v="Amazon"/>
    <s v="KANSAS CITY"/>
    <s v="MO"/>
    <s v="64133-1403"/>
    <n v="19.829999999999998"/>
    <n v="0"/>
    <n v="0"/>
    <n v="0"/>
    <n v="0"/>
    <n v="-2.97"/>
    <n v="-4.41"/>
    <n v="0"/>
    <n v="0"/>
    <n v="12.45"/>
  </r>
  <r>
    <x v="10"/>
    <s v="Dec 12, 2015"/>
    <s v="Dec 12, 2015 3:11:35 AM PST"/>
    <n v="6014750781"/>
    <x v="3"/>
    <s v="110-0931513-0323426"/>
    <s v="rug_wrench_200_5x8_fba"/>
    <s v="Rug Wrench Washable Non Slip Rug Pad - Protect Floors While Securing Rug and Making Vacuuming Easier"/>
    <n v="1"/>
    <s v="amazon.com"/>
    <s v="Amazon"/>
    <s v="CHAPEL HILL"/>
    <s v="NC"/>
    <s v="27516-5507"/>
    <n v="19.829999999999998"/>
    <n v="0"/>
    <n v="0"/>
    <n v="0"/>
    <n v="0"/>
    <n v="-2.97"/>
    <n v="-4.41"/>
    <n v="0"/>
    <n v="0"/>
    <n v="12.45"/>
  </r>
  <r>
    <x v="10"/>
    <s v="Dec 12, 2015"/>
    <s v="Dec 12, 2015 7:09:08 AM PST"/>
    <n v="6014750781"/>
    <x v="3"/>
    <s v="106-7900387-9924247"/>
    <s v="kin-case-2370076"/>
    <s v="Shopkin Compatible Storage Case Holds More Than 250 Shopkins Toys - Adjustable Organizer Bin Allows Your Girl To Create Her Perfect Customized Storage"/>
    <n v="1"/>
    <s v="amazon.com"/>
    <s v="Amazon"/>
    <s v="O FALLON"/>
    <s v="MO"/>
    <s v="63368-8108"/>
    <n v="19.97"/>
    <n v="0"/>
    <n v="0"/>
    <n v="0"/>
    <n v="0"/>
    <n v="-3"/>
    <n v="-3.63"/>
    <n v="0"/>
    <n v="0"/>
    <n v="13.34"/>
  </r>
  <r>
    <x v="10"/>
    <s v="Dec 12, 2015"/>
    <s v="Dec 12, 2015 11:13:21 AM PST"/>
    <n v="6014750781"/>
    <x v="3"/>
    <s v="110-4632683-2689823"/>
    <s v="rug_wrench_200_2x4_fba"/>
    <s v="Rug Wrench Washable Non Slip Rug Pad - Protect Floors While Securing Rug and Making Vacuuming Easier"/>
    <n v="1"/>
    <s v="amazon.com"/>
    <s v="Amazon"/>
    <s v="Middleton"/>
    <s v="WI"/>
    <n v="53562"/>
    <n v="9.83"/>
    <n v="0"/>
    <n v="0"/>
    <n v="0"/>
    <n v="0"/>
    <n v="-2.94"/>
    <n v="-1.54"/>
    <n v="0"/>
    <n v="0"/>
    <n v="5.35"/>
  </r>
  <r>
    <x v="10"/>
    <s v="Dec 12, 2015"/>
    <s v="Dec 12, 2015 11:13:21 AM PST"/>
    <n v="6014750781"/>
    <x v="3"/>
    <s v="110-4632683-2689823"/>
    <s v="rug_wrench_200_2x4_fba"/>
    <s v="Rug Wrench Washable Non Slip Rug Pad - Protect Floors While Securing Rug and Making Vacuuming Easier"/>
    <n v="1"/>
    <s v="amazon.com"/>
    <s v="Amazon"/>
    <s v="Middleton"/>
    <s v="WI"/>
    <n v="53562"/>
    <n v="9.83"/>
    <n v="0"/>
    <n v="0"/>
    <n v="0"/>
    <n v="0"/>
    <n v="0"/>
    <n v="-2.54"/>
    <n v="0"/>
    <n v="0"/>
    <n v="7.29"/>
  </r>
  <r>
    <x v="10"/>
    <s v="Dec 12, 2015"/>
    <s v="Dec 12, 2015 5:37:45 PM PST"/>
    <n v="6014750781"/>
    <x v="3"/>
    <s v="111-2401481-3996215"/>
    <s v="rug_wrench_200_8x10_fba"/>
    <s v="Rug Wrench Washable Non Slip Rug Pad - Protect Floors While Securing Rug and Making Vacuuming Easier"/>
    <n v="1"/>
    <s v="amazon.com"/>
    <s v="Amazon"/>
    <s v="BERNALILLO"/>
    <s v="NM"/>
    <s v="87004-5600"/>
    <n v="38.83"/>
    <n v="0"/>
    <n v="0"/>
    <n v="0"/>
    <n v="0"/>
    <n v="-5.82"/>
    <n v="-8.3699999999999992"/>
    <n v="0"/>
    <n v="0"/>
    <n v="24.64"/>
  </r>
  <r>
    <x v="10"/>
    <s v="Dec 12, 2015"/>
    <s v="Dec 12, 2015 7:29:09 PM PST"/>
    <n v="6014750781"/>
    <x v="3"/>
    <s v="114-1941173-2214665"/>
    <s v="rug_wrench_200_6x9_fba"/>
    <s v="Rug Wrench Washable Non Slip Rug Pad - Protect Floors While Securing Rug and Making Vacuuming Easier"/>
    <n v="1"/>
    <s v="amazon.com"/>
    <s v="Amazon"/>
    <s v="Sequim"/>
    <s v="WA"/>
    <n v="98382"/>
    <n v="24.83"/>
    <n v="0"/>
    <n v="0"/>
    <n v="0"/>
    <n v="0"/>
    <n v="-3.72"/>
    <n v="-4.8"/>
    <n v="0"/>
    <n v="0"/>
    <n v="16.309999999999999"/>
  </r>
  <r>
    <x v="10"/>
    <s v="Dec 12, 2015"/>
    <s v="Dec 12, 2015 7:29:55 PM PST"/>
    <n v="6014750781"/>
    <x v="3"/>
    <s v="113-0998623-1050618"/>
    <s v="kin-case-2370076"/>
    <s v="Shopkin Compatible Storage Case Holds More Than 250 Shopkins Toys - Adjustable Organizer Bin Allows Your Girl To Create Her Perfect Customized Storage"/>
    <n v="1"/>
    <s v="amazon.com"/>
    <s v="Amazon"/>
    <s v="old hickory"/>
    <s v="tn"/>
    <n v="37138"/>
    <n v="19.97"/>
    <n v="0"/>
    <n v="0"/>
    <n v="0"/>
    <n v="0"/>
    <n v="-6"/>
    <n v="-3.63"/>
    <n v="0"/>
    <n v="0"/>
    <n v="10.34"/>
  </r>
  <r>
    <x v="10"/>
    <s v="Dec 12, 2015"/>
    <s v="Dec 12, 2015 7:29:55 PM PST"/>
    <n v="6014750781"/>
    <x v="3"/>
    <s v="113-0998623-1050618"/>
    <s v="kin-case-2370076"/>
    <s v="Shopkin Compatible Storage Case Holds More Than 250 Shopkins Toys - Adjustable Organizer Bin Allows Your Girl To Create Her Perfect Customized Storage"/>
    <n v="1"/>
    <s v="amazon.com"/>
    <s v="Amazon"/>
    <s v="old hickory"/>
    <s v="tn"/>
    <n v="37138"/>
    <n v="19.97"/>
    <n v="0"/>
    <n v="0"/>
    <n v="0"/>
    <n v="0"/>
    <n v="0"/>
    <n v="-2.63"/>
    <n v="0"/>
    <n v="0"/>
    <n v="17.34"/>
  </r>
  <r>
    <x v="10"/>
    <s v="Dec 12, 2015"/>
    <s v="Dec 12, 2015 8:32:27 PM PST"/>
    <n v="6014750781"/>
    <x v="3"/>
    <s v="104-9081512-2513804"/>
    <s v="rug_wrench_200_8x10_fba"/>
    <s v="Rug Wrench Washable Non Slip Rug Pad - Protect Floors While Securing Rug and Making Vacuuming Easier"/>
    <n v="1"/>
    <s v="amazon.com"/>
    <s v="Amazon"/>
    <s v="ALHAMBRA"/>
    <s v="IL"/>
    <s v="62001-3045"/>
    <n v="38.83"/>
    <n v="0"/>
    <n v="0"/>
    <n v="0"/>
    <n v="0"/>
    <n v="-5.82"/>
    <n v="-8.3699999999999992"/>
    <n v="0"/>
    <n v="0"/>
    <n v="24.64"/>
  </r>
  <r>
    <x v="10"/>
    <s v="Dec 12, 2015"/>
    <s v="Dec 12, 2015 9:39:06 PM PST"/>
    <n v="6022958231"/>
    <x v="5"/>
    <s v="109-5857570-2776224"/>
    <s v="rug_wrench_200_5x8_fba"/>
    <s v="Rug Wrench Washable Non Slip Rug Pad - Protect Floors While Securing Rug and Making Vacuuming Easier"/>
    <n v="1"/>
    <s v="amazon.com"/>
    <s v="Amazon"/>
    <s v="MURRIETA"/>
    <s v="CA"/>
    <s v="92563-7359"/>
    <n v="-19.829999999999998"/>
    <n v="0"/>
    <n v="0"/>
    <n v="0"/>
    <n v="0"/>
    <n v="2.38"/>
    <n v="0"/>
    <n v="0"/>
    <n v="0"/>
    <n v="-17.45"/>
  </r>
  <r>
    <x v="10"/>
    <s v="Dec 12, 2015"/>
    <s v="Dec 12, 2015 9:44:03 PM PST"/>
    <n v="6022958231"/>
    <x v="3"/>
    <s v="103-5071554-2718632"/>
    <s v="rug_wrench_200_5x8_fba"/>
    <s v="Rug Wrench Washable Non Slip Rug Pad - Protect Floors While Securing Rug and Making Vacuuming Easier"/>
    <n v="1"/>
    <s v="amazon.com"/>
    <s v="Amazon"/>
    <s v="NASHVILLE"/>
    <s v="TN"/>
    <s v="37211-6658"/>
    <n v="19.829999999999998"/>
    <n v="0"/>
    <n v="0"/>
    <n v="0"/>
    <n v="0"/>
    <n v="-2.97"/>
    <n v="-4.41"/>
    <n v="0"/>
    <n v="0"/>
    <n v="12.45"/>
  </r>
  <r>
    <x v="10"/>
    <s v="Dec 13, 2015"/>
    <s v="Dec 13, 2015 2:02:46 AM PST"/>
    <n v="6022958231"/>
    <x v="3"/>
    <s v="104-7133002-3991403"/>
    <s v="rug_wrench_200_5x8_fba"/>
    <s v="Rug Wrench Washable Non Slip Rug Pad - Protect Floors While Securing Rug and Making Vacuuming Easier"/>
    <n v="1"/>
    <s v="amazon.com"/>
    <s v="Amazon"/>
    <s v="Sumter"/>
    <s v="SC"/>
    <n v="29153"/>
    <n v="19.829999999999998"/>
    <n v="0"/>
    <n v="0"/>
    <n v="0"/>
    <n v="0"/>
    <n v="-2.97"/>
    <n v="-4.41"/>
    <n v="0"/>
    <n v="0"/>
    <n v="12.45"/>
  </r>
  <r>
    <x v="10"/>
    <s v="Dec 13, 2015"/>
    <s v="Dec 13, 2015 2:48:01 AM PST"/>
    <n v="6022958231"/>
    <x v="3"/>
    <s v="114-8076574-8013861"/>
    <s v="rug_wrench_200_2x4_fba"/>
    <s v="Rug Wrench Washable Non Slip Rug Pad - Protect Floors While Securing Rug and Making Vacuuming Easier"/>
    <n v="1"/>
    <s v="amazon.com"/>
    <s v="Amazon"/>
    <s v="NEW YORK"/>
    <s v="NY"/>
    <s v="10035-1837"/>
    <n v="9.83"/>
    <n v="0"/>
    <n v="0"/>
    <n v="0"/>
    <n v="0"/>
    <n v="-5.88"/>
    <n v="-2.54"/>
    <n v="0"/>
    <n v="0"/>
    <n v="1.41"/>
  </r>
  <r>
    <x v="10"/>
    <s v="Dec 13, 2015"/>
    <s v="Dec 13, 2015 2:48:01 AM PST"/>
    <n v="6022958231"/>
    <x v="3"/>
    <s v="114-8076574-8013861"/>
    <s v="rug_wrench_200_2x4_fba"/>
    <s v="Rug Wrench Washable Non Slip Rug Pad - Protect Floors While Securing Rug and Making Vacuuming Easier"/>
    <n v="2"/>
    <s v="amazon.com"/>
    <s v="Amazon"/>
    <s v="NEW YORK"/>
    <s v="NY"/>
    <s v="10035-1837"/>
    <n v="19.66"/>
    <n v="0"/>
    <n v="0"/>
    <n v="0"/>
    <n v="0"/>
    <n v="0"/>
    <n v="-3.08"/>
    <n v="0"/>
    <n v="0"/>
    <n v="16.579999999999998"/>
  </r>
  <r>
    <x v="10"/>
    <s v="Dec 13, 2015"/>
    <s v="Dec 13, 2015 2:48:01 AM PST"/>
    <n v="6022958231"/>
    <x v="3"/>
    <s v="114-8076574-8013861"/>
    <s v="rug_wrench_200_2x4_fba"/>
    <s v="Rug Wrench Washable Non Slip Rug Pad - Protect Floors While Securing Rug and Making Vacuuming Easier"/>
    <n v="1"/>
    <s v="amazon.com"/>
    <s v="Amazon"/>
    <s v="NEW YORK"/>
    <s v="NY"/>
    <s v="10035-1837"/>
    <n v="9.83"/>
    <n v="0"/>
    <n v="0"/>
    <n v="0"/>
    <n v="0"/>
    <n v="0"/>
    <n v="-1.54"/>
    <n v="0"/>
    <n v="0"/>
    <n v="8.2899999999999991"/>
  </r>
  <r>
    <x v="10"/>
    <s v="Dec 13, 2015"/>
    <s v="Dec 13, 2015 10:16:04 AM PST"/>
    <n v="6022958231"/>
    <x v="3"/>
    <s v="107-8991632-2435446"/>
    <s v="rug_wrench_200_6x9_fba"/>
    <s v="Rug Wrench Washable Non Slip Rug Pad - Protect Floors While Securing Rug and Making Vacuuming Easier"/>
    <n v="1"/>
    <s v="amazon.com"/>
    <s v="Amazon"/>
    <s v="Lockburn"/>
    <s v="Ohio"/>
    <n v="43137"/>
    <n v="24.83"/>
    <n v="0"/>
    <n v="0"/>
    <n v="0"/>
    <n v="0"/>
    <n v="-3.72"/>
    <n v="-4.8"/>
    <n v="0"/>
    <n v="0"/>
    <n v="16.309999999999999"/>
  </r>
  <r>
    <x v="10"/>
    <s v="Dec 13, 2015"/>
    <s v="Dec 13, 2015 12:53:10 PM PST"/>
    <n v="6022958231"/>
    <x v="3"/>
    <s v="111-1003656-6430638"/>
    <s v="rug_wrench_200_2x4_fba"/>
    <s v="Rug Wrench Washable Non Slip Rug Pad - Protect Floors While Securing Rug and Making Vacuuming Easier"/>
    <n v="1"/>
    <s v="amazon.com"/>
    <s v="Amazon"/>
    <s v="SPRING GREEN"/>
    <s v="WI"/>
    <s v="53588-9410"/>
    <n v="9.83"/>
    <n v="3.99"/>
    <n v="0"/>
    <n v="-3.99"/>
    <n v="0"/>
    <n v="-1.47"/>
    <n v="-2.54"/>
    <n v="0"/>
    <n v="0"/>
    <n v="5.82"/>
  </r>
  <r>
    <x v="10"/>
    <s v="Dec 13, 2015"/>
    <s v="Dec 13, 2015 12:53:10 PM PST"/>
    <n v="6022958231"/>
    <x v="3"/>
    <s v="111-1003656-6430638"/>
    <s v="rug_wrench_200_5x8_fba"/>
    <s v="Rug Wrench Washable Non Slip Rug Pad - Protect Floors While Securing Rug and Making Vacuuming Easier"/>
    <n v="1"/>
    <s v="amazon.com"/>
    <s v="Amazon"/>
    <s v="SPRING GREEN"/>
    <s v="WI"/>
    <s v="53588-9410"/>
    <n v="19.829999999999998"/>
    <n v="3.9"/>
    <n v="0"/>
    <n v="-3.9"/>
    <n v="0"/>
    <n v="-2.97"/>
    <n v="-3.41"/>
    <n v="0"/>
    <n v="0"/>
    <n v="13.45"/>
  </r>
  <r>
    <x v="10"/>
    <s v="Dec 13, 2015"/>
    <s v="Dec 13, 2015 12:54:37 PM PST"/>
    <n v="6022958231"/>
    <x v="3"/>
    <s v="112-7890098-6551464"/>
    <s v="kin-case-2370076"/>
    <s v="Shopkin Compatible Storage Case Holds More Than 250 Shopkins Toys - Adjustable Organizer Bin Allows Your Girl To Create Her Perfect Customized Storage"/>
    <n v="1"/>
    <s v="amazon.com"/>
    <s v="Amazon"/>
    <s v="WATERBURY"/>
    <s v="CONNECTICUT"/>
    <s v="06705-1503"/>
    <n v="19.97"/>
    <n v="1.66"/>
    <n v="0"/>
    <n v="-1.66"/>
    <n v="0"/>
    <n v="-3"/>
    <n v="-3.63"/>
    <n v="0"/>
    <n v="0"/>
    <n v="13.34"/>
  </r>
  <r>
    <x v="10"/>
    <s v="Dec 13, 2015"/>
    <s v="Dec 13, 2015 1:49:43 PM PST"/>
    <n v="6022958231"/>
    <x v="3"/>
    <s v="104-3411761-1285810"/>
    <s v="rug_wrench_200_2x4_fba"/>
    <s v="Rug Wrench Washable Non Slip Rug Pad - Protect Floors While Securing Rug and Making Vacuuming Easier"/>
    <n v="1"/>
    <s v="amazon.com"/>
    <s v="Amazon"/>
    <s v="SUNNYVALE"/>
    <s v="CA"/>
    <s v="94087-4305"/>
    <n v="9.83"/>
    <n v="0"/>
    <n v="0"/>
    <n v="0"/>
    <n v="0"/>
    <n v="-1.47"/>
    <n v="-2.54"/>
    <n v="0"/>
    <n v="0"/>
    <n v="5.82"/>
  </r>
  <r>
    <x v="10"/>
    <s v="Dec 13, 2015"/>
    <s v="Dec 13, 2015 2:00:54 PM PST"/>
    <n v="6022958231"/>
    <x v="3"/>
    <s v="105-9790171-4916233"/>
    <s v="rug_wrench_200_6x9_fba"/>
    <s v="Rug Wrench Washable Non Slip Rug Pad - Protect Floors While Securing Rug and Making Vacuuming Easier"/>
    <n v="1"/>
    <s v="amazon.com"/>
    <s v="Amazon"/>
    <s v="Trophy Club"/>
    <s v="Tx"/>
    <n v="76262"/>
    <n v="24.83"/>
    <n v="0"/>
    <n v="0"/>
    <n v="0"/>
    <n v="0"/>
    <n v="-3.72"/>
    <n v="-4.8"/>
    <n v="0"/>
    <n v="0"/>
    <n v="16.309999999999999"/>
  </r>
  <r>
    <x v="10"/>
    <s v="Dec 13, 2015"/>
    <s v="Dec 13, 2015 2:36:29 PM PST"/>
    <n v="6022958231"/>
    <x v="3"/>
    <s v="107-8991632-2435446"/>
    <s v="rug_wrench_200_8x10_fba"/>
    <s v="Rug Wrench Washable Non Slip Rug Pad - Protect Floors While Securing Rug and Making Vacuuming Easier"/>
    <n v="1"/>
    <s v="amazon.com"/>
    <s v="Amazon"/>
    <s v="Lockburn"/>
    <s v="Ohio"/>
    <n v="43137"/>
    <n v="38.83"/>
    <n v="0"/>
    <n v="0"/>
    <n v="0"/>
    <n v="0"/>
    <n v="-5.82"/>
    <n v="-8.3699999999999992"/>
    <n v="0"/>
    <n v="0"/>
    <n v="24.64"/>
  </r>
  <r>
    <x v="10"/>
    <s v="Dec 13, 2015"/>
    <s v="Dec 13, 2015 2:55:13 PM PST"/>
    <n v="6022958231"/>
    <x v="3"/>
    <s v="116-8948891-3248250"/>
    <s v="rug_wrench_200_8x10_fba"/>
    <s v="Rug Wrench Washable Non Slip Rug Pad - Protect Floors While Securing Rug and Making Vacuuming Easier"/>
    <n v="1"/>
    <s v="amazon.com"/>
    <s v="Amazon"/>
    <s v="FRESNO"/>
    <s v="CA"/>
    <s v="93711-1256"/>
    <n v="38.83"/>
    <n v="0"/>
    <n v="0"/>
    <n v="0"/>
    <n v="0"/>
    <n v="-5.82"/>
    <n v="-8.3699999999999992"/>
    <n v="0"/>
    <n v="0"/>
    <n v="24.64"/>
  </r>
  <r>
    <x v="10"/>
    <s v="Dec 13, 2015"/>
    <s v="Dec 13, 2015 3:15:03 PM PST"/>
    <n v="6022958231"/>
    <x v="3"/>
    <s v="102-2980498-2770605"/>
    <s v="rug_wrench_200_6x9_fba"/>
    <s v="Rug Wrench Washable Non Slip Rug Pad - Protect Floors While Securing Rug and Making Vacuuming Easier"/>
    <n v="1"/>
    <s v="amazon.com"/>
    <s v="Amazon"/>
    <s v="DANVILLE"/>
    <s v="IL"/>
    <s v="61832-1533"/>
    <n v="24.83"/>
    <n v="9.14"/>
    <n v="0"/>
    <n v="0"/>
    <n v="0"/>
    <n v="-3.72"/>
    <n v="-13.94"/>
    <n v="0"/>
    <n v="0"/>
    <n v="16.309999999999999"/>
  </r>
  <r>
    <x v="10"/>
    <s v="Dec 13, 2015"/>
    <s v="Dec 13, 2015 4:33:11 PM PST"/>
    <n v="6022958231"/>
    <x v="3"/>
    <s v="115-3832030-4993822"/>
    <s v="rug_wrench_200_2x8_fba"/>
    <s v="Rug Wrench Washable Non Slip Rug Pad - Protect Floors While Securing Rug and Making Vacuuming Easier"/>
    <n v="1"/>
    <s v="amazon.com"/>
    <s v="Amazon"/>
    <s v="Port Huron"/>
    <s v="Mi"/>
    <n v="48060"/>
    <n v="14.83"/>
    <n v="0"/>
    <n v="0"/>
    <n v="0"/>
    <n v="0"/>
    <n v="-2.2200000000000002"/>
    <n v="-2.67"/>
    <n v="0"/>
    <n v="0"/>
    <n v="9.94"/>
  </r>
  <r>
    <x v="10"/>
    <s v="Dec 13, 2015"/>
    <s v="Dec 13, 2015 4:41:00 PM PST"/>
    <n v="6022958231"/>
    <x v="3"/>
    <s v="112-2566936-6684247"/>
    <s v="rug_wrench_200_2x8_fba"/>
    <s v="Rug Wrench Washable Non Slip Rug Pad - Protect Floors While Securing Rug and Making Vacuuming Easier"/>
    <n v="2"/>
    <s v="amazon.com"/>
    <s v="Amazon"/>
    <s v="OXFORD"/>
    <s v="MI"/>
    <s v="48371-5710"/>
    <n v="29.66"/>
    <n v="0"/>
    <n v="0"/>
    <n v="0"/>
    <n v="0"/>
    <n v="-4.4400000000000004"/>
    <n v="-4.34"/>
    <n v="0"/>
    <n v="0"/>
    <n v="20.88"/>
  </r>
  <r>
    <x v="10"/>
    <s v="Dec 13, 2015"/>
    <s v="Dec 13, 2015 7:18:12 PM PST"/>
    <n v="6022958231"/>
    <x v="3"/>
    <s v="114-7305397-6100247"/>
    <s v="rug_wrench_200_2x4_fba"/>
    <s v="Rug Wrench Washable Non Slip Rug Pad - Protect Floors While Securing Rug and Making Vacuuming Easier"/>
    <n v="1"/>
    <s v="amazon.com"/>
    <s v="Amazon"/>
    <s v="PALMETTO"/>
    <s v="FL"/>
    <s v="34221-5051"/>
    <n v="9.83"/>
    <n v="0"/>
    <n v="0"/>
    <n v="0"/>
    <n v="0"/>
    <n v="-1.47"/>
    <n v="-2.54"/>
    <n v="0"/>
    <n v="0"/>
    <n v="5.82"/>
  </r>
  <r>
    <x v="10"/>
    <s v="Dec 13, 2015"/>
    <s v="Dec 13, 2015 7:57:08 PM PST"/>
    <n v="6022958231"/>
    <x v="3"/>
    <s v="103-4862452-8009056"/>
    <s v="rug_wrench_200_2x4_fba"/>
    <s v="Rug Wrench Washable Non Slip Rug Pad - Protect Floors While Securing Rug and Making Vacuuming Easier"/>
    <n v="3"/>
    <s v="amazon.com"/>
    <s v="Amazon"/>
    <s v="FLANDERS"/>
    <s v="NJ"/>
    <s v="07836-4418"/>
    <n v="29.49"/>
    <n v="0"/>
    <n v="0"/>
    <n v="0"/>
    <n v="0"/>
    <n v="-4.41"/>
    <n v="-5.62"/>
    <n v="0"/>
    <n v="0"/>
    <n v="19.46"/>
  </r>
  <r>
    <x v="10"/>
    <s v="Dec 13, 2015"/>
    <s v="Dec 13, 2015 8:41:21 PM PST"/>
    <n v="6022958231"/>
    <x v="3"/>
    <s v="110-8103167-0255414"/>
    <s v="rug_wrench_200_6x9_fba"/>
    <s v="Rug Wrench Washable Non Slip Rug Pad - Protect Floors While Securing Rug and Making Vacuuming Easier"/>
    <n v="1"/>
    <s v="amazon.com"/>
    <s v="Amazon"/>
    <s v="CHARLOTTE"/>
    <s v="NC"/>
    <s v="28277-0507"/>
    <n v="24.83"/>
    <n v="0"/>
    <n v="0"/>
    <n v="0"/>
    <n v="0"/>
    <n v="-3.72"/>
    <n v="-4.8"/>
    <n v="0"/>
    <n v="0"/>
    <n v="16.309999999999999"/>
  </r>
  <r>
    <x v="10"/>
    <s v="Dec 13, 2015"/>
    <s v="Dec 13, 2015 9:47:46 PM PST"/>
    <n v="6022958231"/>
    <x v="3"/>
    <s v="107-7518223-0630666"/>
    <s v="rug_wrench_200_8x10_fba"/>
    <s v="Rug Wrench Washable Non Slip Rug Pad - Protect Floors While Securing Rug and Making Vacuuming Easier"/>
    <n v="1"/>
    <s v="amazon.com"/>
    <s v="Amazon"/>
    <s v="GLENDALE"/>
    <s v="CA"/>
    <s v="91206-4707"/>
    <n v="38.83"/>
    <n v="0"/>
    <n v="0"/>
    <n v="0"/>
    <n v="0"/>
    <n v="-5.82"/>
    <n v="-8.3699999999999992"/>
    <n v="0"/>
    <n v="0"/>
    <n v="24.64"/>
  </r>
  <r>
    <x v="10"/>
    <s v="Dec 13, 2015"/>
    <s v="Dec 13, 2015 11:29:57 PM PST"/>
    <n v="6022958231"/>
    <x v="3"/>
    <s v="002-0030799-7019453"/>
    <s v="rug_wrench_200_2x4_fba"/>
    <s v="Rug Wrench Washable Non Slip Rug Pad - Protect Floors While Securing Rug and Making Vacuuming Easier"/>
    <n v="3"/>
    <s v="amazon.com"/>
    <s v="Amazon"/>
    <s v="Warner Robins"/>
    <s v="Georgia"/>
    <n v="31088"/>
    <n v="29.49"/>
    <n v="0"/>
    <n v="0"/>
    <n v="0"/>
    <n v="0"/>
    <n v="-4.41"/>
    <n v="-5.62"/>
    <n v="0"/>
    <n v="0"/>
    <n v="19.46"/>
  </r>
  <r>
    <x v="10"/>
    <s v="Dec 14, 2015"/>
    <s v="Dec 14, 2015 12:05:58 AM PST"/>
    <n v="6022958231"/>
    <x v="3"/>
    <s v="104-8757208-2639410"/>
    <s v="rug_wrench_200_5x8_fba"/>
    <s v="Rug Wrench Washable Non Slip Rug Pad - Protect Floors While Securing Rug and Making Vacuuming Easier"/>
    <n v="1"/>
    <s v="amazon.com"/>
    <s v="Amazon"/>
    <s v="BRADENTON"/>
    <s v="FL"/>
    <s v="34202-4085"/>
    <n v="19.829999999999998"/>
    <n v="0"/>
    <n v="0"/>
    <n v="0"/>
    <n v="0"/>
    <n v="-2.97"/>
    <n v="-4.41"/>
    <n v="0"/>
    <n v="0"/>
    <n v="12.45"/>
  </r>
  <r>
    <x v="10"/>
    <s v="Dec 14, 2015"/>
    <s v="Dec 14, 2015 12:14:56 AM PST"/>
    <n v="6022958231"/>
    <x v="3"/>
    <s v="116-7313318-4546623"/>
    <s v="rug_wrench_200_5x8_fba"/>
    <s v="Rug Wrench Washable Non Slip Rug Pad - Protect Floors While Securing Rug and Making Vacuuming Easier"/>
    <n v="2"/>
    <s v="amazon.com"/>
    <s v="Amazon"/>
    <s v="Ridgefield"/>
    <s v="CT"/>
    <n v="6877"/>
    <n v="39.659999999999997"/>
    <n v="0"/>
    <n v="0"/>
    <n v="0"/>
    <n v="0"/>
    <n v="-5.94"/>
    <n v="-7.82"/>
    <n v="0"/>
    <n v="0"/>
    <n v="25.9"/>
  </r>
  <r>
    <x v="10"/>
    <s v="Dec 14, 2015"/>
    <s v="Dec 14, 2015 2:16:56 AM PST"/>
    <n v="6022958231"/>
    <x v="3"/>
    <s v="110-7682553-1790634"/>
    <s v="rug_wrench_200_5x8_fba"/>
    <s v="Rug Wrench Washable Non Slip Rug Pad - Protect Floors While Securing Rug and Making Vacuuming Easier"/>
    <n v="1"/>
    <s v="amazon.com"/>
    <s v="Amazon"/>
    <s v="STEUBEN"/>
    <s v="ME"/>
    <s v="04680-3306"/>
    <n v="19.829999999999998"/>
    <n v="0"/>
    <n v="0"/>
    <n v="0"/>
    <n v="0"/>
    <n v="-2.97"/>
    <n v="-4.41"/>
    <n v="0"/>
    <n v="0"/>
    <n v="12.45"/>
  </r>
  <r>
    <x v="10"/>
    <s v="Dec 14, 2015"/>
    <s v="Dec 14, 2015 2:32:54 AM PST"/>
    <n v="6022958231"/>
    <x v="3"/>
    <s v="114-3892139-3644206"/>
    <s v="rug_wrench_200_2x4_fba"/>
    <s v="Rug Wrench Washable Non Slip Rug Pad - Protect Floors While Securing Rug and Making Vacuuming Easier"/>
    <n v="1"/>
    <s v="amazon.com"/>
    <s v="Amazon"/>
    <s v="BEDFORD"/>
    <s v="NEW YORK"/>
    <s v="10506-2215"/>
    <n v="9.83"/>
    <n v="0"/>
    <n v="0"/>
    <n v="0"/>
    <n v="0"/>
    <n v="-1.47"/>
    <n v="-2.54"/>
    <n v="0"/>
    <n v="0"/>
    <n v="5.82"/>
  </r>
  <r>
    <x v="10"/>
    <s v="Dec 14, 2015"/>
    <s v="Dec 14, 2015 2:33:47 AM PST"/>
    <n v="6022958231"/>
    <x v="3"/>
    <s v="111-0378105-8526606"/>
    <s v="rug_wrench_200_5x8_fba"/>
    <s v="Rug Wrench Washable Non Slip Rug Pad - Protect Floors While Securing Rug and Making Vacuuming Easier"/>
    <n v="1"/>
    <s v="amazon.com"/>
    <s v="Amazon"/>
    <s v="JOHNSON CITY"/>
    <s v="TN"/>
    <s v="37615-8409"/>
    <n v="19.829999999999998"/>
    <n v="0"/>
    <n v="0"/>
    <n v="0"/>
    <n v="0"/>
    <n v="-2.97"/>
    <n v="-4.41"/>
    <n v="0"/>
    <n v="0"/>
    <n v="12.45"/>
  </r>
  <r>
    <x v="10"/>
    <s v="Dec 14, 2015"/>
    <s v="Dec 14, 2015 2:36:29 AM PST"/>
    <n v="6022958231"/>
    <x v="3"/>
    <s v="112-7333265-5720224"/>
    <s v="rug_wrench_200_2x8_fba"/>
    <s v="Rug Wrench Washable Non Slip Rug Pad - Protect Floors While Securing Rug and Making Vacuuming Easier"/>
    <n v="1"/>
    <s v="amazon.com"/>
    <s v="Amazon"/>
    <s v="MADISON"/>
    <s v="AL"/>
    <s v="35758-7909"/>
    <n v="14.83"/>
    <n v="0"/>
    <n v="0"/>
    <n v="0"/>
    <n v="0"/>
    <n v="-2.2200000000000002"/>
    <n v="-2.67"/>
    <n v="0"/>
    <n v="0"/>
    <n v="9.94"/>
  </r>
  <r>
    <x v="10"/>
    <s v="Dec 14, 2015"/>
    <s v="Dec 14, 2015 2:40:38 AM PST"/>
    <n v="6022958231"/>
    <x v="3"/>
    <s v="103-4696824-2109836"/>
    <s v="rug_wrench_200_2x4_fba"/>
    <s v="Rug Wrench Washable Non Slip Rug Pad - Protect Floors While Securing Rug and Making Vacuuming Easier"/>
    <n v="1"/>
    <s v="amazon.com"/>
    <s v="Amazon"/>
    <s v="Nashville"/>
    <s v="TN"/>
    <s v="37216-2803"/>
    <n v="9.83"/>
    <n v="0"/>
    <n v="0"/>
    <n v="0"/>
    <n v="0"/>
    <n v="-1.47"/>
    <n v="-2.54"/>
    <n v="0"/>
    <n v="0"/>
    <n v="5.82"/>
  </r>
  <r>
    <x v="10"/>
    <s v="Dec 14, 2015"/>
    <s v="Dec 14, 2015 2:44:00 AM PST"/>
    <n v="6022958231"/>
    <x v="3"/>
    <s v="111-7079981-3925019"/>
    <s v="rug_wrench_200_2x8_fba"/>
    <s v="Rug Wrench Washable Non Slip Rug Pad - Protect Floors While Securing Rug and Making Vacuuming Easier"/>
    <n v="1"/>
    <s v="amazon.com"/>
    <s v="Amazon"/>
    <s v="SAUNDERSTOWN"/>
    <s v="RI"/>
    <s v="02874-1702"/>
    <n v="14.83"/>
    <n v="0"/>
    <n v="0"/>
    <n v="0"/>
    <n v="0"/>
    <n v="-2.2200000000000002"/>
    <n v="-2.67"/>
    <n v="0"/>
    <n v="0"/>
    <n v="9.94"/>
  </r>
  <r>
    <x v="10"/>
    <s v="Dec 14, 2015"/>
    <s v="Dec 14, 2015 3:55:45 AM PST"/>
    <n v="6022958231"/>
    <x v="3"/>
    <s v="115-4786781-3703447"/>
    <s v="kin-case-2370076"/>
    <s v="Shopkin Compatible Storage Case Holds More Than 250 Shopkins Toys - Adjustable Organizer Bin Allows Your Girl To Create Her Perfect Customized Storage"/>
    <n v="1"/>
    <s v="amazon.com"/>
    <s v="Amazon"/>
    <s v="Marina"/>
    <s v="Ca"/>
    <n v="93933"/>
    <n v="19.97"/>
    <n v="2.94"/>
    <n v="0"/>
    <n v="-2.94"/>
    <n v="0"/>
    <n v="-3"/>
    <n v="-3.63"/>
    <n v="0"/>
    <n v="0"/>
    <n v="13.34"/>
  </r>
  <r>
    <x v="10"/>
    <s v="Dec 14, 2015"/>
    <s v="Dec 14, 2015 4:06:24 AM PST"/>
    <n v="6022958231"/>
    <x v="3"/>
    <s v="102-7470416-7397018"/>
    <s v="kin-case-2370076"/>
    <s v="Shopkin Compatible Storage Case Holds More Than 250 Shopkins Toys - Adjustable Organizer Bin Allows Your Girl To Create Her Perfect Customized Storage"/>
    <n v="1"/>
    <s v="amazon.com"/>
    <s v="Amazon"/>
    <s v="BUCHANAN"/>
    <s v="MI"/>
    <s v="49107-9436"/>
    <n v="19.97"/>
    <n v="1.6"/>
    <n v="0"/>
    <n v="-1.6"/>
    <n v="0"/>
    <n v="-3"/>
    <n v="-3.63"/>
    <n v="0"/>
    <n v="0"/>
    <n v="13.34"/>
  </r>
  <r>
    <x v="10"/>
    <s v="Dec 14, 2015"/>
    <s v="Dec 14, 2015 4:10:44 AM PST"/>
    <n v="6022958231"/>
    <x v="3"/>
    <s v="104-5347695-9089010"/>
    <s v="rug_wrench_200_6x9_fba"/>
    <s v="Rug Wrench Washable Non Slip Rug Pad - Protect Floors While Securing Rug and Making Vacuuming Easier"/>
    <n v="1"/>
    <s v="amazon.com"/>
    <s v="Amazon"/>
    <s v="DURHAM"/>
    <s v="NC"/>
    <s v="27705-1981"/>
    <n v="24.83"/>
    <n v="0"/>
    <n v="0"/>
    <n v="0"/>
    <n v="0"/>
    <n v="-3.72"/>
    <n v="-4.8"/>
    <n v="0"/>
    <n v="0"/>
    <n v="16.309999999999999"/>
  </r>
  <r>
    <x v="10"/>
    <s v="Dec 14, 2015"/>
    <s v="Dec 14, 2015 4:24:37 AM PST"/>
    <n v="6022958231"/>
    <x v="3"/>
    <s v="116-6333936-5929853"/>
    <s v="rug_wrench_200_2x4_fba"/>
    <s v="Rug Wrench Washable Non Slip Rug Pad - Protect Floors While Securing Rug and Making Vacuuming Easier"/>
    <n v="1"/>
    <s v="amazon.com"/>
    <s v="Amazon"/>
    <s v="ROUGEMONT"/>
    <s v="NC"/>
    <s v="27572-6609"/>
    <n v="9.83"/>
    <n v="0"/>
    <n v="0"/>
    <n v="0"/>
    <n v="0"/>
    <n v="-1.47"/>
    <n v="-2.54"/>
    <n v="0"/>
    <n v="0"/>
    <n v="5.82"/>
  </r>
  <r>
    <x v="10"/>
    <s v="Dec 14, 2015"/>
    <s v="Dec 14, 2015 6:31:01 AM PST"/>
    <n v="6022958231"/>
    <x v="3"/>
    <s v="112-5568943-4705804"/>
    <s v="rug_wrench_200_5x8_fba"/>
    <s v="Rug Wrench Washable Non Slip Rug Pad - Protect Floors While Securing Rug and Making Vacuuming Easier"/>
    <n v="1"/>
    <s v="amazon.com"/>
    <s v="Amazon"/>
    <s v="PORTLAND"/>
    <s v="OREGON"/>
    <s v="97202-8948"/>
    <n v="19.829999999999998"/>
    <n v="4.1100000000000003"/>
    <n v="0"/>
    <n v="-4.1100000000000003"/>
    <n v="0"/>
    <n v="-2.97"/>
    <n v="-4.41"/>
    <n v="0"/>
    <n v="0"/>
    <n v="12.45"/>
  </r>
  <r>
    <x v="10"/>
    <s v="Dec 14, 2015"/>
    <s v="Dec 14, 2015 6:46:35 AM PST"/>
    <n v="6022958231"/>
    <x v="3"/>
    <s v="105-5487606-3313823"/>
    <s v="rug_wrench_200_8x10_fba"/>
    <s v="Rug Wrench Washable Non Slip Rug Pad - Protect Floors While Securing Rug and Making Vacuuming Easier"/>
    <n v="1"/>
    <s v="amazon.com"/>
    <s v="Amazon"/>
    <s v="MINNEAPOLIS"/>
    <s v="MN"/>
    <s v="55407-3408"/>
    <n v="38.83"/>
    <n v="0"/>
    <n v="0"/>
    <n v="0"/>
    <n v="0"/>
    <n v="-11.64"/>
    <n v="-8.3699999999999992"/>
    <n v="0"/>
    <n v="0"/>
    <n v="18.82"/>
  </r>
  <r>
    <x v="10"/>
    <s v="Dec 14, 2015"/>
    <s v="Dec 14, 2015 6:46:35 AM PST"/>
    <n v="6022958231"/>
    <x v="3"/>
    <s v="105-5487606-3313823"/>
    <s v="rug_wrench_200_8x10_fba"/>
    <s v="Rug Wrench Washable Non Slip Rug Pad - Protect Floors While Securing Rug and Making Vacuuming Easier"/>
    <n v="1"/>
    <s v="amazon.com"/>
    <s v="Amazon"/>
    <s v="MINNEAPOLIS"/>
    <s v="MN"/>
    <s v="55407-3408"/>
    <n v="38.83"/>
    <n v="0"/>
    <n v="0"/>
    <n v="0"/>
    <n v="0"/>
    <n v="0"/>
    <n v="-8.3699999999999992"/>
    <n v="0"/>
    <n v="0"/>
    <n v="30.46"/>
  </r>
  <r>
    <x v="10"/>
    <s v="Dec 14, 2015"/>
    <s v="Dec 14, 2015 7:08:21 AM PST"/>
    <n v="6022958231"/>
    <x v="3"/>
    <s v="107-6266706-2933814"/>
    <s v="rug_wrench_200_8x10_fba"/>
    <s v="Rug Wrench Washable Non Slip Rug Pad - Protect Floors While Securing Rug and Making Vacuuming Easier"/>
    <n v="1"/>
    <s v="amazon.com"/>
    <s v="Amazon"/>
    <s v="SOUTH JORDAN"/>
    <s v="UT"/>
    <s v="84009-5943"/>
    <n v="38.83"/>
    <n v="5.99"/>
    <n v="0"/>
    <n v="0"/>
    <n v="0"/>
    <n v="-11.64"/>
    <n v="-20.350000000000001"/>
    <n v="0"/>
    <n v="0"/>
    <n v="12.83"/>
  </r>
  <r>
    <x v="10"/>
    <s v="Dec 14, 2015"/>
    <s v="Dec 14, 2015 7:08:21 AM PST"/>
    <n v="6022958231"/>
    <x v="3"/>
    <s v="107-6266706-2933814"/>
    <s v="rug_wrench_200_8x10_fba"/>
    <s v="Rug Wrench Washable Non Slip Rug Pad - Protect Floors While Securing Rug and Making Vacuuming Easier"/>
    <n v="1"/>
    <s v="amazon.com"/>
    <s v="Amazon"/>
    <s v="SOUTH JORDAN"/>
    <s v="UT"/>
    <s v="84009-5943"/>
    <n v="38.83"/>
    <n v="5.99"/>
    <n v="0"/>
    <n v="0"/>
    <n v="0"/>
    <n v="0"/>
    <n v="-8.3699999999999992"/>
    <n v="0"/>
    <n v="0"/>
    <n v="36.450000000000003"/>
  </r>
  <r>
    <x v="10"/>
    <s v="Dec 14, 2015"/>
    <s v="Dec 14, 2015 7:30:48 AM PST"/>
    <n v="6022958231"/>
    <x v="3"/>
    <s v="002-8666947-2723425"/>
    <s v="rug_wrench_200_5x8_fba"/>
    <s v="Rug Wrench Washable Non Slip Rug Pad - Protect Floors While Securing Rug and Making Vacuuming Easier"/>
    <n v="1"/>
    <s v="amazon.com"/>
    <s v="Amazon"/>
    <s v="WILLISTON"/>
    <s v="VT"/>
    <s v="05495-7004"/>
    <n v="19.829999999999998"/>
    <n v="0"/>
    <n v="0"/>
    <n v="0"/>
    <n v="0"/>
    <n v="-2.97"/>
    <n v="-4.41"/>
    <n v="0"/>
    <n v="0"/>
    <n v="12.45"/>
  </r>
  <r>
    <x v="10"/>
    <s v="Dec 14, 2015"/>
    <s v="Dec 14, 2015 7:44:26 AM PST"/>
    <n v="6022958231"/>
    <x v="3"/>
    <s v="109-2672756-4512240"/>
    <s v="rug_wrench_200_2x8_fba"/>
    <s v="Rug Wrench Washable Non Slip Rug Pad - Protect Floors While Securing Rug and Making Vacuuming Easier"/>
    <n v="1"/>
    <s v="amazon.com"/>
    <s v="Amazon"/>
    <s v="Southington"/>
    <s v="CT"/>
    <n v="6489"/>
    <n v="14.83"/>
    <n v="3.99"/>
    <n v="0"/>
    <n v="0"/>
    <n v="0"/>
    <n v="-2.2200000000000002"/>
    <n v="-6.66"/>
    <n v="0"/>
    <n v="0"/>
    <n v="9.94"/>
  </r>
  <r>
    <x v="10"/>
    <s v="Dec 14, 2015"/>
    <s v="Dec 14, 2015 8:10:52 AM PST"/>
    <n v="6022958231"/>
    <x v="3"/>
    <s v="106-6307880-5861054"/>
    <s v="rug_wrench_200_4x6_fba"/>
    <s v="Rug Wrench Washable Non Slip Rug Pad - Protect Floors While Securing Rug and Making Vacuuming Easier"/>
    <n v="1"/>
    <s v="amazon.com"/>
    <s v="Amazon"/>
    <s v="COLUMBUS"/>
    <s v="OH"/>
    <s v="43202-1303"/>
    <n v="16.829999999999998"/>
    <n v="0"/>
    <n v="0"/>
    <n v="0"/>
    <n v="0"/>
    <n v="-2.52"/>
    <n v="-4.0199999999999996"/>
    <n v="0"/>
    <n v="0"/>
    <n v="10.29"/>
  </r>
  <r>
    <x v="10"/>
    <s v="Dec 14, 2015"/>
    <s v="Dec 14, 2015 8:12:49 AM PST"/>
    <n v="6022958231"/>
    <x v="3"/>
    <s v="104-4021016-9605040"/>
    <s v="rug_wrench_200_4x6_fba"/>
    <s v="Rug Wrench Washable Non Slip Rug Pad - Protect Floors While Securing Rug and Making Vacuuming Easier"/>
    <n v="1"/>
    <s v="amazon.com"/>
    <s v="Amazon"/>
    <s v="APTOS"/>
    <s v="CA"/>
    <s v="95003-5737"/>
    <n v="16.829999999999998"/>
    <n v="2.2999999999999998"/>
    <n v="0"/>
    <n v="-2.2999999999999998"/>
    <n v="0"/>
    <n v="-2.52"/>
    <n v="-4.0199999999999996"/>
    <n v="0"/>
    <n v="0"/>
    <n v="10.29"/>
  </r>
  <r>
    <x v="10"/>
    <s v="Dec 14, 2015"/>
    <s v="Dec 14, 2015 8:47:30 AM PST"/>
    <n v="6022958231"/>
    <x v="3"/>
    <s v="002-2951859-7619441"/>
    <s v="rug_wrench_200_2x4_fba"/>
    <s v="Rug Wrench Washable Non Slip Rug Pad - Protect Floors While Securing Rug and Making Vacuuming Easier"/>
    <n v="1"/>
    <s v="amazon.com"/>
    <s v="Amazon"/>
    <s v="YORKTOWN"/>
    <s v="VIRGINIA"/>
    <s v="23692-3213"/>
    <n v="9.83"/>
    <n v="0"/>
    <n v="0"/>
    <n v="0"/>
    <n v="0"/>
    <n v="-1.47"/>
    <n v="-2.54"/>
    <n v="0"/>
    <n v="0"/>
    <n v="5.82"/>
  </r>
  <r>
    <x v="10"/>
    <s v="Dec 14, 2015"/>
    <s v="Dec 14, 2015 10:48:44 AM PST"/>
    <n v="6022958231"/>
    <x v="3"/>
    <s v="002-3744265-0654628"/>
    <s v="kin-case-2370076"/>
    <s v="Shopkin Compatible Storage Case Holds More Than 250 Shopkins Toys - Adjustable Organizer Bin Allows Your Girl To Create Her Perfect Customized Storage"/>
    <n v="1"/>
    <s v="amazon.com"/>
    <s v="Amazon"/>
    <s v="Canterbury"/>
    <s v="CT"/>
    <s v="06331-1910"/>
    <n v="19.97"/>
    <n v="0"/>
    <n v="0"/>
    <n v="0"/>
    <n v="0"/>
    <n v="-3"/>
    <n v="-3.63"/>
    <n v="0"/>
    <n v="0"/>
    <n v="13.34"/>
  </r>
  <r>
    <x v="10"/>
    <s v="Dec 14, 2015"/>
    <s v="Dec 14, 2015 10:55:50 AM PST"/>
    <n v="6022958231"/>
    <x v="3"/>
    <s v="002-7906708-2721031"/>
    <s v="kin-case-2370076"/>
    <s v="Shopkin Compatible Storage Case Holds More Than 250 Shopkins Toys - Adjustable Organizer Bin Allows Your Girl To Create Her Perfect Customized Storage"/>
    <n v="1"/>
    <s v="amazon.com"/>
    <s v="Amazon"/>
    <s v="FARGO"/>
    <s v="ND"/>
    <s v="58104-3962"/>
    <n v="19.97"/>
    <n v="0"/>
    <n v="0"/>
    <n v="0"/>
    <n v="0"/>
    <n v="-3"/>
    <n v="-3.63"/>
    <n v="0"/>
    <n v="0"/>
    <n v="13.34"/>
  </r>
  <r>
    <x v="10"/>
    <s v="Dec 14, 2015"/>
    <s v="Dec 14, 2015 12:39:29 PM PST"/>
    <n v="6022958231"/>
    <x v="5"/>
    <s v="110-6985102-4353849"/>
    <s v="kin-case-2370076"/>
    <s v="Shopkin Compatible Storage Case Holds More Than 250 Shopkins Toys - Adjustable Organizer Bin Allows Your Girl To Create Her Perfect Customized Storage"/>
    <n v="1"/>
    <s v="amazon.com"/>
    <s v="Amazon"/>
    <s v="WHITEMAN AFB"/>
    <s v="MO"/>
    <s v="65305-1173"/>
    <n v="-19.97"/>
    <n v="0"/>
    <n v="0"/>
    <n v="0"/>
    <n v="0"/>
    <n v="2.4"/>
    <n v="0"/>
    <n v="0"/>
    <n v="0"/>
    <n v="-17.57"/>
  </r>
  <r>
    <x v="10"/>
    <s v="Dec 14, 2015"/>
    <s v="Dec 14, 2015 2:17:17 PM PST"/>
    <n v="6022958231"/>
    <x v="3"/>
    <s v="108-3501422-2711416"/>
    <s v="rug_wrench_200_6x9_fba"/>
    <s v="Rug Wrench Washable Non Slip Rug Pad - Protect Floors While Securing Rug and Making Vacuuming Easier"/>
    <n v="1"/>
    <s v="amazon.com"/>
    <s v="Amazon"/>
    <s v="Marysville"/>
    <s v="WA"/>
    <s v="98270-6532"/>
    <n v="24.83"/>
    <n v="0"/>
    <n v="0"/>
    <n v="0"/>
    <n v="0"/>
    <n v="-3.72"/>
    <n v="-4.8"/>
    <n v="0"/>
    <n v="0"/>
    <n v="16.309999999999999"/>
  </r>
  <r>
    <x v="10"/>
    <s v="Dec 14, 2015"/>
    <s v="Dec 14, 2015 3:07:35 PM PST"/>
    <n v="6022958231"/>
    <x v="4"/>
    <m/>
    <m/>
    <s v="To your account ending in: 1194, Federal ACH Trace ID: 091000018904190"/>
    <m/>
    <m/>
    <m/>
    <m/>
    <m/>
    <m/>
    <n v="0"/>
    <n v="0"/>
    <n v="0"/>
    <n v="0"/>
    <n v="0"/>
    <n v="0"/>
    <n v="0"/>
    <n v="0"/>
    <n v="-8458.02"/>
    <n v="-8458.02"/>
  </r>
  <r>
    <x v="10"/>
    <s v="Dec 14, 2015"/>
    <s v="Dec 14, 2015 3:15:30 PM PST"/>
    <n v="6022958231"/>
    <x v="3"/>
    <s v="002-9529202-3384257"/>
    <s v="rug_wrench_200_4x6_fba"/>
    <s v="Rug Wrench Washable Non Slip Rug Pad - Protect Floors While Securing Rug and Making Vacuuming Easier"/>
    <n v="1"/>
    <s v="amazon.com"/>
    <s v="Amazon"/>
    <s v="PASADENA"/>
    <s v="CA"/>
    <s v="91105-4105"/>
    <n v="16.829999999999998"/>
    <n v="0"/>
    <n v="0"/>
    <n v="0"/>
    <n v="0"/>
    <n v="-2.52"/>
    <n v="-4.0199999999999996"/>
    <n v="0"/>
    <n v="0"/>
    <n v="10.29"/>
  </r>
  <r>
    <x v="10"/>
    <s v="Dec 14, 2015"/>
    <s v="Dec 14, 2015 3:26:33 PM PST"/>
    <n v="6022958231"/>
    <x v="3"/>
    <s v="103-9872140-8844234"/>
    <s v="rug_wrench_200_4x6_fba"/>
    <s v="Rug Wrench Washable Non Slip Rug Pad - Protect Floors While Securing Rug and Making Vacuuming Easier"/>
    <n v="1"/>
    <s v="amazon.com"/>
    <s v="Amazon"/>
    <s v="MINNEAPOLIS"/>
    <s v="MN"/>
    <s v="55418-3525"/>
    <n v="16.829999999999998"/>
    <n v="0"/>
    <n v="0"/>
    <n v="0"/>
    <n v="0"/>
    <n v="-2.52"/>
    <n v="-4.0199999999999996"/>
    <n v="0"/>
    <n v="0"/>
    <n v="10.29"/>
  </r>
  <r>
    <x v="10"/>
    <s v="Dec 14, 2015"/>
    <s v="Dec 14, 2015 4:15:38 PM PST"/>
    <n v="6022958231"/>
    <x v="3"/>
    <s v="104-6951293-4853823"/>
    <s v="rug_wrench_200_4x6_fba"/>
    <s v="Rug Wrench Washable Non Slip Rug Pad - Protect Floors While Securing Rug and Making Vacuuming Easier"/>
    <n v="1"/>
    <s v="amazon.com"/>
    <s v="Amazon"/>
    <s v="Tecumseh"/>
    <s v="MI"/>
    <n v="49286"/>
    <n v="16.829999999999998"/>
    <n v="0"/>
    <n v="0"/>
    <n v="0"/>
    <n v="0"/>
    <n v="-2.52"/>
    <n v="-4.0199999999999996"/>
    <n v="0"/>
    <n v="0"/>
    <n v="10.29"/>
  </r>
  <r>
    <x v="10"/>
    <s v="Dec 14, 2015"/>
    <s v="Dec 14, 2015 5:54:32 PM PST"/>
    <n v="6022958231"/>
    <x v="3"/>
    <s v="116-3491976-6021036"/>
    <s v="rug_wrench_200_5x8_fba"/>
    <s v="Rug Wrench Washable Non Slip Rug Pad - Protect Floors While Securing Rug and Making Vacuuming Easier"/>
    <n v="1"/>
    <s v="amazon.com"/>
    <s v="Amazon"/>
    <s v="OLNEY"/>
    <s v="MD"/>
    <s v="20832-1312"/>
    <n v="19.829999999999998"/>
    <n v="0"/>
    <n v="0"/>
    <n v="0"/>
    <n v="0"/>
    <n v="-2.97"/>
    <n v="-4.41"/>
    <n v="0"/>
    <n v="0"/>
    <n v="12.45"/>
  </r>
  <r>
    <x v="10"/>
    <s v="Dec 14, 2015"/>
    <s v="Dec 14, 2015 6:02:09 PM PST"/>
    <n v="6022958231"/>
    <x v="3"/>
    <s v="102-4037729-3943412"/>
    <s v="rug_wrench_200_5x8_fba"/>
    <s v="Rug Wrench Washable Non Slip Rug Pad - Protect Floors While Securing Rug and Making Vacuuming Easier"/>
    <n v="1"/>
    <s v="amazon.com"/>
    <s v="Amazon"/>
    <s v="Dallas"/>
    <s v="TX"/>
    <n v="75201"/>
    <n v="19.829999999999998"/>
    <n v="0"/>
    <n v="0"/>
    <n v="0"/>
    <n v="0"/>
    <n v="-2.97"/>
    <n v="-4.41"/>
    <n v="0"/>
    <n v="0"/>
    <n v="12.45"/>
  </r>
  <r>
    <x v="10"/>
    <s v="Dec 14, 2015"/>
    <s v="Dec 14, 2015 6:09:37 PM PST"/>
    <n v="6022958231"/>
    <x v="3"/>
    <s v="110-0904445-8680211"/>
    <s v="rug_wrench_200_6x9_fba"/>
    <s v="Rug Wrench Washable Non Slip Rug Pad - Protect Floors While Securing Rug and Making Vacuuming Easier"/>
    <n v="1"/>
    <s v="amazon.com"/>
    <s v="Amazon"/>
    <s v="LOS ANGELES"/>
    <s v="CA"/>
    <s v="90027-2809"/>
    <n v="24.83"/>
    <n v="0"/>
    <n v="0"/>
    <n v="0"/>
    <n v="0"/>
    <n v="-3.72"/>
    <n v="-4.8"/>
    <n v="0"/>
    <n v="0"/>
    <n v="16.309999999999999"/>
  </r>
  <r>
    <x v="10"/>
    <s v="Dec 14, 2015"/>
    <s v="Dec 14, 2015 7:40:01 PM PST"/>
    <n v="6022958231"/>
    <x v="5"/>
    <s v="110-6160452-2481029"/>
    <s v="kin-case-2370076"/>
    <s v="Shopkin Compatible Storage Case Holds More Than 250 Shopkins Toys - Adjustable Organizer Bin Allows Your Girl To Create Her Perfect Customized Storage"/>
    <n v="1"/>
    <s v="amazon.com"/>
    <s v="Amazon"/>
    <s v="New York"/>
    <s v="NY"/>
    <n v="10017"/>
    <n v="-19.95"/>
    <n v="0"/>
    <n v="0"/>
    <n v="0"/>
    <n v="0"/>
    <n v="2.39"/>
    <n v="0"/>
    <n v="0"/>
    <n v="0"/>
    <n v="-17.559999999999999"/>
  </r>
  <r>
    <x v="10"/>
    <s v="Dec 14, 2015"/>
    <s v="Dec 14, 2015 7:59:25 PM PST"/>
    <n v="6022958231"/>
    <x v="3"/>
    <s v="108-1558482-9301040"/>
    <s v="rug_wrench_200_2x4_fba"/>
    <s v="Rug Wrench Washable Non Slip Rug Pad - Protect Floors While Securing Rug and Making Vacuuming Easier"/>
    <n v="2"/>
    <s v="amazon.com"/>
    <s v="Amazon"/>
    <s v="LAFAYETTE"/>
    <s v="IN"/>
    <s v="47905-1858"/>
    <n v="19.66"/>
    <n v="0"/>
    <n v="0"/>
    <n v="0"/>
    <n v="0"/>
    <n v="-2.94"/>
    <n v="-3.08"/>
    <n v="0"/>
    <n v="0"/>
    <n v="13.64"/>
  </r>
  <r>
    <x v="10"/>
    <s v="Dec 14, 2015"/>
    <s v="Dec 14, 2015 7:59:25 PM PST"/>
    <n v="6022958231"/>
    <x v="3"/>
    <s v="108-1558482-9301040"/>
    <s v="rug_wrench_200_5x8_fba"/>
    <s v="Rug Wrench Washable Non Slip Rug Pad - Protect Floors While Securing Rug and Making Vacuuming Easier"/>
    <n v="1"/>
    <s v="amazon.com"/>
    <s v="Amazon"/>
    <s v="LAFAYETTE"/>
    <s v="IN"/>
    <s v="47905-1858"/>
    <n v="19.829999999999998"/>
    <n v="0"/>
    <n v="0"/>
    <n v="0"/>
    <n v="0"/>
    <n v="-2.97"/>
    <n v="-4.41"/>
    <n v="0"/>
    <n v="0"/>
    <n v="12.45"/>
  </r>
  <r>
    <x v="10"/>
    <s v="Dec 14, 2015"/>
    <s v="Dec 14, 2015 8:00:01 PM PST"/>
    <n v="6022958231"/>
    <x v="3"/>
    <s v="113-0272533-1484215"/>
    <s v="rug_wrench_200_5x8_fba"/>
    <s v="Rug Wrench Washable Non Slip Rug Pad - Protect Floors While Securing Rug and Making Vacuuming Easier"/>
    <n v="1"/>
    <s v="amazon.com"/>
    <s v="Amazon"/>
    <s v="BROOKLYN"/>
    <s v="NEW YORK"/>
    <s v="11221-1506"/>
    <n v="19.829999999999998"/>
    <n v="0"/>
    <n v="0"/>
    <n v="0"/>
    <n v="0"/>
    <n v="-2.97"/>
    <n v="-4.41"/>
    <n v="0"/>
    <n v="0"/>
    <n v="12.45"/>
  </r>
  <r>
    <x v="10"/>
    <s v="Dec 14, 2015"/>
    <s v="Dec 14, 2015 8:13:33 PM PST"/>
    <n v="6022958231"/>
    <x v="3"/>
    <s v="106-5326276-8553052"/>
    <s v="rug_wrench_200_2x8_fba"/>
    <s v="Rug Wrench Washable Non Slip Rug Pad - Protect Floors While Securing Rug and Making Vacuuming Easier"/>
    <n v="1"/>
    <s v="amazon.com"/>
    <s v="Amazon"/>
    <s v="Liberty"/>
    <s v="MO"/>
    <n v="64068"/>
    <n v="14.83"/>
    <n v="0"/>
    <n v="0"/>
    <n v="0"/>
    <n v="0"/>
    <n v="-2.2200000000000002"/>
    <n v="-2.67"/>
    <n v="0"/>
    <n v="0"/>
    <n v="9.94"/>
  </r>
  <r>
    <x v="10"/>
    <s v="Dec 14, 2015"/>
    <s v="Dec 14, 2015 8:21:10 PM PST"/>
    <n v="6022958231"/>
    <x v="3"/>
    <s v="115-9679514-2373054"/>
    <s v="rug_wrench_200_4x6_fba"/>
    <s v="Rug Wrench Washable Non Slip Rug Pad - Protect Floors While Securing Rug and Making Vacuuming Easier"/>
    <n v="1"/>
    <s v="amazon.com"/>
    <s v="Amazon"/>
    <s v="EAST HAMPTON"/>
    <s v="NEW YORK"/>
    <s v="11937-4622"/>
    <n v="16.829999999999998"/>
    <n v="0"/>
    <n v="0"/>
    <n v="0"/>
    <n v="0"/>
    <n v="-2.52"/>
    <n v="-4.0199999999999996"/>
    <n v="0"/>
    <n v="0"/>
    <n v="10.29"/>
  </r>
  <r>
    <x v="10"/>
    <s v="Dec 14, 2015"/>
    <s v="Dec 14, 2015 8:45:04 PM PST"/>
    <n v="6022958231"/>
    <x v="3"/>
    <s v="106-9286995-4690615"/>
    <s v="rug_wrench_200_5x8_fba"/>
    <s v="Rug Wrench Washable Non Slip Rug Pad - Protect Floors While Securing Rug and Making Vacuuming Easier"/>
    <n v="1"/>
    <s v="amazon.com"/>
    <s v="Amazon"/>
    <s v="New York"/>
    <s v="NY"/>
    <n v="10021"/>
    <n v="19.829999999999998"/>
    <n v="0"/>
    <n v="0"/>
    <n v="0"/>
    <n v="0"/>
    <n v="-2.97"/>
    <n v="-4.41"/>
    <n v="0"/>
    <n v="0"/>
    <n v="12.45"/>
  </r>
  <r>
    <x v="10"/>
    <s v="Dec 14, 2015"/>
    <s v="Dec 14, 2015 8:59:05 PM PST"/>
    <n v="6022958231"/>
    <x v="3"/>
    <s v="106-4732633-7066643"/>
    <s v="rug_wrench_200_6x9_fba"/>
    <s v="Rug Wrench Washable Non Slip Rug Pad - Protect Floors While Securing Rug and Making Vacuuming Easier"/>
    <n v="1"/>
    <s v="amazon.com"/>
    <s v="Amazon"/>
    <s v="SOUTH ORANGE"/>
    <s v="NJ"/>
    <s v="07079-2144"/>
    <n v="24.83"/>
    <n v="13.12"/>
    <n v="0"/>
    <n v="0"/>
    <n v="0"/>
    <n v="-3.72"/>
    <n v="-17.920000000000002"/>
    <n v="0"/>
    <n v="0"/>
    <n v="16.309999999999999"/>
  </r>
  <r>
    <x v="10"/>
    <s v="Dec 14, 2015"/>
    <s v="Dec 14, 2015 9:17:16 PM PST"/>
    <n v="6022958231"/>
    <x v="3"/>
    <s v="115-7658926-6919429"/>
    <s v="rug_wrench_200_5x8_fba"/>
    <s v="Rug Wrench Washable Non Slip Rug Pad - Protect Floors While Securing Rug and Making Vacuuming Easier"/>
    <n v="1"/>
    <s v="amazon.com"/>
    <s v="Amazon"/>
    <s v="MORRISTOWN"/>
    <s v="NJ"/>
    <s v="07960-2538"/>
    <n v="19.829999999999998"/>
    <n v="0"/>
    <n v="0"/>
    <n v="0"/>
    <n v="0"/>
    <n v="-2.97"/>
    <n v="-4.41"/>
    <n v="0"/>
    <n v="0"/>
    <n v="12.45"/>
  </r>
  <r>
    <x v="10"/>
    <s v="Dec 14, 2015"/>
    <s v="Dec 14, 2015 9:32:32 PM PST"/>
    <n v="6022958231"/>
    <x v="3"/>
    <s v="103-9663498-7937053"/>
    <s v="rug_wrench_200_5x8_fba"/>
    <s v="Rug Wrench Washable Non Slip Rug Pad - Protect Floors While Securing Rug and Making Vacuuming Easier"/>
    <n v="1"/>
    <s v="amazon.com"/>
    <s v="Amazon"/>
    <s v="BROOKLYN"/>
    <s v="NY"/>
    <s v="11236-3012"/>
    <n v="19.829999999999998"/>
    <n v="0"/>
    <n v="0"/>
    <n v="0"/>
    <n v="0"/>
    <n v="-2.97"/>
    <n v="-4.41"/>
    <n v="0"/>
    <n v="0"/>
    <n v="12.45"/>
  </r>
  <r>
    <x v="10"/>
    <s v="Dec 14, 2015"/>
    <s v="Dec 14, 2015 9:59:26 PM PST"/>
    <n v="6022958231"/>
    <x v="3"/>
    <s v="112-4720976-2134635"/>
    <s v="rug_wrench_200_4x6_fba"/>
    <s v="Rug Wrench Washable Non Slip Rug Pad - Protect Floors While Securing Rug and Making Vacuuming Easier"/>
    <n v="1"/>
    <s v="amazon.com"/>
    <s v="Amazon"/>
    <s v="Hyde Park"/>
    <s v="MA"/>
    <s v="02136-3508"/>
    <n v="16.829999999999998"/>
    <n v="0"/>
    <n v="0"/>
    <n v="0"/>
    <n v="0"/>
    <n v="-2.52"/>
    <n v="-4.0199999999999996"/>
    <n v="0"/>
    <n v="0"/>
    <n v="10.29"/>
  </r>
  <r>
    <x v="10"/>
    <s v="Dec 14, 2015"/>
    <s v="Dec 14, 2015 10:12:28 PM PST"/>
    <n v="6022958231"/>
    <x v="3"/>
    <s v="002-7190452-4656230"/>
    <s v="rug_wrench_200_4x6_fba"/>
    <s v="Rug Wrench Washable Non Slip Rug Pad - Protect Floors While Securing Rug and Making Vacuuming Easier"/>
    <n v="1"/>
    <s v="amazon.com"/>
    <s v="Amazon"/>
    <s v="SOUTH PASADENA"/>
    <s v="CA"/>
    <s v="91030-3398"/>
    <n v="16.829999999999998"/>
    <n v="0"/>
    <n v="0"/>
    <n v="0"/>
    <n v="0"/>
    <n v="-2.52"/>
    <n v="-4.0199999999999996"/>
    <n v="0"/>
    <n v="0"/>
    <n v="10.29"/>
  </r>
  <r>
    <x v="10"/>
    <s v="Dec 14, 2015"/>
    <s v="Dec 14, 2015 11:05:29 PM PST"/>
    <n v="6022958231"/>
    <x v="5"/>
    <s v="115-4561984-1996247"/>
    <s v="rug_wrench_200_5x8_fba"/>
    <s v="Rug Wrench Washable Non Slip Rug Pad - Protect Floors While Securing Rug and Making Vacuuming Easier"/>
    <n v="1"/>
    <s v="amazon.com"/>
    <s v="Amazon"/>
    <s v="SANTA BARBARA"/>
    <s v="CA"/>
    <s v="93101-1070"/>
    <n v="-19.829999999999998"/>
    <n v="0"/>
    <n v="0"/>
    <n v="0"/>
    <n v="0"/>
    <n v="2.38"/>
    <n v="0"/>
    <n v="0"/>
    <n v="0"/>
    <n v="-17.45"/>
  </r>
  <r>
    <x v="10"/>
    <s v="Dec 15, 2015"/>
    <s v="Dec 15, 2015 12:02:13 AM PST"/>
    <n v="6022958231"/>
    <x v="3"/>
    <s v="112-8946602-9467411"/>
    <s v="rug_wrench_200_2x8_fba"/>
    <s v="Rug Wrench Washable Non Slip Rug Pad - Protect Floors While Securing Rug and Making Vacuuming Easier"/>
    <n v="1"/>
    <s v="amazon.com"/>
    <s v="Amazon"/>
    <s v="WINCHESTER"/>
    <s v="VA"/>
    <s v="22601-3026"/>
    <n v="14.83"/>
    <n v="3.98"/>
    <n v="0"/>
    <n v="0"/>
    <n v="0"/>
    <n v="-2.2200000000000002"/>
    <n v="-6.65"/>
    <n v="0"/>
    <n v="0"/>
    <n v="9.94"/>
  </r>
  <r>
    <x v="10"/>
    <s v="Dec 15, 2015"/>
    <s v="Dec 15, 2015 12:58:23 AM PST"/>
    <n v="6022958231"/>
    <x v="3"/>
    <s v="106-2308592-5499469"/>
    <s v="rug_wrench_200_4x6_fba"/>
    <s v="Rug Wrench Washable Non Slip Rug Pad - Protect Floors While Securing Rug and Making Vacuuming Easier"/>
    <n v="1"/>
    <s v="amazon.com"/>
    <s v="Amazon"/>
    <s v="MONTPELIER"/>
    <s v="VT"/>
    <s v="05602-2507"/>
    <n v="16.829999999999998"/>
    <n v="4.5999999999999996"/>
    <n v="0"/>
    <n v="0"/>
    <n v="0"/>
    <n v="-2.52"/>
    <n v="-8.6199999999999992"/>
    <n v="0"/>
    <n v="0"/>
    <n v="10.29"/>
  </r>
  <r>
    <x v="10"/>
    <s v="Dec 15, 2015"/>
    <s v="Dec 15, 2015 2:04:18 AM PST"/>
    <n v="6022958231"/>
    <x v="3"/>
    <s v="112-1018854-0229801"/>
    <s v="rug_wrench_200_2x8_fba"/>
    <s v="Rug Wrench Washable Non Slip Rug Pad - Protect Floors While Securing Rug and Making Vacuuming Easier"/>
    <n v="1"/>
    <s v="amazon.com"/>
    <s v="Amazon"/>
    <s v="REDONDO BEACH"/>
    <s v="CA"/>
    <s v="90278-2014"/>
    <n v="14.83"/>
    <n v="0"/>
    <n v="0"/>
    <n v="0"/>
    <n v="0"/>
    <n v="-2.2200000000000002"/>
    <n v="-2.67"/>
    <n v="0"/>
    <n v="0"/>
    <n v="9.94"/>
  </r>
  <r>
    <x v="10"/>
    <s v="Dec 15, 2015"/>
    <s v="Dec 15, 2015 2:11:01 AM PST"/>
    <n v="6022958231"/>
    <x v="3"/>
    <s v="109-0519580-6666650"/>
    <s v="rug_wrench_200_2x8_fba"/>
    <s v="Rug Wrench Washable Non Slip Rug Pad - Protect Floors While Securing Rug and Making Vacuuming Easier"/>
    <n v="1"/>
    <s v="amazon.com"/>
    <s v="Amazon"/>
    <s v="silver spring"/>
    <s v="md"/>
    <n v="20902"/>
    <n v="14.83"/>
    <n v="0"/>
    <n v="0"/>
    <n v="0"/>
    <n v="0"/>
    <n v="-2.2200000000000002"/>
    <n v="-2.67"/>
    <n v="0"/>
    <n v="0"/>
    <n v="9.94"/>
  </r>
  <r>
    <x v="10"/>
    <s v="Dec 15, 2015"/>
    <s v="Dec 15, 2015 3:20:54 AM PST"/>
    <n v="6022958231"/>
    <x v="3"/>
    <s v="109-9163965-7177831"/>
    <s v="rug_wrench_200_2x4_fba"/>
    <s v="Rug Wrench Washable Non Slip Rug Pad - Protect Floors While Securing Rug and Making Vacuuming Easier"/>
    <n v="3"/>
    <s v="amazon.com"/>
    <s v="Amazon"/>
    <s v="PFLUGERVILLE"/>
    <s v="TEXAS"/>
    <s v="78660-3689"/>
    <n v="29.49"/>
    <n v="0"/>
    <n v="0"/>
    <n v="0"/>
    <n v="0"/>
    <n v="-4.41"/>
    <n v="-5.62"/>
    <n v="0"/>
    <n v="0"/>
    <n v="19.46"/>
  </r>
  <r>
    <x v="10"/>
    <s v="Dec 15, 2015"/>
    <s v="Dec 15, 2015 3:50:45 AM PST"/>
    <n v="6022958231"/>
    <x v="3"/>
    <s v="105-1254247-7794647"/>
    <s v="rug_wrench_200_6x9_fba"/>
    <s v="Rug Wrench Washable Non Slip Rug Pad - Protect Floors While Securing Rug and Making Vacuuming Easier"/>
    <n v="1"/>
    <s v="amazon.com"/>
    <s v="Amazon"/>
    <s v="West Newton"/>
    <s v="MA"/>
    <n v="2465"/>
    <n v="24.83"/>
    <n v="0"/>
    <n v="0"/>
    <n v="0"/>
    <n v="0"/>
    <n v="-3.72"/>
    <n v="-4.8"/>
    <n v="0"/>
    <n v="0"/>
    <n v="16.309999999999999"/>
  </r>
  <r>
    <x v="10"/>
    <s v="Dec 15, 2015"/>
    <s v="Dec 15, 2015 7:58:42 AM PST"/>
    <n v="6022958231"/>
    <x v="3"/>
    <s v="107-3369385-9609819"/>
    <s v="kin-case-2370076"/>
    <s v="Shopkin Compatible Storage Case Holds More Than 250 Shopkins Toys - Adjustable Organizer Bin Allows Your Girl To Create Her Perfect Customized Storage"/>
    <n v="1"/>
    <s v="amazon.com"/>
    <s v="Amazon"/>
    <s v="Chester"/>
    <s v="Va."/>
    <n v="23831"/>
    <n v="19.97"/>
    <n v="3.29"/>
    <n v="0"/>
    <n v="0"/>
    <n v="0"/>
    <n v="-3"/>
    <n v="-6.92"/>
    <n v="0"/>
    <n v="0"/>
    <n v="13.34"/>
  </r>
  <r>
    <x v="10"/>
    <s v="Dec 15, 2015"/>
    <s v="Dec 15, 2015 8:29:50 AM PST"/>
    <n v="6022958231"/>
    <x v="3"/>
    <s v="104-6889289-3959446"/>
    <s v="rug_wrench_200_2x4_fba"/>
    <s v="Rug Wrench Washable Non Slip Rug Pad - Protect Floors While Securing Rug and Making Vacuuming Easier"/>
    <n v="1"/>
    <s v="amazon.com"/>
    <s v="Amazon"/>
    <s v="SANTA CLARA"/>
    <s v="CA"/>
    <s v="95051-3831"/>
    <n v="9.83"/>
    <n v="0"/>
    <n v="0"/>
    <n v="0"/>
    <n v="0"/>
    <n v="-1.47"/>
    <n v="-2.54"/>
    <n v="0"/>
    <n v="0"/>
    <n v="5.82"/>
  </r>
  <r>
    <x v="10"/>
    <s v="Dec 15, 2015"/>
    <s v="Dec 15, 2015 9:24:31 AM PST"/>
    <n v="6022958231"/>
    <x v="3"/>
    <s v="002-8078789-9006669"/>
    <s v="rug_wrench_200_3x5_fba"/>
    <s v="Rug Wrench Washable Non Slip Rug Pad - Protect Floors While Securing Rug and Making Vacuuming Easier"/>
    <n v="1"/>
    <s v="amazon.com"/>
    <s v="Amazon"/>
    <s v="ALPHARETTA"/>
    <s v="GA"/>
    <s v="30004-5105"/>
    <n v="12.83"/>
    <n v="0"/>
    <n v="0"/>
    <n v="0"/>
    <n v="0"/>
    <n v="-1.92"/>
    <n v="-2.67"/>
    <n v="0"/>
    <n v="0"/>
    <n v="8.24"/>
  </r>
  <r>
    <x v="10"/>
    <s v="Dec 15, 2015"/>
    <s v="Dec 15, 2015 9:56:11 AM PST"/>
    <n v="6022958231"/>
    <x v="3"/>
    <s v="116-2364659-5600222"/>
    <s v="rug_wrench_200_5x8_fba"/>
    <s v="Rug Wrench Washable Non Slip Rug Pad - Protect Floors While Securing Rug and Making Vacuuming Easier"/>
    <n v="1"/>
    <s v="amazon.com"/>
    <s v="Amazon"/>
    <s v="SANDWICH"/>
    <s v="NH"/>
    <s v="03227-3219"/>
    <n v="19.829999999999998"/>
    <n v="0"/>
    <n v="0"/>
    <n v="0"/>
    <n v="0"/>
    <n v="-2.97"/>
    <n v="-4.41"/>
    <n v="0"/>
    <n v="0"/>
    <n v="12.45"/>
  </r>
  <r>
    <x v="10"/>
    <s v="Dec 15, 2015"/>
    <s v="Dec 15, 2015 9:56:11 AM PST"/>
    <n v="6022958231"/>
    <x v="3"/>
    <s v="116-2364659-5600222"/>
    <s v="rug_wrench_200_4x6_fba"/>
    <s v="Rug Wrench Washable Non Slip Rug Pad - Protect Floors While Securing Rug and Making Vacuuming Easier"/>
    <n v="1"/>
    <s v="amazon.com"/>
    <s v="Amazon"/>
    <s v="SANDWICH"/>
    <s v="NH"/>
    <s v="03227-3219"/>
    <n v="16.829999999999998"/>
    <n v="0"/>
    <n v="0"/>
    <n v="0"/>
    <n v="0"/>
    <n v="-2.52"/>
    <n v="-3.02"/>
    <n v="0"/>
    <n v="0"/>
    <n v="11.29"/>
  </r>
  <r>
    <x v="10"/>
    <s v="Dec 15, 2015"/>
    <s v="Dec 15, 2015 10:06:05 AM PST"/>
    <n v="6022958231"/>
    <x v="3"/>
    <s v="106-0353585-4695406"/>
    <s v="kin-case-2370076"/>
    <s v="Shopkin Compatible Storage Case Holds More Than 250 Shopkins Toys - Adjustable Organizer Bin Allows Your Girl To Create Her Perfect Customized Storage"/>
    <n v="1"/>
    <s v="amazon.com"/>
    <s v="Amazon"/>
    <s v="MCKEES ROCKS"/>
    <s v="PA"/>
    <s v="15136-1064"/>
    <n v="19.97"/>
    <n v="1.48"/>
    <n v="0"/>
    <n v="-1.48"/>
    <n v="0"/>
    <n v="-3"/>
    <n v="-3.63"/>
    <n v="0"/>
    <n v="0"/>
    <n v="13.34"/>
  </r>
  <r>
    <x v="10"/>
    <s v="Dec 15, 2015"/>
    <s v="Dec 15, 2015 11:57:30 AM PST"/>
    <n v="6022958231"/>
    <x v="3"/>
    <s v="107-3450087-6368200"/>
    <s v="rug_wrench_200_4x6_fba"/>
    <s v="Rug Wrench Washable Non Slip Rug Pad - Protect Floors While Securing Rug and Making Vacuuming Easier"/>
    <n v="1"/>
    <s v="amazon.com"/>
    <s v="Amazon"/>
    <s v="FREMONT"/>
    <s v="CA"/>
    <s v="94555-2013"/>
    <n v="16.829999999999998"/>
    <n v="0"/>
    <n v="0"/>
    <n v="0"/>
    <n v="0"/>
    <n v="-2.52"/>
    <n v="-4.0199999999999996"/>
    <n v="0"/>
    <n v="0"/>
    <n v="10.29"/>
  </r>
  <r>
    <x v="10"/>
    <s v="Dec 15, 2015"/>
    <s v="Dec 15, 2015 12:48:07 PM PST"/>
    <n v="6022958231"/>
    <x v="3"/>
    <s v="002-0030799-7019453"/>
    <s v="rug_wrench_200_3x5_fba"/>
    <s v="Rug Wrench Washable Non Slip Rug Pad - Protect Floors While Securing Rug and Making Vacuuming Easier"/>
    <n v="1"/>
    <s v="amazon.com"/>
    <s v="Amazon"/>
    <s v="Warner Robins"/>
    <s v="Georgia"/>
    <n v="31088"/>
    <n v="12.83"/>
    <n v="0"/>
    <n v="0"/>
    <n v="0"/>
    <n v="0"/>
    <n v="-1.92"/>
    <n v="-1.67"/>
    <n v="0"/>
    <n v="0"/>
    <n v="9.24"/>
  </r>
  <r>
    <x v="10"/>
    <s v="Dec 15, 2015"/>
    <s v="Dec 15, 2015 12:49:59 PM PST"/>
    <n v="6022958231"/>
    <x v="3"/>
    <s v="108-3778044-6769809"/>
    <s v="kin-case-2370076"/>
    <s v="Shopkin Compatible Storage Case Holds More Than 250 Shopkins Toys - Adjustable Organizer Bin Allows Your Girl To Create Her Perfect Customized Storage"/>
    <n v="1"/>
    <s v="amazon.com"/>
    <s v="Amazon"/>
    <s v="brooklyn"/>
    <s v="ny"/>
    <n v="11229"/>
    <n v="19.95"/>
    <n v="1.89"/>
    <n v="0"/>
    <n v="0"/>
    <n v="0"/>
    <n v="-2.99"/>
    <n v="-5.52"/>
    <n v="0"/>
    <n v="0"/>
    <n v="13.33"/>
  </r>
  <r>
    <x v="10"/>
    <s v="Dec 15, 2015"/>
    <s v="Dec 15, 2015 1:05:45 PM PST"/>
    <n v="6022958231"/>
    <x v="3"/>
    <s v="109-2127973-4385011"/>
    <s v="rug_wrench_200_5x8_fba"/>
    <s v="Rug Wrench Washable Non Slip Rug Pad - Protect Floors While Securing Rug and Making Vacuuming Easier"/>
    <n v="1"/>
    <s v="amazon.com"/>
    <s v="Amazon"/>
    <s v="Huntington Beach"/>
    <s v="CA"/>
    <n v="92646"/>
    <n v="19.829999999999998"/>
    <n v="0"/>
    <n v="0"/>
    <n v="0"/>
    <n v="0"/>
    <n v="-2.97"/>
    <n v="-4.41"/>
    <n v="0"/>
    <n v="0"/>
    <n v="12.45"/>
  </r>
  <r>
    <x v="10"/>
    <s v="Dec 15, 2015"/>
    <s v="Dec 15, 2015 5:02:49 PM PST"/>
    <n v="6022958231"/>
    <x v="3"/>
    <s v="105-1720396-3424256"/>
    <s v="rug_wrench_200_2x8_fba"/>
    <s v="Rug Wrench Washable Non Slip Rug Pad - Protect Floors While Securing Rug and Making Vacuuming Easier"/>
    <n v="1"/>
    <s v="amazon.com"/>
    <s v="Amazon"/>
    <s v="Mount Airy"/>
    <s v="MD"/>
    <s v="21771-8070"/>
    <n v="14.83"/>
    <n v="0"/>
    <n v="0"/>
    <n v="0"/>
    <n v="0"/>
    <n v="-2.2200000000000002"/>
    <n v="-2.67"/>
    <n v="0"/>
    <n v="0"/>
    <n v="9.94"/>
  </r>
  <r>
    <x v="10"/>
    <s v="Dec 15, 2015"/>
    <s v="Dec 15, 2015 6:10:12 PM PST"/>
    <n v="6022958231"/>
    <x v="3"/>
    <s v="106-2093235-6258600"/>
    <s v="rug_wrench_200_8x10_fba"/>
    <s v="Rug Wrench Washable Non Slip Rug Pad - Protect Floors While Securing Rug and Making Vacuuming Easier"/>
    <n v="1"/>
    <s v="amazon.com"/>
    <s v="Amazon"/>
    <s v="SEATTLE"/>
    <s v="WA"/>
    <s v="98109-2828"/>
    <n v="38.83"/>
    <n v="0"/>
    <n v="0"/>
    <n v="0"/>
    <n v="0"/>
    <n v="-5.82"/>
    <n v="-8.3699999999999992"/>
    <n v="0"/>
    <n v="0"/>
    <n v="24.64"/>
  </r>
  <r>
    <x v="10"/>
    <s v="Dec 15, 2015"/>
    <s v="Dec 15, 2015 6:25:05 PM PST"/>
    <n v="6022958231"/>
    <x v="3"/>
    <s v="107-5853082-2242656"/>
    <s v="rug_wrench_200_2x8_fba"/>
    <s v="Rug Wrench Washable Non Slip Rug Pad - Protect Floors While Securing Rug and Making Vacuuming Easier"/>
    <n v="2"/>
    <s v="amazon.com"/>
    <s v="Amazon"/>
    <s v="SOUTH JORDAN"/>
    <s v="UT"/>
    <s v="84009-5943"/>
    <n v="29.66"/>
    <n v="0"/>
    <n v="0"/>
    <n v="0"/>
    <n v="0"/>
    <n v="-6.66"/>
    <n v="-3.34"/>
    <n v="0"/>
    <n v="0"/>
    <n v="19.66"/>
  </r>
  <r>
    <x v="10"/>
    <s v="Dec 15, 2015"/>
    <s v="Dec 15, 2015 6:25:05 PM PST"/>
    <n v="6022958231"/>
    <x v="3"/>
    <s v="107-5853082-2242656"/>
    <s v="rug_wrench_200_2x8_fba"/>
    <s v="Rug Wrench Washable Non Slip Rug Pad - Protect Floors While Securing Rug and Making Vacuuming Easier"/>
    <n v="1"/>
    <s v="amazon.com"/>
    <s v="Amazon"/>
    <s v="SOUTH JORDAN"/>
    <s v="UT"/>
    <s v="84009-5943"/>
    <n v="14.83"/>
    <n v="0"/>
    <n v="0"/>
    <n v="0"/>
    <n v="0"/>
    <n v="0"/>
    <n v="-2.67"/>
    <n v="0"/>
    <n v="0"/>
    <n v="12.16"/>
  </r>
  <r>
    <x v="10"/>
    <s v="Dec 15, 2015"/>
    <s v="Dec 15, 2015 7:41:38 PM PST"/>
    <n v="6022958231"/>
    <x v="3"/>
    <s v="104-4951618-8811411"/>
    <s v="rug_wrench_200_3x5_fba"/>
    <s v="Rug Wrench Washable Non Slip Rug Pad - Protect Floors While Securing Rug and Making Vacuuming Easier"/>
    <n v="1"/>
    <s v="amazon.com"/>
    <s v="Amazon"/>
    <s v="GRAPEVINE"/>
    <s v="TEXAS"/>
    <s v="76051-2602"/>
    <n v="12.83"/>
    <n v="0"/>
    <n v="0"/>
    <n v="0"/>
    <n v="0"/>
    <n v="-1.92"/>
    <n v="-2.67"/>
    <n v="0"/>
    <n v="0"/>
    <n v="8.24"/>
  </r>
  <r>
    <x v="10"/>
    <s v="Dec 15, 2015"/>
    <s v="Dec 15, 2015 7:45:05 PM PST"/>
    <n v="6022958231"/>
    <x v="3"/>
    <s v="105-2218236-9527452"/>
    <s v="rug_wrench_200_3x5_fba"/>
    <s v="Rug Wrench Washable Non Slip Rug Pad - Protect Floors While Securing Rug and Making Vacuuming Easier"/>
    <n v="1"/>
    <s v="amazon.com"/>
    <s v="Amazon"/>
    <s v="LEMONT"/>
    <s v="IL"/>
    <s v="60439-9172"/>
    <n v="12.83"/>
    <n v="0"/>
    <n v="0"/>
    <n v="0"/>
    <n v="0"/>
    <n v="-1.92"/>
    <n v="-2.67"/>
    <n v="0"/>
    <n v="0"/>
    <n v="8.24"/>
  </r>
  <r>
    <x v="10"/>
    <s v="Dec 15, 2015"/>
    <s v="Dec 15, 2015 7:57:09 PM PST"/>
    <n v="6022958231"/>
    <x v="3"/>
    <s v="116-9565709-4165829"/>
    <s v="rug_wrench_200_2x4_fba"/>
    <s v="Rug Wrench Washable Non Slip Rug Pad - Protect Floors While Securing Rug and Making Vacuuming Easier"/>
    <n v="1"/>
    <s v="amazon.com"/>
    <s v="Amazon"/>
    <s v="Southlake"/>
    <s v="TX"/>
    <s v="76092-2518"/>
    <n v="9.83"/>
    <n v="3.99"/>
    <n v="0"/>
    <n v="-3.99"/>
    <n v="0"/>
    <n v="-1.47"/>
    <n v="-2.54"/>
    <n v="0"/>
    <n v="0"/>
    <n v="5.82"/>
  </r>
  <r>
    <x v="10"/>
    <s v="Dec 15, 2015"/>
    <s v="Dec 15, 2015 8:15:34 PM PST"/>
    <n v="6022958231"/>
    <x v="3"/>
    <s v="115-8272076-0211469"/>
    <s v="rug_wrench_200_3x5_fba"/>
    <s v="Rug Wrench Washable Non Slip Rug Pad - Protect Floors While Securing Rug and Making Vacuuming Easier"/>
    <n v="1"/>
    <s v="amazon.com"/>
    <s v="Amazon"/>
    <s v="COLUMBIA"/>
    <s v="MD"/>
    <s v="21044-4153"/>
    <n v="12.83"/>
    <n v="0"/>
    <n v="0"/>
    <n v="0"/>
    <n v="0"/>
    <n v="-1.92"/>
    <n v="-2.67"/>
    <n v="0"/>
    <n v="0"/>
    <n v="8.24"/>
  </r>
  <r>
    <x v="10"/>
    <s v="Dec 15, 2015"/>
    <s v="Dec 15, 2015 8:23:28 PM PST"/>
    <n v="6022958231"/>
    <x v="3"/>
    <s v="102-2967638-4658624"/>
    <s v="rug_wrench_200_3x5_fba"/>
    <s v="Rug Wrench Washable Non Slip Rug Pad - Protect Floors While Securing Rug and Making Vacuuming Easier"/>
    <n v="1"/>
    <s v="amazon.com"/>
    <s v="Amazon"/>
    <s v="WASHINGTON"/>
    <s v="DC"/>
    <s v="20007-2616"/>
    <n v="12.83"/>
    <n v="0"/>
    <n v="0"/>
    <n v="0"/>
    <n v="0"/>
    <n v="-1.92"/>
    <n v="-2.67"/>
    <n v="0"/>
    <n v="0"/>
    <n v="8.24"/>
  </r>
  <r>
    <x v="10"/>
    <s v="Dec 15, 2015"/>
    <s v="Dec 15, 2015 8:34:29 PM PST"/>
    <n v="6022958231"/>
    <x v="3"/>
    <s v="116-4912080-7864214"/>
    <s v="rug_wrench_200_5x8_fba"/>
    <s v="Rug Wrench Washable Non Slip Rug Pad - Protect Floors While Securing Rug and Making Vacuuming Easier"/>
    <n v="1"/>
    <s v="amazon.com"/>
    <s v="Amazon"/>
    <s v="BROOKLYN"/>
    <s v="NY"/>
    <s v="11205-3433"/>
    <n v="19.829999999999998"/>
    <n v="0"/>
    <n v="0"/>
    <n v="0"/>
    <n v="0"/>
    <n v="-2.97"/>
    <n v="-4.41"/>
    <n v="0"/>
    <n v="0"/>
    <n v="12.45"/>
  </r>
  <r>
    <x v="10"/>
    <s v="Dec 15, 2015"/>
    <s v="Dec 15, 2015 8:58:28 PM PST"/>
    <n v="6022958231"/>
    <x v="3"/>
    <s v="103-2405663-0321018"/>
    <s v="rug_wrench_200_5x8_fba"/>
    <s v="Rug Wrench Washable Non Slip Rug Pad - Protect Floors While Securing Rug and Making Vacuuming Easier"/>
    <n v="1"/>
    <s v="amazon.com"/>
    <s v="Amazon"/>
    <s v="RYE"/>
    <s v="NEW YORK"/>
    <s v="10580-1574"/>
    <n v="19.829999999999998"/>
    <n v="0"/>
    <n v="0"/>
    <n v="0"/>
    <n v="0"/>
    <n v="-5.94"/>
    <n v="-4.41"/>
    <n v="0"/>
    <n v="0"/>
    <n v="9.48"/>
  </r>
  <r>
    <x v="10"/>
    <s v="Dec 15, 2015"/>
    <s v="Dec 15, 2015 8:58:28 PM PST"/>
    <n v="6022958231"/>
    <x v="3"/>
    <s v="103-2405663-0321018"/>
    <s v="rug_wrench_200_5x8_fba"/>
    <s v="Rug Wrench Washable Non Slip Rug Pad - Protect Floors While Securing Rug and Making Vacuuming Easier"/>
    <n v="1"/>
    <s v="amazon.com"/>
    <s v="Amazon"/>
    <s v="RYE"/>
    <s v="NEW YORK"/>
    <s v="10580-1574"/>
    <n v="19.829999999999998"/>
    <n v="0"/>
    <n v="0"/>
    <n v="0"/>
    <n v="0"/>
    <n v="0"/>
    <n v="-3.41"/>
    <n v="0"/>
    <n v="0"/>
    <n v="16.420000000000002"/>
  </r>
  <r>
    <x v="10"/>
    <s v="Dec 15, 2015"/>
    <s v="Dec 15, 2015 10:21:19 PM PST"/>
    <n v="6022958231"/>
    <x v="3"/>
    <s v="002-1358088-0226617"/>
    <s v="rug_wrench_200_3x5_fba"/>
    <s v="Rug Wrench Washable Non Slip Rug Pad - Protect Floors While Securing Rug and Making Vacuuming Easier"/>
    <n v="1"/>
    <s v="amazon.com"/>
    <s v="Amazon"/>
    <s v="ENGLEWOOD"/>
    <s v="CO"/>
    <s v="80112-7632"/>
    <n v="12.83"/>
    <n v="0"/>
    <n v="0"/>
    <n v="0"/>
    <n v="0"/>
    <n v="-1.92"/>
    <n v="-2.67"/>
    <n v="0"/>
    <n v="0"/>
    <n v="8.24"/>
  </r>
  <r>
    <x v="10"/>
    <s v="Dec 15, 2015"/>
    <s v="Dec 15, 2015 10:24:43 PM PST"/>
    <n v="6022958231"/>
    <x v="3"/>
    <s v="116-7885212-0264253"/>
    <s v="rug_wrench_200_3x5_fba"/>
    <s v="Rug Wrench Washable Non Slip Rug Pad - Protect Floors While Securing Rug and Making Vacuuming Easier"/>
    <n v="1"/>
    <s v="amazon.com"/>
    <s v="Amazon"/>
    <s v="OKLAHOMA CITY"/>
    <s v="OK"/>
    <s v="73107-2520"/>
    <n v="12.83"/>
    <n v="0"/>
    <n v="0"/>
    <n v="0"/>
    <n v="0"/>
    <n v="-1.92"/>
    <n v="-2.67"/>
    <n v="0"/>
    <n v="0"/>
    <n v="8.24"/>
  </r>
  <r>
    <x v="10"/>
    <s v="Dec 15, 2015"/>
    <s v="Dec 15, 2015 10:57:55 PM PST"/>
    <n v="6022958231"/>
    <x v="3"/>
    <s v="110-2862724-8155458"/>
    <s v="rug_wrench_200_3x5_fba"/>
    <s v="Rug Wrench Washable Non Slip Rug Pad - Protect Floors While Securing Rug and Making Vacuuming Easier"/>
    <n v="1"/>
    <s v="amazon.com"/>
    <s v="Amazon"/>
    <s v="Buzzards Bay"/>
    <s v="MA"/>
    <n v="2532"/>
    <n v="12.83"/>
    <n v="0"/>
    <n v="0"/>
    <n v="0"/>
    <n v="0"/>
    <n v="-1.92"/>
    <n v="-2.67"/>
    <n v="0"/>
    <n v="0"/>
    <n v="8.24"/>
  </r>
  <r>
    <x v="10"/>
    <s v="Dec 15, 2015"/>
    <s v="Dec 15, 2015 11:48:24 PM PST"/>
    <n v="6022958231"/>
    <x v="3"/>
    <s v="116-0664676-7149030"/>
    <s v="rug_wrench_200_3x5_fba"/>
    <s v="Rug Wrench Washable Non Slip Rug Pad - Protect Floors While Securing Rug and Making Vacuuming Easier"/>
    <n v="1"/>
    <s v="amazon.com"/>
    <s v="Amazon"/>
    <s v="Orcas"/>
    <s v="WA"/>
    <n v="98280"/>
    <n v="12.83"/>
    <n v="0"/>
    <n v="0"/>
    <n v="0"/>
    <n v="0"/>
    <n v="-1.92"/>
    <n v="-2.67"/>
    <n v="0"/>
    <n v="0"/>
    <n v="8.24"/>
  </r>
  <r>
    <x v="10"/>
    <s v="Dec 16, 2015"/>
    <s v="Dec 16, 2015 12:03:24 AM PST"/>
    <n v="6022958231"/>
    <x v="3"/>
    <s v="112-4442303-4533807"/>
    <s v="rug_wrench_200_5x8_fba"/>
    <s v="Rug Wrench Washable Non Slip Rug Pad - Protect Floors While Securing Rug and Making Vacuuming Easier"/>
    <n v="1"/>
    <s v="amazon.com"/>
    <s v="Amazon"/>
    <s v="SAN DIEGO"/>
    <s v="CA"/>
    <s v="92122-1506"/>
    <n v="19.829999999999998"/>
    <n v="0"/>
    <n v="0"/>
    <n v="0"/>
    <n v="0"/>
    <n v="-2.97"/>
    <n v="-4.41"/>
    <n v="0"/>
    <n v="0"/>
    <n v="12.45"/>
  </r>
  <r>
    <x v="10"/>
    <s v="Dec 16, 2015"/>
    <s v="Dec 16, 2015 12:07:06 AM PST"/>
    <n v="6022958231"/>
    <x v="3"/>
    <s v="113-3775567-9438635"/>
    <s v="rug_wrench_200_2x8_fba"/>
    <s v="Rug Wrench Washable Non Slip Rug Pad - Protect Floors While Securing Rug and Making Vacuuming Easier"/>
    <n v="1"/>
    <s v="amazon.com"/>
    <s v="Amazon"/>
    <s v="Mt. Sinai"/>
    <s v="NY"/>
    <n v="11766"/>
    <n v="14.83"/>
    <n v="0"/>
    <n v="0"/>
    <n v="0"/>
    <n v="0"/>
    <n v="-2.2200000000000002"/>
    <n v="-2.67"/>
    <n v="0"/>
    <n v="0"/>
    <n v="9.94"/>
  </r>
  <r>
    <x v="10"/>
    <s v="Dec 16, 2015"/>
    <s v="Dec 16, 2015 12:21:29 AM PST"/>
    <n v="6022958231"/>
    <x v="3"/>
    <s v="104-1923860-3206624"/>
    <s v="rug_wrench_200_3x5_fba"/>
    <s v="Rug Wrench Washable Non Slip Rug Pad - Protect Floors While Securing Rug and Making Vacuuming Easier"/>
    <n v="1"/>
    <s v="amazon.com"/>
    <s v="Amazon"/>
    <s v="CUPERTINO"/>
    <s v="CA"/>
    <s v="95014-5106"/>
    <n v="12.83"/>
    <n v="0"/>
    <n v="0"/>
    <n v="0"/>
    <n v="0"/>
    <n v="-1.92"/>
    <n v="-2.67"/>
    <n v="0"/>
    <n v="0"/>
    <n v="8.24"/>
  </r>
  <r>
    <x v="10"/>
    <s v="Dec 16, 2015"/>
    <s v="Dec 16, 2015 1:13:46 AM PST"/>
    <n v="6022958231"/>
    <x v="3"/>
    <s v="109-5347833-3460257"/>
    <s v="rug_wrench_200_5x8_fba"/>
    <s v="Rug Wrench Washable Non Slip Rug Pad - Protect Floors While Securing Rug and Making Vacuuming Easier"/>
    <n v="1"/>
    <s v="amazon.com"/>
    <s v="Amazon"/>
    <s v="GREENVILLE"/>
    <s v="NY"/>
    <s v="12083-3809"/>
    <n v="19.829999999999998"/>
    <n v="0"/>
    <n v="0"/>
    <n v="0"/>
    <n v="0"/>
    <n v="-2.97"/>
    <n v="-4.41"/>
    <n v="0"/>
    <n v="0"/>
    <n v="12.45"/>
  </r>
  <r>
    <x v="10"/>
    <s v="Dec 16, 2015"/>
    <s v="Dec 16, 2015 2:47:03 AM PST"/>
    <n v="6022958231"/>
    <x v="3"/>
    <s v="106-9244378-4254631"/>
    <s v="rug_wrench_200_3x5_fba"/>
    <s v="Rug Wrench Washable Non Slip Rug Pad - Protect Floors While Securing Rug and Making Vacuuming Easier"/>
    <n v="1"/>
    <s v="amazon.com"/>
    <s v="Amazon"/>
    <s v="HOLLY RIDGE"/>
    <s v="NC"/>
    <s v="28445-7989"/>
    <n v="12.83"/>
    <n v="0"/>
    <n v="0"/>
    <n v="0"/>
    <n v="0"/>
    <n v="-1.92"/>
    <n v="-2.67"/>
    <n v="0"/>
    <n v="0"/>
    <n v="8.24"/>
  </r>
  <r>
    <x v="10"/>
    <s v="Dec 16, 2015"/>
    <s v="Dec 16, 2015 2:48:06 AM PST"/>
    <n v="6022958231"/>
    <x v="3"/>
    <s v="102-6823940-8597855"/>
    <s v="rug_wrench_200_3x5_fba"/>
    <s v="Rug Wrench Washable Non Slip Rug Pad - Protect Floors While Securing Rug and Making Vacuuming Easier"/>
    <n v="1"/>
    <s v="amazon.com"/>
    <s v="Amazon"/>
    <s v="BRADENTON"/>
    <s v="FLORIDA"/>
    <s v="34203-5000"/>
    <n v="12.83"/>
    <n v="0"/>
    <n v="0"/>
    <n v="0"/>
    <n v="0"/>
    <n v="-1.92"/>
    <n v="-1.67"/>
    <n v="0"/>
    <n v="0"/>
    <n v="9.24"/>
  </r>
  <r>
    <x v="10"/>
    <s v="Dec 16, 2015"/>
    <s v="Dec 16, 2015 2:48:06 AM PST"/>
    <n v="6022958231"/>
    <x v="3"/>
    <s v="102-6823940-8597855"/>
    <s v="rug_wrench_200_2x4_fba"/>
    <s v="Rug Wrench Washable Non Slip Rug Pad - Protect Floors While Securing Rug and Making Vacuuming Easier"/>
    <n v="1"/>
    <s v="amazon.com"/>
    <s v="Amazon"/>
    <s v="BRADENTON"/>
    <s v="FLORIDA"/>
    <s v="34203-5000"/>
    <n v="9.83"/>
    <n v="0"/>
    <n v="0"/>
    <n v="0"/>
    <n v="0"/>
    <n v="-1.47"/>
    <n v="-2.54"/>
    <n v="0"/>
    <n v="0"/>
    <n v="5.82"/>
  </r>
  <r>
    <x v="10"/>
    <s v="Dec 16, 2015"/>
    <s v="Dec 16, 2015 2:48:06 AM PST"/>
    <n v="6022958231"/>
    <x v="3"/>
    <s v="102-6823940-8597855"/>
    <s v="rug_wrench_200_2x8_fba"/>
    <s v="Rug Wrench Washable Non Slip Rug Pad - Protect Floors While Securing Rug and Making Vacuuming Easier"/>
    <n v="1"/>
    <s v="amazon.com"/>
    <s v="Amazon"/>
    <s v="BRADENTON"/>
    <s v="FLORIDA"/>
    <s v="34203-5000"/>
    <n v="14.83"/>
    <n v="0"/>
    <n v="0"/>
    <n v="0"/>
    <n v="0"/>
    <n v="-2.2200000000000002"/>
    <n v="-1.67"/>
    <n v="0"/>
    <n v="0"/>
    <n v="10.94"/>
  </r>
  <r>
    <x v="10"/>
    <s v="Dec 16, 2015"/>
    <s v="Dec 16, 2015 3:01:06 AM PST"/>
    <n v="6022958231"/>
    <x v="3"/>
    <s v="113-3692324-8609020"/>
    <s v="rug_wrench_200_5x8_fba"/>
    <s v="Rug Wrench Washable Non Slip Rug Pad - Protect Floors While Securing Rug and Making Vacuuming Easier"/>
    <n v="1"/>
    <s v="amazon.com"/>
    <s v="Amazon"/>
    <s v="ORLANDO"/>
    <s v="FL"/>
    <s v="32819-8593"/>
    <n v="19.829999999999998"/>
    <n v="0"/>
    <n v="0"/>
    <n v="0"/>
    <n v="0"/>
    <n v="-5.94"/>
    <n v="-4.41"/>
    <n v="0"/>
    <n v="0"/>
    <n v="9.48"/>
  </r>
  <r>
    <x v="10"/>
    <s v="Dec 16, 2015"/>
    <s v="Dec 16, 2015 3:01:06 AM PST"/>
    <n v="6022958231"/>
    <x v="3"/>
    <s v="113-3692324-8609020"/>
    <s v="rug_wrench_200_5x8_fba"/>
    <s v="Rug Wrench Washable Non Slip Rug Pad - Protect Floors While Securing Rug and Making Vacuuming Easier"/>
    <n v="1"/>
    <s v="amazon.com"/>
    <s v="Amazon"/>
    <s v="ORLANDO"/>
    <s v="FL"/>
    <s v="32819-8593"/>
    <n v="19.829999999999998"/>
    <n v="0"/>
    <n v="0"/>
    <n v="0"/>
    <n v="0"/>
    <n v="0"/>
    <n v="-3.41"/>
    <n v="0"/>
    <n v="0"/>
    <n v="16.420000000000002"/>
  </r>
  <r>
    <x v="10"/>
    <s v="Dec 16, 2015"/>
    <s v="Dec 16, 2015 3:41:25 AM PST"/>
    <n v="6022958231"/>
    <x v="3"/>
    <s v="111-0873430-1783400"/>
    <s v="rug_wrench_200_5x8_fba"/>
    <s v="Rug Wrench Washable Non Slip Rug Pad - Protect Floors While Securing Rug and Making Vacuuming Easier"/>
    <n v="1"/>
    <s v="amazon.com"/>
    <s v="Amazon"/>
    <s v="Hawthorne"/>
    <s v="NJ"/>
    <s v="07506-3221"/>
    <n v="19.829999999999998"/>
    <n v="0"/>
    <n v="0"/>
    <n v="0"/>
    <n v="0"/>
    <n v="-2.97"/>
    <n v="-4.41"/>
    <n v="0"/>
    <n v="0"/>
    <n v="12.45"/>
  </r>
  <r>
    <x v="10"/>
    <s v="Dec 16, 2015"/>
    <s v="Dec 16, 2015 4:05:18 AM PST"/>
    <n v="6022958231"/>
    <x v="3"/>
    <s v="108-3923564-2493069"/>
    <s v="rug_wrench_200_3x5_fba"/>
    <s v="Rug Wrench Washable Non Slip Rug Pad - Protect Floors While Securing Rug and Making Vacuuming Easier"/>
    <n v="2"/>
    <s v="amazon.com"/>
    <s v="Amazon"/>
    <s v="WASHINGTON"/>
    <s v="DC"/>
    <s v="20005-1986"/>
    <n v="25.66"/>
    <n v="0"/>
    <n v="0"/>
    <n v="0"/>
    <n v="0"/>
    <n v="-3.84"/>
    <n v="-4.34"/>
    <n v="0"/>
    <n v="0"/>
    <n v="17.48"/>
  </r>
  <r>
    <x v="10"/>
    <s v="Dec 16, 2015"/>
    <s v="Dec 16, 2015 4:48:36 AM PST"/>
    <n v="6022958231"/>
    <x v="3"/>
    <s v="112-3837572-8023401"/>
    <s v="rug_wrench_200_5x8_fba"/>
    <s v="Rug Wrench Washable Non Slip Rug Pad - Protect Floors While Securing Rug and Making Vacuuming Easier"/>
    <n v="1"/>
    <s v="amazon.com"/>
    <s v="Amazon"/>
    <s v="Orange"/>
    <s v="CA"/>
    <n v="92869"/>
    <n v="19.829999999999998"/>
    <n v="0"/>
    <n v="0"/>
    <n v="0"/>
    <n v="0"/>
    <n v="-2.97"/>
    <n v="-4.41"/>
    <n v="0"/>
    <n v="0"/>
    <n v="12.45"/>
  </r>
  <r>
    <x v="10"/>
    <s v="Dec 16, 2015"/>
    <s v="Dec 16, 2015 4:54:10 AM PST"/>
    <n v="6022958231"/>
    <x v="3"/>
    <s v="106-6264056-6341003"/>
    <s v="rug_wrench_200_3x5_fba"/>
    <s v="Rug Wrench Washable Non Slip Rug Pad - Protect Floors While Securing Rug and Making Vacuuming Easier"/>
    <n v="1"/>
    <s v="amazon.com"/>
    <s v="Amazon"/>
    <s v="COLLEGEVILLE"/>
    <s v="PA"/>
    <s v="19426-2557"/>
    <n v="12.83"/>
    <n v="0"/>
    <n v="0"/>
    <n v="0"/>
    <n v="0"/>
    <n v="-1.92"/>
    <n v="-2.67"/>
    <n v="0"/>
    <n v="0"/>
    <n v="8.24"/>
  </r>
  <r>
    <x v="10"/>
    <s v="Dec 16, 2015"/>
    <s v="Dec 16, 2015 5:32:02 AM PST"/>
    <n v="6022958231"/>
    <x v="3"/>
    <s v="106-4385473-9843449"/>
    <s v="rug_wrench_200_4x6_fba"/>
    <s v="Rug Wrench Washable Non Slip Rug Pad - Protect Floors While Securing Rug and Making Vacuuming Easier"/>
    <n v="1"/>
    <s v="amazon.com"/>
    <s v="Amazon"/>
    <s v="Bryn Mawr"/>
    <s v="PA"/>
    <n v="19010"/>
    <n v="16.829999999999998"/>
    <n v="0"/>
    <n v="0"/>
    <n v="0"/>
    <n v="0"/>
    <n v="-2.52"/>
    <n v="-4.0199999999999996"/>
    <n v="0"/>
    <n v="0"/>
    <n v="10.29"/>
  </r>
  <r>
    <x v="10"/>
    <s v="Dec 16, 2015"/>
    <s v="Dec 16, 2015 6:54:31 AM PST"/>
    <n v="6022958231"/>
    <x v="3"/>
    <s v="002-7100716-3945048"/>
    <s v="rug_wrench_200_2x8_fba"/>
    <s v="Rug Wrench Washable Non Slip Rug Pad - Protect Floors While Securing Rug and Making Vacuuming Easier"/>
    <n v="1"/>
    <s v="amazon.com"/>
    <s v="Amazon"/>
    <s v="LINTHICUM"/>
    <s v="MD"/>
    <s v="21090-2906"/>
    <n v="14.83"/>
    <n v="0"/>
    <n v="0"/>
    <n v="0"/>
    <n v="0"/>
    <n v="-2.2200000000000002"/>
    <n v="-2.67"/>
    <n v="0"/>
    <n v="0"/>
    <n v="9.94"/>
  </r>
  <r>
    <x v="10"/>
    <s v="Dec 16, 2015"/>
    <s v="Dec 16, 2015 7:00:59 AM PST"/>
    <n v="6022958231"/>
    <x v="3"/>
    <s v="112-3837572-8023401"/>
    <s v="rug_wrench_200_5x8_fba"/>
    <s v="Rug Wrench Washable Non Slip Rug Pad - Protect Floors While Securing Rug and Making Vacuuming Easier"/>
    <n v="1"/>
    <s v="amazon.com"/>
    <s v="Amazon"/>
    <s v="Orange"/>
    <s v="CA"/>
    <n v="92869"/>
    <n v="19.829999999999998"/>
    <n v="0"/>
    <n v="0"/>
    <n v="0"/>
    <n v="0"/>
    <n v="-2.97"/>
    <n v="-3.41"/>
    <n v="0"/>
    <n v="0"/>
    <n v="13.45"/>
  </r>
  <r>
    <x v="10"/>
    <s v="Dec 16, 2015"/>
    <s v="Dec 16, 2015 9:11:57 AM PST"/>
    <n v="6022958231"/>
    <x v="3"/>
    <s v="108-6085935-4452244"/>
    <s v="rug_wrench_200_3x5_fba"/>
    <s v="Rug Wrench Washable Non Slip Rug Pad - Protect Floors While Securing Rug and Making Vacuuming Easier"/>
    <n v="1"/>
    <s v="amazon.com"/>
    <s v="Amazon"/>
    <s v="Greenville"/>
    <s v="SC"/>
    <s v="29615-3828"/>
    <n v="12.83"/>
    <n v="0"/>
    <n v="0"/>
    <n v="0"/>
    <n v="0"/>
    <n v="-1.92"/>
    <n v="-1.67"/>
    <n v="0"/>
    <n v="0"/>
    <n v="9.24"/>
  </r>
  <r>
    <x v="10"/>
    <s v="Dec 16, 2015"/>
    <s v="Dec 16, 2015 9:13:19 AM PST"/>
    <n v="6022958231"/>
    <x v="3"/>
    <s v="104-5682541-4406662"/>
    <s v="rug_wrench_200_6x9_fba"/>
    <s v="Rug Wrench Washable Non Slip Rug Pad - Protect Floors While Securing Rug and Making Vacuuming Easier"/>
    <n v="1"/>
    <s v="amazon.com"/>
    <s v="Amazon"/>
    <s v="LONG BEACH"/>
    <s v="NY"/>
    <s v="11561-2810"/>
    <n v="24.83"/>
    <n v="0"/>
    <n v="0"/>
    <n v="0"/>
    <n v="0"/>
    <n v="-3.72"/>
    <n v="-4.8"/>
    <n v="0"/>
    <n v="0"/>
    <n v="16.309999999999999"/>
  </r>
  <r>
    <x v="10"/>
    <s v="Dec 16, 2015"/>
    <s v="Dec 16, 2015 11:01:46 AM PST"/>
    <n v="6022958231"/>
    <x v="3"/>
    <s v="104-7210464-0616250"/>
    <s v="rug_wrench_200_3x5_fba"/>
    <s v="Rug Wrench Washable Non Slip Rug Pad - Protect Floors While Securing Rug and Making Vacuuming Easier"/>
    <n v="1"/>
    <s v="amazon.com"/>
    <s v="Amazon"/>
    <s v="NEW YORK"/>
    <s v="NY"/>
    <s v="10128-1335"/>
    <n v="12.83"/>
    <n v="0"/>
    <n v="0"/>
    <n v="0"/>
    <n v="0"/>
    <n v="-1.92"/>
    <n v="-2.67"/>
    <n v="0"/>
    <n v="0"/>
    <n v="8.24"/>
  </r>
  <r>
    <x v="10"/>
    <s v="Dec 16, 2015"/>
    <s v="Dec 16, 2015 11:09:14 AM PST"/>
    <n v="6022958231"/>
    <x v="3"/>
    <s v="110-8045337-3173833"/>
    <s v="rug_wrench_200_2x4_fba"/>
    <s v="Rug Wrench Washable Non Slip Rug Pad - Protect Floors While Securing Rug and Making Vacuuming Easier"/>
    <n v="1"/>
    <s v="amazon.com"/>
    <s v="Amazon"/>
    <s v="ANDOVER"/>
    <s v="KS"/>
    <s v="67002-8015"/>
    <n v="9.83"/>
    <n v="0"/>
    <n v="0"/>
    <n v="0"/>
    <n v="0"/>
    <n v="-2.94"/>
    <n v="-1.54"/>
    <n v="0"/>
    <n v="0"/>
    <n v="5.35"/>
  </r>
  <r>
    <x v="10"/>
    <s v="Dec 16, 2015"/>
    <s v="Dec 16, 2015 11:09:14 AM PST"/>
    <n v="6022958231"/>
    <x v="3"/>
    <s v="110-8045337-3173833"/>
    <s v="rug_wrench_200_2x4_fba"/>
    <s v="Rug Wrench Washable Non Slip Rug Pad - Protect Floors While Securing Rug and Making Vacuuming Easier"/>
    <n v="1"/>
    <s v="amazon.com"/>
    <s v="Amazon"/>
    <s v="ANDOVER"/>
    <s v="KS"/>
    <s v="67002-8015"/>
    <n v="9.83"/>
    <n v="0"/>
    <n v="0"/>
    <n v="0"/>
    <n v="0"/>
    <n v="0"/>
    <n v="-2.54"/>
    <n v="0"/>
    <n v="0"/>
    <n v="7.29"/>
  </r>
  <r>
    <x v="10"/>
    <s v="Dec 16, 2015"/>
    <s v="Dec 16, 2015 11:16:23 AM PST"/>
    <n v="6022958231"/>
    <x v="3"/>
    <s v="110-8528389-3292261"/>
    <s v="rug_wrench_200_5x8_fba"/>
    <s v="Rug Wrench Washable Non Slip Rug Pad - Protect Floors While Securing Rug and Making Vacuuming Easier"/>
    <n v="1"/>
    <s v="amazon.com"/>
    <s v="Amazon"/>
    <s v="SARASOTA"/>
    <s v="FL"/>
    <s v="34238-4389"/>
    <n v="19.829999999999998"/>
    <n v="0"/>
    <n v="0"/>
    <n v="0"/>
    <n v="0"/>
    <n v="-2.97"/>
    <n v="-4.41"/>
    <n v="0"/>
    <n v="0"/>
    <n v="12.45"/>
  </r>
  <r>
    <x v="10"/>
    <s v="Dec 16, 2015"/>
    <s v="Dec 16, 2015 12:33:18 PM PST"/>
    <n v="6022958231"/>
    <x v="3"/>
    <s v="116-9944778-0211469"/>
    <s v="rug_wrench_200_3x5_fba"/>
    <s v="Rug Wrench Washable Non Slip Rug Pad - Protect Floors While Securing Rug and Making Vacuuming Easier"/>
    <n v="1"/>
    <s v="amazon.com"/>
    <s v="Amazon"/>
    <s v="Bethesda"/>
    <s v="MD"/>
    <s v="20817-4555"/>
    <n v="12.83"/>
    <n v="0"/>
    <n v="0"/>
    <n v="0"/>
    <n v="0"/>
    <n v="-1.92"/>
    <n v="-2.67"/>
    <n v="0"/>
    <n v="0"/>
    <n v="8.24"/>
  </r>
  <r>
    <x v="10"/>
    <s v="Dec 16, 2015"/>
    <s v="Dec 16, 2015 1:09:50 PM PST"/>
    <n v="6022958231"/>
    <x v="3"/>
    <s v="111-4319060-7817853"/>
    <s v="rug_wrench_200_4x6_fba"/>
    <s v="Rug Wrench Washable Non Slip Rug Pad - Protect Floors While Securing Rug and Making Vacuuming Easier"/>
    <n v="1"/>
    <s v="amazon.com"/>
    <s v="Amazon"/>
    <s v="GARDNER"/>
    <s v="MA"/>
    <s v="01440-2455"/>
    <n v="16.829999999999998"/>
    <n v="0"/>
    <n v="0"/>
    <n v="0"/>
    <n v="0"/>
    <n v="-2.52"/>
    <n v="-4.0199999999999996"/>
    <n v="0"/>
    <n v="0"/>
    <n v="10.29"/>
  </r>
  <r>
    <x v="10"/>
    <s v="Dec 16, 2015"/>
    <s v="Dec 16, 2015 1:45:53 PM PST"/>
    <n v="6022958231"/>
    <x v="2"/>
    <m/>
    <m/>
    <s v="FBA Removal Order: Disposal Fee"/>
    <m/>
    <m/>
    <m/>
    <m/>
    <m/>
    <m/>
    <n v="0"/>
    <n v="0"/>
    <n v="0"/>
    <n v="0"/>
    <n v="0"/>
    <n v="0"/>
    <n v="0"/>
    <n v="0"/>
    <n v="-0.15"/>
    <n v="-0.15"/>
  </r>
  <r>
    <x v="10"/>
    <s v="Dec 16, 2015"/>
    <s v="Dec 16, 2015 1:52:14 PM PST"/>
    <n v="6022958231"/>
    <x v="3"/>
    <s v="115-9492979-5686621"/>
    <s v="rug_wrench_200_3x5_fba"/>
    <s v="Rug Wrench Washable Non Slip Rug Pad - Protect Floors While Securing Rug and Making Vacuuming Easier"/>
    <n v="1"/>
    <s v="amazon.com"/>
    <s v="Amazon"/>
    <s v="BRADENTON"/>
    <s v="FL"/>
    <s v="34202-6355"/>
    <n v="12.83"/>
    <n v="0"/>
    <n v="0"/>
    <n v="0"/>
    <n v="0"/>
    <n v="-1.92"/>
    <n v="-2.67"/>
    <n v="0"/>
    <n v="0"/>
    <n v="8.24"/>
  </r>
  <r>
    <x v="10"/>
    <s v="Dec 16, 2015"/>
    <s v="Dec 16, 2015 2:13:02 PM PST"/>
    <n v="6022958231"/>
    <x v="3"/>
    <s v="109-0784248-5306641"/>
    <s v="rug_wrench_200_4x6_fba"/>
    <s v="Rug Wrench Washable Non Slip Rug Pad - Protect Floors While Securing Rug and Making Vacuuming Easier"/>
    <n v="1"/>
    <s v="amazon.com"/>
    <s v="Amazon"/>
    <s v="SPRING GREEN"/>
    <s v="WI"/>
    <s v="53588-9278"/>
    <n v="16.829999999999998"/>
    <n v="0"/>
    <n v="0"/>
    <n v="0"/>
    <n v="0"/>
    <n v="-2.52"/>
    <n v="-4.0199999999999996"/>
    <n v="0"/>
    <n v="0"/>
    <n v="10.29"/>
  </r>
  <r>
    <x v="10"/>
    <s v="Dec 16, 2015"/>
    <s v="Dec 16, 2015 2:14:12 PM PST"/>
    <n v="6022958231"/>
    <x v="3"/>
    <s v="106-0910821-7401044"/>
    <s v="rug_wrench_200_3x5_fba"/>
    <s v="Rug Wrench Washable Non Slip Rug Pad - Protect Floors While Securing Rug and Making Vacuuming Easier"/>
    <n v="1"/>
    <s v="amazon.com"/>
    <s v="Amazon"/>
    <s v="ALEXANDRIA"/>
    <s v="VA"/>
    <s v="22315-4145"/>
    <n v="12.83"/>
    <n v="0"/>
    <n v="0"/>
    <n v="0"/>
    <n v="0"/>
    <n v="-1.92"/>
    <n v="-2.67"/>
    <n v="0"/>
    <n v="0"/>
    <n v="8.24"/>
  </r>
  <r>
    <x v="10"/>
    <s v="Dec 16, 2015"/>
    <s v="Dec 16, 2015 2:57:22 PM PST"/>
    <n v="6022958231"/>
    <x v="3"/>
    <s v="103-2181842-6821859"/>
    <s v="rug_wrench_200_3x5_fba"/>
    <s v="Rug Wrench Washable Non Slip Rug Pad - Protect Floors While Securing Rug and Making Vacuuming Easier"/>
    <n v="1"/>
    <s v="amazon.com"/>
    <s v="Amazon"/>
    <s v="Strongsville"/>
    <s v="OH"/>
    <s v="44136-2620"/>
    <n v="12.83"/>
    <n v="0"/>
    <n v="0"/>
    <n v="0"/>
    <n v="0"/>
    <n v="-1.92"/>
    <n v="-2.67"/>
    <n v="0"/>
    <n v="0"/>
    <n v="8.24"/>
  </r>
  <r>
    <x v="10"/>
    <s v="Dec 16, 2015"/>
    <s v="Dec 16, 2015 5:13:02 PM PST"/>
    <n v="6022958231"/>
    <x v="3"/>
    <s v="110-7858334-5270657"/>
    <s v="rug_wrench_200_6x9_fba"/>
    <s v="Rug Wrench Washable Non Slip Rug Pad - Protect Floors While Securing Rug and Making Vacuuming Easier"/>
    <n v="1"/>
    <s v="amazon.com"/>
    <s v="Amazon"/>
    <s v="Eagan"/>
    <s v="MN"/>
    <s v="55122-2277"/>
    <n v="24.83"/>
    <n v="0"/>
    <n v="0"/>
    <n v="0"/>
    <n v="0"/>
    <n v="-3.72"/>
    <n v="-4.8"/>
    <n v="0"/>
    <n v="0"/>
    <n v="16.309999999999999"/>
  </r>
  <r>
    <x v="10"/>
    <s v="Dec 16, 2015"/>
    <s v="Dec 16, 2015 5:58:38 PM PST"/>
    <n v="6022958231"/>
    <x v="5"/>
    <s v="116-7027265-7605055"/>
    <s v="kin-case-2370076"/>
    <s v="Shopkin Compatible Storage Case Holds More Than 250 Shopkins Toys - Adjustable Organizer Bin Allows Your Girl To Create Her Perfect Customized Storage"/>
    <n v="1"/>
    <s v="amazon.com"/>
    <s v="Amazon"/>
    <s v="WEST SACRAMENTO"/>
    <s v="CA"/>
    <s v="95691-3087"/>
    <n v="-19.97"/>
    <n v="0"/>
    <n v="0"/>
    <n v="0"/>
    <n v="0"/>
    <n v="2.4"/>
    <n v="0"/>
    <n v="0"/>
    <n v="0"/>
    <n v="-17.57"/>
  </r>
  <r>
    <x v="10"/>
    <s v="Dec 16, 2015"/>
    <s v="Dec 16, 2015 6:34:43 PM PST"/>
    <n v="6022958231"/>
    <x v="3"/>
    <s v="002-9005062-4534668"/>
    <s v="rug_wrench_200_4x6_fba"/>
    <s v="Rug Wrench Washable Non Slip Rug Pad - Protect Floors While Securing Rug and Making Vacuuming Easier"/>
    <n v="1"/>
    <s v="amazon.com"/>
    <s v="Amazon"/>
    <s v="St. Louis"/>
    <s v="MO"/>
    <n v="63108"/>
    <n v="16.829999999999998"/>
    <n v="0"/>
    <n v="0"/>
    <n v="0"/>
    <n v="0"/>
    <n v="-2.52"/>
    <n v="-4.0199999999999996"/>
    <n v="0"/>
    <n v="0"/>
    <n v="10.29"/>
  </r>
  <r>
    <x v="10"/>
    <s v="Dec 16, 2015"/>
    <s v="Dec 16, 2015 7:52:33 PM PST"/>
    <n v="6022958231"/>
    <x v="3"/>
    <s v="114-6303528-2152209"/>
    <s v="rug_wrench_200_2x4_fba"/>
    <s v="Rug Wrench Washable Non Slip Rug Pad - Protect Floors While Securing Rug and Making Vacuuming Easier"/>
    <n v="1"/>
    <s v="amazon.com"/>
    <s v="Amazon"/>
    <s v="COLUMBUS"/>
    <s v="OH"/>
    <n v="43214"/>
    <n v="9.83"/>
    <n v="0"/>
    <n v="0"/>
    <n v="0"/>
    <n v="0"/>
    <n v="-1.47"/>
    <n v="-2.54"/>
    <n v="0"/>
    <n v="0"/>
    <n v="5.82"/>
  </r>
  <r>
    <x v="10"/>
    <s v="Dec 16, 2015"/>
    <s v="Dec 16, 2015 8:23:16 PM PST"/>
    <n v="6022958231"/>
    <x v="3"/>
    <s v="105-5637323-5262655"/>
    <s v="rug_wrench_200_2x4_fba"/>
    <s v="Rug Wrench Washable Non Slip Rug Pad - Protect Floors While Securing Rug and Making Vacuuming Easier"/>
    <n v="1"/>
    <s v="amazon.com"/>
    <s v="Amazon"/>
    <s v="New Milford"/>
    <s v="CT"/>
    <s v="06776-2102"/>
    <n v="9.83"/>
    <n v="0"/>
    <n v="0"/>
    <n v="0"/>
    <n v="0"/>
    <n v="-1.47"/>
    <n v="-1.54"/>
    <n v="0"/>
    <n v="0"/>
    <n v="6.82"/>
  </r>
  <r>
    <x v="10"/>
    <s v="Dec 16, 2015"/>
    <s v="Dec 16, 2015 8:23:16 PM PST"/>
    <n v="6022958231"/>
    <x v="3"/>
    <s v="105-5637323-5262655"/>
    <s v="rug_wrench_200_4x6_fba"/>
    <s v="Rug Wrench Washable Non Slip Rug Pad - Protect Floors While Securing Rug and Making Vacuuming Easier"/>
    <n v="1"/>
    <s v="amazon.com"/>
    <s v="Amazon"/>
    <s v="New Milford"/>
    <s v="CT"/>
    <s v="06776-2102"/>
    <n v="16.829999999999998"/>
    <n v="0"/>
    <n v="0"/>
    <n v="0"/>
    <n v="0"/>
    <n v="-2.52"/>
    <n v="-4.0199999999999996"/>
    <n v="0"/>
    <n v="0"/>
    <n v="10.29"/>
  </r>
  <r>
    <x v="10"/>
    <s v="Dec 16, 2015"/>
    <s v="Dec 16, 2015 8:30:11 PM PST"/>
    <n v="6022958231"/>
    <x v="3"/>
    <s v="113-4909397-0285063"/>
    <s v="rug_wrench_200_6x9_fba"/>
    <s v="Rug Wrench Washable Non Slip Rug Pad - Protect Floors While Securing Rug and Making Vacuuming Easier"/>
    <n v="1"/>
    <s v="amazon.com"/>
    <s v="Amazon"/>
    <s v="Newport Beach"/>
    <s v="CA"/>
    <n v="92660"/>
    <n v="24.83"/>
    <n v="0"/>
    <n v="0"/>
    <n v="0"/>
    <n v="0"/>
    <n v="-3.72"/>
    <n v="-4.8"/>
    <n v="0"/>
    <n v="0"/>
    <n v="16.309999999999999"/>
  </r>
  <r>
    <x v="10"/>
    <s v="Dec 16, 2015"/>
    <s v="Dec 16, 2015 9:00:51 PM PST"/>
    <n v="6022958231"/>
    <x v="3"/>
    <s v="108-7871253-7683402"/>
    <s v="rug_wrench_200_3x5_fba"/>
    <s v="Rug Wrench Washable Non Slip Rug Pad - Protect Floors While Securing Rug and Making Vacuuming Easier"/>
    <n v="1"/>
    <s v="amazon.com"/>
    <s v="Amazon"/>
    <s v="CHICAGO"/>
    <s v="IL"/>
    <s v="60647-2635"/>
    <n v="12.83"/>
    <n v="0"/>
    <n v="0"/>
    <n v="0"/>
    <n v="0"/>
    <n v="-1.92"/>
    <n v="-2.67"/>
    <n v="0"/>
    <n v="0"/>
    <n v="8.24"/>
  </r>
  <r>
    <x v="10"/>
    <s v="Dec 16, 2015"/>
    <s v="Dec 16, 2015 9:01:36 PM PST"/>
    <n v="6022958231"/>
    <x v="3"/>
    <s v="107-9889846-6506648"/>
    <s v="rug_wrench_200_3x5_fba"/>
    <s v="Rug Wrench Washable Non Slip Rug Pad - Protect Floors While Securing Rug and Making Vacuuming Easier"/>
    <n v="1"/>
    <s v="amazon.com"/>
    <s v="Amazon"/>
    <s v="Brooklyn"/>
    <s v="NY"/>
    <s v="11235-5022"/>
    <n v="12.83"/>
    <n v="0"/>
    <n v="0"/>
    <n v="0"/>
    <n v="0"/>
    <n v="-1.92"/>
    <n v="-2.67"/>
    <n v="0"/>
    <n v="0"/>
    <n v="8.24"/>
  </r>
  <r>
    <x v="10"/>
    <s v="Dec 16, 2015"/>
    <s v="Dec 16, 2015 9:31:46 PM PST"/>
    <n v="6022958231"/>
    <x v="3"/>
    <s v="115-5037396-2209029"/>
    <s v="rug_wrench_200_2x4_fba"/>
    <s v="Rug Wrench Washable Non Slip Rug Pad - Protect Floors While Securing Rug and Making Vacuuming Easier"/>
    <n v="1"/>
    <s v="amazon.com"/>
    <s v="Amazon"/>
    <s v="BROOKLYN"/>
    <s v="NY"/>
    <s v="11238-5105"/>
    <n v="9.83"/>
    <n v="0"/>
    <n v="0"/>
    <n v="0"/>
    <n v="0"/>
    <n v="-1.47"/>
    <n v="-2.54"/>
    <n v="0"/>
    <n v="0"/>
    <n v="5.82"/>
  </r>
  <r>
    <x v="10"/>
    <s v="Dec 16, 2015"/>
    <s v="Dec 16, 2015 9:33:47 PM PST"/>
    <n v="6022958231"/>
    <x v="3"/>
    <s v="110-0112765-0617017"/>
    <s v="kin-case-2370076"/>
    <s v="Shopkin Compatible Storage Case Holds More Than 250 Shopkins Toys - Adjustable Organizer Bin Allows Your Girl To Create Her Perfect Customized Storage"/>
    <n v="1"/>
    <s v="amazon.com"/>
    <s v="Amazon"/>
    <s v="ARDMORE"/>
    <s v="OK"/>
    <s v="73401-8753"/>
    <n v="19.97"/>
    <n v="0"/>
    <n v="0"/>
    <n v="0"/>
    <n v="0"/>
    <n v="-3"/>
    <n v="-3.63"/>
    <n v="0"/>
    <n v="0"/>
    <n v="13.34"/>
  </r>
  <r>
    <x v="10"/>
    <s v="Dec 16, 2015"/>
    <s v="Dec 16, 2015 10:08:36 PM PST"/>
    <n v="6022958231"/>
    <x v="3"/>
    <s v="002-5957475-9605025"/>
    <s v="rug_wrench_200_5x8_fba"/>
    <s v="Rug Wrench Washable Non Slip Rug Pad - Protect Floors While Securing Rug and Making Vacuuming Easier"/>
    <n v="1"/>
    <s v="amazon.com"/>
    <s v="Amazon"/>
    <s v="MANSFIELD"/>
    <s v="TX"/>
    <s v="76063-2885"/>
    <n v="19.829999999999998"/>
    <n v="0"/>
    <n v="0"/>
    <n v="0"/>
    <n v="0"/>
    <n v="-2.97"/>
    <n v="-4.41"/>
    <n v="0"/>
    <n v="0"/>
    <n v="12.45"/>
  </r>
  <r>
    <x v="10"/>
    <s v="Dec 16, 2015"/>
    <s v="Dec 16, 2015 10:19:50 PM PST"/>
    <n v="6022958231"/>
    <x v="3"/>
    <s v="111-6401740-2060216"/>
    <s v="rug_wrench_200_4x6_fba"/>
    <s v="Rug Wrench Washable Non Slip Rug Pad - Protect Floors While Securing Rug and Making Vacuuming Easier"/>
    <n v="1"/>
    <s v="amazon.com"/>
    <s v="Amazon"/>
    <s v="Deer Isle"/>
    <s v="Maine"/>
    <n v="4627"/>
    <n v="16.829999999999998"/>
    <n v="0"/>
    <n v="0"/>
    <n v="0"/>
    <n v="0"/>
    <n v="-2.52"/>
    <n v="-4.0199999999999996"/>
    <n v="0"/>
    <n v="0"/>
    <n v="10.29"/>
  </r>
  <r>
    <x v="10"/>
    <s v="Dec 16, 2015"/>
    <s v="Dec 16, 2015 10:55:05 PM PST"/>
    <n v="6022958231"/>
    <x v="3"/>
    <s v="113-3056451-0529067"/>
    <s v="rug_wrench_200_2x4_fba"/>
    <s v="Rug Wrench Washable Non Slip Rug Pad - Protect Floors While Securing Rug and Making Vacuuming Easier"/>
    <n v="1"/>
    <s v="amazon.com"/>
    <s v="Amazon"/>
    <s v="CHARLOTTE"/>
    <s v="NC"/>
    <s v="28226-3957"/>
    <n v="9.83"/>
    <n v="0"/>
    <n v="0"/>
    <n v="0"/>
    <n v="0"/>
    <n v="-1.47"/>
    <n v="-2.54"/>
    <n v="0"/>
    <n v="0"/>
    <n v="5.82"/>
  </r>
  <r>
    <x v="10"/>
    <s v="Dec 16, 2015"/>
    <s v="Dec 16, 2015 11:21:39 PM PST"/>
    <n v="6022958231"/>
    <x v="3"/>
    <s v="002-1829711-4066627"/>
    <s v="rug_wrench_200_6x9_fba"/>
    <s v="Rug Wrench Washable Non Slip Rug Pad - Protect Floors While Securing Rug and Making Vacuuming Easier"/>
    <n v="1"/>
    <s v="amazon.com"/>
    <s v="Amazon"/>
    <s v="SAN DIEGO"/>
    <s v="CA"/>
    <s v="92101-4191"/>
    <n v="24.83"/>
    <n v="0"/>
    <n v="0"/>
    <n v="0"/>
    <n v="0"/>
    <n v="-3.72"/>
    <n v="-4.8"/>
    <n v="0"/>
    <n v="0"/>
    <n v="16.309999999999999"/>
  </r>
  <r>
    <x v="10"/>
    <s v="Dec 17, 2015"/>
    <s v="Dec 17, 2015 12:56:14 AM PST"/>
    <n v="6022958231"/>
    <x v="3"/>
    <s v="104-7804287-0129048"/>
    <s v="rug_wrench_200_3x5_fba"/>
    <s v="Rug Wrench Washable Non Slip Rug Pad - Protect Floors While Securing Rug and Making Vacuuming Easier"/>
    <n v="1"/>
    <s v="amazon.com"/>
    <s v="Amazon"/>
    <s v="CAMARILLO"/>
    <s v="CA"/>
    <s v="93012-7752"/>
    <n v="12.83"/>
    <n v="0"/>
    <n v="0"/>
    <n v="0"/>
    <n v="0"/>
    <n v="-1.92"/>
    <n v="-2.67"/>
    <n v="0"/>
    <n v="0"/>
    <n v="8.24"/>
  </r>
  <r>
    <x v="10"/>
    <s v="Dec 17, 2015"/>
    <s v="Dec 17, 2015 1:04:46 AM PST"/>
    <n v="6022958231"/>
    <x v="3"/>
    <s v="108-6307254-2009854"/>
    <s v="rug_wrench_200_4x6_fba"/>
    <s v="Rug Wrench Washable Non Slip Rug Pad - Protect Floors While Securing Rug and Making Vacuuming Easier"/>
    <n v="1"/>
    <s v="amazon.com"/>
    <s v="Amazon"/>
    <s v="Westport"/>
    <s v="CT"/>
    <n v="6880"/>
    <n v="16.829999999999998"/>
    <n v="0"/>
    <n v="0"/>
    <n v="0"/>
    <n v="0"/>
    <n v="-2.52"/>
    <n v="-4.0199999999999996"/>
    <n v="0"/>
    <n v="0"/>
    <n v="10.29"/>
  </r>
  <r>
    <x v="10"/>
    <s v="Dec 17, 2015"/>
    <s v="Dec 17, 2015 2:23:16 AM PST"/>
    <n v="6022958231"/>
    <x v="3"/>
    <s v="113-9662574-4215431"/>
    <s v="rug_wrench_200_3x5_fba"/>
    <s v="Rug Wrench Washable Non Slip Rug Pad - Protect Floors While Securing Rug and Making Vacuuming Easier"/>
    <n v="1"/>
    <s v="amazon.com"/>
    <s v="Amazon"/>
    <s v="BROOKLYN"/>
    <s v="NY"/>
    <s v="11215-5604"/>
    <n v="12.83"/>
    <n v="0"/>
    <n v="0"/>
    <n v="0"/>
    <n v="0"/>
    <n v="-1.92"/>
    <n v="-2.67"/>
    <n v="0"/>
    <n v="0"/>
    <n v="8.24"/>
  </r>
  <r>
    <x v="10"/>
    <s v="Dec 17, 2015"/>
    <s v="Dec 17, 2015 2:40:54 AM PST"/>
    <n v="6022958231"/>
    <x v="3"/>
    <s v="110-1513000-7556250"/>
    <s v="rug_wrench_200_5x8_fba"/>
    <s v="Rug Wrench Washable Non Slip Rug Pad - Protect Floors While Securing Rug and Making Vacuuming Easier"/>
    <n v="1"/>
    <s v="amazon.com"/>
    <s v="Amazon"/>
    <s v="NEW YORK"/>
    <s v="NY"/>
    <s v="10027-5030"/>
    <n v="19.829999999999998"/>
    <n v="0"/>
    <n v="0"/>
    <n v="0"/>
    <n v="0"/>
    <n v="-2.97"/>
    <n v="-4.41"/>
    <n v="0"/>
    <n v="0"/>
    <n v="12.45"/>
  </r>
  <r>
    <x v="10"/>
    <s v="Dec 17, 2015"/>
    <s v="Dec 17, 2015 4:16:22 AM PST"/>
    <n v="6022958231"/>
    <x v="3"/>
    <s v="106-7770523-0781015"/>
    <s v="rug_wrench_200_6x9_fba"/>
    <s v="Rug Wrench Washable Non Slip Rug Pad - Protect Floors While Securing Rug and Making Vacuuming Easier"/>
    <n v="1"/>
    <s v="amazon.com"/>
    <s v="Amazon"/>
    <s v="RANCHO SANTA FE"/>
    <s v="CA"/>
    <n v="92067"/>
    <n v="24.83"/>
    <n v="3.38"/>
    <n v="0"/>
    <n v="-3.38"/>
    <n v="0"/>
    <n v="-3.72"/>
    <n v="-4.8"/>
    <n v="0"/>
    <n v="0"/>
    <n v="16.309999999999999"/>
  </r>
  <r>
    <x v="10"/>
    <s v="Dec 17, 2015"/>
    <s v="Dec 17, 2015 4:27:41 AM PST"/>
    <n v="6022958231"/>
    <x v="3"/>
    <s v="115-0546607-4181069"/>
    <s v="rug_wrench_200_2x4_fba"/>
    <s v="Rug Wrench Washable Non Slip Rug Pad - Protect Floors While Securing Rug and Making Vacuuming Easier"/>
    <n v="1"/>
    <s v="amazon.com"/>
    <s v="Amazon"/>
    <s v="NEW YORK"/>
    <s v="NY"/>
    <s v="10040-4408"/>
    <n v="9.83"/>
    <n v="0"/>
    <n v="0"/>
    <n v="0"/>
    <n v="0"/>
    <n v="-1.47"/>
    <n v="-2.54"/>
    <n v="0"/>
    <n v="0"/>
    <n v="5.82"/>
  </r>
  <r>
    <x v="10"/>
    <s v="Dec 17, 2015"/>
    <s v="Dec 17, 2015 9:02:45 AM PST"/>
    <n v="6022958231"/>
    <x v="3"/>
    <s v="111-8485992-4805068"/>
    <s v="rug_wrench_200_3x5_fba"/>
    <s v="Rug Wrench Washable Non Slip Rug Pad - Protect Floors While Securing Rug and Making Vacuuming Easier"/>
    <n v="1"/>
    <s v="amazon.com"/>
    <s v="Amazon"/>
    <s v="SAN FRANCISCO"/>
    <s v="CA"/>
    <s v="94110-5155"/>
    <n v="12.83"/>
    <n v="3.99"/>
    <n v="0"/>
    <n v="0"/>
    <n v="0"/>
    <n v="-1.92"/>
    <n v="-6.66"/>
    <n v="0"/>
    <n v="0"/>
    <n v="8.24"/>
  </r>
  <r>
    <x v="10"/>
    <s v="Dec 17, 2015"/>
    <s v="Dec 17, 2015 9:20:22 AM PST"/>
    <n v="6022958231"/>
    <x v="3"/>
    <s v="109-6986552-5554622"/>
    <s v="rug_wrench_200_3x5_fba"/>
    <s v="Rug Wrench Washable Non Slip Rug Pad - Protect Floors While Securing Rug and Making Vacuuming Easier"/>
    <n v="1"/>
    <s v="amazon.com"/>
    <s v="Amazon"/>
    <s v="ROCHESTER"/>
    <s v="NY"/>
    <s v="14608-2057"/>
    <n v="12.83"/>
    <n v="0"/>
    <n v="0"/>
    <n v="0"/>
    <n v="0"/>
    <n v="-1.92"/>
    <n v="-2.67"/>
    <n v="0"/>
    <n v="0"/>
    <n v="8.24"/>
  </r>
  <r>
    <x v="10"/>
    <s v="Dec 17, 2015"/>
    <s v="Dec 17, 2015 10:14:11 AM PST"/>
    <n v="6022958231"/>
    <x v="3"/>
    <s v="002-2393132-1532261"/>
    <s v="rug_wrench_200_4x6_fba"/>
    <s v="Rug Wrench Washable Non Slip Rug Pad - Protect Floors While Securing Rug and Making Vacuuming Easier"/>
    <n v="1"/>
    <s v="amazon.com"/>
    <s v="Amazon"/>
    <s v="JOHNSTON"/>
    <s v="RI"/>
    <s v="02919-4603"/>
    <n v="16.829999999999998"/>
    <n v="0"/>
    <n v="0"/>
    <n v="0"/>
    <n v="0"/>
    <n v="-2.52"/>
    <n v="-4.0199999999999996"/>
    <n v="0"/>
    <n v="0"/>
    <n v="10.29"/>
  </r>
  <r>
    <x v="10"/>
    <s v="Dec 17, 2015"/>
    <s v="Dec 17, 2015 10:16:01 AM PST"/>
    <n v="6022958231"/>
    <x v="3"/>
    <s v="113-2414344-5659415"/>
    <s v="rug_wrench_200_5x8_fba"/>
    <s v="Rug Wrench Washable Non Slip Rug Pad - Protect Floors While Securing Rug and Making Vacuuming Easier"/>
    <n v="1"/>
    <s v="amazon.com"/>
    <s v="Amazon"/>
    <s v="HOUSTON"/>
    <s v="TX"/>
    <s v="77092-4624"/>
    <n v="19.829999999999998"/>
    <n v="0"/>
    <n v="0"/>
    <n v="0"/>
    <n v="0"/>
    <n v="-2.97"/>
    <n v="-4.41"/>
    <n v="0"/>
    <n v="0"/>
    <n v="12.45"/>
  </r>
  <r>
    <x v="10"/>
    <s v="Dec 17, 2015"/>
    <s v="Dec 17, 2015 11:38:19 AM PST"/>
    <n v="6022958231"/>
    <x v="3"/>
    <s v="114-6303528-2152209"/>
    <s v="rug_wrench_200_2x4_fba"/>
    <s v="Rug Wrench Washable Non Slip Rug Pad - Protect Floors While Securing Rug and Making Vacuuming Easier"/>
    <n v="1"/>
    <s v="amazon.com"/>
    <s v="Amazon"/>
    <s v="COLUMBUS"/>
    <s v="OH"/>
    <n v="43214"/>
    <n v="9.83"/>
    <n v="0"/>
    <n v="0"/>
    <n v="0"/>
    <n v="0"/>
    <n v="-1.47"/>
    <n v="-1.54"/>
    <n v="0"/>
    <n v="0"/>
    <n v="6.82"/>
  </r>
  <r>
    <x v="10"/>
    <s v="Dec 17, 2015"/>
    <s v="Dec 17, 2015 1:52:15 PM PST"/>
    <n v="6022958231"/>
    <x v="3"/>
    <s v="109-2836713-1852262"/>
    <s v="rug_wrench_200_5x8_fba"/>
    <s v="Rug Wrench Washable Non Slip Rug Pad - Protect Floors While Securing Rug and Making Vacuuming Easier"/>
    <n v="1"/>
    <s v="amazon.com"/>
    <s v="Amazon"/>
    <s v="NORTH BEND"/>
    <s v="WA"/>
    <s v="98045-5003"/>
    <n v="19.829999999999998"/>
    <n v="0"/>
    <n v="0"/>
    <n v="0"/>
    <n v="0"/>
    <n v="-2.97"/>
    <n v="-4.41"/>
    <n v="0"/>
    <n v="0"/>
    <n v="12.45"/>
  </r>
  <r>
    <x v="10"/>
    <s v="Dec 17, 2015"/>
    <s v="Dec 17, 2015 2:15:25 PM PST"/>
    <n v="6022958231"/>
    <x v="3"/>
    <s v="104-5408022-3313023"/>
    <s v="rug_wrench_200_2x4_fba"/>
    <s v="Rug Wrench Washable Non Slip Rug Pad - Protect Floors While Securing Rug and Making Vacuuming Easier"/>
    <n v="1"/>
    <s v="amazon.com"/>
    <s v="Amazon"/>
    <s v="ENID"/>
    <s v="OK"/>
    <s v="73703-2860"/>
    <n v="9.83"/>
    <n v="0"/>
    <n v="0"/>
    <n v="0"/>
    <n v="0"/>
    <n v="-1.47"/>
    <n v="-2.54"/>
    <n v="0"/>
    <n v="0"/>
    <n v="5.82"/>
  </r>
  <r>
    <x v="10"/>
    <s v="Dec 17, 2015"/>
    <s v="Dec 17, 2015 2:22:12 PM PST"/>
    <n v="6022958231"/>
    <x v="3"/>
    <s v="105-4992395-5533816"/>
    <s v="rug_wrench_200_2x8_fba"/>
    <s v="Rug Wrench Washable Non Slip Rug Pad - Protect Floors While Securing Rug and Making Vacuuming Easier"/>
    <n v="2"/>
    <s v="amazon.com"/>
    <s v="Amazon"/>
    <s v="DU BOIS"/>
    <s v="PENNSYLVANIA"/>
    <s v="15801-9025"/>
    <n v="29.66"/>
    <n v="5.56"/>
    <n v="0"/>
    <n v="-5.56"/>
    <n v="0"/>
    <n v="-4.4400000000000004"/>
    <n v="-4.34"/>
    <n v="0"/>
    <n v="0"/>
    <n v="20.88"/>
  </r>
  <r>
    <x v="10"/>
    <s v="Dec 17, 2015"/>
    <s v="Dec 17, 2015 3:27:24 PM PST"/>
    <n v="6022958231"/>
    <x v="3"/>
    <s v="106-1812162-0251420"/>
    <s v="rug_wrench_200_5x8_fba"/>
    <s v="Rug Wrench Washable Non Slip Rug Pad - Protect Floors While Securing Rug and Making Vacuuming Easier"/>
    <n v="1"/>
    <s v="amazon.com"/>
    <s v="Amazon"/>
    <s v="CHARLOTTESVILLE"/>
    <s v="VA"/>
    <s v="22902-4874"/>
    <n v="19.829999999999998"/>
    <n v="4.99"/>
    <n v="0"/>
    <n v="0"/>
    <n v="0"/>
    <n v="-2.97"/>
    <n v="-9.4"/>
    <n v="0"/>
    <n v="0"/>
    <n v="12.45"/>
  </r>
  <r>
    <x v="10"/>
    <s v="Dec 17, 2015"/>
    <s v="Dec 17, 2015 6:07:38 PM PST"/>
    <n v="6022958231"/>
    <x v="3"/>
    <s v="110-6624609-1921840"/>
    <s v="rug_wrench_200_2x8_fba"/>
    <s v="Rug Wrench Washable Non Slip Rug Pad - Protect Floors While Securing Rug and Making Vacuuming Easier"/>
    <n v="1"/>
    <s v="amazon.com"/>
    <s v="Amazon"/>
    <s v="WEST CHESTER"/>
    <s v="PA"/>
    <s v="19382-4305"/>
    <n v="14.83"/>
    <n v="0"/>
    <n v="0"/>
    <n v="0"/>
    <n v="0"/>
    <n v="-2.2200000000000002"/>
    <n v="-1.67"/>
    <n v="0"/>
    <n v="0"/>
    <n v="10.94"/>
  </r>
  <r>
    <x v="10"/>
    <s v="Dec 17, 2015"/>
    <s v="Dec 17, 2015 6:07:38 PM PST"/>
    <n v="6022958231"/>
    <x v="3"/>
    <s v="110-6624609-1921840"/>
    <s v="rug_wrench_200_4x6_fba"/>
    <s v="Rug Wrench Washable Non Slip Rug Pad - Protect Floors While Securing Rug and Making Vacuuming Easier"/>
    <n v="1"/>
    <s v="amazon.com"/>
    <s v="Amazon"/>
    <s v="WEST CHESTER"/>
    <s v="PA"/>
    <s v="19382-4305"/>
    <n v="16.829999999999998"/>
    <n v="0"/>
    <n v="0"/>
    <n v="0"/>
    <n v="0"/>
    <n v="-2.52"/>
    <n v="-4.0199999999999996"/>
    <n v="0"/>
    <n v="0"/>
    <n v="10.29"/>
  </r>
  <r>
    <x v="10"/>
    <s v="Dec 17, 2015"/>
    <s v="Dec 17, 2015 6:28:37 PM PST"/>
    <n v="6022958231"/>
    <x v="5"/>
    <s v="105-1720396-3424256"/>
    <s v="rug_wrench_200_2x8_fba"/>
    <s v="Rug Wrench Washable Non Slip Rug Pad - Protect Floors While Securing Rug and Making Vacuuming Easier"/>
    <n v="1"/>
    <s v="amazon.com"/>
    <s v="Amazon"/>
    <s v="Mount Airy"/>
    <s v="MD"/>
    <s v="21771-8070"/>
    <n v="-14.83"/>
    <n v="0"/>
    <n v="0"/>
    <n v="0"/>
    <n v="0"/>
    <n v="1.78"/>
    <n v="0"/>
    <n v="0"/>
    <n v="0"/>
    <n v="-13.05"/>
  </r>
  <r>
    <x v="10"/>
    <s v="Dec 17, 2015"/>
    <s v="Dec 17, 2015 8:22:37 PM PST"/>
    <n v="6022958231"/>
    <x v="3"/>
    <s v="103-5864241-6415405"/>
    <s v="rug_wrench_200_4x6_fba"/>
    <s v="Rug Wrench Washable Non Slip Rug Pad - Protect Floors While Securing Rug and Making Vacuuming Easier"/>
    <n v="1"/>
    <s v="amazon.com"/>
    <s v="Amazon"/>
    <s v="VANCOUVER"/>
    <s v="WA"/>
    <s v="98660-1750"/>
    <n v="16.829999999999998"/>
    <n v="0"/>
    <n v="0"/>
    <n v="0"/>
    <n v="0"/>
    <n v="-2.52"/>
    <n v="-4.0199999999999996"/>
    <n v="0"/>
    <n v="0"/>
    <n v="10.29"/>
  </r>
  <r>
    <x v="10"/>
    <s v="Dec 17, 2015"/>
    <s v="Dec 17, 2015 9:06:11 PM PST"/>
    <n v="6022958231"/>
    <x v="3"/>
    <s v="107-9840162-4487442"/>
    <s v="rug_wrench_200_4x6_fba"/>
    <s v="Rug Wrench Washable Non Slip Rug Pad - Protect Floors While Securing Rug and Making Vacuuming Easier"/>
    <n v="1"/>
    <s v="amazon.com"/>
    <s v="Amazon"/>
    <s v="POINT PLEASANT BEACH"/>
    <s v="NJ"/>
    <s v="08742-3220"/>
    <n v="16.829999999999998"/>
    <n v="0"/>
    <n v="0"/>
    <n v="0"/>
    <n v="0"/>
    <n v="-2.52"/>
    <n v="-4.0199999999999996"/>
    <n v="0"/>
    <n v="0"/>
    <n v="10.29"/>
  </r>
  <r>
    <x v="10"/>
    <s v="Dec 17, 2015"/>
    <s v="Dec 17, 2015 9:15:13 PM PST"/>
    <n v="6022958231"/>
    <x v="3"/>
    <s v="111-3368058-7537850"/>
    <s v="rug_wrench_200_2x4_fba"/>
    <s v="Rug Wrench Washable Non Slip Rug Pad - Protect Floors While Securing Rug and Making Vacuuming Easier"/>
    <n v="1"/>
    <s v="amazon.com"/>
    <s v="Amazon"/>
    <s v="SPRINGFIELD"/>
    <s v="MA"/>
    <s v="01118-1518"/>
    <n v="9.83"/>
    <n v="0"/>
    <n v="0"/>
    <n v="0"/>
    <n v="0"/>
    <n v="-1.47"/>
    <n v="-2.54"/>
    <n v="0"/>
    <n v="0"/>
    <n v="5.82"/>
  </r>
  <r>
    <x v="10"/>
    <s v="Dec 17, 2015"/>
    <s v="Dec 17, 2015 10:19:24 PM PST"/>
    <n v="6022958231"/>
    <x v="3"/>
    <s v="109-4426744-2957827"/>
    <s v="kin-case-2370076"/>
    <s v="Shopkin Compatible Storage Case Holds More Than 250 Shopkins Toys - Adjustable Organizer Bin Allows Your Girl To Create Her Perfect Customized Storage"/>
    <n v="1"/>
    <s v="amazon.com"/>
    <s v="Amazon"/>
    <s v="CORONA"/>
    <s v="CA"/>
    <s v="92882-6608"/>
    <n v="19.97"/>
    <n v="0"/>
    <n v="0"/>
    <n v="0"/>
    <n v="0"/>
    <n v="-3"/>
    <n v="-3.63"/>
    <n v="0"/>
    <n v="0"/>
    <n v="13.34"/>
  </r>
  <r>
    <x v="10"/>
    <s v="Dec 17, 2015"/>
    <s v="Dec 17, 2015 11:09:35 PM PST"/>
    <n v="6022958231"/>
    <x v="3"/>
    <s v="105-7415242-6997047"/>
    <s v="rug_wrench_200_2x8_fba"/>
    <s v="Rug Wrench Washable Non Slip Rug Pad - Protect Floors While Securing Rug and Making Vacuuming Easier"/>
    <n v="1"/>
    <s v="amazon.com"/>
    <s v="Amazon"/>
    <s v="NORTH BRANCH"/>
    <s v="MN"/>
    <s v="55056-4938"/>
    <n v="14.83"/>
    <n v="0"/>
    <n v="0"/>
    <n v="0"/>
    <n v="0"/>
    <n v="-2.2200000000000002"/>
    <n v="-2.67"/>
    <n v="0"/>
    <n v="0"/>
    <n v="9.94"/>
  </r>
  <r>
    <x v="10"/>
    <s v="Dec 17, 2015"/>
    <s v="Dec 17, 2015 11:20:44 PM PST"/>
    <n v="6022958231"/>
    <x v="3"/>
    <s v="106-5188764-6493861"/>
    <s v="rug_wrench_200_4x6_fba"/>
    <s v="Rug Wrench Washable Non Slip Rug Pad - Protect Floors While Securing Rug and Making Vacuuming Easier"/>
    <n v="1"/>
    <s v="amazon.com"/>
    <s v="Amazon"/>
    <s v="WEST HOLLYWOOD"/>
    <s v="CA"/>
    <s v="90046-6330"/>
    <n v="16.829999999999998"/>
    <n v="0"/>
    <n v="0"/>
    <n v="0"/>
    <n v="0"/>
    <n v="-2.52"/>
    <n v="-4.0199999999999996"/>
    <n v="0"/>
    <n v="0"/>
    <n v="10.29"/>
  </r>
  <r>
    <x v="10"/>
    <s v="Dec 17, 2015"/>
    <s v="Dec 17, 2015 11:20:44 PM PST"/>
    <n v="6022958231"/>
    <x v="3"/>
    <s v="106-5188764-6493861"/>
    <s v="rug_wrench_200_3x5_fba"/>
    <s v="Rug Wrench Washable Non Slip Rug Pad - Protect Floors While Securing Rug and Making Vacuuming Easier"/>
    <n v="1"/>
    <s v="amazon.com"/>
    <s v="Amazon"/>
    <s v="WEST HOLLYWOOD"/>
    <s v="CA"/>
    <s v="90046-6330"/>
    <n v="12.83"/>
    <n v="0"/>
    <n v="0"/>
    <n v="0"/>
    <n v="0"/>
    <n v="-1.92"/>
    <n v="-1.67"/>
    <n v="0"/>
    <n v="0"/>
    <n v="9.24"/>
  </r>
  <r>
    <x v="10"/>
    <s v="Dec 17, 2015"/>
    <s v="Dec 17, 2015 11:43:48 PM PST"/>
    <n v="6022958231"/>
    <x v="3"/>
    <s v="110-7974709-4683430"/>
    <s v="rug_wrench_200_3x5_fba"/>
    <s v="Rug Wrench Washable Non Slip Rug Pad - Protect Floors While Securing Rug and Making Vacuuming Easier"/>
    <n v="1"/>
    <s v="amazon.com"/>
    <s v="Amazon"/>
    <s v="Beverly Hills"/>
    <s v="CA"/>
    <n v="90210"/>
    <n v="12.83"/>
    <n v="0"/>
    <n v="0"/>
    <n v="0"/>
    <n v="0"/>
    <n v="-1.92"/>
    <n v="-2.67"/>
    <n v="0"/>
    <n v="0"/>
    <n v="8.24"/>
  </r>
  <r>
    <x v="10"/>
    <s v="Dec 17, 2015"/>
    <s v="Dec 17, 2015 11:56:11 PM PST"/>
    <n v="6022958231"/>
    <x v="3"/>
    <s v="114-3270126-9925067"/>
    <s v="rug_wrench_200_2x4_fba"/>
    <s v="Rug Wrench Washable Non Slip Rug Pad - Protect Floors While Securing Rug and Making Vacuuming Easier"/>
    <n v="1"/>
    <s v="amazon.com"/>
    <s v="Amazon"/>
    <s v="New York"/>
    <s v="NY"/>
    <s v="10021-3232"/>
    <n v="9.83"/>
    <n v="2.99"/>
    <n v="0"/>
    <n v="0"/>
    <n v="0"/>
    <n v="-1.47"/>
    <n v="-4.53"/>
    <n v="0"/>
    <n v="0"/>
    <n v="6.82"/>
  </r>
  <r>
    <x v="10"/>
    <s v="Dec 17, 2015"/>
    <s v="Dec 17, 2015 11:56:11 PM PST"/>
    <n v="6022958231"/>
    <x v="3"/>
    <s v="114-3270126-9925067"/>
    <s v="rug_wrench_200_3x5_fba"/>
    <s v="Rug Wrench Washable Non Slip Rug Pad - Protect Floors While Securing Rug and Making Vacuuming Easier"/>
    <n v="1"/>
    <s v="amazon.com"/>
    <s v="Amazon"/>
    <s v="New York"/>
    <s v="NY"/>
    <s v="10021-3232"/>
    <n v="12.83"/>
    <n v="3"/>
    <n v="0"/>
    <n v="0"/>
    <n v="0"/>
    <n v="-1.92"/>
    <n v="-5.67"/>
    <n v="0"/>
    <n v="0"/>
    <n v="8.24"/>
  </r>
  <r>
    <x v="10"/>
    <s v="Dec 18, 2015"/>
    <s v="Dec 18, 2015 2:29:45 AM PST"/>
    <n v="6022958231"/>
    <x v="3"/>
    <s v="103-3251603-7358609"/>
    <s v="rug_wrench_200_5x8_fba"/>
    <s v="Rug Wrench Washable Non Slip Rug Pad - Protect Floors While Securing Rug and Making Vacuuming Easier"/>
    <n v="1"/>
    <s v="amazon.com"/>
    <s v="Amazon"/>
    <s v="TAMPA"/>
    <s v="FL"/>
    <n v="33626"/>
    <n v="19.829999999999998"/>
    <n v="0"/>
    <n v="0"/>
    <n v="0"/>
    <n v="0"/>
    <n v="-2.97"/>
    <n v="-4.41"/>
    <n v="0"/>
    <n v="0"/>
    <n v="12.45"/>
  </r>
  <r>
    <x v="10"/>
    <s v="Dec 18, 2015"/>
    <s v="Dec 18, 2015 2:34:20 AM PST"/>
    <n v="6022958231"/>
    <x v="3"/>
    <s v="115-6568015-1732221"/>
    <s v="rug_wrench_200_8x10_fba"/>
    <s v="Rug Wrench Washable Non Slip Rug Pad - Protect Floors While Securing Rug and Making Vacuuming Easier"/>
    <n v="1"/>
    <s v="amazon.com"/>
    <s v="Amazon"/>
    <s v="Katy"/>
    <s v="TX"/>
    <s v="77494-4835"/>
    <n v="38.83"/>
    <n v="3.29"/>
    <n v="0"/>
    <n v="-3.29"/>
    <n v="0"/>
    <n v="-5.82"/>
    <n v="-8.3699999999999992"/>
    <n v="0"/>
    <n v="0"/>
    <n v="24.64"/>
  </r>
  <r>
    <x v="10"/>
    <s v="Dec 18, 2015"/>
    <s v="Dec 18, 2015 3:04:14 AM PST"/>
    <n v="6022958231"/>
    <x v="3"/>
    <s v="106-1667259-2440261"/>
    <s v="rug_wrench_200_5x8_fba"/>
    <s v="Rug Wrench Washable Non Slip Rug Pad - Protect Floors While Securing Rug and Making Vacuuming Easier"/>
    <n v="1"/>
    <s v="amazon.com"/>
    <s v="Amazon"/>
    <s v="ITASCA"/>
    <s v="IL"/>
    <s v="60143-1268"/>
    <n v="19.829999999999998"/>
    <n v="0"/>
    <n v="0"/>
    <n v="0"/>
    <n v="0"/>
    <n v="-2.97"/>
    <n v="-4.41"/>
    <n v="0"/>
    <n v="0"/>
    <n v="12.45"/>
  </r>
  <r>
    <x v="10"/>
    <s v="Dec 18, 2015"/>
    <s v="Dec 18, 2015 5:59:17 AM PST"/>
    <n v="6022958231"/>
    <x v="5"/>
    <s v="104-0605366-6009015"/>
    <s v="kin-case-2370076"/>
    <s v="Shopkin Compatible Storage Case Holds More Than 250 Shopkins Toys - Adjustable Organizer Bin Allows Your Girl To Create Her Perfect Customized Storage"/>
    <n v="1"/>
    <s v="amazon.com"/>
    <s v="Amazon"/>
    <s v="LAREDO"/>
    <s v="TX"/>
    <s v="78041-1998"/>
    <n v="-19.97"/>
    <n v="-2.5099999999999998"/>
    <n v="0"/>
    <n v="0"/>
    <n v="0"/>
    <n v="2.4"/>
    <n v="2.5099999999999998"/>
    <n v="0"/>
    <n v="0"/>
    <n v="-17.57"/>
  </r>
  <r>
    <x v="10"/>
    <s v="Dec 18, 2015"/>
    <s v="Dec 18, 2015 6:01:36 AM PST"/>
    <n v="6022958231"/>
    <x v="3"/>
    <s v="103-3672746-5408257"/>
    <s v="rug_wrench_200_4x6_fba"/>
    <s v="Rug Wrench Washable Non Slip Rug Pad - Protect Floors While Securing Rug and Making Vacuuming Easier"/>
    <n v="1"/>
    <s v="amazon.com"/>
    <s v="Amazon"/>
    <s v="Ventnor"/>
    <s v="NJ"/>
    <n v="8406"/>
    <n v="16.829999999999998"/>
    <n v="0"/>
    <n v="0"/>
    <n v="0"/>
    <n v="0"/>
    <n v="-2.52"/>
    <n v="-4.0199999999999996"/>
    <n v="0"/>
    <n v="0"/>
    <n v="10.29"/>
  </r>
  <r>
    <x v="10"/>
    <s v="Dec 18, 2015"/>
    <s v="Dec 18, 2015 6:43:19 AM PST"/>
    <n v="6022958231"/>
    <x v="3"/>
    <s v="104-8699902-5723421"/>
    <s v="rug_wrench_200_3x5_fba"/>
    <s v="Rug Wrench Washable Non Slip Rug Pad - Protect Floors While Securing Rug and Making Vacuuming Easier"/>
    <n v="1"/>
    <s v="amazon.com"/>
    <s v="Amazon"/>
    <s v="Birchwood"/>
    <s v="WI"/>
    <n v="54817"/>
    <n v="12.83"/>
    <n v="4.08"/>
    <n v="0"/>
    <n v="-4.08"/>
    <n v="0"/>
    <n v="-1.92"/>
    <n v="-2.67"/>
    <n v="0"/>
    <n v="0"/>
    <n v="8.24"/>
  </r>
  <r>
    <x v="10"/>
    <s v="Dec 18, 2015"/>
    <s v="Dec 18, 2015 10:25:20 AM PST"/>
    <n v="6022958231"/>
    <x v="3"/>
    <s v="109-6146476-4873860"/>
    <s v="rug_wrench_200_2x4_fba"/>
    <s v="Rug Wrench Washable Non Slip Rug Pad - Protect Floors While Securing Rug and Making Vacuuming Easier"/>
    <n v="1"/>
    <s v="amazon.com"/>
    <s v="Amazon"/>
    <s v="HUNTINGTON"/>
    <s v="WV"/>
    <s v="25701-3610"/>
    <n v="9.83"/>
    <n v="0"/>
    <n v="0"/>
    <n v="0"/>
    <n v="0"/>
    <n v="-1.47"/>
    <n v="-2.54"/>
    <n v="0"/>
    <n v="0"/>
    <n v="5.82"/>
  </r>
  <r>
    <x v="10"/>
    <s v="Dec 18, 2015"/>
    <s v="Dec 18, 2015 11:15:54 AM PST"/>
    <n v="6022958231"/>
    <x v="3"/>
    <s v="103-3672746-5408257"/>
    <s v="rug_wrench_200_3x5_fba"/>
    <s v="Rug Wrench Washable Non Slip Rug Pad - Protect Floors While Securing Rug and Making Vacuuming Easier"/>
    <n v="1"/>
    <s v="amazon.com"/>
    <s v="Amazon"/>
    <s v="Ventnor"/>
    <s v="NJ"/>
    <n v="8406"/>
    <n v="12.83"/>
    <n v="0"/>
    <n v="0"/>
    <n v="0"/>
    <n v="0"/>
    <n v="-1.92"/>
    <n v="-1.67"/>
    <n v="0"/>
    <n v="0"/>
    <n v="9.24"/>
  </r>
  <r>
    <x v="10"/>
    <s v="Dec 18, 2015"/>
    <s v="Dec 18, 2015 11:23:59 AM PST"/>
    <n v="6022958231"/>
    <x v="3"/>
    <s v="103-3251603-7358609"/>
    <s v="rug_wrench_200_5x8_fba"/>
    <s v="Rug Wrench Washable Non Slip Rug Pad - Protect Floors While Securing Rug and Making Vacuuming Easier"/>
    <n v="1"/>
    <s v="amazon.com"/>
    <s v="Amazon"/>
    <s v="TAMPA"/>
    <s v="FL"/>
    <n v="33626"/>
    <n v="19.829999999999998"/>
    <n v="0"/>
    <n v="0"/>
    <n v="0"/>
    <n v="0"/>
    <n v="-5.94"/>
    <n v="-3.41"/>
    <n v="0"/>
    <n v="0"/>
    <n v="10.48"/>
  </r>
  <r>
    <x v="10"/>
    <s v="Dec 18, 2015"/>
    <s v="Dec 18, 2015 11:23:59 AM PST"/>
    <n v="6022958231"/>
    <x v="3"/>
    <s v="103-3251603-7358609"/>
    <s v="rug_wrench_200_5x8_fba"/>
    <s v="Rug Wrench Washable Non Slip Rug Pad - Protect Floors While Securing Rug and Making Vacuuming Easier"/>
    <n v="1"/>
    <s v="amazon.com"/>
    <s v="Amazon"/>
    <s v="TAMPA"/>
    <s v="FL"/>
    <n v="33626"/>
    <n v="19.829999999999998"/>
    <n v="0"/>
    <n v="0"/>
    <n v="0"/>
    <n v="0"/>
    <n v="0"/>
    <n v="-3.41"/>
    <n v="0"/>
    <n v="0"/>
    <n v="16.420000000000002"/>
  </r>
  <r>
    <x v="10"/>
    <s v="Dec 18, 2015"/>
    <s v="Dec 18, 2015 11:31:46 AM PST"/>
    <n v="6022958231"/>
    <x v="3"/>
    <s v="112-1752491-3094624"/>
    <s v="rug_wrench_200_8x10_fba"/>
    <s v="Rug Wrench Washable Non Slip Rug Pad - Protect Floors While Securing Rug and Making Vacuuming Easier"/>
    <n v="1"/>
    <s v="amazon.com"/>
    <s v="Amazon"/>
    <s v="Carmichael"/>
    <s v="CA"/>
    <n v="95608"/>
    <n v="38.83"/>
    <n v="9.56"/>
    <n v="0"/>
    <n v="-9.56"/>
    <n v="0"/>
    <n v="-5.82"/>
    <n v="-8.3699999999999992"/>
    <n v="0"/>
    <n v="0"/>
    <n v="24.64"/>
  </r>
  <r>
    <x v="10"/>
    <s v="Dec 18, 2015"/>
    <s v="Dec 18, 2015 12:05:25 PM PST"/>
    <n v="6022958231"/>
    <x v="3"/>
    <s v="115-5162703-4422649"/>
    <s v="rug_wrench_200_2x8_fba"/>
    <s v="Rug Wrench Washable Non Slip Rug Pad - Protect Floors While Securing Rug and Making Vacuuming Easier"/>
    <n v="2"/>
    <s v="amazon.com"/>
    <s v="Amazon"/>
    <s v="CENTENNIAL"/>
    <s v="CO"/>
    <s v="80121-2348"/>
    <n v="29.66"/>
    <n v="0"/>
    <n v="0"/>
    <n v="0"/>
    <n v="0"/>
    <n v="-4.4400000000000004"/>
    <n v="-4.34"/>
    <n v="0"/>
    <n v="0"/>
    <n v="20.88"/>
  </r>
  <r>
    <x v="10"/>
    <s v="Dec 18, 2015"/>
    <s v="Dec 18, 2015 1:21:12 PM PST"/>
    <n v="6022958231"/>
    <x v="3"/>
    <s v="116-0418878-2728230"/>
    <s v="rug_wrench_200_5x8_fba"/>
    <s v="Rug Wrench Washable Non Slip Rug Pad - Protect Floors While Securing Rug and Making Vacuuming Easier"/>
    <n v="2"/>
    <s v="amazon.com"/>
    <s v="Amazon"/>
    <s v="Carrollton"/>
    <s v="TX"/>
    <n v="75006"/>
    <n v="39.659999999999997"/>
    <n v="0"/>
    <n v="0"/>
    <n v="0"/>
    <n v="0"/>
    <n v="-5.94"/>
    <n v="-6.82"/>
    <n v="0"/>
    <n v="0"/>
    <n v="26.9"/>
  </r>
  <r>
    <x v="10"/>
    <s v="Dec 18, 2015"/>
    <s v="Dec 18, 2015 1:21:12 PM PST"/>
    <n v="6022958231"/>
    <x v="3"/>
    <s v="116-0418878-2728230"/>
    <s v="rug_wrench_200_3x5_fba"/>
    <s v="Rug Wrench Washable Non Slip Rug Pad - Protect Floors While Securing Rug and Making Vacuuming Easier"/>
    <n v="1"/>
    <s v="amazon.com"/>
    <s v="Amazon"/>
    <s v="Carrollton"/>
    <s v="TX"/>
    <n v="75006"/>
    <n v="12.83"/>
    <n v="0"/>
    <n v="0"/>
    <n v="0"/>
    <n v="0"/>
    <n v="-1.92"/>
    <n v="-2.67"/>
    <n v="0"/>
    <n v="0"/>
    <n v="8.24"/>
  </r>
  <r>
    <x v="10"/>
    <s v="Dec 18, 2015"/>
    <s v="Dec 18, 2015 1:29:36 PM PST"/>
    <n v="6022958231"/>
    <x v="3"/>
    <s v="106-1810670-3958640"/>
    <s v="rug_wrench_200_3x5_fba"/>
    <s v="Rug Wrench Washable Non Slip Rug Pad - Protect Floors While Securing Rug and Making Vacuuming Easier"/>
    <n v="4"/>
    <s v="amazon.com"/>
    <s v="Amazon"/>
    <s v="Minot"/>
    <s v="ND"/>
    <s v="58701-6302"/>
    <n v="51.32"/>
    <n v="0"/>
    <n v="0"/>
    <n v="0"/>
    <n v="0"/>
    <n v="-7.68"/>
    <n v="-7.68"/>
    <n v="0"/>
    <n v="0"/>
    <n v="35.96"/>
  </r>
  <r>
    <x v="10"/>
    <s v="Dec 18, 2015"/>
    <s v="Dec 18, 2015 1:39:10 PM PST"/>
    <n v="6022958231"/>
    <x v="2"/>
    <m/>
    <m/>
    <s v="FBA Amazon-Partnered Carrier Shipment Fee"/>
    <m/>
    <m/>
    <m/>
    <m/>
    <m/>
    <m/>
    <n v="0"/>
    <n v="0"/>
    <n v="0"/>
    <n v="0"/>
    <n v="0"/>
    <n v="0"/>
    <n v="0"/>
    <n v="0"/>
    <n v="-88.11"/>
    <n v="-88.11"/>
  </r>
  <r>
    <x v="10"/>
    <s v="Dec 18, 2015"/>
    <s v="Dec 18, 2015 1:40:48 PM PST"/>
    <n v="6022958231"/>
    <x v="2"/>
    <m/>
    <m/>
    <s v="FBA Amazon-Partnered Carrier Shipment Fee"/>
    <m/>
    <m/>
    <m/>
    <m/>
    <m/>
    <m/>
    <n v="0"/>
    <n v="0"/>
    <n v="0"/>
    <n v="0"/>
    <n v="0"/>
    <n v="0"/>
    <n v="0"/>
    <n v="0"/>
    <n v="-59.82"/>
    <n v="-59.82"/>
  </r>
  <r>
    <x v="10"/>
    <s v="Dec 18, 2015"/>
    <s v="Dec 18, 2015 1:42:03 PM PST"/>
    <n v="6022958231"/>
    <x v="2"/>
    <m/>
    <m/>
    <s v="FBA Amazon-Partnered Carrier Shipment Fee"/>
    <m/>
    <m/>
    <m/>
    <m/>
    <m/>
    <m/>
    <n v="0"/>
    <n v="0"/>
    <n v="0"/>
    <n v="0"/>
    <n v="0"/>
    <n v="0"/>
    <n v="0"/>
    <n v="0"/>
    <n v="-64.86"/>
    <n v="-64.86"/>
  </r>
  <r>
    <x v="10"/>
    <s v="Dec 18, 2015"/>
    <s v="Dec 18, 2015 1:55:15 PM PST"/>
    <n v="6022958231"/>
    <x v="3"/>
    <s v="102-6788222-7362602"/>
    <s v="rug_wrench_200_5x8_fba"/>
    <s v="Rug Wrench Washable Non Slip Rug Pad - Protect Floors While Securing Rug and Making Vacuuming Easier"/>
    <n v="1"/>
    <s v="amazon.com"/>
    <s v="Amazon"/>
    <s v="Little falls"/>
    <s v="New York"/>
    <n v="13365"/>
    <n v="19.829999999999998"/>
    <n v="0"/>
    <n v="0"/>
    <n v="0"/>
    <n v="0"/>
    <n v="-2.97"/>
    <n v="-4.41"/>
    <n v="0"/>
    <n v="0"/>
    <n v="12.45"/>
  </r>
  <r>
    <x v="10"/>
    <s v="Dec 18, 2015"/>
    <s v="Dec 18, 2015 2:08:07 PM PST"/>
    <n v="6022958231"/>
    <x v="3"/>
    <s v="002-8213371-9793802"/>
    <s v="rug_wrench_200_5x8_fba"/>
    <s v="Rug Wrench Washable Non Slip Rug Pad - Protect Floors While Securing Rug and Making Vacuuming Easier"/>
    <n v="1"/>
    <s v="amazon.com"/>
    <s v="Amazon"/>
    <s v="BLAUVELT"/>
    <s v="NEW YORK"/>
    <s v="10913-1505"/>
    <n v="19.829999999999998"/>
    <n v="0"/>
    <n v="0"/>
    <n v="0"/>
    <n v="0"/>
    <n v="-2.97"/>
    <n v="-4.41"/>
    <n v="0"/>
    <n v="0"/>
    <n v="12.45"/>
  </r>
  <r>
    <x v="10"/>
    <s v="Dec 18, 2015"/>
    <s v="Dec 18, 2015 2:17:39 PM PST"/>
    <n v="6022958231"/>
    <x v="3"/>
    <s v="110-5507690-1017029"/>
    <s v="rug_wrench_200_2x8_fba"/>
    <s v="Rug Wrench Washable Non Slip Rug Pad - Protect Floors While Securing Rug and Making Vacuuming Easier"/>
    <n v="2"/>
    <s v="amazon.com"/>
    <s v="Amazon"/>
    <s v="STONE MOUNTAIN"/>
    <s v="GA"/>
    <s v="30087-1727"/>
    <n v="29.66"/>
    <n v="0"/>
    <n v="0"/>
    <n v="0"/>
    <n v="0"/>
    <n v="-4.4400000000000004"/>
    <n v="-4.34"/>
    <n v="0"/>
    <n v="0"/>
    <n v="20.88"/>
  </r>
  <r>
    <x v="10"/>
    <s v="Dec 18, 2015"/>
    <s v="Dec 18, 2015 2:39:43 PM PST"/>
    <n v="6022958231"/>
    <x v="3"/>
    <s v="102-7719096-9297058"/>
    <s v="rug_wrench_200_4x6_fba"/>
    <s v="Rug Wrench Washable Non Slip Rug Pad - Protect Floors While Securing Rug and Making Vacuuming Easier"/>
    <n v="1"/>
    <s v="amazon.com"/>
    <s v="Amazon"/>
    <s v="CEDAR GROVE"/>
    <s v="TN"/>
    <s v="38321-4666"/>
    <n v="16.829999999999998"/>
    <n v="0"/>
    <n v="0"/>
    <n v="0"/>
    <n v="0"/>
    <n v="-5.04"/>
    <n v="-3.02"/>
    <n v="0"/>
    <n v="0"/>
    <n v="8.77"/>
  </r>
  <r>
    <x v="10"/>
    <s v="Dec 18, 2015"/>
    <s v="Dec 18, 2015 2:39:43 PM PST"/>
    <n v="6022958231"/>
    <x v="3"/>
    <s v="102-7719096-9297058"/>
    <s v="rug_wrench_200_4x6_fba"/>
    <s v="Rug Wrench Washable Non Slip Rug Pad - Protect Floors While Securing Rug and Making Vacuuming Easier"/>
    <n v="1"/>
    <s v="amazon.com"/>
    <s v="Amazon"/>
    <s v="CEDAR GROVE"/>
    <s v="TN"/>
    <s v="38321-4666"/>
    <n v="16.829999999999998"/>
    <n v="0"/>
    <n v="0"/>
    <n v="0"/>
    <n v="0"/>
    <n v="0"/>
    <n v="-4.0199999999999996"/>
    <n v="0"/>
    <n v="0"/>
    <n v="12.81"/>
  </r>
  <r>
    <x v="10"/>
    <s v="Dec 18, 2015"/>
    <s v="Dec 18, 2015 2:59:21 PM PST"/>
    <n v="6022958231"/>
    <x v="3"/>
    <s v="111-9057025-2784212"/>
    <s v="rug_wrench_200_3x5_fba"/>
    <s v="Rug Wrench Washable Non Slip Rug Pad - Protect Floors While Securing Rug and Making Vacuuming Easier"/>
    <n v="1"/>
    <s v="amazon.com"/>
    <s v="Amazon"/>
    <s v="BILLINGS"/>
    <s v="MT"/>
    <s v="59102-3830"/>
    <n v="12.83"/>
    <n v="0"/>
    <n v="0"/>
    <n v="0"/>
    <n v="0"/>
    <n v="-1.92"/>
    <n v="-2.67"/>
    <n v="0"/>
    <n v="0"/>
    <n v="8.24"/>
  </r>
  <r>
    <x v="10"/>
    <s v="Dec 18, 2015"/>
    <s v="Dec 18, 2015 3:07:52 PM PST"/>
    <n v="6022958231"/>
    <x v="2"/>
    <m/>
    <m/>
    <s v="FBA Amazon-Partnered Carrier Shipment Fee"/>
    <m/>
    <m/>
    <m/>
    <m/>
    <m/>
    <m/>
    <n v="0"/>
    <n v="0"/>
    <n v="0"/>
    <n v="0"/>
    <n v="0"/>
    <n v="0"/>
    <n v="0"/>
    <n v="0"/>
    <n v="-440.44"/>
    <n v="-440.44"/>
  </r>
  <r>
    <x v="10"/>
    <s v="Dec 18, 2015"/>
    <s v="Dec 18, 2015 3:38:36 PM PST"/>
    <n v="6022958231"/>
    <x v="3"/>
    <s v="114-7031525-6890666"/>
    <s v="rug_wrench_200_5x8_fba"/>
    <s v="Rug Wrench Washable Non Slip Rug Pad - Protect Floors While Securing Rug and Making Vacuuming Easier"/>
    <n v="1"/>
    <s v="amazon.com"/>
    <s v="Amazon"/>
    <s v="NEWBURGH"/>
    <s v="NY"/>
    <n v="12550"/>
    <n v="19.829999999999998"/>
    <n v="2.2000000000000002"/>
    <n v="0"/>
    <n v="0"/>
    <n v="0"/>
    <n v="-2.97"/>
    <n v="-6.61"/>
    <n v="0"/>
    <n v="0"/>
    <n v="12.45"/>
  </r>
  <r>
    <x v="10"/>
    <s v="Dec 18, 2015"/>
    <s v="Dec 18, 2015 5:56:44 PM PST"/>
    <n v="6022958231"/>
    <x v="3"/>
    <s v="002-4716858-7165845"/>
    <s v="rug_wrench_200_2x8_fba"/>
    <s v="Rug Wrench Washable Non Slip Rug Pad - Protect Floors While Securing Rug and Making Vacuuming Easier"/>
    <n v="3"/>
    <s v="amazon.com"/>
    <s v="Amazon"/>
    <s v="BRONXVILLE"/>
    <s v="NY"/>
    <s v="10708-5325"/>
    <n v="44.49"/>
    <n v="3.22"/>
    <n v="0"/>
    <n v="-3.22"/>
    <n v="0"/>
    <n v="-6.66"/>
    <n v="-6.01"/>
    <n v="0"/>
    <n v="0"/>
    <n v="31.82"/>
  </r>
  <r>
    <x v="10"/>
    <s v="Dec 18, 2015"/>
    <s v="Dec 18, 2015 6:27:34 PM PST"/>
    <n v="6022958231"/>
    <x v="3"/>
    <s v="107-9407018-1033846"/>
    <s v="rug_wrench_200_5x8_fba"/>
    <s v="Rug Wrench Washable Non Slip Rug Pad - Protect Floors While Securing Rug and Making Vacuuming Easier"/>
    <n v="1"/>
    <s v="amazon.com"/>
    <s v="Amazon"/>
    <s v="ATLANTA"/>
    <s v="GA"/>
    <s v="30307-1139"/>
    <n v="19.829999999999998"/>
    <n v="0"/>
    <n v="0"/>
    <n v="0"/>
    <n v="0"/>
    <n v="-2.97"/>
    <n v="-4.41"/>
    <n v="0"/>
    <n v="0"/>
    <n v="12.45"/>
  </r>
  <r>
    <x v="10"/>
    <s v="Dec 18, 2015"/>
    <s v="Dec 18, 2015 8:58:09 PM PST"/>
    <n v="6022958231"/>
    <x v="3"/>
    <s v="108-5962030-6958604"/>
    <s v="rug_wrench_200_5x8_fba"/>
    <s v="Rug Wrench Washable Non Slip Rug Pad - Protect Floors While Securing Rug and Making Vacuuming Easier"/>
    <n v="1"/>
    <s v="amazon.com"/>
    <s v="Amazon"/>
    <s v="San Clemente"/>
    <s v="CA"/>
    <n v="92672"/>
    <n v="19.829999999999998"/>
    <n v="0"/>
    <n v="0"/>
    <n v="0"/>
    <n v="0"/>
    <n v="-2.97"/>
    <n v="-4.41"/>
    <n v="0"/>
    <n v="0"/>
    <n v="12.45"/>
  </r>
  <r>
    <x v="10"/>
    <s v="Dec 18, 2015"/>
    <s v="Dec 18, 2015 10:12:25 PM PST"/>
    <n v="6022958231"/>
    <x v="3"/>
    <s v="113-6724601-7574606"/>
    <s v="rug_wrench_200_2x4_fba"/>
    <s v="Rug Wrench Washable Non Slip Rug Pad - Protect Floors While Securing Rug and Making Vacuuming Easier"/>
    <n v="1"/>
    <s v="amazon.com"/>
    <s v="Amazon"/>
    <s v="MEMPHIS"/>
    <s v="TN"/>
    <s v="38104-5030"/>
    <n v="9.83"/>
    <n v="0"/>
    <n v="0"/>
    <n v="0"/>
    <n v="0"/>
    <n v="-1.47"/>
    <n v="-2.54"/>
    <n v="0"/>
    <n v="0"/>
    <n v="5.82"/>
  </r>
  <r>
    <x v="10"/>
    <s v="Dec 18, 2015"/>
    <s v="Dec 18, 2015 10:51:12 PM PST"/>
    <n v="6022958231"/>
    <x v="3"/>
    <s v="104-2153944-8187447"/>
    <s v="rug_wrench_200_4x6_fba"/>
    <s v="Rug Wrench Washable Non Slip Rug Pad - Protect Floors While Securing Rug and Making Vacuuming Easier"/>
    <n v="1"/>
    <s v="amazon.com"/>
    <s v="Amazon"/>
    <s v="BEVERLY"/>
    <s v="MA"/>
    <s v="01915-1445"/>
    <n v="16.829999999999998"/>
    <n v="0"/>
    <n v="0"/>
    <n v="0"/>
    <n v="0"/>
    <n v="-2.52"/>
    <n v="-4.0199999999999996"/>
    <n v="0"/>
    <n v="0"/>
    <n v="10.29"/>
  </r>
  <r>
    <x v="10"/>
    <s v="Dec 18, 2015"/>
    <s v="Dec 18, 2015 11:35:50 PM PST"/>
    <n v="6022958231"/>
    <x v="3"/>
    <s v="112-4974437-9648240"/>
    <s v="rug_wrench_200_3x5_fba"/>
    <s v="Rug Wrench Washable Non Slip Rug Pad - Protect Floors While Securing Rug and Making Vacuuming Easier"/>
    <n v="1"/>
    <s v="amazon.com"/>
    <s v="Amazon"/>
    <s v="PITTSBURGH"/>
    <s v="PENNSYLVANIA"/>
    <s v="15201-2227"/>
    <n v="12.83"/>
    <n v="0"/>
    <n v="0"/>
    <n v="0"/>
    <n v="0"/>
    <n v="-1.92"/>
    <n v="-2.67"/>
    <n v="0"/>
    <n v="0"/>
    <n v="8.24"/>
  </r>
  <r>
    <x v="10"/>
    <s v="Dec 18, 2015"/>
    <s v="Dec 18, 2015 11:39:17 PM PST"/>
    <n v="6022958231"/>
    <x v="3"/>
    <s v="103-5448320-7596254"/>
    <s v="rug_wrench_200_2x4_fba"/>
    <s v="Rug Wrench Washable Non Slip Rug Pad - Protect Floors While Securing Rug and Making Vacuuming Easier"/>
    <n v="1"/>
    <s v="amazon.com"/>
    <s v="Amazon"/>
    <s v="ASHBURN"/>
    <s v="VA"/>
    <s v="20147-6024"/>
    <n v="9.83"/>
    <n v="0"/>
    <n v="0"/>
    <n v="0"/>
    <n v="0"/>
    <n v="-2.94"/>
    <n v="-1.54"/>
    <n v="0"/>
    <n v="0"/>
    <n v="5.35"/>
  </r>
  <r>
    <x v="10"/>
    <s v="Dec 18, 2015"/>
    <s v="Dec 18, 2015 11:39:17 PM PST"/>
    <n v="6022958231"/>
    <x v="3"/>
    <s v="103-5448320-7596254"/>
    <s v="rug_wrench_200_2x4_fba"/>
    <s v="Rug Wrench Washable Non Slip Rug Pad - Protect Floors While Securing Rug and Making Vacuuming Easier"/>
    <n v="1"/>
    <s v="amazon.com"/>
    <s v="Amazon"/>
    <s v="ASHBURN"/>
    <s v="VA"/>
    <s v="20147-6024"/>
    <n v="9.83"/>
    <n v="0"/>
    <n v="0"/>
    <n v="0"/>
    <n v="0"/>
    <n v="0"/>
    <n v="-2.54"/>
    <n v="0"/>
    <n v="0"/>
    <n v="7.29"/>
  </r>
  <r>
    <x v="10"/>
    <s v="Dec 19, 2015"/>
    <s v="Dec 19, 2015 12:30:35 AM PST"/>
    <n v="6022958231"/>
    <x v="3"/>
    <s v="102-4311616-8592258"/>
    <s v="rug_wrench_200_2x8_fba"/>
    <s v="Rug Wrench Washable Non Slip Rug Pad - Protect Floors While Securing Rug and Making Vacuuming Easier"/>
    <n v="1"/>
    <s v="amazon.com"/>
    <s v="Amazon"/>
    <s v="HAVERHILL"/>
    <s v="MA"/>
    <s v="01832-1095"/>
    <n v="14.83"/>
    <n v="0"/>
    <n v="0"/>
    <n v="0"/>
    <n v="0"/>
    <n v="-4.4400000000000004"/>
    <n v="-1.67"/>
    <n v="0"/>
    <n v="0"/>
    <n v="8.7200000000000006"/>
  </r>
  <r>
    <x v="10"/>
    <s v="Dec 19, 2015"/>
    <s v="Dec 19, 2015 12:30:35 AM PST"/>
    <n v="6022958231"/>
    <x v="3"/>
    <s v="102-4311616-8592258"/>
    <s v="rug_wrench_200_3x5_fba"/>
    <s v="Rug Wrench Washable Non Slip Rug Pad - Protect Floors While Securing Rug and Making Vacuuming Easier"/>
    <n v="1"/>
    <s v="amazon.com"/>
    <s v="Amazon"/>
    <s v="HAVERHILL"/>
    <s v="MA"/>
    <s v="01832-1095"/>
    <n v="12.83"/>
    <n v="0"/>
    <n v="0"/>
    <n v="0"/>
    <n v="0"/>
    <n v="-1.92"/>
    <n v="-2.67"/>
    <n v="0"/>
    <n v="0"/>
    <n v="8.24"/>
  </r>
  <r>
    <x v="10"/>
    <s v="Dec 19, 2015"/>
    <s v="Dec 19, 2015 12:30:35 AM PST"/>
    <n v="6022958231"/>
    <x v="3"/>
    <s v="102-4311616-8592258"/>
    <s v="rug_wrench_200_2x8_fba"/>
    <s v="Rug Wrench Washable Non Slip Rug Pad - Protect Floors While Securing Rug and Making Vacuuming Easier"/>
    <n v="1"/>
    <s v="amazon.com"/>
    <s v="Amazon"/>
    <s v="HAVERHILL"/>
    <s v="MA"/>
    <s v="01832-1095"/>
    <n v="14.83"/>
    <n v="0"/>
    <n v="0"/>
    <n v="0"/>
    <n v="0"/>
    <n v="0"/>
    <n v="-1.67"/>
    <n v="0"/>
    <n v="0"/>
    <n v="13.16"/>
  </r>
  <r>
    <x v="10"/>
    <s v="Dec 19, 2015"/>
    <s v="Dec 19, 2015 12:46:49 AM PST"/>
    <n v="6022958231"/>
    <x v="3"/>
    <s v="102-5730597-3823402"/>
    <s v="rug_wrench_200_3x5_fba"/>
    <s v="Rug Wrench Washable Non Slip Rug Pad - Protect Floors While Securing Rug and Making Vacuuming Easier"/>
    <n v="1"/>
    <s v="amazon.com"/>
    <s v="Amazon"/>
    <s v="NEWPORT"/>
    <s v="RI"/>
    <s v="02840-4285"/>
    <n v="12.83"/>
    <n v="0"/>
    <n v="0"/>
    <n v="0"/>
    <n v="0"/>
    <n v="-1.92"/>
    <n v="-2.67"/>
    <n v="0"/>
    <n v="0"/>
    <n v="8.24"/>
  </r>
  <r>
    <x v="10"/>
    <s v="Dec 19, 2015"/>
    <s v="Dec 19, 2015 1:31:08 AM PST"/>
    <n v="6022958231"/>
    <x v="3"/>
    <s v="108-6221661-4036259"/>
    <s v="rug_wrench_200_4x6_fba"/>
    <s v="Rug Wrench Washable Non Slip Rug Pad - Protect Floors While Securing Rug and Making Vacuuming Easier"/>
    <n v="1"/>
    <s v="amazon.com"/>
    <s v="Amazon"/>
    <s v="CLARKSBURG"/>
    <s v="MD"/>
    <s v="20871-3319"/>
    <n v="16.829999999999998"/>
    <n v="0"/>
    <n v="0"/>
    <n v="0"/>
    <n v="0"/>
    <n v="-2.52"/>
    <n v="-4.0199999999999996"/>
    <n v="0"/>
    <n v="0"/>
    <n v="10.29"/>
  </r>
  <r>
    <x v="10"/>
    <s v="Dec 19, 2015"/>
    <s v="Dec 19, 2015 2:11:13 AM PST"/>
    <n v="6022958231"/>
    <x v="3"/>
    <s v="116-2094139-5715419"/>
    <s v="rug_wrench_200_5x8_fba"/>
    <s v="Rug Wrench Washable Non Slip Rug Pad - Protect Floors While Securing Rug and Making Vacuuming Easier"/>
    <n v="2"/>
    <s v="amazon.com"/>
    <s v="Amazon"/>
    <s v="WILMINGTON"/>
    <s v="DE"/>
    <s v="19802-4703"/>
    <n v="39.659999999999997"/>
    <n v="0"/>
    <n v="0"/>
    <n v="0"/>
    <n v="0"/>
    <n v="-5.94"/>
    <n v="-7.82"/>
    <n v="0"/>
    <n v="0"/>
    <n v="25.9"/>
  </r>
  <r>
    <x v="10"/>
    <s v="Dec 19, 2015"/>
    <s v="Dec 19, 2015 2:21:36 AM PST"/>
    <n v="6022958231"/>
    <x v="3"/>
    <s v="107-3135742-5065031"/>
    <s v="rug_wrench_200_3x5_fba"/>
    <s v="Rug Wrench Washable Non Slip Rug Pad - Protect Floors While Securing Rug and Making Vacuuming Easier"/>
    <n v="1"/>
    <s v="amazon.com"/>
    <s v="Amazon"/>
    <s v="RED BANK"/>
    <s v="NJ"/>
    <s v="07701-1089"/>
    <n v="12.83"/>
    <n v="0"/>
    <n v="0"/>
    <n v="0"/>
    <n v="0"/>
    <n v="-1.92"/>
    <n v="-2.67"/>
    <n v="0"/>
    <n v="0"/>
    <n v="8.24"/>
  </r>
  <r>
    <x v="10"/>
    <s v="Dec 19, 2015"/>
    <s v="Dec 19, 2015 2:55:44 AM PST"/>
    <n v="6022958231"/>
    <x v="3"/>
    <s v="113-3384790-3512260"/>
    <s v="rug_wrench_200_2x8_fba"/>
    <s v="Rug Wrench Washable Non Slip Rug Pad - Protect Floors While Securing Rug and Making Vacuuming Easier"/>
    <n v="1"/>
    <s v="amazon.com"/>
    <s v="Amazon"/>
    <s v="Capistrano Beach"/>
    <s v="CA"/>
    <n v="92624"/>
    <n v="14.83"/>
    <n v="0"/>
    <n v="0"/>
    <n v="0"/>
    <n v="0"/>
    <n v="-2.2200000000000002"/>
    <n v="-2.67"/>
    <n v="0"/>
    <n v="0"/>
    <n v="9.94"/>
  </r>
  <r>
    <x v="10"/>
    <s v="Dec 19, 2015"/>
    <s v="Dec 19, 2015 3:02:59 AM PST"/>
    <n v="6022958231"/>
    <x v="3"/>
    <s v="108-0136604-2859463"/>
    <s v="rug_wrench_200_5x8_fba"/>
    <s v="Rug Wrench Washable Non Slip Rug Pad - Protect Floors While Securing Rug and Making Vacuuming Easier"/>
    <n v="1"/>
    <s v="amazon.com"/>
    <s v="Amazon"/>
    <s v="CHICAGO"/>
    <s v="IL"/>
    <s v="60647-1836"/>
    <n v="19.829999999999998"/>
    <n v="0"/>
    <n v="0"/>
    <n v="0"/>
    <n v="0"/>
    <n v="-8.91"/>
    <n v="-4.41"/>
    <n v="0"/>
    <n v="0"/>
    <n v="6.51"/>
  </r>
  <r>
    <x v="10"/>
    <s v="Dec 19, 2015"/>
    <s v="Dec 19, 2015 3:02:59 AM PST"/>
    <n v="6022958231"/>
    <x v="3"/>
    <s v="108-0136604-2859463"/>
    <s v="rug_wrench_200_5x8_fba"/>
    <s v="Rug Wrench Washable Non Slip Rug Pad - Protect Floors While Securing Rug and Making Vacuuming Easier"/>
    <n v="1"/>
    <s v="amazon.com"/>
    <s v="Amazon"/>
    <s v="CHICAGO"/>
    <s v="IL"/>
    <s v="60647-1836"/>
    <n v="19.829999999999998"/>
    <n v="0"/>
    <n v="0"/>
    <n v="0"/>
    <n v="0"/>
    <n v="0"/>
    <n v="-3.41"/>
    <n v="0"/>
    <n v="0"/>
    <n v="16.420000000000002"/>
  </r>
  <r>
    <x v="10"/>
    <s v="Dec 19, 2015"/>
    <s v="Dec 19, 2015 3:02:59 AM PST"/>
    <n v="6022958231"/>
    <x v="3"/>
    <s v="108-0136604-2859463"/>
    <s v="rug_wrench_200_5x8_fba"/>
    <s v="Rug Wrench Washable Non Slip Rug Pad - Protect Floors While Securing Rug and Making Vacuuming Easier"/>
    <n v="1"/>
    <s v="amazon.com"/>
    <s v="Amazon"/>
    <s v="CHICAGO"/>
    <s v="IL"/>
    <s v="60647-1836"/>
    <n v="19.829999999999998"/>
    <n v="0"/>
    <n v="0"/>
    <n v="0"/>
    <n v="0"/>
    <n v="0"/>
    <n v="-3.41"/>
    <n v="0"/>
    <n v="0"/>
    <n v="16.420000000000002"/>
  </r>
  <r>
    <x v="10"/>
    <s v="Dec 19, 2015"/>
    <s v="Dec 19, 2015 3:27:19 AM PST"/>
    <n v="6022958231"/>
    <x v="3"/>
    <s v="107-7470117-7473066"/>
    <s v="rug_wrench_200_2x4_fba"/>
    <s v="Rug Wrench Washable Non Slip Rug Pad - Protect Floors While Securing Rug and Making Vacuuming Easier"/>
    <n v="1"/>
    <s v="amazon.com"/>
    <s v="Amazon"/>
    <s v="Aldie"/>
    <s v="VA"/>
    <n v="20105"/>
    <n v="9.83"/>
    <n v="0"/>
    <n v="0"/>
    <n v="0"/>
    <n v="0"/>
    <n v="-1.47"/>
    <n v="-2.54"/>
    <n v="0"/>
    <n v="0"/>
    <n v="5.82"/>
  </r>
  <r>
    <x v="10"/>
    <s v="Dec 19, 2015"/>
    <s v="Dec 19, 2015 4:12:33 AM PST"/>
    <n v="6022958231"/>
    <x v="3"/>
    <s v="104-8102429-9073830"/>
    <s v="rug_wrench_200_2x4_fba"/>
    <s v="Rug Wrench Washable Non Slip Rug Pad - Protect Floors While Securing Rug and Making Vacuuming Easier"/>
    <n v="1"/>
    <s v="amazon.com"/>
    <s v="Amazon"/>
    <s v="Studio City"/>
    <s v="CA"/>
    <n v="91604"/>
    <n v="9.83"/>
    <n v="0"/>
    <n v="0"/>
    <n v="0"/>
    <n v="0"/>
    <n v="-1.47"/>
    <n v="-2.54"/>
    <n v="0"/>
    <n v="0"/>
    <n v="5.82"/>
  </r>
  <r>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11.88"/>
    <n v="-3.41"/>
    <n v="0"/>
    <n v="0"/>
    <n v="4.54"/>
  </r>
  <r>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0"/>
    <n v="-4.41"/>
    <n v="0"/>
    <n v="0"/>
    <n v="15.42"/>
  </r>
  <r>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0"/>
    <n v="-3.41"/>
    <n v="0"/>
    <n v="0"/>
    <n v="16.420000000000002"/>
  </r>
  <r>
    <x v="10"/>
    <s v="Dec 19, 2015"/>
    <s v="Dec 19, 2015 5:29:45 AM PST"/>
    <n v="6022958231"/>
    <x v="3"/>
    <s v="111-6931572-4193037"/>
    <s v="rug_wrench_200_5x8_fba"/>
    <s v="Rug Wrench Washable Non Slip Rug Pad - Protect Floors While Securing Rug and Making Vacuuming Easier"/>
    <n v="1"/>
    <s v="amazon.com"/>
    <s v="Amazon"/>
    <s v="ASHEVILLE"/>
    <s v="NC"/>
    <s v="28804-2770"/>
    <n v="19.829999999999998"/>
    <n v="0"/>
    <n v="0"/>
    <n v="0"/>
    <n v="0"/>
    <n v="0"/>
    <n v="-3.41"/>
    <n v="0"/>
    <n v="0"/>
    <n v="16.420000000000002"/>
  </r>
  <r>
    <x v="10"/>
    <s v="Dec 19, 2015"/>
    <s v="Dec 19, 2015 10:21:28 AM PST"/>
    <n v="6022958231"/>
    <x v="5"/>
    <s v="102-8081515-7179426"/>
    <s v="kin-case-2370076"/>
    <s v="Shopkin Compatible Storage Case Holds More Than 250 Shopkins Toys - Adjustable Organizer Bin Allows Your Girl To Create Her Perfect Customized Storage"/>
    <n v="1"/>
    <s v="amazon.com"/>
    <s v="Amazon"/>
    <s v="CANONSBURG"/>
    <s v="PENNSYLVANIA"/>
    <s v="15317-4927"/>
    <n v="-19.95"/>
    <n v="0"/>
    <n v="0"/>
    <n v="0"/>
    <n v="0"/>
    <n v="2.39"/>
    <n v="0"/>
    <n v="0"/>
    <n v="0"/>
    <n v="-17.559999999999999"/>
  </r>
  <r>
    <x v="10"/>
    <s v="Dec 19, 2015"/>
    <s v="Dec 19, 2015 10:49:39 AM PST"/>
    <n v="6022958231"/>
    <x v="3"/>
    <s v="103-3135166-2089036"/>
    <s v="rug_wrench_200_3x5_fba"/>
    <s v="Rug Wrench Washable Non Slip Rug Pad - Protect Floors While Securing Rug and Making Vacuuming Easier"/>
    <n v="1"/>
    <s v="amazon.com"/>
    <s v="Amazon"/>
    <s v="HADLEY"/>
    <s v="MA"/>
    <s v="01035-9533"/>
    <n v="12.83"/>
    <n v="0"/>
    <n v="0"/>
    <n v="0"/>
    <n v="0"/>
    <n v="-1.92"/>
    <n v="-2.67"/>
    <n v="0"/>
    <n v="0"/>
    <n v="8.24"/>
  </r>
  <r>
    <x v="10"/>
    <s v="Dec 19, 2015"/>
    <s v="Dec 19, 2015 10:59:47 AM PST"/>
    <n v="6022958231"/>
    <x v="3"/>
    <s v="108-2396164-0582647"/>
    <s v="rug_wrench_200_5x8_fba"/>
    <s v="Rug Wrench Washable Non Slip Rug Pad - Protect Floors While Securing Rug and Making Vacuuming Easier"/>
    <n v="1"/>
    <s v="amazon.com"/>
    <s v="Amazon"/>
    <s v="Harrison"/>
    <s v="Idaho"/>
    <n v="83833"/>
    <n v="19.829999999999998"/>
    <n v="0"/>
    <n v="0"/>
    <n v="0"/>
    <n v="0"/>
    <n v="-2.97"/>
    <n v="-4.41"/>
    <n v="0"/>
    <n v="0"/>
    <n v="12.45"/>
  </r>
  <r>
    <x v="10"/>
    <s v="Dec 19, 2015"/>
    <s v="Dec 19, 2015 12:31:17 PM PST"/>
    <n v="6022958231"/>
    <x v="3"/>
    <s v="002-3932527-2228234"/>
    <s v="rug_wrench_200_3x5_fba"/>
    <s v="Rug Wrench Washable Non Slip Rug Pad - Protect Floors While Securing Rug and Making Vacuuming Easier"/>
    <n v="1"/>
    <s v="amazon.com"/>
    <s v="Amazon"/>
    <s v="PARK CITY"/>
    <s v="UTAH"/>
    <s v="84060-8817"/>
    <n v="12.83"/>
    <n v="0"/>
    <n v="0"/>
    <n v="0"/>
    <n v="0"/>
    <n v="-1.92"/>
    <n v="-2.67"/>
    <n v="0"/>
    <n v="0"/>
    <n v="8.24"/>
  </r>
  <r>
    <x v="10"/>
    <s v="Dec 19, 2015"/>
    <s v="Dec 19, 2015 1:32:52 PM PST"/>
    <n v="6022958231"/>
    <x v="3"/>
    <s v="116-0418878-2728230"/>
    <s v="rug_wrench_200_4x6_fba"/>
    <s v="Rug Wrench Washable Non Slip Rug Pad - Protect Floors While Securing Rug and Making Vacuuming Easier"/>
    <n v="1"/>
    <s v="amazon.com"/>
    <s v="Amazon"/>
    <s v="Carrollton"/>
    <s v="TX"/>
    <n v="75006"/>
    <n v="16.829999999999998"/>
    <n v="0"/>
    <n v="0"/>
    <n v="0"/>
    <n v="0"/>
    <n v="-2.52"/>
    <n v="-3.02"/>
    <n v="0"/>
    <n v="0"/>
    <n v="11.29"/>
  </r>
  <r>
    <x v="10"/>
    <s v="Dec 19, 2015"/>
    <s v="Dec 19, 2015 5:05:29 PM PST"/>
    <n v="6022958231"/>
    <x v="3"/>
    <s v="103-2122196-8150607"/>
    <s v="rug_wrench_200_5x8_fba"/>
    <s v="Rug Wrench Washable Non Slip Rug Pad - Protect Floors While Securing Rug and Making Vacuuming Easier"/>
    <n v="1"/>
    <s v="amazon.com"/>
    <s v="Amazon"/>
    <s v="GLENDORA"/>
    <s v="CA"/>
    <s v="91741-2214"/>
    <n v="19.829999999999998"/>
    <n v="0"/>
    <n v="0"/>
    <n v="0"/>
    <n v="0"/>
    <n v="-2.97"/>
    <n v="-4.41"/>
    <n v="0"/>
    <n v="0"/>
    <n v="12.45"/>
  </r>
  <r>
    <x v="10"/>
    <s v="Dec 19, 2015"/>
    <s v="Dec 19, 2015 5:41:28 PM PST"/>
    <n v="6022958231"/>
    <x v="3"/>
    <s v="002-3761550-1138600"/>
    <s v="rug_wrench_200_5x8_fba"/>
    <s v="Rug Wrench Washable Non Slip Rug Pad - Protect Floors While Securing Rug and Making Vacuuming Easier"/>
    <n v="1"/>
    <s v="amazon.com"/>
    <s v="Amazon"/>
    <s v="HULL"/>
    <s v="MA"/>
    <s v="02045-1828"/>
    <n v="19.829999999999998"/>
    <n v="0"/>
    <n v="0"/>
    <n v="0"/>
    <n v="0"/>
    <n v="-2.97"/>
    <n v="-4.41"/>
    <n v="0"/>
    <n v="0"/>
    <n v="12.45"/>
  </r>
  <r>
    <x v="10"/>
    <s v="Dec 19, 2015"/>
    <s v="Dec 19, 2015 6:43:56 PM PST"/>
    <n v="6022958231"/>
    <x v="3"/>
    <s v="103-8972140-9197026"/>
    <s v="rug_wrench_200_3x5_fba"/>
    <s v="Rug Wrench Washable Non Slip Rug Pad - Protect Floors While Securing Rug and Making Vacuuming Easier"/>
    <n v="1"/>
    <s v="amazon.com"/>
    <s v="Amazon"/>
    <s v="Pinson"/>
    <s v="AL"/>
    <s v="35126-3493"/>
    <n v="12.83"/>
    <n v="1.17"/>
    <n v="0"/>
    <n v="0"/>
    <n v="0"/>
    <n v="-1.92"/>
    <n v="-3.84"/>
    <n v="0"/>
    <n v="0"/>
    <n v="8.24"/>
  </r>
  <r>
    <x v="10"/>
    <s v="Dec 19, 2015"/>
    <s v="Dec 19, 2015 7:02:00 PM PST"/>
    <n v="6022958231"/>
    <x v="3"/>
    <s v="112-5923799-0972201"/>
    <s v="rug_wrench_200_2x4_fba"/>
    <s v="Rug Wrench Washable Non Slip Rug Pad - Protect Floors While Securing Rug and Making Vacuuming Easier"/>
    <n v="1"/>
    <s v="amazon.com"/>
    <s v="Amazon"/>
    <s v="CUPERTINO"/>
    <s v="CA"/>
    <s v="95014-7629"/>
    <n v="9.83"/>
    <n v="0"/>
    <n v="0"/>
    <n v="0"/>
    <n v="0"/>
    <n v="-1.47"/>
    <n v="-2.54"/>
    <n v="0"/>
    <n v="0"/>
    <n v="5.82"/>
  </r>
  <r>
    <x v="10"/>
    <s v="Dec 19, 2015"/>
    <s v="Dec 19, 2015 7:24:19 PM PST"/>
    <n v="6022958231"/>
    <x v="3"/>
    <s v="104-9098254-9247439"/>
    <s v="rug_wrench_200_2x8_fba"/>
    <s v="Rug Wrench Washable Non Slip Rug Pad - Protect Floors While Securing Rug and Making Vacuuming Easier"/>
    <n v="1"/>
    <s v="amazon.com"/>
    <s v="Amazon"/>
    <s v="New Palestine"/>
    <s v="IN"/>
    <s v="46163-9564"/>
    <n v="14.83"/>
    <n v="0"/>
    <n v="0"/>
    <n v="0"/>
    <n v="0"/>
    <n v="-2.2200000000000002"/>
    <n v="-2.67"/>
    <n v="0"/>
    <n v="0"/>
    <n v="9.94"/>
  </r>
  <r>
    <x v="10"/>
    <s v="Dec 19, 2015"/>
    <s v="Dec 19, 2015 7:39:20 PM PST"/>
    <n v="6022958231"/>
    <x v="3"/>
    <s v="112-9387386-3850644"/>
    <s v="rug_wrench_200_4x6_fba"/>
    <s v="Rug Wrench Washable Non Slip Rug Pad - Protect Floors While Securing Rug and Making Vacuuming Easier"/>
    <n v="1"/>
    <s v="amazon.com"/>
    <s v="Amazon"/>
    <s v="Fallon"/>
    <s v="NV"/>
    <n v="89406"/>
    <n v="16.829999999999998"/>
    <n v="0"/>
    <n v="0"/>
    <n v="0"/>
    <n v="0"/>
    <n v="-2.52"/>
    <n v="-4.0199999999999996"/>
    <n v="0"/>
    <n v="0"/>
    <n v="10.29"/>
  </r>
  <r>
    <x v="10"/>
    <s v="Dec 19, 2015"/>
    <s v="Dec 19, 2015 10:17:32 PM PST"/>
    <n v="6022958231"/>
    <x v="3"/>
    <s v="103-2075396-2828263"/>
    <s v="rug_wrench_200_5x8_fba"/>
    <s v="Rug Wrench Washable Non Slip Rug Pad - Protect Floors While Securing Rug and Making Vacuuming Easier"/>
    <n v="1"/>
    <s v="amazon.com"/>
    <s v="Amazon"/>
    <s v="Gig Harbor"/>
    <s v="Washington"/>
    <n v="98329"/>
    <n v="19.829999999999998"/>
    <n v="0"/>
    <n v="0"/>
    <n v="0"/>
    <n v="0"/>
    <n v="-2.97"/>
    <n v="-4.41"/>
    <n v="0"/>
    <n v="0"/>
    <n v="12.45"/>
  </r>
  <r>
    <x v="10"/>
    <s v="Dec 19, 2015"/>
    <s v="Dec 19, 2015 11:58:52 PM PST"/>
    <n v="6022958231"/>
    <x v="3"/>
    <s v="104-4728149-8068256"/>
    <s v="rug_wrench_200_5x8_fba"/>
    <s v="Rug Wrench Washable Non Slip Rug Pad - Protect Floors While Securing Rug and Making Vacuuming Easier"/>
    <n v="2"/>
    <s v="amazon.com"/>
    <s v="Amazon"/>
    <s v="LEAWOOD"/>
    <s v="KANSAS"/>
    <s v="66206-1113"/>
    <n v="39.659999999999997"/>
    <n v="0"/>
    <n v="0"/>
    <n v="0"/>
    <n v="0"/>
    <n v="-5.94"/>
    <n v="-7.82"/>
    <n v="0"/>
    <n v="0"/>
    <n v="25.9"/>
  </r>
  <r>
    <x v="10"/>
    <s v="Dec 20, 2015"/>
    <s v="Dec 20, 2015 12:21:19 AM PST"/>
    <n v="6022958231"/>
    <x v="3"/>
    <s v="106-6594699-0284261"/>
    <s v="rug_wrench_200_5x8_fba"/>
    <s v="Rug Wrench Washable Non Slip Rug Pad - Protect Floors While Securing Rug and Making Vacuuming Easier"/>
    <n v="1"/>
    <s v="amazon.com"/>
    <s v="Amazon"/>
    <s v="PHOENIX"/>
    <s v="AZ"/>
    <s v="85045-1632"/>
    <n v="19.829999999999998"/>
    <n v="0"/>
    <n v="0"/>
    <n v="0"/>
    <n v="0"/>
    <n v="-2.97"/>
    <n v="-4.41"/>
    <n v="0"/>
    <n v="0"/>
    <n v="12.45"/>
  </r>
  <r>
    <x v="10"/>
    <s v="Dec 20, 2015"/>
    <s v="Dec 20, 2015 12:30:17 AM PST"/>
    <n v="6022958231"/>
    <x v="3"/>
    <s v="107-7308844-2250669"/>
    <s v="rug_wrench_200_4x6_fba"/>
    <s v="Rug Wrench Washable Non Slip Rug Pad - Protect Floors While Securing Rug and Making Vacuuming Easier"/>
    <n v="1"/>
    <s v="amazon.com"/>
    <s v="Amazon"/>
    <s v="FOLSOM"/>
    <s v="CA"/>
    <s v="95630-7023"/>
    <n v="16.829999999999998"/>
    <n v="0"/>
    <n v="0"/>
    <n v="0"/>
    <n v="0"/>
    <n v="-2.52"/>
    <n v="-4.0199999999999996"/>
    <n v="0"/>
    <n v="0"/>
    <n v="10.29"/>
  </r>
  <r>
    <x v="10"/>
    <s v="Dec 20, 2015"/>
    <s v="Dec 20, 2015 2:47:22 AM PST"/>
    <n v="6022958231"/>
    <x v="3"/>
    <s v="110-2300808-5129023"/>
    <s v="rug_wrench_200_2x8_fba"/>
    <s v="Rug Wrench Washable Non Slip Rug Pad - Protect Floors While Securing Rug and Making Vacuuming Easier"/>
    <n v="1"/>
    <s v="amazon.com"/>
    <s v="Amazon"/>
    <s v="PORTLAND"/>
    <s v="OR"/>
    <n v="97219"/>
    <n v="14.83"/>
    <n v="0"/>
    <n v="0"/>
    <n v="0"/>
    <n v="0"/>
    <n v="-2.2200000000000002"/>
    <n v="-2.67"/>
    <n v="0"/>
    <n v="0"/>
    <n v="9.94"/>
  </r>
  <r>
    <x v="10"/>
    <s v="Dec 20, 2015"/>
    <s v="Dec 20, 2015 6:13:10 AM PST"/>
    <n v="6022958231"/>
    <x v="3"/>
    <s v="116-9358230-8144207"/>
    <s v="rug_wrench_200_5x8_fba"/>
    <s v="Rug Wrench Washable Non Slip Rug Pad - Protect Floors While Securing Rug and Making Vacuuming Easier"/>
    <n v="1"/>
    <s v="amazon.com"/>
    <s v="Amazon"/>
    <s v="NORFOLK"/>
    <s v="VA"/>
    <s v="23507-2246"/>
    <n v="19.829999999999998"/>
    <n v="0"/>
    <n v="0"/>
    <n v="0"/>
    <n v="0"/>
    <n v="-2.97"/>
    <n v="-4.41"/>
    <n v="0"/>
    <n v="0"/>
    <n v="12.45"/>
  </r>
  <r>
    <x v="10"/>
    <s v="Dec 20, 2015"/>
    <s v="Dec 20, 2015 6:58:30 AM PST"/>
    <n v="6022958231"/>
    <x v="3"/>
    <s v="115-6420934-6017865"/>
    <s v="rug_wrench_200_5x8_fba"/>
    <s v="Rug Wrench Washable Non Slip Rug Pad - Protect Floors While Securing Rug and Making Vacuuming Easier"/>
    <n v="1"/>
    <s v="amazon.com"/>
    <s v="Amazon"/>
    <s v="FARMVILLE"/>
    <s v="VA"/>
    <s v="23901-2900"/>
    <n v="19.829999999999998"/>
    <n v="0"/>
    <n v="0"/>
    <n v="0"/>
    <n v="0"/>
    <n v="-2.97"/>
    <n v="-4.41"/>
    <n v="0"/>
    <n v="0"/>
    <n v="12.45"/>
  </r>
  <r>
    <x v="10"/>
    <s v="Dec 20, 2015"/>
    <s v="Dec 20, 2015 8:22:45 AM PST"/>
    <n v="6022958231"/>
    <x v="3"/>
    <s v="115-9343112-9877867"/>
    <s v="rug_wrench_200_4x6_fba"/>
    <s v="Rug Wrench Washable Non Slip Rug Pad - Protect Floors While Securing Rug and Making Vacuuming Easier"/>
    <n v="1"/>
    <s v="amazon.com"/>
    <s v="Amazon"/>
    <s v="MOUNT JACKSON"/>
    <s v="VA"/>
    <s v="22842-0641"/>
    <n v="16.829999999999998"/>
    <n v="8.84"/>
    <n v="0"/>
    <n v="-8.84"/>
    <n v="0"/>
    <n v="-2.52"/>
    <n v="-4.0199999999999996"/>
    <n v="0"/>
    <n v="0"/>
    <n v="10.29"/>
  </r>
  <r>
    <x v="10"/>
    <s v="Dec 20, 2015"/>
    <s v="Dec 20, 2015 10:27:17 AM PST"/>
    <n v="6022958231"/>
    <x v="3"/>
    <s v="114-8987375-1881854"/>
    <s v="rug_wrench_200_5x8_fba"/>
    <s v="Rug Wrench Washable Non Slip Rug Pad - Protect Floors While Securing Rug and Making Vacuuming Easier"/>
    <n v="1"/>
    <s v="amazon.com"/>
    <s v="Amazon"/>
    <s v="CAPITOLA"/>
    <s v="CA"/>
    <s v="95010-2747"/>
    <n v="19.829999999999998"/>
    <n v="0"/>
    <n v="0"/>
    <n v="0"/>
    <n v="0"/>
    <n v="-2.97"/>
    <n v="-4.41"/>
    <n v="0"/>
    <n v="0"/>
    <n v="12.45"/>
  </r>
  <r>
    <x v="10"/>
    <s v="Dec 20, 2015"/>
    <s v="Dec 20, 2015 12:52:44 PM PST"/>
    <n v="6022958231"/>
    <x v="3"/>
    <s v="002-7296020-9262652"/>
    <s v="rug_wrench_200_4x6_fba"/>
    <s v="Rug Wrench Washable Non Slip Rug Pad - Protect Floors While Securing Rug and Making Vacuuming Easier"/>
    <n v="1"/>
    <s v="amazon.com"/>
    <s v="Amazon"/>
    <s v="NAPERVILLE"/>
    <s v="IL"/>
    <s v="60540-3529"/>
    <n v="16.829999999999998"/>
    <n v="4.47"/>
    <n v="0"/>
    <n v="-4.47"/>
    <n v="0"/>
    <n v="-2.52"/>
    <n v="-4.0199999999999996"/>
    <n v="0"/>
    <n v="0"/>
    <n v="10.29"/>
  </r>
  <r>
    <x v="10"/>
    <s v="Dec 20, 2015"/>
    <s v="Dec 20, 2015 3:09:53 PM PST"/>
    <n v="6022958231"/>
    <x v="3"/>
    <s v="111-1545457-2478604"/>
    <s v="rug_wrench_200_3x5_fba"/>
    <s v="Rug Wrench Washable Non Slip Rug Pad - Protect Floors While Securing Rug and Making Vacuuming Easier"/>
    <n v="2"/>
    <s v="amazon.com"/>
    <s v="Amazon"/>
    <s v="SACRAMENTO"/>
    <s v="CA"/>
    <s v="95826-4030"/>
    <n v="25.66"/>
    <n v="0"/>
    <n v="0"/>
    <n v="0"/>
    <n v="0"/>
    <n v="-3.84"/>
    <n v="-4.34"/>
    <n v="0"/>
    <n v="0"/>
    <n v="17.48"/>
  </r>
  <r>
    <x v="10"/>
    <s v="Dec 20, 2015"/>
    <s v="Dec 20, 2015 5:44:21 PM PST"/>
    <n v="6022958231"/>
    <x v="3"/>
    <s v="102-7836305-3870648"/>
    <s v="rug_wrench_200_4x6_fba"/>
    <s v="Rug Wrench Washable Non Slip Rug Pad - Protect Floors While Securing Rug and Making Vacuuming Easier"/>
    <n v="1"/>
    <s v="amazon.com"/>
    <s v="Amazon"/>
    <s v="SAN CARLOS"/>
    <s v="CA"/>
    <s v="94070-4755"/>
    <n v="16.829999999999998"/>
    <n v="0"/>
    <n v="0"/>
    <n v="0"/>
    <n v="0"/>
    <n v="-2.52"/>
    <n v="-4.0199999999999996"/>
    <n v="0"/>
    <n v="0"/>
    <n v="10.29"/>
  </r>
  <r>
    <x v="10"/>
    <s v="Dec 20, 2015"/>
    <s v="Dec 20, 2015 5:50:23 PM PST"/>
    <n v="6022958231"/>
    <x v="3"/>
    <s v="116-6025305-2757018"/>
    <s v="rug_wrench_200_4x6_fba"/>
    <s v="Rug Wrench Washable Non Slip Rug Pad - Protect Floors While Securing Rug and Making Vacuuming Easier"/>
    <n v="1"/>
    <s v="amazon.com"/>
    <s v="Amazon"/>
    <s v="CHICO"/>
    <s v="CA"/>
    <s v="95926-2649"/>
    <n v="16.829999999999998"/>
    <n v="0"/>
    <n v="0"/>
    <n v="0"/>
    <n v="0"/>
    <n v="-2.52"/>
    <n v="-4.0199999999999996"/>
    <n v="0"/>
    <n v="0"/>
    <n v="10.29"/>
  </r>
  <r>
    <x v="10"/>
    <s v="Dec 20, 2015"/>
    <s v="Dec 20, 2015 6:36:01 PM PST"/>
    <n v="6022958231"/>
    <x v="3"/>
    <s v="108-7642595-3493058"/>
    <s v="rug_wrench_200_5x8_fba"/>
    <s v="Rug Wrench Washable Non Slip Rug Pad - Protect Floors While Securing Rug and Making Vacuuming Easier"/>
    <n v="1"/>
    <s v="amazon.com"/>
    <s v="Amazon"/>
    <s v="Selma"/>
    <s v="IN"/>
    <s v="47383-9375"/>
    <n v="19.829999999999998"/>
    <n v="0"/>
    <n v="0"/>
    <n v="0"/>
    <n v="0"/>
    <n v="-2.97"/>
    <n v="-4.41"/>
    <n v="0"/>
    <n v="0"/>
    <n v="12.45"/>
  </r>
  <r>
    <x v="10"/>
    <s v="Dec 20, 2015"/>
    <s v="Dec 20, 2015 7:43:20 PM PST"/>
    <n v="6022958231"/>
    <x v="3"/>
    <s v="103-2526705-6390615"/>
    <s v="rug_wrench_200_3x5_fba"/>
    <s v="Rug Wrench Washable Non Slip Rug Pad - Protect Floors While Securing Rug and Making Vacuuming Easier"/>
    <n v="1"/>
    <s v="amazon.com"/>
    <s v="Amazon"/>
    <s v="Albuquerque"/>
    <s v="NM"/>
    <s v="87111-8173"/>
    <n v="12.83"/>
    <n v="0"/>
    <n v="0"/>
    <n v="0"/>
    <n v="0"/>
    <n v="-1.92"/>
    <n v="-2.67"/>
    <n v="0"/>
    <n v="0"/>
    <n v="8.24"/>
  </r>
  <r>
    <x v="10"/>
    <s v="Dec 20, 2015"/>
    <s v="Dec 20, 2015 8:15:51 PM PST"/>
    <n v="6022958231"/>
    <x v="3"/>
    <s v="103-6094132-1811447"/>
    <s v="rug_wrench_200_2x8_fba"/>
    <s v="Rug Wrench Washable Non Slip Rug Pad - Protect Floors While Securing Rug and Making Vacuuming Easier"/>
    <n v="1"/>
    <s v="amazon.com"/>
    <s v="Amazon"/>
    <s v="franklin"/>
    <s v="tn"/>
    <n v="37064"/>
    <n v="14.83"/>
    <n v="0"/>
    <n v="0"/>
    <n v="0"/>
    <n v="0"/>
    <n v="-2.2200000000000002"/>
    <n v="-2.67"/>
    <n v="0"/>
    <n v="0"/>
    <n v="9.94"/>
  </r>
  <r>
    <x v="10"/>
    <s v="Dec 20, 2015"/>
    <s v="Dec 20, 2015 11:46:18 PM PST"/>
    <n v="6022958231"/>
    <x v="3"/>
    <s v="112-2897360-1641051"/>
    <s v="rug_wrench_200_5x8_fba"/>
    <s v="Rug Wrench Washable Non Slip Rug Pad - Protect Floors While Securing Rug and Making Vacuuming Easier"/>
    <n v="1"/>
    <s v="amazon.com"/>
    <s v="Amazon"/>
    <s v="NEW YORK"/>
    <s v="NY"/>
    <s v="10036-1910"/>
    <n v="19.829999999999998"/>
    <n v="0"/>
    <n v="0"/>
    <n v="0"/>
    <n v="0"/>
    <n v="-2.97"/>
    <n v="-4.41"/>
    <n v="0"/>
    <n v="0"/>
    <n v="12.45"/>
  </r>
  <r>
    <x v="10"/>
    <s v="Dec 21, 2015"/>
    <s v="Dec 21, 2015 1:57:39 AM PST"/>
    <n v="6022958231"/>
    <x v="3"/>
    <s v="105-6074323-6304266"/>
    <s v="rug_wrench_200_2x4_fba"/>
    <s v="Rug Wrench Washable Non Slip Rug Pad - Protect Floors While Securing Rug and Making Vacuuming Easier"/>
    <n v="1"/>
    <s v="amazon.com"/>
    <s v="Amazon"/>
    <s v="VIENNA"/>
    <s v="VA"/>
    <s v="22182-1310"/>
    <n v="9.83"/>
    <n v="0"/>
    <n v="0"/>
    <n v="0"/>
    <n v="0"/>
    <n v="-2.94"/>
    <n v="-2.54"/>
    <n v="0"/>
    <n v="0"/>
    <n v="4.3499999999999996"/>
  </r>
  <r>
    <x v="10"/>
    <s v="Dec 21, 2015"/>
    <s v="Dec 21, 2015 1:57:39 AM PST"/>
    <n v="6022958231"/>
    <x v="3"/>
    <s v="105-6074323-6304266"/>
    <s v="rug_wrench_200_2x4_fba"/>
    <s v="Rug Wrench Washable Non Slip Rug Pad - Protect Floors While Securing Rug and Making Vacuuming Easier"/>
    <n v="1"/>
    <s v="amazon.com"/>
    <s v="Amazon"/>
    <s v="VIENNA"/>
    <s v="VA"/>
    <s v="22182-1310"/>
    <n v="9.83"/>
    <n v="0"/>
    <n v="0"/>
    <n v="0"/>
    <n v="0"/>
    <n v="0"/>
    <n v="-1.54"/>
    <n v="0"/>
    <n v="0"/>
    <n v="8.2899999999999991"/>
  </r>
  <r>
    <x v="10"/>
    <s v="Dec 21, 2015"/>
    <s v="Dec 21, 2015 2:30:46 AM PST"/>
    <n v="6022958231"/>
    <x v="3"/>
    <s v="103-3011978-3397055"/>
    <s v="rug_wrench_200_2x4_fba"/>
    <s v="Rug Wrench Washable Non Slip Rug Pad - Protect Floors While Securing Rug and Making Vacuuming Easier"/>
    <n v="1"/>
    <s v="amazon.com"/>
    <s v="Amazon"/>
    <s v="Braintree"/>
    <s v="MA"/>
    <n v="2184"/>
    <n v="9.83"/>
    <n v="0"/>
    <n v="0"/>
    <n v="0"/>
    <n v="0"/>
    <n v="-1.47"/>
    <n v="-2.54"/>
    <n v="0"/>
    <n v="0"/>
    <n v="5.82"/>
  </r>
  <r>
    <x v="10"/>
    <s v="Dec 21, 2015"/>
    <s v="Dec 21, 2015 2:57:24 AM PST"/>
    <n v="6022958231"/>
    <x v="3"/>
    <s v="102-4047926-1729839"/>
    <s v="kin-case-2370076"/>
    <s v="Shopkin Compatible Storage Case Holds More Than 250 Shopkins Toys - Adjustable Organizer Bin Allows Your Girl To Create Her Perfect Customized Storage"/>
    <n v="1"/>
    <s v="amazon.com"/>
    <s v="Amazon"/>
    <s v="PALM HARBOR"/>
    <s v="FL"/>
    <s v="34685-1029"/>
    <n v="19.97"/>
    <n v="0"/>
    <n v="0"/>
    <n v="0"/>
    <n v="0"/>
    <n v="-3"/>
    <n v="-3.63"/>
    <n v="0"/>
    <n v="0"/>
    <n v="13.34"/>
  </r>
  <r>
    <x v="10"/>
    <s v="Dec 21, 2015"/>
    <s v="Dec 21, 2015 3:35:58 AM PST"/>
    <n v="6022958231"/>
    <x v="3"/>
    <s v="114-6503563-3648204"/>
    <s v="rug_wrench_200_5x8_fba"/>
    <s v="Rug Wrench Washable Non Slip Rug Pad - Protect Floors While Securing Rug and Making Vacuuming Easier"/>
    <n v="1"/>
    <s v="amazon.com"/>
    <s v="Amazon"/>
    <s v="MENLO PARK"/>
    <s v="CA"/>
    <s v="94025-1400"/>
    <n v="19.829999999999998"/>
    <n v="0"/>
    <n v="0"/>
    <n v="0"/>
    <n v="0"/>
    <n v="-2.97"/>
    <n v="-4.41"/>
    <n v="0"/>
    <n v="0"/>
    <n v="12.45"/>
  </r>
  <r>
    <x v="10"/>
    <s v="Dec 21, 2015"/>
    <s v="Dec 21, 2015 3:38:37 AM PST"/>
    <n v="6022958231"/>
    <x v="3"/>
    <s v="103-2061565-0123449"/>
    <s v="rug_wrench_200_3x5_fba"/>
    <s v="Rug Wrench Washable Non Slip Rug Pad - Protect Floors While Securing Rug and Making Vacuuming Easier"/>
    <n v="1"/>
    <s v="amazon.com"/>
    <s v="Amazon"/>
    <s v="THE WOODLANDS"/>
    <s v="TX"/>
    <s v="77382-2604"/>
    <n v="12.83"/>
    <n v="0"/>
    <n v="0"/>
    <n v="0"/>
    <n v="0"/>
    <n v="-1.92"/>
    <n v="-2.67"/>
    <n v="0"/>
    <n v="0"/>
    <n v="8.24"/>
  </r>
  <r>
    <x v="10"/>
    <s v="Dec 21, 2015"/>
    <s v="Dec 21, 2015 3:49:29 AM PST"/>
    <n v="6022958231"/>
    <x v="3"/>
    <s v="112-6620860-2103428"/>
    <s v="rug_wrench_200_3x5_fba"/>
    <s v="Rug Wrench Washable Non Slip Rug Pad - Protect Floors While Securing Rug and Making Vacuuming Easier"/>
    <n v="1"/>
    <s v="amazon.com"/>
    <s v="Amazon"/>
    <s v="LAKEPORT"/>
    <s v="CA"/>
    <s v="95453-5310"/>
    <n v="12.83"/>
    <n v="0"/>
    <n v="0"/>
    <n v="0"/>
    <n v="0"/>
    <n v="-1.92"/>
    <n v="-2.67"/>
    <n v="0"/>
    <n v="0"/>
    <n v="8.24"/>
  </r>
  <r>
    <x v="10"/>
    <s v="Dec 21, 2015"/>
    <s v="Dec 21, 2015 4:30:20 AM PST"/>
    <n v="6022958231"/>
    <x v="5"/>
    <s v="104-3931894-7139461"/>
    <s v="rug_wrench_200_4x6_fba"/>
    <s v="Rug Wrench Washable Non Slip Rug Pad - Protect Floors While Securing Rug and Making Vacuuming Easier"/>
    <n v="1"/>
    <s v="amazon.com"/>
    <s v="Amazon"/>
    <s v="HOBOKEN"/>
    <s v="NJ"/>
    <s v="07030-2003"/>
    <n v="-16.829999999999998"/>
    <n v="-3.99"/>
    <n v="0"/>
    <n v="0"/>
    <n v="0"/>
    <n v="2.02"/>
    <n v="3.99"/>
    <n v="0"/>
    <n v="0"/>
    <n v="-14.81"/>
  </r>
  <r>
    <x v="10"/>
    <s v="Dec 21, 2015"/>
    <s v="Dec 21, 2015 4:42:36 AM PST"/>
    <n v="6022958231"/>
    <x v="3"/>
    <s v="109-5713956-1905066"/>
    <s v="rug_wrench_200_4x6_fba"/>
    <s v="Rug Wrench Washable Non Slip Rug Pad - Protect Floors While Securing Rug and Making Vacuuming Easier"/>
    <n v="1"/>
    <s v="amazon.com"/>
    <s v="Amazon"/>
    <s v="VISTA"/>
    <s v="CA"/>
    <s v="92084-5647"/>
    <n v="16.829999999999998"/>
    <n v="0"/>
    <n v="0"/>
    <n v="0"/>
    <n v="0"/>
    <n v="-2.52"/>
    <n v="-4.0199999999999996"/>
    <n v="0"/>
    <n v="0"/>
    <n v="10.29"/>
  </r>
  <r>
    <x v="10"/>
    <s v="Dec 21, 2015"/>
    <s v="Dec 21, 2015 8:27:05 AM PST"/>
    <n v="6022958231"/>
    <x v="3"/>
    <s v="103-3602018-3437019"/>
    <s v="rug_wrench_200_4x6_fba"/>
    <s v="Rug Wrench Washable Non Slip Rug Pad - Protect Floors While Securing Rug and Making Vacuuming Easier"/>
    <n v="1"/>
    <s v="amazon.com"/>
    <s v="Amazon"/>
    <s v="EDGARTOWN"/>
    <s v="MA"/>
    <s v="02539-7014"/>
    <n v="16.829999999999998"/>
    <n v="0"/>
    <n v="0"/>
    <n v="0"/>
    <n v="0"/>
    <n v="-2.52"/>
    <n v="-4.0199999999999996"/>
    <n v="0"/>
    <n v="0"/>
    <n v="10.29"/>
  </r>
  <r>
    <x v="10"/>
    <s v="Dec 21, 2015"/>
    <s v="Dec 21, 2015 10:50:42 AM PST"/>
    <n v="6022958231"/>
    <x v="5"/>
    <s v="108-6307254-2009854"/>
    <s v="rug_wrench_200_4x6_fba"/>
    <s v="Rug Wrench Washable Non Slip Rug Pad - Protect Floors While Securing Rug and Making Vacuuming Easier"/>
    <n v="1"/>
    <s v="amazon.com"/>
    <s v="Amazon"/>
    <s v="Westport"/>
    <s v="CT"/>
    <n v="6880"/>
    <n v="-16.829999999999998"/>
    <n v="0"/>
    <n v="0"/>
    <n v="0"/>
    <n v="0"/>
    <n v="2.02"/>
    <n v="0"/>
    <n v="0"/>
    <n v="0"/>
    <n v="-14.81"/>
  </r>
  <r>
    <x v="10"/>
    <s v="Dec 21, 2015"/>
    <s v="Dec 21, 2015 11:07:51 AM PST"/>
    <n v="6022958231"/>
    <x v="5"/>
    <s v="114-8533766-2692233"/>
    <s v="rug_wrench_200_8x10_fba"/>
    <s v="Rug Wrench Washable Non Slip Rug Pad - Protect Floors While Securing Rug and Making Vacuuming Easier"/>
    <n v="1"/>
    <s v="amazon.com"/>
    <s v="Amazon"/>
    <s v="HIGHLAND PARK"/>
    <s v="NJ"/>
    <s v="08904-2415"/>
    <n v="-38.83"/>
    <n v="0"/>
    <n v="0"/>
    <n v="0"/>
    <n v="0"/>
    <n v="4.66"/>
    <n v="0"/>
    <n v="0"/>
    <n v="0"/>
    <n v="-34.17"/>
  </r>
  <r>
    <x v="10"/>
    <s v="Dec 21, 2015"/>
    <s v="Dec 21, 2015 1:17:13 PM PST"/>
    <n v="6022958231"/>
    <x v="3"/>
    <s v="103-1881110-8854644"/>
    <s v="rug_wrench_200_4x6_fba"/>
    <s v="Rug Wrench Washable Non Slip Rug Pad - Protect Floors While Securing Rug and Making Vacuuming Easier"/>
    <n v="1"/>
    <s v="amazon.com"/>
    <s v="Amazon"/>
    <s v="DALLAS"/>
    <s v="TX"/>
    <s v="75238-2232"/>
    <n v="16.829999999999998"/>
    <n v="0"/>
    <n v="0"/>
    <n v="0"/>
    <n v="0"/>
    <n v="-2.52"/>
    <n v="-4.0199999999999996"/>
    <n v="0"/>
    <n v="0"/>
    <n v="10.29"/>
  </r>
  <r>
    <x v="10"/>
    <s v="Dec 21, 2015"/>
    <s v="Dec 21, 2015 1:35:09 PM PST"/>
    <n v="6022958231"/>
    <x v="3"/>
    <s v="107-0922878-1520244"/>
    <s v="kin-case-2370076"/>
    <s v="Shopkin Compatible Storage Case Holds More Than 250 Shopkins Toys - Adjustable Organizer Bin Allows Your Girl To Create Her Perfect Customized Storage"/>
    <n v="1"/>
    <s v="amazon.com"/>
    <s v="Amazon"/>
    <s v="San antonio"/>
    <s v="Texas"/>
    <n v="78240"/>
    <n v="19.97"/>
    <n v="6.29"/>
    <n v="0"/>
    <n v="0"/>
    <n v="0"/>
    <n v="-3"/>
    <n v="-9.92"/>
    <n v="0"/>
    <n v="0"/>
    <n v="13.34"/>
  </r>
  <r>
    <x v="10"/>
    <s v="Dec 21, 2015"/>
    <s v="Dec 21, 2015 2:11:31 PM PST"/>
    <n v="6022958231"/>
    <x v="3"/>
    <s v="115-5477857-0092237"/>
    <s v="rug_wrench_200_4x6_fba"/>
    <s v="Rug Wrench Washable Non Slip Rug Pad - Protect Floors While Securing Rug and Making Vacuuming Easier"/>
    <n v="1"/>
    <s v="amazon.com"/>
    <s v="Amazon"/>
    <s v="UKIAH"/>
    <s v="CA"/>
    <s v="95482-3910"/>
    <n v="16.829999999999998"/>
    <n v="0"/>
    <n v="0"/>
    <n v="0"/>
    <n v="0"/>
    <n v="-2.52"/>
    <n v="-4.0199999999999996"/>
    <n v="0"/>
    <n v="0"/>
    <n v="10.29"/>
  </r>
  <r>
    <x v="10"/>
    <s v="Dec 21, 2015"/>
    <s v="Dec 21, 2015 2:41:57 PM PST"/>
    <n v="6022958231"/>
    <x v="3"/>
    <s v="105-2206987-9653012"/>
    <s v="rug_wrench_200_2x4_fba"/>
    <s v="Rug Wrench Washable Non Slip Rug Pad - Protect Floors While Securing Rug and Making Vacuuming Easier"/>
    <n v="1"/>
    <s v="amazon.com"/>
    <s v="Amazon"/>
    <s v="Oak Creek"/>
    <s v="WI"/>
    <n v="53154"/>
    <n v="9.83"/>
    <n v="0"/>
    <n v="0"/>
    <n v="0"/>
    <n v="0"/>
    <n v="-1.47"/>
    <n v="-2.54"/>
    <n v="0"/>
    <n v="0"/>
    <n v="5.82"/>
  </r>
  <r>
    <x v="10"/>
    <s v="Dec 21, 2015"/>
    <s v="Dec 21, 2015 5:34:07 PM PST"/>
    <n v="6022958231"/>
    <x v="3"/>
    <s v="104-0639155-2193066"/>
    <s v="rug_wrench_200_2x4_fba"/>
    <s v="Rug Wrench Washable Non Slip Rug Pad - Protect Floors While Securing Rug and Making Vacuuming Easier"/>
    <n v="1"/>
    <s v="amazon.com"/>
    <s v="Amazon"/>
    <s v="MESA"/>
    <s v="AZ"/>
    <s v="85213-8358"/>
    <n v="9.83"/>
    <n v="1.5"/>
    <n v="0"/>
    <n v="-1.5"/>
    <n v="0"/>
    <n v="-1.47"/>
    <n v="-2.54"/>
    <n v="0"/>
    <n v="0"/>
    <n v="5.82"/>
  </r>
  <r>
    <x v="10"/>
    <s v="Dec 21, 2015"/>
    <s v="Dec 21, 2015 6:23:49 PM PST"/>
    <n v="6022958231"/>
    <x v="3"/>
    <s v="112-5734612-6433039"/>
    <s v="rug_wrench_200_3x5_fba"/>
    <s v="Rug Wrench Washable Non Slip Rug Pad - Protect Floors While Securing Rug and Making Vacuuming Easier"/>
    <n v="2"/>
    <s v="amazon.com"/>
    <s v="Amazon"/>
    <s v="PRINCETON"/>
    <s v="NJ"/>
    <s v="08540-7423"/>
    <n v="25.66"/>
    <n v="0"/>
    <n v="0"/>
    <n v="0"/>
    <n v="0"/>
    <n v="-3.84"/>
    <n v="-4.34"/>
    <n v="0"/>
    <n v="0"/>
    <n v="17.48"/>
  </r>
  <r>
    <x v="10"/>
    <s v="Dec 21, 2015"/>
    <s v="Dec 21, 2015 6:27:55 PM PST"/>
    <n v="6022958231"/>
    <x v="3"/>
    <s v="104-0457020-7049034"/>
    <s v="rug_wrench_200_3x5_fba"/>
    <s v="Rug Wrench Washable Non Slip Rug Pad - Protect Floors While Securing Rug and Making Vacuuming Easier"/>
    <n v="2"/>
    <s v="amazon.com"/>
    <s v="Amazon"/>
    <s v="Eagles Mere"/>
    <s v="PA"/>
    <n v="17731"/>
    <n v="25.66"/>
    <n v="0"/>
    <n v="0"/>
    <n v="0"/>
    <n v="0"/>
    <n v="-3.84"/>
    <n v="-3.34"/>
    <n v="0"/>
    <n v="0"/>
    <n v="18.48"/>
  </r>
  <r>
    <x v="10"/>
    <s v="Dec 21, 2015"/>
    <s v="Dec 21, 2015 6:27:55 PM PST"/>
    <n v="6022958231"/>
    <x v="3"/>
    <s v="104-0457020-7049034"/>
    <s v="rug_wrench_200_2x4_fba"/>
    <s v="Rug Wrench Washable Non Slip Rug Pad - Protect Floors While Securing Rug and Making Vacuuming Easier"/>
    <n v="1"/>
    <s v="amazon.com"/>
    <s v="Amazon"/>
    <s v="Eagles Mere"/>
    <s v="PA"/>
    <n v="17731"/>
    <n v="9.83"/>
    <n v="0"/>
    <n v="0"/>
    <n v="0"/>
    <n v="0"/>
    <n v="-2.94"/>
    <n v="-2.54"/>
    <n v="0"/>
    <n v="0"/>
    <n v="4.3499999999999996"/>
  </r>
  <r>
    <x v="10"/>
    <s v="Dec 21, 2015"/>
    <s v="Dec 21, 2015 6:27:55 PM PST"/>
    <n v="6022958231"/>
    <x v="3"/>
    <s v="104-0457020-7049034"/>
    <s v="rug_wrench_200_2x4_fba"/>
    <s v="Rug Wrench Washable Non Slip Rug Pad - Protect Floors While Securing Rug and Making Vacuuming Easier"/>
    <n v="1"/>
    <s v="amazon.com"/>
    <s v="Amazon"/>
    <s v="Eagles Mere"/>
    <s v="PA"/>
    <n v="17731"/>
    <n v="9.83"/>
    <n v="0"/>
    <n v="0"/>
    <n v="0"/>
    <n v="0"/>
    <n v="0"/>
    <n v="-1.54"/>
    <n v="0"/>
    <n v="0"/>
    <n v="8.2899999999999991"/>
  </r>
  <r>
    <x v="10"/>
    <s v="Dec 21, 2015"/>
    <s v="Dec 21, 2015 6:56:29 PM PST"/>
    <n v="6022958231"/>
    <x v="3"/>
    <s v="107-2810237-8925050"/>
    <s v="rug_wrench_200_2x4_fba"/>
    <s v="Rug Wrench Washable Non Slip Rug Pad - Protect Floors While Securing Rug and Making Vacuuming Easier"/>
    <n v="1"/>
    <s v="amazon.com"/>
    <s v="Amazon"/>
    <s v="OAKLAND"/>
    <s v="CA"/>
    <s v="94618-1105"/>
    <n v="9.83"/>
    <n v="0"/>
    <n v="0"/>
    <n v="0"/>
    <n v="0"/>
    <n v="-1.47"/>
    <n v="-2.54"/>
    <n v="0"/>
    <n v="0"/>
    <n v="5.82"/>
  </r>
  <r>
    <x v="10"/>
    <s v="Dec 21, 2015"/>
    <s v="Dec 21, 2015 9:27:30 PM PST"/>
    <n v="6022958231"/>
    <x v="3"/>
    <s v="104-1193006-0220210"/>
    <s v="rug_wrench_200_2x4_fba"/>
    <s v="Rug Wrench Washable Non Slip Rug Pad - Protect Floors While Securing Rug and Making Vacuuming Easier"/>
    <n v="1"/>
    <s v="amazon.com"/>
    <s v="Amazon"/>
    <s v="GRAND RAPIDS"/>
    <s v="MI"/>
    <s v="49546-8718"/>
    <n v="9.83"/>
    <n v="0"/>
    <n v="0"/>
    <n v="0"/>
    <n v="0"/>
    <n v="-1.47"/>
    <n v="-2.54"/>
    <n v="0"/>
    <n v="0"/>
    <n v="5.82"/>
  </r>
  <r>
    <x v="10"/>
    <s v="Dec 21, 2015"/>
    <s v="Dec 21, 2015 10:54:05 PM PST"/>
    <n v="6022958231"/>
    <x v="3"/>
    <s v="107-6647636-2281001"/>
    <s v="rug_wrench_200_2x8_fba"/>
    <s v="Rug Wrench Washable Non Slip Rug Pad - Protect Floors While Securing Rug and Making Vacuuming Easier"/>
    <n v="1"/>
    <s v="amazon.com"/>
    <s v="Amazon"/>
    <s v="BOSTON"/>
    <s v="MA"/>
    <s v="02111-2501"/>
    <n v="14.83"/>
    <n v="0"/>
    <n v="0"/>
    <n v="0"/>
    <n v="0"/>
    <n v="-2.2200000000000002"/>
    <n v="-2.67"/>
    <n v="0"/>
    <n v="0"/>
    <n v="9.94"/>
  </r>
  <r>
    <x v="10"/>
    <s v="Dec 21, 2015"/>
    <s v="Dec 21, 2015 11:03:34 PM PST"/>
    <n v="6022958231"/>
    <x v="3"/>
    <s v="113-4999748-0909823"/>
    <s v="rug_wrench_200_5x8_fba"/>
    <s v="Rug Wrench Washable Non Slip Rug Pad - Protect Floors While Securing Rug and Making Vacuuming Easier"/>
    <n v="1"/>
    <s v="amazon.com"/>
    <s v="Amazon"/>
    <s v="PUEBLO"/>
    <s v="CO"/>
    <s v="81004-4223"/>
    <n v="19.829999999999998"/>
    <n v="0"/>
    <n v="0"/>
    <n v="0"/>
    <n v="0"/>
    <n v="-2.97"/>
    <n v="-4.41"/>
    <n v="0"/>
    <n v="0"/>
    <n v="12.45"/>
  </r>
  <r>
    <x v="10"/>
    <s v="Dec 21, 2015"/>
    <s v="Dec 21, 2015 11:16:48 PM PST"/>
    <n v="6022958231"/>
    <x v="3"/>
    <s v="104-8323891-4087462"/>
    <s v="rug_wrench_200_2x4_fba"/>
    <s v="Rug Wrench Washable Non Slip Rug Pad - Protect Floors While Securing Rug and Making Vacuuming Easier"/>
    <n v="1"/>
    <s v="amazon.com"/>
    <s v="Amazon"/>
    <s v="KEYSTONE HEIGHTS"/>
    <s v="FLORIDA"/>
    <n v="32656"/>
    <n v="9.83"/>
    <n v="0"/>
    <n v="0"/>
    <n v="0"/>
    <n v="0"/>
    <n v="-1.47"/>
    <n v="-2.54"/>
    <n v="0"/>
    <n v="0"/>
    <n v="5.82"/>
  </r>
  <r>
    <x v="10"/>
    <s v="Dec 22, 2015"/>
    <s v="Dec 22, 2015 12:21:13 AM PST"/>
    <n v="6022958231"/>
    <x v="3"/>
    <s v="115-4391348-3512261"/>
    <s v="rug_wrench_200_5x8_fba"/>
    <s v="Rug Wrench Washable Non Slip Rug Pad - Protect Floors While Securing Rug and Making Vacuuming Easier"/>
    <n v="1"/>
    <s v="amazon.com"/>
    <s v="Amazon"/>
    <s v="Groveland"/>
    <s v="MA"/>
    <n v="1834"/>
    <n v="19.829999999999998"/>
    <n v="0"/>
    <n v="0"/>
    <n v="0"/>
    <n v="0"/>
    <n v="-2.97"/>
    <n v="-4.41"/>
    <n v="0"/>
    <n v="0"/>
    <n v="12.45"/>
  </r>
  <r>
    <x v="10"/>
    <s v="Dec 22, 2015"/>
    <s v="Dec 22, 2015 2:19:21 AM PST"/>
    <n v="6022958231"/>
    <x v="3"/>
    <s v="113-5509087-9595441"/>
    <s v="rug_wrench_200_3x5_fba"/>
    <s v="Rug Wrench Washable Non Slip Rug Pad - Protect Floors While Securing Rug and Making Vacuuming Easier"/>
    <n v="3"/>
    <s v="amazon.com"/>
    <s v="Amazon"/>
    <s v="WILMINGTON"/>
    <s v="NC"/>
    <s v="28411-9212"/>
    <n v="38.49"/>
    <n v="0"/>
    <n v="0"/>
    <n v="0"/>
    <n v="0"/>
    <n v="-5.76"/>
    <n v="-5.01"/>
    <n v="0"/>
    <n v="0"/>
    <n v="27.72"/>
  </r>
  <r>
    <x v="10"/>
    <s v="Dec 22, 2015"/>
    <s v="Dec 22, 2015 2:19:21 AM PST"/>
    <n v="6022958231"/>
    <x v="3"/>
    <s v="113-5509087-9595441"/>
    <s v="rug_wrench_200_2x4_fba"/>
    <s v="Rug Wrench Washable Non Slip Rug Pad - Protect Floors While Securing Rug and Making Vacuuming Easier"/>
    <n v="1"/>
    <s v="amazon.com"/>
    <s v="Amazon"/>
    <s v="WILMINGTON"/>
    <s v="NC"/>
    <s v="28411-9212"/>
    <n v="9.83"/>
    <n v="0"/>
    <n v="0"/>
    <n v="0"/>
    <n v="0"/>
    <n v="-1.47"/>
    <n v="-2.54"/>
    <n v="0"/>
    <n v="0"/>
    <n v="5.82"/>
  </r>
  <r>
    <x v="10"/>
    <s v="Dec 22, 2015"/>
    <s v="Dec 22, 2015 2:34:09 AM PST"/>
    <n v="6022958231"/>
    <x v="3"/>
    <s v="116-7037342-6940254"/>
    <s v="rug_wrench_200_2x4_fba"/>
    <s v="Rug Wrench Washable Non Slip Rug Pad - Protect Floors While Securing Rug and Making Vacuuming Easier"/>
    <n v="1"/>
    <s v="amazon.com"/>
    <s v="Amazon"/>
    <s v="Woodland Park"/>
    <s v="New Jersey"/>
    <n v="7424"/>
    <n v="9.83"/>
    <n v="2"/>
    <n v="0"/>
    <n v="-2"/>
    <n v="0"/>
    <n v="-1.47"/>
    <n v="-2.54"/>
    <n v="0"/>
    <n v="0"/>
    <n v="5.82"/>
  </r>
  <r>
    <x v="10"/>
    <s v="Dec 22, 2015"/>
    <s v="Dec 22, 2015 2:51:34 AM PST"/>
    <n v="6022958231"/>
    <x v="3"/>
    <s v="002-4303475-9435416"/>
    <s v="rug_wrench_200_3x5_fba"/>
    <s v="Rug Wrench Washable Non Slip Rug Pad - Protect Floors While Securing Rug and Making Vacuuming Easier"/>
    <n v="1"/>
    <s v="amazon.com"/>
    <s v="Amazon"/>
    <s v="ROCKVILLE"/>
    <s v="MD"/>
    <s v="20850-1624"/>
    <n v="12.83"/>
    <n v="0"/>
    <n v="0"/>
    <n v="0"/>
    <n v="0"/>
    <n v="-1.92"/>
    <n v="-2.67"/>
    <n v="0"/>
    <n v="0"/>
    <n v="8.24"/>
  </r>
  <r>
    <x v="10"/>
    <s v="Dec 22, 2015"/>
    <s v="Dec 22, 2015 3:17:06 AM PST"/>
    <n v="6022958231"/>
    <x v="3"/>
    <s v="112-1433412-4272232"/>
    <s v="rug_wrench_200_2x4_fba"/>
    <s v="Rug Wrench Washable Non Slip Rug Pad - Protect Floors While Securing Rug and Making Vacuuming Easier"/>
    <n v="1"/>
    <s v="amazon.com"/>
    <s v="Amazon"/>
    <s v="BRIDGEVILLE"/>
    <s v="PA"/>
    <s v="15017-2632"/>
    <n v="9.83"/>
    <n v="0"/>
    <n v="0"/>
    <n v="0"/>
    <n v="0"/>
    <n v="-1.47"/>
    <n v="-2.54"/>
    <n v="0"/>
    <n v="0"/>
    <n v="5.82"/>
  </r>
  <r>
    <x v="10"/>
    <s v="Dec 22, 2015"/>
    <s v="Dec 22, 2015 3:17:09 AM PST"/>
    <n v="6022958231"/>
    <x v="3"/>
    <s v="106-0829089-9957033"/>
    <s v="rug_wrench_200_2x4_fba"/>
    <s v="Rug Wrench Washable Non Slip Rug Pad - Protect Floors While Securing Rug and Making Vacuuming Easier"/>
    <n v="1"/>
    <s v="amazon.com"/>
    <s v="Amazon"/>
    <s v="SNEADS FERRY"/>
    <s v="NC"/>
    <s v="28460-9419"/>
    <n v="9.83"/>
    <n v="3.23"/>
    <n v="0"/>
    <n v="0"/>
    <n v="0"/>
    <n v="-1.47"/>
    <n v="-5.77"/>
    <n v="0"/>
    <n v="0"/>
    <n v="5.82"/>
  </r>
  <r>
    <x v="10"/>
    <s v="Dec 22, 2015"/>
    <s v="Dec 22, 2015 3:54:12 AM PST"/>
    <n v="6022958231"/>
    <x v="3"/>
    <s v="116-3205364-0113030"/>
    <s v="rug_wrench_200_2x8_fba"/>
    <s v="Rug Wrench Washable Non Slip Rug Pad - Protect Floors While Securing Rug and Making Vacuuming Easier"/>
    <n v="1"/>
    <s v="amazon.com"/>
    <s v="Amazon"/>
    <s v="TRUCKEE"/>
    <s v="CA"/>
    <s v="96161-2749"/>
    <n v="14.83"/>
    <n v="0"/>
    <n v="0"/>
    <n v="0"/>
    <n v="0"/>
    <n v="-2.2200000000000002"/>
    <n v="-2.67"/>
    <n v="0"/>
    <n v="0"/>
    <n v="9.94"/>
  </r>
  <r>
    <x v="10"/>
    <s v="Dec 22, 2015"/>
    <s v="Dec 22, 2015 7:48:54 AM PST"/>
    <n v="6022958231"/>
    <x v="3"/>
    <s v="104-1676110-6401828"/>
    <s v="rug_wrench_200_4x6_fba"/>
    <s v="Rug Wrench Washable Non Slip Rug Pad - Protect Floors While Securing Rug and Making Vacuuming Easier"/>
    <n v="1"/>
    <s v="amazon.com"/>
    <s v="Amazon"/>
    <s v="McKinney"/>
    <s v="TX"/>
    <n v="75070"/>
    <n v="16.829999999999998"/>
    <n v="0"/>
    <n v="0"/>
    <n v="0"/>
    <n v="0"/>
    <n v="-2.52"/>
    <n v="-4.0199999999999996"/>
    <n v="0"/>
    <n v="0"/>
    <n v="10.29"/>
  </r>
  <r>
    <x v="10"/>
    <s v="Dec 22, 2015"/>
    <s v="Dec 22, 2015 8:36:19 AM PST"/>
    <n v="6022958231"/>
    <x v="3"/>
    <s v="108-1551506-5164267"/>
    <s v="rug_wrench_200_5x8_fba"/>
    <s v="Rug Wrench Washable Non Slip Rug Pad - Protect Floors While Securing Rug and Making Vacuuming Easier"/>
    <n v="1"/>
    <s v="amazon.com"/>
    <s v="Amazon"/>
    <s v="NEW YORK"/>
    <s v="NY"/>
    <s v="10014-0712"/>
    <n v="19.829999999999998"/>
    <n v="0"/>
    <n v="0"/>
    <n v="0"/>
    <n v="0"/>
    <n v="-2.97"/>
    <n v="-4.41"/>
    <n v="0"/>
    <n v="0"/>
    <n v="12.45"/>
  </r>
  <r>
    <x v="10"/>
    <s v="Dec 22, 2015"/>
    <s v="Dec 22, 2015 11:50:32 AM PST"/>
    <n v="6022958231"/>
    <x v="3"/>
    <s v="111-9903496-7867402"/>
    <s v="rug_wrench_200_5x8_fba"/>
    <s v="Rug Wrench Washable Non Slip Rug Pad - Protect Floors While Securing Rug and Making Vacuuming Easier"/>
    <n v="1"/>
    <s v="amazon.com"/>
    <s v="Amazon"/>
    <s v="CHALFONT"/>
    <s v="PA"/>
    <s v="18914-2269"/>
    <n v="19.829999999999998"/>
    <n v="0"/>
    <n v="0"/>
    <n v="0"/>
    <n v="0"/>
    <n v="-2.97"/>
    <n v="-4.41"/>
    <n v="0"/>
    <n v="0"/>
    <n v="12.45"/>
  </r>
  <r>
    <x v="10"/>
    <s v="Dec 22, 2015"/>
    <s v="Dec 22, 2015 11:54:14 AM PST"/>
    <n v="6022958231"/>
    <x v="3"/>
    <s v="108-0079535-7592221"/>
    <s v="rug_wrench_200_2x8_fba"/>
    <s v="Rug Wrench Washable Non Slip Rug Pad - Protect Floors While Securing Rug and Making Vacuuming Easier"/>
    <n v="1"/>
    <s v="amazon.com"/>
    <s v="Amazon"/>
    <s v="Port Saint Lucie"/>
    <s v="FL"/>
    <s v="34986-2005"/>
    <n v="14.83"/>
    <n v="0"/>
    <n v="0"/>
    <n v="0"/>
    <n v="0"/>
    <n v="-2.2200000000000002"/>
    <n v="-2.67"/>
    <n v="0"/>
    <n v="0"/>
    <n v="9.94"/>
  </r>
  <r>
    <x v="10"/>
    <s v="Dec 22, 2015"/>
    <s v="Dec 22, 2015 12:14:11 PM PST"/>
    <n v="6022958231"/>
    <x v="3"/>
    <s v="002-1244513-6159400"/>
    <s v="kin-case-2370076"/>
    <s v="Shopkin Compatible Storage Case Holds More Than 250 Shopkins Toys - Adjustable Organizer Bin Allows Your Girl To Create Her Perfect Customized Storage"/>
    <n v="1"/>
    <s v="amazon.com"/>
    <s v="Amazon"/>
    <s v="MONROE"/>
    <s v="NEW YORK"/>
    <s v="10950-2649"/>
    <n v="19.97"/>
    <n v="0"/>
    <n v="0"/>
    <n v="0"/>
    <n v="0"/>
    <n v="-3"/>
    <n v="-3.63"/>
    <n v="0"/>
    <n v="0"/>
    <n v="13.34"/>
  </r>
  <r>
    <x v="10"/>
    <s v="Dec 22, 2015"/>
    <s v="Dec 22, 2015 12:28:14 PM PST"/>
    <n v="6022958231"/>
    <x v="3"/>
    <s v="108-0637081-2813008"/>
    <s v="rug_wrench_200_3x5_fba"/>
    <s v="Rug Wrench Washable Non Slip Rug Pad - Protect Floors While Securing Rug and Making Vacuuming Easier"/>
    <n v="1"/>
    <s v="amazon.com"/>
    <s v="Amazon"/>
    <s v="PEARLAND"/>
    <s v="TX"/>
    <s v="77581-5542"/>
    <n v="12.83"/>
    <n v="0"/>
    <n v="0"/>
    <n v="0"/>
    <n v="0"/>
    <n v="-1.92"/>
    <n v="-2.67"/>
    <n v="0"/>
    <n v="0"/>
    <n v="8.24"/>
  </r>
  <r>
    <x v="10"/>
    <s v="Dec 22, 2015"/>
    <s v="Dec 22, 2015 2:51:58 PM PST"/>
    <n v="6022958231"/>
    <x v="3"/>
    <s v="108-0079535-7592221"/>
    <s v="rug_wrench_200_2x8_fba"/>
    <s v="Rug Wrench Washable Non Slip Rug Pad - Protect Floors While Securing Rug and Making Vacuuming Easier"/>
    <n v="1"/>
    <s v="amazon.com"/>
    <s v="Amazon"/>
    <s v="Port Saint Lucie"/>
    <s v="FL"/>
    <s v="34986-2005"/>
    <n v="14.83"/>
    <n v="0"/>
    <n v="0"/>
    <n v="0"/>
    <n v="0"/>
    <n v="-2.2200000000000002"/>
    <n v="-1.67"/>
    <n v="0"/>
    <n v="0"/>
    <n v="10.94"/>
  </r>
  <r>
    <x v="10"/>
    <s v="Dec 22, 2015"/>
    <s v="Dec 22, 2015 3:40:32 PM PST"/>
    <n v="6022958231"/>
    <x v="3"/>
    <s v="110-4638410-0577017"/>
    <s v="rug_wrench_200_4x6_fba"/>
    <s v="Rug Wrench Washable Non Slip Rug Pad - Protect Floors While Securing Rug and Making Vacuuming Easier"/>
    <n v="1"/>
    <s v="amazon.com"/>
    <s v="Amazon"/>
    <s v="NORTH CHESTERFIELD"/>
    <s v="VA"/>
    <s v="23235-2838"/>
    <n v="16.829999999999998"/>
    <n v="0"/>
    <n v="0"/>
    <n v="0"/>
    <n v="0"/>
    <n v="-2.52"/>
    <n v="-3.02"/>
    <n v="0"/>
    <n v="0"/>
    <n v="11.29"/>
  </r>
  <r>
    <x v="10"/>
    <s v="Dec 22, 2015"/>
    <s v="Dec 22, 2015 3:40:32 PM PST"/>
    <n v="6022958231"/>
    <x v="3"/>
    <s v="110-4638410-0577017"/>
    <s v="rug_wrench_200_5x8_fba"/>
    <s v="Rug Wrench Washable Non Slip Rug Pad - Protect Floors While Securing Rug and Making Vacuuming Easier"/>
    <n v="1"/>
    <s v="amazon.com"/>
    <s v="Amazon"/>
    <s v="NORTH CHESTERFIELD"/>
    <s v="VA"/>
    <s v="23235-2838"/>
    <n v="19.829999999999998"/>
    <n v="0"/>
    <n v="0"/>
    <n v="0"/>
    <n v="0"/>
    <n v="-2.97"/>
    <n v="-4.41"/>
    <n v="0"/>
    <n v="0"/>
    <n v="12.45"/>
  </r>
  <r>
    <x v="10"/>
    <s v="Dec 22, 2015"/>
    <s v="Dec 22, 2015 4:05:06 PM PST"/>
    <n v="6022958231"/>
    <x v="3"/>
    <s v="109-1360409-6708200"/>
    <s v="rug_wrench_200_3x5_fba"/>
    <s v="Rug Wrench Washable Non Slip Rug Pad - Protect Floors While Securing Rug and Making Vacuuming Easier"/>
    <n v="1"/>
    <s v="amazon.com"/>
    <s v="Amazon"/>
    <s v="Guilford"/>
    <s v="Maine"/>
    <n v="4443"/>
    <n v="12.83"/>
    <n v="0"/>
    <n v="0"/>
    <n v="0"/>
    <n v="0"/>
    <n v="-1.92"/>
    <n v="-2.67"/>
    <n v="0"/>
    <n v="0"/>
    <n v="8.24"/>
  </r>
  <r>
    <x v="10"/>
    <s v="Dec 22, 2015"/>
    <s v="Dec 22, 2015 4:31:47 PM PST"/>
    <n v="6022958231"/>
    <x v="5"/>
    <s v="105-7531795-3673017"/>
    <s v="rug_wrench_200_4x6_fba"/>
    <s v="Rug Wrench Washable Non Slip Rug Pad - Protect Floors While Securing Rug and Making Vacuuming Easier"/>
    <n v="1"/>
    <s v="amazon.com"/>
    <s v="Amazon"/>
    <s v="WASHINGTON"/>
    <s v="DISTRICT OF COLUMBIA"/>
    <s v="20001-1254"/>
    <n v="-16.829999999999998"/>
    <n v="0"/>
    <n v="0"/>
    <n v="0"/>
    <n v="0"/>
    <n v="2.02"/>
    <n v="0"/>
    <n v="0"/>
    <n v="0"/>
    <n v="-14.81"/>
  </r>
  <r>
    <x v="10"/>
    <s v="Dec 22, 2015"/>
    <s v="Dec 22, 2015 5:20:54 PM PST"/>
    <n v="6022958231"/>
    <x v="3"/>
    <s v="002-9944407-4565065"/>
    <s v="kin-case-2370076"/>
    <s v="Shopkin Compatible Storage Case Holds More Than 250 Shopkins Toys - Adjustable Organizer Bin Allows Your Girl To Create Her Perfect Customized Storage"/>
    <n v="1"/>
    <s v="amazon.com"/>
    <s v="Amazon"/>
    <s v="RIO RANCHO"/>
    <s v="NM"/>
    <s v="87144-4075"/>
    <n v="19.97"/>
    <n v="0"/>
    <n v="0"/>
    <n v="0"/>
    <n v="0"/>
    <n v="-3"/>
    <n v="-3.63"/>
    <n v="0"/>
    <n v="0"/>
    <n v="13.34"/>
  </r>
  <r>
    <x v="10"/>
    <s v="Dec 22, 2015"/>
    <s v="Dec 22, 2015 5:37:44 PM PST"/>
    <n v="6022958231"/>
    <x v="3"/>
    <s v="108-1551506-5164267"/>
    <s v="rug_wrench_200_4x6_fba"/>
    <s v="Rug Wrench Washable Non Slip Rug Pad - Protect Floors While Securing Rug and Making Vacuuming Easier"/>
    <n v="1"/>
    <s v="amazon.com"/>
    <s v="Amazon"/>
    <s v="NEW YORK"/>
    <s v="NY"/>
    <s v="10014-0712"/>
    <n v="16.829999999999998"/>
    <n v="0"/>
    <n v="0"/>
    <n v="0"/>
    <n v="0"/>
    <n v="-2.52"/>
    <n v="-3.02"/>
    <n v="0"/>
    <n v="0"/>
    <n v="11.29"/>
  </r>
  <r>
    <x v="10"/>
    <s v="Dec 22, 2015"/>
    <s v="Dec 22, 2015 5:37:44 PM PST"/>
    <n v="6022958231"/>
    <x v="3"/>
    <s v="108-1551506-5164267"/>
    <s v="rug_wrench_200_5x8_fba"/>
    <s v="Rug Wrench Washable Non Slip Rug Pad - Protect Floors While Securing Rug and Making Vacuuming Easier"/>
    <n v="1"/>
    <s v="amazon.com"/>
    <s v="Amazon"/>
    <s v="NEW YORK"/>
    <s v="NY"/>
    <s v="10014-0712"/>
    <n v="19.829999999999998"/>
    <n v="0"/>
    <n v="0"/>
    <n v="0"/>
    <n v="0"/>
    <n v="-2.97"/>
    <n v="-3.41"/>
    <n v="0"/>
    <n v="0"/>
    <n v="13.45"/>
  </r>
  <r>
    <x v="10"/>
    <s v="Dec 22, 2015"/>
    <s v="Dec 22, 2015 5:37:44 PM PST"/>
    <n v="6022958231"/>
    <x v="3"/>
    <s v="108-1551506-5164267"/>
    <s v="rug_wrench_200_3x5_fba"/>
    <s v="Rug Wrench Washable Non Slip Rug Pad - Protect Floors While Securing Rug and Making Vacuuming Easier"/>
    <n v="1"/>
    <s v="amazon.com"/>
    <s v="Amazon"/>
    <s v="NEW YORK"/>
    <s v="NY"/>
    <s v="10014-0712"/>
    <n v="12.83"/>
    <n v="0"/>
    <n v="0"/>
    <n v="0"/>
    <n v="0"/>
    <n v="-1.92"/>
    <n v="-1.67"/>
    <n v="0"/>
    <n v="0"/>
    <n v="9.24"/>
  </r>
  <r>
    <x v="10"/>
    <s v="Dec 22, 2015"/>
    <s v="Dec 22, 2015 5:37:44 PM PST"/>
    <n v="6022958231"/>
    <x v="3"/>
    <s v="108-1551506-5164267"/>
    <s v="rug_wrench_200_2x8_fba"/>
    <s v="Rug Wrench Washable Non Slip Rug Pad - Protect Floors While Securing Rug and Making Vacuuming Easier"/>
    <n v="2"/>
    <s v="amazon.com"/>
    <s v="Amazon"/>
    <s v="NEW YORK"/>
    <s v="NY"/>
    <s v="10014-0712"/>
    <n v="29.66"/>
    <n v="0"/>
    <n v="0"/>
    <n v="0"/>
    <n v="0"/>
    <n v="-4.4400000000000004"/>
    <n v="-3.34"/>
    <n v="0"/>
    <n v="0"/>
    <n v="21.88"/>
  </r>
  <r>
    <x v="10"/>
    <s v="Dec 22, 2015"/>
    <s v="Dec 22, 2015 6:10:01 PM PST"/>
    <n v="6022958231"/>
    <x v="3"/>
    <s v="115-7458156-2524203"/>
    <s v="rug_wrench_200_5x8_fba"/>
    <s v="Rug Wrench Washable Non Slip Rug Pad - Protect Floors While Securing Rug and Making Vacuuming Easier"/>
    <n v="1"/>
    <s v="amazon.com"/>
    <s v="Amazon"/>
    <s v="Woodside"/>
    <s v="CA"/>
    <n v="94062"/>
    <n v="19.829999999999998"/>
    <n v="0"/>
    <n v="0"/>
    <n v="0"/>
    <n v="0"/>
    <n v="-2.97"/>
    <n v="-4.41"/>
    <n v="0"/>
    <n v="0"/>
    <n v="12.45"/>
  </r>
  <r>
    <x v="10"/>
    <s v="Dec 22, 2015"/>
    <s v="Dec 22, 2015 7:04:37 PM PST"/>
    <n v="6022958231"/>
    <x v="3"/>
    <s v="108-7298515-5027433"/>
    <s v="rug_wrench_200_3x5_fba"/>
    <s v="Rug Wrench Washable Non Slip Rug Pad - Protect Floors While Securing Rug and Making Vacuuming Easier"/>
    <n v="1"/>
    <s v="amazon.com"/>
    <s v="Amazon"/>
    <s v="Brooklyn"/>
    <s v="NY"/>
    <n v="11201"/>
    <n v="12.83"/>
    <n v="0"/>
    <n v="0"/>
    <n v="0"/>
    <n v="0"/>
    <n v="-1.92"/>
    <n v="-2.67"/>
    <n v="0"/>
    <n v="0"/>
    <n v="8.24"/>
  </r>
  <r>
    <x v="10"/>
    <s v="Dec 22, 2015"/>
    <s v="Dec 22, 2015 7:13:46 PM PST"/>
    <n v="6022958231"/>
    <x v="3"/>
    <s v="110-8535879-9408212"/>
    <s v="rug_wrench_200_2x4_fba"/>
    <s v="Rug Wrench Washable Non Slip Rug Pad - Protect Floors While Securing Rug and Making Vacuuming Easier"/>
    <n v="1"/>
    <s v="amazon.com"/>
    <s v="Amazon"/>
    <s v="Nashville"/>
    <s v="TN"/>
    <n v="37205"/>
    <n v="9.83"/>
    <n v="0"/>
    <n v="0"/>
    <n v="0"/>
    <n v="0"/>
    <n v="-1.47"/>
    <n v="-2.54"/>
    <n v="0"/>
    <n v="0"/>
    <n v="5.82"/>
  </r>
  <r>
    <x v="10"/>
    <s v="Dec 22, 2015"/>
    <s v="Dec 22, 2015 7:13:46 PM PST"/>
    <n v="6022958231"/>
    <x v="3"/>
    <s v="110-9309449-7467433"/>
    <s v="rug_wrench_200_3x5_fba"/>
    <s v="Rug Wrench Washable Non Slip Rug Pad - Protect Floors While Securing Rug and Making Vacuuming Easier"/>
    <n v="1"/>
    <s v="amazon.com"/>
    <s v="Amazon"/>
    <s v="Nashville"/>
    <s v="TN"/>
    <n v="37205"/>
    <n v="12.83"/>
    <n v="0"/>
    <n v="0"/>
    <n v="0"/>
    <n v="0"/>
    <n v="-1.92"/>
    <n v="-2.67"/>
    <n v="0"/>
    <n v="0"/>
    <n v="8.24"/>
  </r>
  <r>
    <x v="10"/>
    <s v="Dec 22, 2015"/>
    <s v="Dec 22, 2015 7:13:46 PM PST"/>
    <n v="6022958231"/>
    <x v="3"/>
    <s v="110-9309449-7467433"/>
    <s v="rug_wrench_200_2x8_fba"/>
    <s v="Rug Wrench Washable Non Slip Rug Pad - Protect Floors While Securing Rug and Making Vacuuming Easier"/>
    <n v="2"/>
    <s v="amazon.com"/>
    <s v="Amazon"/>
    <s v="Nashville"/>
    <s v="TN"/>
    <n v="37205"/>
    <n v="29.66"/>
    <n v="0"/>
    <n v="0"/>
    <n v="0"/>
    <n v="0"/>
    <n v="-4.4400000000000004"/>
    <n v="-3.34"/>
    <n v="0"/>
    <n v="0"/>
    <n v="21.88"/>
  </r>
  <r>
    <x v="10"/>
    <s v="Dec 22, 2015"/>
    <s v="Dec 22, 2015 8:27:25 PM PST"/>
    <n v="6022958231"/>
    <x v="3"/>
    <s v="107-1582331-8357036"/>
    <s v="rug_wrench_200_3x5_fba"/>
    <s v="Rug Wrench Washable Non Slip Rug Pad - Protect Floors While Securing Rug and Making Vacuuming Easier"/>
    <n v="1"/>
    <s v="amazon.com"/>
    <s v="Amazon"/>
    <s v="DEERFIELD BEACH"/>
    <s v="FL"/>
    <s v="33442-3359"/>
    <n v="12.83"/>
    <n v="0"/>
    <n v="0"/>
    <n v="0"/>
    <n v="0"/>
    <n v="-1.92"/>
    <n v="-2.67"/>
    <n v="0"/>
    <n v="0"/>
    <n v="8.24"/>
  </r>
  <r>
    <x v="10"/>
    <s v="Dec 22, 2015"/>
    <s v="Dec 22, 2015 8:49:20 PM PST"/>
    <n v="6022958231"/>
    <x v="3"/>
    <s v="103-2823353-8473052"/>
    <s v="rug_wrench_200_3x5_fba"/>
    <s v="Rug Wrench Washable Non Slip Rug Pad - Protect Floors While Securing Rug and Making Vacuuming Easier"/>
    <n v="1"/>
    <s v="amazon.com"/>
    <s v="Amazon"/>
    <s v="SHAKER HEIGHTS"/>
    <s v="OH"/>
    <s v="44120-1315"/>
    <n v="12.83"/>
    <n v="0"/>
    <n v="0"/>
    <n v="0"/>
    <n v="0"/>
    <n v="-1.92"/>
    <n v="-2.67"/>
    <n v="0"/>
    <n v="0"/>
    <n v="8.24"/>
  </r>
  <r>
    <x v="10"/>
    <s v="Dec 22, 2015"/>
    <s v="Dec 22, 2015 10:14:42 PM PST"/>
    <n v="6022958231"/>
    <x v="3"/>
    <s v="106-7614849-5689010"/>
    <s v="rug_wrench_200_5x8_fba"/>
    <s v="Rug Wrench Washable Non Slip Rug Pad - Protect Floors While Securing Rug and Making Vacuuming Easier"/>
    <n v="1"/>
    <s v="amazon.com"/>
    <s v="Amazon"/>
    <s v="BOAZ"/>
    <s v="AL"/>
    <s v="35957-1347"/>
    <n v="19.829999999999998"/>
    <n v="0"/>
    <n v="0"/>
    <n v="0"/>
    <n v="0"/>
    <n v="-2.97"/>
    <n v="-4.41"/>
    <n v="0"/>
    <n v="0"/>
    <n v="12.45"/>
  </r>
  <r>
    <x v="10"/>
    <s v="Dec 22, 2015"/>
    <s v="Dec 22, 2015 10:19:46 PM PST"/>
    <n v="6022958231"/>
    <x v="3"/>
    <s v="108-2752966-8098614"/>
    <s v="rug_wrench_200_2x4_fba"/>
    <s v="Rug Wrench Washable Non Slip Rug Pad - Protect Floors While Securing Rug and Making Vacuuming Easier"/>
    <n v="1"/>
    <s v="amazon.com"/>
    <s v="Amazon"/>
    <s v="NEW YORK"/>
    <s v="NEW YORK"/>
    <s v="10019-6721"/>
    <n v="9.83"/>
    <n v="0"/>
    <n v="0"/>
    <n v="0"/>
    <n v="0"/>
    <n v="-1.47"/>
    <n v="-2.54"/>
    <n v="0"/>
    <n v="0"/>
    <n v="5.82"/>
  </r>
  <r>
    <x v="10"/>
    <s v="Dec 22, 2015"/>
    <s v="Dec 22, 2015 10:57:59 PM PST"/>
    <n v="6022958231"/>
    <x v="3"/>
    <s v="109-8126435-8285006"/>
    <s v="rug_wrench_200_2x8_fba"/>
    <s v="Rug Wrench Washable Non Slip Rug Pad - Protect Floors While Securing Rug and Making Vacuuming Easier"/>
    <n v="1"/>
    <s v="amazon.com"/>
    <s v="Amazon"/>
    <s v="Arlington"/>
    <s v="MA"/>
    <s v="02476-5906"/>
    <n v="14.83"/>
    <n v="0"/>
    <n v="0"/>
    <n v="0"/>
    <n v="0"/>
    <n v="-2.2200000000000002"/>
    <n v="-2.67"/>
    <n v="0"/>
    <n v="0"/>
    <n v="9.94"/>
  </r>
  <r>
    <x v="10"/>
    <s v="Dec 22, 2015"/>
    <s v="Dec 22, 2015 11:25:12 PM PST"/>
    <n v="6022958231"/>
    <x v="3"/>
    <s v="113-1508877-8801069"/>
    <s v="kin-case-2370076"/>
    <s v="Shopkin Compatible Storage Case Holds More Than 250 Shopkins Toys - Adjustable Organizer Bin Allows Your Girl To Create Her Perfect Customized Storage"/>
    <n v="1"/>
    <s v="amazon.com"/>
    <s v="Amazon"/>
    <s v="MARINA"/>
    <s v="CA"/>
    <s v="93933-3625"/>
    <n v="19.97"/>
    <n v="7.74"/>
    <n v="0"/>
    <n v="0"/>
    <n v="0"/>
    <n v="-6"/>
    <n v="-19.11"/>
    <n v="0"/>
    <n v="0"/>
    <n v="2.6"/>
  </r>
  <r>
    <x v="10"/>
    <s v="Dec 22, 2015"/>
    <s v="Dec 22, 2015 11:25:12 PM PST"/>
    <n v="6022958231"/>
    <x v="3"/>
    <s v="113-1508877-8801069"/>
    <s v="kin-case-2370076"/>
    <s v="Shopkin Compatible Storage Case Holds More Than 250 Shopkins Toys - Adjustable Organizer Bin Allows Your Girl To Create Her Perfect Customized Storage"/>
    <n v="1"/>
    <s v="amazon.com"/>
    <s v="Amazon"/>
    <s v="MARINA"/>
    <s v="CA"/>
    <s v="93933-3625"/>
    <n v="19.97"/>
    <n v="7.74"/>
    <n v="0"/>
    <n v="0"/>
    <n v="0"/>
    <n v="0"/>
    <n v="-2.63"/>
    <n v="0"/>
    <n v="0"/>
    <n v="25.08"/>
  </r>
  <r>
    <x v="10"/>
    <s v="Dec 22, 2015"/>
    <s v="Dec 22, 2015 11:31:37 PM PST"/>
    <n v="6022958231"/>
    <x v="3"/>
    <s v="104-5481936-1881824"/>
    <s v="rug_wrench_200_2x8_fba"/>
    <s v="Rug Wrench Washable Non Slip Rug Pad - Protect Floors While Securing Rug and Making Vacuuming Easier"/>
    <n v="1"/>
    <s v="amazon.com"/>
    <s v="Amazon"/>
    <s v="WEST HILLS"/>
    <s v="CA"/>
    <s v="91307-3433"/>
    <n v="14.83"/>
    <n v="0"/>
    <n v="0"/>
    <n v="0"/>
    <n v="0"/>
    <n v="-2.2200000000000002"/>
    <n v="-2.67"/>
    <n v="0"/>
    <n v="0"/>
    <n v="9.94"/>
  </r>
  <r>
    <x v="10"/>
    <s v="Dec 22, 2015"/>
    <s v="Dec 22, 2015 11:47:37 PM PST"/>
    <n v="6022958231"/>
    <x v="3"/>
    <s v="113-2447329-4633819"/>
    <s v="rug_wrench_200_3x5_fba"/>
    <s v="Rug Wrench Washable Non Slip Rug Pad - Protect Floors While Securing Rug and Making Vacuuming Easier"/>
    <n v="1"/>
    <s v="amazon.com"/>
    <s v="Amazon"/>
    <s v="POWAY"/>
    <s v="CA"/>
    <s v="92064-1734"/>
    <n v="12.83"/>
    <n v="0"/>
    <n v="0"/>
    <n v="0"/>
    <n v="0"/>
    <n v="-1.92"/>
    <n v="-2.67"/>
    <n v="0"/>
    <n v="0"/>
    <n v="8.24"/>
  </r>
  <r>
    <x v="10"/>
    <s v="Dec 23, 2015"/>
    <s v="Dec 23, 2015 12:29:54 AM PST"/>
    <n v="6022958231"/>
    <x v="3"/>
    <s v="115-2000211-6022617"/>
    <s v="rug_wrench_200_2x4_fba"/>
    <s v="Rug Wrench Washable Non Slip Rug Pad - Protect Floors While Securing Rug and Making Vacuuming Easier"/>
    <n v="1"/>
    <s v="amazon.com"/>
    <s v="Amazon"/>
    <s v="TAMPA"/>
    <s v="FL"/>
    <s v="33629-6116"/>
    <n v="9.83"/>
    <n v="0"/>
    <n v="0"/>
    <n v="0"/>
    <n v="0"/>
    <n v="-1.47"/>
    <n v="-2.54"/>
    <n v="0"/>
    <n v="0"/>
    <n v="5.82"/>
  </r>
  <r>
    <x v="10"/>
    <s v="Dec 23, 2015"/>
    <s v="Dec 23, 2015 1:08:12 AM PST"/>
    <n v="6022958231"/>
    <x v="3"/>
    <s v="104-9615850-8344243"/>
    <s v="rug_wrench_200_5x8_fba"/>
    <s v="Rug Wrench Washable Non Slip Rug Pad - Protect Floors While Securing Rug and Making Vacuuming Easier"/>
    <n v="1"/>
    <s v="amazon.com"/>
    <s v="Amazon"/>
    <s v="paramus"/>
    <s v="new jersey"/>
    <n v="7652"/>
    <n v="19.829999999999998"/>
    <n v="4.75"/>
    <n v="0"/>
    <n v="-4.75"/>
    <n v="0"/>
    <n v="-2.97"/>
    <n v="-4.41"/>
    <n v="0"/>
    <n v="0"/>
    <n v="12.45"/>
  </r>
  <r>
    <x v="10"/>
    <s v="Dec 23, 2015"/>
    <s v="Dec 23, 2015 1:45:27 AM PST"/>
    <n v="6022958231"/>
    <x v="3"/>
    <s v="102-9456876-8084203"/>
    <s v="rug_wrench_200_5x8_fba"/>
    <s v="Rug Wrench Washable Non Slip Rug Pad - Protect Floors While Securing Rug and Making Vacuuming Easier"/>
    <n v="1"/>
    <s v="amazon.com"/>
    <s v="Amazon"/>
    <s v="Nashville"/>
    <s v="Tn"/>
    <n v="37204"/>
    <n v="19.829999999999998"/>
    <n v="0"/>
    <n v="0"/>
    <n v="0"/>
    <n v="0"/>
    <n v="-2.97"/>
    <n v="-4.41"/>
    <n v="0"/>
    <n v="0"/>
    <n v="12.45"/>
  </r>
  <r>
    <x v="10"/>
    <s v="Dec 23, 2015"/>
    <s v="Dec 23, 2015 3:25:06 AM PST"/>
    <n v="6022958231"/>
    <x v="3"/>
    <s v="112-2161541-8262619"/>
    <s v="rug_wrench_200_5x8_fba"/>
    <s v="Rug Wrench Washable Non Slip Rug Pad - Protect Floors While Securing Rug and Making Vacuuming Easier"/>
    <n v="1"/>
    <s v="amazon.com"/>
    <s v="Amazon"/>
    <s v="RALEIGH"/>
    <s v="NC"/>
    <s v="27612-4686"/>
    <n v="19.829999999999998"/>
    <n v="0"/>
    <n v="0"/>
    <n v="0"/>
    <n v="0"/>
    <n v="-2.97"/>
    <n v="-4.41"/>
    <n v="0"/>
    <n v="0"/>
    <n v="12.45"/>
  </r>
  <r>
    <x v="10"/>
    <s v="Dec 23, 2015"/>
    <s v="Dec 23, 2015 3:34:04 AM PST"/>
    <n v="6022958231"/>
    <x v="3"/>
    <s v="102-7664037-7428214"/>
    <s v="kin-case-2370076"/>
    <s v="Shopkin Compatible Storage Case Holds More Than 250 Shopkins Toys - Adjustable Organizer Bin Allows Your Girl To Create Her Perfect Customized Storage"/>
    <n v="1"/>
    <s v="amazon.com"/>
    <s v="Amazon"/>
    <s v="ORANGE"/>
    <s v="CA"/>
    <s v="92869-2733"/>
    <n v="19.97"/>
    <n v="3.99"/>
    <n v="0"/>
    <n v="0"/>
    <n v="0"/>
    <n v="-3"/>
    <n v="-7.62"/>
    <n v="0"/>
    <n v="0"/>
    <n v="13.34"/>
  </r>
  <r>
    <x v="10"/>
    <s v="Dec 23, 2015"/>
    <s v="Dec 23, 2015 4:06:17 AM PST"/>
    <n v="6022958231"/>
    <x v="3"/>
    <s v="106-8452616-2071454"/>
    <s v="kin-case-2370076"/>
    <s v="Shopkin Compatible Storage Case Holds More Than 250 Shopkins Toys - Adjustable Organizer Bin Allows Your Girl To Create Her Perfect Customized Storage"/>
    <n v="1"/>
    <s v="amazon.com"/>
    <s v="Amazon"/>
    <s v="LAREDO"/>
    <s v="TEXAS"/>
    <s v="78045-8892"/>
    <n v="19.97"/>
    <n v="9.02"/>
    <n v="0"/>
    <n v="0"/>
    <n v="0"/>
    <n v="-3"/>
    <n v="-12.65"/>
    <n v="0"/>
    <n v="0"/>
    <n v="13.34"/>
  </r>
  <r>
    <x v="10"/>
    <s v="Dec 23, 2015"/>
    <s v="Dec 23, 2015 5:14:01 AM PST"/>
    <n v="6022958231"/>
    <x v="3"/>
    <s v="107-0743986-5174603"/>
    <s v="rug_wrench_200_2x4_fba"/>
    <s v="Rug Wrench Washable Non Slip Rug Pad - Protect Floors While Securing Rug and Making Vacuuming Easier"/>
    <n v="1"/>
    <s v="amazon.com"/>
    <s v="Amazon"/>
    <s v="LOWER MERION"/>
    <s v="PA"/>
    <s v="19083-2622"/>
    <n v="9.83"/>
    <n v="0"/>
    <n v="0"/>
    <n v="0"/>
    <n v="0"/>
    <n v="-1.47"/>
    <n v="-2.54"/>
    <n v="0"/>
    <n v="0"/>
    <n v="5.82"/>
  </r>
  <r>
    <x v="10"/>
    <s v="Dec 23, 2015"/>
    <s v="Dec 23, 2015 5:19:29 AM PST"/>
    <n v="6022958231"/>
    <x v="3"/>
    <s v="110-3396239-4137812"/>
    <s v="rug_wrench_200_4x6_fba"/>
    <s v="Rug Wrench Washable Non Slip Rug Pad - Protect Floors While Securing Rug and Making Vacuuming Easier"/>
    <n v="1"/>
    <s v="amazon.com"/>
    <s v="Amazon"/>
    <s v="COVINGTON"/>
    <s v="LA"/>
    <s v="70433-3703"/>
    <n v="16.829999999999998"/>
    <n v="0"/>
    <n v="0"/>
    <n v="0"/>
    <n v="0"/>
    <n v="-2.52"/>
    <n v="-4.0199999999999996"/>
    <n v="0"/>
    <n v="0"/>
    <n v="10.29"/>
  </r>
  <r>
    <x v="10"/>
    <s v="Dec 23, 2015"/>
    <s v="Dec 23, 2015 6:27:14 AM PST"/>
    <n v="6022958231"/>
    <x v="3"/>
    <s v="116-7168249-7449866"/>
    <s v="rug_wrench_200_4x6_fba"/>
    <s v="Rug Wrench Washable Non Slip Rug Pad - Protect Floors While Securing Rug and Making Vacuuming Easier"/>
    <n v="1"/>
    <s v="amazon.com"/>
    <s v="Amazon"/>
    <s v="BUFFALO"/>
    <s v="NY"/>
    <s v="14214-1660"/>
    <n v="16.829999999999998"/>
    <n v="0"/>
    <n v="0"/>
    <n v="0"/>
    <n v="0"/>
    <n v="-2.52"/>
    <n v="-4.0199999999999996"/>
    <n v="0"/>
    <n v="0"/>
    <n v="10.29"/>
  </r>
  <r>
    <x v="10"/>
    <s v="Dec 23, 2015"/>
    <s v="Dec 23, 2015 8:16:43 AM PST"/>
    <n v="6022958231"/>
    <x v="3"/>
    <s v="104-1425317-7520253"/>
    <s v="kin-case-2370076"/>
    <s v="Shopkin Compatible Storage Case Holds More Than 250 Shopkins Toys - Adjustable Organizer Bin Allows Your Girl To Create Her Perfect Customized Storage"/>
    <n v="2"/>
    <s v="amazon.com"/>
    <s v="Amazon"/>
    <s v="LITTLETON"/>
    <s v="CO"/>
    <n v="80128"/>
    <n v="39.94"/>
    <n v="0"/>
    <n v="0"/>
    <n v="0"/>
    <n v="0"/>
    <n v="-6"/>
    <n v="-6.26"/>
    <n v="0"/>
    <n v="0"/>
    <n v="27.68"/>
  </r>
  <r>
    <x v="10"/>
    <s v="Dec 23, 2015"/>
    <s v="Dec 23, 2015 8:51:09 AM PST"/>
    <n v="6022958231"/>
    <x v="3"/>
    <s v="105-3960438-5830641"/>
    <s v="rug_wrench_200_3x5_fba"/>
    <s v="Rug Wrench Washable Non Slip Rug Pad - Protect Floors While Securing Rug and Making Vacuuming Easier"/>
    <n v="1"/>
    <s v="amazon.com"/>
    <s v="Amazon"/>
    <s v="SAN FRANCISCO"/>
    <s v="CA"/>
    <s v="94116-1351"/>
    <n v="12.83"/>
    <n v="0"/>
    <n v="0"/>
    <n v="0"/>
    <n v="0"/>
    <n v="-1.92"/>
    <n v="-2.67"/>
    <n v="0"/>
    <n v="0"/>
    <n v="8.24"/>
  </r>
  <r>
    <x v="10"/>
    <s v="Dec 23, 2015"/>
    <s v="Dec 23, 2015 9:26:24 AM PST"/>
    <n v="6022958231"/>
    <x v="3"/>
    <s v="106-3087679-3451460"/>
    <s v="kin-case-2370076"/>
    <s v="Shopkin Compatible Storage Case Holds More Than 250 Shopkins Toys - Adjustable Organizer Bin Allows Your Girl To Create Her Perfect Customized Storage"/>
    <n v="1"/>
    <s v="amazon.com"/>
    <s v="Amazon"/>
    <s v="Victoria"/>
    <s v="TX"/>
    <s v="77904-3371"/>
    <n v="19.97"/>
    <n v="0"/>
    <n v="0"/>
    <n v="0"/>
    <n v="0"/>
    <n v="-3"/>
    <n v="-3.63"/>
    <n v="0"/>
    <n v="0"/>
    <n v="13.34"/>
  </r>
  <r>
    <x v="10"/>
    <s v="Dec 23, 2015"/>
    <s v="Dec 23, 2015 9:44:59 AM PST"/>
    <n v="6022958231"/>
    <x v="3"/>
    <s v="111-9591965-3003403"/>
    <s v="rug_wrench_200_2x8_fba"/>
    <s v="Rug Wrench Washable Non Slip Rug Pad - Protect Floors While Securing Rug and Making Vacuuming Easier"/>
    <n v="1"/>
    <s v="amazon.com"/>
    <s v="Amazon"/>
    <s v="BAYONNE"/>
    <s v="NJ"/>
    <n v="7002"/>
    <n v="14.83"/>
    <n v="1.5"/>
    <n v="0"/>
    <n v="-1.5"/>
    <n v="0"/>
    <n v="-2.2200000000000002"/>
    <n v="-2.67"/>
    <n v="0"/>
    <n v="0"/>
    <n v="9.94"/>
  </r>
  <r>
    <x v="10"/>
    <s v="Dec 23, 2015"/>
    <s v="Dec 23, 2015 11:14:25 AM PST"/>
    <n v="6022958231"/>
    <x v="3"/>
    <s v="104-4623749-8348269"/>
    <s v="rug_wrench_200_4x6_fba"/>
    <s v="Rug Wrench Washable Non Slip Rug Pad - Protect Floors While Securing Rug and Making Vacuuming Easier"/>
    <n v="1"/>
    <s v="amazon.com"/>
    <s v="Amazon"/>
    <s v="LONG BEACH"/>
    <s v="CA"/>
    <s v="90807-3176"/>
    <n v="16.829999999999998"/>
    <n v="1.99"/>
    <n v="0"/>
    <n v="-1.99"/>
    <n v="0"/>
    <n v="-2.52"/>
    <n v="-4.0199999999999996"/>
    <n v="0"/>
    <n v="0"/>
    <n v="10.29"/>
  </r>
  <r>
    <x v="10"/>
    <s v="Dec 23, 2015"/>
    <s v="Dec 23, 2015 11:43:57 AM PST"/>
    <n v="6022958231"/>
    <x v="3"/>
    <s v="113-8009850-2471414"/>
    <s v="rug_wrench_200_5x8_fba"/>
    <s v="Rug Wrench Washable Non Slip Rug Pad - Protect Floors While Securing Rug and Making Vacuuming Easier"/>
    <n v="1"/>
    <s v="amazon.com"/>
    <s v="Amazon"/>
    <s v="LONG ISLAND CITY"/>
    <s v="NY"/>
    <s v="11109-5662"/>
    <n v="19.829999999999998"/>
    <n v="3.28"/>
    <n v="0"/>
    <n v="-3.28"/>
    <n v="0"/>
    <n v="-2.97"/>
    <n v="-4.41"/>
    <n v="0"/>
    <n v="0"/>
    <n v="12.45"/>
  </r>
  <r>
    <x v="10"/>
    <s v="Dec 23, 2015"/>
    <s v="Dec 23, 2015 12:19:36 PM PST"/>
    <n v="6022958231"/>
    <x v="5"/>
    <s v="107-0743986-5174603"/>
    <s v="rug_wrench_200_2x4_fba"/>
    <s v="Rug Wrench Washable Non Slip Rug Pad - Protect Floors While Securing Rug and Making Vacuuming Easier"/>
    <n v="1"/>
    <s v="amazon.com"/>
    <s v="Amazon"/>
    <s v="LOWER MERION"/>
    <s v="PA"/>
    <s v="19083-2622"/>
    <n v="-9.83"/>
    <n v="0"/>
    <n v="0"/>
    <n v="0"/>
    <n v="0"/>
    <n v="1.18"/>
    <n v="0"/>
    <n v="0"/>
    <n v="0"/>
    <n v="-8.65"/>
  </r>
  <r>
    <x v="10"/>
    <s v="Dec 23, 2015"/>
    <s v="Dec 23, 2015 1:10:43 PM PST"/>
    <n v="6022958231"/>
    <x v="3"/>
    <s v="116-6164117-4399441"/>
    <s v="kin-case-2370076"/>
    <s v="Shopkin Compatible Storage Case Holds More Than 250 Shopkins Toys - Adjustable Organizer Bin Allows Your Girl To Create Her Perfect Customized Storage"/>
    <n v="1"/>
    <s v="amazon.com"/>
    <s v="Amazon"/>
    <s v="NEWTON"/>
    <s v="NJ"/>
    <n v="7860"/>
    <n v="19.97"/>
    <n v="0"/>
    <n v="0"/>
    <n v="0"/>
    <n v="0"/>
    <n v="-3"/>
    <n v="-3.63"/>
    <n v="0"/>
    <n v="0"/>
    <n v="13.34"/>
  </r>
  <r>
    <x v="10"/>
    <s v="Dec 23, 2015"/>
    <s v="Dec 23, 2015 1:34:31 PM PST"/>
    <n v="6022958231"/>
    <x v="3"/>
    <s v="109-1360409-6708200"/>
    <s v="rug_wrench_200_5x8_fba"/>
    <s v="Rug Wrench Washable Non Slip Rug Pad - Protect Floors While Securing Rug and Making Vacuuming Easier"/>
    <n v="1"/>
    <s v="amazon.com"/>
    <s v="Amazon"/>
    <s v="Guilford"/>
    <s v="Maine"/>
    <n v="4443"/>
    <n v="19.829999999999998"/>
    <n v="0"/>
    <n v="0"/>
    <n v="0"/>
    <n v="0"/>
    <n v="-2.97"/>
    <n v="-3.41"/>
    <n v="0"/>
    <n v="0"/>
    <n v="13.45"/>
  </r>
  <r>
    <x v="10"/>
    <s v="Dec 23, 2015"/>
    <s v="Dec 23, 2015 1:44:14 PM PST"/>
    <n v="6022958231"/>
    <x v="3"/>
    <s v="109-1360409-6708200"/>
    <s v="rug_wrench_200_5x8_fba"/>
    <s v="Rug Wrench Washable Non Slip Rug Pad - Protect Floors While Securing Rug and Making Vacuuming Easier"/>
    <n v="1"/>
    <s v="amazon.com"/>
    <s v="Amazon"/>
    <s v="Guilford"/>
    <s v="Maine"/>
    <n v="4443"/>
    <n v="19.829999999999998"/>
    <n v="0"/>
    <n v="0"/>
    <n v="0"/>
    <n v="0"/>
    <n v="-2.97"/>
    <n v="-3.41"/>
    <n v="0"/>
    <n v="0"/>
    <n v="13.45"/>
  </r>
  <r>
    <x v="10"/>
    <s v="Dec 23, 2015"/>
    <s v="Dec 23, 2015 3:15:21 PM PST"/>
    <n v="6022958231"/>
    <x v="3"/>
    <s v="115-8978631-3965052"/>
    <s v="kin-case-2370076"/>
    <s v="Shopkin Compatible Storage Case Holds More Than 250 Shopkins Toys - Adjustable Organizer Bin Allows Your Girl To Create Her Perfect Customized Storage"/>
    <n v="1"/>
    <s v="amazon.com"/>
    <s v="Amazon"/>
    <s v="RACINE"/>
    <s v="WI"/>
    <s v="53405-5034"/>
    <n v="19.97"/>
    <n v="0"/>
    <n v="0"/>
    <n v="0"/>
    <n v="0"/>
    <n v="-3"/>
    <n v="-3.63"/>
    <n v="0"/>
    <n v="0"/>
    <n v="13.34"/>
  </r>
  <r>
    <x v="10"/>
    <s v="Dec 23, 2015"/>
    <s v="Dec 23, 2015 3:25:02 PM PST"/>
    <n v="6022958231"/>
    <x v="3"/>
    <s v="106-8990896-9496201"/>
    <s v="kin-case-2370076"/>
    <s v="Shopkin Compatible Storage Case Holds More Than 250 Shopkins Toys - Adjustable Organizer Bin Allows Your Girl To Create Her Perfect Customized Storage"/>
    <n v="1"/>
    <s v="amazon.com"/>
    <s v="Amazon"/>
    <s v="ROCKVILLE"/>
    <s v="MD"/>
    <s v="20850-4733"/>
    <n v="19.97"/>
    <n v="0"/>
    <n v="0"/>
    <n v="0"/>
    <n v="0"/>
    <n v="-3"/>
    <n v="-3.63"/>
    <n v="0"/>
    <n v="0"/>
    <n v="13.34"/>
  </r>
  <r>
    <x v="10"/>
    <s v="Dec 23, 2015"/>
    <s v="Dec 23, 2015 3:39:34 PM PST"/>
    <n v="6022958231"/>
    <x v="3"/>
    <s v="102-8858140-5736221"/>
    <s v="rug_wrench_200_8x10_fba"/>
    <s v="Rug Wrench Washable Non Slip Rug Pad - Protect Floors While Securing Rug and Making Vacuuming Easier"/>
    <n v="1"/>
    <s v="amazon.com"/>
    <s v="Amazon"/>
    <s v="FPO"/>
    <s v="AE"/>
    <s v="09636-0002"/>
    <n v="38.83"/>
    <n v="0"/>
    <n v="0"/>
    <n v="0"/>
    <n v="0"/>
    <n v="-5.82"/>
    <n v="-8.3699999999999992"/>
    <n v="0"/>
    <n v="0"/>
    <n v="24.64"/>
  </r>
  <r>
    <x v="10"/>
    <s v="Dec 23, 2015"/>
    <s v="Dec 23, 2015 4:08:03 PM PST"/>
    <n v="6022958231"/>
    <x v="3"/>
    <s v="113-1891616-1079412"/>
    <s v="rug_wrench_200_5x8_fba"/>
    <s v="Rug Wrench Washable Non Slip Rug Pad - Protect Floors While Securing Rug and Making Vacuuming Easier"/>
    <n v="1"/>
    <s v="amazon.com"/>
    <s v="Amazon"/>
    <s v="O BRIEN"/>
    <s v="FL"/>
    <s v="32071-3129"/>
    <n v="19.829999999999998"/>
    <n v="4.99"/>
    <n v="0"/>
    <n v="0"/>
    <n v="0"/>
    <n v="-2.97"/>
    <n v="-9.4"/>
    <n v="0"/>
    <n v="0"/>
    <n v="12.45"/>
  </r>
  <r>
    <x v="10"/>
    <s v="Dec 23, 2015"/>
    <s v="Dec 23, 2015 4:24:44 PM PST"/>
    <n v="6022958231"/>
    <x v="3"/>
    <s v="116-8070244-0304230"/>
    <s v="rug_wrench_200_2x4_fba"/>
    <s v="Rug Wrench Washable Non Slip Rug Pad - Protect Floors While Securing Rug and Making Vacuuming Easier"/>
    <n v="1"/>
    <s v="amazon.com"/>
    <s v="Amazon"/>
    <s v="WEST FARGO"/>
    <s v="ND"/>
    <s v="58078-7981"/>
    <n v="9.83"/>
    <n v="0"/>
    <n v="0"/>
    <n v="0"/>
    <n v="0"/>
    <n v="-1.47"/>
    <n v="-2.54"/>
    <n v="0"/>
    <n v="0"/>
    <n v="5.82"/>
  </r>
  <r>
    <x v="10"/>
    <s v="Dec 23, 2015"/>
    <s v="Dec 23, 2015 4:47:13 PM PST"/>
    <n v="6022958231"/>
    <x v="3"/>
    <s v="115-4239731-3605849"/>
    <s v="rug_wrench_200_8x10_fba"/>
    <s v="Rug Wrench Washable Non Slip Rug Pad - Protect Floors While Securing Rug and Making Vacuuming Easier"/>
    <n v="1"/>
    <s v="amazon.com"/>
    <s v="Amazon"/>
    <s v="JACKSONVILLE"/>
    <s v="FL"/>
    <s v="32205-7914"/>
    <n v="38.83"/>
    <n v="4.3499999999999996"/>
    <n v="0"/>
    <n v="-4.3499999999999996"/>
    <n v="0"/>
    <n v="-5.82"/>
    <n v="-8.3699999999999992"/>
    <n v="0"/>
    <n v="0"/>
    <n v="24.64"/>
  </r>
  <r>
    <x v="10"/>
    <s v="Dec 23, 2015"/>
    <s v="Dec 23, 2015 5:17:01 PM PST"/>
    <n v="6022958231"/>
    <x v="3"/>
    <s v="002-6536215-6525822"/>
    <s v="rug_wrench_200_2x8_fba"/>
    <s v="Rug Wrench Washable Non Slip Rug Pad - Protect Floors While Securing Rug and Making Vacuuming Easier"/>
    <n v="1"/>
    <s v="amazon.com"/>
    <s v="Amazon"/>
    <s v="ATHERTON"/>
    <s v="CALIFORNIA"/>
    <s v="94027-6417"/>
    <n v="14.83"/>
    <n v="0"/>
    <n v="0"/>
    <n v="0"/>
    <n v="0"/>
    <n v="-2.2200000000000002"/>
    <n v="-2.67"/>
    <n v="0"/>
    <n v="0"/>
    <n v="9.94"/>
  </r>
  <r>
    <x v="10"/>
    <s v="Dec 23, 2015"/>
    <s v="Dec 23, 2015 5:46:19 PM PST"/>
    <n v="6022958231"/>
    <x v="3"/>
    <s v="103-9838043-9598665"/>
    <s v="rug_wrench_200_3x5_fba"/>
    <s v="Rug Wrench Washable Non Slip Rug Pad - Protect Floors While Securing Rug and Making Vacuuming Easier"/>
    <n v="1"/>
    <s v="amazon.com"/>
    <s v="Amazon"/>
    <s v="FAIRFAX"/>
    <s v="VA"/>
    <s v="22033-1520"/>
    <n v="12.83"/>
    <n v="0"/>
    <n v="0"/>
    <n v="0"/>
    <n v="0"/>
    <n v="-1.92"/>
    <n v="-2.67"/>
    <n v="0"/>
    <n v="0"/>
    <n v="8.24"/>
  </r>
  <r>
    <x v="10"/>
    <s v="Dec 23, 2015"/>
    <s v="Dec 23, 2015 6:24:29 PM PST"/>
    <n v="6022958231"/>
    <x v="3"/>
    <s v="110-8316233-2522656"/>
    <s v="kin-case-2370076"/>
    <s v="Shopkin Compatible Storage Case Holds More Than 250 Shopkins Toys - Adjustable Organizer Bin Allows Your Girl To Create Her Perfect Customized Storage"/>
    <n v="1"/>
    <s v="amazon.com"/>
    <s v="Amazon"/>
    <s v="JAMUL"/>
    <s v="CA"/>
    <s v="91935-3138"/>
    <n v="19.97"/>
    <n v="3.99"/>
    <n v="0"/>
    <n v="0"/>
    <n v="0"/>
    <n v="-3"/>
    <n v="-7.62"/>
    <n v="0"/>
    <n v="0"/>
    <n v="13.34"/>
  </r>
  <r>
    <x v="10"/>
    <s v="Dec 23, 2015"/>
    <s v="Dec 23, 2015 6:50:58 PM PST"/>
    <n v="6022958231"/>
    <x v="5"/>
    <s v="103-6094132-1811447"/>
    <s v="rug_wrench_200_2x8_fba"/>
    <s v="Rug Wrench Washable Non Slip Rug Pad - Protect Floors While Securing Rug and Making Vacuuming Easier"/>
    <n v="1"/>
    <s v="amazon.com"/>
    <s v="Amazon"/>
    <s v="franklin"/>
    <s v="tn"/>
    <n v="37064"/>
    <n v="-14.83"/>
    <n v="0"/>
    <n v="0"/>
    <n v="0"/>
    <n v="0"/>
    <n v="1.78"/>
    <n v="0"/>
    <n v="0"/>
    <n v="0"/>
    <n v="-13.05"/>
  </r>
  <r>
    <x v="10"/>
    <s v="Dec 23, 2015"/>
    <s v="Dec 23, 2015 6:57:32 PM PST"/>
    <n v="6022958231"/>
    <x v="3"/>
    <s v="105-7174665-7245806"/>
    <s v="rug_wrench_200_5x8_fba"/>
    <s v="Rug Wrench Washable Non Slip Rug Pad - Protect Floors While Securing Rug and Making Vacuuming Easier"/>
    <n v="1"/>
    <s v="amazon.com"/>
    <s v="Amazon"/>
    <s v="NEW YORK"/>
    <s v="NY"/>
    <s v="10024-2734"/>
    <n v="19.829999999999998"/>
    <n v="4.76"/>
    <n v="0"/>
    <n v="0"/>
    <n v="0"/>
    <n v="-2.97"/>
    <n v="-8.17"/>
    <n v="0"/>
    <n v="0"/>
    <n v="13.45"/>
  </r>
  <r>
    <x v="10"/>
    <s v="Dec 23, 2015"/>
    <s v="Dec 23, 2015 6:57:32 PM PST"/>
    <n v="6022958231"/>
    <x v="3"/>
    <s v="105-7174665-7245806"/>
    <s v="rug_wrench_200_2x4_fba"/>
    <s v="Rug Wrench Washable Non Slip Rug Pad - Protect Floors While Securing Rug and Making Vacuuming Easier"/>
    <n v="1"/>
    <s v="amazon.com"/>
    <s v="Amazon"/>
    <s v="NEW YORK"/>
    <s v="NY"/>
    <s v="10024-2734"/>
    <n v="9.83"/>
    <n v="4.9000000000000004"/>
    <n v="0"/>
    <n v="0"/>
    <n v="0"/>
    <n v="-1.47"/>
    <n v="-7.44"/>
    <n v="0"/>
    <n v="0"/>
    <n v="5.82"/>
  </r>
  <r>
    <x v="10"/>
    <s v="Dec 23, 2015"/>
    <s v="Dec 23, 2015 7:28:41 PM PST"/>
    <n v="6022958231"/>
    <x v="3"/>
    <s v="116-5869322-9381801"/>
    <s v="rug_wrench_200_5x8_fba"/>
    <s v="Rug Wrench Washable Non Slip Rug Pad - Protect Floors While Securing Rug and Making Vacuuming Easier"/>
    <n v="1"/>
    <s v="amazon.com"/>
    <s v="Amazon"/>
    <s v="12th Floor"/>
    <s v="New York"/>
    <n v="10019"/>
    <n v="19.829999999999998"/>
    <n v="4.75"/>
    <n v="0"/>
    <n v="-4.75"/>
    <n v="0"/>
    <n v="-2.97"/>
    <n v="-4.41"/>
    <n v="0"/>
    <n v="0"/>
    <n v="12.45"/>
  </r>
  <r>
    <x v="10"/>
    <s v="Dec 23, 2015"/>
    <s v="Dec 23, 2015 8:59:29 PM PST"/>
    <n v="6022958231"/>
    <x v="3"/>
    <s v="109-5284706-3448243"/>
    <s v="rug_wrench_200_5x8_fba"/>
    <s v="Rug Wrench Washable Non Slip Rug Pad - Protect Floors While Securing Rug and Making Vacuuming Easier"/>
    <n v="1"/>
    <s v="amazon.com"/>
    <s v="Amazon"/>
    <s v="BROOKLYN"/>
    <s v="NY"/>
    <s v="11201-6664"/>
    <n v="19.829999999999998"/>
    <n v="0"/>
    <n v="0"/>
    <n v="0"/>
    <n v="0"/>
    <n v="-2.97"/>
    <n v="-4.41"/>
    <n v="0"/>
    <n v="0"/>
    <n v="12.45"/>
  </r>
  <r>
    <x v="10"/>
    <s v="Dec 23, 2015"/>
    <s v="Dec 23, 2015 9:02:29 PM PST"/>
    <n v="6022958231"/>
    <x v="3"/>
    <s v="113-7624827-8192239"/>
    <s v="rug_wrench_200_4x6_fba"/>
    <s v="Rug Wrench Washable Non Slip Rug Pad - Protect Floors While Securing Rug and Making Vacuuming Easier"/>
    <n v="1"/>
    <s v="amazon.com"/>
    <s v="Amazon"/>
    <s v="NESCONSET"/>
    <s v="NY"/>
    <s v="11767-1953"/>
    <n v="16.829999999999998"/>
    <n v="0"/>
    <n v="0"/>
    <n v="0"/>
    <n v="0"/>
    <n v="-2.52"/>
    <n v="-4.0199999999999996"/>
    <n v="0"/>
    <n v="0"/>
    <n v="10.29"/>
  </r>
  <r>
    <x v="10"/>
    <s v="Dec 23, 2015"/>
    <s v="Dec 23, 2015 10:00:11 PM PST"/>
    <n v="6022958231"/>
    <x v="3"/>
    <s v="112-2462757-4129056"/>
    <s v="kin-case-2370076"/>
    <s v="Shopkin Compatible Storage Case Holds More Than 250 Shopkins Toys - Adjustable Organizer Bin Allows Your Girl To Create Her Perfect Customized Storage"/>
    <n v="1"/>
    <s v="amazon.com"/>
    <s v="Amazon"/>
    <s v="SULLIVAN"/>
    <s v="IL"/>
    <s v="61951-6204"/>
    <n v="19.97"/>
    <n v="0"/>
    <n v="0"/>
    <n v="0"/>
    <n v="0"/>
    <n v="-3"/>
    <n v="-3.63"/>
    <n v="0"/>
    <n v="0"/>
    <n v="13.34"/>
  </r>
  <r>
    <x v="10"/>
    <s v="Dec 23, 2015"/>
    <s v="Dec 23, 2015 10:59:04 PM PST"/>
    <n v="6022958231"/>
    <x v="3"/>
    <s v="110-0303348-5823444"/>
    <s v="kin-case-2370076"/>
    <s v="Shopkin Compatible Storage Case Holds More Than 250 Shopkins Toys - Adjustable Organizer Bin Allows Your Girl To Create Her Perfect Customized Storage"/>
    <n v="1"/>
    <s v="amazon.com"/>
    <s v="Amazon"/>
    <s v="ANAHEIM"/>
    <s v="CA"/>
    <s v="92804-5907"/>
    <n v="19.97"/>
    <n v="3.99"/>
    <n v="0"/>
    <n v="0"/>
    <n v="0"/>
    <n v="-3"/>
    <n v="-7.62"/>
    <n v="0"/>
    <n v="0"/>
    <n v="13.34"/>
  </r>
  <r>
    <x v="10"/>
    <s v="Dec 23, 2015"/>
    <s v="Dec 23, 2015 11:30:01 PM PST"/>
    <n v="6022958231"/>
    <x v="3"/>
    <s v="111-6960280-3605002"/>
    <s v="rug_wrench_200_5x8_fba"/>
    <s v="Rug Wrench Washable Non Slip Rug Pad - Protect Floors While Securing Rug and Making Vacuuming Easier"/>
    <n v="1"/>
    <s v="amazon.com"/>
    <s v="Amazon"/>
    <s v="Wasco"/>
    <s v="CA"/>
    <n v="93280"/>
    <n v="19.829999999999998"/>
    <n v="0"/>
    <n v="0"/>
    <n v="0"/>
    <n v="0"/>
    <n v="-2.97"/>
    <n v="-4.41"/>
    <n v="0"/>
    <n v="0"/>
    <n v="12.45"/>
  </r>
  <r>
    <x v="10"/>
    <s v="Dec 23, 2015"/>
    <s v="Dec 23, 2015 11:48:07 PM PST"/>
    <n v="6022958231"/>
    <x v="3"/>
    <s v="107-0028366-3825801"/>
    <s v="rug_wrench_200_2x4_fba"/>
    <s v="Rug Wrench Washable Non Slip Rug Pad - Protect Floors While Securing Rug and Making Vacuuming Easier"/>
    <n v="1"/>
    <s v="amazon.com"/>
    <s v="Amazon"/>
    <s v="Angleton"/>
    <s v="Texas"/>
    <n v="77515"/>
    <n v="9.83"/>
    <n v="0"/>
    <n v="0"/>
    <n v="0"/>
    <n v="0"/>
    <n v="-1.47"/>
    <n v="-2.54"/>
    <n v="0"/>
    <n v="0"/>
    <n v="5.82"/>
  </r>
  <r>
    <x v="10"/>
    <s v="Dec 24, 2015"/>
    <s v="Dec 24, 2015 12:16:08 AM PST"/>
    <n v="6022958231"/>
    <x v="3"/>
    <s v="107-5697132-7252231"/>
    <s v="rug_wrench_200_8x10_fba"/>
    <s v="Rug Wrench Washable Non Slip Rug Pad - Protect Floors While Securing Rug and Making Vacuuming Easier"/>
    <n v="1"/>
    <s v="amazon.com"/>
    <s v="Amazon"/>
    <s v="DUNBARTON"/>
    <s v="NH"/>
    <s v="03046-4704"/>
    <n v="38.83"/>
    <n v="0"/>
    <n v="0"/>
    <n v="0"/>
    <n v="0"/>
    <n v="-5.82"/>
    <n v="-8.3699999999999992"/>
    <n v="0"/>
    <n v="0"/>
    <n v="24.64"/>
  </r>
  <r>
    <x v="10"/>
    <s v="Dec 24, 2015"/>
    <s v="Dec 24, 2015 12:19:07 AM PST"/>
    <n v="6022958231"/>
    <x v="3"/>
    <s v="116-4628120-1835454"/>
    <s v="kin-case-2370076"/>
    <s v="Shopkin Compatible Storage Case Holds More Than 250 Shopkins Toys - Adjustable Organizer Bin Allows Your Girl To Create Her Perfect Customized Storage"/>
    <n v="1"/>
    <s v="amazon.com"/>
    <s v="Amazon"/>
    <s v="Farmington Hills"/>
    <s v="MI"/>
    <n v="48334"/>
    <n v="19.97"/>
    <n v="0"/>
    <n v="0"/>
    <n v="0"/>
    <n v="0"/>
    <n v="-3"/>
    <n v="-3.63"/>
    <n v="0"/>
    <n v="0"/>
    <n v="13.34"/>
  </r>
  <r>
    <x v="10"/>
    <s v="Dec 24, 2015"/>
    <s v="Dec 24, 2015 1:09:48 AM PST"/>
    <n v="6022958231"/>
    <x v="3"/>
    <s v="104-4741412-6056207"/>
    <s v="rug_wrench_200_2x4_fba"/>
    <s v="Rug Wrench Washable Non Slip Rug Pad - Protect Floors While Securing Rug and Making Vacuuming Easier"/>
    <n v="1"/>
    <s v="amazon.com"/>
    <s v="Amazon"/>
    <s v="MEMPHIS"/>
    <s v="TN"/>
    <s v="38135-2347"/>
    <n v="9.83"/>
    <n v="0"/>
    <n v="0"/>
    <n v="0"/>
    <n v="0"/>
    <n v="-1.47"/>
    <n v="-2.54"/>
    <n v="0"/>
    <n v="0"/>
    <n v="5.82"/>
  </r>
  <r>
    <x v="10"/>
    <s v="Dec 24, 2015"/>
    <s v="Dec 24, 2015 2:21:55 AM PST"/>
    <n v="6022958231"/>
    <x v="3"/>
    <s v="002-0518577-3275444"/>
    <s v="rug_wrench_200_4x6_fba"/>
    <s v="Rug Wrench Washable Non Slip Rug Pad - Protect Floors While Securing Rug and Making Vacuuming Easier"/>
    <n v="1"/>
    <s v="amazon.com"/>
    <s v="Amazon"/>
    <s v="RICHMOND"/>
    <s v="TX"/>
    <s v="77406-1470"/>
    <n v="16.829999999999998"/>
    <n v="0"/>
    <n v="0"/>
    <n v="0"/>
    <n v="0"/>
    <n v="-2.52"/>
    <n v="-4.0199999999999996"/>
    <n v="0"/>
    <n v="0"/>
    <n v="10.29"/>
  </r>
  <r>
    <x v="10"/>
    <s v="Dec 24, 2015"/>
    <s v="Dec 24, 2015 2:53:29 AM PST"/>
    <n v="6022958231"/>
    <x v="3"/>
    <s v="102-6453329-1865044"/>
    <s v="kin-case-2370076"/>
    <s v="Shopkin Compatible Storage Case Holds More Than 250 Shopkins Toys - Adjustable Organizer Bin Allows Your Girl To Create Her Perfect Customized Storage"/>
    <n v="1"/>
    <s v="amazon.com"/>
    <s v="Amazon"/>
    <s v="WASHINGTON"/>
    <s v="LOUISIANA"/>
    <s v="70589-4169"/>
    <n v="19.97"/>
    <n v="0"/>
    <n v="0"/>
    <n v="0"/>
    <n v="0"/>
    <n v="-3"/>
    <n v="-3.63"/>
    <n v="0"/>
    <n v="0"/>
    <n v="13.34"/>
  </r>
  <r>
    <x v="10"/>
    <s v="Dec 24, 2015"/>
    <s v="Dec 24, 2015 3:53:27 AM PST"/>
    <n v="6022958231"/>
    <x v="3"/>
    <s v="103-4640287-3971429"/>
    <s v="kin-case-2370076"/>
    <s v="Shopkin Compatible Storage Case Holds More Than 250 Shopkins Toys - Adjustable Organizer Bin Allows Your Girl To Create Her Perfect Customized Storage"/>
    <n v="1"/>
    <s v="amazon.com"/>
    <s v="Amazon"/>
    <s v="COVINGTON"/>
    <s v="LA"/>
    <s v="70433-5968"/>
    <n v="19.97"/>
    <n v="4.5"/>
    <n v="0"/>
    <n v="0"/>
    <n v="0"/>
    <n v="-3"/>
    <n v="-8.1300000000000008"/>
    <n v="0"/>
    <n v="0"/>
    <n v="13.34"/>
  </r>
  <r>
    <x v="10"/>
    <s v="Dec 24, 2015"/>
    <s v="Dec 24, 2015 9:07:28 AM PST"/>
    <n v="6022958231"/>
    <x v="3"/>
    <s v="116-7483207-7725800"/>
    <s v="rug_wrench_200_2x4_fba"/>
    <s v="Rug Wrench Washable Non Slip Rug Pad - Protect Floors While Securing Rug and Making Vacuuming Easier"/>
    <n v="1"/>
    <s v="amazon.com"/>
    <s v="Amazon"/>
    <s v="ORLAND PARK"/>
    <s v="IL"/>
    <s v="60462-1942"/>
    <n v="9.83"/>
    <n v="0"/>
    <n v="0"/>
    <n v="0"/>
    <n v="0"/>
    <n v="-1.47"/>
    <n v="-2.54"/>
    <n v="0"/>
    <n v="0"/>
    <n v="5.82"/>
  </r>
  <r>
    <x v="10"/>
    <s v="Dec 24, 2015"/>
    <s v="Dec 24, 2015 9:07:51 AM PST"/>
    <n v="6022958231"/>
    <x v="3"/>
    <s v="114-0895337-8440268"/>
    <s v="kin-case-2370076"/>
    <s v="Shopkin Compatible Storage Case Holds More Than 250 Shopkins Toys - Adjustable Organizer Bin Allows Your Girl To Create Her Perfect Customized Storage"/>
    <n v="1"/>
    <s v="amazon.com"/>
    <s v="Amazon"/>
    <s v="HOPE"/>
    <s v="RHODE ISLAND"/>
    <s v="02831-1230"/>
    <n v="19.97"/>
    <n v="0"/>
    <n v="0"/>
    <n v="0"/>
    <n v="0"/>
    <n v="-3"/>
    <n v="-3.63"/>
    <n v="0"/>
    <n v="0"/>
    <n v="13.34"/>
  </r>
  <r>
    <x v="10"/>
    <s v="Dec 24, 2015"/>
    <s v="Dec 24, 2015 9:39:49 AM PST"/>
    <n v="6022958231"/>
    <x v="3"/>
    <s v="002-7292243-8169024"/>
    <s v="kin-case-2370076"/>
    <s v="Shopkin Compatible Storage Case Holds More Than 250 Shopkins Toys - Adjustable Organizer Bin Allows Your Girl To Create Her Perfect Customized Storage"/>
    <n v="1"/>
    <s v="amazon.com"/>
    <s v="Amazon"/>
    <s v="Bronx"/>
    <s v="NY"/>
    <n v="10463"/>
    <n v="19.97"/>
    <n v="0"/>
    <n v="0"/>
    <n v="0"/>
    <n v="0"/>
    <n v="-3"/>
    <n v="-3.63"/>
    <n v="0"/>
    <n v="0"/>
    <n v="13.34"/>
  </r>
  <r>
    <x v="10"/>
    <s v="Dec 24, 2015"/>
    <s v="Dec 24, 2015 10:34:45 AM PST"/>
    <n v="6022958231"/>
    <x v="3"/>
    <s v="103-0253148-5685831"/>
    <s v="kin-case-2370076"/>
    <s v="Shopkin Compatible Storage Case Holds More Than 250 Shopkins Toys - Adjustable Organizer Bin Allows Your Girl To Create Her Perfect Customized Storage"/>
    <n v="1"/>
    <s v="amazon.com"/>
    <s v="Amazon"/>
    <s v="HOAGLAND"/>
    <s v="INDIANA"/>
    <s v="46745-9618"/>
    <n v="19.97"/>
    <n v="0"/>
    <n v="0"/>
    <n v="0"/>
    <n v="0"/>
    <n v="-3"/>
    <n v="-3.63"/>
    <n v="0"/>
    <n v="0"/>
    <n v="13.34"/>
  </r>
  <r>
    <x v="10"/>
    <s v="Dec 24, 2015"/>
    <s v="Dec 24, 2015 10:59:41 AM PST"/>
    <n v="6022958231"/>
    <x v="3"/>
    <s v="103-2264056-7614663"/>
    <s v="rug_wrench_200_2x4_fba"/>
    <s v="Rug Wrench Washable Non Slip Rug Pad - Protect Floors While Securing Rug and Making Vacuuming Easier"/>
    <n v="1"/>
    <s v="amazon.com"/>
    <s v="Amazon"/>
    <s v="NEW YORK"/>
    <s v="NY"/>
    <s v="10028-4344"/>
    <n v="9.83"/>
    <n v="0"/>
    <n v="0"/>
    <n v="0"/>
    <n v="0"/>
    <n v="-1.47"/>
    <n v="-2.54"/>
    <n v="0"/>
    <n v="0"/>
    <n v="5.82"/>
  </r>
  <r>
    <x v="10"/>
    <s v="Dec 26, 2015"/>
    <s v="Dec 26, 2015 7:58:30 AM PST"/>
    <n v="6022958231"/>
    <x v="3"/>
    <s v="109-3809420-7685846"/>
    <s v="rug_wrench_200_8x10_fba"/>
    <s v="Rug Wrench Washable Non Slip Rug Pad - Protect Floors While Securing Rug and Making Vacuuming Easier"/>
    <n v="1"/>
    <s v="amazon.com"/>
    <s v="Amazon"/>
    <s v="ASHBURN"/>
    <s v="VA"/>
    <s v="20148-4354"/>
    <n v="38.83"/>
    <n v="5.32"/>
    <n v="0"/>
    <n v="-5.32"/>
    <n v="0"/>
    <n v="-5.82"/>
    <n v="-8.3699999999999992"/>
    <n v="0"/>
    <n v="0"/>
    <n v="24.64"/>
  </r>
  <r>
    <x v="10"/>
    <s v="Dec 26, 2015"/>
    <s v="Dec 26, 2015 8:00:55 AM PST"/>
    <n v="6022958231"/>
    <x v="3"/>
    <s v="002-7296272-0749042"/>
    <s v="rug_wrench_200_5x8_fba"/>
    <s v="Rug Wrench Washable Non Slip Rug Pad - Protect Floors While Securing Rug and Making Vacuuming Easier"/>
    <n v="1"/>
    <s v="amazon.com"/>
    <s v="Amazon"/>
    <s v="ST PETERSBURG"/>
    <s v="FL"/>
    <s v="33716-1229"/>
    <n v="19.829999999999998"/>
    <n v="0"/>
    <n v="0"/>
    <n v="0"/>
    <n v="0"/>
    <n v="-2.97"/>
    <n v="-4.41"/>
    <n v="0"/>
    <n v="0"/>
    <n v="12.45"/>
  </r>
  <r>
    <x v="10"/>
    <s v="Dec 26, 2015"/>
    <s v="Dec 26, 2015 11:31:20 AM PST"/>
    <n v="6022958231"/>
    <x v="5"/>
    <s v="002-5957475-9605025"/>
    <s v="rug_wrench_200_5x8_fba"/>
    <s v="Rug Wrench Washable Non Slip Rug Pad - Protect Floors While Securing Rug and Making Vacuuming Easier"/>
    <n v="1"/>
    <s v="amazon.com"/>
    <s v="Amazon"/>
    <s v="MANSFIELD"/>
    <s v="TX"/>
    <s v="76063-2885"/>
    <n v="-19.829999999999998"/>
    <n v="0"/>
    <n v="0"/>
    <n v="0"/>
    <n v="0"/>
    <n v="2.38"/>
    <n v="0"/>
    <n v="0"/>
    <n v="0"/>
    <n v="-17.45"/>
  </r>
  <r>
    <x v="10"/>
    <s v="Dec 26, 2015"/>
    <s v="Dec 26, 2015 11:34:30 AM PST"/>
    <n v="6022958231"/>
    <x v="3"/>
    <s v="105-2662797-4541861"/>
    <s v="rug_wrench_200_3x5_fba"/>
    <s v="Rug Wrench Washable Non Slip Rug Pad - Protect Floors While Securing Rug and Making Vacuuming Easier"/>
    <n v="1"/>
    <s v="amazon.com"/>
    <s v="Amazon"/>
    <s v="Placentia"/>
    <s v="CA"/>
    <s v="92870-2519"/>
    <n v="12.83"/>
    <n v="0"/>
    <n v="0"/>
    <n v="0"/>
    <n v="0"/>
    <n v="-1.92"/>
    <n v="-2.67"/>
    <n v="0"/>
    <n v="0"/>
    <n v="8.24"/>
  </r>
  <r>
    <x v="10"/>
    <s v="Dec 26, 2015"/>
    <s v="Dec 26, 2015 12:08:35 PM PST"/>
    <n v="6022958231"/>
    <x v="3"/>
    <s v="109-4443936-3700267"/>
    <s v="kin-case-2370076"/>
    <s v="Shopkin Compatible Storage Case Holds More Than 250 Shopkins Toys - Adjustable Organizer Bin Allows Your Girl To Create Her Perfect Customized Storage"/>
    <n v="1"/>
    <s v="amazon.com"/>
    <s v="Amazon"/>
    <s v="Wareham"/>
    <s v="MA"/>
    <n v="2571"/>
    <n v="14.97"/>
    <n v="11.83"/>
    <n v="0"/>
    <n v="0"/>
    <n v="0"/>
    <n v="-2.25"/>
    <n v="-15.46"/>
    <n v="0"/>
    <n v="0"/>
    <n v="9.09"/>
  </r>
  <r>
    <x v="10"/>
    <s v="Dec 26, 2015"/>
    <s v="Dec 26, 2015 12:22:47 PM PST"/>
    <n v="6022958231"/>
    <x v="3"/>
    <s v="108-4843424-5455401"/>
    <s v="kin-case-2370076"/>
    <s v="Shopkin Compatible Storage Case Holds More Than 250 Shopkins Toys - Adjustable Organizer Bin Allows Your Girl To Create Her Perfect Customized Storage"/>
    <n v="1"/>
    <s v="amazon.com"/>
    <s v="Amazon"/>
    <s v="MOHAWK"/>
    <s v="NY"/>
    <s v="13407-3233"/>
    <n v="14.97"/>
    <n v="0"/>
    <n v="0"/>
    <n v="0"/>
    <n v="0"/>
    <n v="-2.25"/>
    <n v="-3.63"/>
    <n v="0"/>
    <n v="0"/>
    <n v="9.09"/>
  </r>
  <r>
    <x v="10"/>
    <s v="Dec 26, 2015"/>
    <s v="Dec 26, 2015 12:29:35 PM PST"/>
    <n v="6022958231"/>
    <x v="3"/>
    <s v="112-9608546-8857811"/>
    <s v="rug_wrench_200_3x5_fba"/>
    <s v="Rug Wrench Washable Non Slip Rug Pad - Protect Floors While Securing Rug and Making Vacuuming Easier"/>
    <n v="1"/>
    <s v="amazon.com"/>
    <s v="Amazon"/>
    <s v="DALLAS"/>
    <s v="TX"/>
    <s v="75204-5723"/>
    <n v="12.83"/>
    <n v="5.99"/>
    <n v="0"/>
    <n v="0"/>
    <n v="0"/>
    <n v="-1.92"/>
    <n v="-8.66"/>
    <n v="0"/>
    <n v="0"/>
    <n v="8.24"/>
  </r>
  <r>
    <x v="10"/>
    <s v="Dec 26, 2015"/>
    <s v="Dec 26, 2015 1:31:32 PM PST"/>
    <n v="6022958231"/>
    <x v="3"/>
    <s v="102-5137489-3282622"/>
    <s v="kin-case-2370076"/>
    <s v="Shopkin Compatible Storage Case Holds More Than 250 Shopkins Toys - Adjustable Organizer Bin Allows Your Girl To Create Her Perfect Customized Storage"/>
    <n v="1"/>
    <s v="amazon.com"/>
    <s v="Amazon"/>
    <s v="STAFFORD"/>
    <s v="VA"/>
    <s v="22554-6578"/>
    <n v="19.97"/>
    <n v="0"/>
    <n v="0"/>
    <n v="0"/>
    <n v="0"/>
    <n v="-3"/>
    <n v="-3.63"/>
    <n v="0"/>
    <n v="0"/>
    <n v="13.34"/>
  </r>
  <r>
    <x v="10"/>
    <s v="Dec 26, 2015"/>
    <s v="Dec 26, 2015 1:33:21 PM PST"/>
    <n v="6022958231"/>
    <x v="3"/>
    <s v="106-4018509-2990606"/>
    <s v="kin-case-2370076"/>
    <s v="Shopkin Compatible Storage Case Holds More Than 250 Shopkins Toys - Adjustable Organizer Bin Allows Your Girl To Create Her Perfect Customized Storage"/>
    <n v="2"/>
    <s v="amazon.com"/>
    <s v="Amazon"/>
    <s v="MUNSTER"/>
    <s v="IN"/>
    <s v="46321-2117"/>
    <n v="29.94"/>
    <n v="0"/>
    <n v="0"/>
    <n v="0"/>
    <n v="0"/>
    <n v="-4.5"/>
    <n v="-6.26"/>
    <n v="0"/>
    <n v="0"/>
    <n v="19.18"/>
  </r>
  <r>
    <x v="10"/>
    <s v="Dec 26, 2015"/>
    <s v="Dec 26, 2015 2:43:15 PM PST"/>
    <n v="6022958231"/>
    <x v="3"/>
    <s v="106-9873639-7410601"/>
    <s v="rug_wrench_200_3x5_fba"/>
    <s v="Rug Wrench Washable Non Slip Rug Pad - Protect Floors While Securing Rug and Making Vacuuming Easier"/>
    <n v="1"/>
    <s v="amazon.com"/>
    <s v="Amazon"/>
    <s v="PARKLAND"/>
    <s v="FL"/>
    <s v="33076-2845"/>
    <n v="12.83"/>
    <n v="0"/>
    <n v="0"/>
    <n v="0"/>
    <n v="0"/>
    <n v="-1.92"/>
    <n v="-2.67"/>
    <n v="0"/>
    <n v="0"/>
    <n v="8.24"/>
  </r>
  <r>
    <x v="10"/>
    <s v="Dec 26, 2015"/>
    <s v="Dec 26, 2015 2:45:21 PM PST"/>
    <n v="6022958231"/>
    <x v="3"/>
    <s v="105-7236876-5173014"/>
    <s v="kin-case-2370076"/>
    <s v="Shopkin Compatible Storage Case Holds More Than 250 Shopkins Toys - Adjustable Organizer Bin Allows Your Girl To Create Her Perfect Customized Storage"/>
    <n v="1"/>
    <s v="amazon.com"/>
    <s v="Amazon"/>
    <s v="FORT MILL"/>
    <s v="SC"/>
    <s v="29708-5705"/>
    <n v="14.97"/>
    <n v="0"/>
    <n v="0"/>
    <n v="0"/>
    <n v="0"/>
    <n v="-2.25"/>
    <n v="-3.63"/>
    <n v="0"/>
    <n v="0"/>
    <n v="9.09"/>
  </r>
  <r>
    <x v="10"/>
    <s v="Dec 26, 2015"/>
    <s v="Dec 26, 2015 3:17:52 PM PST"/>
    <n v="6022958231"/>
    <x v="3"/>
    <s v="111-9523864-0181018"/>
    <s v="kin-case-2370076"/>
    <s v="Shopkin Compatible Storage Case Holds More Than 250 Shopkins Toys - Adjustable Organizer Bin Allows Your Girl To Create Her Perfect Customized Storage"/>
    <n v="1"/>
    <s v="amazon.com"/>
    <s v="Amazon"/>
    <s v="NORTHAMPTON"/>
    <s v="PA"/>
    <s v="18067-9051"/>
    <n v="14.97"/>
    <n v="0"/>
    <n v="0"/>
    <n v="0"/>
    <n v="0"/>
    <n v="-2.25"/>
    <n v="-3.63"/>
    <n v="0"/>
    <n v="0"/>
    <n v="9.09"/>
  </r>
  <r>
    <x v="10"/>
    <s v="Dec 26, 2015"/>
    <s v="Dec 26, 2015 3:25:55 PM PST"/>
    <n v="6022958231"/>
    <x v="3"/>
    <s v="103-7870298-9512269"/>
    <s v="kin-case-2370076"/>
    <s v="Shopkin Compatible Storage Case Holds More Than 250 Shopkins Toys - Adjustable Organizer Bin Allows Your Girl To Create Her Perfect Customized Storage"/>
    <n v="1"/>
    <s v="amazon.com"/>
    <s v="Amazon"/>
    <s v="AUBURN"/>
    <s v="AL"/>
    <s v="36832-5118"/>
    <n v="14.97"/>
    <n v="0"/>
    <n v="0"/>
    <n v="0"/>
    <n v="0"/>
    <n v="-2.25"/>
    <n v="-3.63"/>
    <n v="0"/>
    <n v="0"/>
    <n v="9.09"/>
  </r>
  <r>
    <x v="10"/>
    <s v="Dec 26, 2015"/>
    <s v="Dec 26, 2015 3:30:26 PM PST"/>
    <n v="6022958231"/>
    <x v="3"/>
    <s v="002-7219549-6689039"/>
    <s v="kin-case-2370076"/>
    <s v="Shopkin Compatible Storage Case Holds More Than 250 Shopkins Toys - Adjustable Organizer Bin Allows Your Girl To Create Her Perfect Customized Storage"/>
    <n v="2"/>
    <s v="amazon.com"/>
    <s v="Amazon"/>
    <s v="LINDENHURST"/>
    <s v="NY"/>
    <s v="11757-4318"/>
    <n v="29.94"/>
    <n v="0"/>
    <n v="0"/>
    <n v="0"/>
    <n v="0"/>
    <n v="-6.75"/>
    <n v="-5.26"/>
    <n v="0"/>
    <n v="0"/>
    <n v="17.93"/>
  </r>
  <r>
    <x v="10"/>
    <s v="Dec 26, 2015"/>
    <s v="Dec 26, 2015 3:30:26 PM PST"/>
    <n v="6022958231"/>
    <x v="3"/>
    <s v="002-7219549-6689039"/>
    <s v="kin-case-2370076"/>
    <s v="Shopkin Compatible Storage Case Holds More Than 250 Shopkins Toys - Adjustable Organizer Bin Allows Your Girl To Create Her Perfect Customized Storage"/>
    <n v="1"/>
    <s v="amazon.com"/>
    <s v="Amazon"/>
    <s v="LINDENHURST"/>
    <s v="NY"/>
    <s v="11757-4318"/>
    <n v="14.97"/>
    <n v="0"/>
    <n v="0"/>
    <n v="0"/>
    <n v="0"/>
    <n v="0"/>
    <n v="-3.63"/>
    <n v="0"/>
    <n v="0"/>
    <n v="11.34"/>
  </r>
  <r>
    <x v="10"/>
    <s v="Dec 26, 2015"/>
    <s v="Dec 26, 2015 3:40:05 PM PST"/>
    <n v="6022958231"/>
    <x v="3"/>
    <s v="103-8019102-3521020"/>
    <s v="rug_wrench_200_8x10_fba"/>
    <s v="Rug Wrench Washable Non Slip Rug Pad - Protect Floors While Securing Rug and Making Vacuuming Easier"/>
    <n v="1"/>
    <s v="amazon.com"/>
    <s v="Amazon"/>
    <s v="Lopez Island"/>
    <s v="WA"/>
    <s v="98261-0755"/>
    <n v="38.83"/>
    <n v="0"/>
    <n v="0"/>
    <n v="0"/>
    <n v="0"/>
    <n v="-5.82"/>
    <n v="-8.3699999999999992"/>
    <n v="0"/>
    <n v="0"/>
    <n v="24.64"/>
  </r>
  <r>
    <x v="10"/>
    <s v="Dec 26, 2015"/>
    <s v="Dec 26, 2015 4:09:12 PM PST"/>
    <n v="6022958231"/>
    <x v="5"/>
    <s v="116-9565709-4165829"/>
    <s v="rug_wrench_200_2x4_fba"/>
    <s v="Rug Wrench Washable Non Slip Rug Pad - Protect Floors While Securing Rug and Making Vacuuming Easier"/>
    <n v="1"/>
    <s v="amazon.com"/>
    <s v="Amazon"/>
    <s v="Southlake"/>
    <s v="TX"/>
    <s v="76092-2518"/>
    <n v="-9.83"/>
    <n v="-3.99"/>
    <n v="0"/>
    <n v="3.99"/>
    <n v="0"/>
    <n v="1.18"/>
    <n v="0"/>
    <n v="0"/>
    <n v="0"/>
    <n v="-8.65"/>
  </r>
  <r>
    <x v="10"/>
    <s v="Dec 26, 2015"/>
    <s v="Dec 26, 2015 4:13:52 PM PST"/>
    <n v="6022958231"/>
    <x v="3"/>
    <s v="002-6470988-0743426"/>
    <s v="rug_wrench_200_2x4_fba"/>
    <s v="Rug Wrench Washable Non Slip Rug Pad - Protect Floors While Securing Rug and Making Vacuuming Easier"/>
    <n v="1"/>
    <s v="amazon.com"/>
    <s v="Amazon"/>
    <s v="CHAGRIN FALLS"/>
    <s v="OHIO"/>
    <s v="44022-3334"/>
    <n v="9.83"/>
    <n v="0"/>
    <n v="0"/>
    <n v="0"/>
    <n v="0"/>
    <n v="-1.47"/>
    <n v="-2.54"/>
    <n v="0"/>
    <n v="0"/>
    <n v="5.82"/>
  </r>
  <r>
    <x v="10"/>
    <s v="Dec 26, 2015"/>
    <s v="Dec 26, 2015 5:29:24 PM PST"/>
    <n v="6022958231"/>
    <x v="3"/>
    <s v="108-2303228-5949039"/>
    <s v="kin-case-2370076"/>
    <s v="Shopkin Compatible Storage Case Holds More Than 250 Shopkins Toys - Adjustable Organizer Bin Allows Your Girl To Create Her Perfect Customized Storage"/>
    <n v="1"/>
    <s v="amazon.com"/>
    <s v="Amazon"/>
    <s v="DENVER"/>
    <s v="NORTH CAROLINA"/>
    <s v="28037-9383"/>
    <n v="14.97"/>
    <n v="0"/>
    <n v="0"/>
    <n v="0"/>
    <n v="0"/>
    <n v="-2.25"/>
    <n v="-3.63"/>
    <n v="0"/>
    <n v="0"/>
    <n v="9.09"/>
  </r>
  <r>
    <x v="10"/>
    <s v="Dec 26, 2015"/>
    <s v="Dec 26, 2015 5:46:58 PM PST"/>
    <n v="6022958231"/>
    <x v="5"/>
    <s v="111-9591965-3003403"/>
    <s v="rug_wrench_200_2x8_fba"/>
    <s v="Rug Wrench Washable Non Slip Rug Pad - Protect Floors While Securing Rug and Making Vacuuming Easier"/>
    <n v="1"/>
    <s v="amazon.com"/>
    <s v="Amazon"/>
    <s v="BAYONNE"/>
    <s v="NJ"/>
    <n v="7002"/>
    <n v="-14.83"/>
    <n v="-1.5"/>
    <n v="0"/>
    <n v="1.5"/>
    <n v="0"/>
    <n v="1.78"/>
    <n v="0"/>
    <n v="0"/>
    <n v="0"/>
    <n v="-13.05"/>
  </r>
  <r>
    <x v="10"/>
    <s v="Dec 26, 2015"/>
    <s v="Dec 26, 2015 7:14:00 PM PST"/>
    <n v="6022958231"/>
    <x v="3"/>
    <s v="116-9230708-6870657"/>
    <s v="rug_wrench_200_4x6_fba"/>
    <s v="Rug Wrench Washable Non Slip Rug Pad - Protect Floors While Securing Rug and Making Vacuuming Easier"/>
    <n v="1"/>
    <s v="amazon.com"/>
    <s v="Amazon"/>
    <s v="Narberth"/>
    <s v="PA"/>
    <n v="19072"/>
    <n v="16.829999999999998"/>
    <n v="0"/>
    <n v="0"/>
    <n v="0"/>
    <n v="0"/>
    <n v="-2.52"/>
    <n v="-4.0199999999999996"/>
    <n v="0"/>
    <n v="0"/>
    <n v="10.29"/>
  </r>
  <r>
    <x v="10"/>
    <s v="Dec 26, 2015"/>
    <s v="Dec 26, 2015 7:17:02 PM PST"/>
    <n v="6022958231"/>
    <x v="3"/>
    <s v="116-9070704-9187440"/>
    <s v="kin-case-2370076"/>
    <s v="Shopkin Compatible Storage Case Holds More Than 250 Shopkins Toys - Adjustable Organizer Bin Allows Your Girl To Create Her Perfect Customized Storage"/>
    <n v="1"/>
    <s v="amazon.com"/>
    <s v="Amazon"/>
    <s v="TOMS RIVER"/>
    <s v="NJ"/>
    <s v="08753-1110"/>
    <n v="14.97"/>
    <n v="0"/>
    <n v="0"/>
    <n v="0"/>
    <n v="0"/>
    <n v="-2.25"/>
    <n v="-3.63"/>
    <n v="0"/>
    <n v="0"/>
    <n v="9.09"/>
  </r>
  <r>
    <x v="10"/>
    <s v="Dec 26, 2015"/>
    <s v="Dec 26, 2015 7:26:32 PM PST"/>
    <n v="6022958231"/>
    <x v="3"/>
    <s v="114-7186126-2404255"/>
    <s v="rug_wrench_200_2x4_fba"/>
    <s v="Rug Wrench Washable Non Slip Rug Pad - Protect Floors While Securing Rug and Making Vacuuming Easier"/>
    <n v="1"/>
    <s v="amazon.com"/>
    <s v="Amazon"/>
    <s v="PHILADELPHIA"/>
    <s v="PA"/>
    <s v="19149-2531"/>
    <n v="9.83"/>
    <n v="0"/>
    <n v="0"/>
    <n v="0"/>
    <n v="0"/>
    <n v="-1.47"/>
    <n v="-2.54"/>
    <n v="0"/>
    <n v="0"/>
    <n v="5.82"/>
  </r>
  <r>
    <x v="10"/>
    <s v="Dec 26, 2015"/>
    <s v="Dec 26, 2015 7:47:48 PM PST"/>
    <n v="6022958231"/>
    <x v="3"/>
    <s v="109-7228542-1673003"/>
    <s v="kin-case-2370076"/>
    <s v="Shopkin Compatible Storage Case Holds More Than 250 Shopkins Toys - Adjustable Organizer Bin Allows Your Girl To Create Her Perfect Customized Storage"/>
    <n v="1"/>
    <s v="amazon.com"/>
    <s v="Amazon"/>
    <s v="Hixson"/>
    <s v="Tn"/>
    <s v="37343-3181"/>
    <n v="14.97"/>
    <n v="0"/>
    <n v="0"/>
    <n v="0"/>
    <n v="0"/>
    <n v="-2.25"/>
    <n v="-3.63"/>
    <n v="0"/>
    <n v="0"/>
    <n v="9.09"/>
  </r>
  <r>
    <x v="10"/>
    <s v="Dec 26, 2015"/>
    <s v="Dec 26, 2015 8:16:32 PM PST"/>
    <n v="6022958231"/>
    <x v="3"/>
    <s v="106-0239065-1213848"/>
    <s v="kin-case-2370076"/>
    <s v="Shopkin Compatible Storage Case Holds More Than 250 Shopkins Toys - Adjustable Organizer Bin Allows Your Girl To Create Her Perfect Customized Storage"/>
    <n v="1"/>
    <s v="amazon.com"/>
    <s v="Amazon"/>
    <s v="RALEIGH"/>
    <s v="NC"/>
    <s v="27615-5247"/>
    <n v="14.97"/>
    <n v="0"/>
    <n v="0"/>
    <n v="0"/>
    <n v="0"/>
    <n v="-2.25"/>
    <n v="-3.63"/>
    <n v="0"/>
    <n v="0"/>
    <n v="9.09"/>
  </r>
  <r>
    <x v="10"/>
    <s v="Dec 26, 2015"/>
    <s v="Dec 26, 2015 8:55:39 PM PST"/>
    <n v="6022958231"/>
    <x v="3"/>
    <s v="111-8963240-5287434"/>
    <s v="kin-case-2370076"/>
    <s v="Shopkin Compatible Storage Case Holds More Than 250 Shopkins Toys - Adjustable Organizer Bin Allows Your Girl To Create Her Perfect Customized Storage"/>
    <n v="1"/>
    <s v="amazon.com"/>
    <s v="Amazon"/>
    <s v="Manchester"/>
    <s v="MD"/>
    <n v="21102"/>
    <n v="14.97"/>
    <n v="0"/>
    <n v="0"/>
    <n v="0"/>
    <n v="0"/>
    <n v="-2.25"/>
    <n v="-3.63"/>
    <n v="0"/>
    <n v="0"/>
    <n v="9.09"/>
  </r>
  <r>
    <x v="10"/>
    <s v="Dec 26, 2015"/>
    <s v="Dec 26, 2015 8:56:23 PM PST"/>
    <n v="6022958231"/>
    <x v="3"/>
    <s v="112-9800070-6306634"/>
    <s v="kin-case-2370076"/>
    <s v="Shopkin Compatible Storage Case Holds More Than 250 Shopkins Toys - Adjustable Organizer Bin Allows Your Girl To Create Her Perfect Customized Storage"/>
    <n v="1"/>
    <s v="amazon.com"/>
    <s v="Amazon"/>
    <s v="ABINGDON"/>
    <s v="MD"/>
    <s v="21009-3054"/>
    <n v="14.97"/>
    <n v="0"/>
    <n v="0"/>
    <n v="0"/>
    <n v="0"/>
    <n v="-2.25"/>
    <n v="-3.63"/>
    <n v="0"/>
    <n v="0"/>
    <n v="9.09"/>
  </r>
  <r>
    <x v="10"/>
    <s v="Dec 26, 2015"/>
    <s v="Dec 26, 2015 9:36:13 PM PST"/>
    <n v="6030883351"/>
    <x v="3"/>
    <s v="115-2471796-9817007"/>
    <s v="kin-case-2370076"/>
    <s v="Shopkin Compatible Storage Case Holds More Than 250 Shopkins Toys - Adjustable Organizer Bin Allows Your Girl To Create Her Perfect Customized Storage"/>
    <n v="1"/>
    <s v="amazon.com"/>
    <s v="Amazon"/>
    <s v="Baytown"/>
    <s v="TX"/>
    <n v="77520"/>
    <n v="14.97"/>
    <n v="0"/>
    <n v="0"/>
    <n v="0"/>
    <n v="0"/>
    <n v="-2.25"/>
    <n v="-3.63"/>
    <n v="0"/>
    <n v="0"/>
    <n v="9.09"/>
  </r>
  <r>
    <x v="10"/>
    <s v="Dec 26, 2015"/>
    <s v="Dec 26, 2015 9:56:19 PM PST"/>
    <n v="6030883351"/>
    <x v="3"/>
    <s v="109-3493124-9695454"/>
    <s v="rug_wrench_200_2x4_fba"/>
    <s v="Rug Wrench Washable Non Slip Rug Pad - Protect Floors While Securing Rug and Making Vacuuming Easier"/>
    <n v="1"/>
    <s v="amazon.com"/>
    <s v="Amazon"/>
    <s v="PISCATAWAY"/>
    <s v="NJ"/>
    <s v="08854-2417"/>
    <n v="9.83"/>
    <n v="0"/>
    <n v="0"/>
    <n v="0"/>
    <n v="0"/>
    <n v="-1.47"/>
    <n v="-2.54"/>
    <n v="0"/>
    <n v="0"/>
    <n v="5.82"/>
  </r>
  <r>
    <x v="10"/>
    <s v="Dec 26, 2015"/>
    <s v="Dec 26, 2015 10:08:09 PM PST"/>
    <n v="6030883351"/>
    <x v="3"/>
    <s v="104-0822289-6736229"/>
    <s v="kin-case-2370076"/>
    <s v="Shopkin Compatible Storage Case Holds More Than 250 Shopkins Toys - Adjustable Organizer Bin Allows Your Girl To Create Her Perfect Customized Storage"/>
    <n v="1"/>
    <s v="amazon.com"/>
    <s v="Amazon"/>
    <s v="CLARKSVILLE"/>
    <s v="TN"/>
    <s v="37040-8502"/>
    <n v="14.97"/>
    <n v="0"/>
    <n v="0"/>
    <n v="0"/>
    <n v="0"/>
    <n v="-2.25"/>
    <n v="-3.63"/>
    <n v="0"/>
    <n v="0"/>
    <n v="9.09"/>
  </r>
  <r>
    <x v="10"/>
    <s v="Dec 26, 2015"/>
    <s v="Dec 26, 2015 10:08:33 PM PST"/>
    <n v="6030883351"/>
    <x v="3"/>
    <s v="112-1345813-1708265"/>
    <s v="rug_wrench_200_2x4_fba"/>
    <s v="Rug Wrench Washable Non Slip Rug Pad - Protect Floors While Securing Rug and Making Vacuuming Easier"/>
    <n v="1"/>
    <s v="amazon.com"/>
    <s v="Amazon"/>
    <s v="SURPRISE"/>
    <s v="AZ"/>
    <s v="85387-6719"/>
    <n v="9.83"/>
    <n v="0"/>
    <n v="0"/>
    <n v="0"/>
    <n v="0"/>
    <n v="-1.47"/>
    <n v="-2.54"/>
    <n v="0"/>
    <n v="0"/>
    <n v="5.82"/>
  </r>
  <r>
    <x v="10"/>
    <s v="Dec 26, 2015"/>
    <s v="Dec 26, 2015 11:27:49 PM PST"/>
    <n v="6030883351"/>
    <x v="3"/>
    <s v="106-1103940-2422664"/>
    <s v="kin-case-2370076"/>
    <s v="Shopkin Compatible Storage Case Holds More Than 250 Shopkins Toys - Adjustable Organizer Bin Allows Your Girl To Create Her Perfect Customized Storage"/>
    <n v="1"/>
    <s v="amazon.com"/>
    <s v="Amazon"/>
    <s v="Anderson"/>
    <s v="SC"/>
    <s v="29625-5732"/>
    <n v="14.97"/>
    <n v="0"/>
    <n v="0"/>
    <n v="0"/>
    <n v="0"/>
    <n v="-2.25"/>
    <n v="-3.63"/>
    <n v="0"/>
    <n v="0"/>
    <n v="9.09"/>
  </r>
  <r>
    <x v="10"/>
    <s v="Dec 26, 2015"/>
    <s v="Dec 26, 2015 11:30:04 PM PST"/>
    <n v="6030883351"/>
    <x v="3"/>
    <s v="103-0809975-6327402"/>
    <s v="rug_wrench_200_8x10_fba"/>
    <s v="Rug Wrench Washable Non Slip Rug Pad - Protect Floors While Securing Rug and Making Vacuuming Easier"/>
    <n v="1"/>
    <s v="amazon.com"/>
    <s v="Amazon"/>
    <s v="MUNDELEIN"/>
    <s v="ILLINOIS"/>
    <s v="60060-9631"/>
    <n v="38.83"/>
    <n v="0"/>
    <n v="0"/>
    <n v="0"/>
    <n v="0"/>
    <n v="-5.82"/>
    <n v="-8.3699999999999992"/>
    <n v="0"/>
    <n v="0"/>
    <n v="24.64"/>
  </r>
  <r>
    <x v="10"/>
    <s v="Dec 26, 2015"/>
    <s v="Dec 26, 2015 11:35:19 PM PST"/>
    <n v="6030883351"/>
    <x v="3"/>
    <s v="114-1648741-3657049"/>
    <s v="rug_wrench_200_2x4_fba"/>
    <s v="Rug Wrench Washable Non Slip Rug Pad - Protect Floors While Securing Rug and Making Vacuuming Easier"/>
    <n v="1"/>
    <s v="amazon.com"/>
    <s v="Amazon"/>
    <s v="Waterford"/>
    <s v="Pa"/>
    <n v="16441"/>
    <n v="9.83"/>
    <n v="0"/>
    <n v="0"/>
    <n v="0"/>
    <n v="0"/>
    <n v="-1.47"/>
    <n v="-2.54"/>
    <n v="0"/>
    <n v="0"/>
    <n v="5.82"/>
  </r>
  <r>
    <x v="10"/>
    <s v="Dec 26, 2015"/>
    <s v="Dec 26, 2015 11:36:46 PM PST"/>
    <n v="6030883351"/>
    <x v="3"/>
    <s v="108-5099576-0980210"/>
    <s v="kin-case-2370076"/>
    <s v="Shopkin Compatible Storage Case Holds More Than 250 Shopkins Toys - Adjustable Organizer Bin Allows Your Girl To Create Her Perfect Customized Storage"/>
    <n v="1"/>
    <s v="amazon.com"/>
    <s v="Amazon"/>
    <s v="PASADENA"/>
    <s v="CA"/>
    <s v="91101-2784"/>
    <n v="14.97"/>
    <n v="0"/>
    <n v="0"/>
    <n v="0"/>
    <n v="0"/>
    <n v="-2.25"/>
    <n v="-3.63"/>
    <n v="0"/>
    <n v="0"/>
    <n v="9.09"/>
  </r>
  <r>
    <x v="10"/>
    <s v="Dec 26, 2015"/>
    <s v="Dec 26, 2015 11:46:05 PM PST"/>
    <n v="6030883351"/>
    <x v="3"/>
    <s v="102-7129156-0466632"/>
    <s v="kin-case-2370076"/>
    <s v="Shopkin Compatible Storage Case Holds More Than 250 Shopkins Toys - Adjustable Organizer Bin Allows Your Girl To Create Her Perfect Customized Storage"/>
    <n v="1"/>
    <s v="amazon.com"/>
    <s v="Amazon"/>
    <s v="victorville"/>
    <s v="ca"/>
    <n v="92395"/>
    <n v="14.97"/>
    <n v="0"/>
    <n v="0"/>
    <n v="0"/>
    <n v="0"/>
    <n v="-2.25"/>
    <n v="-3.63"/>
    <n v="0"/>
    <n v="0"/>
    <n v="9.09"/>
  </r>
  <r>
    <x v="10"/>
    <s v="Dec 26, 2015"/>
    <s v="Dec 26, 2015 11:48:01 PM PST"/>
    <n v="6030883351"/>
    <x v="3"/>
    <s v="107-0325709-4092265"/>
    <s v="kin-case-2370076"/>
    <s v="Shopkin Compatible Storage Case Holds More Than 250 Shopkins Toys - Adjustable Organizer Bin Allows Your Girl To Create Her Perfect Customized Storage"/>
    <n v="1"/>
    <s v="amazon.com"/>
    <s v="Amazon"/>
    <s v="RAMSEY"/>
    <s v="MN"/>
    <s v="55303-4055"/>
    <n v="14.97"/>
    <n v="0"/>
    <n v="0"/>
    <n v="0"/>
    <n v="0"/>
    <n v="-2.25"/>
    <n v="-3.63"/>
    <n v="0"/>
    <n v="0"/>
    <n v="9.09"/>
  </r>
  <r>
    <x v="10"/>
    <s v="Dec 26, 2015"/>
    <s v="Dec 26, 2015 11:50:38 PM PST"/>
    <n v="6030883351"/>
    <x v="3"/>
    <s v="114-4758920-7485822"/>
    <s v="rug_wrench_200_3x5_fba"/>
    <s v="Rug Wrench Washable Non Slip Rug Pad - Protect Floors While Securing Rug and Making Vacuuming Easier"/>
    <n v="1"/>
    <s v="amazon.com"/>
    <s v="Amazon"/>
    <s v="BURLESON"/>
    <s v="TX"/>
    <n v="76028"/>
    <n v="12.83"/>
    <n v="0"/>
    <n v="0"/>
    <n v="0"/>
    <n v="0"/>
    <n v="-3.84"/>
    <n v="-1.67"/>
    <n v="0"/>
    <n v="0"/>
    <n v="7.32"/>
  </r>
  <r>
    <x v="10"/>
    <s v="Dec 26, 2015"/>
    <s v="Dec 26, 2015 11:50:38 PM PST"/>
    <n v="6030883351"/>
    <x v="3"/>
    <s v="114-4758920-7485822"/>
    <s v="rug_wrench_200_3x5_fba"/>
    <s v="Rug Wrench Washable Non Slip Rug Pad - Protect Floors While Securing Rug and Making Vacuuming Easier"/>
    <n v="1"/>
    <s v="amazon.com"/>
    <s v="Amazon"/>
    <s v="BURLESON"/>
    <s v="TX"/>
    <n v="76028"/>
    <n v="12.83"/>
    <n v="0"/>
    <n v="0"/>
    <n v="0"/>
    <n v="0"/>
    <n v="0"/>
    <n v="-2.67"/>
    <n v="0"/>
    <n v="0"/>
    <n v="10.16"/>
  </r>
  <r>
    <x v="10"/>
    <s v="Dec 27, 2015"/>
    <s v="Dec 27, 2015 12:12:46 AM PST"/>
    <n v="6030883351"/>
    <x v="3"/>
    <s v="115-8834754-8221006"/>
    <s v="rug_wrench_200_2x4_fba"/>
    <s v="Rug Wrench Washable Non Slip Rug Pad - Protect Floors While Securing Rug and Making Vacuuming Easier"/>
    <n v="1"/>
    <s v="amazon.com"/>
    <s v="Amazon"/>
    <s v="PORTLAND"/>
    <s v="ME"/>
    <s v="04101-4541"/>
    <n v="9.83"/>
    <n v="0"/>
    <n v="0"/>
    <n v="0"/>
    <n v="0"/>
    <n v="-1.47"/>
    <n v="-2.54"/>
    <n v="0"/>
    <n v="0"/>
    <n v="5.82"/>
  </r>
  <r>
    <x v="10"/>
    <s v="Dec 27, 2015"/>
    <s v="Dec 27, 2015 1:03:37 AM PST"/>
    <n v="6030883351"/>
    <x v="3"/>
    <s v="104-1696949-4119400"/>
    <s v="kin-case-2370076"/>
    <s v="Shopkin Compatible Storage Case Holds More Than 250 Shopkins Toys - Adjustable Organizer Bin Allows Your Girl To Create Her Perfect Customized Storage"/>
    <n v="1"/>
    <s v="amazon.com"/>
    <s v="Amazon"/>
    <s v="Champlin"/>
    <s v="MN"/>
    <s v="55316-3850"/>
    <n v="14.97"/>
    <n v="0"/>
    <n v="0"/>
    <n v="0"/>
    <n v="0"/>
    <n v="-2.25"/>
    <n v="-3.63"/>
    <n v="0"/>
    <n v="0"/>
    <n v="9.09"/>
  </r>
  <r>
    <x v="10"/>
    <s v="Dec 27, 2015"/>
    <s v="Dec 27, 2015 1:31:14 AM PST"/>
    <n v="6030883351"/>
    <x v="3"/>
    <s v="103-4186976-2989026"/>
    <s v="kin-case-2370076"/>
    <s v="Shopkin Compatible Storage Case Holds More Than 250 Shopkins Toys - Adjustable Organizer Bin Allows Your Girl To Create Her Perfect Customized Storage"/>
    <n v="2"/>
    <s v="amazon.com"/>
    <s v="Amazon"/>
    <s v="OREGON CITY"/>
    <s v="OR"/>
    <s v="97045-8154"/>
    <n v="29.94"/>
    <n v="0"/>
    <n v="0"/>
    <n v="0"/>
    <n v="0"/>
    <n v="-4.5"/>
    <n v="-6.26"/>
    <n v="0"/>
    <n v="0"/>
    <n v="19.18"/>
  </r>
  <r>
    <x v="10"/>
    <s v="Dec 27, 2015"/>
    <s v="Dec 27, 2015 1:35:57 AM PST"/>
    <n v="6030883351"/>
    <x v="3"/>
    <s v="106-3685517-6913867"/>
    <s v="kin-case-2370076"/>
    <s v="Shopkin Compatible Storage Case Holds More Than 250 Shopkins Toys - Adjustable Organizer Bin Allows Your Girl To Create Her Perfect Customized Storage"/>
    <n v="2"/>
    <s v="amazon.com"/>
    <s v="Amazon"/>
    <s v="NORTH ROYALTON"/>
    <s v="OH"/>
    <s v="44133-6196"/>
    <n v="29.94"/>
    <n v="0"/>
    <n v="0"/>
    <n v="0"/>
    <n v="0"/>
    <n v="-4.5"/>
    <n v="-6.26"/>
    <n v="0"/>
    <n v="0"/>
    <n v="19.18"/>
  </r>
  <r>
    <x v="10"/>
    <s v="Dec 27, 2015"/>
    <s v="Dec 27, 2015 1:40:10 AM PST"/>
    <n v="6030883351"/>
    <x v="3"/>
    <s v="113-2846567-6869027"/>
    <s v="kin-case-2370076"/>
    <s v="Shopkin Compatible Storage Case Holds More Than 250 Shopkins Toys - Adjustable Organizer Bin Allows Your Girl To Create Her Perfect Customized Storage"/>
    <n v="1"/>
    <s v="amazon.com"/>
    <s v="Amazon"/>
    <s v="TACOMA"/>
    <s v="WA"/>
    <s v="98445-8067"/>
    <n v="14.97"/>
    <n v="0"/>
    <n v="0"/>
    <n v="0"/>
    <n v="0"/>
    <n v="-2.25"/>
    <n v="-3.63"/>
    <n v="0"/>
    <n v="0"/>
    <n v="9.09"/>
  </r>
  <r>
    <x v="10"/>
    <s v="Dec 27, 2015"/>
    <s v="Dec 27, 2015 2:16:30 AM PST"/>
    <n v="6030883351"/>
    <x v="3"/>
    <s v="002-8436948-4374652"/>
    <s v="rug_wrench_200_5x8_fba"/>
    <s v="Rug Wrench Washable Non Slip Rug Pad - Protect Floors While Securing Rug and Making Vacuuming Easier"/>
    <n v="1"/>
    <s v="amazon.com"/>
    <s v="Amazon"/>
    <s v="TRUCKEE"/>
    <s v="CA"/>
    <s v="96161-6582"/>
    <n v="19.829999999999998"/>
    <n v="0"/>
    <n v="0"/>
    <n v="0"/>
    <n v="0"/>
    <n v="-2.97"/>
    <n v="-4.41"/>
    <n v="0"/>
    <n v="0"/>
    <n v="12.45"/>
  </r>
  <r>
    <x v="10"/>
    <s v="Dec 27, 2015"/>
    <s v="Dec 27, 2015 2:17:19 AM PST"/>
    <n v="6030883351"/>
    <x v="3"/>
    <s v="111-5599713-2815439"/>
    <s v="kin-case-2370076"/>
    <s v="Shopkin Compatible Storage Case Holds More Than 250 Shopkins Toys - Adjustable Organizer Bin Allows Your Girl To Create Her Perfect Customized Storage"/>
    <n v="1"/>
    <s v="amazon.com"/>
    <s v="Amazon"/>
    <s v="TEMPLE TERRACE"/>
    <s v="FL"/>
    <s v="33617-7818"/>
    <n v="14.97"/>
    <n v="0"/>
    <n v="0"/>
    <n v="0"/>
    <n v="0"/>
    <n v="-2.25"/>
    <n v="-3.63"/>
    <n v="0"/>
    <n v="0"/>
    <n v="9.09"/>
  </r>
  <r>
    <x v="10"/>
    <s v="Dec 27, 2015"/>
    <s v="Dec 27, 2015 2:22:50 AM PST"/>
    <n v="6030883351"/>
    <x v="3"/>
    <s v="002-7296272-0749042"/>
    <s v="rug_wrench_200_4x6_fba"/>
    <s v="Rug Wrench Washable Non Slip Rug Pad - Protect Floors While Securing Rug and Making Vacuuming Easier"/>
    <n v="1"/>
    <s v="amazon.com"/>
    <s v="Amazon"/>
    <s v="ST PETERSBURG"/>
    <s v="FL"/>
    <s v="33716-1229"/>
    <n v="16.829999999999998"/>
    <n v="0"/>
    <n v="0"/>
    <n v="0"/>
    <n v="0"/>
    <n v="-2.52"/>
    <n v="-3.02"/>
    <n v="0"/>
    <n v="0"/>
    <n v="11.29"/>
  </r>
  <r>
    <x v="10"/>
    <s v="Dec 27, 2015"/>
    <s v="Dec 27, 2015 2:34:54 AM PST"/>
    <n v="6030883351"/>
    <x v="3"/>
    <s v="109-8624236-1271407"/>
    <s v="rug_wrench_200_3x5_fba"/>
    <s v="Rug Wrench Washable Non Slip Rug Pad - Protect Floors While Securing Rug and Making Vacuuming Easier"/>
    <n v="1"/>
    <s v="amazon.com"/>
    <s v="Amazon"/>
    <s v="SAN FRANCISCO"/>
    <s v="CA"/>
    <s v="94110-2820"/>
    <n v="12.83"/>
    <n v="0"/>
    <n v="0"/>
    <n v="0"/>
    <n v="0"/>
    <n v="-1.92"/>
    <n v="-2.67"/>
    <n v="0"/>
    <n v="0"/>
    <n v="8.24"/>
  </r>
  <r>
    <x v="10"/>
    <s v="Dec 27, 2015"/>
    <s v="Dec 27, 2015 2:39:26 AM PST"/>
    <n v="6030883351"/>
    <x v="3"/>
    <s v="113-1747567-7413029"/>
    <s v="rug_wrench_200_4x6_fba"/>
    <s v="Rug Wrench Washable Non Slip Rug Pad - Protect Floors While Securing Rug and Making Vacuuming Easier"/>
    <n v="1"/>
    <s v="amazon.com"/>
    <s v="Amazon"/>
    <s v="HILLSBOROUGH"/>
    <s v="NJ"/>
    <s v="08844-4449"/>
    <n v="16.829999999999998"/>
    <n v="0"/>
    <n v="0"/>
    <n v="0"/>
    <n v="0"/>
    <n v="-2.52"/>
    <n v="-4.0199999999999996"/>
    <n v="0"/>
    <n v="0"/>
    <n v="10.29"/>
  </r>
  <r>
    <x v="10"/>
    <s v="Dec 27, 2015"/>
    <s v="Dec 27, 2015 2:48:14 AM PST"/>
    <n v="6030883351"/>
    <x v="3"/>
    <s v="105-0113412-6659448"/>
    <s v="kin-case-2370076"/>
    <s v="Shopkin Compatible Storage Case Holds More Than 250 Shopkins Toys - Adjustable Organizer Bin Allows Your Girl To Create Her Perfect Customized Storage"/>
    <n v="1"/>
    <s v="amazon.com"/>
    <s v="Amazon"/>
    <s v="des moines"/>
    <s v="ia"/>
    <n v="50315"/>
    <n v="14.97"/>
    <n v="0"/>
    <n v="0"/>
    <n v="0"/>
    <n v="0"/>
    <n v="-4.5"/>
    <n v="-3.63"/>
    <n v="0"/>
    <n v="0"/>
    <n v="6.84"/>
  </r>
  <r>
    <x v="10"/>
    <s v="Dec 27, 2015"/>
    <s v="Dec 27, 2015 2:48:14 AM PST"/>
    <n v="6030883351"/>
    <x v="3"/>
    <s v="105-0113412-6659448"/>
    <s v="kin-case-2370076"/>
    <s v="Shopkin Compatible Storage Case Holds More Than 250 Shopkins Toys - Adjustable Organizer Bin Allows Your Girl To Create Her Perfect Customized Storage"/>
    <n v="1"/>
    <s v="amazon.com"/>
    <s v="Amazon"/>
    <s v="des moines"/>
    <s v="ia"/>
    <n v="50315"/>
    <n v="14.97"/>
    <n v="0"/>
    <n v="0"/>
    <n v="0"/>
    <n v="0"/>
    <n v="0"/>
    <n v="-2.63"/>
    <n v="0"/>
    <n v="0"/>
    <n v="12.34"/>
  </r>
  <r>
    <x v="10"/>
    <s v="Dec 27, 2015"/>
    <s v="Dec 27, 2015 2:57:50 AM PST"/>
    <n v="6030883351"/>
    <x v="3"/>
    <s v="002-8140084-9459463"/>
    <s v="kin-case-2370076"/>
    <s v="Shopkin Compatible Storage Case Holds More Than 250 Shopkins Toys - Adjustable Organizer Bin Allows Your Girl To Create Her Perfect Customized Storage"/>
    <n v="1"/>
    <s v="amazon.com"/>
    <s v="Amazon"/>
    <s v="CARTHAGE"/>
    <s v="MO"/>
    <s v="64836-5313"/>
    <n v="14.97"/>
    <n v="11.83"/>
    <n v="0"/>
    <n v="0"/>
    <n v="0"/>
    <n v="-2.25"/>
    <n v="-15.46"/>
    <n v="0"/>
    <n v="0"/>
    <n v="9.09"/>
  </r>
  <r>
    <x v="10"/>
    <s v="Dec 27, 2015"/>
    <s v="Dec 27, 2015 3:19:41 AM PST"/>
    <n v="6030883351"/>
    <x v="3"/>
    <s v="106-3646128-2219431"/>
    <s v="rug_wrench_200_3x5_fba"/>
    <s v="Rug Wrench Washable Non Slip Rug Pad - Protect Floors While Securing Rug and Making Vacuuming Easier"/>
    <n v="1"/>
    <s v="amazon.com"/>
    <s v="Amazon"/>
    <s v="Houston"/>
    <s v="TX"/>
    <s v="77018-3121"/>
    <n v="12.83"/>
    <n v="0"/>
    <n v="0"/>
    <n v="0"/>
    <n v="0"/>
    <n v="-1.92"/>
    <n v="-2.67"/>
    <n v="0"/>
    <n v="0"/>
    <n v="8.24"/>
  </r>
  <r>
    <x v="10"/>
    <s v="Dec 27, 2015"/>
    <s v="Dec 27, 2015 3:29:33 AM PST"/>
    <n v="6030883351"/>
    <x v="3"/>
    <s v="106-5257460-8204223"/>
    <s v="kin-case-2370076"/>
    <s v="Shopkin Compatible Storage Case Holds More Than 250 Shopkins Toys - Adjustable Organizer Bin Allows Your Girl To Create Her Perfect Customized Storage"/>
    <n v="1"/>
    <s v="amazon.com"/>
    <s v="Amazon"/>
    <s v="SABIN"/>
    <s v="MN"/>
    <s v="56580-9677"/>
    <n v="14.97"/>
    <n v="0"/>
    <n v="0"/>
    <n v="0"/>
    <n v="0"/>
    <n v="-2.25"/>
    <n v="-3.63"/>
    <n v="0"/>
    <n v="0"/>
    <n v="9.09"/>
  </r>
  <r>
    <x v="10"/>
    <s v="Dec 27, 2015"/>
    <s v="Dec 27, 2015 3:33:45 AM PST"/>
    <n v="6030883351"/>
    <x v="3"/>
    <s v="102-9096375-5585856"/>
    <s v="kin-case-2370076"/>
    <s v="Shopkin Compatible Storage Case Holds More Than 250 Shopkins Toys - Adjustable Organizer Bin Allows Your Girl To Create Her Perfect Customized Storage"/>
    <n v="1"/>
    <s v="amazon.com"/>
    <s v="Amazon"/>
    <s v="CULVER CITY"/>
    <s v="CA"/>
    <s v="90230-7230"/>
    <n v="19.97"/>
    <n v="0"/>
    <n v="0"/>
    <n v="0"/>
    <n v="0"/>
    <n v="-3"/>
    <n v="-3.63"/>
    <n v="0"/>
    <n v="0"/>
    <n v="13.34"/>
  </r>
  <r>
    <x v="10"/>
    <s v="Dec 27, 2015"/>
    <s v="Dec 27, 2015 3:47:06 AM PST"/>
    <n v="6030883351"/>
    <x v="3"/>
    <s v="107-6172752-4925837"/>
    <s v="kin-case-2370076"/>
    <s v="Shopkin Compatible Storage Case Holds More Than 250 Shopkins Toys - Adjustable Organizer Bin Allows Your Girl To Create Her Perfect Customized Storage"/>
    <n v="1"/>
    <s v="amazon.com"/>
    <s v="Amazon"/>
    <s v="Beaverton"/>
    <s v="OR"/>
    <n v="97005"/>
    <n v="14.97"/>
    <n v="0"/>
    <n v="0"/>
    <n v="0"/>
    <n v="0"/>
    <n v="-2.25"/>
    <n v="-3.63"/>
    <n v="0"/>
    <n v="0"/>
    <n v="9.09"/>
  </r>
  <r>
    <x v="10"/>
    <s v="Dec 27, 2015"/>
    <s v="Dec 27, 2015 4:13:52 AM PST"/>
    <n v="6030883351"/>
    <x v="3"/>
    <s v="103-5450215-0082649"/>
    <s v="rug_wrench_200_5x8_fba"/>
    <s v="Rug Wrench Washable Non Slip Rug Pad - Protect Floors While Securing Rug and Making Vacuuming Easier"/>
    <n v="1"/>
    <s v="amazon.com"/>
    <s v="Amazon"/>
    <s v="Knoxville"/>
    <s v="TN"/>
    <s v="37921-3936"/>
    <n v="19.829999999999998"/>
    <n v="0"/>
    <n v="0"/>
    <n v="0"/>
    <n v="0"/>
    <n v="-2.97"/>
    <n v="-4.41"/>
    <n v="0"/>
    <n v="0"/>
    <n v="12.45"/>
  </r>
  <r>
    <x v="10"/>
    <s v="Dec 27, 2015"/>
    <s v="Dec 27, 2015 4:17:32 AM PST"/>
    <n v="6030883351"/>
    <x v="3"/>
    <s v="104-3235279-5241045"/>
    <s v="kin-case-2370076"/>
    <s v="Shopkin Compatible Storage Case Holds More Than 250 Shopkins Toys - Adjustable Organizer Bin Allows Your Girl To Create Her Perfect Customized Storage"/>
    <n v="1"/>
    <s v="amazon.com"/>
    <s v="Amazon"/>
    <s v="Harrisburg"/>
    <s v="PA"/>
    <s v="17112-2182"/>
    <n v="19.97"/>
    <n v="0"/>
    <n v="0"/>
    <n v="0"/>
    <n v="0"/>
    <n v="-3"/>
    <n v="-3.63"/>
    <n v="0"/>
    <n v="0"/>
    <n v="13.34"/>
  </r>
  <r>
    <x v="10"/>
    <s v="Dec 27, 2015"/>
    <s v="Dec 27, 2015 4:20:40 AM PST"/>
    <n v="6030883351"/>
    <x v="3"/>
    <s v="114-9242089-2762634"/>
    <s v="rug_wrench_200_6x9_fba"/>
    <s v="Rug Wrench Washable Non Slip Rug Pad - Protect Floors While Securing Rug and Making Vacuuming Easier"/>
    <n v="1"/>
    <s v="amazon.com"/>
    <s v="Amazon"/>
    <s v="FOUNTAIN HILLS"/>
    <s v="AZ"/>
    <s v="85268-2856"/>
    <n v="24.83"/>
    <n v="0"/>
    <n v="0"/>
    <n v="0"/>
    <n v="0"/>
    <n v="-3.72"/>
    <n v="-4.8"/>
    <n v="0"/>
    <n v="0"/>
    <n v="16.309999999999999"/>
  </r>
  <r>
    <x v="10"/>
    <s v="Dec 27, 2015"/>
    <s v="Dec 27, 2015 5:01:01 AM PST"/>
    <n v="6030883351"/>
    <x v="3"/>
    <s v="104-6732197-0249819"/>
    <s v="rug_wrench_200_2x8_fba"/>
    <s v="Rug Wrench Washable Non Slip Rug Pad - Protect Floors While Securing Rug and Making Vacuuming Easier"/>
    <n v="1"/>
    <s v="amazon.com"/>
    <s v="Amazon"/>
    <s v="ARVADA"/>
    <s v="CO"/>
    <s v="80007-7580"/>
    <n v="14.83"/>
    <n v="0"/>
    <n v="0"/>
    <n v="0"/>
    <n v="0"/>
    <n v="-2.2200000000000002"/>
    <n v="-2.67"/>
    <n v="0"/>
    <n v="0"/>
    <n v="9.94"/>
  </r>
  <r>
    <x v="10"/>
    <s v="Dec 27, 2015"/>
    <s v="Dec 27, 2015 5:42:53 AM PST"/>
    <n v="6030883351"/>
    <x v="3"/>
    <s v="115-9585167-0580260"/>
    <s v="rug_wrench_200_2x4_fba"/>
    <s v="Rug Wrench Washable Non Slip Rug Pad - Protect Floors While Securing Rug and Making Vacuuming Easier"/>
    <n v="1"/>
    <s v="amazon.com"/>
    <s v="Amazon"/>
    <s v="ATLANTA"/>
    <s v="GA"/>
    <s v="30350-4948"/>
    <n v="9.83"/>
    <n v="0"/>
    <n v="0"/>
    <n v="0"/>
    <n v="0"/>
    <n v="-1.47"/>
    <n v="-2.54"/>
    <n v="0"/>
    <n v="0"/>
    <n v="5.82"/>
  </r>
  <r>
    <x v="10"/>
    <s v="Dec 27, 2015"/>
    <s v="Dec 27, 2015 6:10:15 AM PST"/>
    <n v="6030883351"/>
    <x v="3"/>
    <s v="116-9556549-4260245"/>
    <s v="kin-case-2370076"/>
    <s v="Shopkin Compatible Storage Case Holds More Than 250 Shopkins Toys - Adjustable Organizer Bin Allows Your Girl To Create Her Perfect Customized Storage"/>
    <n v="1"/>
    <s v="amazon.com"/>
    <s v="Amazon"/>
    <s v="Monroe"/>
    <s v="CT"/>
    <s v="06468-1344"/>
    <n v="19.97"/>
    <n v="0"/>
    <n v="0"/>
    <n v="0"/>
    <n v="0"/>
    <n v="-3"/>
    <n v="-3.63"/>
    <n v="0"/>
    <n v="0"/>
    <n v="13.34"/>
  </r>
  <r>
    <x v="10"/>
    <s v="Dec 27, 2015"/>
    <s v="Dec 27, 2015 6:12:07 AM PST"/>
    <n v="6030883351"/>
    <x v="3"/>
    <s v="104-8002490-8002663"/>
    <s v="rug_wrench_200_2x4_fba"/>
    <s v="Rug Wrench Washable Non Slip Rug Pad - Protect Floors While Securing Rug and Making Vacuuming Easier"/>
    <n v="1"/>
    <s v="amazon.com"/>
    <s v="Amazon"/>
    <s v="NEW ROCHELLE"/>
    <s v="NY"/>
    <s v="10804-2809"/>
    <n v="9.83"/>
    <n v="0"/>
    <n v="0"/>
    <n v="0"/>
    <n v="0"/>
    <n v="-1.47"/>
    <n v="-2.54"/>
    <n v="0"/>
    <n v="0"/>
    <n v="5.82"/>
  </r>
  <r>
    <x v="10"/>
    <s v="Dec 27, 2015"/>
    <s v="Dec 27, 2015 6:32:28 AM PST"/>
    <n v="6030883351"/>
    <x v="3"/>
    <s v="115-8661166-3236249"/>
    <s v="kin-case-2370076"/>
    <s v="Shopkin Compatible Storage Case Holds More Than 250 Shopkins Toys - Adjustable Organizer Bin Allows Your Girl To Create Her Perfect Customized Storage"/>
    <n v="1"/>
    <s v="amazon.com"/>
    <s v="Amazon"/>
    <s v="BAYFIELD"/>
    <s v="WI"/>
    <n v="54814"/>
    <n v="14.97"/>
    <n v="0"/>
    <n v="0"/>
    <n v="0"/>
    <n v="0"/>
    <n v="-2.25"/>
    <n v="-3.63"/>
    <n v="0"/>
    <n v="0"/>
    <n v="9.09"/>
  </r>
  <r>
    <x v="10"/>
    <s v="Dec 27, 2015"/>
    <s v="Dec 27, 2015 7:54:42 AM PST"/>
    <n v="6030883351"/>
    <x v="3"/>
    <s v="104-8017855-3697867"/>
    <s v="rug_wrench_200_2x8_fba"/>
    <s v="Rug Wrench Washable Non Slip Rug Pad - Protect Floors While Securing Rug and Making Vacuuming Easier"/>
    <n v="1"/>
    <s v="amazon.com"/>
    <s v="Amazon"/>
    <s v="ALOHA"/>
    <s v="OR"/>
    <s v="97006-1948"/>
    <n v="14.83"/>
    <n v="0"/>
    <n v="0"/>
    <n v="0"/>
    <n v="0"/>
    <n v="-2.2200000000000002"/>
    <n v="-2.67"/>
    <n v="0"/>
    <n v="0"/>
    <n v="9.94"/>
  </r>
  <r>
    <x v="10"/>
    <s v="Dec 27, 2015"/>
    <s v="Dec 27, 2015 7:54:42 AM PST"/>
    <n v="6030883351"/>
    <x v="3"/>
    <s v="104-8017855-3697867"/>
    <s v="rug_wrench_200_5x8_fba"/>
    <s v="Rug Wrench Washable Non Slip Rug Pad - Protect Floors While Securing Rug and Making Vacuuming Easier"/>
    <n v="1"/>
    <s v="amazon.com"/>
    <s v="Amazon"/>
    <s v="ALOHA"/>
    <s v="OR"/>
    <s v="97006-1948"/>
    <n v="19.829999999999998"/>
    <n v="0"/>
    <n v="0"/>
    <n v="0"/>
    <n v="0"/>
    <n v="-2.97"/>
    <n v="-3.41"/>
    <n v="0"/>
    <n v="0"/>
    <n v="13.45"/>
  </r>
  <r>
    <x v="10"/>
    <s v="Dec 27, 2015"/>
    <s v="Dec 27, 2015 8:19:51 AM PST"/>
    <n v="6030883351"/>
    <x v="3"/>
    <s v="113-9974768-3826639"/>
    <s v="kin-case-2370076"/>
    <s v="Shopkin Compatible Storage Case Holds More Than 250 Shopkins Toys - Adjustable Organizer Bin Allows Your Girl To Create Her Perfect Customized Storage"/>
    <n v="1"/>
    <s v="amazon.com"/>
    <s v="Amazon"/>
    <s v="LOCKPORT"/>
    <s v="NY"/>
    <s v="14094-5901"/>
    <n v="14.97"/>
    <n v="6.29"/>
    <n v="0"/>
    <n v="0"/>
    <n v="0"/>
    <n v="-2.25"/>
    <n v="-9.92"/>
    <n v="0"/>
    <n v="0"/>
    <n v="9.09"/>
  </r>
  <r>
    <x v="10"/>
    <s v="Dec 27, 2015"/>
    <s v="Dec 27, 2015 8:30:39 AM PST"/>
    <n v="6030883351"/>
    <x v="3"/>
    <s v="104-1219936-0047442"/>
    <s v="kin-case-2370076"/>
    <s v="Shopkin Compatible Storage Case Holds More Than 250 Shopkins Toys - Adjustable Organizer Bin Allows Your Girl To Create Her Perfect Customized Storage"/>
    <n v="1"/>
    <s v="amazon.com"/>
    <s v="Amazon"/>
    <s v="MADERA"/>
    <s v="CA"/>
    <s v="93637-2784"/>
    <n v="14.97"/>
    <n v="11.83"/>
    <n v="0"/>
    <n v="0"/>
    <n v="0"/>
    <n v="-2.25"/>
    <n v="-15.46"/>
    <n v="0"/>
    <n v="0"/>
    <n v="9.09"/>
  </r>
  <r>
    <x v="10"/>
    <s v="Dec 27, 2015"/>
    <s v="Dec 27, 2015 8:41:22 AM PST"/>
    <n v="6030883351"/>
    <x v="3"/>
    <s v="109-1474062-8564207"/>
    <s v="kin-case-2370076"/>
    <s v="Shopkin Compatible Storage Case Holds More Than 250 Shopkins Toys - Adjustable Organizer Bin Allows Your Girl To Create Her Perfect Customized Storage"/>
    <n v="1"/>
    <s v="amazon.com"/>
    <s v="Amazon"/>
    <s v="BATTLE GROUND"/>
    <s v="WA"/>
    <n v="98604"/>
    <n v="14.97"/>
    <n v="0"/>
    <n v="0"/>
    <n v="0"/>
    <n v="0"/>
    <n v="-2.25"/>
    <n v="-3.63"/>
    <n v="0"/>
    <n v="0"/>
    <n v="9.09"/>
  </r>
  <r>
    <x v="10"/>
    <s v="Dec 27, 2015"/>
    <s v="Dec 27, 2015 8:46:30 AM PST"/>
    <n v="6030883351"/>
    <x v="3"/>
    <s v="103-3250930-5797067"/>
    <s v="kin-case-2370076"/>
    <s v="Shopkin Compatible Storage Case Holds More Than 250 Shopkins Toys - Adjustable Organizer Bin Allows Your Girl To Create Her Perfect Customized Storage"/>
    <n v="1"/>
    <s v="amazon.com"/>
    <s v="Amazon"/>
    <s v="GREEN BAY"/>
    <s v="WI"/>
    <s v="54313-7527"/>
    <n v="19.97"/>
    <n v="0"/>
    <n v="0"/>
    <n v="0"/>
    <n v="0"/>
    <n v="-3"/>
    <n v="-3.63"/>
    <n v="0"/>
    <n v="0"/>
    <n v="13.34"/>
  </r>
  <r>
    <x v="10"/>
    <s v="Dec 27, 2015"/>
    <s v="Dec 27, 2015 9:34:02 AM PST"/>
    <n v="6030883351"/>
    <x v="3"/>
    <s v="112-2136026-2075443"/>
    <s v="rug_wrench_200_4x6_fba"/>
    <s v="Rug Wrench Washable Non Slip Rug Pad - Protect Floors While Securing Rug and Making Vacuuming Easier"/>
    <n v="1"/>
    <s v="amazon.com"/>
    <s v="Amazon"/>
    <s v="ORLANDO"/>
    <s v="FL"/>
    <s v="32804-7018"/>
    <n v="16.829999999999998"/>
    <n v="0"/>
    <n v="0"/>
    <n v="0"/>
    <n v="0"/>
    <n v="-2.52"/>
    <n v="-4.0199999999999996"/>
    <n v="0"/>
    <n v="0"/>
    <n v="10.29"/>
  </r>
  <r>
    <x v="10"/>
    <s v="Dec 27, 2015"/>
    <s v="Dec 27, 2015 11:39:36 AM PST"/>
    <n v="6030883351"/>
    <x v="3"/>
    <s v="109-0972415-8922608"/>
    <s v="kin-case-2370076"/>
    <s v="Shopkin Compatible Storage Case Holds More Than 250 Shopkins Toys - Adjustable Organizer Bin Allows Your Girl To Create Her Perfect Customized Storage"/>
    <n v="1"/>
    <s v="amazon.com"/>
    <s v="Amazon"/>
    <s v="LA GRANGE"/>
    <s v="KY"/>
    <s v="40031-7906"/>
    <n v="14.97"/>
    <n v="0"/>
    <n v="0"/>
    <n v="0"/>
    <n v="0"/>
    <n v="-2.25"/>
    <n v="-3.63"/>
    <n v="0"/>
    <n v="0"/>
    <n v="9.09"/>
  </r>
  <r>
    <x v="10"/>
    <s v="Dec 27, 2015"/>
    <s v="Dec 27, 2015 12:45:15 PM PST"/>
    <n v="6030883351"/>
    <x v="3"/>
    <s v="104-2569086-6414612"/>
    <s v="kin-case-2370076"/>
    <s v="Shopkin Compatible Storage Case Holds More Than 250 Shopkins Toys - Adjustable Organizer Bin Allows Your Girl To Create Her Perfect Customized Storage"/>
    <n v="1"/>
    <s v="amazon.com"/>
    <s v="Amazon"/>
    <s v="SNYDER"/>
    <s v="TEXAS"/>
    <s v="79549-5811"/>
    <n v="14.97"/>
    <n v="0"/>
    <n v="0"/>
    <n v="0"/>
    <n v="0"/>
    <n v="-6.75"/>
    <n v="-3.63"/>
    <n v="0"/>
    <n v="0"/>
    <n v="4.59"/>
  </r>
  <r>
    <x v="10"/>
    <s v="Dec 27, 2015"/>
    <s v="Dec 27, 2015 12:45:15 PM PST"/>
    <n v="6030883351"/>
    <x v="3"/>
    <s v="104-2569086-6414612"/>
    <s v="kin-case-2370076"/>
    <s v="Shopkin Compatible Storage Case Holds More Than 250 Shopkins Toys - Adjustable Organizer Bin Allows Your Girl To Create Her Perfect Customized Storage"/>
    <n v="1"/>
    <s v="amazon.com"/>
    <s v="Amazon"/>
    <s v="SNYDER"/>
    <s v="TEXAS"/>
    <s v="79549-5811"/>
    <n v="14.97"/>
    <n v="0"/>
    <n v="0"/>
    <n v="0"/>
    <n v="0"/>
    <n v="0"/>
    <n v="-2.63"/>
    <n v="0"/>
    <n v="0"/>
    <n v="12.34"/>
  </r>
  <r>
    <x v="10"/>
    <s v="Dec 27, 2015"/>
    <s v="Dec 27, 2015 12:45:15 PM PST"/>
    <n v="6030883351"/>
    <x v="3"/>
    <s v="104-2569086-6414612"/>
    <s v="kin-case-2370076"/>
    <s v="Shopkin Compatible Storage Case Holds More Than 250 Shopkins Toys - Adjustable Organizer Bin Allows Your Girl To Create Her Perfect Customized Storage"/>
    <n v="1"/>
    <s v="amazon.com"/>
    <s v="Amazon"/>
    <s v="SNYDER"/>
    <s v="TEXAS"/>
    <s v="79549-5811"/>
    <n v="14.97"/>
    <n v="0"/>
    <n v="0"/>
    <n v="0"/>
    <n v="0"/>
    <n v="0"/>
    <n v="-2.63"/>
    <n v="0"/>
    <n v="0"/>
    <n v="12.34"/>
  </r>
  <r>
    <x v="10"/>
    <s v="Dec 27, 2015"/>
    <s v="Dec 27, 2015 1:07:26 PM PST"/>
    <n v="6030883351"/>
    <x v="3"/>
    <s v="116-3173774-1906609"/>
    <s v="kin-case-2370076"/>
    <s v="Shopkin Compatible Storage Case Holds More Than 250 Shopkins Toys - Adjustable Organizer Bin Allows Your Girl To Create Her Perfect Customized Storage"/>
    <n v="1"/>
    <s v="amazon.com"/>
    <s v="Amazon"/>
    <s v="HAPPY VALLEY"/>
    <s v="OR"/>
    <s v="97086-4467"/>
    <n v="14.97"/>
    <n v="11.83"/>
    <n v="4.99"/>
    <n v="0"/>
    <n v="0"/>
    <n v="-2.25"/>
    <n v="-20.45"/>
    <n v="0"/>
    <n v="0"/>
    <n v="9.09"/>
  </r>
  <r>
    <x v="10"/>
    <s v="Dec 27, 2015"/>
    <s v="Dec 27, 2015 1:20:37 PM PST"/>
    <n v="6030883351"/>
    <x v="3"/>
    <s v="108-6278237-7750629"/>
    <s v="rug_wrench_200_2x4_fba"/>
    <s v="Rug Wrench Washable Non Slip Rug Pad - Protect Floors While Securing Rug and Making Vacuuming Easier"/>
    <n v="1"/>
    <s v="amazon.com"/>
    <s v="Amazon"/>
    <s v="SIMI VALLEY"/>
    <s v="CALIFORNIA"/>
    <s v="93065-5353"/>
    <n v="9.83"/>
    <n v="0"/>
    <n v="0"/>
    <n v="0"/>
    <n v="0"/>
    <n v="-1.47"/>
    <n v="-2.54"/>
    <n v="0"/>
    <n v="0"/>
    <n v="5.82"/>
  </r>
  <r>
    <x v="10"/>
    <s v="Dec 27, 2015"/>
    <s v="Dec 27, 2015 1:38:33 PM PST"/>
    <n v="6030883351"/>
    <x v="3"/>
    <s v="105-6419134-3401052"/>
    <s v="kin-case-2370076"/>
    <s v="Shopkin Compatible Storage Case Holds More Than 250 Shopkins Toys - Adjustable Organizer Bin Allows Your Girl To Create Her Perfect Customized Storage"/>
    <n v="2"/>
    <s v="amazon.com"/>
    <s v="Amazon"/>
    <s v="Dodgeville"/>
    <s v="WI"/>
    <n v="53533"/>
    <n v="29.94"/>
    <n v="0"/>
    <n v="0"/>
    <n v="0"/>
    <n v="0"/>
    <n v="-4.5"/>
    <n v="-6.26"/>
    <n v="0"/>
    <n v="0"/>
    <n v="19.18"/>
  </r>
  <r>
    <x v="10"/>
    <s v="Dec 27, 2015"/>
    <s v="Dec 27, 2015 1:46:36 PM PST"/>
    <n v="6030883351"/>
    <x v="3"/>
    <s v="105-3369113-1002626"/>
    <s v="kin-case-2370076"/>
    <s v="Shopkin Compatible Storage Case Holds More Than 250 Shopkins Toys - Adjustable Organizer Bin Allows Your Girl To Create Her Perfect Customized Storage"/>
    <n v="1"/>
    <s v="amazon.com"/>
    <s v="Amazon"/>
    <s v="WAUNAKEE"/>
    <s v="WI"/>
    <s v="53597-2260"/>
    <n v="14.97"/>
    <n v="0"/>
    <n v="0"/>
    <n v="0"/>
    <n v="0"/>
    <n v="-2.25"/>
    <n v="-3.63"/>
    <n v="0"/>
    <n v="0"/>
    <n v="9.09"/>
  </r>
  <r>
    <x v="10"/>
    <s v="Dec 27, 2015"/>
    <s v="Dec 27, 2015 2:30:47 PM PST"/>
    <n v="6030883351"/>
    <x v="3"/>
    <s v="108-5214153-5423463"/>
    <s v="rug_wrench_200_3x5_fba"/>
    <s v="Rug Wrench Washable Non Slip Rug Pad - Protect Floors While Securing Rug and Making Vacuuming Easier"/>
    <n v="1"/>
    <s v="amazon.com"/>
    <s v="Amazon"/>
    <s v="SMITHFIELD"/>
    <s v="NC"/>
    <s v="27577-3502"/>
    <n v="12.83"/>
    <n v="0"/>
    <n v="0"/>
    <n v="0"/>
    <n v="0"/>
    <n v="-1.92"/>
    <n v="-1.67"/>
    <n v="0"/>
    <n v="0"/>
    <n v="9.24"/>
  </r>
  <r>
    <x v="10"/>
    <s v="Dec 27, 2015"/>
    <s v="Dec 27, 2015 2:30:47 PM PST"/>
    <n v="6030883351"/>
    <x v="3"/>
    <s v="108-5214153-5423463"/>
    <s v="rug_wrench_200_5x8_fba"/>
    <s v="Rug Wrench Washable Non Slip Rug Pad - Protect Floors While Securing Rug and Making Vacuuming Easier"/>
    <n v="1"/>
    <s v="amazon.com"/>
    <s v="Amazon"/>
    <s v="SMITHFIELD"/>
    <s v="NC"/>
    <s v="27577-3502"/>
    <n v="19.829999999999998"/>
    <n v="0"/>
    <n v="0"/>
    <n v="0"/>
    <n v="0"/>
    <n v="-2.97"/>
    <n v="-3.41"/>
    <n v="0"/>
    <n v="0"/>
    <n v="13.45"/>
  </r>
  <r>
    <x v="10"/>
    <s v="Dec 27, 2015"/>
    <s v="Dec 27, 2015 2:30:47 PM PST"/>
    <n v="6030883351"/>
    <x v="3"/>
    <s v="108-5214153-5423463"/>
    <s v="rug_wrench_200_2x8_fba"/>
    <s v="Rug Wrench Washable Non Slip Rug Pad - Protect Floors While Securing Rug and Making Vacuuming Easier"/>
    <n v="1"/>
    <s v="amazon.com"/>
    <s v="Amazon"/>
    <s v="SMITHFIELD"/>
    <s v="NC"/>
    <s v="27577-3502"/>
    <n v="14.83"/>
    <n v="0"/>
    <n v="0"/>
    <n v="0"/>
    <n v="0"/>
    <n v="-2.2200000000000002"/>
    <n v="-2.67"/>
    <n v="0"/>
    <n v="0"/>
    <n v="9.94"/>
  </r>
  <r>
    <x v="10"/>
    <s v="Dec 27, 2015"/>
    <s v="Dec 27, 2015 2:55:44 PM PST"/>
    <n v="6030883351"/>
    <x v="3"/>
    <s v="102-4166127-4861044"/>
    <s v="kin-case-2370076"/>
    <s v="Shopkin Compatible Storage Case Holds More Than 250 Shopkins Toys - Adjustable Organizer Bin Allows Your Girl To Create Her Perfect Customized Storage"/>
    <n v="1"/>
    <s v="amazon.com"/>
    <s v="Amazon"/>
    <s v="Weymouth"/>
    <s v="ma"/>
    <n v="2191"/>
    <n v="14.97"/>
    <n v="0"/>
    <n v="0"/>
    <n v="0"/>
    <n v="0"/>
    <n v="-2.25"/>
    <n v="-3.63"/>
    <n v="0"/>
    <n v="0"/>
    <n v="9.09"/>
  </r>
  <r>
    <x v="10"/>
    <s v="Dec 27, 2015"/>
    <s v="Dec 27, 2015 3:14:41 PM PST"/>
    <n v="6030883351"/>
    <x v="3"/>
    <s v="109-3262320-0659422"/>
    <s v="kin-case-2370076"/>
    <s v="Shopkin Compatible Storage Case Holds More Than 250 Shopkins Toys - Adjustable Organizer Bin Allows Your Girl To Create Her Perfect Customized Storage"/>
    <n v="1"/>
    <s v="amazon.com"/>
    <s v="Amazon"/>
    <s v="Wise"/>
    <s v="VA"/>
    <n v="24293"/>
    <n v="14.97"/>
    <n v="0"/>
    <n v="0"/>
    <n v="0"/>
    <n v="0"/>
    <n v="-2.25"/>
    <n v="-3.63"/>
    <n v="0"/>
    <n v="0"/>
    <n v="9.09"/>
  </r>
  <r>
    <x v="10"/>
    <s v="Dec 27, 2015"/>
    <s v="Dec 27, 2015 3:30:44 PM PST"/>
    <n v="6030883351"/>
    <x v="3"/>
    <s v="104-2883585-1141817"/>
    <s v="kin-case-2370076"/>
    <s v="Shopkin Compatible Storage Case Holds More Than 250 Shopkins Toys - Adjustable Organizer Bin Allows Your Girl To Create Her Perfect Customized Storage"/>
    <n v="1"/>
    <s v="amazon.com"/>
    <s v="Amazon"/>
    <s v="MEMPHIS"/>
    <s v="TN"/>
    <s v="38117-1518"/>
    <n v="14.97"/>
    <n v="0"/>
    <n v="0"/>
    <n v="0"/>
    <n v="0"/>
    <n v="-2.25"/>
    <n v="-3.63"/>
    <n v="0"/>
    <n v="0"/>
    <n v="9.09"/>
  </r>
  <r>
    <x v="10"/>
    <s v="Dec 27, 2015"/>
    <s v="Dec 27, 2015 4:16:35 PM PST"/>
    <n v="6030883351"/>
    <x v="3"/>
    <s v="102-9811598-1417857"/>
    <s v="rug_wrench_200_3x5_fba"/>
    <s v="Rug Wrench Washable Non Slip Rug Pad - Protect Floors While Securing Rug and Making Vacuuming Easier"/>
    <n v="1"/>
    <s v="amazon.com"/>
    <s v="Amazon"/>
    <s v="Omaha"/>
    <s v="NE"/>
    <s v="68130-2076"/>
    <n v="12.83"/>
    <n v="0"/>
    <n v="0"/>
    <n v="0"/>
    <n v="0"/>
    <n v="-1.92"/>
    <n v="-2.67"/>
    <n v="0"/>
    <n v="0"/>
    <n v="8.24"/>
  </r>
  <r>
    <x v="10"/>
    <s v="Dec 27, 2015"/>
    <s v="Dec 27, 2015 4:30:29 PM PST"/>
    <n v="6030883351"/>
    <x v="3"/>
    <s v="104-6269625-9268250"/>
    <s v="rug_wrench_200_4x6_fba"/>
    <s v="Rug Wrench Washable Non Slip Rug Pad - Protect Floors While Securing Rug and Making Vacuuming Easier"/>
    <n v="1"/>
    <s v="amazon.com"/>
    <s v="Amazon"/>
    <s v="MEQUON"/>
    <s v="WI"/>
    <s v="53092-6032"/>
    <n v="16.829999999999998"/>
    <n v="0"/>
    <n v="0"/>
    <n v="0"/>
    <n v="0"/>
    <n v="-5.04"/>
    <n v="-4.0199999999999996"/>
    <n v="0"/>
    <n v="0"/>
    <n v="7.77"/>
  </r>
  <r>
    <x v="10"/>
    <s v="Dec 27, 2015"/>
    <s v="Dec 27, 2015 4:30:29 PM PST"/>
    <n v="6030883351"/>
    <x v="3"/>
    <s v="104-6269625-9268250"/>
    <s v="rug_wrench_200_4x6_fba"/>
    <s v="Rug Wrench Washable Non Slip Rug Pad - Protect Floors While Securing Rug and Making Vacuuming Easier"/>
    <n v="1"/>
    <s v="amazon.com"/>
    <s v="Amazon"/>
    <s v="MEQUON"/>
    <s v="WI"/>
    <s v="53092-6032"/>
    <n v="16.829999999999998"/>
    <n v="0"/>
    <n v="0"/>
    <n v="0"/>
    <n v="0"/>
    <n v="0"/>
    <n v="-3.02"/>
    <n v="0"/>
    <n v="0"/>
    <n v="13.81"/>
  </r>
  <r>
    <x v="10"/>
    <s v="Dec 27, 2015"/>
    <s v="Dec 27, 2015 4:35:38 PM PST"/>
    <n v="6030883351"/>
    <x v="3"/>
    <s v="109-7247732-6105837"/>
    <s v="kin-case-2370076"/>
    <s v="Shopkin Compatible Storage Case Holds More Than 250 Shopkins Toys - Adjustable Organizer Bin Allows Your Girl To Create Her Perfect Customized Storage"/>
    <n v="1"/>
    <s v="amazon.com"/>
    <s v="Amazon"/>
    <s v="GILBERT"/>
    <s v="AZ"/>
    <n v="85297"/>
    <n v="14.97"/>
    <n v="0"/>
    <n v="0"/>
    <n v="0"/>
    <n v="0"/>
    <n v="-2.25"/>
    <n v="-3.63"/>
    <n v="0"/>
    <n v="0"/>
    <n v="9.09"/>
  </r>
  <r>
    <x v="10"/>
    <s v="Dec 27, 2015"/>
    <s v="Dec 27, 2015 4:55:41 PM PST"/>
    <n v="6030883351"/>
    <x v="3"/>
    <s v="104-3240155-5453009"/>
    <s v="rug_wrench_200_3x5_fba"/>
    <s v="Rug Wrench Washable Non Slip Rug Pad - Protect Floors While Securing Rug and Making Vacuuming Easier"/>
    <n v="1"/>
    <s v="amazon.com"/>
    <s v="Amazon"/>
    <s v="POWAY"/>
    <s v="CA"/>
    <s v="92064-1734"/>
    <n v="12.83"/>
    <n v="0"/>
    <n v="0"/>
    <n v="0"/>
    <n v="0"/>
    <n v="-1.92"/>
    <n v="-2.67"/>
    <n v="0"/>
    <n v="0"/>
    <n v="8.24"/>
  </r>
  <r>
    <x v="10"/>
    <s v="Dec 27, 2015"/>
    <s v="Dec 27, 2015 5:00:39 PM PST"/>
    <n v="6030883351"/>
    <x v="3"/>
    <s v="112-8118873-6309012"/>
    <s v="rug_wrench_200_5x8_fba"/>
    <s v="Rug Wrench Washable Non Slip Rug Pad - Protect Floors While Securing Rug and Making Vacuuming Easier"/>
    <n v="1"/>
    <s v="amazon.com"/>
    <s v="Amazon"/>
    <s v="North Chesterfield"/>
    <s v="VA"/>
    <s v="23235-6343"/>
    <n v="19.829999999999998"/>
    <n v="0"/>
    <n v="0"/>
    <n v="0"/>
    <n v="0"/>
    <n v="-2.97"/>
    <n v="-4.41"/>
    <n v="0"/>
    <n v="0"/>
    <n v="12.45"/>
  </r>
  <r>
    <x v="10"/>
    <s v="Dec 27, 2015"/>
    <s v="Dec 27, 2015 5:09:03 PM PST"/>
    <n v="6030883351"/>
    <x v="3"/>
    <s v="114-6052034-8325043"/>
    <s v="rug_wrench_200_2x4_fba"/>
    <s v="Rug Wrench Washable Non Slip Rug Pad - Protect Floors While Securing Rug and Making Vacuuming Easier"/>
    <n v="1"/>
    <s v="amazon.com"/>
    <s v="Amazon"/>
    <s v="WINTER PARK"/>
    <s v="FLORIDA"/>
    <s v="32792-2541"/>
    <n v="9.83"/>
    <n v="0"/>
    <n v="0"/>
    <n v="0"/>
    <n v="0"/>
    <n v="-1.47"/>
    <n v="-2.54"/>
    <n v="0"/>
    <n v="0"/>
    <n v="5.82"/>
  </r>
  <r>
    <x v="10"/>
    <s v="Dec 27, 2015"/>
    <s v="Dec 27, 2015 5:26:54 PM PST"/>
    <n v="6030883351"/>
    <x v="3"/>
    <s v="107-0721231-8861803"/>
    <s v="rug_wrench_200_2x4_fba"/>
    <s v="Rug Wrench Washable Non Slip Rug Pad - Protect Floors While Securing Rug and Making Vacuuming Easier"/>
    <n v="2"/>
    <s v="amazon.com"/>
    <s v="Amazon"/>
    <s v="Petersburg"/>
    <s v="VA"/>
    <n v="23803"/>
    <n v="19.66"/>
    <n v="0"/>
    <n v="0"/>
    <n v="0"/>
    <n v="0"/>
    <n v="-2.94"/>
    <n v="-3.08"/>
    <n v="0"/>
    <n v="0"/>
    <n v="13.64"/>
  </r>
  <r>
    <x v="10"/>
    <s v="Dec 27, 2015"/>
    <s v="Dec 27, 2015 5:26:54 PM PST"/>
    <n v="6030883351"/>
    <x v="3"/>
    <s v="107-0721231-8861803"/>
    <s v="rug_wrench_200_2x8_fba"/>
    <s v="Rug Wrench Washable Non Slip Rug Pad - Protect Floors While Securing Rug and Making Vacuuming Easier"/>
    <n v="1"/>
    <s v="amazon.com"/>
    <s v="Amazon"/>
    <s v="Petersburg"/>
    <s v="VA"/>
    <n v="23803"/>
    <n v="14.83"/>
    <n v="0"/>
    <n v="0"/>
    <n v="0"/>
    <n v="0"/>
    <n v="-2.2200000000000002"/>
    <n v="-2.67"/>
    <n v="0"/>
    <n v="0"/>
    <n v="9.94"/>
  </r>
  <r>
    <x v="10"/>
    <s v="Dec 27, 2015"/>
    <s v="Dec 27, 2015 5:28:49 PM PST"/>
    <n v="6030883351"/>
    <x v="3"/>
    <s v="116-6064040-7959441"/>
    <s v="rug_wrench_200_5x8_fba"/>
    <s v="Rug Wrench Washable Non Slip Rug Pad - Protect Floors While Securing Rug and Making Vacuuming Easier"/>
    <n v="1"/>
    <s v="amazon.com"/>
    <s v="Amazon"/>
    <s v="RED BANK"/>
    <s v="NJ"/>
    <s v="07701-2113"/>
    <n v="19.829999999999998"/>
    <n v="0"/>
    <n v="0"/>
    <n v="0"/>
    <n v="0"/>
    <n v="-2.97"/>
    <n v="-4.41"/>
    <n v="0"/>
    <n v="0"/>
    <n v="12.45"/>
  </r>
  <r>
    <x v="10"/>
    <s v="Dec 27, 2015"/>
    <s v="Dec 27, 2015 5:40:44 PM PST"/>
    <n v="6030883351"/>
    <x v="3"/>
    <s v="114-3879019-1461052"/>
    <s v="rug_wrench_200_3x5_fba"/>
    <s v="Rug Wrench Washable Non Slip Rug Pad - Protect Floors While Securing Rug and Making Vacuuming Easier"/>
    <n v="1"/>
    <s v="amazon.com"/>
    <s v="Amazon"/>
    <s v="ARLINGTON"/>
    <s v="VA"/>
    <s v="22209-2753"/>
    <n v="12.83"/>
    <n v="0"/>
    <n v="0"/>
    <n v="0"/>
    <n v="0"/>
    <n v="-1.92"/>
    <n v="-1.67"/>
    <n v="0"/>
    <n v="0"/>
    <n v="9.24"/>
  </r>
  <r>
    <x v="10"/>
    <s v="Dec 27, 2015"/>
    <s v="Dec 27, 2015 5:40:44 PM PST"/>
    <n v="6030883351"/>
    <x v="3"/>
    <s v="114-3879019-1461052"/>
    <s v="rug_wrench_200_2x8_fba"/>
    <s v="Rug Wrench Washable Non Slip Rug Pad - Protect Floors While Securing Rug and Making Vacuuming Easier"/>
    <n v="1"/>
    <s v="amazon.com"/>
    <s v="Amazon"/>
    <s v="ARLINGTON"/>
    <s v="VA"/>
    <s v="22209-2753"/>
    <n v="14.83"/>
    <n v="0"/>
    <n v="0"/>
    <n v="0"/>
    <n v="0"/>
    <n v="-2.2200000000000002"/>
    <n v="-2.67"/>
    <n v="0"/>
    <n v="0"/>
    <n v="9.94"/>
  </r>
  <r>
    <x v="10"/>
    <s v="Dec 27, 2015"/>
    <s v="Dec 27, 2015 6:45:38 PM PST"/>
    <n v="6030883351"/>
    <x v="3"/>
    <s v="112-7209571-4226617"/>
    <s v="kin-case-2370076"/>
    <s v="Shopkin Compatible Storage Case Holds More Than 250 Shopkins Toys - Adjustable Organizer Bin Allows Your Girl To Create Her Perfect Customized Storage"/>
    <n v="1"/>
    <s v="amazon.com"/>
    <s v="Amazon"/>
    <s v="Pittsgrove"/>
    <s v="NJ"/>
    <s v="08318-3912"/>
    <n v="14.97"/>
    <n v="0"/>
    <n v="0"/>
    <n v="0"/>
    <n v="0"/>
    <n v="-2.25"/>
    <n v="-3.63"/>
    <n v="0"/>
    <n v="0"/>
    <n v="9.09"/>
  </r>
  <r>
    <x v="10"/>
    <s v="Dec 27, 2015"/>
    <s v="Dec 27, 2015 6:48:54 PM PST"/>
    <n v="6030883351"/>
    <x v="3"/>
    <s v="116-4897922-1657041"/>
    <s v="kin-case-2370076"/>
    <s v="Shopkin Compatible Storage Case Holds More Than 250 Shopkins Toys - Adjustable Organizer Bin Allows Your Girl To Create Her Perfect Customized Storage"/>
    <n v="1"/>
    <s v="amazon.com"/>
    <s v="Amazon"/>
    <s v="SANDUSKY"/>
    <s v="OH"/>
    <s v="44870-9355"/>
    <n v="14.97"/>
    <n v="0"/>
    <n v="0"/>
    <n v="0"/>
    <n v="0"/>
    <n v="-2.25"/>
    <n v="-3.63"/>
    <n v="0"/>
    <n v="0"/>
    <n v="9.09"/>
  </r>
  <r>
    <x v="10"/>
    <s v="Dec 27, 2015"/>
    <s v="Dec 27, 2015 7:07:18 PM PST"/>
    <n v="6030883351"/>
    <x v="3"/>
    <s v="102-9650615-9269808"/>
    <s v="kin-case-2370076"/>
    <s v="Shopkin Compatible Storage Case Holds More Than 250 Shopkins Toys - Adjustable Organizer Bin Allows Your Girl To Create Her Perfect Customized Storage"/>
    <n v="1"/>
    <s v="amazon.com"/>
    <s v="Amazon"/>
    <s v="MOUNT STERLING"/>
    <s v="OH"/>
    <s v="43143-9499"/>
    <n v="14.97"/>
    <n v="0"/>
    <n v="0"/>
    <n v="0"/>
    <n v="0"/>
    <n v="-2.25"/>
    <n v="-3.63"/>
    <n v="0"/>
    <n v="0"/>
    <n v="9.09"/>
  </r>
  <r>
    <x v="10"/>
    <s v="Dec 27, 2015"/>
    <s v="Dec 27, 2015 7:16:25 PM PST"/>
    <n v="6030883351"/>
    <x v="3"/>
    <s v="002-8639287-4178645"/>
    <s v="kin-case-2370076"/>
    <s v="Shopkin Compatible Storage Case Holds More Than 250 Shopkins Toys - Adjustable Organizer Bin Allows Your Girl To Create Her Perfect Customized Storage"/>
    <n v="1"/>
    <s v="amazon.com"/>
    <s v="Amazon"/>
    <s v="Colonia"/>
    <s v="NJ"/>
    <n v="7067"/>
    <n v="14.97"/>
    <n v="0"/>
    <n v="0"/>
    <n v="0"/>
    <n v="0"/>
    <n v="-2.25"/>
    <n v="-3.63"/>
    <n v="0"/>
    <n v="0"/>
    <n v="9.09"/>
  </r>
  <r>
    <x v="10"/>
    <s v="Dec 27, 2015"/>
    <s v="Dec 27, 2015 7:24:19 PM PST"/>
    <n v="6030883351"/>
    <x v="3"/>
    <s v="107-9471154-9617817"/>
    <s v="kin-case-2370076"/>
    <s v="Shopkin Compatible Storage Case Holds More Than 250 Shopkins Toys - Adjustable Organizer Bin Allows Your Girl To Create Her Perfect Customized Storage"/>
    <n v="1"/>
    <s v="amazon.com"/>
    <s v="Amazon"/>
    <s v="ELLICOTT CITY"/>
    <s v="MD"/>
    <s v="21043-4968"/>
    <n v="14.97"/>
    <n v="0"/>
    <n v="0"/>
    <n v="0"/>
    <n v="0"/>
    <n v="-2.25"/>
    <n v="-3.63"/>
    <n v="0"/>
    <n v="0"/>
    <n v="9.09"/>
  </r>
  <r>
    <x v="10"/>
    <s v="Dec 27, 2015"/>
    <s v="Dec 27, 2015 7:30:55 PM PST"/>
    <n v="6030883351"/>
    <x v="3"/>
    <s v="116-2101478-4261041"/>
    <s v="kin-case-2370076"/>
    <s v="Shopkin Compatible Storage Case Holds More Than 250 Shopkins Toys - Adjustable Organizer Bin Allows Your Girl To Create Her Perfect Customized Storage"/>
    <n v="1"/>
    <s v="amazon.com"/>
    <s v="Amazon"/>
    <s v="PITTSBURG"/>
    <s v="CA"/>
    <s v="94565-4634"/>
    <n v="14.97"/>
    <n v="0"/>
    <n v="0"/>
    <n v="0"/>
    <n v="0"/>
    <n v="-2.25"/>
    <n v="-3.63"/>
    <n v="0"/>
    <n v="0"/>
    <n v="9.09"/>
  </r>
  <r>
    <x v="10"/>
    <s v="Dec 27, 2015"/>
    <s v="Dec 27, 2015 7:31:38 PM PST"/>
    <n v="6030883351"/>
    <x v="3"/>
    <s v="116-3363093-0057021"/>
    <s v="rug_wrench_200_4x6_fba"/>
    <s v="Rug Wrench Washable Non Slip Rug Pad - Protect Floors While Securing Rug and Making Vacuuming Easier"/>
    <n v="1"/>
    <s v="amazon.com"/>
    <s v="Amazon"/>
    <s v="BRONXVILLE"/>
    <s v="NEW YORK"/>
    <s v="10708-3210"/>
    <n v="16.829999999999998"/>
    <n v="0"/>
    <n v="0"/>
    <n v="0"/>
    <n v="0"/>
    <n v="-2.52"/>
    <n v="-4.0199999999999996"/>
    <n v="0"/>
    <n v="0"/>
    <n v="10.29"/>
  </r>
  <r>
    <x v="10"/>
    <s v="Dec 27, 2015"/>
    <s v="Dec 27, 2015 7:38:35 PM PST"/>
    <n v="6030883351"/>
    <x v="3"/>
    <s v="105-4780806-7144213"/>
    <s v="rug_wrench_200_5x8_fba"/>
    <s v="Rug Wrench Washable Non Slip Rug Pad - Protect Floors While Securing Rug and Making Vacuuming Easier"/>
    <n v="1"/>
    <s v="amazon.com"/>
    <s v="Amazon"/>
    <s v="Castro Valley"/>
    <s v="ca"/>
    <n v="94546"/>
    <n v="19.829999999999998"/>
    <n v="0"/>
    <n v="0"/>
    <n v="0"/>
    <n v="0"/>
    <n v="-2.97"/>
    <n v="-4.41"/>
    <n v="0"/>
    <n v="0"/>
    <n v="12.45"/>
  </r>
  <r>
    <x v="10"/>
    <s v="Dec 27, 2015"/>
    <s v="Dec 27, 2015 7:39:01 PM PST"/>
    <n v="6030883351"/>
    <x v="3"/>
    <s v="103-2522141-8248244"/>
    <s v="kin-case-2370076"/>
    <s v="Shopkin Compatible Storage Case Holds More Than 250 Shopkins Toys - Adjustable Organizer Bin Allows Your Girl To Create Her Perfect Customized Storage"/>
    <n v="1"/>
    <s v="amazon.com"/>
    <s v="Amazon"/>
    <s v="MIAMI"/>
    <s v="FLORIDA"/>
    <s v="33156-5042"/>
    <n v="19.97"/>
    <n v="0"/>
    <n v="0"/>
    <n v="0"/>
    <n v="0"/>
    <n v="-3"/>
    <n v="-3.63"/>
    <n v="0"/>
    <n v="0"/>
    <n v="13.34"/>
  </r>
  <r>
    <x v="10"/>
    <s v="Dec 27, 2015"/>
    <s v="Dec 27, 2015 7:53:37 PM PST"/>
    <n v="6030883351"/>
    <x v="3"/>
    <s v="112-3015216-9040247"/>
    <s v="kin-case-2370076"/>
    <s v="Shopkin Compatible Storage Case Holds More Than 250 Shopkins Toys - Adjustable Organizer Bin Allows Your Girl To Create Her Perfect Customized Storage"/>
    <n v="1"/>
    <s v="amazon.com"/>
    <s v="Amazon"/>
    <s v="CHICO"/>
    <s v="CA"/>
    <s v="95973-0933"/>
    <n v="14.97"/>
    <n v="4.71"/>
    <n v="0"/>
    <n v="-4.71"/>
    <n v="0"/>
    <n v="-2.25"/>
    <n v="-3.63"/>
    <n v="0"/>
    <n v="0"/>
    <n v="9.09"/>
  </r>
  <r>
    <x v="10"/>
    <s v="Dec 27, 2015"/>
    <s v="Dec 27, 2015 7:58:56 PM PST"/>
    <n v="6030883351"/>
    <x v="3"/>
    <s v="116-3792104-7887412"/>
    <s v="kin-case-2370076"/>
    <s v="Shopkin Compatible Storage Case Holds More Than 250 Shopkins Toys - Adjustable Organizer Bin Allows Your Girl To Create Her Perfect Customized Storage"/>
    <n v="1"/>
    <s v="amazon.com"/>
    <s v="Amazon"/>
    <s v="ELMHURST"/>
    <s v="IL"/>
    <s v="60126-5305"/>
    <n v="14.97"/>
    <n v="0"/>
    <n v="0"/>
    <n v="0"/>
    <n v="0"/>
    <n v="-2.25"/>
    <n v="-3.63"/>
    <n v="0"/>
    <n v="0"/>
    <n v="9.09"/>
  </r>
  <r>
    <x v="10"/>
    <s v="Dec 27, 2015"/>
    <s v="Dec 27, 2015 8:00:30 PM PST"/>
    <n v="6030883351"/>
    <x v="3"/>
    <s v="104-3535904-9521818"/>
    <s v="kin-case-2370076"/>
    <s v="Shopkin Compatible Storage Case Holds More Than 250 Shopkins Toys - Adjustable Organizer Bin Allows Your Girl To Create Her Perfect Customized Storage"/>
    <n v="1"/>
    <s v="amazon.com"/>
    <s v="Amazon"/>
    <s v="SPRING LAKE"/>
    <s v="NC"/>
    <s v="28390-7374"/>
    <n v="14.97"/>
    <n v="0"/>
    <n v="0"/>
    <n v="0"/>
    <n v="0"/>
    <n v="-2.25"/>
    <n v="-3.63"/>
    <n v="0"/>
    <n v="0"/>
    <n v="9.09"/>
  </r>
  <r>
    <x v="10"/>
    <s v="Dec 27, 2015"/>
    <s v="Dec 27, 2015 8:46:50 PM PST"/>
    <n v="6030883351"/>
    <x v="3"/>
    <s v="002-0946648-5417857"/>
    <s v="kin-case-2370076"/>
    <s v="Shopkin Compatible Storage Case Holds More Than 250 Shopkins Toys - Adjustable Organizer Bin Allows Your Girl To Create Her Perfect Customized Storage"/>
    <n v="2"/>
    <s v="amazon.com"/>
    <s v="Amazon"/>
    <s v="BREINIGSVILLE"/>
    <s v="PA"/>
    <s v="18031-1195"/>
    <n v="29.94"/>
    <n v="0"/>
    <n v="0"/>
    <n v="0"/>
    <n v="0"/>
    <n v="-4.5"/>
    <n v="-6.26"/>
    <n v="0"/>
    <n v="0"/>
    <n v="19.18"/>
  </r>
  <r>
    <x v="10"/>
    <s v="Dec 27, 2015"/>
    <s v="Dec 27, 2015 8:50:09 PM PST"/>
    <n v="6030883351"/>
    <x v="3"/>
    <s v="110-6781472-8055437"/>
    <s v="kin-case-2370076"/>
    <s v="Shopkin Compatible Storage Case Holds More Than 250 Shopkins Toys - Adjustable Organizer Bin Allows Your Girl To Create Her Perfect Customized Storage"/>
    <n v="1"/>
    <s v="amazon.com"/>
    <s v="Amazon"/>
    <s v="ELKTON"/>
    <s v="MD"/>
    <s v="21921-8134"/>
    <n v="14.97"/>
    <n v="0"/>
    <n v="0"/>
    <n v="0"/>
    <n v="0"/>
    <n v="-2.25"/>
    <n v="-3.63"/>
    <n v="0"/>
    <n v="0"/>
    <n v="9.09"/>
  </r>
  <r>
    <x v="10"/>
    <s v="Dec 27, 2015"/>
    <s v="Dec 27, 2015 9:06:17 PM PST"/>
    <n v="6030883351"/>
    <x v="3"/>
    <s v="116-7189193-7995448"/>
    <s v="rug_wrench_200_2x4_fba"/>
    <s v="Rug Wrench Washable Non Slip Rug Pad - Protect Floors While Securing Rug and Making Vacuuming Easier"/>
    <n v="1"/>
    <s v="amazon.com"/>
    <s v="Amazon"/>
    <s v="HOUSTON"/>
    <s v="TX"/>
    <s v="77019-5724"/>
    <n v="9.83"/>
    <n v="0"/>
    <n v="0"/>
    <n v="0"/>
    <n v="0"/>
    <n v="-1.47"/>
    <n v="-2.54"/>
    <n v="0"/>
    <n v="0"/>
    <n v="5.82"/>
  </r>
  <r>
    <x v="10"/>
    <s v="Dec 27, 2015"/>
    <s v="Dec 27, 2015 9:20:14 PM PST"/>
    <n v="6030883351"/>
    <x v="3"/>
    <s v="115-7588684-1857800"/>
    <s v="kin-case-2370076"/>
    <s v="Shopkin Compatible Storage Case Holds More Than 250 Shopkins Toys - Adjustable Organizer Bin Allows Your Girl To Create Her Perfect Customized Storage"/>
    <n v="1"/>
    <s v="amazon.com"/>
    <s v="Amazon"/>
    <s v="BROOKLYN"/>
    <s v="NY"/>
    <s v="11223-1347"/>
    <n v="14.97"/>
    <n v="3.19"/>
    <n v="0"/>
    <n v="0"/>
    <n v="0"/>
    <n v="-2.25"/>
    <n v="-6.82"/>
    <n v="0"/>
    <n v="0"/>
    <n v="9.09"/>
  </r>
  <r>
    <x v="10"/>
    <s v="Dec 27, 2015"/>
    <s v="Dec 27, 2015 9:29:12 PM PST"/>
    <n v="6030883351"/>
    <x v="3"/>
    <s v="109-1817331-9266627"/>
    <s v="rug_wrench_200_3x5_fba"/>
    <s v="Rug Wrench Washable Non Slip Rug Pad - Protect Floors While Securing Rug and Making Vacuuming Easier"/>
    <n v="1"/>
    <s v="amazon.com"/>
    <s v="Amazon"/>
    <s v="SILVER SPRING"/>
    <s v="MD"/>
    <s v="20906-2463"/>
    <n v="12.83"/>
    <n v="0"/>
    <n v="0"/>
    <n v="0"/>
    <n v="0"/>
    <n v="-1.92"/>
    <n v="-2.67"/>
    <n v="0"/>
    <n v="0"/>
    <n v="8.24"/>
  </r>
  <r>
    <x v="10"/>
    <s v="Dec 27, 2015"/>
    <s v="Dec 27, 2015 9:32:47 PM PST"/>
    <n v="6030883351"/>
    <x v="3"/>
    <s v="112-2813053-1665069"/>
    <s v="kin-case-2370076"/>
    <s v="Shopkin Compatible Storage Case Holds More Than 250 Shopkins Toys - Adjustable Organizer Bin Allows Your Girl To Create Her Perfect Customized Storage"/>
    <n v="1"/>
    <s v="amazon.com"/>
    <s v="Amazon"/>
    <s v="HERNDON"/>
    <s v="VA"/>
    <s v="20170-4501"/>
    <n v="14.97"/>
    <n v="0"/>
    <n v="0"/>
    <n v="0"/>
    <n v="0"/>
    <n v="-2.25"/>
    <n v="-3.63"/>
    <n v="0"/>
    <n v="0"/>
    <n v="9.09"/>
  </r>
  <r>
    <x v="10"/>
    <s v="Dec 27, 2015"/>
    <s v="Dec 27, 2015 9:38:11 PM PST"/>
    <n v="6030883351"/>
    <x v="3"/>
    <s v="110-0731887-7809822"/>
    <s v="rug_wrench_200_4x6_fba"/>
    <s v="Rug Wrench Washable Non Slip Rug Pad - Protect Floors While Securing Rug and Making Vacuuming Easier"/>
    <n v="1"/>
    <s v="amazon.com"/>
    <s v="Amazon"/>
    <s v="FAIR LAWN"/>
    <s v="NJ"/>
    <s v="07410-1859"/>
    <n v="16.829999999999998"/>
    <n v="0"/>
    <n v="0"/>
    <n v="0"/>
    <n v="0"/>
    <n v="-2.52"/>
    <n v="-4.0199999999999996"/>
    <n v="0"/>
    <n v="0"/>
    <n v="10.29"/>
  </r>
  <r>
    <x v="10"/>
    <s v="Dec 27, 2015"/>
    <s v="Dec 27, 2015 9:53:42 PM PST"/>
    <n v="6030883351"/>
    <x v="3"/>
    <s v="107-4224201-1445000"/>
    <s v="kin-case-2370076"/>
    <s v="Shopkin Compatible Storage Case Holds More Than 250 Shopkins Toys - Adjustable Organizer Bin Allows Your Girl To Create Her Perfect Customized Storage"/>
    <n v="1"/>
    <s v="amazon.com"/>
    <s v="Amazon"/>
    <s v="TAYLORSVILLE"/>
    <s v="UT"/>
    <s v="84129-3143"/>
    <n v="14.97"/>
    <n v="0"/>
    <n v="0"/>
    <n v="0"/>
    <n v="0"/>
    <n v="-2.25"/>
    <n v="-3.63"/>
    <n v="0"/>
    <n v="0"/>
    <n v="9.09"/>
  </r>
  <r>
    <x v="10"/>
    <s v="Dec 27, 2015"/>
    <s v="Dec 27, 2015 10:08:45 PM PST"/>
    <n v="6030883351"/>
    <x v="3"/>
    <s v="110-4249931-9752252"/>
    <s v="kin-case-2370076"/>
    <s v="Shopkin Compatible Storage Case Holds More Than 250 Shopkins Toys - Adjustable Organizer Bin Allows Your Girl To Create Her Perfect Customized Storage"/>
    <n v="1"/>
    <s v="amazon.com"/>
    <s v="Amazon"/>
    <s v="CHARLOTTE"/>
    <s v="NC"/>
    <s v="28210-4335"/>
    <n v="14.97"/>
    <n v="0"/>
    <n v="0"/>
    <n v="0"/>
    <n v="0"/>
    <n v="-2.25"/>
    <n v="-3.63"/>
    <n v="0"/>
    <n v="0"/>
    <n v="9.09"/>
  </r>
  <r>
    <x v="10"/>
    <s v="Dec 27, 2015"/>
    <s v="Dec 27, 2015 10:23:04 PM PST"/>
    <n v="6030883351"/>
    <x v="3"/>
    <s v="113-9465113-7822638"/>
    <s v="kin-case-2370076"/>
    <s v="Shopkin Compatible Storage Case Holds More Than 250 Shopkins Toys - Adjustable Organizer Bin Allows Your Girl To Create Her Perfect Customized Storage"/>
    <n v="1"/>
    <s v="amazon.com"/>
    <s v="Amazon"/>
    <s v="WARRINGTON"/>
    <s v="PA"/>
    <n v="18976"/>
    <n v="14.97"/>
    <n v="0"/>
    <n v="0"/>
    <n v="0"/>
    <n v="0"/>
    <n v="-2.25"/>
    <n v="-3.63"/>
    <n v="0"/>
    <n v="0"/>
    <n v="9.09"/>
  </r>
  <r>
    <x v="10"/>
    <s v="Dec 27, 2015"/>
    <s v="Dec 27, 2015 10:23:21 PM PST"/>
    <n v="6030883351"/>
    <x v="3"/>
    <s v="105-9019057-3406667"/>
    <s v="kin-case-2370076"/>
    <s v="Shopkin Compatible Storage Case Holds More Than 250 Shopkins Toys - Adjustable Organizer Bin Allows Your Girl To Create Her Perfect Customized Storage"/>
    <n v="1"/>
    <s v="amazon.com"/>
    <s v="Amazon"/>
    <s v="SUNNYSIDE"/>
    <s v="NY"/>
    <s v="11104-2529"/>
    <n v="14.97"/>
    <n v="2.94"/>
    <n v="0"/>
    <n v="-2.94"/>
    <n v="0"/>
    <n v="-2.25"/>
    <n v="-3.63"/>
    <n v="0"/>
    <n v="0"/>
    <n v="9.09"/>
  </r>
  <r>
    <x v="10"/>
    <s v="Dec 27, 2015"/>
    <s v="Dec 27, 2015 10:36:45 PM PST"/>
    <n v="6030883351"/>
    <x v="3"/>
    <s v="107-4960062-2091447"/>
    <s v="kin-case-2370076"/>
    <s v="Shopkin Compatible Storage Case Holds More Than 250 Shopkins Toys - Adjustable Organizer Bin Allows Your Girl To Create Her Perfect Customized Storage"/>
    <n v="1"/>
    <s v="amazon.com"/>
    <s v="Amazon"/>
    <s v="Waterbury"/>
    <s v="CT"/>
    <n v="6708"/>
    <n v="14.97"/>
    <n v="0"/>
    <n v="0"/>
    <n v="0"/>
    <n v="0"/>
    <n v="-2.25"/>
    <n v="-3.63"/>
    <n v="0"/>
    <n v="0"/>
    <n v="9.09"/>
  </r>
  <r>
    <x v="10"/>
    <s v="Dec 27, 2015"/>
    <s v="Dec 27, 2015 10:41:42 PM PST"/>
    <n v="6030883351"/>
    <x v="3"/>
    <s v="111-9462459-3559410"/>
    <s v="kin-case-2370076"/>
    <s v="Shopkin Compatible Storage Case Holds More Than 250 Shopkins Toys - Adjustable Organizer Bin Allows Your Girl To Create Her Perfect Customized Storage"/>
    <n v="1"/>
    <s v="amazon.com"/>
    <s v="Amazon"/>
    <s v="NEWTOWN"/>
    <s v="PA"/>
    <s v="18940-2503"/>
    <n v="14.97"/>
    <n v="0"/>
    <n v="0"/>
    <n v="0"/>
    <n v="0"/>
    <n v="-2.25"/>
    <n v="-3.63"/>
    <n v="0"/>
    <n v="0"/>
    <n v="9.09"/>
  </r>
  <r>
    <x v="10"/>
    <s v="Dec 27, 2015"/>
    <s v="Dec 27, 2015 10:44:03 PM PST"/>
    <n v="6030883351"/>
    <x v="3"/>
    <s v="108-5973994-8309068"/>
    <s v="kin-case-2370076"/>
    <s v="Shopkin Compatible Storage Case Holds More Than 250 Shopkins Toys - Adjustable Organizer Bin Allows Your Girl To Create Her Perfect Customized Storage"/>
    <n v="2"/>
    <s v="amazon.com"/>
    <s v="Amazon"/>
    <s v="Greenland"/>
    <s v="NH"/>
    <s v="03840-2210"/>
    <n v="29.94"/>
    <n v="0"/>
    <n v="0"/>
    <n v="0"/>
    <n v="0"/>
    <n v="-4.5"/>
    <n v="-6.26"/>
    <n v="0"/>
    <n v="0"/>
    <n v="19.18"/>
  </r>
  <r>
    <x v="10"/>
    <s v="Dec 27, 2015"/>
    <s v="Dec 27, 2015 10:54:34 PM PST"/>
    <n v="6030883351"/>
    <x v="3"/>
    <s v="109-6806979-0934621"/>
    <s v="kin-case-2370076"/>
    <s v="Shopkin Compatible Storage Case Holds More Than 250 Shopkins Toys - Adjustable Organizer Bin Allows Your Girl To Create Her Perfect Customized Storage"/>
    <n v="1"/>
    <s v="amazon.com"/>
    <s v="Amazon"/>
    <s v="ENCINO"/>
    <s v="CA"/>
    <s v="91316-1053"/>
    <n v="19.97"/>
    <n v="0"/>
    <n v="0"/>
    <n v="0"/>
    <n v="0"/>
    <n v="-3"/>
    <n v="-3.63"/>
    <n v="0"/>
    <n v="0"/>
    <n v="13.34"/>
  </r>
  <r>
    <x v="10"/>
    <s v="Dec 28, 2015"/>
    <s v="Dec 28, 2015 12:15:19 AM PST"/>
    <n v="6030883351"/>
    <x v="3"/>
    <s v="115-2115407-0133835"/>
    <s v="kin-case-2370076"/>
    <s v="Shopkin Compatible Storage Case Holds More Than 250 Shopkins Toys - Adjustable Organizer Bin Allows Your Girl To Create Her Perfect Customized Storage"/>
    <n v="1"/>
    <s v="amazon.com"/>
    <s v="Amazon"/>
    <s v="Farmington Hills"/>
    <s v="MI"/>
    <n v="48334"/>
    <n v="19.97"/>
    <n v="0"/>
    <n v="0"/>
    <n v="0"/>
    <n v="0"/>
    <n v="-3"/>
    <n v="-3.63"/>
    <n v="0"/>
    <n v="0"/>
    <n v="13.34"/>
  </r>
  <r>
    <x v="10"/>
    <s v="Dec 28, 2015"/>
    <s v="Dec 28, 2015 12:21:30 AM PST"/>
    <n v="6030883351"/>
    <x v="3"/>
    <s v="113-7647906-1594650"/>
    <s v="kin-case-2370076"/>
    <s v="Shopkin Compatible Storage Case Holds More Than 250 Shopkins Toys - Adjustable Organizer Bin Allows Your Girl To Create Her Perfect Customized Storage"/>
    <n v="1"/>
    <s v="amazon.com"/>
    <s v="Amazon"/>
    <s v="BELLEVILLE"/>
    <s v="NJ"/>
    <s v="07109-1917"/>
    <n v="14.97"/>
    <n v="0"/>
    <n v="0"/>
    <n v="0"/>
    <n v="0"/>
    <n v="-2.25"/>
    <n v="-3.63"/>
    <n v="0"/>
    <n v="0"/>
    <n v="9.09"/>
  </r>
  <r>
    <x v="10"/>
    <s v="Dec 28, 2015"/>
    <s v="Dec 28, 2015 12:24:54 AM PST"/>
    <n v="6030883351"/>
    <x v="6"/>
    <s v="002-3314051-4665032"/>
    <s v="rug_wrench_200_8x10_fba"/>
    <s v="FBA Inventory Reimbursement - Customer Return"/>
    <n v="1"/>
    <m/>
    <m/>
    <m/>
    <m/>
    <m/>
    <n v="0"/>
    <n v="0"/>
    <n v="0"/>
    <n v="0"/>
    <n v="0"/>
    <n v="0"/>
    <n v="0"/>
    <n v="0"/>
    <n v="11.65"/>
    <n v="11.65"/>
  </r>
  <r>
    <x v="10"/>
    <s v="Dec 28, 2015"/>
    <s v="Dec 28, 2015 12:30:43 AM PST"/>
    <n v="6030883351"/>
    <x v="3"/>
    <s v="110-2628700-5019405"/>
    <s v="rug_wrench_200_5x8_fba"/>
    <s v="Rug Wrench Washable Non Slip Rug Pad - Protect Floors While Securing Rug and Making Vacuuming Easier"/>
    <n v="1"/>
    <s v="amazon.com"/>
    <s v="Amazon"/>
    <s v="NORTH ANDOVER"/>
    <s v="MA"/>
    <s v="01845-2232"/>
    <n v="19.829999999999998"/>
    <n v="0"/>
    <n v="0"/>
    <n v="0"/>
    <n v="0"/>
    <n v="-2.97"/>
    <n v="-4.41"/>
    <n v="0"/>
    <n v="0"/>
    <n v="12.45"/>
  </r>
  <r>
    <x v="10"/>
    <s v="Dec 28, 2015"/>
    <s v="Dec 28, 2015 12:36:32 AM PST"/>
    <n v="6030883351"/>
    <x v="3"/>
    <s v="104-7649362-8643413"/>
    <s v="kin-case-2370076"/>
    <s v="Shopkin Compatible Storage Case Holds More Than 250 Shopkins Toys - Adjustable Organizer Bin Allows Your Girl To Create Her Perfect Customized Storage"/>
    <n v="1"/>
    <s v="amazon.com"/>
    <s v="Amazon"/>
    <s v="PLANT CITY"/>
    <s v="FL"/>
    <s v="33567-3617"/>
    <n v="14.97"/>
    <n v="11.83"/>
    <n v="0"/>
    <n v="0"/>
    <n v="0"/>
    <n v="-2.25"/>
    <n v="-15.46"/>
    <n v="0"/>
    <n v="0"/>
    <n v="9.09"/>
  </r>
  <r>
    <x v="10"/>
    <s v="Dec 28, 2015"/>
    <s v="Dec 28, 2015 1:02:27 AM PST"/>
    <n v="6030883351"/>
    <x v="3"/>
    <s v="110-1153486-9370608"/>
    <s v="rug_wrench_200_2x4_fba"/>
    <s v="Rug Wrench Washable Non Slip Rug Pad - Protect Floors While Securing Rug and Making Vacuuming Easier"/>
    <n v="1"/>
    <s v="amazon.com"/>
    <s v="Amazon"/>
    <s v="HOUSTON"/>
    <s v="TX"/>
    <s v="77044-4433"/>
    <n v="9.83"/>
    <n v="0"/>
    <n v="0"/>
    <n v="0"/>
    <n v="0"/>
    <n v="-1.47"/>
    <n v="-2.54"/>
    <n v="0"/>
    <n v="0"/>
    <n v="5.82"/>
  </r>
  <r>
    <x v="10"/>
    <s v="Dec 28, 2015"/>
    <s v="Dec 28, 2015 1:29:37 AM PST"/>
    <n v="6030883351"/>
    <x v="3"/>
    <s v="104-3298170-7980201"/>
    <s v="kin-case-2370076"/>
    <s v="Shopkin Compatible Storage Case Holds More Than 250 Shopkins Toys - Adjustable Organizer Bin Allows Your Girl To Create Her Perfect Customized Storage"/>
    <n v="1"/>
    <s v="amazon.com"/>
    <s v="Amazon"/>
    <s v="SCARBOROUGH"/>
    <s v="ME"/>
    <s v="04074-8496"/>
    <n v="14.97"/>
    <n v="0"/>
    <n v="0"/>
    <n v="0"/>
    <n v="0"/>
    <n v="-2.25"/>
    <n v="-3.63"/>
    <n v="0"/>
    <n v="0"/>
    <n v="9.09"/>
  </r>
  <r>
    <x v="10"/>
    <s v="Dec 28, 2015"/>
    <s v="Dec 28, 2015 2:25:47 AM PST"/>
    <n v="6030883351"/>
    <x v="3"/>
    <s v="111-5147496-2960203"/>
    <s v="rug_wrench_200_3x5_fba"/>
    <s v="Rug Wrench Washable Non Slip Rug Pad - Protect Floors While Securing Rug and Making Vacuuming Easier"/>
    <n v="1"/>
    <s v="amazon.com"/>
    <s v="Amazon"/>
    <s v="LONG ISLAND CITY"/>
    <s v="NY"/>
    <s v="11101-7517"/>
    <n v="12.83"/>
    <n v="0"/>
    <n v="0"/>
    <n v="0"/>
    <n v="0"/>
    <n v="-1.92"/>
    <n v="-2.67"/>
    <n v="0"/>
    <n v="0"/>
    <n v="8.24"/>
  </r>
  <r>
    <x v="10"/>
    <s v="Dec 28, 2015"/>
    <s v="Dec 28, 2015 2:35:05 AM PST"/>
    <n v="6030883351"/>
    <x v="3"/>
    <s v="112-7488734-8023449"/>
    <s v="rug_wrench_200_5x8_fba"/>
    <s v="Rug Wrench Washable Non Slip Rug Pad - Protect Floors While Securing Rug and Making Vacuuming Easier"/>
    <n v="4"/>
    <s v="amazon.com"/>
    <s v="Amazon"/>
    <s v="LA VERNE"/>
    <s v="CA"/>
    <s v="91750-5918"/>
    <n v="79.319999999999993"/>
    <n v="5.99"/>
    <n v="0"/>
    <n v="-5.99"/>
    <n v="0"/>
    <n v="-11.88"/>
    <n v="-14.64"/>
    <n v="0"/>
    <n v="0"/>
    <n v="52.8"/>
  </r>
  <r>
    <x v="10"/>
    <s v="Dec 28, 2015"/>
    <s v="Dec 28, 2015 2:44:21 AM PST"/>
    <n v="6030883351"/>
    <x v="3"/>
    <s v="110-8570602-8458665"/>
    <s v="kin-case-2370076"/>
    <s v="Shopkin Compatible Storage Case Holds More Than 250 Shopkins Toys - Adjustable Organizer Bin Allows Your Girl To Create Her Perfect Customized Storage"/>
    <n v="1"/>
    <s v="amazon.com"/>
    <s v="Amazon"/>
    <s v="LAKELAND"/>
    <s v="FLORIDA"/>
    <s v="33809-4132"/>
    <n v="14.97"/>
    <n v="0"/>
    <n v="0"/>
    <n v="0"/>
    <n v="0"/>
    <n v="-2.25"/>
    <n v="-3.63"/>
    <n v="0"/>
    <n v="0"/>
    <n v="9.09"/>
  </r>
  <r>
    <x v="10"/>
    <s v="Dec 28, 2015"/>
    <s v="Dec 28, 2015 2:53:21 AM PST"/>
    <n v="6030883351"/>
    <x v="3"/>
    <s v="110-9579029-0603425"/>
    <s v="kin-case-2370076"/>
    <s v="Shopkin Compatible Storage Case Holds More Than 250 Shopkins Toys - Adjustable Organizer Bin Allows Your Girl To Create Her Perfect Customized Storage"/>
    <n v="1"/>
    <s v="amazon.com"/>
    <s v="Amazon"/>
    <s v="LUTZ"/>
    <s v="FL"/>
    <s v="33558-2707"/>
    <n v="14.97"/>
    <n v="0"/>
    <n v="0"/>
    <n v="0"/>
    <n v="0"/>
    <n v="-2.25"/>
    <n v="-3.63"/>
    <n v="0"/>
    <n v="0"/>
    <n v="9.09"/>
  </r>
  <r>
    <x v="10"/>
    <s v="Dec 28, 2015"/>
    <s v="Dec 28, 2015 3:32:22 AM PST"/>
    <n v="6030883351"/>
    <x v="3"/>
    <s v="103-1206325-1197051"/>
    <s v="kin-case-2370076"/>
    <s v="Shopkin Compatible Storage Case Holds More Than 250 Shopkins Toys - Adjustable Organizer Bin Allows Your Girl To Create Her Perfect Customized Storage"/>
    <n v="1"/>
    <s v="amazon.com"/>
    <s v="Amazon"/>
    <s v="Franklinville"/>
    <s v="NJ"/>
    <n v="8322"/>
    <n v="14.97"/>
    <n v="0"/>
    <n v="0"/>
    <n v="0"/>
    <n v="0"/>
    <n v="-2.25"/>
    <n v="-3.63"/>
    <n v="0"/>
    <n v="0"/>
    <n v="9.09"/>
  </r>
  <r>
    <x v="10"/>
    <s v="Dec 28, 2015"/>
    <s v="Dec 28, 2015 3:52:55 AM PST"/>
    <n v="6030883351"/>
    <x v="3"/>
    <s v="114-3125631-8432241"/>
    <s v="kin-case-2370076"/>
    <s v="Shopkin Compatible Storage Case Holds More Than 250 Shopkins Toys - Adjustable Organizer Bin Allows Your Girl To Create Her Perfect Customized Storage"/>
    <n v="1"/>
    <s v="amazon.com"/>
    <s v="Amazon"/>
    <s v="SLIDELL"/>
    <s v="LA"/>
    <s v="70461-3902"/>
    <n v="14.97"/>
    <n v="0"/>
    <n v="0"/>
    <n v="0"/>
    <n v="0"/>
    <n v="-2.25"/>
    <n v="-3.63"/>
    <n v="0"/>
    <n v="0"/>
    <n v="9.09"/>
  </r>
  <r>
    <x v="10"/>
    <s v="Dec 28, 2015"/>
    <s v="Dec 28, 2015 3:59:49 AM PST"/>
    <n v="6030883351"/>
    <x v="3"/>
    <s v="110-0867406-5436231"/>
    <s v="rug_wrench_200_3x5_fba"/>
    <s v="Rug Wrench Washable Non Slip Rug Pad - Protect Floors While Securing Rug and Making Vacuuming Easier"/>
    <n v="1"/>
    <s v="amazon.com"/>
    <s v="Amazon"/>
    <s v="BETHEL PARK"/>
    <s v="PA"/>
    <s v="15102-1620"/>
    <n v="12.83"/>
    <n v="0"/>
    <n v="0"/>
    <n v="0"/>
    <n v="0"/>
    <n v="-1.92"/>
    <n v="-2.67"/>
    <n v="0"/>
    <n v="0"/>
    <n v="8.24"/>
  </r>
  <r>
    <x v="10"/>
    <s v="Dec 28, 2015"/>
    <s v="Dec 28, 2015 4:07:21 AM PST"/>
    <n v="6030883351"/>
    <x v="3"/>
    <s v="105-5141284-2601841"/>
    <s v="kin-case-2370076"/>
    <s v="Shopkin Compatible Storage Case Holds More Than 250 Shopkins Toys - Adjustable Organizer Bin Allows Your Girl To Create Her Perfect Customized Storage"/>
    <n v="1"/>
    <s v="amazon.com"/>
    <s v="Amazon"/>
    <s v="KENOVA"/>
    <s v="WV"/>
    <s v="25530-7572"/>
    <n v="14.97"/>
    <n v="0"/>
    <n v="0"/>
    <n v="0"/>
    <n v="0"/>
    <n v="-2.25"/>
    <n v="-3.63"/>
    <n v="0"/>
    <n v="0"/>
    <n v="9.09"/>
  </r>
  <r>
    <x v="10"/>
    <s v="Dec 28, 2015"/>
    <s v="Dec 28, 2015 4:13:53 AM PST"/>
    <n v="6030883351"/>
    <x v="3"/>
    <s v="106-4074349-4793834"/>
    <s v="kin-case-2370076"/>
    <s v="Shopkin Compatible Storage Case Holds More Than 250 Shopkins Toys - Adjustable Organizer Bin Allows Your Girl To Create Her Perfect Customized Storage"/>
    <n v="1"/>
    <s v="amazon.com"/>
    <s v="Amazon"/>
    <s v="LA CONNER"/>
    <s v="WA"/>
    <s v="98257-9529"/>
    <n v="14.97"/>
    <n v="0"/>
    <n v="0"/>
    <n v="0"/>
    <n v="0"/>
    <n v="-2.25"/>
    <n v="-3.63"/>
    <n v="0"/>
    <n v="0"/>
    <n v="9.09"/>
  </r>
  <r>
    <x v="10"/>
    <s v="Dec 28, 2015"/>
    <s v="Dec 28, 2015 5:02:05 AM PST"/>
    <n v="6030883351"/>
    <x v="4"/>
    <m/>
    <m/>
    <s v="To your account ending in: 1194, Federal ACH Trace ID: 091000011812130"/>
    <m/>
    <m/>
    <m/>
    <m/>
    <m/>
    <m/>
    <n v="0"/>
    <n v="0"/>
    <n v="0"/>
    <n v="0"/>
    <n v="0"/>
    <n v="0"/>
    <n v="0"/>
    <n v="0"/>
    <n v="-3391.94"/>
    <n v="-3391.94"/>
  </r>
  <r>
    <x v="10"/>
    <s v="Dec 28, 2015"/>
    <s v="Dec 28, 2015 7:23:17 AM PST"/>
    <n v="6030883351"/>
    <x v="3"/>
    <s v="102-7183335-9313843"/>
    <s v="kin-case-2370076"/>
    <s v="Shopkin Compatible Storage Case Holds More Than 250 Shopkins Toys - Adjustable Organizer Bin Allows Your Girl To Create Her Perfect Customized Storage"/>
    <n v="1"/>
    <s v="amazon.com"/>
    <s v="Amazon"/>
    <s v="PASCO"/>
    <s v="WA"/>
    <s v="99301-6815"/>
    <n v="14.97"/>
    <n v="0"/>
    <n v="0"/>
    <n v="0"/>
    <n v="0"/>
    <n v="-2.25"/>
    <n v="-3.63"/>
    <n v="0"/>
    <n v="0"/>
    <n v="9.09"/>
  </r>
  <r>
    <x v="10"/>
    <s v="Dec 28, 2015"/>
    <s v="Dec 28, 2015 7:35:18 AM PST"/>
    <n v="6030883351"/>
    <x v="3"/>
    <s v="114-1724185-7293809"/>
    <s v="kin-case-2370076"/>
    <s v="Shopkin Compatible Storage Case Holds More Than 250 Shopkins Toys - Adjustable Organizer Bin Allows Your Girl To Create Her Perfect Customized Storage"/>
    <n v="1"/>
    <s v="amazon.com"/>
    <s v="Amazon"/>
    <s v="Mansfield"/>
    <s v="Ohio"/>
    <n v="44907"/>
    <n v="19.97"/>
    <n v="0"/>
    <n v="0"/>
    <n v="0"/>
    <n v="0"/>
    <n v="-3"/>
    <n v="-3.63"/>
    <n v="0"/>
    <n v="0"/>
    <n v="13.34"/>
  </r>
  <r>
    <x v="10"/>
    <s v="Dec 28, 2015"/>
    <s v="Dec 28, 2015 7:40:59 AM PST"/>
    <n v="6030883351"/>
    <x v="3"/>
    <s v="109-8539952-0857044"/>
    <s v="kin-case-2370076"/>
    <s v="Shopkin Compatible Storage Case Holds More Than 250 Shopkins Toys - Adjustable Organizer Bin Allows Your Girl To Create Her Perfect Customized Storage"/>
    <n v="1"/>
    <s v="amazon.com"/>
    <s v="Amazon"/>
    <s v="Somerville"/>
    <s v="MA"/>
    <n v="2143"/>
    <n v="14.97"/>
    <n v="0"/>
    <n v="0"/>
    <n v="0"/>
    <n v="0"/>
    <n v="-2.25"/>
    <n v="-3.63"/>
    <n v="0"/>
    <n v="0"/>
    <n v="9.09"/>
  </r>
  <r>
    <x v="10"/>
    <s v="Dec 28, 2015"/>
    <s v="Dec 28, 2015 7:44:03 AM PST"/>
    <n v="6030883351"/>
    <x v="3"/>
    <s v="106-1958481-3425840"/>
    <s v="kin-case-2370076"/>
    <s v="Shopkin Compatible Storage Case Holds More Than 250 Shopkins Toys - Adjustable Organizer Bin Allows Your Girl To Create Her Perfect Customized Storage"/>
    <n v="2"/>
    <s v="amazon.com"/>
    <s v="Amazon"/>
    <s v="BURBANK"/>
    <s v="ILLINOIS"/>
    <s v="60459-2293"/>
    <n v="29.94"/>
    <n v="0"/>
    <n v="0"/>
    <n v="0"/>
    <n v="0"/>
    <n v="-4.5"/>
    <n v="-6.26"/>
    <n v="0"/>
    <n v="0"/>
    <n v="19.18"/>
  </r>
  <r>
    <x v="10"/>
    <s v="Dec 28, 2015"/>
    <s v="Dec 28, 2015 8:23:13 AM PST"/>
    <n v="6030883351"/>
    <x v="3"/>
    <s v="113-8917051-2751400"/>
    <s v="kin-case-2370076"/>
    <s v="Shopkin Compatible Storage Case Holds More Than 250 Shopkins Toys - Adjustable Organizer Bin Allows Your Girl To Create Her Perfect Customized Storage"/>
    <n v="1"/>
    <s v="amazon.com"/>
    <s v="Amazon"/>
    <s v="GAINESVILLE"/>
    <s v="GEORGIA"/>
    <s v="30506-3778"/>
    <n v="14.97"/>
    <n v="0"/>
    <n v="0"/>
    <n v="0"/>
    <n v="0"/>
    <n v="-2.25"/>
    <n v="-3.63"/>
    <n v="0"/>
    <n v="0"/>
    <n v="9.09"/>
  </r>
  <r>
    <x v="10"/>
    <s v="Dec 28, 2015"/>
    <s v="Dec 28, 2015 8:41:15 AM PST"/>
    <n v="6030883351"/>
    <x v="3"/>
    <s v="114-5237076-2690649"/>
    <s v="kin-case-2370076"/>
    <s v="Shopkin Compatible Storage Case Holds More Than 250 Shopkins Toys - Adjustable Organizer Bin Allows Your Girl To Create Her Perfect Customized Storage"/>
    <n v="1"/>
    <s v="amazon.com"/>
    <s v="Amazon"/>
    <s v="EL PASO"/>
    <s v="TX"/>
    <s v="79906-2128"/>
    <n v="14.97"/>
    <n v="0"/>
    <n v="0"/>
    <n v="0"/>
    <n v="0"/>
    <n v="-2.25"/>
    <n v="-3.63"/>
    <n v="0"/>
    <n v="0"/>
    <n v="9.09"/>
  </r>
  <r>
    <x v="10"/>
    <s v="Dec 28, 2015"/>
    <s v="Dec 28, 2015 8:53:13 AM PST"/>
    <n v="6030883351"/>
    <x v="3"/>
    <s v="102-4736295-5093819"/>
    <s v="rug_wrench_200_5x8_fba"/>
    <s v="Rug Wrench Washable Non Slip Rug Pad - Protect Floors While Securing Rug and Making Vacuuming Easier"/>
    <n v="1"/>
    <s v="amazon.com"/>
    <s v="Amazon"/>
    <s v="OAKLAND"/>
    <s v="CA"/>
    <s v="94619-3445"/>
    <n v="19.829999999999998"/>
    <n v="0"/>
    <n v="0"/>
    <n v="0"/>
    <n v="0"/>
    <n v="-2.97"/>
    <n v="-4.41"/>
    <n v="0"/>
    <n v="0"/>
    <n v="12.45"/>
  </r>
  <r>
    <x v="10"/>
    <s v="Dec 28, 2015"/>
    <s v="Dec 28, 2015 9:00:39 AM PST"/>
    <n v="6030883351"/>
    <x v="3"/>
    <s v="113-2149232-9765802"/>
    <s v="kin-case-2370076"/>
    <s v="Shopkin Compatible Storage Case Holds More Than 250 Shopkins Toys - Adjustable Organizer Bin Allows Your Girl To Create Her Perfect Customized Storage"/>
    <n v="1"/>
    <s v="amazon.com"/>
    <s v="Amazon"/>
    <s v="RAYNHAM"/>
    <s v="MA"/>
    <s v="02767-5136"/>
    <n v="14.97"/>
    <n v="0"/>
    <n v="0"/>
    <n v="0"/>
    <n v="0"/>
    <n v="-2.25"/>
    <n v="-3.63"/>
    <n v="0"/>
    <n v="0"/>
    <n v="9.09"/>
  </r>
  <r>
    <x v="10"/>
    <s v="Dec 28, 2015"/>
    <s v="Dec 28, 2015 10:11:02 AM PST"/>
    <n v="6030883351"/>
    <x v="3"/>
    <s v="104-8348031-4075416"/>
    <s v="kin-case-2370076"/>
    <s v="Shopkin Compatible Storage Case Holds More Than 250 Shopkins Toys - Adjustable Organizer Bin Allows Your Girl To Create Her Perfect Customized Storage"/>
    <n v="2"/>
    <s v="amazon.com"/>
    <s v="Amazon"/>
    <s v="MESHOPPEN"/>
    <s v="PA"/>
    <s v="18630-7758"/>
    <n v="29.94"/>
    <n v="0"/>
    <n v="0"/>
    <n v="0"/>
    <n v="0"/>
    <n v="-4.5"/>
    <n v="-6.26"/>
    <n v="0"/>
    <n v="0"/>
    <n v="19.18"/>
  </r>
  <r>
    <x v="10"/>
    <s v="Dec 28, 2015"/>
    <s v="Dec 28, 2015 10:12:32 AM PST"/>
    <n v="6030883351"/>
    <x v="3"/>
    <s v="106-5187409-4177067"/>
    <s v="rug_wrench_200_3x5_fba"/>
    <s v="Rug Wrench Washable Non Slip Rug Pad - Protect Floors While Securing Rug and Making Vacuuming Easier"/>
    <n v="2"/>
    <s v="amazon.com"/>
    <s v="Amazon"/>
    <s v="SEATTLE"/>
    <s v="WA"/>
    <s v="98112-3639"/>
    <n v="25.66"/>
    <n v="0"/>
    <n v="0"/>
    <n v="0"/>
    <n v="0"/>
    <n v="-3.84"/>
    <n v="-4.34"/>
    <n v="0"/>
    <n v="0"/>
    <n v="17.48"/>
  </r>
  <r>
    <x v="10"/>
    <s v="Dec 28, 2015"/>
    <s v="Dec 28, 2015 10:54:21 AM PST"/>
    <n v="6030883351"/>
    <x v="3"/>
    <s v="108-1244002-0080227"/>
    <s v="kin-case-2370076"/>
    <s v="Shopkin Compatible Storage Case Holds More Than 250 Shopkins Toys - Adjustable Organizer Bin Allows Your Girl To Create Her Perfect Customized Storage"/>
    <n v="1"/>
    <s v="amazon.com"/>
    <s v="Amazon"/>
    <s v="NEW BADEN"/>
    <s v="IL"/>
    <s v="62265-1632"/>
    <n v="14.97"/>
    <n v="0"/>
    <n v="0"/>
    <n v="0"/>
    <n v="0"/>
    <n v="-2.25"/>
    <n v="-3.63"/>
    <n v="0"/>
    <n v="0"/>
    <n v="9.09"/>
  </r>
  <r>
    <x v="10"/>
    <s v="Dec 28, 2015"/>
    <s v="Dec 28, 2015 12:41:14 PM PST"/>
    <n v="6030883351"/>
    <x v="3"/>
    <s v="107-1547349-4909054"/>
    <s v="kin-case-2370076"/>
    <s v="Shopkin Compatible Storage Case Holds More Than 250 Shopkins Toys - Adjustable Organizer Bin Allows Your Girl To Create Her Perfect Customized Storage"/>
    <n v="1"/>
    <s v="amazon.com"/>
    <s v="Amazon"/>
    <s v="NORTH HOLLYWOOD"/>
    <s v="CA"/>
    <n v="91601"/>
    <n v="14.97"/>
    <n v="0"/>
    <n v="0"/>
    <n v="0"/>
    <n v="0"/>
    <n v="-2.25"/>
    <n v="-3.63"/>
    <n v="0"/>
    <n v="0"/>
    <n v="9.09"/>
  </r>
  <r>
    <x v="10"/>
    <s v="Dec 28, 2015"/>
    <s v="Dec 28, 2015 12:46:41 PM PST"/>
    <n v="6030883351"/>
    <x v="3"/>
    <s v="110-8920058-0791456"/>
    <s v="kin-case-2370076"/>
    <s v="Shopkin Compatible Storage Case Holds More Than 250 Shopkins Toys - Adjustable Organizer Bin Allows Your Girl To Create Her Perfect Customized Storage"/>
    <n v="1"/>
    <s v="amazon.com"/>
    <s v="Amazon"/>
    <s v="RIVERSIDE"/>
    <s v="NJ"/>
    <s v="08075-4110"/>
    <n v="14.97"/>
    <n v="0"/>
    <n v="0"/>
    <n v="0"/>
    <n v="0"/>
    <n v="-2.25"/>
    <n v="-3.63"/>
    <n v="0"/>
    <n v="0"/>
    <n v="9.09"/>
  </r>
  <r>
    <x v="10"/>
    <s v="Dec 28, 2015"/>
    <s v="Dec 28, 2015 1:27:20 PM PST"/>
    <n v="6030883351"/>
    <x v="3"/>
    <s v="109-9198506-1344225"/>
    <s v="kin-case-2370076"/>
    <s v="Shopkin Compatible Storage Case Holds More Than 250 Shopkins Toys - Adjustable Organizer Bin Allows Your Girl To Create Her Perfect Customized Storage"/>
    <n v="1"/>
    <s v="amazon.com"/>
    <s v="Amazon"/>
    <s v="ROCHESTER"/>
    <s v="NY"/>
    <s v="14617-1506"/>
    <n v="14.97"/>
    <n v="0"/>
    <n v="4.99"/>
    <n v="0"/>
    <n v="0"/>
    <n v="-2.25"/>
    <n v="-8.6199999999999992"/>
    <n v="0"/>
    <n v="0"/>
    <n v="9.09"/>
  </r>
  <r>
    <x v="10"/>
    <s v="Dec 28, 2015"/>
    <s v="Dec 28, 2015 1:36:52 PM PST"/>
    <n v="6030883351"/>
    <x v="3"/>
    <s v="110-7807206-1453844"/>
    <s v="kin-case-2370076"/>
    <s v="Shopkin Compatible Storage Case Holds More Than 250 Shopkins Toys - Adjustable Organizer Bin Allows Your Girl To Create Her Perfect Customized Storage"/>
    <n v="1"/>
    <s v="amazon.com"/>
    <s v="Amazon"/>
    <s v="FREDERICKSBURG"/>
    <s v="VA"/>
    <s v="22405-1890"/>
    <n v="14.97"/>
    <n v="0"/>
    <n v="0"/>
    <n v="0"/>
    <n v="0"/>
    <n v="-4.5"/>
    <n v="-2.63"/>
    <n v="0"/>
    <n v="0"/>
    <n v="7.84"/>
  </r>
  <r>
    <x v="10"/>
    <s v="Dec 28, 2015"/>
    <s v="Dec 28, 2015 1:36:52 PM PST"/>
    <n v="6030883351"/>
    <x v="3"/>
    <s v="110-7807206-1453844"/>
    <s v="kin-case-2370076"/>
    <s v="Shopkin Compatible Storage Case Holds More Than 250 Shopkins Toys - Adjustable Organizer Bin Allows Your Girl To Create Her Perfect Customized Storage"/>
    <n v="1"/>
    <s v="amazon.com"/>
    <s v="Amazon"/>
    <s v="FREDERICKSBURG"/>
    <s v="VA"/>
    <s v="22405-1890"/>
    <n v="14.97"/>
    <n v="0"/>
    <n v="0"/>
    <n v="0"/>
    <n v="0"/>
    <n v="0"/>
    <n v="-3.63"/>
    <n v="0"/>
    <n v="0"/>
    <n v="11.34"/>
  </r>
  <r>
    <x v="10"/>
    <s v="Dec 28, 2015"/>
    <s v="Dec 28, 2015 1:38:59 PM PST"/>
    <n v="6030883351"/>
    <x v="3"/>
    <s v="114-0988822-4257054"/>
    <s v="kin-case-2370076"/>
    <s v="Shopkin Compatible Storage Case Holds More Than 250 Shopkins Toys - Adjustable Organizer Bin Allows Your Girl To Create Her Perfect Customized Storage"/>
    <n v="1"/>
    <s v="amazon.com"/>
    <s v="Amazon"/>
    <s v="Sewickley"/>
    <s v="pa"/>
    <n v="15143"/>
    <n v="14.97"/>
    <n v="0"/>
    <n v="0"/>
    <n v="0"/>
    <n v="0"/>
    <n v="-2.25"/>
    <n v="-3.63"/>
    <n v="0"/>
    <n v="0"/>
    <n v="9.09"/>
  </r>
  <r>
    <x v="10"/>
    <s v="Dec 28, 2015"/>
    <s v="Dec 28, 2015 2:05:35 PM PST"/>
    <n v="6030883351"/>
    <x v="3"/>
    <s v="109-3590656-0117820"/>
    <s v="kin-case-2370076"/>
    <s v="Shopkin Compatible Storage Case Holds More Than 250 Shopkins Toys - Adjustable Organizer Bin Allows Your Girl To Create Her Perfect Customized Storage"/>
    <n v="2"/>
    <s v="amazon.com"/>
    <s v="Amazon"/>
    <s v="BELOIT"/>
    <s v="WI"/>
    <s v="53511-2817"/>
    <n v="29.94"/>
    <n v="0"/>
    <n v="0"/>
    <n v="0"/>
    <n v="0"/>
    <n v="-4.5"/>
    <n v="-6.26"/>
    <n v="0"/>
    <n v="0"/>
    <n v="19.18"/>
  </r>
  <r>
    <x v="10"/>
    <s v="Dec 28, 2015"/>
    <s v="Dec 28, 2015 2:08:46 PM PST"/>
    <n v="6030883351"/>
    <x v="3"/>
    <s v="103-1622377-6253829"/>
    <s v="kin-case-2370076"/>
    <s v="Shopkin Compatible Storage Case Holds More Than 250 Shopkins Toys - Adjustable Organizer Bin Allows Your Girl To Create Her Perfect Customized Storage"/>
    <n v="1"/>
    <s v="amazon.com"/>
    <s v="Amazon"/>
    <s v="PORT WASHINGTON"/>
    <s v="NY"/>
    <s v="11050-2817"/>
    <n v="14.97"/>
    <n v="0"/>
    <n v="0"/>
    <n v="0"/>
    <n v="0"/>
    <n v="-2.25"/>
    <n v="-3.63"/>
    <n v="0"/>
    <n v="0"/>
    <n v="9.09"/>
  </r>
  <r>
    <x v="10"/>
    <s v="Dec 28, 2015"/>
    <s v="Dec 28, 2015 2:32:57 PM PST"/>
    <n v="6030883351"/>
    <x v="3"/>
    <s v="112-3466594-6453049"/>
    <s v="kin-case-2370076"/>
    <s v="Shopkin Compatible Storage Case Holds More Than 250 Shopkins Toys - Adjustable Organizer Bin Allows Your Girl To Create Her Perfect Customized Storage"/>
    <n v="2"/>
    <s v="amazon.com"/>
    <s v="Amazon"/>
    <s v="GARDEN GROVE"/>
    <s v="CA"/>
    <s v="92841-1244"/>
    <n v="39.94"/>
    <n v="1.33"/>
    <n v="0"/>
    <n v="-1.33"/>
    <n v="0"/>
    <n v="-6"/>
    <n v="-6.26"/>
    <n v="0"/>
    <n v="0"/>
    <n v="27.68"/>
  </r>
  <r>
    <x v="10"/>
    <s v="Dec 28, 2015"/>
    <s v="Dec 28, 2015 2:42:54 PM PST"/>
    <n v="6030883351"/>
    <x v="3"/>
    <s v="106-2761177-4397843"/>
    <s v="rug_wrench_200_5x8_fba"/>
    <s v="Rug Wrench Washable Non Slip Rug Pad - Protect Floors While Securing Rug and Making Vacuuming Easier"/>
    <n v="1"/>
    <s v="amazon.com"/>
    <s v="Amazon"/>
    <s v="Las Cruces"/>
    <s v="NM"/>
    <s v="88001-6024"/>
    <n v="19.829999999999998"/>
    <n v="1.4"/>
    <n v="0"/>
    <n v="0"/>
    <n v="0"/>
    <n v="-2.97"/>
    <n v="-5.81"/>
    <n v="0"/>
    <n v="0"/>
    <n v="12.45"/>
  </r>
  <r>
    <x v="10"/>
    <s v="Dec 28, 2015"/>
    <s v="Dec 28, 2015 3:08:29 PM PST"/>
    <n v="6030883351"/>
    <x v="3"/>
    <s v="102-1948426-7401033"/>
    <s v="rug_wrench_200_2x4_fba"/>
    <s v="Rug Wrench Washable Non Slip Rug Pad - Protect Floors While Securing Rug and Making Vacuuming Easier"/>
    <n v="1"/>
    <s v="amazon.com"/>
    <s v="Amazon"/>
    <s v="OAKLAND"/>
    <s v="CA"/>
    <s v="94610-2150"/>
    <n v="9.83"/>
    <n v="0"/>
    <n v="0"/>
    <n v="0"/>
    <n v="0"/>
    <n v="-1.47"/>
    <n v="-2.54"/>
    <n v="0"/>
    <n v="0"/>
    <n v="5.82"/>
  </r>
  <r>
    <x v="10"/>
    <s v="Dec 28, 2015"/>
    <s v="Dec 28, 2015 3:10:42 PM PST"/>
    <n v="6030883351"/>
    <x v="3"/>
    <s v="109-8769023-3638637"/>
    <s v="rug_wrench_200_2x4_fba"/>
    <s v="Rug Wrench Washable Non Slip Rug Pad - Protect Floors While Securing Rug and Making Vacuuming Easier"/>
    <n v="1"/>
    <s v="amazon.com"/>
    <s v="Amazon"/>
    <s v="Andover"/>
    <s v="MA"/>
    <s v="01810-6103"/>
    <n v="9.83"/>
    <n v="3.99"/>
    <n v="0"/>
    <n v="-3.99"/>
    <n v="0"/>
    <n v="-1.47"/>
    <n v="-2.54"/>
    <n v="0"/>
    <n v="0"/>
    <n v="5.82"/>
  </r>
  <r>
    <x v="10"/>
    <s v="Dec 28, 2015"/>
    <s v="Dec 28, 2015 3:14:46 PM PST"/>
    <n v="6030883351"/>
    <x v="5"/>
    <s v="002-0518577-3275444"/>
    <s v="rug_wrench_200_4x6_fba"/>
    <s v="Rug Wrench Washable Non Slip Rug Pad - Protect Floors While Securing Rug and Making Vacuuming Easier"/>
    <n v="1"/>
    <s v="amazon.com"/>
    <s v="Amazon"/>
    <s v="RICHMOND"/>
    <s v="TX"/>
    <s v="77406-1470"/>
    <n v="-16.829999999999998"/>
    <n v="0"/>
    <n v="0"/>
    <n v="0"/>
    <n v="0"/>
    <n v="2.02"/>
    <n v="0"/>
    <n v="0"/>
    <n v="0"/>
    <n v="-14.81"/>
  </r>
  <r>
    <x v="10"/>
    <s v="Dec 28, 2015"/>
    <s v="Dec 28, 2015 3:19:43 PM PST"/>
    <n v="6030883351"/>
    <x v="3"/>
    <s v="116-8890782-3837008"/>
    <s v="rug_wrench_200_3x5_fba"/>
    <s v="Rug Wrench Washable Non Slip Rug Pad - Protect Floors While Securing Rug and Making Vacuuming Easier"/>
    <n v="1"/>
    <s v="amazon.com"/>
    <s v="Amazon"/>
    <s v="LAS VEGAS"/>
    <s v="NV"/>
    <s v="89149-4750"/>
    <n v="12.83"/>
    <n v="0"/>
    <n v="0"/>
    <n v="0"/>
    <n v="0"/>
    <n v="-1.92"/>
    <n v="-2.67"/>
    <n v="0"/>
    <n v="0"/>
    <n v="8.24"/>
  </r>
  <r>
    <x v="10"/>
    <s v="Dec 28, 2015"/>
    <s v="Dec 28, 2015 3:41:44 PM PST"/>
    <n v="6030883351"/>
    <x v="3"/>
    <s v="112-2563082-4492246"/>
    <s v="kin-case-2370076"/>
    <s v="Shopkin Compatible Storage Case Holds More Than 250 Shopkins Toys - Adjustable Organizer Bin Allows Your Girl To Create Her Perfect Customized Storage"/>
    <n v="1"/>
    <s v="amazon.com"/>
    <s v="Amazon"/>
    <s v="Dover"/>
    <s v="Florida"/>
    <n v="33527"/>
    <n v="14.97"/>
    <n v="0"/>
    <n v="0"/>
    <n v="0"/>
    <n v="0"/>
    <n v="-2.25"/>
    <n v="-3.63"/>
    <n v="0"/>
    <n v="0"/>
    <n v="9.09"/>
  </r>
  <r>
    <x v="10"/>
    <s v="Dec 28, 2015"/>
    <s v="Dec 28, 2015 3:45:47 PM PST"/>
    <n v="6030883351"/>
    <x v="3"/>
    <s v="106-1877239-7969001"/>
    <s v="kin-case-2370076"/>
    <s v="Shopkin Compatible Storage Case Holds More Than 250 Shopkins Toys - Adjustable Organizer Bin Allows Your Girl To Create Her Perfect Customized Storage"/>
    <n v="1"/>
    <s v="amazon.com"/>
    <s v="Amazon"/>
    <s v="TEXAS CITY"/>
    <s v="TX"/>
    <s v="77591-2471"/>
    <n v="14.97"/>
    <n v="0"/>
    <n v="0"/>
    <n v="0"/>
    <n v="0"/>
    <n v="-2.25"/>
    <n v="-3.63"/>
    <n v="0"/>
    <n v="0"/>
    <n v="9.09"/>
  </r>
  <r>
    <x v="10"/>
    <s v="Dec 28, 2015"/>
    <s v="Dec 28, 2015 3:45:58 PM PST"/>
    <n v="6030883351"/>
    <x v="3"/>
    <s v="110-2320370-8904221"/>
    <s v="rug_wrench_200_3x5_fba"/>
    <s v="Rug Wrench Washable Non Slip Rug Pad - Protect Floors While Securing Rug and Making Vacuuming Easier"/>
    <n v="1"/>
    <s v="amazon.com"/>
    <s v="Amazon"/>
    <s v="SUNNYVALE"/>
    <s v="CA"/>
    <s v="94089-1884"/>
    <n v="12.83"/>
    <n v="0"/>
    <n v="0"/>
    <n v="0"/>
    <n v="0"/>
    <n v="-1.92"/>
    <n v="-2.67"/>
    <n v="0"/>
    <n v="0"/>
    <n v="8.24"/>
  </r>
  <r>
    <x v="10"/>
    <s v="Dec 28, 2015"/>
    <s v="Dec 28, 2015 3:48:34 PM PST"/>
    <n v="6030883351"/>
    <x v="3"/>
    <s v="104-4390580-2350664"/>
    <s v="kin-case-2370076"/>
    <s v="Shopkin Compatible Storage Case Holds More Than 250 Shopkins Toys - Adjustable Organizer Bin Allows Your Girl To Create Her Perfect Customized Storage"/>
    <n v="1"/>
    <s v="amazon.com"/>
    <s v="Amazon"/>
    <s v="ARLINGTON"/>
    <s v="TN"/>
    <s v="38002-8818"/>
    <n v="19.97"/>
    <n v="5.32"/>
    <n v="0"/>
    <n v="0"/>
    <n v="0"/>
    <n v="-3"/>
    <n v="-8.9499999999999993"/>
    <n v="0"/>
    <n v="0"/>
    <n v="13.34"/>
  </r>
  <r>
    <x v="10"/>
    <s v="Dec 28, 2015"/>
    <s v="Dec 28, 2015 4:14:09 PM PST"/>
    <n v="6030883351"/>
    <x v="3"/>
    <s v="108-9719682-3669806"/>
    <s v="kin-case-2370076"/>
    <s v="Shopkin Compatible Storage Case Holds More Than 250 Shopkins Toys - Adjustable Organizer Bin Allows Your Girl To Create Her Perfect Customized Storage"/>
    <n v="1"/>
    <s v="amazon.com"/>
    <s v="Amazon"/>
    <s v="TAMARAC"/>
    <s v="FL"/>
    <s v="33321-3014"/>
    <n v="14.97"/>
    <n v="0"/>
    <n v="0"/>
    <n v="0"/>
    <n v="0"/>
    <n v="-2.25"/>
    <n v="-3.63"/>
    <n v="0"/>
    <n v="0"/>
    <n v="9.09"/>
  </r>
  <r>
    <x v="10"/>
    <s v="Dec 28, 2015"/>
    <s v="Dec 28, 2015 4:17:17 PM PST"/>
    <n v="6030883351"/>
    <x v="3"/>
    <s v="102-0175049-9001061"/>
    <s v="kin-case-2370076"/>
    <s v="Shopkin Compatible Storage Case Holds More Than 250 Shopkins Toys - Adjustable Organizer Bin Allows Your Girl To Create Her Perfect Customized Storage"/>
    <n v="1"/>
    <s v="amazon.com"/>
    <s v="Amazon"/>
    <s v="YORBA LINDA"/>
    <s v="CA"/>
    <s v="92886-2829"/>
    <n v="19.97"/>
    <n v="0"/>
    <n v="0"/>
    <n v="0"/>
    <n v="0"/>
    <n v="-3"/>
    <n v="-3.63"/>
    <n v="0"/>
    <n v="0"/>
    <n v="13.34"/>
  </r>
  <r>
    <x v="10"/>
    <s v="Dec 28, 2015"/>
    <s v="Dec 28, 2015 4:26:44 PM PST"/>
    <n v="6030883351"/>
    <x v="3"/>
    <s v="104-3376679-1057854"/>
    <s v="rug_wrench_200_2x8_fba"/>
    <s v="Rug Wrench Washable Non Slip Rug Pad - Protect Floors While Securing Rug and Making Vacuuming Easier"/>
    <n v="1"/>
    <s v="amazon.com"/>
    <s v="Amazon"/>
    <s v="AUSTIN"/>
    <s v="TX"/>
    <s v="78731-5613"/>
    <n v="14.83"/>
    <n v="0"/>
    <n v="0"/>
    <n v="0"/>
    <n v="0"/>
    <n v="-2.2200000000000002"/>
    <n v="-2.67"/>
    <n v="0"/>
    <n v="0"/>
    <n v="9.94"/>
  </r>
  <r>
    <x v="10"/>
    <s v="Dec 28, 2015"/>
    <s v="Dec 28, 2015 5:20:20 PM PST"/>
    <n v="6030883351"/>
    <x v="3"/>
    <s v="116-0855482-7386633"/>
    <s v="kin-case-2370076"/>
    <s v="Shopkin Compatible Storage Case Holds More Than 250 Shopkins Toys - Adjustable Organizer Bin Allows Your Girl To Create Her Perfect Customized Storage"/>
    <n v="1"/>
    <s v="amazon.com"/>
    <s v="Amazon"/>
    <s v="SAN MARINO"/>
    <s v="CA"/>
    <s v="91108-2555"/>
    <n v="14.97"/>
    <n v="0"/>
    <n v="0"/>
    <n v="0"/>
    <n v="0"/>
    <n v="-2.25"/>
    <n v="-3.63"/>
    <n v="0"/>
    <n v="0"/>
    <n v="9.09"/>
  </r>
  <r>
    <x v="10"/>
    <s v="Dec 28, 2015"/>
    <s v="Dec 28, 2015 5:20:52 PM PST"/>
    <n v="6030883351"/>
    <x v="3"/>
    <s v="115-7638684-7049838"/>
    <s v="kin-case-2370076"/>
    <s v="Shopkin Compatible Storage Case Holds More Than 250 Shopkins Toys - Adjustable Organizer Bin Allows Your Girl To Create Her Perfect Customized Storage"/>
    <n v="1"/>
    <s v="amazon.com"/>
    <s v="Amazon"/>
    <s v="JONESTOWN"/>
    <s v="PA"/>
    <s v="17038-8348"/>
    <n v="14.97"/>
    <n v="0"/>
    <n v="0"/>
    <n v="0"/>
    <n v="0"/>
    <n v="-2.25"/>
    <n v="-3.63"/>
    <n v="0"/>
    <n v="0"/>
    <n v="9.09"/>
  </r>
  <r>
    <x v="10"/>
    <s v="Dec 28, 2015"/>
    <s v="Dec 28, 2015 5:35:56 PM PST"/>
    <n v="6030883351"/>
    <x v="3"/>
    <s v="105-1080223-2045839"/>
    <s v="rug_wrench_200_2x4_fba"/>
    <s v="Rug Wrench Washable Non Slip Rug Pad - Protect Floors While Securing Rug and Making Vacuuming Easier"/>
    <n v="1"/>
    <s v="amazon.com"/>
    <s v="Amazon"/>
    <s v="FULLERTON"/>
    <s v="CA"/>
    <s v="92833-1730"/>
    <n v="9.83"/>
    <n v="0"/>
    <n v="0"/>
    <n v="0"/>
    <n v="0"/>
    <n v="-1.47"/>
    <n v="-2.54"/>
    <n v="0"/>
    <n v="0"/>
    <n v="5.82"/>
  </r>
  <r>
    <x v="10"/>
    <s v="Dec 28, 2015"/>
    <s v="Dec 28, 2015 5:39:40 PM PST"/>
    <n v="6030883351"/>
    <x v="3"/>
    <s v="113-9443478-9971439"/>
    <s v="kin-case-2370076"/>
    <s v="Shopkin Compatible Storage Case Holds More Than 250 Shopkins Toys - Adjustable Organizer Bin Allows Your Girl To Create Her Perfect Customized Storage"/>
    <n v="1"/>
    <s v="amazon.com"/>
    <s v="Amazon"/>
    <s v="NEWNAN"/>
    <s v="GA"/>
    <s v="30263-5045"/>
    <n v="14.97"/>
    <n v="0"/>
    <n v="0"/>
    <n v="0"/>
    <n v="0"/>
    <n v="-2.25"/>
    <n v="-3.63"/>
    <n v="0"/>
    <n v="0"/>
    <n v="9.09"/>
  </r>
  <r>
    <x v="10"/>
    <s v="Dec 28, 2015"/>
    <s v="Dec 28, 2015 5:49:59 PM PST"/>
    <n v="6030883351"/>
    <x v="3"/>
    <s v="109-7108737-4395468"/>
    <s v="kin-case-2370076"/>
    <s v="Shopkin Compatible Storage Case Holds More Than 250 Shopkins Toys - Adjustable Organizer Bin Allows Your Girl To Create Her Perfect Customized Storage"/>
    <n v="1"/>
    <s v="amazon.com"/>
    <s v="Amazon"/>
    <s v="OLIVER SPRINGS"/>
    <s v="TN"/>
    <s v="37840-2850"/>
    <n v="14.97"/>
    <n v="0"/>
    <n v="0"/>
    <n v="0"/>
    <n v="0"/>
    <n v="-2.25"/>
    <n v="-3.63"/>
    <n v="0"/>
    <n v="0"/>
    <n v="9.09"/>
  </r>
  <r>
    <x v="10"/>
    <s v="Dec 28, 2015"/>
    <s v="Dec 28, 2015 5:50:17 PM PST"/>
    <n v="6030883351"/>
    <x v="3"/>
    <s v="115-9887077-3640214"/>
    <s v="rug_wrench_200_6x9_fba"/>
    <s v="Rug Wrench Washable Non Slip Rug Pad - Protect Floors While Securing Rug and Making Vacuuming Easier"/>
    <n v="1"/>
    <s v="amazon.com"/>
    <s v="Amazon"/>
    <s v="BROOKLYN"/>
    <s v="NY"/>
    <s v="11209-3519"/>
    <n v="24.83"/>
    <n v="0"/>
    <n v="0"/>
    <n v="0"/>
    <n v="0"/>
    <n v="-3.72"/>
    <n v="-4.8"/>
    <n v="0"/>
    <n v="0"/>
    <n v="16.309999999999999"/>
  </r>
  <r>
    <x v="10"/>
    <s v="Dec 28, 2015"/>
    <s v="Dec 28, 2015 5:50:17 PM PST"/>
    <n v="6030883351"/>
    <x v="3"/>
    <s v="115-9887077-3640214"/>
    <s v="rug_wrench_200_5x8_fba"/>
    <s v="Rug Wrench Washable Non Slip Rug Pad - Protect Floors While Securing Rug and Making Vacuuming Easier"/>
    <n v="1"/>
    <s v="amazon.com"/>
    <s v="Amazon"/>
    <s v="BROOKLYN"/>
    <s v="NY"/>
    <s v="11209-3519"/>
    <n v="19.829999999999998"/>
    <n v="0"/>
    <n v="0"/>
    <n v="0"/>
    <n v="0"/>
    <n v="-2.97"/>
    <n v="-3.41"/>
    <n v="0"/>
    <n v="0"/>
    <n v="13.45"/>
  </r>
  <r>
    <x v="10"/>
    <s v="Dec 28, 2015"/>
    <s v="Dec 28, 2015 5:50:20 PM PST"/>
    <n v="6030883351"/>
    <x v="3"/>
    <s v="115-8810550-9711405"/>
    <s v="kin-case-2370076"/>
    <s v="Shopkin Compatible Storage Case Holds More Than 250 Shopkins Toys - Adjustable Organizer Bin Allows Your Girl To Create Her Perfect Customized Storage"/>
    <n v="1"/>
    <s v="amazon.com"/>
    <s v="Amazon"/>
    <s v="STATEN ISLAND"/>
    <s v="NEW YORK"/>
    <s v="10312-1825"/>
    <n v="14.97"/>
    <n v="0"/>
    <n v="0"/>
    <n v="0"/>
    <n v="0"/>
    <n v="-2.25"/>
    <n v="-3.63"/>
    <n v="0"/>
    <n v="0"/>
    <n v="9.09"/>
  </r>
  <r>
    <x v="10"/>
    <s v="Dec 28, 2015"/>
    <s v="Dec 28, 2015 5:52:26 PM PST"/>
    <n v="6030883351"/>
    <x v="3"/>
    <s v="110-2710557-7745865"/>
    <s v="rug_wrench_200_2x8_fba"/>
    <s v="Rug Wrench Washable Non Slip Rug Pad - Protect Floors While Securing Rug and Making Vacuuming Easier"/>
    <n v="1"/>
    <s v="amazon.com"/>
    <s v="Amazon"/>
    <s v="HUDSON"/>
    <s v="WI"/>
    <s v="54016-9136"/>
    <n v="14.83"/>
    <n v="0"/>
    <n v="0"/>
    <n v="0"/>
    <n v="0"/>
    <n v="-2.2200000000000002"/>
    <n v="-2.67"/>
    <n v="0"/>
    <n v="0"/>
    <n v="9.94"/>
  </r>
  <r>
    <x v="10"/>
    <s v="Dec 28, 2015"/>
    <s v="Dec 28, 2015 5:56:17 PM PST"/>
    <n v="6030883351"/>
    <x v="3"/>
    <s v="002-4072420-6655459"/>
    <s v="rug_wrench_200_3x5_fba"/>
    <s v="Rug Wrench Washable Non Slip Rug Pad - Protect Floors While Securing Rug and Making Vacuuming Easier"/>
    <n v="1"/>
    <s v="amazon.com"/>
    <s v="Amazon"/>
    <s v="FRANKFORD"/>
    <s v="WV"/>
    <s v="24938-9513"/>
    <n v="12.83"/>
    <n v="0"/>
    <n v="0"/>
    <n v="0"/>
    <n v="0"/>
    <n v="-1.92"/>
    <n v="-2.67"/>
    <n v="0"/>
    <n v="0"/>
    <n v="8.24"/>
  </r>
  <r>
    <x v="10"/>
    <s v="Dec 28, 2015"/>
    <s v="Dec 28, 2015 6:04:41 PM PST"/>
    <n v="6030883351"/>
    <x v="3"/>
    <s v="105-1548934-1877808"/>
    <s v="kin-case-2370076"/>
    <s v="Shopkin Compatible Storage Case Holds More Than 250 Shopkins Toys - Adjustable Organizer Bin Allows Your Girl To Create Her Perfect Customized Storage"/>
    <n v="1"/>
    <s v="amazon.com"/>
    <s v="Amazon"/>
    <s v="Alexandria"/>
    <s v="VA"/>
    <n v="22315"/>
    <n v="14.97"/>
    <n v="1.72"/>
    <n v="0"/>
    <n v="-1.72"/>
    <n v="0"/>
    <n v="-2.25"/>
    <n v="-3.63"/>
    <n v="0"/>
    <n v="0"/>
    <n v="9.09"/>
  </r>
  <r>
    <x v="10"/>
    <s v="Dec 28, 2015"/>
    <s v="Dec 28, 2015 6:16:19 PM PST"/>
    <n v="6030883351"/>
    <x v="3"/>
    <s v="106-3955293-9157824"/>
    <s v="kin-case-2370076"/>
    <s v="Shopkin Compatible Storage Case Holds More Than 250 Shopkins Toys - Adjustable Organizer Bin Allows Your Girl To Create Her Perfect Customized Storage"/>
    <n v="1"/>
    <s v="amazon.com"/>
    <s v="Amazon"/>
    <s v="NORTHBOROUGH"/>
    <s v="MA"/>
    <s v="01532-1699"/>
    <n v="14.97"/>
    <n v="2.38"/>
    <n v="0"/>
    <n v="-2.38"/>
    <n v="0"/>
    <n v="-2.25"/>
    <n v="-3.63"/>
    <n v="0"/>
    <n v="0"/>
    <n v="9.09"/>
  </r>
  <r>
    <x v="10"/>
    <s v="Dec 28, 2015"/>
    <s v="Dec 28, 2015 6:19:11 PM PST"/>
    <n v="6030883351"/>
    <x v="3"/>
    <s v="106-9032636-0794648"/>
    <s v="kin-case-2370076"/>
    <s v="Shopkin Compatible Storage Case Holds More Than 250 Shopkins Toys - Adjustable Organizer Bin Allows Your Girl To Create Her Perfect Customized Storage"/>
    <n v="1"/>
    <s v="amazon.com"/>
    <s v="Amazon"/>
    <s v="LEXINGTON"/>
    <s v="KY"/>
    <s v="40511-8834"/>
    <n v="14.97"/>
    <n v="0"/>
    <n v="0"/>
    <n v="0"/>
    <n v="0"/>
    <n v="-2.25"/>
    <n v="-3.63"/>
    <n v="0"/>
    <n v="0"/>
    <n v="9.09"/>
  </r>
  <r>
    <x v="10"/>
    <s v="Dec 28, 2015"/>
    <s v="Dec 28, 2015 6:25:42 PM PST"/>
    <n v="6030883351"/>
    <x v="3"/>
    <s v="116-0236087-9579410"/>
    <s v="kin-case-2370076"/>
    <s v="Shopkin Compatible Storage Case Holds More Than 250 Shopkins Toys - Adjustable Organizer Bin Allows Your Girl To Create Her Perfect Customized Storage"/>
    <n v="1"/>
    <s v="amazon.com"/>
    <s v="Amazon"/>
    <s v="Ellis"/>
    <s v="Ks"/>
    <n v="67637"/>
    <n v="14.97"/>
    <n v="0"/>
    <n v="0"/>
    <n v="0"/>
    <n v="0"/>
    <n v="-2.25"/>
    <n v="-3.63"/>
    <n v="0"/>
    <n v="0"/>
    <n v="9.09"/>
  </r>
  <r>
    <x v="10"/>
    <s v="Dec 28, 2015"/>
    <s v="Dec 28, 2015 6:36:27 PM PST"/>
    <n v="6030883351"/>
    <x v="3"/>
    <s v="002-0954876-0871426"/>
    <s v="kin-case-2370076"/>
    <s v="Shopkin Compatible Storage Case Holds More Than 250 Shopkins Toys - Adjustable Organizer Bin Allows Your Girl To Create Her Perfect Customized Storage"/>
    <n v="1"/>
    <s v="amazon.com"/>
    <s v="Amazon"/>
    <s v="MIAMI"/>
    <s v="FL"/>
    <s v="33166-2394"/>
    <n v="14.97"/>
    <n v="0"/>
    <n v="0"/>
    <n v="0"/>
    <n v="0"/>
    <n v="-2.25"/>
    <n v="-3.63"/>
    <n v="0"/>
    <n v="0"/>
    <n v="9.09"/>
  </r>
  <r>
    <x v="10"/>
    <s v="Dec 28, 2015"/>
    <s v="Dec 28, 2015 6:50:06 PM PST"/>
    <n v="6030883351"/>
    <x v="3"/>
    <s v="115-9025108-2085033"/>
    <s v="kin-case-2370076"/>
    <s v="Shopkin Compatible Storage Case Holds More Than 250 Shopkins Toys - Adjustable Organizer Bin Allows Your Girl To Create Her Perfect Customized Storage"/>
    <n v="1"/>
    <s v="amazon.com"/>
    <s v="Amazon"/>
    <s v="LOUISVILLE"/>
    <s v="KY"/>
    <s v="40299-3120"/>
    <n v="19.97"/>
    <n v="0"/>
    <n v="0"/>
    <n v="0"/>
    <n v="0"/>
    <n v="-3"/>
    <n v="-3.63"/>
    <n v="0"/>
    <n v="0"/>
    <n v="13.34"/>
  </r>
  <r>
    <x v="10"/>
    <s v="Dec 28, 2015"/>
    <s v="Dec 28, 2015 6:53:53 PM PST"/>
    <n v="6030883351"/>
    <x v="3"/>
    <s v="102-9788345-8360264"/>
    <s v="rug_wrench_200_2x8_fba"/>
    <s v="Rug Wrench Washable Non Slip Rug Pad - Protect Floors While Securing Rug and Making Vacuuming Easier"/>
    <n v="1"/>
    <s v="amazon.com"/>
    <s v="Amazon"/>
    <s v="LONG BEACH"/>
    <s v="CA"/>
    <s v="90803-3608"/>
    <n v="14.83"/>
    <n v="0"/>
    <n v="0"/>
    <n v="0"/>
    <n v="0"/>
    <n v="-2.2200000000000002"/>
    <n v="-2.67"/>
    <n v="0"/>
    <n v="0"/>
    <n v="9.94"/>
  </r>
  <r>
    <x v="10"/>
    <s v="Dec 28, 2015"/>
    <s v="Dec 28, 2015 6:53:54 PM PST"/>
    <n v="6030883351"/>
    <x v="3"/>
    <s v="110-3303798-7756213"/>
    <s v="kin-case-2370076"/>
    <s v="Shopkin Compatible Storage Case Holds More Than 250 Shopkins Toys - Adjustable Organizer Bin Allows Your Girl To Create Her Perfect Customized Storage"/>
    <n v="1"/>
    <s v="amazon.com"/>
    <s v="Amazon"/>
    <s v="DOWNERS GROVE"/>
    <s v="IL"/>
    <s v="60515-2301"/>
    <n v="14.97"/>
    <n v="0"/>
    <n v="0"/>
    <n v="0"/>
    <n v="0"/>
    <n v="-2.25"/>
    <n v="-3.63"/>
    <n v="0"/>
    <n v="0"/>
    <n v="9.09"/>
  </r>
  <r>
    <x v="10"/>
    <s v="Dec 28, 2015"/>
    <s v="Dec 28, 2015 7:04:34 PM PST"/>
    <n v="6030883351"/>
    <x v="3"/>
    <s v="108-6901640-1647426"/>
    <s v="kin-case-2370076"/>
    <s v="Shopkin Compatible Storage Case Holds More Than 250 Shopkins Toys - Adjustable Organizer Bin Allows Your Girl To Create Her Perfect Customized Storage"/>
    <n v="1"/>
    <s v="amazon.com"/>
    <s v="Amazon"/>
    <s v="ROCKVILLE"/>
    <s v="MD"/>
    <s v="20851-1938"/>
    <n v="14.97"/>
    <n v="1.83"/>
    <n v="0"/>
    <n v="-1.83"/>
    <n v="0"/>
    <n v="-2.25"/>
    <n v="-3.63"/>
    <n v="0"/>
    <n v="0"/>
    <n v="9.09"/>
  </r>
  <r>
    <x v="10"/>
    <s v="Dec 28, 2015"/>
    <s v="Dec 28, 2015 7:08:22 PM PST"/>
    <n v="6030883351"/>
    <x v="3"/>
    <s v="002-2061178-0092248"/>
    <s v="kin-case-2370076"/>
    <s v="Shopkin Compatible Storage Case Holds More Than 250 Shopkins Toys - Adjustable Organizer Bin Allows Your Girl To Create Her Perfect Customized Storage"/>
    <n v="1"/>
    <s v="amazon.com"/>
    <s v="Amazon"/>
    <s v="New Suffolk"/>
    <s v="NY"/>
    <n v="11956"/>
    <n v="19.97"/>
    <n v="0"/>
    <n v="0"/>
    <n v="0"/>
    <n v="0"/>
    <n v="-3"/>
    <n v="-3.63"/>
    <n v="0"/>
    <n v="0"/>
    <n v="13.34"/>
  </r>
  <r>
    <x v="10"/>
    <s v="Dec 28, 2015"/>
    <s v="Dec 28, 2015 7:17:41 PM PST"/>
    <n v="6030883351"/>
    <x v="3"/>
    <s v="115-4430019-6873041"/>
    <s v="kin-case-2370076"/>
    <s v="Shopkin Compatible Storage Case Holds More Than 250 Shopkins Toys - Adjustable Organizer Bin Allows Your Girl To Create Her Perfect Customized Storage"/>
    <n v="1"/>
    <s v="amazon.com"/>
    <s v="Amazon"/>
    <s v="NORTH ARLINGTON"/>
    <s v="NJ"/>
    <s v="07031-4720"/>
    <n v="14.97"/>
    <n v="0"/>
    <n v="0"/>
    <n v="0"/>
    <n v="0"/>
    <n v="-4.5"/>
    <n v="-3.63"/>
    <n v="0"/>
    <n v="0"/>
    <n v="6.84"/>
  </r>
  <r>
    <x v="10"/>
    <s v="Dec 28, 2015"/>
    <s v="Dec 28, 2015 7:17:41 PM PST"/>
    <n v="6030883351"/>
    <x v="3"/>
    <s v="115-4430019-6873041"/>
    <s v="kin-case-2370076"/>
    <s v="Shopkin Compatible Storage Case Holds More Than 250 Shopkins Toys - Adjustable Organizer Bin Allows Your Girl To Create Her Perfect Customized Storage"/>
    <n v="1"/>
    <s v="amazon.com"/>
    <s v="Amazon"/>
    <s v="NORTH ARLINGTON"/>
    <s v="NJ"/>
    <s v="07031-4720"/>
    <n v="14.97"/>
    <n v="0"/>
    <n v="0"/>
    <n v="0"/>
    <n v="0"/>
    <n v="0"/>
    <n v="-2.63"/>
    <n v="0"/>
    <n v="0"/>
    <n v="12.34"/>
  </r>
  <r>
    <x v="10"/>
    <s v="Dec 28, 2015"/>
    <s v="Dec 28, 2015 7:20:48 PM PST"/>
    <n v="6030883351"/>
    <x v="3"/>
    <s v="105-9012838-0585854"/>
    <s v="rug_wrench_200_2x8_fba"/>
    <s v="Rug Wrench Washable Non Slip Rug Pad - Protect Floors While Securing Rug and Making Vacuuming Easier"/>
    <n v="1"/>
    <s v="amazon.com"/>
    <s v="Amazon"/>
    <s v="NEW YORK"/>
    <s v="NY"/>
    <s v="10128-2317"/>
    <n v="14.83"/>
    <n v="0"/>
    <n v="0"/>
    <n v="0"/>
    <n v="0"/>
    <n v="-2.2200000000000002"/>
    <n v="-1.67"/>
    <n v="0"/>
    <n v="0"/>
    <n v="10.94"/>
  </r>
  <r>
    <x v="10"/>
    <s v="Dec 28, 2015"/>
    <s v="Dec 28, 2015 7:20:48 PM PST"/>
    <n v="6030883351"/>
    <x v="3"/>
    <s v="105-9012838-0585854"/>
    <s v="rug_wrench_200_2x4_fba"/>
    <s v="Rug Wrench Washable Non Slip Rug Pad - Protect Floors While Securing Rug and Making Vacuuming Easier"/>
    <n v="1"/>
    <s v="amazon.com"/>
    <s v="Amazon"/>
    <s v="NEW YORK"/>
    <s v="NY"/>
    <s v="10128-2317"/>
    <n v="9.83"/>
    <n v="0"/>
    <n v="0"/>
    <n v="0"/>
    <n v="0"/>
    <n v="-1.47"/>
    <n v="-2.54"/>
    <n v="0"/>
    <n v="0"/>
    <n v="5.82"/>
  </r>
  <r>
    <x v="10"/>
    <s v="Dec 28, 2015"/>
    <s v="Dec 28, 2015 7:24:26 PM PST"/>
    <n v="6030883351"/>
    <x v="3"/>
    <s v="002-0039557-9836249"/>
    <s v="kin-case-2370076"/>
    <s v="Shopkin Compatible Storage Case Holds More Than 250 Shopkins Toys - Adjustable Organizer Bin Allows Your Girl To Create Her Perfect Customized Storage"/>
    <n v="1"/>
    <s v="amazon.com"/>
    <s v="Amazon"/>
    <s v="PLANTSVILLE"/>
    <s v="CT"/>
    <s v="06479-1902"/>
    <n v="19.97"/>
    <n v="0"/>
    <n v="0"/>
    <n v="0"/>
    <n v="0"/>
    <n v="-3"/>
    <n v="-3.63"/>
    <n v="0"/>
    <n v="0"/>
    <n v="13.34"/>
  </r>
  <r>
    <x v="10"/>
    <s v="Dec 28, 2015"/>
    <s v="Dec 28, 2015 7:29:09 PM PST"/>
    <n v="6030883351"/>
    <x v="3"/>
    <s v="103-5034939-2652216"/>
    <s v="kin-case-2370076"/>
    <s v="Shopkin Compatible Storage Case Holds More Than 250 Shopkins Toys - Adjustable Organizer Bin Allows Your Girl To Create Her Perfect Customized Storage"/>
    <n v="1"/>
    <s v="amazon.com"/>
    <s v="Amazon"/>
    <s v="DUBUQUE"/>
    <s v="IA"/>
    <s v="52001-8889"/>
    <n v="14.97"/>
    <n v="0"/>
    <n v="0"/>
    <n v="0"/>
    <n v="0"/>
    <n v="-2.25"/>
    <n v="-3.63"/>
    <n v="0"/>
    <n v="0"/>
    <n v="9.09"/>
  </r>
  <r>
    <x v="10"/>
    <s v="Dec 28, 2015"/>
    <s v="Dec 28, 2015 7:32:03 PM PST"/>
    <n v="6030883351"/>
    <x v="3"/>
    <s v="002-0559790-1221014"/>
    <s v="kin-case-2370076"/>
    <s v="Shopkin Compatible Storage Case Holds More Than 250 Shopkins Toys - Adjustable Organizer Bin Allows Your Girl To Create Her Perfect Customized Storage"/>
    <n v="1"/>
    <s v="amazon.com"/>
    <s v="Amazon"/>
    <s v="Hanover Township"/>
    <s v="PA"/>
    <n v="18706"/>
    <n v="14.97"/>
    <n v="0"/>
    <n v="0"/>
    <n v="0"/>
    <n v="0"/>
    <n v="-2.25"/>
    <n v="-3.63"/>
    <n v="0"/>
    <n v="0"/>
    <n v="9.09"/>
  </r>
  <r>
    <x v="10"/>
    <s v="Dec 28, 2015"/>
    <s v="Dec 28, 2015 7:36:22 PM PST"/>
    <n v="6030883351"/>
    <x v="3"/>
    <s v="108-3597295-3437041"/>
    <s v="kin-case-2370076"/>
    <s v="Shopkin Compatible Storage Case Holds More Than 250 Shopkins Toys - Adjustable Organizer Bin Allows Your Girl To Create Her Perfect Customized Storage"/>
    <n v="1"/>
    <s v="amazon.com"/>
    <s v="Amazon"/>
    <s v="MIAMI"/>
    <s v="FL"/>
    <s v="33196-3595"/>
    <n v="14.97"/>
    <n v="0"/>
    <n v="0"/>
    <n v="0"/>
    <n v="0"/>
    <n v="-2.25"/>
    <n v="-3.63"/>
    <n v="0"/>
    <n v="0"/>
    <n v="9.09"/>
  </r>
  <r>
    <x v="10"/>
    <s v="Dec 28, 2015"/>
    <s v="Dec 28, 2015 7:43:15 PM PST"/>
    <n v="6030883351"/>
    <x v="3"/>
    <s v="113-7075263-5123443"/>
    <s v="kin-case-2370076"/>
    <s v="Shopkin Compatible Storage Case Holds More Than 250 Shopkins Toys - Adjustable Organizer Bin Allows Your Girl To Create Her Perfect Customized Storage"/>
    <n v="1"/>
    <s v="amazon.com"/>
    <s v="Amazon"/>
    <s v="Needham"/>
    <s v="Ma"/>
    <n v="2492"/>
    <n v="19.97"/>
    <n v="0"/>
    <n v="0"/>
    <n v="0"/>
    <n v="0"/>
    <n v="-3"/>
    <n v="-3.63"/>
    <n v="0"/>
    <n v="0"/>
    <n v="13.34"/>
  </r>
  <r>
    <x v="10"/>
    <s v="Dec 28, 2015"/>
    <s v="Dec 28, 2015 8:09:09 PM PST"/>
    <n v="6030883351"/>
    <x v="3"/>
    <s v="115-4380306-7816200"/>
    <s v="rug_wrench_200_6x9_fba"/>
    <s v="Rug Wrench Washable Non Slip Rug Pad - Protect Floors While Securing Rug and Making Vacuuming Easier"/>
    <n v="1"/>
    <s v="amazon.com"/>
    <s v="Amazon"/>
    <s v="Fishers"/>
    <s v="IN"/>
    <n v="46037"/>
    <n v="24.83"/>
    <n v="0"/>
    <n v="0"/>
    <n v="0"/>
    <n v="0"/>
    <n v="-3.72"/>
    <n v="-4.8"/>
    <n v="0"/>
    <n v="0"/>
    <n v="16.309999999999999"/>
  </r>
  <r>
    <x v="10"/>
    <s v="Dec 28, 2015"/>
    <s v="Dec 28, 2015 8:12:24 PM PST"/>
    <n v="6030883351"/>
    <x v="3"/>
    <s v="002-2214436-5285061"/>
    <s v="rug_wrench_200_2x4_fba"/>
    <s v="Rug Wrench Washable Non Slip Rug Pad - Protect Floors While Securing Rug and Making Vacuuming Easier"/>
    <n v="1"/>
    <s v="amazon.com"/>
    <s v="Amazon"/>
    <s v="SCARSDALE"/>
    <s v="NY"/>
    <s v="10583-4823"/>
    <n v="9.83"/>
    <n v="0"/>
    <n v="0"/>
    <n v="0"/>
    <n v="0"/>
    <n v="-1.47"/>
    <n v="-2.54"/>
    <n v="0"/>
    <n v="0"/>
    <n v="5.82"/>
  </r>
  <r>
    <x v="10"/>
    <s v="Dec 28, 2015"/>
    <s v="Dec 28, 2015 8:13:46 PM PST"/>
    <n v="6030883351"/>
    <x v="3"/>
    <s v="112-8590655-5611460"/>
    <s v="rug_wrench_200_2x4_fba"/>
    <s v="Rug Wrench Washable Non Slip Rug Pad - Protect Floors While Securing Rug and Making Vacuuming Easier"/>
    <n v="1"/>
    <s v="amazon.com"/>
    <s v="Amazon"/>
    <s v="Brentwood"/>
    <s v="Tn"/>
    <n v="37027"/>
    <n v="9.83"/>
    <n v="0"/>
    <n v="0"/>
    <n v="0"/>
    <n v="0"/>
    <n v="-1.47"/>
    <n v="-2.54"/>
    <n v="0"/>
    <n v="0"/>
    <n v="5.82"/>
  </r>
  <r>
    <x v="10"/>
    <s v="Dec 28, 2015"/>
    <s v="Dec 28, 2015 8:20:23 PM PST"/>
    <n v="6030883351"/>
    <x v="3"/>
    <s v="110-1765828-7363400"/>
    <s v="kin-case-2370076"/>
    <s v="Shopkin Compatible Storage Case Holds More Than 250 Shopkins Toys - Adjustable Organizer Bin Allows Your Girl To Create Her Perfect Customized Storage"/>
    <n v="1"/>
    <s v="amazon.com"/>
    <s v="Amazon"/>
    <s v="bronx"/>
    <s v="ny"/>
    <n v="10464"/>
    <n v="14.97"/>
    <n v="0"/>
    <n v="0"/>
    <n v="0"/>
    <n v="0"/>
    <n v="-2.25"/>
    <n v="-3.63"/>
    <n v="0"/>
    <n v="0"/>
    <n v="9.09"/>
  </r>
  <r>
    <x v="10"/>
    <s v="Dec 28, 2015"/>
    <s v="Dec 28, 2015 8:23:20 PM PST"/>
    <n v="6030883351"/>
    <x v="3"/>
    <s v="111-4216478-5306651"/>
    <s v="kin-case-2370076"/>
    <s v="Shopkin Compatible Storage Case Holds More Than 250 Shopkins Toys - Adjustable Organizer Bin Allows Your Girl To Create Her Perfect Customized Storage"/>
    <n v="1"/>
    <s v="amazon.com"/>
    <s v="Amazon"/>
    <s v="TACOMA"/>
    <s v="WA"/>
    <s v="98433-1316"/>
    <n v="14.97"/>
    <n v="3.29"/>
    <n v="0"/>
    <n v="0"/>
    <n v="0"/>
    <n v="-2.25"/>
    <n v="-6.92"/>
    <n v="0"/>
    <n v="0"/>
    <n v="9.09"/>
  </r>
  <r>
    <x v="10"/>
    <s v="Dec 28, 2015"/>
    <s v="Dec 28, 2015 8:27:11 PM PST"/>
    <n v="6030883351"/>
    <x v="3"/>
    <s v="102-7852112-5942625"/>
    <s v="kin-case-2370076"/>
    <s v="Shopkin Compatible Storage Case Holds More Than 250 Shopkins Toys - Adjustable Organizer Bin Allows Your Girl To Create Her Perfect Customized Storage"/>
    <n v="1"/>
    <s v="amazon.com"/>
    <s v="Amazon"/>
    <s v="HAMILTON"/>
    <s v="VA"/>
    <s v="20158-9524"/>
    <n v="19.97"/>
    <n v="0"/>
    <n v="0"/>
    <n v="0"/>
    <n v="0"/>
    <n v="-3"/>
    <n v="-3.63"/>
    <n v="0"/>
    <n v="0"/>
    <n v="13.34"/>
  </r>
  <r>
    <x v="10"/>
    <s v="Dec 28, 2015"/>
    <s v="Dec 28, 2015 8:30:38 PM PST"/>
    <n v="6030883351"/>
    <x v="3"/>
    <s v="105-8013921-2580246"/>
    <s v="kin-case-2370076"/>
    <s v="Shopkin Compatible Storage Case Holds More Than 250 Shopkins Toys - Adjustable Organizer Bin Allows Your Girl To Create Her Perfect Customized Storage"/>
    <n v="1"/>
    <s v="amazon.com"/>
    <s v="Amazon"/>
    <s v="Dubuque"/>
    <s v="IA"/>
    <s v="52003-8796"/>
    <n v="14.97"/>
    <n v="0"/>
    <n v="0"/>
    <n v="0"/>
    <n v="0"/>
    <n v="-2.25"/>
    <n v="-3.63"/>
    <n v="0"/>
    <n v="0"/>
    <n v="9.09"/>
  </r>
  <r>
    <x v="10"/>
    <s v="Dec 28, 2015"/>
    <s v="Dec 28, 2015 8:44:13 PM PST"/>
    <n v="6030883351"/>
    <x v="3"/>
    <s v="103-0001509-8895460"/>
    <s v="kin-case-2370076"/>
    <s v="Shopkin Compatible Storage Case Holds More Than 250 Shopkins Toys - Adjustable Organizer Bin Allows Your Girl To Create Her Perfect Customized Storage"/>
    <n v="1"/>
    <s v="amazon.com"/>
    <s v="Amazon"/>
    <s v="KAPOLEI"/>
    <s v="HI"/>
    <n v="96707"/>
    <n v="14.97"/>
    <n v="2.94"/>
    <n v="0"/>
    <n v="-2.94"/>
    <n v="0"/>
    <n v="-2.25"/>
    <n v="-3.63"/>
    <n v="0"/>
    <n v="0"/>
    <n v="9.09"/>
  </r>
  <r>
    <x v="10"/>
    <s v="Dec 28, 2015"/>
    <s v="Dec 28, 2015 8:52:01 PM PST"/>
    <n v="6030883351"/>
    <x v="3"/>
    <s v="114-7970069-2359420"/>
    <s v="rug_wrench_200_4x6_fba"/>
    <s v="Rug Wrench Washable Non Slip Rug Pad - Protect Floors While Securing Rug and Making Vacuuming Easier"/>
    <n v="1"/>
    <s v="amazon.com"/>
    <s v="Amazon"/>
    <s v="SAINT CHARLES"/>
    <s v="MO"/>
    <s v="63301-1487"/>
    <n v="16.829999999999998"/>
    <n v="0"/>
    <n v="0"/>
    <n v="0"/>
    <n v="0"/>
    <n v="-2.52"/>
    <n v="-4.0199999999999996"/>
    <n v="0"/>
    <n v="0"/>
    <n v="10.29"/>
  </r>
  <r>
    <x v="10"/>
    <s v="Dec 28, 2015"/>
    <s v="Dec 28, 2015 9:01:46 PM PST"/>
    <n v="6030883351"/>
    <x v="3"/>
    <s v="104-7837709-1883410"/>
    <s v="kin-case-2370076"/>
    <s v="Shopkin Compatible Storage Case Holds More Than 250 Shopkins Toys - Adjustable Organizer Bin Allows Your Girl To Create Her Perfect Customized Storage"/>
    <n v="1"/>
    <s v="amazon.com"/>
    <s v="Amazon"/>
    <s v="Fortuna"/>
    <s v="CA"/>
    <n v="95540"/>
    <n v="14.97"/>
    <n v="0"/>
    <n v="0"/>
    <n v="0"/>
    <n v="0"/>
    <n v="-4.5"/>
    <n v="-2.63"/>
    <n v="0"/>
    <n v="0"/>
    <n v="7.84"/>
  </r>
  <r>
    <x v="10"/>
    <s v="Dec 28, 2015"/>
    <s v="Dec 28, 2015 9:01:46 PM PST"/>
    <n v="6030883351"/>
    <x v="3"/>
    <s v="104-7837709-1883410"/>
    <s v="kin-case-2370076"/>
    <s v="Shopkin Compatible Storage Case Holds More Than 250 Shopkins Toys - Adjustable Organizer Bin Allows Your Girl To Create Her Perfect Customized Storage"/>
    <n v="1"/>
    <s v="amazon.com"/>
    <s v="Amazon"/>
    <s v="Fortuna"/>
    <s v="CA"/>
    <n v="95540"/>
    <n v="14.97"/>
    <n v="0"/>
    <n v="0"/>
    <n v="0"/>
    <n v="0"/>
    <n v="0"/>
    <n v="-3.63"/>
    <n v="0"/>
    <n v="0"/>
    <n v="11.34"/>
  </r>
  <r>
    <x v="10"/>
    <s v="Dec 28, 2015"/>
    <s v="Dec 28, 2015 9:04:56 PM PST"/>
    <n v="6030883351"/>
    <x v="3"/>
    <s v="104-7215212-4073056"/>
    <s v="kin-case-2370076"/>
    <s v="Shopkin Compatible Storage Case Holds More Than 250 Shopkins Toys - Adjustable Organizer Bin Allows Your Girl To Create Her Perfect Customized Storage"/>
    <n v="1"/>
    <s v="amazon.com"/>
    <s v="Amazon"/>
    <s v="GRIFFITH"/>
    <s v="IN"/>
    <s v="46319-2507"/>
    <n v="14.97"/>
    <n v="4.71"/>
    <n v="0"/>
    <n v="-4.71"/>
    <n v="0"/>
    <n v="-2.25"/>
    <n v="-3.63"/>
    <n v="0"/>
    <n v="0"/>
    <n v="9.09"/>
  </r>
  <r>
    <x v="10"/>
    <s v="Dec 28, 2015"/>
    <s v="Dec 28, 2015 9:07:48 PM PST"/>
    <n v="6030883351"/>
    <x v="5"/>
    <s v="107-6647636-2281001"/>
    <s v="rug_wrench_200_2x8_fba"/>
    <s v="Rug Wrench Washable Non Slip Rug Pad - Protect Floors While Securing Rug and Making Vacuuming Easier"/>
    <n v="1"/>
    <s v="amazon.com"/>
    <s v="Amazon"/>
    <s v="BOSTON"/>
    <s v="MA"/>
    <s v="02111-2501"/>
    <n v="-14.83"/>
    <n v="0"/>
    <n v="0"/>
    <n v="0"/>
    <n v="0"/>
    <n v="1.78"/>
    <n v="0"/>
    <n v="0"/>
    <n v="0"/>
    <n v="-13.05"/>
  </r>
  <r>
    <x v="10"/>
    <s v="Dec 28, 2015"/>
    <s v="Dec 28, 2015 9:48:12 PM PST"/>
    <n v="6030883351"/>
    <x v="3"/>
    <s v="002-7444324-4302645"/>
    <s v="kin-case-2370076"/>
    <s v="Shopkin Compatible Storage Case Holds More Than 250 Shopkins Toys - Adjustable Organizer Bin Allows Your Girl To Create Her Perfect Customized Storage"/>
    <n v="1"/>
    <s v="amazon.com"/>
    <s v="Amazon"/>
    <s v="FRISCO"/>
    <s v="TEXAS"/>
    <s v="75034-9306"/>
    <n v="14.97"/>
    <n v="0"/>
    <n v="0"/>
    <n v="0"/>
    <n v="0"/>
    <n v="-2.25"/>
    <n v="-3.63"/>
    <n v="0"/>
    <n v="0"/>
    <n v="9.09"/>
  </r>
  <r>
    <x v="10"/>
    <s v="Dec 28, 2015"/>
    <s v="Dec 28, 2015 9:54:20 PM PST"/>
    <n v="6030883351"/>
    <x v="3"/>
    <s v="108-0578406-4797806"/>
    <s v="rug_wrench_200_5x8_fba"/>
    <s v="Rug Wrench Washable Non Slip Rug Pad - Protect Floors While Securing Rug and Making Vacuuming Easier"/>
    <n v="1"/>
    <s v="amazon.com"/>
    <s v="Amazon"/>
    <s v="Barto"/>
    <s v="PA"/>
    <n v="19504"/>
    <n v="19.829999999999998"/>
    <n v="0"/>
    <n v="0"/>
    <n v="0"/>
    <n v="0"/>
    <n v="-2.97"/>
    <n v="-4.41"/>
    <n v="0"/>
    <n v="0"/>
    <n v="12.45"/>
  </r>
  <r>
    <x v="10"/>
    <s v="Dec 28, 2015"/>
    <s v="Dec 28, 2015 9:56:31 PM PST"/>
    <n v="6030883351"/>
    <x v="3"/>
    <s v="105-4887453-3426645"/>
    <s v="rug_wrench_200_5x8_fba"/>
    <s v="Rug Wrench Washable Non Slip Rug Pad - Protect Floors While Securing Rug and Making Vacuuming Easier"/>
    <n v="1"/>
    <s v="amazon.com"/>
    <s v="Amazon"/>
    <s v="Atlanta"/>
    <s v="GA"/>
    <n v="30306"/>
    <n v="19.829999999999998"/>
    <n v="0"/>
    <n v="0"/>
    <n v="0"/>
    <n v="0"/>
    <n v="-2.97"/>
    <n v="-4.41"/>
    <n v="0"/>
    <n v="0"/>
    <n v="12.45"/>
  </r>
  <r>
    <x v="10"/>
    <s v="Dec 28, 2015"/>
    <s v="Dec 28, 2015 10:26:12 PM PST"/>
    <n v="6030883351"/>
    <x v="3"/>
    <s v="111-4652782-1165005"/>
    <s v="kin-case-2370076"/>
    <s v="Shopkin Compatible Storage Case Holds More Than 250 Shopkins Toys - Adjustable Organizer Bin Allows Your Girl To Create Her Perfect Customized Storage"/>
    <n v="1"/>
    <s v="amazon.com"/>
    <s v="Amazon"/>
    <s v="HUMBOLDT"/>
    <s v="IOWA"/>
    <s v="50548-2353"/>
    <n v="14.97"/>
    <n v="0"/>
    <n v="0"/>
    <n v="0"/>
    <n v="0"/>
    <n v="-2.25"/>
    <n v="-3.63"/>
    <n v="0"/>
    <n v="0"/>
    <n v="9.09"/>
  </r>
  <r>
    <x v="10"/>
    <s v="Dec 28, 2015"/>
    <s v="Dec 28, 2015 10:29:02 PM PST"/>
    <n v="6030883351"/>
    <x v="3"/>
    <s v="115-2592947-5216209"/>
    <s v="kin-case-2370076"/>
    <s v="Shopkin Compatible Storage Case Holds More Than 250 Shopkins Toys - Adjustable Organizer Bin Allows Your Girl To Create Her Perfect Customized Storage"/>
    <n v="1"/>
    <s v="amazon.com"/>
    <s v="Amazon"/>
    <s v="LEESBURG"/>
    <s v="VA"/>
    <s v="20175-4819"/>
    <n v="19.97"/>
    <n v="0"/>
    <n v="0"/>
    <n v="0"/>
    <n v="0"/>
    <n v="-6"/>
    <n v="-3.63"/>
    <n v="0"/>
    <n v="0"/>
    <n v="10.34"/>
  </r>
  <r>
    <x v="10"/>
    <s v="Dec 28, 2015"/>
    <s v="Dec 28, 2015 10:29:02 PM PST"/>
    <n v="6030883351"/>
    <x v="3"/>
    <s v="115-2592947-5216209"/>
    <s v="kin-case-2370076"/>
    <s v="Shopkin Compatible Storage Case Holds More Than 250 Shopkins Toys - Adjustable Organizer Bin Allows Your Girl To Create Her Perfect Customized Storage"/>
    <n v="1"/>
    <s v="amazon.com"/>
    <s v="Amazon"/>
    <s v="LEESBURG"/>
    <s v="VA"/>
    <s v="20175-4819"/>
    <n v="19.97"/>
    <n v="0"/>
    <n v="0"/>
    <n v="0"/>
    <n v="0"/>
    <n v="0"/>
    <n v="-2.63"/>
    <n v="0"/>
    <n v="0"/>
    <n v="17.34"/>
  </r>
  <r>
    <x v="10"/>
    <s v="Dec 28, 2015"/>
    <s v="Dec 28, 2015 10:32:37 PM PST"/>
    <n v="6030883351"/>
    <x v="3"/>
    <s v="114-0411399-5893845"/>
    <s v="kin-case-2370076"/>
    <s v="Shopkin Compatible Storage Case Holds More Than 250 Shopkins Toys - Adjustable Organizer Bin Allows Your Girl To Create Her Perfect Customized Storage"/>
    <n v="1"/>
    <s v="amazon.com"/>
    <s v="Amazon"/>
    <s v="Abingdon"/>
    <s v="MD"/>
    <n v="21009"/>
    <n v="14.97"/>
    <n v="0"/>
    <n v="0"/>
    <n v="0"/>
    <n v="0"/>
    <n v="-2.25"/>
    <n v="-3.63"/>
    <n v="0"/>
    <n v="0"/>
    <n v="9.09"/>
  </r>
  <r>
    <x v="10"/>
    <s v="Dec 28, 2015"/>
    <s v="Dec 28, 2015 10:38:37 PM PST"/>
    <n v="6030883351"/>
    <x v="3"/>
    <s v="002-4814547-2005038"/>
    <s v="kin-case-2370076"/>
    <s v="Shopkin Compatible Storage Case Holds More Than 250 Shopkins Toys - Adjustable Organizer Bin Allows Your Girl To Create Her Perfect Customized Storage"/>
    <n v="1"/>
    <s v="amazon.com"/>
    <s v="Amazon"/>
    <s v="LITITZ"/>
    <s v="PA"/>
    <s v="17543-1359"/>
    <n v="19.97"/>
    <n v="0"/>
    <n v="0"/>
    <n v="0"/>
    <n v="0"/>
    <n v="-3"/>
    <n v="-3.63"/>
    <n v="0"/>
    <n v="0"/>
    <n v="13.34"/>
  </r>
  <r>
    <x v="10"/>
    <s v="Dec 28, 2015"/>
    <s v="Dec 28, 2015 10:45:56 PM PST"/>
    <n v="6030883351"/>
    <x v="3"/>
    <s v="104-3168212-5674630"/>
    <s v="rug_wrench_200_2x8_fba"/>
    <s v="Rug Wrench Washable Non Slip Rug Pad - Protect Floors While Securing Rug and Making Vacuuming Easier"/>
    <n v="1"/>
    <s v="amazon.com"/>
    <s v="Amazon"/>
    <s v="NEWBURYPORT"/>
    <s v="MA"/>
    <s v="01950-2319"/>
    <n v="14.83"/>
    <n v="0"/>
    <n v="0"/>
    <n v="0"/>
    <n v="0"/>
    <n v="-2.2200000000000002"/>
    <n v="-2.67"/>
    <n v="0"/>
    <n v="0"/>
    <n v="9.94"/>
  </r>
  <r>
    <x v="10"/>
    <s v="Dec 28, 2015"/>
    <s v="Dec 28, 2015 11:05:24 PM PST"/>
    <n v="6030883351"/>
    <x v="3"/>
    <s v="102-9505435-7994654"/>
    <s v="rug_wrench_200_6x9_fba"/>
    <s v="Rug Wrench Washable Non Slip Rug Pad - Protect Floors While Securing Rug and Making Vacuuming Easier"/>
    <n v="1"/>
    <s v="amazon.com"/>
    <s v="Amazon"/>
    <s v="OWENS CROSS ROADS"/>
    <s v="AL"/>
    <s v="35763-0136"/>
    <n v="24.83"/>
    <n v="9.14"/>
    <n v="0"/>
    <n v="0"/>
    <n v="0"/>
    <n v="-3.72"/>
    <n v="-13.94"/>
    <n v="0"/>
    <n v="0"/>
    <n v="16.309999999999999"/>
  </r>
  <r>
    <x v="10"/>
    <s v="Dec 28, 2015"/>
    <s v="Dec 28, 2015 11:15:42 PM PST"/>
    <n v="6030883351"/>
    <x v="3"/>
    <s v="002-3200447-2670619"/>
    <s v="rug_wrench_200_5x8_fba"/>
    <s v="Rug Wrench Washable Non Slip Rug Pad - Protect Floors While Securing Rug and Making Vacuuming Easier"/>
    <n v="1"/>
    <s v="amazon.com"/>
    <s v="Amazon"/>
    <s v="LANDER"/>
    <s v="WY"/>
    <n v="82520"/>
    <n v="19.829999999999998"/>
    <n v="0"/>
    <n v="0"/>
    <n v="0"/>
    <n v="0"/>
    <n v="-2.97"/>
    <n v="-4.41"/>
    <n v="0"/>
    <n v="0"/>
    <n v="12.45"/>
  </r>
  <r>
    <x v="10"/>
    <s v="Dec 28, 2015"/>
    <s v="Dec 28, 2015 11:34:51 PM PST"/>
    <n v="6030883351"/>
    <x v="3"/>
    <s v="112-1357013-1545051"/>
    <s v="rug_wrench_200_2x4_fba"/>
    <s v="Rug Wrench Washable Non Slip Rug Pad - Protect Floors While Securing Rug and Making Vacuuming Easier"/>
    <n v="1"/>
    <s v="amazon.com"/>
    <s v="Amazon"/>
    <s v="POTOMAC"/>
    <s v="MD"/>
    <s v="20854-3801"/>
    <n v="9.83"/>
    <n v="0"/>
    <n v="0"/>
    <n v="0"/>
    <n v="0"/>
    <n v="-1.47"/>
    <n v="-2.54"/>
    <n v="0"/>
    <n v="0"/>
    <n v="5.82"/>
  </r>
  <r>
    <x v="10"/>
    <s v="Dec 28, 2015"/>
    <s v="Dec 28, 2015 11:38:13 PM PST"/>
    <n v="6030883351"/>
    <x v="3"/>
    <s v="109-2773073-4634634"/>
    <s v="kin-case-2370076"/>
    <s v="Shopkin Compatible Storage Case Holds More Than 250 Shopkins Toys - Adjustable Organizer Bin Allows Your Girl To Create Her Perfect Customized Storage"/>
    <n v="1"/>
    <s v="amazon.com"/>
    <s v="Amazon"/>
    <s v="KINGMAN"/>
    <s v="AZ"/>
    <s v="86401-4935"/>
    <n v="14.97"/>
    <n v="0"/>
    <n v="0"/>
    <n v="0"/>
    <n v="0"/>
    <n v="-2.25"/>
    <n v="-3.63"/>
    <n v="0"/>
    <n v="0"/>
    <n v="9.09"/>
  </r>
  <r>
    <x v="10"/>
    <s v="Dec 28, 2015"/>
    <s v="Dec 28, 2015 11:47:05 PM PST"/>
    <n v="6030883351"/>
    <x v="3"/>
    <s v="114-4811890-8061837"/>
    <s v="rug_wrench_200_3x5_fba"/>
    <s v="Rug Wrench Washable Non Slip Rug Pad - Protect Floors While Securing Rug and Making Vacuuming Easier"/>
    <n v="1"/>
    <s v="amazon.com"/>
    <s v="Amazon"/>
    <s v="indianapolis"/>
    <s v="in"/>
    <n v="46236"/>
    <n v="12.83"/>
    <n v="0"/>
    <n v="0"/>
    <n v="0"/>
    <n v="0"/>
    <n v="-3.84"/>
    <n v="-2.67"/>
    <n v="0"/>
    <n v="0"/>
    <n v="6.32"/>
  </r>
  <r>
    <x v="10"/>
    <s v="Dec 28, 2015"/>
    <s v="Dec 28, 2015 11:47:05 PM PST"/>
    <n v="6030883351"/>
    <x v="3"/>
    <s v="114-4811890-8061837"/>
    <s v="rug_wrench_200_3x5_fba"/>
    <s v="Rug Wrench Washable Non Slip Rug Pad - Protect Floors While Securing Rug and Making Vacuuming Easier"/>
    <n v="1"/>
    <s v="amazon.com"/>
    <s v="Amazon"/>
    <s v="indianapolis"/>
    <s v="in"/>
    <n v="46236"/>
    <n v="12.83"/>
    <n v="0"/>
    <n v="0"/>
    <n v="0"/>
    <n v="0"/>
    <n v="0"/>
    <n v="-1.67"/>
    <n v="0"/>
    <n v="0"/>
    <n v="11.16"/>
  </r>
  <r>
    <x v="10"/>
    <s v="Dec 28, 2015"/>
    <s v="Dec 28, 2015 11:50:25 PM PST"/>
    <n v="6030883351"/>
    <x v="3"/>
    <s v="114-9418752-4408239"/>
    <s v="kin-case-2370076"/>
    <s v="Shopkin Compatible Storage Case Holds More Than 250 Shopkins Toys - Adjustable Organizer Bin Allows Your Girl To Create Her Perfect Customized Storage"/>
    <n v="1"/>
    <s v="amazon.com"/>
    <s v="Amazon"/>
    <s v="MARICOPA"/>
    <s v="ARIZONA"/>
    <s v="85138-3028"/>
    <n v="19.97"/>
    <n v="0"/>
    <n v="0"/>
    <n v="0"/>
    <n v="0"/>
    <n v="-3"/>
    <n v="-3.63"/>
    <n v="0"/>
    <n v="0"/>
    <n v="13.34"/>
  </r>
  <r>
    <x v="10"/>
    <s v="Dec 28, 2015"/>
    <s v="Dec 28, 2015 11:52:01 PM PST"/>
    <n v="6030883351"/>
    <x v="3"/>
    <s v="106-4535394-6634629"/>
    <s v="kin-case-2370076"/>
    <s v="Shopkin Compatible Storage Case Holds More Than 250 Shopkins Toys - Adjustable Organizer Bin Allows Your Girl To Create Her Perfect Customized Storage"/>
    <n v="1"/>
    <s v="amazon.com"/>
    <s v="Amazon"/>
    <s v="SAN ANTONIO"/>
    <s v="TX"/>
    <s v="78207-6909"/>
    <n v="19.97"/>
    <n v="0"/>
    <n v="0"/>
    <n v="0"/>
    <n v="0"/>
    <n v="-3"/>
    <n v="-3.63"/>
    <n v="0"/>
    <n v="0"/>
    <n v="13.34"/>
  </r>
  <r>
    <x v="10"/>
    <s v="Dec 29, 2015"/>
    <s v="Dec 29, 2015 12:11:28 AM PST"/>
    <n v="6030883351"/>
    <x v="3"/>
    <s v="111-7921606-2866658"/>
    <s v="kin-case-2370076"/>
    <s v="Shopkin Compatible Storage Case Holds More Than 250 Shopkins Toys - Adjustable Organizer Bin Allows Your Girl To Create Her Perfect Customized Storage"/>
    <n v="1"/>
    <s v="amazon.com"/>
    <s v="Amazon"/>
    <s v="pateros"/>
    <s v="wa"/>
    <n v="98846"/>
    <n v="14.97"/>
    <n v="0"/>
    <n v="0"/>
    <n v="0"/>
    <n v="0"/>
    <n v="-2.25"/>
    <n v="-3.63"/>
    <n v="0"/>
    <n v="0"/>
    <n v="9.09"/>
  </r>
  <r>
    <x v="10"/>
    <s v="Dec 29, 2015"/>
    <s v="Dec 29, 2015 12:14:37 AM PST"/>
    <n v="6030883351"/>
    <x v="3"/>
    <s v="103-3536807-0758649"/>
    <s v="rug_wrench_200_8x10_fba"/>
    <s v="Rug Wrench Washable Non Slip Rug Pad - Protect Floors While Securing Rug and Making Vacuuming Easier"/>
    <n v="1"/>
    <s v="amazon.com"/>
    <s v="Amazon"/>
    <s v="CINCINNATI"/>
    <s v="OH"/>
    <s v="45206-2754"/>
    <n v="38.83"/>
    <n v="0"/>
    <n v="0"/>
    <n v="0"/>
    <n v="0"/>
    <n v="-5.82"/>
    <n v="-8.3699999999999992"/>
    <n v="0"/>
    <n v="0"/>
    <n v="24.64"/>
  </r>
  <r>
    <x v="10"/>
    <s v="Dec 29, 2015"/>
    <s v="Dec 29, 2015 12:21:40 AM PST"/>
    <n v="6030883351"/>
    <x v="3"/>
    <s v="114-3485845-6609048"/>
    <s v="kin-case-2370076"/>
    <s v="Shopkin Compatible Storage Case Holds More Than 250 Shopkins Toys - Adjustable Organizer Bin Allows Your Girl To Create Her Perfect Customized Storage"/>
    <n v="1"/>
    <s v="amazon.com"/>
    <s v="Amazon"/>
    <s v="LANSDALE"/>
    <s v="PA"/>
    <s v="19446-3506"/>
    <n v="14.97"/>
    <n v="0"/>
    <n v="0"/>
    <n v="0"/>
    <n v="0"/>
    <n v="-2.25"/>
    <n v="-3.63"/>
    <n v="0"/>
    <n v="0"/>
    <n v="9.09"/>
  </r>
  <r>
    <x v="10"/>
    <s v="Dec 29, 2015"/>
    <s v="Dec 29, 2015 12:47:10 AM PST"/>
    <n v="6030883351"/>
    <x v="3"/>
    <s v="111-9535136-3587440"/>
    <s v="rug_wrench_200_6x9_fba"/>
    <s v="Rug Wrench Washable Non Slip Rug Pad - Protect Floors While Securing Rug and Making Vacuuming Easier"/>
    <n v="1"/>
    <s v="amazon.com"/>
    <s v="Amazon"/>
    <s v="MEDIA"/>
    <s v="PA"/>
    <s v="19063-3744"/>
    <n v="24.83"/>
    <n v="0"/>
    <n v="0"/>
    <n v="0"/>
    <n v="0"/>
    <n v="-3.72"/>
    <n v="-4.8"/>
    <n v="0"/>
    <n v="0"/>
    <n v="16.309999999999999"/>
  </r>
  <r>
    <x v="10"/>
    <s v="Dec 29, 2015"/>
    <s v="Dec 29, 2015 12:59:28 AM PST"/>
    <n v="6030883351"/>
    <x v="3"/>
    <s v="107-3807147-4285868"/>
    <s v="kin-case-2370076"/>
    <s v="Shopkin Compatible Storage Case Holds More Than 250 Shopkins Toys - Adjustable Organizer Bin Allows Your Girl To Create Her Perfect Customized Storage"/>
    <n v="1"/>
    <s v="amazon.com"/>
    <s v="Amazon"/>
    <s v="UKIAH"/>
    <s v="CA"/>
    <s v="95482-6327"/>
    <n v="14.97"/>
    <n v="0"/>
    <n v="0"/>
    <n v="0"/>
    <n v="0"/>
    <n v="-2.25"/>
    <n v="-3.63"/>
    <n v="0"/>
    <n v="0"/>
    <n v="9.09"/>
  </r>
  <r>
    <x v="10"/>
    <s v="Dec 29, 2015"/>
    <s v="Dec 29, 2015 1:12:19 AM PST"/>
    <n v="6030883351"/>
    <x v="3"/>
    <s v="105-7827550-4332245"/>
    <s v="kin-case-2370076"/>
    <s v="Shopkin Compatible Storage Case Holds More Than 250 Shopkins Toys - Adjustable Organizer Bin Allows Your Girl To Create Her Perfect Customized Storage"/>
    <n v="1"/>
    <s v="amazon.com"/>
    <s v="Amazon"/>
    <s v="DORAL"/>
    <s v="FLORIDA"/>
    <s v="33126-1501"/>
    <n v="14.97"/>
    <n v="0"/>
    <n v="0"/>
    <n v="0"/>
    <n v="0"/>
    <n v="-2.25"/>
    <n v="-3.63"/>
    <n v="0"/>
    <n v="0"/>
    <n v="9.09"/>
  </r>
  <r>
    <x v="10"/>
    <s v="Dec 29, 2015"/>
    <s v="Dec 29, 2015 1:24:26 AM PST"/>
    <n v="6030883351"/>
    <x v="3"/>
    <s v="104-2622288-3795412"/>
    <s v="kin-case-2370076"/>
    <s v="Shopkin Compatible Storage Case Holds More Than 250 Shopkins Toys - Adjustable Organizer Bin Allows Your Girl To Create Her Perfect Customized Storage"/>
    <n v="1"/>
    <s v="amazon.com"/>
    <s v="Amazon"/>
    <s v="Dublin"/>
    <s v="OH"/>
    <n v="43016"/>
    <n v="19.97"/>
    <n v="0"/>
    <n v="0"/>
    <n v="0"/>
    <n v="0"/>
    <n v="-3"/>
    <n v="-3.63"/>
    <n v="0"/>
    <n v="0"/>
    <n v="13.34"/>
  </r>
  <r>
    <x v="10"/>
    <s v="Dec 29, 2015"/>
    <s v="Dec 29, 2015 1:33:16 AM PST"/>
    <n v="6030883351"/>
    <x v="3"/>
    <s v="109-9645657-3556248"/>
    <s v="rug_wrench_200_2x4_fba"/>
    <s v="Rug Wrench Washable Non Slip Rug Pad - Protect Floors While Securing Rug and Making Vacuuming Easier"/>
    <n v="1"/>
    <s v="amazon.com"/>
    <s v="Amazon"/>
    <s v="Silver Spring"/>
    <s v="MD"/>
    <n v="20905"/>
    <n v="9.83"/>
    <n v="0"/>
    <n v="0"/>
    <n v="0"/>
    <n v="0"/>
    <n v="-1.47"/>
    <n v="-2.54"/>
    <n v="0"/>
    <n v="0"/>
    <n v="5.82"/>
  </r>
  <r>
    <x v="10"/>
    <s v="Dec 29, 2015"/>
    <s v="Dec 29, 2015 1:37:11 AM PST"/>
    <n v="6030883351"/>
    <x v="3"/>
    <s v="108-8450704-2137808"/>
    <s v="rug_wrench_200_5x8_fba"/>
    <s v="Rug Wrench Washable Non Slip Rug Pad - Protect Floors While Securing Rug and Making Vacuuming Easier"/>
    <n v="1"/>
    <s v="amazon.com"/>
    <s v="Amazon"/>
    <s v="Forest Park"/>
    <s v="IL"/>
    <n v="60130"/>
    <n v="19.829999999999998"/>
    <n v="0"/>
    <n v="0"/>
    <n v="0"/>
    <n v="0"/>
    <n v="-2.97"/>
    <n v="-4.41"/>
    <n v="0"/>
    <n v="0"/>
    <n v="12.45"/>
  </r>
  <r>
    <x v="10"/>
    <s v="Dec 29, 2015"/>
    <s v="Dec 29, 2015 1:58:47 AM PST"/>
    <n v="6030883351"/>
    <x v="3"/>
    <s v="112-4878577-6654648"/>
    <s v="kin-case-2370076"/>
    <s v="Shopkin Compatible Storage Case Holds More Than 250 Shopkins Toys - Adjustable Organizer Bin Allows Your Girl To Create Her Perfect Customized Storage"/>
    <n v="1"/>
    <s v="amazon.com"/>
    <s v="Amazon"/>
    <s v="DUBLIN"/>
    <s v="CA"/>
    <s v="94568-2371"/>
    <n v="14.97"/>
    <n v="0"/>
    <n v="0"/>
    <n v="0"/>
    <n v="0"/>
    <n v="-2.25"/>
    <n v="-3.63"/>
    <n v="0"/>
    <n v="0"/>
    <n v="9.09"/>
  </r>
  <r>
    <x v="10"/>
    <s v="Dec 29, 2015"/>
    <s v="Dec 29, 2015 2:02:46 AM PST"/>
    <n v="6030883351"/>
    <x v="3"/>
    <s v="110-2738314-4542645"/>
    <s v="rug_wrench_200_3x5_fba"/>
    <s v="Rug Wrench Washable Non Slip Rug Pad - Protect Floors While Securing Rug and Making Vacuuming Easier"/>
    <n v="1"/>
    <s v="amazon.com"/>
    <s v="Amazon"/>
    <s v="Fishers"/>
    <s v="IN"/>
    <n v="46037"/>
    <n v="12.83"/>
    <n v="0"/>
    <n v="0"/>
    <n v="0"/>
    <n v="0"/>
    <n v="-1.92"/>
    <n v="-2.67"/>
    <n v="0"/>
    <n v="0"/>
    <n v="8.24"/>
  </r>
  <r>
    <x v="10"/>
    <s v="Dec 29, 2015"/>
    <s v="Dec 29, 2015 2:02:46 AM PST"/>
    <n v="6030883351"/>
    <x v="3"/>
    <s v="110-2738314-4542645"/>
    <s v="rug_wrench_200_2x8_fba"/>
    <s v="Rug Wrench Washable Non Slip Rug Pad - Protect Floors While Securing Rug and Making Vacuuming Easier"/>
    <n v="1"/>
    <s v="amazon.com"/>
    <s v="Amazon"/>
    <s v="Fishers"/>
    <s v="IN"/>
    <n v="46037"/>
    <n v="14.83"/>
    <n v="0"/>
    <n v="0"/>
    <n v="0"/>
    <n v="0"/>
    <n v="-2.2200000000000002"/>
    <n v="-1.67"/>
    <n v="0"/>
    <n v="0"/>
    <n v="10.94"/>
  </r>
  <r>
    <x v="10"/>
    <s v="Dec 29, 2015"/>
    <s v="Dec 29, 2015 2:16:02 AM PST"/>
    <n v="6030883351"/>
    <x v="3"/>
    <s v="108-4709073-7275403"/>
    <s v="rug_wrench_200_3x5_fba"/>
    <s v="Rug Wrench Washable Non Slip Rug Pad - Protect Floors While Securing Rug and Making Vacuuming Easier"/>
    <n v="2"/>
    <s v="amazon.com"/>
    <s v="Amazon"/>
    <s v="WINCHESTER"/>
    <s v="VA"/>
    <s v="22602-2538"/>
    <n v="25.66"/>
    <n v="0"/>
    <n v="0"/>
    <n v="0"/>
    <n v="0"/>
    <n v="-3.84"/>
    <n v="-4.34"/>
    <n v="0"/>
    <n v="0"/>
    <n v="17.48"/>
  </r>
  <r>
    <x v="10"/>
    <s v="Dec 29, 2015"/>
    <s v="Dec 29, 2015 2:22:49 AM PST"/>
    <n v="6030883351"/>
    <x v="3"/>
    <s v="110-9092212-4749828"/>
    <s v="kin-case-2370076"/>
    <s v="Shopkin Compatible Storage Case Holds More Than 250 Shopkins Toys - Adjustable Organizer Bin Allows Your Girl To Create Her Perfect Customized Storage"/>
    <n v="3"/>
    <s v="amazon.com"/>
    <s v="Amazon"/>
    <s v="SAN YSIDRO"/>
    <s v="CA"/>
    <s v="92173-1826"/>
    <n v="44.91"/>
    <n v="0"/>
    <n v="0"/>
    <n v="0"/>
    <n v="0"/>
    <n v="-6.75"/>
    <n v="-8.89"/>
    <n v="0"/>
    <n v="0"/>
    <n v="29.27"/>
  </r>
  <r>
    <x v="10"/>
    <s v="Dec 29, 2015"/>
    <s v="Dec 29, 2015 2:26:09 AM PST"/>
    <n v="6030883351"/>
    <x v="3"/>
    <s v="116-7114762-5453857"/>
    <s v="rug_wrench_200_5x8_fba"/>
    <s v="Rug Wrench Washable Non Slip Rug Pad - Protect Floors While Securing Rug and Making Vacuuming Easier"/>
    <n v="1"/>
    <s v="amazon.com"/>
    <s v="Amazon"/>
    <s v="WINTER PARK"/>
    <s v="FL"/>
    <s v="32789-4219"/>
    <n v="19.829999999999998"/>
    <n v="0"/>
    <n v="0"/>
    <n v="0"/>
    <n v="0"/>
    <n v="-2.97"/>
    <n v="-3.41"/>
    <n v="0"/>
    <n v="0"/>
    <n v="13.45"/>
  </r>
  <r>
    <x v="10"/>
    <s v="Dec 29, 2015"/>
    <s v="Dec 29, 2015 2:26:09 AM PST"/>
    <n v="6030883351"/>
    <x v="3"/>
    <s v="116-7114762-5453857"/>
    <s v="rug_wrench_200_4x6_fba"/>
    <s v="Rug Wrench Washable Non Slip Rug Pad - Protect Floors While Securing Rug and Making Vacuuming Easier"/>
    <n v="1"/>
    <s v="amazon.com"/>
    <s v="Amazon"/>
    <s v="WINTER PARK"/>
    <s v="FL"/>
    <s v="32789-4219"/>
    <n v="16.829999999999998"/>
    <n v="0"/>
    <n v="0"/>
    <n v="0"/>
    <n v="0"/>
    <n v="-2.52"/>
    <n v="-4.0199999999999996"/>
    <n v="0"/>
    <n v="0"/>
    <n v="10.29"/>
  </r>
  <r>
    <x v="10"/>
    <s v="Dec 29, 2015"/>
    <s v="Dec 29, 2015 2:42:41 AM PST"/>
    <n v="6030883351"/>
    <x v="3"/>
    <s v="107-4999795-2413802"/>
    <s v="kin-case-2370076"/>
    <s v="Shopkin Compatible Storage Case Holds More Than 250 Shopkins Toys - Adjustable Organizer Bin Allows Your Girl To Create Her Perfect Customized Storage"/>
    <n v="1"/>
    <s v="amazon.com"/>
    <s v="Amazon"/>
    <s v="Jeffersonville"/>
    <s v="Indiana"/>
    <n v="47130"/>
    <n v="14.97"/>
    <n v="0"/>
    <n v="0"/>
    <n v="0"/>
    <n v="0"/>
    <n v="-2.25"/>
    <n v="-3.63"/>
    <n v="0"/>
    <n v="0"/>
    <n v="9.09"/>
  </r>
  <r>
    <x v="10"/>
    <s v="Dec 29, 2015"/>
    <s v="Dec 29, 2015 2:52:25 AM PST"/>
    <n v="6030883351"/>
    <x v="3"/>
    <s v="114-2238300-3624205"/>
    <s v="kin-case-2370076"/>
    <s v="Shopkin Compatible Storage Case Holds More Than 250 Shopkins Toys - Adjustable Organizer Bin Allows Your Girl To Create Her Perfect Customized Storage"/>
    <n v="1"/>
    <s v="amazon.com"/>
    <s v="Amazon"/>
    <s v="williamstown"/>
    <s v="nj"/>
    <n v="8094"/>
    <n v="19.97"/>
    <n v="3.99"/>
    <n v="0"/>
    <n v="0"/>
    <n v="0"/>
    <n v="-3"/>
    <n v="-7.62"/>
    <n v="0"/>
    <n v="0"/>
    <n v="13.34"/>
  </r>
  <r>
    <x v="10"/>
    <s v="Dec 29, 2015"/>
    <s v="Dec 29, 2015 2:59:11 AM PST"/>
    <n v="6030883351"/>
    <x v="3"/>
    <s v="108-1326958-4702614"/>
    <s v="rug_wrench_200_2x4_fba"/>
    <s v="Rug Wrench Washable Non Slip Rug Pad - Protect Floors While Securing Rug and Making Vacuuming Easier"/>
    <n v="2"/>
    <s v="amazon.com"/>
    <s v="Amazon"/>
    <s v="WILMINGTON"/>
    <s v="MA"/>
    <s v="01887-4107"/>
    <n v="19.66"/>
    <n v="0"/>
    <n v="0"/>
    <n v="0"/>
    <n v="0"/>
    <n v="-4.41"/>
    <n v="-3.08"/>
    <n v="0"/>
    <n v="0"/>
    <n v="12.17"/>
  </r>
  <r>
    <x v="10"/>
    <s v="Dec 29, 2015"/>
    <s v="Dec 29, 2015 2:59:11 AM PST"/>
    <n v="6030883351"/>
    <x v="3"/>
    <s v="108-1326958-4702614"/>
    <s v="rug_wrench_200_2x4_fba"/>
    <s v="Rug Wrench Washable Non Slip Rug Pad - Protect Floors While Securing Rug and Making Vacuuming Easier"/>
    <n v="1"/>
    <s v="amazon.com"/>
    <s v="Amazon"/>
    <s v="WILMINGTON"/>
    <s v="MA"/>
    <s v="01887-4107"/>
    <n v="9.83"/>
    <n v="0"/>
    <n v="0"/>
    <n v="0"/>
    <n v="0"/>
    <n v="0"/>
    <n v="-2.54"/>
    <n v="0"/>
    <n v="0"/>
    <n v="7.29"/>
  </r>
  <r>
    <x v="10"/>
    <s v="Dec 29, 2015"/>
    <s v="Dec 29, 2015 3:13:35 AM PST"/>
    <n v="6030883351"/>
    <x v="3"/>
    <s v="107-1937891-3346619"/>
    <s v="rug_wrench_200_2x4_fba"/>
    <s v="Rug Wrench Washable Non Slip Rug Pad - Protect Floors While Securing Rug and Making Vacuuming Easier"/>
    <n v="1"/>
    <s v="amazon.com"/>
    <s v="Amazon"/>
    <s v="MALVERN"/>
    <s v="PA"/>
    <s v="19355-2548"/>
    <n v="9.83"/>
    <n v="0"/>
    <n v="0"/>
    <n v="0"/>
    <n v="0"/>
    <n v="-2.94"/>
    <n v="-1.54"/>
    <n v="0"/>
    <n v="0"/>
    <n v="5.35"/>
  </r>
  <r>
    <x v="10"/>
    <s v="Dec 29, 2015"/>
    <s v="Dec 29, 2015 3:13:35 AM PST"/>
    <n v="6030883351"/>
    <x v="3"/>
    <s v="107-1937891-3346619"/>
    <s v="rug_wrench_200_4x6_fba"/>
    <s v="Rug Wrench Washable Non Slip Rug Pad - Protect Floors While Securing Rug and Making Vacuuming Easier"/>
    <n v="1"/>
    <s v="amazon.com"/>
    <s v="Amazon"/>
    <s v="MALVERN"/>
    <s v="PA"/>
    <s v="19355-2548"/>
    <n v="16.829999999999998"/>
    <n v="0"/>
    <n v="0"/>
    <n v="0"/>
    <n v="0"/>
    <n v="-2.52"/>
    <n v="-3.02"/>
    <n v="0"/>
    <n v="0"/>
    <n v="11.29"/>
  </r>
  <r>
    <x v="10"/>
    <s v="Dec 29, 2015"/>
    <s v="Dec 29, 2015 3:13:35 AM PST"/>
    <n v="6030883351"/>
    <x v="3"/>
    <s v="107-1937891-3346619"/>
    <s v="rug_wrench_200_3x5_fba"/>
    <s v="Rug Wrench Washable Non Slip Rug Pad - Protect Floors While Securing Rug and Making Vacuuming Easier"/>
    <n v="1"/>
    <s v="amazon.com"/>
    <s v="Amazon"/>
    <s v="MALVERN"/>
    <s v="PA"/>
    <s v="19355-2548"/>
    <n v="12.83"/>
    <n v="0"/>
    <n v="0"/>
    <n v="0"/>
    <n v="0"/>
    <n v="-3.84"/>
    <n v="-1.67"/>
    <n v="0"/>
    <n v="0"/>
    <n v="7.32"/>
  </r>
  <r>
    <x v="10"/>
    <s v="Dec 29, 2015"/>
    <s v="Dec 29, 2015 3:13:35 AM PST"/>
    <n v="6030883351"/>
    <x v="3"/>
    <s v="107-1937891-3346619"/>
    <s v="rug_wrench_200_2x4_fba"/>
    <s v="Rug Wrench Washable Non Slip Rug Pad - Protect Floors While Securing Rug and Making Vacuuming Easier"/>
    <n v="1"/>
    <s v="amazon.com"/>
    <s v="Amazon"/>
    <s v="MALVERN"/>
    <s v="PA"/>
    <s v="19355-2548"/>
    <n v="9.83"/>
    <n v="0"/>
    <n v="0"/>
    <n v="0"/>
    <n v="0"/>
    <n v="0"/>
    <n v="-1.54"/>
    <n v="0"/>
    <n v="0"/>
    <n v="8.2899999999999991"/>
  </r>
  <r>
    <x v="10"/>
    <s v="Dec 29, 2015"/>
    <s v="Dec 29, 2015 3:13:35 AM PST"/>
    <n v="6030883351"/>
    <x v="3"/>
    <s v="107-1937891-3346619"/>
    <s v="rug_wrench_200_3x5_fba"/>
    <s v="Rug Wrench Washable Non Slip Rug Pad - Protect Floors While Securing Rug and Making Vacuuming Easier"/>
    <n v="1"/>
    <s v="amazon.com"/>
    <s v="Amazon"/>
    <s v="MALVERN"/>
    <s v="PA"/>
    <s v="19355-2548"/>
    <n v="12.83"/>
    <n v="0"/>
    <n v="0"/>
    <n v="0"/>
    <n v="0"/>
    <n v="0"/>
    <n v="-2.67"/>
    <n v="0"/>
    <n v="0"/>
    <n v="10.16"/>
  </r>
  <r>
    <x v="10"/>
    <s v="Dec 29, 2015"/>
    <s v="Dec 29, 2015 4:24:27 AM PST"/>
    <n v="6030883351"/>
    <x v="3"/>
    <s v="107-5900597-6268208"/>
    <s v="kin-case-2370076"/>
    <s v="Shopkin Compatible Storage Case Holds More Than 250 Shopkins Toys - Adjustable Organizer Bin Allows Your Girl To Create Her Perfect Customized Storage"/>
    <n v="1"/>
    <s v="amazon.com"/>
    <s v="Amazon"/>
    <s v="STATEN ISLAND"/>
    <s v="NY"/>
    <s v="10314-6100"/>
    <n v="14.97"/>
    <n v="0"/>
    <n v="0"/>
    <n v="0"/>
    <n v="0"/>
    <n v="-2.25"/>
    <n v="-3.63"/>
    <n v="0"/>
    <n v="0"/>
    <n v="9.09"/>
  </r>
  <r>
    <x v="10"/>
    <s v="Dec 29, 2015"/>
    <s v="Dec 29, 2015 4:46:16 AM PST"/>
    <n v="6030883351"/>
    <x v="3"/>
    <s v="116-4546242-0269059"/>
    <s v="rug_wrench_200_2x4_fba"/>
    <s v="Rug Wrench Washable Non Slip Rug Pad - Protect Floors While Securing Rug and Making Vacuuming Easier"/>
    <n v="1"/>
    <s v="amazon.com"/>
    <s v="Amazon"/>
    <s v="DEMAREST"/>
    <s v="NJ"/>
    <s v="07627-2429"/>
    <n v="9.83"/>
    <n v="0"/>
    <n v="0"/>
    <n v="0"/>
    <n v="0"/>
    <n v="-1.47"/>
    <n v="-2.54"/>
    <n v="0"/>
    <n v="0"/>
    <n v="5.82"/>
  </r>
  <r>
    <x v="10"/>
    <s v="Dec 29, 2015"/>
    <s v="Dec 29, 2015 5:09:02 AM PST"/>
    <n v="6030883351"/>
    <x v="3"/>
    <s v="115-2478784-8381062"/>
    <s v="rug_wrench_200_3x5_fba"/>
    <s v="Rug Wrench Washable Non Slip Rug Pad - Protect Floors While Securing Rug and Making Vacuuming Easier"/>
    <n v="1"/>
    <s v="amazon.com"/>
    <s v="Amazon"/>
    <s v="SANTA BARBARA"/>
    <s v="CA"/>
    <s v="93101-1244"/>
    <n v="12.83"/>
    <n v="0"/>
    <n v="0"/>
    <n v="0"/>
    <n v="0"/>
    <n v="-1.92"/>
    <n v="-2.67"/>
    <n v="0"/>
    <n v="0"/>
    <n v="8.24"/>
  </r>
  <r>
    <x v="10"/>
    <s v="Dec 29, 2015"/>
    <s v="Dec 29, 2015 5:15:17 AM PST"/>
    <n v="6030883351"/>
    <x v="3"/>
    <s v="102-5212513-2100255"/>
    <s v="rug_wrench_200_2x4_fba"/>
    <s v="Rug Wrench Washable Non Slip Rug Pad - Protect Floors While Securing Rug and Making Vacuuming Easier"/>
    <n v="1"/>
    <s v="amazon.com"/>
    <s v="Amazon"/>
    <s v="Wilmington"/>
    <s v="NC"/>
    <n v="28405"/>
    <n v="9.83"/>
    <n v="0"/>
    <n v="0"/>
    <n v="0"/>
    <n v="0"/>
    <n v="-1.47"/>
    <n v="-2.54"/>
    <n v="0"/>
    <n v="0"/>
    <n v="5.82"/>
  </r>
  <r>
    <x v="10"/>
    <s v="Dec 29, 2015"/>
    <s v="Dec 29, 2015 5:57:07 AM PST"/>
    <n v="6030883351"/>
    <x v="3"/>
    <s v="115-6647251-3357037"/>
    <s v="rug_wrench_200_3x5_fba"/>
    <s v="Rug Wrench Washable Non Slip Rug Pad - Protect Floors While Securing Rug and Making Vacuuming Easier"/>
    <n v="1"/>
    <s v="amazon.com"/>
    <s v="Amazon"/>
    <s v="WATERLOO"/>
    <s v="IL"/>
    <s v="62298-5536"/>
    <n v="12.83"/>
    <n v="0"/>
    <n v="0"/>
    <n v="0"/>
    <n v="0"/>
    <n v="-1.92"/>
    <n v="-2.67"/>
    <n v="0"/>
    <n v="0"/>
    <n v="8.24"/>
  </r>
  <r>
    <x v="10"/>
    <s v="Dec 29, 2015"/>
    <s v="Dec 29, 2015 6:20:36 AM PST"/>
    <n v="6030883351"/>
    <x v="3"/>
    <s v="116-4268160-6184266"/>
    <s v="kin-case-2370076"/>
    <s v="Shopkin Compatible Storage Case Holds More Than 250 Shopkins Toys - Adjustable Organizer Bin Allows Your Girl To Create Her Perfect Customized Storage"/>
    <n v="1"/>
    <s v="amazon.com"/>
    <s v="Amazon"/>
    <s v="GREEN BAY,"/>
    <s v="WISCONSIN"/>
    <s v="54311-7690"/>
    <n v="14.97"/>
    <n v="0"/>
    <n v="0"/>
    <n v="0"/>
    <n v="0"/>
    <n v="-2.25"/>
    <n v="-3.63"/>
    <n v="0"/>
    <n v="0"/>
    <n v="9.09"/>
  </r>
  <r>
    <x v="10"/>
    <s v="Dec 29, 2015"/>
    <s v="Dec 29, 2015 6:20:51 AM PST"/>
    <n v="6030883351"/>
    <x v="3"/>
    <s v="105-2364468-5800203"/>
    <s v="kin-case-2370076"/>
    <s v="Shopkin Compatible Storage Case Holds More Than 250 Shopkins Toys - Adjustable Organizer Bin Allows Your Girl To Create Her Perfect Customized Storage"/>
    <n v="2"/>
    <s v="amazon.com"/>
    <s v="Amazon"/>
    <s v="FRANKFORT"/>
    <s v="IL"/>
    <s v="60423-8756"/>
    <n v="29.94"/>
    <n v="0"/>
    <n v="0"/>
    <n v="0"/>
    <n v="0"/>
    <n v="-4.5"/>
    <n v="-6.26"/>
    <n v="0"/>
    <n v="0"/>
    <n v="19.18"/>
  </r>
  <r>
    <x v="10"/>
    <s v="Dec 29, 2015"/>
    <s v="Dec 29, 2015 6:25:21 AM PST"/>
    <n v="6030883351"/>
    <x v="3"/>
    <s v="115-5374047-3913833"/>
    <s v="kin-case-2370076"/>
    <s v="Shopkin Compatible Storage Case Holds More Than 250 Shopkins Toys - Adjustable Organizer Bin Allows Your Girl To Create Her Perfect Customized Storage"/>
    <n v="1"/>
    <s v="amazon.com"/>
    <s v="Amazon"/>
    <s v="BRIGANTINE"/>
    <s v="NJ"/>
    <s v="08203-2418"/>
    <n v="14.97"/>
    <n v="0"/>
    <n v="0"/>
    <n v="0"/>
    <n v="0"/>
    <n v="-2.25"/>
    <n v="-3.63"/>
    <n v="0"/>
    <n v="0"/>
    <n v="9.09"/>
  </r>
  <r>
    <x v="10"/>
    <s v="Dec 29, 2015"/>
    <s v="Dec 29, 2015 6:34:49 AM PST"/>
    <n v="6030883351"/>
    <x v="3"/>
    <s v="115-3649870-0974646"/>
    <s v="kin-case-2370076"/>
    <s v="Shopkin Compatible Storage Case Holds More Than 250 Shopkins Toys - Adjustable Organizer Bin Allows Your Girl To Create Her Perfect Customized Storage"/>
    <n v="1"/>
    <s v="amazon.com"/>
    <s v="Amazon"/>
    <s v="LITTLETON"/>
    <s v="CO"/>
    <s v="80127-3921"/>
    <n v="19.97"/>
    <n v="2.35"/>
    <n v="0"/>
    <n v="0"/>
    <n v="0"/>
    <n v="-3"/>
    <n v="-5.98"/>
    <n v="0"/>
    <n v="0"/>
    <n v="13.34"/>
  </r>
  <r>
    <x v="10"/>
    <s v="Dec 29, 2015"/>
    <s v="Dec 29, 2015 8:36:53 AM PST"/>
    <n v="6030883351"/>
    <x v="3"/>
    <s v="109-2852150-6781804"/>
    <s v="rug_wrench_200_3x5_fba"/>
    <s v="Rug Wrench Washable Non Slip Rug Pad - Protect Floors While Securing Rug and Making Vacuuming Easier"/>
    <n v="1"/>
    <s v="amazon.com"/>
    <s v="Amazon"/>
    <s v="CORNELIUS"/>
    <s v="NC"/>
    <s v="28031-6529"/>
    <n v="12.83"/>
    <n v="0"/>
    <n v="0"/>
    <n v="0"/>
    <n v="0"/>
    <n v="-1.92"/>
    <n v="-2.67"/>
    <n v="0"/>
    <n v="0"/>
    <n v="8.24"/>
  </r>
  <r>
    <x v="10"/>
    <s v="Dec 29, 2015"/>
    <s v="Dec 29, 2015 8:36:53 AM PST"/>
    <n v="6030883351"/>
    <x v="3"/>
    <s v="109-2852150-6781804"/>
    <s v="rug_wrench_200_2x4_fba"/>
    <s v="Rug Wrench Washable Non Slip Rug Pad - Protect Floors While Securing Rug and Making Vacuuming Easier"/>
    <n v="1"/>
    <s v="amazon.com"/>
    <s v="Amazon"/>
    <s v="CORNELIUS"/>
    <s v="NC"/>
    <s v="28031-6529"/>
    <n v="9.83"/>
    <n v="0"/>
    <n v="0"/>
    <n v="0"/>
    <n v="0"/>
    <n v="-1.47"/>
    <n v="-1.54"/>
    <n v="0"/>
    <n v="0"/>
    <n v="6.82"/>
  </r>
  <r>
    <x v="10"/>
    <s v="Dec 29, 2015"/>
    <s v="Dec 29, 2015 9:04:02 AM PST"/>
    <n v="6030883351"/>
    <x v="3"/>
    <s v="112-6678339-8124234"/>
    <s v="rug_wrench_200_4x6_fba"/>
    <s v="Rug Wrench Washable Non Slip Rug Pad - Protect Floors While Securing Rug and Making Vacuuming Easier"/>
    <n v="1"/>
    <s v="amazon.com"/>
    <s v="Amazon"/>
    <s v="Owings Mills"/>
    <s v="MD"/>
    <n v="21117"/>
    <n v="16.829999999999998"/>
    <n v="0"/>
    <n v="0"/>
    <n v="0"/>
    <n v="0"/>
    <n v="-2.52"/>
    <n v="-4.0199999999999996"/>
    <n v="0"/>
    <n v="0"/>
    <n v="10.29"/>
  </r>
  <r>
    <x v="10"/>
    <s v="Dec 29, 2015"/>
    <s v="Dec 29, 2015 9:31:42 AM PST"/>
    <n v="6030883351"/>
    <x v="3"/>
    <s v="002-7558521-4677040"/>
    <s v="kin-case-2370076"/>
    <s v="Shopkin Compatible Storage Case Holds More Than 250 Shopkins Toys - Adjustable Organizer Bin Allows Your Girl To Create Her Perfect Customized Storage"/>
    <n v="1"/>
    <s v="amazon.com"/>
    <s v="Amazon"/>
    <s v="GARDENA"/>
    <s v="CA"/>
    <s v="90248-3542"/>
    <n v="19.97"/>
    <n v="0"/>
    <n v="0"/>
    <n v="0"/>
    <n v="0"/>
    <n v="-3"/>
    <n v="-3.63"/>
    <n v="0"/>
    <n v="0"/>
    <n v="13.34"/>
  </r>
  <r>
    <x v="10"/>
    <s v="Dec 29, 2015"/>
    <s v="Dec 29, 2015 9:36:35 AM PST"/>
    <n v="6030883351"/>
    <x v="3"/>
    <s v="116-5704543-5193851"/>
    <s v="kin-case-2370076"/>
    <s v="Shopkin Compatible Storage Case Holds More Than 250 Shopkins Toys - Adjustable Organizer Bin Allows Your Girl To Create Her Perfect Customized Storage"/>
    <n v="1"/>
    <s v="amazon.com"/>
    <s v="Amazon"/>
    <s v="PERRYSBURG"/>
    <s v="OH"/>
    <s v="43551-7246"/>
    <n v="19.97"/>
    <n v="0"/>
    <n v="0"/>
    <n v="0"/>
    <n v="0"/>
    <n v="-3"/>
    <n v="-3.63"/>
    <n v="0"/>
    <n v="0"/>
    <n v="13.34"/>
  </r>
  <r>
    <x v="10"/>
    <s v="Dec 29, 2015"/>
    <s v="Dec 29, 2015 9:43:59 AM PST"/>
    <n v="6030883351"/>
    <x v="3"/>
    <s v="114-4053563-7612204"/>
    <s v="kin-case-2370076"/>
    <s v="Shopkin Compatible Storage Case Holds More Than 250 Shopkins Toys - Adjustable Organizer Bin Allows Your Girl To Create Her Perfect Customized Storage"/>
    <n v="1"/>
    <s v="amazon.com"/>
    <s v="Amazon"/>
    <s v="River Edge"/>
    <s v="NJ"/>
    <n v="7661"/>
    <n v="14.97"/>
    <n v="3.38"/>
    <n v="0"/>
    <n v="-3.38"/>
    <n v="0"/>
    <n v="-2.25"/>
    <n v="-3.63"/>
    <n v="0"/>
    <n v="0"/>
    <n v="9.09"/>
  </r>
  <r>
    <x v="10"/>
    <s v="Dec 29, 2015"/>
    <s v="Dec 29, 2015 11:21:58 AM PST"/>
    <n v="6030883351"/>
    <x v="5"/>
    <s v="116-9230708-6870657"/>
    <s v="rug_wrench_200_4x6_fba"/>
    <s v="Rug Wrench Washable Non Slip Rug Pad - Protect Floors While Securing Rug and Making Vacuuming Easier"/>
    <n v="1"/>
    <s v="amazon.com"/>
    <s v="Amazon"/>
    <s v="Narberth"/>
    <s v="PA"/>
    <n v="19072"/>
    <n v="-16.829999999999998"/>
    <n v="0"/>
    <n v="0"/>
    <n v="0"/>
    <n v="0"/>
    <n v="2.02"/>
    <n v="0"/>
    <n v="0"/>
    <n v="0"/>
    <n v="-14.81"/>
  </r>
  <r>
    <x v="10"/>
    <s v="Dec 29, 2015"/>
    <s v="Dec 29, 2015 12:36:58 PM PST"/>
    <n v="6030883351"/>
    <x v="3"/>
    <s v="116-4536897-7578641"/>
    <s v="rug_wrench_200_2x4_fba"/>
    <s v="Rug Wrench Washable Non Slip Rug Pad - Protect Floors While Securing Rug and Making Vacuuming Easier"/>
    <n v="1"/>
    <s v="amazon.com"/>
    <s v="Amazon"/>
    <s v="INDIANAPOLIS"/>
    <s v="INDIANA"/>
    <s v="46204-1323"/>
    <n v="9.83"/>
    <n v="0"/>
    <n v="0"/>
    <n v="0"/>
    <n v="0"/>
    <n v="-1.47"/>
    <n v="-2.54"/>
    <n v="0"/>
    <n v="0"/>
    <n v="5.82"/>
  </r>
  <r>
    <x v="10"/>
    <s v="Dec 29, 2015"/>
    <s v="Dec 29, 2015 12:39:44 PM PST"/>
    <n v="6030883351"/>
    <x v="3"/>
    <s v="115-4651891-0334627"/>
    <s v="kin-case-2370076"/>
    <s v="Shopkin Compatible Storage Case Holds More Than 250 Shopkins Toys - Adjustable Organizer Bin Allows Your Girl To Create Her Perfect Customized Storage"/>
    <n v="1"/>
    <s v="amazon.com"/>
    <s v="Amazon"/>
    <s v="BLACKLICK"/>
    <s v="OH"/>
    <s v="43004-8070"/>
    <n v="14.97"/>
    <n v="0"/>
    <n v="0"/>
    <n v="0"/>
    <n v="0"/>
    <n v="-2.25"/>
    <n v="-3.63"/>
    <n v="0"/>
    <n v="0"/>
    <n v="9.09"/>
  </r>
  <r>
    <x v="10"/>
    <s v="Dec 29, 2015"/>
    <s v="Dec 29, 2015 1:40:58 PM PST"/>
    <n v="6030883351"/>
    <x v="3"/>
    <s v="002-5519193-5218623"/>
    <s v="kin-case-2370076"/>
    <s v="Shopkin Compatible Storage Case Holds More Than 250 Shopkins Toys - Adjustable Organizer Bin Allows Your Girl To Create Her Perfect Customized Storage"/>
    <n v="1"/>
    <s v="amazon.com"/>
    <s v="Amazon"/>
    <s v="PENACOOK"/>
    <s v="NH"/>
    <s v="03303-1553"/>
    <n v="14.97"/>
    <n v="0"/>
    <n v="0"/>
    <n v="0"/>
    <n v="0"/>
    <n v="-2.25"/>
    <n v="-3.63"/>
    <n v="0"/>
    <n v="0"/>
    <n v="9.09"/>
  </r>
  <r>
    <x v="10"/>
    <s v="Dec 29, 2015"/>
    <s v="Dec 29, 2015 2:10:47 PM PST"/>
    <n v="6030883351"/>
    <x v="3"/>
    <s v="108-0037996-6988276"/>
    <s v="kin-case-2370076"/>
    <s v="Shopkin Compatible Storage Case Holds More Than 250 Shopkins Toys - Adjustable Organizer Bin Allows Your Girl To Create Her Perfect Customized Storage"/>
    <n v="1"/>
    <s v="amazon.com"/>
    <s v="Amazon"/>
    <s v="TIVERTON"/>
    <s v="RI"/>
    <s v="02878-4212"/>
    <n v="14.97"/>
    <n v="2.71"/>
    <n v="0"/>
    <n v="-2.71"/>
    <n v="0"/>
    <n v="-2.25"/>
    <n v="-3.63"/>
    <n v="0"/>
    <n v="0"/>
    <n v="9.09"/>
  </r>
  <r>
    <x v="10"/>
    <s v="Dec 29, 2015"/>
    <s v="Dec 29, 2015 2:16:47 PM PST"/>
    <n v="6030883351"/>
    <x v="3"/>
    <s v="113-8398106-3562613"/>
    <s v="kin-case-2370076"/>
    <s v="Shopkin Compatible Storage Case Holds More Than 250 Shopkins Toys - Adjustable Organizer Bin Allows Your Girl To Create Her Perfect Customized Storage"/>
    <n v="1"/>
    <s v="amazon.com"/>
    <s v="Amazon"/>
    <s v="DALY CITY"/>
    <s v="CA"/>
    <s v="94015-4556"/>
    <n v="14.97"/>
    <n v="0"/>
    <n v="0"/>
    <n v="0"/>
    <n v="0"/>
    <n v="-2.25"/>
    <n v="-3.63"/>
    <n v="0"/>
    <n v="0"/>
    <n v="9.09"/>
  </r>
  <r>
    <x v="10"/>
    <s v="Dec 29, 2015"/>
    <s v="Dec 29, 2015 3:08:03 PM PST"/>
    <n v="6030883351"/>
    <x v="3"/>
    <s v="110-0708673-3021840"/>
    <s v="kin-case-2370076"/>
    <s v="Shopkin Compatible Storage Case Holds More Than 250 Shopkins Toys - Adjustable Organizer Bin Allows Your Girl To Create Her Perfect Customized Storage"/>
    <n v="1"/>
    <s v="amazon.com"/>
    <s v="Amazon"/>
    <s v="DAVENPORT"/>
    <s v="FL"/>
    <s v="33837-4541"/>
    <n v="19.97"/>
    <n v="0"/>
    <n v="0"/>
    <n v="0"/>
    <n v="0"/>
    <n v="-3"/>
    <n v="-3.63"/>
    <n v="0"/>
    <n v="0"/>
    <n v="13.34"/>
  </r>
  <r>
    <x v="10"/>
    <s v="Dec 29, 2015"/>
    <s v="Dec 29, 2015 3:21:48 PM PST"/>
    <n v="6030883351"/>
    <x v="3"/>
    <s v="108-7019665-1048209"/>
    <s v="rug_wrench_200_3x5_fba"/>
    <s v="Rug Wrench Washable Non Slip Rug Pad - Protect Floors While Securing Rug and Making Vacuuming Easier"/>
    <n v="1"/>
    <s v="amazon.com"/>
    <s v="Amazon"/>
    <s v="CHICAGO"/>
    <s v="IL"/>
    <s v="60606-4617"/>
    <n v="12.83"/>
    <n v="0"/>
    <n v="0"/>
    <n v="0"/>
    <n v="0"/>
    <n v="-1.92"/>
    <n v="-2.67"/>
    <n v="0"/>
    <n v="0"/>
    <n v="8.24"/>
  </r>
  <r>
    <x v="10"/>
    <s v="Dec 29, 2015"/>
    <s v="Dec 29, 2015 3:21:48 PM PST"/>
    <n v="6030883351"/>
    <x v="3"/>
    <s v="108-7019665-1048209"/>
    <s v="rug_wrench_200_2x4_fba"/>
    <s v="Rug Wrench Washable Non Slip Rug Pad - Protect Floors While Securing Rug and Making Vacuuming Easier"/>
    <n v="1"/>
    <s v="amazon.com"/>
    <s v="Amazon"/>
    <s v="CHICAGO"/>
    <s v="IL"/>
    <s v="60606-4617"/>
    <n v="9.83"/>
    <n v="0"/>
    <n v="0"/>
    <n v="0"/>
    <n v="0"/>
    <n v="-1.47"/>
    <n v="-1.54"/>
    <n v="0"/>
    <n v="0"/>
    <n v="6.82"/>
  </r>
  <r>
    <x v="10"/>
    <s v="Dec 29, 2015"/>
    <s v="Dec 29, 2015 3:24:26 PM PST"/>
    <n v="6030883351"/>
    <x v="3"/>
    <s v="111-0355705-5541047"/>
    <s v="rug_wrench_200_8x10_fba"/>
    <s v="Rug Wrench Washable Non Slip Rug Pad - Protect Floors While Securing Rug and Making Vacuuming Easier"/>
    <n v="1"/>
    <s v="amazon.com"/>
    <s v="Amazon"/>
    <s v="Brentwood"/>
    <s v="TN"/>
    <n v="37027"/>
    <n v="38.83"/>
    <n v="0"/>
    <n v="0"/>
    <n v="0"/>
    <n v="0"/>
    <n v="-5.82"/>
    <n v="-8.3699999999999992"/>
    <n v="0"/>
    <n v="0"/>
    <n v="24.64"/>
  </r>
  <r>
    <x v="10"/>
    <s v="Dec 29, 2015"/>
    <s v="Dec 29, 2015 3:25:55 PM PST"/>
    <n v="6030883351"/>
    <x v="3"/>
    <s v="104-4180306-0681061"/>
    <s v="rug_wrench_200_2x8_fba"/>
    <s v="Rug Wrench Washable Non Slip Rug Pad - Protect Floors While Securing Rug and Making Vacuuming Easier"/>
    <n v="1"/>
    <s v="amazon.com"/>
    <s v="Amazon"/>
    <s v="Rochester"/>
    <s v="New York"/>
    <n v="14626"/>
    <n v="14.83"/>
    <n v="0"/>
    <n v="0"/>
    <n v="0"/>
    <n v="0"/>
    <n v="-2.2200000000000002"/>
    <n v="-2.67"/>
    <n v="0"/>
    <n v="0"/>
    <n v="9.94"/>
  </r>
  <r>
    <x v="10"/>
    <s v="Dec 29, 2015"/>
    <s v="Dec 29, 2015 3:40:37 PM PST"/>
    <n v="6030883351"/>
    <x v="3"/>
    <s v="108-7615256-7839404"/>
    <s v="kin-case-2370076"/>
    <s v="Shopkin Compatible Storage Case Holds More Than 250 Shopkins Toys - Adjustable Organizer Bin Allows Your Girl To Create Her Perfect Customized Storage"/>
    <n v="1"/>
    <s v="amazon.com"/>
    <s v="Amazon"/>
    <s v="Glastonbury"/>
    <s v="CT"/>
    <n v="6033"/>
    <n v="14.97"/>
    <n v="0"/>
    <n v="0"/>
    <n v="0"/>
    <n v="0"/>
    <n v="-2.25"/>
    <n v="-3.63"/>
    <n v="0"/>
    <n v="0"/>
    <n v="9.09"/>
  </r>
  <r>
    <x v="10"/>
    <s v="Dec 29, 2015"/>
    <s v="Dec 29, 2015 4:03:52 PM PST"/>
    <n v="6030883351"/>
    <x v="3"/>
    <s v="103-8891466-8551412"/>
    <s v="kin-case-2370076"/>
    <s v="Shopkin Compatible Storage Case Holds More Than 250 Shopkins Toys - Adjustable Organizer Bin Allows Your Girl To Create Her Perfect Customized Storage"/>
    <n v="1"/>
    <s v="amazon.com"/>
    <s v="Amazon"/>
    <s v="GRANVILLE"/>
    <s v="OH"/>
    <s v="43023-9057"/>
    <n v="14.97"/>
    <n v="0"/>
    <n v="0"/>
    <n v="0"/>
    <n v="0"/>
    <n v="-2.25"/>
    <n v="-3.63"/>
    <n v="0"/>
    <n v="0"/>
    <n v="9.09"/>
  </r>
  <r>
    <x v="10"/>
    <s v="Dec 29, 2015"/>
    <s v="Dec 29, 2015 4:28:05 PM PST"/>
    <n v="6030883351"/>
    <x v="3"/>
    <s v="002-2087157-7861050"/>
    <s v="kin-case-2370076"/>
    <s v="Shopkin Compatible Storage Case Holds More Than 250 Shopkins Toys - Adjustable Organizer Bin Allows Your Girl To Create Her Perfect Customized Storage"/>
    <n v="1"/>
    <s v="amazon.com"/>
    <s v="Amazon"/>
    <s v="Kissimmee"/>
    <s v="FL"/>
    <n v="34747"/>
    <n v="19.97"/>
    <n v="0"/>
    <n v="0"/>
    <n v="0"/>
    <n v="0"/>
    <n v="-3"/>
    <n v="-3.63"/>
    <n v="0"/>
    <n v="0"/>
    <n v="13.34"/>
  </r>
  <r>
    <x v="10"/>
    <s v="Dec 29, 2015"/>
    <s v="Dec 29, 2015 4:28:16 PM PST"/>
    <n v="6030883351"/>
    <x v="3"/>
    <s v="116-8733567-3969829"/>
    <s v="rug_wrench_200_2x4_fba"/>
    <s v="Rug Wrench Washable Non Slip Rug Pad - Protect Floors While Securing Rug and Making Vacuuming Easier"/>
    <n v="1"/>
    <s v="amazon.com"/>
    <s v="Amazon"/>
    <s v="AUSTIN"/>
    <s v="TX"/>
    <s v="78739-2118"/>
    <n v="9.83"/>
    <n v="0"/>
    <n v="0"/>
    <n v="0"/>
    <n v="0"/>
    <n v="-1.47"/>
    <n v="-2.54"/>
    <n v="0"/>
    <n v="0"/>
    <n v="5.82"/>
  </r>
  <r>
    <x v="10"/>
    <s v="Dec 29, 2015"/>
    <s v="Dec 29, 2015 4:33:10 PM PST"/>
    <n v="6030883351"/>
    <x v="3"/>
    <s v="103-4197190-9322605"/>
    <s v="rug_wrench_200_5x8_fba"/>
    <s v="Rug Wrench Washable Non Slip Rug Pad - Protect Floors While Securing Rug and Making Vacuuming Easier"/>
    <n v="1"/>
    <s v="amazon.com"/>
    <s v="Amazon"/>
    <s v="Zebulon"/>
    <s v="NC"/>
    <s v="27597-7335"/>
    <n v="19.829999999999998"/>
    <n v="0"/>
    <n v="0"/>
    <n v="0"/>
    <n v="0"/>
    <n v="-2.97"/>
    <n v="-4.41"/>
    <n v="0"/>
    <n v="0"/>
    <n v="12.45"/>
  </r>
  <r>
    <x v="10"/>
    <s v="Dec 29, 2015"/>
    <s v="Dec 29, 2015 4:55:14 PM PST"/>
    <n v="6030883351"/>
    <x v="3"/>
    <s v="002-0964990-1621011"/>
    <s v="rug_wrench_200_2x8_fba"/>
    <s v="Rug Wrench Washable Non Slip Rug Pad - Protect Floors While Securing Rug and Making Vacuuming Easier"/>
    <n v="1"/>
    <s v="amazon.com"/>
    <s v="Amazon"/>
    <s v="SOUTH ORLEANS"/>
    <s v="MA"/>
    <s v="02662-0181"/>
    <n v="14.83"/>
    <n v="0"/>
    <n v="0"/>
    <n v="0"/>
    <n v="0"/>
    <n v="-2.2200000000000002"/>
    <n v="-2.67"/>
    <n v="0"/>
    <n v="0"/>
    <n v="9.94"/>
  </r>
  <r>
    <x v="10"/>
    <s v="Dec 29, 2015"/>
    <s v="Dec 29, 2015 4:55:14 PM PST"/>
    <n v="6030883351"/>
    <x v="3"/>
    <s v="002-0964990-1621011"/>
    <s v="rug_wrench_200_4x6_fba"/>
    <s v="Rug Wrench Washable Non Slip Rug Pad - Protect Floors While Securing Rug and Making Vacuuming Easier"/>
    <n v="1"/>
    <s v="amazon.com"/>
    <s v="Amazon"/>
    <s v="SOUTH ORLEANS"/>
    <s v="MA"/>
    <s v="02662-0181"/>
    <n v="16.829999999999998"/>
    <n v="0"/>
    <n v="0"/>
    <n v="0"/>
    <n v="0"/>
    <n v="-2.52"/>
    <n v="-3.02"/>
    <n v="0"/>
    <n v="0"/>
    <n v="11.29"/>
  </r>
  <r>
    <x v="10"/>
    <s v="Dec 29, 2015"/>
    <s v="Dec 29, 2015 5:32:34 PM PST"/>
    <n v="6030883351"/>
    <x v="3"/>
    <s v="104-0497575-4832209"/>
    <s v="kin-case-2370076"/>
    <s v="Shopkin Compatible Storage Case Holds More Than 250 Shopkins Toys - Adjustable Organizer Bin Allows Your Girl To Create Her Perfect Customized Storage"/>
    <n v="1"/>
    <s v="amazon.com"/>
    <s v="Amazon"/>
    <s v="PLAINFIELD"/>
    <s v="IL"/>
    <s v="60586-8060"/>
    <n v="19.97"/>
    <n v="0"/>
    <n v="0"/>
    <n v="0"/>
    <n v="0"/>
    <n v="-3"/>
    <n v="-3.63"/>
    <n v="0"/>
    <n v="0"/>
    <n v="13.34"/>
  </r>
  <r>
    <x v="10"/>
    <s v="Dec 29, 2015"/>
    <s v="Dec 29, 2015 5:39:29 PM PST"/>
    <n v="6030883351"/>
    <x v="3"/>
    <s v="113-4547877-5878629"/>
    <s v="kin-case-2370076"/>
    <s v="Shopkin Compatible Storage Case Holds More Than 250 Shopkins Toys - Adjustable Organizer Bin Allows Your Girl To Create Her Perfect Customized Storage"/>
    <n v="1"/>
    <s v="amazon.com"/>
    <s v="Amazon"/>
    <s v="MIDDLESEX"/>
    <s v="NY"/>
    <s v="14507-9660"/>
    <n v="19.97"/>
    <n v="2.71"/>
    <n v="0"/>
    <n v="-2.71"/>
    <n v="0"/>
    <n v="-3"/>
    <n v="-3.63"/>
    <n v="0"/>
    <n v="0"/>
    <n v="13.34"/>
  </r>
  <r>
    <x v="10"/>
    <s v="Dec 29, 2015"/>
    <s v="Dec 29, 2015 5:44:14 PM PST"/>
    <n v="6030883351"/>
    <x v="3"/>
    <s v="104-8857368-0821027"/>
    <s v="kin-case-2370076"/>
    <s v="Shopkin Compatible Storage Case Holds More Than 250 Shopkins Toys - Adjustable Organizer Bin Allows Your Girl To Create Her Perfect Customized Storage"/>
    <n v="1"/>
    <s v="amazon.com"/>
    <s v="Amazon"/>
    <s v="KILLDEER"/>
    <s v="ND"/>
    <s v="58640-4302"/>
    <n v="14.97"/>
    <n v="0"/>
    <n v="0"/>
    <n v="0"/>
    <n v="0"/>
    <n v="-2.25"/>
    <n v="-3.63"/>
    <n v="0"/>
    <n v="0"/>
    <n v="9.09"/>
  </r>
  <r>
    <x v="10"/>
    <s v="Dec 29, 2015"/>
    <s v="Dec 29, 2015 5:50:43 PM PST"/>
    <n v="6030883351"/>
    <x v="3"/>
    <s v="111-8175395-9441819"/>
    <s v="kin-case-2370076"/>
    <s v="Shopkin Compatible Storage Case Holds More Than 250 Shopkins Toys - Adjustable Organizer Bin Allows Your Girl To Create Her Perfect Customized Storage"/>
    <n v="1"/>
    <s v="amazon.com"/>
    <s v="Amazon"/>
    <s v="BUTTE"/>
    <s v="MT"/>
    <s v="59701-3352"/>
    <n v="14.97"/>
    <n v="2.31"/>
    <n v="0"/>
    <n v="-2.31"/>
    <n v="0"/>
    <n v="-2.25"/>
    <n v="-3.63"/>
    <n v="0"/>
    <n v="0"/>
    <n v="9.09"/>
  </r>
  <r>
    <x v="10"/>
    <s v="Dec 29, 2015"/>
    <s v="Dec 29, 2015 5:52:19 PM PST"/>
    <n v="6030883351"/>
    <x v="3"/>
    <s v="108-2275620-1085055"/>
    <s v="kin-case-2370076"/>
    <s v="Shopkin Compatible Storage Case Holds More Than 250 Shopkins Toys - Adjustable Organizer Bin Allows Your Girl To Create Her Perfect Customized Storage"/>
    <n v="1"/>
    <s v="amazon.com"/>
    <s v="Amazon"/>
    <s v="JOHNS ISLAND"/>
    <s v="SC"/>
    <s v="29455-7927"/>
    <n v="19.97"/>
    <n v="0"/>
    <n v="0"/>
    <n v="0"/>
    <n v="0"/>
    <n v="-3"/>
    <n v="-3.63"/>
    <n v="0"/>
    <n v="0"/>
    <n v="13.34"/>
  </r>
  <r>
    <x v="10"/>
    <s v="Dec 29, 2015"/>
    <s v="Dec 29, 2015 6:12:14 PM PST"/>
    <n v="6030883351"/>
    <x v="3"/>
    <s v="104-4983412-0224226"/>
    <s v="kin-case-2370076"/>
    <s v="Shopkin Compatible Storage Case Holds More Than 250 Shopkins Toys - Adjustable Organizer Bin Allows Your Girl To Create Her Perfect Customized Storage"/>
    <n v="1"/>
    <s v="amazon.com"/>
    <s v="Amazon"/>
    <s v="Delmar"/>
    <s v="NY"/>
    <n v="12054"/>
    <n v="14.97"/>
    <n v="2.2999999999999998"/>
    <n v="0"/>
    <n v="0"/>
    <n v="0"/>
    <n v="-2.25"/>
    <n v="-5.93"/>
    <n v="0"/>
    <n v="0"/>
    <n v="9.09"/>
  </r>
  <r>
    <x v="10"/>
    <s v="Dec 29, 2015"/>
    <s v="Dec 29, 2015 6:27:11 PM PST"/>
    <n v="6030883351"/>
    <x v="3"/>
    <s v="107-7872340-7421819"/>
    <s v="rug_wrench_200_4x6_fba"/>
    <s v="Rug Wrench Washable Non Slip Rug Pad - Protect Floors While Securing Rug and Making Vacuuming Easier"/>
    <n v="1"/>
    <s v="amazon.com"/>
    <s v="Amazon"/>
    <s v="Rocky Mount"/>
    <s v="NC"/>
    <n v="27804"/>
    <n v="16.829999999999998"/>
    <n v="0"/>
    <n v="0"/>
    <n v="0"/>
    <n v="0"/>
    <n v="-2.52"/>
    <n v="-4.0199999999999996"/>
    <n v="0"/>
    <n v="0"/>
    <n v="10.29"/>
  </r>
  <r>
    <x v="10"/>
    <s v="Dec 29, 2015"/>
    <s v="Dec 29, 2015 6:30:19 PM PST"/>
    <n v="6030883351"/>
    <x v="3"/>
    <s v="103-0178470-0864262"/>
    <s v="kin-case-2370076"/>
    <s v="Shopkin Compatible Storage Case Holds More Than 250 Shopkins Toys - Adjustable Organizer Bin Allows Your Girl To Create Her Perfect Customized Storage"/>
    <n v="1"/>
    <s v="amazon.com"/>
    <s v="Amazon"/>
    <s v="PERRYSBURG"/>
    <s v="OH"/>
    <s v="43551-1270"/>
    <n v="19.97"/>
    <n v="0"/>
    <n v="0"/>
    <n v="0"/>
    <n v="0"/>
    <n v="-3"/>
    <n v="-3.63"/>
    <n v="0"/>
    <n v="0"/>
    <n v="13.34"/>
  </r>
  <r>
    <x v="10"/>
    <s v="Dec 29, 2015"/>
    <s v="Dec 29, 2015 6:36:26 PM PST"/>
    <n v="6030883351"/>
    <x v="3"/>
    <s v="110-2727960-8234623"/>
    <s v="kin-case-2370076"/>
    <s v="Shopkin Compatible Storage Case Holds More Than 250 Shopkins Toys - Adjustable Organizer Bin Allows Your Girl To Create Her Perfect Customized Storage"/>
    <n v="1"/>
    <s v="amazon.com"/>
    <s v="Amazon"/>
    <s v="HAVELOCK"/>
    <s v="NC"/>
    <s v="28532-3700"/>
    <n v="14.97"/>
    <n v="2.72"/>
    <n v="0"/>
    <n v="-2.72"/>
    <n v="0"/>
    <n v="-2.25"/>
    <n v="-3.63"/>
    <n v="0"/>
    <n v="0"/>
    <n v="9.09"/>
  </r>
  <r>
    <x v="10"/>
    <s v="Dec 29, 2015"/>
    <s v="Dec 29, 2015 6:42:07 PM PST"/>
    <n v="6030883351"/>
    <x v="3"/>
    <s v="112-8838290-7849821"/>
    <s v="rug_wrench_200_5x8_fba"/>
    <s v="Rug Wrench Washable Non Slip Rug Pad - Protect Floors While Securing Rug and Making Vacuuming Easier"/>
    <n v="1"/>
    <s v="amazon.com"/>
    <s v="Amazon"/>
    <s v="NEW YORK"/>
    <s v="NEW YORK"/>
    <s v="10025-7476"/>
    <n v="19.829999999999998"/>
    <n v="4.75"/>
    <n v="0"/>
    <n v="-4.75"/>
    <n v="0"/>
    <n v="-2.97"/>
    <n v="-4.41"/>
    <n v="0"/>
    <n v="0"/>
    <n v="12.45"/>
  </r>
  <r>
    <x v="10"/>
    <s v="Dec 29, 2015"/>
    <s v="Dec 29, 2015 6:46:00 PM PST"/>
    <n v="6030883351"/>
    <x v="3"/>
    <s v="109-0054242-4497859"/>
    <s v="kin-case-2370076"/>
    <s v="Shopkin Compatible Storage Case Holds More Than 250 Shopkins Toys - Adjustable Organizer Bin Allows Your Girl To Create Her Perfect Customized Storage"/>
    <n v="1"/>
    <s v="amazon.com"/>
    <s v="Amazon"/>
    <s v="MERIDEN"/>
    <s v="CT"/>
    <s v="06451-5470"/>
    <n v="19.97"/>
    <n v="0"/>
    <n v="0"/>
    <n v="0"/>
    <n v="0"/>
    <n v="-3"/>
    <n v="-3.63"/>
    <n v="0"/>
    <n v="0"/>
    <n v="13.34"/>
  </r>
  <r>
    <x v="10"/>
    <s v="Dec 29, 2015"/>
    <s v="Dec 29, 2015 6:52:08 PM PST"/>
    <n v="6030883351"/>
    <x v="3"/>
    <s v="105-1755086-7534665"/>
    <s v="rug_wrench_200_5x8_fba"/>
    <s v="Rug Wrench Washable Non Slip Rug Pad - Protect Floors While Securing Rug and Making Vacuuming Easier"/>
    <n v="1"/>
    <s v="amazon.com"/>
    <s v="Amazon"/>
    <s v="OSSINING"/>
    <s v="NY"/>
    <s v="10562-5967"/>
    <n v="19.829999999999998"/>
    <n v="0"/>
    <n v="0"/>
    <n v="0"/>
    <n v="0"/>
    <n v="-2.97"/>
    <n v="-4.41"/>
    <n v="0"/>
    <n v="0"/>
    <n v="12.45"/>
  </r>
  <r>
    <x v="10"/>
    <s v="Dec 29, 2015"/>
    <s v="Dec 29, 2015 7:05:24 PM PST"/>
    <n v="6030883351"/>
    <x v="3"/>
    <s v="112-0812113-5339445"/>
    <s v="rug_wrench_200_3x5_fba"/>
    <s v="Rug Wrench Washable Non Slip Rug Pad - Protect Floors While Securing Rug and Making Vacuuming Easier"/>
    <n v="1"/>
    <s v="amazon.com"/>
    <s v="Amazon"/>
    <s v="CHICAGO"/>
    <s v="IL"/>
    <s v="60647-2353"/>
    <n v="12.83"/>
    <n v="0"/>
    <n v="0"/>
    <n v="0"/>
    <n v="0"/>
    <n v="-1.92"/>
    <n v="-2.67"/>
    <n v="0"/>
    <n v="0"/>
    <n v="8.24"/>
  </r>
  <r>
    <x v="10"/>
    <s v="Dec 29, 2015"/>
    <s v="Dec 29, 2015 7:17:41 PM PST"/>
    <n v="6030883351"/>
    <x v="3"/>
    <s v="104-1555897-2465850"/>
    <s v="rug_wrench_200_2x8_fba"/>
    <s v="Rug Wrench Washable Non Slip Rug Pad - Protect Floors While Securing Rug and Making Vacuuming Easier"/>
    <n v="1"/>
    <s v="amazon.com"/>
    <s v="Amazon"/>
    <s v="NEW YORK"/>
    <s v="NY"/>
    <s v="10075-1423"/>
    <n v="14.83"/>
    <n v="0"/>
    <n v="0"/>
    <n v="0"/>
    <n v="0"/>
    <n v="-2.2200000000000002"/>
    <n v="-1.67"/>
    <n v="0"/>
    <n v="0"/>
    <n v="10.94"/>
  </r>
  <r>
    <x v="10"/>
    <s v="Dec 29, 2015"/>
    <s v="Dec 29, 2015 7:17:41 PM PST"/>
    <n v="6030883351"/>
    <x v="3"/>
    <s v="104-1555897-2465850"/>
    <s v="rug_wrench_200_3x5_fba"/>
    <s v="Rug Wrench Washable Non Slip Rug Pad - Protect Floors While Securing Rug and Making Vacuuming Easier"/>
    <n v="1"/>
    <s v="amazon.com"/>
    <s v="Amazon"/>
    <s v="NEW YORK"/>
    <s v="NY"/>
    <s v="10075-1423"/>
    <n v="12.83"/>
    <n v="0"/>
    <n v="0"/>
    <n v="0"/>
    <n v="0"/>
    <n v="-1.92"/>
    <n v="-2.67"/>
    <n v="0"/>
    <n v="0"/>
    <n v="8.24"/>
  </r>
  <r>
    <x v="10"/>
    <s v="Dec 29, 2015"/>
    <s v="Dec 29, 2015 7:29:31 PM PST"/>
    <n v="6030883351"/>
    <x v="5"/>
    <s v="104-9615850-8344243"/>
    <s v="rug_wrench_200_5x8_fba"/>
    <s v="Rug Wrench Washable Non Slip Rug Pad - Protect Floors While Securing Rug and Making Vacuuming Easier"/>
    <n v="1"/>
    <s v="amazon.com"/>
    <s v="Amazon"/>
    <s v="paramus"/>
    <s v="new jersey"/>
    <n v="7652"/>
    <n v="-19.829999999999998"/>
    <n v="-4.75"/>
    <n v="0"/>
    <n v="4.75"/>
    <n v="0"/>
    <n v="2.38"/>
    <n v="0"/>
    <n v="0"/>
    <n v="0"/>
    <n v="-17.45"/>
  </r>
  <r>
    <x v="10"/>
    <s v="Dec 29, 2015"/>
    <s v="Dec 29, 2015 7:55:44 PM PST"/>
    <n v="6030883351"/>
    <x v="3"/>
    <s v="105-6472678-7584238"/>
    <s v="rug_wrench_200_5x8_fba"/>
    <s v="Rug Wrench Washable Non Slip Rug Pad - Protect Floors While Securing Rug and Making Vacuuming Easier"/>
    <n v="1"/>
    <s v="amazon.com"/>
    <s v="Amazon"/>
    <s v="VENICE"/>
    <s v="CA"/>
    <s v="90291-5002"/>
    <n v="19.829999999999998"/>
    <n v="0"/>
    <n v="0"/>
    <n v="0"/>
    <n v="0"/>
    <n v="-2.97"/>
    <n v="-4.41"/>
    <n v="0"/>
    <n v="0"/>
    <n v="12.45"/>
  </r>
  <r>
    <x v="10"/>
    <s v="Dec 29, 2015"/>
    <s v="Dec 29, 2015 8:00:13 PM PST"/>
    <n v="6030883351"/>
    <x v="3"/>
    <s v="112-7026517-7410613"/>
    <s v="kin-case-2370076"/>
    <s v="Shopkin Compatible Storage Case Holds More Than 250 Shopkins Toys - Adjustable Organizer Bin Allows Your Girl To Create Her Perfect Customized Storage"/>
    <n v="1"/>
    <s v="amazon.com"/>
    <s v="Amazon"/>
    <s v="WEST COVINA"/>
    <s v="CA"/>
    <s v="91791-3929"/>
    <n v="19.97"/>
    <n v="1.99"/>
    <n v="0"/>
    <n v="-1.99"/>
    <n v="0"/>
    <n v="-3"/>
    <n v="-3.63"/>
    <n v="0"/>
    <n v="0"/>
    <n v="13.34"/>
  </r>
  <r>
    <x v="10"/>
    <s v="Dec 29, 2015"/>
    <s v="Dec 29, 2015 8:17:15 PM PST"/>
    <n v="6030883351"/>
    <x v="3"/>
    <s v="112-3494088-5831420"/>
    <s v="rug_wrench_200_2x8_fba"/>
    <s v="Rug Wrench Washable Non Slip Rug Pad - Protect Floors While Securing Rug and Making Vacuuming Easier"/>
    <n v="1"/>
    <s v="amazon.com"/>
    <s v="Amazon"/>
    <s v="orinda"/>
    <s v="CA"/>
    <n v="94563"/>
    <n v="14.83"/>
    <n v="0"/>
    <n v="0"/>
    <n v="0"/>
    <n v="0"/>
    <n v="-2.2200000000000002"/>
    <n v="-2.67"/>
    <n v="0"/>
    <n v="0"/>
    <n v="9.94"/>
  </r>
  <r>
    <x v="10"/>
    <s v="Dec 29, 2015"/>
    <s v="Dec 29, 2015 8:22:58 PM PST"/>
    <n v="6030883351"/>
    <x v="3"/>
    <s v="102-9036287-3858668"/>
    <s v="kin-case-2370076"/>
    <s v="Shopkin Compatible Storage Case Holds More Than 250 Shopkins Toys - Adjustable Organizer Bin Allows Your Girl To Create Her Perfect Customized Storage"/>
    <n v="1"/>
    <s v="amazon.com"/>
    <s v="Amazon"/>
    <s v="LAS VEGAS"/>
    <s v="NV"/>
    <s v="89178-2511"/>
    <n v="14.97"/>
    <n v="2.2599999999999998"/>
    <n v="0"/>
    <n v="-2.2599999999999998"/>
    <n v="0"/>
    <n v="-2.25"/>
    <n v="-3.63"/>
    <n v="0"/>
    <n v="0"/>
    <n v="9.09"/>
  </r>
  <r>
    <x v="10"/>
    <s v="Dec 29, 2015"/>
    <s v="Dec 29, 2015 8:29:19 PM PST"/>
    <n v="6030883351"/>
    <x v="3"/>
    <s v="114-8469266-4576217"/>
    <s v="kin-case-2370076"/>
    <s v="Shopkin Compatible Storage Case Holds More Than 250 Shopkins Toys - Adjustable Organizer Bin Allows Your Girl To Create Her Perfect Customized Storage"/>
    <n v="1"/>
    <s v="amazon.com"/>
    <s v="Amazon"/>
    <s v="Del Rio"/>
    <s v="TX"/>
    <n v="78840"/>
    <n v="14.97"/>
    <n v="0"/>
    <n v="0"/>
    <n v="0"/>
    <n v="0"/>
    <n v="-2.25"/>
    <n v="-3.63"/>
    <n v="0"/>
    <n v="0"/>
    <n v="9.09"/>
  </r>
  <r>
    <x v="10"/>
    <s v="Dec 29, 2015"/>
    <s v="Dec 29, 2015 8:56:58 PM PST"/>
    <n v="6030883351"/>
    <x v="3"/>
    <s v="110-9151821-9521037"/>
    <s v="rug_wrench_200_2x4_fba"/>
    <s v="Rug Wrench Washable Non Slip Rug Pad - Protect Floors While Securing Rug and Making Vacuuming Easier"/>
    <n v="1"/>
    <s v="amazon.com"/>
    <s v="Amazon"/>
    <s v="SAN ANTONIO"/>
    <s v="TX"/>
    <s v="78230-4121"/>
    <n v="9.83"/>
    <n v="0"/>
    <n v="0"/>
    <n v="0"/>
    <n v="0"/>
    <n v="-1.47"/>
    <n v="-2.54"/>
    <n v="0"/>
    <n v="0"/>
    <n v="5.82"/>
  </r>
  <r>
    <x v="10"/>
    <s v="Dec 29, 2015"/>
    <s v="Dec 29, 2015 8:57:29 PM PST"/>
    <n v="6030883351"/>
    <x v="3"/>
    <s v="112-8115609-4416223"/>
    <s v="kin-case-2370076"/>
    <s v="Shopkin Compatible Storage Case Holds More Than 250 Shopkins Toys - Adjustable Organizer Bin Allows Your Girl To Create Her Perfect Customized Storage"/>
    <n v="1"/>
    <s v="amazon.com"/>
    <s v="Amazon"/>
    <s v="HATBORO"/>
    <s v="PA"/>
    <s v="19040-2401"/>
    <n v="14.97"/>
    <n v="0"/>
    <n v="0"/>
    <n v="0"/>
    <n v="0"/>
    <n v="-2.25"/>
    <n v="-3.63"/>
    <n v="0"/>
    <n v="0"/>
    <n v="9.09"/>
  </r>
  <r>
    <x v="10"/>
    <s v="Dec 29, 2015"/>
    <s v="Dec 29, 2015 9:22:43 PM PST"/>
    <n v="6030883351"/>
    <x v="3"/>
    <s v="108-5965862-8116257"/>
    <s v="kin-case-2370076"/>
    <s v="Shopkin Compatible Storage Case Holds More Than 250 Shopkins Toys - Adjustable Organizer Bin Allows Your Girl To Create Her Perfect Customized Storage"/>
    <n v="1"/>
    <s v="amazon.com"/>
    <s v="Amazon"/>
    <s v="MOORPARK"/>
    <s v="CA"/>
    <s v="93021-1354"/>
    <n v="19.97"/>
    <n v="0"/>
    <n v="0"/>
    <n v="0"/>
    <n v="0"/>
    <n v="-3"/>
    <n v="-3.63"/>
    <n v="0"/>
    <n v="0"/>
    <n v="13.34"/>
  </r>
  <r>
    <x v="10"/>
    <s v="Dec 29, 2015"/>
    <s v="Dec 29, 2015 10:12:54 PM PST"/>
    <n v="6030883351"/>
    <x v="3"/>
    <s v="102-7576228-2035455"/>
    <s v="kin-case-2370076"/>
    <s v="Shopkin Compatible Storage Case Holds More Than 250 Shopkins Toys - Adjustable Organizer Bin Allows Your Girl To Create Her Perfect Customized Storage"/>
    <n v="1"/>
    <s v="amazon.com"/>
    <s v="Amazon"/>
    <s v="AVERILL PARK"/>
    <s v="NY"/>
    <s v="12018-4501"/>
    <n v="19.97"/>
    <n v="0"/>
    <n v="0"/>
    <n v="0"/>
    <n v="0"/>
    <n v="-3"/>
    <n v="-3.63"/>
    <n v="0"/>
    <n v="0"/>
    <n v="13.34"/>
  </r>
  <r>
    <x v="10"/>
    <s v="Dec 29, 2015"/>
    <s v="Dec 29, 2015 10:14:00 PM PST"/>
    <n v="6030883351"/>
    <x v="3"/>
    <s v="110-9170299-1265851"/>
    <s v="rug_wrench_200_6x9_fba"/>
    <s v="Rug Wrench Washable Non Slip Rug Pad - Protect Floors While Securing Rug and Making Vacuuming Easier"/>
    <n v="1"/>
    <s v="amazon.com"/>
    <s v="Amazon"/>
    <s v="DAVENPORT"/>
    <s v="FL"/>
    <s v="33837-4555"/>
    <n v="24.83"/>
    <n v="0"/>
    <n v="0"/>
    <n v="0"/>
    <n v="0"/>
    <n v="-3.72"/>
    <n v="-4.8"/>
    <n v="0"/>
    <n v="0"/>
    <n v="16.309999999999999"/>
  </r>
  <r>
    <x v="10"/>
    <s v="Dec 29, 2015"/>
    <s v="Dec 29, 2015 11:01:26 PM PST"/>
    <n v="6030883351"/>
    <x v="3"/>
    <s v="109-3848009-0950643"/>
    <s v="rug_wrench_200_2x4_fba"/>
    <s v="Rug Wrench Washable Non Slip Rug Pad - Protect Floors While Securing Rug and Making Vacuuming Easier"/>
    <n v="1"/>
    <s v="amazon.com"/>
    <s v="Amazon"/>
    <s v="JACKSON HEIGHTS"/>
    <s v="NY"/>
    <s v="11372-5544"/>
    <n v="9.83"/>
    <n v="3.37"/>
    <n v="0"/>
    <n v="-3.37"/>
    <n v="0"/>
    <n v="-1.47"/>
    <n v="-2.54"/>
    <n v="0"/>
    <n v="0"/>
    <n v="5.82"/>
  </r>
  <r>
    <x v="10"/>
    <s v="Dec 29, 2015"/>
    <s v="Dec 29, 2015 11:23:12 PM PST"/>
    <n v="6030883351"/>
    <x v="3"/>
    <s v="102-9253046-4845069"/>
    <s v="kin-case-2370076"/>
    <s v="Shopkin Compatible Storage Case Holds More Than 250 Shopkins Toys - Adjustable Organizer Bin Allows Your Girl To Create Her Perfect Customized Storage"/>
    <n v="1"/>
    <s v="amazon.com"/>
    <s v="Amazon"/>
    <s v="PENSACOLA"/>
    <s v="FL"/>
    <s v="32506-7826"/>
    <n v="14.97"/>
    <n v="3.3"/>
    <n v="0"/>
    <n v="0"/>
    <n v="0"/>
    <n v="-2.25"/>
    <n v="-6.93"/>
    <n v="0"/>
    <n v="0"/>
    <n v="9.09"/>
  </r>
  <r>
    <x v="10"/>
    <s v="Dec 29, 2015"/>
    <s v="Dec 29, 2015 11:42:17 PM PST"/>
    <n v="6030883351"/>
    <x v="3"/>
    <s v="114-7904072-9484231"/>
    <s v="rug_wrench_200_3x5_fba"/>
    <s v="Rug Wrench Washable Non Slip Rug Pad - Protect Floors While Securing Rug and Making Vacuuming Easier"/>
    <n v="1"/>
    <s v="amazon.com"/>
    <s v="Amazon"/>
    <s v="SANTA MONICA"/>
    <s v="CA"/>
    <s v="90403-2672"/>
    <n v="12.83"/>
    <n v="3.99"/>
    <n v="0"/>
    <n v="-3.99"/>
    <n v="0"/>
    <n v="-1.92"/>
    <n v="-2.67"/>
    <n v="0"/>
    <n v="0"/>
    <n v="8.24"/>
  </r>
  <r>
    <x v="10"/>
    <s v="Dec 29, 2015"/>
    <s v="Dec 29, 2015 11:48:43 PM PST"/>
    <n v="6030883351"/>
    <x v="3"/>
    <s v="002-0852287-8049059"/>
    <s v="rug_wrench_200_2x4_fba"/>
    <s v="Rug Wrench Washable Non Slip Rug Pad - Protect Floors While Securing Rug and Making Vacuuming Easier"/>
    <n v="1"/>
    <s v="amazon.com"/>
    <s v="Amazon"/>
    <s v="QUINCY"/>
    <s v="IL"/>
    <s v="62301-6740"/>
    <n v="9.83"/>
    <n v="0"/>
    <n v="0"/>
    <n v="0"/>
    <n v="0"/>
    <n v="-1.47"/>
    <n v="-2.54"/>
    <n v="0"/>
    <n v="0"/>
    <n v="5.82"/>
  </r>
  <r>
    <x v="10"/>
    <s v="Dec 30, 2015"/>
    <s v="Dec 30, 2015 12:01:38 AM PST"/>
    <n v="6030883351"/>
    <x v="3"/>
    <s v="102-5489462-0405868"/>
    <s v="kin-case-2370076"/>
    <s v="Shopkin Compatible Storage Case Holds More Than 250 Shopkins Toys - Adjustable Organizer Bin Allows Your Girl To Create Her Perfect Customized Storage"/>
    <n v="1"/>
    <s v="amazon.com"/>
    <s v="Amazon"/>
    <s v="Manlius"/>
    <s v="NY"/>
    <s v="13104-9657"/>
    <n v="19.97"/>
    <n v="0"/>
    <n v="0"/>
    <n v="0"/>
    <n v="0"/>
    <n v="-3"/>
    <n v="-3.63"/>
    <n v="0"/>
    <n v="0"/>
    <n v="13.34"/>
  </r>
  <r>
    <x v="10"/>
    <s v="Dec 30, 2015"/>
    <s v="Dec 30, 2015 12:13:08 AM PST"/>
    <n v="6030883351"/>
    <x v="3"/>
    <s v="106-2087840-7661826"/>
    <s v="rug_wrench_200_2x4_fba"/>
    <s v="Rug Wrench Washable Non Slip Rug Pad - Protect Floors While Securing Rug and Making Vacuuming Easier"/>
    <n v="1"/>
    <s v="amazon.com"/>
    <s v="Amazon"/>
    <s v="ALEXANDRIA"/>
    <s v="VA"/>
    <s v="22314-6816"/>
    <n v="9.83"/>
    <n v="0"/>
    <n v="0"/>
    <n v="0"/>
    <n v="0"/>
    <n v="-1.47"/>
    <n v="-2.54"/>
    <n v="0"/>
    <n v="0"/>
    <n v="5.82"/>
  </r>
  <r>
    <x v="10"/>
    <s v="Dec 30, 2015"/>
    <s v="Dec 30, 2015 12:19:07 AM PST"/>
    <n v="6030883351"/>
    <x v="3"/>
    <s v="106-1639426-4634648"/>
    <s v="kin-case-2370076"/>
    <s v="Shopkin Compatible Storage Case Holds More Than 250 Shopkins Toys - Adjustable Organizer Bin Allows Your Girl To Create Her Perfect Customized Storage"/>
    <n v="1"/>
    <s v="amazon.com"/>
    <s v="Amazon"/>
    <s v="new castle"/>
    <s v="de"/>
    <n v="19720"/>
    <n v="14.97"/>
    <n v="6.29"/>
    <n v="0"/>
    <n v="0"/>
    <n v="0"/>
    <n v="-2.25"/>
    <n v="-9.92"/>
    <n v="0"/>
    <n v="0"/>
    <n v="9.09"/>
  </r>
  <r>
    <x v="10"/>
    <s v="Dec 30, 2015"/>
    <s v="Dec 30, 2015 12:50:43 AM PST"/>
    <n v="6030883351"/>
    <x v="3"/>
    <s v="111-5876644-6865018"/>
    <s v="kin-case-2370076"/>
    <s v="Shopkin Compatible Storage Case Holds More Than 250 Shopkins Toys - Adjustable Organizer Bin Allows Your Girl To Create Her Perfect Customized Storage"/>
    <n v="1"/>
    <s v="amazon.com"/>
    <s v="Amazon"/>
    <s v="Landisville"/>
    <s v="PA"/>
    <n v="17538"/>
    <n v="14.97"/>
    <n v="0"/>
    <n v="0"/>
    <n v="0"/>
    <n v="0"/>
    <n v="-2.25"/>
    <n v="-3.63"/>
    <n v="0"/>
    <n v="0"/>
    <n v="9.09"/>
  </r>
  <r>
    <x v="10"/>
    <s v="Dec 30, 2015"/>
    <s v="Dec 30, 2015 1:17:41 AM PST"/>
    <n v="6030883351"/>
    <x v="3"/>
    <s v="111-7432301-7710647"/>
    <s v="kin-case-2370076"/>
    <s v="Shopkin Compatible Storage Case Holds More Than 250 Shopkins Toys - Adjustable Organizer Bin Allows Your Girl To Create Her Perfect Customized Storage"/>
    <n v="1"/>
    <s v="amazon.com"/>
    <s v="Amazon"/>
    <s v="NORTH SYRACUSE"/>
    <s v="NY"/>
    <s v="13212-2320"/>
    <n v="19.97"/>
    <n v="0"/>
    <n v="0"/>
    <n v="0"/>
    <n v="0"/>
    <n v="-3"/>
    <n v="-3.63"/>
    <n v="0"/>
    <n v="0"/>
    <n v="13.34"/>
  </r>
  <r>
    <x v="10"/>
    <s v="Dec 30, 2015"/>
    <s v="Dec 30, 2015 2:12:34 AM PST"/>
    <n v="6030883351"/>
    <x v="3"/>
    <s v="106-5924652-6164234"/>
    <s v="kin-case-2370076"/>
    <s v="Shopkin Compatible Storage Case Holds More Than 250 Shopkins Toys - Adjustable Organizer Bin Allows Your Girl To Create Her Perfect Customized Storage"/>
    <n v="1"/>
    <s v="amazon.com"/>
    <s v="Amazon"/>
    <s v="PAWTUCKET"/>
    <s v="RHODE ISLAND"/>
    <s v="02860-5847"/>
    <n v="14.97"/>
    <n v="2.71"/>
    <n v="0"/>
    <n v="-2.71"/>
    <n v="0"/>
    <n v="-2.25"/>
    <n v="-3.63"/>
    <n v="0"/>
    <n v="0"/>
    <n v="9.09"/>
  </r>
  <r>
    <x v="10"/>
    <s v="Dec 30, 2015"/>
    <s v="Dec 30, 2015 2:46:42 AM PST"/>
    <n v="6030883351"/>
    <x v="3"/>
    <s v="106-1686084-5548253"/>
    <s v="kin-case-2370076"/>
    <s v="Shopkin Compatible Storage Case Holds More Than 250 Shopkins Toys - Adjustable Organizer Bin Allows Your Girl To Create Her Perfect Customized Storage"/>
    <n v="1"/>
    <s v="amazon.com"/>
    <s v="Amazon"/>
    <s v="SUMMIT"/>
    <s v="NJ"/>
    <s v="07901-3002"/>
    <n v="19.97"/>
    <n v="0"/>
    <n v="0"/>
    <n v="0"/>
    <n v="0"/>
    <n v="-3"/>
    <n v="-3.63"/>
    <n v="0"/>
    <n v="0"/>
    <n v="13.34"/>
  </r>
  <r>
    <x v="10"/>
    <s v="Dec 30, 2015"/>
    <s v="Dec 30, 2015 2:50:41 AM PST"/>
    <n v="6030883351"/>
    <x v="3"/>
    <s v="110-4529333-1345064"/>
    <s v="rug_wrench_200_6x9_fba"/>
    <s v="Rug Wrench Washable Non Slip Rug Pad - Protect Floors While Securing Rug and Making Vacuuming Easier"/>
    <n v="1"/>
    <s v="amazon.com"/>
    <s v="Amazon"/>
    <s v="Soddy Daisy"/>
    <s v="tn"/>
    <n v="37379"/>
    <n v="24.83"/>
    <n v="0"/>
    <n v="0"/>
    <n v="0"/>
    <n v="0"/>
    <n v="-3.72"/>
    <n v="-4.8"/>
    <n v="0"/>
    <n v="0"/>
    <n v="16.309999999999999"/>
  </r>
  <r>
    <x v="10"/>
    <s v="Dec 30, 2015"/>
    <s v="Dec 30, 2015 3:02:35 AM PST"/>
    <n v="6030883351"/>
    <x v="3"/>
    <s v="108-4872306-3328222"/>
    <s v="kin-case-2370076"/>
    <s v="Shopkin Compatible Storage Case Holds More Than 250 Shopkins Toys - Adjustable Organizer Bin Allows Your Girl To Create Her Perfect Customized Storage"/>
    <n v="1"/>
    <s v="amazon.com"/>
    <s v="Amazon"/>
    <s v="BROOKLYN"/>
    <s v="NY"/>
    <s v="11232-3915"/>
    <n v="19.97"/>
    <n v="2"/>
    <n v="0"/>
    <n v="0"/>
    <n v="0"/>
    <n v="-3"/>
    <n v="-5.63"/>
    <n v="0"/>
    <n v="0"/>
    <n v="13.34"/>
  </r>
  <r>
    <x v="10"/>
    <s v="Dec 30, 2015"/>
    <s v="Dec 30, 2015 3:26:43 AM PST"/>
    <n v="6030883351"/>
    <x v="3"/>
    <s v="110-4300637-5145069"/>
    <s v="kin-case-2370076"/>
    <s v="Shopkin Compatible Storage Case Holds More Than 250 Shopkins Toys - Adjustable Organizer Bin Allows Your Girl To Create Her Perfect Customized Storage"/>
    <n v="1"/>
    <s v="amazon.com"/>
    <s v="Amazon"/>
    <s v="Cheektowaga"/>
    <s v="NY"/>
    <n v="14206"/>
    <n v="14.97"/>
    <n v="1.44"/>
    <n v="0"/>
    <n v="-1.44"/>
    <n v="0"/>
    <n v="-2.25"/>
    <n v="-3.63"/>
    <n v="0"/>
    <n v="0"/>
    <n v="9.09"/>
  </r>
  <r>
    <x v="10"/>
    <s v="Dec 30, 2015"/>
    <s v="Dec 30, 2015 6:51:55 AM PST"/>
    <n v="6030883351"/>
    <x v="3"/>
    <s v="106-0363725-2600226"/>
    <s v="rug_wrench_200_3x5_fba"/>
    <s v="Rug Wrench Washable Non Slip Rug Pad - Protect Floors While Securing Rug and Making Vacuuming Easier"/>
    <n v="1"/>
    <s v="amazon.com"/>
    <s v="Amazon"/>
    <s v="MAZAMA"/>
    <s v="WA"/>
    <s v="98833-9704"/>
    <n v="12.83"/>
    <n v="6.46"/>
    <n v="0"/>
    <n v="-6.46"/>
    <n v="0"/>
    <n v="-1.92"/>
    <n v="-2.67"/>
    <n v="0"/>
    <n v="0"/>
    <n v="8.24"/>
  </r>
  <r>
    <x v="10"/>
    <s v="Dec 30, 2015"/>
    <s v="Dec 30, 2015 8:45:21 AM PST"/>
    <n v="6030883351"/>
    <x v="3"/>
    <s v="116-4806621-2598618"/>
    <s v="rug_wrench_200_8x10_fba"/>
    <s v="Rug Wrench Washable Non Slip Rug Pad - Protect Floors While Securing Rug and Making Vacuuming Easier"/>
    <n v="1"/>
    <s v="amazon.com"/>
    <s v="Amazon"/>
    <s v="SAINT PAUL"/>
    <s v="MN"/>
    <s v="55101-2045"/>
    <n v="38.83"/>
    <n v="0"/>
    <n v="0"/>
    <n v="0"/>
    <n v="0"/>
    <n v="-5.82"/>
    <n v="-8.3699999999999992"/>
    <n v="0"/>
    <n v="0"/>
    <n v="24.64"/>
  </r>
  <r>
    <x v="10"/>
    <s v="Dec 30, 2015"/>
    <s v="Dec 30, 2015 8:49:38 AM PST"/>
    <n v="6030883351"/>
    <x v="3"/>
    <s v="115-0014881-9405060"/>
    <s v="rug_wrench_200_3x5_fba"/>
    <s v="Rug Wrench Washable Non Slip Rug Pad - Protect Floors While Securing Rug and Making Vacuuming Easier"/>
    <n v="1"/>
    <s v="amazon.com"/>
    <s v="Amazon"/>
    <s v="Worthington"/>
    <s v="MA"/>
    <n v="1098"/>
    <n v="12.83"/>
    <n v="0"/>
    <n v="0"/>
    <n v="0"/>
    <n v="0"/>
    <n v="-3.84"/>
    <n v="-1.67"/>
    <n v="0"/>
    <n v="0"/>
    <n v="7.32"/>
  </r>
  <r>
    <x v="10"/>
    <s v="Dec 30, 2015"/>
    <s v="Dec 30, 2015 8:49:38 AM PST"/>
    <n v="6030883351"/>
    <x v="3"/>
    <s v="115-0014881-9405060"/>
    <s v="rug_wrench_200_3x5_fba"/>
    <s v="Rug Wrench Washable Non Slip Rug Pad - Protect Floors While Securing Rug and Making Vacuuming Easier"/>
    <n v="1"/>
    <s v="amazon.com"/>
    <s v="Amazon"/>
    <s v="Worthington"/>
    <s v="MA"/>
    <n v="1098"/>
    <n v="12.83"/>
    <n v="0"/>
    <n v="0"/>
    <n v="0"/>
    <n v="0"/>
    <n v="0"/>
    <n v="-2.67"/>
    <n v="0"/>
    <n v="0"/>
    <n v="10.16"/>
  </r>
  <r>
    <x v="10"/>
    <s v="Dec 30, 2015"/>
    <s v="Dec 30, 2015 9:21:27 AM PST"/>
    <n v="6030883351"/>
    <x v="3"/>
    <s v="107-4815716-1151468"/>
    <s v="kin-case-2370076"/>
    <s v="Shopkin Compatible Storage Case Holds More Than 250 Shopkins Toys - Adjustable Organizer Bin Allows Your Girl To Create Her Perfect Customized Storage"/>
    <n v="1"/>
    <s v="amazon.com"/>
    <s v="Amazon"/>
    <s v="SARATOGA SPRINGS"/>
    <s v="UT"/>
    <s v="84045-6552"/>
    <n v="19.97"/>
    <n v="1.72"/>
    <n v="0"/>
    <n v="-1.72"/>
    <n v="0"/>
    <n v="-3"/>
    <n v="-3.63"/>
    <n v="0"/>
    <n v="0"/>
    <n v="13.34"/>
  </r>
  <r>
    <x v="10"/>
    <s v="Dec 30, 2015"/>
    <s v="Dec 30, 2015 9:27:14 AM PST"/>
    <n v="6030883351"/>
    <x v="3"/>
    <s v="111-0981237-3446634"/>
    <s v="rug_wrench_200_5x8_fba"/>
    <s v="Rug Wrench Washable Non Slip Rug Pad - Protect Floors While Securing Rug and Making Vacuuming Easier"/>
    <n v="1"/>
    <s v="amazon.com"/>
    <s v="Amazon"/>
    <s v="SEATTLE"/>
    <s v="WA"/>
    <s v="98102-5944"/>
    <n v="19.829999999999998"/>
    <n v="0"/>
    <n v="0"/>
    <n v="0"/>
    <n v="0"/>
    <n v="-2.97"/>
    <n v="-4.41"/>
    <n v="0"/>
    <n v="0"/>
    <n v="12.45"/>
  </r>
  <r>
    <x v="10"/>
    <s v="Dec 30, 2015"/>
    <s v="Dec 30, 2015 10:30:58 AM PST"/>
    <n v="6030883351"/>
    <x v="5"/>
    <s v="105-7236876-5173014"/>
    <s v="kin-case-2370076"/>
    <s v="Shopkin Compatible Storage Case Holds More Than 250 Shopkins Toys - Adjustable Organizer Bin Allows Your Girl To Create Her Perfect Customized Storage"/>
    <n v="1"/>
    <s v="amazon.com"/>
    <s v="Amazon"/>
    <s v="FORT MILL"/>
    <s v="SC"/>
    <s v="29708-5705"/>
    <n v="-14.97"/>
    <n v="0"/>
    <n v="0"/>
    <n v="0"/>
    <n v="0"/>
    <n v="1.8"/>
    <n v="0"/>
    <n v="0"/>
    <n v="0"/>
    <n v="-13.17"/>
  </r>
  <r>
    <x v="10"/>
    <s v="Dec 30, 2015"/>
    <s v="Dec 30, 2015 10:46:37 AM PST"/>
    <n v="6030883351"/>
    <x v="3"/>
    <s v="106-5665017-6305843"/>
    <s v="kin-case-2370076"/>
    <s v="Shopkin Compatible Storage Case Holds More Than 250 Shopkins Toys - Adjustable Organizer Bin Allows Your Girl To Create Her Perfect Customized Storage"/>
    <n v="1"/>
    <s v="amazon.com"/>
    <s v="Amazon"/>
    <s v="CHRISTIANSBURG"/>
    <s v="VIRGINIA"/>
    <s v="24073-2138"/>
    <n v="19.97"/>
    <n v="0"/>
    <n v="0"/>
    <n v="0"/>
    <n v="0"/>
    <n v="-3"/>
    <n v="-3.63"/>
    <n v="0"/>
    <n v="0"/>
    <n v="13.34"/>
  </r>
  <r>
    <x v="10"/>
    <s v="Dec 30, 2015"/>
    <s v="Dec 30, 2015 11:46:54 AM PST"/>
    <n v="6030883351"/>
    <x v="3"/>
    <s v="104-4295508-3195409"/>
    <s v="kin-case-2370076"/>
    <s v="Shopkin Compatible Storage Case Holds More Than 250 Shopkins Toys - Adjustable Organizer Bin Allows Your Girl To Create Her Perfect Customized Storage"/>
    <n v="1"/>
    <s v="amazon.com"/>
    <s v="Amazon"/>
    <s v="BATAVIA"/>
    <s v="IL"/>
    <s v="60510-9222"/>
    <n v="19.97"/>
    <n v="0"/>
    <n v="0"/>
    <n v="0"/>
    <n v="0"/>
    <n v="-3"/>
    <n v="-3.63"/>
    <n v="0"/>
    <n v="0"/>
    <n v="13.34"/>
  </r>
  <r>
    <x v="10"/>
    <s v="Dec 30, 2015"/>
    <s v="Dec 30, 2015 11:53:25 AM PST"/>
    <n v="6030883351"/>
    <x v="5"/>
    <s v="112-2813053-1665069"/>
    <s v="kin-case-2370076"/>
    <s v="Shopkin Compatible Storage Case Holds More Than 250 Shopkins Toys - Adjustable Organizer Bin Allows Your Girl To Create Her Perfect Customized Storage"/>
    <n v="1"/>
    <s v="amazon.com"/>
    <s v="Amazon"/>
    <s v="HERNDON"/>
    <s v="VA"/>
    <s v="20170-4501"/>
    <n v="-14.97"/>
    <n v="0"/>
    <n v="0"/>
    <n v="0"/>
    <n v="0"/>
    <n v="1.8"/>
    <n v="0"/>
    <n v="0"/>
    <n v="0"/>
    <n v="-13.17"/>
  </r>
  <r>
    <x v="10"/>
    <s v="Dec 30, 2015"/>
    <s v="Dec 30, 2015 12:12:19 PM PST"/>
    <n v="6030883351"/>
    <x v="5"/>
    <s v="112-9608546-8857811"/>
    <s v="rug_wrench_200_3x5_fba"/>
    <s v="Rug Wrench Washable Non Slip Rug Pad - Protect Floors While Securing Rug and Making Vacuuming Easier"/>
    <n v="1"/>
    <s v="amazon.com"/>
    <s v="Amazon"/>
    <s v="DALLAS"/>
    <s v="TX"/>
    <s v="75204-5723"/>
    <n v="-12.83"/>
    <n v="-5.99"/>
    <n v="0"/>
    <n v="0"/>
    <n v="0"/>
    <n v="1.54"/>
    <n v="5.99"/>
    <n v="0"/>
    <n v="0"/>
    <n v="-11.29"/>
  </r>
  <r>
    <x v="10"/>
    <s v="Dec 30, 2015"/>
    <s v="Dec 30, 2015 12:18:50 PM PST"/>
    <n v="6030883351"/>
    <x v="3"/>
    <s v="002-9760605-0332245"/>
    <s v="kin-case-2370076"/>
    <s v="Shopkin Compatible Storage Case Holds More Than 250 Shopkins Toys - Adjustable Organizer Bin Allows Your Girl To Create Her Perfect Customized Storage"/>
    <n v="1"/>
    <s v="amazon.com"/>
    <s v="Amazon"/>
    <s v="SPRINGFIELD GARDENS"/>
    <s v="NY"/>
    <s v="11413-4010"/>
    <n v="19.97"/>
    <n v="3.99"/>
    <n v="0"/>
    <n v="0"/>
    <n v="0"/>
    <n v="-3"/>
    <n v="-7.62"/>
    <n v="0"/>
    <n v="0"/>
    <n v="13.34"/>
  </r>
  <r>
    <x v="10"/>
    <s v="Dec 30, 2015"/>
    <s v="Dec 30, 2015 12:22:48 PM PST"/>
    <n v="6030883351"/>
    <x v="3"/>
    <s v="112-5303289-6742637"/>
    <s v="rug_wrench_200_5x8_fba"/>
    <s v="Rug Wrench Washable Non Slip Rug Pad - Protect Floors While Securing Rug and Making Vacuuming Easier"/>
    <n v="1"/>
    <s v="amazon.com"/>
    <s v="Amazon"/>
    <s v="CONCORD"/>
    <s v="CA"/>
    <s v="94521-3361"/>
    <n v="19.829999999999998"/>
    <n v="0"/>
    <n v="0"/>
    <n v="0"/>
    <n v="0"/>
    <n v="-2.97"/>
    <n v="-4.41"/>
    <n v="0"/>
    <n v="0"/>
    <n v="12.45"/>
  </r>
  <r>
    <x v="10"/>
    <s v="Dec 30, 2015"/>
    <s v="Dec 30, 2015 12:25:15 PM PST"/>
    <n v="6030883351"/>
    <x v="3"/>
    <s v="112-7948777-8408246"/>
    <s v="rug_wrench_200_3x5_fba"/>
    <s v="Rug Wrench Washable Non Slip Rug Pad - Protect Floors While Securing Rug and Making Vacuuming Easier"/>
    <n v="1"/>
    <s v="amazon.com"/>
    <s v="Amazon"/>
    <s v="Santa Clara"/>
    <s v="CA"/>
    <n v="95051"/>
    <n v="12.83"/>
    <n v="0"/>
    <n v="0"/>
    <n v="0"/>
    <n v="0"/>
    <n v="-1.92"/>
    <n v="-2.67"/>
    <n v="0"/>
    <n v="0"/>
    <n v="8.24"/>
  </r>
  <r>
    <x v="10"/>
    <s v="Dec 30, 2015"/>
    <s v="Dec 30, 2015 12:47:34 PM PST"/>
    <n v="6030883351"/>
    <x v="3"/>
    <s v="102-1890128-3216205"/>
    <s v="kin-case-2370076"/>
    <s v="Shopkin Compatible Storage Case Holds More Than 250 Shopkins Toys - Adjustable Organizer Bin Allows Your Girl To Create Her Perfect Customized Storage"/>
    <n v="1"/>
    <s v="amazon.com"/>
    <s v="Amazon"/>
    <s v="Bells"/>
    <s v="TN"/>
    <n v="38006"/>
    <n v="19.97"/>
    <n v="0"/>
    <n v="0"/>
    <n v="0"/>
    <n v="0"/>
    <n v="-3"/>
    <n v="-3.63"/>
    <n v="0"/>
    <n v="0"/>
    <n v="13.34"/>
  </r>
  <r>
    <x v="10"/>
    <s v="Dec 30, 2015"/>
    <s v="Dec 30, 2015 1:11:56 PM PST"/>
    <n v="6030883351"/>
    <x v="3"/>
    <s v="103-1307389-0055425"/>
    <s v="kin-case-2370076"/>
    <s v="Shopkin Compatible Storage Case Holds More Than 250 Shopkins Toys - Adjustable Organizer Bin Allows Your Girl To Create Her Perfect Customized Storage"/>
    <n v="1"/>
    <s v="amazon.com"/>
    <s v="Amazon"/>
    <s v="CINCINNATI"/>
    <s v="OH"/>
    <s v="45252-2340"/>
    <n v="14.97"/>
    <n v="1.72"/>
    <n v="0"/>
    <n v="-1.72"/>
    <n v="0"/>
    <n v="-2.25"/>
    <n v="-3.63"/>
    <n v="0"/>
    <n v="0"/>
    <n v="9.09"/>
  </r>
  <r>
    <x v="10"/>
    <s v="Dec 30, 2015"/>
    <s v="Dec 30, 2015 1:14:15 PM PST"/>
    <n v="6030883351"/>
    <x v="3"/>
    <s v="002-2714431-4269847"/>
    <s v="rug_wrench_200_5x8_fba"/>
    <s v="Rug Wrench Washable Non Slip Rug Pad - Protect Floors While Securing Rug and Making Vacuuming Easier"/>
    <n v="1"/>
    <s v="amazon.com"/>
    <s v="Amazon"/>
    <s v="Soda Springs"/>
    <s v="Idaho"/>
    <n v="83276"/>
    <n v="19.829999999999998"/>
    <n v="0"/>
    <n v="0"/>
    <n v="0"/>
    <n v="0"/>
    <n v="-2.97"/>
    <n v="-4.41"/>
    <n v="0"/>
    <n v="0"/>
    <n v="12.45"/>
  </r>
  <r>
    <x v="10"/>
    <s v="Dec 30, 2015"/>
    <s v="Dec 30, 2015 1:18:14 PM PST"/>
    <n v="6030883351"/>
    <x v="3"/>
    <s v="106-8120641-2259436"/>
    <s v="kin-case-2370076"/>
    <s v="Shopkin Compatible Storage Case Holds More Than 250 Shopkins Toys - Adjustable Organizer Bin Allows Your Girl To Create Her Perfect Customized Storage"/>
    <n v="1"/>
    <s v="amazon.com"/>
    <s v="Amazon"/>
    <s v="HONOLULU"/>
    <s v="HI"/>
    <s v="96818-1806"/>
    <n v="14.97"/>
    <n v="0"/>
    <n v="0"/>
    <n v="0"/>
    <n v="0"/>
    <n v="-2.25"/>
    <n v="-3.63"/>
    <n v="0"/>
    <n v="0"/>
    <n v="9.09"/>
  </r>
  <r>
    <x v="10"/>
    <s v="Dec 30, 2015"/>
    <s v="Dec 30, 2015 1:36:25 PM PST"/>
    <n v="6030883351"/>
    <x v="3"/>
    <s v="109-1231275-8172241"/>
    <s v="kin-case-2370076"/>
    <s v="Shopkin Compatible Storage Case Holds More Than 250 Shopkins Toys - Adjustable Organizer Bin Allows Your Girl To Create Her Perfect Customized Storage"/>
    <n v="1"/>
    <s v="amazon.com"/>
    <s v="Amazon"/>
    <s v="TEWKSBURY"/>
    <s v="MA"/>
    <s v="01876-1114"/>
    <n v="14.97"/>
    <n v="6.29"/>
    <n v="0"/>
    <n v="0"/>
    <n v="0"/>
    <n v="-2.25"/>
    <n v="-9.92"/>
    <n v="0"/>
    <n v="0"/>
    <n v="9.09"/>
  </r>
  <r>
    <x v="10"/>
    <s v="Dec 30, 2015"/>
    <s v="Dec 30, 2015 1:58:07 PM PST"/>
    <n v="6030883351"/>
    <x v="3"/>
    <s v="106-2761177-4397843"/>
    <s v="rug_wrench_200_2x8_fba"/>
    <s v="Rug Wrench Washable Non Slip Rug Pad - Protect Floors While Securing Rug and Making Vacuuming Easier"/>
    <n v="1"/>
    <s v="amazon.com"/>
    <s v="Amazon"/>
    <s v="Las Cruces"/>
    <s v="NM"/>
    <s v="88001-6024"/>
    <n v="14.83"/>
    <n v="0.62"/>
    <n v="0"/>
    <n v="0"/>
    <n v="0"/>
    <n v="-2.2200000000000002"/>
    <n v="-2.29"/>
    <n v="0"/>
    <n v="0"/>
    <n v="10.94"/>
  </r>
  <r>
    <x v="10"/>
    <s v="Dec 30, 2015"/>
    <s v="Dec 30, 2015 1:58:07 PM PST"/>
    <n v="6030883351"/>
    <x v="3"/>
    <s v="106-2761177-4397843"/>
    <s v="rug_wrench_200_2x4_fba"/>
    <s v="Rug Wrench Washable Non Slip Rug Pad - Protect Floors While Securing Rug and Making Vacuuming Easier"/>
    <n v="1"/>
    <s v="amazon.com"/>
    <s v="Amazon"/>
    <s v="Las Cruces"/>
    <s v="NM"/>
    <s v="88001-6024"/>
    <n v="9.83"/>
    <n v="0.51"/>
    <n v="0"/>
    <n v="0"/>
    <n v="0"/>
    <n v="-1.47"/>
    <n v="-2.0499999999999998"/>
    <n v="0"/>
    <n v="0"/>
    <n v="6.82"/>
  </r>
  <r>
    <x v="10"/>
    <s v="Dec 30, 2015"/>
    <s v="Dec 30, 2015 2:04:53 PM PST"/>
    <n v="6030883351"/>
    <x v="3"/>
    <s v="116-8405009-2516217"/>
    <s v="kin-case-2370076"/>
    <s v="Shopkin Compatible Storage Case Holds More Than 250 Shopkins Toys - Adjustable Organizer Bin Allows Your Girl To Create Her Perfect Customized Storage"/>
    <n v="1"/>
    <s v="amazon.com"/>
    <s v="Amazon"/>
    <s v="FINKSBURG"/>
    <s v="MD"/>
    <n v="21048"/>
    <n v="19.97"/>
    <n v="0"/>
    <n v="0"/>
    <n v="0"/>
    <n v="0"/>
    <n v="-3"/>
    <n v="-3.63"/>
    <n v="0"/>
    <n v="0"/>
    <n v="13.34"/>
  </r>
  <r>
    <x v="10"/>
    <s v="Dec 30, 2015"/>
    <s v="Dec 30, 2015 2:13:31 PM PST"/>
    <n v="6030883351"/>
    <x v="3"/>
    <s v="111-7104408-5673010"/>
    <s v="rug_wrench_200_8x10_fba"/>
    <s v="Rug Wrench Washable Non Slip Rug Pad - Protect Floors While Securing Rug and Making Vacuuming Easier"/>
    <n v="1"/>
    <s v="amazon.com"/>
    <s v="Amazon"/>
    <s v="PALO ALTO"/>
    <s v="CA"/>
    <s v="94306-4262"/>
    <n v="38.83"/>
    <n v="5.99"/>
    <n v="0"/>
    <n v="0"/>
    <n v="0"/>
    <n v="-5.82"/>
    <n v="-14.36"/>
    <n v="0"/>
    <n v="0"/>
    <n v="24.64"/>
  </r>
  <r>
    <x v="10"/>
    <s v="Dec 30, 2015"/>
    <s v="Dec 30, 2015 2:24:04 PM PST"/>
    <n v="6030883351"/>
    <x v="3"/>
    <s v="002-5184015-5807461"/>
    <s v="rug_wrench_200_5x8_fba"/>
    <s v="Rug Wrench Washable Non Slip Rug Pad - Protect Floors While Securing Rug and Making Vacuuming Easier"/>
    <n v="1"/>
    <s v="amazon.com"/>
    <s v="Amazon"/>
    <s v="Tooele"/>
    <s v="UT"/>
    <s v="84074-3044"/>
    <n v="19.829999999999998"/>
    <n v="0"/>
    <n v="0"/>
    <n v="0"/>
    <n v="0"/>
    <n v="-2.97"/>
    <n v="-4.41"/>
    <n v="0"/>
    <n v="0"/>
    <n v="12.45"/>
  </r>
  <r>
    <x v="10"/>
    <s v="Dec 30, 2015"/>
    <s v="Dec 30, 2015 3:01:40 PM PST"/>
    <n v="6030883351"/>
    <x v="3"/>
    <s v="108-3118449-7058601"/>
    <s v="kin-case-2370076"/>
    <s v="Shopkin Compatible Storage Case Holds More Than 250 Shopkins Toys - Adjustable Organizer Bin Allows Your Girl To Create Her Perfect Customized Storage"/>
    <n v="1"/>
    <s v="amazon.com"/>
    <s v="Amazon"/>
    <s v="Chesterfield"/>
    <s v="MO"/>
    <s v="63005-4353"/>
    <n v="19.97"/>
    <n v="3.99"/>
    <n v="0"/>
    <n v="0"/>
    <n v="0"/>
    <n v="-3"/>
    <n v="-7.62"/>
    <n v="0"/>
    <n v="0"/>
    <n v="13.34"/>
  </r>
  <r>
    <x v="10"/>
    <s v="Dec 30, 2015"/>
    <s v="Dec 30, 2015 3:26:03 PM PST"/>
    <n v="6030883351"/>
    <x v="3"/>
    <s v="002-3138078-6613023"/>
    <s v="kin-case-2370076"/>
    <s v="Shopkin Compatible Storage Case Holds More Than 250 Shopkins Toys - Adjustable Organizer Bin Allows Your Girl To Create Her Perfect Customized Storage"/>
    <n v="1"/>
    <s v="amazon.com"/>
    <s v="Amazon"/>
    <s v="White haven"/>
    <s v="PA"/>
    <n v="18661"/>
    <n v="14.97"/>
    <n v="3.41"/>
    <n v="0"/>
    <n v="0"/>
    <n v="0"/>
    <n v="-2.25"/>
    <n v="-7.04"/>
    <n v="0"/>
    <n v="0"/>
    <n v="9.09"/>
  </r>
  <r>
    <x v="10"/>
    <s v="Dec 30, 2015"/>
    <s v="Dec 30, 2015 4:25:12 PM PST"/>
    <n v="6030883351"/>
    <x v="3"/>
    <s v="107-1309819-3174661"/>
    <s v="rug_wrench_200_2x8_fba"/>
    <s v="Rug Wrench Washable Non Slip Rug Pad - Protect Floors While Securing Rug and Making Vacuuming Easier"/>
    <n v="1"/>
    <s v="amazon.com"/>
    <s v="Amazon"/>
    <s v="INDIANAPOLIS"/>
    <s v="IN"/>
    <s v="46250-2552"/>
    <n v="14.83"/>
    <n v="1.98"/>
    <n v="0"/>
    <n v="-1.98"/>
    <n v="0"/>
    <n v="-2.2200000000000002"/>
    <n v="-2.67"/>
    <n v="0"/>
    <n v="0"/>
    <n v="9.94"/>
  </r>
  <r>
    <x v="10"/>
    <s v="Dec 30, 2015"/>
    <s v="Dec 30, 2015 4:37:02 PM PST"/>
    <n v="6030883351"/>
    <x v="3"/>
    <s v="002-9460415-3029869"/>
    <s v="kin-case-2370076"/>
    <s v="Shopkin Compatible Storage Case Holds More Than 250 Shopkins Toys - Adjustable Organizer Bin Allows Your Girl To Create Her Perfect Customized Storage"/>
    <n v="1"/>
    <s v="amazon.com"/>
    <s v="Amazon"/>
    <s v="NEW ROCHELLE"/>
    <s v="NY"/>
    <s v="10801-2205"/>
    <n v="19.97"/>
    <n v="0"/>
    <n v="0"/>
    <n v="0"/>
    <n v="0"/>
    <n v="-3"/>
    <n v="-3.63"/>
    <n v="0"/>
    <n v="0"/>
    <n v="13.34"/>
  </r>
  <r>
    <x v="10"/>
    <s v="Dec 30, 2015"/>
    <s v="Dec 30, 2015 4:54:50 PM PST"/>
    <n v="6030883351"/>
    <x v="3"/>
    <s v="110-1609597-1065011"/>
    <s v="rug_wrench_200_3x5_fba"/>
    <s v="Rug Wrench Washable Non Slip Rug Pad - Protect Floors While Securing Rug and Making Vacuuming Easier"/>
    <n v="1"/>
    <s v="amazon.com"/>
    <s v="Amazon"/>
    <s v="San Carlos"/>
    <s v="CA"/>
    <s v="94070-2543"/>
    <n v="12.83"/>
    <n v="0"/>
    <n v="0"/>
    <n v="0"/>
    <n v="0"/>
    <n v="-1.92"/>
    <n v="-2.67"/>
    <n v="0"/>
    <n v="0"/>
    <n v="8.24"/>
  </r>
  <r>
    <x v="10"/>
    <s v="Dec 30, 2015"/>
    <s v="Dec 30, 2015 6:06:08 PM PST"/>
    <n v="6030883351"/>
    <x v="3"/>
    <s v="108-0130930-8204206"/>
    <s v="kin-case-2370076"/>
    <s v="Shopkin Compatible Storage Case Holds More Than 250 Shopkins Toys - Adjustable Organizer Bin Allows Your Girl To Create Her Perfect Customized Storage"/>
    <n v="1"/>
    <s v="amazon.com"/>
    <s v="Amazon"/>
    <s v="MCKEESPORT"/>
    <s v="PA"/>
    <s v="15132-3618"/>
    <n v="14.97"/>
    <n v="6.29"/>
    <n v="0"/>
    <n v="0"/>
    <n v="0"/>
    <n v="-2.25"/>
    <n v="-9.92"/>
    <n v="0"/>
    <n v="0"/>
    <n v="9.09"/>
  </r>
  <r>
    <x v="10"/>
    <s v="Dec 30, 2015"/>
    <s v="Dec 30, 2015 6:11:29 PM PST"/>
    <n v="6030883351"/>
    <x v="3"/>
    <s v="102-7858468-3350647"/>
    <s v="rug_wrench_200_5x8_fba"/>
    <s v="Rug Wrench Washable Non Slip Rug Pad - Protect Floors While Securing Rug and Making Vacuuming Easier"/>
    <n v="1"/>
    <s v="amazon.com"/>
    <s v="Amazon"/>
    <s v="LAS CRUCES"/>
    <s v="NM"/>
    <s v="88005-3105"/>
    <n v="19.829999999999998"/>
    <n v="0"/>
    <n v="0"/>
    <n v="0"/>
    <n v="0"/>
    <n v="-2.97"/>
    <n v="-4.41"/>
    <n v="0"/>
    <n v="0"/>
    <n v="12.45"/>
  </r>
  <r>
    <x v="10"/>
    <s v="Dec 30, 2015"/>
    <s v="Dec 30, 2015 6:34:05 PM PST"/>
    <n v="6030883351"/>
    <x v="3"/>
    <s v="104-3914236-3511451"/>
    <s v="kin-case-2370076"/>
    <s v="Shopkin Compatible Storage Case Holds More Than 250 Shopkins Toys - Adjustable Organizer Bin Allows Your Girl To Create Her Perfect Customized Storage"/>
    <n v="2"/>
    <s v="amazon.com"/>
    <s v="Amazon"/>
    <s v="WINDERMERE"/>
    <s v="FL"/>
    <s v="34786-9472"/>
    <n v="39.94"/>
    <n v="7.98"/>
    <n v="0"/>
    <n v="-7.98"/>
    <n v="0"/>
    <n v="-6"/>
    <n v="-6.26"/>
    <n v="0"/>
    <n v="0"/>
    <n v="27.68"/>
  </r>
  <r>
    <x v="10"/>
    <s v="Dec 30, 2015"/>
    <s v="Dec 30, 2015 6:36:21 PM PST"/>
    <n v="6030883351"/>
    <x v="3"/>
    <s v="106-0403382-5453066"/>
    <s v="kin-case-2370076"/>
    <s v="Shopkin Compatible Storage Case Holds More Than 250 Shopkins Toys - Adjustable Organizer Bin Allows Your Girl To Create Her Perfect Customized Storage"/>
    <n v="1"/>
    <s v="amazon.com"/>
    <s v="Amazon"/>
    <s v="RIVERVIEW"/>
    <s v="FL"/>
    <s v="33578-2102"/>
    <n v="19.97"/>
    <n v="0"/>
    <n v="0"/>
    <n v="0"/>
    <n v="0"/>
    <n v="-3"/>
    <n v="-3.63"/>
    <n v="0"/>
    <n v="0"/>
    <n v="13.34"/>
  </r>
  <r>
    <x v="10"/>
    <s v="Dec 30, 2015"/>
    <s v="Dec 30, 2015 7:20:57 PM PST"/>
    <n v="6030883351"/>
    <x v="3"/>
    <s v="102-3503996-1581847"/>
    <s v="kin-case-2370076"/>
    <s v="Shopkin Compatible Storage Case Holds More Than 250 Shopkins Toys - Adjustable Organizer Bin Allows Your Girl To Create Her Perfect Customized Storage"/>
    <n v="1"/>
    <s v="amazon.com"/>
    <s v="Amazon"/>
    <s v="LONG BEACH"/>
    <s v="CA"/>
    <s v="90803-6035"/>
    <n v="14.97"/>
    <n v="0"/>
    <n v="0"/>
    <n v="0"/>
    <n v="0"/>
    <n v="-2.25"/>
    <n v="-3.63"/>
    <n v="0"/>
    <n v="0"/>
    <n v="9.09"/>
  </r>
  <r>
    <x v="10"/>
    <s v="Dec 30, 2015"/>
    <s v="Dec 30, 2015 8:13:55 PM PST"/>
    <n v="6030883351"/>
    <x v="3"/>
    <s v="102-2979188-3116232"/>
    <s v="rug_wrench_200_5x8_fba"/>
    <s v="Rug Wrench Washable Non Slip Rug Pad - Protect Floors While Securing Rug and Making Vacuuming Easier"/>
    <n v="1"/>
    <s v="amazon.com"/>
    <s v="Amazon"/>
    <s v="Eagle"/>
    <s v="Co"/>
    <n v="81631"/>
    <n v="19.829999999999998"/>
    <n v="0"/>
    <n v="0"/>
    <n v="0"/>
    <n v="0"/>
    <n v="-2.97"/>
    <n v="-4.41"/>
    <n v="0"/>
    <n v="0"/>
    <n v="12.45"/>
  </r>
  <r>
    <x v="10"/>
    <s v="Dec 30, 2015"/>
    <s v="Dec 30, 2015 8:20:24 PM PST"/>
    <n v="6030883351"/>
    <x v="3"/>
    <s v="115-4239731-3605849"/>
    <s v="rug_wrench_200_6x9_fba"/>
    <s v="Rug Wrench Washable Non Slip Rug Pad - Protect Floors While Securing Rug and Making Vacuuming Easier"/>
    <n v="1"/>
    <s v="amazon.com"/>
    <s v="Amazon"/>
    <s v="JACKSONVILLE"/>
    <s v="FL"/>
    <s v="32205-7914"/>
    <n v="24.83"/>
    <n v="3.93"/>
    <n v="0"/>
    <n v="-3.93"/>
    <n v="0"/>
    <n v="-3.72"/>
    <n v="-4.8"/>
    <n v="0"/>
    <n v="0"/>
    <n v="16.309999999999999"/>
  </r>
  <r>
    <x v="10"/>
    <s v="Dec 30, 2015"/>
    <s v="Dec 30, 2015 8:20:24 PM PST"/>
    <n v="6030883351"/>
    <x v="3"/>
    <s v="115-4239731-3605849"/>
    <s v="rug_wrench_200_5x8_fba"/>
    <s v="Rug Wrench Washable Non Slip Rug Pad - Protect Floors While Securing Rug and Making Vacuuming Easier"/>
    <n v="1"/>
    <s v="amazon.com"/>
    <s v="Amazon"/>
    <s v="JACKSONVILLE"/>
    <s v="FL"/>
    <s v="32205-7914"/>
    <n v="19.829999999999998"/>
    <n v="3.54"/>
    <n v="0"/>
    <n v="-3.54"/>
    <n v="0"/>
    <n v="-2.97"/>
    <n v="-3.41"/>
    <n v="0"/>
    <n v="0"/>
    <n v="13.45"/>
  </r>
  <r>
    <x v="10"/>
    <s v="Dec 30, 2015"/>
    <s v="Dec 30, 2015 8:22:38 PM PST"/>
    <n v="6030883351"/>
    <x v="3"/>
    <s v="107-2733454-5604254"/>
    <s v="rug_wrench_200_5x8_fba"/>
    <s v="Rug Wrench Washable Non Slip Rug Pad - Protect Floors While Securing Rug and Making Vacuuming Easier"/>
    <n v="1"/>
    <s v="amazon.com"/>
    <s v="Amazon"/>
    <s v="LAKEVILLE"/>
    <s v="MN"/>
    <s v="55044-6133"/>
    <n v="19.829999999999998"/>
    <n v="0"/>
    <n v="0"/>
    <n v="0"/>
    <n v="0"/>
    <n v="-2.97"/>
    <n v="-4.41"/>
    <n v="0"/>
    <n v="0"/>
    <n v="12.45"/>
  </r>
  <r>
    <x v="10"/>
    <s v="Dec 30, 2015"/>
    <s v="Dec 30, 2015 9:04:30 PM PST"/>
    <n v="6030883351"/>
    <x v="3"/>
    <s v="114-3265256-7545000"/>
    <s v="rug_wrench_200_5x8_fba"/>
    <s v="Rug Wrench Washable Non Slip Rug Pad - Protect Floors While Securing Rug and Making Vacuuming Easier"/>
    <n v="1"/>
    <s v="amazon.com"/>
    <s v="Amazon"/>
    <s v="NORTH DIGHTON"/>
    <s v="MASSACHUSETTS"/>
    <s v="02764-1347"/>
    <n v="19.829999999999998"/>
    <n v="0"/>
    <n v="0"/>
    <n v="0"/>
    <n v="0"/>
    <n v="-2.97"/>
    <n v="-4.41"/>
    <n v="0"/>
    <n v="0"/>
    <n v="12.45"/>
  </r>
  <r>
    <x v="10"/>
    <s v="Dec 30, 2015"/>
    <s v="Dec 30, 2015 9:27:42 PM PST"/>
    <n v="6030883351"/>
    <x v="3"/>
    <s v="113-5127702-9846650"/>
    <s v="kin-case-2370076"/>
    <s v="Shopkin Compatible Storage Case Holds More Than 250 Shopkins Toys - Adjustable Organizer Bin Allows Your Girl To Create Her Perfect Customized Storage"/>
    <n v="1"/>
    <s v="amazon.com"/>
    <s v="Amazon"/>
    <s v="BEVERLY"/>
    <s v="MA"/>
    <s v="01915-3130"/>
    <n v="14.97"/>
    <n v="4.71"/>
    <n v="0"/>
    <n v="-4.71"/>
    <n v="0"/>
    <n v="-2.25"/>
    <n v="-3.63"/>
    <n v="0"/>
    <n v="0"/>
    <n v="9.09"/>
  </r>
  <r>
    <x v="10"/>
    <s v="Dec 30, 2015"/>
    <s v="Dec 30, 2015 9:36:59 PM PST"/>
    <n v="6030883351"/>
    <x v="3"/>
    <s v="110-1951670-2541818"/>
    <s v="rug_wrench_200_2x8_fba"/>
    <s v="Rug Wrench Washable Non Slip Rug Pad - Protect Floors While Securing Rug and Making Vacuuming Easier"/>
    <n v="1"/>
    <s v="amazon.com"/>
    <s v="Amazon"/>
    <s v="Fishers"/>
    <s v="IN"/>
    <n v="46037"/>
    <n v="14.83"/>
    <n v="0"/>
    <n v="0"/>
    <n v="0"/>
    <n v="0"/>
    <n v="-2.2200000000000002"/>
    <n v="-2.67"/>
    <n v="0"/>
    <n v="0"/>
    <n v="9.94"/>
  </r>
  <r>
    <x v="10"/>
    <s v="Dec 30, 2015"/>
    <s v="Dec 30, 2015 10:27:51 PM PST"/>
    <n v="6030883351"/>
    <x v="3"/>
    <s v="112-0817548-6409830"/>
    <s v="rug_wrench_200_6x9_fba"/>
    <s v="Rug Wrench Washable Non Slip Rug Pad - Protect Floors While Securing Rug and Making Vacuuming Easier"/>
    <n v="1"/>
    <s v="amazon.com"/>
    <s v="Amazon"/>
    <s v="STUART"/>
    <s v="FL"/>
    <s v="34996-1961"/>
    <n v="24.83"/>
    <n v="0"/>
    <n v="0"/>
    <n v="0"/>
    <n v="0"/>
    <n v="-3.72"/>
    <n v="-4.8"/>
    <n v="0"/>
    <n v="0"/>
    <n v="16.309999999999999"/>
  </r>
  <r>
    <x v="10"/>
    <s v="Dec 30, 2015"/>
    <s v="Dec 30, 2015 11:27:49 PM PST"/>
    <n v="6030883351"/>
    <x v="3"/>
    <s v="109-7757626-6064205"/>
    <s v="rug_wrench_200_8x10_fba"/>
    <s v="Rug Wrench Washable Non Slip Rug Pad - Protect Floors While Securing Rug and Making Vacuuming Easier"/>
    <n v="1"/>
    <s v="amazon.com"/>
    <s v="Amazon"/>
    <s v="DETROIT"/>
    <s v="MI"/>
    <s v="48201-1895"/>
    <n v="38.83"/>
    <n v="0"/>
    <n v="0"/>
    <n v="0"/>
    <n v="0"/>
    <n v="-5.82"/>
    <n v="-8.3699999999999992"/>
    <n v="0"/>
    <n v="0"/>
    <n v="24.64"/>
  </r>
  <r>
    <x v="10"/>
    <s v="Dec 31, 2015"/>
    <s v="Dec 31, 2015 12:40:47 AM PST"/>
    <n v="6030883351"/>
    <x v="3"/>
    <s v="106-2218755-7208228"/>
    <s v="kin-case-2370076"/>
    <s v="Shopkin Compatible Storage Case Holds More Than 250 Shopkins Toys - Adjustable Organizer Bin Allows Your Girl To Create Her Perfect Customized Storage"/>
    <n v="1"/>
    <s v="amazon.com"/>
    <s v="Amazon"/>
    <s v="shelby township"/>
    <s v="mi"/>
    <n v="48317"/>
    <n v="14.97"/>
    <n v="6.29"/>
    <n v="0"/>
    <n v="0"/>
    <n v="0"/>
    <n v="-2.25"/>
    <n v="-9.92"/>
    <n v="0"/>
    <n v="0"/>
    <n v="9.09"/>
  </r>
  <r>
    <x v="10"/>
    <s v="Dec 31, 2015"/>
    <s v="Dec 31, 2015 12:57:42 AM PST"/>
    <n v="6030883351"/>
    <x v="3"/>
    <s v="103-8243214-8777832"/>
    <s v="kin-case-2370076"/>
    <s v="Shopkin Compatible Storage Case Holds More Than 250 Shopkins Toys - Adjustable Organizer Bin Allows Your Girl To Create Her Perfect Customized Storage"/>
    <n v="1"/>
    <s v="amazon.com"/>
    <s v="Amazon"/>
    <s v="indianapolis"/>
    <s v="IN"/>
    <n v="46219"/>
    <n v="19.97"/>
    <n v="0"/>
    <n v="0"/>
    <n v="0"/>
    <n v="0"/>
    <n v="-3"/>
    <n v="-3.63"/>
    <n v="0"/>
    <n v="0"/>
    <n v="13.34"/>
  </r>
  <r>
    <x v="10"/>
    <s v="Dec 31, 2015"/>
    <s v="Dec 31, 2015 12:57:54 AM PST"/>
    <n v="6030883351"/>
    <x v="3"/>
    <s v="103-9508469-9303400"/>
    <s v="kin-case-2370076"/>
    <s v="Shopkin Compatible Storage Case Holds More Than 250 Shopkins Toys - Adjustable Organizer Bin Allows Your Girl To Create Her Perfect Customized Storage"/>
    <n v="1"/>
    <s v="amazon.com"/>
    <s v="Amazon"/>
    <s v="indianapolis"/>
    <s v="IN"/>
    <n v="46219"/>
    <n v="19.97"/>
    <n v="0"/>
    <n v="0"/>
    <n v="0"/>
    <n v="0"/>
    <n v="-3"/>
    <n v="-3.63"/>
    <n v="0"/>
    <n v="0"/>
    <n v="13.34"/>
  </r>
  <r>
    <x v="10"/>
    <s v="Dec 31, 2015"/>
    <s v="Dec 31, 2015 1:16:13 AM PST"/>
    <n v="6030883351"/>
    <x v="3"/>
    <s v="115-7031413-9512208"/>
    <s v="rug_wrench_200_6x9_fba"/>
    <s v="Rug Wrench Washable Non Slip Rug Pad - Protect Floors While Securing Rug and Making Vacuuming Easier"/>
    <n v="1"/>
    <s v="amazon.com"/>
    <s v="Amazon"/>
    <s v="GILBERT"/>
    <s v="AZ"/>
    <s v="85234-2030"/>
    <n v="24.83"/>
    <n v="0"/>
    <n v="0"/>
    <n v="0"/>
    <n v="0"/>
    <n v="-3.72"/>
    <n v="-4.8"/>
    <n v="0"/>
    <n v="0"/>
    <n v="16.309999999999999"/>
  </r>
  <r>
    <x v="10"/>
    <s v="Dec 31, 2015"/>
    <s v="Dec 31, 2015 1:29:57 AM PST"/>
    <n v="6030883351"/>
    <x v="3"/>
    <s v="111-4817559-9820252"/>
    <s v="rug_wrench_200_2x8_fba"/>
    <s v="Rug Wrench Washable Non Slip Rug Pad - Protect Floors While Securing Rug and Making Vacuuming Easier"/>
    <n v="1"/>
    <s v="amazon.com"/>
    <s v="Amazon"/>
    <s v="Chevy Chase"/>
    <s v="Md"/>
    <n v="20815"/>
    <n v="14.83"/>
    <n v="0"/>
    <n v="0"/>
    <n v="0"/>
    <n v="0"/>
    <n v="-2.2200000000000002"/>
    <n v="-2.67"/>
    <n v="0"/>
    <n v="0"/>
    <n v="9.94"/>
  </r>
  <r>
    <x v="10"/>
    <s v="Dec 31, 2015"/>
    <s v="Dec 31, 2015 1:44:44 AM PST"/>
    <n v="6030883351"/>
    <x v="3"/>
    <s v="116-3427273-7143414"/>
    <s v="kin-case-2370076"/>
    <s v="Shopkin Compatible Storage Case Holds More Than 250 Shopkins Toys - Adjustable Organizer Bin Allows Your Girl To Create Her Perfect Customized Storage"/>
    <n v="1"/>
    <s v="amazon.com"/>
    <s v="Amazon"/>
    <s v="Alpharetta"/>
    <s v="GA"/>
    <n v="30009"/>
    <n v="19.97"/>
    <n v="0"/>
    <n v="0"/>
    <n v="0"/>
    <n v="0"/>
    <n v="-3"/>
    <n v="-3.63"/>
    <n v="0"/>
    <n v="0"/>
    <n v="13.34"/>
  </r>
  <r>
    <x v="10"/>
    <s v="Dec 31, 2015"/>
    <s v="Dec 31, 2015 2:30:36 AM PST"/>
    <n v="6030883351"/>
    <x v="3"/>
    <s v="106-1592419-6005045"/>
    <s v="rug_wrench_200_2x8_fba"/>
    <s v="Rug Wrench Washable Non Slip Rug Pad - Protect Floors While Securing Rug and Making Vacuuming Easier"/>
    <n v="1"/>
    <s v="amazon.com"/>
    <s v="Amazon"/>
    <s v="NEW YORK"/>
    <s v="NY"/>
    <s v="10003-2611"/>
    <n v="14.83"/>
    <n v="0"/>
    <n v="0"/>
    <n v="0"/>
    <n v="0"/>
    <n v="-2.2200000000000002"/>
    <n v="-2.67"/>
    <n v="0"/>
    <n v="0"/>
    <n v="9.94"/>
  </r>
  <r>
    <x v="10"/>
    <s v="Dec 31, 2015"/>
    <s v="Dec 31, 2015 2:44:47 AM PST"/>
    <n v="6030883351"/>
    <x v="3"/>
    <s v="103-7277331-7228211"/>
    <s v="rug_wrench_200_5x8_fba"/>
    <s v="Rug Wrench Washable Non Slip Rug Pad - Protect Floors While Securing Rug and Making Vacuuming Easier"/>
    <n v="1"/>
    <s v="amazon.com"/>
    <s v="Amazon"/>
    <s v="STUDIO CITY"/>
    <s v="CA"/>
    <s v="91604-3938"/>
    <n v="19.829999999999998"/>
    <n v="0"/>
    <n v="0"/>
    <n v="0"/>
    <n v="0"/>
    <n v="-8.91"/>
    <n v="-3.41"/>
    <n v="0"/>
    <n v="0"/>
    <n v="7.51"/>
  </r>
  <r>
    <x v="10"/>
    <s v="Dec 31, 2015"/>
    <s v="Dec 31, 2015 2:44:47 AM PST"/>
    <n v="6030883351"/>
    <x v="3"/>
    <s v="103-7277331-7228211"/>
    <s v="rug_wrench_200_5x8_fba"/>
    <s v="Rug Wrench Washable Non Slip Rug Pad - Protect Floors While Securing Rug and Making Vacuuming Easier"/>
    <n v="1"/>
    <s v="amazon.com"/>
    <s v="Amazon"/>
    <s v="STUDIO CITY"/>
    <s v="CA"/>
    <s v="91604-3938"/>
    <n v="19.829999999999998"/>
    <n v="0"/>
    <n v="0"/>
    <n v="0"/>
    <n v="0"/>
    <n v="0"/>
    <n v="-4.41"/>
    <n v="0"/>
    <n v="0"/>
    <n v="15.42"/>
  </r>
  <r>
    <x v="10"/>
    <s v="Dec 31, 2015"/>
    <s v="Dec 31, 2015 2:44:47 AM PST"/>
    <n v="6030883351"/>
    <x v="3"/>
    <s v="103-7277331-7228211"/>
    <s v="rug_wrench_200_5x8_fba"/>
    <s v="Rug Wrench Washable Non Slip Rug Pad - Protect Floors While Securing Rug and Making Vacuuming Easier"/>
    <n v="1"/>
    <s v="amazon.com"/>
    <s v="Amazon"/>
    <s v="STUDIO CITY"/>
    <s v="CA"/>
    <s v="91604-3938"/>
    <n v="19.829999999999998"/>
    <n v="0"/>
    <n v="0"/>
    <n v="0"/>
    <n v="0"/>
    <n v="0"/>
    <n v="-3.41"/>
    <n v="0"/>
    <n v="0"/>
    <n v="16.420000000000002"/>
  </r>
  <r>
    <x v="10"/>
    <s v="Dec 31, 2015"/>
    <s v="Dec 31, 2015 2:45:42 AM PST"/>
    <n v="6030883351"/>
    <x v="3"/>
    <s v="002-8534666-0818652"/>
    <s v="kin-case-2370076"/>
    <s v="Shopkin Compatible Storage Case Holds More Than 250 Shopkins Toys - Adjustable Organizer Bin Allows Your Girl To Create Her Perfect Customized Storage"/>
    <n v="1"/>
    <s v="amazon.com"/>
    <s v="Amazon"/>
    <s v="STERLING"/>
    <s v="VA"/>
    <s v="20164-1911"/>
    <n v="19.97"/>
    <n v="0"/>
    <n v="0"/>
    <n v="0"/>
    <n v="0"/>
    <n v="-3"/>
    <n v="-3.63"/>
    <n v="0"/>
    <n v="0"/>
    <n v="13.34"/>
  </r>
  <r>
    <x v="10"/>
    <s v="Dec 31, 2015"/>
    <s v="Dec 31, 2015 3:00:03 AM PST"/>
    <n v="6030883351"/>
    <x v="3"/>
    <s v="106-6311806-9589010"/>
    <s v="kin-case-2370076"/>
    <s v="Shopkin Compatible Storage Case Holds More Than 250 Shopkins Toys - Adjustable Organizer Bin Allows Your Girl To Create Her Perfect Customized Storage"/>
    <n v="1"/>
    <s v="amazon.com"/>
    <s v="Amazon"/>
    <s v="NORTHAMPTON"/>
    <s v="MA"/>
    <s v="01060-1713"/>
    <n v="19.97"/>
    <n v="0"/>
    <n v="0"/>
    <n v="0"/>
    <n v="0"/>
    <n v="-3"/>
    <n v="-3.63"/>
    <n v="0"/>
    <n v="0"/>
    <n v="13.34"/>
  </r>
  <r>
    <x v="10"/>
    <s v="Dec 31, 2015"/>
    <s v="Dec 31, 2015 3:24:29 AM PST"/>
    <n v="6030883351"/>
    <x v="3"/>
    <s v="115-6566178-2137809"/>
    <s v="kin-case-2370076"/>
    <s v="Shopkin Compatible Storage Case Holds More Than 250 Shopkins Toys - Adjustable Organizer Bin Allows Your Girl To Create Her Perfect Customized Storage"/>
    <n v="1"/>
    <s v="amazon.com"/>
    <s v="Amazon"/>
    <s v="WATERTOWN"/>
    <s v="MASSACHUSETTS"/>
    <s v="02472-4149"/>
    <n v="19.97"/>
    <n v="0"/>
    <n v="0"/>
    <n v="0"/>
    <n v="0"/>
    <n v="-3"/>
    <n v="-3.63"/>
    <n v="0"/>
    <n v="0"/>
    <n v="13.34"/>
  </r>
  <r>
    <x v="10"/>
    <s v="Dec 31, 2015"/>
    <s v="Dec 31, 2015 4:04:12 AM PST"/>
    <n v="6030883351"/>
    <x v="3"/>
    <s v="002-2938258-4601036"/>
    <s v="kin-case-2370076"/>
    <s v="Shopkin Compatible Storage Case Holds More Than 250 Shopkins Toys - Adjustable Organizer Bin Allows Your Girl To Create Her Perfect Customized Storage"/>
    <n v="1"/>
    <s v="amazon.com"/>
    <s v="Amazon"/>
    <s v="NEW YORK"/>
    <s v="NY"/>
    <s v="10028-6001"/>
    <n v="19.97"/>
    <n v="0"/>
    <n v="0"/>
    <n v="0"/>
    <n v="0"/>
    <n v="-3"/>
    <n v="-3.63"/>
    <n v="0"/>
    <n v="0"/>
    <n v="13.34"/>
  </r>
  <r>
    <x v="10"/>
    <s v="Dec 31, 2015"/>
    <s v="Dec 31, 2015 7:27:45 AM PST"/>
    <n v="6030883351"/>
    <x v="3"/>
    <s v="115-5586712-3845802"/>
    <s v="kin-case-2370076"/>
    <s v="Shopkin Compatible Storage Case Holds More Than 250 Shopkins Toys - Adjustable Organizer Bin Allows Your Girl To Create Her Perfect Customized Storage"/>
    <n v="1"/>
    <s v="amazon.com"/>
    <s v="Amazon"/>
    <s v="TEMECULA"/>
    <s v="CA"/>
    <s v="92592-2807"/>
    <n v="19.97"/>
    <n v="0"/>
    <n v="0"/>
    <n v="0"/>
    <n v="0"/>
    <n v="-3"/>
    <n v="-3.63"/>
    <n v="0"/>
    <n v="0"/>
    <n v="13.34"/>
  </r>
  <r>
    <x v="10"/>
    <s v="Dec 31, 2015"/>
    <s v="Dec 31, 2015 7:58:32 AM PST"/>
    <n v="6030883351"/>
    <x v="3"/>
    <s v="107-0159013-3165812"/>
    <s v="rug_wrench_200_2x4_fba"/>
    <s v="Rug Wrench Washable Non Slip Rug Pad - Protect Floors While Securing Rug and Making Vacuuming Easier"/>
    <n v="1"/>
    <s v="amazon.com"/>
    <s v="Amazon"/>
    <s v="WILLINGTON"/>
    <s v="CT"/>
    <s v="06279-2128"/>
    <n v="9.83"/>
    <n v="0"/>
    <n v="0"/>
    <n v="0"/>
    <n v="0"/>
    <n v="-1.47"/>
    <n v="-2.54"/>
    <n v="0"/>
    <n v="0"/>
    <n v="5.82"/>
  </r>
  <r>
    <x v="10"/>
    <s v="Dec 31, 2015"/>
    <s v="Dec 31, 2015 9:52:37 AM PST"/>
    <n v="6030883351"/>
    <x v="3"/>
    <s v="111-9714718-4524226"/>
    <s v="rug_wrench_200_3x5_fba"/>
    <s v="Rug Wrench Washable Non Slip Rug Pad - Protect Floors While Securing Rug and Making Vacuuming Easier"/>
    <n v="1"/>
    <s v="amazon.com"/>
    <s v="Amazon"/>
    <s v="NEOSHO"/>
    <s v="MO"/>
    <s v="64850-7148"/>
    <n v="12.83"/>
    <n v="0"/>
    <n v="0"/>
    <n v="0"/>
    <n v="0"/>
    <n v="-1.92"/>
    <n v="-2.67"/>
    <n v="0"/>
    <n v="0"/>
    <n v="8.24"/>
  </r>
  <r>
    <x v="10"/>
    <s v="Dec 31, 2015"/>
    <s v="Dec 31, 2015 12:56:22 PM PST"/>
    <n v="6030883351"/>
    <x v="3"/>
    <s v="110-1998999-6152252"/>
    <s v="kin-case-2370076"/>
    <s v="Shopkin Compatible Storage Case Holds More Than 250 Shopkins Toys - Adjustable Organizer Bin Allows Your Girl To Create Her Perfect Customized Storage"/>
    <n v="1"/>
    <s v="amazon.com"/>
    <s v="Amazon"/>
    <s v="WOODSTOCK"/>
    <s v="GA"/>
    <s v="30188-3519"/>
    <n v="19.97"/>
    <n v="0"/>
    <n v="0"/>
    <n v="0"/>
    <n v="0"/>
    <n v="-3"/>
    <n v="-3.63"/>
    <n v="0"/>
    <n v="0"/>
    <n v="13.34"/>
  </r>
  <r>
    <x v="10"/>
    <s v="Dec 31, 2015"/>
    <s v="Dec 31, 2015 1:13:30 PM PST"/>
    <n v="6030883351"/>
    <x v="3"/>
    <s v="110-0445602-7956223"/>
    <s v="kin-case-2370076"/>
    <s v="Shopkin Compatible Storage Case Holds More Than 250 Shopkins Toys - Adjustable Organizer Bin Allows Your Girl To Create Her Perfect Customized Storage"/>
    <n v="1"/>
    <s v="amazon.com"/>
    <s v="Amazon"/>
    <s v="WAHIAWA"/>
    <s v="HI"/>
    <s v="96786-1506"/>
    <n v="14.97"/>
    <n v="0"/>
    <n v="0"/>
    <n v="0"/>
    <n v="0"/>
    <n v="-2.25"/>
    <n v="-3.63"/>
    <n v="0"/>
    <n v="0"/>
    <n v="9.09"/>
  </r>
  <r>
    <x v="10"/>
    <s v="Dec 31, 2015"/>
    <s v="Dec 31, 2015 1:29:24 PM PST"/>
    <n v="6030883351"/>
    <x v="3"/>
    <s v="116-0513386-0737833"/>
    <s v="rug_wrench_200_3x5_fba"/>
    <s v="Rug Wrench Washable Non Slip Rug Pad - Protect Floors While Securing Rug and Making Vacuuming Easier"/>
    <n v="1"/>
    <s v="amazon.com"/>
    <s v="Amazon"/>
    <s v="mercer island"/>
    <s v="wa"/>
    <n v="98040"/>
    <n v="12.83"/>
    <n v="0"/>
    <n v="0"/>
    <n v="0"/>
    <n v="0"/>
    <n v="-1.92"/>
    <n v="-2.67"/>
    <n v="0"/>
    <n v="0"/>
    <n v="8.24"/>
  </r>
  <r>
    <x v="10"/>
    <s v="Dec 31, 2015"/>
    <s v="Dec 31, 2015 1:51:13 PM PST"/>
    <n v="6030883351"/>
    <x v="3"/>
    <s v="113-8650699-3277013"/>
    <s v="kin-case-2370076"/>
    <s v="Shopkin Compatible Storage Case Holds More Than 250 Shopkins Toys - Adjustable Organizer Bin Allows Your Girl To Create Her Perfect Customized Storage"/>
    <n v="1"/>
    <s v="amazon.com"/>
    <s v="Amazon"/>
    <s v="BURBANK"/>
    <s v="IL"/>
    <s v="60459-2907"/>
    <n v="19.97"/>
    <n v="0"/>
    <n v="0"/>
    <n v="0"/>
    <n v="0"/>
    <n v="-3"/>
    <n v="-3.63"/>
    <n v="0"/>
    <n v="0"/>
    <n v="13.34"/>
  </r>
  <r>
    <x v="10"/>
    <s v="Dec 31, 2015"/>
    <s v="Dec 31, 2015 2:13:43 PM PST"/>
    <n v="6030883351"/>
    <x v="3"/>
    <s v="110-9334894-4733063"/>
    <s v="kin-case-2370076"/>
    <s v="Shopkin Compatible Storage Case Holds More Than 250 Shopkins Toys - Adjustable Organizer Bin Allows Your Girl To Create Her Perfect Customized Storage"/>
    <n v="1"/>
    <s v="amazon.com"/>
    <s v="Amazon"/>
    <s v="GILBERT"/>
    <s v="ARIZONA"/>
    <s v="85295-1666"/>
    <n v="19.97"/>
    <n v="0"/>
    <n v="0"/>
    <n v="0"/>
    <n v="0"/>
    <n v="-3"/>
    <n v="-3.63"/>
    <n v="0"/>
    <n v="0"/>
    <n v="13.34"/>
  </r>
  <r>
    <x v="10"/>
    <s v="Dec 31, 2015"/>
    <s v="Dec 31, 2015 2:25:28 PM PST"/>
    <n v="6030883351"/>
    <x v="3"/>
    <s v="108-5745747-2883421"/>
    <s v="rug_wrench_200_5x8_fba"/>
    <s v="Rug Wrench Washable Non Slip Rug Pad - Protect Floors While Securing Rug and Making Vacuuming Easier"/>
    <n v="1"/>
    <s v="amazon.com"/>
    <s v="Amazon"/>
    <s v="PENSACOLA"/>
    <s v="FL"/>
    <s v="32526-1610"/>
    <n v="19.829999999999998"/>
    <n v="0"/>
    <n v="0"/>
    <n v="0"/>
    <n v="0"/>
    <n v="-2.97"/>
    <n v="-4.41"/>
    <n v="0"/>
    <n v="0"/>
    <n v="12.45"/>
  </r>
  <r>
    <x v="10"/>
    <s v="Dec 31, 2015"/>
    <s v="Dec 31, 2015 3:55:19 PM PST"/>
    <n v="6030883351"/>
    <x v="3"/>
    <s v="107-0144469-9772263"/>
    <s v="rug_wrench_200_2x4_fba"/>
    <s v="Rug Wrench Washable Non Slip Rug Pad - Protect Floors While Securing Rug and Making Vacuuming Easier"/>
    <n v="2"/>
    <s v="amazon.com"/>
    <s v="Amazon"/>
    <s v="RICHMOND"/>
    <s v="TX"/>
    <s v="77406-3658"/>
    <n v="19.66"/>
    <n v="0"/>
    <n v="0"/>
    <n v="0"/>
    <n v="0"/>
    <n v="-2.94"/>
    <n v="-4.08"/>
    <n v="0"/>
    <n v="0"/>
    <n v="12.64"/>
  </r>
  <r>
    <x v="10"/>
    <s v="Dec 31, 2015"/>
    <s v="Dec 31, 2015 4:08:05 PM PST"/>
    <n v="6030883351"/>
    <x v="3"/>
    <s v="002-0335429-9784236"/>
    <s v="rug_wrench_200_2x8_fba"/>
    <s v="Rug Wrench Washable Non Slip Rug Pad - Protect Floors While Securing Rug and Making Vacuuming Easier"/>
    <n v="1"/>
    <s v="amazon.com"/>
    <s v="Amazon"/>
    <s v="AUSTIN"/>
    <s v="TX"/>
    <s v="78705-2919"/>
    <n v="14.83"/>
    <n v="0"/>
    <n v="0"/>
    <n v="0"/>
    <n v="0"/>
    <n v="-2.2200000000000002"/>
    <n v="-2.67"/>
    <n v="0"/>
    <n v="0"/>
    <n v="9.94"/>
  </r>
  <r>
    <x v="10"/>
    <s v="Dec 31, 2015"/>
    <s v="Dec 31, 2015 4:09:04 PM PST"/>
    <n v="6030883351"/>
    <x v="3"/>
    <s v="002-4681495-9823450"/>
    <s v="rug_wrench_200_3x5_fba"/>
    <s v="Rug Wrench Washable Non Slip Rug Pad - Protect Floors While Securing Rug and Making Vacuuming Easier"/>
    <n v="1"/>
    <s v="amazon.com"/>
    <s v="Amazon"/>
    <s v="CAMBRIDGE"/>
    <s v="MA"/>
    <s v="02138-1003"/>
    <n v="12.83"/>
    <n v="0"/>
    <n v="0"/>
    <n v="0"/>
    <n v="0"/>
    <n v="-1.92"/>
    <n v="-2.67"/>
    <n v="0"/>
    <n v="0"/>
    <n v="8.24"/>
  </r>
  <r>
    <x v="10"/>
    <s v="Dec 31, 2015"/>
    <s v="Dec 31, 2015 4:18:52 PM PST"/>
    <n v="6030883351"/>
    <x v="3"/>
    <s v="113-2744415-4754612"/>
    <s v="rug_wrench_200_2x8_fba"/>
    <s v="Rug Wrench Washable Non Slip Rug Pad - Protect Floors While Securing Rug and Making Vacuuming Easier"/>
    <n v="1"/>
    <s v="amazon.com"/>
    <s v="Amazon"/>
    <s v="Alexandria"/>
    <s v="VA"/>
    <n v="22302"/>
    <n v="14.83"/>
    <n v="0"/>
    <n v="0"/>
    <n v="0"/>
    <n v="0"/>
    <n v="-2.2200000000000002"/>
    <n v="-2.67"/>
    <n v="0"/>
    <n v="0"/>
    <n v="9.94"/>
  </r>
  <r>
    <x v="10"/>
    <s v="Dec 31, 2015"/>
    <s v="Dec 31, 2015 4:26:46 PM PST"/>
    <n v="6030883351"/>
    <x v="3"/>
    <s v="105-2018452-3545025"/>
    <s v="rug_wrench_200_2x4_fba"/>
    <s v="Rug Wrench Washable Non Slip Rug Pad - Protect Floors While Securing Rug and Making Vacuuming Easier"/>
    <n v="1"/>
    <s v="amazon.com"/>
    <s v="Amazon"/>
    <s v="LAGUNA BEACH"/>
    <s v="CA"/>
    <s v="92651-3230"/>
    <n v="9.83"/>
    <n v="5.87"/>
    <n v="0"/>
    <n v="0"/>
    <n v="0"/>
    <n v="-1.47"/>
    <n v="-8.41"/>
    <n v="0"/>
    <n v="0"/>
    <n v="5.82"/>
  </r>
  <r>
    <x v="10"/>
    <s v="Dec 31, 2015"/>
    <s v="Dec 31, 2015 4:29:34 PM PST"/>
    <n v="6030883351"/>
    <x v="3"/>
    <s v="113-5825970-0091417"/>
    <s v="rug_wrench_200_6x9_fba"/>
    <s v="Rug Wrench Washable Non Slip Rug Pad - Protect Floors While Securing Rug and Making Vacuuming Easier"/>
    <n v="1"/>
    <s v="amazon.com"/>
    <s v="Amazon"/>
    <s v="MASHPEE"/>
    <s v="MA"/>
    <s v="02649-2112"/>
    <n v="24.83"/>
    <n v="6"/>
    <n v="0"/>
    <n v="-6"/>
    <n v="0"/>
    <n v="-3.72"/>
    <n v="-4.8"/>
    <n v="0"/>
    <n v="0"/>
    <n v="16.309999999999999"/>
  </r>
  <r>
    <x v="10"/>
    <s v="Dec 31, 2015"/>
    <s v="Dec 31, 2015 4:31:26 PM PST"/>
    <n v="6030883351"/>
    <x v="3"/>
    <s v="108-4727676-8410608"/>
    <s v="kin-case-2370076"/>
    <s v="Shopkin Compatible Storage Case Holds More Than 250 Shopkins Toys - Adjustable Organizer Bin Allows Your Girl To Create Her Perfect Customized Storage"/>
    <n v="1"/>
    <s v="amazon.com"/>
    <s v="Amazon"/>
    <s v="FRANKLINVILLE"/>
    <s v="NJ"/>
    <s v="08322-3734"/>
    <n v="19.97"/>
    <n v="4.71"/>
    <n v="0"/>
    <n v="-4.71"/>
    <n v="0"/>
    <n v="-3"/>
    <n v="-3.63"/>
    <n v="0"/>
    <n v="0"/>
    <n v="13.34"/>
  </r>
  <r>
    <x v="10"/>
    <s v="Dec 31, 2015"/>
    <s v="Dec 31, 2015 4:40:38 PM PST"/>
    <n v="6030883351"/>
    <x v="3"/>
    <s v="116-3497002-0322630"/>
    <s v="kin-case-2370076"/>
    <s v="Shopkin Compatible Storage Case Holds More Than 250 Shopkins Toys - Adjustable Organizer Bin Allows Your Girl To Create Her Perfect Customized Storage"/>
    <n v="1"/>
    <s v="amazon.com"/>
    <s v="Amazon"/>
    <s v="irvine"/>
    <s v="ca"/>
    <n v="92614"/>
    <n v="19.97"/>
    <n v="0"/>
    <n v="0"/>
    <n v="0"/>
    <n v="0"/>
    <n v="-3"/>
    <n v="-3.63"/>
    <n v="0"/>
    <n v="0"/>
    <n v="13.34"/>
  </r>
  <r>
    <x v="10"/>
    <s v="Dec 31, 2015"/>
    <s v="Dec 31, 2015 4:43:22 PM PST"/>
    <n v="6030883351"/>
    <x v="3"/>
    <s v="115-3153615-5846637"/>
    <s v="rug_wrench_200_2x4_fba"/>
    <s v="Rug Wrench Washable Non Slip Rug Pad - Protect Floors While Securing Rug and Making Vacuuming Easier"/>
    <n v="1"/>
    <s v="amazon.com"/>
    <s v="Amazon"/>
    <s v="SAN DIEGO"/>
    <s v="CA"/>
    <s v="92101-1843"/>
    <n v="9.83"/>
    <n v="0"/>
    <n v="0"/>
    <n v="0"/>
    <n v="0"/>
    <n v="-1.47"/>
    <n v="-2.54"/>
    <n v="0"/>
    <n v="0"/>
    <n v="5.82"/>
  </r>
  <r>
    <x v="10"/>
    <s v="Dec 31, 2015"/>
    <s v="Dec 31, 2015 4:44:02 PM PST"/>
    <n v="6030883351"/>
    <x v="3"/>
    <s v="108-3980295-0420264"/>
    <s v="rug_wrench_200_3x5_fba"/>
    <s v="Rug Wrench Washable Non Slip Rug Pad - Protect Floors While Securing Rug and Making Vacuuming Easier"/>
    <n v="1"/>
    <s v="amazon.com"/>
    <s v="Amazon"/>
    <s v="MECHANICSBURG"/>
    <s v="PA"/>
    <s v="17050-9130"/>
    <n v="12.83"/>
    <n v="0"/>
    <n v="0"/>
    <n v="0"/>
    <n v="0"/>
    <n v="-1.92"/>
    <n v="-2.67"/>
    <n v="0"/>
    <n v="0"/>
    <n v="8.24"/>
  </r>
  <r>
    <x v="10"/>
    <s v="Dec 31, 2015"/>
    <s v="Dec 31, 2015 4:44:32 PM PST"/>
    <n v="6030883351"/>
    <x v="3"/>
    <s v="104-4938819-2342664"/>
    <s v="kin-case-2370076"/>
    <s v="Shopkin Compatible Storage Case Holds More Than 250 Shopkins Toys - Adjustable Organizer Bin Allows Your Girl To Create Her Perfect Customized Storage"/>
    <n v="1"/>
    <s v="amazon.com"/>
    <s v="Amazon"/>
    <s v="FORT HOOD"/>
    <s v="TX"/>
    <s v="76544-1761"/>
    <n v="19.97"/>
    <n v="0"/>
    <n v="0"/>
    <n v="0"/>
    <n v="0"/>
    <n v="-3"/>
    <n v="-3.63"/>
    <n v="0"/>
    <n v="0"/>
    <n v="13.34"/>
  </r>
  <r>
    <x v="10"/>
    <s v="Dec 31, 2015"/>
    <s v="Dec 31, 2015 4:57:41 PM PST"/>
    <n v="6030883351"/>
    <x v="3"/>
    <s v="103-8952243-3293852"/>
    <s v="rug_wrench_200_2x4_fba"/>
    <s v="Rug Wrench Washable Non Slip Rug Pad - Protect Floors While Securing Rug and Making Vacuuming Easier"/>
    <n v="1"/>
    <s v="amazon.com"/>
    <s v="Amazon"/>
    <s v="Kingwood"/>
    <s v="TX"/>
    <s v="77339-3339"/>
    <n v="9.83"/>
    <n v="0"/>
    <n v="0"/>
    <n v="0"/>
    <n v="0"/>
    <n v="-2.94"/>
    <n v="-1.54"/>
    <n v="0"/>
    <n v="0"/>
    <n v="5.35"/>
  </r>
  <r>
    <x v="10"/>
    <s v="Dec 31, 2015"/>
    <s v="Dec 31, 2015 4:57:41 PM PST"/>
    <n v="6030883351"/>
    <x v="3"/>
    <s v="103-8952243-3293852"/>
    <s v="rug_wrench_200_2x4_fba"/>
    <s v="Rug Wrench Washable Non Slip Rug Pad - Protect Floors While Securing Rug and Making Vacuuming Easier"/>
    <n v="1"/>
    <s v="amazon.com"/>
    <s v="Amazon"/>
    <s v="Kingwood"/>
    <s v="TX"/>
    <s v="77339-3339"/>
    <n v="9.83"/>
    <n v="0"/>
    <n v="0"/>
    <n v="0"/>
    <n v="0"/>
    <n v="0"/>
    <n v="-2.54"/>
    <n v="0"/>
    <n v="0"/>
    <n v="7.29"/>
  </r>
  <r>
    <x v="10"/>
    <s v="Dec 31, 2015"/>
    <s v="Dec 31, 2015 5:09:07 PM PST"/>
    <n v="6030883351"/>
    <x v="3"/>
    <s v="114-2051418-0413065"/>
    <s v="kin-case-2370076"/>
    <s v="Shopkin Compatible Storage Case Holds More Than 250 Shopkins Toys - Adjustable Organizer Bin Allows Your Girl To Create Her Perfect Customized Storage"/>
    <n v="1"/>
    <s v="amazon.com"/>
    <s v="Amazon"/>
    <s v="AURORA"/>
    <s v="OHIO"/>
    <s v="44202-8535"/>
    <n v="19.97"/>
    <n v="0"/>
    <n v="0"/>
    <n v="0"/>
    <n v="0"/>
    <n v="-3"/>
    <n v="-3.63"/>
    <n v="0"/>
    <n v="0"/>
    <n v="13.34"/>
  </r>
  <r>
    <x v="10"/>
    <s v="Dec 31, 2015"/>
    <s v="Dec 31, 2015 5:27:34 PM PST"/>
    <n v="6030883351"/>
    <x v="3"/>
    <s v="115-3603077-7963467"/>
    <s v="rug_wrench_200_5x8_fba"/>
    <s v="Rug Wrench Washable Non Slip Rug Pad - Protect Floors While Securing Rug and Making Vacuuming Easier"/>
    <n v="1"/>
    <s v="amazon.com"/>
    <s v="Amazon"/>
    <s v="SAN FRANCISCO"/>
    <s v="CA"/>
    <s v="94105-3813"/>
    <n v="19.829999999999998"/>
    <n v="0"/>
    <n v="0"/>
    <n v="0"/>
    <n v="0"/>
    <n v="-2.97"/>
    <n v="-4.41"/>
    <n v="0"/>
    <n v="0"/>
    <n v="12.45"/>
  </r>
  <r>
    <x v="10"/>
    <s v="Dec 31, 2015"/>
    <s v="Dec 31, 2015 5:53:42 PM PST"/>
    <n v="6030883351"/>
    <x v="3"/>
    <s v="109-2300811-9695423"/>
    <s v="kin-case-2370076"/>
    <s v="Shopkin Compatible Storage Case Holds More Than 250 Shopkins Toys - Adjustable Organizer Bin Allows Your Girl To Create Her Perfect Customized Storage"/>
    <n v="1"/>
    <s v="amazon.com"/>
    <s v="Amazon"/>
    <s v="casselberry"/>
    <s v="florida"/>
    <n v="32707"/>
    <n v="19.97"/>
    <n v="0"/>
    <n v="0"/>
    <n v="0"/>
    <n v="0"/>
    <n v="-3"/>
    <n v="-3.63"/>
    <n v="0"/>
    <n v="0"/>
    <n v="13.34"/>
  </r>
  <r>
    <x v="10"/>
    <s v="Dec 31, 2015"/>
    <s v="Dec 31, 2015 6:10:55 PM PST"/>
    <n v="6030883351"/>
    <x v="3"/>
    <s v="002-9483583-4185027"/>
    <s v="rug_wrench_200_3x5_fba"/>
    <s v="Rug Wrench Washable Non Slip Rug Pad - Protect Floors While Securing Rug and Making Vacuuming Easier"/>
    <n v="1"/>
    <s v="amazon.com"/>
    <s v="Amazon"/>
    <s v="GARRISON"/>
    <s v="NY"/>
    <s v="10524-4127"/>
    <n v="12.83"/>
    <n v="0"/>
    <n v="0"/>
    <n v="0"/>
    <n v="0"/>
    <n v="-1.92"/>
    <n v="-2.67"/>
    <n v="0"/>
    <n v="0"/>
    <n v="8.24"/>
  </r>
  <r>
    <x v="10"/>
    <s v="Dec 31, 2015"/>
    <s v="Dec 31, 2015 6:17:48 PM PST"/>
    <n v="6030883351"/>
    <x v="3"/>
    <s v="002-6703879-1843445"/>
    <s v="rug_wrench_200_4x6_fba"/>
    <s v="Rug Wrench Washable Non Slip Rug Pad - Protect Floors While Securing Rug and Making Vacuuming Easier"/>
    <n v="1"/>
    <s v="amazon.com"/>
    <s v="Amazon"/>
    <s v="NEW YORK"/>
    <s v="NY"/>
    <s v="10013-2075"/>
    <n v="16.829999999999998"/>
    <n v="8.84"/>
    <n v="0"/>
    <n v="0"/>
    <n v="0"/>
    <n v="-2.52"/>
    <n v="-12.86"/>
    <n v="0"/>
    <n v="0"/>
    <n v="10.29"/>
  </r>
  <r>
    <x v="10"/>
    <s v="Dec 31, 2015"/>
    <s v="Dec 31, 2015 6:40:07 PM PST"/>
    <n v="6030883351"/>
    <x v="3"/>
    <s v="112-8277764-9228258"/>
    <s v="kin-case-2370076"/>
    <s v="Shopkin Compatible Storage Case Holds More Than 250 Shopkins Toys - Adjustable Organizer Bin Allows Your Girl To Create Her Perfect Customized Storage"/>
    <n v="1"/>
    <s v="amazon.com"/>
    <s v="Amazon"/>
    <s v="SANTA CLARITA"/>
    <s v="CA"/>
    <s v="91390-5279"/>
    <n v="19.97"/>
    <n v="0"/>
    <n v="0"/>
    <n v="0"/>
    <n v="0"/>
    <n v="-3"/>
    <n v="-3.63"/>
    <n v="0"/>
    <n v="0"/>
    <n v="13.34"/>
  </r>
  <r>
    <x v="10"/>
    <s v="Dec 31, 2015"/>
    <s v="Dec 31, 2015 6:49:12 PM PST"/>
    <n v="6030883351"/>
    <x v="3"/>
    <s v="114-0077686-0637014"/>
    <s v="rug_wrench_200_5x8_fba"/>
    <s v="Rug Wrench Washable Non Slip Rug Pad - Protect Floors While Securing Rug and Making Vacuuming Easier"/>
    <n v="1"/>
    <s v="amazon.com"/>
    <s v="Amazon"/>
    <s v="Bala Cynwyd"/>
    <s v="PA"/>
    <n v="19004"/>
    <n v="19.829999999999998"/>
    <n v="0"/>
    <n v="0"/>
    <n v="0"/>
    <n v="0"/>
    <n v="-2.97"/>
    <n v="-4.41"/>
    <n v="0"/>
    <n v="0"/>
    <n v="12.45"/>
  </r>
  <r>
    <x v="10"/>
    <s v="Dec 31, 2015"/>
    <s v="Dec 31, 2015 7:21:47 PM PST"/>
    <n v="6030883351"/>
    <x v="3"/>
    <s v="002-3629837-4125000"/>
    <s v="rug_wrench_200_2x4_fba"/>
    <s v="Rug Wrench Washable Non Slip Rug Pad - Protect Floors While Securing Rug and Making Vacuuming Easier"/>
    <n v="1"/>
    <s v="amazon.com"/>
    <s v="Amazon"/>
    <s v="FORT COLLINS"/>
    <s v="CO"/>
    <s v="80521-2635"/>
    <n v="9.83"/>
    <n v="0"/>
    <n v="0"/>
    <n v="0"/>
    <n v="0"/>
    <n v="-1.47"/>
    <n v="-2.54"/>
    <n v="0"/>
    <n v="0"/>
    <n v="5.82"/>
  </r>
  <r>
    <x v="10"/>
    <s v="Dec 31, 2015"/>
    <s v="Dec 31, 2015 7:50:00 PM PST"/>
    <n v="6030883351"/>
    <x v="3"/>
    <s v="109-2037218-3252232"/>
    <s v="kin-case-2370076"/>
    <s v="Shopkin Compatible Storage Case Holds More Than 250 Shopkins Toys - Adjustable Organizer Bin Allows Your Girl To Create Her Perfect Customized Storage"/>
    <n v="1"/>
    <s v="amazon.com"/>
    <s v="Amazon"/>
    <s v="Wichita"/>
    <s v="Kansas"/>
    <n v="67230"/>
    <n v="14.97"/>
    <n v="6.29"/>
    <n v="0"/>
    <n v="0"/>
    <n v="0"/>
    <n v="-2.25"/>
    <n v="-9.92"/>
    <n v="0"/>
    <n v="0"/>
    <n v="9.09"/>
  </r>
  <r>
    <x v="10"/>
    <s v="Dec 31, 2015"/>
    <s v="Dec 31, 2015 7:52:38 PM PST"/>
    <n v="6030883351"/>
    <x v="3"/>
    <s v="002-1434197-6971416"/>
    <s v="kin-case-2370076"/>
    <s v="Shopkin Compatible Storage Case Holds More Than 250 Shopkins Toys - Adjustable Organizer Bin Allows Your Girl To Create Her Perfect Customized Storage"/>
    <n v="1"/>
    <s v="amazon.com"/>
    <s v="Amazon"/>
    <s v="Sylvan Lake"/>
    <s v="MI"/>
    <n v="48320"/>
    <n v="19.97"/>
    <n v="2.38"/>
    <n v="0"/>
    <n v="-2.38"/>
    <n v="0"/>
    <n v="-3"/>
    <n v="-3.63"/>
    <n v="0"/>
    <n v="0"/>
    <n v="13.34"/>
  </r>
  <r>
    <x v="10"/>
    <s v="Dec 31, 2015"/>
    <s v="Dec 31, 2015 8:23:15 PM PST"/>
    <n v="6030883351"/>
    <x v="3"/>
    <s v="109-3408082-5289015"/>
    <s v="kin-case-2370076"/>
    <s v="Shopkin Compatible Storage Case Holds More Than 250 Shopkins Toys - Adjustable Organizer Bin Allows Your Girl To Create Her Perfect Customized Storage"/>
    <n v="1"/>
    <s v="amazon.com"/>
    <s v="Amazon"/>
    <s v="Hattiesburg"/>
    <s v="MS"/>
    <n v="39402"/>
    <n v="19.97"/>
    <n v="0"/>
    <n v="0"/>
    <n v="0"/>
    <n v="0"/>
    <n v="-3"/>
    <n v="-3.63"/>
    <n v="0"/>
    <n v="0"/>
    <n v="13.34"/>
  </r>
  <r>
    <x v="11"/>
    <m/>
    <m/>
    <m/>
    <x v="7"/>
    <m/>
    <m/>
    <m/>
    <m/>
    <m/>
    <m/>
    <m/>
    <m/>
    <m/>
    <m/>
    <m/>
    <m/>
    <m/>
    <m/>
    <m/>
    <m/>
    <m/>
    <m/>
    <m/>
  </r>
  <r>
    <x v="11"/>
    <m/>
    <m/>
    <m/>
    <x v="7"/>
    <m/>
    <m/>
    <m/>
    <m/>
    <m/>
    <m/>
    <m/>
    <m/>
    <m/>
    <m/>
    <m/>
    <m/>
    <m/>
    <m/>
    <m/>
    <m/>
    <m/>
    <m/>
    <m/>
  </r>
  <r>
    <x v="11"/>
    <m/>
    <m/>
    <m/>
    <x v="7"/>
    <m/>
    <m/>
    <m/>
    <m/>
    <m/>
    <m/>
    <m/>
    <m/>
    <m/>
    <m/>
    <m/>
    <m/>
    <m/>
    <m/>
    <m/>
    <m/>
    <m/>
    <m/>
    <m/>
  </r>
  <r>
    <x v="11"/>
    <m/>
    <m/>
    <m/>
    <x v="7"/>
    <m/>
    <m/>
    <m/>
    <m/>
    <m/>
    <m/>
    <m/>
    <m/>
    <m/>
    <n v="67698.200000003213"/>
    <n v="2537.149999999996"/>
    <n v="24.950000000000003"/>
    <n v="-2749.0599999999931"/>
    <n v="0"/>
    <n v="-10036.679999999944"/>
    <n v="-14843.650000000049"/>
    <n v="0"/>
    <n v="-38515.43"/>
    <n v="4115.4799999999996"/>
  </r>
  <r>
    <x v="11"/>
    <m/>
    <m/>
    <m/>
    <x v="7"/>
    <m/>
    <m/>
    <m/>
    <m/>
    <m/>
    <m/>
    <m/>
    <m/>
    <m/>
    <m/>
    <m/>
    <m/>
    <m/>
    <m/>
    <m/>
    <m/>
    <m/>
    <m/>
    <m/>
  </r>
  <r>
    <x v="11"/>
    <m/>
    <m/>
    <m/>
    <x v="7"/>
    <m/>
    <m/>
    <m/>
    <m/>
    <m/>
    <m/>
    <m/>
    <m/>
    <m/>
    <m/>
    <m/>
    <m/>
    <m/>
    <m/>
    <m/>
    <m/>
    <m/>
    <m/>
    <m/>
  </r>
  <r>
    <x v="11"/>
    <m/>
    <m/>
    <m/>
    <x v="7"/>
    <m/>
    <m/>
    <m/>
    <m/>
    <m/>
    <m/>
    <m/>
    <m/>
    <m/>
    <m/>
    <m/>
    <m/>
    <m/>
    <m/>
    <m/>
    <m/>
    <m/>
    <m/>
    <n v="2927.04"/>
  </r>
  <r>
    <x v="11"/>
    <m/>
    <m/>
    <m/>
    <x v="7"/>
    <m/>
    <m/>
    <m/>
    <m/>
    <m/>
    <m/>
    <m/>
    <m/>
    <m/>
    <m/>
    <m/>
    <m/>
    <m/>
    <m/>
    <m/>
    <m/>
    <m/>
    <m/>
    <m/>
  </r>
</pivotCacheRecords>
</file>

<file path=xl/pivotCache/pivotCacheRecords5.xml><?xml version="1.0" encoding="utf-8"?>
<pivotCacheRecords xmlns="http://schemas.openxmlformats.org/spreadsheetml/2006/main" xmlns:r="http://schemas.openxmlformats.org/officeDocument/2006/relationships" count="181">
  <r>
    <d v="2015-12-01T00:00:00"/>
    <s v="FNSKU0002"/>
    <x v="0"/>
    <s v="Product #2"/>
    <n v="0.03"/>
    <n v="1"/>
    <s v="PHX3"/>
    <x v="0"/>
    <s v="US"/>
  </r>
  <r>
    <d v="2015-12-01T00:00:00"/>
    <s v="FNSKU0001"/>
    <x v="1"/>
    <s v="Product #1"/>
    <n v="0.03"/>
    <n v="1"/>
    <s v="LEX2"/>
    <x v="1"/>
    <s v="US"/>
  </r>
  <r>
    <d v="2015-12-01T00:00:00"/>
    <s v="FNSKU0001"/>
    <x v="1"/>
    <s v="Product #1"/>
    <n v="0.03"/>
    <n v="1"/>
    <s v="ONT2"/>
    <x v="2"/>
    <s v="US"/>
  </r>
  <r>
    <d v="2015-12-01T00:00:00"/>
    <s v="FNSKU0001"/>
    <x v="1"/>
    <s v="Product #1"/>
    <n v="0.13"/>
    <n v="2"/>
    <s v="BWI2"/>
    <x v="2"/>
    <s v="US"/>
  </r>
  <r>
    <d v="2015-12-01T00:00:00"/>
    <s v="FNSKU0001"/>
    <x v="1"/>
    <s v="Product #1"/>
    <n v="0.03"/>
    <n v="0"/>
    <s v="LEX2"/>
    <x v="2"/>
    <s v="US"/>
  </r>
  <r>
    <d v="2015-12-01T00:00:00"/>
    <s v="FNSKU0001"/>
    <x v="1"/>
    <s v="Product #1"/>
    <n v="0.03"/>
    <n v="0"/>
    <s v="PHX3"/>
    <x v="2"/>
    <s v="US"/>
  </r>
  <r>
    <d v="2015-12-01T00:00:00"/>
    <s v="FNSKU0002"/>
    <x v="0"/>
    <s v="Product #2"/>
    <n v="0.06"/>
    <n v="1"/>
    <s v="MKE1"/>
    <x v="0"/>
    <s v="US"/>
  </r>
  <r>
    <d v="2015-12-01T00:00:00"/>
    <s v="FNSKU0001"/>
    <x v="1"/>
    <s v="Product #1"/>
    <n v="0.1"/>
    <n v="1"/>
    <s v="ABE3"/>
    <x v="2"/>
    <s v="US"/>
  </r>
  <r>
    <d v="2015-12-01T00:00:00"/>
    <s v="FNSKU0001"/>
    <x v="1"/>
    <s v="Product #1"/>
    <n v="0.1"/>
    <n v="1"/>
    <s v="CVG2"/>
    <x v="2"/>
    <s v="US"/>
  </r>
  <r>
    <d v="2015-12-01T00:00:00"/>
    <s v="FNSKU0002"/>
    <x v="0"/>
    <s v="Product #2"/>
    <n v="0.1"/>
    <n v="1"/>
    <s v="SDF8"/>
    <x v="2"/>
    <s v="US"/>
  </r>
  <r>
    <d v="2015-12-01T00:00:00"/>
    <s v="FNSKU0002"/>
    <x v="0"/>
    <s v="Product #2"/>
    <n v="0.1"/>
    <n v="1"/>
    <s v="PHX6"/>
    <x v="0"/>
    <s v="US"/>
  </r>
  <r>
    <d v="2015-12-01T00:00:00"/>
    <s v="FNSKU0001"/>
    <x v="1"/>
    <s v="Product #1"/>
    <n v="0.1"/>
    <n v="0"/>
    <s v="MKE1"/>
    <x v="2"/>
    <s v="US"/>
  </r>
  <r>
    <d v="2015-12-01T00:00:00"/>
    <s v="FNSKU0001"/>
    <x v="1"/>
    <s v="Product #1"/>
    <n v="0.06"/>
    <n v="0"/>
    <s v="PHX6"/>
    <x v="2"/>
    <s v="US"/>
  </r>
  <r>
    <d v="2015-12-01T00:00:00"/>
    <s v="FNSKU0002"/>
    <x v="0"/>
    <s v="Product #2"/>
    <n v="0.03"/>
    <n v="0"/>
    <s v="PHL6"/>
    <x v="2"/>
    <s v="US"/>
  </r>
  <r>
    <d v="2015-12-01T00:00:00"/>
    <s v="FNSKU0001"/>
    <x v="1"/>
    <s v="Product #1"/>
    <n v="0.06"/>
    <n v="0"/>
    <s v="DFW6"/>
    <x v="2"/>
    <s v="US"/>
  </r>
  <r>
    <d v="2015-12-01T00:00:00"/>
    <s v="FNSKU0001"/>
    <x v="1"/>
    <s v="Product #1"/>
    <n v="0.06"/>
    <n v="0"/>
    <s v="CAE1"/>
    <x v="2"/>
    <s v="US"/>
  </r>
  <r>
    <d v="2015-12-01T00:00:00"/>
    <s v="FNSKU0002"/>
    <x v="0"/>
    <s v="Product #2"/>
    <n v="0.03"/>
    <n v="0"/>
    <s v="RIC1"/>
    <x v="2"/>
    <s v="US"/>
  </r>
  <r>
    <d v="2015-12-01T00:00:00"/>
    <s v="FNSKU0002"/>
    <x v="0"/>
    <s v="Product #2"/>
    <n v="8.32"/>
    <n v="62"/>
    <s v="LEX1"/>
    <x v="2"/>
    <s v="US"/>
  </r>
  <r>
    <d v="2015-12-01T00:00:00"/>
    <s v="FNSKU0001"/>
    <x v="1"/>
    <s v="Product #1"/>
    <n v="0.06"/>
    <n v="0"/>
    <s v="PHL4"/>
    <x v="2"/>
    <s v="US"/>
  </r>
  <r>
    <d v="2015-12-01T00:00:00"/>
    <s v="FNSKU0001"/>
    <x v="1"/>
    <s v="Product #1"/>
    <n v="0.16"/>
    <n v="1"/>
    <s v="PHL7"/>
    <x v="2"/>
    <s v="US"/>
  </r>
  <r>
    <d v="2015-12-01T00:00:00"/>
    <s v="FNSKU0001"/>
    <x v="1"/>
    <s v="Product #1"/>
    <n v="0.03"/>
    <n v="0"/>
    <s v="SAT1"/>
    <x v="2"/>
    <s v="US"/>
  </r>
  <r>
    <d v="2015-12-01T00:00:00"/>
    <s v="FNSKU0002"/>
    <x v="0"/>
    <s v="Product #2"/>
    <n v="0.16"/>
    <n v="1"/>
    <s v="DFW6"/>
    <x v="2"/>
    <s v="US"/>
  </r>
  <r>
    <d v="2015-12-01T00:00:00"/>
    <s v="FNSKU0001"/>
    <x v="1"/>
    <s v="Product #1"/>
    <n v="0.06"/>
    <n v="1"/>
    <s v="IND1"/>
    <x v="2"/>
    <s v="US"/>
  </r>
  <r>
    <d v="2015-12-01T00:00:00"/>
    <s v="FNSKU0001"/>
    <x v="1"/>
    <s v="Product #1"/>
    <n v="0.03"/>
    <n v="0"/>
    <s v="RIC2"/>
    <x v="2"/>
    <s v="US"/>
  </r>
  <r>
    <d v="2015-12-01T00:00:00"/>
    <s v="FNSKU0001"/>
    <x v="1"/>
    <s v="Product #1"/>
    <n v="0.13"/>
    <n v="0"/>
    <s v="CHA1"/>
    <x v="2"/>
    <s v="US"/>
  </r>
  <r>
    <d v="2015-12-01T00:00:00"/>
    <s v="FNSKU0002"/>
    <x v="0"/>
    <s v="Product #2"/>
    <n v="0.23"/>
    <n v="1"/>
    <s v="PHL4"/>
    <x v="2"/>
    <s v="US"/>
  </r>
  <r>
    <d v="2015-12-01T00:00:00"/>
    <s v="FNSKU0002"/>
    <x v="0"/>
    <s v="Product #2"/>
    <n v="0.06"/>
    <n v="0"/>
    <s v="PHX5"/>
    <x v="2"/>
    <s v="US"/>
  </r>
  <r>
    <d v="2015-12-01T00:00:00"/>
    <s v="FNSKU0002"/>
    <x v="0"/>
    <s v="Product #2"/>
    <n v="0.19"/>
    <n v="1"/>
    <s v="LEX2"/>
    <x v="1"/>
    <s v="US"/>
  </r>
  <r>
    <d v="2015-12-01T00:00:00"/>
    <s v="FNSKU0001"/>
    <x v="1"/>
    <s v="Product #1"/>
    <n v="0.06"/>
    <n v="0"/>
    <s v="LEX1"/>
    <x v="2"/>
    <s v="US"/>
  </r>
  <r>
    <d v="2015-12-01T00:00:00"/>
    <s v="FNSKU0001"/>
    <x v="1"/>
    <s v="Product #1"/>
    <n v="18.940000000000001"/>
    <n v="30"/>
    <s v="CVG3"/>
    <x v="2"/>
    <s v="US"/>
  </r>
  <r>
    <d v="2015-12-01T00:00:00"/>
    <s v="FNSKU0002"/>
    <x v="0"/>
    <s v="Product #2"/>
    <n v="2.35"/>
    <n v="22"/>
    <s v="PHX3"/>
    <x v="2"/>
    <s v="US"/>
  </r>
  <r>
    <d v="2015-12-01T00:00:00"/>
    <s v="FNSKU0001"/>
    <x v="1"/>
    <s v="Product #1"/>
    <n v="40.03"/>
    <n v="109"/>
    <s v="BNA2"/>
    <x v="2"/>
    <s v="US"/>
  </r>
  <r>
    <d v="2015-12-01T00:00:00"/>
    <s v="FNSKU0001"/>
    <x v="1"/>
    <s v="Product #1"/>
    <n v="6.71"/>
    <n v="18"/>
    <s v="OAK4"/>
    <x v="2"/>
    <s v="US"/>
  </r>
  <r>
    <d v="2015-12-01T00:00:00"/>
    <s v="FNSKU0001"/>
    <x v="1"/>
    <s v="Product #1"/>
    <n v="0.32"/>
    <n v="0"/>
    <s v="OAK4"/>
    <x v="2"/>
    <s v="US"/>
  </r>
  <r>
    <d v="2015-12-01T00:00:00"/>
    <s v="FNSKU0001"/>
    <x v="1"/>
    <s v="Product #1"/>
    <n v="0.1"/>
    <n v="0"/>
    <s v="LEX2"/>
    <x v="2"/>
    <s v="US"/>
  </r>
  <r>
    <d v="2015-12-01T00:00:00"/>
    <s v="FNSKU0001"/>
    <x v="1"/>
    <s v="Product #1"/>
    <n v="7.9"/>
    <n v="18"/>
    <s v="OAK4"/>
    <x v="2"/>
    <s v="US"/>
  </r>
  <r>
    <d v="2015-12-01T00:00:00"/>
    <s v="FNSKU0001"/>
    <x v="1"/>
    <s v="Product #1"/>
    <n v="0.28999999999999998"/>
    <n v="0"/>
    <s v="MDT1"/>
    <x v="2"/>
    <s v="US"/>
  </r>
  <r>
    <d v="2015-12-01T00:00:00"/>
    <s v="FNSKU0001"/>
    <x v="1"/>
    <s v="Product #1"/>
    <n v="3.87"/>
    <n v="0"/>
    <s v="ONT6"/>
    <x v="2"/>
    <s v="US"/>
  </r>
  <r>
    <d v="2015-12-01T00:00:00"/>
    <s v="FNSKU0001"/>
    <x v="1"/>
    <s v="Product #1"/>
    <n v="1.68"/>
    <n v="0"/>
    <s v="ONT6"/>
    <x v="2"/>
    <s v="US"/>
  </r>
  <r>
    <d v="2015-12-01T00:00:00"/>
    <s v="FNSKU0002"/>
    <x v="0"/>
    <s v="Product #2"/>
    <n v="0.45"/>
    <n v="1"/>
    <s v="LAS2"/>
    <x v="1"/>
    <s v="US"/>
  </r>
  <r>
    <d v="2015-12-01T00:00:00"/>
    <s v="FNSKU0001"/>
    <x v="1"/>
    <s v="Product #1"/>
    <n v="8.65"/>
    <n v="17"/>
    <s v="ONT6"/>
    <x v="2"/>
    <s v="US"/>
  </r>
  <r>
    <d v="2015-12-01T00:00:00"/>
    <s v="FNSKU0001"/>
    <x v="1"/>
    <s v="Product #1"/>
    <n v="17.45"/>
    <n v="39"/>
    <s v="TPA1"/>
    <x v="2"/>
    <s v="US"/>
  </r>
  <r>
    <d v="2015-12-01T00:00:00"/>
    <s v="FNSKU0001"/>
    <x v="1"/>
    <s v="Product #1"/>
    <n v="14.35"/>
    <n v="22"/>
    <s v="ONT6"/>
    <x v="2"/>
    <s v="US"/>
  </r>
  <r>
    <d v="2015-12-01T00:00:00"/>
    <s v="FNSKU0001"/>
    <x v="1"/>
    <s v="Product #1"/>
    <n v="0.32"/>
    <n v="0"/>
    <s v="OAK4"/>
    <x v="2"/>
    <s v="US"/>
  </r>
  <r>
    <d v="2015-12-01T00:00:00"/>
    <s v="FNSKU0001"/>
    <x v="1"/>
    <s v="Product #1"/>
    <n v="0.42"/>
    <n v="0"/>
    <s v="LEX1"/>
    <x v="2"/>
    <s v="US"/>
  </r>
  <r>
    <d v="2015-12-01T00:00:00"/>
    <s v="FNSKU0001"/>
    <x v="1"/>
    <s v="Product #1"/>
    <n v="7.35"/>
    <n v="0"/>
    <s v="RIC2"/>
    <x v="2"/>
    <s v="US"/>
  </r>
  <r>
    <d v="2015-12-01T00:00:00"/>
    <s v="FNSKU0001"/>
    <x v="1"/>
    <s v="Product #1"/>
    <n v="0.23"/>
    <n v="0"/>
    <s v="TPA2"/>
    <x v="2"/>
    <s v="US"/>
  </r>
  <r>
    <d v="2015-12-01T00:00:00"/>
    <s v="FNSKU0002"/>
    <x v="0"/>
    <s v="Product #2"/>
    <n v="0.03"/>
    <n v="0"/>
    <s v="LAS2"/>
    <x v="2"/>
    <s v="US"/>
  </r>
  <r>
    <d v="2015-12-01T00:00:00"/>
    <s v="FNSKU0001"/>
    <x v="1"/>
    <s v="Product #1"/>
    <n v="4.2300000000000004"/>
    <n v="1"/>
    <s v="PHX6"/>
    <x v="2"/>
    <s v="US"/>
  </r>
  <r>
    <d v="2015-12-01T00:00:00"/>
    <s v="FNSKU0001"/>
    <x v="1"/>
    <s v="Product #1"/>
    <n v="0.03"/>
    <n v="0"/>
    <s v="PHX5"/>
    <x v="2"/>
    <s v="US"/>
  </r>
  <r>
    <d v="2015-12-01T00:00:00"/>
    <s v="FNSKU0001"/>
    <x v="1"/>
    <s v="Product #1"/>
    <n v="7.39"/>
    <n v="8"/>
    <s v="RIC2"/>
    <x v="2"/>
    <s v="US"/>
  </r>
  <r>
    <d v="2015-12-01T00:00:00"/>
    <s v="FNSKU0001"/>
    <x v="1"/>
    <s v="Product #1"/>
    <n v="0.32"/>
    <n v="0"/>
    <s v="MKE1"/>
    <x v="2"/>
    <s v="US"/>
  </r>
  <r>
    <d v="2015-12-01T00:00:00"/>
    <s v="FNSKU0001"/>
    <x v="1"/>
    <s v="Product #1"/>
    <n v="1"/>
    <n v="0"/>
    <s v="BWI2"/>
    <x v="2"/>
    <s v="US"/>
  </r>
  <r>
    <d v="2015-12-01T00:00:00"/>
    <s v="FNSKU0001"/>
    <x v="1"/>
    <s v="Product #1"/>
    <n v="6.06"/>
    <n v="7"/>
    <s v="ABE2"/>
    <x v="2"/>
    <s v="US"/>
  </r>
  <r>
    <d v="2015-12-01T00:00:00"/>
    <s v="FNSKU0001"/>
    <x v="1"/>
    <s v="Product #1"/>
    <n v="4.71"/>
    <n v="0"/>
    <s v="BWI2"/>
    <x v="2"/>
    <s v="US"/>
  </r>
  <r>
    <d v="2015-12-01T00:00:00"/>
    <s v="FNSKU0001"/>
    <x v="1"/>
    <s v="Product #1"/>
    <n v="0.28999999999999998"/>
    <n v="7"/>
    <s v="ONT2"/>
    <x v="2"/>
    <s v="US"/>
  </r>
  <r>
    <d v="2015-12-01T00:00:00"/>
    <s v="FNSKU0001"/>
    <x v="1"/>
    <s v="Product #1"/>
    <n v="7.42"/>
    <n v="4"/>
    <s v="DFW7"/>
    <x v="2"/>
    <s v="US"/>
  </r>
  <r>
    <d v="2015-12-01T00:00:00"/>
    <s v="FNSKU0001"/>
    <x v="1"/>
    <s v="Product #1"/>
    <n v="2.19"/>
    <n v="0"/>
    <s v="BWI2"/>
    <x v="2"/>
    <s v="US"/>
  </r>
  <r>
    <d v="2015-12-01T00:00:00"/>
    <s v="FNSKU0001"/>
    <x v="1"/>
    <s v="Product #1"/>
    <n v="1.55"/>
    <n v="0"/>
    <s v="EWR4"/>
    <x v="2"/>
    <s v="US"/>
  </r>
  <r>
    <d v="2015-12-01T00:00:00"/>
    <s v="FNSKU0001"/>
    <x v="1"/>
    <s v="Product #1"/>
    <n v="9.5500000000000007"/>
    <n v="19"/>
    <s v="TPA1"/>
    <x v="2"/>
    <s v="US"/>
  </r>
  <r>
    <d v="2015-12-01T00:00:00"/>
    <s v="FNSKU0001"/>
    <x v="1"/>
    <s v="Product #1"/>
    <n v="20.059999999999999"/>
    <n v="32"/>
    <s v="EWR4"/>
    <x v="2"/>
    <s v="US"/>
  </r>
  <r>
    <d v="2015-12-01T00:00:00"/>
    <s v="FNSKU0001"/>
    <x v="1"/>
    <s v="Product #1"/>
    <n v="3.74"/>
    <n v="5"/>
    <s v="BNA3"/>
    <x v="2"/>
    <s v="US"/>
  </r>
  <r>
    <d v="2015-12-01T00:00:00"/>
    <s v="FNSKU0001"/>
    <x v="1"/>
    <s v="Product #1"/>
    <n v="7.94"/>
    <n v="10"/>
    <s v="EWR4"/>
    <x v="2"/>
    <s v="US"/>
  </r>
  <r>
    <d v="2015-12-01T00:00:00"/>
    <s v="FNSKU0001"/>
    <x v="1"/>
    <s v="Product #1"/>
    <n v="0.87"/>
    <n v="1"/>
    <s v="DFW7"/>
    <x v="2"/>
    <s v="US"/>
  </r>
  <r>
    <d v="2015-12-01T00:00:00"/>
    <s v="FNSKU0001"/>
    <x v="1"/>
    <s v="Product #1"/>
    <n v="0.65"/>
    <n v="0"/>
    <s v="IND1"/>
    <x v="2"/>
    <s v="US"/>
  </r>
  <r>
    <d v="2015-12-01T00:00:00"/>
    <s v="FNSKU0001"/>
    <x v="1"/>
    <s v="Product #1"/>
    <n v="0.13"/>
    <n v="0"/>
    <s v="LEX1"/>
    <x v="2"/>
    <s v="US"/>
  </r>
  <r>
    <d v="2015-12-01T00:00:00"/>
    <s v="FNSKU0001"/>
    <x v="1"/>
    <s v="Product #1"/>
    <n v="0.32"/>
    <n v="3"/>
    <s v="EWR4"/>
    <x v="2"/>
    <s v="US"/>
  </r>
  <r>
    <d v="2015-12-01T00:00:00"/>
    <s v="FNSKU0001"/>
    <x v="1"/>
    <s v="Product #1"/>
    <n v="0.03"/>
    <n v="0"/>
    <s v="PHL4"/>
    <x v="2"/>
    <s v="US"/>
  </r>
  <r>
    <d v="2015-12-01T00:00:00"/>
    <s v="FNSKU0001"/>
    <x v="1"/>
    <s v="Product #1"/>
    <n v="0.13"/>
    <n v="0"/>
    <s v="TPA2"/>
    <x v="2"/>
    <s v="US"/>
  </r>
  <r>
    <d v="2015-12-01T00:00:00"/>
    <s v="FNSKU0001"/>
    <x v="1"/>
    <s v="Product #1"/>
    <n v="0.03"/>
    <n v="0"/>
    <s v="SAT1"/>
    <x v="2"/>
    <s v="US"/>
  </r>
  <r>
    <d v="2015-12-01T00:00:00"/>
    <s v="FNSKU0001"/>
    <x v="1"/>
    <s v="Product #1"/>
    <n v="1.26"/>
    <n v="0"/>
    <s v="ABE2"/>
    <x v="2"/>
    <s v="US"/>
  </r>
  <r>
    <d v="2015-12-01T00:00:00"/>
    <s v="FNSKU0001"/>
    <x v="1"/>
    <s v="Product #1"/>
    <n v="5.52"/>
    <n v="4"/>
    <s v="BNA3"/>
    <x v="2"/>
    <s v="US"/>
  </r>
  <r>
    <d v="2015-12-01T00:00:00"/>
    <s v="FNSKU0001"/>
    <x v="1"/>
    <s v="Product #1"/>
    <n v="2.13"/>
    <n v="0"/>
    <s v="ABE2"/>
    <x v="2"/>
    <s v="US"/>
  </r>
  <r>
    <d v="2015-12-01T00:00:00"/>
    <s v="FNSKU0001"/>
    <x v="1"/>
    <s v="Product #1"/>
    <n v="15.68"/>
    <n v="16"/>
    <s v="ABE2"/>
    <x v="2"/>
    <s v="US"/>
  </r>
  <r>
    <d v="2015-12-01T00:00:00"/>
    <s v="FNSKU0002"/>
    <x v="0"/>
    <s v="Product #2"/>
    <n v="0.23"/>
    <n v="0"/>
    <s v="SEA6"/>
    <x v="2"/>
    <s v="US"/>
  </r>
  <r>
    <d v="2015-12-01T00:00:00"/>
    <s v="FNSKU0001"/>
    <x v="1"/>
    <s v="Product #1"/>
    <n v="27.1"/>
    <n v="0"/>
    <s v="CVG3"/>
    <x v="2"/>
    <s v="US"/>
  </r>
  <r>
    <d v="2015-12-01T00:00:00"/>
    <s v="FNSKU0001"/>
    <x v="1"/>
    <s v="Product #1"/>
    <n v="24.52"/>
    <n v="0"/>
    <s v="CVG3"/>
    <x v="2"/>
    <s v="US"/>
  </r>
  <r>
    <d v="2015-12-01T00:00:00"/>
    <s v="FNSKU0001"/>
    <x v="1"/>
    <s v="Product #1"/>
    <n v="16.45"/>
    <n v="0"/>
    <s v="CVG3"/>
    <x v="2"/>
    <s v="US"/>
  </r>
  <r>
    <d v="2015-12-01T00:00:00"/>
    <s v="FNSKU0001"/>
    <x v="1"/>
    <s v="Product #1"/>
    <n v="11.29"/>
    <n v="0"/>
    <s v="CVG3"/>
    <x v="2"/>
    <s v="US"/>
  </r>
  <r>
    <d v="2015-12-01T00:00:00"/>
    <s v="FNSKU0002"/>
    <x v="0"/>
    <s v="Product #2"/>
    <n v="1.35"/>
    <n v="2"/>
    <s v="LEX2"/>
    <x v="3"/>
    <s v="US"/>
  </r>
  <r>
    <d v="2015-12-01T00:00:00"/>
    <s v="FNSKU0001"/>
    <x v="1"/>
    <s v="Product #1"/>
    <n v="1.55"/>
    <n v="8"/>
    <s v="ABE2"/>
    <x v="2"/>
    <s v="US"/>
  </r>
  <r>
    <d v="2015-12-01T00:00:00"/>
    <s v="FNSKU0001"/>
    <x v="1"/>
    <s v="Product #1"/>
    <n v="28.39"/>
    <n v="0"/>
    <s v="CVG3"/>
    <x v="2"/>
    <s v="US"/>
  </r>
  <r>
    <d v="2015-12-01T00:00:00"/>
    <s v="FNSKU0001"/>
    <x v="1"/>
    <s v="Product #1"/>
    <n v="0.1"/>
    <n v="0"/>
    <s v="PHX5"/>
    <x v="2"/>
    <s v="US"/>
  </r>
  <r>
    <d v="2015-12-01T00:00:00"/>
    <s v="FNSKU0002"/>
    <x v="0"/>
    <s v="Product #2"/>
    <n v="0.1"/>
    <n v="0"/>
    <s v="CHA2"/>
    <x v="2"/>
    <s v="US"/>
  </r>
  <r>
    <d v="2015-12-01T00:00:00"/>
    <s v="FNSKU0001"/>
    <x v="1"/>
    <s v="Product #1"/>
    <n v="2"/>
    <n v="8"/>
    <s v="PHX6"/>
    <x v="2"/>
    <s v="US"/>
  </r>
  <r>
    <d v="2015-12-01T00:00:00"/>
    <s v="FNSKU0001"/>
    <x v="1"/>
    <s v="Product #1"/>
    <n v="9.52"/>
    <n v="16"/>
    <s v="ABE2"/>
    <x v="2"/>
    <s v="US"/>
  </r>
  <r>
    <d v="2015-12-01T00:00:00"/>
    <s v="FNSKU0001"/>
    <x v="1"/>
    <s v="Product #1"/>
    <n v="0.74"/>
    <n v="1"/>
    <s v="IND5"/>
    <x v="2"/>
    <s v="US"/>
  </r>
  <r>
    <d v="2015-12-01T00:00:00"/>
    <s v="FNSKU0001"/>
    <x v="1"/>
    <s v="Product #1"/>
    <n v="0.74"/>
    <n v="1"/>
    <s v="LEX2"/>
    <x v="1"/>
    <s v="US"/>
  </r>
  <r>
    <d v="2015-12-01T00:00:00"/>
    <s v="FNSKU0001"/>
    <x v="1"/>
    <s v="Product #1"/>
    <n v="0.28999999999999998"/>
    <n v="0"/>
    <s v="LAS2"/>
    <x v="2"/>
    <s v="US"/>
  </r>
  <r>
    <d v="2015-12-01T00:00:00"/>
    <s v="FNSKU0002"/>
    <x v="0"/>
    <s v="Product #2"/>
    <n v="3.1"/>
    <n v="23"/>
    <s v="BNA3"/>
    <x v="2"/>
    <s v="US"/>
  </r>
  <r>
    <d v="2015-12-01T00:00:00"/>
    <s v="FNSKU0001"/>
    <x v="1"/>
    <s v="Product #1"/>
    <n v="0.06"/>
    <n v="1"/>
    <s v="BNA2"/>
    <x v="2"/>
    <s v="US"/>
  </r>
  <r>
    <d v="2015-12-01T00:00:00"/>
    <s v="FNSKU0002"/>
    <x v="0"/>
    <s v="Product #2"/>
    <n v="0.13"/>
    <n v="0"/>
    <s v="IND5"/>
    <x v="2"/>
    <s v="US"/>
  </r>
  <r>
    <d v="2015-12-01T00:00:00"/>
    <s v="FNSKU0002"/>
    <x v="0"/>
    <s v="Product #2"/>
    <n v="12.45"/>
    <n v="87"/>
    <s v="PHX6"/>
    <x v="2"/>
    <s v="US"/>
  </r>
  <r>
    <d v="2015-12-01T00:00:00"/>
    <s v="FNSKU0001"/>
    <x v="1"/>
    <s v="Product #1"/>
    <n v="0.06"/>
    <n v="0"/>
    <s v="CHA1"/>
    <x v="2"/>
    <s v="US"/>
  </r>
  <r>
    <d v="2015-12-01T00:00:00"/>
    <s v="FNSKU0002"/>
    <x v="0"/>
    <s v="Product #2"/>
    <n v="0.23"/>
    <n v="0"/>
    <s v="OAK3"/>
    <x v="2"/>
    <s v="US"/>
  </r>
  <r>
    <d v="2015-12-01T00:00:00"/>
    <s v="FNSKU0001"/>
    <x v="1"/>
    <s v="Product #1"/>
    <n v="0.06"/>
    <n v="0"/>
    <s v="RIC1"/>
    <x v="2"/>
    <s v="US"/>
  </r>
  <r>
    <d v="2015-12-01T00:00:00"/>
    <s v="FNSKU0002"/>
    <x v="0"/>
    <s v="Product #2"/>
    <n v="0.39"/>
    <n v="0"/>
    <s v="EWR4"/>
    <x v="0"/>
    <s v="US"/>
  </r>
  <r>
    <d v="2015-12-01T00:00:00"/>
    <s v="FNSKU0001"/>
    <x v="1"/>
    <s v="Product #1"/>
    <n v="0.03"/>
    <n v="0"/>
    <s v="RIC1"/>
    <x v="2"/>
    <s v="US"/>
  </r>
  <r>
    <d v="2015-12-01T00:00:00"/>
    <s v="FNSKU0001"/>
    <x v="1"/>
    <s v="Product #1"/>
    <n v="0.06"/>
    <n v="0"/>
    <s v="ONT2"/>
    <x v="2"/>
    <s v="US"/>
  </r>
  <r>
    <d v="2015-12-01T00:00:00"/>
    <s v="FNSKU0001"/>
    <x v="1"/>
    <s v="Product #1"/>
    <n v="3.77"/>
    <n v="26"/>
    <s v="OAK3"/>
    <x v="2"/>
    <s v="US"/>
  </r>
  <r>
    <d v="2015-12-01T00:00:00"/>
    <s v="FNSKU0002"/>
    <x v="0"/>
    <s v="Product #2"/>
    <n v="12.16"/>
    <n v="89"/>
    <s v="PHL7"/>
    <x v="2"/>
    <s v="US"/>
  </r>
  <r>
    <d v="2015-12-01T00:00:00"/>
    <s v="FNSKU0001"/>
    <x v="1"/>
    <s v="Product #1"/>
    <n v="0.9"/>
    <n v="1"/>
    <s v="LAS2"/>
    <x v="3"/>
    <s v="US"/>
  </r>
  <r>
    <d v="2015-12-01T00:00:00"/>
    <s v="FNSKU0001"/>
    <x v="1"/>
    <s v="Product #1"/>
    <n v="0.9"/>
    <n v="1"/>
    <s v="LAS2"/>
    <x v="3"/>
    <s v="US"/>
  </r>
  <r>
    <d v="2015-12-01T00:00:00"/>
    <s v="FNSKU0001"/>
    <x v="1"/>
    <s v="Product #1"/>
    <n v="0.1"/>
    <n v="0"/>
    <s v="RIC1"/>
    <x v="2"/>
    <s v="US"/>
  </r>
  <r>
    <d v="2015-12-01T00:00:00"/>
    <s v="FNSKU0002"/>
    <x v="0"/>
    <s v="Product #2"/>
    <n v="0.32"/>
    <n v="1"/>
    <s v="TPA2"/>
    <x v="2"/>
    <s v="US"/>
  </r>
  <r>
    <d v="2015-12-01T00:00:00"/>
    <s v="FNSKU0001"/>
    <x v="1"/>
    <s v="Product #1"/>
    <n v="0.03"/>
    <n v="0"/>
    <s v="TPA2"/>
    <x v="2"/>
    <s v="US"/>
  </r>
  <r>
    <d v="2015-12-01T00:00:00"/>
    <s v="FNSKU0001"/>
    <x v="1"/>
    <s v="Product #1"/>
    <n v="0.81"/>
    <n v="0"/>
    <s v="RIC2"/>
    <x v="2"/>
    <s v="US"/>
  </r>
  <r>
    <d v="2015-12-01T00:00:00"/>
    <s v="FNSKU0002"/>
    <x v="0"/>
    <s v="Product #2"/>
    <n v="0.19"/>
    <n v="0"/>
    <s v="SAT1"/>
    <x v="2"/>
    <s v="US"/>
  </r>
  <r>
    <d v="2015-12-01T00:00:00"/>
    <s v="FNSKU0001"/>
    <x v="1"/>
    <s v="Product #1"/>
    <n v="0.13"/>
    <n v="0"/>
    <s v="PHX7"/>
    <x v="2"/>
    <s v="US"/>
  </r>
  <r>
    <d v="2015-12-01T00:00:00"/>
    <s v="FNSKU0001"/>
    <x v="1"/>
    <s v="Product #1"/>
    <n v="0.03"/>
    <n v="0"/>
    <s v="CHA2"/>
    <x v="2"/>
    <s v="US"/>
  </r>
  <r>
    <d v="2015-12-01T00:00:00"/>
    <s v="FNSKU0002"/>
    <x v="0"/>
    <s v="Product #2"/>
    <n v="0.03"/>
    <n v="0"/>
    <s v="LGA6"/>
    <x v="2"/>
    <s v="US"/>
  </r>
  <r>
    <d v="2015-12-01T00:00:00"/>
    <s v="FNSKU0002"/>
    <x v="0"/>
    <s v="Product #2"/>
    <n v="0.39"/>
    <n v="0"/>
    <s v="BFI3"/>
    <x v="2"/>
    <s v="US"/>
  </r>
  <r>
    <d v="2015-12-01T00:00:00"/>
    <s v="FNSKU0001"/>
    <x v="1"/>
    <s v="Product #1"/>
    <n v="0.03"/>
    <n v="0"/>
    <s v="BFI3"/>
    <x v="2"/>
    <s v="US"/>
  </r>
  <r>
    <d v="2015-12-01T00:00:00"/>
    <s v="FNSKU0001"/>
    <x v="1"/>
    <s v="Product #1"/>
    <n v="7.32"/>
    <n v="1"/>
    <s v="BWI2"/>
    <x v="2"/>
    <s v="US"/>
  </r>
  <r>
    <d v="2015-12-01T00:00:00"/>
    <s v="FNSKU0002"/>
    <x v="0"/>
    <s v="Product #2"/>
    <n v="2.61"/>
    <n v="0"/>
    <s v="ABE2"/>
    <x v="2"/>
    <s v="US"/>
  </r>
  <r>
    <d v="2015-12-01T00:00:00"/>
    <s v="FNSKU0001"/>
    <x v="1"/>
    <s v="Product #1"/>
    <n v="6.35"/>
    <n v="11"/>
    <s v="DFW7"/>
    <x v="2"/>
    <s v="US"/>
  </r>
  <r>
    <d v="2015-12-01T00:00:00"/>
    <s v="FNSKU0002"/>
    <x v="0"/>
    <s v="Product #2"/>
    <n v="21.65"/>
    <n v="120"/>
    <s v="EWR4"/>
    <x v="2"/>
    <s v="US"/>
  </r>
  <r>
    <d v="2015-12-01T00:00:00"/>
    <s v="FNSKU0001"/>
    <x v="1"/>
    <s v="Product #1"/>
    <n v="0.28999999999999998"/>
    <n v="0"/>
    <s v="ONT8"/>
    <x v="2"/>
    <s v="US"/>
  </r>
  <r>
    <d v="2015-12-01T00:00:00"/>
    <s v="FNSKU0002"/>
    <x v="0"/>
    <s v="Product #2"/>
    <n v="321.83999999999997"/>
    <n v="96"/>
    <s v="FTW1"/>
    <x v="2"/>
    <s v="US"/>
  </r>
  <r>
    <d v="2015-12-01T00:00:00"/>
    <s v="FNSKU0001"/>
    <x v="1"/>
    <s v="Product #1"/>
    <n v="30.77"/>
    <n v="33"/>
    <s v="TPA1"/>
    <x v="2"/>
    <s v="US"/>
  </r>
  <r>
    <d v="2015-12-01T00:00:00"/>
    <s v="FNSKU0001"/>
    <x v="1"/>
    <s v="Product #1"/>
    <n v="0.45"/>
    <n v="0"/>
    <s v="ONT2"/>
    <x v="2"/>
    <s v="US"/>
  </r>
  <r>
    <d v="2015-12-01T00:00:00"/>
    <s v="FNSKU0001"/>
    <x v="1"/>
    <s v="Product #1"/>
    <n v="0.26"/>
    <n v="0"/>
    <s v="EWR9"/>
    <x v="2"/>
    <s v="US"/>
  </r>
  <r>
    <d v="2015-12-01T00:00:00"/>
    <s v="FNSKU0001"/>
    <x v="1"/>
    <s v="Product #1"/>
    <n v="2.9"/>
    <n v="0"/>
    <s v="ONT6"/>
    <x v="2"/>
    <s v="US"/>
  </r>
  <r>
    <d v="2015-12-01T00:00:00"/>
    <s v="FNSKU0001"/>
    <x v="1"/>
    <s v="Product #1"/>
    <n v="1.58"/>
    <n v="0"/>
    <s v="CAE1"/>
    <x v="2"/>
    <s v="US"/>
  </r>
  <r>
    <d v="2015-12-01T00:00:00"/>
    <s v="FNSKU0001"/>
    <x v="1"/>
    <s v="Product #1"/>
    <n v="4.29"/>
    <n v="1"/>
    <s v="EWR4"/>
    <x v="2"/>
    <s v="US"/>
  </r>
  <r>
    <d v="2015-12-01T00:00:00"/>
    <s v="FNSKU0001"/>
    <x v="1"/>
    <s v="Product #1"/>
    <n v="1.81"/>
    <n v="0"/>
    <s v="MKE1"/>
    <x v="2"/>
    <s v="US"/>
  </r>
  <r>
    <d v="2015-12-01T00:00:00"/>
    <s v="FNSKU0001"/>
    <x v="1"/>
    <s v="Product #1"/>
    <n v="0.26"/>
    <n v="0"/>
    <s v="PHL7"/>
    <x v="2"/>
    <s v="US"/>
  </r>
  <r>
    <d v="2015-12-01T00:00:00"/>
    <s v="FNSKU0001"/>
    <x v="1"/>
    <s v="Product #1"/>
    <n v="72.52"/>
    <n v="69"/>
    <s v="BNA3"/>
    <x v="2"/>
    <s v="US"/>
  </r>
  <r>
    <d v="2015-12-01T00:00:00"/>
    <s v="FNSKU0002"/>
    <x v="0"/>
    <s v="Product #2"/>
    <n v="4.7699999999999996"/>
    <n v="24"/>
    <s v="OAK4"/>
    <x v="2"/>
    <s v="US"/>
  </r>
  <r>
    <d v="2015-12-01T00:00:00"/>
    <s v="FNSKU0001"/>
    <x v="1"/>
    <s v="Product #1"/>
    <n v="0.26"/>
    <n v="0"/>
    <s v="IND5"/>
    <x v="0"/>
    <s v="US"/>
  </r>
  <r>
    <d v="2015-12-01T00:00:00"/>
    <s v="FNSKU0001"/>
    <x v="1"/>
    <s v="Product #1"/>
    <n v="0.13"/>
    <n v="0"/>
    <s v="EWR9"/>
    <x v="2"/>
    <s v="US"/>
  </r>
  <r>
    <d v="2015-12-01T00:00:00"/>
    <s v="FNSKU0002"/>
    <x v="0"/>
    <s v="Product #2"/>
    <n v="71.94"/>
    <n v="213"/>
    <s v="DFW7"/>
    <x v="2"/>
    <s v="US"/>
  </r>
  <r>
    <d v="2015-12-01T00:00:00"/>
    <s v="FNSKU0001"/>
    <x v="1"/>
    <s v="Product #1"/>
    <n v="34.479999999999997"/>
    <n v="27"/>
    <s v="CAE1"/>
    <x v="2"/>
    <s v="US"/>
  </r>
  <r>
    <d v="2015-12-01T00:00:00"/>
    <s v="FNSKU0001"/>
    <x v="1"/>
    <s v="Product #1"/>
    <n v="1.26"/>
    <n v="0"/>
    <s v="PHL7"/>
    <x v="2"/>
    <s v="US"/>
  </r>
  <r>
    <d v="2015-12-01T00:00:00"/>
    <s v="FNSKU0001"/>
    <x v="1"/>
    <s v="Product #1"/>
    <n v="2.42"/>
    <n v="9"/>
    <s v="TPA1"/>
    <x v="2"/>
    <s v="US"/>
  </r>
  <r>
    <d v="2015-12-01T00:00:00"/>
    <s v="FNSKU0001"/>
    <x v="1"/>
    <s v="Product #1"/>
    <n v="9.39"/>
    <n v="4"/>
    <s v="MKE1"/>
    <x v="2"/>
    <s v="US"/>
  </r>
  <r>
    <d v="2015-12-01T00:00:00"/>
    <s v="FNSKU0002"/>
    <x v="0"/>
    <s v="Product #2"/>
    <n v="10.52"/>
    <n v="21"/>
    <s v="TPA1"/>
    <x v="2"/>
    <s v="US"/>
  </r>
  <r>
    <d v="2015-12-01T00:00:00"/>
    <s v="FNSKU0002"/>
    <x v="0"/>
    <s v="Product #2"/>
    <n v="0.03"/>
    <n v="0"/>
    <s v="GSP1"/>
    <x v="2"/>
    <s v="US"/>
  </r>
  <r>
    <d v="2015-12-01T00:00:00"/>
    <s v="FNSKU0001"/>
    <x v="1"/>
    <s v="Product #1"/>
    <n v="5.0599999999999996"/>
    <n v="0"/>
    <s v="CHA1"/>
    <x v="2"/>
    <s v="US"/>
  </r>
  <r>
    <d v="2015-12-01T00:00:00"/>
    <s v="FNSKU0001"/>
    <x v="1"/>
    <s v="Product #1"/>
    <n v="1.1599999999999999"/>
    <n v="0"/>
    <s v="PHX3"/>
    <x v="2"/>
    <s v="US"/>
  </r>
  <r>
    <d v="2015-12-01T00:00:00"/>
    <s v="FNSKU0001"/>
    <x v="1"/>
    <s v="Product #1"/>
    <n v="0.06"/>
    <n v="0"/>
    <s v="LGA6"/>
    <x v="2"/>
    <s v="US"/>
  </r>
  <r>
    <d v="2015-12-01T00:00:00"/>
    <s v="FNSKU0001"/>
    <x v="1"/>
    <s v="Product #1"/>
    <n v="4.03"/>
    <n v="3"/>
    <s v="PHX6"/>
    <x v="2"/>
    <s v="US"/>
  </r>
  <r>
    <d v="2015-12-01T00:00:00"/>
    <s v="FNSKU0001"/>
    <x v="1"/>
    <s v="Product #1"/>
    <n v="1"/>
    <n v="1"/>
    <s v="EWR4"/>
    <x v="0"/>
    <s v="US"/>
  </r>
  <r>
    <d v="2015-12-01T00:00:00"/>
    <s v="FNSKU0002"/>
    <x v="0"/>
    <s v="Product #2"/>
    <n v="5.16"/>
    <n v="72"/>
    <s v="ONT6"/>
    <x v="2"/>
    <s v="US"/>
  </r>
  <r>
    <d v="2015-12-01T00:00:00"/>
    <s v="FNSKU0001"/>
    <x v="1"/>
    <s v="Product #1"/>
    <n v="11.45"/>
    <n v="5"/>
    <s v="PHX3"/>
    <x v="2"/>
    <s v="US"/>
  </r>
  <r>
    <d v="2015-12-01T00:00:00"/>
    <s v="FNSKU0001"/>
    <x v="1"/>
    <s v="Product #1"/>
    <n v="2.74"/>
    <n v="8"/>
    <s v="MKE1"/>
    <x v="2"/>
    <s v="US"/>
  </r>
  <r>
    <d v="2015-12-01T00:00:00"/>
    <s v="FNSKU0001"/>
    <x v="1"/>
    <s v="Product #1"/>
    <n v="5.55"/>
    <n v="2"/>
    <s v="DFW7"/>
    <x v="2"/>
    <s v="US"/>
  </r>
  <r>
    <d v="2015-12-01T00:00:00"/>
    <s v="FNSKU0001"/>
    <x v="1"/>
    <s v="Product #1"/>
    <n v="0.03"/>
    <n v="0"/>
    <s v="BNA2"/>
    <x v="2"/>
    <s v="US"/>
  </r>
  <r>
    <d v="2015-12-01T00:00:00"/>
    <s v="FNSKU0002"/>
    <x v="0"/>
    <s v="Product #2"/>
    <n v="24.45"/>
    <n v="128"/>
    <s v="MKE1"/>
    <x v="2"/>
    <s v="US"/>
  </r>
  <r>
    <d v="2015-12-01T00:00:00"/>
    <s v="FNSKU0001"/>
    <x v="1"/>
    <s v="Product #1"/>
    <n v="1.26"/>
    <n v="2"/>
    <s v="LEX2"/>
    <x v="1"/>
    <s v="US"/>
  </r>
  <r>
    <d v="2015-12-01T00:00:00"/>
    <s v="FNSKU0001"/>
    <x v="1"/>
    <s v="Product #1"/>
    <n v="5.13"/>
    <n v="0"/>
    <s v="TPA1"/>
    <x v="2"/>
    <s v="US"/>
  </r>
  <r>
    <d v="2015-12-01T00:00:00"/>
    <s v="FNSKU0002"/>
    <x v="0"/>
    <s v="Product #2"/>
    <n v="6.81"/>
    <n v="33"/>
    <s v="CHA1"/>
    <x v="2"/>
    <s v="US"/>
  </r>
  <r>
    <d v="2015-12-01T00:00:00"/>
    <s v="FNSKU0001"/>
    <x v="1"/>
    <s v="Product #1"/>
    <n v="1.45"/>
    <n v="0"/>
    <s v="CAE1"/>
    <x v="2"/>
    <s v="US"/>
  </r>
  <r>
    <d v="2015-12-01T00:00:00"/>
    <s v="FNSKU0001"/>
    <x v="1"/>
    <s v="Product #1"/>
    <n v="2.4500000000000002"/>
    <n v="0"/>
    <s v="BNA3"/>
    <x v="2"/>
    <s v="US"/>
  </r>
  <r>
    <d v="2015-12-01T00:00:00"/>
    <s v="FNSKU0001"/>
    <x v="1"/>
    <s v="Product #1"/>
    <n v="0.28999999999999998"/>
    <n v="0"/>
    <s v="PHL7"/>
    <x v="2"/>
    <s v="US"/>
  </r>
  <r>
    <d v="2015-12-01T00:00:00"/>
    <s v="FNSKU0001"/>
    <x v="1"/>
    <s v="Product #1"/>
    <n v="2"/>
    <n v="0"/>
    <s v="IND1"/>
    <x v="2"/>
    <s v="US"/>
  </r>
  <r>
    <d v="2015-12-01T00:00:00"/>
    <s v="FNSKU0001"/>
    <x v="1"/>
    <s v="Product #1"/>
    <n v="0.1"/>
    <n v="0"/>
    <s v="EWR9"/>
    <x v="2"/>
    <s v="US"/>
  </r>
  <r>
    <d v="2015-12-01T00:00:00"/>
    <s v="FNSKU0001"/>
    <x v="1"/>
    <s v="Product #1"/>
    <n v="0.57999999999999996"/>
    <n v="0"/>
    <s v="ONT6"/>
    <x v="2"/>
    <s v="US"/>
  </r>
  <r>
    <d v="2015-12-01T00:00:00"/>
    <s v="FNSKU0001"/>
    <x v="1"/>
    <s v="Product #1"/>
    <n v="0.23"/>
    <n v="0"/>
    <s v="BNA3"/>
    <x v="2"/>
    <s v="US"/>
  </r>
  <r>
    <d v="2015-12-01T00:00:00"/>
    <s v="FNSKU0001"/>
    <x v="1"/>
    <s v="Product #1"/>
    <n v="8.32"/>
    <n v="0"/>
    <s v="ONT6"/>
    <x v="2"/>
    <s v="US"/>
  </r>
  <r>
    <d v="2015-12-01T00:00:00"/>
    <s v="FNSKU0001"/>
    <x v="1"/>
    <s v="Product #1"/>
    <n v="2.71"/>
    <n v="0"/>
    <s v="RIC2"/>
    <x v="2"/>
    <s v="US"/>
  </r>
  <r>
    <d v="2015-12-01T00:00:00"/>
    <s v="FNSKU0002"/>
    <x v="0"/>
    <s v="Product #2"/>
    <n v="15.52"/>
    <n v="32"/>
    <s v="RIC2"/>
    <x v="2"/>
    <s v="US"/>
  </r>
  <r>
    <d v="2015-12-01T00:00:00"/>
    <s v="FNSKU0002"/>
    <x v="0"/>
    <s v="Product #2"/>
    <n v="14.97"/>
    <n v="71"/>
    <s v="ONT2"/>
    <x v="2"/>
    <s v="US"/>
  </r>
  <r>
    <d v="2015-12-01T00:00:00"/>
    <s v="FNSKU0001"/>
    <x v="1"/>
    <s v="Product #1"/>
    <n v="27.48"/>
    <n v="14"/>
    <s v="DFW7"/>
    <x v="2"/>
    <s v="US"/>
  </r>
  <r>
    <d v="2015-12-01T00:00:00"/>
    <s v="FNSKU0001"/>
    <x v="1"/>
    <s v="Product #1"/>
    <n v="0.61"/>
    <n v="0"/>
    <s v="TPA2"/>
    <x v="2"/>
    <s v="US"/>
  </r>
  <r>
    <d v="2015-12-01T00:00:00"/>
    <s v="FNSKU0001"/>
    <x v="1"/>
    <s v="Product #1"/>
    <n v="0.26"/>
    <n v="0"/>
    <s v="OAK4"/>
    <x v="2"/>
    <s v="US"/>
  </r>
  <r>
    <d v="2015-12-01T00:00:00"/>
    <s v="FNSKU0002"/>
    <x v="0"/>
    <s v="Product #2"/>
    <n v="0.71"/>
    <n v="0"/>
    <s v="IND1"/>
    <x v="2"/>
    <s v="US"/>
  </r>
  <r>
    <d v="2015-12-01T00:00:00"/>
    <s v="FNSKU0001"/>
    <x v="1"/>
    <s v="Product #1"/>
    <n v="0.48"/>
    <n v="0"/>
    <s v="LEX1"/>
    <x v="2"/>
    <s v="US"/>
  </r>
  <r>
    <d v="2015-12-01T00:00:00"/>
    <s v="FNSKU0001"/>
    <x v="1"/>
    <s v="Product #1"/>
    <n v="5.81"/>
    <n v="3"/>
    <s v="LEX1"/>
    <x v="2"/>
    <s v="US"/>
  </r>
  <r>
    <d v="2015-12-01T00:00:00"/>
    <s v="FNSKU0001"/>
    <x v="1"/>
    <s v="Product #1"/>
    <n v="0.48"/>
    <n v="0"/>
    <s v="LEX2"/>
    <x v="3"/>
    <s v="US"/>
  </r>
  <r>
    <d v="2015-12-01T00:00:00"/>
    <s v="FNSKU0001"/>
    <x v="1"/>
    <s v="Product #1"/>
    <n v="16.32"/>
    <n v="4"/>
    <s v="RIC2"/>
    <x v="2"/>
    <s v="US"/>
  </r>
  <r>
    <d v="2015-12-01T00:00:00"/>
    <s v="FNSKU0001"/>
    <x v="1"/>
    <s v="Product #1"/>
    <n v="1.39"/>
    <n v="0"/>
    <s v="BNA3"/>
    <x v="2"/>
    <s v="US"/>
  </r>
  <r>
    <d v="2015-12-01T00:00:00"/>
    <s v="FNSKU0001"/>
    <x v="1"/>
    <s v="Product #1"/>
    <n v="0.42"/>
    <n v="0"/>
    <s v="CHA1"/>
    <x v="2"/>
    <s v="US"/>
  </r>
  <r>
    <d v="2015-12-01T00:00:00"/>
    <s v="FNSKU0001"/>
    <x v="1"/>
    <s v="Product #1"/>
    <n v="0.97"/>
    <n v="0"/>
    <s v="TPA1"/>
    <x v="2"/>
    <s v="US"/>
  </r>
  <r>
    <d v="2015-12-01T00:00:00"/>
    <s v="FNSKU0002"/>
    <x v="0"/>
    <s v="Product #2"/>
    <n v="19.87"/>
    <n v="146"/>
    <s v="CAE1"/>
    <x v="2"/>
    <s v="US"/>
  </r>
  <r>
    <d v="2015-12-01T00:00:00"/>
    <s v="FNSKU0001"/>
    <x v="1"/>
    <s v="Product #1"/>
    <n v="23.65"/>
    <n v="17"/>
    <s v="PHL7"/>
    <x v="2"/>
    <s v="US"/>
  </r>
  <r>
    <d v="2015-12-01T00:00:00"/>
    <s v="FNSKU0001"/>
    <x v="1"/>
    <s v="Product #1"/>
    <n v="3.32"/>
    <n v="0"/>
    <s v="EWR4"/>
    <x v="2"/>
    <s v="US"/>
  </r>
  <r>
    <d v="2015-12-01T00:00:00"/>
    <s v="FNSKU0002"/>
    <x v="0"/>
    <s v="Product #2"/>
    <n v="38.32"/>
    <n v="180"/>
    <s v="BWI2"/>
    <x v="2"/>
    <s v="US"/>
  </r>
  <r>
    <d v="2015-12-01T00:00:00"/>
    <s v="FNSKU0001"/>
    <x v="1"/>
    <s v="Product #1"/>
    <n v="1"/>
    <n v="1"/>
    <s v="LEX2"/>
    <x v="3"/>
    <s v="US"/>
  </r>
  <r>
    <d v="2015-12-01T00:00:00"/>
    <s v="FNSKU0001"/>
    <x v="1"/>
    <s v="Product #1"/>
    <n v="11.81"/>
    <n v="16"/>
    <s v="BWI2"/>
    <x v="2"/>
    <s v="US"/>
  </r>
  <r>
    <m/>
    <m/>
    <x v="2"/>
    <m/>
    <m/>
    <m/>
    <m/>
    <x v="4"/>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6" cacheId="64"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SKU">
  <location ref="A6:G11" firstHeaderRow="1" firstDataRow="2" firstDataCol="1"/>
  <pivotFields count="9">
    <pivotField numFmtId="17" showAll="0"/>
    <pivotField showAll="0"/>
    <pivotField axis="axisRow" showAll="0">
      <items count="12">
        <item m="1" x="8"/>
        <item m="1" x="4"/>
        <item m="1" x="5"/>
        <item m="1" x="7"/>
        <item m="1" x="9"/>
        <item m="1" x="10"/>
        <item m="1" x="3"/>
        <item m="1" x="6"/>
        <item x="2"/>
        <item x="0"/>
        <item x="1"/>
        <item t="default"/>
      </items>
    </pivotField>
    <pivotField showAll="0"/>
    <pivotField showAll="0"/>
    <pivotField dataField="1" showAll="0"/>
    <pivotField showAll="0"/>
    <pivotField axis="axisCol" showAll="0">
      <items count="6">
        <item x="3"/>
        <item x="1"/>
        <item x="2"/>
        <item x="0"/>
        <item x="4"/>
        <item t="default"/>
      </items>
    </pivotField>
    <pivotField showAll="0"/>
  </pivotFields>
  <rowFields count="1">
    <field x="2"/>
  </rowFields>
  <rowItems count="4">
    <i>
      <x v="8"/>
    </i>
    <i>
      <x v="9"/>
    </i>
    <i>
      <x v="10"/>
    </i>
    <i t="grand">
      <x/>
    </i>
  </rowItems>
  <colFields count="1">
    <field x="7"/>
  </colFields>
  <colItems count="6">
    <i>
      <x/>
    </i>
    <i>
      <x v="1"/>
    </i>
    <i>
      <x v="2"/>
    </i>
    <i>
      <x v="3"/>
    </i>
    <i>
      <x v="4"/>
    </i>
    <i t="grand">
      <x/>
    </i>
  </colItems>
  <dataFields count="1">
    <dataField name="Sum of end-quantity" fld="5" baseField="0" baseItem="0"/>
  </dataFields>
  <formats count="2">
    <format dxfId="12">
      <pivotArea collapsedLevelsAreSubtotals="1" fieldPosition="0">
        <references count="1">
          <reference field="2" count="0"/>
        </references>
      </pivotArea>
    </format>
    <format dxfId="11">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3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Month">
  <location ref="A8:I20" firstHeaderRow="0" firstDataRow="1" firstDataCol="1" rowPageCount="1" colPageCount="1"/>
  <pivotFields count="25">
    <pivotField showAll="0"/>
    <pivotField axis="axisRow" showAll="0">
      <items count="24">
        <item sd="0" m="1" x="13"/>
        <item sd="0" m="1" x="16"/>
        <item sd="0" m="1" x="21"/>
        <item sd="0" m="1" x="12"/>
        <item sd="0" m="1" x="14"/>
        <item sd="0" m="1" x="15"/>
        <item sd="0" m="1" x="17"/>
        <item sd="0" m="1" x="18"/>
        <item sd="0" m="1" x="19"/>
        <item sd="0" m="1" x="20"/>
        <item sd="0" m="1" x="22"/>
        <item x="11"/>
        <item x="0"/>
        <item x="1"/>
        <item x="2"/>
        <item x="3"/>
        <item x="4"/>
        <item x="5"/>
        <item x="6"/>
        <item x="7"/>
        <item x="8"/>
        <item x="9"/>
        <item x="10"/>
        <item t="default"/>
      </items>
    </pivotField>
    <pivotField showAll="0"/>
    <pivotField showAll="0"/>
    <pivotField showAll="0"/>
    <pivotField axis="axisPage" multipleItemSelectionAllowed="1" showAll="0">
      <items count="9">
        <item x="6"/>
        <item h="1" x="1"/>
        <item x="2"/>
        <item x="3"/>
        <item h="1" x="5"/>
        <item x="0"/>
        <item h="1" x="4"/>
        <item h="1" x="7"/>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dataField="1" showAll="0"/>
    <pivotField showAll="0"/>
  </pivotFields>
  <rowFields count="1">
    <field x="1"/>
  </rowFields>
  <rowItems count="12">
    <i>
      <x v="12"/>
    </i>
    <i>
      <x v="13"/>
    </i>
    <i>
      <x v="14"/>
    </i>
    <i>
      <x v="15"/>
    </i>
    <i>
      <x v="16"/>
    </i>
    <i>
      <x v="17"/>
    </i>
    <i>
      <x v="18"/>
    </i>
    <i>
      <x v="19"/>
    </i>
    <i>
      <x v="20"/>
    </i>
    <i>
      <x v="21"/>
    </i>
    <i>
      <x v="22"/>
    </i>
    <i t="grand">
      <x/>
    </i>
  </rowItems>
  <colFields count="1">
    <field x="-2"/>
  </colFields>
  <colItems count="8">
    <i>
      <x/>
    </i>
    <i i="1">
      <x v="1"/>
    </i>
    <i i="2">
      <x v="2"/>
    </i>
    <i i="3">
      <x v="3"/>
    </i>
    <i i="4">
      <x v="4"/>
    </i>
    <i i="5">
      <x v="5"/>
    </i>
    <i i="6">
      <x v="6"/>
    </i>
    <i i="7">
      <x v="7"/>
    </i>
  </colItems>
  <pageFields count="1">
    <pageField fld="5" hier="-1"/>
  </pageFields>
  <dataFields count="8">
    <dataField name="Sum of product sales" fld="15" baseField="0" baseItem="0"/>
    <dataField name="Sum of shipping credits" fld="16" baseField="0" baseItem="0"/>
    <dataField name="Sum of gift wrap credits" fld="17" baseField="0" baseItem="0"/>
    <dataField name="Sum of promotional rebates" fld="18" baseField="0" baseItem="0"/>
    <dataField name="Sum of sales tax collected" fld="19" baseField="0" baseItem="0"/>
    <dataField name="Sum of selling fees" fld="20" baseField="0" baseItem="0"/>
    <dataField name="Sum of fba fees" fld="21" baseField="0" baseItem="0"/>
    <dataField name="Sum of other" fld="23" baseField="0" baseItem="0"/>
  </dataFields>
  <formats count="1">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5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8:J17" firstHeaderRow="0" firstDataRow="1" firstDataCol="1" rowPageCount="1" colPageCount="1"/>
  <pivotFields count="25">
    <pivotField showAll="0"/>
    <pivotField axis="axisRow" showAll="0">
      <items count="23">
        <item m="1" x="12"/>
        <item m="1" x="15"/>
        <item m="1" x="20"/>
        <item sd="0" m="1" x="11"/>
        <item sd="0" m="1" x="13"/>
        <item sd="0" m="1" x="14"/>
        <item sd="0" m="1" x="16"/>
        <item sd="0" m="1" x="17"/>
        <item sd="0" m="1" x="18"/>
        <item sd="0" m="1" x="19"/>
        <item sd="0" m="1" x="21"/>
        <item x="0"/>
        <item x="1"/>
        <item x="2"/>
        <item x="3"/>
        <item x="4"/>
        <item x="5"/>
        <item x="6"/>
        <item x="7"/>
        <item x="8"/>
        <item x="9"/>
        <item x="10"/>
        <item t="default"/>
      </items>
    </pivotField>
    <pivotField showAll="0"/>
    <pivotField showAll="0"/>
    <pivotField showAll="0"/>
    <pivotField axis="axisPage" multipleItemSelectionAllowed="1" showAll="0">
      <items count="8">
        <item h="1" x="6"/>
        <item h="1" x="1"/>
        <item h="1" x="2"/>
        <item h="1" x="3"/>
        <item x="5"/>
        <item h="1" x="0"/>
        <item h="1" x="4"/>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1"/>
  </rowFields>
  <rowItems count="9">
    <i>
      <x v="14"/>
    </i>
    <i>
      <x v="15"/>
    </i>
    <i>
      <x v="16"/>
    </i>
    <i>
      <x v="17"/>
    </i>
    <i>
      <x v="18"/>
    </i>
    <i>
      <x v="19"/>
    </i>
    <i>
      <x v="20"/>
    </i>
    <i>
      <x v="21"/>
    </i>
    <i t="grand">
      <x/>
    </i>
  </rowItems>
  <colFields count="1">
    <field x="-2"/>
  </colFields>
  <colItems count="9">
    <i>
      <x/>
    </i>
    <i i="1">
      <x v="1"/>
    </i>
    <i i="2">
      <x v="2"/>
    </i>
    <i i="3">
      <x v="3"/>
    </i>
    <i i="4">
      <x v="4"/>
    </i>
    <i i="5">
      <x v="5"/>
    </i>
    <i i="6">
      <x v="6"/>
    </i>
    <i i="7">
      <x v="7"/>
    </i>
    <i i="8">
      <x v="8"/>
    </i>
  </colItems>
  <pageFields count="1">
    <pageField fld="5" hier="-1"/>
  </pageFields>
  <dataFields count="9">
    <dataField name="Sum of product sales" fld="15" baseField="0" baseItem="0"/>
    <dataField name="Sum of shipping credits" fld="16" baseField="0" baseItem="0"/>
    <dataField name="Sum of gift wrap credits" fld="17" baseField="0" baseItem="0"/>
    <dataField name="Sum of promotional rebates" fld="18" baseField="0" baseItem="0"/>
    <dataField name="Sum of sales tax collected" fld="19" baseField="0" baseItem="0"/>
    <dataField name="Sum of selling fees" fld="20" baseField="0" baseItem="0"/>
    <dataField name="Sum of fba fees" fld="21" baseField="0" baseItem="0"/>
    <dataField name="Sum of other transaction fees" fld="22" baseField="0" baseItem="0"/>
    <dataField name="Sum of other" fld="23" baseField="0" baseItem="0"/>
  </dataFields>
  <formats count="1">
    <format dxfId="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8"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Month">
  <location ref="A8:E16" firstHeaderRow="0" firstDataRow="1" firstDataCol="1" rowPageCount="1" colPageCount="1"/>
  <pivotFields count="24">
    <pivotField axis="axisRow" showAll="0">
      <items count="23">
        <item m="1" x="18"/>
        <item m="1" x="14"/>
        <item m="1" x="17"/>
        <item m="1" x="21"/>
        <item m="1" x="13"/>
        <item m="1" x="15"/>
        <item m="1" x="16"/>
        <item m="1" x="19"/>
        <item m="1" x="20"/>
        <item m="1" x="11"/>
        <item m="1" x="12"/>
        <item x="0"/>
        <item x="1"/>
        <item x="2"/>
        <item x="3"/>
        <item x="4"/>
        <item x="5"/>
        <item x="6"/>
        <item x="7"/>
        <item x="8"/>
        <item x="9"/>
        <item x="10"/>
        <item t="default"/>
      </items>
    </pivotField>
    <pivotField showAll="0"/>
    <pivotField showAll="0"/>
    <pivotField showAll="0"/>
    <pivotField axis="axisPage" showAll="0">
      <items count="8">
        <item x="6"/>
        <item x="1"/>
        <item x="2"/>
        <item x="3"/>
        <item x="5"/>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s>
  <rowFields count="1">
    <field x="0"/>
  </rowFields>
  <rowItems count="8">
    <i>
      <x v="14"/>
    </i>
    <i>
      <x v="15"/>
    </i>
    <i>
      <x v="16"/>
    </i>
    <i>
      <x v="17"/>
    </i>
    <i>
      <x v="18"/>
    </i>
    <i>
      <x v="20"/>
    </i>
    <i>
      <x v="21"/>
    </i>
    <i t="grand">
      <x/>
    </i>
  </rowItems>
  <colFields count="1">
    <field x="-2"/>
  </colFields>
  <colItems count="4">
    <i>
      <x/>
    </i>
    <i i="1">
      <x v="1"/>
    </i>
    <i i="2">
      <x v="2"/>
    </i>
    <i i="3">
      <x v="3"/>
    </i>
  </colItems>
  <pageFields count="1">
    <pageField fld="4" item="6" hier="-1"/>
  </pageFields>
  <dataFields count="4">
    <dataField name="Sum of selling fees" fld="19" baseField="0" baseItem="0"/>
    <dataField name="Sum of fba fees" fld="20" baseField="0" baseItem="0"/>
    <dataField name="Sum of other transaction fees" fld="21" baseField="0" baseItem="0"/>
    <dataField name="Sum of other" fld="22" baseField="0" baseItem="0"/>
  </data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4" cacheId="3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Month">
  <location ref="A8:J20" firstHeaderRow="0" firstDataRow="1" firstDataCol="1" rowPageCount="1" colPageCount="1"/>
  <pivotFields count="25">
    <pivotField showAll="0"/>
    <pivotField axis="axisRow" showAll="0">
      <items count="24">
        <item sd="0" m="1" x="13"/>
        <item sd="0" m="1" x="16"/>
        <item sd="0" m="1" x="21"/>
        <item sd="0" m="1" x="12"/>
        <item sd="0" m="1" x="14"/>
        <item sd="0" m="1" x="15"/>
        <item sd="0" m="1" x="17"/>
        <item sd="0" m="1" x="18"/>
        <item sd="0" m="1" x="19"/>
        <item sd="0" m="1" x="20"/>
        <item sd="0" m="1" x="22"/>
        <item x="11"/>
        <item x="0"/>
        <item x="1"/>
        <item x="2"/>
        <item x="3"/>
        <item x="4"/>
        <item x="5"/>
        <item x="6"/>
        <item x="7"/>
        <item x="8"/>
        <item x="9"/>
        <item x="10"/>
        <item t="default"/>
      </items>
    </pivotField>
    <pivotField showAll="0"/>
    <pivotField showAll="0"/>
    <pivotField showAll="0"/>
    <pivotField axis="axisPage" multipleItemSelectionAllowed="1" showAll="0">
      <items count="9">
        <item x="6"/>
        <item h="1" x="1"/>
        <item x="2"/>
        <item x="3"/>
        <item x="5"/>
        <item x="0"/>
        <item h="1" x="4"/>
        <item h="1" x="7"/>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1"/>
  </rowFields>
  <rowItems count="12">
    <i>
      <x v="12"/>
    </i>
    <i>
      <x v="13"/>
    </i>
    <i>
      <x v="14"/>
    </i>
    <i>
      <x v="15"/>
    </i>
    <i>
      <x v="16"/>
    </i>
    <i>
      <x v="17"/>
    </i>
    <i>
      <x v="18"/>
    </i>
    <i>
      <x v="19"/>
    </i>
    <i>
      <x v="20"/>
    </i>
    <i>
      <x v="21"/>
    </i>
    <i>
      <x v="22"/>
    </i>
    <i t="grand">
      <x/>
    </i>
  </rowItems>
  <colFields count="1">
    <field x="-2"/>
  </colFields>
  <colItems count="9">
    <i>
      <x/>
    </i>
    <i i="1">
      <x v="1"/>
    </i>
    <i i="2">
      <x v="2"/>
    </i>
    <i i="3">
      <x v="3"/>
    </i>
    <i i="4">
      <x v="4"/>
    </i>
    <i i="5">
      <x v="5"/>
    </i>
    <i i="6">
      <x v="6"/>
    </i>
    <i i="7">
      <x v="7"/>
    </i>
    <i i="8">
      <x v="8"/>
    </i>
  </colItems>
  <pageFields count="1">
    <pageField fld="5" hier="-1"/>
  </pageFields>
  <dataFields count="9">
    <dataField name="Sum of product sales" fld="15" baseField="0" baseItem="0"/>
    <dataField name="Sum of shipping credits" fld="16" baseField="0" baseItem="0"/>
    <dataField name="Sum of gift wrap credits" fld="17" baseField="0" baseItem="0"/>
    <dataField name="Sum of promotional rebates" fld="18" baseField="0" baseItem="0"/>
    <dataField name="Sum of sales tax collected" fld="19" baseField="0" baseItem="0"/>
    <dataField name="Sum of selling fees" fld="20" baseField="0" baseItem="0"/>
    <dataField name="Sum of fba fees" fld="21" baseField="0" baseItem="0"/>
    <dataField name="Sum of other transaction fees" fld="22" baseField="0" baseItem="0"/>
    <dataField name="Sum of other" fld="23"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4" cacheId="33"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rowHeaderCaption="Pay Period">
  <location ref="A8:J29" firstHeaderRow="0" firstDataRow="1" firstDataCol="1" rowPageCount="1" colPageCount="1"/>
  <pivotFields count="25">
    <pivotField axis="axisRow" showAll="0">
      <items count="24">
        <item sd="0" x="0"/>
        <item sd="0" x="1"/>
        <item sd="0" x="2"/>
        <item sd="0" x="3"/>
        <item sd="0" x="4"/>
        <item sd="0" x="5"/>
        <item sd="0" x="6"/>
        <item sd="0" x="7"/>
        <item sd="0" x="8"/>
        <item sd="0" x="9"/>
        <item sd="0" x="10"/>
        <item sd="0" x="11"/>
        <item sd="0" x="12"/>
        <item sd="0" x="13"/>
        <item sd="0" x="14"/>
        <item sd="0" x="15"/>
        <item sd="0" x="16"/>
        <item sd="0" x="17"/>
        <item sd="0" x="18"/>
        <item sd="0" x="19"/>
        <item sd="0" m="1" x="22"/>
        <item h="1" sd="0" x="20"/>
        <item x="21"/>
        <item t="default"/>
      </items>
    </pivotField>
    <pivotField showAll="0"/>
    <pivotField showAll="0"/>
    <pivotField showAll="0"/>
    <pivotField showAll="0"/>
    <pivotField axis="axisPage" multipleItemSelectionAllowed="1" showAll="0">
      <items count="9">
        <item x="6"/>
        <item h="1" x="1"/>
        <item x="2"/>
        <item x="3"/>
        <item x="5"/>
        <item x="0"/>
        <item h="1" x="4"/>
        <item h="1" x="7"/>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0"/>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9">
    <i>
      <x/>
    </i>
    <i i="1">
      <x v="1"/>
    </i>
    <i i="2">
      <x v="2"/>
    </i>
    <i i="3">
      <x v="3"/>
    </i>
    <i i="4">
      <x v="4"/>
    </i>
    <i i="5">
      <x v="5"/>
    </i>
    <i i="6">
      <x v="6"/>
    </i>
    <i i="7">
      <x v="7"/>
    </i>
    <i i="8">
      <x v="8"/>
    </i>
  </colItems>
  <pageFields count="1">
    <pageField fld="5" hier="-1"/>
  </pageFields>
  <dataFields count="9">
    <dataField name="Sum of product sales" fld="15" baseField="0" baseItem="0"/>
    <dataField name="Sum of shipping credits" fld="16" baseField="0" baseItem="0"/>
    <dataField name="Sum of gift wrap credits" fld="17" baseField="0" baseItem="0"/>
    <dataField name="Sum of promotional rebates" fld="18" baseField="0" baseItem="0"/>
    <dataField name="Sum of sales tax collected" fld="19" baseField="0" baseItem="0"/>
    <dataField name="Sum of selling fees" fld="20" baseField="0" baseItem="0"/>
    <dataField name="Sum of fba fees" fld="21" baseField="0" baseItem="0"/>
    <dataField name="Sum of other transaction fees" fld="22" baseField="0" baseItem="0"/>
    <dataField name="Sum of other" fld="23" baseField="0" baseItem="0"/>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4" cacheId="5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8:J25" firstHeaderRow="0" firstDataRow="1" firstDataCol="1" rowPageCount="1" colPageCount="1"/>
  <pivotFields count="25">
    <pivotField axis="axisRow" showAll="0">
      <items count="23">
        <item x="0"/>
        <item x="1"/>
        <item x="2"/>
        <item x="3"/>
        <item x="4"/>
        <item sd="0" x="5"/>
        <item sd="0" x="6"/>
        <item sd="0" x="7"/>
        <item sd="0" x="8"/>
        <item sd="0" x="9"/>
        <item sd="0" x="10"/>
        <item sd="0" x="11"/>
        <item sd="0" x="12"/>
        <item sd="0" x="13"/>
        <item x="14"/>
        <item sd="0" x="15"/>
        <item sd="0" x="16"/>
        <item sd="0" x="17"/>
        <item sd="0" x="18"/>
        <item sd="0" x="19"/>
        <item sd="0" m="1" x="21"/>
        <item sd="0" x="20"/>
        <item t="default"/>
      </items>
    </pivotField>
    <pivotField showAll="0"/>
    <pivotField showAll="0"/>
    <pivotField showAll="0"/>
    <pivotField showAll="0"/>
    <pivotField axis="axisPage" multipleItemSelectionAllowed="1" showAll="0">
      <items count="8">
        <item h="1" x="6"/>
        <item h="1" x="1"/>
        <item h="1" x="2"/>
        <item h="1" x="3"/>
        <item x="5"/>
        <item h="1" x="0"/>
        <item h="1" x="4"/>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Fields count="1">
    <field x="0"/>
  </rowFields>
  <rowItems count="17">
    <i>
      <x v="4"/>
    </i>
    <i>
      <x v="5"/>
    </i>
    <i>
      <x v="6"/>
    </i>
    <i>
      <x v="7"/>
    </i>
    <i>
      <x v="8"/>
    </i>
    <i>
      <x v="9"/>
    </i>
    <i>
      <x v="10"/>
    </i>
    <i>
      <x v="11"/>
    </i>
    <i>
      <x v="12"/>
    </i>
    <i>
      <x v="14"/>
    </i>
    <i>
      <x v="15"/>
    </i>
    <i>
      <x v="16"/>
    </i>
    <i>
      <x v="17"/>
    </i>
    <i>
      <x v="18"/>
    </i>
    <i>
      <x v="19"/>
    </i>
    <i>
      <x v="21"/>
    </i>
    <i t="grand">
      <x/>
    </i>
  </rowItems>
  <colFields count="1">
    <field x="-2"/>
  </colFields>
  <colItems count="9">
    <i>
      <x/>
    </i>
    <i i="1">
      <x v="1"/>
    </i>
    <i i="2">
      <x v="2"/>
    </i>
    <i i="3">
      <x v="3"/>
    </i>
    <i i="4">
      <x v="4"/>
    </i>
    <i i="5">
      <x v="5"/>
    </i>
    <i i="6">
      <x v="6"/>
    </i>
    <i i="7">
      <x v="7"/>
    </i>
    <i i="8">
      <x v="8"/>
    </i>
  </colItems>
  <pageFields count="1">
    <pageField fld="5" hier="-1"/>
  </pageFields>
  <dataFields count="9">
    <dataField name="Sum of product sales" fld="15" baseField="0" baseItem="0"/>
    <dataField name="Sum of shipping credits" fld="16" baseField="0" baseItem="0"/>
    <dataField name="Sum of gift wrap credits" fld="17" baseField="0" baseItem="0"/>
    <dataField name="Sum of promotional rebates" fld="18" baseField="0" baseItem="0"/>
    <dataField name="Sum of sales tax collected" fld="19" baseField="0" baseItem="0"/>
    <dataField name="Sum of selling fees" fld="20" baseField="0" baseItem="0"/>
    <dataField name="Sum of fba fees" fld="21" baseField="0" baseItem="0"/>
    <dataField name="Sum of other transaction fees" fld="22" baseField="0" baseItem="0"/>
    <dataField name="Sum of other" fld="23"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4" cacheId="56"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8:B25" firstHeaderRow="1" firstDataRow="1" firstDataCol="1" rowPageCount="1" colPageCount="1"/>
  <pivotFields count="25">
    <pivotField axis="axisRow" showAll="0">
      <items count="23">
        <item x="0"/>
        <item x="1"/>
        <item x="2"/>
        <item x="3"/>
        <item x="4"/>
        <item sd="0" x="5"/>
        <item sd="0" x="6"/>
        <item sd="0" x="7"/>
        <item sd="0" x="8"/>
        <item sd="0" x="9"/>
        <item sd="0" x="10"/>
        <item sd="0" x="11"/>
        <item sd="0" x="12"/>
        <item sd="0" x="13"/>
        <item x="14"/>
        <item sd="0" x="15"/>
        <item sd="0" x="16"/>
        <item sd="0" x="17"/>
        <item sd="0" x="18"/>
        <item sd="0" x="19"/>
        <item sd="0" m="1" x="21"/>
        <item sd="0" x="20"/>
        <item t="default"/>
      </items>
    </pivotField>
    <pivotField showAll="0"/>
    <pivotField showAll="0"/>
    <pivotField showAll="0"/>
    <pivotField showAll="0"/>
    <pivotField axis="axisPage" multipleItemSelectionAllowed="1" showAll="0">
      <items count="8">
        <item h="1" x="6"/>
        <item h="1" x="1"/>
        <item h="1" x="2"/>
        <item h="1" x="3"/>
        <item h="1" x="5"/>
        <item h="1"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s>
  <rowFields count="1">
    <field x="0"/>
  </rowFields>
  <rowItems count="17">
    <i>
      <x v="2"/>
    </i>
    <i>
      <x v="3"/>
    </i>
    <i>
      <x v="4"/>
    </i>
    <i>
      <x v="5"/>
    </i>
    <i>
      <x v="6"/>
    </i>
    <i>
      <x v="7"/>
    </i>
    <i>
      <x v="8"/>
    </i>
    <i>
      <x v="9"/>
    </i>
    <i>
      <x v="10"/>
    </i>
    <i>
      <x v="11"/>
    </i>
    <i>
      <x v="12"/>
    </i>
    <i>
      <x v="15"/>
    </i>
    <i>
      <x v="16"/>
    </i>
    <i>
      <x v="17"/>
    </i>
    <i>
      <x v="18"/>
    </i>
    <i>
      <x v="19"/>
    </i>
    <i t="grand">
      <x/>
    </i>
  </rowItems>
  <colItems count="1">
    <i/>
  </colItems>
  <pageFields count="1">
    <pageField fld="5" hier="-1"/>
  </pageFields>
  <dataFields count="1">
    <dataField name="Sum of other" fld="23"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2" cacheId="6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8:E21" firstHeaderRow="0" firstDataRow="1" firstDataCol="1" rowPageCount="1" colPageCount="1"/>
  <pivotFields count="24">
    <pivotField axis="axisRow" showAll="0">
      <items count="13">
        <item x="0"/>
        <item x="1"/>
        <item x="2"/>
        <item x="3"/>
        <item x="4"/>
        <item x="5"/>
        <item x="6"/>
        <item x="7"/>
        <item x="8"/>
        <item x="9"/>
        <item x="10"/>
        <item x="11"/>
        <item t="default"/>
      </items>
    </pivotField>
    <pivotField showAll="0"/>
    <pivotField showAll="0"/>
    <pivotField showAll="0"/>
    <pivotField axis="axisPage" showAll="0">
      <items count="9">
        <item x="6"/>
        <item x="1"/>
        <item x="2"/>
        <item x="3"/>
        <item x="5"/>
        <item x="0"/>
        <item x="4"/>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s>
  <rowFields count="1">
    <field x="0"/>
  </rowFields>
  <rowItems count="13">
    <i>
      <x/>
    </i>
    <i>
      <x v="1"/>
    </i>
    <i>
      <x v="2"/>
    </i>
    <i>
      <x v="3"/>
    </i>
    <i>
      <x v="4"/>
    </i>
    <i>
      <x v="5"/>
    </i>
    <i>
      <x v="6"/>
    </i>
    <i>
      <x v="7"/>
    </i>
    <i>
      <x v="8"/>
    </i>
    <i>
      <x v="9"/>
    </i>
    <i>
      <x v="10"/>
    </i>
    <i>
      <x v="11"/>
    </i>
    <i t="grand">
      <x/>
    </i>
  </rowItems>
  <colFields count="1">
    <field x="-2"/>
  </colFields>
  <colItems count="4">
    <i>
      <x/>
    </i>
    <i i="1">
      <x v="1"/>
    </i>
    <i i="2">
      <x v="2"/>
    </i>
    <i i="3">
      <x v="3"/>
    </i>
  </colItems>
  <pageFields count="1">
    <pageField fld="4" hier="-1"/>
  </pageFields>
  <dataFields count="4">
    <dataField name="Sum of selling fees" fld="19" baseField="0" baseItem="0"/>
    <dataField name="Sum of fba fees" fld="20" baseField="0" baseItem="0"/>
    <dataField name="Sum of other transaction fees" fld="21" baseField="0" baseItem="0"/>
    <dataField name="Sum of other" fld="22" baseField="0" baseItem="0"/>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hyperlink" Target="http://www.a2xaccounting.com/" TargetMode="External"/><Relationship Id="rId7" Type="http://schemas.openxmlformats.org/officeDocument/2006/relationships/printerSettings" Target="../printerSettings/printerSettings2.bin"/><Relationship Id="rId2" Type="http://schemas.openxmlformats.org/officeDocument/2006/relationships/hyperlink" Target="http://daxdeegan.com/go/xero/" TargetMode="External"/><Relationship Id="rId1" Type="http://schemas.openxmlformats.org/officeDocument/2006/relationships/hyperlink" Target="http://daxdeegan.com/go/bench/" TargetMode="External"/><Relationship Id="rId6" Type="http://schemas.openxmlformats.org/officeDocument/2006/relationships/hyperlink" Target="http://www.daxdeegan.com/go/qbo/" TargetMode="External"/><Relationship Id="rId5" Type="http://schemas.openxmlformats.org/officeDocument/2006/relationships/hyperlink" Target="http://www.shareasale.com/r.cfm?B=490089&amp;U=432865&amp;M=47924&amp;urllink=" TargetMode="External"/><Relationship Id="rId4" Type="http://schemas.openxmlformats.org/officeDocument/2006/relationships/hyperlink" Target="http://community.daxdeegan.com/t/wiki-member-resource-list/399"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community.daxdeegan.com/t/amazon-bookkeeping/1190/1"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MK6"/>
  <sheetViews>
    <sheetView showGridLines="0" tabSelected="1" zoomScaleNormal="100" workbookViewId="0">
      <selection activeCell="A3" sqref="A3"/>
    </sheetView>
  </sheetViews>
  <sheetFormatPr defaultRowHeight="12.75" x14ac:dyDescent="0.2"/>
  <cols>
    <col min="1" max="1" width="97.140625" style="82" customWidth="1"/>
    <col min="2" max="1025" width="9.140625" style="82"/>
    <col min="1026" max="16384" width="9.140625" style="87"/>
  </cols>
  <sheetData>
    <row r="1" spans="1:1" ht="138.75" customHeight="1" x14ac:dyDescent="0.2">
      <c r="A1" s="81" t="s">
        <v>11511</v>
      </c>
    </row>
    <row r="2" spans="1:1" ht="15" x14ac:dyDescent="0.2">
      <c r="A2" s="112"/>
    </row>
    <row r="3" spans="1:1" ht="15" x14ac:dyDescent="0.2">
      <c r="A3" s="83"/>
    </row>
    <row r="4" spans="1:1" x14ac:dyDescent="0.2">
      <c r="A4" s="84" t="s">
        <v>11449</v>
      </c>
    </row>
    <row r="5" spans="1:1" x14ac:dyDescent="0.2">
      <c r="A5" s="85"/>
    </row>
    <row r="6" spans="1:1" ht="409.5" x14ac:dyDescent="0.2">
      <c r="A6" s="86" t="s">
        <v>11456</v>
      </c>
    </row>
  </sheetData>
  <printOptions horizontalCentered="1"/>
  <pageMargins left="0.7" right="0.7" top="0.75" bottom="0.75" header="0.51180555555555496" footer="0.51180555555555496"/>
  <pageSetup scale="93"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P39"/>
  <sheetViews>
    <sheetView showGridLines="0" zoomScaleNormal="100" workbookViewId="0">
      <selection activeCell="F29" sqref="F29"/>
    </sheetView>
  </sheetViews>
  <sheetFormatPr defaultRowHeight="15" x14ac:dyDescent="0.25"/>
  <cols>
    <col min="1" max="1" width="11.28515625" customWidth="1"/>
    <col min="2" max="2" width="19.5703125" bestFit="1" customWidth="1"/>
    <col min="3" max="3" width="22" bestFit="1" customWidth="1"/>
    <col min="4" max="4" width="22.28515625" bestFit="1" customWidth="1"/>
    <col min="5" max="5" width="26.28515625" bestFit="1" customWidth="1"/>
    <col min="6" max="6" width="24.140625" customWidth="1"/>
    <col min="7" max="7" width="18" customWidth="1"/>
    <col min="8" max="8" width="14.85546875" customWidth="1"/>
    <col min="9" max="9" width="27.5703125" bestFit="1" customWidth="1"/>
    <col min="10" max="10" width="12.42578125" customWidth="1"/>
    <col min="11" max="11" width="4.5703125" customWidth="1"/>
    <col min="12" max="16" width="17.42578125" bestFit="1" customWidth="1"/>
  </cols>
  <sheetData>
    <row r="1" spans="1:16" ht="18.75" x14ac:dyDescent="0.3">
      <c r="A1" s="20" t="s">
        <v>11405</v>
      </c>
    </row>
    <row r="2" spans="1:16" ht="18.75" x14ac:dyDescent="0.3">
      <c r="A2" s="20" t="str">
        <f>+Instructions!C6</f>
        <v>Your Company Name</v>
      </c>
    </row>
    <row r="3" spans="1:16" ht="18.75" x14ac:dyDescent="0.3">
      <c r="A3" s="20" t="str">
        <f>"Tax Year "&amp;Instructions!C7</f>
        <v>Tax Year 2015</v>
      </c>
    </row>
    <row r="4" spans="1:16" ht="18.75" x14ac:dyDescent="0.3">
      <c r="A4" s="20"/>
    </row>
    <row r="6" spans="1:16" x14ac:dyDescent="0.25">
      <c r="A6" t="s">
        <v>2</v>
      </c>
      <c r="B6" t="s">
        <v>11337</v>
      </c>
    </row>
    <row r="8" spans="1:16" x14ac:dyDescent="0.25">
      <c r="A8" t="s">
        <v>11308</v>
      </c>
      <c r="B8" t="s">
        <v>11311</v>
      </c>
      <c r="C8" t="s">
        <v>11312</v>
      </c>
      <c r="D8" t="s">
        <v>11313</v>
      </c>
      <c r="E8" t="s">
        <v>11314</v>
      </c>
      <c r="F8" t="s">
        <v>11315</v>
      </c>
      <c r="G8" t="s">
        <v>11316</v>
      </c>
      <c r="H8" t="s">
        <v>11317</v>
      </c>
      <c r="I8" t="s">
        <v>11318</v>
      </c>
      <c r="J8" t="s">
        <v>11319</v>
      </c>
      <c r="L8" s="29" t="s">
        <v>11331</v>
      </c>
      <c r="M8" s="29" t="s">
        <v>11408</v>
      </c>
      <c r="N8" s="29" t="s">
        <v>11409</v>
      </c>
      <c r="O8" s="29" t="s">
        <v>11410</v>
      </c>
      <c r="P8" s="29" t="s">
        <v>11332</v>
      </c>
    </row>
    <row r="9" spans="1:16" x14ac:dyDescent="0.25">
      <c r="A9" s="3" t="s">
        <v>11321</v>
      </c>
      <c r="B9" s="4">
        <v>0</v>
      </c>
      <c r="C9" s="4">
        <v>0</v>
      </c>
      <c r="D9" s="4">
        <v>0</v>
      </c>
      <c r="E9" s="4">
        <v>0</v>
      </c>
      <c r="F9" s="4">
        <v>0</v>
      </c>
      <c r="G9" s="4">
        <v>0</v>
      </c>
      <c r="H9" s="4">
        <v>0</v>
      </c>
      <c r="I9" s="4">
        <v>0</v>
      </c>
      <c r="J9" s="4">
        <v>-39.99</v>
      </c>
      <c r="L9" s="4">
        <v>0</v>
      </c>
      <c r="M9" s="4">
        <f>SUM(B9:J9)</f>
        <v>-39.99</v>
      </c>
      <c r="N9" s="4">
        <v>0</v>
      </c>
      <c r="O9" s="4">
        <v>39.99</v>
      </c>
      <c r="P9" s="4">
        <f t="shared" ref="P9:P19" si="0">ROUND(+L9+M9+N9+O9,2)</f>
        <v>0</v>
      </c>
    </row>
    <row r="10" spans="1:16" x14ac:dyDescent="0.25">
      <c r="A10" s="3" t="s">
        <v>11322</v>
      </c>
      <c r="B10" s="4">
        <v>0</v>
      </c>
      <c r="C10" s="4">
        <v>0</v>
      </c>
      <c r="D10" s="4">
        <v>0</v>
      </c>
      <c r="E10" s="4">
        <v>0</v>
      </c>
      <c r="F10" s="4">
        <v>0</v>
      </c>
      <c r="G10" s="4">
        <v>0</v>
      </c>
      <c r="H10" s="4">
        <v>0</v>
      </c>
      <c r="I10" s="4">
        <v>0</v>
      </c>
      <c r="J10" s="4">
        <v>-920.62000000000012</v>
      </c>
      <c r="L10" s="4">
        <f>+P9</f>
        <v>0</v>
      </c>
      <c r="M10" s="4">
        <f>SUM(B10:J10)</f>
        <v>-920.62000000000012</v>
      </c>
      <c r="N10" s="4">
        <v>0</v>
      </c>
      <c r="O10" s="4">
        <v>920.62</v>
      </c>
      <c r="P10" s="4">
        <f t="shared" si="0"/>
        <v>0</v>
      </c>
    </row>
    <row r="11" spans="1:16" x14ac:dyDescent="0.25">
      <c r="A11" s="3" t="s">
        <v>11323</v>
      </c>
      <c r="B11" s="4">
        <v>813.63000000000068</v>
      </c>
      <c r="C11" s="4">
        <v>24.86</v>
      </c>
      <c r="D11" s="4">
        <v>0</v>
      </c>
      <c r="E11" s="4">
        <v>-484.92000000000024</v>
      </c>
      <c r="F11" s="4">
        <v>0</v>
      </c>
      <c r="G11" s="4">
        <v>-83.46</v>
      </c>
      <c r="H11" s="4">
        <v>-204.46</v>
      </c>
      <c r="I11" s="4">
        <v>0</v>
      </c>
      <c r="J11" s="4">
        <v>-39.99</v>
      </c>
      <c r="L11" s="4">
        <f t="shared" ref="L11:L20" si="1">+P10</f>
        <v>0</v>
      </c>
      <c r="M11" s="4">
        <f>SUM(B11:J11)</f>
        <v>25.660000000000458</v>
      </c>
      <c r="N11" s="4">
        <v>0</v>
      </c>
      <c r="O11" s="4">
        <v>0</v>
      </c>
      <c r="P11" s="4">
        <f t="shared" si="0"/>
        <v>25.66</v>
      </c>
    </row>
    <row r="12" spans="1:16" x14ac:dyDescent="0.25">
      <c r="A12" s="3" t="s">
        <v>11306</v>
      </c>
      <c r="B12" s="4">
        <v>3064.7499999999918</v>
      </c>
      <c r="C12" s="4">
        <v>110.1</v>
      </c>
      <c r="D12" s="4">
        <v>0</v>
      </c>
      <c r="E12" s="4">
        <v>-198.14</v>
      </c>
      <c r="F12" s="4">
        <v>0</v>
      </c>
      <c r="G12" s="4">
        <v>-441.2300000000011</v>
      </c>
      <c r="H12" s="4">
        <v>-710.42999999999915</v>
      </c>
      <c r="I12" s="4">
        <v>0</v>
      </c>
      <c r="J12" s="4">
        <v>-21.82</v>
      </c>
      <c r="L12" s="4">
        <f t="shared" si="1"/>
        <v>25.66</v>
      </c>
      <c r="M12" s="4">
        <f>SUM(B12:J12)</f>
        <v>1803.2299999999918</v>
      </c>
      <c r="N12" s="4">
        <v>-974.22</v>
      </c>
      <c r="O12" s="4">
        <v>0</v>
      </c>
      <c r="P12" s="4">
        <f t="shared" si="0"/>
        <v>854.67</v>
      </c>
    </row>
    <row r="13" spans="1:16" x14ac:dyDescent="0.25">
      <c r="A13" s="3" t="s">
        <v>11324</v>
      </c>
      <c r="B13" s="4">
        <v>4193.3799999999874</v>
      </c>
      <c r="C13" s="4">
        <v>270.64</v>
      </c>
      <c r="D13" s="4">
        <v>0</v>
      </c>
      <c r="E13" s="4">
        <v>-146.44</v>
      </c>
      <c r="F13" s="4">
        <v>0</v>
      </c>
      <c r="G13" s="4">
        <v>-630.84000000000231</v>
      </c>
      <c r="H13" s="4">
        <v>-989.91999999999712</v>
      </c>
      <c r="I13" s="4">
        <v>0</v>
      </c>
      <c r="J13" s="4">
        <v>-137.14000000000001</v>
      </c>
      <c r="L13" s="4">
        <f t="shared" si="1"/>
        <v>854.67</v>
      </c>
      <c r="M13" s="4">
        <f>SUM(B13:J13)</f>
        <v>2559.6799999999889</v>
      </c>
      <c r="N13" s="4">
        <v>-3110.61</v>
      </c>
      <c r="O13" s="4">
        <v>0</v>
      </c>
      <c r="P13" s="4">
        <f t="shared" si="0"/>
        <v>303.74</v>
      </c>
    </row>
    <row r="14" spans="1:16" x14ac:dyDescent="0.25">
      <c r="A14" s="3" t="s">
        <v>11325</v>
      </c>
      <c r="B14" s="4">
        <v>6042.4299999999776</v>
      </c>
      <c r="C14" s="4">
        <v>195.47000000000003</v>
      </c>
      <c r="D14" s="4">
        <v>0</v>
      </c>
      <c r="E14" s="4">
        <v>-117.37000000000002</v>
      </c>
      <c r="F14" s="4">
        <v>0</v>
      </c>
      <c r="G14" s="4">
        <v>-908.23000000000286</v>
      </c>
      <c r="H14" s="4">
        <v>-1331.0399999999984</v>
      </c>
      <c r="I14" s="4">
        <v>0</v>
      </c>
      <c r="J14" s="4">
        <v>-131.03</v>
      </c>
      <c r="L14" s="4">
        <f t="shared" si="1"/>
        <v>303.74</v>
      </c>
      <c r="M14" s="4">
        <f>SUM(B14:J14)</f>
        <v>3750.2299999999764</v>
      </c>
      <c r="N14" s="4">
        <v>-3418.49</v>
      </c>
      <c r="O14" s="4">
        <v>0</v>
      </c>
      <c r="P14" s="4">
        <f t="shared" si="0"/>
        <v>635.48</v>
      </c>
    </row>
    <row r="15" spans="1:16" x14ac:dyDescent="0.25">
      <c r="A15" s="3" t="s">
        <v>11326</v>
      </c>
      <c r="B15" s="4">
        <v>7704.7299999999705</v>
      </c>
      <c r="C15" s="4">
        <v>253.41000000000005</v>
      </c>
      <c r="D15" s="4">
        <v>0</v>
      </c>
      <c r="E15" s="4">
        <v>-151.14999999999998</v>
      </c>
      <c r="F15" s="4">
        <v>0</v>
      </c>
      <c r="G15" s="4">
        <v>-1158.410000000006</v>
      </c>
      <c r="H15" s="4">
        <v>-1692.9000000000012</v>
      </c>
      <c r="I15" s="4">
        <v>0</v>
      </c>
      <c r="J15" s="4">
        <v>-148.04</v>
      </c>
      <c r="L15" s="4">
        <f t="shared" si="1"/>
        <v>635.48</v>
      </c>
      <c r="M15" s="4">
        <f>SUM(B15:J15)</f>
        <v>4807.639999999963</v>
      </c>
      <c r="N15" s="4">
        <v>-3519.15</v>
      </c>
      <c r="O15" s="4">
        <v>0</v>
      </c>
      <c r="P15" s="4">
        <f t="shared" si="0"/>
        <v>1923.97</v>
      </c>
    </row>
    <row r="16" spans="1:16" x14ac:dyDescent="0.25">
      <c r="A16" s="3" t="s">
        <v>11327</v>
      </c>
      <c r="B16" s="4">
        <v>5583.3099999999822</v>
      </c>
      <c r="C16" s="4">
        <v>207.08</v>
      </c>
      <c r="D16" s="4">
        <v>0</v>
      </c>
      <c r="E16" s="4">
        <v>-113.86999999999998</v>
      </c>
      <c r="F16" s="4">
        <v>0</v>
      </c>
      <c r="G16" s="4">
        <v>-838.70000000000141</v>
      </c>
      <c r="H16" s="4">
        <v>-1221.9899999999986</v>
      </c>
      <c r="I16" s="4">
        <v>0</v>
      </c>
      <c r="J16" s="4">
        <v>-114.63000000000001</v>
      </c>
      <c r="L16" s="4">
        <f t="shared" si="1"/>
        <v>1923.97</v>
      </c>
      <c r="M16" s="4">
        <f>SUM(B16:J16)</f>
        <v>3501.1999999999816</v>
      </c>
      <c r="N16" s="4">
        <v>-4079.97</v>
      </c>
      <c r="O16" s="4">
        <v>0</v>
      </c>
      <c r="P16" s="4">
        <f t="shared" si="0"/>
        <v>1345.2</v>
      </c>
    </row>
    <row r="17" spans="1:16" x14ac:dyDescent="0.25">
      <c r="A17" s="3" t="s">
        <v>11328</v>
      </c>
      <c r="B17" s="4">
        <v>5191.8799999999819</v>
      </c>
      <c r="C17" s="4">
        <v>193.44</v>
      </c>
      <c r="D17" s="4">
        <v>0</v>
      </c>
      <c r="E17" s="4">
        <v>-127.69</v>
      </c>
      <c r="F17" s="4">
        <v>0</v>
      </c>
      <c r="G17" s="4">
        <v>-779.36000000000013</v>
      </c>
      <c r="H17" s="4">
        <v>-1111.1999999999982</v>
      </c>
      <c r="I17" s="4">
        <v>0</v>
      </c>
      <c r="J17" s="4">
        <v>-84.75</v>
      </c>
      <c r="L17" s="4">
        <f t="shared" si="1"/>
        <v>1345.2</v>
      </c>
      <c r="M17" s="4">
        <f>SUM(B17:J17)</f>
        <v>3282.3199999999842</v>
      </c>
      <c r="N17" s="4">
        <v>0</v>
      </c>
      <c r="O17" s="4">
        <v>0</v>
      </c>
      <c r="P17" s="4">
        <f t="shared" si="0"/>
        <v>4627.5200000000004</v>
      </c>
    </row>
    <row r="18" spans="1:16" x14ac:dyDescent="0.25">
      <c r="A18" s="3" t="s">
        <v>11329</v>
      </c>
      <c r="B18" s="4">
        <v>10469.030000000002</v>
      </c>
      <c r="C18" s="4">
        <v>400.8400000000002</v>
      </c>
      <c r="D18" s="4">
        <v>0</v>
      </c>
      <c r="E18" s="4">
        <v>-530.54</v>
      </c>
      <c r="F18" s="4">
        <v>0</v>
      </c>
      <c r="G18" s="4">
        <v>-1536.9600000000053</v>
      </c>
      <c r="H18" s="4">
        <v>-2343.6599999999958</v>
      </c>
      <c r="I18" s="4">
        <v>0</v>
      </c>
      <c r="J18" s="4">
        <v>-298.90999999999997</v>
      </c>
      <c r="L18" s="4">
        <f t="shared" si="1"/>
        <v>4627.5200000000004</v>
      </c>
      <c r="M18" s="4">
        <f>SUM(B18:J18)</f>
        <v>6159.8000000000011</v>
      </c>
      <c r="N18" s="4">
        <v>-9602.1200000000008</v>
      </c>
      <c r="O18" s="4">
        <v>0</v>
      </c>
      <c r="P18" s="4">
        <f t="shared" si="0"/>
        <v>1185.2</v>
      </c>
    </row>
    <row r="19" spans="1:16" x14ac:dyDescent="0.25">
      <c r="A19" s="3" t="s">
        <v>11330</v>
      </c>
      <c r="B19" s="4">
        <v>24635.060000000572</v>
      </c>
      <c r="C19" s="4">
        <v>881.31000000000085</v>
      </c>
      <c r="D19" s="4">
        <v>24.950000000000003</v>
      </c>
      <c r="E19" s="4">
        <v>-878.94000000000028</v>
      </c>
      <c r="F19" s="4">
        <v>0</v>
      </c>
      <c r="G19" s="4">
        <v>-3659.4899999999743</v>
      </c>
      <c r="H19" s="4">
        <v>-5238.050000000032</v>
      </c>
      <c r="I19" s="4">
        <v>0</v>
      </c>
      <c r="J19" s="4">
        <v>-984.6</v>
      </c>
      <c r="L19" s="4">
        <f t="shared" si="1"/>
        <v>1185.2</v>
      </c>
      <c r="M19" s="4">
        <f>SUM(B19:J19)</f>
        <v>14780.240000000571</v>
      </c>
      <c r="N19" s="4">
        <v>-11849.96</v>
      </c>
      <c r="O19" s="4">
        <v>0</v>
      </c>
      <c r="P19" s="4">
        <f t="shared" si="0"/>
        <v>4115.4799999999996</v>
      </c>
    </row>
    <row r="20" spans="1:16" x14ac:dyDescent="0.25">
      <c r="A20" s="3" t="s">
        <v>11310</v>
      </c>
      <c r="B20" s="4">
        <v>67698.200000000477</v>
      </c>
      <c r="C20" s="4">
        <v>2537.150000000001</v>
      </c>
      <c r="D20" s="4">
        <v>24.950000000000003</v>
      </c>
      <c r="E20" s="4">
        <v>-2749.0600000000004</v>
      </c>
      <c r="F20" s="4">
        <v>0</v>
      </c>
      <c r="G20" s="4">
        <v>-10036.679999999993</v>
      </c>
      <c r="H20" s="4">
        <v>-14843.650000000021</v>
      </c>
      <c r="I20" s="4">
        <v>0</v>
      </c>
      <c r="J20" s="4">
        <v>-2921.52</v>
      </c>
      <c r="L20" s="19"/>
      <c r="M20" s="19">
        <f>SUM(B20:J20)</f>
        <v>39709.390000000458</v>
      </c>
      <c r="N20" s="19">
        <f>SUM(N9:N19)</f>
        <v>-36554.519999999997</v>
      </c>
      <c r="O20" s="19">
        <v>0</v>
      </c>
      <c r="P20" s="19"/>
    </row>
    <row r="21" spans="1:16" x14ac:dyDescent="0.25">
      <c r="L21" s="4"/>
      <c r="M21" s="4"/>
      <c r="N21" s="4"/>
      <c r="O21" s="4"/>
      <c r="P21" s="4"/>
    </row>
    <row r="22" spans="1:16" ht="18.75" x14ac:dyDescent="0.25">
      <c r="A22" s="49" t="s">
        <v>11489</v>
      </c>
      <c r="L22" s="30" t="s">
        <v>11411</v>
      </c>
      <c r="M22" s="31"/>
      <c r="N22" s="31"/>
      <c r="O22" s="31"/>
      <c r="P22" s="32">
        <f>+P19</f>
        <v>4115.4799999999996</v>
      </c>
    </row>
    <row r="23" spans="1:16" x14ac:dyDescent="0.25">
      <c r="L23" s="4"/>
      <c r="M23" s="4"/>
      <c r="N23" s="4"/>
      <c r="O23" s="4"/>
      <c r="P23" s="4"/>
    </row>
    <row r="24" spans="1:16" x14ac:dyDescent="0.25">
      <c r="L24" s="4"/>
      <c r="M24" s="4"/>
      <c r="N24" s="4"/>
      <c r="O24" s="4"/>
      <c r="P24" s="4"/>
    </row>
    <row r="25" spans="1:16" x14ac:dyDescent="0.25">
      <c r="L25" s="4"/>
      <c r="M25" s="4"/>
      <c r="N25" s="4"/>
      <c r="O25" s="4"/>
      <c r="P25" s="4"/>
    </row>
    <row r="26" spans="1:16" x14ac:dyDescent="0.25">
      <c r="L26" s="4"/>
      <c r="M26" s="4"/>
      <c r="N26" s="4"/>
      <c r="O26" s="4"/>
      <c r="P26" s="4"/>
    </row>
    <row r="27" spans="1:16" x14ac:dyDescent="0.25">
      <c r="L27" s="4"/>
      <c r="M27" s="4"/>
      <c r="N27" s="4"/>
      <c r="O27" s="4"/>
      <c r="P27" s="4"/>
    </row>
    <row r="28" spans="1:16" x14ac:dyDescent="0.25">
      <c r="L28" s="4"/>
      <c r="M28" s="4"/>
      <c r="N28" s="4"/>
      <c r="O28" s="4"/>
      <c r="P28" s="4"/>
    </row>
    <row r="29" spans="1:16" x14ac:dyDescent="0.25">
      <c r="L29" s="4"/>
      <c r="M29" s="4"/>
      <c r="N29" s="4"/>
      <c r="O29" s="4"/>
      <c r="P29" s="4"/>
    </row>
    <row r="30" spans="1:16" x14ac:dyDescent="0.25">
      <c r="L30" s="4"/>
      <c r="M30" s="4"/>
      <c r="N30" s="4"/>
      <c r="O30" s="4"/>
      <c r="P30" s="4"/>
    </row>
    <row r="31" spans="1:16" x14ac:dyDescent="0.25">
      <c r="L31" s="4"/>
      <c r="M31" s="4"/>
      <c r="N31" s="4"/>
      <c r="O31" s="4"/>
      <c r="P31" s="4"/>
    </row>
    <row r="32" spans="1:16" x14ac:dyDescent="0.25">
      <c r="L32" s="4"/>
      <c r="M32" s="4"/>
      <c r="N32" s="4"/>
      <c r="O32" s="4"/>
      <c r="P32" s="4"/>
    </row>
    <row r="33" spans="12:16" x14ac:dyDescent="0.25">
      <c r="L33" s="4"/>
      <c r="M33" s="4"/>
      <c r="N33" s="4"/>
      <c r="O33" s="4"/>
      <c r="P33" s="4"/>
    </row>
    <row r="34" spans="12:16" x14ac:dyDescent="0.25">
      <c r="L34" s="4"/>
      <c r="M34" s="4"/>
      <c r="N34" s="4"/>
      <c r="O34" s="4"/>
      <c r="P34" s="4"/>
    </row>
    <row r="35" spans="12:16" x14ac:dyDescent="0.25">
      <c r="L35" s="4"/>
      <c r="M35" s="4"/>
      <c r="N35" s="4"/>
      <c r="O35" s="4"/>
      <c r="P35" s="4"/>
    </row>
    <row r="36" spans="12:16" x14ac:dyDescent="0.25">
      <c r="L36" s="4"/>
      <c r="M36" s="4"/>
      <c r="N36" s="4"/>
      <c r="O36" s="4"/>
      <c r="P36" s="4"/>
    </row>
    <row r="37" spans="12:16" x14ac:dyDescent="0.25">
      <c r="L37" s="4"/>
      <c r="M37" s="4"/>
      <c r="N37" s="4"/>
      <c r="O37" s="4"/>
      <c r="P37" s="4"/>
    </row>
    <row r="38" spans="12:16" x14ac:dyDescent="0.25">
      <c r="L38" s="4"/>
      <c r="M38" s="4"/>
      <c r="N38" s="4"/>
      <c r="O38" s="4"/>
      <c r="P38" s="4"/>
    </row>
    <row r="39" spans="12:16" x14ac:dyDescent="0.25">
      <c r="L39" s="4"/>
      <c r="M39" s="4"/>
      <c r="N39" s="4"/>
      <c r="O39" s="4"/>
      <c r="P39" s="4"/>
    </row>
  </sheetData>
  <printOptions horizontalCentered="1"/>
  <pageMargins left="0.7" right="0.7" top="0.75" bottom="0.75" header="0.3" footer="0.3"/>
  <pageSetup scale="42" orientation="landscape" r:id="rId2"/>
  <headerFooter>
    <oddFooter>&amp;L&amp;"-,Bold"&amp;12&amp;K04-049Template Provided by Dax Deegan
daxdeegan.com&amp;R&amp;"-,Bold"&amp;12&amp;K04-049CONFIDENTIAL
&amp;D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P50"/>
  <sheetViews>
    <sheetView showGridLines="0" workbookViewId="0">
      <selection activeCell="B15" sqref="B15"/>
    </sheetView>
  </sheetViews>
  <sheetFormatPr defaultRowHeight="15" x14ac:dyDescent="0.25"/>
  <cols>
    <col min="1" max="1" width="12.7109375" customWidth="1"/>
    <col min="2" max="2" width="19.5703125" bestFit="1" customWidth="1"/>
    <col min="3" max="3" width="22" bestFit="1" customWidth="1"/>
    <col min="4" max="4" width="22.28515625" bestFit="1" customWidth="1"/>
    <col min="5" max="5" width="26.28515625" bestFit="1" customWidth="1"/>
    <col min="6" max="6" width="24.140625" customWidth="1"/>
    <col min="7" max="7" width="18" customWidth="1"/>
    <col min="8" max="8" width="14.85546875" customWidth="1"/>
    <col min="9" max="9" width="27.5703125" bestFit="1" customWidth="1"/>
    <col min="10" max="10" width="12.42578125" customWidth="1"/>
    <col min="11" max="11" width="3.85546875" customWidth="1"/>
    <col min="12" max="16" width="17.42578125" bestFit="1" customWidth="1"/>
  </cols>
  <sheetData>
    <row r="1" spans="1:16" ht="18.75" x14ac:dyDescent="0.3">
      <c r="A1" s="20" t="s">
        <v>11406</v>
      </c>
    </row>
    <row r="2" spans="1:16" ht="18.75" x14ac:dyDescent="0.3">
      <c r="A2" s="20" t="str">
        <f>+Instructions!C6</f>
        <v>Your Company Name</v>
      </c>
    </row>
    <row r="3" spans="1:16" ht="18.75" x14ac:dyDescent="0.3">
      <c r="A3" s="20" t="str">
        <f>"Tax Year "&amp;Instructions!C7</f>
        <v>Tax Year 2015</v>
      </c>
    </row>
    <row r="4" spans="1:16" ht="18.75" x14ac:dyDescent="0.3">
      <c r="A4" s="20"/>
    </row>
    <row r="6" spans="1:16" x14ac:dyDescent="0.25">
      <c r="A6" s="2" t="s">
        <v>2</v>
      </c>
      <c r="B6" t="s">
        <v>11337</v>
      </c>
    </row>
    <row r="8" spans="1:16" x14ac:dyDescent="0.25">
      <c r="A8" s="2" t="s">
        <v>11407</v>
      </c>
      <c r="B8" t="s">
        <v>11311</v>
      </c>
      <c r="C8" t="s">
        <v>11312</v>
      </c>
      <c r="D8" t="s">
        <v>11313</v>
      </c>
      <c r="E8" t="s">
        <v>11314</v>
      </c>
      <c r="F8" t="s">
        <v>11315</v>
      </c>
      <c r="G8" t="s">
        <v>11316</v>
      </c>
      <c r="H8" t="s">
        <v>11317</v>
      </c>
      <c r="I8" t="s">
        <v>11318</v>
      </c>
      <c r="J8" t="s">
        <v>11319</v>
      </c>
      <c r="L8" s="29" t="s">
        <v>11331</v>
      </c>
      <c r="M8" s="29" t="s">
        <v>11408</v>
      </c>
      <c r="N8" s="29" t="s">
        <v>11409</v>
      </c>
      <c r="O8" s="29" t="s">
        <v>11410</v>
      </c>
      <c r="P8" s="29" t="s">
        <v>11332</v>
      </c>
    </row>
    <row r="9" spans="1:16" x14ac:dyDescent="0.25">
      <c r="A9" s="3">
        <v>1</v>
      </c>
      <c r="B9" s="4">
        <v>0</v>
      </c>
      <c r="C9" s="4">
        <v>0</v>
      </c>
      <c r="D9" s="4">
        <v>0</v>
      </c>
      <c r="E9" s="4">
        <v>0</v>
      </c>
      <c r="F9" s="4">
        <v>0</v>
      </c>
      <c r="G9" s="4">
        <v>0</v>
      </c>
      <c r="H9" s="4">
        <v>0</v>
      </c>
      <c r="I9" s="4">
        <v>0</v>
      </c>
      <c r="J9" s="4">
        <v>-39.99</v>
      </c>
      <c r="L9" s="4">
        <v>0</v>
      </c>
      <c r="M9" s="4">
        <f>SUM(B9:J9)</f>
        <v>-39.99</v>
      </c>
      <c r="N9" s="4">
        <v>0</v>
      </c>
      <c r="O9" s="4">
        <v>39.99</v>
      </c>
      <c r="P9" s="4">
        <f t="shared" ref="P9:P21" si="0">ROUND(+L9+M9+N9+O9,2)</f>
        <v>0</v>
      </c>
    </row>
    <row r="10" spans="1:16" x14ac:dyDescent="0.25">
      <c r="A10" s="3">
        <v>2</v>
      </c>
      <c r="B10" s="4">
        <v>0</v>
      </c>
      <c r="C10" s="4">
        <v>0</v>
      </c>
      <c r="D10" s="4">
        <v>0</v>
      </c>
      <c r="E10" s="4">
        <v>0</v>
      </c>
      <c r="F10" s="4">
        <v>0</v>
      </c>
      <c r="G10" s="4">
        <v>0</v>
      </c>
      <c r="H10" s="4">
        <v>0</v>
      </c>
      <c r="I10" s="4">
        <v>0</v>
      </c>
      <c r="J10" s="4">
        <v>-920.62000000000012</v>
      </c>
      <c r="L10" s="4">
        <f>+P9</f>
        <v>0</v>
      </c>
      <c r="M10" s="4">
        <f>SUM(B10:J10)</f>
        <v>-920.62000000000012</v>
      </c>
      <c r="N10" s="4">
        <v>0</v>
      </c>
      <c r="O10" s="4">
        <v>920.62</v>
      </c>
      <c r="P10" s="4">
        <f t="shared" si="0"/>
        <v>0</v>
      </c>
    </row>
    <row r="11" spans="1:16" x14ac:dyDescent="0.25">
      <c r="A11" s="3">
        <v>3</v>
      </c>
      <c r="B11" s="4">
        <v>865.95000000000084</v>
      </c>
      <c r="C11" s="4">
        <v>24.86</v>
      </c>
      <c r="D11" s="4">
        <v>0</v>
      </c>
      <c r="E11" s="4">
        <v>-502.62000000000029</v>
      </c>
      <c r="F11" s="4">
        <v>0</v>
      </c>
      <c r="G11" s="4">
        <v>-90.35</v>
      </c>
      <c r="H11" s="4">
        <v>-216.61999999999998</v>
      </c>
      <c r="I11" s="4">
        <v>0</v>
      </c>
      <c r="J11" s="4">
        <v>-39.99</v>
      </c>
      <c r="L11" s="4">
        <f t="shared" ref="L11:L29" si="1">+P10</f>
        <v>0</v>
      </c>
      <c r="M11" s="4">
        <f>SUM(B11:J11)</f>
        <v>41.230000000000622</v>
      </c>
      <c r="N11" s="4">
        <v>-41.23</v>
      </c>
      <c r="O11" s="4">
        <v>0</v>
      </c>
      <c r="P11" s="4">
        <f t="shared" si="0"/>
        <v>0</v>
      </c>
    </row>
    <row r="12" spans="1:16" x14ac:dyDescent="0.25">
      <c r="A12" s="3">
        <v>4</v>
      </c>
      <c r="B12" s="4">
        <v>1669.9199999999989</v>
      </c>
      <c r="C12" s="4">
        <v>70.500000000000014</v>
      </c>
      <c r="D12" s="4">
        <v>0</v>
      </c>
      <c r="E12" s="4">
        <v>-170.14</v>
      </c>
      <c r="F12" s="4">
        <v>0</v>
      </c>
      <c r="G12" s="4">
        <v>-233.08999999999983</v>
      </c>
      <c r="H12" s="4">
        <v>-382.38000000000028</v>
      </c>
      <c r="I12" s="4">
        <v>0</v>
      </c>
      <c r="J12" s="4">
        <v>-21.82</v>
      </c>
      <c r="L12" s="4">
        <f t="shared" si="1"/>
        <v>0</v>
      </c>
      <c r="M12" s="4">
        <f>SUM(B12:J12)</f>
        <v>932.98999999999853</v>
      </c>
      <c r="N12" s="4">
        <v>-932.99</v>
      </c>
      <c r="O12" s="4">
        <v>0</v>
      </c>
      <c r="P12" s="4">
        <f t="shared" si="0"/>
        <v>0</v>
      </c>
    </row>
    <row r="13" spans="1:16" x14ac:dyDescent="0.25">
      <c r="A13" s="3">
        <v>5</v>
      </c>
      <c r="B13" s="4">
        <v>1211.8699999999997</v>
      </c>
      <c r="C13" s="4">
        <v>35.61</v>
      </c>
      <c r="D13" s="4">
        <v>0</v>
      </c>
      <c r="E13" s="4">
        <v>-10.3</v>
      </c>
      <c r="F13" s="4">
        <v>0</v>
      </c>
      <c r="G13" s="4">
        <v>-181.68999999999991</v>
      </c>
      <c r="H13" s="4">
        <v>-285.10000000000002</v>
      </c>
      <c r="I13" s="4">
        <v>0</v>
      </c>
      <c r="J13" s="4">
        <v>0</v>
      </c>
      <c r="L13" s="4">
        <f t="shared" si="1"/>
        <v>0</v>
      </c>
      <c r="M13" s="4">
        <f>SUM(B13:J13)</f>
        <v>770.38999999999976</v>
      </c>
      <c r="N13" s="4">
        <v>-770.39</v>
      </c>
      <c r="O13" s="4">
        <v>0</v>
      </c>
      <c r="P13" s="4">
        <f t="shared" si="0"/>
        <v>0</v>
      </c>
    </row>
    <row r="14" spans="1:16" x14ac:dyDescent="0.25">
      <c r="A14" s="3">
        <v>6</v>
      </c>
      <c r="B14" s="4">
        <v>1566.4899999999996</v>
      </c>
      <c r="C14" s="4">
        <v>135.38</v>
      </c>
      <c r="D14" s="4">
        <v>0</v>
      </c>
      <c r="E14" s="4">
        <v>-50.699999999999996</v>
      </c>
      <c r="F14" s="4">
        <v>0</v>
      </c>
      <c r="G14" s="4">
        <v>-236.59999999999988</v>
      </c>
      <c r="H14" s="4">
        <v>-414.7900000000003</v>
      </c>
      <c r="I14" s="4">
        <v>0</v>
      </c>
      <c r="J14" s="4">
        <v>-166.96</v>
      </c>
      <c r="L14" s="4">
        <f t="shared" si="1"/>
        <v>0</v>
      </c>
      <c r="M14" s="4">
        <f>SUM(B14:J14)</f>
        <v>832.81999999999914</v>
      </c>
      <c r="N14" s="4">
        <v>-832.82</v>
      </c>
      <c r="O14" s="4">
        <v>0</v>
      </c>
      <c r="P14" s="4">
        <f t="shared" si="0"/>
        <v>0</v>
      </c>
    </row>
    <row r="15" spans="1:16" x14ac:dyDescent="0.25">
      <c r="A15" s="3">
        <v>7</v>
      </c>
      <c r="B15" s="4">
        <v>2278.3099999999963</v>
      </c>
      <c r="C15" s="4">
        <v>117.06000000000002</v>
      </c>
      <c r="D15" s="4">
        <v>0</v>
      </c>
      <c r="E15" s="4">
        <v>-74.650000000000006</v>
      </c>
      <c r="F15" s="4">
        <v>0</v>
      </c>
      <c r="G15" s="4">
        <v>-341.48000000000059</v>
      </c>
      <c r="H15" s="4">
        <v>-501.66000000000059</v>
      </c>
      <c r="I15" s="4">
        <v>0</v>
      </c>
      <c r="J15" s="4">
        <v>29.82</v>
      </c>
      <c r="L15" s="4">
        <f t="shared" si="1"/>
        <v>0</v>
      </c>
      <c r="M15" s="4">
        <f>SUM(B15:J15)</f>
        <v>1507.3999999999951</v>
      </c>
      <c r="N15" s="4">
        <v>-1507.4</v>
      </c>
      <c r="O15" s="4">
        <v>0</v>
      </c>
      <c r="P15" s="4">
        <f t="shared" si="0"/>
        <v>0</v>
      </c>
    </row>
    <row r="16" spans="1:16" x14ac:dyDescent="0.25">
      <c r="A16" s="3">
        <v>8</v>
      </c>
      <c r="B16" s="4">
        <v>2185.8199999999961</v>
      </c>
      <c r="C16" s="4">
        <v>113.07</v>
      </c>
      <c r="D16" s="4">
        <v>0</v>
      </c>
      <c r="E16" s="4">
        <v>-56.750000000000007</v>
      </c>
      <c r="F16" s="4">
        <v>0</v>
      </c>
      <c r="G16" s="4">
        <v>-327.77000000000044</v>
      </c>
      <c r="H16" s="4">
        <v>-508.95000000000073</v>
      </c>
      <c r="I16" s="4">
        <v>0</v>
      </c>
      <c r="J16" s="4">
        <v>-190.97</v>
      </c>
      <c r="L16" s="4">
        <f t="shared" si="1"/>
        <v>0</v>
      </c>
      <c r="M16" s="4">
        <f>SUM(B16:J16)</f>
        <v>1214.449999999995</v>
      </c>
      <c r="N16" s="4">
        <v>-1214.45</v>
      </c>
      <c r="O16" s="4">
        <v>0</v>
      </c>
      <c r="P16" s="4">
        <f t="shared" si="0"/>
        <v>0</v>
      </c>
    </row>
    <row r="17" spans="1:16" x14ac:dyDescent="0.25">
      <c r="A17" s="3">
        <v>9</v>
      </c>
      <c r="B17" s="4">
        <v>3363.5599999999913</v>
      </c>
      <c r="C17" s="4">
        <v>84.710000000000022</v>
      </c>
      <c r="D17" s="4">
        <v>0</v>
      </c>
      <c r="E17" s="4">
        <v>-61.83</v>
      </c>
      <c r="F17" s="4">
        <v>0</v>
      </c>
      <c r="G17" s="4">
        <v>-505.84000000000134</v>
      </c>
      <c r="H17" s="4">
        <v>-719.63999999999919</v>
      </c>
      <c r="I17" s="4">
        <v>0</v>
      </c>
      <c r="J17" s="4">
        <v>43.08</v>
      </c>
      <c r="L17" s="4">
        <f t="shared" si="1"/>
        <v>0</v>
      </c>
      <c r="M17" s="4">
        <f>SUM(B17:J17)</f>
        <v>2204.0399999999909</v>
      </c>
      <c r="N17" s="4">
        <v>-2204.04</v>
      </c>
      <c r="O17" s="4">
        <v>0</v>
      </c>
      <c r="P17" s="4">
        <f t="shared" si="0"/>
        <v>0</v>
      </c>
    </row>
    <row r="18" spans="1:16" x14ac:dyDescent="0.25">
      <c r="A18" s="3">
        <v>10</v>
      </c>
      <c r="B18" s="4">
        <v>2600.7199999999962</v>
      </c>
      <c r="C18" s="4">
        <v>59.690000000000012</v>
      </c>
      <c r="D18" s="4">
        <v>0</v>
      </c>
      <c r="E18" s="4">
        <v>-45.330000000000013</v>
      </c>
      <c r="F18" s="4">
        <v>0</v>
      </c>
      <c r="G18" s="4">
        <v>-393.5800000000005</v>
      </c>
      <c r="H18" s="4">
        <v>-562.82000000000016</v>
      </c>
      <c r="I18" s="4">
        <v>0</v>
      </c>
      <c r="J18" s="4">
        <v>-149.71</v>
      </c>
      <c r="L18" s="4">
        <f t="shared" si="1"/>
        <v>0</v>
      </c>
      <c r="M18" s="4">
        <f>SUM(B18:J18)</f>
        <v>1508.9699999999957</v>
      </c>
      <c r="N18" s="4">
        <v>-1508.97</v>
      </c>
      <c r="O18" s="4">
        <v>0</v>
      </c>
      <c r="P18" s="4">
        <f t="shared" si="0"/>
        <v>0</v>
      </c>
    </row>
    <row r="19" spans="1:16" x14ac:dyDescent="0.25">
      <c r="A19" s="3">
        <v>11</v>
      </c>
      <c r="B19" s="4">
        <v>3095.9599999999923</v>
      </c>
      <c r="C19" s="4">
        <v>92.240000000000009</v>
      </c>
      <c r="D19" s="4">
        <v>0</v>
      </c>
      <c r="E19" s="4">
        <v>-47.790000000000006</v>
      </c>
      <c r="F19" s="4">
        <v>0</v>
      </c>
      <c r="G19" s="4">
        <v>-464.47000000000133</v>
      </c>
      <c r="H19" s="4">
        <v>-684.28999999999951</v>
      </c>
      <c r="I19" s="4">
        <v>0</v>
      </c>
      <c r="J19" s="4">
        <v>18.53</v>
      </c>
      <c r="L19" s="4">
        <f t="shared" si="1"/>
        <v>0</v>
      </c>
      <c r="M19" s="4">
        <f>SUM(B19:J19)</f>
        <v>2010.1799999999919</v>
      </c>
      <c r="N19" s="4">
        <v>-2010.18</v>
      </c>
      <c r="O19" s="4">
        <v>0</v>
      </c>
      <c r="P19" s="4">
        <f t="shared" si="0"/>
        <v>0</v>
      </c>
    </row>
    <row r="20" spans="1:16" x14ac:dyDescent="0.25">
      <c r="A20" s="3">
        <v>12</v>
      </c>
      <c r="B20" s="4">
        <v>4120.8899999999867</v>
      </c>
      <c r="C20" s="4">
        <v>149.58999999999997</v>
      </c>
      <c r="D20" s="4">
        <v>0</v>
      </c>
      <c r="E20" s="4">
        <v>-85.419999999999987</v>
      </c>
      <c r="F20" s="4">
        <v>0</v>
      </c>
      <c r="G20" s="4">
        <v>-620.25000000000182</v>
      </c>
      <c r="H20" s="4">
        <v>-919.98999999999705</v>
      </c>
      <c r="I20" s="4">
        <v>0</v>
      </c>
      <c r="J20" s="4">
        <v>-39.99</v>
      </c>
      <c r="L20" s="4">
        <f t="shared" si="1"/>
        <v>0</v>
      </c>
      <c r="M20" s="4">
        <f>SUM(B20:J20)</f>
        <v>2604.8299999999881</v>
      </c>
      <c r="N20" s="4">
        <v>-2604.83</v>
      </c>
      <c r="O20" s="4">
        <v>0</v>
      </c>
      <c r="P20" s="4">
        <f t="shared" si="0"/>
        <v>0</v>
      </c>
    </row>
    <row r="21" spans="1:16" x14ac:dyDescent="0.25">
      <c r="A21" s="3">
        <v>13</v>
      </c>
      <c r="B21" s="4">
        <v>2366.1599999999949</v>
      </c>
      <c r="C21" s="4">
        <v>88.46</v>
      </c>
      <c r="D21" s="4">
        <v>0</v>
      </c>
      <c r="E21" s="4">
        <v>-59.160000000000011</v>
      </c>
      <c r="F21" s="4">
        <v>0</v>
      </c>
      <c r="G21" s="4">
        <v>-354.83000000000055</v>
      </c>
      <c r="H21" s="4">
        <v>-490.8500000000007</v>
      </c>
      <c r="I21" s="4">
        <v>0</v>
      </c>
      <c r="J21" s="4">
        <v>-74.64</v>
      </c>
      <c r="L21" s="4">
        <f t="shared" si="1"/>
        <v>0</v>
      </c>
      <c r="M21" s="4">
        <f>SUM(B21:J21)</f>
        <v>1475.1399999999937</v>
      </c>
      <c r="N21" s="4">
        <v>-1475.14</v>
      </c>
      <c r="O21" s="4">
        <v>0</v>
      </c>
      <c r="P21" s="4">
        <f t="shared" si="0"/>
        <v>0</v>
      </c>
    </row>
    <row r="22" spans="1:16" x14ac:dyDescent="0.25">
      <c r="A22" s="3">
        <v>14</v>
      </c>
      <c r="B22" s="4">
        <v>2619.9699999999953</v>
      </c>
      <c r="C22" s="4">
        <v>117.53999999999998</v>
      </c>
      <c r="D22" s="4">
        <v>0</v>
      </c>
      <c r="E22" s="4">
        <v>-74.350000000000009</v>
      </c>
      <c r="F22" s="4">
        <v>0</v>
      </c>
      <c r="G22" s="4">
        <v>-392.28000000000054</v>
      </c>
      <c r="H22" s="4">
        <v>-572.99999999999989</v>
      </c>
      <c r="I22" s="4">
        <v>0</v>
      </c>
      <c r="J22" s="4">
        <v>-34.17</v>
      </c>
      <c r="L22" s="4">
        <f t="shared" si="1"/>
        <v>0</v>
      </c>
      <c r="M22" s="4">
        <f>SUM(B22:J22)</f>
        <v>1663.7099999999946</v>
      </c>
      <c r="N22" s="4">
        <v>0</v>
      </c>
      <c r="O22" s="4">
        <v>0</v>
      </c>
      <c r="P22" s="4">
        <f>ROUND(+L22+M22+N22+O22,2)</f>
        <v>1663.71</v>
      </c>
    </row>
    <row r="23" spans="1:16" x14ac:dyDescent="0.25">
      <c r="A23" s="3">
        <v>15</v>
      </c>
      <c r="B23" s="4">
        <v>1972.7499999999975</v>
      </c>
      <c r="C23" s="4">
        <v>81.149999999999991</v>
      </c>
      <c r="D23" s="4">
        <v>0</v>
      </c>
      <c r="E23" s="4">
        <v>-65.47</v>
      </c>
      <c r="F23" s="4">
        <v>0</v>
      </c>
      <c r="G23" s="4">
        <v>-296.12000000000018</v>
      </c>
      <c r="H23" s="4">
        <v>-416.12000000000018</v>
      </c>
      <c r="I23" s="4">
        <v>0</v>
      </c>
      <c r="J23" s="4">
        <v>-53.11</v>
      </c>
      <c r="L23" s="4">
        <f t="shared" si="1"/>
        <v>1663.71</v>
      </c>
      <c r="M23" s="4">
        <f>SUM(B23:J23)</f>
        <v>1223.0799999999972</v>
      </c>
      <c r="N23" s="4">
        <v>0</v>
      </c>
      <c r="O23" s="4">
        <v>0</v>
      </c>
      <c r="P23" s="4">
        <f t="shared" ref="P23:P28" si="2">ROUND(+L23+M23+N23+O23,2)</f>
        <v>2886.79</v>
      </c>
    </row>
    <row r="24" spans="1:16" x14ac:dyDescent="0.25">
      <c r="A24" s="3">
        <v>16</v>
      </c>
      <c r="B24" s="4">
        <v>2662.9099999999935</v>
      </c>
      <c r="C24" s="4">
        <v>85.140000000000015</v>
      </c>
      <c r="D24" s="4">
        <v>0</v>
      </c>
      <c r="E24" s="4">
        <v>-35.07</v>
      </c>
      <c r="F24" s="4">
        <v>0</v>
      </c>
      <c r="G24" s="4">
        <v>-399.96000000000049</v>
      </c>
      <c r="H24" s="4">
        <v>-583.05999999999949</v>
      </c>
      <c r="I24" s="4">
        <v>0</v>
      </c>
      <c r="J24" s="4">
        <v>2.5299999999999998</v>
      </c>
      <c r="L24" s="4">
        <f t="shared" si="1"/>
        <v>2886.79</v>
      </c>
      <c r="M24" s="4">
        <f>SUM(B24:J24)</f>
        <v>1732.4899999999932</v>
      </c>
      <c r="N24" s="4">
        <v>-4619.28</v>
      </c>
      <c r="O24" s="4">
        <v>0</v>
      </c>
      <c r="P24" s="4">
        <f t="shared" si="2"/>
        <v>0</v>
      </c>
    </row>
    <row r="25" spans="1:16" x14ac:dyDescent="0.25">
      <c r="A25" s="3">
        <v>17</v>
      </c>
      <c r="B25" s="4">
        <v>1785.9599999999989</v>
      </c>
      <c r="C25" s="4">
        <v>92.379999999999981</v>
      </c>
      <c r="D25" s="4">
        <v>0</v>
      </c>
      <c r="E25" s="4">
        <v>-44.87</v>
      </c>
      <c r="F25" s="4">
        <v>0</v>
      </c>
      <c r="G25" s="4">
        <v>-267.98000000000042</v>
      </c>
      <c r="H25" s="4">
        <v>-434.30999999999983</v>
      </c>
      <c r="I25" s="4">
        <v>0</v>
      </c>
      <c r="J25" s="4">
        <v>-65</v>
      </c>
      <c r="L25" s="4">
        <f t="shared" si="1"/>
        <v>0</v>
      </c>
      <c r="M25" s="4">
        <f>SUM(B25:J25)</f>
        <v>1066.1799999999985</v>
      </c>
      <c r="N25" s="4">
        <v>-1066.18</v>
      </c>
      <c r="O25" s="4">
        <v>0</v>
      </c>
      <c r="P25" s="4">
        <f t="shared" si="2"/>
        <v>0</v>
      </c>
    </row>
    <row r="26" spans="1:16" x14ac:dyDescent="0.25">
      <c r="A26" s="3">
        <v>18</v>
      </c>
      <c r="B26" s="4">
        <v>6618.3499999999813</v>
      </c>
      <c r="C26" s="4">
        <v>250.61</v>
      </c>
      <c r="D26" s="4">
        <v>0</v>
      </c>
      <c r="E26" s="4">
        <v>-204.11999999999995</v>
      </c>
      <c r="F26" s="4">
        <v>0</v>
      </c>
      <c r="G26" s="4">
        <v>-987.5100000000034</v>
      </c>
      <c r="H26" s="4">
        <v>-1526.7599999999968</v>
      </c>
      <c r="I26" s="4">
        <v>0</v>
      </c>
      <c r="J26" s="4">
        <v>-233.91</v>
      </c>
      <c r="L26" s="4">
        <f t="shared" si="1"/>
        <v>0</v>
      </c>
      <c r="M26" s="4">
        <f>SUM(B26:J26)</f>
        <v>3916.6599999999817</v>
      </c>
      <c r="N26" s="4">
        <v>-3916.66</v>
      </c>
      <c r="O26" s="4">
        <v>0</v>
      </c>
      <c r="P26" s="4">
        <f t="shared" si="2"/>
        <v>0</v>
      </c>
    </row>
    <row r="27" spans="1:16" x14ac:dyDescent="0.25">
      <c r="A27" s="3">
        <v>19</v>
      </c>
      <c r="B27" s="4">
        <v>13880.619999999944</v>
      </c>
      <c r="C27" s="4">
        <v>444.21999999999997</v>
      </c>
      <c r="D27" s="4">
        <v>14.97</v>
      </c>
      <c r="E27" s="4">
        <v>-960.9100000000002</v>
      </c>
      <c r="F27" s="4">
        <v>0</v>
      </c>
      <c r="G27" s="4">
        <v>-2006.5100000000052</v>
      </c>
      <c r="H27" s="4">
        <v>-2571.5000000000109</v>
      </c>
      <c r="I27" s="4">
        <v>0</v>
      </c>
      <c r="J27" s="4">
        <v>-342.87</v>
      </c>
      <c r="L27" s="4">
        <f t="shared" si="1"/>
        <v>0</v>
      </c>
      <c r="M27" s="4">
        <f>SUM(B27:J27)</f>
        <v>8458.0199999999259</v>
      </c>
      <c r="N27" s="4">
        <v>-8458.02</v>
      </c>
      <c r="O27" s="4">
        <v>0</v>
      </c>
      <c r="P27" s="4">
        <f t="shared" si="2"/>
        <v>0</v>
      </c>
    </row>
    <row r="28" spans="1:16" x14ac:dyDescent="0.25">
      <c r="A28" s="3">
        <v>20</v>
      </c>
      <c r="B28" s="4">
        <v>6372.8699999999862</v>
      </c>
      <c r="C28" s="4">
        <v>239.11000000000007</v>
      </c>
      <c r="D28" s="4">
        <v>0</v>
      </c>
      <c r="E28" s="4">
        <v>-92.32</v>
      </c>
      <c r="F28" s="4">
        <v>0</v>
      </c>
      <c r="G28" s="4">
        <v>-963.94000000000267</v>
      </c>
      <c r="H28" s="4">
        <v>-1510.4</v>
      </c>
      <c r="I28" s="4">
        <v>0</v>
      </c>
      <c r="J28" s="4">
        <v>-653.38</v>
      </c>
      <c r="L28" s="4">
        <f t="shared" si="1"/>
        <v>0</v>
      </c>
      <c r="M28" s="4">
        <f>SUM(B28:J28)</f>
        <v>3391.9399999999837</v>
      </c>
      <c r="N28" s="4">
        <v>-3391.94</v>
      </c>
      <c r="O28" s="4">
        <v>0</v>
      </c>
      <c r="P28" s="4">
        <f t="shared" si="2"/>
        <v>0</v>
      </c>
    </row>
    <row r="29" spans="1:16" x14ac:dyDescent="0.25">
      <c r="A29" s="3" t="s">
        <v>11310</v>
      </c>
      <c r="B29" s="4">
        <v>61239.079999999856</v>
      </c>
      <c r="C29" s="4">
        <v>2281.3200000000002</v>
      </c>
      <c r="D29" s="4">
        <v>14.97</v>
      </c>
      <c r="E29" s="4">
        <v>-2641.8</v>
      </c>
      <c r="F29" s="4">
        <v>0</v>
      </c>
      <c r="G29" s="4">
        <v>-9064.2500000000182</v>
      </c>
      <c r="H29" s="4">
        <v>-13302.240000000005</v>
      </c>
      <c r="I29" s="4">
        <v>0</v>
      </c>
      <c r="J29" s="4">
        <v>-2933.1700000000005</v>
      </c>
      <c r="L29" s="19"/>
      <c r="M29" s="19">
        <f>SUM(M9:M28)</f>
        <v>35593.909999999822</v>
      </c>
      <c r="N29" s="19">
        <f>SUM(N9:N28)</f>
        <v>-36554.520000000004</v>
      </c>
      <c r="O29" s="19">
        <f>SUM(O9:O28)</f>
        <v>960.61</v>
      </c>
      <c r="P29" s="19"/>
    </row>
    <row r="30" spans="1:16" x14ac:dyDescent="0.25">
      <c r="L30" s="4"/>
      <c r="M30" s="4"/>
      <c r="N30" s="4"/>
      <c r="O30" s="4"/>
      <c r="P30" s="4"/>
    </row>
    <row r="31" spans="1:16" x14ac:dyDescent="0.25">
      <c r="A31" s="50" t="s">
        <v>11427</v>
      </c>
      <c r="L31" s="4"/>
      <c r="M31" s="4"/>
      <c r="N31" s="4"/>
      <c r="O31" s="4"/>
      <c r="P31" s="4"/>
    </row>
    <row r="32" spans="1:16" x14ac:dyDescent="0.25">
      <c r="L32" s="4"/>
      <c r="M32" s="4"/>
      <c r="N32" s="4"/>
      <c r="O32" s="4"/>
      <c r="P32" s="4"/>
    </row>
    <row r="33" spans="12:16" x14ac:dyDescent="0.25">
      <c r="L33" s="4"/>
      <c r="M33" s="4"/>
      <c r="N33" s="4"/>
      <c r="O33" s="4"/>
      <c r="P33" s="4"/>
    </row>
    <row r="34" spans="12:16" x14ac:dyDescent="0.25">
      <c r="L34" s="4"/>
      <c r="M34" s="4"/>
      <c r="N34" s="4"/>
      <c r="O34" s="4"/>
      <c r="P34" s="4"/>
    </row>
    <row r="35" spans="12:16" x14ac:dyDescent="0.25">
      <c r="L35" s="4"/>
      <c r="M35" s="4"/>
      <c r="N35" s="4"/>
      <c r="O35" s="4"/>
      <c r="P35" s="4"/>
    </row>
    <row r="36" spans="12:16" x14ac:dyDescent="0.25">
      <c r="L36" s="4"/>
      <c r="M36" s="4"/>
      <c r="N36" s="4"/>
      <c r="O36" s="4"/>
      <c r="P36" s="4"/>
    </row>
    <row r="37" spans="12:16" x14ac:dyDescent="0.25">
      <c r="L37" s="4"/>
      <c r="M37" s="4"/>
      <c r="N37" s="4"/>
      <c r="O37" s="4"/>
      <c r="P37" s="4"/>
    </row>
    <row r="38" spans="12:16" x14ac:dyDescent="0.25">
      <c r="L38" s="4"/>
      <c r="M38" s="4"/>
      <c r="N38" s="4"/>
      <c r="O38" s="4"/>
      <c r="P38" s="4"/>
    </row>
    <row r="39" spans="12:16" x14ac:dyDescent="0.25">
      <c r="L39" s="4"/>
      <c r="M39" s="4"/>
      <c r="N39" s="4"/>
      <c r="O39" s="4"/>
      <c r="P39" s="4"/>
    </row>
    <row r="40" spans="12:16" x14ac:dyDescent="0.25">
      <c r="L40" s="4"/>
      <c r="M40" s="4"/>
      <c r="N40" s="4"/>
      <c r="O40" s="4"/>
      <c r="P40" s="4"/>
    </row>
    <row r="41" spans="12:16" x14ac:dyDescent="0.25">
      <c r="L41" s="4"/>
      <c r="M41" s="4"/>
      <c r="N41" s="4"/>
      <c r="O41" s="4"/>
      <c r="P41" s="4"/>
    </row>
    <row r="42" spans="12:16" x14ac:dyDescent="0.25">
      <c r="L42" s="4"/>
      <c r="M42" s="4"/>
      <c r="N42" s="4"/>
      <c r="O42" s="4"/>
      <c r="P42" s="4"/>
    </row>
    <row r="43" spans="12:16" x14ac:dyDescent="0.25">
      <c r="L43" s="4"/>
      <c r="M43" s="4"/>
      <c r="N43" s="4"/>
      <c r="O43" s="4"/>
      <c r="P43" s="4"/>
    </row>
    <row r="44" spans="12:16" x14ac:dyDescent="0.25">
      <c r="L44" s="4"/>
      <c r="M44" s="4"/>
      <c r="N44" s="4"/>
      <c r="O44" s="4"/>
      <c r="P44" s="4"/>
    </row>
    <row r="45" spans="12:16" x14ac:dyDescent="0.25">
      <c r="L45" s="4"/>
      <c r="M45" s="4"/>
      <c r="N45" s="4"/>
      <c r="O45" s="4"/>
      <c r="P45" s="4"/>
    </row>
    <row r="46" spans="12:16" x14ac:dyDescent="0.25">
      <c r="L46" s="4"/>
      <c r="M46" s="4"/>
      <c r="N46" s="4"/>
      <c r="O46" s="4"/>
      <c r="P46" s="4"/>
    </row>
    <row r="47" spans="12:16" x14ac:dyDescent="0.25">
      <c r="L47" s="4"/>
      <c r="M47" s="4"/>
      <c r="N47" s="4"/>
      <c r="O47" s="4"/>
      <c r="P47" s="4"/>
    </row>
    <row r="48" spans="12:16" x14ac:dyDescent="0.25">
      <c r="L48" s="4"/>
      <c r="M48" s="4"/>
      <c r="N48" s="4"/>
      <c r="O48" s="4"/>
      <c r="P48" s="4"/>
    </row>
    <row r="49" spans="12:16" x14ac:dyDescent="0.25">
      <c r="L49" s="4"/>
      <c r="M49" s="4"/>
      <c r="N49" s="4"/>
      <c r="O49" s="4"/>
      <c r="P49" s="4"/>
    </row>
    <row r="50" spans="12:16" x14ac:dyDescent="0.25">
      <c r="L50" s="4"/>
      <c r="M50" s="4"/>
      <c r="N50" s="4"/>
      <c r="O50" s="4"/>
      <c r="P50" s="4"/>
    </row>
  </sheetData>
  <printOptions horizontalCentered="1"/>
  <pageMargins left="0.7" right="0.7" top="0.75" bottom="0.75" header="0.3" footer="0.3"/>
  <pageSetup scale="42" orientation="landscape" r:id="rId2"/>
  <headerFooter>
    <oddFooter>&amp;L&amp;"-,Bold"&amp;12&amp;K04-049Template Provided by Dax Deegan
daxdeegan.com&amp;R&amp;"-,Bold"&amp;12&amp;K04-049CONFIDENTIAL
&amp;D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M34"/>
  <sheetViews>
    <sheetView showGridLines="0" workbookViewId="0">
      <selection activeCell="A27" sqref="A27"/>
    </sheetView>
  </sheetViews>
  <sheetFormatPr defaultRowHeight="15" x14ac:dyDescent="0.25"/>
  <cols>
    <col min="1" max="1" width="13.140625" customWidth="1"/>
    <col min="2" max="2" width="19.5703125" bestFit="1" customWidth="1"/>
    <col min="3" max="3" width="22" bestFit="1" customWidth="1"/>
    <col min="4" max="4" width="22.28515625" bestFit="1" customWidth="1"/>
    <col min="5" max="5" width="26.28515625" bestFit="1" customWidth="1"/>
    <col min="6" max="6" width="24.140625" customWidth="1"/>
    <col min="7" max="7" width="18" customWidth="1"/>
    <col min="8" max="8" width="14.85546875" customWidth="1"/>
    <col min="9" max="9" width="27.5703125" bestFit="1" customWidth="1"/>
    <col min="10" max="10" width="12.42578125" customWidth="1"/>
    <col min="11" max="11" width="4" customWidth="1"/>
    <col min="12" max="12" width="13.28515625" bestFit="1" customWidth="1"/>
    <col min="13" max="13" width="12.140625" customWidth="1"/>
  </cols>
  <sheetData>
    <row r="1" spans="1:13" ht="18.75" x14ac:dyDescent="0.3">
      <c r="A1" s="20" t="s">
        <v>11417</v>
      </c>
    </row>
    <row r="2" spans="1:13" ht="18.75" x14ac:dyDescent="0.3">
      <c r="A2" s="20" t="str">
        <f>+Instructions!C6</f>
        <v>Your Company Name</v>
      </c>
    </row>
    <row r="3" spans="1:13" ht="18.75" x14ac:dyDescent="0.3">
      <c r="A3" s="20" t="str">
        <f>"Tax Year "&amp;Instructions!C7</f>
        <v>Tax Year 2015</v>
      </c>
    </row>
    <row r="4" spans="1:13" ht="18.75" x14ac:dyDescent="0.3">
      <c r="A4" s="20"/>
    </row>
    <row r="6" spans="1:13" x14ac:dyDescent="0.25">
      <c r="A6" s="2" t="s">
        <v>2</v>
      </c>
      <c r="B6" t="s">
        <v>704</v>
      </c>
    </row>
    <row r="8" spans="1:13" x14ac:dyDescent="0.25">
      <c r="A8" s="2" t="s">
        <v>11309</v>
      </c>
      <c r="B8" t="s">
        <v>11311</v>
      </c>
      <c r="C8" t="s">
        <v>11312</v>
      </c>
      <c r="D8" t="s">
        <v>11313</v>
      </c>
      <c r="E8" t="s">
        <v>11314</v>
      </c>
      <c r="F8" t="s">
        <v>11315</v>
      </c>
      <c r="G8" t="s">
        <v>11316</v>
      </c>
      <c r="H8" t="s">
        <v>11317</v>
      </c>
      <c r="I8" t="s">
        <v>11318</v>
      </c>
      <c r="J8" t="s">
        <v>11319</v>
      </c>
      <c r="L8" s="11" t="s">
        <v>11416</v>
      </c>
    </row>
    <row r="9" spans="1:13" x14ac:dyDescent="0.25">
      <c r="A9" s="3">
        <v>5</v>
      </c>
      <c r="B9" s="4">
        <v>-9.83</v>
      </c>
      <c r="C9" s="4">
        <v>0</v>
      </c>
      <c r="D9" s="4">
        <v>0</v>
      </c>
      <c r="E9" s="4">
        <v>0</v>
      </c>
      <c r="F9" s="4">
        <v>0</v>
      </c>
      <c r="G9" s="4">
        <v>1.18</v>
      </c>
      <c r="H9" s="4">
        <v>0</v>
      </c>
      <c r="I9" s="4">
        <v>0</v>
      </c>
      <c r="J9" s="4">
        <v>0</v>
      </c>
      <c r="L9" s="4">
        <f t="shared" ref="L9:L24" si="0">SUM(B9:J9)</f>
        <v>-8.65</v>
      </c>
      <c r="M9" s="4"/>
    </row>
    <row r="10" spans="1:13" x14ac:dyDescent="0.25">
      <c r="A10" s="3">
        <v>6</v>
      </c>
      <c r="B10" s="4">
        <v>-70.149999999999991</v>
      </c>
      <c r="C10" s="4">
        <v>-6.36</v>
      </c>
      <c r="D10" s="4">
        <v>0</v>
      </c>
      <c r="E10" s="4">
        <v>6.36</v>
      </c>
      <c r="F10" s="4">
        <v>0</v>
      </c>
      <c r="G10" s="4">
        <v>8.41</v>
      </c>
      <c r="H10" s="4">
        <v>0</v>
      </c>
      <c r="I10" s="4">
        <v>0</v>
      </c>
      <c r="J10" s="4">
        <v>0</v>
      </c>
      <c r="L10" s="4">
        <f t="shared" si="0"/>
        <v>-61.739999999999995</v>
      </c>
      <c r="M10" s="4"/>
    </row>
    <row r="11" spans="1:13" x14ac:dyDescent="0.25">
      <c r="A11" s="3">
        <v>7</v>
      </c>
      <c r="B11" s="4">
        <v>-14.83</v>
      </c>
      <c r="C11" s="4">
        <v>0</v>
      </c>
      <c r="D11" s="4">
        <v>0</v>
      </c>
      <c r="E11" s="4">
        <v>0</v>
      </c>
      <c r="F11" s="4">
        <v>0</v>
      </c>
      <c r="G11" s="4">
        <v>1.78</v>
      </c>
      <c r="H11" s="4">
        <v>0</v>
      </c>
      <c r="I11" s="4">
        <v>0</v>
      </c>
      <c r="J11" s="4">
        <v>0</v>
      </c>
      <c r="L11" s="4">
        <f t="shared" si="0"/>
        <v>-13.05</v>
      </c>
      <c r="M11" s="4"/>
    </row>
    <row r="12" spans="1:13" x14ac:dyDescent="0.25">
      <c r="A12" s="3">
        <v>8</v>
      </c>
      <c r="B12" s="4">
        <v>-19.829999999999998</v>
      </c>
      <c r="C12" s="4">
        <v>-7.57</v>
      </c>
      <c r="D12" s="4">
        <v>0</v>
      </c>
      <c r="E12" s="4">
        <v>0</v>
      </c>
      <c r="F12" s="4">
        <v>0</v>
      </c>
      <c r="G12" s="4">
        <v>2.38</v>
      </c>
      <c r="H12" s="4">
        <v>7.57</v>
      </c>
      <c r="I12" s="4">
        <v>0</v>
      </c>
      <c r="J12" s="4">
        <v>0</v>
      </c>
      <c r="L12" s="4">
        <f t="shared" si="0"/>
        <v>-17.45</v>
      </c>
      <c r="M12" s="4"/>
    </row>
    <row r="13" spans="1:13" x14ac:dyDescent="0.25">
      <c r="A13" s="3">
        <v>9</v>
      </c>
      <c r="B13" s="4">
        <v>-79.149999999999991</v>
      </c>
      <c r="C13" s="4">
        <v>0</v>
      </c>
      <c r="D13" s="4">
        <v>0</v>
      </c>
      <c r="E13" s="4">
        <v>0</v>
      </c>
      <c r="F13" s="4">
        <v>0</v>
      </c>
      <c r="G13" s="4">
        <v>9.5</v>
      </c>
      <c r="H13" s="4">
        <v>0</v>
      </c>
      <c r="I13" s="4">
        <v>0</v>
      </c>
      <c r="J13" s="4">
        <v>0</v>
      </c>
      <c r="L13" s="4">
        <f t="shared" si="0"/>
        <v>-69.649999999999991</v>
      </c>
      <c r="M13" s="4"/>
    </row>
    <row r="14" spans="1:13" x14ac:dyDescent="0.25">
      <c r="A14" s="3">
        <v>10</v>
      </c>
      <c r="B14" s="4">
        <v>-144.47</v>
      </c>
      <c r="C14" s="4">
        <v>-6.71</v>
      </c>
      <c r="D14" s="4">
        <v>0</v>
      </c>
      <c r="E14" s="4">
        <v>6.71</v>
      </c>
      <c r="F14" s="4">
        <v>0</v>
      </c>
      <c r="G14" s="4">
        <v>17.329999999999998</v>
      </c>
      <c r="H14" s="4">
        <v>0</v>
      </c>
      <c r="I14" s="4">
        <v>0</v>
      </c>
      <c r="J14" s="4">
        <v>0</v>
      </c>
      <c r="L14" s="4">
        <f t="shared" si="0"/>
        <v>-127.14</v>
      </c>
      <c r="M14" s="4"/>
    </row>
    <row r="15" spans="1:13" x14ac:dyDescent="0.25">
      <c r="A15" s="3">
        <v>11</v>
      </c>
      <c r="B15" s="4">
        <v>-34.659999999999997</v>
      </c>
      <c r="C15" s="4">
        <v>0</v>
      </c>
      <c r="D15" s="4">
        <v>0</v>
      </c>
      <c r="E15" s="4">
        <v>0</v>
      </c>
      <c r="F15" s="4">
        <v>0</v>
      </c>
      <c r="G15" s="4">
        <v>4.16</v>
      </c>
      <c r="H15" s="4">
        <v>0</v>
      </c>
      <c r="I15" s="4">
        <v>0</v>
      </c>
      <c r="J15" s="4">
        <v>0</v>
      </c>
      <c r="L15" s="4">
        <f t="shared" si="0"/>
        <v>-30.499999999999996</v>
      </c>
      <c r="M15" s="4"/>
    </row>
    <row r="16" spans="1:13" x14ac:dyDescent="0.25">
      <c r="A16" s="3">
        <v>12</v>
      </c>
      <c r="B16" s="4">
        <v>-113.47</v>
      </c>
      <c r="C16" s="4">
        <v>-6.45</v>
      </c>
      <c r="D16" s="4">
        <v>0</v>
      </c>
      <c r="E16" s="4">
        <v>6.45</v>
      </c>
      <c r="F16" s="4">
        <v>0</v>
      </c>
      <c r="G16" s="4">
        <v>13.589999999999998</v>
      </c>
      <c r="H16" s="4">
        <v>0</v>
      </c>
      <c r="I16" s="4">
        <v>0</v>
      </c>
      <c r="J16" s="4">
        <v>0</v>
      </c>
      <c r="L16" s="4">
        <f t="shared" si="0"/>
        <v>-99.88</v>
      </c>
      <c r="M16" s="4"/>
    </row>
    <row r="17" spans="1:13" x14ac:dyDescent="0.25">
      <c r="A17" s="3">
        <v>13</v>
      </c>
      <c r="B17" s="4">
        <v>-19.829999999999998</v>
      </c>
      <c r="C17" s="4">
        <v>0</v>
      </c>
      <c r="D17" s="4">
        <v>0</v>
      </c>
      <c r="E17" s="4">
        <v>0</v>
      </c>
      <c r="F17" s="4">
        <v>0</v>
      </c>
      <c r="G17" s="4">
        <v>2.38</v>
      </c>
      <c r="H17" s="4">
        <v>0</v>
      </c>
      <c r="I17" s="4">
        <v>0</v>
      </c>
      <c r="J17" s="4">
        <v>-2.5299999999999998</v>
      </c>
      <c r="L17" s="4">
        <f t="shared" si="0"/>
        <v>-19.98</v>
      </c>
      <c r="M17" s="4"/>
    </row>
    <row r="18" spans="1:13" x14ac:dyDescent="0.25">
      <c r="A18" s="3">
        <v>15</v>
      </c>
      <c r="B18" s="4">
        <v>-25.66</v>
      </c>
      <c r="C18" s="4">
        <v>0</v>
      </c>
      <c r="D18" s="4">
        <v>0</v>
      </c>
      <c r="E18" s="4">
        <v>0</v>
      </c>
      <c r="F18" s="4">
        <v>0</v>
      </c>
      <c r="G18" s="4">
        <v>3.07</v>
      </c>
      <c r="H18" s="4">
        <v>0</v>
      </c>
      <c r="I18" s="4">
        <v>0</v>
      </c>
      <c r="J18" s="4">
        <v>0</v>
      </c>
      <c r="L18" s="4">
        <f t="shared" si="0"/>
        <v>-22.59</v>
      </c>
      <c r="M18" s="4"/>
    </row>
    <row r="19" spans="1:13" x14ac:dyDescent="0.25">
      <c r="A19" s="3">
        <v>16</v>
      </c>
      <c r="B19" s="4">
        <v>-44.489999999999995</v>
      </c>
      <c r="C19" s="4">
        <v>0</v>
      </c>
      <c r="D19" s="4">
        <v>0</v>
      </c>
      <c r="E19" s="4">
        <v>0</v>
      </c>
      <c r="F19" s="4">
        <v>0</v>
      </c>
      <c r="G19" s="4">
        <v>5.34</v>
      </c>
      <c r="H19" s="4">
        <v>0</v>
      </c>
      <c r="I19" s="4">
        <v>0</v>
      </c>
      <c r="J19" s="4">
        <v>0</v>
      </c>
      <c r="L19" s="4">
        <f t="shared" si="0"/>
        <v>-39.149999999999991</v>
      </c>
      <c r="M19" s="4"/>
    </row>
    <row r="20" spans="1:13" x14ac:dyDescent="0.25">
      <c r="A20" s="3">
        <v>17</v>
      </c>
      <c r="B20" s="4">
        <v>-19.829999999999998</v>
      </c>
      <c r="C20" s="4">
        <v>0</v>
      </c>
      <c r="D20" s="4">
        <v>0</v>
      </c>
      <c r="E20" s="4">
        <v>0</v>
      </c>
      <c r="F20" s="4">
        <v>0</v>
      </c>
      <c r="G20" s="4">
        <v>2.38</v>
      </c>
      <c r="H20" s="4">
        <v>0</v>
      </c>
      <c r="I20" s="4">
        <v>0</v>
      </c>
      <c r="J20" s="4">
        <v>3.97</v>
      </c>
      <c r="L20" s="4">
        <f t="shared" si="0"/>
        <v>-13.479999999999999</v>
      </c>
      <c r="M20" s="4"/>
    </row>
    <row r="21" spans="1:13" x14ac:dyDescent="0.25">
      <c r="A21" s="3">
        <v>18</v>
      </c>
      <c r="B21" s="4">
        <v>-74.319999999999993</v>
      </c>
      <c r="C21" s="4">
        <v>-3.02</v>
      </c>
      <c r="D21" s="4">
        <v>0</v>
      </c>
      <c r="E21" s="4">
        <v>3.02</v>
      </c>
      <c r="F21" s="4">
        <v>0</v>
      </c>
      <c r="G21" s="4">
        <v>8.92</v>
      </c>
      <c r="H21" s="4">
        <v>0</v>
      </c>
      <c r="I21" s="4">
        <v>0</v>
      </c>
      <c r="J21" s="4">
        <v>-11.65</v>
      </c>
      <c r="L21" s="4">
        <f t="shared" si="0"/>
        <v>-77.05</v>
      </c>
      <c r="M21" s="4"/>
    </row>
    <row r="22" spans="1:13" x14ac:dyDescent="0.25">
      <c r="A22" s="3">
        <v>19</v>
      </c>
      <c r="B22" s="4">
        <v>-257.06999999999994</v>
      </c>
      <c r="C22" s="4">
        <v>-23.980000000000004</v>
      </c>
      <c r="D22" s="4">
        <v>-4.99</v>
      </c>
      <c r="E22" s="4">
        <v>16.95</v>
      </c>
      <c r="F22" s="4">
        <v>0</v>
      </c>
      <c r="G22" s="4">
        <v>29.27</v>
      </c>
      <c r="H22" s="4">
        <v>28.97</v>
      </c>
      <c r="I22" s="4">
        <v>0</v>
      </c>
      <c r="J22" s="4">
        <v>0</v>
      </c>
      <c r="L22" s="4">
        <f t="shared" si="0"/>
        <v>-210.84999999999997</v>
      </c>
      <c r="M22" s="4"/>
    </row>
    <row r="23" spans="1:13" x14ac:dyDescent="0.25">
      <c r="A23" s="3">
        <v>20</v>
      </c>
      <c r="B23" s="4">
        <v>-312.76999999999992</v>
      </c>
      <c r="C23" s="4">
        <v>-11.99</v>
      </c>
      <c r="D23" s="4">
        <v>0</v>
      </c>
      <c r="E23" s="4">
        <v>5.49</v>
      </c>
      <c r="F23" s="4">
        <v>0</v>
      </c>
      <c r="G23" s="4">
        <v>37.54</v>
      </c>
      <c r="H23" s="4">
        <v>6.5</v>
      </c>
      <c r="I23" s="4">
        <v>0</v>
      </c>
      <c r="J23" s="4">
        <v>0</v>
      </c>
      <c r="L23" s="4">
        <f t="shared" si="0"/>
        <v>-275.2299999999999</v>
      </c>
      <c r="M23" s="4"/>
    </row>
    <row r="24" spans="1:13" x14ac:dyDescent="0.25">
      <c r="A24" s="3" t="s">
        <v>11338</v>
      </c>
      <c r="B24" s="4">
        <v>-111.09</v>
      </c>
      <c r="C24" s="4">
        <v>-10.74</v>
      </c>
      <c r="D24" s="4">
        <v>0</v>
      </c>
      <c r="E24" s="4">
        <v>4.75</v>
      </c>
      <c r="F24" s="4">
        <v>0</v>
      </c>
      <c r="G24" s="4">
        <v>13.339999999999998</v>
      </c>
      <c r="H24" s="4">
        <v>5.99</v>
      </c>
      <c r="I24" s="4">
        <v>0</v>
      </c>
      <c r="J24" s="4">
        <v>0</v>
      </c>
      <c r="L24" s="4">
        <f t="shared" si="0"/>
        <v>-97.75</v>
      </c>
      <c r="M24" s="4"/>
    </row>
    <row r="25" spans="1:13" x14ac:dyDescent="0.25">
      <c r="A25" s="3" t="s">
        <v>11310</v>
      </c>
      <c r="B25" s="4">
        <v>-1351.4499999999998</v>
      </c>
      <c r="C25" s="4">
        <v>-76.819999999999993</v>
      </c>
      <c r="D25" s="4">
        <v>-4.99</v>
      </c>
      <c r="E25" s="4">
        <v>49.73</v>
      </c>
      <c r="F25" s="4">
        <v>0</v>
      </c>
      <c r="G25" s="4">
        <v>160.57</v>
      </c>
      <c r="H25" s="4">
        <v>49.03</v>
      </c>
      <c r="I25" s="4">
        <v>0</v>
      </c>
      <c r="J25" s="4">
        <v>-10.210000000000001</v>
      </c>
      <c r="L25" s="19">
        <f>SUM(L9:L24)</f>
        <v>-1184.1399999999999</v>
      </c>
      <c r="M25" s="4"/>
    </row>
    <row r="26" spans="1:13" x14ac:dyDescent="0.25">
      <c r="L26" s="4"/>
      <c r="M26" s="4"/>
    </row>
    <row r="27" spans="1:13" x14ac:dyDescent="0.25">
      <c r="A27" s="50" t="s">
        <v>11428</v>
      </c>
      <c r="L27" s="4"/>
      <c r="M27" s="4"/>
    </row>
    <row r="28" spans="1:13" x14ac:dyDescent="0.25">
      <c r="L28" s="4"/>
      <c r="M28" s="4"/>
    </row>
    <row r="29" spans="1:13" x14ac:dyDescent="0.25">
      <c r="L29" s="4"/>
      <c r="M29" s="4"/>
    </row>
    <row r="30" spans="1:13" x14ac:dyDescent="0.25">
      <c r="L30" s="4"/>
    </row>
    <row r="31" spans="1:13" x14ac:dyDescent="0.25">
      <c r="L31" s="4"/>
    </row>
    <row r="32" spans="1:13" x14ac:dyDescent="0.25">
      <c r="L32" s="4"/>
    </row>
    <row r="33" spans="12:12" x14ac:dyDescent="0.25">
      <c r="L33" s="4"/>
    </row>
    <row r="34" spans="12:12" x14ac:dyDescent="0.25">
      <c r="L34" s="4"/>
    </row>
  </sheetData>
  <printOptions horizontalCentered="1"/>
  <pageMargins left="0.7" right="0.7" top="0.75" bottom="0.75" header="0.3" footer="0.3"/>
  <pageSetup scale="56" orientation="landscape" r:id="rId2"/>
  <headerFooter>
    <oddFooter>&amp;L&amp;"-,Bold"&amp;12&amp;K04-049Template Provided by Dax Deegan
daxdeegan.com&amp;R&amp;"-,Bold"&amp;12&amp;K04-049CONFIDENTIAL
&amp;D &amp;T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K29"/>
  <sheetViews>
    <sheetView showGridLines="0" workbookViewId="0">
      <selection activeCell="B16" sqref="B16"/>
    </sheetView>
  </sheetViews>
  <sheetFormatPr defaultRowHeight="15" x14ac:dyDescent="0.25"/>
  <cols>
    <col min="1" max="1" width="17.28515625" customWidth="1"/>
    <col min="2" max="2" width="18.140625" customWidth="1"/>
    <col min="3" max="10" width="12.42578125" customWidth="1"/>
    <col min="11" max="11" width="12.140625" customWidth="1"/>
  </cols>
  <sheetData>
    <row r="1" spans="1:11" ht="18.75" x14ac:dyDescent="0.3">
      <c r="A1" s="20" t="s">
        <v>11422</v>
      </c>
    </row>
    <row r="2" spans="1:11" ht="18.75" x14ac:dyDescent="0.3">
      <c r="A2" s="20" t="str">
        <f>+Instructions!C6</f>
        <v>Your Company Name</v>
      </c>
    </row>
    <row r="3" spans="1:11" ht="18.75" x14ac:dyDescent="0.3">
      <c r="A3" s="20" t="str">
        <f>"Tax Year "&amp;Instructions!C7</f>
        <v>Tax Year 2015</v>
      </c>
    </row>
    <row r="4" spans="1:11" ht="18.75" x14ac:dyDescent="0.3">
      <c r="A4" s="20"/>
    </row>
    <row r="6" spans="1:11" x14ac:dyDescent="0.25">
      <c r="A6" s="2" t="s">
        <v>2</v>
      </c>
      <c r="B6" t="s">
        <v>323</v>
      </c>
    </row>
    <row r="8" spans="1:11" x14ac:dyDescent="0.25">
      <c r="A8" s="2" t="s">
        <v>11309</v>
      </c>
      <c r="B8" t="s">
        <v>11319</v>
      </c>
    </row>
    <row r="9" spans="1:11" x14ac:dyDescent="0.25">
      <c r="A9" s="3">
        <v>3</v>
      </c>
      <c r="B9" s="4">
        <v>-41.23</v>
      </c>
      <c r="K9" s="4"/>
    </row>
    <row r="10" spans="1:11" x14ac:dyDescent="0.25">
      <c r="A10" s="3">
        <v>4</v>
      </c>
      <c r="B10" s="4">
        <v>-932.99</v>
      </c>
      <c r="K10" s="4"/>
    </row>
    <row r="11" spans="1:11" x14ac:dyDescent="0.25">
      <c r="A11" s="3">
        <v>5</v>
      </c>
      <c r="B11" s="4">
        <v>-770.39</v>
      </c>
      <c r="K11" s="4"/>
    </row>
    <row r="12" spans="1:11" x14ac:dyDescent="0.25">
      <c r="A12" s="3">
        <v>6</v>
      </c>
      <c r="B12" s="4">
        <v>-832.82</v>
      </c>
      <c r="K12" s="4"/>
    </row>
    <row r="13" spans="1:11" x14ac:dyDescent="0.25">
      <c r="A13" s="3">
        <v>7</v>
      </c>
      <c r="B13" s="4">
        <v>-1507.4</v>
      </c>
      <c r="K13" s="4"/>
    </row>
    <row r="14" spans="1:11" x14ac:dyDescent="0.25">
      <c r="A14" s="3">
        <v>8</v>
      </c>
      <c r="B14" s="4">
        <v>-1214.45</v>
      </c>
      <c r="K14" s="4"/>
    </row>
    <row r="15" spans="1:11" x14ac:dyDescent="0.25">
      <c r="A15" s="3">
        <v>9</v>
      </c>
      <c r="B15" s="4">
        <v>-2204.04</v>
      </c>
      <c r="K15" s="4"/>
    </row>
    <row r="16" spans="1:11" x14ac:dyDescent="0.25">
      <c r="A16" s="3">
        <v>10</v>
      </c>
      <c r="B16" s="4">
        <v>-1508.97</v>
      </c>
      <c r="K16" s="4"/>
    </row>
    <row r="17" spans="1:11" x14ac:dyDescent="0.25">
      <c r="A17" s="3">
        <v>11</v>
      </c>
      <c r="B17" s="4">
        <v>-2010.18</v>
      </c>
      <c r="K17" s="4"/>
    </row>
    <row r="18" spans="1:11" x14ac:dyDescent="0.25">
      <c r="A18" s="3">
        <v>12</v>
      </c>
      <c r="B18" s="4">
        <v>-2604.83</v>
      </c>
      <c r="K18" s="4"/>
    </row>
    <row r="19" spans="1:11" x14ac:dyDescent="0.25">
      <c r="A19" s="3">
        <v>13</v>
      </c>
      <c r="B19" s="4">
        <v>-1475.14</v>
      </c>
      <c r="K19" s="4"/>
    </row>
    <row r="20" spans="1:11" x14ac:dyDescent="0.25">
      <c r="A20" s="3">
        <v>16</v>
      </c>
      <c r="B20" s="4">
        <v>-4619.28</v>
      </c>
      <c r="K20" s="4"/>
    </row>
    <row r="21" spans="1:11" x14ac:dyDescent="0.25">
      <c r="A21" s="3">
        <v>17</v>
      </c>
      <c r="B21" s="4">
        <v>-1066.18</v>
      </c>
      <c r="K21" s="4"/>
    </row>
    <row r="22" spans="1:11" x14ac:dyDescent="0.25">
      <c r="A22" s="3">
        <v>18</v>
      </c>
      <c r="B22" s="4">
        <v>-3916.66</v>
      </c>
      <c r="K22" s="4"/>
    </row>
    <row r="23" spans="1:11" x14ac:dyDescent="0.25">
      <c r="A23" s="3">
        <v>19</v>
      </c>
      <c r="B23" s="4">
        <v>-8458.02</v>
      </c>
      <c r="K23" s="4"/>
    </row>
    <row r="24" spans="1:11" x14ac:dyDescent="0.25">
      <c r="A24" s="3">
        <v>20</v>
      </c>
      <c r="B24" s="4">
        <v>-3391.94</v>
      </c>
      <c r="K24" s="4"/>
    </row>
    <row r="25" spans="1:11" x14ac:dyDescent="0.25">
      <c r="A25" s="3" t="s">
        <v>11310</v>
      </c>
      <c r="B25" s="4">
        <v>-36554.520000000004</v>
      </c>
      <c r="K25" s="4"/>
    </row>
    <row r="26" spans="1:11" x14ac:dyDescent="0.25">
      <c r="K26" s="4"/>
    </row>
    <row r="27" spans="1:11" ht="49.5" customHeight="1" x14ac:dyDescent="0.25">
      <c r="A27" s="51" t="s">
        <v>11429</v>
      </c>
      <c r="B27" s="51"/>
      <c r="C27" s="51"/>
      <c r="D27" s="51"/>
      <c r="K27" s="4"/>
    </row>
    <row r="28" spans="1:11" x14ac:dyDescent="0.25">
      <c r="K28" s="4"/>
    </row>
    <row r="29" spans="1:11" x14ac:dyDescent="0.25">
      <c r="K29" s="4"/>
    </row>
  </sheetData>
  <mergeCells count="1">
    <mergeCell ref="A27:D27"/>
  </mergeCells>
  <printOptions horizontalCentered="1"/>
  <pageMargins left="0.7" right="0.7" top="0.75" bottom="0.75" header="0.3" footer="0.3"/>
  <pageSetup orientation="landscape" r:id="rId2"/>
  <headerFooter>
    <oddFooter>&amp;L&amp;"-,Bold"&amp;12&amp;K04-049Template Provided by Dax Deegan
daxdeegan.com&amp;R&amp;"-,Bold"&amp;12&amp;K04-049CONFIDENTIAL
&amp;D &amp;T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S22"/>
  <sheetViews>
    <sheetView showGridLines="0" workbookViewId="0">
      <selection activeCell="H17" sqref="H17"/>
    </sheetView>
  </sheetViews>
  <sheetFormatPr defaultRowHeight="15" x14ac:dyDescent="0.25"/>
  <cols>
    <col min="1" max="1" width="9.140625" customWidth="1"/>
    <col min="2" max="2" width="16.140625" customWidth="1"/>
    <col min="3" max="3" width="16.5703125" customWidth="1"/>
    <col min="4" max="4" width="22" bestFit="1" customWidth="1"/>
    <col min="5" max="6" width="22" customWidth="1"/>
    <col min="7" max="7" width="3.28515625" customWidth="1"/>
    <col min="8" max="8" width="14.42578125" customWidth="1"/>
    <col min="9" max="9" width="24.140625" customWidth="1"/>
    <col min="10" max="10" width="18" customWidth="1"/>
    <col min="11" max="11" width="14.85546875" customWidth="1"/>
    <col min="12" max="12" width="27.5703125" bestFit="1" customWidth="1"/>
    <col min="13" max="13" width="12.42578125" customWidth="1"/>
    <col min="14" max="14" width="3.85546875" customWidth="1"/>
    <col min="15" max="19" width="17.42578125" bestFit="1" customWidth="1"/>
  </cols>
  <sheetData>
    <row r="1" spans="1:19" ht="18.75" x14ac:dyDescent="0.3">
      <c r="A1" s="20" t="s">
        <v>11486</v>
      </c>
    </row>
    <row r="2" spans="1:19" ht="18.75" x14ac:dyDescent="0.3">
      <c r="A2" s="20" t="str">
        <f>+Instructions!C6</f>
        <v>Your Company Name</v>
      </c>
    </row>
    <row r="3" spans="1:19" ht="18.75" x14ac:dyDescent="0.3">
      <c r="A3" s="20" t="str">
        <f>"Tax Year "&amp;Instructions!C7</f>
        <v>Tax Year 2015</v>
      </c>
    </row>
    <row r="4" spans="1:19" ht="18.75" x14ac:dyDescent="0.3">
      <c r="A4" s="20"/>
    </row>
    <row r="5" spans="1:19" x14ac:dyDescent="0.25">
      <c r="A5" s="8"/>
      <c r="B5" s="109" t="s">
        <v>11496</v>
      </c>
      <c r="C5" s="8"/>
      <c r="D5" s="105" t="s">
        <v>11335</v>
      </c>
      <c r="E5" s="104"/>
      <c r="F5" s="106"/>
      <c r="H5" s="8"/>
      <c r="O5" s="4"/>
      <c r="P5" s="4"/>
      <c r="Q5" s="4"/>
      <c r="R5" s="4"/>
      <c r="S5" s="4"/>
    </row>
    <row r="6" spans="1:19" x14ac:dyDescent="0.25">
      <c r="A6" s="11" t="s">
        <v>11308</v>
      </c>
      <c r="B6" s="29" t="s">
        <v>11487</v>
      </c>
      <c r="C6" s="29" t="s">
        <v>11333</v>
      </c>
      <c r="D6" s="97" t="s">
        <v>11316</v>
      </c>
      <c r="E6" s="29" t="s">
        <v>11317</v>
      </c>
      <c r="F6" s="98" t="s">
        <v>11319</v>
      </c>
      <c r="H6" s="29" t="s">
        <v>11488</v>
      </c>
      <c r="O6" s="4"/>
      <c r="P6" s="4"/>
      <c r="Q6" s="4"/>
      <c r="R6" s="4"/>
      <c r="S6" s="4"/>
    </row>
    <row r="7" spans="1:19" x14ac:dyDescent="0.25">
      <c r="A7" t="s">
        <v>11320</v>
      </c>
      <c r="B7" s="4">
        <f>IF(ISERROR(VLOOKUP($A7,'M1 - Rev &amp; Exp by Month'!$A$9:$M$33,11,FALSE)),0,VLOOKUP($A7,'M1 - Rev &amp; Exp by Month'!$A$9:$M$33,11,FALSE))</f>
        <v>0</v>
      </c>
      <c r="C7" s="4">
        <f>IF(ISERROR(VLOOKUP($A7,'M2 - Refunds by Month'!$A$9:$L$36,12,FALSE)),0,VLOOKUP($A7,'M2 - Refunds by Month'!$A$9:$L$36,12,FALSE))</f>
        <v>0</v>
      </c>
      <c r="D7" s="99">
        <f>IF(ISERROR(VLOOKUP($A7,'M1 - Rev &amp; Exp by Month'!$A$9:$M$33,7,FALSE)),0,VLOOKUP($A7,'M1 - Rev &amp; Exp by Month'!$A$9:$M$33,7,FALSE))</f>
        <v>0</v>
      </c>
      <c r="E7" s="100">
        <f>IF(ISERROR(VLOOKUP($A7,'M1 - Rev &amp; Exp by Month'!$A$9:$M$33,8,FALSE)),0,VLOOKUP($A7,'M1 - Rev &amp; Exp by Month'!$A$9:$M$33,8,FALSE))</f>
        <v>0</v>
      </c>
      <c r="F7" s="101">
        <f>IF(ISERROR(VLOOKUP($A7,'M1 - Rev &amp; Exp by Month'!$A$9:$M$33,9,FALSE)),0,VLOOKUP($A7,'M1 - Rev &amp; Exp by Month'!$A$9:$M$33,9,FALSE))</f>
        <v>0</v>
      </c>
      <c r="H7" s="4">
        <f>IF(ISERROR(VLOOKUP($A7,'M3 - Transfers by Month'!$A$9:$J$36,5,FALSE)),0,VLOOKUP($A7,'M3 - Transfers by Month'!$A$9:$J$36,5,FALSE))</f>
        <v>0</v>
      </c>
      <c r="O7" s="4"/>
      <c r="P7" s="4"/>
      <c r="Q7" s="4"/>
      <c r="R7" s="4"/>
      <c r="S7" s="4"/>
    </row>
    <row r="8" spans="1:19" x14ac:dyDescent="0.25">
      <c r="A8" s="3" t="s">
        <v>11321</v>
      </c>
      <c r="B8" s="4">
        <f>IF(ISERROR(VLOOKUP($A8,'M1 - Rev &amp; Exp by Month'!$A$9:$M$33,11,FALSE)),0,VLOOKUP($A8,'M1 - Rev &amp; Exp by Month'!$A$9:$M$33,11,FALSE))</f>
        <v>0</v>
      </c>
      <c r="C8" s="4">
        <f>IF(ISERROR(VLOOKUP($A8,'M2 - Refunds by Month'!$A$9:$L$36,12,FALSE)),0,VLOOKUP($A8,'M2 - Refunds by Month'!$A$9:$L$36,12,FALSE))</f>
        <v>0</v>
      </c>
      <c r="D8" s="99">
        <f>IF(ISERROR(VLOOKUP($A8,'M1 - Rev &amp; Exp by Month'!$A$9:$M$33,7,FALSE)),0,VLOOKUP($A8,'M1 - Rev &amp; Exp by Month'!$A$9:$M$33,7,FALSE))</f>
        <v>0</v>
      </c>
      <c r="E8" s="100">
        <f>IF(ISERROR(VLOOKUP($A8,'M1 - Rev &amp; Exp by Month'!$A$9:$M$33,8,FALSE)),0,VLOOKUP($A8,'M1 - Rev &amp; Exp by Month'!$A$9:$M$33,8,FALSE))</f>
        <v>0</v>
      </c>
      <c r="F8" s="101">
        <f>IF(ISERROR(VLOOKUP($A8,'M1 - Rev &amp; Exp by Month'!$A$9:$M$33,9,FALSE)),0,VLOOKUP($A8,'M1 - Rev &amp; Exp by Month'!$A$9:$M$33,9,FALSE))</f>
        <v>-39.99</v>
      </c>
      <c r="H8" s="4">
        <f>IF(ISERROR(VLOOKUP($A8,'M3 - Transfers by Month'!$A$9:$J$36,5,FALSE)),0,VLOOKUP($A8,'M3 - Transfers by Month'!$A$9:$J$36,5,FALSE))</f>
        <v>0</v>
      </c>
      <c r="O8" s="4"/>
      <c r="P8" s="4"/>
      <c r="Q8" s="4"/>
      <c r="R8" s="4"/>
      <c r="S8" s="4"/>
    </row>
    <row r="9" spans="1:19" x14ac:dyDescent="0.25">
      <c r="A9" s="3" t="s">
        <v>11322</v>
      </c>
      <c r="B9" s="4">
        <f>IF(ISERROR(VLOOKUP($A9,'M1 - Rev &amp; Exp by Month'!$A$9:$M$33,11,FALSE)),0,VLOOKUP($A9,'M1 - Rev &amp; Exp by Month'!$A$9:$M$33,11,FALSE))</f>
        <v>0</v>
      </c>
      <c r="C9" s="4">
        <f>IF(ISERROR(VLOOKUP($A9,'M2 - Refunds by Month'!$A$9:$L$36,12,FALSE)),0,VLOOKUP($A9,'M2 - Refunds by Month'!$A$9:$L$36,12,FALSE))</f>
        <v>0</v>
      </c>
      <c r="D9" s="99">
        <f>IF(ISERROR(VLOOKUP($A9,'M1 - Rev &amp; Exp by Month'!$A$9:$M$33,7,FALSE)),0,VLOOKUP($A9,'M1 - Rev &amp; Exp by Month'!$A$9:$M$33,7,FALSE))</f>
        <v>0</v>
      </c>
      <c r="E9" s="100">
        <f>IF(ISERROR(VLOOKUP($A9,'M1 - Rev &amp; Exp by Month'!$A$9:$M$33,8,FALSE)),0,VLOOKUP($A9,'M1 - Rev &amp; Exp by Month'!$A$9:$M$33,8,FALSE))</f>
        <v>0</v>
      </c>
      <c r="F9" s="101">
        <f>IF(ISERROR(VLOOKUP($A9,'M1 - Rev &amp; Exp by Month'!$A$9:$M$33,9,FALSE)),0,VLOOKUP($A9,'M1 - Rev &amp; Exp by Month'!$A$9:$M$33,9,FALSE))</f>
        <v>-920.62000000000012</v>
      </c>
      <c r="H9" s="4">
        <f>IF(ISERROR(VLOOKUP($A9,'M3 - Transfers by Month'!$A$9:$J$36,5,FALSE)),0,VLOOKUP($A9,'M3 - Transfers by Month'!$A$9:$J$36,5,FALSE))</f>
        <v>0</v>
      </c>
      <c r="O9" s="4"/>
      <c r="P9" s="4"/>
      <c r="Q9" s="4"/>
      <c r="R9" s="4"/>
      <c r="S9" s="4"/>
    </row>
    <row r="10" spans="1:19" x14ac:dyDescent="0.25">
      <c r="A10" s="3" t="s">
        <v>11323</v>
      </c>
      <c r="B10" s="4">
        <f>IF(ISERROR(VLOOKUP($A10,'M1 - Rev &amp; Exp by Month'!$A$9:$M$33,11,FALSE)),0,VLOOKUP($A10,'M1 - Rev &amp; Exp by Month'!$A$9:$M$33,11,FALSE))</f>
        <v>353.57</v>
      </c>
      <c r="C10" s="4">
        <f>IF(ISERROR(VLOOKUP($A10,'M2 - Refunds by Month'!$A$9:$L$36,12,FALSE)),0,VLOOKUP($A10,'M2 - Refunds by Month'!$A$9:$L$36,12,FALSE))</f>
        <v>0</v>
      </c>
      <c r="D10" s="99">
        <f>IF(ISERROR(VLOOKUP($A10,'M1 - Rev &amp; Exp by Month'!$A$9:$M$33,7,FALSE)),0,VLOOKUP($A10,'M1 - Rev &amp; Exp by Month'!$A$9:$M$33,7,FALSE))</f>
        <v>-83.46</v>
      </c>
      <c r="E10" s="100">
        <f>IF(ISERROR(VLOOKUP($A10,'M1 - Rev &amp; Exp by Month'!$A$9:$M$33,8,FALSE)),0,VLOOKUP($A10,'M1 - Rev &amp; Exp by Month'!$A$9:$M$33,8,FALSE))</f>
        <v>-204.46</v>
      </c>
      <c r="F10" s="101">
        <f>IF(ISERROR(VLOOKUP($A10,'M1 - Rev &amp; Exp by Month'!$A$9:$M$33,9,FALSE)),0,VLOOKUP($A10,'M1 - Rev &amp; Exp by Month'!$A$9:$M$33,9,FALSE))</f>
        <v>-39.99</v>
      </c>
      <c r="H10" s="4">
        <f>IF(ISERROR(VLOOKUP($A10,'M3 - Transfers by Month'!$A$9:$J$36,5,FALSE)),0,VLOOKUP($A10,'M3 - Transfers by Month'!$A$9:$J$36,5,FALSE))</f>
        <v>0</v>
      </c>
      <c r="O10" s="4"/>
      <c r="P10" s="4"/>
      <c r="Q10" s="4"/>
      <c r="R10" s="4"/>
      <c r="S10" s="4"/>
    </row>
    <row r="11" spans="1:19" x14ac:dyDescent="0.25">
      <c r="A11" s="3" t="s">
        <v>11306</v>
      </c>
      <c r="B11" s="4">
        <f>IF(ISERROR(VLOOKUP($A11,'M1 - Rev &amp; Exp by Month'!$A$9:$M$33,11,FALSE)),0,VLOOKUP($A11,'M1 - Rev &amp; Exp by Month'!$A$9:$M$33,11,FALSE))</f>
        <v>2986.54</v>
      </c>
      <c r="C11" s="4">
        <f>IF(ISERROR(VLOOKUP($A11,'M2 - Refunds by Month'!$A$9:$L$36,12,FALSE)),0,VLOOKUP($A11,'M2 - Refunds by Month'!$A$9:$L$36,12,FALSE))</f>
        <v>-8.65</v>
      </c>
      <c r="D11" s="99">
        <f>IF(ISERROR(VLOOKUP($A11,'M1 - Rev &amp; Exp by Month'!$A$9:$M$33,7,FALSE)),0,VLOOKUP($A11,'M1 - Rev &amp; Exp by Month'!$A$9:$M$33,7,FALSE))</f>
        <v>-442.41000000000111</v>
      </c>
      <c r="E11" s="100">
        <f>IF(ISERROR(VLOOKUP($A11,'M1 - Rev &amp; Exp by Month'!$A$9:$M$33,8,FALSE)),0,VLOOKUP($A11,'M1 - Rev &amp; Exp by Month'!$A$9:$M$33,8,FALSE))</f>
        <v>-710.42999999999915</v>
      </c>
      <c r="F11" s="101">
        <f>IF(ISERROR(VLOOKUP($A11,'M1 - Rev &amp; Exp by Month'!$A$9:$M$33,9,FALSE)),0,VLOOKUP($A11,'M1 - Rev &amp; Exp by Month'!$A$9:$M$33,9,FALSE))</f>
        <v>-21.82</v>
      </c>
      <c r="H11" s="4">
        <f>IF(ISERROR(VLOOKUP($A11,'M3 - Transfers by Month'!$A$9:$J$36,5,FALSE)),0,VLOOKUP($A11,'M3 - Transfers by Month'!$A$9:$J$36,5,FALSE))</f>
        <v>-974.22</v>
      </c>
      <c r="O11" s="4"/>
      <c r="P11" s="4"/>
      <c r="Q11" s="4"/>
      <c r="R11" s="4"/>
      <c r="S11" s="4"/>
    </row>
    <row r="12" spans="1:19" x14ac:dyDescent="0.25">
      <c r="A12" s="3" t="s">
        <v>11324</v>
      </c>
      <c r="B12" s="4">
        <f>IF(ISERROR(VLOOKUP($A12,'M1 - Rev &amp; Exp by Month'!$A$9:$M$33,11,FALSE)),0,VLOOKUP($A12,'M1 - Rev &amp; Exp by Month'!$A$9:$M$33,11,FALSE))</f>
        <v>4429.96</v>
      </c>
      <c r="C12" s="4">
        <f>IF(ISERROR(VLOOKUP($A12,'M2 - Refunds by Month'!$A$9:$L$36,12,FALSE)),0,VLOOKUP($A12,'M2 - Refunds by Month'!$A$9:$L$36,12,FALSE))</f>
        <v>-92.239999999999981</v>
      </c>
      <c r="D12" s="99">
        <f>IF(ISERROR(VLOOKUP($A12,'M1 - Rev &amp; Exp by Month'!$A$9:$M$33,7,FALSE)),0,VLOOKUP($A12,'M1 - Rev &amp; Exp by Month'!$A$9:$M$33,7,FALSE))</f>
        <v>-643.41000000000224</v>
      </c>
      <c r="E12" s="100">
        <f>IF(ISERROR(VLOOKUP($A12,'M1 - Rev &amp; Exp by Month'!$A$9:$M$33,8,FALSE)),0,VLOOKUP($A12,'M1 - Rev &amp; Exp by Month'!$A$9:$M$33,8,FALSE))</f>
        <v>-997.48999999999717</v>
      </c>
      <c r="F12" s="101">
        <f>IF(ISERROR(VLOOKUP($A12,'M1 - Rev &amp; Exp by Month'!$A$9:$M$33,9,FALSE)),0,VLOOKUP($A12,'M1 - Rev &amp; Exp by Month'!$A$9:$M$33,9,FALSE))</f>
        <v>-137.14000000000001</v>
      </c>
      <c r="H12" s="4">
        <f>IF(ISERROR(VLOOKUP($A12,'M3 - Transfers by Month'!$A$9:$J$36,5,FALSE)),0,VLOOKUP($A12,'M3 - Transfers by Month'!$A$9:$J$36,5,FALSE))</f>
        <v>-3110.61</v>
      </c>
      <c r="O12" s="4"/>
      <c r="P12" s="4"/>
      <c r="Q12" s="4"/>
      <c r="R12" s="4"/>
      <c r="S12" s="4"/>
    </row>
    <row r="13" spans="1:19" x14ac:dyDescent="0.25">
      <c r="A13" s="3" t="s">
        <v>11325</v>
      </c>
      <c r="B13" s="4">
        <f>IF(ISERROR(VLOOKUP($A13,'M1 - Rev &amp; Exp by Month'!$A$9:$M$33,11,FALSE)),0,VLOOKUP($A13,'M1 - Rev &amp; Exp by Month'!$A$9:$M$33,11,FALSE))</f>
        <v>6247.17</v>
      </c>
      <c r="C13" s="4">
        <f>IF(ISERROR(VLOOKUP($A13,'M2 - Refunds by Month'!$A$9:$L$36,12,FALSE)),0,VLOOKUP($A13,'M2 - Refunds by Month'!$A$9:$L$36,12,FALSE))</f>
        <v>-111.43999999999998</v>
      </c>
      <c r="D13" s="99">
        <f>IF(ISERROR(VLOOKUP($A13,'M1 - Rev &amp; Exp by Month'!$A$9:$M$33,7,FALSE)),0,VLOOKUP($A13,'M1 - Rev &amp; Exp by Month'!$A$9:$M$33,7,FALSE))</f>
        <v>-923.43000000000279</v>
      </c>
      <c r="E13" s="100">
        <f>IF(ISERROR(VLOOKUP($A13,'M1 - Rev &amp; Exp by Month'!$A$9:$M$33,8,FALSE)),0,VLOOKUP($A13,'M1 - Rev &amp; Exp by Month'!$A$9:$M$33,8,FALSE))</f>
        <v>-1331.0399999999984</v>
      </c>
      <c r="F13" s="101">
        <f>IF(ISERROR(VLOOKUP($A13,'M1 - Rev &amp; Exp by Month'!$A$9:$M$33,9,FALSE)),0,VLOOKUP($A13,'M1 - Rev &amp; Exp by Month'!$A$9:$M$33,9,FALSE))</f>
        <v>-131.03</v>
      </c>
      <c r="H13" s="4">
        <f>IF(ISERROR(VLOOKUP($A13,'M3 - Transfers by Month'!$A$9:$J$36,5,FALSE)),0,VLOOKUP($A13,'M3 - Transfers by Month'!$A$9:$J$36,5,FALSE))</f>
        <v>-3418.49</v>
      </c>
      <c r="O13" s="4"/>
      <c r="P13" s="4"/>
      <c r="Q13" s="4"/>
      <c r="R13" s="4"/>
      <c r="S13" s="4"/>
    </row>
    <row r="14" spans="1:19" x14ac:dyDescent="0.25">
      <c r="A14" s="3" t="s">
        <v>11326</v>
      </c>
      <c r="B14" s="4">
        <f>IF(ISERROR(VLOOKUP($A14,'M1 - Rev &amp; Exp by Month'!$A$9:$M$33,11,FALSE)),0,VLOOKUP($A14,'M1 - Rev &amp; Exp by Month'!$A$9:$M$33,11,FALSE))</f>
        <v>7977.95</v>
      </c>
      <c r="C14" s="4">
        <f>IF(ISERROR(VLOOKUP($A14,'M2 - Refunds by Month'!$A$9:$L$36,12,FALSE)),0,VLOOKUP($A14,'M2 - Refunds by Month'!$A$9:$L$36,12,FALSE))</f>
        <v>-150.46</v>
      </c>
      <c r="D14" s="99">
        <f>IF(ISERROR(VLOOKUP($A14,'M1 - Rev &amp; Exp by Month'!$A$9:$M$33,7,FALSE)),0,VLOOKUP($A14,'M1 - Rev &amp; Exp by Month'!$A$9:$M$33,7,FALSE))</f>
        <v>-1178.9100000000058</v>
      </c>
      <c r="E14" s="100">
        <f>IF(ISERROR(VLOOKUP($A14,'M1 - Rev &amp; Exp by Month'!$A$9:$M$33,8,FALSE)),0,VLOOKUP($A14,'M1 - Rev &amp; Exp by Month'!$A$9:$M$33,8,FALSE))</f>
        <v>-1692.9000000000012</v>
      </c>
      <c r="F14" s="101">
        <f>IF(ISERROR(VLOOKUP($A14,'M1 - Rev &amp; Exp by Month'!$A$9:$M$33,9,FALSE)),0,VLOOKUP($A14,'M1 - Rev &amp; Exp by Month'!$A$9:$M$33,9,FALSE))</f>
        <v>-148.04</v>
      </c>
      <c r="H14" s="4">
        <f>IF(ISERROR(VLOOKUP($A14,'M3 - Transfers by Month'!$A$9:$J$36,5,FALSE)),0,VLOOKUP($A14,'M3 - Transfers by Month'!$A$9:$J$36,5,FALSE))</f>
        <v>-3519.15</v>
      </c>
      <c r="O14" s="4"/>
      <c r="P14" s="4"/>
      <c r="Q14" s="4"/>
      <c r="R14" s="4"/>
      <c r="S14" s="4"/>
    </row>
    <row r="15" spans="1:19" x14ac:dyDescent="0.25">
      <c r="A15" s="3" t="s">
        <v>11327</v>
      </c>
      <c r="B15" s="4">
        <f>IF(ISERROR(VLOOKUP($A15,'M1 - Rev &amp; Exp by Month'!$A$9:$M$33,11,FALSE)),0,VLOOKUP($A15,'M1 - Rev &amp; Exp by Month'!$A$9:$M$33,11,FALSE))</f>
        <v>5770.5</v>
      </c>
      <c r="C15" s="4">
        <f>IF(ISERROR(VLOOKUP($A15,'M2 - Refunds by Month'!$A$9:$L$36,12,FALSE)),0,VLOOKUP($A15,'M2 - Refunds by Month'!$A$9:$L$36,12,FALSE))</f>
        <v>-85.249999999999986</v>
      </c>
      <c r="D15" s="99">
        <f>IF(ISERROR(VLOOKUP($A15,'M1 - Rev &amp; Exp by Month'!$A$9:$M$33,7,FALSE)),0,VLOOKUP($A15,'M1 - Rev &amp; Exp by Month'!$A$9:$M$33,7,FALSE))</f>
        <v>-849.9600000000014</v>
      </c>
      <c r="E15" s="100">
        <f>IF(ISERROR(VLOOKUP($A15,'M1 - Rev &amp; Exp by Month'!$A$9:$M$33,8,FALSE)),0,VLOOKUP($A15,'M1 - Rev &amp; Exp by Month'!$A$9:$M$33,8,FALSE))</f>
        <v>-1221.9899999999986</v>
      </c>
      <c r="F15" s="101">
        <f>IF(ISERROR(VLOOKUP($A15,'M1 - Rev &amp; Exp by Month'!$A$9:$M$33,9,FALSE)),0,VLOOKUP($A15,'M1 - Rev &amp; Exp by Month'!$A$9:$M$33,9,FALSE))</f>
        <v>-112.10000000000001</v>
      </c>
      <c r="H15" s="4">
        <f>IF(ISERROR(VLOOKUP($A15,'M3 - Transfers by Month'!$A$9:$J$36,5,FALSE)),0,VLOOKUP($A15,'M3 - Transfers by Month'!$A$9:$J$36,5,FALSE))</f>
        <v>-4079.9700000000003</v>
      </c>
      <c r="O15" s="4"/>
      <c r="P15" s="4"/>
      <c r="Q15" s="4"/>
      <c r="R15" s="4"/>
      <c r="S15" s="4"/>
    </row>
    <row r="16" spans="1:19" x14ac:dyDescent="0.25">
      <c r="A16" s="3" t="s">
        <v>11328</v>
      </c>
      <c r="B16" s="4">
        <f>IF(ISERROR(VLOOKUP($A16,'M1 - Rev &amp; Exp by Month'!$A$9:$M$33,11,FALSE)),0,VLOOKUP($A16,'M1 - Rev &amp; Exp by Month'!$A$9:$M$33,11,FALSE))</f>
        <v>5327.78</v>
      </c>
      <c r="C16" s="4">
        <f>IF(ISERROR(VLOOKUP($A16,'M2 - Refunds by Month'!$A$9:$L$36,12,FALSE)),0,VLOOKUP($A16,'M2 - Refunds by Month'!$A$9:$L$36,12,FALSE))</f>
        <v>-61.739999999999995</v>
      </c>
      <c r="D16" s="99">
        <f>IF(ISERROR(VLOOKUP($A16,'M1 - Rev &amp; Exp by Month'!$A$9:$M$33,7,FALSE)),0,VLOOKUP($A16,'M1 - Rev &amp; Exp by Month'!$A$9:$M$33,7,FALSE))</f>
        <v>-787.77</v>
      </c>
      <c r="E16" s="100">
        <f>IF(ISERROR(VLOOKUP($A16,'M1 - Rev &amp; Exp by Month'!$A$9:$M$33,8,FALSE)),0,VLOOKUP($A16,'M1 - Rev &amp; Exp by Month'!$A$9:$M$33,8,FALSE))</f>
        <v>-1111.1999999999982</v>
      </c>
      <c r="F16" s="101">
        <f>IF(ISERROR(VLOOKUP($A16,'M1 - Rev &amp; Exp by Month'!$A$9:$M$33,9,FALSE)),0,VLOOKUP($A16,'M1 - Rev &amp; Exp by Month'!$A$9:$M$33,9,FALSE))</f>
        <v>-84.75</v>
      </c>
      <c r="H16" s="4">
        <f>IF(ISERROR(VLOOKUP($A16,'M3 - Transfers by Month'!$A$9:$J$36,5,FALSE)),0,VLOOKUP($A16,'M3 - Transfers by Month'!$A$9:$J$36,5,FALSE))</f>
        <v>0</v>
      </c>
      <c r="O16" s="4"/>
      <c r="P16" s="4"/>
      <c r="Q16" s="4"/>
      <c r="R16" s="4"/>
      <c r="S16" s="4"/>
    </row>
    <row r="17" spans="1:19" x14ac:dyDescent="0.25">
      <c r="A17" s="3" t="s">
        <v>11329</v>
      </c>
      <c r="B17" s="4">
        <f>IF(ISERROR(VLOOKUP($A17,'M1 - Rev &amp; Exp by Month'!$A$9:$M$33,11,FALSE)),0,VLOOKUP($A17,'M1 - Rev &amp; Exp by Month'!$A$9:$M$33,11,FALSE))</f>
        <v>10433.48</v>
      </c>
      <c r="C17" s="4">
        <f>IF(ISERROR(VLOOKUP($A17,'M2 - Refunds by Month'!$A$9:$L$36,12,FALSE)),0,VLOOKUP($A17,'M2 - Refunds by Month'!$A$9:$L$36,12,FALSE))</f>
        <v>-90.53</v>
      </c>
      <c r="D17" s="99">
        <f>IF(ISERROR(VLOOKUP($A17,'M1 - Rev &amp; Exp by Month'!$A$9:$M$33,7,FALSE)),0,VLOOKUP($A17,'M1 - Rev &amp; Exp by Month'!$A$9:$M$33,7,FALSE))</f>
        <v>-1548.2600000000052</v>
      </c>
      <c r="E17" s="100">
        <f>IF(ISERROR(VLOOKUP($A17,'M1 - Rev &amp; Exp by Month'!$A$9:$M$33,8,FALSE)),0,VLOOKUP($A17,'M1 - Rev &amp; Exp by Month'!$A$9:$M$33,8,FALSE))</f>
        <v>-2343.6599999999958</v>
      </c>
      <c r="F17" s="101">
        <f>IF(ISERROR(VLOOKUP($A17,'M1 - Rev &amp; Exp by Month'!$A$9:$M$33,9,FALSE)),0,VLOOKUP($A17,'M1 - Rev &amp; Exp by Month'!$A$9:$M$33,9,FALSE))</f>
        <v>-291.23</v>
      </c>
      <c r="H17" s="4">
        <f>IF(ISERROR(VLOOKUP($A17,'M3 - Transfers by Month'!$A$9:$J$36,5,FALSE)),0,VLOOKUP($A17,'M3 - Transfers by Month'!$A$9:$J$36,5,FALSE))</f>
        <v>-9602.119999999999</v>
      </c>
      <c r="O17" s="4"/>
      <c r="P17" s="4"/>
      <c r="Q17" s="4"/>
      <c r="R17" s="4"/>
      <c r="S17" s="4"/>
    </row>
    <row r="18" spans="1:19" x14ac:dyDescent="0.25">
      <c r="A18" s="3" t="s">
        <v>11330</v>
      </c>
      <c r="B18" s="4">
        <f>IF(ISERROR(VLOOKUP($A18,'M1 - Rev &amp; Exp by Month'!$A$9:$M$33,11,FALSE)),0,VLOOKUP($A18,'M1 - Rev &amp; Exp by Month'!$A$9:$M$33,11,FALSE))</f>
        <v>25367.82</v>
      </c>
      <c r="C18" s="4">
        <f>IF(ISERROR(VLOOKUP($A18,'M2 - Refunds by Month'!$A$9:$L$36,12,FALSE)),0,VLOOKUP($A18,'M2 - Refunds by Month'!$A$9:$L$36,12,FALSE))</f>
        <v>-583.83000000000004</v>
      </c>
      <c r="D18" s="99">
        <f>IF(ISERROR(VLOOKUP($A18,'M1 - Rev &amp; Exp by Month'!$A$9:$M$33,7,FALSE)),0,VLOOKUP($A18,'M1 - Rev &amp; Exp by Month'!$A$9:$M$33,7,FALSE))</f>
        <v>-3739.6399999999721</v>
      </c>
      <c r="E18" s="100">
        <f>IF(ISERROR(VLOOKUP($A18,'M1 - Rev &amp; Exp by Month'!$A$9:$M$33,8,FALSE)),0,VLOOKUP($A18,'M1 - Rev &amp; Exp by Month'!$A$9:$M$33,8,FALSE))</f>
        <v>-5279.5100000000357</v>
      </c>
      <c r="F18" s="101">
        <f>IF(ISERROR(VLOOKUP($A18,'M1 - Rev &amp; Exp by Month'!$A$9:$M$33,9,FALSE)),0,VLOOKUP($A18,'M1 - Rev &amp; Exp by Month'!$A$9:$M$33,9,FALSE))</f>
        <v>-984.6</v>
      </c>
      <c r="H18" s="4">
        <f>IF(ISERROR(VLOOKUP($A18,'M3 - Transfers by Month'!$A$9:$J$36,5,FALSE)),0,VLOOKUP($A18,'M3 - Transfers by Month'!$A$9:$J$36,5,FALSE))</f>
        <v>-11849.960000000001</v>
      </c>
      <c r="O18" s="4"/>
      <c r="P18" s="4"/>
      <c r="Q18" s="4"/>
      <c r="R18" s="4"/>
      <c r="S18" s="4"/>
    </row>
    <row r="19" spans="1:19" x14ac:dyDescent="0.25">
      <c r="A19" s="18"/>
      <c r="B19" s="19">
        <f>SUM(B7:B18)</f>
        <v>68894.76999999999</v>
      </c>
      <c r="C19" s="19">
        <f t="shared" ref="C19" si="0">SUM(C7:C18)</f>
        <v>-1184.1399999999999</v>
      </c>
      <c r="D19" s="102">
        <f>SUM(D7:D18)</f>
        <v>-10197.249999999991</v>
      </c>
      <c r="E19" s="19">
        <f t="shared" ref="E19:F19" si="1">SUM(E7:E18)</f>
        <v>-14892.680000000026</v>
      </c>
      <c r="F19" s="103">
        <f t="shared" si="1"/>
        <v>-2911.31</v>
      </c>
      <c r="H19" s="19">
        <f>SUM(H7:H18)</f>
        <v>-36554.519999999997</v>
      </c>
      <c r="O19" s="4"/>
      <c r="P19" s="4"/>
      <c r="Q19" s="4"/>
      <c r="R19" s="4"/>
      <c r="S19" s="4"/>
    </row>
    <row r="20" spans="1:19" x14ac:dyDescent="0.25">
      <c r="B20" s="4"/>
      <c r="C20" s="4"/>
      <c r="D20" s="4"/>
      <c r="E20" s="4"/>
      <c r="F20" s="4"/>
      <c r="H20" s="4"/>
      <c r="O20" s="4"/>
      <c r="P20" s="4"/>
      <c r="Q20" s="4"/>
      <c r="R20" s="4"/>
      <c r="S20" s="4"/>
    </row>
    <row r="21" spans="1:19" x14ac:dyDescent="0.25">
      <c r="B21" s="4"/>
      <c r="C21" s="4"/>
      <c r="D21" s="4"/>
      <c r="E21" s="4"/>
      <c r="F21" s="4"/>
      <c r="H21" s="4"/>
      <c r="O21" s="4"/>
      <c r="P21" s="4"/>
      <c r="Q21" s="4"/>
      <c r="R21" s="4"/>
      <c r="S21" s="4"/>
    </row>
    <row r="22" spans="1:19" x14ac:dyDescent="0.25">
      <c r="B22" s="4"/>
      <c r="C22" s="4"/>
      <c r="D22" s="4"/>
      <c r="E22" s="4"/>
      <c r="F22" s="4"/>
      <c r="H22" s="4"/>
    </row>
  </sheetData>
  <mergeCells count="1">
    <mergeCell ref="D5:F5"/>
  </mergeCells>
  <printOptions horizontalCentered="1"/>
  <pageMargins left="0.7" right="0.7" top="0.75" bottom="0.75" header="0.3" footer="0.3"/>
  <pageSetup scale="97" orientation="landscape" r:id="rId1"/>
  <headerFooter>
    <oddFooter>&amp;L&amp;"-,Bold"&amp;12&amp;K04-049Template Provided by Dax Deegan
daxdeegan.com&amp;R&amp;"-,Bold"&amp;12&amp;K04-049CONFIDENTIAL
&amp;D &amp;T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K23"/>
  <sheetViews>
    <sheetView showGridLines="0" workbookViewId="0">
      <selection activeCell="J21" sqref="J21"/>
    </sheetView>
  </sheetViews>
  <sheetFormatPr defaultRowHeight="15" x14ac:dyDescent="0.25"/>
  <cols>
    <col min="1" max="1" width="13.140625" customWidth="1"/>
    <col min="2" max="2" width="18" customWidth="1"/>
    <col min="3" max="3" width="14.85546875" customWidth="1"/>
    <col min="4" max="4" width="27.5703125" customWidth="1"/>
    <col min="5" max="5" width="12.42578125" customWidth="1"/>
    <col min="6" max="10" width="11.7109375" customWidth="1"/>
    <col min="11" max="11" width="11.7109375" bestFit="1" customWidth="1"/>
  </cols>
  <sheetData>
    <row r="1" spans="1:5" ht="18.75" x14ac:dyDescent="0.3">
      <c r="A1" s="20" t="str">
        <f>+Instructions!C6</f>
        <v>Your Company Name</v>
      </c>
    </row>
    <row r="2" spans="1:5" ht="18.75" x14ac:dyDescent="0.3">
      <c r="A2" s="20" t="str">
        <f>"Tax Year "&amp;Instructions!C7</f>
        <v>Tax Year 2015</v>
      </c>
    </row>
    <row r="4" spans="1:5" ht="18.75" x14ac:dyDescent="0.3">
      <c r="A4" s="20"/>
    </row>
    <row r="6" spans="1:5" x14ac:dyDescent="0.25">
      <c r="A6" s="2" t="s">
        <v>2</v>
      </c>
      <c r="B6" t="s">
        <v>11419</v>
      </c>
    </row>
    <row r="8" spans="1:5" x14ac:dyDescent="0.25">
      <c r="A8" s="2" t="s">
        <v>11309</v>
      </c>
      <c r="B8" t="s">
        <v>11316</v>
      </c>
      <c r="C8" t="s">
        <v>11317</v>
      </c>
      <c r="D8" t="s">
        <v>11318</v>
      </c>
      <c r="E8" t="s">
        <v>11319</v>
      </c>
    </row>
    <row r="9" spans="1:5" x14ac:dyDescent="0.25">
      <c r="A9" s="3" t="s">
        <v>11321</v>
      </c>
      <c r="B9" s="4">
        <v>0</v>
      </c>
      <c r="C9" s="4">
        <v>0</v>
      </c>
      <c r="D9" s="4">
        <v>0</v>
      </c>
      <c r="E9" s="4">
        <v>-39.99</v>
      </c>
    </row>
    <row r="10" spans="1:5" x14ac:dyDescent="0.25">
      <c r="A10" s="3" t="s">
        <v>11322</v>
      </c>
      <c r="B10" s="4">
        <v>0</v>
      </c>
      <c r="C10" s="4">
        <v>0</v>
      </c>
      <c r="D10" s="4">
        <v>0</v>
      </c>
      <c r="E10" s="4">
        <v>-880.63000000000011</v>
      </c>
    </row>
    <row r="11" spans="1:5" x14ac:dyDescent="0.25">
      <c r="A11" s="3" t="s">
        <v>11323</v>
      </c>
      <c r="B11" s="4">
        <v>-83.46</v>
      </c>
      <c r="C11" s="4">
        <v>-204.46</v>
      </c>
      <c r="D11" s="4">
        <v>0</v>
      </c>
      <c r="E11" s="4">
        <v>880.63</v>
      </c>
    </row>
    <row r="12" spans="1:5" x14ac:dyDescent="0.25">
      <c r="A12" s="3" t="s">
        <v>11306</v>
      </c>
      <c r="B12" s="4">
        <v>-441.2300000000011</v>
      </c>
      <c r="C12" s="4">
        <v>-710.42999999999915</v>
      </c>
      <c r="D12" s="4">
        <v>0</v>
      </c>
      <c r="E12" s="4">
        <v>-996.04</v>
      </c>
    </row>
    <row r="13" spans="1:5" x14ac:dyDescent="0.25">
      <c r="A13" s="3" t="s">
        <v>11324</v>
      </c>
      <c r="B13" s="4">
        <v>-630.84000000000231</v>
      </c>
      <c r="C13" s="4">
        <v>-989.91999999999712</v>
      </c>
      <c r="D13" s="4">
        <v>0</v>
      </c>
      <c r="E13" s="4">
        <v>-3247.75</v>
      </c>
    </row>
    <row r="14" spans="1:5" x14ac:dyDescent="0.25">
      <c r="A14" s="3" t="s">
        <v>11325</v>
      </c>
      <c r="B14" s="4">
        <v>-908.23000000000286</v>
      </c>
      <c r="C14" s="4">
        <v>-1331.0399999999984</v>
      </c>
      <c r="D14" s="4">
        <v>0</v>
      </c>
      <c r="E14" s="4">
        <v>-3549.52</v>
      </c>
    </row>
    <row r="15" spans="1:5" x14ac:dyDescent="0.25">
      <c r="A15" s="3" t="s">
        <v>11326</v>
      </c>
      <c r="B15" s="4">
        <v>-1158.410000000006</v>
      </c>
      <c r="C15" s="4">
        <v>-1692.9000000000012</v>
      </c>
      <c r="D15" s="4">
        <v>0</v>
      </c>
      <c r="E15" s="4">
        <v>-3667.19</v>
      </c>
    </row>
    <row r="16" spans="1:5" x14ac:dyDescent="0.25">
      <c r="A16" s="3" t="s">
        <v>11327</v>
      </c>
      <c r="B16" s="4">
        <v>-838.70000000000141</v>
      </c>
      <c r="C16" s="4">
        <v>-1221.9899999999986</v>
      </c>
      <c r="D16" s="4">
        <v>0</v>
      </c>
      <c r="E16" s="4">
        <v>-4194.6000000000004</v>
      </c>
    </row>
    <row r="17" spans="1:11" x14ac:dyDescent="0.25">
      <c r="A17" s="3" t="s">
        <v>11328</v>
      </c>
      <c r="B17" s="4">
        <v>-779.36000000000013</v>
      </c>
      <c r="C17" s="4">
        <v>-1111.1999999999982</v>
      </c>
      <c r="D17" s="4">
        <v>0</v>
      </c>
      <c r="E17" s="4">
        <v>-84.75</v>
      </c>
    </row>
    <row r="18" spans="1:11" x14ac:dyDescent="0.25">
      <c r="A18" s="3" t="s">
        <v>11329</v>
      </c>
      <c r="B18" s="4">
        <v>-1536.9600000000053</v>
      </c>
      <c r="C18" s="4">
        <v>-2343.6599999999958</v>
      </c>
      <c r="D18" s="4">
        <v>0</v>
      </c>
      <c r="E18" s="4">
        <v>-9901.0299999999988</v>
      </c>
    </row>
    <row r="19" spans="1:11" x14ac:dyDescent="0.25">
      <c r="A19" s="3" t="s">
        <v>11330</v>
      </c>
      <c r="B19" s="4">
        <v>-3659.4899999999748</v>
      </c>
      <c r="C19" s="4">
        <v>-5238.050000000032</v>
      </c>
      <c r="D19" s="4">
        <v>0</v>
      </c>
      <c r="E19" s="4">
        <v>-12834.560000000003</v>
      </c>
    </row>
    <row r="20" spans="1:11" x14ac:dyDescent="0.25">
      <c r="A20" s="3" t="s">
        <v>11404</v>
      </c>
      <c r="B20" s="4">
        <v>-10036.679999999944</v>
      </c>
      <c r="C20" s="4">
        <v>-14843.650000000049</v>
      </c>
      <c r="D20" s="4">
        <v>0</v>
      </c>
      <c r="E20" s="4">
        <v>-38515.43</v>
      </c>
    </row>
    <row r="21" spans="1:11" x14ac:dyDescent="0.25">
      <c r="A21" s="3" t="s">
        <v>11310</v>
      </c>
      <c r="B21" s="4">
        <v>-20073.359999999939</v>
      </c>
      <c r="C21" s="4">
        <v>-29687.300000000068</v>
      </c>
      <c r="D21" s="4">
        <v>0</v>
      </c>
      <c r="E21" s="4">
        <v>-77030.860000000015</v>
      </c>
      <c r="G21" s="4"/>
      <c r="H21" s="4"/>
      <c r="I21" s="4"/>
      <c r="J21" s="4"/>
      <c r="K21" s="4"/>
    </row>
    <row r="23" spans="1:11" ht="39" customHeight="1" x14ac:dyDescent="0.25">
      <c r="A23" s="52" t="s">
        <v>11430</v>
      </c>
      <c r="B23" s="52"/>
      <c r="C23" s="52"/>
      <c r="D23" s="52"/>
      <c r="E23" s="52"/>
    </row>
  </sheetData>
  <mergeCells count="1">
    <mergeCell ref="A23:E23"/>
  </mergeCells>
  <printOptions horizontalCentered="1"/>
  <pageMargins left="0.7" right="0.7" top="0.75" bottom="0.75" header="0.3" footer="0.3"/>
  <pageSetup orientation="landscape" r:id="rId2"/>
  <headerFooter>
    <oddFooter>&amp;L&amp;"-,Bold"&amp;12&amp;K04-049Template Provided by Dax Deegan
daxdeegan.com&amp;R&amp;"-,Bold"&amp;12&amp;K04-049CONFIDENTIAL
&amp;D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M14"/>
  <sheetViews>
    <sheetView showGridLines="0" workbookViewId="0">
      <selection activeCell="A14" sqref="A14:G14"/>
    </sheetView>
  </sheetViews>
  <sheetFormatPr defaultRowHeight="15" x14ac:dyDescent="0.25"/>
  <cols>
    <col min="1" max="1" width="3.42578125" customWidth="1"/>
    <col min="2" max="2" width="14.5703125" customWidth="1"/>
    <col min="3" max="3" width="19.140625" customWidth="1"/>
    <col min="4" max="4" width="15.42578125" bestFit="1" customWidth="1"/>
    <col min="5" max="5" width="19.42578125" bestFit="1" customWidth="1"/>
    <col min="6" max="6" width="17.42578125" bestFit="1" customWidth="1"/>
    <col min="10" max="10" width="18" bestFit="1" customWidth="1"/>
    <col min="11" max="11" width="14.85546875" bestFit="1" customWidth="1"/>
    <col min="12" max="12" width="27.5703125" bestFit="1" customWidth="1"/>
    <col min="13" max="13" width="12.7109375" bestFit="1" customWidth="1"/>
  </cols>
  <sheetData>
    <row r="1" spans="1:13" ht="20.100000000000001" customHeight="1" x14ac:dyDescent="0.35">
      <c r="A1" s="28" t="s">
        <v>11458</v>
      </c>
      <c r="G1" s="21"/>
      <c r="H1" s="21"/>
      <c r="I1" s="22"/>
      <c r="J1" s="22"/>
      <c r="K1" s="22"/>
      <c r="L1" s="22"/>
      <c r="M1" s="22"/>
    </row>
    <row r="2" spans="1:13" ht="15.75" x14ac:dyDescent="0.25">
      <c r="B2" s="23"/>
      <c r="G2" s="21"/>
      <c r="H2" s="21"/>
      <c r="I2" s="22"/>
      <c r="J2" s="22"/>
      <c r="K2" s="22"/>
      <c r="L2" s="22"/>
      <c r="M2" s="22"/>
    </row>
    <row r="3" spans="1:13" ht="15.75" x14ac:dyDescent="0.25">
      <c r="A3" s="24" t="s">
        <v>11451</v>
      </c>
      <c r="B3" s="25"/>
      <c r="G3" s="21"/>
      <c r="H3" s="21"/>
      <c r="I3" s="22"/>
      <c r="J3" s="22"/>
      <c r="K3" s="22"/>
      <c r="L3" s="22"/>
      <c r="M3" s="22"/>
    </row>
    <row r="4" spans="1:13" ht="15.75" x14ac:dyDescent="0.25">
      <c r="A4" s="24"/>
      <c r="B4" s="110" t="s">
        <v>11453</v>
      </c>
      <c r="G4" s="21"/>
      <c r="H4" s="21"/>
      <c r="I4" s="22"/>
      <c r="J4" s="22"/>
      <c r="K4" s="22"/>
      <c r="L4" s="22"/>
      <c r="M4" s="22"/>
    </row>
    <row r="5" spans="1:13" ht="15.75" x14ac:dyDescent="0.25">
      <c r="A5" s="24"/>
      <c r="B5" s="110" t="s">
        <v>11452</v>
      </c>
      <c r="G5" s="21"/>
      <c r="H5" s="21"/>
      <c r="I5" s="22"/>
      <c r="J5" s="22"/>
      <c r="K5" s="22"/>
      <c r="L5" s="22"/>
      <c r="M5" s="22"/>
    </row>
    <row r="6" spans="1:13" ht="15.75" x14ac:dyDescent="0.25">
      <c r="A6" s="24"/>
      <c r="B6" s="110" t="s">
        <v>11457</v>
      </c>
      <c r="G6" s="21"/>
      <c r="H6" s="21"/>
      <c r="I6" s="22"/>
      <c r="J6" s="22"/>
      <c r="K6" s="22"/>
      <c r="L6" s="22"/>
      <c r="M6" s="22"/>
    </row>
    <row r="7" spans="1:13" x14ac:dyDescent="0.25">
      <c r="B7" s="110" t="s">
        <v>11455</v>
      </c>
    </row>
    <row r="8" spans="1:13" ht="15.75" x14ac:dyDescent="0.25">
      <c r="A8" s="24"/>
      <c r="B8" s="110" t="s">
        <v>11454</v>
      </c>
      <c r="G8" s="21"/>
      <c r="H8" s="21"/>
      <c r="I8" s="22"/>
      <c r="J8" s="22"/>
      <c r="K8" s="22"/>
      <c r="L8" s="22"/>
      <c r="M8" s="22"/>
    </row>
    <row r="10" spans="1:13" x14ac:dyDescent="0.25">
      <c r="B10" t="s">
        <v>11501</v>
      </c>
    </row>
    <row r="11" spans="1:13" x14ac:dyDescent="0.25">
      <c r="B11" s="110" t="s">
        <v>11500</v>
      </c>
    </row>
    <row r="14" spans="1:13" ht="106.5" customHeight="1" x14ac:dyDescent="0.25">
      <c r="A14" s="111" t="s">
        <v>11502</v>
      </c>
      <c r="B14" s="111"/>
      <c r="C14" s="111"/>
      <c r="D14" s="111"/>
      <c r="E14" s="111"/>
      <c r="F14" s="111"/>
      <c r="G14" s="111"/>
    </row>
  </sheetData>
  <mergeCells count="1">
    <mergeCell ref="A14:G14"/>
  </mergeCells>
  <hyperlinks>
    <hyperlink ref="B7" r:id="rId1"/>
    <hyperlink ref="B5" r:id="rId2"/>
    <hyperlink ref="B6" r:id="rId3"/>
    <hyperlink ref="B11" r:id="rId4"/>
    <hyperlink ref="B8" r:id="rId5"/>
    <hyperlink ref="B4" r:id="rId6"/>
  </hyperlinks>
  <pageMargins left="0.7" right="0.7" top="0.75" bottom="0.75" header="0.3" footer="0.3"/>
  <pageSetup orientation="landscape" r:id="rId7"/>
  <headerFooter>
    <oddFooter>&amp;L&amp;"-,Bold"&amp;12&amp;K04-049Template Provided by Dax Deegan
daxdeegan.com</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pageSetUpPr fitToPage="1"/>
  </sheetPr>
  <dimension ref="A1:M64"/>
  <sheetViews>
    <sheetView showGridLines="0" workbookViewId="0">
      <selection activeCell="B5" sqref="B5"/>
    </sheetView>
  </sheetViews>
  <sheetFormatPr defaultRowHeight="15" x14ac:dyDescent="0.25"/>
  <cols>
    <col min="1" max="1" width="3.42578125" customWidth="1"/>
    <col min="2" max="2" width="18.28515625" customWidth="1"/>
    <col min="3" max="3" width="19.85546875" customWidth="1"/>
    <col min="4" max="4" width="15.42578125" bestFit="1" customWidth="1"/>
    <col min="5" max="5" width="19.42578125" bestFit="1" customWidth="1"/>
    <col min="6" max="6" width="17.42578125" bestFit="1" customWidth="1"/>
    <col min="10" max="10" width="18" bestFit="1" customWidth="1"/>
    <col min="11" max="11" width="14.85546875" bestFit="1" customWidth="1"/>
    <col min="12" max="12" width="27.5703125" bestFit="1" customWidth="1"/>
    <col min="13" max="13" width="12.7109375" bestFit="1" customWidth="1"/>
  </cols>
  <sheetData>
    <row r="1" spans="1:13" ht="20.100000000000001" customHeight="1" x14ac:dyDescent="0.35">
      <c r="A1" s="118" t="s">
        <v>11432</v>
      </c>
      <c r="G1" s="21"/>
      <c r="H1" s="21"/>
      <c r="I1" s="22"/>
      <c r="J1" s="22"/>
      <c r="K1" s="22"/>
      <c r="L1" s="22"/>
      <c r="M1" s="22"/>
    </row>
    <row r="2" spans="1:13" ht="20.100000000000001" customHeight="1" x14ac:dyDescent="0.35">
      <c r="A2" s="28"/>
      <c r="G2" s="21"/>
      <c r="H2" s="21"/>
      <c r="I2" s="22"/>
      <c r="J2" s="22"/>
      <c r="K2" s="22"/>
      <c r="L2" s="22"/>
      <c r="M2" s="22"/>
    </row>
    <row r="3" spans="1:13" ht="20.100000000000001" customHeight="1" x14ac:dyDescent="0.25">
      <c r="A3" s="113" t="s">
        <v>11514</v>
      </c>
      <c r="B3" s="114"/>
      <c r="C3" s="115" t="s">
        <v>11513</v>
      </c>
      <c r="D3" s="116"/>
      <c r="E3" s="116"/>
      <c r="F3" s="117"/>
      <c r="G3" s="21"/>
      <c r="H3" s="21"/>
      <c r="I3" s="22"/>
      <c r="J3" s="22"/>
      <c r="K3" s="22"/>
      <c r="L3" s="22"/>
      <c r="M3" s="22"/>
    </row>
    <row r="4" spans="1:13" ht="15.75" x14ac:dyDescent="0.25">
      <c r="B4" s="23"/>
      <c r="G4" s="21"/>
      <c r="H4" s="21"/>
      <c r="I4" s="22"/>
      <c r="J4" s="22"/>
      <c r="K4" s="22"/>
      <c r="L4" s="22"/>
      <c r="M4" s="22"/>
    </row>
    <row r="5" spans="1:13" ht="15.75" x14ac:dyDescent="0.25">
      <c r="A5" s="24" t="s">
        <v>11400</v>
      </c>
      <c r="B5" s="25" t="s">
        <v>11401</v>
      </c>
      <c r="G5" s="21"/>
      <c r="H5" s="21"/>
      <c r="I5" s="22"/>
      <c r="J5" s="22"/>
      <c r="K5" s="22"/>
      <c r="L5" s="22"/>
      <c r="M5" s="22"/>
    </row>
    <row r="6" spans="1:13" x14ac:dyDescent="0.25">
      <c r="B6" s="53" t="s">
        <v>11402</v>
      </c>
      <c r="C6" s="26" t="s">
        <v>11503</v>
      </c>
      <c r="G6" s="21"/>
      <c r="H6" s="21"/>
      <c r="I6" s="22"/>
      <c r="J6" s="22"/>
      <c r="K6" s="22"/>
      <c r="L6" s="22"/>
      <c r="M6" s="22"/>
    </row>
    <row r="7" spans="1:13" x14ac:dyDescent="0.25">
      <c r="B7" s="53" t="s">
        <v>11403</v>
      </c>
      <c r="C7" s="26">
        <v>2015</v>
      </c>
      <c r="G7" s="21"/>
      <c r="H7" s="21"/>
      <c r="I7" s="22"/>
      <c r="J7" s="22"/>
      <c r="K7" s="22"/>
      <c r="L7" s="22"/>
      <c r="M7" s="22"/>
    </row>
    <row r="8" spans="1:13" ht="15.75" x14ac:dyDescent="0.25">
      <c r="B8" s="23"/>
      <c r="G8" s="21"/>
      <c r="H8" s="21"/>
      <c r="I8" s="22"/>
      <c r="J8" s="22"/>
      <c r="K8" s="22"/>
      <c r="L8" s="22"/>
      <c r="M8" s="22"/>
    </row>
    <row r="9" spans="1:13" ht="15.75" x14ac:dyDescent="0.25">
      <c r="A9" s="24" t="s">
        <v>11431</v>
      </c>
      <c r="B9" s="25" t="s">
        <v>11433</v>
      </c>
      <c r="G9" s="21"/>
      <c r="H9" s="21"/>
      <c r="I9" s="22"/>
      <c r="J9" s="22"/>
      <c r="K9" s="22"/>
      <c r="L9" s="22"/>
      <c r="M9" s="22"/>
    </row>
    <row r="10" spans="1:13" ht="15.75" x14ac:dyDescent="0.25">
      <c r="A10" s="24"/>
      <c r="B10" s="88" t="s">
        <v>11448</v>
      </c>
      <c r="C10" s="89"/>
      <c r="G10" s="21"/>
      <c r="H10" s="21"/>
      <c r="I10" s="22"/>
      <c r="J10" s="22"/>
      <c r="K10" s="22"/>
      <c r="L10" s="22"/>
      <c r="M10" s="22"/>
    </row>
    <row r="11" spans="1:13" ht="15.75" x14ac:dyDescent="0.25">
      <c r="A11" s="24"/>
      <c r="B11" s="90" t="s">
        <v>11450</v>
      </c>
      <c r="C11" s="91"/>
      <c r="G11" s="21"/>
      <c r="H11" s="21"/>
      <c r="I11" s="22"/>
      <c r="J11" s="22"/>
      <c r="K11" s="22"/>
      <c r="L11" s="22"/>
      <c r="M11" s="22"/>
    </row>
    <row r="12" spans="1:13" ht="15.75" x14ac:dyDescent="0.25">
      <c r="A12" s="24"/>
      <c r="B12" s="55" t="s">
        <v>11434</v>
      </c>
      <c r="C12" s="56"/>
      <c r="G12" s="21"/>
      <c r="H12" s="21"/>
      <c r="I12" s="22"/>
      <c r="J12" s="22"/>
      <c r="K12" s="22"/>
      <c r="L12" s="22"/>
      <c r="M12" s="22"/>
    </row>
    <row r="13" spans="1:13" ht="15.75" x14ac:dyDescent="0.25">
      <c r="A13" s="24"/>
      <c r="B13" s="57" t="s">
        <v>11412</v>
      </c>
      <c r="C13" s="58"/>
      <c r="G13" s="21"/>
      <c r="H13" s="21"/>
      <c r="I13" s="22"/>
      <c r="J13" s="22"/>
      <c r="K13" s="22"/>
      <c r="L13" s="22"/>
      <c r="M13" s="22"/>
    </row>
    <row r="14" spans="1:13" ht="15.75" x14ac:dyDescent="0.25">
      <c r="A14" s="24"/>
      <c r="B14" s="59" t="s">
        <v>11435</v>
      </c>
      <c r="C14" s="60"/>
      <c r="G14" s="21"/>
      <c r="H14" s="21"/>
      <c r="I14" s="22"/>
      <c r="J14" s="22"/>
      <c r="K14" s="22"/>
      <c r="L14" s="22"/>
      <c r="M14" s="22"/>
    </row>
    <row r="15" spans="1:13" ht="15.75" x14ac:dyDescent="0.25">
      <c r="A15" s="24"/>
      <c r="B15" s="61" t="s">
        <v>11436</v>
      </c>
      <c r="C15" s="62"/>
      <c r="G15" s="21"/>
      <c r="H15" s="21"/>
      <c r="I15" s="22"/>
      <c r="J15" s="22"/>
      <c r="K15" s="22"/>
      <c r="L15" s="22"/>
      <c r="M15" s="22"/>
    </row>
    <row r="16" spans="1:13" ht="15.75" x14ac:dyDescent="0.25">
      <c r="A16" s="24"/>
      <c r="B16" s="63" t="s">
        <v>11437</v>
      </c>
      <c r="C16" s="64"/>
      <c r="G16" s="21"/>
      <c r="H16" s="21"/>
      <c r="I16" s="22"/>
      <c r="J16" s="22"/>
      <c r="K16" s="22"/>
      <c r="L16" s="22"/>
      <c r="M16" s="22"/>
    </row>
    <row r="17" spans="1:13" ht="15.75" x14ac:dyDescent="0.25">
      <c r="A17" s="24"/>
      <c r="B17" s="65" t="s">
        <v>11491</v>
      </c>
      <c r="C17" s="66"/>
      <c r="G17" s="21"/>
      <c r="H17" s="21"/>
      <c r="I17" s="22"/>
      <c r="J17" s="22"/>
      <c r="K17" s="22"/>
      <c r="L17" s="22"/>
      <c r="M17" s="22"/>
    </row>
    <row r="18" spans="1:13" ht="15.75" x14ac:dyDescent="0.25">
      <c r="A18" s="24"/>
      <c r="B18" s="67" t="s">
        <v>11438</v>
      </c>
      <c r="C18" s="68"/>
      <c r="G18" s="21"/>
      <c r="H18" s="21"/>
      <c r="I18" s="22"/>
      <c r="J18" s="22"/>
      <c r="K18" s="22"/>
      <c r="L18" s="22"/>
      <c r="M18" s="22"/>
    </row>
    <row r="19" spans="1:13" ht="15.75" x14ac:dyDescent="0.25">
      <c r="A19" s="24"/>
      <c r="B19" s="69" t="s">
        <v>11439</v>
      </c>
      <c r="C19" s="70"/>
      <c r="G19" s="21"/>
      <c r="H19" s="21"/>
      <c r="I19" s="22"/>
      <c r="J19" s="22"/>
      <c r="K19" s="22"/>
      <c r="L19" s="22"/>
      <c r="M19" s="22"/>
    </row>
    <row r="20" spans="1:13" ht="15.75" x14ac:dyDescent="0.25">
      <c r="A20" s="24"/>
      <c r="B20" s="69" t="s">
        <v>11440</v>
      </c>
      <c r="C20" s="70"/>
      <c r="G20" s="21"/>
      <c r="H20" s="21"/>
      <c r="I20" s="22"/>
      <c r="J20" s="22"/>
      <c r="K20" s="22"/>
      <c r="L20" s="22"/>
      <c r="M20" s="22"/>
    </row>
    <row r="21" spans="1:13" ht="15.75" x14ac:dyDescent="0.25">
      <c r="A21" s="24"/>
      <c r="B21" s="69" t="s">
        <v>11441</v>
      </c>
      <c r="C21" s="70"/>
      <c r="G21" s="21"/>
      <c r="H21" s="21"/>
      <c r="I21" s="22"/>
      <c r="J21" s="22"/>
      <c r="K21" s="22"/>
      <c r="L21" s="22"/>
      <c r="M21" s="22"/>
    </row>
    <row r="22" spans="1:13" ht="15.75" x14ac:dyDescent="0.25">
      <c r="A22" s="24"/>
      <c r="B22" s="71" t="s">
        <v>11492</v>
      </c>
      <c r="C22" s="72"/>
      <c r="G22" s="21"/>
      <c r="H22" s="21"/>
      <c r="I22" s="22"/>
      <c r="J22" s="22"/>
      <c r="K22" s="22"/>
      <c r="L22" s="22"/>
      <c r="M22" s="22"/>
    </row>
    <row r="23" spans="1:13" ht="15.75" x14ac:dyDescent="0.25">
      <c r="A23" s="24"/>
      <c r="B23" s="73" t="s">
        <v>11442</v>
      </c>
      <c r="C23" s="74"/>
      <c r="G23" s="21"/>
      <c r="H23" s="21"/>
      <c r="I23" s="22"/>
      <c r="J23" s="22"/>
      <c r="K23" s="22"/>
      <c r="L23" s="22"/>
      <c r="M23" s="22"/>
    </row>
    <row r="24" spans="1:13" ht="15.75" x14ac:dyDescent="0.25">
      <c r="A24" s="24"/>
      <c r="B24" s="75" t="s">
        <v>11443</v>
      </c>
      <c r="C24" s="76"/>
      <c r="G24" s="21"/>
      <c r="H24" s="21"/>
      <c r="I24" s="22"/>
      <c r="J24" s="22"/>
      <c r="K24" s="22"/>
      <c r="L24" s="22"/>
      <c r="M24" s="22"/>
    </row>
    <row r="25" spans="1:13" ht="15.75" x14ac:dyDescent="0.25">
      <c r="A25" s="24"/>
      <c r="B25" s="75" t="s">
        <v>11444</v>
      </c>
      <c r="C25" s="76"/>
      <c r="G25" s="21"/>
      <c r="H25" s="21"/>
      <c r="I25" s="22"/>
      <c r="J25" s="22"/>
      <c r="K25" s="22"/>
      <c r="L25" s="22"/>
      <c r="M25" s="22"/>
    </row>
    <row r="26" spans="1:13" ht="15.75" x14ac:dyDescent="0.25">
      <c r="A26" s="24"/>
      <c r="B26" s="77" t="s">
        <v>11445</v>
      </c>
      <c r="C26" s="78"/>
      <c r="G26" s="21"/>
      <c r="H26" s="21"/>
      <c r="I26" s="22"/>
      <c r="J26" s="22"/>
      <c r="K26" s="22"/>
      <c r="L26" s="22"/>
      <c r="M26" s="22"/>
    </row>
    <row r="27" spans="1:13" ht="15.75" x14ac:dyDescent="0.25">
      <c r="A27" s="24"/>
      <c r="B27" s="107" t="s">
        <v>11486</v>
      </c>
      <c r="C27" s="108"/>
      <c r="G27" s="21"/>
      <c r="H27" s="21"/>
      <c r="I27" s="22"/>
      <c r="J27" s="22"/>
      <c r="K27" s="22"/>
      <c r="L27" s="22"/>
      <c r="M27" s="22"/>
    </row>
    <row r="28" spans="1:13" ht="15.75" x14ac:dyDescent="0.25">
      <c r="A28" s="24"/>
      <c r="B28" s="79" t="s">
        <v>11446</v>
      </c>
      <c r="C28" s="80"/>
      <c r="G28" s="21"/>
      <c r="H28" s="21"/>
      <c r="I28" s="22"/>
      <c r="J28" s="22"/>
      <c r="K28" s="22"/>
      <c r="L28" s="22"/>
      <c r="M28" s="22"/>
    </row>
    <row r="29" spans="1:13" ht="15.75" x14ac:dyDescent="0.25">
      <c r="A29" s="24"/>
      <c r="B29" s="25"/>
      <c r="G29" s="21"/>
      <c r="H29" s="21"/>
      <c r="I29" s="22"/>
      <c r="J29" s="22"/>
      <c r="K29" s="22"/>
      <c r="L29" s="22"/>
      <c r="M29" s="22"/>
    </row>
    <row r="30" spans="1:13" ht="15.75" x14ac:dyDescent="0.25">
      <c r="A30" s="24" t="s">
        <v>11447</v>
      </c>
      <c r="B30" s="25" t="s">
        <v>11460</v>
      </c>
      <c r="G30" s="21"/>
      <c r="H30" s="21"/>
      <c r="I30" s="22"/>
      <c r="J30" s="22"/>
      <c r="K30" s="22"/>
      <c r="L30" s="22"/>
      <c r="M30" s="22"/>
    </row>
    <row r="31" spans="1:13" ht="15.75" x14ac:dyDescent="0.25">
      <c r="A31" s="24"/>
      <c r="B31" s="54" t="s">
        <v>11470</v>
      </c>
      <c r="G31" s="21"/>
      <c r="H31" s="21"/>
      <c r="I31" s="22"/>
      <c r="J31" s="22"/>
      <c r="K31" s="22"/>
      <c r="L31" s="22"/>
      <c r="M31" s="22"/>
    </row>
    <row r="32" spans="1:13" ht="17.25" x14ac:dyDescent="0.25">
      <c r="A32" s="24"/>
      <c r="B32" s="54" t="s">
        <v>11471</v>
      </c>
      <c r="G32" s="21"/>
      <c r="H32" s="21"/>
      <c r="I32" s="22"/>
      <c r="J32" s="22"/>
      <c r="K32" s="22"/>
      <c r="L32" s="22"/>
      <c r="M32" s="22"/>
    </row>
    <row r="33" spans="1:13" ht="17.25" x14ac:dyDescent="0.25">
      <c r="A33" s="24"/>
      <c r="B33" s="54" t="s">
        <v>11472</v>
      </c>
      <c r="G33" s="21"/>
      <c r="H33" s="21"/>
      <c r="I33" s="22"/>
      <c r="J33" s="22"/>
      <c r="K33" s="22"/>
      <c r="L33" s="22"/>
      <c r="M33" s="22"/>
    </row>
    <row r="34" spans="1:13" ht="17.25" x14ac:dyDescent="0.25">
      <c r="A34" s="24"/>
      <c r="B34" s="54" t="s">
        <v>11473</v>
      </c>
      <c r="G34" s="21"/>
      <c r="H34" s="21"/>
      <c r="I34" s="22"/>
      <c r="J34" s="22"/>
      <c r="K34" s="22"/>
      <c r="L34" s="22"/>
      <c r="M34" s="22"/>
    </row>
    <row r="35" spans="1:13" ht="15.75" x14ac:dyDescent="0.25">
      <c r="A35" s="24"/>
      <c r="B35" s="54"/>
      <c r="G35" s="21"/>
      <c r="H35" s="21"/>
      <c r="I35" s="22"/>
      <c r="J35" s="22"/>
      <c r="K35" s="22"/>
      <c r="L35" s="22"/>
      <c r="M35" s="22"/>
    </row>
    <row r="36" spans="1:13" ht="15.75" x14ac:dyDescent="0.25">
      <c r="A36" s="24" t="s">
        <v>11459</v>
      </c>
      <c r="B36" s="25" t="s">
        <v>11461</v>
      </c>
      <c r="G36" s="21"/>
      <c r="H36" s="21"/>
      <c r="I36" s="22"/>
      <c r="J36" s="22"/>
      <c r="K36" s="22"/>
      <c r="L36" s="22"/>
      <c r="M36" s="22"/>
    </row>
    <row r="37" spans="1:13" ht="15.75" x14ac:dyDescent="0.25">
      <c r="A37" s="24"/>
      <c r="B37" s="54" t="s">
        <v>11490</v>
      </c>
      <c r="G37" s="21"/>
      <c r="H37" s="21"/>
      <c r="I37" s="22"/>
      <c r="J37" s="22"/>
      <c r="K37" s="22"/>
      <c r="L37" s="22"/>
      <c r="M37" s="22"/>
    </row>
    <row r="38" spans="1:13" ht="33" customHeight="1" x14ac:dyDescent="0.25">
      <c r="A38" s="24"/>
      <c r="B38" s="93" t="s">
        <v>11476</v>
      </c>
      <c r="C38" s="93"/>
      <c r="D38" s="93"/>
      <c r="E38" s="93"/>
      <c r="F38" s="93"/>
      <c r="G38" s="93"/>
      <c r="H38" s="93"/>
      <c r="I38" s="93"/>
      <c r="J38" s="22"/>
      <c r="K38" s="22"/>
      <c r="L38" s="22"/>
      <c r="M38" s="22"/>
    </row>
    <row r="39" spans="1:13" ht="17.25" x14ac:dyDescent="0.25">
      <c r="A39" s="24"/>
      <c r="B39" s="54" t="s">
        <v>11474</v>
      </c>
      <c r="G39" s="21"/>
      <c r="H39" s="21"/>
      <c r="I39" s="22"/>
      <c r="J39" s="22"/>
      <c r="K39" s="22"/>
      <c r="L39" s="22"/>
      <c r="M39" s="22"/>
    </row>
    <row r="40" spans="1:13" ht="17.25" x14ac:dyDescent="0.25">
      <c r="A40" s="24"/>
      <c r="B40" s="54" t="s">
        <v>11475</v>
      </c>
      <c r="G40" s="21"/>
      <c r="H40" s="21"/>
      <c r="I40" s="22"/>
      <c r="J40" s="22"/>
      <c r="K40" s="22"/>
      <c r="L40" s="22"/>
      <c r="M40" s="22"/>
    </row>
    <row r="41" spans="1:13" ht="15.75" x14ac:dyDescent="0.25">
      <c r="A41" s="24"/>
      <c r="B41" s="54" t="s">
        <v>11493</v>
      </c>
      <c r="G41" s="21"/>
      <c r="H41" s="21"/>
      <c r="I41" s="22"/>
      <c r="J41" s="22"/>
      <c r="K41" s="22"/>
      <c r="L41" s="22"/>
      <c r="M41" s="22"/>
    </row>
    <row r="42" spans="1:13" ht="15.75" x14ac:dyDescent="0.25">
      <c r="A42" s="24"/>
      <c r="B42" s="54"/>
      <c r="G42" s="21"/>
      <c r="H42" s="21"/>
      <c r="I42" s="22"/>
      <c r="J42" s="22"/>
      <c r="K42" s="22"/>
      <c r="L42" s="22"/>
      <c r="M42" s="22"/>
    </row>
    <row r="43" spans="1:13" ht="15.75" x14ac:dyDescent="0.25">
      <c r="A43" s="24" t="s">
        <v>11462</v>
      </c>
      <c r="B43" s="25" t="s">
        <v>11478</v>
      </c>
      <c r="G43" s="21"/>
      <c r="H43" s="21"/>
      <c r="I43" s="22"/>
      <c r="J43" s="22"/>
      <c r="K43" s="22"/>
      <c r="L43" s="22"/>
      <c r="M43" s="22"/>
    </row>
    <row r="44" spans="1:13" ht="15.75" x14ac:dyDescent="0.25">
      <c r="A44" s="24"/>
      <c r="B44" s="94" t="s">
        <v>11480</v>
      </c>
      <c r="G44" s="21"/>
      <c r="H44" s="21"/>
      <c r="I44" s="22"/>
      <c r="J44" s="22"/>
      <c r="K44" s="22"/>
      <c r="L44" s="22"/>
      <c r="M44" s="22"/>
    </row>
    <row r="45" spans="1:13" ht="35.25" customHeight="1" x14ac:dyDescent="0.25">
      <c r="A45" s="24"/>
      <c r="B45" s="95" t="s">
        <v>11479</v>
      </c>
      <c r="C45" s="95"/>
      <c r="D45" s="95"/>
      <c r="E45" s="95"/>
      <c r="F45" s="95"/>
      <c r="G45" s="95"/>
      <c r="H45" s="95"/>
      <c r="I45" s="95"/>
      <c r="J45" s="22"/>
      <c r="K45" s="22"/>
      <c r="L45" s="22"/>
      <c r="M45" s="22"/>
    </row>
    <row r="46" spans="1:13" ht="15.75" x14ac:dyDescent="0.25">
      <c r="A46" s="24"/>
      <c r="B46" s="94" t="s">
        <v>11481</v>
      </c>
      <c r="G46" s="21"/>
      <c r="H46" s="21"/>
      <c r="I46" s="22"/>
      <c r="J46" s="22"/>
      <c r="K46" s="22"/>
      <c r="L46" s="22"/>
      <c r="M46" s="22"/>
    </row>
    <row r="47" spans="1:13" ht="34.5" customHeight="1" x14ac:dyDescent="0.25">
      <c r="A47" s="24"/>
      <c r="B47" s="95" t="s">
        <v>11482</v>
      </c>
      <c r="C47" s="95"/>
      <c r="D47" s="95"/>
      <c r="E47" s="95"/>
      <c r="F47" s="95"/>
      <c r="G47" s="95"/>
      <c r="H47" s="95"/>
      <c r="I47" s="95"/>
      <c r="J47" s="22"/>
      <c r="K47" s="22"/>
      <c r="L47" s="22"/>
      <c r="M47" s="22"/>
    </row>
    <row r="48" spans="1:13" ht="15.75" x14ac:dyDescent="0.25">
      <c r="A48" s="24"/>
      <c r="B48" s="94"/>
      <c r="G48" s="21"/>
      <c r="H48" s="21"/>
      <c r="I48" s="22"/>
      <c r="J48" s="22"/>
      <c r="K48" s="22"/>
      <c r="L48" s="22"/>
      <c r="M48" s="22"/>
    </row>
    <row r="49" spans="1:13" ht="15.75" x14ac:dyDescent="0.25">
      <c r="A49" s="24" t="s">
        <v>11464</v>
      </c>
      <c r="B49" s="25" t="s">
        <v>11463</v>
      </c>
      <c r="G49" s="21"/>
      <c r="H49" s="21"/>
      <c r="I49" s="22"/>
      <c r="J49" s="22"/>
      <c r="K49" s="22"/>
      <c r="L49" s="22"/>
      <c r="M49" s="22"/>
    </row>
    <row r="50" spans="1:13" ht="15.75" x14ac:dyDescent="0.25">
      <c r="A50" s="24"/>
      <c r="B50" s="54" t="s">
        <v>11494</v>
      </c>
      <c r="G50" s="21"/>
      <c r="H50" s="21"/>
      <c r="I50" s="22"/>
      <c r="J50" s="22"/>
      <c r="K50" s="22"/>
      <c r="L50" s="22"/>
      <c r="M50" s="22"/>
    </row>
    <row r="51" spans="1:13" ht="50.25" customHeight="1" x14ac:dyDescent="0.25">
      <c r="A51" s="24"/>
      <c r="B51" s="95" t="s">
        <v>11483</v>
      </c>
      <c r="C51" s="95"/>
      <c r="D51" s="95"/>
      <c r="E51" s="95"/>
      <c r="F51" s="95"/>
      <c r="G51" s="95"/>
      <c r="H51" s="95"/>
      <c r="I51" s="95"/>
      <c r="J51" s="22"/>
      <c r="K51" s="22"/>
      <c r="L51" s="22"/>
      <c r="M51" s="22"/>
    </row>
    <row r="52" spans="1:13" ht="15.75" x14ac:dyDescent="0.25">
      <c r="A52" s="24"/>
      <c r="B52" s="96" t="s">
        <v>11485</v>
      </c>
      <c r="C52" s="96"/>
      <c r="D52" s="96"/>
      <c r="E52" s="96"/>
      <c r="F52" s="96"/>
      <c r="G52" s="96"/>
      <c r="H52" s="96"/>
      <c r="I52" s="96"/>
      <c r="J52" s="22"/>
      <c r="K52" s="22"/>
      <c r="L52" s="22"/>
      <c r="M52" s="22"/>
    </row>
    <row r="53" spans="1:13" ht="15.75" x14ac:dyDescent="0.25">
      <c r="A53" s="24"/>
      <c r="B53" s="95" t="s">
        <v>11484</v>
      </c>
      <c r="C53" s="95"/>
      <c r="D53" s="95"/>
      <c r="E53" s="95"/>
      <c r="F53" s="95"/>
      <c r="G53" s="95"/>
      <c r="H53" s="95"/>
      <c r="I53" s="95"/>
      <c r="J53" s="22"/>
      <c r="K53" s="22"/>
      <c r="L53" s="22"/>
      <c r="M53" s="22"/>
    </row>
    <row r="54" spans="1:13" ht="15.75" x14ac:dyDescent="0.25">
      <c r="A54" s="24"/>
      <c r="B54" s="54"/>
      <c r="G54" s="21"/>
      <c r="H54" s="21"/>
      <c r="I54" s="22"/>
      <c r="J54" s="22"/>
      <c r="K54" s="22"/>
      <c r="L54" s="22"/>
      <c r="M54" s="22"/>
    </row>
    <row r="55" spans="1:13" ht="15.75" x14ac:dyDescent="0.25">
      <c r="A55" s="24" t="s">
        <v>11477</v>
      </c>
      <c r="B55" s="25" t="s">
        <v>11465</v>
      </c>
      <c r="G55" s="21"/>
      <c r="H55" s="21"/>
      <c r="I55" s="22"/>
      <c r="J55" s="22"/>
      <c r="K55" s="22"/>
      <c r="L55" s="22"/>
      <c r="M55" s="22"/>
    </row>
    <row r="56" spans="1:13" ht="35.25" customHeight="1" x14ac:dyDescent="0.25">
      <c r="A56" s="24"/>
      <c r="B56" s="95" t="s">
        <v>11497</v>
      </c>
      <c r="C56" s="95"/>
      <c r="D56" s="95"/>
      <c r="E56" s="95"/>
      <c r="F56" s="95"/>
      <c r="G56" s="95"/>
      <c r="H56" s="95"/>
      <c r="I56" s="95"/>
      <c r="J56" s="22"/>
      <c r="K56" s="22"/>
      <c r="L56" s="22"/>
      <c r="M56" s="22"/>
    </row>
    <row r="57" spans="1:13" ht="33" customHeight="1" x14ac:dyDescent="0.25">
      <c r="A57" s="24"/>
      <c r="B57" s="95" t="s">
        <v>11512</v>
      </c>
      <c r="C57" s="95"/>
      <c r="D57" s="95"/>
      <c r="E57" s="95"/>
      <c r="F57" s="95"/>
      <c r="G57" s="95"/>
      <c r="H57" s="95"/>
      <c r="I57" s="95"/>
      <c r="J57" s="22"/>
      <c r="K57" s="22"/>
      <c r="L57" s="22"/>
      <c r="M57" s="22"/>
    </row>
    <row r="58" spans="1:13" ht="49.5" customHeight="1" x14ac:dyDescent="0.25">
      <c r="A58" s="24"/>
      <c r="B58" s="95" t="s">
        <v>11498</v>
      </c>
      <c r="C58" s="95"/>
      <c r="D58" s="95"/>
      <c r="E58" s="95"/>
      <c r="F58" s="95"/>
      <c r="G58" s="95"/>
      <c r="H58" s="95"/>
      <c r="I58" s="95"/>
      <c r="J58" s="22"/>
      <c r="K58" s="22"/>
      <c r="L58" s="22"/>
      <c r="M58" s="22"/>
    </row>
    <row r="59" spans="1:13" ht="50.25" customHeight="1" x14ac:dyDescent="0.25">
      <c r="A59" s="24"/>
      <c r="B59" s="95" t="s">
        <v>11499</v>
      </c>
      <c r="C59" s="95"/>
      <c r="D59" s="95"/>
      <c r="E59" s="95"/>
      <c r="F59" s="95"/>
      <c r="G59" s="95"/>
      <c r="H59" s="95"/>
      <c r="I59" s="95"/>
      <c r="J59" s="22"/>
      <c r="K59" s="22"/>
      <c r="L59" s="22"/>
      <c r="M59" s="22"/>
    </row>
    <row r="61" spans="1:13" ht="141" customHeight="1" x14ac:dyDescent="0.25">
      <c r="A61" s="92" t="s">
        <v>11466</v>
      </c>
      <c r="B61" s="92"/>
      <c r="C61" s="92"/>
      <c r="D61" s="92"/>
      <c r="E61" s="92"/>
      <c r="F61" s="92"/>
    </row>
    <row r="62" spans="1:13" ht="53.25" customHeight="1" x14ac:dyDescent="0.25">
      <c r="A62" s="92" t="s">
        <v>11469</v>
      </c>
      <c r="B62" s="92"/>
      <c r="C62" s="92"/>
      <c r="D62" s="92"/>
      <c r="E62" s="92"/>
      <c r="F62" s="92"/>
    </row>
    <row r="63" spans="1:13" ht="149.25" customHeight="1" x14ac:dyDescent="0.25">
      <c r="A63" s="92" t="s">
        <v>11468</v>
      </c>
      <c r="B63" s="92"/>
      <c r="C63" s="92"/>
      <c r="D63" s="92"/>
      <c r="E63" s="92"/>
      <c r="F63" s="92"/>
    </row>
    <row r="64" spans="1:13" ht="83.25" customHeight="1" x14ac:dyDescent="0.25">
      <c r="A64" s="92" t="s">
        <v>11467</v>
      </c>
      <c r="B64" s="92"/>
      <c r="C64" s="92"/>
      <c r="D64" s="92"/>
      <c r="E64" s="92"/>
      <c r="F64" s="92"/>
    </row>
  </sheetData>
  <mergeCells count="14">
    <mergeCell ref="B57:I57"/>
    <mergeCell ref="B59:I59"/>
    <mergeCell ref="B56:I56"/>
    <mergeCell ref="B58:I58"/>
    <mergeCell ref="A61:F61"/>
    <mergeCell ref="A63:F63"/>
    <mergeCell ref="A64:F64"/>
    <mergeCell ref="A62:F62"/>
    <mergeCell ref="B38:I38"/>
    <mergeCell ref="B45:I45"/>
    <mergeCell ref="B47:I47"/>
    <mergeCell ref="B51:I51"/>
    <mergeCell ref="B52:I52"/>
    <mergeCell ref="B53:I53"/>
  </mergeCells>
  <hyperlinks>
    <hyperlink ref="C3" r:id="rId1"/>
  </hyperlinks>
  <pageMargins left="0.7" right="0.7" top="0.75" bottom="0.75" header="0.3" footer="0.3"/>
  <pageSetup scale="44" orientation="portrait" r:id="rId2"/>
  <headerFooter>
    <oddFooter>&amp;L&amp;"-,Bold"&amp;12&amp;K04-049Template Provided by Dax Deegan
daxdeegan.com</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Z3947"/>
  <sheetViews>
    <sheetView workbookViewId="0">
      <pane ySplit="1" topLeftCell="A2" activePane="bottomLeft" state="frozen"/>
      <selection activeCell="G37" sqref="G37"/>
      <selection pane="bottomLeft" activeCell="D8" sqref="D8"/>
    </sheetView>
  </sheetViews>
  <sheetFormatPr defaultRowHeight="15" x14ac:dyDescent="0.25"/>
  <cols>
    <col min="1" max="1" width="9.140625" style="8"/>
    <col min="2" max="2" width="9.140625" style="1"/>
    <col min="3" max="3" width="15.5703125" style="1" customWidth="1"/>
    <col min="4" max="4" width="32.140625" customWidth="1"/>
    <col min="5" max="5" width="11.7109375" customWidth="1"/>
    <col min="7" max="7" width="11.140625" customWidth="1"/>
    <col min="9" max="9" width="14.140625" customWidth="1"/>
    <col min="10" max="10" width="12.42578125" customWidth="1"/>
    <col min="16" max="16" width="11.5703125" style="45" bestFit="1" customWidth="1"/>
    <col min="17" max="17" width="16" style="45" customWidth="1"/>
    <col min="18" max="18" width="14.140625" style="45" customWidth="1"/>
    <col min="19" max="19" width="16.28515625" style="45" customWidth="1"/>
    <col min="20" max="20" width="9.28515625" style="45" bestFit="1" customWidth="1"/>
    <col min="21" max="22" width="12.28515625" style="45" bestFit="1" customWidth="1"/>
    <col min="23" max="23" width="9.28515625" style="45" bestFit="1" customWidth="1"/>
    <col min="24" max="24" width="12.28515625" style="45" bestFit="1" customWidth="1"/>
    <col min="25" max="25" width="10.5703125" bestFit="1" customWidth="1"/>
  </cols>
  <sheetData>
    <row r="1" spans="1:25" s="38" customFormat="1" x14ac:dyDescent="0.25">
      <c r="A1" s="38" t="s">
        <v>11336</v>
      </c>
      <c r="B1" s="38" t="s">
        <v>11308</v>
      </c>
      <c r="C1" s="38" t="s">
        <v>11307</v>
      </c>
      <c r="D1" s="38" t="s">
        <v>0</v>
      </c>
      <c r="E1" s="38" t="s">
        <v>1</v>
      </c>
      <c r="F1" s="38" t="s">
        <v>2</v>
      </c>
      <c r="G1" s="38" t="s">
        <v>3</v>
      </c>
      <c r="H1" s="38" t="s">
        <v>4</v>
      </c>
      <c r="I1" s="38" t="s">
        <v>5</v>
      </c>
      <c r="J1" s="38" t="s">
        <v>6</v>
      </c>
      <c r="K1" s="38" t="s">
        <v>7</v>
      </c>
      <c r="L1" s="38" t="s">
        <v>8</v>
      </c>
      <c r="M1" s="38" t="s">
        <v>9</v>
      </c>
      <c r="N1" s="38" t="s">
        <v>10</v>
      </c>
      <c r="O1" s="38" t="s">
        <v>11</v>
      </c>
      <c r="P1" s="39" t="s">
        <v>12</v>
      </c>
      <c r="Q1" s="39" t="s">
        <v>13</v>
      </c>
      <c r="R1" s="39" t="s">
        <v>14</v>
      </c>
      <c r="S1" s="39" t="s">
        <v>15</v>
      </c>
      <c r="T1" s="39" t="s">
        <v>16</v>
      </c>
      <c r="U1" s="39" t="s">
        <v>17</v>
      </c>
      <c r="V1" s="39" t="s">
        <v>18</v>
      </c>
      <c r="W1" s="39" t="s">
        <v>19</v>
      </c>
      <c r="X1" s="39" t="s">
        <v>20</v>
      </c>
      <c r="Y1" s="38" t="s">
        <v>21</v>
      </c>
    </row>
    <row r="2" spans="1:25" ht="15" customHeight="1" x14ac:dyDescent="0.25">
      <c r="A2" s="8">
        <v>1</v>
      </c>
      <c r="B2" s="1" t="str">
        <f t="shared" ref="B2" si="0">TEXT(DATE(2000,MONTH(C2),1),"mmm")</f>
        <v>Feb</v>
      </c>
      <c r="C2" s="1" t="str">
        <f>LEFT(D2,FIND("2015",D2,1)+3)</f>
        <v>Feb 24, 2015</v>
      </c>
      <c r="D2" t="s">
        <v>22</v>
      </c>
      <c r="E2">
        <v>5858528691</v>
      </c>
      <c r="F2" t="s">
        <v>23</v>
      </c>
      <c r="I2" t="s">
        <v>24</v>
      </c>
      <c r="P2" s="40">
        <v>0</v>
      </c>
      <c r="Q2" s="40">
        <v>0</v>
      </c>
      <c r="R2" s="40">
        <v>0</v>
      </c>
      <c r="S2" s="40">
        <v>0</v>
      </c>
      <c r="T2" s="40">
        <v>0</v>
      </c>
      <c r="U2" s="40">
        <v>0</v>
      </c>
      <c r="V2" s="40">
        <v>0</v>
      </c>
      <c r="W2" s="40">
        <v>0</v>
      </c>
      <c r="X2" s="40">
        <v>-39.99</v>
      </c>
      <c r="Y2">
        <v>-39.99</v>
      </c>
    </row>
    <row r="3" spans="1:25" ht="15" customHeight="1" x14ac:dyDescent="0.25">
      <c r="A3" s="8">
        <v>1</v>
      </c>
      <c r="B3" s="1" t="str">
        <f>TEXT(DATE(2000,MONTH(C3),1),"mmm")</f>
        <v>Mar</v>
      </c>
      <c r="C3" s="1" t="str">
        <f t="shared" ref="C3:C66" si="1">LEFT(D3,FIND("2015",D3,1)+3)</f>
        <v>Mar 7, 2015</v>
      </c>
      <c r="D3" t="s">
        <v>25</v>
      </c>
      <c r="E3">
        <v>5879762751</v>
      </c>
      <c r="F3" t="s">
        <v>26</v>
      </c>
      <c r="I3" t="s">
        <v>27</v>
      </c>
      <c r="P3" s="40">
        <v>0</v>
      </c>
      <c r="Q3" s="40">
        <v>0</v>
      </c>
      <c r="R3" s="40">
        <v>0</v>
      </c>
      <c r="S3" s="40">
        <v>0</v>
      </c>
      <c r="T3" s="40">
        <v>0</v>
      </c>
      <c r="U3" s="40">
        <v>0</v>
      </c>
      <c r="V3" s="40">
        <v>0</v>
      </c>
      <c r="W3" s="40">
        <v>0</v>
      </c>
      <c r="X3" s="40">
        <v>39.99</v>
      </c>
      <c r="Y3">
        <v>39.99</v>
      </c>
    </row>
    <row r="4" spans="1:25" ht="15" customHeight="1" x14ac:dyDescent="0.25">
      <c r="A4" s="8">
        <v>2</v>
      </c>
      <c r="B4" s="1" t="str">
        <f t="shared" ref="B4:B67" si="2">TEXT(DATE(2000,MONTH(C4),1),"mmm")</f>
        <v>Mar</v>
      </c>
      <c r="C4" s="1" t="str">
        <f t="shared" si="1"/>
        <v>Mar 24, 2015</v>
      </c>
      <c r="D4" t="s">
        <v>28</v>
      </c>
      <c r="E4">
        <v>5879762751</v>
      </c>
      <c r="F4" t="s">
        <v>23</v>
      </c>
      <c r="I4" t="s">
        <v>24</v>
      </c>
      <c r="P4" s="10">
        <v>0</v>
      </c>
      <c r="Q4" s="10">
        <v>0</v>
      </c>
      <c r="R4" s="10">
        <v>0</v>
      </c>
      <c r="S4" s="10">
        <v>0</v>
      </c>
      <c r="T4" s="10">
        <v>0</v>
      </c>
      <c r="U4" s="10">
        <v>0</v>
      </c>
      <c r="V4" s="10">
        <v>0</v>
      </c>
      <c r="W4" s="10">
        <v>0</v>
      </c>
      <c r="X4" s="10">
        <v>-39.99</v>
      </c>
      <c r="Y4">
        <v>-39.99</v>
      </c>
    </row>
    <row r="5" spans="1:25" ht="15" customHeight="1" x14ac:dyDescent="0.25">
      <c r="A5" s="8">
        <v>2</v>
      </c>
      <c r="B5" s="1" t="str">
        <f t="shared" si="2"/>
        <v>Mar</v>
      </c>
      <c r="C5" s="1" t="str">
        <f t="shared" si="1"/>
        <v>Mar 30, 2015</v>
      </c>
      <c r="D5" t="s">
        <v>29</v>
      </c>
      <c r="E5">
        <v>5879762751</v>
      </c>
      <c r="F5" t="s">
        <v>30</v>
      </c>
      <c r="I5" t="s">
        <v>31</v>
      </c>
      <c r="P5" s="10">
        <v>0</v>
      </c>
      <c r="Q5" s="10">
        <v>0</v>
      </c>
      <c r="R5" s="10">
        <v>0</v>
      </c>
      <c r="S5" s="10">
        <v>0</v>
      </c>
      <c r="T5" s="10">
        <v>0</v>
      </c>
      <c r="U5" s="10">
        <v>0</v>
      </c>
      <c r="V5" s="10">
        <v>0</v>
      </c>
      <c r="W5" s="10">
        <v>0</v>
      </c>
      <c r="X5" s="10">
        <v>-65.56</v>
      </c>
      <c r="Y5">
        <v>-65.56</v>
      </c>
    </row>
    <row r="6" spans="1:25" ht="15" customHeight="1" x14ac:dyDescent="0.25">
      <c r="A6" s="8">
        <v>2</v>
      </c>
      <c r="B6" s="1" t="str">
        <f t="shared" si="2"/>
        <v>Mar</v>
      </c>
      <c r="C6" s="1" t="str">
        <f t="shared" si="1"/>
        <v>Mar 30, 2015</v>
      </c>
      <c r="D6" t="s">
        <v>32</v>
      </c>
      <c r="E6">
        <v>5879762751</v>
      </c>
      <c r="F6" t="s">
        <v>30</v>
      </c>
      <c r="I6" t="s">
        <v>31</v>
      </c>
      <c r="P6" s="10">
        <v>0</v>
      </c>
      <c r="Q6" s="10">
        <v>0</v>
      </c>
      <c r="R6" s="10">
        <v>0</v>
      </c>
      <c r="S6" s="10">
        <v>0</v>
      </c>
      <c r="T6" s="10">
        <v>0</v>
      </c>
      <c r="U6" s="10">
        <v>0</v>
      </c>
      <c r="V6" s="10">
        <v>0</v>
      </c>
      <c r="W6" s="10">
        <v>0</v>
      </c>
      <c r="X6" s="10">
        <v>-397.47</v>
      </c>
      <c r="Y6">
        <v>-397.47</v>
      </c>
    </row>
    <row r="7" spans="1:25" ht="15" customHeight="1" x14ac:dyDescent="0.25">
      <c r="A7" s="8">
        <v>2</v>
      </c>
      <c r="B7" s="1" t="str">
        <f t="shared" si="2"/>
        <v>Mar</v>
      </c>
      <c r="C7" s="1" t="str">
        <f t="shared" si="1"/>
        <v>Mar 30, 2015</v>
      </c>
      <c r="D7" t="s">
        <v>33</v>
      </c>
      <c r="E7">
        <v>5879762751</v>
      </c>
      <c r="F7" t="s">
        <v>30</v>
      </c>
      <c r="I7" t="s">
        <v>31</v>
      </c>
      <c r="P7" s="10">
        <v>0</v>
      </c>
      <c r="Q7" s="10">
        <v>0</v>
      </c>
      <c r="R7" s="10">
        <v>0</v>
      </c>
      <c r="S7" s="10">
        <v>0</v>
      </c>
      <c r="T7" s="10">
        <v>0</v>
      </c>
      <c r="U7" s="10">
        <v>0</v>
      </c>
      <c r="V7" s="10">
        <v>0</v>
      </c>
      <c r="W7" s="10">
        <v>0</v>
      </c>
      <c r="X7" s="10">
        <v>-417.6</v>
      </c>
      <c r="Y7">
        <v>-417.6</v>
      </c>
    </row>
    <row r="8" spans="1:25" ht="15" customHeight="1" x14ac:dyDescent="0.25">
      <c r="A8" s="8">
        <v>2</v>
      </c>
      <c r="B8" s="1" t="str">
        <f t="shared" si="2"/>
        <v>Apr</v>
      </c>
      <c r="C8" s="1" t="str">
        <f t="shared" si="1"/>
        <v>Apr 5, 2015</v>
      </c>
      <c r="D8" t="s">
        <v>34</v>
      </c>
      <c r="E8">
        <v>5892521221</v>
      </c>
      <c r="F8" t="s">
        <v>26</v>
      </c>
      <c r="I8" t="s">
        <v>35</v>
      </c>
      <c r="P8" s="10">
        <v>0</v>
      </c>
      <c r="Q8" s="10">
        <v>0</v>
      </c>
      <c r="R8" s="10">
        <v>0</v>
      </c>
      <c r="S8" s="10">
        <v>0</v>
      </c>
      <c r="T8" s="10">
        <v>0</v>
      </c>
      <c r="U8" s="10">
        <v>0</v>
      </c>
      <c r="V8" s="10">
        <v>0</v>
      </c>
      <c r="W8" s="10">
        <v>0</v>
      </c>
      <c r="X8" s="10">
        <v>920.62</v>
      </c>
      <c r="Y8">
        <v>920.62</v>
      </c>
    </row>
    <row r="9" spans="1:25" ht="15" customHeight="1" x14ac:dyDescent="0.25">
      <c r="A9" s="8">
        <v>3</v>
      </c>
      <c r="B9" s="1" t="str">
        <f t="shared" si="2"/>
        <v>Apr</v>
      </c>
      <c r="C9" s="1" t="str">
        <f t="shared" si="1"/>
        <v>Apr 20, 2015</v>
      </c>
      <c r="D9" t="s">
        <v>36</v>
      </c>
      <c r="E9">
        <v>5892521221</v>
      </c>
      <c r="F9" t="s">
        <v>37</v>
      </c>
      <c r="G9" t="s">
        <v>38</v>
      </c>
      <c r="H9" t="s">
        <v>11505</v>
      </c>
      <c r="I9" t="s">
        <v>11504</v>
      </c>
      <c r="J9">
        <v>1</v>
      </c>
      <c r="K9" t="s">
        <v>39</v>
      </c>
      <c r="L9" t="s">
        <v>40</v>
      </c>
      <c r="M9" t="s">
        <v>41</v>
      </c>
      <c r="N9" t="s">
        <v>42</v>
      </c>
      <c r="O9">
        <v>66061</v>
      </c>
      <c r="P9" s="9">
        <v>9.83</v>
      </c>
      <c r="Q9" s="9">
        <v>0</v>
      </c>
      <c r="R9" s="9">
        <v>0</v>
      </c>
      <c r="S9" s="9">
        <v>0</v>
      </c>
      <c r="T9" s="9">
        <v>0</v>
      </c>
      <c r="U9" s="9">
        <v>-1.47</v>
      </c>
      <c r="V9" s="9">
        <v>-2.54</v>
      </c>
      <c r="W9" s="9">
        <v>0</v>
      </c>
      <c r="X9" s="9">
        <v>0</v>
      </c>
      <c r="Y9">
        <v>5.82</v>
      </c>
    </row>
    <row r="10" spans="1:25" ht="15" customHeight="1" x14ac:dyDescent="0.25">
      <c r="A10" s="8">
        <v>3</v>
      </c>
      <c r="B10" s="1" t="str">
        <f t="shared" si="2"/>
        <v>Apr</v>
      </c>
      <c r="C10" s="1" t="str">
        <f t="shared" si="1"/>
        <v>Apr 22, 2015</v>
      </c>
      <c r="D10" t="s">
        <v>43</v>
      </c>
      <c r="E10">
        <v>5892521221</v>
      </c>
      <c r="F10" t="s">
        <v>37</v>
      </c>
      <c r="G10" t="s">
        <v>44</v>
      </c>
      <c r="H10" t="s">
        <v>11505</v>
      </c>
      <c r="I10" t="s">
        <v>11504</v>
      </c>
      <c r="J10">
        <v>1</v>
      </c>
      <c r="K10" t="s">
        <v>39</v>
      </c>
      <c r="L10" t="s">
        <v>40</v>
      </c>
      <c r="M10" t="s">
        <v>45</v>
      </c>
      <c r="N10" t="s">
        <v>46</v>
      </c>
      <c r="O10">
        <v>97404</v>
      </c>
      <c r="P10" s="9">
        <v>9.83</v>
      </c>
      <c r="Q10" s="9">
        <v>0</v>
      </c>
      <c r="R10" s="9">
        <v>0</v>
      </c>
      <c r="S10" s="9">
        <v>-9.83</v>
      </c>
      <c r="T10" s="9">
        <v>0</v>
      </c>
      <c r="U10" s="9">
        <v>-1</v>
      </c>
      <c r="V10" s="9">
        <v>-2.54</v>
      </c>
      <c r="W10" s="9">
        <v>0</v>
      </c>
      <c r="X10" s="9">
        <v>0</v>
      </c>
      <c r="Y10">
        <v>-3.54</v>
      </c>
    </row>
    <row r="11" spans="1:25" ht="15" customHeight="1" x14ac:dyDescent="0.25">
      <c r="A11" s="8">
        <v>3</v>
      </c>
      <c r="B11" s="1" t="str">
        <f t="shared" si="2"/>
        <v>Apr</v>
      </c>
      <c r="C11" s="1" t="str">
        <f t="shared" si="1"/>
        <v>Apr 22, 2015</v>
      </c>
      <c r="D11" t="s">
        <v>47</v>
      </c>
      <c r="E11">
        <v>5892521221</v>
      </c>
      <c r="F11" t="s">
        <v>37</v>
      </c>
      <c r="G11" t="s">
        <v>48</v>
      </c>
      <c r="H11" t="s">
        <v>11505</v>
      </c>
      <c r="I11" t="s">
        <v>11504</v>
      </c>
      <c r="J11">
        <v>1</v>
      </c>
      <c r="K11" t="s">
        <v>39</v>
      </c>
      <c r="L11" t="s">
        <v>40</v>
      </c>
      <c r="M11" t="s">
        <v>49</v>
      </c>
      <c r="N11" t="s">
        <v>50</v>
      </c>
      <c r="O11">
        <v>14120</v>
      </c>
      <c r="P11" s="9">
        <v>9.83</v>
      </c>
      <c r="Q11" s="9">
        <v>0</v>
      </c>
      <c r="R11" s="9">
        <v>0</v>
      </c>
      <c r="S11" s="9">
        <v>-9.83</v>
      </c>
      <c r="T11" s="9">
        <v>0</v>
      </c>
      <c r="U11" s="9">
        <v>-1</v>
      </c>
      <c r="V11" s="9">
        <v>-2.54</v>
      </c>
      <c r="W11" s="9">
        <v>0</v>
      </c>
      <c r="X11" s="9">
        <v>0</v>
      </c>
      <c r="Y11">
        <v>-3.54</v>
      </c>
    </row>
    <row r="12" spans="1:25" ht="15" customHeight="1" x14ac:dyDescent="0.25">
      <c r="A12" s="8">
        <v>3</v>
      </c>
      <c r="B12" s="1" t="str">
        <f t="shared" si="2"/>
        <v>Apr</v>
      </c>
      <c r="C12" s="1" t="str">
        <f t="shared" si="1"/>
        <v>Apr 22, 2015</v>
      </c>
      <c r="D12" t="s">
        <v>51</v>
      </c>
      <c r="E12">
        <v>5892521221</v>
      </c>
      <c r="F12" t="s">
        <v>37</v>
      </c>
      <c r="G12" t="s">
        <v>52</v>
      </c>
      <c r="H12" t="s">
        <v>11505</v>
      </c>
      <c r="I12" t="s">
        <v>11504</v>
      </c>
      <c r="J12">
        <v>1</v>
      </c>
      <c r="K12" t="s">
        <v>39</v>
      </c>
      <c r="L12" t="s">
        <v>40</v>
      </c>
      <c r="M12" t="s">
        <v>53</v>
      </c>
      <c r="N12" t="s">
        <v>54</v>
      </c>
      <c r="O12">
        <v>77521</v>
      </c>
      <c r="P12" s="9">
        <v>9.83</v>
      </c>
      <c r="Q12" s="9">
        <v>0</v>
      </c>
      <c r="R12" s="9">
        <v>0</v>
      </c>
      <c r="S12" s="9">
        <v>-9.83</v>
      </c>
      <c r="T12" s="9">
        <v>0</v>
      </c>
      <c r="U12" s="9">
        <v>-1</v>
      </c>
      <c r="V12" s="9">
        <v>-2.54</v>
      </c>
      <c r="W12" s="9">
        <v>0</v>
      </c>
      <c r="X12" s="9">
        <v>0</v>
      </c>
      <c r="Y12">
        <v>-3.54</v>
      </c>
    </row>
    <row r="13" spans="1:25" ht="15" customHeight="1" x14ac:dyDescent="0.25">
      <c r="A13" s="8">
        <v>3</v>
      </c>
      <c r="B13" s="1" t="str">
        <f t="shared" si="2"/>
        <v>Apr</v>
      </c>
      <c r="C13" s="1" t="str">
        <f t="shared" si="1"/>
        <v>Apr 22, 2015</v>
      </c>
      <c r="D13" t="s">
        <v>55</v>
      </c>
      <c r="E13">
        <v>5892521221</v>
      </c>
      <c r="F13" t="s">
        <v>37</v>
      </c>
      <c r="G13" t="s">
        <v>56</v>
      </c>
      <c r="H13" t="s">
        <v>11505</v>
      </c>
      <c r="I13" t="s">
        <v>11504</v>
      </c>
      <c r="J13">
        <v>1</v>
      </c>
      <c r="K13" t="s">
        <v>39</v>
      </c>
      <c r="L13" t="s">
        <v>40</v>
      </c>
      <c r="M13" t="s">
        <v>57</v>
      </c>
      <c r="N13" t="s">
        <v>58</v>
      </c>
      <c r="O13">
        <v>44306</v>
      </c>
      <c r="P13" s="9">
        <v>9.83</v>
      </c>
      <c r="Q13" s="9">
        <v>0</v>
      </c>
      <c r="R13" s="9">
        <v>0</v>
      </c>
      <c r="S13" s="9">
        <v>-9.83</v>
      </c>
      <c r="T13" s="9">
        <v>0</v>
      </c>
      <c r="U13" s="9">
        <v>-1</v>
      </c>
      <c r="V13" s="9">
        <v>-2.54</v>
      </c>
      <c r="W13" s="9">
        <v>0</v>
      </c>
      <c r="X13" s="9">
        <v>0</v>
      </c>
      <c r="Y13">
        <v>-3.54</v>
      </c>
    </row>
    <row r="14" spans="1:25" ht="15" customHeight="1" x14ac:dyDescent="0.25">
      <c r="A14" s="8">
        <v>3</v>
      </c>
      <c r="B14" s="1" t="str">
        <f t="shared" si="2"/>
        <v>Apr</v>
      </c>
      <c r="C14" s="1" t="str">
        <f t="shared" si="1"/>
        <v>Apr 23, 2015</v>
      </c>
      <c r="D14" t="s">
        <v>59</v>
      </c>
      <c r="E14">
        <v>5892521221</v>
      </c>
      <c r="F14" t="s">
        <v>37</v>
      </c>
      <c r="G14" t="s">
        <v>60</v>
      </c>
      <c r="H14" t="s">
        <v>11505</v>
      </c>
      <c r="I14" t="s">
        <v>11504</v>
      </c>
      <c r="J14">
        <v>1</v>
      </c>
      <c r="K14" t="s">
        <v>39</v>
      </c>
      <c r="L14" t="s">
        <v>40</v>
      </c>
      <c r="M14" t="s">
        <v>61</v>
      </c>
      <c r="N14" t="s">
        <v>62</v>
      </c>
      <c r="O14">
        <v>96007</v>
      </c>
      <c r="P14" s="9">
        <v>9.83</v>
      </c>
      <c r="Q14" s="9">
        <v>0</v>
      </c>
      <c r="R14" s="9">
        <v>0</v>
      </c>
      <c r="S14" s="9">
        <v>-9.83</v>
      </c>
      <c r="T14" s="9">
        <v>0</v>
      </c>
      <c r="U14" s="9">
        <v>-1</v>
      </c>
      <c r="V14" s="9">
        <v>-2.54</v>
      </c>
      <c r="W14" s="9">
        <v>0</v>
      </c>
      <c r="X14" s="9">
        <v>0</v>
      </c>
      <c r="Y14">
        <v>-3.54</v>
      </c>
    </row>
    <row r="15" spans="1:25" ht="15" customHeight="1" x14ac:dyDescent="0.25">
      <c r="A15" s="8">
        <v>3</v>
      </c>
      <c r="B15" s="1" t="str">
        <f t="shared" si="2"/>
        <v>Apr</v>
      </c>
      <c r="C15" s="1" t="str">
        <f t="shared" si="1"/>
        <v>Apr 23, 2015</v>
      </c>
      <c r="D15" t="s">
        <v>63</v>
      </c>
      <c r="E15">
        <v>5892521221</v>
      </c>
      <c r="F15" t="s">
        <v>37</v>
      </c>
      <c r="G15" t="s">
        <v>64</v>
      </c>
      <c r="H15" t="s">
        <v>11505</v>
      </c>
      <c r="I15" t="s">
        <v>11504</v>
      </c>
      <c r="J15">
        <v>1</v>
      </c>
      <c r="K15" t="s">
        <v>39</v>
      </c>
      <c r="L15" t="s">
        <v>40</v>
      </c>
      <c r="M15" t="s">
        <v>65</v>
      </c>
      <c r="N15" t="s">
        <v>66</v>
      </c>
      <c r="O15">
        <v>77511</v>
      </c>
      <c r="P15" s="9">
        <v>9.83</v>
      </c>
      <c r="Q15" s="9">
        <v>0</v>
      </c>
      <c r="R15" s="9">
        <v>0</v>
      </c>
      <c r="S15" s="9">
        <v>-9.83</v>
      </c>
      <c r="T15" s="9">
        <v>0</v>
      </c>
      <c r="U15" s="9">
        <v>-1</v>
      </c>
      <c r="V15" s="9">
        <v>-2.54</v>
      </c>
      <c r="W15" s="9">
        <v>0</v>
      </c>
      <c r="X15" s="9">
        <v>0</v>
      </c>
      <c r="Y15">
        <v>-3.54</v>
      </c>
    </row>
    <row r="16" spans="1:25" ht="15" customHeight="1" x14ac:dyDescent="0.25">
      <c r="A16" s="8">
        <v>3</v>
      </c>
      <c r="B16" s="1" t="str">
        <f t="shared" si="2"/>
        <v>Apr</v>
      </c>
      <c r="C16" s="1" t="str">
        <f t="shared" si="1"/>
        <v>Apr 23, 2015</v>
      </c>
      <c r="D16" t="s">
        <v>67</v>
      </c>
      <c r="E16">
        <v>5892521221</v>
      </c>
      <c r="F16" t="s">
        <v>37</v>
      </c>
      <c r="G16" t="s">
        <v>68</v>
      </c>
      <c r="H16" t="s">
        <v>11505</v>
      </c>
      <c r="I16" t="s">
        <v>11504</v>
      </c>
      <c r="J16">
        <v>1</v>
      </c>
      <c r="K16" t="s">
        <v>39</v>
      </c>
      <c r="L16" t="s">
        <v>40</v>
      </c>
      <c r="M16" t="s">
        <v>69</v>
      </c>
      <c r="N16" t="s">
        <v>70</v>
      </c>
      <c r="O16" t="s">
        <v>71</v>
      </c>
      <c r="P16" s="9">
        <v>9.83</v>
      </c>
      <c r="Q16" s="9">
        <v>0</v>
      </c>
      <c r="R16" s="9">
        <v>0</v>
      </c>
      <c r="S16" s="9">
        <v>-9.83</v>
      </c>
      <c r="T16" s="9">
        <v>0</v>
      </c>
      <c r="U16" s="9">
        <v>-1</v>
      </c>
      <c r="V16" s="9">
        <v>-2.54</v>
      </c>
      <c r="W16" s="9">
        <v>0</v>
      </c>
      <c r="X16" s="9">
        <v>0</v>
      </c>
      <c r="Y16">
        <v>-3.54</v>
      </c>
    </row>
    <row r="17" spans="1:25" ht="15" customHeight="1" x14ac:dyDescent="0.25">
      <c r="A17" s="8">
        <v>3</v>
      </c>
      <c r="B17" s="1" t="str">
        <f t="shared" si="2"/>
        <v>Apr</v>
      </c>
      <c r="C17" s="1" t="str">
        <f t="shared" si="1"/>
        <v>Apr 24, 2015</v>
      </c>
      <c r="D17" t="s">
        <v>72</v>
      </c>
      <c r="E17">
        <v>5892521221</v>
      </c>
      <c r="F17" t="s">
        <v>37</v>
      </c>
      <c r="G17" t="s">
        <v>73</v>
      </c>
      <c r="H17" t="s">
        <v>11505</v>
      </c>
      <c r="I17" t="s">
        <v>11504</v>
      </c>
      <c r="J17">
        <v>1</v>
      </c>
      <c r="K17" t="s">
        <v>39</v>
      </c>
      <c r="L17" t="s">
        <v>40</v>
      </c>
      <c r="M17" t="s">
        <v>74</v>
      </c>
      <c r="N17" t="s">
        <v>75</v>
      </c>
      <c r="O17" t="s">
        <v>76</v>
      </c>
      <c r="P17" s="9">
        <v>9.83</v>
      </c>
      <c r="Q17" s="9">
        <v>0</v>
      </c>
      <c r="R17" s="9">
        <v>0</v>
      </c>
      <c r="S17" s="9">
        <v>-9.83</v>
      </c>
      <c r="T17" s="9">
        <v>0</v>
      </c>
      <c r="U17" s="9">
        <v>-1</v>
      </c>
      <c r="V17" s="9">
        <v>-2.54</v>
      </c>
      <c r="W17" s="9">
        <v>0</v>
      </c>
      <c r="X17" s="9">
        <v>0</v>
      </c>
      <c r="Y17">
        <v>-3.54</v>
      </c>
    </row>
    <row r="18" spans="1:25" ht="15" customHeight="1" x14ac:dyDescent="0.25">
      <c r="A18" s="8">
        <v>3</v>
      </c>
      <c r="B18" s="1" t="str">
        <f t="shared" si="2"/>
        <v>Apr</v>
      </c>
      <c r="C18" s="1" t="str">
        <f t="shared" si="1"/>
        <v>Apr 24, 2015</v>
      </c>
      <c r="D18" t="s">
        <v>77</v>
      </c>
      <c r="E18">
        <v>5892521221</v>
      </c>
      <c r="F18" t="s">
        <v>37</v>
      </c>
      <c r="G18" t="s">
        <v>78</v>
      </c>
      <c r="H18" t="s">
        <v>11505</v>
      </c>
      <c r="I18" t="s">
        <v>11504</v>
      </c>
      <c r="J18">
        <v>1</v>
      </c>
      <c r="K18" t="s">
        <v>39</v>
      </c>
      <c r="L18" t="s">
        <v>40</v>
      </c>
      <c r="M18" t="s">
        <v>79</v>
      </c>
      <c r="N18" t="s">
        <v>80</v>
      </c>
      <c r="O18">
        <v>4736</v>
      </c>
      <c r="P18" s="9">
        <v>14.83</v>
      </c>
      <c r="Q18" s="9">
        <v>8.67</v>
      </c>
      <c r="R18" s="9">
        <v>0</v>
      </c>
      <c r="S18" s="9">
        <v>0</v>
      </c>
      <c r="T18" s="9">
        <v>0</v>
      </c>
      <c r="U18" s="9">
        <v>-2.2200000000000002</v>
      </c>
      <c r="V18" s="9">
        <v>-11.34</v>
      </c>
      <c r="W18" s="9">
        <v>0</v>
      </c>
      <c r="X18" s="9">
        <v>0</v>
      </c>
      <c r="Y18">
        <v>9.94</v>
      </c>
    </row>
    <row r="19" spans="1:25" ht="15" customHeight="1" x14ac:dyDescent="0.25">
      <c r="A19" s="8">
        <v>3</v>
      </c>
      <c r="B19" s="1" t="str">
        <f t="shared" si="2"/>
        <v>Apr</v>
      </c>
      <c r="C19" s="1" t="str">
        <f t="shared" si="1"/>
        <v>Apr 24, 2015</v>
      </c>
      <c r="D19" t="s">
        <v>81</v>
      </c>
      <c r="E19">
        <v>5892521221</v>
      </c>
      <c r="F19" t="s">
        <v>37</v>
      </c>
      <c r="G19" t="s">
        <v>82</v>
      </c>
      <c r="H19" t="s">
        <v>11505</v>
      </c>
      <c r="I19" t="s">
        <v>11504</v>
      </c>
      <c r="J19">
        <v>1</v>
      </c>
      <c r="K19" t="s">
        <v>39</v>
      </c>
      <c r="L19" t="s">
        <v>40</v>
      </c>
      <c r="M19" t="s">
        <v>83</v>
      </c>
      <c r="N19" t="s">
        <v>58</v>
      </c>
      <c r="O19" t="s">
        <v>84</v>
      </c>
      <c r="P19" s="9">
        <v>9.83</v>
      </c>
      <c r="Q19" s="9">
        <v>0</v>
      </c>
      <c r="R19" s="9">
        <v>0</v>
      </c>
      <c r="S19" s="9">
        <v>-9.83</v>
      </c>
      <c r="T19" s="9">
        <v>0</v>
      </c>
      <c r="U19" s="9">
        <v>-1</v>
      </c>
      <c r="V19" s="9">
        <v>-2.54</v>
      </c>
      <c r="W19" s="9">
        <v>0</v>
      </c>
      <c r="X19" s="9">
        <v>0</v>
      </c>
      <c r="Y19">
        <v>-3.54</v>
      </c>
    </row>
    <row r="20" spans="1:25" ht="15" customHeight="1" x14ac:dyDescent="0.25">
      <c r="A20" s="8">
        <v>3</v>
      </c>
      <c r="B20" s="1" t="str">
        <f t="shared" si="2"/>
        <v>Apr</v>
      </c>
      <c r="C20" s="1" t="str">
        <f t="shared" si="1"/>
        <v>Apr 24, 2015</v>
      </c>
      <c r="D20" t="s">
        <v>85</v>
      </c>
      <c r="E20">
        <v>5892521221</v>
      </c>
      <c r="F20" t="s">
        <v>37</v>
      </c>
      <c r="G20" t="s">
        <v>86</v>
      </c>
      <c r="H20" t="s">
        <v>11505</v>
      </c>
      <c r="I20" t="s">
        <v>11504</v>
      </c>
      <c r="J20">
        <v>1</v>
      </c>
      <c r="K20" t="s">
        <v>39</v>
      </c>
      <c r="L20" t="s">
        <v>40</v>
      </c>
      <c r="M20" t="s">
        <v>87</v>
      </c>
      <c r="N20" t="s">
        <v>88</v>
      </c>
      <c r="O20" t="s">
        <v>89</v>
      </c>
      <c r="P20" s="9">
        <v>9.83</v>
      </c>
      <c r="Q20" s="9">
        <v>0</v>
      </c>
      <c r="R20" s="9">
        <v>0</v>
      </c>
      <c r="S20" s="9">
        <v>-9.83</v>
      </c>
      <c r="T20" s="9">
        <v>0</v>
      </c>
      <c r="U20" s="9">
        <v>-1</v>
      </c>
      <c r="V20" s="9">
        <v>-2.54</v>
      </c>
      <c r="W20" s="9">
        <v>0</v>
      </c>
      <c r="X20" s="9">
        <v>0</v>
      </c>
      <c r="Y20">
        <v>-3.54</v>
      </c>
    </row>
    <row r="21" spans="1:25" ht="15" customHeight="1" x14ac:dyDescent="0.25">
      <c r="A21" s="8">
        <v>3</v>
      </c>
      <c r="B21" s="1" t="str">
        <f t="shared" si="2"/>
        <v>Apr</v>
      </c>
      <c r="C21" s="1" t="str">
        <f t="shared" si="1"/>
        <v>Apr 24, 2015</v>
      </c>
      <c r="D21" t="s">
        <v>90</v>
      </c>
      <c r="E21">
        <v>5892521221</v>
      </c>
      <c r="F21" t="s">
        <v>37</v>
      </c>
      <c r="G21" t="s">
        <v>91</v>
      </c>
      <c r="H21" t="s">
        <v>11505</v>
      </c>
      <c r="I21" t="s">
        <v>11504</v>
      </c>
      <c r="J21">
        <v>1</v>
      </c>
      <c r="K21" t="s">
        <v>39</v>
      </c>
      <c r="L21" t="s">
        <v>40</v>
      </c>
      <c r="M21" t="s">
        <v>92</v>
      </c>
      <c r="N21" t="s">
        <v>93</v>
      </c>
      <c r="O21" t="s">
        <v>94</v>
      </c>
      <c r="P21" s="9">
        <v>9.83</v>
      </c>
      <c r="Q21" s="9">
        <v>0</v>
      </c>
      <c r="R21" s="9">
        <v>0</v>
      </c>
      <c r="S21" s="9">
        <v>-9.83</v>
      </c>
      <c r="T21" s="9">
        <v>0</v>
      </c>
      <c r="U21" s="9">
        <v>-1</v>
      </c>
      <c r="V21" s="9">
        <v>-2.54</v>
      </c>
      <c r="W21" s="9">
        <v>0</v>
      </c>
      <c r="X21" s="9">
        <v>0</v>
      </c>
      <c r="Y21">
        <v>-3.54</v>
      </c>
    </row>
    <row r="22" spans="1:25" ht="15" customHeight="1" x14ac:dyDescent="0.25">
      <c r="A22" s="8">
        <v>3</v>
      </c>
      <c r="B22" s="1" t="str">
        <f t="shared" si="2"/>
        <v>Apr</v>
      </c>
      <c r="C22" s="1" t="str">
        <f t="shared" si="1"/>
        <v>Apr 24, 2015</v>
      </c>
      <c r="D22" t="s">
        <v>95</v>
      </c>
      <c r="E22">
        <v>5892521221</v>
      </c>
      <c r="F22" t="s">
        <v>23</v>
      </c>
      <c r="I22" t="s">
        <v>24</v>
      </c>
      <c r="P22" s="9">
        <v>0</v>
      </c>
      <c r="Q22" s="9">
        <v>0</v>
      </c>
      <c r="R22" s="9">
        <v>0</v>
      </c>
      <c r="S22" s="9">
        <v>0</v>
      </c>
      <c r="T22" s="9">
        <v>0</v>
      </c>
      <c r="U22" s="9">
        <v>0</v>
      </c>
      <c r="V22" s="9">
        <v>0</v>
      </c>
      <c r="W22" s="9">
        <v>0</v>
      </c>
      <c r="X22" s="9">
        <v>-39.99</v>
      </c>
      <c r="Y22">
        <v>-39.99</v>
      </c>
    </row>
    <row r="23" spans="1:25" ht="15" customHeight="1" x14ac:dyDescent="0.25">
      <c r="A23" s="8">
        <v>3</v>
      </c>
      <c r="B23" s="1" t="str">
        <f t="shared" si="2"/>
        <v>Apr</v>
      </c>
      <c r="C23" s="1" t="str">
        <f t="shared" si="1"/>
        <v>Apr 25, 2015</v>
      </c>
      <c r="D23" t="s">
        <v>96</v>
      </c>
      <c r="E23">
        <v>5892521221</v>
      </c>
      <c r="F23" t="s">
        <v>37</v>
      </c>
      <c r="G23" t="s">
        <v>97</v>
      </c>
      <c r="H23" t="s">
        <v>11505</v>
      </c>
      <c r="I23" t="s">
        <v>11504</v>
      </c>
      <c r="J23">
        <v>1</v>
      </c>
      <c r="K23" t="s">
        <v>39</v>
      </c>
      <c r="L23" t="s">
        <v>40</v>
      </c>
      <c r="M23" t="s">
        <v>98</v>
      </c>
      <c r="N23" t="s">
        <v>99</v>
      </c>
      <c r="O23" t="s">
        <v>100</v>
      </c>
      <c r="P23" s="9">
        <v>14.83</v>
      </c>
      <c r="Q23" s="9">
        <v>0</v>
      </c>
      <c r="R23" s="9">
        <v>0</v>
      </c>
      <c r="S23" s="9">
        <v>0</v>
      </c>
      <c r="T23" s="9">
        <v>0</v>
      </c>
      <c r="U23" s="9">
        <v>-2.2200000000000002</v>
      </c>
      <c r="V23" s="9">
        <v>-2.67</v>
      </c>
      <c r="W23" s="9">
        <v>0</v>
      </c>
      <c r="X23" s="9">
        <v>0</v>
      </c>
      <c r="Y23">
        <v>9.94</v>
      </c>
    </row>
    <row r="24" spans="1:25" ht="15" customHeight="1" x14ac:dyDescent="0.25">
      <c r="A24" s="8">
        <v>3</v>
      </c>
      <c r="B24" s="1" t="str">
        <f t="shared" si="2"/>
        <v>Apr</v>
      </c>
      <c r="C24" s="1" t="str">
        <f t="shared" si="1"/>
        <v>Apr 25, 2015</v>
      </c>
      <c r="D24" t="s">
        <v>101</v>
      </c>
      <c r="E24">
        <v>5892521221</v>
      </c>
      <c r="F24" t="s">
        <v>37</v>
      </c>
      <c r="G24" t="s">
        <v>102</v>
      </c>
      <c r="H24" t="s">
        <v>11505</v>
      </c>
      <c r="I24" t="s">
        <v>11504</v>
      </c>
      <c r="J24">
        <v>1</v>
      </c>
      <c r="K24" t="s">
        <v>39</v>
      </c>
      <c r="L24" t="s">
        <v>40</v>
      </c>
      <c r="M24" t="s">
        <v>103</v>
      </c>
      <c r="N24" t="s">
        <v>75</v>
      </c>
      <c r="O24" t="s">
        <v>104</v>
      </c>
      <c r="P24" s="9">
        <v>19.829999999999998</v>
      </c>
      <c r="Q24" s="9">
        <v>0</v>
      </c>
      <c r="R24" s="9">
        <v>0</v>
      </c>
      <c r="S24" s="9">
        <v>-15.86</v>
      </c>
      <c r="T24" s="9">
        <v>0</v>
      </c>
      <c r="U24" s="9">
        <v>-1</v>
      </c>
      <c r="V24" s="9">
        <v>-4.41</v>
      </c>
      <c r="W24" s="9">
        <v>0</v>
      </c>
      <c r="X24" s="9">
        <v>0</v>
      </c>
      <c r="Y24">
        <v>-1.44</v>
      </c>
    </row>
    <row r="25" spans="1:25" ht="15" customHeight="1" x14ac:dyDescent="0.25">
      <c r="A25" s="8">
        <v>3</v>
      </c>
      <c r="B25" s="1" t="str">
        <f t="shared" si="2"/>
        <v>Apr</v>
      </c>
      <c r="C25" s="1" t="str">
        <f t="shared" si="1"/>
        <v>Apr 25, 2015</v>
      </c>
      <c r="D25" t="s">
        <v>105</v>
      </c>
      <c r="E25">
        <v>5892521221</v>
      </c>
      <c r="F25" t="s">
        <v>37</v>
      </c>
      <c r="G25" t="s">
        <v>106</v>
      </c>
      <c r="H25" t="s">
        <v>11505</v>
      </c>
      <c r="I25" t="s">
        <v>11504</v>
      </c>
      <c r="J25">
        <v>1</v>
      </c>
      <c r="K25" t="s">
        <v>39</v>
      </c>
      <c r="L25" t="s">
        <v>40</v>
      </c>
      <c r="M25" t="s">
        <v>107</v>
      </c>
      <c r="N25" t="s">
        <v>93</v>
      </c>
      <c r="O25">
        <v>19067</v>
      </c>
      <c r="P25" s="9">
        <v>19.829999999999998</v>
      </c>
      <c r="Q25" s="9">
        <v>0</v>
      </c>
      <c r="R25" s="9">
        <v>0</v>
      </c>
      <c r="S25" s="9">
        <v>-17.850000000000001</v>
      </c>
      <c r="T25" s="9">
        <v>0</v>
      </c>
      <c r="U25" s="9">
        <v>-1</v>
      </c>
      <c r="V25" s="9">
        <v>-4.41</v>
      </c>
      <c r="W25" s="9">
        <v>0</v>
      </c>
      <c r="X25" s="9">
        <v>0</v>
      </c>
      <c r="Y25">
        <v>-3.43</v>
      </c>
    </row>
    <row r="26" spans="1:25" ht="15" customHeight="1" x14ac:dyDescent="0.25">
      <c r="A26" s="8">
        <v>3</v>
      </c>
      <c r="B26" s="1" t="str">
        <f t="shared" si="2"/>
        <v>Apr</v>
      </c>
      <c r="C26" s="1" t="str">
        <f t="shared" si="1"/>
        <v>Apr 25, 2015</v>
      </c>
      <c r="D26" t="s">
        <v>108</v>
      </c>
      <c r="E26">
        <v>5892521221</v>
      </c>
      <c r="F26" t="s">
        <v>37</v>
      </c>
      <c r="G26" t="s">
        <v>109</v>
      </c>
      <c r="H26" t="s">
        <v>11505</v>
      </c>
      <c r="I26" t="s">
        <v>11504</v>
      </c>
      <c r="J26">
        <v>1</v>
      </c>
      <c r="K26" t="s">
        <v>39</v>
      </c>
      <c r="L26" t="s">
        <v>40</v>
      </c>
      <c r="M26" t="s">
        <v>110</v>
      </c>
      <c r="N26" t="s">
        <v>111</v>
      </c>
      <c r="O26" t="s">
        <v>112</v>
      </c>
      <c r="P26" s="9">
        <v>9.83</v>
      </c>
      <c r="Q26" s="9">
        <v>0</v>
      </c>
      <c r="R26" s="9">
        <v>0</v>
      </c>
      <c r="S26" s="9">
        <v>-8.85</v>
      </c>
      <c r="T26" s="9">
        <v>0</v>
      </c>
      <c r="U26" s="9">
        <v>-1</v>
      </c>
      <c r="V26" s="9">
        <v>-2.54</v>
      </c>
      <c r="W26" s="9">
        <v>0</v>
      </c>
      <c r="X26" s="9">
        <v>0</v>
      </c>
      <c r="Y26">
        <v>-2.56</v>
      </c>
    </row>
    <row r="27" spans="1:25" ht="15" customHeight="1" x14ac:dyDescent="0.25">
      <c r="A27" s="8">
        <v>3</v>
      </c>
      <c r="B27" s="1" t="str">
        <f t="shared" si="2"/>
        <v>Apr</v>
      </c>
      <c r="C27" s="1" t="str">
        <f t="shared" si="1"/>
        <v>Apr 25, 2015</v>
      </c>
      <c r="D27" t="s">
        <v>113</v>
      </c>
      <c r="E27">
        <v>5892521221</v>
      </c>
      <c r="F27" t="s">
        <v>37</v>
      </c>
      <c r="G27" t="s">
        <v>114</v>
      </c>
      <c r="H27" t="s">
        <v>11505</v>
      </c>
      <c r="I27" t="s">
        <v>11504</v>
      </c>
      <c r="J27">
        <v>1</v>
      </c>
      <c r="K27" t="s">
        <v>39</v>
      </c>
      <c r="L27" t="s">
        <v>40</v>
      </c>
      <c r="M27" t="s">
        <v>115</v>
      </c>
      <c r="N27" t="s">
        <v>116</v>
      </c>
      <c r="O27">
        <v>27534</v>
      </c>
      <c r="P27" s="9">
        <v>19.829999999999998</v>
      </c>
      <c r="Q27" s="9">
        <v>0</v>
      </c>
      <c r="R27" s="9">
        <v>0</v>
      </c>
      <c r="S27" s="9">
        <v>-17.850000000000001</v>
      </c>
      <c r="T27" s="9">
        <v>0</v>
      </c>
      <c r="U27" s="9">
        <v>-1</v>
      </c>
      <c r="V27" s="9">
        <v>-4.41</v>
      </c>
      <c r="W27" s="9">
        <v>0</v>
      </c>
      <c r="X27" s="9">
        <v>0</v>
      </c>
      <c r="Y27">
        <v>-3.43</v>
      </c>
    </row>
    <row r="28" spans="1:25" ht="15" customHeight="1" x14ac:dyDescent="0.25">
      <c r="A28" s="8">
        <v>3</v>
      </c>
      <c r="B28" s="1" t="str">
        <f t="shared" si="2"/>
        <v>Apr</v>
      </c>
      <c r="C28" s="1" t="str">
        <f t="shared" si="1"/>
        <v>Apr 26, 2015</v>
      </c>
      <c r="D28" t="s">
        <v>117</v>
      </c>
      <c r="E28">
        <v>5892521221</v>
      </c>
      <c r="F28" t="s">
        <v>37</v>
      </c>
      <c r="G28" t="s">
        <v>118</v>
      </c>
      <c r="H28" t="s">
        <v>11505</v>
      </c>
      <c r="I28" t="s">
        <v>11504</v>
      </c>
      <c r="J28">
        <v>1</v>
      </c>
      <c r="K28" t="s">
        <v>39</v>
      </c>
      <c r="L28" t="s">
        <v>40</v>
      </c>
      <c r="M28" t="s">
        <v>119</v>
      </c>
      <c r="N28" t="s">
        <v>120</v>
      </c>
      <c r="O28" t="s">
        <v>121</v>
      </c>
      <c r="P28" s="9">
        <v>14.83</v>
      </c>
      <c r="Q28" s="9">
        <v>0</v>
      </c>
      <c r="R28" s="9">
        <v>0</v>
      </c>
      <c r="S28" s="9">
        <v>0</v>
      </c>
      <c r="T28" s="9">
        <v>0</v>
      </c>
      <c r="U28" s="9">
        <v>-2.2200000000000002</v>
      </c>
      <c r="V28" s="9">
        <v>-2.67</v>
      </c>
      <c r="W28" s="9">
        <v>0</v>
      </c>
      <c r="X28" s="9">
        <v>0</v>
      </c>
      <c r="Y28">
        <v>9.94</v>
      </c>
    </row>
    <row r="29" spans="1:25" ht="15" customHeight="1" x14ac:dyDescent="0.25">
      <c r="A29" s="8">
        <v>3</v>
      </c>
      <c r="B29" s="1" t="str">
        <f t="shared" si="2"/>
        <v>Apr</v>
      </c>
      <c r="C29" s="1" t="str">
        <f t="shared" si="1"/>
        <v>Apr 26, 2015</v>
      </c>
      <c r="D29" t="s">
        <v>122</v>
      </c>
      <c r="E29">
        <v>5892521221</v>
      </c>
      <c r="F29" t="s">
        <v>37</v>
      </c>
      <c r="G29" t="s">
        <v>123</v>
      </c>
      <c r="H29" t="s">
        <v>11505</v>
      </c>
      <c r="I29" t="s">
        <v>11504</v>
      </c>
      <c r="J29">
        <v>1</v>
      </c>
      <c r="K29" t="s">
        <v>39</v>
      </c>
      <c r="L29" t="s">
        <v>40</v>
      </c>
      <c r="M29" t="s">
        <v>124</v>
      </c>
      <c r="N29" t="s">
        <v>125</v>
      </c>
      <c r="O29" t="s">
        <v>126</v>
      </c>
      <c r="P29" s="9">
        <v>12.83</v>
      </c>
      <c r="Q29" s="9">
        <v>2.06</v>
      </c>
      <c r="R29" s="9">
        <v>0</v>
      </c>
      <c r="S29" s="9">
        <v>0</v>
      </c>
      <c r="T29" s="9">
        <v>0</v>
      </c>
      <c r="U29" s="9">
        <v>-1.92</v>
      </c>
      <c r="V29" s="9">
        <v>-4.7300000000000004</v>
      </c>
      <c r="W29" s="9">
        <v>0</v>
      </c>
      <c r="X29" s="9">
        <v>0</v>
      </c>
      <c r="Y29">
        <v>8.24</v>
      </c>
    </row>
    <row r="30" spans="1:25" ht="15" customHeight="1" x14ac:dyDescent="0.25">
      <c r="A30" s="8">
        <v>3</v>
      </c>
      <c r="B30" s="1" t="str">
        <f t="shared" si="2"/>
        <v>Apr</v>
      </c>
      <c r="C30" s="1" t="str">
        <f t="shared" si="1"/>
        <v>Apr 26, 2015</v>
      </c>
      <c r="D30" t="s">
        <v>127</v>
      </c>
      <c r="E30">
        <v>5892521221</v>
      </c>
      <c r="F30" t="s">
        <v>37</v>
      </c>
      <c r="G30" t="s">
        <v>128</v>
      </c>
      <c r="H30" t="s">
        <v>11505</v>
      </c>
      <c r="I30" t="s">
        <v>11504</v>
      </c>
      <c r="J30">
        <v>1</v>
      </c>
      <c r="K30" t="s">
        <v>39</v>
      </c>
      <c r="L30" t="s">
        <v>40</v>
      </c>
      <c r="M30" t="s">
        <v>129</v>
      </c>
      <c r="N30" t="s">
        <v>50</v>
      </c>
      <c r="O30" t="s">
        <v>130</v>
      </c>
      <c r="P30" s="9">
        <v>9.83</v>
      </c>
      <c r="Q30" s="9">
        <v>0</v>
      </c>
      <c r="R30" s="9">
        <v>0</v>
      </c>
      <c r="S30" s="9">
        <v>-8.85</v>
      </c>
      <c r="T30" s="9">
        <v>0</v>
      </c>
      <c r="U30" s="9">
        <v>-1</v>
      </c>
      <c r="V30" s="9">
        <v>-2.54</v>
      </c>
      <c r="W30" s="9">
        <v>0</v>
      </c>
      <c r="X30" s="9">
        <v>0</v>
      </c>
      <c r="Y30">
        <v>-2.56</v>
      </c>
    </row>
    <row r="31" spans="1:25" ht="15" customHeight="1" x14ac:dyDescent="0.25">
      <c r="A31" s="8">
        <v>3</v>
      </c>
      <c r="B31" s="1" t="str">
        <f t="shared" si="2"/>
        <v>Apr</v>
      </c>
      <c r="C31" s="1" t="str">
        <f t="shared" si="1"/>
        <v>Apr 26, 2015</v>
      </c>
      <c r="D31" t="s">
        <v>131</v>
      </c>
      <c r="E31">
        <v>5892521221</v>
      </c>
      <c r="F31" t="s">
        <v>37</v>
      </c>
      <c r="G31" t="s">
        <v>132</v>
      </c>
      <c r="H31" t="s">
        <v>11505</v>
      </c>
      <c r="I31" t="s">
        <v>11504</v>
      </c>
      <c r="J31">
        <v>1</v>
      </c>
      <c r="K31" t="s">
        <v>39</v>
      </c>
      <c r="L31" t="s">
        <v>40</v>
      </c>
      <c r="M31" t="s">
        <v>133</v>
      </c>
      <c r="N31" t="s">
        <v>134</v>
      </c>
      <c r="O31" t="s">
        <v>135</v>
      </c>
      <c r="P31" s="9">
        <v>9.83</v>
      </c>
      <c r="Q31" s="9">
        <v>0</v>
      </c>
      <c r="R31" s="9">
        <v>0</v>
      </c>
      <c r="S31" s="9">
        <v>-7.86</v>
      </c>
      <c r="T31" s="9">
        <v>0</v>
      </c>
      <c r="U31" s="9">
        <v>-1</v>
      </c>
      <c r="V31" s="9">
        <v>-2.54</v>
      </c>
      <c r="W31" s="9">
        <v>0</v>
      </c>
      <c r="X31" s="9">
        <v>0</v>
      </c>
      <c r="Y31">
        <v>-1.57</v>
      </c>
    </row>
    <row r="32" spans="1:25" ht="15" customHeight="1" x14ac:dyDescent="0.25">
      <c r="A32" s="8">
        <v>3</v>
      </c>
      <c r="B32" s="1" t="str">
        <f t="shared" si="2"/>
        <v>Apr</v>
      </c>
      <c r="C32" s="1" t="str">
        <f t="shared" si="1"/>
        <v>Apr 26, 2015</v>
      </c>
      <c r="D32" t="s">
        <v>136</v>
      </c>
      <c r="E32">
        <v>5892521221</v>
      </c>
      <c r="F32" t="s">
        <v>37</v>
      </c>
      <c r="G32" t="s">
        <v>137</v>
      </c>
      <c r="H32" t="s">
        <v>11505</v>
      </c>
      <c r="I32" t="s">
        <v>11504</v>
      </c>
      <c r="J32">
        <v>1</v>
      </c>
      <c r="K32" t="s">
        <v>39</v>
      </c>
      <c r="L32" t="s">
        <v>40</v>
      </c>
      <c r="M32" t="s">
        <v>138</v>
      </c>
      <c r="N32" t="s">
        <v>99</v>
      </c>
      <c r="O32" t="s">
        <v>139</v>
      </c>
      <c r="P32" s="9">
        <v>9.83</v>
      </c>
      <c r="Q32" s="9">
        <v>0</v>
      </c>
      <c r="R32" s="9">
        <v>0</v>
      </c>
      <c r="S32" s="9">
        <v>-9.83</v>
      </c>
      <c r="T32" s="9">
        <v>0</v>
      </c>
      <c r="U32" s="9">
        <v>-1</v>
      </c>
      <c r="V32" s="9">
        <v>-2.54</v>
      </c>
      <c r="W32" s="9">
        <v>0</v>
      </c>
      <c r="X32" s="9">
        <v>0</v>
      </c>
      <c r="Y32">
        <v>-3.54</v>
      </c>
    </row>
    <row r="33" spans="1:25" ht="15" customHeight="1" x14ac:dyDescent="0.25">
      <c r="A33" s="8">
        <v>3</v>
      </c>
      <c r="B33" s="1" t="str">
        <f t="shared" si="2"/>
        <v>Apr</v>
      </c>
      <c r="C33" s="1" t="str">
        <f t="shared" si="1"/>
        <v>Apr 26, 2015</v>
      </c>
      <c r="D33" t="s">
        <v>140</v>
      </c>
      <c r="E33">
        <v>5892521221</v>
      </c>
      <c r="F33" t="s">
        <v>37</v>
      </c>
      <c r="G33" t="s">
        <v>141</v>
      </c>
      <c r="H33" t="s">
        <v>11505</v>
      </c>
      <c r="I33" t="s">
        <v>11504</v>
      </c>
      <c r="J33">
        <v>1</v>
      </c>
      <c r="K33" t="s">
        <v>39</v>
      </c>
      <c r="L33" t="s">
        <v>40</v>
      </c>
      <c r="M33" t="s">
        <v>142</v>
      </c>
      <c r="N33" t="s">
        <v>143</v>
      </c>
      <c r="O33" t="s">
        <v>144</v>
      </c>
      <c r="P33" s="9">
        <v>9.83</v>
      </c>
      <c r="Q33" s="9">
        <v>0</v>
      </c>
      <c r="R33" s="9">
        <v>0</v>
      </c>
      <c r="S33" s="9">
        <v>-8.85</v>
      </c>
      <c r="T33" s="9">
        <v>0</v>
      </c>
      <c r="U33" s="9">
        <v>-1</v>
      </c>
      <c r="V33" s="9">
        <v>-2.54</v>
      </c>
      <c r="W33" s="9">
        <v>0</v>
      </c>
      <c r="X33" s="9">
        <v>0</v>
      </c>
      <c r="Y33">
        <v>-2.56</v>
      </c>
    </row>
    <row r="34" spans="1:25" ht="15" customHeight="1" x14ac:dyDescent="0.25">
      <c r="A34" s="8">
        <v>3</v>
      </c>
      <c r="B34" s="1" t="str">
        <f t="shared" si="2"/>
        <v>Apr</v>
      </c>
      <c r="C34" s="1" t="str">
        <f t="shared" si="1"/>
        <v>Apr 27, 2015</v>
      </c>
      <c r="D34" t="s">
        <v>145</v>
      </c>
      <c r="E34">
        <v>5892521221</v>
      </c>
      <c r="F34" t="s">
        <v>37</v>
      </c>
      <c r="G34" t="s">
        <v>146</v>
      </c>
      <c r="H34" t="s">
        <v>11505</v>
      </c>
      <c r="I34" t="s">
        <v>11504</v>
      </c>
      <c r="J34">
        <v>1</v>
      </c>
      <c r="K34" t="s">
        <v>39</v>
      </c>
      <c r="L34" t="s">
        <v>40</v>
      </c>
      <c r="M34" t="s">
        <v>147</v>
      </c>
      <c r="N34" t="s">
        <v>148</v>
      </c>
      <c r="O34">
        <v>54111</v>
      </c>
      <c r="P34" s="9">
        <v>9.83</v>
      </c>
      <c r="Q34" s="9">
        <v>0</v>
      </c>
      <c r="R34" s="9">
        <v>0</v>
      </c>
      <c r="S34" s="9">
        <v>-8.85</v>
      </c>
      <c r="T34" s="9">
        <v>0</v>
      </c>
      <c r="U34" s="9">
        <v>-1</v>
      </c>
      <c r="V34" s="9">
        <v>-2.54</v>
      </c>
      <c r="W34" s="9">
        <v>0</v>
      </c>
      <c r="X34" s="9">
        <v>0</v>
      </c>
      <c r="Y34">
        <v>-2.56</v>
      </c>
    </row>
    <row r="35" spans="1:25" ht="15" customHeight="1" x14ac:dyDescent="0.25">
      <c r="A35" s="8">
        <v>3</v>
      </c>
      <c r="B35" s="1" t="str">
        <f t="shared" si="2"/>
        <v>Apr</v>
      </c>
      <c r="C35" s="1" t="str">
        <f t="shared" si="1"/>
        <v>Apr 27, 2015</v>
      </c>
      <c r="D35" t="s">
        <v>149</v>
      </c>
      <c r="E35">
        <v>5892521221</v>
      </c>
      <c r="F35" t="s">
        <v>37</v>
      </c>
      <c r="G35" t="s">
        <v>150</v>
      </c>
      <c r="H35" t="s">
        <v>11505</v>
      </c>
      <c r="I35" t="s">
        <v>11504</v>
      </c>
      <c r="J35">
        <v>1</v>
      </c>
      <c r="K35" t="s">
        <v>39</v>
      </c>
      <c r="L35" t="s">
        <v>40</v>
      </c>
      <c r="M35" t="s">
        <v>151</v>
      </c>
      <c r="N35" t="s">
        <v>148</v>
      </c>
      <c r="O35" t="s">
        <v>152</v>
      </c>
      <c r="P35" s="9">
        <v>19.829999999999998</v>
      </c>
      <c r="Q35" s="9">
        <v>0</v>
      </c>
      <c r="R35" s="9">
        <v>0</v>
      </c>
      <c r="S35" s="9">
        <v>-17.850000000000001</v>
      </c>
      <c r="T35" s="9">
        <v>0</v>
      </c>
      <c r="U35" s="9">
        <v>-1</v>
      </c>
      <c r="V35" s="9">
        <v>-4.41</v>
      </c>
      <c r="W35" s="9">
        <v>0</v>
      </c>
      <c r="X35" s="9">
        <v>0</v>
      </c>
      <c r="Y35">
        <v>-3.43</v>
      </c>
    </row>
    <row r="36" spans="1:25" ht="15" customHeight="1" x14ac:dyDescent="0.25">
      <c r="A36" s="8">
        <v>3</v>
      </c>
      <c r="B36" s="1" t="str">
        <f t="shared" si="2"/>
        <v>Apr</v>
      </c>
      <c r="C36" s="1" t="str">
        <f t="shared" si="1"/>
        <v>Apr 27, 2015</v>
      </c>
      <c r="D36" t="s">
        <v>153</v>
      </c>
      <c r="E36">
        <v>5892521221</v>
      </c>
      <c r="F36" t="s">
        <v>37</v>
      </c>
      <c r="G36" t="s">
        <v>154</v>
      </c>
      <c r="H36" t="s">
        <v>11505</v>
      </c>
      <c r="I36" t="s">
        <v>11504</v>
      </c>
      <c r="J36">
        <v>1</v>
      </c>
      <c r="K36" t="s">
        <v>39</v>
      </c>
      <c r="L36" t="s">
        <v>40</v>
      </c>
      <c r="M36" t="s">
        <v>155</v>
      </c>
      <c r="N36" t="s">
        <v>93</v>
      </c>
      <c r="O36" t="s">
        <v>156</v>
      </c>
      <c r="P36" s="9">
        <v>9.83</v>
      </c>
      <c r="Q36" s="9">
        <v>0</v>
      </c>
      <c r="R36" s="9">
        <v>0</v>
      </c>
      <c r="S36" s="9">
        <v>-7.86</v>
      </c>
      <c r="T36" s="9">
        <v>0</v>
      </c>
      <c r="U36" s="9">
        <v>-1</v>
      </c>
      <c r="V36" s="9">
        <v>-2.54</v>
      </c>
      <c r="W36" s="9">
        <v>0</v>
      </c>
      <c r="X36" s="9">
        <v>0</v>
      </c>
      <c r="Y36">
        <v>-1.57</v>
      </c>
    </row>
    <row r="37" spans="1:25" ht="15" customHeight="1" x14ac:dyDescent="0.25">
      <c r="A37" s="8">
        <v>3</v>
      </c>
      <c r="B37" s="1" t="str">
        <f t="shared" si="2"/>
        <v>Apr</v>
      </c>
      <c r="C37" s="1" t="str">
        <f t="shared" si="1"/>
        <v>Apr 27, 2015</v>
      </c>
      <c r="D37" t="s">
        <v>157</v>
      </c>
      <c r="E37">
        <v>5892521221</v>
      </c>
      <c r="F37" t="s">
        <v>37</v>
      </c>
      <c r="G37" t="s">
        <v>158</v>
      </c>
      <c r="H37" t="s">
        <v>11505</v>
      </c>
      <c r="I37" t="s">
        <v>11504</v>
      </c>
      <c r="J37">
        <v>1</v>
      </c>
      <c r="K37" t="s">
        <v>39</v>
      </c>
      <c r="L37" t="s">
        <v>40</v>
      </c>
      <c r="M37" t="s">
        <v>159</v>
      </c>
      <c r="N37" t="s">
        <v>88</v>
      </c>
      <c r="O37" t="s">
        <v>160</v>
      </c>
      <c r="P37" s="9">
        <v>19.829999999999998</v>
      </c>
      <c r="Q37" s="9">
        <v>0</v>
      </c>
      <c r="R37" s="9">
        <v>0</v>
      </c>
      <c r="S37" s="9">
        <v>-17.850000000000001</v>
      </c>
      <c r="T37" s="9">
        <v>0</v>
      </c>
      <c r="U37" s="9">
        <v>-1</v>
      </c>
      <c r="V37" s="9">
        <v>-4.41</v>
      </c>
      <c r="W37" s="9">
        <v>0</v>
      </c>
      <c r="X37" s="9">
        <v>0</v>
      </c>
      <c r="Y37">
        <v>-3.43</v>
      </c>
    </row>
    <row r="38" spans="1:25" ht="15" customHeight="1" x14ac:dyDescent="0.25">
      <c r="A38" s="8">
        <v>3</v>
      </c>
      <c r="B38" s="1" t="str">
        <f t="shared" si="2"/>
        <v>Apr</v>
      </c>
      <c r="C38" s="1" t="str">
        <f t="shared" si="1"/>
        <v>Apr 27, 2015</v>
      </c>
      <c r="D38" t="s">
        <v>161</v>
      </c>
      <c r="E38">
        <v>5892521221</v>
      </c>
      <c r="F38" t="s">
        <v>37</v>
      </c>
      <c r="G38" t="s">
        <v>162</v>
      </c>
      <c r="H38" t="s">
        <v>11505</v>
      </c>
      <c r="I38" t="s">
        <v>11504</v>
      </c>
      <c r="J38">
        <v>1</v>
      </c>
      <c r="K38" t="s">
        <v>39</v>
      </c>
      <c r="L38" t="s">
        <v>40</v>
      </c>
      <c r="M38" t="s">
        <v>163</v>
      </c>
      <c r="N38" t="s">
        <v>111</v>
      </c>
      <c r="O38" t="s">
        <v>164</v>
      </c>
      <c r="P38" s="9">
        <v>19.829999999999998</v>
      </c>
      <c r="Q38" s="9">
        <v>0</v>
      </c>
      <c r="R38" s="9">
        <v>0</v>
      </c>
      <c r="S38" s="9">
        <v>-17.850000000000001</v>
      </c>
      <c r="T38" s="9">
        <v>0</v>
      </c>
      <c r="U38" s="9">
        <v>-1</v>
      </c>
      <c r="V38" s="9">
        <v>-4.41</v>
      </c>
      <c r="W38" s="9">
        <v>0</v>
      </c>
      <c r="X38" s="9">
        <v>0</v>
      </c>
      <c r="Y38">
        <v>-3.43</v>
      </c>
    </row>
    <row r="39" spans="1:25" ht="15" customHeight="1" x14ac:dyDescent="0.25">
      <c r="A39" s="8">
        <v>3</v>
      </c>
      <c r="B39" s="1" t="str">
        <f t="shared" si="2"/>
        <v>Apr</v>
      </c>
      <c r="C39" s="1" t="str">
        <f t="shared" si="1"/>
        <v>Apr 27, 2015</v>
      </c>
      <c r="D39" t="s">
        <v>165</v>
      </c>
      <c r="E39">
        <v>5892521221</v>
      </c>
      <c r="F39" t="s">
        <v>37</v>
      </c>
      <c r="G39" t="s">
        <v>166</v>
      </c>
      <c r="H39" t="s">
        <v>11505</v>
      </c>
      <c r="I39" t="s">
        <v>11504</v>
      </c>
      <c r="J39">
        <v>1</v>
      </c>
      <c r="K39" t="s">
        <v>39</v>
      </c>
      <c r="L39" t="s">
        <v>40</v>
      </c>
      <c r="M39" t="s">
        <v>167</v>
      </c>
      <c r="N39" t="s">
        <v>168</v>
      </c>
      <c r="O39" t="s">
        <v>169</v>
      </c>
      <c r="P39" s="9">
        <v>19.829999999999998</v>
      </c>
      <c r="Q39" s="9">
        <v>0</v>
      </c>
      <c r="R39" s="9">
        <v>0</v>
      </c>
      <c r="S39" s="9">
        <v>-17.850000000000001</v>
      </c>
      <c r="T39" s="9">
        <v>0</v>
      </c>
      <c r="U39" s="9">
        <v>-1</v>
      </c>
      <c r="V39" s="9">
        <v>-4.41</v>
      </c>
      <c r="W39" s="9">
        <v>0</v>
      </c>
      <c r="X39" s="9">
        <v>0</v>
      </c>
      <c r="Y39">
        <v>-3.43</v>
      </c>
    </row>
    <row r="40" spans="1:25" ht="15" customHeight="1" x14ac:dyDescent="0.25">
      <c r="A40" s="8">
        <v>3</v>
      </c>
      <c r="B40" s="1" t="str">
        <f t="shared" si="2"/>
        <v>Apr</v>
      </c>
      <c r="C40" s="1" t="str">
        <f t="shared" si="1"/>
        <v>Apr 27, 2015</v>
      </c>
      <c r="D40" t="s">
        <v>170</v>
      </c>
      <c r="E40">
        <v>5892521221</v>
      </c>
      <c r="F40" t="s">
        <v>37</v>
      </c>
      <c r="G40" t="s">
        <v>171</v>
      </c>
      <c r="H40" t="s">
        <v>11505</v>
      </c>
      <c r="I40" t="s">
        <v>11504</v>
      </c>
      <c r="J40">
        <v>4</v>
      </c>
      <c r="K40" t="s">
        <v>39</v>
      </c>
      <c r="L40" t="s">
        <v>40</v>
      </c>
      <c r="M40" t="s">
        <v>172</v>
      </c>
      <c r="N40" t="s">
        <v>75</v>
      </c>
      <c r="O40" t="s">
        <v>173</v>
      </c>
      <c r="P40" s="9">
        <v>59.32</v>
      </c>
      <c r="Q40" s="9">
        <v>0</v>
      </c>
      <c r="R40" s="9">
        <v>0</v>
      </c>
      <c r="S40" s="9">
        <v>-53.39</v>
      </c>
      <c r="T40" s="9">
        <v>0</v>
      </c>
      <c r="U40" s="9">
        <v>-4</v>
      </c>
      <c r="V40" s="9">
        <v>-7.68</v>
      </c>
      <c r="W40" s="9">
        <v>0</v>
      </c>
      <c r="X40" s="9">
        <v>0</v>
      </c>
      <c r="Y40">
        <v>-5.75</v>
      </c>
    </row>
    <row r="41" spans="1:25" ht="15" customHeight="1" x14ac:dyDescent="0.25">
      <c r="A41" s="8">
        <v>3</v>
      </c>
      <c r="B41" s="1" t="str">
        <f t="shared" si="2"/>
        <v>Apr</v>
      </c>
      <c r="C41" s="1" t="str">
        <f t="shared" si="1"/>
        <v>Apr 27, 2015</v>
      </c>
      <c r="D41" t="s">
        <v>174</v>
      </c>
      <c r="E41">
        <v>5892521221</v>
      </c>
      <c r="F41" t="s">
        <v>37</v>
      </c>
      <c r="G41" t="s">
        <v>175</v>
      </c>
      <c r="H41" t="s">
        <v>11505</v>
      </c>
      <c r="I41" t="s">
        <v>11504</v>
      </c>
      <c r="J41">
        <v>1</v>
      </c>
      <c r="K41" t="s">
        <v>39</v>
      </c>
      <c r="L41" t="s">
        <v>40</v>
      </c>
      <c r="M41" t="s">
        <v>176</v>
      </c>
      <c r="N41" t="s">
        <v>177</v>
      </c>
      <c r="O41" t="s">
        <v>178</v>
      </c>
      <c r="P41" s="9">
        <v>9.83</v>
      </c>
      <c r="Q41" s="9">
        <v>0</v>
      </c>
      <c r="R41" s="9">
        <v>0</v>
      </c>
      <c r="S41" s="9">
        <v>-8.85</v>
      </c>
      <c r="T41" s="9">
        <v>0</v>
      </c>
      <c r="U41" s="9">
        <v>-1</v>
      </c>
      <c r="V41" s="9">
        <v>-2.54</v>
      </c>
      <c r="W41" s="9">
        <v>0</v>
      </c>
      <c r="X41" s="9">
        <v>0</v>
      </c>
      <c r="Y41">
        <v>-2.56</v>
      </c>
    </row>
    <row r="42" spans="1:25" ht="15" customHeight="1" x14ac:dyDescent="0.25">
      <c r="A42" s="8">
        <v>3</v>
      </c>
      <c r="B42" s="1" t="str">
        <f t="shared" si="2"/>
        <v>Apr</v>
      </c>
      <c r="C42" s="1" t="str">
        <f t="shared" si="1"/>
        <v>Apr 27, 2015</v>
      </c>
      <c r="D42" t="s">
        <v>179</v>
      </c>
      <c r="E42">
        <v>5892521221</v>
      </c>
      <c r="F42" t="s">
        <v>37</v>
      </c>
      <c r="G42" t="s">
        <v>180</v>
      </c>
      <c r="H42" t="s">
        <v>11505</v>
      </c>
      <c r="I42" t="s">
        <v>11504</v>
      </c>
      <c r="J42">
        <v>1</v>
      </c>
      <c r="K42" t="s">
        <v>39</v>
      </c>
      <c r="L42" t="s">
        <v>40</v>
      </c>
      <c r="M42" t="s">
        <v>181</v>
      </c>
      <c r="N42" t="s">
        <v>182</v>
      </c>
      <c r="O42" t="s">
        <v>183</v>
      </c>
      <c r="P42" s="9">
        <v>14.83</v>
      </c>
      <c r="Q42" s="9">
        <v>0</v>
      </c>
      <c r="R42" s="9">
        <v>0</v>
      </c>
      <c r="S42" s="9">
        <v>0</v>
      </c>
      <c r="T42" s="9">
        <v>0</v>
      </c>
      <c r="U42" s="9">
        <v>-2.2200000000000002</v>
      </c>
      <c r="V42" s="9">
        <v>-2.67</v>
      </c>
      <c r="W42" s="9">
        <v>0</v>
      </c>
      <c r="X42" s="9">
        <v>0</v>
      </c>
      <c r="Y42">
        <v>9.94</v>
      </c>
    </row>
    <row r="43" spans="1:25" ht="15" customHeight="1" x14ac:dyDescent="0.25">
      <c r="A43" s="8">
        <v>3</v>
      </c>
      <c r="B43" s="1" t="str">
        <f t="shared" si="2"/>
        <v>Apr</v>
      </c>
      <c r="C43" s="1" t="str">
        <f t="shared" si="1"/>
        <v>Apr 27, 2015</v>
      </c>
      <c r="D43" t="s">
        <v>184</v>
      </c>
      <c r="E43">
        <v>5892521221</v>
      </c>
      <c r="F43" t="s">
        <v>37</v>
      </c>
      <c r="G43" t="s">
        <v>185</v>
      </c>
      <c r="H43" t="s">
        <v>11505</v>
      </c>
      <c r="I43" t="s">
        <v>11504</v>
      </c>
      <c r="J43">
        <v>1</v>
      </c>
      <c r="K43" t="s">
        <v>39</v>
      </c>
      <c r="L43" t="s">
        <v>40</v>
      </c>
      <c r="M43" t="s">
        <v>186</v>
      </c>
      <c r="N43" t="s">
        <v>93</v>
      </c>
      <c r="O43" t="s">
        <v>187</v>
      </c>
      <c r="P43" s="9">
        <v>16.829999999999998</v>
      </c>
      <c r="Q43" s="9">
        <v>0</v>
      </c>
      <c r="R43" s="9">
        <v>0</v>
      </c>
      <c r="S43" s="9">
        <v>0</v>
      </c>
      <c r="T43" s="9">
        <v>0</v>
      </c>
      <c r="U43" s="9">
        <v>-2.52</v>
      </c>
      <c r="V43" s="9">
        <v>-4.0199999999999996</v>
      </c>
      <c r="W43" s="9">
        <v>0</v>
      </c>
      <c r="X43" s="9">
        <v>0</v>
      </c>
      <c r="Y43">
        <v>10.29</v>
      </c>
    </row>
    <row r="44" spans="1:25" ht="15" customHeight="1" x14ac:dyDescent="0.25">
      <c r="A44" s="8">
        <v>3</v>
      </c>
      <c r="B44" s="1" t="str">
        <f t="shared" si="2"/>
        <v>Apr</v>
      </c>
      <c r="C44" s="1" t="str">
        <f t="shared" si="1"/>
        <v>Apr 27, 2015</v>
      </c>
      <c r="D44" t="s">
        <v>188</v>
      </c>
      <c r="E44">
        <v>5892521221</v>
      </c>
      <c r="F44" t="s">
        <v>37</v>
      </c>
      <c r="G44" t="s">
        <v>189</v>
      </c>
      <c r="H44" t="s">
        <v>11505</v>
      </c>
      <c r="I44" t="s">
        <v>11504</v>
      </c>
      <c r="J44">
        <v>1</v>
      </c>
      <c r="K44" t="s">
        <v>39</v>
      </c>
      <c r="L44" t="s">
        <v>40</v>
      </c>
      <c r="M44" t="s">
        <v>190</v>
      </c>
      <c r="N44" t="s">
        <v>191</v>
      </c>
      <c r="O44" t="s">
        <v>192</v>
      </c>
      <c r="P44" s="9">
        <v>14.83</v>
      </c>
      <c r="Q44" s="9">
        <v>0</v>
      </c>
      <c r="R44" s="9">
        <v>0</v>
      </c>
      <c r="S44" s="9">
        <v>0</v>
      </c>
      <c r="T44" s="9">
        <v>0</v>
      </c>
      <c r="U44" s="9">
        <v>-2.2200000000000002</v>
      </c>
      <c r="V44" s="9">
        <v>-2.67</v>
      </c>
      <c r="W44" s="9">
        <v>0</v>
      </c>
      <c r="X44" s="9">
        <v>0</v>
      </c>
      <c r="Y44">
        <v>9.94</v>
      </c>
    </row>
    <row r="45" spans="1:25" ht="15" customHeight="1" x14ac:dyDescent="0.25">
      <c r="A45" s="8">
        <v>3</v>
      </c>
      <c r="B45" s="1" t="str">
        <f t="shared" si="2"/>
        <v>Apr</v>
      </c>
      <c r="C45" s="1" t="str">
        <f t="shared" si="1"/>
        <v>Apr 27, 2015</v>
      </c>
      <c r="D45" t="s">
        <v>193</v>
      </c>
      <c r="E45">
        <v>5892521221</v>
      </c>
      <c r="F45" t="s">
        <v>37</v>
      </c>
      <c r="G45" t="s">
        <v>194</v>
      </c>
      <c r="H45" t="s">
        <v>11505</v>
      </c>
      <c r="I45" t="s">
        <v>11504</v>
      </c>
      <c r="J45">
        <v>1</v>
      </c>
      <c r="K45" t="s">
        <v>39</v>
      </c>
      <c r="L45" t="s">
        <v>40</v>
      </c>
      <c r="M45" t="s">
        <v>195</v>
      </c>
      <c r="N45" t="s">
        <v>66</v>
      </c>
      <c r="O45" t="s">
        <v>196</v>
      </c>
      <c r="P45" s="9">
        <v>14.83</v>
      </c>
      <c r="Q45" s="9">
        <v>0</v>
      </c>
      <c r="R45" s="9">
        <v>0</v>
      </c>
      <c r="S45" s="9">
        <v>-13.35</v>
      </c>
      <c r="T45" s="9">
        <v>0</v>
      </c>
      <c r="U45" s="9">
        <v>-1</v>
      </c>
      <c r="V45" s="9">
        <v>-2.67</v>
      </c>
      <c r="W45" s="9">
        <v>0</v>
      </c>
      <c r="X45" s="9">
        <v>0</v>
      </c>
      <c r="Y45">
        <v>-2.19</v>
      </c>
    </row>
    <row r="46" spans="1:25" ht="15" customHeight="1" x14ac:dyDescent="0.25">
      <c r="A46" s="8">
        <v>3</v>
      </c>
      <c r="B46" s="1" t="str">
        <f t="shared" si="2"/>
        <v>Apr</v>
      </c>
      <c r="C46" s="1" t="str">
        <f t="shared" si="1"/>
        <v>Apr 28, 2015</v>
      </c>
      <c r="D46" t="s">
        <v>197</v>
      </c>
      <c r="E46">
        <v>5892521221</v>
      </c>
      <c r="F46" t="s">
        <v>37</v>
      </c>
      <c r="G46" t="s">
        <v>198</v>
      </c>
      <c r="H46" t="s">
        <v>11505</v>
      </c>
      <c r="I46" t="s">
        <v>11504</v>
      </c>
      <c r="J46">
        <v>1</v>
      </c>
      <c r="K46" t="s">
        <v>39</v>
      </c>
      <c r="L46" t="s">
        <v>40</v>
      </c>
      <c r="M46" t="s">
        <v>199</v>
      </c>
      <c r="N46" t="s">
        <v>200</v>
      </c>
      <c r="O46" t="s">
        <v>201</v>
      </c>
      <c r="P46" s="9">
        <v>9.83</v>
      </c>
      <c r="Q46" s="9">
        <v>0</v>
      </c>
      <c r="R46" s="9">
        <v>0</v>
      </c>
      <c r="S46" s="9">
        <v>-8.85</v>
      </c>
      <c r="T46" s="9">
        <v>0</v>
      </c>
      <c r="U46" s="9">
        <v>-1</v>
      </c>
      <c r="V46" s="9">
        <v>-2.54</v>
      </c>
      <c r="W46" s="9">
        <v>0</v>
      </c>
      <c r="X46" s="9">
        <v>0</v>
      </c>
      <c r="Y46">
        <v>-2.56</v>
      </c>
    </row>
    <row r="47" spans="1:25" ht="15" customHeight="1" x14ac:dyDescent="0.25">
      <c r="A47" s="8">
        <v>3</v>
      </c>
      <c r="B47" s="1" t="str">
        <f t="shared" si="2"/>
        <v>Apr</v>
      </c>
      <c r="C47" s="1" t="str">
        <f t="shared" si="1"/>
        <v>Apr 28, 2015</v>
      </c>
      <c r="D47" t="s">
        <v>202</v>
      </c>
      <c r="E47">
        <v>5892521221</v>
      </c>
      <c r="F47" t="s">
        <v>37</v>
      </c>
      <c r="G47" t="s">
        <v>203</v>
      </c>
      <c r="H47" t="s">
        <v>11505</v>
      </c>
      <c r="I47" t="s">
        <v>11504</v>
      </c>
      <c r="J47">
        <v>1</v>
      </c>
      <c r="K47" t="s">
        <v>39</v>
      </c>
      <c r="L47" t="s">
        <v>40</v>
      </c>
      <c r="M47" t="s">
        <v>204</v>
      </c>
      <c r="N47" t="s">
        <v>205</v>
      </c>
      <c r="O47" t="s">
        <v>206</v>
      </c>
      <c r="P47" s="9">
        <v>14.83</v>
      </c>
      <c r="Q47" s="9">
        <v>0</v>
      </c>
      <c r="R47" s="9">
        <v>0</v>
      </c>
      <c r="S47" s="9">
        <v>-13.35</v>
      </c>
      <c r="T47" s="9">
        <v>0</v>
      </c>
      <c r="U47" s="9">
        <v>-1</v>
      </c>
      <c r="V47" s="9">
        <v>-2.67</v>
      </c>
      <c r="W47" s="9">
        <v>0</v>
      </c>
      <c r="X47" s="9">
        <v>0</v>
      </c>
      <c r="Y47">
        <v>-2.19</v>
      </c>
    </row>
    <row r="48" spans="1:25" ht="15" customHeight="1" x14ac:dyDescent="0.25">
      <c r="A48" s="8">
        <v>3</v>
      </c>
      <c r="B48" s="1" t="str">
        <f t="shared" si="2"/>
        <v>Apr</v>
      </c>
      <c r="C48" s="1" t="str">
        <f t="shared" si="1"/>
        <v>Apr 28, 2015</v>
      </c>
      <c r="D48" t="s">
        <v>207</v>
      </c>
      <c r="E48">
        <v>5892521221</v>
      </c>
      <c r="F48" t="s">
        <v>37</v>
      </c>
      <c r="G48" t="s">
        <v>208</v>
      </c>
      <c r="H48" t="s">
        <v>11505</v>
      </c>
      <c r="I48" t="s">
        <v>11504</v>
      </c>
      <c r="J48">
        <v>1</v>
      </c>
      <c r="K48" t="s">
        <v>39</v>
      </c>
      <c r="L48" t="s">
        <v>40</v>
      </c>
      <c r="M48" t="s">
        <v>209</v>
      </c>
      <c r="N48" t="s">
        <v>210</v>
      </c>
      <c r="O48">
        <v>72069</v>
      </c>
      <c r="P48" s="9">
        <v>9.83</v>
      </c>
      <c r="Q48" s="9">
        <v>0</v>
      </c>
      <c r="R48" s="9">
        <v>0</v>
      </c>
      <c r="S48" s="9">
        <v>-8.85</v>
      </c>
      <c r="T48" s="9">
        <v>0</v>
      </c>
      <c r="U48" s="9">
        <v>-1</v>
      </c>
      <c r="V48" s="9">
        <v>-2.54</v>
      </c>
      <c r="W48" s="9">
        <v>0</v>
      </c>
      <c r="X48" s="9">
        <v>0</v>
      </c>
      <c r="Y48">
        <v>-2.56</v>
      </c>
    </row>
    <row r="49" spans="1:25" ht="15" customHeight="1" x14ac:dyDescent="0.25">
      <c r="A49" s="8">
        <v>3</v>
      </c>
      <c r="B49" s="1" t="str">
        <f t="shared" si="2"/>
        <v>Apr</v>
      </c>
      <c r="C49" s="1" t="str">
        <f t="shared" si="1"/>
        <v>Apr 28, 2015</v>
      </c>
      <c r="D49" t="s">
        <v>211</v>
      </c>
      <c r="E49">
        <v>5892521221</v>
      </c>
      <c r="F49" t="s">
        <v>37</v>
      </c>
      <c r="G49" t="s">
        <v>212</v>
      </c>
      <c r="H49" t="s">
        <v>11505</v>
      </c>
      <c r="I49" t="s">
        <v>11504</v>
      </c>
      <c r="J49">
        <v>1</v>
      </c>
      <c r="K49" t="s">
        <v>39</v>
      </c>
      <c r="L49" t="s">
        <v>40</v>
      </c>
      <c r="M49" t="s">
        <v>213</v>
      </c>
      <c r="N49" t="s">
        <v>143</v>
      </c>
      <c r="O49" t="s">
        <v>214</v>
      </c>
      <c r="P49" s="9">
        <v>9.83</v>
      </c>
      <c r="Q49" s="9">
        <v>0</v>
      </c>
      <c r="R49" s="9">
        <v>0</v>
      </c>
      <c r="S49" s="9">
        <v>-8.85</v>
      </c>
      <c r="T49" s="9">
        <v>0</v>
      </c>
      <c r="U49" s="9">
        <v>-1</v>
      </c>
      <c r="V49" s="9">
        <v>-2.54</v>
      </c>
      <c r="W49" s="9">
        <v>0</v>
      </c>
      <c r="X49" s="9">
        <v>0</v>
      </c>
      <c r="Y49">
        <v>-2.56</v>
      </c>
    </row>
    <row r="50" spans="1:25" ht="15" customHeight="1" x14ac:dyDescent="0.25">
      <c r="A50" s="8">
        <v>3</v>
      </c>
      <c r="B50" s="1" t="str">
        <f t="shared" si="2"/>
        <v>Apr</v>
      </c>
      <c r="C50" s="1" t="str">
        <f t="shared" si="1"/>
        <v>Apr 28, 2015</v>
      </c>
      <c r="D50" t="s">
        <v>215</v>
      </c>
      <c r="E50">
        <v>5892521221</v>
      </c>
      <c r="F50" t="s">
        <v>37</v>
      </c>
      <c r="G50" t="s">
        <v>216</v>
      </c>
      <c r="H50" t="s">
        <v>11505</v>
      </c>
      <c r="I50" t="s">
        <v>11504</v>
      </c>
      <c r="J50">
        <v>1</v>
      </c>
      <c r="K50" t="s">
        <v>39</v>
      </c>
      <c r="L50" t="s">
        <v>40</v>
      </c>
      <c r="M50" t="s">
        <v>217</v>
      </c>
      <c r="N50" t="s">
        <v>66</v>
      </c>
      <c r="O50" t="s">
        <v>218</v>
      </c>
      <c r="P50" s="9">
        <v>16.829999999999998</v>
      </c>
      <c r="Q50" s="9">
        <v>0</v>
      </c>
      <c r="R50" s="9">
        <v>0</v>
      </c>
      <c r="S50" s="9">
        <v>0</v>
      </c>
      <c r="T50" s="9">
        <v>0</v>
      </c>
      <c r="U50" s="9">
        <v>-2.52</v>
      </c>
      <c r="V50" s="9">
        <v>-4.0199999999999996</v>
      </c>
      <c r="W50" s="9">
        <v>0</v>
      </c>
      <c r="X50" s="9">
        <v>0</v>
      </c>
      <c r="Y50">
        <v>10.29</v>
      </c>
    </row>
    <row r="51" spans="1:25" ht="15" customHeight="1" x14ac:dyDescent="0.25">
      <c r="A51" s="8">
        <v>3</v>
      </c>
      <c r="B51" s="1" t="str">
        <f t="shared" si="2"/>
        <v>Apr</v>
      </c>
      <c r="C51" s="1" t="str">
        <f t="shared" si="1"/>
        <v>Apr 28, 2015</v>
      </c>
      <c r="D51" t="s">
        <v>219</v>
      </c>
      <c r="E51">
        <v>5892521221</v>
      </c>
      <c r="F51" t="s">
        <v>37</v>
      </c>
      <c r="G51" t="s">
        <v>220</v>
      </c>
      <c r="H51" t="s">
        <v>11505</v>
      </c>
      <c r="I51" t="s">
        <v>11504</v>
      </c>
      <c r="J51">
        <v>1</v>
      </c>
      <c r="K51" t="s">
        <v>39</v>
      </c>
      <c r="L51" t="s">
        <v>40</v>
      </c>
      <c r="M51" t="s">
        <v>221</v>
      </c>
      <c r="N51" t="s">
        <v>50</v>
      </c>
      <c r="O51">
        <v>12009</v>
      </c>
      <c r="P51" s="9">
        <v>12.83</v>
      </c>
      <c r="Q51" s="9">
        <v>4.99</v>
      </c>
      <c r="R51" s="9">
        <v>0</v>
      </c>
      <c r="S51" s="9">
        <v>0</v>
      </c>
      <c r="T51" s="9">
        <v>0</v>
      </c>
      <c r="U51" s="9">
        <v>-1.92</v>
      </c>
      <c r="V51" s="9">
        <v>-7.66</v>
      </c>
      <c r="W51" s="9">
        <v>0</v>
      </c>
      <c r="X51" s="9">
        <v>0</v>
      </c>
      <c r="Y51">
        <v>8.24</v>
      </c>
    </row>
    <row r="52" spans="1:25" ht="15" customHeight="1" x14ac:dyDescent="0.25">
      <c r="A52" s="8">
        <v>3</v>
      </c>
      <c r="B52" s="1" t="str">
        <f t="shared" si="2"/>
        <v>Apr</v>
      </c>
      <c r="C52" s="1" t="str">
        <f t="shared" si="1"/>
        <v>Apr 29, 2015</v>
      </c>
      <c r="D52" t="s">
        <v>222</v>
      </c>
      <c r="E52">
        <v>5892521221</v>
      </c>
      <c r="F52" t="s">
        <v>37</v>
      </c>
      <c r="G52" t="s">
        <v>223</v>
      </c>
      <c r="H52" t="s">
        <v>11505</v>
      </c>
      <c r="I52" t="s">
        <v>11504</v>
      </c>
      <c r="J52">
        <v>1</v>
      </c>
      <c r="K52" t="s">
        <v>39</v>
      </c>
      <c r="L52" t="s">
        <v>40</v>
      </c>
      <c r="M52" t="s">
        <v>224</v>
      </c>
      <c r="N52" t="s">
        <v>99</v>
      </c>
      <c r="O52" t="s">
        <v>225</v>
      </c>
      <c r="P52" s="9">
        <v>16.829999999999998</v>
      </c>
      <c r="Q52" s="9">
        <v>0</v>
      </c>
      <c r="R52" s="9">
        <v>0</v>
      </c>
      <c r="S52" s="9">
        <v>0</v>
      </c>
      <c r="T52" s="9">
        <v>0</v>
      </c>
      <c r="U52" s="9">
        <v>-2.52</v>
      </c>
      <c r="V52" s="9">
        <v>-4.0199999999999996</v>
      </c>
      <c r="W52" s="9">
        <v>0</v>
      </c>
      <c r="X52" s="9">
        <v>0</v>
      </c>
      <c r="Y52">
        <v>10.29</v>
      </c>
    </row>
    <row r="53" spans="1:25" ht="15" customHeight="1" x14ac:dyDescent="0.25">
      <c r="A53" s="8">
        <v>3</v>
      </c>
      <c r="B53" s="1" t="str">
        <f t="shared" si="2"/>
        <v>Apr</v>
      </c>
      <c r="C53" s="1" t="str">
        <f t="shared" si="1"/>
        <v>Apr 29, 2015</v>
      </c>
      <c r="D53" t="s">
        <v>226</v>
      </c>
      <c r="E53">
        <v>5892521221</v>
      </c>
      <c r="F53" t="s">
        <v>37</v>
      </c>
      <c r="G53" t="s">
        <v>227</v>
      </c>
      <c r="H53" t="s">
        <v>11505</v>
      </c>
      <c r="I53" t="s">
        <v>11504</v>
      </c>
      <c r="J53">
        <v>1</v>
      </c>
      <c r="K53" t="s">
        <v>39</v>
      </c>
      <c r="L53" t="s">
        <v>40</v>
      </c>
      <c r="M53" t="s">
        <v>228</v>
      </c>
      <c r="N53" t="s">
        <v>99</v>
      </c>
      <c r="O53" t="s">
        <v>229</v>
      </c>
      <c r="P53" s="9">
        <v>9.83</v>
      </c>
      <c r="Q53" s="9">
        <v>0</v>
      </c>
      <c r="R53" s="9">
        <v>0</v>
      </c>
      <c r="S53" s="9">
        <v>0</v>
      </c>
      <c r="T53" s="9">
        <v>0</v>
      </c>
      <c r="U53" s="9">
        <v>-1.47</v>
      </c>
      <c r="V53" s="9">
        <v>-2.54</v>
      </c>
      <c r="W53" s="9">
        <v>0</v>
      </c>
      <c r="X53" s="9">
        <v>0</v>
      </c>
      <c r="Y53">
        <v>5.82</v>
      </c>
    </row>
    <row r="54" spans="1:25" ht="15" customHeight="1" x14ac:dyDescent="0.25">
      <c r="A54" s="8">
        <v>3</v>
      </c>
      <c r="B54" s="1" t="str">
        <f t="shared" si="2"/>
        <v>Apr</v>
      </c>
      <c r="C54" s="1" t="str">
        <f t="shared" si="1"/>
        <v>Apr 29, 2015</v>
      </c>
      <c r="D54" t="s">
        <v>230</v>
      </c>
      <c r="E54">
        <v>5892521221</v>
      </c>
      <c r="F54" t="s">
        <v>37</v>
      </c>
      <c r="G54" t="s">
        <v>231</v>
      </c>
      <c r="H54" t="s">
        <v>11505</v>
      </c>
      <c r="I54" t="s">
        <v>11504</v>
      </c>
      <c r="J54">
        <v>1</v>
      </c>
      <c r="K54" t="s">
        <v>39</v>
      </c>
      <c r="L54" t="s">
        <v>40</v>
      </c>
      <c r="M54" t="s">
        <v>232</v>
      </c>
      <c r="N54" t="s">
        <v>99</v>
      </c>
      <c r="O54" t="s">
        <v>233</v>
      </c>
      <c r="P54" s="9">
        <v>9.83</v>
      </c>
      <c r="Q54" s="9">
        <v>0</v>
      </c>
      <c r="R54" s="9">
        <v>0</v>
      </c>
      <c r="S54" s="9">
        <v>-8.85</v>
      </c>
      <c r="T54" s="9">
        <v>0</v>
      </c>
      <c r="U54" s="9">
        <v>-1</v>
      </c>
      <c r="V54" s="9">
        <v>-2.54</v>
      </c>
      <c r="W54" s="9">
        <v>0</v>
      </c>
      <c r="X54" s="9">
        <v>0</v>
      </c>
      <c r="Y54">
        <v>-2.56</v>
      </c>
    </row>
    <row r="55" spans="1:25" ht="15" customHeight="1" x14ac:dyDescent="0.25">
      <c r="A55" s="8">
        <v>3</v>
      </c>
      <c r="B55" s="1" t="str">
        <f t="shared" si="2"/>
        <v>Apr</v>
      </c>
      <c r="C55" s="1" t="str">
        <f t="shared" si="1"/>
        <v>Apr 29, 2015</v>
      </c>
      <c r="D55" t="s">
        <v>234</v>
      </c>
      <c r="E55">
        <v>5892521221</v>
      </c>
      <c r="F55" t="s">
        <v>37</v>
      </c>
      <c r="G55" t="s">
        <v>235</v>
      </c>
      <c r="H55" t="s">
        <v>11505</v>
      </c>
      <c r="I55" t="s">
        <v>11504</v>
      </c>
      <c r="J55">
        <v>1</v>
      </c>
      <c r="K55" t="s">
        <v>39</v>
      </c>
      <c r="L55" t="s">
        <v>40</v>
      </c>
      <c r="M55" t="s">
        <v>236</v>
      </c>
      <c r="N55" t="s">
        <v>99</v>
      </c>
      <c r="O55">
        <v>92587</v>
      </c>
      <c r="P55" s="9">
        <v>9.83</v>
      </c>
      <c r="Q55" s="9">
        <v>0</v>
      </c>
      <c r="R55" s="9">
        <v>0</v>
      </c>
      <c r="S55" s="9">
        <v>-8.85</v>
      </c>
      <c r="T55" s="9">
        <v>0</v>
      </c>
      <c r="U55" s="9">
        <v>-1</v>
      </c>
      <c r="V55" s="9">
        <v>-2.54</v>
      </c>
      <c r="W55" s="9">
        <v>0</v>
      </c>
      <c r="X55" s="9">
        <v>0</v>
      </c>
      <c r="Y55">
        <v>-2.56</v>
      </c>
    </row>
    <row r="56" spans="1:25" ht="15" customHeight="1" x14ac:dyDescent="0.25">
      <c r="A56" s="8">
        <v>3</v>
      </c>
      <c r="B56" s="1" t="str">
        <f t="shared" si="2"/>
        <v>Apr</v>
      </c>
      <c r="C56" s="1" t="str">
        <f t="shared" si="1"/>
        <v>Apr 29, 2015</v>
      </c>
      <c r="D56" t="s">
        <v>237</v>
      </c>
      <c r="E56">
        <v>5892521221</v>
      </c>
      <c r="F56" t="s">
        <v>37</v>
      </c>
      <c r="G56" t="s">
        <v>238</v>
      </c>
      <c r="H56" t="s">
        <v>11505</v>
      </c>
      <c r="I56" t="s">
        <v>11504</v>
      </c>
      <c r="J56">
        <v>1</v>
      </c>
      <c r="K56" t="s">
        <v>39</v>
      </c>
      <c r="L56" t="s">
        <v>40</v>
      </c>
      <c r="M56" t="s">
        <v>239</v>
      </c>
      <c r="N56" t="s">
        <v>93</v>
      </c>
      <c r="O56">
        <v>15136</v>
      </c>
      <c r="P56" s="9">
        <v>9.83</v>
      </c>
      <c r="Q56" s="9">
        <v>0</v>
      </c>
      <c r="R56" s="9">
        <v>0</v>
      </c>
      <c r="S56" s="9">
        <v>-8.85</v>
      </c>
      <c r="T56" s="9">
        <v>0</v>
      </c>
      <c r="U56" s="9">
        <v>-1</v>
      </c>
      <c r="V56" s="9">
        <v>-2.54</v>
      </c>
      <c r="W56" s="9">
        <v>0</v>
      </c>
      <c r="X56" s="9">
        <v>0</v>
      </c>
      <c r="Y56">
        <v>-2.56</v>
      </c>
    </row>
    <row r="57" spans="1:25" ht="15" customHeight="1" x14ac:dyDescent="0.25">
      <c r="A57" s="8">
        <v>3</v>
      </c>
      <c r="B57" s="1" t="str">
        <f t="shared" si="2"/>
        <v>Apr</v>
      </c>
      <c r="C57" s="1" t="str">
        <f t="shared" si="1"/>
        <v>Apr 29, 2015</v>
      </c>
      <c r="D57" t="s">
        <v>240</v>
      </c>
      <c r="E57">
        <v>5892521221</v>
      </c>
      <c r="F57" t="s">
        <v>37</v>
      </c>
      <c r="G57" t="s">
        <v>241</v>
      </c>
      <c r="H57" t="s">
        <v>11505</v>
      </c>
      <c r="I57" t="s">
        <v>11504</v>
      </c>
      <c r="J57">
        <v>1</v>
      </c>
      <c r="K57" t="s">
        <v>39</v>
      </c>
      <c r="L57" t="s">
        <v>40</v>
      </c>
      <c r="M57" t="s">
        <v>242</v>
      </c>
      <c r="N57" t="s">
        <v>243</v>
      </c>
      <c r="O57">
        <v>60035</v>
      </c>
      <c r="P57" s="9">
        <v>16.829999999999998</v>
      </c>
      <c r="Q57" s="9">
        <v>0</v>
      </c>
      <c r="R57" s="9">
        <v>0</v>
      </c>
      <c r="S57" s="9">
        <v>0</v>
      </c>
      <c r="T57" s="9">
        <v>0</v>
      </c>
      <c r="U57" s="9">
        <v>-2.52</v>
      </c>
      <c r="V57" s="9">
        <v>-4.0199999999999996</v>
      </c>
      <c r="W57" s="9">
        <v>0</v>
      </c>
      <c r="X57" s="9">
        <v>0</v>
      </c>
      <c r="Y57">
        <v>10.29</v>
      </c>
    </row>
    <row r="58" spans="1:25" ht="15" customHeight="1" x14ac:dyDescent="0.25">
      <c r="A58" s="8">
        <v>3</v>
      </c>
      <c r="B58" s="1" t="str">
        <f t="shared" si="2"/>
        <v>Apr</v>
      </c>
      <c r="C58" s="1" t="str">
        <f t="shared" si="1"/>
        <v>Apr 29, 2015</v>
      </c>
      <c r="D58" t="s">
        <v>244</v>
      </c>
      <c r="E58">
        <v>5892521221</v>
      </c>
      <c r="F58" t="s">
        <v>37</v>
      </c>
      <c r="G58" t="s">
        <v>245</v>
      </c>
      <c r="H58" t="s">
        <v>11505</v>
      </c>
      <c r="I58" t="s">
        <v>11504</v>
      </c>
      <c r="J58">
        <v>1</v>
      </c>
      <c r="K58" t="s">
        <v>39</v>
      </c>
      <c r="L58" t="s">
        <v>40</v>
      </c>
      <c r="M58" t="s">
        <v>125</v>
      </c>
      <c r="N58" t="s">
        <v>50</v>
      </c>
      <c r="O58" t="s">
        <v>246</v>
      </c>
      <c r="P58" s="9">
        <v>14.83</v>
      </c>
      <c r="Q58" s="9">
        <v>0</v>
      </c>
      <c r="R58" s="9">
        <v>0</v>
      </c>
      <c r="S58" s="9">
        <v>0</v>
      </c>
      <c r="T58" s="9">
        <v>0</v>
      </c>
      <c r="U58" s="9">
        <v>-2.2200000000000002</v>
      </c>
      <c r="V58" s="9">
        <v>-2.67</v>
      </c>
      <c r="W58" s="9">
        <v>0</v>
      </c>
      <c r="X58" s="9">
        <v>0</v>
      </c>
      <c r="Y58">
        <v>9.94</v>
      </c>
    </row>
    <row r="59" spans="1:25" ht="15" customHeight="1" x14ac:dyDescent="0.25">
      <c r="A59" s="8">
        <v>3</v>
      </c>
      <c r="B59" s="1" t="str">
        <f t="shared" si="2"/>
        <v>Apr</v>
      </c>
      <c r="C59" s="1" t="str">
        <f t="shared" si="1"/>
        <v>Apr 29, 2015</v>
      </c>
      <c r="D59" t="s">
        <v>247</v>
      </c>
      <c r="E59">
        <v>5892521221</v>
      </c>
      <c r="F59" t="s">
        <v>37</v>
      </c>
      <c r="G59" t="s">
        <v>248</v>
      </c>
      <c r="H59" t="s">
        <v>11505</v>
      </c>
      <c r="I59" t="s">
        <v>11504</v>
      </c>
      <c r="J59">
        <v>1</v>
      </c>
      <c r="K59" t="s">
        <v>39</v>
      </c>
      <c r="L59" t="s">
        <v>40</v>
      </c>
      <c r="M59" t="s">
        <v>249</v>
      </c>
      <c r="N59" t="s">
        <v>250</v>
      </c>
      <c r="O59" t="s">
        <v>251</v>
      </c>
      <c r="P59" s="9">
        <v>16.829999999999998</v>
      </c>
      <c r="Q59" s="9">
        <v>0</v>
      </c>
      <c r="R59" s="9">
        <v>0</v>
      </c>
      <c r="S59" s="9">
        <v>-15.15</v>
      </c>
      <c r="T59" s="9">
        <v>0</v>
      </c>
      <c r="U59" s="9">
        <v>-1</v>
      </c>
      <c r="V59" s="9">
        <v>-4.0199999999999996</v>
      </c>
      <c r="W59" s="9">
        <v>0</v>
      </c>
      <c r="X59" s="9">
        <v>0</v>
      </c>
      <c r="Y59">
        <v>-3.34</v>
      </c>
    </row>
    <row r="60" spans="1:25" ht="15" customHeight="1" x14ac:dyDescent="0.25">
      <c r="A60" s="8">
        <v>3</v>
      </c>
      <c r="B60" s="1" t="str">
        <f t="shared" si="2"/>
        <v>Apr</v>
      </c>
      <c r="C60" s="1" t="str">
        <f t="shared" si="1"/>
        <v>Apr 30, 2015</v>
      </c>
      <c r="D60" t="s">
        <v>252</v>
      </c>
      <c r="E60">
        <v>5892521221</v>
      </c>
      <c r="F60" t="s">
        <v>37</v>
      </c>
      <c r="G60" t="s">
        <v>253</v>
      </c>
      <c r="H60" t="s">
        <v>11505</v>
      </c>
      <c r="I60" t="s">
        <v>11504</v>
      </c>
      <c r="J60">
        <v>1</v>
      </c>
      <c r="K60" t="s">
        <v>39</v>
      </c>
      <c r="L60" t="s">
        <v>40</v>
      </c>
      <c r="M60" t="s">
        <v>254</v>
      </c>
      <c r="N60" t="s">
        <v>99</v>
      </c>
      <c r="O60" t="s">
        <v>255</v>
      </c>
      <c r="P60" s="9">
        <v>9.83</v>
      </c>
      <c r="Q60" s="9">
        <v>0</v>
      </c>
      <c r="R60" s="9">
        <v>0</v>
      </c>
      <c r="S60" s="9">
        <v>0</v>
      </c>
      <c r="T60" s="9">
        <v>0</v>
      </c>
      <c r="U60" s="9">
        <v>-1.47</v>
      </c>
      <c r="V60" s="9">
        <v>-2.54</v>
      </c>
      <c r="W60" s="9">
        <v>0</v>
      </c>
      <c r="X60" s="9">
        <v>0</v>
      </c>
      <c r="Y60">
        <v>5.82</v>
      </c>
    </row>
    <row r="61" spans="1:25" ht="15" customHeight="1" x14ac:dyDescent="0.25">
      <c r="A61" s="8">
        <v>3</v>
      </c>
      <c r="B61" s="1" t="str">
        <f t="shared" si="2"/>
        <v>Apr</v>
      </c>
      <c r="C61" s="1" t="str">
        <f t="shared" si="1"/>
        <v>Apr 30, 2015</v>
      </c>
      <c r="D61" t="s">
        <v>256</v>
      </c>
      <c r="E61">
        <v>5892521221</v>
      </c>
      <c r="F61" t="s">
        <v>37</v>
      </c>
      <c r="G61" t="s">
        <v>257</v>
      </c>
      <c r="H61" t="s">
        <v>11505</v>
      </c>
      <c r="I61" t="s">
        <v>11504</v>
      </c>
      <c r="J61">
        <v>1</v>
      </c>
      <c r="K61" t="s">
        <v>39</v>
      </c>
      <c r="L61" t="s">
        <v>40</v>
      </c>
      <c r="M61" t="s">
        <v>258</v>
      </c>
      <c r="N61" t="s">
        <v>168</v>
      </c>
      <c r="O61" t="s">
        <v>259</v>
      </c>
      <c r="P61" s="9">
        <v>9.83</v>
      </c>
      <c r="Q61" s="9">
        <v>0</v>
      </c>
      <c r="R61" s="9">
        <v>0</v>
      </c>
      <c r="S61" s="9">
        <v>0</v>
      </c>
      <c r="T61" s="9">
        <v>0</v>
      </c>
      <c r="U61" s="9">
        <v>-1.47</v>
      </c>
      <c r="V61" s="9">
        <v>-2.54</v>
      </c>
      <c r="W61" s="9">
        <v>0</v>
      </c>
      <c r="X61" s="9">
        <v>0</v>
      </c>
      <c r="Y61">
        <v>5.82</v>
      </c>
    </row>
    <row r="62" spans="1:25" ht="15" customHeight="1" x14ac:dyDescent="0.25">
      <c r="A62" s="8">
        <v>3</v>
      </c>
      <c r="B62" s="1" t="str">
        <f t="shared" si="2"/>
        <v>Apr</v>
      </c>
      <c r="C62" s="1" t="str">
        <f t="shared" si="1"/>
        <v>Apr 30, 2015</v>
      </c>
      <c r="D62" t="s">
        <v>260</v>
      </c>
      <c r="E62">
        <v>5892521221</v>
      </c>
      <c r="F62" t="s">
        <v>37</v>
      </c>
      <c r="G62" t="s">
        <v>261</v>
      </c>
      <c r="H62" t="s">
        <v>11505</v>
      </c>
      <c r="I62" t="s">
        <v>11504</v>
      </c>
      <c r="J62">
        <v>1</v>
      </c>
      <c r="K62" t="s">
        <v>39</v>
      </c>
      <c r="L62" t="s">
        <v>40</v>
      </c>
      <c r="M62" t="s">
        <v>262</v>
      </c>
      <c r="N62" t="s">
        <v>205</v>
      </c>
      <c r="O62" t="s">
        <v>263</v>
      </c>
      <c r="P62" s="9">
        <v>19.829999999999998</v>
      </c>
      <c r="Q62" s="9">
        <v>0</v>
      </c>
      <c r="R62" s="9">
        <v>0</v>
      </c>
      <c r="S62" s="9">
        <v>-17.84</v>
      </c>
      <c r="T62" s="9">
        <v>0</v>
      </c>
      <c r="U62" s="9">
        <v>-2</v>
      </c>
      <c r="V62" s="9">
        <v>-3.41</v>
      </c>
      <c r="W62" s="9">
        <v>0</v>
      </c>
      <c r="X62" s="9">
        <v>0</v>
      </c>
      <c r="Y62">
        <v>-3.42</v>
      </c>
    </row>
    <row r="63" spans="1:25" ht="15" customHeight="1" x14ac:dyDescent="0.25">
      <c r="A63" s="8">
        <v>3</v>
      </c>
      <c r="B63" s="1" t="str">
        <f t="shared" si="2"/>
        <v>Apr</v>
      </c>
      <c r="C63" s="1" t="str">
        <f t="shared" si="1"/>
        <v>Apr 30, 2015</v>
      </c>
      <c r="D63" t="s">
        <v>260</v>
      </c>
      <c r="E63">
        <v>5892521221</v>
      </c>
      <c r="F63" t="s">
        <v>37</v>
      </c>
      <c r="G63" t="s">
        <v>261</v>
      </c>
      <c r="H63" t="s">
        <v>11505</v>
      </c>
      <c r="I63" t="s">
        <v>11504</v>
      </c>
      <c r="J63">
        <v>1</v>
      </c>
      <c r="K63" t="s">
        <v>39</v>
      </c>
      <c r="L63" t="s">
        <v>40</v>
      </c>
      <c r="M63" t="s">
        <v>262</v>
      </c>
      <c r="N63" t="s">
        <v>205</v>
      </c>
      <c r="O63" t="s">
        <v>263</v>
      </c>
      <c r="P63" s="9">
        <v>19.829999999999998</v>
      </c>
      <c r="Q63" s="9">
        <v>0</v>
      </c>
      <c r="R63" s="9">
        <v>0</v>
      </c>
      <c r="S63" s="9">
        <v>-17.850000000000001</v>
      </c>
      <c r="T63" s="9">
        <v>0</v>
      </c>
      <c r="U63" s="9">
        <v>0</v>
      </c>
      <c r="V63" s="9">
        <v>-4.41</v>
      </c>
      <c r="W63" s="9">
        <v>0</v>
      </c>
      <c r="X63" s="9">
        <v>0</v>
      </c>
      <c r="Y63">
        <v>-2.4300000000000002</v>
      </c>
    </row>
    <row r="64" spans="1:25" ht="15" customHeight="1" x14ac:dyDescent="0.25">
      <c r="A64" s="8">
        <v>3</v>
      </c>
      <c r="B64" s="1" t="str">
        <f t="shared" si="2"/>
        <v>Apr</v>
      </c>
      <c r="C64" s="1" t="str">
        <f t="shared" si="1"/>
        <v>Apr 30, 2015</v>
      </c>
      <c r="D64" t="s">
        <v>264</v>
      </c>
      <c r="E64">
        <v>5892521221</v>
      </c>
      <c r="F64" t="s">
        <v>37</v>
      </c>
      <c r="G64" t="s">
        <v>265</v>
      </c>
      <c r="H64" t="s">
        <v>11505</v>
      </c>
      <c r="I64" t="s">
        <v>11504</v>
      </c>
      <c r="J64">
        <v>2</v>
      </c>
      <c r="K64" t="s">
        <v>39</v>
      </c>
      <c r="L64" t="s">
        <v>40</v>
      </c>
      <c r="M64" t="s">
        <v>266</v>
      </c>
      <c r="N64" t="s">
        <v>143</v>
      </c>
      <c r="O64" t="s">
        <v>267</v>
      </c>
      <c r="P64" s="9">
        <v>25.66</v>
      </c>
      <c r="Q64" s="9">
        <v>0</v>
      </c>
      <c r="R64" s="9">
        <v>0</v>
      </c>
      <c r="S64" s="9">
        <v>0</v>
      </c>
      <c r="T64" s="9">
        <v>0</v>
      </c>
      <c r="U64" s="9">
        <v>-3.85</v>
      </c>
      <c r="V64" s="9">
        <v>-4.34</v>
      </c>
      <c r="W64" s="9">
        <v>0</v>
      </c>
      <c r="X64" s="9">
        <v>0</v>
      </c>
      <c r="Y64">
        <v>17.47</v>
      </c>
    </row>
    <row r="65" spans="1:25" ht="15" customHeight="1" x14ac:dyDescent="0.25">
      <c r="A65" s="8">
        <v>3</v>
      </c>
      <c r="B65" s="1" t="str">
        <f t="shared" si="2"/>
        <v>Apr</v>
      </c>
      <c r="C65" s="1" t="str">
        <f t="shared" si="1"/>
        <v>Apr 30, 2015</v>
      </c>
      <c r="D65" t="s">
        <v>268</v>
      </c>
      <c r="E65">
        <v>5892521221</v>
      </c>
      <c r="F65" t="s">
        <v>37</v>
      </c>
      <c r="G65" t="s">
        <v>269</v>
      </c>
      <c r="H65" t="s">
        <v>11505</v>
      </c>
      <c r="I65" t="s">
        <v>11504</v>
      </c>
      <c r="J65">
        <v>1</v>
      </c>
      <c r="K65" t="s">
        <v>39</v>
      </c>
      <c r="L65" t="s">
        <v>40</v>
      </c>
      <c r="M65" t="s">
        <v>270</v>
      </c>
      <c r="N65" t="s">
        <v>271</v>
      </c>
      <c r="O65" t="s">
        <v>272</v>
      </c>
      <c r="P65" s="9">
        <v>19.829999999999998</v>
      </c>
      <c r="Q65" s="9">
        <v>9.14</v>
      </c>
      <c r="R65" s="9">
        <v>0</v>
      </c>
      <c r="S65" s="9">
        <v>0</v>
      </c>
      <c r="T65" s="9">
        <v>0</v>
      </c>
      <c r="U65" s="9">
        <v>-2.97</v>
      </c>
      <c r="V65" s="9">
        <v>-13.55</v>
      </c>
      <c r="W65" s="9">
        <v>0</v>
      </c>
      <c r="X65" s="9">
        <v>0</v>
      </c>
      <c r="Y65">
        <v>12.45</v>
      </c>
    </row>
    <row r="66" spans="1:25" ht="15.75" customHeight="1" x14ac:dyDescent="0.25">
      <c r="A66" s="8">
        <v>3</v>
      </c>
      <c r="B66" s="1" t="str">
        <f t="shared" si="2"/>
        <v>Apr</v>
      </c>
      <c r="C66" s="1" t="str">
        <f t="shared" si="1"/>
        <v>Apr 30, 2015</v>
      </c>
      <c r="D66" t="s">
        <v>273</v>
      </c>
      <c r="E66">
        <v>5892521221</v>
      </c>
      <c r="F66" t="s">
        <v>37</v>
      </c>
      <c r="G66" t="s">
        <v>274</v>
      </c>
      <c r="H66" t="s">
        <v>11505</v>
      </c>
      <c r="I66" t="s">
        <v>11504</v>
      </c>
      <c r="J66">
        <v>1</v>
      </c>
      <c r="K66" t="s">
        <v>39</v>
      </c>
      <c r="L66" t="s">
        <v>40</v>
      </c>
      <c r="M66" t="s">
        <v>275</v>
      </c>
      <c r="N66" t="s">
        <v>93</v>
      </c>
      <c r="O66" t="s">
        <v>276</v>
      </c>
      <c r="P66" s="9">
        <v>16.829999999999998</v>
      </c>
      <c r="Q66" s="9">
        <v>0</v>
      </c>
      <c r="R66" s="9">
        <v>0</v>
      </c>
      <c r="S66" s="9">
        <v>0</v>
      </c>
      <c r="T66" s="9">
        <v>0</v>
      </c>
      <c r="U66" s="9">
        <v>-2.52</v>
      </c>
      <c r="V66" s="9">
        <v>-4.0199999999999996</v>
      </c>
      <c r="W66" s="9">
        <v>0</v>
      </c>
      <c r="X66" s="9">
        <v>0</v>
      </c>
      <c r="Y66">
        <v>10.29</v>
      </c>
    </row>
    <row r="67" spans="1:25" ht="15" customHeight="1" x14ac:dyDescent="0.25">
      <c r="A67" s="8">
        <v>3</v>
      </c>
      <c r="B67" s="1" t="str">
        <f t="shared" si="2"/>
        <v>May</v>
      </c>
      <c r="C67" s="1" t="str">
        <f t="shared" ref="C67:C130" si="3">LEFT(D67,FIND("2015",D67,1)+3)</f>
        <v>May 2, 2015</v>
      </c>
      <c r="D67" t="s">
        <v>277</v>
      </c>
      <c r="E67">
        <v>5892521221</v>
      </c>
      <c r="F67" t="s">
        <v>37</v>
      </c>
      <c r="G67" t="s">
        <v>278</v>
      </c>
      <c r="H67" t="s">
        <v>11505</v>
      </c>
      <c r="I67" t="s">
        <v>11504</v>
      </c>
      <c r="J67">
        <v>1</v>
      </c>
      <c r="K67" t="s">
        <v>39</v>
      </c>
      <c r="L67" t="s">
        <v>40</v>
      </c>
      <c r="M67" t="s">
        <v>279</v>
      </c>
      <c r="N67" t="s">
        <v>168</v>
      </c>
      <c r="O67" t="s">
        <v>280</v>
      </c>
      <c r="P67" s="9">
        <v>9.83</v>
      </c>
      <c r="Q67" s="9">
        <v>0</v>
      </c>
      <c r="R67" s="9">
        <v>0</v>
      </c>
      <c r="S67" s="9">
        <v>-8.85</v>
      </c>
      <c r="T67" s="9">
        <v>0</v>
      </c>
      <c r="U67" s="9">
        <v>-1</v>
      </c>
      <c r="V67" s="9">
        <v>-2.54</v>
      </c>
      <c r="W67" s="9">
        <v>0</v>
      </c>
      <c r="X67" s="9">
        <v>0</v>
      </c>
      <c r="Y67">
        <v>-2.56</v>
      </c>
    </row>
    <row r="68" spans="1:25" ht="15" customHeight="1" x14ac:dyDescent="0.25">
      <c r="A68" s="8">
        <v>3</v>
      </c>
      <c r="B68" s="1" t="str">
        <f t="shared" ref="B68:B131" si="4">TEXT(DATE(2000,MONTH(C68),1),"mmm")</f>
        <v>May</v>
      </c>
      <c r="C68" s="1" t="str">
        <f t="shared" si="3"/>
        <v>May 2, 2015</v>
      </c>
      <c r="D68" t="s">
        <v>281</v>
      </c>
      <c r="E68">
        <v>5892521221</v>
      </c>
      <c r="F68" t="s">
        <v>37</v>
      </c>
      <c r="G68" t="s">
        <v>282</v>
      </c>
      <c r="H68" t="s">
        <v>11505</v>
      </c>
      <c r="I68" t="s">
        <v>11504</v>
      </c>
      <c r="J68">
        <v>1</v>
      </c>
      <c r="K68" t="s">
        <v>39</v>
      </c>
      <c r="L68" t="s">
        <v>40</v>
      </c>
      <c r="M68" t="s">
        <v>283</v>
      </c>
      <c r="N68" t="s">
        <v>99</v>
      </c>
      <c r="O68">
        <v>90501</v>
      </c>
      <c r="P68" s="9">
        <v>12.83</v>
      </c>
      <c r="Q68" s="9">
        <v>0</v>
      </c>
      <c r="R68" s="9">
        <v>0</v>
      </c>
      <c r="S68" s="9">
        <v>0</v>
      </c>
      <c r="T68" s="9">
        <v>0</v>
      </c>
      <c r="U68" s="9">
        <v>-1.92</v>
      </c>
      <c r="V68" s="9">
        <v>-2.67</v>
      </c>
      <c r="W68" s="9">
        <v>0</v>
      </c>
      <c r="X68" s="9">
        <v>0</v>
      </c>
      <c r="Y68">
        <v>8.24</v>
      </c>
    </row>
    <row r="69" spans="1:25" ht="15" customHeight="1" x14ac:dyDescent="0.25">
      <c r="A69" s="8">
        <v>3</v>
      </c>
      <c r="B69" s="1" t="str">
        <f t="shared" si="4"/>
        <v>May</v>
      </c>
      <c r="C69" s="1" t="str">
        <f t="shared" si="3"/>
        <v>May 2, 2015</v>
      </c>
      <c r="D69" t="s">
        <v>284</v>
      </c>
      <c r="E69">
        <v>5892521221</v>
      </c>
      <c r="F69" t="s">
        <v>37</v>
      </c>
      <c r="G69" t="s">
        <v>285</v>
      </c>
      <c r="H69" t="s">
        <v>11505</v>
      </c>
      <c r="I69" t="s">
        <v>11504</v>
      </c>
      <c r="J69">
        <v>1</v>
      </c>
      <c r="K69" t="s">
        <v>39</v>
      </c>
      <c r="L69" t="s">
        <v>40</v>
      </c>
      <c r="M69" t="s">
        <v>286</v>
      </c>
      <c r="N69" t="s">
        <v>205</v>
      </c>
      <c r="O69">
        <v>97850</v>
      </c>
      <c r="P69" s="9">
        <v>19.829999999999998</v>
      </c>
      <c r="Q69" s="9">
        <v>0</v>
      </c>
      <c r="R69" s="9">
        <v>0</v>
      </c>
      <c r="S69" s="9">
        <v>0</v>
      </c>
      <c r="T69" s="9">
        <v>0</v>
      </c>
      <c r="U69" s="9">
        <v>-2.97</v>
      </c>
      <c r="V69" s="9">
        <v>-4.41</v>
      </c>
      <c r="W69" s="9">
        <v>0</v>
      </c>
      <c r="X69" s="9">
        <v>0</v>
      </c>
      <c r="Y69">
        <v>12.45</v>
      </c>
    </row>
    <row r="70" spans="1:25" ht="15" customHeight="1" x14ac:dyDescent="0.25">
      <c r="A70" s="8">
        <v>3</v>
      </c>
      <c r="B70" s="1" t="str">
        <f t="shared" si="4"/>
        <v>May</v>
      </c>
      <c r="C70" s="1" t="str">
        <f t="shared" si="3"/>
        <v>May 2, 2015</v>
      </c>
      <c r="D70" t="s">
        <v>287</v>
      </c>
      <c r="E70">
        <v>5892521221</v>
      </c>
      <c r="F70" t="s">
        <v>37</v>
      </c>
      <c r="G70" t="s">
        <v>288</v>
      </c>
      <c r="H70" t="s">
        <v>11505</v>
      </c>
      <c r="I70" t="s">
        <v>11504</v>
      </c>
      <c r="J70">
        <v>1</v>
      </c>
      <c r="K70" t="s">
        <v>39</v>
      </c>
      <c r="L70" t="s">
        <v>40</v>
      </c>
      <c r="M70" t="s">
        <v>289</v>
      </c>
      <c r="N70" t="s">
        <v>93</v>
      </c>
      <c r="O70" t="s">
        <v>290</v>
      </c>
      <c r="P70" s="9">
        <v>9.83</v>
      </c>
      <c r="Q70" s="9">
        <v>0</v>
      </c>
      <c r="R70" s="9">
        <v>0</v>
      </c>
      <c r="S70" s="9">
        <v>-8.85</v>
      </c>
      <c r="T70" s="9">
        <v>0</v>
      </c>
      <c r="U70" s="9">
        <v>-1</v>
      </c>
      <c r="V70" s="9">
        <v>-2.54</v>
      </c>
      <c r="W70" s="9">
        <v>0</v>
      </c>
      <c r="X70" s="9">
        <v>0</v>
      </c>
      <c r="Y70">
        <v>-2.56</v>
      </c>
    </row>
    <row r="71" spans="1:25" ht="15" customHeight="1" x14ac:dyDescent="0.25">
      <c r="A71" s="8">
        <v>4</v>
      </c>
      <c r="B71" s="1" t="str">
        <f t="shared" si="4"/>
        <v>May</v>
      </c>
      <c r="C71" s="1" t="str">
        <f t="shared" si="3"/>
        <v>May 3, 2015</v>
      </c>
      <c r="D71" t="s">
        <v>291</v>
      </c>
      <c r="E71">
        <v>5906132631</v>
      </c>
      <c r="F71" t="s">
        <v>37</v>
      </c>
      <c r="G71" t="s">
        <v>292</v>
      </c>
      <c r="H71" t="s">
        <v>11505</v>
      </c>
      <c r="I71" t="s">
        <v>11504</v>
      </c>
      <c r="J71">
        <v>1</v>
      </c>
      <c r="K71" t="s">
        <v>39</v>
      </c>
      <c r="L71" t="s">
        <v>40</v>
      </c>
      <c r="M71" t="s">
        <v>293</v>
      </c>
      <c r="N71" t="s">
        <v>294</v>
      </c>
      <c r="O71" t="s">
        <v>295</v>
      </c>
      <c r="P71" s="10">
        <v>19.829999999999998</v>
      </c>
      <c r="Q71" s="10">
        <v>0</v>
      </c>
      <c r="R71" s="10">
        <v>0</v>
      </c>
      <c r="S71" s="10">
        <v>-17.850000000000001</v>
      </c>
      <c r="T71" s="10">
        <v>0</v>
      </c>
      <c r="U71" s="10">
        <v>-1</v>
      </c>
      <c r="V71" s="10">
        <v>-4.41</v>
      </c>
      <c r="W71" s="10">
        <v>0</v>
      </c>
      <c r="X71" s="10">
        <v>0</v>
      </c>
      <c r="Y71">
        <v>-3.43</v>
      </c>
    </row>
    <row r="72" spans="1:25" ht="15" customHeight="1" x14ac:dyDescent="0.25">
      <c r="A72" s="8">
        <v>4</v>
      </c>
      <c r="B72" s="1" t="str">
        <f t="shared" si="4"/>
        <v>May</v>
      </c>
      <c r="C72" s="1" t="str">
        <f t="shared" si="3"/>
        <v>May 3, 2015</v>
      </c>
      <c r="D72" t="s">
        <v>296</v>
      </c>
      <c r="E72">
        <v>5906132631</v>
      </c>
      <c r="F72" t="s">
        <v>37</v>
      </c>
      <c r="G72" t="s">
        <v>297</v>
      </c>
      <c r="H72" t="s">
        <v>11505</v>
      </c>
      <c r="I72" t="s">
        <v>11504</v>
      </c>
      <c r="J72">
        <v>1</v>
      </c>
      <c r="K72" t="s">
        <v>39</v>
      </c>
      <c r="L72" t="s">
        <v>40</v>
      </c>
      <c r="M72" t="s">
        <v>298</v>
      </c>
      <c r="N72" t="s">
        <v>299</v>
      </c>
      <c r="O72" t="s">
        <v>300</v>
      </c>
      <c r="P72" s="10">
        <v>16.829999999999998</v>
      </c>
      <c r="Q72" s="10">
        <v>0</v>
      </c>
      <c r="R72" s="10">
        <v>0</v>
      </c>
      <c r="S72" s="10">
        <v>0</v>
      </c>
      <c r="T72" s="10">
        <v>0</v>
      </c>
      <c r="U72" s="10">
        <v>-2.52</v>
      </c>
      <c r="V72" s="10">
        <v>-4.0199999999999996</v>
      </c>
      <c r="W72" s="10">
        <v>0</v>
      </c>
      <c r="X72" s="10">
        <v>0</v>
      </c>
      <c r="Y72">
        <v>10.29</v>
      </c>
    </row>
    <row r="73" spans="1:25" ht="15" customHeight="1" x14ac:dyDescent="0.25">
      <c r="A73" s="8">
        <v>4</v>
      </c>
      <c r="B73" s="1" t="str">
        <f t="shared" si="4"/>
        <v>May</v>
      </c>
      <c r="C73" s="1" t="str">
        <f t="shared" si="3"/>
        <v>May 3, 2015</v>
      </c>
      <c r="D73" t="s">
        <v>301</v>
      </c>
      <c r="E73">
        <v>5906132631</v>
      </c>
      <c r="F73" t="s">
        <v>37</v>
      </c>
      <c r="G73" t="s">
        <v>302</v>
      </c>
      <c r="H73" t="s">
        <v>11505</v>
      </c>
      <c r="I73" t="s">
        <v>11504</v>
      </c>
      <c r="J73">
        <v>6</v>
      </c>
      <c r="K73" t="s">
        <v>39</v>
      </c>
      <c r="L73" t="s">
        <v>40</v>
      </c>
      <c r="M73" t="s">
        <v>303</v>
      </c>
      <c r="N73" t="s">
        <v>99</v>
      </c>
      <c r="O73" t="s">
        <v>304</v>
      </c>
      <c r="P73" s="10">
        <v>58.98</v>
      </c>
      <c r="Q73" s="10">
        <v>0</v>
      </c>
      <c r="R73" s="10">
        <v>0</v>
      </c>
      <c r="S73" s="10">
        <v>0</v>
      </c>
      <c r="T73" s="10">
        <v>0</v>
      </c>
      <c r="U73" s="10">
        <v>-8.85</v>
      </c>
      <c r="V73" s="10">
        <v>-10.24</v>
      </c>
      <c r="W73" s="10">
        <v>0</v>
      </c>
      <c r="X73" s="10">
        <v>0</v>
      </c>
      <c r="Y73">
        <v>39.89</v>
      </c>
    </row>
    <row r="74" spans="1:25" ht="15" customHeight="1" x14ac:dyDescent="0.25">
      <c r="A74" s="8">
        <v>4</v>
      </c>
      <c r="B74" s="1" t="str">
        <f t="shared" si="4"/>
        <v>May</v>
      </c>
      <c r="C74" s="1" t="str">
        <f t="shared" si="3"/>
        <v>May 3, 2015</v>
      </c>
      <c r="D74" t="s">
        <v>305</v>
      </c>
      <c r="E74">
        <v>5906132631</v>
      </c>
      <c r="F74" t="s">
        <v>37</v>
      </c>
      <c r="G74" t="s">
        <v>306</v>
      </c>
      <c r="H74" t="s">
        <v>11505</v>
      </c>
      <c r="I74" t="s">
        <v>11504</v>
      </c>
      <c r="J74">
        <v>2</v>
      </c>
      <c r="K74" t="s">
        <v>39</v>
      </c>
      <c r="L74" t="s">
        <v>40</v>
      </c>
      <c r="M74" t="s">
        <v>307</v>
      </c>
      <c r="N74" t="s">
        <v>168</v>
      </c>
      <c r="O74" t="s">
        <v>308</v>
      </c>
      <c r="P74" s="10">
        <v>39.659999999999997</v>
      </c>
      <c r="Q74" s="10">
        <v>0</v>
      </c>
      <c r="R74" s="10">
        <v>0</v>
      </c>
      <c r="S74" s="10">
        <v>0</v>
      </c>
      <c r="T74" s="10">
        <v>0</v>
      </c>
      <c r="U74" s="10">
        <v>-5.95</v>
      </c>
      <c r="V74" s="10">
        <v>-7.82</v>
      </c>
      <c r="W74" s="10">
        <v>0</v>
      </c>
      <c r="X74" s="10">
        <v>0</v>
      </c>
      <c r="Y74">
        <v>25.89</v>
      </c>
    </row>
    <row r="75" spans="1:25" ht="15" customHeight="1" x14ac:dyDescent="0.25">
      <c r="A75" s="8">
        <v>4</v>
      </c>
      <c r="B75" s="1" t="str">
        <f t="shared" si="4"/>
        <v>May</v>
      </c>
      <c r="C75" s="1" t="str">
        <f t="shared" si="3"/>
        <v>May 4, 2015</v>
      </c>
      <c r="D75" t="s">
        <v>309</v>
      </c>
      <c r="E75">
        <v>5906132631</v>
      </c>
      <c r="F75" t="s">
        <v>37</v>
      </c>
      <c r="G75" t="s">
        <v>310</v>
      </c>
      <c r="H75" t="s">
        <v>11505</v>
      </c>
      <c r="I75" t="s">
        <v>11504</v>
      </c>
      <c r="J75">
        <v>1</v>
      </c>
      <c r="K75" t="s">
        <v>39</v>
      </c>
      <c r="L75" t="s">
        <v>40</v>
      </c>
      <c r="M75" t="s">
        <v>311</v>
      </c>
      <c r="N75" t="s">
        <v>312</v>
      </c>
      <c r="O75" t="s">
        <v>313</v>
      </c>
      <c r="P75" s="10">
        <v>14.83</v>
      </c>
      <c r="Q75" s="10">
        <v>0</v>
      </c>
      <c r="R75" s="10">
        <v>0</v>
      </c>
      <c r="S75" s="10">
        <v>0</v>
      </c>
      <c r="T75" s="10">
        <v>0</v>
      </c>
      <c r="U75" s="10">
        <v>-2.2200000000000002</v>
      </c>
      <c r="V75" s="10">
        <v>-2.67</v>
      </c>
      <c r="W75" s="10">
        <v>0</v>
      </c>
      <c r="X75" s="10">
        <v>0</v>
      </c>
      <c r="Y75">
        <v>9.94</v>
      </c>
    </row>
    <row r="76" spans="1:25" ht="15" customHeight="1" x14ac:dyDescent="0.25">
      <c r="A76" s="8">
        <v>4</v>
      </c>
      <c r="B76" s="1" t="str">
        <f t="shared" si="4"/>
        <v>May</v>
      </c>
      <c r="C76" s="1" t="str">
        <f t="shared" si="3"/>
        <v>May 4, 2015</v>
      </c>
      <c r="D76" t="s">
        <v>314</v>
      </c>
      <c r="E76">
        <v>5906132631</v>
      </c>
      <c r="F76" t="s">
        <v>37</v>
      </c>
      <c r="G76" t="s">
        <v>315</v>
      </c>
      <c r="H76" t="s">
        <v>11505</v>
      </c>
      <c r="I76" t="s">
        <v>11504</v>
      </c>
      <c r="J76">
        <v>1</v>
      </c>
      <c r="K76" t="s">
        <v>39</v>
      </c>
      <c r="L76" t="s">
        <v>40</v>
      </c>
      <c r="M76" t="s">
        <v>316</v>
      </c>
      <c r="N76" t="s">
        <v>168</v>
      </c>
      <c r="O76">
        <v>33062</v>
      </c>
      <c r="P76" s="10">
        <v>14.83</v>
      </c>
      <c r="Q76" s="10">
        <v>0</v>
      </c>
      <c r="R76" s="10">
        <v>0</v>
      </c>
      <c r="S76" s="10">
        <v>0</v>
      </c>
      <c r="T76" s="10">
        <v>0</v>
      </c>
      <c r="U76" s="10">
        <v>-2.2200000000000002</v>
      </c>
      <c r="V76" s="10">
        <v>-2.67</v>
      </c>
      <c r="W76" s="10">
        <v>0</v>
      </c>
      <c r="X76" s="10">
        <v>0</v>
      </c>
      <c r="Y76">
        <v>9.94</v>
      </c>
    </row>
    <row r="77" spans="1:25" ht="15" customHeight="1" x14ac:dyDescent="0.25">
      <c r="A77" s="8">
        <v>4</v>
      </c>
      <c r="B77" s="1" t="str">
        <f t="shared" si="4"/>
        <v>May</v>
      </c>
      <c r="C77" s="1" t="str">
        <f t="shared" si="3"/>
        <v>May 4, 2015</v>
      </c>
      <c r="D77" t="s">
        <v>314</v>
      </c>
      <c r="E77">
        <v>5906132631</v>
      </c>
      <c r="F77" t="s">
        <v>37</v>
      </c>
      <c r="G77" t="s">
        <v>315</v>
      </c>
      <c r="H77" t="s">
        <v>11505</v>
      </c>
      <c r="I77" t="s">
        <v>11504</v>
      </c>
      <c r="J77">
        <v>2</v>
      </c>
      <c r="K77" t="s">
        <v>39</v>
      </c>
      <c r="L77" t="s">
        <v>40</v>
      </c>
      <c r="M77" t="s">
        <v>316</v>
      </c>
      <c r="N77" t="s">
        <v>168</v>
      </c>
      <c r="O77">
        <v>33062</v>
      </c>
      <c r="P77" s="10">
        <v>25.66</v>
      </c>
      <c r="Q77" s="10">
        <v>0</v>
      </c>
      <c r="R77" s="10">
        <v>0</v>
      </c>
      <c r="S77" s="10">
        <v>0</v>
      </c>
      <c r="T77" s="10">
        <v>0</v>
      </c>
      <c r="U77" s="10">
        <v>-3.85</v>
      </c>
      <c r="V77" s="10">
        <v>-3.34</v>
      </c>
      <c r="W77" s="10">
        <v>0</v>
      </c>
      <c r="X77" s="10">
        <v>0</v>
      </c>
      <c r="Y77">
        <v>18.47</v>
      </c>
    </row>
    <row r="78" spans="1:25" ht="15" customHeight="1" x14ac:dyDescent="0.25">
      <c r="A78" s="8">
        <v>4</v>
      </c>
      <c r="B78" s="1" t="str">
        <f t="shared" si="4"/>
        <v>May</v>
      </c>
      <c r="C78" s="1" t="str">
        <f t="shared" si="3"/>
        <v>May 4, 2015</v>
      </c>
      <c r="D78" t="s">
        <v>317</v>
      </c>
      <c r="E78">
        <v>5906132631</v>
      </c>
      <c r="F78" t="s">
        <v>37</v>
      </c>
      <c r="G78" t="s">
        <v>318</v>
      </c>
      <c r="H78" t="s">
        <v>11505</v>
      </c>
      <c r="I78" t="s">
        <v>11504</v>
      </c>
      <c r="J78">
        <v>1</v>
      </c>
      <c r="K78" t="s">
        <v>39</v>
      </c>
      <c r="L78" t="s">
        <v>40</v>
      </c>
      <c r="M78" t="s">
        <v>319</v>
      </c>
      <c r="N78" t="s">
        <v>320</v>
      </c>
      <c r="O78" t="s">
        <v>321</v>
      </c>
      <c r="P78" s="10">
        <v>9.83</v>
      </c>
      <c r="Q78" s="10">
        <v>0</v>
      </c>
      <c r="R78" s="10">
        <v>0</v>
      </c>
      <c r="S78" s="10">
        <v>-8.85</v>
      </c>
      <c r="T78" s="10">
        <v>0</v>
      </c>
      <c r="U78" s="10">
        <v>-1</v>
      </c>
      <c r="V78" s="10">
        <v>-2.54</v>
      </c>
      <c r="W78" s="10">
        <v>0</v>
      </c>
      <c r="X78" s="10">
        <v>0</v>
      </c>
      <c r="Y78">
        <v>-2.56</v>
      </c>
    </row>
    <row r="79" spans="1:25" ht="15" customHeight="1" x14ac:dyDescent="0.25">
      <c r="A79" s="5">
        <v>3</v>
      </c>
      <c r="B79" s="5" t="str">
        <f t="shared" si="4"/>
        <v>May</v>
      </c>
      <c r="C79" s="5" t="str">
        <f t="shared" si="3"/>
        <v>May 4, 2015</v>
      </c>
      <c r="D79" s="5" t="s">
        <v>322</v>
      </c>
      <c r="E79" s="5">
        <v>5906132631</v>
      </c>
      <c r="F79" s="5" t="s">
        <v>323</v>
      </c>
      <c r="G79" s="5"/>
      <c r="H79" s="5"/>
      <c r="I79" s="5" t="s">
        <v>324</v>
      </c>
      <c r="J79" s="5"/>
      <c r="K79" s="5"/>
      <c r="L79" s="5"/>
      <c r="M79" s="5"/>
      <c r="N79" s="5"/>
      <c r="O79" s="5"/>
      <c r="P79" s="46">
        <v>0</v>
      </c>
      <c r="Q79" s="46">
        <v>0</v>
      </c>
      <c r="R79" s="46">
        <v>0</v>
      </c>
      <c r="S79" s="46">
        <v>0</v>
      </c>
      <c r="T79" s="46">
        <v>0</v>
      </c>
      <c r="U79" s="46">
        <v>0</v>
      </c>
      <c r="V79" s="46">
        <v>0</v>
      </c>
      <c r="W79" s="46">
        <v>0</v>
      </c>
      <c r="X79" s="46">
        <v>-41.23</v>
      </c>
      <c r="Y79" s="5">
        <v>-41.23</v>
      </c>
    </row>
    <row r="80" spans="1:25" ht="15" customHeight="1" x14ac:dyDescent="0.25">
      <c r="A80" s="8">
        <v>4</v>
      </c>
      <c r="B80" s="1" t="str">
        <f t="shared" si="4"/>
        <v>May</v>
      </c>
      <c r="C80" s="1" t="str">
        <f t="shared" si="3"/>
        <v>May 4, 2015</v>
      </c>
      <c r="D80" t="s">
        <v>325</v>
      </c>
      <c r="E80">
        <v>5906132631</v>
      </c>
      <c r="F80" t="s">
        <v>37</v>
      </c>
      <c r="G80" t="s">
        <v>326</v>
      </c>
      <c r="H80" t="s">
        <v>11505</v>
      </c>
      <c r="I80" t="s">
        <v>11504</v>
      </c>
      <c r="J80">
        <v>1</v>
      </c>
      <c r="K80" t="s">
        <v>39</v>
      </c>
      <c r="L80" t="s">
        <v>40</v>
      </c>
      <c r="M80" t="s">
        <v>327</v>
      </c>
      <c r="N80" t="s">
        <v>143</v>
      </c>
      <c r="O80" t="s">
        <v>328</v>
      </c>
      <c r="P80" s="10">
        <v>9.83</v>
      </c>
      <c r="Q80" s="10">
        <v>0</v>
      </c>
      <c r="R80" s="10">
        <v>0</v>
      </c>
      <c r="S80" s="10">
        <v>0</v>
      </c>
      <c r="T80" s="10">
        <v>0</v>
      </c>
      <c r="U80" s="10">
        <v>-1.47</v>
      </c>
      <c r="V80" s="10">
        <v>-2.54</v>
      </c>
      <c r="W80" s="10">
        <v>0</v>
      </c>
      <c r="X80" s="10">
        <v>0</v>
      </c>
      <c r="Y80">
        <v>5.82</v>
      </c>
    </row>
    <row r="81" spans="1:25" ht="15" customHeight="1" x14ac:dyDescent="0.25">
      <c r="A81" s="8">
        <v>4</v>
      </c>
      <c r="B81" s="1" t="str">
        <f t="shared" si="4"/>
        <v>May</v>
      </c>
      <c r="C81" s="1" t="str">
        <f t="shared" si="3"/>
        <v>May 4, 2015</v>
      </c>
      <c r="D81" t="s">
        <v>329</v>
      </c>
      <c r="E81">
        <v>5906132631</v>
      </c>
      <c r="F81" t="s">
        <v>37</v>
      </c>
      <c r="G81" t="s">
        <v>330</v>
      </c>
      <c r="H81" t="s">
        <v>11505</v>
      </c>
      <c r="I81" t="s">
        <v>11504</v>
      </c>
      <c r="J81">
        <v>3</v>
      </c>
      <c r="K81" t="s">
        <v>39</v>
      </c>
      <c r="L81" t="s">
        <v>40</v>
      </c>
      <c r="M81" t="s">
        <v>331</v>
      </c>
      <c r="N81" t="s">
        <v>332</v>
      </c>
      <c r="O81" t="s">
        <v>333</v>
      </c>
      <c r="P81" s="10">
        <v>38.49</v>
      </c>
      <c r="Q81" s="10">
        <v>0</v>
      </c>
      <c r="R81" s="10">
        <v>0</v>
      </c>
      <c r="S81" s="10">
        <v>0</v>
      </c>
      <c r="T81" s="10">
        <v>0</v>
      </c>
      <c r="U81" s="10">
        <v>-5.77</v>
      </c>
      <c r="V81" s="10">
        <v>-6.01</v>
      </c>
      <c r="W81" s="10">
        <v>0</v>
      </c>
      <c r="X81" s="10">
        <v>0</v>
      </c>
      <c r="Y81">
        <v>26.71</v>
      </c>
    </row>
    <row r="82" spans="1:25" ht="15" customHeight="1" x14ac:dyDescent="0.25">
      <c r="A82" s="8">
        <v>4</v>
      </c>
      <c r="B82" s="1" t="str">
        <f t="shared" si="4"/>
        <v>May</v>
      </c>
      <c r="C82" s="1" t="str">
        <f t="shared" si="3"/>
        <v>May 4, 2015</v>
      </c>
      <c r="D82" t="s">
        <v>334</v>
      </c>
      <c r="E82">
        <v>5906132631</v>
      </c>
      <c r="F82" t="s">
        <v>37</v>
      </c>
      <c r="G82" t="s">
        <v>335</v>
      </c>
      <c r="H82" t="s">
        <v>11505</v>
      </c>
      <c r="I82" t="s">
        <v>11504</v>
      </c>
      <c r="J82">
        <v>1</v>
      </c>
      <c r="K82" t="s">
        <v>39</v>
      </c>
      <c r="L82" t="s">
        <v>40</v>
      </c>
      <c r="M82" t="s">
        <v>336</v>
      </c>
      <c r="N82" t="s">
        <v>50</v>
      </c>
      <c r="O82" t="s">
        <v>337</v>
      </c>
      <c r="P82" s="10">
        <v>14.83</v>
      </c>
      <c r="Q82" s="10">
        <v>1.7</v>
      </c>
      <c r="R82" s="10">
        <v>0</v>
      </c>
      <c r="S82" s="10">
        <v>-1.7</v>
      </c>
      <c r="T82" s="10">
        <v>0</v>
      </c>
      <c r="U82" s="10">
        <v>-2.2200000000000002</v>
      </c>
      <c r="V82" s="10">
        <v>-2.67</v>
      </c>
      <c r="W82" s="10">
        <v>0</v>
      </c>
      <c r="X82" s="10">
        <v>0</v>
      </c>
      <c r="Y82">
        <v>9.94</v>
      </c>
    </row>
    <row r="83" spans="1:25" ht="15" customHeight="1" x14ac:dyDescent="0.25">
      <c r="A83" s="8">
        <v>4</v>
      </c>
      <c r="B83" s="1" t="str">
        <f t="shared" si="4"/>
        <v>May</v>
      </c>
      <c r="C83" s="1" t="str">
        <f t="shared" si="3"/>
        <v>May 4, 2015</v>
      </c>
      <c r="D83" t="s">
        <v>338</v>
      </c>
      <c r="E83">
        <v>5906132631</v>
      </c>
      <c r="F83" t="s">
        <v>37</v>
      </c>
      <c r="G83" t="s">
        <v>339</v>
      </c>
      <c r="H83" t="s">
        <v>11505</v>
      </c>
      <c r="I83" t="s">
        <v>11504</v>
      </c>
      <c r="J83">
        <v>1</v>
      </c>
      <c r="K83" t="s">
        <v>39</v>
      </c>
      <c r="L83" t="s">
        <v>40</v>
      </c>
      <c r="M83" t="s">
        <v>340</v>
      </c>
      <c r="N83" t="s">
        <v>120</v>
      </c>
      <c r="O83" t="s">
        <v>341</v>
      </c>
      <c r="P83" s="10">
        <v>14.83</v>
      </c>
      <c r="Q83" s="10">
        <v>0</v>
      </c>
      <c r="R83" s="10">
        <v>0</v>
      </c>
      <c r="S83" s="10">
        <v>0</v>
      </c>
      <c r="T83" s="10">
        <v>0</v>
      </c>
      <c r="U83" s="10">
        <v>-2.2200000000000002</v>
      </c>
      <c r="V83" s="10">
        <v>-2.67</v>
      </c>
      <c r="W83" s="10">
        <v>0</v>
      </c>
      <c r="X83" s="10">
        <v>0</v>
      </c>
      <c r="Y83">
        <v>9.94</v>
      </c>
    </row>
    <row r="84" spans="1:25" ht="15" customHeight="1" x14ac:dyDescent="0.25">
      <c r="A84" s="8">
        <v>4</v>
      </c>
      <c r="B84" s="1" t="str">
        <f t="shared" si="4"/>
        <v>May</v>
      </c>
      <c r="C84" s="1" t="str">
        <f t="shared" si="3"/>
        <v>May 4, 2015</v>
      </c>
      <c r="D84" t="s">
        <v>342</v>
      </c>
      <c r="E84">
        <v>5906132631</v>
      </c>
      <c r="F84" t="s">
        <v>37</v>
      </c>
      <c r="G84" t="s">
        <v>343</v>
      </c>
      <c r="H84" t="s">
        <v>11505</v>
      </c>
      <c r="I84" t="s">
        <v>11504</v>
      </c>
      <c r="J84">
        <v>3</v>
      </c>
      <c r="K84" t="s">
        <v>39</v>
      </c>
      <c r="L84" t="s">
        <v>40</v>
      </c>
      <c r="M84" t="s">
        <v>344</v>
      </c>
      <c r="N84" t="s">
        <v>332</v>
      </c>
      <c r="O84" t="s">
        <v>345</v>
      </c>
      <c r="P84" s="10">
        <v>38.49</v>
      </c>
      <c r="Q84" s="10">
        <v>0</v>
      </c>
      <c r="R84" s="10">
        <v>0</v>
      </c>
      <c r="S84" s="10">
        <v>0</v>
      </c>
      <c r="T84" s="10">
        <v>0</v>
      </c>
      <c r="U84" s="10">
        <v>-5.77</v>
      </c>
      <c r="V84" s="10">
        <v>-6.01</v>
      </c>
      <c r="W84" s="10">
        <v>0</v>
      </c>
      <c r="X84" s="10">
        <v>0</v>
      </c>
      <c r="Y84">
        <v>26.71</v>
      </c>
    </row>
    <row r="85" spans="1:25" ht="15" customHeight="1" x14ac:dyDescent="0.25">
      <c r="A85" s="8">
        <v>4</v>
      </c>
      <c r="B85" s="1" t="str">
        <f t="shared" si="4"/>
        <v>May</v>
      </c>
      <c r="C85" s="1" t="str">
        <f t="shared" si="3"/>
        <v>May 4, 2015</v>
      </c>
      <c r="D85" t="s">
        <v>346</v>
      </c>
      <c r="E85">
        <v>5906132631</v>
      </c>
      <c r="F85" t="s">
        <v>37</v>
      </c>
      <c r="G85" t="s">
        <v>347</v>
      </c>
      <c r="H85" t="s">
        <v>11505</v>
      </c>
      <c r="I85" t="s">
        <v>11504</v>
      </c>
      <c r="J85">
        <v>1</v>
      </c>
      <c r="K85" t="s">
        <v>39</v>
      </c>
      <c r="L85" t="s">
        <v>40</v>
      </c>
      <c r="M85" t="s">
        <v>348</v>
      </c>
      <c r="N85" t="s">
        <v>349</v>
      </c>
      <c r="O85" t="s">
        <v>350</v>
      </c>
      <c r="P85" s="10">
        <v>9.83</v>
      </c>
      <c r="Q85" s="10">
        <v>0</v>
      </c>
      <c r="R85" s="10">
        <v>0</v>
      </c>
      <c r="S85" s="10">
        <v>0</v>
      </c>
      <c r="T85" s="10">
        <v>0</v>
      </c>
      <c r="U85" s="10">
        <v>-1.47</v>
      </c>
      <c r="V85" s="10">
        <v>-2.54</v>
      </c>
      <c r="W85" s="10">
        <v>0</v>
      </c>
      <c r="X85" s="10">
        <v>0</v>
      </c>
      <c r="Y85">
        <v>5.82</v>
      </c>
    </row>
    <row r="86" spans="1:25" ht="15" customHeight="1" x14ac:dyDescent="0.25">
      <c r="A86" s="8">
        <v>4</v>
      </c>
      <c r="B86" s="1" t="str">
        <f t="shared" si="4"/>
        <v>May</v>
      </c>
      <c r="C86" s="1" t="str">
        <f t="shared" si="3"/>
        <v>May 4, 2015</v>
      </c>
      <c r="D86" t="s">
        <v>351</v>
      </c>
      <c r="E86">
        <v>5906132631</v>
      </c>
      <c r="F86" t="s">
        <v>37</v>
      </c>
      <c r="G86" t="s">
        <v>352</v>
      </c>
      <c r="H86" t="s">
        <v>11505</v>
      </c>
      <c r="I86" t="s">
        <v>11504</v>
      </c>
      <c r="J86">
        <v>1</v>
      </c>
      <c r="K86" t="s">
        <v>39</v>
      </c>
      <c r="L86" t="s">
        <v>40</v>
      </c>
      <c r="M86" t="s">
        <v>353</v>
      </c>
      <c r="N86" t="s">
        <v>134</v>
      </c>
      <c r="O86" t="s">
        <v>354</v>
      </c>
      <c r="P86" s="10">
        <v>14.83</v>
      </c>
      <c r="Q86" s="10">
        <v>2.11</v>
      </c>
      <c r="R86" s="10">
        <v>0</v>
      </c>
      <c r="S86" s="10">
        <v>-2.11</v>
      </c>
      <c r="T86" s="10">
        <v>0</v>
      </c>
      <c r="U86" s="10">
        <v>-4.45</v>
      </c>
      <c r="V86" s="10">
        <v>-1.67</v>
      </c>
      <c r="W86" s="10">
        <v>0</v>
      </c>
      <c r="X86" s="10">
        <v>0</v>
      </c>
      <c r="Y86">
        <v>8.7100000000000009</v>
      </c>
    </row>
    <row r="87" spans="1:25" ht="15" customHeight="1" x14ac:dyDescent="0.25">
      <c r="A87" s="8">
        <v>4</v>
      </c>
      <c r="B87" s="1" t="str">
        <f t="shared" si="4"/>
        <v>May</v>
      </c>
      <c r="C87" s="1" t="str">
        <f t="shared" si="3"/>
        <v>May 4, 2015</v>
      </c>
      <c r="D87" t="s">
        <v>351</v>
      </c>
      <c r="E87">
        <v>5906132631</v>
      </c>
      <c r="F87" t="s">
        <v>37</v>
      </c>
      <c r="G87" t="s">
        <v>352</v>
      </c>
      <c r="H87" t="s">
        <v>11505</v>
      </c>
      <c r="I87" t="s">
        <v>11504</v>
      </c>
      <c r="J87">
        <v>1</v>
      </c>
      <c r="K87" t="s">
        <v>39</v>
      </c>
      <c r="L87" t="s">
        <v>40</v>
      </c>
      <c r="M87" t="s">
        <v>353</v>
      </c>
      <c r="N87" t="s">
        <v>134</v>
      </c>
      <c r="O87" t="s">
        <v>354</v>
      </c>
      <c r="P87" s="10">
        <v>14.83</v>
      </c>
      <c r="Q87" s="10">
        <v>2.12</v>
      </c>
      <c r="R87" s="10">
        <v>0</v>
      </c>
      <c r="S87" s="10">
        <v>-2.12</v>
      </c>
      <c r="T87" s="10">
        <v>0</v>
      </c>
      <c r="U87" s="10">
        <v>0</v>
      </c>
      <c r="V87" s="10">
        <v>-2.67</v>
      </c>
      <c r="W87" s="10">
        <v>0</v>
      </c>
      <c r="X87" s="10">
        <v>0</v>
      </c>
      <c r="Y87">
        <v>12.16</v>
      </c>
    </row>
    <row r="88" spans="1:25" ht="15" customHeight="1" x14ac:dyDescent="0.25">
      <c r="A88" s="8">
        <v>4</v>
      </c>
      <c r="B88" s="1" t="str">
        <f t="shared" si="4"/>
        <v>May</v>
      </c>
      <c r="C88" s="1" t="str">
        <f t="shared" si="3"/>
        <v>May 4, 2015</v>
      </c>
      <c r="D88" t="s">
        <v>355</v>
      </c>
      <c r="E88">
        <v>5906132631</v>
      </c>
      <c r="F88" t="s">
        <v>37</v>
      </c>
      <c r="G88" t="s">
        <v>356</v>
      </c>
      <c r="H88" t="s">
        <v>11505</v>
      </c>
      <c r="I88" t="s">
        <v>11504</v>
      </c>
      <c r="J88">
        <v>1</v>
      </c>
      <c r="K88" t="s">
        <v>39</v>
      </c>
      <c r="L88" t="s">
        <v>40</v>
      </c>
      <c r="M88" t="s">
        <v>357</v>
      </c>
      <c r="N88" t="s">
        <v>88</v>
      </c>
      <c r="O88" t="s">
        <v>358</v>
      </c>
      <c r="P88" s="10">
        <v>14.83</v>
      </c>
      <c r="Q88" s="10">
        <v>0</v>
      </c>
      <c r="R88" s="10">
        <v>0</v>
      </c>
      <c r="S88" s="10">
        <v>0</v>
      </c>
      <c r="T88" s="10">
        <v>0</v>
      </c>
      <c r="U88" s="10">
        <v>-2.2200000000000002</v>
      </c>
      <c r="V88" s="10">
        <v>-2.67</v>
      </c>
      <c r="W88" s="10">
        <v>0</v>
      </c>
      <c r="X88" s="10">
        <v>0</v>
      </c>
      <c r="Y88">
        <v>9.94</v>
      </c>
    </row>
    <row r="89" spans="1:25" ht="15" customHeight="1" x14ac:dyDescent="0.25">
      <c r="A89" s="8">
        <v>4</v>
      </c>
      <c r="B89" s="1" t="str">
        <f t="shared" si="4"/>
        <v>May</v>
      </c>
      <c r="C89" s="1" t="str">
        <f t="shared" si="3"/>
        <v>May 5, 2015</v>
      </c>
      <c r="D89" t="s">
        <v>359</v>
      </c>
      <c r="E89">
        <v>5906132631</v>
      </c>
      <c r="F89" t="s">
        <v>37</v>
      </c>
      <c r="G89" t="s">
        <v>360</v>
      </c>
      <c r="H89" t="s">
        <v>11505</v>
      </c>
      <c r="I89" t="s">
        <v>11504</v>
      </c>
      <c r="J89">
        <v>2</v>
      </c>
      <c r="K89" t="s">
        <v>39</v>
      </c>
      <c r="L89" t="s">
        <v>40</v>
      </c>
      <c r="M89" t="s">
        <v>361</v>
      </c>
      <c r="N89" t="s">
        <v>99</v>
      </c>
      <c r="O89" t="s">
        <v>362</v>
      </c>
      <c r="P89" s="10">
        <v>29.66</v>
      </c>
      <c r="Q89" s="10">
        <v>0</v>
      </c>
      <c r="R89" s="10">
        <v>0</v>
      </c>
      <c r="S89" s="10">
        <v>0</v>
      </c>
      <c r="T89" s="10">
        <v>0</v>
      </c>
      <c r="U89" s="10">
        <v>-4.45</v>
      </c>
      <c r="V89" s="10">
        <v>-4.34</v>
      </c>
      <c r="W89" s="10">
        <v>0</v>
      </c>
      <c r="X89" s="10">
        <v>0</v>
      </c>
      <c r="Y89">
        <v>20.87</v>
      </c>
    </row>
    <row r="90" spans="1:25" ht="15" customHeight="1" x14ac:dyDescent="0.25">
      <c r="A90" s="8">
        <v>4</v>
      </c>
      <c r="B90" s="1" t="str">
        <f t="shared" si="4"/>
        <v>May</v>
      </c>
      <c r="C90" s="1" t="str">
        <f t="shared" si="3"/>
        <v>May 5, 2015</v>
      </c>
      <c r="D90" t="s">
        <v>363</v>
      </c>
      <c r="E90">
        <v>5906132631</v>
      </c>
      <c r="F90" t="s">
        <v>37</v>
      </c>
      <c r="G90" t="s">
        <v>364</v>
      </c>
      <c r="H90" t="s">
        <v>11505</v>
      </c>
      <c r="I90" t="s">
        <v>11504</v>
      </c>
      <c r="J90">
        <v>1</v>
      </c>
      <c r="K90" t="s">
        <v>39</v>
      </c>
      <c r="L90" t="s">
        <v>40</v>
      </c>
      <c r="M90" t="s">
        <v>365</v>
      </c>
      <c r="N90" t="s">
        <v>366</v>
      </c>
      <c r="O90">
        <v>97754</v>
      </c>
      <c r="P90" s="10">
        <v>12.83</v>
      </c>
      <c r="Q90" s="10">
        <v>0</v>
      </c>
      <c r="R90" s="10">
        <v>0</v>
      </c>
      <c r="S90" s="10">
        <v>0</v>
      </c>
      <c r="T90" s="10">
        <v>0</v>
      </c>
      <c r="U90" s="10">
        <v>-1.92</v>
      </c>
      <c r="V90" s="10">
        <v>-2.67</v>
      </c>
      <c r="W90" s="10">
        <v>0</v>
      </c>
      <c r="X90" s="10">
        <v>0</v>
      </c>
      <c r="Y90">
        <v>8.24</v>
      </c>
    </row>
    <row r="91" spans="1:25" ht="15" customHeight="1" x14ac:dyDescent="0.25">
      <c r="A91" s="8">
        <v>4</v>
      </c>
      <c r="B91" s="1" t="str">
        <f t="shared" si="4"/>
        <v>May</v>
      </c>
      <c r="C91" s="1" t="str">
        <f t="shared" si="3"/>
        <v>May 5, 2015</v>
      </c>
      <c r="D91" t="s">
        <v>367</v>
      </c>
      <c r="E91">
        <v>5906132631</v>
      </c>
      <c r="F91" t="s">
        <v>37</v>
      </c>
      <c r="G91" t="s">
        <v>368</v>
      </c>
      <c r="H91" t="s">
        <v>11505</v>
      </c>
      <c r="I91" t="s">
        <v>11504</v>
      </c>
      <c r="J91">
        <v>1</v>
      </c>
      <c r="K91" t="s">
        <v>39</v>
      </c>
      <c r="L91" t="s">
        <v>40</v>
      </c>
      <c r="M91" t="s">
        <v>369</v>
      </c>
      <c r="N91" t="s">
        <v>50</v>
      </c>
      <c r="O91">
        <v>10510</v>
      </c>
      <c r="P91" s="10">
        <v>16.829999999999998</v>
      </c>
      <c r="Q91" s="10">
        <v>0</v>
      </c>
      <c r="R91" s="10">
        <v>0</v>
      </c>
      <c r="S91" s="10">
        <v>0</v>
      </c>
      <c r="T91" s="10">
        <v>0</v>
      </c>
      <c r="U91" s="10">
        <v>-2.52</v>
      </c>
      <c r="V91" s="10">
        <v>-4.0199999999999996</v>
      </c>
      <c r="W91" s="10">
        <v>0</v>
      </c>
      <c r="X91" s="10">
        <v>0</v>
      </c>
      <c r="Y91">
        <v>10.29</v>
      </c>
    </row>
    <row r="92" spans="1:25" ht="15" customHeight="1" x14ac:dyDescent="0.25">
      <c r="A92" s="8">
        <v>4</v>
      </c>
      <c r="B92" s="1" t="str">
        <f t="shared" si="4"/>
        <v>May</v>
      </c>
      <c r="C92" s="1" t="str">
        <f t="shared" si="3"/>
        <v>May 5, 2015</v>
      </c>
      <c r="D92" t="s">
        <v>370</v>
      </c>
      <c r="E92">
        <v>5906132631</v>
      </c>
      <c r="F92" t="s">
        <v>37</v>
      </c>
      <c r="G92" t="s">
        <v>371</v>
      </c>
      <c r="H92" t="s">
        <v>11505</v>
      </c>
      <c r="I92" t="s">
        <v>11504</v>
      </c>
      <c r="J92">
        <v>1</v>
      </c>
      <c r="K92" t="s">
        <v>39</v>
      </c>
      <c r="L92" t="s">
        <v>40</v>
      </c>
      <c r="M92" t="s">
        <v>372</v>
      </c>
      <c r="N92" t="s">
        <v>349</v>
      </c>
      <c r="O92" t="s">
        <v>373</v>
      </c>
      <c r="P92" s="10">
        <v>9.83</v>
      </c>
      <c r="Q92" s="10">
        <v>0</v>
      </c>
      <c r="R92" s="10">
        <v>0</v>
      </c>
      <c r="S92" s="10">
        <v>0</v>
      </c>
      <c r="T92" s="10">
        <v>0</v>
      </c>
      <c r="U92" s="10">
        <v>-1.47</v>
      </c>
      <c r="V92" s="10">
        <v>-2.54</v>
      </c>
      <c r="W92" s="10">
        <v>0</v>
      </c>
      <c r="X92" s="10">
        <v>0</v>
      </c>
      <c r="Y92">
        <v>5.82</v>
      </c>
    </row>
    <row r="93" spans="1:25" ht="15" customHeight="1" x14ac:dyDescent="0.25">
      <c r="A93" s="8">
        <v>4</v>
      </c>
      <c r="B93" s="1" t="str">
        <f t="shared" si="4"/>
        <v>May</v>
      </c>
      <c r="C93" s="1" t="str">
        <f t="shared" si="3"/>
        <v>May 5, 2015</v>
      </c>
      <c r="D93" t="s">
        <v>374</v>
      </c>
      <c r="E93">
        <v>5906132631</v>
      </c>
      <c r="F93" t="s">
        <v>37</v>
      </c>
      <c r="G93" t="s">
        <v>375</v>
      </c>
      <c r="H93" t="s">
        <v>11505</v>
      </c>
      <c r="I93" t="s">
        <v>11504</v>
      </c>
      <c r="J93">
        <v>1</v>
      </c>
      <c r="K93" t="s">
        <v>39</v>
      </c>
      <c r="L93" t="s">
        <v>40</v>
      </c>
      <c r="M93" t="s">
        <v>376</v>
      </c>
      <c r="N93" t="s">
        <v>349</v>
      </c>
      <c r="O93" t="s">
        <v>377</v>
      </c>
      <c r="P93" s="10">
        <v>16.829999999999998</v>
      </c>
      <c r="Q93" s="10">
        <v>0</v>
      </c>
      <c r="R93" s="10">
        <v>0</v>
      </c>
      <c r="S93" s="10">
        <v>0</v>
      </c>
      <c r="T93" s="10">
        <v>0</v>
      </c>
      <c r="U93" s="10">
        <v>-2.52</v>
      </c>
      <c r="V93" s="10">
        <v>-3.02</v>
      </c>
      <c r="W93" s="10">
        <v>0</v>
      </c>
      <c r="X93" s="10">
        <v>0</v>
      </c>
      <c r="Y93">
        <v>11.29</v>
      </c>
    </row>
    <row r="94" spans="1:25" ht="15" customHeight="1" x14ac:dyDescent="0.25">
      <c r="A94" s="8">
        <v>4</v>
      </c>
      <c r="B94" s="1" t="str">
        <f t="shared" si="4"/>
        <v>May</v>
      </c>
      <c r="C94" s="1" t="str">
        <f t="shared" si="3"/>
        <v>May 5, 2015</v>
      </c>
      <c r="D94" t="s">
        <v>374</v>
      </c>
      <c r="E94">
        <v>5906132631</v>
      </c>
      <c r="F94" t="s">
        <v>37</v>
      </c>
      <c r="G94" t="s">
        <v>375</v>
      </c>
      <c r="H94" t="s">
        <v>11505</v>
      </c>
      <c r="I94" t="s">
        <v>11504</v>
      </c>
      <c r="J94">
        <v>1</v>
      </c>
      <c r="K94" t="s">
        <v>39</v>
      </c>
      <c r="L94" t="s">
        <v>40</v>
      </c>
      <c r="M94" t="s">
        <v>376</v>
      </c>
      <c r="N94" t="s">
        <v>349</v>
      </c>
      <c r="O94" t="s">
        <v>377</v>
      </c>
      <c r="P94" s="10">
        <v>14.83</v>
      </c>
      <c r="Q94" s="10">
        <v>0</v>
      </c>
      <c r="R94" s="10">
        <v>0</v>
      </c>
      <c r="S94" s="10">
        <v>0</v>
      </c>
      <c r="T94" s="10">
        <v>0</v>
      </c>
      <c r="U94" s="10">
        <v>-2.2200000000000002</v>
      </c>
      <c r="V94" s="10">
        <v>-2.67</v>
      </c>
      <c r="W94" s="10">
        <v>0</v>
      </c>
      <c r="X94" s="10">
        <v>0</v>
      </c>
      <c r="Y94">
        <v>9.94</v>
      </c>
    </row>
    <row r="95" spans="1:25" ht="15" customHeight="1" x14ac:dyDescent="0.25">
      <c r="A95" s="8">
        <v>4</v>
      </c>
      <c r="B95" s="1" t="str">
        <f t="shared" si="4"/>
        <v>May</v>
      </c>
      <c r="C95" s="1" t="str">
        <f t="shared" si="3"/>
        <v>May 5, 2015</v>
      </c>
      <c r="D95" t="s">
        <v>378</v>
      </c>
      <c r="E95">
        <v>5906132631</v>
      </c>
      <c r="F95" t="s">
        <v>37</v>
      </c>
      <c r="G95" t="s">
        <v>379</v>
      </c>
      <c r="H95" t="s">
        <v>11505</v>
      </c>
      <c r="I95" t="s">
        <v>11504</v>
      </c>
      <c r="J95">
        <v>1</v>
      </c>
      <c r="K95" t="s">
        <v>39</v>
      </c>
      <c r="L95" t="s">
        <v>40</v>
      </c>
      <c r="M95" t="s">
        <v>380</v>
      </c>
      <c r="N95" t="s">
        <v>134</v>
      </c>
      <c r="O95" t="s">
        <v>381</v>
      </c>
      <c r="P95" s="10">
        <v>19.829999999999998</v>
      </c>
      <c r="Q95" s="10">
        <v>0</v>
      </c>
      <c r="R95" s="10">
        <v>0</v>
      </c>
      <c r="S95" s="10">
        <v>0</v>
      </c>
      <c r="T95" s="10">
        <v>0</v>
      </c>
      <c r="U95" s="10">
        <v>-2.97</v>
      </c>
      <c r="V95" s="10">
        <v>-4.41</v>
      </c>
      <c r="W95" s="10">
        <v>0</v>
      </c>
      <c r="X95" s="10">
        <v>0</v>
      </c>
      <c r="Y95">
        <v>12.45</v>
      </c>
    </row>
    <row r="96" spans="1:25" ht="15" customHeight="1" x14ac:dyDescent="0.25">
      <c r="A96" s="8">
        <v>4</v>
      </c>
      <c r="B96" s="1" t="str">
        <f t="shared" si="4"/>
        <v>May</v>
      </c>
      <c r="C96" s="1" t="str">
        <f t="shared" si="3"/>
        <v>May 5, 2015</v>
      </c>
      <c r="D96" t="s">
        <v>382</v>
      </c>
      <c r="E96">
        <v>5906132631</v>
      </c>
      <c r="F96" t="s">
        <v>37</v>
      </c>
      <c r="G96" t="s">
        <v>383</v>
      </c>
      <c r="H96" t="s">
        <v>11505</v>
      </c>
      <c r="I96" t="s">
        <v>11504</v>
      </c>
      <c r="J96">
        <v>1</v>
      </c>
      <c r="K96" t="s">
        <v>39</v>
      </c>
      <c r="L96" t="s">
        <v>40</v>
      </c>
      <c r="M96" t="s">
        <v>384</v>
      </c>
      <c r="N96" t="s">
        <v>99</v>
      </c>
      <c r="O96" t="s">
        <v>385</v>
      </c>
      <c r="P96" s="10">
        <v>14.83</v>
      </c>
      <c r="Q96" s="10">
        <v>0</v>
      </c>
      <c r="R96" s="10">
        <v>0</v>
      </c>
      <c r="S96" s="10">
        <v>0</v>
      </c>
      <c r="T96" s="10">
        <v>0</v>
      </c>
      <c r="U96" s="10">
        <v>-2.2200000000000002</v>
      </c>
      <c r="V96" s="10">
        <v>-2.67</v>
      </c>
      <c r="W96" s="10">
        <v>0</v>
      </c>
      <c r="X96" s="10">
        <v>0</v>
      </c>
      <c r="Y96">
        <v>9.94</v>
      </c>
    </row>
    <row r="97" spans="1:25" ht="15" customHeight="1" x14ac:dyDescent="0.25">
      <c r="A97" s="8">
        <v>4</v>
      </c>
      <c r="B97" s="1" t="str">
        <f t="shared" si="4"/>
        <v>May</v>
      </c>
      <c r="C97" s="1" t="str">
        <f t="shared" si="3"/>
        <v>May 6, 2015</v>
      </c>
      <c r="D97" t="s">
        <v>386</v>
      </c>
      <c r="E97">
        <v>5906132631</v>
      </c>
      <c r="F97" t="s">
        <v>37</v>
      </c>
      <c r="G97" t="s">
        <v>387</v>
      </c>
      <c r="H97" t="s">
        <v>11505</v>
      </c>
      <c r="I97" t="s">
        <v>11504</v>
      </c>
      <c r="J97">
        <v>1</v>
      </c>
      <c r="K97" t="s">
        <v>39</v>
      </c>
      <c r="L97" t="s">
        <v>40</v>
      </c>
      <c r="M97" t="s">
        <v>388</v>
      </c>
      <c r="N97" t="s">
        <v>389</v>
      </c>
      <c r="O97" t="s">
        <v>390</v>
      </c>
      <c r="P97" s="10">
        <v>9.83</v>
      </c>
      <c r="Q97" s="10">
        <v>0</v>
      </c>
      <c r="R97" s="10">
        <v>0</v>
      </c>
      <c r="S97" s="10">
        <v>0</v>
      </c>
      <c r="T97" s="10">
        <v>0</v>
      </c>
      <c r="U97" s="10">
        <v>-1.47</v>
      </c>
      <c r="V97" s="10">
        <v>-2.54</v>
      </c>
      <c r="W97" s="10">
        <v>0</v>
      </c>
      <c r="X97" s="10">
        <v>0</v>
      </c>
      <c r="Y97">
        <v>5.82</v>
      </c>
    </row>
    <row r="98" spans="1:25" ht="15" customHeight="1" x14ac:dyDescent="0.25">
      <c r="A98" s="8">
        <v>4</v>
      </c>
      <c r="B98" s="1" t="str">
        <f t="shared" si="4"/>
        <v>May</v>
      </c>
      <c r="C98" s="1" t="str">
        <f t="shared" si="3"/>
        <v>May 6, 2015</v>
      </c>
      <c r="D98" t="s">
        <v>391</v>
      </c>
      <c r="E98">
        <v>5906132631</v>
      </c>
      <c r="F98" t="s">
        <v>37</v>
      </c>
      <c r="G98" t="s">
        <v>392</v>
      </c>
      <c r="H98" t="s">
        <v>11505</v>
      </c>
      <c r="I98" t="s">
        <v>11504</v>
      </c>
      <c r="J98">
        <v>1</v>
      </c>
      <c r="K98" t="s">
        <v>39</v>
      </c>
      <c r="L98" t="s">
        <v>40</v>
      </c>
      <c r="M98" t="s">
        <v>393</v>
      </c>
      <c r="N98" t="s">
        <v>99</v>
      </c>
      <c r="O98">
        <v>94508</v>
      </c>
      <c r="P98" s="10">
        <v>9.83</v>
      </c>
      <c r="Q98" s="10">
        <v>0</v>
      </c>
      <c r="R98" s="10">
        <v>0</v>
      </c>
      <c r="S98" s="10">
        <v>0</v>
      </c>
      <c r="T98" s="10">
        <v>0</v>
      </c>
      <c r="U98" s="10">
        <v>-1.47</v>
      </c>
      <c r="V98" s="10">
        <v>-2.54</v>
      </c>
      <c r="W98" s="10">
        <v>0</v>
      </c>
      <c r="X98" s="10">
        <v>0</v>
      </c>
      <c r="Y98">
        <v>5.82</v>
      </c>
    </row>
    <row r="99" spans="1:25" ht="15" customHeight="1" x14ac:dyDescent="0.25">
      <c r="A99" s="8">
        <v>4</v>
      </c>
      <c r="B99" s="1" t="str">
        <f t="shared" si="4"/>
        <v>May</v>
      </c>
      <c r="C99" s="1" t="str">
        <f t="shared" si="3"/>
        <v>May 6, 2015</v>
      </c>
      <c r="D99" t="s">
        <v>391</v>
      </c>
      <c r="E99">
        <v>5906132631</v>
      </c>
      <c r="F99" t="s">
        <v>37</v>
      </c>
      <c r="G99" t="s">
        <v>392</v>
      </c>
      <c r="H99" t="s">
        <v>11505</v>
      </c>
      <c r="I99" t="s">
        <v>11504</v>
      </c>
      <c r="J99">
        <v>1</v>
      </c>
      <c r="K99" t="s">
        <v>39</v>
      </c>
      <c r="L99" t="s">
        <v>40</v>
      </c>
      <c r="M99" t="s">
        <v>393</v>
      </c>
      <c r="N99" t="s">
        <v>99</v>
      </c>
      <c r="O99">
        <v>94508</v>
      </c>
      <c r="P99" s="10">
        <v>14.83</v>
      </c>
      <c r="Q99" s="10">
        <v>0</v>
      </c>
      <c r="R99" s="10">
        <v>0</v>
      </c>
      <c r="S99" s="10">
        <v>0</v>
      </c>
      <c r="T99" s="10">
        <v>0</v>
      </c>
      <c r="U99" s="10">
        <v>-2.2200000000000002</v>
      </c>
      <c r="V99" s="10">
        <v>-1.67</v>
      </c>
      <c r="W99" s="10">
        <v>0</v>
      </c>
      <c r="X99" s="10">
        <v>0</v>
      </c>
      <c r="Y99">
        <v>10.94</v>
      </c>
    </row>
    <row r="100" spans="1:25" ht="15" customHeight="1" x14ac:dyDescent="0.25">
      <c r="A100" s="8">
        <v>4</v>
      </c>
      <c r="B100" s="1" t="str">
        <f t="shared" si="4"/>
        <v>May</v>
      </c>
      <c r="C100" s="1" t="str">
        <f t="shared" si="3"/>
        <v>May 6, 2015</v>
      </c>
      <c r="D100" t="s">
        <v>394</v>
      </c>
      <c r="E100">
        <v>5906132631</v>
      </c>
      <c r="F100" t="s">
        <v>37</v>
      </c>
      <c r="G100" t="s">
        <v>395</v>
      </c>
      <c r="H100" t="s">
        <v>11505</v>
      </c>
      <c r="I100" t="s">
        <v>11504</v>
      </c>
      <c r="J100">
        <v>1</v>
      </c>
      <c r="K100" t="s">
        <v>39</v>
      </c>
      <c r="L100" t="s">
        <v>40</v>
      </c>
      <c r="M100" t="s">
        <v>396</v>
      </c>
      <c r="N100" t="s">
        <v>168</v>
      </c>
      <c r="O100">
        <v>33021</v>
      </c>
      <c r="P100" s="10">
        <v>9.83</v>
      </c>
      <c r="Q100" s="10">
        <v>0</v>
      </c>
      <c r="R100" s="10">
        <v>0</v>
      </c>
      <c r="S100" s="10">
        <v>0</v>
      </c>
      <c r="T100" s="10">
        <v>0</v>
      </c>
      <c r="U100" s="10">
        <v>-1.47</v>
      </c>
      <c r="V100" s="10">
        <v>-2.54</v>
      </c>
      <c r="W100" s="10">
        <v>0</v>
      </c>
      <c r="X100" s="10">
        <v>0</v>
      </c>
      <c r="Y100">
        <v>5.82</v>
      </c>
    </row>
    <row r="101" spans="1:25" ht="15" customHeight="1" x14ac:dyDescent="0.25">
      <c r="A101" s="8">
        <v>4</v>
      </c>
      <c r="B101" s="1" t="str">
        <f t="shared" si="4"/>
        <v>May</v>
      </c>
      <c r="C101" s="1" t="str">
        <f t="shared" si="3"/>
        <v>May 6, 2015</v>
      </c>
      <c r="D101" t="s">
        <v>397</v>
      </c>
      <c r="E101">
        <v>5906132631</v>
      </c>
      <c r="F101" t="s">
        <v>37</v>
      </c>
      <c r="G101" t="s">
        <v>398</v>
      </c>
      <c r="H101" t="s">
        <v>11505</v>
      </c>
      <c r="I101" t="s">
        <v>11504</v>
      </c>
      <c r="J101">
        <v>1</v>
      </c>
      <c r="K101" t="s">
        <v>39</v>
      </c>
      <c r="L101" t="s">
        <v>40</v>
      </c>
      <c r="M101" t="s">
        <v>399</v>
      </c>
      <c r="N101" t="s">
        <v>400</v>
      </c>
      <c r="O101" t="s">
        <v>401</v>
      </c>
      <c r="P101" s="10">
        <v>12.83</v>
      </c>
      <c r="Q101" s="10">
        <v>0</v>
      </c>
      <c r="R101" s="10">
        <v>0</v>
      </c>
      <c r="S101" s="10">
        <v>0</v>
      </c>
      <c r="T101" s="10">
        <v>0</v>
      </c>
      <c r="U101" s="10">
        <v>-1.92</v>
      </c>
      <c r="V101" s="10">
        <v>-2.67</v>
      </c>
      <c r="W101" s="10">
        <v>0</v>
      </c>
      <c r="X101" s="10">
        <v>0</v>
      </c>
      <c r="Y101">
        <v>8.24</v>
      </c>
    </row>
    <row r="102" spans="1:25" ht="15" customHeight="1" x14ac:dyDescent="0.25">
      <c r="A102" s="8">
        <v>4</v>
      </c>
      <c r="B102" s="1" t="str">
        <f t="shared" si="4"/>
        <v>May</v>
      </c>
      <c r="C102" s="1" t="str">
        <f t="shared" si="3"/>
        <v>May 6, 2015</v>
      </c>
      <c r="D102" t="s">
        <v>402</v>
      </c>
      <c r="E102">
        <v>5906132631</v>
      </c>
      <c r="F102" t="s">
        <v>37</v>
      </c>
      <c r="G102" t="s">
        <v>403</v>
      </c>
      <c r="H102" t="s">
        <v>11505</v>
      </c>
      <c r="I102" t="s">
        <v>11504</v>
      </c>
      <c r="J102">
        <v>1</v>
      </c>
      <c r="K102" t="s">
        <v>39</v>
      </c>
      <c r="L102" t="s">
        <v>40</v>
      </c>
      <c r="M102" t="s">
        <v>404</v>
      </c>
      <c r="N102" t="s">
        <v>405</v>
      </c>
      <c r="O102">
        <v>30030</v>
      </c>
      <c r="P102" s="10">
        <v>16.829999999999998</v>
      </c>
      <c r="Q102" s="10">
        <v>0</v>
      </c>
      <c r="R102" s="10">
        <v>0</v>
      </c>
      <c r="S102" s="10">
        <v>0</v>
      </c>
      <c r="T102" s="10">
        <v>0</v>
      </c>
      <c r="U102" s="10">
        <v>-2.52</v>
      </c>
      <c r="V102" s="10">
        <v>-4.0199999999999996</v>
      </c>
      <c r="W102" s="10">
        <v>0</v>
      </c>
      <c r="X102" s="10">
        <v>0</v>
      </c>
      <c r="Y102">
        <v>10.29</v>
      </c>
    </row>
    <row r="103" spans="1:25" ht="15" customHeight="1" x14ac:dyDescent="0.25">
      <c r="A103" s="8">
        <v>4</v>
      </c>
      <c r="B103" s="1" t="str">
        <f t="shared" si="4"/>
        <v>May</v>
      </c>
      <c r="C103" s="1" t="str">
        <f t="shared" si="3"/>
        <v>May 6, 2015</v>
      </c>
      <c r="D103" t="s">
        <v>406</v>
      </c>
      <c r="E103">
        <v>5906132631</v>
      </c>
      <c r="F103" t="s">
        <v>30</v>
      </c>
      <c r="I103" t="s">
        <v>407</v>
      </c>
      <c r="P103" s="10">
        <v>0</v>
      </c>
      <c r="Q103" s="10">
        <v>0</v>
      </c>
      <c r="R103" s="10">
        <v>0</v>
      </c>
      <c r="S103" s="10">
        <v>0</v>
      </c>
      <c r="T103" s="10">
        <v>0</v>
      </c>
      <c r="U103" s="10">
        <v>0</v>
      </c>
      <c r="V103" s="10">
        <v>0</v>
      </c>
      <c r="W103" s="10">
        <v>0</v>
      </c>
      <c r="X103" s="10">
        <v>-21.82</v>
      </c>
      <c r="Y103">
        <v>-21.82</v>
      </c>
    </row>
    <row r="104" spans="1:25" ht="15" customHeight="1" x14ac:dyDescent="0.25">
      <c r="A104" s="8">
        <v>4</v>
      </c>
      <c r="B104" s="1" t="str">
        <f t="shared" si="4"/>
        <v>May</v>
      </c>
      <c r="C104" s="1" t="str">
        <f t="shared" si="3"/>
        <v>May 6, 2015</v>
      </c>
      <c r="D104" t="s">
        <v>408</v>
      </c>
      <c r="E104">
        <v>5906132631</v>
      </c>
      <c r="F104" t="s">
        <v>37</v>
      </c>
      <c r="G104" t="s">
        <v>409</v>
      </c>
      <c r="H104" t="s">
        <v>11505</v>
      </c>
      <c r="I104" t="s">
        <v>11504</v>
      </c>
      <c r="J104">
        <v>1</v>
      </c>
      <c r="K104" t="s">
        <v>39</v>
      </c>
      <c r="L104" t="s">
        <v>40</v>
      </c>
      <c r="M104" t="s">
        <v>410</v>
      </c>
      <c r="N104" t="s">
        <v>349</v>
      </c>
      <c r="O104">
        <v>1970</v>
      </c>
      <c r="P104" s="10">
        <v>9.83</v>
      </c>
      <c r="Q104" s="10">
        <v>0</v>
      </c>
      <c r="R104" s="10">
        <v>0</v>
      </c>
      <c r="S104" s="10">
        <v>0</v>
      </c>
      <c r="T104" s="10">
        <v>0</v>
      </c>
      <c r="U104" s="10">
        <v>-1.47</v>
      </c>
      <c r="V104" s="10">
        <v>-2.54</v>
      </c>
      <c r="W104" s="10">
        <v>0</v>
      </c>
      <c r="X104" s="10">
        <v>0</v>
      </c>
      <c r="Y104">
        <v>5.82</v>
      </c>
    </row>
    <row r="105" spans="1:25" ht="15" customHeight="1" x14ac:dyDescent="0.25">
      <c r="A105" s="8">
        <v>4</v>
      </c>
      <c r="B105" s="1" t="str">
        <f t="shared" si="4"/>
        <v>May</v>
      </c>
      <c r="C105" s="1" t="str">
        <f t="shared" si="3"/>
        <v>May 7, 2015</v>
      </c>
      <c r="D105" t="s">
        <v>411</v>
      </c>
      <c r="E105">
        <v>5906132631</v>
      </c>
      <c r="F105" t="s">
        <v>37</v>
      </c>
      <c r="G105" t="s">
        <v>412</v>
      </c>
      <c r="H105" t="s">
        <v>11505</v>
      </c>
      <c r="I105" t="s">
        <v>11504</v>
      </c>
      <c r="J105">
        <v>1</v>
      </c>
      <c r="K105" t="s">
        <v>39</v>
      </c>
      <c r="L105" t="s">
        <v>40</v>
      </c>
      <c r="M105" t="s">
        <v>413</v>
      </c>
      <c r="N105" t="s">
        <v>99</v>
      </c>
      <c r="O105" t="s">
        <v>414</v>
      </c>
      <c r="P105" s="10">
        <v>9.83</v>
      </c>
      <c r="Q105" s="10">
        <v>0</v>
      </c>
      <c r="R105" s="10">
        <v>0</v>
      </c>
      <c r="S105" s="10">
        <v>0</v>
      </c>
      <c r="T105" s="10">
        <v>0</v>
      </c>
      <c r="U105" s="10">
        <v>-2.95</v>
      </c>
      <c r="V105" s="10">
        <v>-1.54</v>
      </c>
      <c r="W105" s="10">
        <v>0</v>
      </c>
      <c r="X105" s="10">
        <v>0</v>
      </c>
      <c r="Y105">
        <v>5.34</v>
      </c>
    </row>
    <row r="106" spans="1:25" ht="15" customHeight="1" x14ac:dyDescent="0.25">
      <c r="A106" s="8">
        <v>4</v>
      </c>
      <c r="B106" s="1" t="str">
        <f t="shared" si="4"/>
        <v>May</v>
      </c>
      <c r="C106" s="1" t="str">
        <f t="shared" si="3"/>
        <v>May 7, 2015</v>
      </c>
      <c r="D106" t="s">
        <v>411</v>
      </c>
      <c r="E106">
        <v>5906132631</v>
      </c>
      <c r="F106" t="s">
        <v>37</v>
      </c>
      <c r="G106" t="s">
        <v>412</v>
      </c>
      <c r="H106" t="s">
        <v>11505</v>
      </c>
      <c r="I106" t="s">
        <v>11504</v>
      </c>
      <c r="J106">
        <v>1</v>
      </c>
      <c r="K106" t="s">
        <v>39</v>
      </c>
      <c r="L106" t="s">
        <v>40</v>
      </c>
      <c r="M106" t="s">
        <v>413</v>
      </c>
      <c r="N106" t="s">
        <v>99</v>
      </c>
      <c r="O106" t="s">
        <v>414</v>
      </c>
      <c r="P106" s="10">
        <v>9.83</v>
      </c>
      <c r="Q106" s="10">
        <v>0</v>
      </c>
      <c r="R106" s="10">
        <v>0</v>
      </c>
      <c r="S106" s="10">
        <v>0</v>
      </c>
      <c r="T106" s="10">
        <v>0</v>
      </c>
      <c r="U106" s="10">
        <v>0</v>
      </c>
      <c r="V106" s="10">
        <v>-2.54</v>
      </c>
      <c r="W106" s="10">
        <v>0</v>
      </c>
      <c r="X106" s="10">
        <v>0</v>
      </c>
      <c r="Y106">
        <v>7.29</v>
      </c>
    </row>
    <row r="107" spans="1:25" ht="15" customHeight="1" x14ac:dyDescent="0.25">
      <c r="A107" s="8">
        <v>4</v>
      </c>
      <c r="B107" s="1" t="str">
        <f t="shared" si="4"/>
        <v>May</v>
      </c>
      <c r="C107" s="1" t="str">
        <f t="shared" si="3"/>
        <v>May 7, 2015</v>
      </c>
      <c r="D107" t="s">
        <v>415</v>
      </c>
      <c r="E107">
        <v>5906132631</v>
      </c>
      <c r="F107" t="s">
        <v>37</v>
      </c>
      <c r="G107" t="s">
        <v>416</v>
      </c>
      <c r="H107" t="s">
        <v>11505</v>
      </c>
      <c r="I107" t="s">
        <v>11504</v>
      </c>
      <c r="J107">
        <v>1</v>
      </c>
      <c r="K107" t="s">
        <v>39</v>
      </c>
      <c r="L107" t="s">
        <v>40</v>
      </c>
      <c r="M107" t="s">
        <v>417</v>
      </c>
      <c r="N107" t="s">
        <v>294</v>
      </c>
      <c r="O107" t="s">
        <v>418</v>
      </c>
      <c r="P107" s="10">
        <v>9.83</v>
      </c>
      <c r="Q107" s="10">
        <v>0</v>
      </c>
      <c r="R107" s="10">
        <v>0</v>
      </c>
      <c r="S107" s="10">
        <v>0</v>
      </c>
      <c r="T107" s="10">
        <v>0</v>
      </c>
      <c r="U107" s="10">
        <v>-1.47</v>
      </c>
      <c r="V107" s="10">
        <v>-2.54</v>
      </c>
      <c r="W107" s="10">
        <v>0</v>
      </c>
      <c r="X107" s="10">
        <v>0</v>
      </c>
      <c r="Y107">
        <v>5.82</v>
      </c>
    </row>
    <row r="108" spans="1:25" ht="15" customHeight="1" x14ac:dyDescent="0.25">
      <c r="A108" s="8">
        <v>4</v>
      </c>
      <c r="B108" s="1" t="str">
        <f t="shared" si="4"/>
        <v>May</v>
      </c>
      <c r="C108" s="1" t="str">
        <f t="shared" si="3"/>
        <v>May 7, 2015</v>
      </c>
      <c r="D108" t="s">
        <v>419</v>
      </c>
      <c r="E108">
        <v>5906132631</v>
      </c>
      <c r="F108" t="s">
        <v>37</v>
      </c>
      <c r="G108" t="s">
        <v>420</v>
      </c>
      <c r="H108" t="s">
        <v>11505</v>
      </c>
      <c r="I108" t="s">
        <v>11504</v>
      </c>
      <c r="J108">
        <v>1</v>
      </c>
      <c r="K108" t="s">
        <v>39</v>
      </c>
      <c r="L108" t="s">
        <v>40</v>
      </c>
      <c r="M108" t="s">
        <v>421</v>
      </c>
      <c r="N108" t="s">
        <v>299</v>
      </c>
      <c r="O108" t="s">
        <v>422</v>
      </c>
      <c r="P108" s="10">
        <v>9.83</v>
      </c>
      <c r="Q108" s="10">
        <v>0</v>
      </c>
      <c r="R108" s="10">
        <v>0</v>
      </c>
      <c r="S108" s="10">
        <v>0</v>
      </c>
      <c r="T108" s="10">
        <v>0</v>
      </c>
      <c r="U108" s="10">
        <v>-1.47</v>
      </c>
      <c r="V108" s="10">
        <v>-2.54</v>
      </c>
      <c r="W108" s="10">
        <v>0</v>
      </c>
      <c r="X108" s="10">
        <v>0</v>
      </c>
      <c r="Y108">
        <v>5.82</v>
      </c>
    </row>
    <row r="109" spans="1:25" ht="15" customHeight="1" x14ac:dyDescent="0.25">
      <c r="A109" s="8">
        <v>4</v>
      </c>
      <c r="B109" s="1" t="str">
        <f t="shared" si="4"/>
        <v>May</v>
      </c>
      <c r="C109" s="1" t="str">
        <f t="shared" si="3"/>
        <v>May 7, 2015</v>
      </c>
      <c r="D109" t="s">
        <v>423</v>
      </c>
      <c r="E109">
        <v>5906132631</v>
      </c>
      <c r="F109" t="s">
        <v>37</v>
      </c>
      <c r="G109" t="s">
        <v>424</v>
      </c>
      <c r="H109" t="s">
        <v>11505</v>
      </c>
      <c r="I109" t="s">
        <v>11504</v>
      </c>
      <c r="J109">
        <v>1</v>
      </c>
      <c r="K109" t="s">
        <v>39</v>
      </c>
      <c r="L109" t="s">
        <v>40</v>
      </c>
      <c r="M109" t="s">
        <v>425</v>
      </c>
      <c r="N109" t="s">
        <v>148</v>
      </c>
      <c r="O109" t="s">
        <v>426</v>
      </c>
      <c r="P109" s="10">
        <v>9.83</v>
      </c>
      <c r="Q109" s="10">
        <v>0</v>
      </c>
      <c r="R109" s="10">
        <v>0</v>
      </c>
      <c r="S109" s="10">
        <v>0</v>
      </c>
      <c r="T109" s="10">
        <v>0</v>
      </c>
      <c r="U109" s="10">
        <v>-1.47</v>
      </c>
      <c r="V109" s="10">
        <v>-2.54</v>
      </c>
      <c r="W109" s="10">
        <v>0</v>
      </c>
      <c r="X109" s="10">
        <v>0</v>
      </c>
      <c r="Y109">
        <v>5.82</v>
      </c>
    </row>
    <row r="110" spans="1:25" ht="15" customHeight="1" x14ac:dyDescent="0.25">
      <c r="A110" s="8">
        <v>4</v>
      </c>
      <c r="B110" s="1" t="str">
        <f t="shared" si="4"/>
        <v>May</v>
      </c>
      <c r="C110" s="1" t="str">
        <f t="shared" si="3"/>
        <v>May 7, 2015</v>
      </c>
      <c r="D110" t="s">
        <v>427</v>
      </c>
      <c r="E110">
        <v>5906132631</v>
      </c>
      <c r="F110" t="s">
        <v>37</v>
      </c>
      <c r="G110" t="s">
        <v>428</v>
      </c>
      <c r="H110" t="s">
        <v>11505</v>
      </c>
      <c r="I110" t="s">
        <v>11504</v>
      </c>
      <c r="J110">
        <v>1</v>
      </c>
      <c r="K110" t="s">
        <v>39</v>
      </c>
      <c r="L110" t="s">
        <v>40</v>
      </c>
      <c r="M110" t="s">
        <v>429</v>
      </c>
      <c r="N110" t="s">
        <v>430</v>
      </c>
      <c r="O110">
        <v>64113</v>
      </c>
      <c r="P110" s="10">
        <v>16.829999999999998</v>
      </c>
      <c r="Q110" s="10">
        <v>0</v>
      </c>
      <c r="R110" s="10">
        <v>0</v>
      </c>
      <c r="S110" s="10">
        <v>0</v>
      </c>
      <c r="T110" s="10">
        <v>0</v>
      </c>
      <c r="U110" s="10">
        <v>-2.52</v>
      </c>
      <c r="V110" s="10">
        <v>-4.0199999999999996</v>
      </c>
      <c r="W110" s="10">
        <v>0</v>
      </c>
      <c r="X110" s="10">
        <v>0</v>
      </c>
      <c r="Y110">
        <v>10.29</v>
      </c>
    </row>
    <row r="111" spans="1:25" ht="15" customHeight="1" x14ac:dyDescent="0.25">
      <c r="A111" s="8">
        <v>4</v>
      </c>
      <c r="B111" s="1" t="str">
        <f t="shared" si="4"/>
        <v>May</v>
      </c>
      <c r="C111" s="1" t="str">
        <f t="shared" si="3"/>
        <v>May 7, 2015</v>
      </c>
      <c r="D111" t="s">
        <v>431</v>
      </c>
      <c r="E111">
        <v>5906132631</v>
      </c>
      <c r="F111" t="s">
        <v>37</v>
      </c>
      <c r="G111" t="s">
        <v>432</v>
      </c>
      <c r="H111" t="s">
        <v>11505</v>
      </c>
      <c r="I111" t="s">
        <v>11504</v>
      </c>
      <c r="J111">
        <v>1</v>
      </c>
      <c r="K111" t="s">
        <v>39</v>
      </c>
      <c r="L111" t="s">
        <v>40</v>
      </c>
      <c r="M111" t="s">
        <v>433</v>
      </c>
      <c r="N111" t="s">
        <v>434</v>
      </c>
      <c r="O111" t="s">
        <v>435</v>
      </c>
      <c r="P111" s="10">
        <v>14.83</v>
      </c>
      <c r="Q111" s="10">
        <v>0</v>
      </c>
      <c r="R111" s="10">
        <v>0</v>
      </c>
      <c r="S111" s="10">
        <v>0</v>
      </c>
      <c r="T111" s="10">
        <v>0</v>
      </c>
      <c r="U111" s="10">
        <v>-2.2200000000000002</v>
      </c>
      <c r="V111" s="10">
        <v>-2.67</v>
      </c>
      <c r="W111" s="10">
        <v>0</v>
      </c>
      <c r="X111" s="10">
        <v>0</v>
      </c>
      <c r="Y111">
        <v>9.94</v>
      </c>
    </row>
    <row r="112" spans="1:25" ht="15" customHeight="1" x14ac:dyDescent="0.25">
      <c r="A112" s="8">
        <v>4</v>
      </c>
      <c r="B112" s="1" t="str">
        <f t="shared" si="4"/>
        <v>May</v>
      </c>
      <c r="C112" s="1" t="str">
        <f t="shared" si="3"/>
        <v>May 7, 2015</v>
      </c>
      <c r="D112" t="s">
        <v>436</v>
      </c>
      <c r="E112">
        <v>5906132631</v>
      </c>
      <c r="F112" t="s">
        <v>37</v>
      </c>
      <c r="G112" t="s">
        <v>437</v>
      </c>
      <c r="H112" t="s">
        <v>11505</v>
      </c>
      <c r="I112" t="s">
        <v>11504</v>
      </c>
      <c r="J112">
        <v>1</v>
      </c>
      <c r="K112" t="s">
        <v>39</v>
      </c>
      <c r="L112" t="s">
        <v>40</v>
      </c>
      <c r="M112" t="s">
        <v>438</v>
      </c>
      <c r="N112" t="s">
        <v>439</v>
      </c>
      <c r="O112" t="s">
        <v>440</v>
      </c>
      <c r="P112" s="10">
        <v>19.829999999999998</v>
      </c>
      <c r="Q112" s="10">
        <v>0</v>
      </c>
      <c r="R112" s="10">
        <v>0</v>
      </c>
      <c r="S112" s="10">
        <v>0</v>
      </c>
      <c r="T112" s="10">
        <v>0</v>
      </c>
      <c r="U112" s="10">
        <v>-2.97</v>
      </c>
      <c r="V112" s="10">
        <v>-4.41</v>
      </c>
      <c r="W112" s="10">
        <v>0</v>
      </c>
      <c r="X112" s="10">
        <v>0</v>
      </c>
      <c r="Y112">
        <v>12.45</v>
      </c>
    </row>
    <row r="113" spans="1:25" ht="15" customHeight="1" x14ac:dyDescent="0.25">
      <c r="A113" s="8">
        <v>4</v>
      </c>
      <c r="B113" s="1" t="str">
        <f t="shared" si="4"/>
        <v>May</v>
      </c>
      <c r="C113" s="1" t="str">
        <f t="shared" si="3"/>
        <v>May 7, 2015</v>
      </c>
      <c r="D113" t="s">
        <v>441</v>
      </c>
      <c r="E113">
        <v>5906132631</v>
      </c>
      <c r="F113" t="s">
        <v>37</v>
      </c>
      <c r="G113" t="s">
        <v>442</v>
      </c>
      <c r="H113" t="s">
        <v>11505</v>
      </c>
      <c r="I113" t="s">
        <v>11504</v>
      </c>
      <c r="J113">
        <v>1</v>
      </c>
      <c r="K113" t="s">
        <v>39</v>
      </c>
      <c r="L113" t="s">
        <v>40</v>
      </c>
      <c r="M113" t="s">
        <v>443</v>
      </c>
      <c r="N113" t="s">
        <v>400</v>
      </c>
      <c r="O113" t="s">
        <v>444</v>
      </c>
      <c r="P113" s="10">
        <v>12.83</v>
      </c>
      <c r="Q113" s="10">
        <v>0</v>
      </c>
      <c r="R113" s="10">
        <v>0</v>
      </c>
      <c r="S113" s="10">
        <v>0</v>
      </c>
      <c r="T113" s="10">
        <v>0</v>
      </c>
      <c r="U113" s="10">
        <v>-1.92</v>
      </c>
      <c r="V113" s="10">
        <v>-2.67</v>
      </c>
      <c r="W113" s="10">
        <v>0</v>
      </c>
      <c r="X113" s="10">
        <v>0</v>
      </c>
      <c r="Y113">
        <v>8.24</v>
      </c>
    </row>
    <row r="114" spans="1:25" ht="15" customHeight="1" x14ac:dyDescent="0.25">
      <c r="A114" s="8">
        <v>4</v>
      </c>
      <c r="B114" s="1" t="str">
        <f t="shared" si="4"/>
        <v>May</v>
      </c>
      <c r="C114" s="1" t="str">
        <f t="shared" si="3"/>
        <v>May 7, 2015</v>
      </c>
      <c r="D114" t="s">
        <v>445</v>
      </c>
      <c r="E114">
        <v>5906132631</v>
      </c>
      <c r="F114" t="s">
        <v>37</v>
      </c>
      <c r="G114" t="s">
        <v>446</v>
      </c>
      <c r="H114" t="s">
        <v>11505</v>
      </c>
      <c r="I114" t="s">
        <v>11504</v>
      </c>
      <c r="J114">
        <v>1</v>
      </c>
      <c r="K114" t="s">
        <v>39</v>
      </c>
      <c r="L114" t="s">
        <v>40</v>
      </c>
      <c r="M114" t="s">
        <v>447</v>
      </c>
      <c r="N114" t="s">
        <v>99</v>
      </c>
      <c r="O114" t="s">
        <v>448</v>
      </c>
      <c r="P114" s="10">
        <v>16.829999999999998</v>
      </c>
      <c r="Q114" s="10">
        <v>0</v>
      </c>
      <c r="R114" s="10">
        <v>0</v>
      </c>
      <c r="S114" s="10">
        <v>0</v>
      </c>
      <c r="T114" s="10">
        <v>0</v>
      </c>
      <c r="U114" s="10">
        <v>-2.52</v>
      </c>
      <c r="V114" s="10">
        <v>-3.02</v>
      </c>
      <c r="W114" s="10">
        <v>0</v>
      </c>
      <c r="X114" s="10">
        <v>0</v>
      </c>
      <c r="Y114">
        <v>11.29</v>
      </c>
    </row>
    <row r="115" spans="1:25" ht="15" customHeight="1" x14ac:dyDescent="0.25">
      <c r="A115" s="8">
        <v>4</v>
      </c>
      <c r="B115" s="1" t="str">
        <f t="shared" si="4"/>
        <v>May</v>
      </c>
      <c r="C115" s="1" t="str">
        <f t="shared" si="3"/>
        <v>May 7, 2015</v>
      </c>
      <c r="D115" t="s">
        <v>445</v>
      </c>
      <c r="E115">
        <v>5906132631</v>
      </c>
      <c r="F115" t="s">
        <v>37</v>
      </c>
      <c r="G115" t="s">
        <v>446</v>
      </c>
      <c r="H115" t="s">
        <v>11505</v>
      </c>
      <c r="I115" t="s">
        <v>11504</v>
      </c>
      <c r="J115">
        <v>1</v>
      </c>
      <c r="K115" t="s">
        <v>39</v>
      </c>
      <c r="L115" t="s">
        <v>40</v>
      </c>
      <c r="M115" t="s">
        <v>447</v>
      </c>
      <c r="N115" t="s">
        <v>99</v>
      </c>
      <c r="O115" t="s">
        <v>448</v>
      </c>
      <c r="P115" s="10">
        <v>19.829999999999998</v>
      </c>
      <c r="Q115" s="10">
        <v>0</v>
      </c>
      <c r="R115" s="10">
        <v>0</v>
      </c>
      <c r="S115" s="10">
        <v>0</v>
      </c>
      <c r="T115" s="10">
        <v>0</v>
      </c>
      <c r="U115" s="10">
        <v>-2.97</v>
      </c>
      <c r="V115" s="10">
        <v>-4.41</v>
      </c>
      <c r="W115" s="10">
        <v>0</v>
      </c>
      <c r="X115" s="10">
        <v>0</v>
      </c>
      <c r="Y115">
        <v>12.45</v>
      </c>
    </row>
    <row r="116" spans="1:25" ht="15" customHeight="1" x14ac:dyDescent="0.25">
      <c r="A116" s="8">
        <v>4</v>
      </c>
      <c r="B116" s="1" t="str">
        <f t="shared" si="4"/>
        <v>May</v>
      </c>
      <c r="C116" s="1" t="str">
        <f t="shared" si="3"/>
        <v>May 7, 2015</v>
      </c>
      <c r="D116" t="s">
        <v>449</v>
      </c>
      <c r="E116">
        <v>5906132631</v>
      </c>
      <c r="F116" t="s">
        <v>37</v>
      </c>
      <c r="G116" t="s">
        <v>450</v>
      </c>
      <c r="H116" t="s">
        <v>11505</v>
      </c>
      <c r="I116" t="s">
        <v>11504</v>
      </c>
      <c r="J116">
        <v>1</v>
      </c>
      <c r="K116" t="s">
        <v>39</v>
      </c>
      <c r="L116" t="s">
        <v>40</v>
      </c>
      <c r="M116" t="s">
        <v>451</v>
      </c>
      <c r="N116" t="s">
        <v>452</v>
      </c>
      <c r="O116" t="s">
        <v>453</v>
      </c>
      <c r="P116" s="10">
        <v>14.83</v>
      </c>
      <c r="Q116" s="10">
        <v>5.44</v>
      </c>
      <c r="R116" s="10">
        <v>0</v>
      </c>
      <c r="S116" s="10">
        <v>-5.44</v>
      </c>
      <c r="T116" s="10">
        <v>0</v>
      </c>
      <c r="U116" s="10">
        <v>-2.2200000000000002</v>
      </c>
      <c r="V116" s="10">
        <v>-2.67</v>
      </c>
      <c r="W116" s="10">
        <v>0</v>
      </c>
      <c r="X116" s="10">
        <v>0</v>
      </c>
      <c r="Y116">
        <v>9.94</v>
      </c>
    </row>
    <row r="117" spans="1:25" ht="15" customHeight="1" x14ac:dyDescent="0.25">
      <c r="A117" s="8">
        <v>4</v>
      </c>
      <c r="B117" s="1" t="str">
        <f t="shared" si="4"/>
        <v>May</v>
      </c>
      <c r="C117" s="1" t="str">
        <f t="shared" si="3"/>
        <v>May 8, 2015</v>
      </c>
      <c r="D117" t="s">
        <v>454</v>
      </c>
      <c r="E117">
        <v>5906132631</v>
      </c>
      <c r="F117" t="s">
        <v>37</v>
      </c>
      <c r="G117" t="s">
        <v>455</v>
      </c>
      <c r="H117" t="s">
        <v>11505</v>
      </c>
      <c r="I117" t="s">
        <v>11504</v>
      </c>
      <c r="J117">
        <v>1</v>
      </c>
      <c r="K117" t="s">
        <v>39</v>
      </c>
      <c r="L117" t="s">
        <v>40</v>
      </c>
      <c r="M117" t="s">
        <v>361</v>
      </c>
      <c r="N117" t="s">
        <v>99</v>
      </c>
      <c r="O117" t="s">
        <v>362</v>
      </c>
      <c r="P117" s="10">
        <v>14.83</v>
      </c>
      <c r="Q117" s="10">
        <v>0</v>
      </c>
      <c r="R117" s="10">
        <v>0</v>
      </c>
      <c r="S117" s="10">
        <v>0</v>
      </c>
      <c r="T117" s="10">
        <v>0</v>
      </c>
      <c r="U117" s="10">
        <v>-2.2200000000000002</v>
      </c>
      <c r="V117" s="10">
        <v>-2.67</v>
      </c>
      <c r="W117" s="10">
        <v>0</v>
      </c>
      <c r="X117" s="10">
        <v>0</v>
      </c>
      <c r="Y117">
        <v>9.94</v>
      </c>
    </row>
    <row r="118" spans="1:25" ht="15" customHeight="1" x14ac:dyDescent="0.25">
      <c r="A118" s="8">
        <v>4</v>
      </c>
      <c r="B118" s="1" t="str">
        <f t="shared" si="4"/>
        <v>May</v>
      </c>
      <c r="C118" s="1" t="str">
        <f t="shared" si="3"/>
        <v>May 8, 2015</v>
      </c>
      <c r="D118" t="s">
        <v>456</v>
      </c>
      <c r="E118">
        <v>5906132631</v>
      </c>
      <c r="F118" t="s">
        <v>37</v>
      </c>
      <c r="G118" t="s">
        <v>457</v>
      </c>
      <c r="H118" t="s">
        <v>11505</v>
      </c>
      <c r="I118" t="s">
        <v>11504</v>
      </c>
      <c r="J118">
        <v>1</v>
      </c>
      <c r="K118" t="s">
        <v>39</v>
      </c>
      <c r="L118" t="s">
        <v>40</v>
      </c>
      <c r="M118" t="s">
        <v>458</v>
      </c>
      <c r="N118" t="s">
        <v>99</v>
      </c>
      <c r="O118" t="s">
        <v>459</v>
      </c>
      <c r="P118" s="10">
        <v>14.83</v>
      </c>
      <c r="Q118" s="10">
        <v>2.11</v>
      </c>
      <c r="R118" s="10">
        <v>0</v>
      </c>
      <c r="S118" s="10">
        <v>-2.11</v>
      </c>
      <c r="T118" s="10">
        <v>0</v>
      </c>
      <c r="U118" s="10">
        <v>-2.2200000000000002</v>
      </c>
      <c r="V118" s="10">
        <v>-2.67</v>
      </c>
      <c r="W118" s="10">
        <v>0</v>
      </c>
      <c r="X118" s="10">
        <v>0</v>
      </c>
      <c r="Y118">
        <v>9.94</v>
      </c>
    </row>
    <row r="119" spans="1:25" ht="15" customHeight="1" x14ac:dyDescent="0.25">
      <c r="A119" s="8">
        <v>4</v>
      </c>
      <c r="B119" s="1" t="str">
        <f t="shared" si="4"/>
        <v>May</v>
      </c>
      <c r="C119" s="1" t="str">
        <f t="shared" si="3"/>
        <v>May 8, 2015</v>
      </c>
      <c r="D119" t="s">
        <v>460</v>
      </c>
      <c r="E119">
        <v>5906132631</v>
      </c>
      <c r="F119" t="s">
        <v>37</v>
      </c>
      <c r="G119" t="s">
        <v>461</v>
      </c>
      <c r="H119" t="s">
        <v>11505</v>
      </c>
      <c r="I119" t="s">
        <v>11504</v>
      </c>
      <c r="J119">
        <v>1</v>
      </c>
      <c r="K119" t="s">
        <v>39</v>
      </c>
      <c r="L119" t="s">
        <v>40</v>
      </c>
      <c r="M119" t="s">
        <v>462</v>
      </c>
      <c r="N119" t="s">
        <v>463</v>
      </c>
      <c r="O119">
        <v>19072</v>
      </c>
      <c r="P119" s="10">
        <v>14.83</v>
      </c>
      <c r="Q119" s="10">
        <v>0</v>
      </c>
      <c r="R119" s="10">
        <v>0</v>
      </c>
      <c r="S119" s="10">
        <v>0</v>
      </c>
      <c r="T119" s="10">
        <v>0</v>
      </c>
      <c r="U119" s="10">
        <v>-2.2200000000000002</v>
      </c>
      <c r="V119" s="10">
        <v>-1.67</v>
      </c>
      <c r="W119" s="10">
        <v>0</v>
      </c>
      <c r="X119" s="10">
        <v>0</v>
      </c>
      <c r="Y119">
        <v>10.94</v>
      </c>
    </row>
    <row r="120" spans="1:25" ht="15" customHeight="1" x14ac:dyDescent="0.25">
      <c r="A120" s="8">
        <v>4</v>
      </c>
      <c r="B120" s="1" t="str">
        <f t="shared" si="4"/>
        <v>May</v>
      </c>
      <c r="C120" s="1" t="str">
        <f t="shared" si="3"/>
        <v>May 8, 2015</v>
      </c>
      <c r="D120" t="s">
        <v>460</v>
      </c>
      <c r="E120">
        <v>5906132631</v>
      </c>
      <c r="F120" t="s">
        <v>37</v>
      </c>
      <c r="G120" t="s">
        <v>461</v>
      </c>
      <c r="H120" t="s">
        <v>11505</v>
      </c>
      <c r="I120" t="s">
        <v>11504</v>
      </c>
      <c r="J120">
        <v>1</v>
      </c>
      <c r="K120" t="s">
        <v>39</v>
      </c>
      <c r="L120" t="s">
        <v>40</v>
      </c>
      <c r="M120" t="s">
        <v>462</v>
      </c>
      <c r="N120" t="s">
        <v>463</v>
      </c>
      <c r="O120">
        <v>19072</v>
      </c>
      <c r="P120" s="10">
        <v>12.83</v>
      </c>
      <c r="Q120" s="10">
        <v>0</v>
      </c>
      <c r="R120" s="10">
        <v>0</v>
      </c>
      <c r="S120" s="10">
        <v>0</v>
      </c>
      <c r="T120" s="10">
        <v>0</v>
      </c>
      <c r="U120" s="10">
        <v>-1.92</v>
      </c>
      <c r="V120" s="10">
        <v>-2.67</v>
      </c>
      <c r="W120" s="10">
        <v>0</v>
      </c>
      <c r="X120" s="10">
        <v>0</v>
      </c>
      <c r="Y120">
        <v>8.24</v>
      </c>
    </row>
    <row r="121" spans="1:25" ht="15" customHeight="1" x14ac:dyDescent="0.25">
      <c r="A121" s="8">
        <v>4</v>
      </c>
      <c r="B121" s="1" t="str">
        <f t="shared" si="4"/>
        <v>May</v>
      </c>
      <c r="C121" s="1" t="str">
        <f t="shared" si="3"/>
        <v>May 8, 2015</v>
      </c>
      <c r="D121" t="s">
        <v>464</v>
      </c>
      <c r="E121">
        <v>5906132631</v>
      </c>
      <c r="F121" t="s">
        <v>37</v>
      </c>
      <c r="G121" t="s">
        <v>465</v>
      </c>
      <c r="H121" t="s">
        <v>11505</v>
      </c>
      <c r="I121" t="s">
        <v>11504</v>
      </c>
      <c r="J121">
        <v>2</v>
      </c>
      <c r="K121" t="s">
        <v>39</v>
      </c>
      <c r="L121" t="s">
        <v>40</v>
      </c>
      <c r="M121" t="s">
        <v>466</v>
      </c>
      <c r="N121" t="s">
        <v>467</v>
      </c>
      <c r="O121" t="s">
        <v>468</v>
      </c>
      <c r="P121" s="10">
        <v>25.66</v>
      </c>
      <c r="Q121" s="10">
        <v>0</v>
      </c>
      <c r="R121" s="10">
        <v>0</v>
      </c>
      <c r="S121" s="10">
        <v>0</v>
      </c>
      <c r="T121" s="10">
        <v>0</v>
      </c>
      <c r="U121" s="10">
        <v>-3.85</v>
      </c>
      <c r="V121" s="10">
        <v>-4.34</v>
      </c>
      <c r="W121" s="10">
        <v>0</v>
      </c>
      <c r="X121" s="10">
        <v>0</v>
      </c>
      <c r="Y121">
        <v>17.47</v>
      </c>
    </row>
    <row r="122" spans="1:25" ht="15" customHeight="1" x14ac:dyDescent="0.25">
      <c r="A122" s="8">
        <v>4</v>
      </c>
      <c r="B122" s="1" t="str">
        <f t="shared" si="4"/>
        <v>May</v>
      </c>
      <c r="C122" s="1" t="str">
        <f t="shared" si="3"/>
        <v>May 8, 2015</v>
      </c>
      <c r="D122" t="s">
        <v>469</v>
      </c>
      <c r="E122">
        <v>5906132631</v>
      </c>
      <c r="F122" t="s">
        <v>37</v>
      </c>
      <c r="G122" t="s">
        <v>470</v>
      </c>
      <c r="H122" t="s">
        <v>11505</v>
      </c>
      <c r="I122" t="s">
        <v>11504</v>
      </c>
      <c r="J122">
        <v>1</v>
      </c>
      <c r="K122" t="s">
        <v>39</v>
      </c>
      <c r="L122" t="s">
        <v>40</v>
      </c>
      <c r="M122" t="s">
        <v>471</v>
      </c>
      <c r="N122" t="s">
        <v>75</v>
      </c>
      <c r="O122" t="s">
        <v>472</v>
      </c>
      <c r="P122" s="10">
        <v>16.829999999999998</v>
      </c>
      <c r="Q122" s="10">
        <v>0</v>
      </c>
      <c r="R122" s="10">
        <v>0</v>
      </c>
      <c r="S122" s="10">
        <v>0</v>
      </c>
      <c r="T122" s="10">
        <v>0</v>
      </c>
      <c r="U122" s="10">
        <v>-2.52</v>
      </c>
      <c r="V122" s="10">
        <v>-4.0199999999999996</v>
      </c>
      <c r="W122" s="10">
        <v>0</v>
      </c>
      <c r="X122" s="10">
        <v>0</v>
      </c>
      <c r="Y122">
        <v>10.29</v>
      </c>
    </row>
    <row r="123" spans="1:25" ht="15" customHeight="1" x14ac:dyDescent="0.25">
      <c r="A123" s="8">
        <v>4</v>
      </c>
      <c r="B123" s="1" t="str">
        <f t="shared" si="4"/>
        <v>May</v>
      </c>
      <c r="C123" s="1" t="str">
        <f t="shared" si="3"/>
        <v>May 8, 2015</v>
      </c>
      <c r="D123" t="s">
        <v>473</v>
      </c>
      <c r="E123">
        <v>5906132631</v>
      </c>
      <c r="F123" t="s">
        <v>37</v>
      </c>
      <c r="G123" t="s">
        <v>474</v>
      </c>
      <c r="H123" t="s">
        <v>11505</v>
      </c>
      <c r="I123" t="s">
        <v>11504</v>
      </c>
      <c r="J123">
        <v>1</v>
      </c>
      <c r="K123" t="s">
        <v>39</v>
      </c>
      <c r="L123" t="s">
        <v>40</v>
      </c>
      <c r="M123" t="s">
        <v>125</v>
      </c>
      <c r="N123" t="s">
        <v>50</v>
      </c>
      <c r="O123" t="s">
        <v>475</v>
      </c>
      <c r="P123" s="10">
        <v>9.83</v>
      </c>
      <c r="Q123" s="10">
        <v>0</v>
      </c>
      <c r="R123" s="10">
        <v>0</v>
      </c>
      <c r="S123" s="10">
        <v>0</v>
      </c>
      <c r="T123" s="10">
        <v>0</v>
      </c>
      <c r="U123" s="10">
        <v>-1.47</v>
      </c>
      <c r="V123" s="10">
        <v>-2.54</v>
      </c>
      <c r="W123" s="10">
        <v>0</v>
      </c>
      <c r="X123" s="10">
        <v>0</v>
      </c>
      <c r="Y123">
        <v>5.82</v>
      </c>
    </row>
    <row r="124" spans="1:25" ht="15" customHeight="1" x14ac:dyDescent="0.25">
      <c r="A124" s="8">
        <v>4</v>
      </c>
      <c r="B124" s="1" t="str">
        <f t="shared" si="4"/>
        <v>May</v>
      </c>
      <c r="C124" s="1" t="str">
        <f t="shared" si="3"/>
        <v>May 8, 2015</v>
      </c>
      <c r="D124" t="s">
        <v>476</v>
      </c>
      <c r="E124">
        <v>5906132631</v>
      </c>
      <c r="F124" t="s">
        <v>37</v>
      </c>
      <c r="G124" t="s">
        <v>477</v>
      </c>
      <c r="H124" t="s">
        <v>11505</v>
      </c>
      <c r="I124" t="s">
        <v>11504</v>
      </c>
      <c r="J124">
        <v>2</v>
      </c>
      <c r="K124" t="s">
        <v>39</v>
      </c>
      <c r="L124" t="s">
        <v>40</v>
      </c>
      <c r="M124" t="s">
        <v>478</v>
      </c>
      <c r="N124" t="s">
        <v>332</v>
      </c>
      <c r="O124" t="s">
        <v>479</v>
      </c>
      <c r="P124" s="10">
        <v>19.66</v>
      </c>
      <c r="Q124" s="10">
        <v>0</v>
      </c>
      <c r="R124" s="10">
        <v>0</v>
      </c>
      <c r="S124" s="10">
        <v>0</v>
      </c>
      <c r="T124" s="10">
        <v>0</v>
      </c>
      <c r="U124" s="10">
        <v>-2.95</v>
      </c>
      <c r="V124" s="10">
        <v>-4.08</v>
      </c>
      <c r="W124" s="10">
        <v>0</v>
      </c>
      <c r="X124" s="10">
        <v>0</v>
      </c>
      <c r="Y124">
        <v>12.63</v>
      </c>
    </row>
    <row r="125" spans="1:25" ht="15" customHeight="1" x14ac:dyDescent="0.25">
      <c r="A125" s="8">
        <v>4</v>
      </c>
      <c r="B125" s="1" t="str">
        <f t="shared" si="4"/>
        <v>May</v>
      </c>
      <c r="C125" s="1" t="str">
        <f t="shared" si="3"/>
        <v>May 8, 2015</v>
      </c>
      <c r="D125" t="s">
        <v>480</v>
      </c>
      <c r="E125">
        <v>5906132631</v>
      </c>
      <c r="F125" t="s">
        <v>37</v>
      </c>
      <c r="G125" t="s">
        <v>481</v>
      </c>
      <c r="H125" t="s">
        <v>11505</v>
      </c>
      <c r="I125" t="s">
        <v>11504</v>
      </c>
      <c r="J125">
        <v>1</v>
      </c>
      <c r="K125" t="s">
        <v>39</v>
      </c>
      <c r="L125" t="s">
        <v>40</v>
      </c>
      <c r="M125" t="s">
        <v>482</v>
      </c>
      <c r="N125" t="s">
        <v>294</v>
      </c>
      <c r="O125">
        <v>85387</v>
      </c>
      <c r="P125" s="10">
        <v>19.829999999999998</v>
      </c>
      <c r="Q125" s="10">
        <v>0</v>
      </c>
      <c r="R125" s="10">
        <v>0</v>
      </c>
      <c r="S125" s="10">
        <v>0</v>
      </c>
      <c r="T125" s="10">
        <v>0</v>
      </c>
      <c r="U125" s="10">
        <v>-2.97</v>
      </c>
      <c r="V125" s="10">
        <v>-4.41</v>
      </c>
      <c r="W125" s="10">
        <v>0</v>
      </c>
      <c r="X125" s="10">
        <v>0</v>
      </c>
      <c r="Y125">
        <v>12.45</v>
      </c>
    </row>
    <row r="126" spans="1:25" ht="15" customHeight="1" x14ac:dyDescent="0.25">
      <c r="A126" s="8">
        <v>4</v>
      </c>
      <c r="B126" s="1" t="str">
        <f t="shared" si="4"/>
        <v>May</v>
      </c>
      <c r="C126" s="1" t="str">
        <f t="shared" si="3"/>
        <v>May 9, 2015</v>
      </c>
      <c r="D126" t="s">
        <v>483</v>
      </c>
      <c r="E126">
        <v>5906132631</v>
      </c>
      <c r="F126" t="s">
        <v>37</v>
      </c>
      <c r="G126" t="s">
        <v>484</v>
      </c>
      <c r="H126" t="s">
        <v>11505</v>
      </c>
      <c r="I126" t="s">
        <v>11504</v>
      </c>
      <c r="J126">
        <v>1</v>
      </c>
      <c r="K126" t="s">
        <v>39</v>
      </c>
      <c r="L126" t="s">
        <v>40</v>
      </c>
      <c r="M126" t="s">
        <v>485</v>
      </c>
      <c r="N126" t="s">
        <v>99</v>
      </c>
      <c r="O126">
        <v>94062</v>
      </c>
      <c r="P126" s="10">
        <v>9.83</v>
      </c>
      <c r="Q126" s="10">
        <v>0</v>
      </c>
      <c r="R126" s="10">
        <v>0</v>
      </c>
      <c r="S126" s="10">
        <v>0</v>
      </c>
      <c r="T126" s="10">
        <v>0</v>
      </c>
      <c r="U126" s="10">
        <v>-1.47</v>
      </c>
      <c r="V126" s="10">
        <v>-2.54</v>
      </c>
      <c r="W126" s="10">
        <v>0</v>
      </c>
      <c r="X126" s="10">
        <v>0</v>
      </c>
      <c r="Y126">
        <v>5.82</v>
      </c>
    </row>
    <row r="127" spans="1:25" ht="15" customHeight="1" x14ac:dyDescent="0.25">
      <c r="A127" s="8">
        <v>4</v>
      </c>
      <c r="B127" s="1" t="str">
        <f t="shared" si="4"/>
        <v>May</v>
      </c>
      <c r="C127" s="1" t="str">
        <f t="shared" si="3"/>
        <v>May 9, 2015</v>
      </c>
      <c r="D127" t="s">
        <v>483</v>
      </c>
      <c r="E127">
        <v>5906132631</v>
      </c>
      <c r="F127" t="s">
        <v>37</v>
      </c>
      <c r="G127" t="s">
        <v>484</v>
      </c>
      <c r="H127" t="s">
        <v>11505</v>
      </c>
      <c r="I127" t="s">
        <v>11504</v>
      </c>
      <c r="J127">
        <v>1</v>
      </c>
      <c r="K127" t="s">
        <v>39</v>
      </c>
      <c r="L127" t="s">
        <v>40</v>
      </c>
      <c r="M127" t="s">
        <v>485</v>
      </c>
      <c r="N127" t="s">
        <v>99</v>
      </c>
      <c r="O127">
        <v>94062</v>
      </c>
      <c r="P127" s="10">
        <v>14.83</v>
      </c>
      <c r="Q127" s="10">
        <v>0</v>
      </c>
      <c r="R127" s="10">
        <v>0</v>
      </c>
      <c r="S127" s="10">
        <v>0</v>
      </c>
      <c r="T127" s="10">
        <v>0</v>
      </c>
      <c r="U127" s="10">
        <v>-2.2200000000000002</v>
      </c>
      <c r="V127" s="10">
        <v>-1.67</v>
      </c>
      <c r="W127" s="10">
        <v>0</v>
      </c>
      <c r="X127" s="10">
        <v>0</v>
      </c>
      <c r="Y127">
        <v>10.94</v>
      </c>
    </row>
    <row r="128" spans="1:25" ht="15" customHeight="1" x14ac:dyDescent="0.25">
      <c r="A128" s="8">
        <v>4</v>
      </c>
      <c r="B128" s="1" t="str">
        <f t="shared" si="4"/>
        <v>May</v>
      </c>
      <c r="C128" s="1" t="str">
        <f t="shared" si="3"/>
        <v>May 9, 2015</v>
      </c>
      <c r="D128" t="s">
        <v>486</v>
      </c>
      <c r="E128">
        <v>5906132631</v>
      </c>
      <c r="F128" t="s">
        <v>37</v>
      </c>
      <c r="G128" t="s">
        <v>487</v>
      </c>
      <c r="H128" t="s">
        <v>11505</v>
      </c>
      <c r="I128" t="s">
        <v>11504</v>
      </c>
      <c r="J128">
        <v>1</v>
      </c>
      <c r="K128" t="s">
        <v>39</v>
      </c>
      <c r="L128" t="s">
        <v>40</v>
      </c>
      <c r="M128" t="s">
        <v>488</v>
      </c>
      <c r="N128" t="s">
        <v>332</v>
      </c>
      <c r="O128" t="s">
        <v>489</v>
      </c>
      <c r="P128" s="10">
        <v>19.829999999999998</v>
      </c>
      <c r="Q128" s="10">
        <v>9.14</v>
      </c>
      <c r="R128" s="10">
        <v>0</v>
      </c>
      <c r="S128" s="10">
        <v>0</v>
      </c>
      <c r="T128" s="10">
        <v>0</v>
      </c>
      <c r="U128" s="10">
        <v>-2.97</v>
      </c>
      <c r="V128" s="10">
        <v>-13.55</v>
      </c>
      <c r="W128" s="10">
        <v>0</v>
      </c>
      <c r="X128" s="10">
        <v>0</v>
      </c>
      <c r="Y128">
        <v>12.45</v>
      </c>
    </row>
    <row r="129" spans="1:25" ht="15" customHeight="1" x14ac:dyDescent="0.25">
      <c r="A129" s="8">
        <v>4</v>
      </c>
      <c r="B129" s="1" t="str">
        <f t="shared" si="4"/>
        <v>May</v>
      </c>
      <c r="C129" s="1" t="str">
        <f t="shared" si="3"/>
        <v>May 9, 2015</v>
      </c>
      <c r="D129" t="s">
        <v>490</v>
      </c>
      <c r="E129">
        <v>5906132631</v>
      </c>
      <c r="F129" t="s">
        <v>37</v>
      </c>
      <c r="G129" t="s">
        <v>491</v>
      </c>
      <c r="H129" t="s">
        <v>11505</v>
      </c>
      <c r="I129" t="s">
        <v>11504</v>
      </c>
      <c r="J129">
        <v>1</v>
      </c>
      <c r="K129" t="s">
        <v>39</v>
      </c>
      <c r="L129" t="s">
        <v>40</v>
      </c>
      <c r="M129" t="s">
        <v>369</v>
      </c>
      <c r="N129" t="s">
        <v>50</v>
      </c>
      <c r="O129">
        <v>10510</v>
      </c>
      <c r="P129" s="10">
        <v>9.83</v>
      </c>
      <c r="Q129" s="10">
        <v>0</v>
      </c>
      <c r="R129" s="10">
        <v>0</v>
      </c>
      <c r="S129" s="10">
        <v>0</v>
      </c>
      <c r="T129" s="10">
        <v>0</v>
      </c>
      <c r="U129" s="10">
        <v>-1.47</v>
      </c>
      <c r="V129" s="10">
        <v>-2.54</v>
      </c>
      <c r="W129" s="10">
        <v>0</v>
      </c>
      <c r="X129" s="10">
        <v>0</v>
      </c>
      <c r="Y129">
        <v>5.82</v>
      </c>
    </row>
    <row r="130" spans="1:25" ht="15" customHeight="1" x14ac:dyDescent="0.25">
      <c r="A130" s="8">
        <v>4</v>
      </c>
      <c r="B130" s="1" t="str">
        <f t="shared" si="4"/>
        <v>May</v>
      </c>
      <c r="C130" s="1" t="str">
        <f t="shared" si="3"/>
        <v>May 9, 2015</v>
      </c>
      <c r="D130" t="s">
        <v>490</v>
      </c>
      <c r="E130">
        <v>5906132631</v>
      </c>
      <c r="F130" t="s">
        <v>37</v>
      </c>
      <c r="G130" t="s">
        <v>491</v>
      </c>
      <c r="H130" t="s">
        <v>11505</v>
      </c>
      <c r="I130" t="s">
        <v>11504</v>
      </c>
      <c r="J130">
        <v>1</v>
      </c>
      <c r="K130" t="s">
        <v>39</v>
      </c>
      <c r="L130" t="s">
        <v>40</v>
      </c>
      <c r="M130" t="s">
        <v>369</v>
      </c>
      <c r="N130" t="s">
        <v>50</v>
      </c>
      <c r="O130">
        <v>10510</v>
      </c>
      <c r="P130" s="10">
        <v>14.83</v>
      </c>
      <c r="Q130" s="10">
        <v>0</v>
      </c>
      <c r="R130" s="10">
        <v>0</v>
      </c>
      <c r="S130" s="10">
        <v>0</v>
      </c>
      <c r="T130" s="10">
        <v>0</v>
      </c>
      <c r="U130" s="10">
        <v>-2.2200000000000002</v>
      </c>
      <c r="V130" s="10">
        <v>-1.67</v>
      </c>
      <c r="W130" s="10">
        <v>0</v>
      </c>
      <c r="X130" s="10">
        <v>0</v>
      </c>
      <c r="Y130">
        <v>10.94</v>
      </c>
    </row>
    <row r="131" spans="1:25" ht="15" customHeight="1" x14ac:dyDescent="0.25">
      <c r="A131" s="8">
        <v>4</v>
      </c>
      <c r="B131" s="1" t="str">
        <f t="shared" si="4"/>
        <v>May</v>
      </c>
      <c r="C131" s="1" t="str">
        <f t="shared" ref="C131:C194" si="5">LEFT(D131,FIND("2015",D131,1)+3)</f>
        <v>May 10, 2015</v>
      </c>
      <c r="D131" t="s">
        <v>492</v>
      </c>
      <c r="E131">
        <v>5906132631</v>
      </c>
      <c r="F131" t="s">
        <v>37</v>
      </c>
      <c r="G131" t="s">
        <v>493</v>
      </c>
      <c r="H131" t="s">
        <v>11505</v>
      </c>
      <c r="I131" t="s">
        <v>11504</v>
      </c>
      <c r="J131">
        <v>1</v>
      </c>
      <c r="K131" t="s">
        <v>39</v>
      </c>
      <c r="L131" t="s">
        <v>40</v>
      </c>
      <c r="M131" t="s">
        <v>494</v>
      </c>
      <c r="N131" t="s">
        <v>495</v>
      </c>
      <c r="O131">
        <v>23009</v>
      </c>
      <c r="P131" s="10">
        <v>14.83</v>
      </c>
      <c r="Q131" s="10">
        <v>6.79</v>
      </c>
      <c r="R131" s="10">
        <v>0</v>
      </c>
      <c r="S131" s="10">
        <v>0</v>
      </c>
      <c r="T131" s="10">
        <v>0</v>
      </c>
      <c r="U131" s="10">
        <v>-2.2200000000000002</v>
      </c>
      <c r="V131" s="10">
        <v>-9.4600000000000009</v>
      </c>
      <c r="W131" s="10">
        <v>0</v>
      </c>
      <c r="X131" s="10">
        <v>0</v>
      </c>
      <c r="Y131">
        <v>9.94</v>
      </c>
    </row>
    <row r="132" spans="1:25" ht="15" customHeight="1" x14ac:dyDescent="0.25">
      <c r="A132" s="8">
        <v>4</v>
      </c>
      <c r="B132" s="1" t="str">
        <f t="shared" ref="B132:B195" si="6">TEXT(DATE(2000,MONTH(C132),1),"mmm")</f>
        <v>May</v>
      </c>
      <c r="C132" s="1" t="str">
        <f t="shared" si="5"/>
        <v>May 10, 2015</v>
      </c>
      <c r="D132" t="s">
        <v>496</v>
      </c>
      <c r="E132">
        <v>5906132631</v>
      </c>
      <c r="F132" t="s">
        <v>37</v>
      </c>
      <c r="G132" t="s">
        <v>497</v>
      </c>
      <c r="H132" t="s">
        <v>11505</v>
      </c>
      <c r="I132" t="s">
        <v>11504</v>
      </c>
      <c r="J132">
        <v>1</v>
      </c>
      <c r="K132" t="s">
        <v>39</v>
      </c>
      <c r="L132" t="s">
        <v>40</v>
      </c>
      <c r="M132" t="s">
        <v>498</v>
      </c>
      <c r="N132" t="s">
        <v>332</v>
      </c>
      <c r="O132" t="s">
        <v>499</v>
      </c>
      <c r="P132" s="10">
        <v>9.83</v>
      </c>
      <c r="Q132" s="10">
        <v>8.58</v>
      </c>
      <c r="R132" s="10">
        <v>0</v>
      </c>
      <c r="S132" s="10">
        <v>0</v>
      </c>
      <c r="T132" s="10">
        <v>0</v>
      </c>
      <c r="U132" s="10">
        <v>-1.47</v>
      </c>
      <c r="V132" s="10">
        <v>-11.12</v>
      </c>
      <c r="W132" s="10">
        <v>0</v>
      </c>
      <c r="X132" s="10">
        <v>0</v>
      </c>
      <c r="Y132">
        <v>5.82</v>
      </c>
    </row>
    <row r="133" spans="1:25" ht="15" customHeight="1" x14ac:dyDescent="0.25">
      <c r="A133" s="8">
        <v>4</v>
      </c>
      <c r="B133" s="1" t="str">
        <f t="shared" si="6"/>
        <v>May</v>
      </c>
      <c r="C133" s="1" t="str">
        <f t="shared" si="5"/>
        <v>May 10, 2015</v>
      </c>
      <c r="D133" t="s">
        <v>500</v>
      </c>
      <c r="E133">
        <v>5906132631</v>
      </c>
      <c r="F133" t="s">
        <v>37</v>
      </c>
      <c r="G133" t="s">
        <v>501</v>
      </c>
      <c r="H133" t="s">
        <v>11505</v>
      </c>
      <c r="I133" t="s">
        <v>11504</v>
      </c>
      <c r="J133">
        <v>1</v>
      </c>
      <c r="K133" t="s">
        <v>39</v>
      </c>
      <c r="L133" t="s">
        <v>40</v>
      </c>
      <c r="M133" t="s">
        <v>502</v>
      </c>
      <c r="N133" t="s">
        <v>93</v>
      </c>
      <c r="O133">
        <v>18944</v>
      </c>
      <c r="P133" s="10">
        <v>9.83</v>
      </c>
      <c r="Q133" s="10">
        <v>0</v>
      </c>
      <c r="R133" s="10">
        <v>0</v>
      </c>
      <c r="S133" s="10">
        <v>0</v>
      </c>
      <c r="T133" s="10">
        <v>0</v>
      </c>
      <c r="U133" s="10">
        <v>-1.47</v>
      </c>
      <c r="V133" s="10">
        <v>-2.54</v>
      </c>
      <c r="W133" s="10">
        <v>0</v>
      </c>
      <c r="X133" s="10">
        <v>0</v>
      </c>
      <c r="Y133">
        <v>5.82</v>
      </c>
    </row>
    <row r="134" spans="1:25" ht="15" customHeight="1" x14ac:dyDescent="0.25">
      <c r="A134" s="8">
        <v>4</v>
      </c>
      <c r="B134" s="1" t="str">
        <f t="shared" si="6"/>
        <v>May</v>
      </c>
      <c r="C134" s="1" t="str">
        <f t="shared" si="5"/>
        <v>May 10, 2015</v>
      </c>
      <c r="D134" t="s">
        <v>503</v>
      </c>
      <c r="E134">
        <v>5906132631</v>
      </c>
      <c r="F134" t="s">
        <v>37</v>
      </c>
      <c r="G134" t="s">
        <v>504</v>
      </c>
      <c r="H134" t="s">
        <v>11505</v>
      </c>
      <c r="I134" t="s">
        <v>11504</v>
      </c>
      <c r="J134">
        <v>1</v>
      </c>
      <c r="K134" t="s">
        <v>39</v>
      </c>
      <c r="L134" t="s">
        <v>40</v>
      </c>
      <c r="M134" t="s">
        <v>505</v>
      </c>
      <c r="N134" t="s">
        <v>99</v>
      </c>
      <c r="O134" t="s">
        <v>506</v>
      </c>
      <c r="P134" s="10">
        <v>14.83</v>
      </c>
      <c r="Q134" s="10">
        <v>0</v>
      </c>
      <c r="R134" s="10">
        <v>0</v>
      </c>
      <c r="S134" s="10">
        <v>0</v>
      </c>
      <c r="T134" s="10">
        <v>0</v>
      </c>
      <c r="U134" s="10">
        <v>-2.2200000000000002</v>
      </c>
      <c r="V134" s="10">
        <v>-2.67</v>
      </c>
      <c r="W134" s="10">
        <v>0</v>
      </c>
      <c r="X134" s="10">
        <v>0</v>
      </c>
      <c r="Y134">
        <v>9.94</v>
      </c>
    </row>
    <row r="135" spans="1:25" ht="15" customHeight="1" x14ac:dyDescent="0.25">
      <c r="A135" s="8">
        <v>4</v>
      </c>
      <c r="B135" s="1" t="str">
        <f t="shared" si="6"/>
        <v>May</v>
      </c>
      <c r="C135" s="1" t="str">
        <f t="shared" si="5"/>
        <v>May 10, 2015</v>
      </c>
      <c r="D135" t="s">
        <v>507</v>
      </c>
      <c r="E135">
        <v>5906132631</v>
      </c>
      <c r="F135" t="s">
        <v>37</v>
      </c>
      <c r="G135" t="s">
        <v>508</v>
      </c>
      <c r="H135" t="s">
        <v>11505</v>
      </c>
      <c r="I135" t="s">
        <v>11504</v>
      </c>
      <c r="J135">
        <v>1</v>
      </c>
      <c r="K135" t="s">
        <v>39</v>
      </c>
      <c r="L135" t="s">
        <v>40</v>
      </c>
      <c r="M135" t="s">
        <v>509</v>
      </c>
      <c r="N135" t="s">
        <v>58</v>
      </c>
      <c r="O135" t="s">
        <v>510</v>
      </c>
      <c r="P135" s="10">
        <v>9.83</v>
      </c>
      <c r="Q135" s="10">
        <v>0</v>
      </c>
      <c r="R135" s="10">
        <v>0</v>
      </c>
      <c r="S135" s="10">
        <v>0</v>
      </c>
      <c r="T135" s="10">
        <v>0</v>
      </c>
      <c r="U135" s="10">
        <v>-1.47</v>
      </c>
      <c r="V135" s="10">
        <v>-2.54</v>
      </c>
      <c r="W135" s="10">
        <v>0</v>
      </c>
      <c r="X135" s="10">
        <v>0</v>
      </c>
      <c r="Y135">
        <v>5.82</v>
      </c>
    </row>
    <row r="136" spans="1:25" ht="15" customHeight="1" x14ac:dyDescent="0.25">
      <c r="A136" s="8">
        <v>4</v>
      </c>
      <c r="B136" s="1" t="str">
        <f t="shared" si="6"/>
        <v>May</v>
      </c>
      <c r="C136" s="1" t="str">
        <f t="shared" si="5"/>
        <v>May 11, 2015</v>
      </c>
      <c r="D136" t="s">
        <v>511</v>
      </c>
      <c r="E136">
        <v>5906132631</v>
      </c>
      <c r="F136" t="s">
        <v>37</v>
      </c>
      <c r="G136" t="s">
        <v>512</v>
      </c>
      <c r="H136" t="s">
        <v>11505</v>
      </c>
      <c r="I136" t="s">
        <v>11504</v>
      </c>
      <c r="J136">
        <v>1</v>
      </c>
      <c r="K136" t="s">
        <v>39</v>
      </c>
      <c r="L136" t="s">
        <v>40</v>
      </c>
      <c r="M136" t="s">
        <v>513</v>
      </c>
      <c r="N136" t="s">
        <v>405</v>
      </c>
      <c r="O136">
        <v>30606</v>
      </c>
      <c r="P136" s="10">
        <v>19.829999999999998</v>
      </c>
      <c r="Q136" s="10">
        <v>0</v>
      </c>
      <c r="R136" s="10">
        <v>0</v>
      </c>
      <c r="S136" s="10">
        <v>0</v>
      </c>
      <c r="T136" s="10">
        <v>0</v>
      </c>
      <c r="U136" s="10">
        <v>-2.97</v>
      </c>
      <c r="V136" s="10">
        <v>-4.41</v>
      </c>
      <c r="W136" s="10">
        <v>0</v>
      </c>
      <c r="X136" s="10">
        <v>0</v>
      </c>
      <c r="Y136">
        <v>12.45</v>
      </c>
    </row>
    <row r="137" spans="1:25" ht="15" customHeight="1" x14ac:dyDescent="0.25">
      <c r="A137" s="8">
        <v>4</v>
      </c>
      <c r="B137" s="1" t="str">
        <f t="shared" si="6"/>
        <v>May</v>
      </c>
      <c r="C137" s="1" t="str">
        <f t="shared" si="5"/>
        <v>May 11, 2015</v>
      </c>
      <c r="D137" t="s">
        <v>511</v>
      </c>
      <c r="E137">
        <v>5906132631</v>
      </c>
      <c r="F137" t="s">
        <v>37</v>
      </c>
      <c r="G137" t="s">
        <v>512</v>
      </c>
      <c r="H137" t="s">
        <v>11505</v>
      </c>
      <c r="I137" t="s">
        <v>11504</v>
      </c>
      <c r="J137">
        <v>1</v>
      </c>
      <c r="K137" t="s">
        <v>39</v>
      </c>
      <c r="L137" t="s">
        <v>40</v>
      </c>
      <c r="M137" t="s">
        <v>513</v>
      </c>
      <c r="N137" t="s">
        <v>405</v>
      </c>
      <c r="O137">
        <v>30606</v>
      </c>
      <c r="P137" s="10">
        <v>12.83</v>
      </c>
      <c r="Q137" s="10">
        <v>0</v>
      </c>
      <c r="R137" s="10">
        <v>0</v>
      </c>
      <c r="S137" s="10">
        <v>0</v>
      </c>
      <c r="T137" s="10">
        <v>0</v>
      </c>
      <c r="U137" s="10">
        <v>-1.92</v>
      </c>
      <c r="V137" s="10">
        <v>-1.67</v>
      </c>
      <c r="W137" s="10">
        <v>0</v>
      </c>
      <c r="X137" s="10">
        <v>0</v>
      </c>
      <c r="Y137">
        <v>9.24</v>
      </c>
    </row>
    <row r="138" spans="1:25" ht="15" customHeight="1" x14ac:dyDescent="0.25">
      <c r="A138" s="8">
        <v>4</v>
      </c>
      <c r="B138" s="1" t="str">
        <f t="shared" si="6"/>
        <v>May</v>
      </c>
      <c r="C138" s="1" t="str">
        <f t="shared" si="5"/>
        <v>May 11, 2015</v>
      </c>
      <c r="D138" t="s">
        <v>514</v>
      </c>
      <c r="E138">
        <v>5906132631</v>
      </c>
      <c r="F138" t="s">
        <v>37</v>
      </c>
      <c r="G138" t="s">
        <v>515</v>
      </c>
      <c r="H138" t="s">
        <v>11505</v>
      </c>
      <c r="I138" t="s">
        <v>11504</v>
      </c>
      <c r="J138">
        <v>1</v>
      </c>
      <c r="K138" t="s">
        <v>39</v>
      </c>
      <c r="L138" t="s">
        <v>40</v>
      </c>
      <c r="M138" t="s">
        <v>516</v>
      </c>
      <c r="N138" t="s">
        <v>517</v>
      </c>
      <c r="O138" t="s">
        <v>518</v>
      </c>
      <c r="P138" s="10">
        <v>14.83</v>
      </c>
      <c r="Q138" s="10">
        <v>0</v>
      </c>
      <c r="R138" s="10">
        <v>0</v>
      </c>
      <c r="S138" s="10">
        <v>0</v>
      </c>
      <c r="T138" s="10">
        <v>0</v>
      </c>
      <c r="U138" s="10">
        <v>-2.2200000000000002</v>
      </c>
      <c r="V138" s="10">
        <v>-2.67</v>
      </c>
      <c r="W138" s="10">
        <v>0</v>
      </c>
      <c r="X138" s="10">
        <v>0</v>
      </c>
      <c r="Y138">
        <v>9.94</v>
      </c>
    </row>
    <row r="139" spans="1:25" ht="15" customHeight="1" x14ac:dyDescent="0.25">
      <c r="A139" s="8">
        <v>4</v>
      </c>
      <c r="B139" s="1" t="str">
        <f t="shared" si="6"/>
        <v>May</v>
      </c>
      <c r="C139" s="1" t="str">
        <f t="shared" si="5"/>
        <v>May 11, 2015</v>
      </c>
      <c r="D139" t="s">
        <v>519</v>
      </c>
      <c r="E139">
        <v>5906132631</v>
      </c>
      <c r="F139" t="s">
        <v>37</v>
      </c>
      <c r="G139" t="s">
        <v>520</v>
      </c>
      <c r="H139" t="s">
        <v>11505</v>
      </c>
      <c r="I139" t="s">
        <v>11504</v>
      </c>
      <c r="J139">
        <v>3</v>
      </c>
      <c r="K139" t="s">
        <v>39</v>
      </c>
      <c r="L139" t="s">
        <v>40</v>
      </c>
      <c r="M139" t="s">
        <v>521</v>
      </c>
      <c r="N139" t="s">
        <v>120</v>
      </c>
      <c r="O139" t="s">
        <v>522</v>
      </c>
      <c r="P139" s="10">
        <v>29.49</v>
      </c>
      <c r="Q139" s="10">
        <v>0</v>
      </c>
      <c r="R139" s="10">
        <v>0</v>
      </c>
      <c r="S139" s="10">
        <v>0</v>
      </c>
      <c r="T139" s="10">
        <v>0</v>
      </c>
      <c r="U139" s="10">
        <v>-4.42</v>
      </c>
      <c r="V139" s="10">
        <v>-4.62</v>
      </c>
      <c r="W139" s="10">
        <v>0</v>
      </c>
      <c r="X139" s="10">
        <v>0</v>
      </c>
      <c r="Y139">
        <v>20.45</v>
      </c>
    </row>
    <row r="140" spans="1:25" ht="15" customHeight="1" x14ac:dyDescent="0.25">
      <c r="A140" s="8">
        <v>4</v>
      </c>
      <c r="B140" s="1" t="str">
        <f t="shared" si="6"/>
        <v>May</v>
      </c>
      <c r="C140" s="1" t="str">
        <f t="shared" si="5"/>
        <v>May 11, 2015</v>
      </c>
      <c r="D140" t="s">
        <v>519</v>
      </c>
      <c r="E140">
        <v>5906132631</v>
      </c>
      <c r="F140" t="s">
        <v>37</v>
      </c>
      <c r="G140" t="s">
        <v>520</v>
      </c>
      <c r="H140" t="s">
        <v>11505</v>
      </c>
      <c r="I140" t="s">
        <v>11504</v>
      </c>
      <c r="J140">
        <v>1</v>
      </c>
      <c r="K140" t="s">
        <v>39</v>
      </c>
      <c r="L140" t="s">
        <v>40</v>
      </c>
      <c r="M140" t="s">
        <v>521</v>
      </c>
      <c r="N140" t="s">
        <v>120</v>
      </c>
      <c r="O140" t="s">
        <v>522</v>
      </c>
      <c r="P140" s="10">
        <v>14.83</v>
      </c>
      <c r="Q140" s="10">
        <v>0</v>
      </c>
      <c r="R140" s="10">
        <v>0</v>
      </c>
      <c r="S140" s="10">
        <v>0</v>
      </c>
      <c r="T140" s="10">
        <v>0</v>
      </c>
      <c r="U140" s="10">
        <v>-2.2200000000000002</v>
      </c>
      <c r="V140" s="10">
        <v>-2.67</v>
      </c>
      <c r="W140" s="10">
        <v>0</v>
      </c>
      <c r="X140" s="10">
        <v>0</v>
      </c>
      <c r="Y140">
        <v>9.94</v>
      </c>
    </row>
    <row r="141" spans="1:25" ht="15" customHeight="1" x14ac:dyDescent="0.25">
      <c r="A141" s="8">
        <v>4</v>
      </c>
      <c r="B141" s="1" t="str">
        <f t="shared" si="6"/>
        <v>May</v>
      </c>
      <c r="C141" s="1" t="str">
        <f t="shared" si="5"/>
        <v>May 11, 2015</v>
      </c>
      <c r="D141" t="s">
        <v>523</v>
      </c>
      <c r="E141">
        <v>5906132631</v>
      </c>
      <c r="F141" t="s">
        <v>37</v>
      </c>
      <c r="G141" t="s">
        <v>524</v>
      </c>
      <c r="H141" t="s">
        <v>11505</v>
      </c>
      <c r="I141" t="s">
        <v>11504</v>
      </c>
      <c r="J141">
        <v>3</v>
      </c>
      <c r="K141" t="s">
        <v>39</v>
      </c>
      <c r="L141" t="s">
        <v>40</v>
      </c>
      <c r="M141" t="s">
        <v>525</v>
      </c>
      <c r="N141" t="s">
        <v>99</v>
      </c>
      <c r="O141" t="s">
        <v>526</v>
      </c>
      <c r="P141" s="10">
        <v>29.49</v>
      </c>
      <c r="Q141" s="10">
        <v>0</v>
      </c>
      <c r="R141" s="10">
        <v>0</v>
      </c>
      <c r="S141" s="10">
        <v>0</v>
      </c>
      <c r="T141" s="10">
        <v>0</v>
      </c>
      <c r="U141" s="10">
        <v>-4.42</v>
      </c>
      <c r="V141" s="10">
        <v>-5.62</v>
      </c>
      <c r="W141" s="10">
        <v>0</v>
      </c>
      <c r="X141" s="10">
        <v>0</v>
      </c>
      <c r="Y141">
        <v>19.45</v>
      </c>
    </row>
    <row r="142" spans="1:25" ht="15" customHeight="1" x14ac:dyDescent="0.25">
      <c r="A142" s="8">
        <v>4</v>
      </c>
      <c r="B142" s="1" t="str">
        <f t="shared" si="6"/>
        <v>May</v>
      </c>
      <c r="C142" s="1" t="str">
        <f t="shared" si="5"/>
        <v>May 11, 2015</v>
      </c>
      <c r="D142" t="s">
        <v>527</v>
      </c>
      <c r="E142">
        <v>5906132631</v>
      </c>
      <c r="F142" t="s">
        <v>37</v>
      </c>
      <c r="G142" t="s">
        <v>528</v>
      </c>
      <c r="H142" t="s">
        <v>11505</v>
      </c>
      <c r="I142" t="s">
        <v>11504</v>
      </c>
      <c r="J142">
        <v>1</v>
      </c>
      <c r="K142" t="s">
        <v>39</v>
      </c>
      <c r="L142" t="s">
        <v>40</v>
      </c>
      <c r="M142" t="s">
        <v>529</v>
      </c>
      <c r="N142" t="s">
        <v>530</v>
      </c>
      <c r="O142">
        <v>80211</v>
      </c>
      <c r="P142" s="10">
        <v>19.829999999999998</v>
      </c>
      <c r="Q142" s="10">
        <v>0</v>
      </c>
      <c r="R142" s="10">
        <v>0</v>
      </c>
      <c r="S142" s="10">
        <v>0</v>
      </c>
      <c r="T142" s="10">
        <v>0</v>
      </c>
      <c r="U142" s="10">
        <v>-2.97</v>
      </c>
      <c r="V142" s="10">
        <v>-4.41</v>
      </c>
      <c r="W142" s="10">
        <v>0</v>
      </c>
      <c r="X142" s="10">
        <v>0</v>
      </c>
      <c r="Y142">
        <v>12.45</v>
      </c>
    </row>
    <row r="143" spans="1:25" ht="15" customHeight="1" x14ac:dyDescent="0.25">
      <c r="A143" s="8">
        <v>4</v>
      </c>
      <c r="B143" s="1" t="str">
        <f t="shared" si="6"/>
        <v>May</v>
      </c>
      <c r="C143" s="1" t="str">
        <f t="shared" si="5"/>
        <v>May 11, 2015</v>
      </c>
      <c r="D143" t="s">
        <v>531</v>
      </c>
      <c r="E143">
        <v>5906132631</v>
      </c>
      <c r="F143" t="s">
        <v>37</v>
      </c>
      <c r="G143" t="s">
        <v>532</v>
      </c>
      <c r="H143" t="s">
        <v>11505</v>
      </c>
      <c r="I143" t="s">
        <v>11504</v>
      </c>
      <c r="J143">
        <v>2</v>
      </c>
      <c r="K143" t="s">
        <v>39</v>
      </c>
      <c r="L143" t="s">
        <v>40</v>
      </c>
      <c r="M143" t="s">
        <v>533</v>
      </c>
      <c r="N143" t="s">
        <v>93</v>
      </c>
      <c r="O143">
        <v>15215</v>
      </c>
      <c r="P143" s="10">
        <v>25.66</v>
      </c>
      <c r="Q143" s="10">
        <v>0</v>
      </c>
      <c r="R143" s="10">
        <v>0</v>
      </c>
      <c r="S143" s="10">
        <v>0</v>
      </c>
      <c r="T143" s="10">
        <v>0</v>
      </c>
      <c r="U143" s="10">
        <v>-3.85</v>
      </c>
      <c r="V143" s="10">
        <v>-4.34</v>
      </c>
      <c r="W143" s="10">
        <v>0</v>
      </c>
      <c r="X143" s="10">
        <v>0</v>
      </c>
      <c r="Y143">
        <v>17.47</v>
      </c>
    </row>
    <row r="144" spans="1:25" ht="15" customHeight="1" x14ac:dyDescent="0.25">
      <c r="A144" s="8">
        <v>4</v>
      </c>
      <c r="B144" s="1" t="str">
        <f t="shared" si="6"/>
        <v>May</v>
      </c>
      <c r="C144" s="1" t="str">
        <f t="shared" si="5"/>
        <v>May 11, 2015</v>
      </c>
      <c r="D144" t="s">
        <v>534</v>
      </c>
      <c r="E144">
        <v>5906132631</v>
      </c>
      <c r="F144" t="s">
        <v>37</v>
      </c>
      <c r="G144" t="s">
        <v>535</v>
      </c>
      <c r="H144" t="s">
        <v>11505</v>
      </c>
      <c r="I144" t="s">
        <v>11504</v>
      </c>
      <c r="J144">
        <v>1</v>
      </c>
      <c r="K144" t="s">
        <v>39</v>
      </c>
      <c r="L144" t="s">
        <v>40</v>
      </c>
      <c r="M144" t="s">
        <v>181</v>
      </c>
      <c r="N144" t="s">
        <v>182</v>
      </c>
      <c r="O144" t="s">
        <v>536</v>
      </c>
      <c r="P144" s="10">
        <v>12.83</v>
      </c>
      <c r="Q144" s="10">
        <v>8.67</v>
      </c>
      <c r="R144" s="10">
        <v>0</v>
      </c>
      <c r="S144" s="10">
        <v>0</v>
      </c>
      <c r="T144" s="10">
        <v>0</v>
      </c>
      <c r="U144" s="10">
        <v>-1.92</v>
      </c>
      <c r="V144" s="10">
        <v>-11.34</v>
      </c>
      <c r="W144" s="10">
        <v>0</v>
      </c>
      <c r="X144" s="10">
        <v>0</v>
      </c>
      <c r="Y144">
        <v>8.24</v>
      </c>
    </row>
    <row r="145" spans="1:25" ht="15" customHeight="1" x14ac:dyDescent="0.25">
      <c r="A145" s="8">
        <v>4</v>
      </c>
      <c r="B145" s="1" t="str">
        <f t="shared" si="6"/>
        <v>May</v>
      </c>
      <c r="C145" s="1" t="str">
        <f t="shared" si="5"/>
        <v>May 11, 2015</v>
      </c>
      <c r="D145" t="s">
        <v>537</v>
      </c>
      <c r="E145">
        <v>5906132631</v>
      </c>
      <c r="F145" t="s">
        <v>37</v>
      </c>
      <c r="G145" t="s">
        <v>538</v>
      </c>
      <c r="H145" t="s">
        <v>11505</v>
      </c>
      <c r="I145" t="s">
        <v>11504</v>
      </c>
      <c r="J145">
        <v>1</v>
      </c>
      <c r="K145" t="s">
        <v>39</v>
      </c>
      <c r="L145" t="s">
        <v>40</v>
      </c>
      <c r="M145" t="s">
        <v>539</v>
      </c>
      <c r="N145" t="s">
        <v>66</v>
      </c>
      <c r="O145" t="s">
        <v>540</v>
      </c>
      <c r="P145" s="10">
        <v>16.829999999999998</v>
      </c>
      <c r="Q145" s="10">
        <v>0</v>
      </c>
      <c r="R145" s="10">
        <v>0</v>
      </c>
      <c r="S145" s="10">
        <v>-13.46</v>
      </c>
      <c r="T145" s="10">
        <v>0</v>
      </c>
      <c r="U145" s="10">
        <v>-1</v>
      </c>
      <c r="V145" s="10">
        <v>-4.0199999999999996</v>
      </c>
      <c r="W145" s="10">
        <v>0</v>
      </c>
      <c r="X145" s="10">
        <v>0</v>
      </c>
      <c r="Y145">
        <v>-1.65</v>
      </c>
    </row>
    <row r="146" spans="1:25" ht="15" customHeight="1" x14ac:dyDescent="0.25">
      <c r="A146" s="8">
        <v>4</v>
      </c>
      <c r="B146" s="1" t="str">
        <f t="shared" si="6"/>
        <v>May</v>
      </c>
      <c r="C146" s="1" t="str">
        <f t="shared" si="5"/>
        <v>May 11, 2015</v>
      </c>
      <c r="D146" t="s">
        <v>541</v>
      </c>
      <c r="E146">
        <v>5906132631</v>
      </c>
      <c r="F146" t="s">
        <v>37</v>
      </c>
      <c r="G146" t="s">
        <v>542</v>
      </c>
      <c r="H146" t="s">
        <v>11505</v>
      </c>
      <c r="I146" t="s">
        <v>11504</v>
      </c>
      <c r="J146">
        <v>1</v>
      </c>
      <c r="K146" t="s">
        <v>39</v>
      </c>
      <c r="L146" t="s">
        <v>40</v>
      </c>
      <c r="M146" t="s">
        <v>543</v>
      </c>
      <c r="N146" t="s">
        <v>544</v>
      </c>
      <c r="O146" t="s">
        <v>545</v>
      </c>
      <c r="P146" s="10">
        <v>9.83</v>
      </c>
      <c r="Q146" s="10">
        <v>0</v>
      </c>
      <c r="R146" s="10">
        <v>0</v>
      </c>
      <c r="S146" s="10">
        <v>0</v>
      </c>
      <c r="T146" s="10">
        <v>0</v>
      </c>
      <c r="U146" s="10">
        <v>-1.47</v>
      </c>
      <c r="V146" s="10">
        <v>-2.54</v>
      </c>
      <c r="W146" s="10">
        <v>0</v>
      </c>
      <c r="X146" s="10">
        <v>0</v>
      </c>
      <c r="Y146">
        <v>5.82</v>
      </c>
    </row>
    <row r="147" spans="1:25" ht="15" customHeight="1" x14ac:dyDescent="0.25">
      <c r="A147" s="8">
        <v>4</v>
      </c>
      <c r="B147" s="1" t="str">
        <f t="shared" si="6"/>
        <v>May</v>
      </c>
      <c r="C147" s="1" t="str">
        <f t="shared" si="5"/>
        <v>May 11, 2015</v>
      </c>
      <c r="D147" t="s">
        <v>546</v>
      </c>
      <c r="E147">
        <v>5906132631</v>
      </c>
      <c r="F147" t="s">
        <v>37</v>
      </c>
      <c r="G147" t="s">
        <v>547</v>
      </c>
      <c r="H147" t="s">
        <v>11505</v>
      </c>
      <c r="I147" t="s">
        <v>11504</v>
      </c>
      <c r="J147">
        <v>1</v>
      </c>
      <c r="K147" t="s">
        <v>39</v>
      </c>
      <c r="L147" t="s">
        <v>40</v>
      </c>
      <c r="M147" t="s">
        <v>548</v>
      </c>
      <c r="N147" t="s">
        <v>243</v>
      </c>
      <c r="O147" t="s">
        <v>549</v>
      </c>
      <c r="P147" s="10">
        <v>12.83</v>
      </c>
      <c r="Q147" s="10">
        <v>0</v>
      </c>
      <c r="R147" s="10">
        <v>0</v>
      </c>
      <c r="S147" s="10">
        <v>0</v>
      </c>
      <c r="T147" s="10">
        <v>0</v>
      </c>
      <c r="U147" s="10">
        <v>-1.92</v>
      </c>
      <c r="V147" s="10">
        <v>-2.67</v>
      </c>
      <c r="W147" s="10">
        <v>0</v>
      </c>
      <c r="X147" s="10">
        <v>0</v>
      </c>
      <c r="Y147">
        <v>8.24</v>
      </c>
    </row>
    <row r="148" spans="1:25" ht="15" customHeight="1" x14ac:dyDescent="0.25">
      <c r="A148" s="8">
        <v>4</v>
      </c>
      <c r="B148" s="1" t="str">
        <f t="shared" si="6"/>
        <v>May</v>
      </c>
      <c r="C148" s="1" t="str">
        <f t="shared" si="5"/>
        <v>May 11, 2015</v>
      </c>
      <c r="D148" t="s">
        <v>550</v>
      </c>
      <c r="E148">
        <v>5906132631</v>
      </c>
      <c r="F148" t="s">
        <v>37</v>
      </c>
      <c r="G148" t="s">
        <v>551</v>
      </c>
      <c r="H148" t="s">
        <v>11505</v>
      </c>
      <c r="I148" t="s">
        <v>11504</v>
      </c>
      <c r="J148">
        <v>1</v>
      </c>
      <c r="K148" t="s">
        <v>39</v>
      </c>
      <c r="L148" t="s">
        <v>40</v>
      </c>
      <c r="M148" t="s">
        <v>552</v>
      </c>
      <c r="N148" t="s">
        <v>182</v>
      </c>
      <c r="O148">
        <v>20016</v>
      </c>
      <c r="P148" s="10">
        <v>14.83</v>
      </c>
      <c r="Q148" s="10">
        <v>0</v>
      </c>
      <c r="R148" s="10">
        <v>0</v>
      </c>
      <c r="S148" s="10">
        <v>0</v>
      </c>
      <c r="T148" s="10">
        <v>0</v>
      </c>
      <c r="U148" s="10">
        <v>-2.2200000000000002</v>
      </c>
      <c r="V148" s="10">
        <v>-2.67</v>
      </c>
      <c r="W148" s="10">
        <v>0</v>
      </c>
      <c r="X148" s="10">
        <v>0</v>
      </c>
      <c r="Y148">
        <v>9.94</v>
      </c>
    </row>
    <row r="149" spans="1:25" ht="15" customHeight="1" x14ac:dyDescent="0.25">
      <c r="A149" s="8">
        <v>4</v>
      </c>
      <c r="B149" s="1" t="str">
        <f t="shared" si="6"/>
        <v>May</v>
      </c>
      <c r="C149" s="1" t="str">
        <f t="shared" si="5"/>
        <v>May 11, 2015</v>
      </c>
      <c r="D149" t="s">
        <v>553</v>
      </c>
      <c r="E149">
        <v>5906132631</v>
      </c>
      <c r="F149" t="s">
        <v>37</v>
      </c>
      <c r="G149" t="s">
        <v>554</v>
      </c>
      <c r="H149" t="s">
        <v>11505</v>
      </c>
      <c r="I149" t="s">
        <v>11504</v>
      </c>
      <c r="J149">
        <v>1</v>
      </c>
      <c r="K149" t="s">
        <v>39</v>
      </c>
      <c r="L149" t="s">
        <v>40</v>
      </c>
      <c r="M149" t="s">
        <v>555</v>
      </c>
      <c r="N149" t="s">
        <v>556</v>
      </c>
      <c r="O149" t="s">
        <v>557</v>
      </c>
      <c r="P149" s="10">
        <v>9.83</v>
      </c>
      <c r="Q149" s="10">
        <v>8.58</v>
      </c>
      <c r="R149" s="10">
        <v>0</v>
      </c>
      <c r="S149" s="10">
        <v>0</v>
      </c>
      <c r="T149" s="10">
        <v>0</v>
      </c>
      <c r="U149" s="10">
        <v>-1.47</v>
      </c>
      <c r="V149" s="10">
        <v>-11.12</v>
      </c>
      <c r="W149" s="10">
        <v>0</v>
      </c>
      <c r="X149" s="10">
        <v>0</v>
      </c>
      <c r="Y149">
        <v>5.82</v>
      </c>
    </row>
    <row r="150" spans="1:25" ht="15" customHeight="1" x14ac:dyDescent="0.25">
      <c r="A150" s="8">
        <v>4</v>
      </c>
      <c r="B150" s="1" t="str">
        <f t="shared" si="6"/>
        <v>May</v>
      </c>
      <c r="C150" s="1" t="str">
        <f t="shared" si="5"/>
        <v>May 11, 2015</v>
      </c>
      <c r="D150" t="s">
        <v>558</v>
      </c>
      <c r="E150">
        <v>5906132631</v>
      </c>
      <c r="F150" t="s">
        <v>37</v>
      </c>
      <c r="G150" t="s">
        <v>559</v>
      </c>
      <c r="H150" t="s">
        <v>11505</v>
      </c>
      <c r="I150" t="s">
        <v>11504</v>
      </c>
      <c r="J150">
        <v>1</v>
      </c>
      <c r="K150" t="s">
        <v>39</v>
      </c>
      <c r="L150" t="s">
        <v>40</v>
      </c>
      <c r="M150" t="s">
        <v>560</v>
      </c>
      <c r="N150" t="s">
        <v>99</v>
      </c>
      <c r="O150" t="s">
        <v>561</v>
      </c>
      <c r="P150" s="10">
        <v>14.83</v>
      </c>
      <c r="Q150" s="10">
        <v>0</v>
      </c>
      <c r="R150" s="10">
        <v>0</v>
      </c>
      <c r="S150" s="10">
        <v>0</v>
      </c>
      <c r="T150" s="10">
        <v>0</v>
      </c>
      <c r="U150" s="10">
        <v>-2.2200000000000002</v>
      </c>
      <c r="V150" s="10">
        <v>-2.67</v>
      </c>
      <c r="W150" s="10">
        <v>0</v>
      </c>
      <c r="X150" s="10">
        <v>0</v>
      </c>
      <c r="Y150">
        <v>9.94</v>
      </c>
    </row>
    <row r="151" spans="1:25" ht="15" customHeight="1" x14ac:dyDescent="0.25">
      <c r="A151" s="8">
        <v>4</v>
      </c>
      <c r="B151" s="1" t="str">
        <f t="shared" si="6"/>
        <v>May</v>
      </c>
      <c r="C151" s="1" t="str">
        <f t="shared" si="5"/>
        <v>May 11, 2015</v>
      </c>
      <c r="D151" t="s">
        <v>562</v>
      </c>
      <c r="E151">
        <v>5906132631</v>
      </c>
      <c r="F151" t="s">
        <v>37</v>
      </c>
      <c r="G151" t="s">
        <v>563</v>
      </c>
      <c r="H151" t="s">
        <v>11505</v>
      </c>
      <c r="I151" t="s">
        <v>11504</v>
      </c>
      <c r="J151">
        <v>1</v>
      </c>
      <c r="K151" t="s">
        <v>39</v>
      </c>
      <c r="L151" t="s">
        <v>40</v>
      </c>
      <c r="M151" t="s">
        <v>340</v>
      </c>
      <c r="N151" t="s">
        <v>120</v>
      </c>
      <c r="O151" t="s">
        <v>564</v>
      </c>
      <c r="P151" s="10">
        <v>19.829999999999998</v>
      </c>
      <c r="Q151" s="10">
        <v>0</v>
      </c>
      <c r="R151" s="10">
        <v>0</v>
      </c>
      <c r="S151" s="10">
        <v>-15.86</v>
      </c>
      <c r="T151" s="10">
        <v>0</v>
      </c>
      <c r="U151" s="10">
        <v>-1</v>
      </c>
      <c r="V151" s="10">
        <v>-4.41</v>
      </c>
      <c r="W151" s="10">
        <v>0</v>
      </c>
      <c r="X151" s="10">
        <v>0</v>
      </c>
      <c r="Y151">
        <v>-1.44</v>
      </c>
    </row>
    <row r="152" spans="1:25" ht="15" customHeight="1" x14ac:dyDescent="0.25">
      <c r="A152" s="8">
        <v>4</v>
      </c>
      <c r="B152" s="1" t="str">
        <f t="shared" si="6"/>
        <v>May</v>
      </c>
      <c r="C152" s="1" t="str">
        <f t="shared" si="5"/>
        <v>May 11, 2015</v>
      </c>
      <c r="D152" t="s">
        <v>565</v>
      </c>
      <c r="E152">
        <v>5906132631</v>
      </c>
      <c r="F152" t="s">
        <v>37</v>
      </c>
      <c r="G152" t="s">
        <v>566</v>
      </c>
      <c r="H152" t="s">
        <v>11505</v>
      </c>
      <c r="I152" t="s">
        <v>11504</v>
      </c>
      <c r="J152">
        <v>1</v>
      </c>
      <c r="K152" t="s">
        <v>39</v>
      </c>
      <c r="L152" t="s">
        <v>40</v>
      </c>
      <c r="M152" t="s">
        <v>567</v>
      </c>
      <c r="N152" t="s">
        <v>75</v>
      </c>
      <c r="O152" t="s">
        <v>568</v>
      </c>
      <c r="P152" s="10">
        <v>9.83</v>
      </c>
      <c r="Q152" s="10">
        <v>0</v>
      </c>
      <c r="R152" s="10">
        <v>0</v>
      </c>
      <c r="S152" s="10">
        <v>0</v>
      </c>
      <c r="T152" s="10">
        <v>0</v>
      </c>
      <c r="U152" s="10">
        <v>-1.47</v>
      </c>
      <c r="V152" s="10">
        <v>-2.54</v>
      </c>
      <c r="W152" s="10">
        <v>0</v>
      </c>
      <c r="X152" s="10">
        <v>0</v>
      </c>
      <c r="Y152">
        <v>5.82</v>
      </c>
    </row>
    <row r="153" spans="1:25" ht="15" customHeight="1" x14ac:dyDescent="0.25">
      <c r="A153" s="8">
        <v>4</v>
      </c>
      <c r="B153" s="1" t="str">
        <f t="shared" si="6"/>
        <v>May</v>
      </c>
      <c r="C153" s="1" t="str">
        <f t="shared" si="5"/>
        <v>May 11, 2015</v>
      </c>
      <c r="D153" t="s">
        <v>569</v>
      </c>
      <c r="E153">
        <v>5906132631</v>
      </c>
      <c r="F153" t="s">
        <v>37</v>
      </c>
      <c r="G153" t="s">
        <v>570</v>
      </c>
      <c r="H153" t="s">
        <v>11505</v>
      </c>
      <c r="I153" t="s">
        <v>11504</v>
      </c>
      <c r="J153">
        <v>1</v>
      </c>
      <c r="K153" t="s">
        <v>39</v>
      </c>
      <c r="L153" t="s">
        <v>40</v>
      </c>
      <c r="M153" t="s">
        <v>571</v>
      </c>
      <c r="N153" t="s">
        <v>99</v>
      </c>
      <c r="O153" t="s">
        <v>572</v>
      </c>
      <c r="P153" s="10">
        <v>9.83</v>
      </c>
      <c r="Q153" s="10">
        <v>5.79</v>
      </c>
      <c r="R153" s="10">
        <v>0</v>
      </c>
      <c r="S153" s="10">
        <v>0</v>
      </c>
      <c r="T153" s="10">
        <v>0</v>
      </c>
      <c r="U153" s="10">
        <v>-1.47</v>
      </c>
      <c r="V153" s="10">
        <v>-8.33</v>
      </c>
      <c r="W153" s="10">
        <v>0</v>
      </c>
      <c r="X153" s="10">
        <v>0</v>
      </c>
      <c r="Y153">
        <v>5.82</v>
      </c>
    </row>
    <row r="154" spans="1:25" ht="15" customHeight="1" x14ac:dyDescent="0.25">
      <c r="A154" s="8">
        <v>4</v>
      </c>
      <c r="B154" s="1" t="str">
        <f t="shared" si="6"/>
        <v>May</v>
      </c>
      <c r="C154" s="1" t="str">
        <f t="shared" si="5"/>
        <v>May 12, 2015</v>
      </c>
      <c r="D154" t="s">
        <v>573</v>
      </c>
      <c r="E154">
        <v>5906132631</v>
      </c>
      <c r="F154" t="s">
        <v>37</v>
      </c>
      <c r="G154" t="s">
        <v>574</v>
      </c>
      <c r="H154" t="s">
        <v>11505</v>
      </c>
      <c r="I154" t="s">
        <v>11504</v>
      </c>
      <c r="J154">
        <v>1</v>
      </c>
      <c r="K154" t="s">
        <v>39</v>
      </c>
      <c r="L154" t="s">
        <v>40</v>
      </c>
      <c r="M154" t="s">
        <v>575</v>
      </c>
      <c r="N154" t="s">
        <v>205</v>
      </c>
      <c r="O154">
        <v>97229</v>
      </c>
      <c r="P154" s="10">
        <v>14.83</v>
      </c>
      <c r="Q154" s="10">
        <v>0</v>
      </c>
      <c r="R154" s="10">
        <v>0</v>
      </c>
      <c r="S154" s="10">
        <v>0</v>
      </c>
      <c r="T154" s="10">
        <v>0</v>
      </c>
      <c r="U154" s="10">
        <v>-2.2200000000000002</v>
      </c>
      <c r="V154" s="10">
        <v>-2.67</v>
      </c>
      <c r="W154" s="10">
        <v>0</v>
      </c>
      <c r="X154" s="10">
        <v>0</v>
      </c>
      <c r="Y154">
        <v>9.94</v>
      </c>
    </row>
    <row r="155" spans="1:25" ht="15" customHeight="1" x14ac:dyDescent="0.25">
      <c r="A155" s="8">
        <v>4</v>
      </c>
      <c r="B155" s="1" t="str">
        <f t="shared" si="6"/>
        <v>May</v>
      </c>
      <c r="C155" s="1" t="str">
        <f t="shared" si="5"/>
        <v>May 12, 2015</v>
      </c>
      <c r="D155" t="s">
        <v>576</v>
      </c>
      <c r="E155">
        <v>5906132631</v>
      </c>
      <c r="F155" t="s">
        <v>37</v>
      </c>
      <c r="G155" t="s">
        <v>577</v>
      </c>
      <c r="H155" t="s">
        <v>11505</v>
      </c>
      <c r="I155" t="s">
        <v>11504</v>
      </c>
      <c r="J155">
        <v>1</v>
      </c>
      <c r="K155" t="s">
        <v>39</v>
      </c>
      <c r="L155" t="s">
        <v>40</v>
      </c>
      <c r="M155" t="s">
        <v>74</v>
      </c>
      <c r="N155" t="s">
        <v>75</v>
      </c>
      <c r="O155" t="s">
        <v>578</v>
      </c>
      <c r="P155" s="10">
        <v>19.829999999999998</v>
      </c>
      <c r="Q155" s="10">
        <v>3.06</v>
      </c>
      <c r="R155" s="10">
        <v>0</v>
      </c>
      <c r="S155" s="10">
        <v>-3.06</v>
      </c>
      <c r="T155" s="10">
        <v>0</v>
      </c>
      <c r="U155" s="10">
        <v>-2.97</v>
      </c>
      <c r="V155" s="10">
        <v>-4.41</v>
      </c>
      <c r="W155" s="10">
        <v>0</v>
      </c>
      <c r="X155" s="10">
        <v>0</v>
      </c>
      <c r="Y155">
        <v>12.45</v>
      </c>
    </row>
    <row r="156" spans="1:25" ht="15" customHeight="1" x14ac:dyDescent="0.25">
      <c r="A156" s="8">
        <v>4</v>
      </c>
      <c r="B156" s="1" t="str">
        <f t="shared" si="6"/>
        <v>May</v>
      </c>
      <c r="C156" s="1" t="str">
        <f t="shared" si="5"/>
        <v>May 12, 2015</v>
      </c>
      <c r="D156" t="s">
        <v>579</v>
      </c>
      <c r="E156">
        <v>5906132631</v>
      </c>
      <c r="F156" t="s">
        <v>37</v>
      </c>
      <c r="G156" t="s">
        <v>580</v>
      </c>
      <c r="H156" t="s">
        <v>11505</v>
      </c>
      <c r="I156" t="s">
        <v>11504</v>
      </c>
      <c r="J156">
        <v>1</v>
      </c>
      <c r="K156" t="s">
        <v>39</v>
      </c>
      <c r="L156" t="s">
        <v>40</v>
      </c>
      <c r="M156" t="s">
        <v>372</v>
      </c>
      <c r="N156" t="s">
        <v>349</v>
      </c>
      <c r="O156" t="s">
        <v>581</v>
      </c>
      <c r="P156" s="10">
        <v>9.83</v>
      </c>
      <c r="Q156" s="10">
        <v>0</v>
      </c>
      <c r="R156" s="10">
        <v>0</v>
      </c>
      <c r="S156" s="10">
        <v>0</v>
      </c>
      <c r="T156" s="10">
        <v>0</v>
      </c>
      <c r="U156" s="10">
        <v>-1.47</v>
      </c>
      <c r="V156" s="10">
        <v>-2.54</v>
      </c>
      <c r="W156" s="10">
        <v>0</v>
      </c>
      <c r="X156" s="10">
        <v>0</v>
      </c>
      <c r="Y156">
        <v>5.82</v>
      </c>
    </row>
    <row r="157" spans="1:25" ht="15" customHeight="1" x14ac:dyDescent="0.25">
      <c r="A157" s="8">
        <v>4</v>
      </c>
      <c r="B157" s="1" t="str">
        <f t="shared" si="6"/>
        <v>May</v>
      </c>
      <c r="C157" s="1" t="str">
        <f t="shared" si="5"/>
        <v>May 12, 2015</v>
      </c>
      <c r="D157" t="s">
        <v>582</v>
      </c>
      <c r="E157">
        <v>5906132631</v>
      </c>
      <c r="F157" t="s">
        <v>37</v>
      </c>
      <c r="G157" t="s">
        <v>583</v>
      </c>
      <c r="H157" t="s">
        <v>11505</v>
      </c>
      <c r="I157" t="s">
        <v>11504</v>
      </c>
      <c r="J157">
        <v>1</v>
      </c>
      <c r="K157" t="s">
        <v>39</v>
      </c>
      <c r="L157" t="s">
        <v>40</v>
      </c>
      <c r="M157" t="s">
        <v>584</v>
      </c>
      <c r="N157" t="s">
        <v>452</v>
      </c>
      <c r="O157" t="s">
        <v>585</v>
      </c>
      <c r="P157" s="10">
        <v>19.829999999999998</v>
      </c>
      <c r="Q157" s="10">
        <v>0</v>
      </c>
      <c r="R157" s="10">
        <v>0</v>
      </c>
      <c r="S157" s="10">
        <v>-15.86</v>
      </c>
      <c r="T157" s="10">
        <v>0</v>
      </c>
      <c r="U157" s="10">
        <v>-1</v>
      </c>
      <c r="V157" s="10">
        <v>-4.41</v>
      </c>
      <c r="W157" s="10">
        <v>0</v>
      </c>
      <c r="X157" s="10">
        <v>0</v>
      </c>
      <c r="Y157">
        <v>-1.44</v>
      </c>
    </row>
    <row r="158" spans="1:25" ht="15" customHeight="1" x14ac:dyDescent="0.25">
      <c r="A158" s="8">
        <v>4</v>
      </c>
      <c r="B158" s="1" t="str">
        <f t="shared" si="6"/>
        <v>May</v>
      </c>
      <c r="C158" s="1" t="str">
        <f t="shared" si="5"/>
        <v>May 12, 2015</v>
      </c>
      <c r="D158" t="s">
        <v>586</v>
      </c>
      <c r="E158">
        <v>5906132631</v>
      </c>
      <c r="F158" t="s">
        <v>37</v>
      </c>
      <c r="G158" t="s">
        <v>587</v>
      </c>
      <c r="H158" t="s">
        <v>11505</v>
      </c>
      <c r="I158" t="s">
        <v>11504</v>
      </c>
      <c r="J158">
        <v>1</v>
      </c>
      <c r="K158" t="s">
        <v>39</v>
      </c>
      <c r="L158" t="s">
        <v>40</v>
      </c>
      <c r="M158" t="s">
        <v>588</v>
      </c>
      <c r="N158" t="s">
        <v>148</v>
      </c>
      <c r="O158">
        <v>53070</v>
      </c>
      <c r="P158" s="10">
        <v>12.83</v>
      </c>
      <c r="Q158" s="10">
        <v>0</v>
      </c>
      <c r="R158" s="10">
        <v>0</v>
      </c>
      <c r="S158" s="10">
        <v>0</v>
      </c>
      <c r="T158" s="10">
        <v>0</v>
      </c>
      <c r="U158" s="10">
        <v>-1.92</v>
      </c>
      <c r="V158" s="10">
        <v>-2.67</v>
      </c>
      <c r="W158" s="10">
        <v>0</v>
      </c>
      <c r="X158" s="10">
        <v>0</v>
      </c>
      <c r="Y158">
        <v>8.24</v>
      </c>
    </row>
    <row r="159" spans="1:25" ht="15" customHeight="1" x14ac:dyDescent="0.25">
      <c r="A159" s="8">
        <v>4</v>
      </c>
      <c r="B159" s="1" t="str">
        <f t="shared" si="6"/>
        <v>May</v>
      </c>
      <c r="C159" s="1" t="str">
        <f t="shared" si="5"/>
        <v>May 13, 2015</v>
      </c>
      <c r="D159" t="s">
        <v>589</v>
      </c>
      <c r="E159">
        <v>5906132631</v>
      </c>
      <c r="F159" t="s">
        <v>37</v>
      </c>
      <c r="G159" t="s">
        <v>590</v>
      </c>
      <c r="H159" t="s">
        <v>11505</v>
      </c>
      <c r="I159" t="s">
        <v>11504</v>
      </c>
      <c r="J159">
        <v>1</v>
      </c>
      <c r="K159" t="s">
        <v>39</v>
      </c>
      <c r="L159" t="s">
        <v>40</v>
      </c>
      <c r="M159" t="s">
        <v>591</v>
      </c>
      <c r="N159" t="s">
        <v>592</v>
      </c>
      <c r="O159" t="s">
        <v>593</v>
      </c>
      <c r="P159" s="10">
        <v>9.83</v>
      </c>
      <c r="Q159" s="10">
        <v>3.79</v>
      </c>
      <c r="R159" s="10">
        <v>0</v>
      </c>
      <c r="S159" s="10">
        <v>-3.79</v>
      </c>
      <c r="T159" s="10">
        <v>0</v>
      </c>
      <c r="U159" s="10">
        <v>-1.47</v>
      </c>
      <c r="V159" s="10">
        <v>-2.54</v>
      </c>
      <c r="W159" s="10">
        <v>0</v>
      </c>
      <c r="X159" s="10">
        <v>0</v>
      </c>
      <c r="Y159">
        <v>5.82</v>
      </c>
    </row>
    <row r="160" spans="1:25" ht="15" customHeight="1" x14ac:dyDescent="0.25">
      <c r="A160" s="8">
        <v>4</v>
      </c>
      <c r="B160" s="1" t="str">
        <f t="shared" si="6"/>
        <v>May</v>
      </c>
      <c r="C160" s="1" t="str">
        <f t="shared" si="5"/>
        <v>May 13, 2015</v>
      </c>
      <c r="D160" t="s">
        <v>594</v>
      </c>
      <c r="E160">
        <v>5906132631</v>
      </c>
      <c r="F160" t="s">
        <v>37</v>
      </c>
      <c r="G160" t="s">
        <v>595</v>
      </c>
      <c r="H160" t="s">
        <v>11505</v>
      </c>
      <c r="I160" t="s">
        <v>11504</v>
      </c>
      <c r="J160">
        <v>1</v>
      </c>
      <c r="K160" t="s">
        <v>39</v>
      </c>
      <c r="L160" t="s">
        <v>40</v>
      </c>
      <c r="M160" t="s">
        <v>596</v>
      </c>
      <c r="N160" t="s">
        <v>168</v>
      </c>
      <c r="O160" t="s">
        <v>597</v>
      </c>
      <c r="P160" s="10">
        <v>14.83</v>
      </c>
      <c r="Q160" s="10">
        <v>0</v>
      </c>
      <c r="R160" s="10">
        <v>0</v>
      </c>
      <c r="S160" s="10">
        <v>0</v>
      </c>
      <c r="T160" s="10">
        <v>0</v>
      </c>
      <c r="U160" s="10">
        <v>-2.2200000000000002</v>
      </c>
      <c r="V160" s="10">
        <v>-2.67</v>
      </c>
      <c r="W160" s="10">
        <v>0</v>
      </c>
      <c r="X160" s="10">
        <v>0</v>
      </c>
      <c r="Y160">
        <v>9.94</v>
      </c>
    </row>
    <row r="161" spans="1:25" ht="15" customHeight="1" x14ac:dyDescent="0.25">
      <c r="A161" s="8">
        <v>4</v>
      </c>
      <c r="B161" s="1" t="str">
        <f t="shared" si="6"/>
        <v>May</v>
      </c>
      <c r="C161" s="1" t="str">
        <f t="shared" si="5"/>
        <v>May 13, 2015</v>
      </c>
      <c r="D161" t="s">
        <v>598</v>
      </c>
      <c r="E161">
        <v>5906132631</v>
      </c>
      <c r="F161" t="s">
        <v>37</v>
      </c>
      <c r="G161" t="s">
        <v>599</v>
      </c>
      <c r="H161" t="s">
        <v>11505</v>
      </c>
      <c r="I161" t="s">
        <v>11504</v>
      </c>
      <c r="J161">
        <v>2</v>
      </c>
      <c r="K161" t="s">
        <v>39</v>
      </c>
      <c r="L161" t="s">
        <v>40</v>
      </c>
      <c r="M161" t="s">
        <v>600</v>
      </c>
      <c r="N161" t="s">
        <v>93</v>
      </c>
      <c r="O161" t="s">
        <v>601</v>
      </c>
      <c r="P161" s="10">
        <v>29.66</v>
      </c>
      <c r="Q161" s="10">
        <v>0</v>
      </c>
      <c r="R161" s="10">
        <v>0</v>
      </c>
      <c r="S161" s="10">
        <v>0</v>
      </c>
      <c r="T161" s="10">
        <v>0</v>
      </c>
      <c r="U161" s="10">
        <v>-4.45</v>
      </c>
      <c r="V161" s="10">
        <v>-4.34</v>
      </c>
      <c r="W161" s="10">
        <v>0</v>
      </c>
      <c r="X161" s="10">
        <v>0</v>
      </c>
      <c r="Y161">
        <v>20.87</v>
      </c>
    </row>
    <row r="162" spans="1:25" ht="15" customHeight="1" x14ac:dyDescent="0.25">
      <c r="A162" s="8">
        <v>4</v>
      </c>
      <c r="B162" s="1" t="str">
        <f t="shared" si="6"/>
        <v>May</v>
      </c>
      <c r="C162" s="1" t="str">
        <f t="shared" si="5"/>
        <v>May 13, 2015</v>
      </c>
      <c r="D162" t="s">
        <v>602</v>
      </c>
      <c r="E162">
        <v>5906132631</v>
      </c>
      <c r="F162" t="s">
        <v>37</v>
      </c>
      <c r="G162" t="s">
        <v>603</v>
      </c>
      <c r="H162" t="s">
        <v>11505</v>
      </c>
      <c r="I162" t="s">
        <v>11504</v>
      </c>
      <c r="J162">
        <v>1</v>
      </c>
      <c r="K162" t="s">
        <v>39</v>
      </c>
      <c r="L162" t="s">
        <v>40</v>
      </c>
      <c r="M162" t="s">
        <v>509</v>
      </c>
      <c r="N162" t="s">
        <v>58</v>
      </c>
      <c r="O162" t="s">
        <v>510</v>
      </c>
      <c r="P162" s="10">
        <v>19.829999999999998</v>
      </c>
      <c r="Q162" s="10">
        <v>0</v>
      </c>
      <c r="R162" s="10">
        <v>0</v>
      </c>
      <c r="S162" s="10">
        <v>-15.86</v>
      </c>
      <c r="T162" s="10">
        <v>0</v>
      </c>
      <c r="U162" s="10">
        <v>-1</v>
      </c>
      <c r="V162" s="10">
        <v>-4.41</v>
      </c>
      <c r="W162" s="10">
        <v>0</v>
      </c>
      <c r="X162" s="10">
        <v>0</v>
      </c>
      <c r="Y162">
        <v>-1.44</v>
      </c>
    </row>
    <row r="163" spans="1:25" ht="15" customHeight="1" x14ac:dyDescent="0.25">
      <c r="A163" s="8">
        <v>4</v>
      </c>
      <c r="B163" s="1" t="str">
        <f t="shared" si="6"/>
        <v>May</v>
      </c>
      <c r="C163" s="1" t="str">
        <f t="shared" si="5"/>
        <v>May 14, 2015</v>
      </c>
      <c r="D163" t="s">
        <v>604</v>
      </c>
      <c r="E163">
        <v>5906132631</v>
      </c>
      <c r="F163" t="s">
        <v>37</v>
      </c>
      <c r="G163" t="s">
        <v>605</v>
      </c>
      <c r="H163" t="s">
        <v>11505</v>
      </c>
      <c r="I163" t="s">
        <v>11504</v>
      </c>
      <c r="J163">
        <v>1</v>
      </c>
      <c r="K163" t="s">
        <v>39</v>
      </c>
      <c r="L163" t="s">
        <v>40</v>
      </c>
      <c r="M163" t="s">
        <v>606</v>
      </c>
      <c r="N163" t="s">
        <v>467</v>
      </c>
      <c r="O163">
        <v>48036</v>
      </c>
      <c r="P163" s="10">
        <v>14.83</v>
      </c>
      <c r="Q163" s="10">
        <v>0</v>
      </c>
      <c r="R163" s="10">
        <v>0</v>
      </c>
      <c r="S163" s="10">
        <v>-11.86</v>
      </c>
      <c r="T163" s="10">
        <v>0</v>
      </c>
      <c r="U163" s="10">
        <v>-1</v>
      </c>
      <c r="V163" s="10">
        <v>-2.67</v>
      </c>
      <c r="W163" s="10">
        <v>0</v>
      </c>
      <c r="X163" s="10">
        <v>0</v>
      </c>
      <c r="Y163">
        <v>-0.7</v>
      </c>
    </row>
    <row r="164" spans="1:25" ht="15" customHeight="1" x14ac:dyDescent="0.25">
      <c r="A164" s="8">
        <v>4</v>
      </c>
      <c r="B164" s="1" t="str">
        <f t="shared" si="6"/>
        <v>May</v>
      </c>
      <c r="C164" s="1" t="str">
        <f t="shared" si="5"/>
        <v>May 14, 2015</v>
      </c>
      <c r="D164" t="s">
        <v>607</v>
      </c>
      <c r="E164">
        <v>5906132631</v>
      </c>
      <c r="F164" t="s">
        <v>37</v>
      </c>
      <c r="G164" t="s">
        <v>608</v>
      </c>
      <c r="H164" t="s">
        <v>11505</v>
      </c>
      <c r="I164" t="s">
        <v>11504</v>
      </c>
      <c r="J164">
        <v>1</v>
      </c>
      <c r="K164" t="s">
        <v>39</v>
      </c>
      <c r="L164" t="s">
        <v>40</v>
      </c>
      <c r="M164" t="s">
        <v>609</v>
      </c>
      <c r="N164" t="s">
        <v>66</v>
      </c>
      <c r="O164" t="s">
        <v>610</v>
      </c>
      <c r="P164" s="10">
        <v>9.83</v>
      </c>
      <c r="Q164" s="10">
        <v>0</v>
      </c>
      <c r="R164" s="10">
        <v>0</v>
      </c>
      <c r="S164" s="10">
        <v>0</v>
      </c>
      <c r="T164" s="10">
        <v>0</v>
      </c>
      <c r="U164" s="10">
        <v>-1.47</v>
      </c>
      <c r="V164" s="10">
        <v>-2.54</v>
      </c>
      <c r="W164" s="10">
        <v>0</v>
      </c>
      <c r="X164" s="10">
        <v>0</v>
      </c>
      <c r="Y164">
        <v>5.82</v>
      </c>
    </row>
    <row r="165" spans="1:25" ht="15" customHeight="1" x14ac:dyDescent="0.25">
      <c r="A165" s="8">
        <v>4</v>
      </c>
      <c r="B165" s="1" t="str">
        <f t="shared" si="6"/>
        <v>May</v>
      </c>
      <c r="C165" s="1" t="str">
        <f t="shared" si="5"/>
        <v>May 14, 2015</v>
      </c>
      <c r="D165" t="s">
        <v>611</v>
      </c>
      <c r="E165">
        <v>5906132631</v>
      </c>
      <c r="F165" t="s">
        <v>37</v>
      </c>
      <c r="G165" t="s">
        <v>612</v>
      </c>
      <c r="H165" t="s">
        <v>11505</v>
      </c>
      <c r="I165" t="s">
        <v>11504</v>
      </c>
      <c r="J165">
        <v>1</v>
      </c>
      <c r="K165" t="s">
        <v>39</v>
      </c>
      <c r="L165" t="s">
        <v>40</v>
      </c>
      <c r="M165" t="s">
        <v>613</v>
      </c>
      <c r="N165" t="s">
        <v>70</v>
      </c>
      <c r="O165" t="s">
        <v>614</v>
      </c>
      <c r="P165" s="10">
        <v>9.83</v>
      </c>
      <c r="Q165" s="10">
        <v>0</v>
      </c>
      <c r="R165" s="10">
        <v>0</v>
      </c>
      <c r="S165" s="10">
        <v>0</v>
      </c>
      <c r="T165" s="10">
        <v>0</v>
      </c>
      <c r="U165" s="10">
        <v>-1.47</v>
      </c>
      <c r="V165" s="10">
        <v>-2.54</v>
      </c>
      <c r="W165" s="10">
        <v>0</v>
      </c>
      <c r="X165" s="10">
        <v>0</v>
      </c>
      <c r="Y165">
        <v>5.82</v>
      </c>
    </row>
    <row r="166" spans="1:25" ht="15" customHeight="1" x14ac:dyDescent="0.25">
      <c r="A166" s="8">
        <v>4</v>
      </c>
      <c r="B166" s="1" t="str">
        <f t="shared" si="6"/>
        <v>May</v>
      </c>
      <c r="C166" s="1" t="str">
        <f t="shared" si="5"/>
        <v>May 14, 2015</v>
      </c>
      <c r="D166" t="s">
        <v>615</v>
      </c>
      <c r="E166">
        <v>5906132631</v>
      </c>
      <c r="F166" t="s">
        <v>37</v>
      </c>
      <c r="G166" t="s">
        <v>616</v>
      </c>
      <c r="H166" t="s">
        <v>11505</v>
      </c>
      <c r="I166" t="s">
        <v>11504</v>
      </c>
      <c r="J166">
        <v>1</v>
      </c>
      <c r="K166" t="s">
        <v>39</v>
      </c>
      <c r="L166" t="s">
        <v>40</v>
      </c>
      <c r="M166" t="s">
        <v>617</v>
      </c>
      <c r="N166" t="s">
        <v>618</v>
      </c>
      <c r="O166">
        <v>32568</v>
      </c>
      <c r="P166" s="10">
        <v>16.829999999999998</v>
      </c>
      <c r="Q166" s="10">
        <v>0</v>
      </c>
      <c r="R166" s="10">
        <v>0</v>
      </c>
      <c r="S166" s="10">
        <v>0</v>
      </c>
      <c r="T166" s="10">
        <v>0</v>
      </c>
      <c r="U166" s="10">
        <v>-2.52</v>
      </c>
      <c r="V166" s="10">
        <v>-4.0199999999999996</v>
      </c>
      <c r="W166" s="10">
        <v>0</v>
      </c>
      <c r="X166" s="10">
        <v>0</v>
      </c>
      <c r="Y166">
        <v>10.29</v>
      </c>
    </row>
    <row r="167" spans="1:25" ht="15" customHeight="1" x14ac:dyDescent="0.25">
      <c r="A167" s="8">
        <v>4</v>
      </c>
      <c r="B167" s="1" t="str">
        <f t="shared" si="6"/>
        <v>May</v>
      </c>
      <c r="C167" s="1" t="str">
        <f t="shared" si="5"/>
        <v>May 14, 2015</v>
      </c>
      <c r="D167" t="s">
        <v>619</v>
      </c>
      <c r="E167">
        <v>5906132631</v>
      </c>
      <c r="F167" t="s">
        <v>37</v>
      </c>
      <c r="G167" t="s">
        <v>620</v>
      </c>
      <c r="H167" t="s">
        <v>11505</v>
      </c>
      <c r="I167" t="s">
        <v>11504</v>
      </c>
      <c r="J167">
        <v>2</v>
      </c>
      <c r="K167" t="s">
        <v>39</v>
      </c>
      <c r="L167" t="s">
        <v>40</v>
      </c>
      <c r="M167" t="s">
        <v>262</v>
      </c>
      <c r="N167" t="s">
        <v>205</v>
      </c>
      <c r="O167" t="s">
        <v>263</v>
      </c>
      <c r="P167" s="10">
        <v>39.659999999999997</v>
      </c>
      <c r="Q167" s="10">
        <v>0</v>
      </c>
      <c r="R167" s="10">
        <v>0</v>
      </c>
      <c r="S167" s="10">
        <v>-31.73</v>
      </c>
      <c r="T167" s="10">
        <v>0</v>
      </c>
      <c r="U167" s="10">
        <v>-2</v>
      </c>
      <c r="V167" s="10">
        <v>-7.82</v>
      </c>
      <c r="W167" s="10">
        <v>0</v>
      </c>
      <c r="X167" s="10">
        <v>0</v>
      </c>
      <c r="Y167">
        <v>-1.89</v>
      </c>
    </row>
    <row r="168" spans="1:25" ht="15" customHeight="1" x14ac:dyDescent="0.25">
      <c r="A168" s="8">
        <v>4</v>
      </c>
      <c r="B168" s="1" t="str">
        <f t="shared" si="6"/>
        <v>May</v>
      </c>
      <c r="C168" s="1" t="str">
        <f t="shared" si="5"/>
        <v>May 14, 2015</v>
      </c>
      <c r="D168" t="s">
        <v>621</v>
      </c>
      <c r="E168">
        <v>5906132631</v>
      </c>
      <c r="F168" t="s">
        <v>37</v>
      </c>
      <c r="G168" t="s">
        <v>622</v>
      </c>
      <c r="H168" t="s">
        <v>11505</v>
      </c>
      <c r="I168" t="s">
        <v>11504</v>
      </c>
      <c r="J168">
        <v>1</v>
      </c>
      <c r="K168" t="s">
        <v>39</v>
      </c>
      <c r="L168" t="s">
        <v>40</v>
      </c>
      <c r="M168" t="s">
        <v>623</v>
      </c>
      <c r="N168" t="s">
        <v>143</v>
      </c>
      <c r="O168" t="s">
        <v>624</v>
      </c>
      <c r="P168" s="10">
        <v>9.83</v>
      </c>
      <c r="Q168" s="10">
        <v>0</v>
      </c>
      <c r="R168" s="10">
        <v>0</v>
      </c>
      <c r="S168" s="10">
        <v>0</v>
      </c>
      <c r="T168" s="10">
        <v>0</v>
      </c>
      <c r="U168" s="10">
        <v>-1.47</v>
      </c>
      <c r="V168" s="10">
        <v>-2.54</v>
      </c>
      <c r="W168" s="10">
        <v>0</v>
      </c>
      <c r="X168" s="10">
        <v>0</v>
      </c>
      <c r="Y168">
        <v>5.82</v>
      </c>
    </row>
    <row r="169" spans="1:25" ht="15" customHeight="1" x14ac:dyDescent="0.25">
      <c r="A169" s="8">
        <v>4</v>
      </c>
      <c r="B169" s="1" t="str">
        <f t="shared" si="6"/>
        <v>May</v>
      </c>
      <c r="C169" s="1" t="str">
        <f t="shared" si="5"/>
        <v>May 14, 2015</v>
      </c>
      <c r="D169" t="s">
        <v>625</v>
      </c>
      <c r="E169">
        <v>5906132631</v>
      </c>
      <c r="F169" t="s">
        <v>37</v>
      </c>
      <c r="G169" t="s">
        <v>626</v>
      </c>
      <c r="H169" t="s">
        <v>11505</v>
      </c>
      <c r="I169" t="s">
        <v>11504</v>
      </c>
      <c r="J169">
        <v>1</v>
      </c>
      <c r="K169" t="s">
        <v>39</v>
      </c>
      <c r="L169" t="s">
        <v>40</v>
      </c>
      <c r="M169" t="s">
        <v>627</v>
      </c>
      <c r="N169" t="s">
        <v>168</v>
      </c>
      <c r="O169" t="s">
        <v>628</v>
      </c>
      <c r="P169" s="10">
        <v>14.83</v>
      </c>
      <c r="Q169" s="10">
        <v>0</v>
      </c>
      <c r="R169" s="10">
        <v>0</v>
      </c>
      <c r="S169" s="10">
        <v>0</v>
      </c>
      <c r="T169" s="10">
        <v>0</v>
      </c>
      <c r="U169" s="10">
        <v>-2.2200000000000002</v>
      </c>
      <c r="V169" s="10">
        <v>-2.67</v>
      </c>
      <c r="W169" s="10">
        <v>0</v>
      </c>
      <c r="X169" s="10">
        <v>0</v>
      </c>
      <c r="Y169">
        <v>9.94</v>
      </c>
    </row>
    <row r="170" spans="1:25" ht="15" customHeight="1" x14ac:dyDescent="0.25">
      <c r="A170" s="8">
        <v>4</v>
      </c>
      <c r="B170" s="1" t="str">
        <f t="shared" si="6"/>
        <v>May</v>
      </c>
      <c r="C170" s="1" t="str">
        <f t="shared" si="5"/>
        <v>May 15, 2015</v>
      </c>
      <c r="D170" t="s">
        <v>629</v>
      </c>
      <c r="E170">
        <v>5906132631</v>
      </c>
      <c r="F170" t="s">
        <v>37</v>
      </c>
      <c r="G170" t="s">
        <v>630</v>
      </c>
      <c r="H170" t="s">
        <v>11505</v>
      </c>
      <c r="I170" t="s">
        <v>11504</v>
      </c>
      <c r="J170">
        <v>1</v>
      </c>
      <c r="K170" t="s">
        <v>39</v>
      </c>
      <c r="L170" t="s">
        <v>40</v>
      </c>
      <c r="M170" t="s">
        <v>631</v>
      </c>
      <c r="N170" t="s">
        <v>400</v>
      </c>
      <c r="O170" t="s">
        <v>632</v>
      </c>
      <c r="P170" s="10">
        <v>9.83</v>
      </c>
      <c r="Q170" s="10">
        <v>0</v>
      </c>
      <c r="R170" s="10">
        <v>0</v>
      </c>
      <c r="S170" s="10">
        <v>0</v>
      </c>
      <c r="T170" s="10">
        <v>0</v>
      </c>
      <c r="U170" s="10">
        <v>-1.47</v>
      </c>
      <c r="V170" s="10">
        <v>-2.54</v>
      </c>
      <c r="W170" s="10">
        <v>0</v>
      </c>
      <c r="X170" s="10">
        <v>0</v>
      </c>
      <c r="Y170">
        <v>5.82</v>
      </c>
    </row>
    <row r="171" spans="1:25" ht="15" customHeight="1" x14ac:dyDescent="0.25">
      <c r="A171" s="8">
        <v>4</v>
      </c>
      <c r="B171" s="1" t="str">
        <f t="shared" si="6"/>
        <v>May</v>
      </c>
      <c r="C171" s="1" t="str">
        <f t="shared" si="5"/>
        <v>May 15, 2015</v>
      </c>
      <c r="D171" t="s">
        <v>633</v>
      </c>
      <c r="E171">
        <v>5906132631</v>
      </c>
      <c r="F171" t="s">
        <v>37</v>
      </c>
      <c r="G171" t="s">
        <v>634</v>
      </c>
      <c r="H171" t="s">
        <v>11505</v>
      </c>
      <c r="I171" t="s">
        <v>11504</v>
      </c>
      <c r="J171">
        <v>1</v>
      </c>
      <c r="K171" t="s">
        <v>39</v>
      </c>
      <c r="L171" t="s">
        <v>40</v>
      </c>
      <c r="M171" t="s">
        <v>635</v>
      </c>
      <c r="N171" t="s">
        <v>556</v>
      </c>
      <c r="O171" t="s">
        <v>636</v>
      </c>
      <c r="P171" s="10">
        <v>19.829999999999998</v>
      </c>
      <c r="Q171" s="10">
        <v>0</v>
      </c>
      <c r="R171" s="10">
        <v>0</v>
      </c>
      <c r="S171" s="10">
        <v>-15.86</v>
      </c>
      <c r="T171" s="10">
        <v>0</v>
      </c>
      <c r="U171" s="10">
        <v>-1</v>
      </c>
      <c r="V171" s="10">
        <v>-4.41</v>
      </c>
      <c r="W171" s="10">
        <v>0</v>
      </c>
      <c r="X171" s="10">
        <v>0</v>
      </c>
      <c r="Y171">
        <v>-1.44</v>
      </c>
    </row>
    <row r="172" spans="1:25" ht="15" customHeight="1" x14ac:dyDescent="0.25">
      <c r="A172" s="8">
        <v>4</v>
      </c>
      <c r="B172" s="1" t="str">
        <f t="shared" si="6"/>
        <v>May</v>
      </c>
      <c r="C172" s="1" t="str">
        <f t="shared" si="5"/>
        <v>May 15, 2015</v>
      </c>
      <c r="D172" t="s">
        <v>637</v>
      </c>
      <c r="E172">
        <v>5906132631</v>
      </c>
      <c r="F172" t="s">
        <v>37</v>
      </c>
      <c r="G172" t="s">
        <v>638</v>
      </c>
      <c r="H172" t="s">
        <v>11505</v>
      </c>
      <c r="I172" t="s">
        <v>11504</v>
      </c>
      <c r="J172">
        <v>1</v>
      </c>
      <c r="K172" t="s">
        <v>39</v>
      </c>
      <c r="L172" t="s">
        <v>40</v>
      </c>
      <c r="M172" t="s">
        <v>639</v>
      </c>
      <c r="N172" t="s">
        <v>93</v>
      </c>
      <c r="O172" t="s">
        <v>640</v>
      </c>
      <c r="P172" s="10">
        <v>9.83</v>
      </c>
      <c r="Q172" s="10">
        <v>2.62</v>
      </c>
      <c r="R172" s="10">
        <v>0</v>
      </c>
      <c r="S172" s="10">
        <v>-2.62</v>
      </c>
      <c r="T172" s="10">
        <v>0</v>
      </c>
      <c r="U172" s="10">
        <v>-1.47</v>
      </c>
      <c r="V172" s="10">
        <v>-2.54</v>
      </c>
      <c r="W172" s="10">
        <v>0</v>
      </c>
      <c r="X172" s="10">
        <v>0</v>
      </c>
      <c r="Y172">
        <v>5.82</v>
      </c>
    </row>
    <row r="173" spans="1:25" ht="15" customHeight="1" x14ac:dyDescent="0.25">
      <c r="A173" s="8">
        <v>4</v>
      </c>
      <c r="B173" s="1" t="str">
        <f t="shared" si="6"/>
        <v>May</v>
      </c>
      <c r="C173" s="1" t="str">
        <f t="shared" si="5"/>
        <v>May 15, 2015</v>
      </c>
      <c r="D173" t="s">
        <v>641</v>
      </c>
      <c r="E173">
        <v>5906132631</v>
      </c>
      <c r="F173" t="s">
        <v>37</v>
      </c>
      <c r="G173" t="s">
        <v>642</v>
      </c>
      <c r="H173" t="s">
        <v>11505</v>
      </c>
      <c r="I173" t="s">
        <v>11504</v>
      </c>
      <c r="J173">
        <v>1</v>
      </c>
      <c r="K173" t="s">
        <v>39</v>
      </c>
      <c r="L173" t="s">
        <v>40</v>
      </c>
      <c r="M173" t="s">
        <v>643</v>
      </c>
      <c r="N173" t="s">
        <v>349</v>
      </c>
      <c r="O173" t="s">
        <v>644</v>
      </c>
      <c r="P173" s="10">
        <v>9.83</v>
      </c>
      <c r="Q173" s="10">
        <v>0</v>
      </c>
      <c r="R173" s="10">
        <v>0</v>
      </c>
      <c r="S173" s="10">
        <v>0</v>
      </c>
      <c r="T173" s="10">
        <v>0</v>
      </c>
      <c r="U173" s="10">
        <v>-1.47</v>
      </c>
      <c r="V173" s="10">
        <v>-2.54</v>
      </c>
      <c r="W173" s="10">
        <v>0</v>
      </c>
      <c r="X173" s="10">
        <v>0</v>
      </c>
      <c r="Y173">
        <v>5.82</v>
      </c>
    </row>
    <row r="174" spans="1:25" ht="15" customHeight="1" x14ac:dyDescent="0.25">
      <c r="A174" s="8">
        <v>4</v>
      </c>
      <c r="B174" s="1" t="str">
        <f t="shared" si="6"/>
        <v>May</v>
      </c>
      <c r="C174" s="1" t="str">
        <f t="shared" si="5"/>
        <v>May 16, 2015</v>
      </c>
      <c r="D174" t="s">
        <v>645</v>
      </c>
      <c r="E174">
        <v>5906132631</v>
      </c>
      <c r="F174" t="s">
        <v>37</v>
      </c>
      <c r="G174" t="s">
        <v>646</v>
      </c>
      <c r="H174" t="s">
        <v>11505</v>
      </c>
      <c r="I174" t="s">
        <v>11504</v>
      </c>
      <c r="J174">
        <v>1</v>
      </c>
      <c r="K174" t="s">
        <v>39</v>
      </c>
      <c r="L174" t="s">
        <v>40</v>
      </c>
      <c r="M174" t="s">
        <v>485</v>
      </c>
      <c r="N174" t="s">
        <v>99</v>
      </c>
      <c r="O174" t="s">
        <v>647</v>
      </c>
      <c r="P174" s="10">
        <v>9.83</v>
      </c>
      <c r="Q174" s="10">
        <v>0</v>
      </c>
      <c r="R174" s="10">
        <v>0</v>
      </c>
      <c r="S174" s="10">
        <v>0</v>
      </c>
      <c r="T174" s="10">
        <v>0</v>
      </c>
      <c r="U174" s="10">
        <v>-1.47</v>
      </c>
      <c r="V174" s="10">
        <v>-2.54</v>
      </c>
      <c r="W174" s="10">
        <v>0</v>
      </c>
      <c r="X174" s="10">
        <v>0</v>
      </c>
      <c r="Y174">
        <v>5.82</v>
      </c>
    </row>
    <row r="175" spans="1:25" ht="15" customHeight="1" x14ac:dyDescent="0.25">
      <c r="A175" s="8">
        <v>4</v>
      </c>
      <c r="B175" s="1" t="str">
        <f t="shared" si="6"/>
        <v>May</v>
      </c>
      <c r="C175" s="1" t="str">
        <f t="shared" si="5"/>
        <v>May 16, 2015</v>
      </c>
      <c r="D175" t="s">
        <v>648</v>
      </c>
      <c r="E175">
        <v>5906132631</v>
      </c>
      <c r="F175" t="s">
        <v>37</v>
      </c>
      <c r="G175" t="s">
        <v>649</v>
      </c>
      <c r="H175" t="s">
        <v>11505</v>
      </c>
      <c r="I175" t="s">
        <v>11504</v>
      </c>
      <c r="J175">
        <v>1</v>
      </c>
      <c r="K175" t="s">
        <v>39</v>
      </c>
      <c r="L175" t="s">
        <v>40</v>
      </c>
      <c r="M175" t="s">
        <v>650</v>
      </c>
      <c r="N175" t="s">
        <v>349</v>
      </c>
      <c r="O175">
        <v>2460</v>
      </c>
      <c r="P175" s="10">
        <v>12.83</v>
      </c>
      <c r="Q175" s="10">
        <v>0</v>
      </c>
      <c r="R175" s="10">
        <v>0</v>
      </c>
      <c r="S175" s="10">
        <v>0</v>
      </c>
      <c r="T175" s="10">
        <v>0</v>
      </c>
      <c r="U175" s="10">
        <v>-1.92</v>
      </c>
      <c r="V175" s="10">
        <v>-2.67</v>
      </c>
      <c r="W175" s="10">
        <v>0</v>
      </c>
      <c r="X175" s="10">
        <v>0</v>
      </c>
      <c r="Y175">
        <v>8.24</v>
      </c>
    </row>
    <row r="176" spans="1:25" ht="15" customHeight="1" x14ac:dyDescent="0.25">
      <c r="A176" s="8">
        <v>5</v>
      </c>
      <c r="B176" s="1" t="str">
        <f t="shared" si="6"/>
        <v>May</v>
      </c>
      <c r="C176" s="1" t="str">
        <f t="shared" si="5"/>
        <v>May 17, 2015</v>
      </c>
      <c r="D176" t="s">
        <v>651</v>
      </c>
      <c r="E176">
        <v>5912883101</v>
      </c>
      <c r="F176" t="s">
        <v>37</v>
      </c>
      <c r="G176" t="s">
        <v>652</v>
      </c>
      <c r="H176" t="s">
        <v>11505</v>
      </c>
      <c r="I176" t="s">
        <v>11504</v>
      </c>
      <c r="J176">
        <v>1</v>
      </c>
      <c r="K176" t="s">
        <v>39</v>
      </c>
      <c r="L176" t="s">
        <v>40</v>
      </c>
      <c r="M176" t="s">
        <v>653</v>
      </c>
      <c r="N176" t="s">
        <v>434</v>
      </c>
      <c r="O176" t="s">
        <v>654</v>
      </c>
      <c r="P176" s="41">
        <v>19.829999999999998</v>
      </c>
      <c r="Q176" s="41">
        <v>4.1100000000000003</v>
      </c>
      <c r="R176" s="41">
        <v>0</v>
      </c>
      <c r="S176" s="41">
        <v>-4.1100000000000003</v>
      </c>
      <c r="T176" s="41">
        <v>0</v>
      </c>
      <c r="U176" s="41">
        <v>-2.97</v>
      </c>
      <c r="V176" s="41">
        <v>-4.41</v>
      </c>
      <c r="W176" s="41">
        <v>0</v>
      </c>
      <c r="X176" s="41">
        <v>0</v>
      </c>
      <c r="Y176">
        <v>12.45</v>
      </c>
    </row>
    <row r="177" spans="1:25" ht="15" customHeight="1" x14ac:dyDescent="0.25">
      <c r="A177" s="8">
        <v>5</v>
      </c>
      <c r="B177" s="1" t="str">
        <f t="shared" si="6"/>
        <v>May</v>
      </c>
      <c r="C177" s="1" t="str">
        <f t="shared" si="5"/>
        <v>May 17, 2015</v>
      </c>
      <c r="D177" t="s">
        <v>655</v>
      </c>
      <c r="E177">
        <v>5912883101</v>
      </c>
      <c r="F177" t="s">
        <v>37</v>
      </c>
      <c r="G177" t="s">
        <v>656</v>
      </c>
      <c r="H177" t="s">
        <v>11505</v>
      </c>
      <c r="I177" t="s">
        <v>11504</v>
      </c>
      <c r="J177">
        <v>1</v>
      </c>
      <c r="K177" t="s">
        <v>39</v>
      </c>
      <c r="L177" t="s">
        <v>40</v>
      </c>
      <c r="M177" t="s">
        <v>657</v>
      </c>
      <c r="N177" t="s">
        <v>349</v>
      </c>
      <c r="O177" t="s">
        <v>658</v>
      </c>
      <c r="P177" s="41">
        <v>16.829999999999998</v>
      </c>
      <c r="Q177" s="41">
        <v>0</v>
      </c>
      <c r="R177" s="41">
        <v>0</v>
      </c>
      <c r="S177" s="41">
        <v>0</v>
      </c>
      <c r="T177" s="41">
        <v>0</v>
      </c>
      <c r="U177" s="41">
        <v>-2.52</v>
      </c>
      <c r="V177" s="41">
        <v>-4.0199999999999996</v>
      </c>
      <c r="W177" s="41">
        <v>0</v>
      </c>
      <c r="X177" s="41">
        <v>0</v>
      </c>
      <c r="Y177">
        <v>10.29</v>
      </c>
    </row>
    <row r="178" spans="1:25" ht="15" customHeight="1" x14ac:dyDescent="0.25">
      <c r="A178" s="8">
        <v>5</v>
      </c>
      <c r="B178" s="1" t="str">
        <f t="shared" si="6"/>
        <v>May</v>
      </c>
      <c r="C178" s="1" t="str">
        <f t="shared" si="5"/>
        <v>May 17, 2015</v>
      </c>
      <c r="D178" t="s">
        <v>659</v>
      </c>
      <c r="E178">
        <v>5912883101</v>
      </c>
      <c r="F178" t="s">
        <v>37</v>
      </c>
      <c r="G178" t="s">
        <v>660</v>
      </c>
      <c r="H178" t="s">
        <v>11505</v>
      </c>
      <c r="I178" t="s">
        <v>11504</v>
      </c>
      <c r="J178">
        <v>1</v>
      </c>
      <c r="K178" t="s">
        <v>39</v>
      </c>
      <c r="L178" t="s">
        <v>40</v>
      </c>
      <c r="M178" t="s">
        <v>661</v>
      </c>
      <c r="N178" t="s">
        <v>42</v>
      </c>
      <c r="O178" t="s">
        <v>662</v>
      </c>
      <c r="P178" s="41">
        <v>16.829999999999998</v>
      </c>
      <c r="Q178" s="41">
        <v>0</v>
      </c>
      <c r="R178" s="41">
        <v>0</v>
      </c>
      <c r="S178" s="41">
        <v>0</v>
      </c>
      <c r="T178" s="41">
        <v>0</v>
      </c>
      <c r="U178" s="41">
        <v>-2.52</v>
      </c>
      <c r="V178" s="41">
        <v>-4.0199999999999996</v>
      </c>
      <c r="W178" s="41">
        <v>0</v>
      </c>
      <c r="X178" s="41">
        <v>0</v>
      </c>
      <c r="Y178">
        <v>10.29</v>
      </c>
    </row>
    <row r="179" spans="1:25" ht="15" customHeight="1" x14ac:dyDescent="0.25">
      <c r="A179" s="8">
        <v>5</v>
      </c>
      <c r="B179" s="1" t="str">
        <f t="shared" si="6"/>
        <v>May</v>
      </c>
      <c r="C179" s="1" t="str">
        <f t="shared" si="5"/>
        <v>May 17, 2015</v>
      </c>
      <c r="D179" t="s">
        <v>663</v>
      </c>
      <c r="E179">
        <v>5912883101</v>
      </c>
      <c r="F179" t="s">
        <v>37</v>
      </c>
      <c r="G179" t="s">
        <v>664</v>
      </c>
      <c r="H179" t="s">
        <v>11505</v>
      </c>
      <c r="I179" t="s">
        <v>11504</v>
      </c>
      <c r="J179">
        <v>1</v>
      </c>
      <c r="K179" t="s">
        <v>39</v>
      </c>
      <c r="L179" t="s">
        <v>40</v>
      </c>
      <c r="M179" t="s">
        <v>665</v>
      </c>
      <c r="N179" t="s">
        <v>666</v>
      </c>
      <c r="O179">
        <v>35976</v>
      </c>
      <c r="P179" s="41">
        <v>19.829999999999998</v>
      </c>
      <c r="Q179" s="41">
        <v>0</v>
      </c>
      <c r="R179" s="41">
        <v>0</v>
      </c>
      <c r="S179" s="41">
        <v>0</v>
      </c>
      <c r="T179" s="41">
        <v>0</v>
      </c>
      <c r="U179" s="41">
        <v>-2.97</v>
      </c>
      <c r="V179" s="41">
        <v>-4.41</v>
      </c>
      <c r="W179" s="41">
        <v>0</v>
      </c>
      <c r="X179" s="41">
        <v>0</v>
      </c>
      <c r="Y179">
        <v>12.45</v>
      </c>
    </row>
    <row r="180" spans="1:25" ht="15" customHeight="1" x14ac:dyDescent="0.25">
      <c r="A180" s="8">
        <v>5</v>
      </c>
      <c r="B180" s="1" t="str">
        <f t="shared" si="6"/>
        <v>May</v>
      </c>
      <c r="C180" s="1" t="str">
        <f t="shared" si="5"/>
        <v>May 17, 2015</v>
      </c>
      <c r="D180" t="s">
        <v>667</v>
      </c>
      <c r="E180">
        <v>5912883101</v>
      </c>
      <c r="F180" t="s">
        <v>37</v>
      </c>
      <c r="G180" t="s">
        <v>668</v>
      </c>
      <c r="H180" t="s">
        <v>11505</v>
      </c>
      <c r="I180" t="s">
        <v>11504</v>
      </c>
      <c r="J180">
        <v>1</v>
      </c>
      <c r="K180" t="s">
        <v>39</v>
      </c>
      <c r="L180" t="s">
        <v>40</v>
      </c>
      <c r="M180" t="s">
        <v>669</v>
      </c>
      <c r="N180" t="s">
        <v>405</v>
      </c>
      <c r="O180" t="s">
        <v>670</v>
      </c>
      <c r="P180" s="41">
        <v>14.83</v>
      </c>
      <c r="Q180" s="41">
        <v>0</v>
      </c>
      <c r="R180" s="41">
        <v>0</v>
      </c>
      <c r="S180" s="41">
        <v>0</v>
      </c>
      <c r="T180" s="41">
        <v>0</v>
      </c>
      <c r="U180" s="41">
        <v>-2.2200000000000002</v>
      </c>
      <c r="V180" s="41">
        <v>-2.67</v>
      </c>
      <c r="W180" s="41">
        <v>0</v>
      </c>
      <c r="X180" s="41">
        <v>0</v>
      </c>
      <c r="Y180">
        <v>9.94</v>
      </c>
    </row>
    <row r="181" spans="1:25" ht="15" customHeight="1" x14ac:dyDescent="0.25">
      <c r="A181" s="8">
        <v>5</v>
      </c>
      <c r="B181" s="1" t="str">
        <f t="shared" si="6"/>
        <v>May</v>
      </c>
      <c r="C181" s="1" t="str">
        <f t="shared" si="5"/>
        <v>May 18, 2015</v>
      </c>
      <c r="D181" t="s">
        <v>671</v>
      </c>
      <c r="E181">
        <v>5912883101</v>
      </c>
      <c r="F181" t="s">
        <v>37</v>
      </c>
      <c r="G181" t="s">
        <v>672</v>
      </c>
      <c r="H181" t="s">
        <v>11505</v>
      </c>
      <c r="I181" t="s">
        <v>11504</v>
      </c>
      <c r="J181">
        <v>1</v>
      </c>
      <c r="K181" t="s">
        <v>39</v>
      </c>
      <c r="L181" t="s">
        <v>40</v>
      </c>
      <c r="M181" t="s">
        <v>673</v>
      </c>
      <c r="N181" t="s">
        <v>674</v>
      </c>
      <c r="O181" t="s">
        <v>675</v>
      </c>
      <c r="P181" s="41">
        <v>19.829999999999998</v>
      </c>
      <c r="Q181" s="41">
        <v>0</v>
      </c>
      <c r="R181" s="41">
        <v>0</v>
      </c>
      <c r="S181" s="41">
        <v>0</v>
      </c>
      <c r="T181" s="41">
        <v>0</v>
      </c>
      <c r="U181" s="41">
        <v>-2.97</v>
      </c>
      <c r="V181" s="41">
        <v>-4.41</v>
      </c>
      <c r="W181" s="41">
        <v>0</v>
      </c>
      <c r="X181" s="41">
        <v>0</v>
      </c>
      <c r="Y181">
        <v>12.45</v>
      </c>
    </row>
    <row r="182" spans="1:25" ht="15" customHeight="1" x14ac:dyDescent="0.25">
      <c r="A182" s="5">
        <v>4</v>
      </c>
      <c r="B182" s="5" t="str">
        <f t="shared" si="6"/>
        <v>May</v>
      </c>
      <c r="C182" s="5" t="str">
        <f t="shared" si="5"/>
        <v>May 18, 2015</v>
      </c>
      <c r="D182" s="5" t="s">
        <v>676</v>
      </c>
      <c r="E182" s="5">
        <v>5912883101</v>
      </c>
      <c r="F182" s="5" t="s">
        <v>323</v>
      </c>
      <c r="G182" s="5"/>
      <c r="H182" s="5"/>
      <c r="I182" s="5" t="s">
        <v>677</v>
      </c>
      <c r="J182" s="5"/>
      <c r="K182" s="5"/>
      <c r="L182" s="5"/>
      <c r="M182" s="5"/>
      <c r="N182" s="5"/>
      <c r="O182" s="5"/>
      <c r="P182" s="46">
        <v>0</v>
      </c>
      <c r="Q182" s="46">
        <v>0</v>
      </c>
      <c r="R182" s="46">
        <v>0</v>
      </c>
      <c r="S182" s="46">
        <v>0</v>
      </c>
      <c r="T182" s="46">
        <v>0</v>
      </c>
      <c r="U182" s="46">
        <v>0</v>
      </c>
      <c r="V182" s="46">
        <v>0</v>
      </c>
      <c r="W182" s="46">
        <v>0</v>
      </c>
      <c r="X182" s="46">
        <v>-932.99</v>
      </c>
      <c r="Y182" s="5">
        <v>-932.99</v>
      </c>
    </row>
    <row r="183" spans="1:25" ht="15" customHeight="1" x14ac:dyDescent="0.25">
      <c r="A183" s="8">
        <v>5</v>
      </c>
      <c r="B183" s="1" t="str">
        <f t="shared" si="6"/>
        <v>May</v>
      </c>
      <c r="C183" s="1" t="str">
        <f t="shared" si="5"/>
        <v>May 18, 2015</v>
      </c>
      <c r="D183" t="s">
        <v>678</v>
      </c>
      <c r="E183">
        <v>5912883101</v>
      </c>
      <c r="F183" t="s">
        <v>37</v>
      </c>
      <c r="G183" t="s">
        <v>679</v>
      </c>
      <c r="H183" t="s">
        <v>11505</v>
      </c>
      <c r="I183" t="s">
        <v>11504</v>
      </c>
      <c r="J183">
        <v>1</v>
      </c>
      <c r="K183" t="s">
        <v>39</v>
      </c>
      <c r="L183" t="s">
        <v>40</v>
      </c>
      <c r="M183" t="s">
        <v>680</v>
      </c>
      <c r="N183" t="s">
        <v>168</v>
      </c>
      <c r="O183" t="s">
        <v>681</v>
      </c>
      <c r="P183" s="41">
        <v>19.829999999999998</v>
      </c>
      <c r="Q183" s="41">
        <v>0</v>
      </c>
      <c r="R183" s="41">
        <v>0</v>
      </c>
      <c r="S183" s="41">
        <v>0</v>
      </c>
      <c r="T183" s="41">
        <v>0</v>
      </c>
      <c r="U183" s="41">
        <v>-2.97</v>
      </c>
      <c r="V183" s="41">
        <v>-4.41</v>
      </c>
      <c r="W183" s="41">
        <v>0</v>
      </c>
      <c r="X183" s="41">
        <v>0</v>
      </c>
      <c r="Y183">
        <v>12.45</v>
      </c>
    </row>
    <row r="184" spans="1:25" ht="15" customHeight="1" x14ac:dyDescent="0.25">
      <c r="A184" s="8">
        <v>5</v>
      </c>
      <c r="B184" s="1" t="str">
        <f t="shared" si="6"/>
        <v>May</v>
      </c>
      <c r="C184" s="1" t="str">
        <f t="shared" si="5"/>
        <v>May 18, 2015</v>
      </c>
      <c r="D184" t="s">
        <v>682</v>
      </c>
      <c r="E184">
        <v>5912883101</v>
      </c>
      <c r="F184" t="s">
        <v>37</v>
      </c>
      <c r="G184" t="s">
        <v>683</v>
      </c>
      <c r="H184" t="s">
        <v>11505</v>
      </c>
      <c r="I184" t="s">
        <v>11504</v>
      </c>
      <c r="J184">
        <v>1</v>
      </c>
      <c r="K184" t="s">
        <v>39</v>
      </c>
      <c r="L184" t="s">
        <v>40</v>
      </c>
      <c r="M184" t="s">
        <v>380</v>
      </c>
      <c r="N184" t="s">
        <v>134</v>
      </c>
      <c r="O184" t="s">
        <v>684</v>
      </c>
      <c r="P184" s="41">
        <v>19.829999999999998</v>
      </c>
      <c r="Q184" s="41">
        <v>0</v>
      </c>
      <c r="R184" s="41">
        <v>0</v>
      </c>
      <c r="S184" s="41">
        <v>0</v>
      </c>
      <c r="T184" s="41">
        <v>0</v>
      </c>
      <c r="U184" s="41">
        <v>-2.97</v>
      </c>
      <c r="V184" s="41">
        <v>-4.41</v>
      </c>
      <c r="W184" s="41">
        <v>0</v>
      </c>
      <c r="X184" s="41">
        <v>0</v>
      </c>
      <c r="Y184">
        <v>12.45</v>
      </c>
    </row>
    <row r="185" spans="1:25" ht="15" customHeight="1" x14ac:dyDescent="0.25">
      <c r="A185" s="8">
        <v>5</v>
      </c>
      <c r="B185" s="1" t="str">
        <f t="shared" si="6"/>
        <v>May</v>
      </c>
      <c r="C185" s="1" t="str">
        <f t="shared" si="5"/>
        <v>May 18, 2015</v>
      </c>
      <c r="D185" t="s">
        <v>685</v>
      </c>
      <c r="E185">
        <v>5912883101</v>
      </c>
      <c r="F185" t="s">
        <v>37</v>
      </c>
      <c r="G185" t="s">
        <v>686</v>
      </c>
      <c r="H185" t="s">
        <v>11505</v>
      </c>
      <c r="I185" t="s">
        <v>11504</v>
      </c>
      <c r="J185">
        <v>1</v>
      </c>
      <c r="K185" t="s">
        <v>39</v>
      </c>
      <c r="L185" t="s">
        <v>40</v>
      </c>
      <c r="M185" t="s">
        <v>687</v>
      </c>
      <c r="N185" t="s">
        <v>148</v>
      </c>
      <c r="O185" t="s">
        <v>688</v>
      </c>
      <c r="P185" s="41">
        <v>12.83</v>
      </c>
      <c r="Q185" s="41">
        <v>0</v>
      </c>
      <c r="R185" s="41">
        <v>0</v>
      </c>
      <c r="S185" s="41">
        <v>0</v>
      </c>
      <c r="T185" s="41">
        <v>0</v>
      </c>
      <c r="U185" s="41">
        <v>-1.92</v>
      </c>
      <c r="V185" s="41">
        <v>-2.67</v>
      </c>
      <c r="W185" s="41">
        <v>0</v>
      </c>
      <c r="X185" s="41">
        <v>0</v>
      </c>
      <c r="Y185">
        <v>8.24</v>
      </c>
    </row>
    <row r="186" spans="1:25" ht="15" customHeight="1" x14ac:dyDescent="0.25">
      <c r="A186" s="8">
        <v>5</v>
      </c>
      <c r="B186" s="1" t="str">
        <f t="shared" si="6"/>
        <v>May</v>
      </c>
      <c r="C186" s="1" t="str">
        <f t="shared" si="5"/>
        <v>May 18, 2015</v>
      </c>
      <c r="D186" t="s">
        <v>689</v>
      </c>
      <c r="E186">
        <v>5912883101</v>
      </c>
      <c r="F186" t="s">
        <v>37</v>
      </c>
      <c r="G186" t="s">
        <v>690</v>
      </c>
      <c r="H186" t="s">
        <v>11505</v>
      </c>
      <c r="I186" t="s">
        <v>11504</v>
      </c>
      <c r="J186">
        <v>1</v>
      </c>
      <c r="K186" t="s">
        <v>39</v>
      </c>
      <c r="L186" t="s">
        <v>40</v>
      </c>
      <c r="M186" t="s">
        <v>691</v>
      </c>
      <c r="N186" t="s">
        <v>93</v>
      </c>
      <c r="O186">
        <v>15211</v>
      </c>
      <c r="P186" s="41">
        <v>9.83</v>
      </c>
      <c r="Q186" s="41">
        <v>0</v>
      </c>
      <c r="R186" s="41">
        <v>0</v>
      </c>
      <c r="S186" s="41">
        <v>0</v>
      </c>
      <c r="T186" s="41">
        <v>0</v>
      </c>
      <c r="U186" s="41">
        <v>-1.47</v>
      </c>
      <c r="V186" s="41">
        <v>-2.54</v>
      </c>
      <c r="W186" s="41">
        <v>0</v>
      </c>
      <c r="X186" s="41">
        <v>0</v>
      </c>
      <c r="Y186">
        <v>5.82</v>
      </c>
    </row>
    <row r="187" spans="1:25" ht="15" customHeight="1" x14ac:dyDescent="0.25">
      <c r="A187" s="8">
        <v>5</v>
      </c>
      <c r="B187" s="1" t="str">
        <f t="shared" si="6"/>
        <v>May</v>
      </c>
      <c r="C187" s="1" t="str">
        <f t="shared" si="5"/>
        <v>May 18, 2015</v>
      </c>
      <c r="D187" t="s">
        <v>692</v>
      </c>
      <c r="E187">
        <v>5912883101</v>
      </c>
      <c r="F187" t="s">
        <v>37</v>
      </c>
      <c r="G187" t="s">
        <v>693</v>
      </c>
      <c r="H187" t="s">
        <v>11505</v>
      </c>
      <c r="I187" t="s">
        <v>11504</v>
      </c>
      <c r="J187">
        <v>1</v>
      </c>
      <c r="K187" t="s">
        <v>39</v>
      </c>
      <c r="L187" t="s">
        <v>40</v>
      </c>
      <c r="M187" t="s">
        <v>694</v>
      </c>
      <c r="N187" t="s">
        <v>205</v>
      </c>
      <c r="O187" t="s">
        <v>695</v>
      </c>
      <c r="P187" s="41">
        <v>9.83</v>
      </c>
      <c r="Q187" s="41">
        <v>0</v>
      </c>
      <c r="R187" s="41">
        <v>0</v>
      </c>
      <c r="S187" s="41">
        <v>0</v>
      </c>
      <c r="T187" s="41">
        <v>0</v>
      </c>
      <c r="U187" s="41">
        <v>-1.47</v>
      </c>
      <c r="V187" s="41">
        <v>-2.54</v>
      </c>
      <c r="W187" s="41">
        <v>0</v>
      </c>
      <c r="X187" s="41">
        <v>0</v>
      </c>
      <c r="Y187">
        <v>5.82</v>
      </c>
    </row>
    <row r="188" spans="1:25" ht="15" customHeight="1" x14ac:dyDescent="0.25">
      <c r="A188" s="8">
        <v>5</v>
      </c>
      <c r="B188" s="1" t="str">
        <f t="shared" si="6"/>
        <v>May</v>
      </c>
      <c r="C188" s="1" t="str">
        <f t="shared" si="5"/>
        <v>May 19, 2015</v>
      </c>
      <c r="D188" t="s">
        <v>696</v>
      </c>
      <c r="E188">
        <v>5912883101</v>
      </c>
      <c r="F188" t="s">
        <v>37</v>
      </c>
      <c r="G188" t="s">
        <v>697</v>
      </c>
      <c r="H188" t="s">
        <v>11505</v>
      </c>
      <c r="I188" t="s">
        <v>11504</v>
      </c>
      <c r="J188">
        <v>1</v>
      </c>
      <c r="K188" t="s">
        <v>39</v>
      </c>
      <c r="L188" t="s">
        <v>40</v>
      </c>
      <c r="M188" t="s">
        <v>698</v>
      </c>
      <c r="N188" t="s">
        <v>699</v>
      </c>
      <c r="O188">
        <v>20003</v>
      </c>
      <c r="P188" s="41">
        <v>19.829999999999998</v>
      </c>
      <c r="Q188" s="41">
        <v>0</v>
      </c>
      <c r="R188" s="41">
        <v>0</v>
      </c>
      <c r="S188" s="41">
        <v>0</v>
      </c>
      <c r="T188" s="41">
        <v>0</v>
      </c>
      <c r="U188" s="41">
        <v>-2.97</v>
      </c>
      <c r="V188" s="41">
        <v>-4.41</v>
      </c>
      <c r="W188" s="41">
        <v>0</v>
      </c>
      <c r="X188" s="41">
        <v>0</v>
      </c>
      <c r="Y188">
        <v>12.45</v>
      </c>
    </row>
    <row r="189" spans="1:25" ht="15" customHeight="1" x14ac:dyDescent="0.25">
      <c r="A189" s="8">
        <v>5</v>
      </c>
      <c r="B189" s="1" t="str">
        <f t="shared" si="6"/>
        <v>May</v>
      </c>
      <c r="C189" s="1" t="str">
        <f t="shared" si="5"/>
        <v>May 19, 2015</v>
      </c>
      <c r="D189" t="s">
        <v>700</v>
      </c>
      <c r="E189">
        <v>5912883101</v>
      </c>
      <c r="F189" t="s">
        <v>37</v>
      </c>
      <c r="G189" t="s">
        <v>701</v>
      </c>
      <c r="H189" t="s">
        <v>11505</v>
      </c>
      <c r="I189" t="s">
        <v>11504</v>
      </c>
      <c r="J189">
        <v>1</v>
      </c>
      <c r="K189" t="s">
        <v>39</v>
      </c>
      <c r="L189" t="s">
        <v>40</v>
      </c>
      <c r="M189" t="s">
        <v>702</v>
      </c>
      <c r="N189" t="s">
        <v>143</v>
      </c>
      <c r="O189">
        <v>20902</v>
      </c>
      <c r="P189" s="41">
        <v>9.83</v>
      </c>
      <c r="Q189" s="41">
        <v>0</v>
      </c>
      <c r="R189" s="41">
        <v>0</v>
      </c>
      <c r="S189" s="41">
        <v>0</v>
      </c>
      <c r="T189" s="41">
        <v>0</v>
      </c>
      <c r="U189" s="41">
        <v>-1.47</v>
      </c>
      <c r="V189" s="41">
        <v>-2.54</v>
      </c>
      <c r="W189" s="41">
        <v>0</v>
      </c>
      <c r="X189" s="41">
        <v>0</v>
      </c>
      <c r="Y189">
        <v>5.82</v>
      </c>
    </row>
    <row r="190" spans="1:25" ht="15" customHeight="1" x14ac:dyDescent="0.25">
      <c r="A190" s="8">
        <v>5</v>
      </c>
      <c r="B190" s="1" t="str">
        <f t="shared" si="6"/>
        <v>May</v>
      </c>
      <c r="C190" s="1" t="str">
        <f t="shared" si="5"/>
        <v>May 19, 2015</v>
      </c>
      <c r="D190" t="s">
        <v>703</v>
      </c>
      <c r="E190">
        <v>5912883101</v>
      </c>
      <c r="F190" t="s">
        <v>704</v>
      </c>
      <c r="G190" t="s">
        <v>608</v>
      </c>
      <c r="H190" t="s">
        <v>11505</v>
      </c>
      <c r="I190" t="s">
        <v>11504</v>
      </c>
      <c r="J190">
        <v>1</v>
      </c>
      <c r="K190" t="s">
        <v>39</v>
      </c>
      <c r="L190" t="s">
        <v>40</v>
      </c>
      <c r="M190" t="s">
        <v>609</v>
      </c>
      <c r="N190" t="s">
        <v>66</v>
      </c>
      <c r="O190" t="s">
        <v>610</v>
      </c>
      <c r="P190" s="42">
        <v>-9.83</v>
      </c>
      <c r="Q190" s="42">
        <v>0</v>
      </c>
      <c r="R190" s="43">
        <v>0</v>
      </c>
      <c r="S190" s="43">
        <v>0</v>
      </c>
      <c r="T190" s="43">
        <v>0</v>
      </c>
      <c r="U190" s="44">
        <v>1.18</v>
      </c>
      <c r="V190" s="44">
        <v>0</v>
      </c>
      <c r="W190" s="44">
        <v>0</v>
      </c>
      <c r="X190" s="44">
        <v>0</v>
      </c>
      <c r="Y190">
        <v>-8.65</v>
      </c>
    </row>
    <row r="191" spans="1:25" ht="15" customHeight="1" x14ac:dyDescent="0.25">
      <c r="A191" s="8">
        <v>5</v>
      </c>
      <c r="B191" s="1" t="str">
        <f t="shared" si="6"/>
        <v>May</v>
      </c>
      <c r="C191" s="1" t="str">
        <f t="shared" si="5"/>
        <v>May 19, 2015</v>
      </c>
      <c r="D191" t="s">
        <v>705</v>
      </c>
      <c r="E191">
        <v>5912883101</v>
      </c>
      <c r="F191" t="s">
        <v>37</v>
      </c>
      <c r="G191" t="s">
        <v>706</v>
      </c>
      <c r="H191" t="s">
        <v>11505</v>
      </c>
      <c r="I191" t="s">
        <v>11504</v>
      </c>
      <c r="J191">
        <v>1</v>
      </c>
      <c r="K191" t="s">
        <v>39</v>
      </c>
      <c r="L191" t="s">
        <v>40</v>
      </c>
      <c r="M191" t="s">
        <v>707</v>
      </c>
      <c r="N191" t="s">
        <v>349</v>
      </c>
      <c r="O191" t="s">
        <v>708</v>
      </c>
      <c r="P191" s="41">
        <v>19.829999999999998</v>
      </c>
      <c r="Q191" s="41">
        <v>4.0999999999999996</v>
      </c>
      <c r="R191" s="41">
        <v>0</v>
      </c>
      <c r="S191" s="41">
        <v>-4.0999999999999996</v>
      </c>
      <c r="T191" s="41">
        <v>0</v>
      </c>
      <c r="U191" s="41">
        <v>-2.97</v>
      </c>
      <c r="V191" s="41">
        <v>-4.41</v>
      </c>
      <c r="W191" s="41">
        <v>0</v>
      </c>
      <c r="X191" s="41">
        <v>0</v>
      </c>
      <c r="Y191">
        <v>12.45</v>
      </c>
    </row>
    <row r="192" spans="1:25" ht="15" customHeight="1" x14ac:dyDescent="0.25">
      <c r="A192" s="8">
        <v>5</v>
      </c>
      <c r="B192" s="1" t="str">
        <f t="shared" si="6"/>
        <v>May</v>
      </c>
      <c r="C192" s="1" t="str">
        <f t="shared" si="5"/>
        <v>May 19, 2015</v>
      </c>
      <c r="D192" t="s">
        <v>709</v>
      </c>
      <c r="E192">
        <v>5912883101</v>
      </c>
      <c r="F192" t="s">
        <v>37</v>
      </c>
      <c r="G192" t="s">
        <v>710</v>
      </c>
      <c r="H192" t="s">
        <v>11505</v>
      </c>
      <c r="I192" t="s">
        <v>11504</v>
      </c>
      <c r="J192">
        <v>1</v>
      </c>
      <c r="K192" t="s">
        <v>39</v>
      </c>
      <c r="L192" t="s">
        <v>40</v>
      </c>
      <c r="M192" t="s">
        <v>609</v>
      </c>
      <c r="N192" t="s">
        <v>66</v>
      </c>
      <c r="O192" t="s">
        <v>610</v>
      </c>
      <c r="P192" s="41">
        <v>9.83</v>
      </c>
      <c r="Q192" s="41">
        <v>0</v>
      </c>
      <c r="R192" s="41">
        <v>0</v>
      </c>
      <c r="S192" s="41">
        <v>0</v>
      </c>
      <c r="T192" s="41">
        <v>0</v>
      </c>
      <c r="U192" s="41">
        <v>-1.47</v>
      </c>
      <c r="V192" s="41">
        <v>-2.54</v>
      </c>
      <c r="W192" s="41">
        <v>0</v>
      </c>
      <c r="X192" s="41">
        <v>0</v>
      </c>
      <c r="Y192">
        <v>5.82</v>
      </c>
    </row>
    <row r="193" spans="1:25" ht="15" customHeight="1" x14ac:dyDescent="0.25">
      <c r="A193" s="8">
        <v>5</v>
      </c>
      <c r="B193" s="1" t="str">
        <f t="shared" si="6"/>
        <v>May</v>
      </c>
      <c r="C193" s="1" t="str">
        <f t="shared" si="5"/>
        <v>May 20, 2015</v>
      </c>
      <c r="D193" t="s">
        <v>711</v>
      </c>
      <c r="E193">
        <v>5912883101</v>
      </c>
      <c r="F193" t="s">
        <v>37</v>
      </c>
      <c r="G193" t="s">
        <v>712</v>
      </c>
      <c r="H193" t="s">
        <v>11505</v>
      </c>
      <c r="I193" t="s">
        <v>11504</v>
      </c>
      <c r="J193">
        <v>1</v>
      </c>
      <c r="K193" t="s">
        <v>39</v>
      </c>
      <c r="L193" t="s">
        <v>40</v>
      </c>
      <c r="M193" t="s">
        <v>713</v>
      </c>
      <c r="N193" t="s">
        <v>714</v>
      </c>
      <c r="O193" t="s">
        <v>715</v>
      </c>
      <c r="P193" s="41">
        <v>19.829999999999998</v>
      </c>
      <c r="Q193" s="41">
        <v>0</v>
      </c>
      <c r="R193" s="41">
        <v>0</v>
      </c>
      <c r="S193" s="41">
        <v>0</v>
      </c>
      <c r="T193" s="41">
        <v>0</v>
      </c>
      <c r="U193" s="41">
        <v>-2.97</v>
      </c>
      <c r="V193" s="41">
        <v>-4.41</v>
      </c>
      <c r="W193" s="41">
        <v>0</v>
      </c>
      <c r="X193" s="41">
        <v>0</v>
      </c>
      <c r="Y193">
        <v>12.45</v>
      </c>
    </row>
    <row r="194" spans="1:25" ht="15" customHeight="1" x14ac:dyDescent="0.25">
      <c r="A194" s="8">
        <v>5</v>
      </c>
      <c r="B194" s="1" t="str">
        <f t="shared" si="6"/>
        <v>May</v>
      </c>
      <c r="C194" s="1" t="str">
        <f t="shared" si="5"/>
        <v>May 20, 2015</v>
      </c>
      <c r="D194" t="s">
        <v>716</v>
      </c>
      <c r="E194">
        <v>5912883101</v>
      </c>
      <c r="F194" t="s">
        <v>37</v>
      </c>
      <c r="G194" t="s">
        <v>717</v>
      </c>
      <c r="H194" t="s">
        <v>11505</v>
      </c>
      <c r="I194" t="s">
        <v>11504</v>
      </c>
      <c r="J194">
        <v>1</v>
      </c>
      <c r="K194" t="s">
        <v>39</v>
      </c>
      <c r="L194" t="s">
        <v>40</v>
      </c>
      <c r="M194" t="s">
        <v>653</v>
      </c>
      <c r="N194" t="s">
        <v>434</v>
      </c>
      <c r="O194" t="s">
        <v>718</v>
      </c>
      <c r="P194" s="41">
        <v>9.83</v>
      </c>
      <c r="Q194" s="41">
        <v>0</v>
      </c>
      <c r="R194" s="41">
        <v>0</v>
      </c>
      <c r="S194" s="41">
        <v>0</v>
      </c>
      <c r="T194" s="41">
        <v>0</v>
      </c>
      <c r="U194" s="41">
        <v>-1.47</v>
      </c>
      <c r="V194" s="41">
        <v>-2.54</v>
      </c>
      <c r="W194" s="41">
        <v>0</v>
      </c>
      <c r="X194" s="41">
        <v>0</v>
      </c>
      <c r="Y194">
        <v>5.82</v>
      </c>
    </row>
    <row r="195" spans="1:25" ht="15" customHeight="1" x14ac:dyDescent="0.25">
      <c r="A195" s="8">
        <v>5</v>
      </c>
      <c r="B195" s="1" t="str">
        <f t="shared" si="6"/>
        <v>May</v>
      </c>
      <c r="C195" s="1" t="str">
        <f t="shared" ref="C195:C258" si="7">LEFT(D195,FIND("2015",D195,1)+3)</f>
        <v>May 20, 2015</v>
      </c>
      <c r="D195" t="s">
        <v>719</v>
      </c>
      <c r="E195">
        <v>5912883101</v>
      </c>
      <c r="F195" t="s">
        <v>37</v>
      </c>
      <c r="G195" t="s">
        <v>720</v>
      </c>
      <c r="H195" t="s">
        <v>11505</v>
      </c>
      <c r="I195" t="s">
        <v>11504</v>
      </c>
      <c r="J195">
        <v>1</v>
      </c>
      <c r="K195" t="s">
        <v>39</v>
      </c>
      <c r="L195" t="s">
        <v>40</v>
      </c>
      <c r="M195" t="s">
        <v>721</v>
      </c>
      <c r="N195" t="s">
        <v>93</v>
      </c>
      <c r="O195" t="s">
        <v>722</v>
      </c>
      <c r="P195" s="41">
        <v>14.83</v>
      </c>
      <c r="Q195" s="41">
        <v>0</v>
      </c>
      <c r="R195" s="41">
        <v>0</v>
      </c>
      <c r="S195" s="41">
        <v>0</v>
      </c>
      <c r="T195" s="41">
        <v>0</v>
      </c>
      <c r="U195" s="41">
        <v>-2.2200000000000002</v>
      </c>
      <c r="V195" s="41">
        <v>-2.67</v>
      </c>
      <c r="W195" s="41">
        <v>0</v>
      </c>
      <c r="X195" s="41">
        <v>0</v>
      </c>
      <c r="Y195">
        <v>9.94</v>
      </c>
    </row>
    <row r="196" spans="1:25" ht="15" customHeight="1" x14ac:dyDescent="0.25">
      <c r="A196" s="8">
        <v>5</v>
      </c>
      <c r="B196" s="1" t="str">
        <f t="shared" ref="B196:B259" si="8">TEXT(DATE(2000,MONTH(C196),1),"mmm")</f>
        <v>May</v>
      </c>
      <c r="C196" s="1" t="str">
        <f t="shared" si="7"/>
        <v>May 20, 2015</v>
      </c>
      <c r="D196" t="s">
        <v>723</v>
      </c>
      <c r="E196">
        <v>5912883101</v>
      </c>
      <c r="F196" t="s">
        <v>37</v>
      </c>
      <c r="G196" t="s">
        <v>724</v>
      </c>
      <c r="H196" t="s">
        <v>11505</v>
      </c>
      <c r="I196" t="s">
        <v>11504</v>
      </c>
      <c r="J196">
        <v>1</v>
      </c>
      <c r="K196" t="s">
        <v>39</v>
      </c>
      <c r="L196" t="s">
        <v>40</v>
      </c>
      <c r="M196" t="s">
        <v>725</v>
      </c>
      <c r="N196" t="s">
        <v>349</v>
      </c>
      <c r="O196" t="s">
        <v>726</v>
      </c>
      <c r="P196" s="41">
        <v>19.829999999999998</v>
      </c>
      <c r="Q196" s="41">
        <v>7.57</v>
      </c>
      <c r="R196" s="41">
        <v>0</v>
      </c>
      <c r="S196" s="41">
        <v>0</v>
      </c>
      <c r="T196" s="41">
        <v>0</v>
      </c>
      <c r="U196" s="41">
        <v>-2.97</v>
      </c>
      <c r="V196" s="41">
        <v>-11.98</v>
      </c>
      <c r="W196" s="41">
        <v>0</v>
      </c>
      <c r="X196" s="41">
        <v>0</v>
      </c>
      <c r="Y196">
        <v>12.45</v>
      </c>
    </row>
    <row r="197" spans="1:25" ht="15" customHeight="1" x14ac:dyDescent="0.25">
      <c r="A197" s="8">
        <v>5</v>
      </c>
      <c r="B197" s="1" t="str">
        <f t="shared" si="8"/>
        <v>May</v>
      </c>
      <c r="C197" s="1" t="str">
        <f t="shared" si="7"/>
        <v>May 20, 2015</v>
      </c>
      <c r="D197" t="s">
        <v>727</v>
      </c>
      <c r="E197">
        <v>5912883101</v>
      </c>
      <c r="F197" t="s">
        <v>37</v>
      </c>
      <c r="G197" t="s">
        <v>728</v>
      </c>
      <c r="H197" t="s">
        <v>11505</v>
      </c>
      <c r="I197" t="s">
        <v>11504</v>
      </c>
      <c r="J197">
        <v>2</v>
      </c>
      <c r="K197" t="s">
        <v>39</v>
      </c>
      <c r="L197" t="s">
        <v>40</v>
      </c>
      <c r="M197" t="s">
        <v>729</v>
      </c>
      <c r="N197" t="s">
        <v>243</v>
      </c>
      <c r="O197" t="s">
        <v>730</v>
      </c>
      <c r="P197" s="41">
        <v>29.66</v>
      </c>
      <c r="Q197" s="41">
        <v>0</v>
      </c>
      <c r="R197" s="41">
        <v>0</v>
      </c>
      <c r="S197" s="41">
        <v>0</v>
      </c>
      <c r="T197" s="41">
        <v>0</v>
      </c>
      <c r="U197" s="41">
        <v>-4.45</v>
      </c>
      <c r="V197" s="41">
        <v>-4.34</v>
      </c>
      <c r="W197" s="41">
        <v>0</v>
      </c>
      <c r="X197" s="41">
        <v>0</v>
      </c>
      <c r="Y197">
        <v>20.87</v>
      </c>
    </row>
    <row r="198" spans="1:25" ht="15" customHeight="1" x14ac:dyDescent="0.25">
      <c r="A198" s="8">
        <v>5</v>
      </c>
      <c r="B198" s="1" t="str">
        <f t="shared" si="8"/>
        <v>May</v>
      </c>
      <c r="C198" s="1" t="str">
        <f t="shared" si="7"/>
        <v>May 20, 2015</v>
      </c>
      <c r="D198" t="s">
        <v>731</v>
      </c>
      <c r="E198">
        <v>5912883101</v>
      </c>
      <c r="F198" t="s">
        <v>37</v>
      </c>
      <c r="G198" t="s">
        <v>732</v>
      </c>
      <c r="H198" t="s">
        <v>11505</v>
      </c>
      <c r="I198" t="s">
        <v>11504</v>
      </c>
      <c r="J198">
        <v>1</v>
      </c>
      <c r="K198" t="s">
        <v>39</v>
      </c>
      <c r="L198" t="s">
        <v>40</v>
      </c>
      <c r="M198" t="s">
        <v>336</v>
      </c>
      <c r="N198" t="s">
        <v>336</v>
      </c>
      <c r="O198">
        <v>10022</v>
      </c>
      <c r="P198" s="41">
        <v>16.829999999999998</v>
      </c>
      <c r="Q198" s="41">
        <v>0</v>
      </c>
      <c r="R198" s="41">
        <v>0</v>
      </c>
      <c r="S198" s="41">
        <v>0</v>
      </c>
      <c r="T198" s="41">
        <v>0</v>
      </c>
      <c r="U198" s="41">
        <v>-2.52</v>
      </c>
      <c r="V198" s="41">
        <v>-4.0199999999999996</v>
      </c>
      <c r="W198" s="41">
        <v>0</v>
      </c>
      <c r="X198" s="41">
        <v>0</v>
      </c>
      <c r="Y198">
        <v>10.29</v>
      </c>
    </row>
    <row r="199" spans="1:25" ht="15" customHeight="1" x14ac:dyDescent="0.25">
      <c r="A199" s="8">
        <v>5</v>
      </c>
      <c r="B199" s="1" t="str">
        <f t="shared" si="8"/>
        <v>May</v>
      </c>
      <c r="C199" s="1" t="str">
        <f t="shared" si="7"/>
        <v>May 20, 2015</v>
      </c>
      <c r="D199" t="s">
        <v>733</v>
      </c>
      <c r="E199">
        <v>5912883101</v>
      </c>
      <c r="F199" t="s">
        <v>37</v>
      </c>
      <c r="G199" t="s">
        <v>734</v>
      </c>
      <c r="H199" t="s">
        <v>11505</v>
      </c>
      <c r="I199" t="s">
        <v>11504</v>
      </c>
      <c r="J199">
        <v>1</v>
      </c>
      <c r="K199" t="s">
        <v>39</v>
      </c>
      <c r="L199" t="s">
        <v>40</v>
      </c>
      <c r="M199" t="s">
        <v>735</v>
      </c>
      <c r="N199" t="s">
        <v>99</v>
      </c>
      <c r="O199" t="s">
        <v>736</v>
      </c>
      <c r="P199" s="41">
        <v>16.829999999999998</v>
      </c>
      <c r="Q199" s="41">
        <v>0</v>
      </c>
      <c r="R199" s="41">
        <v>0</v>
      </c>
      <c r="S199" s="41">
        <v>0</v>
      </c>
      <c r="T199" s="41">
        <v>0</v>
      </c>
      <c r="U199" s="41">
        <v>-2.52</v>
      </c>
      <c r="V199" s="41">
        <v>-4.0199999999999996</v>
      </c>
      <c r="W199" s="41">
        <v>0</v>
      </c>
      <c r="X199" s="41">
        <v>0</v>
      </c>
      <c r="Y199">
        <v>10.29</v>
      </c>
    </row>
    <row r="200" spans="1:25" ht="15" customHeight="1" x14ac:dyDescent="0.25">
      <c r="A200" s="8">
        <v>5</v>
      </c>
      <c r="B200" s="1" t="str">
        <f t="shared" si="8"/>
        <v>May</v>
      </c>
      <c r="C200" s="1" t="str">
        <f t="shared" si="7"/>
        <v>May 21, 2015</v>
      </c>
      <c r="D200" t="s">
        <v>737</v>
      </c>
      <c r="E200">
        <v>5912883101</v>
      </c>
      <c r="F200" t="s">
        <v>37</v>
      </c>
      <c r="G200" t="s">
        <v>738</v>
      </c>
      <c r="H200" t="s">
        <v>11505</v>
      </c>
      <c r="I200" t="s">
        <v>11504</v>
      </c>
      <c r="J200">
        <v>1</v>
      </c>
      <c r="K200" t="s">
        <v>39</v>
      </c>
      <c r="L200" t="s">
        <v>40</v>
      </c>
      <c r="M200" t="s">
        <v>739</v>
      </c>
      <c r="N200" t="s">
        <v>99</v>
      </c>
      <c r="O200" t="s">
        <v>740</v>
      </c>
      <c r="P200" s="41">
        <v>12.83</v>
      </c>
      <c r="Q200" s="41">
        <v>0</v>
      </c>
      <c r="R200" s="41">
        <v>0</v>
      </c>
      <c r="S200" s="41">
        <v>0</v>
      </c>
      <c r="T200" s="41">
        <v>0</v>
      </c>
      <c r="U200" s="41">
        <v>-1.92</v>
      </c>
      <c r="V200" s="41">
        <v>-2.67</v>
      </c>
      <c r="W200" s="41">
        <v>0</v>
      </c>
      <c r="X200" s="41">
        <v>0</v>
      </c>
      <c r="Y200">
        <v>8.24</v>
      </c>
    </row>
    <row r="201" spans="1:25" ht="15" customHeight="1" x14ac:dyDescent="0.25">
      <c r="A201" s="8">
        <v>5</v>
      </c>
      <c r="B201" s="1" t="str">
        <f t="shared" si="8"/>
        <v>May</v>
      </c>
      <c r="C201" s="1" t="str">
        <f t="shared" si="7"/>
        <v>May 21, 2015</v>
      </c>
      <c r="D201" t="s">
        <v>741</v>
      </c>
      <c r="E201">
        <v>5912883101</v>
      </c>
      <c r="F201" t="s">
        <v>37</v>
      </c>
      <c r="G201" t="s">
        <v>742</v>
      </c>
      <c r="H201" t="s">
        <v>11505</v>
      </c>
      <c r="I201" t="s">
        <v>11504</v>
      </c>
      <c r="J201">
        <v>1</v>
      </c>
      <c r="K201" t="s">
        <v>39</v>
      </c>
      <c r="L201" t="s">
        <v>40</v>
      </c>
      <c r="M201" t="s">
        <v>743</v>
      </c>
      <c r="N201" t="s">
        <v>99</v>
      </c>
      <c r="O201" t="s">
        <v>744</v>
      </c>
      <c r="P201" s="41">
        <v>9.83</v>
      </c>
      <c r="Q201" s="41">
        <v>0</v>
      </c>
      <c r="R201" s="41">
        <v>0</v>
      </c>
      <c r="S201" s="41">
        <v>0</v>
      </c>
      <c r="T201" s="41">
        <v>0</v>
      </c>
      <c r="U201" s="41">
        <v>-1.47</v>
      </c>
      <c r="V201" s="41">
        <v>-2.54</v>
      </c>
      <c r="W201" s="41">
        <v>0</v>
      </c>
      <c r="X201" s="41">
        <v>0</v>
      </c>
      <c r="Y201">
        <v>5.82</v>
      </c>
    </row>
    <row r="202" spans="1:25" ht="15" customHeight="1" x14ac:dyDescent="0.25">
      <c r="A202" s="8">
        <v>5</v>
      </c>
      <c r="B202" s="1" t="str">
        <f t="shared" si="8"/>
        <v>May</v>
      </c>
      <c r="C202" s="1" t="str">
        <f t="shared" si="7"/>
        <v>May 22, 2015</v>
      </c>
      <c r="D202" t="s">
        <v>745</v>
      </c>
      <c r="E202">
        <v>5912883101</v>
      </c>
      <c r="F202" t="s">
        <v>37</v>
      </c>
      <c r="G202" t="s">
        <v>746</v>
      </c>
      <c r="H202" t="s">
        <v>11505</v>
      </c>
      <c r="I202" t="s">
        <v>11504</v>
      </c>
      <c r="J202">
        <v>1</v>
      </c>
      <c r="K202" t="s">
        <v>39</v>
      </c>
      <c r="L202" t="s">
        <v>40</v>
      </c>
      <c r="M202" t="s">
        <v>747</v>
      </c>
      <c r="N202" t="s">
        <v>243</v>
      </c>
      <c r="O202" t="s">
        <v>748</v>
      </c>
      <c r="P202" s="41">
        <v>19.829999999999998</v>
      </c>
      <c r="Q202" s="41">
        <v>3.8</v>
      </c>
      <c r="R202" s="41">
        <v>0</v>
      </c>
      <c r="S202" s="41">
        <v>0</v>
      </c>
      <c r="T202" s="41">
        <v>0</v>
      </c>
      <c r="U202" s="41">
        <v>-2.97</v>
      </c>
      <c r="V202" s="41">
        <v>-8.2100000000000009</v>
      </c>
      <c r="W202" s="41">
        <v>0</v>
      </c>
      <c r="X202" s="41">
        <v>0</v>
      </c>
      <c r="Y202">
        <v>12.45</v>
      </c>
    </row>
    <row r="203" spans="1:25" ht="15" customHeight="1" x14ac:dyDescent="0.25">
      <c r="A203" s="8">
        <v>5</v>
      </c>
      <c r="B203" s="1" t="str">
        <f t="shared" si="8"/>
        <v>May</v>
      </c>
      <c r="C203" s="1" t="str">
        <f t="shared" si="7"/>
        <v>May 22, 2015</v>
      </c>
      <c r="D203" t="s">
        <v>749</v>
      </c>
      <c r="E203">
        <v>5912883101</v>
      </c>
      <c r="F203" t="s">
        <v>37</v>
      </c>
      <c r="G203" t="s">
        <v>750</v>
      </c>
      <c r="H203" t="s">
        <v>11505</v>
      </c>
      <c r="I203" t="s">
        <v>11504</v>
      </c>
      <c r="J203">
        <v>1</v>
      </c>
      <c r="K203" t="s">
        <v>39</v>
      </c>
      <c r="L203" t="s">
        <v>40</v>
      </c>
      <c r="M203" t="s">
        <v>751</v>
      </c>
      <c r="N203" t="s">
        <v>299</v>
      </c>
      <c r="O203" t="s">
        <v>752</v>
      </c>
      <c r="P203" s="41">
        <v>16.829999999999998</v>
      </c>
      <c r="Q203" s="41">
        <v>0</v>
      </c>
      <c r="R203" s="41">
        <v>0</v>
      </c>
      <c r="S203" s="41">
        <v>0</v>
      </c>
      <c r="T203" s="41">
        <v>0</v>
      </c>
      <c r="U203" s="41">
        <v>-2.52</v>
      </c>
      <c r="V203" s="41">
        <v>-4.0199999999999996</v>
      </c>
      <c r="W203" s="41">
        <v>0</v>
      </c>
      <c r="X203" s="41">
        <v>0</v>
      </c>
      <c r="Y203">
        <v>10.29</v>
      </c>
    </row>
    <row r="204" spans="1:25" ht="15" customHeight="1" x14ac:dyDescent="0.25">
      <c r="A204" s="8">
        <v>5</v>
      </c>
      <c r="B204" s="1" t="str">
        <f t="shared" si="8"/>
        <v>May</v>
      </c>
      <c r="C204" s="1" t="str">
        <f t="shared" si="7"/>
        <v>May 22, 2015</v>
      </c>
      <c r="D204" t="s">
        <v>753</v>
      </c>
      <c r="E204">
        <v>5912883101</v>
      </c>
      <c r="F204" t="s">
        <v>37</v>
      </c>
      <c r="G204" t="s">
        <v>754</v>
      </c>
      <c r="H204" t="s">
        <v>11505</v>
      </c>
      <c r="I204" t="s">
        <v>11504</v>
      </c>
      <c r="J204">
        <v>1</v>
      </c>
      <c r="K204" t="s">
        <v>39</v>
      </c>
      <c r="L204" t="s">
        <v>40</v>
      </c>
      <c r="M204" t="s">
        <v>755</v>
      </c>
      <c r="N204" t="s">
        <v>756</v>
      </c>
      <c r="O204" t="s">
        <v>757</v>
      </c>
      <c r="P204" s="41">
        <v>9.83</v>
      </c>
      <c r="Q204" s="41">
        <v>3.61</v>
      </c>
      <c r="R204" s="41">
        <v>0</v>
      </c>
      <c r="S204" s="41">
        <v>0</v>
      </c>
      <c r="T204" s="41">
        <v>0</v>
      </c>
      <c r="U204" s="41">
        <v>-1.47</v>
      </c>
      <c r="V204" s="41">
        <v>-6.15</v>
      </c>
      <c r="W204" s="41">
        <v>0</v>
      </c>
      <c r="X204" s="41">
        <v>0</v>
      </c>
      <c r="Y204">
        <v>5.82</v>
      </c>
    </row>
    <row r="205" spans="1:25" ht="15" customHeight="1" x14ac:dyDescent="0.25">
      <c r="A205" s="8">
        <v>5</v>
      </c>
      <c r="B205" s="1" t="str">
        <f t="shared" si="8"/>
        <v>May</v>
      </c>
      <c r="C205" s="1" t="str">
        <f t="shared" si="7"/>
        <v>May 22, 2015</v>
      </c>
      <c r="D205" t="s">
        <v>758</v>
      </c>
      <c r="E205">
        <v>5912883101</v>
      </c>
      <c r="F205" t="s">
        <v>37</v>
      </c>
      <c r="G205" t="s">
        <v>759</v>
      </c>
      <c r="H205" t="s">
        <v>11505</v>
      </c>
      <c r="I205" t="s">
        <v>11504</v>
      </c>
      <c r="J205">
        <v>1</v>
      </c>
      <c r="K205" t="s">
        <v>39</v>
      </c>
      <c r="L205" t="s">
        <v>40</v>
      </c>
      <c r="M205" t="s">
        <v>760</v>
      </c>
      <c r="N205" t="s">
        <v>349</v>
      </c>
      <c r="O205" t="s">
        <v>761</v>
      </c>
      <c r="P205" s="41">
        <v>19.829999999999998</v>
      </c>
      <c r="Q205" s="41">
        <v>0</v>
      </c>
      <c r="R205" s="41">
        <v>0</v>
      </c>
      <c r="S205" s="41">
        <v>0</v>
      </c>
      <c r="T205" s="41">
        <v>0</v>
      </c>
      <c r="U205" s="41">
        <v>-2.97</v>
      </c>
      <c r="V205" s="41">
        <v>-4.41</v>
      </c>
      <c r="W205" s="41">
        <v>0</v>
      </c>
      <c r="X205" s="41">
        <v>0</v>
      </c>
      <c r="Y205">
        <v>12.45</v>
      </c>
    </row>
    <row r="206" spans="1:25" ht="15" customHeight="1" x14ac:dyDescent="0.25">
      <c r="A206" s="8">
        <v>5</v>
      </c>
      <c r="B206" s="1" t="str">
        <f t="shared" si="8"/>
        <v>May</v>
      </c>
      <c r="C206" s="1" t="str">
        <f t="shared" si="7"/>
        <v>May 23, 2015</v>
      </c>
      <c r="D206" t="s">
        <v>762</v>
      </c>
      <c r="E206">
        <v>5912883101</v>
      </c>
      <c r="F206" t="s">
        <v>37</v>
      </c>
      <c r="G206" t="s">
        <v>763</v>
      </c>
      <c r="H206" t="s">
        <v>11505</v>
      </c>
      <c r="I206" t="s">
        <v>11504</v>
      </c>
      <c r="J206">
        <v>1</v>
      </c>
      <c r="K206" t="s">
        <v>39</v>
      </c>
      <c r="L206" t="s">
        <v>40</v>
      </c>
      <c r="M206" t="s">
        <v>764</v>
      </c>
      <c r="N206" t="s">
        <v>592</v>
      </c>
      <c r="O206" t="s">
        <v>765</v>
      </c>
      <c r="P206" s="41">
        <v>9.83</v>
      </c>
      <c r="Q206" s="41">
        <v>0</v>
      </c>
      <c r="R206" s="41">
        <v>0</v>
      </c>
      <c r="S206" s="41">
        <v>0</v>
      </c>
      <c r="T206" s="41">
        <v>0</v>
      </c>
      <c r="U206" s="41">
        <v>-4.42</v>
      </c>
      <c r="V206" s="41">
        <v>-2.54</v>
      </c>
      <c r="W206" s="41">
        <v>0</v>
      </c>
      <c r="X206" s="41">
        <v>0</v>
      </c>
      <c r="Y206">
        <v>2.87</v>
      </c>
    </row>
    <row r="207" spans="1:25" ht="15" customHeight="1" x14ac:dyDescent="0.25">
      <c r="A207" s="8">
        <v>5</v>
      </c>
      <c r="B207" s="1" t="str">
        <f t="shared" si="8"/>
        <v>May</v>
      </c>
      <c r="C207" s="1" t="str">
        <f t="shared" si="7"/>
        <v>May 23, 2015</v>
      </c>
      <c r="D207" t="s">
        <v>762</v>
      </c>
      <c r="E207">
        <v>5912883101</v>
      </c>
      <c r="F207" t="s">
        <v>37</v>
      </c>
      <c r="G207" t="s">
        <v>763</v>
      </c>
      <c r="H207" t="s">
        <v>11505</v>
      </c>
      <c r="I207" t="s">
        <v>11504</v>
      </c>
      <c r="J207">
        <v>2</v>
      </c>
      <c r="K207" t="s">
        <v>39</v>
      </c>
      <c r="L207" t="s">
        <v>40</v>
      </c>
      <c r="M207" t="s">
        <v>764</v>
      </c>
      <c r="N207" t="s">
        <v>592</v>
      </c>
      <c r="O207" t="s">
        <v>765</v>
      </c>
      <c r="P207" s="41">
        <v>19.66</v>
      </c>
      <c r="Q207" s="41">
        <v>0</v>
      </c>
      <c r="R207" s="41">
        <v>0</v>
      </c>
      <c r="S207" s="41">
        <v>0</v>
      </c>
      <c r="T207" s="41">
        <v>0</v>
      </c>
      <c r="U207" s="41">
        <v>0</v>
      </c>
      <c r="V207" s="41">
        <v>-3.08</v>
      </c>
      <c r="W207" s="41">
        <v>0</v>
      </c>
      <c r="X207" s="41">
        <v>0</v>
      </c>
      <c r="Y207">
        <v>16.579999999999998</v>
      </c>
    </row>
    <row r="208" spans="1:25" ht="15" customHeight="1" x14ac:dyDescent="0.25">
      <c r="A208" s="8">
        <v>5</v>
      </c>
      <c r="B208" s="1" t="str">
        <f t="shared" si="8"/>
        <v>May</v>
      </c>
      <c r="C208" s="1" t="str">
        <f t="shared" si="7"/>
        <v>May 23, 2015</v>
      </c>
      <c r="D208" t="s">
        <v>766</v>
      </c>
      <c r="E208">
        <v>5912883101</v>
      </c>
      <c r="F208" t="s">
        <v>37</v>
      </c>
      <c r="G208" t="s">
        <v>767</v>
      </c>
      <c r="H208" t="s">
        <v>11505</v>
      </c>
      <c r="I208" t="s">
        <v>11504</v>
      </c>
      <c r="J208">
        <v>1</v>
      </c>
      <c r="K208" t="s">
        <v>39</v>
      </c>
      <c r="L208" t="s">
        <v>40</v>
      </c>
      <c r="M208" t="s">
        <v>768</v>
      </c>
      <c r="N208" t="s">
        <v>50</v>
      </c>
      <c r="O208" t="s">
        <v>769</v>
      </c>
      <c r="P208" s="41">
        <v>9.83</v>
      </c>
      <c r="Q208" s="41">
        <v>0</v>
      </c>
      <c r="R208" s="41">
        <v>0</v>
      </c>
      <c r="S208" s="41">
        <v>0</v>
      </c>
      <c r="T208" s="41">
        <v>0</v>
      </c>
      <c r="U208" s="41">
        <v>-1.47</v>
      </c>
      <c r="V208" s="41">
        <v>-2.54</v>
      </c>
      <c r="W208" s="41">
        <v>0</v>
      </c>
      <c r="X208" s="41">
        <v>0</v>
      </c>
      <c r="Y208">
        <v>5.82</v>
      </c>
    </row>
    <row r="209" spans="1:25" ht="15" customHeight="1" x14ac:dyDescent="0.25">
      <c r="A209" s="8">
        <v>5</v>
      </c>
      <c r="B209" s="1" t="str">
        <f t="shared" si="8"/>
        <v>May</v>
      </c>
      <c r="C209" s="1" t="str">
        <f t="shared" si="7"/>
        <v>May 23, 2015</v>
      </c>
      <c r="D209" t="s">
        <v>770</v>
      </c>
      <c r="E209">
        <v>5912883101</v>
      </c>
      <c r="F209" t="s">
        <v>37</v>
      </c>
      <c r="G209" t="s">
        <v>771</v>
      </c>
      <c r="H209" t="s">
        <v>11505</v>
      </c>
      <c r="I209" t="s">
        <v>11504</v>
      </c>
      <c r="J209">
        <v>1</v>
      </c>
      <c r="K209" t="s">
        <v>39</v>
      </c>
      <c r="L209" t="s">
        <v>40</v>
      </c>
      <c r="M209" t="s">
        <v>772</v>
      </c>
      <c r="N209" t="s">
        <v>75</v>
      </c>
      <c r="O209" t="s">
        <v>773</v>
      </c>
      <c r="P209" s="41">
        <v>16.829999999999998</v>
      </c>
      <c r="Q209" s="41">
        <v>0</v>
      </c>
      <c r="R209" s="41">
        <v>0</v>
      </c>
      <c r="S209" s="41">
        <v>0</v>
      </c>
      <c r="T209" s="41">
        <v>0</v>
      </c>
      <c r="U209" s="41">
        <v>-2.52</v>
      </c>
      <c r="V209" s="41">
        <v>-3.02</v>
      </c>
      <c r="W209" s="41">
        <v>0</v>
      </c>
      <c r="X209" s="41">
        <v>0</v>
      </c>
      <c r="Y209">
        <v>11.29</v>
      </c>
    </row>
    <row r="210" spans="1:25" ht="15" customHeight="1" x14ac:dyDescent="0.25">
      <c r="A210" s="8">
        <v>5</v>
      </c>
      <c r="B210" s="1" t="str">
        <f t="shared" si="8"/>
        <v>May</v>
      </c>
      <c r="C210" s="1" t="str">
        <f t="shared" si="7"/>
        <v>May 23, 2015</v>
      </c>
      <c r="D210" t="s">
        <v>770</v>
      </c>
      <c r="E210">
        <v>5912883101</v>
      </c>
      <c r="F210" t="s">
        <v>37</v>
      </c>
      <c r="G210" t="s">
        <v>771</v>
      </c>
      <c r="H210" t="s">
        <v>11505</v>
      </c>
      <c r="I210" t="s">
        <v>11504</v>
      </c>
      <c r="J210">
        <v>1</v>
      </c>
      <c r="K210" t="s">
        <v>39</v>
      </c>
      <c r="L210" t="s">
        <v>40</v>
      </c>
      <c r="M210" t="s">
        <v>772</v>
      </c>
      <c r="N210" t="s">
        <v>75</v>
      </c>
      <c r="O210" t="s">
        <v>773</v>
      </c>
      <c r="P210" s="41">
        <v>9.83</v>
      </c>
      <c r="Q210" s="41">
        <v>0</v>
      </c>
      <c r="R210" s="41">
        <v>0</v>
      </c>
      <c r="S210" s="41">
        <v>0</v>
      </c>
      <c r="T210" s="41">
        <v>0</v>
      </c>
      <c r="U210" s="41">
        <v>-1.47</v>
      </c>
      <c r="V210" s="41">
        <v>-2.54</v>
      </c>
      <c r="W210" s="41">
        <v>0</v>
      </c>
      <c r="X210" s="41">
        <v>0</v>
      </c>
      <c r="Y210">
        <v>5.82</v>
      </c>
    </row>
    <row r="211" spans="1:25" ht="15" customHeight="1" x14ac:dyDescent="0.25">
      <c r="A211" s="8">
        <v>5</v>
      </c>
      <c r="B211" s="1" t="str">
        <f t="shared" si="8"/>
        <v>May</v>
      </c>
      <c r="C211" s="1" t="str">
        <f t="shared" si="7"/>
        <v>May 24, 2015</v>
      </c>
      <c r="D211" t="s">
        <v>774</v>
      </c>
      <c r="E211">
        <v>5912883101</v>
      </c>
      <c r="F211" t="s">
        <v>37</v>
      </c>
      <c r="G211" t="s">
        <v>775</v>
      </c>
      <c r="H211" t="s">
        <v>11505</v>
      </c>
      <c r="I211" t="s">
        <v>11504</v>
      </c>
      <c r="J211">
        <v>2</v>
      </c>
      <c r="K211" t="s">
        <v>39</v>
      </c>
      <c r="L211" t="s">
        <v>40</v>
      </c>
      <c r="M211" t="s">
        <v>125</v>
      </c>
      <c r="N211" t="s">
        <v>50</v>
      </c>
      <c r="O211" t="s">
        <v>776</v>
      </c>
      <c r="P211" s="41">
        <v>19.66</v>
      </c>
      <c r="Q211" s="41">
        <v>0</v>
      </c>
      <c r="R211" s="41">
        <v>0</v>
      </c>
      <c r="S211" s="41">
        <v>0</v>
      </c>
      <c r="T211" s="41">
        <v>0</v>
      </c>
      <c r="U211" s="41">
        <v>-2.94</v>
      </c>
      <c r="V211" s="41">
        <v>-4.08</v>
      </c>
      <c r="W211" s="41">
        <v>0</v>
      </c>
      <c r="X211" s="41">
        <v>0</v>
      </c>
      <c r="Y211">
        <v>12.64</v>
      </c>
    </row>
    <row r="212" spans="1:25" ht="15" customHeight="1" x14ac:dyDescent="0.25">
      <c r="A212" s="8">
        <v>5</v>
      </c>
      <c r="B212" s="1" t="str">
        <f t="shared" si="8"/>
        <v>May</v>
      </c>
      <c r="C212" s="1" t="str">
        <f t="shared" si="7"/>
        <v>May 24, 2015</v>
      </c>
      <c r="D212" t="s">
        <v>777</v>
      </c>
      <c r="E212">
        <v>5912883101</v>
      </c>
      <c r="F212" t="s">
        <v>37</v>
      </c>
      <c r="G212" t="s">
        <v>778</v>
      </c>
      <c r="H212" t="s">
        <v>11505</v>
      </c>
      <c r="I212" t="s">
        <v>11504</v>
      </c>
      <c r="J212">
        <v>1</v>
      </c>
      <c r="K212" t="s">
        <v>39</v>
      </c>
      <c r="L212" t="s">
        <v>40</v>
      </c>
      <c r="M212" t="s">
        <v>331</v>
      </c>
      <c r="N212" t="s">
        <v>332</v>
      </c>
      <c r="O212" t="s">
        <v>779</v>
      </c>
      <c r="P212" s="41">
        <v>16.829999999999998</v>
      </c>
      <c r="Q212" s="41">
        <v>0</v>
      </c>
      <c r="R212" s="41">
        <v>0</v>
      </c>
      <c r="S212" s="41">
        <v>0</v>
      </c>
      <c r="T212" s="41">
        <v>0</v>
      </c>
      <c r="U212" s="41">
        <v>-2.52</v>
      </c>
      <c r="V212" s="41">
        <v>-4.0199999999999996</v>
      </c>
      <c r="W212" s="41">
        <v>0</v>
      </c>
      <c r="X212" s="41">
        <v>0</v>
      </c>
      <c r="Y212">
        <v>10.29</v>
      </c>
    </row>
    <row r="213" spans="1:25" ht="15" customHeight="1" x14ac:dyDescent="0.25">
      <c r="A213" s="8">
        <v>5</v>
      </c>
      <c r="B213" s="1" t="str">
        <f t="shared" si="8"/>
        <v>May</v>
      </c>
      <c r="C213" s="1" t="str">
        <f t="shared" si="7"/>
        <v>May 24, 2015</v>
      </c>
      <c r="D213" t="s">
        <v>780</v>
      </c>
      <c r="E213">
        <v>5912883101</v>
      </c>
      <c r="F213" t="s">
        <v>37</v>
      </c>
      <c r="G213" t="s">
        <v>781</v>
      </c>
      <c r="H213" t="s">
        <v>11505</v>
      </c>
      <c r="I213" t="s">
        <v>11504</v>
      </c>
      <c r="J213">
        <v>3</v>
      </c>
      <c r="K213" t="s">
        <v>39</v>
      </c>
      <c r="L213" t="s">
        <v>40</v>
      </c>
      <c r="M213" t="s">
        <v>782</v>
      </c>
      <c r="N213" t="s">
        <v>783</v>
      </c>
      <c r="O213" t="s">
        <v>784</v>
      </c>
      <c r="P213" s="41">
        <v>29.49</v>
      </c>
      <c r="Q213" s="41">
        <v>0</v>
      </c>
      <c r="R213" s="41">
        <v>0</v>
      </c>
      <c r="S213" s="41">
        <v>0</v>
      </c>
      <c r="T213" s="41">
        <v>0</v>
      </c>
      <c r="U213" s="41">
        <v>-5.88</v>
      </c>
      <c r="V213" s="41">
        <v>-4.62</v>
      </c>
      <c r="W213" s="41">
        <v>0</v>
      </c>
      <c r="X213" s="41">
        <v>0</v>
      </c>
      <c r="Y213">
        <v>18.989999999999998</v>
      </c>
    </row>
    <row r="214" spans="1:25" ht="15" customHeight="1" x14ac:dyDescent="0.25">
      <c r="A214" s="8">
        <v>5</v>
      </c>
      <c r="B214" s="1" t="str">
        <f t="shared" si="8"/>
        <v>May</v>
      </c>
      <c r="C214" s="1" t="str">
        <f t="shared" si="7"/>
        <v>May 24, 2015</v>
      </c>
      <c r="D214" t="s">
        <v>780</v>
      </c>
      <c r="E214">
        <v>5912883101</v>
      </c>
      <c r="F214" t="s">
        <v>37</v>
      </c>
      <c r="G214" t="s">
        <v>781</v>
      </c>
      <c r="H214" t="s">
        <v>11505</v>
      </c>
      <c r="I214" t="s">
        <v>11504</v>
      </c>
      <c r="J214">
        <v>1</v>
      </c>
      <c r="K214" t="s">
        <v>39</v>
      </c>
      <c r="L214" t="s">
        <v>40</v>
      </c>
      <c r="M214" t="s">
        <v>782</v>
      </c>
      <c r="N214" t="s">
        <v>783</v>
      </c>
      <c r="O214" t="s">
        <v>784</v>
      </c>
      <c r="P214" s="41">
        <v>9.83</v>
      </c>
      <c r="Q214" s="41">
        <v>0</v>
      </c>
      <c r="R214" s="41">
        <v>0</v>
      </c>
      <c r="S214" s="41">
        <v>0</v>
      </c>
      <c r="T214" s="41">
        <v>0</v>
      </c>
      <c r="U214" s="41">
        <v>0</v>
      </c>
      <c r="V214" s="41">
        <v>-2.54</v>
      </c>
      <c r="W214" s="41">
        <v>0</v>
      </c>
      <c r="X214" s="41">
        <v>0</v>
      </c>
      <c r="Y214">
        <v>7.29</v>
      </c>
    </row>
    <row r="215" spans="1:25" ht="15" customHeight="1" x14ac:dyDescent="0.25">
      <c r="A215" s="8">
        <v>5</v>
      </c>
      <c r="B215" s="1" t="str">
        <f t="shared" si="8"/>
        <v>May</v>
      </c>
      <c r="C215" s="1" t="str">
        <f t="shared" si="7"/>
        <v>May 24, 2015</v>
      </c>
      <c r="D215" t="s">
        <v>785</v>
      </c>
      <c r="E215">
        <v>5912883101</v>
      </c>
      <c r="F215" t="s">
        <v>37</v>
      </c>
      <c r="G215" t="s">
        <v>786</v>
      </c>
      <c r="H215" t="s">
        <v>11505</v>
      </c>
      <c r="I215" t="s">
        <v>11504</v>
      </c>
      <c r="J215">
        <v>1</v>
      </c>
      <c r="K215" t="s">
        <v>39</v>
      </c>
      <c r="L215" t="s">
        <v>40</v>
      </c>
      <c r="M215" t="s">
        <v>787</v>
      </c>
      <c r="N215" t="s">
        <v>99</v>
      </c>
      <c r="O215" t="s">
        <v>788</v>
      </c>
      <c r="P215" s="41">
        <v>9.83</v>
      </c>
      <c r="Q215" s="41">
        <v>2.09</v>
      </c>
      <c r="R215" s="41">
        <v>0</v>
      </c>
      <c r="S215" s="41">
        <v>-2.09</v>
      </c>
      <c r="T215" s="41">
        <v>0</v>
      </c>
      <c r="U215" s="41">
        <v>-1.47</v>
      </c>
      <c r="V215" s="41">
        <v>-2.54</v>
      </c>
      <c r="W215" s="41">
        <v>0</v>
      </c>
      <c r="X215" s="41">
        <v>0</v>
      </c>
      <c r="Y215">
        <v>5.82</v>
      </c>
    </row>
    <row r="216" spans="1:25" ht="15" customHeight="1" x14ac:dyDescent="0.25">
      <c r="A216" s="8">
        <v>5</v>
      </c>
      <c r="B216" s="1" t="str">
        <f t="shared" si="8"/>
        <v>May</v>
      </c>
      <c r="C216" s="1" t="str">
        <f t="shared" si="7"/>
        <v>May 24, 2015</v>
      </c>
      <c r="D216" t="s">
        <v>789</v>
      </c>
      <c r="E216">
        <v>5912883101</v>
      </c>
      <c r="F216" t="s">
        <v>37</v>
      </c>
      <c r="G216" t="s">
        <v>790</v>
      </c>
      <c r="H216" t="s">
        <v>11505</v>
      </c>
      <c r="I216" t="s">
        <v>11504</v>
      </c>
      <c r="J216">
        <v>1</v>
      </c>
      <c r="K216" t="s">
        <v>39</v>
      </c>
      <c r="L216" t="s">
        <v>40</v>
      </c>
      <c r="M216" t="s">
        <v>791</v>
      </c>
      <c r="N216" t="s">
        <v>66</v>
      </c>
      <c r="O216" t="s">
        <v>792</v>
      </c>
      <c r="P216" s="41">
        <v>16.829999999999998</v>
      </c>
      <c r="Q216" s="41">
        <v>0</v>
      </c>
      <c r="R216" s="41">
        <v>0</v>
      </c>
      <c r="S216" s="41">
        <v>0</v>
      </c>
      <c r="T216" s="41">
        <v>0</v>
      </c>
      <c r="U216" s="41">
        <v>-2.52</v>
      </c>
      <c r="V216" s="41">
        <v>-4.0199999999999996</v>
      </c>
      <c r="W216" s="41">
        <v>0</v>
      </c>
      <c r="X216" s="41">
        <v>0</v>
      </c>
      <c r="Y216">
        <v>10.29</v>
      </c>
    </row>
    <row r="217" spans="1:25" ht="15" customHeight="1" x14ac:dyDescent="0.25">
      <c r="A217" s="8">
        <v>5</v>
      </c>
      <c r="B217" s="1" t="str">
        <f t="shared" si="8"/>
        <v>May</v>
      </c>
      <c r="C217" s="1" t="str">
        <f t="shared" si="7"/>
        <v>May 24, 2015</v>
      </c>
      <c r="D217" t="s">
        <v>793</v>
      </c>
      <c r="E217">
        <v>5912883101</v>
      </c>
      <c r="F217" t="s">
        <v>37</v>
      </c>
      <c r="G217" t="s">
        <v>794</v>
      </c>
      <c r="H217" t="s">
        <v>11505</v>
      </c>
      <c r="I217" t="s">
        <v>11504</v>
      </c>
      <c r="J217">
        <v>1</v>
      </c>
      <c r="K217" t="s">
        <v>39</v>
      </c>
      <c r="L217" t="s">
        <v>40</v>
      </c>
      <c r="M217" t="s">
        <v>181</v>
      </c>
      <c r="N217" t="s">
        <v>182</v>
      </c>
      <c r="O217" t="s">
        <v>795</v>
      </c>
      <c r="P217" s="41">
        <v>9.83</v>
      </c>
      <c r="Q217" s="41">
        <v>0</v>
      </c>
      <c r="R217" s="41">
        <v>0</v>
      </c>
      <c r="S217" s="41">
        <v>0</v>
      </c>
      <c r="T217" s="41">
        <v>0</v>
      </c>
      <c r="U217" s="41">
        <v>-1.47</v>
      </c>
      <c r="V217" s="41">
        <v>-2.54</v>
      </c>
      <c r="W217" s="41">
        <v>0</v>
      </c>
      <c r="X217" s="41">
        <v>0</v>
      </c>
      <c r="Y217">
        <v>5.82</v>
      </c>
    </row>
    <row r="218" spans="1:25" ht="15" customHeight="1" x14ac:dyDescent="0.25">
      <c r="A218" s="8">
        <v>5</v>
      </c>
      <c r="B218" s="1" t="str">
        <f t="shared" si="8"/>
        <v>May</v>
      </c>
      <c r="C218" s="1" t="str">
        <f t="shared" si="7"/>
        <v>May 25, 2015</v>
      </c>
      <c r="D218" t="s">
        <v>796</v>
      </c>
      <c r="E218">
        <v>5912883101</v>
      </c>
      <c r="F218" t="s">
        <v>37</v>
      </c>
      <c r="G218" t="s">
        <v>797</v>
      </c>
      <c r="H218" t="s">
        <v>11505</v>
      </c>
      <c r="I218" t="s">
        <v>11504</v>
      </c>
      <c r="J218">
        <v>1</v>
      </c>
      <c r="K218" t="s">
        <v>39</v>
      </c>
      <c r="L218" t="s">
        <v>40</v>
      </c>
      <c r="M218" t="s">
        <v>798</v>
      </c>
      <c r="N218" t="s">
        <v>99</v>
      </c>
      <c r="O218">
        <v>94401</v>
      </c>
      <c r="P218" s="41">
        <v>12.83</v>
      </c>
      <c r="Q218" s="41">
        <v>0</v>
      </c>
      <c r="R218" s="41">
        <v>0</v>
      </c>
      <c r="S218" s="41">
        <v>0</v>
      </c>
      <c r="T218" s="41">
        <v>0</v>
      </c>
      <c r="U218" s="41">
        <v>-1.92</v>
      </c>
      <c r="V218" s="41">
        <v>-2.67</v>
      </c>
      <c r="W218" s="41">
        <v>0</v>
      </c>
      <c r="X218" s="41">
        <v>0</v>
      </c>
      <c r="Y218">
        <v>8.24</v>
      </c>
    </row>
    <row r="219" spans="1:25" ht="15" customHeight="1" x14ac:dyDescent="0.25">
      <c r="A219" s="8">
        <v>5</v>
      </c>
      <c r="B219" s="1" t="str">
        <f t="shared" si="8"/>
        <v>May</v>
      </c>
      <c r="C219" s="1" t="str">
        <f t="shared" si="7"/>
        <v>May 25, 2015</v>
      </c>
      <c r="D219" t="s">
        <v>799</v>
      </c>
      <c r="E219">
        <v>5912883101</v>
      </c>
      <c r="F219" t="s">
        <v>37</v>
      </c>
      <c r="G219" t="s">
        <v>800</v>
      </c>
      <c r="H219" t="s">
        <v>11505</v>
      </c>
      <c r="I219" t="s">
        <v>11504</v>
      </c>
      <c r="J219">
        <v>1</v>
      </c>
      <c r="K219" t="s">
        <v>39</v>
      </c>
      <c r="L219" t="s">
        <v>40</v>
      </c>
      <c r="M219" t="s">
        <v>801</v>
      </c>
      <c r="N219" t="s">
        <v>294</v>
      </c>
      <c r="O219" t="s">
        <v>802</v>
      </c>
      <c r="P219" s="41">
        <v>19.829999999999998</v>
      </c>
      <c r="Q219" s="41">
        <v>0</v>
      </c>
      <c r="R219" s="41">
        <v>0</v>
      </c>
      <c r="S219" s="41">
        <v>0</v>
      </c>
      <c r="T219" s="41">
        <v>0</v>
      </c>
      <c r="U219" s="41">
        <v>-2.97</v>
      </c>
      <c r="V219" s="41">
        <v>-4.41</v>
      </c>
      <c r="W219" s="41">
        <v>0</v>
      </c>
      <c r="X219" s="41">
        <v>0</v>
      </c>
      <c r="Y219">
        <v>12.45</v>
      </c>
    </row>
    <row r="220" spans="1:25" ht="15" customHeight="1" x14ac:dyDescent="0.25">
      <c r="A220" s="8">
        <v>5</v>
      </c>
      <c r="B220" s="1" t="str">
        <f t="shared" si="8"/>
        <v>May</v>
      </c>
      <c r="C220" s="1" t="str">
        <f t="shared" si="7"/>
        <v>May 25, 2015</v>
      </c>
      <c r="D220" t="s">
        <v>803</v>
      </c>
      <c r="E220">
        <v>5912883101</v>
      </c>
      <c r="F220" t="s">
        <v>37</v>
      </c>
      <c r="G220" t="s">
        <v>804</v>
      </c>
      <c r="H220" t="s">
        <v>11505</v>
      </c>
      <c r="I220" t="s">
        <v>11504</v>
      </c>
      <c r="J220">
        <v>1</v>
      </c>
      <c r="K220" t="s">
        <v>39</v>
      </c>
      <c r="L220" t="s">
        <v>40</v>
      </c>
      <c r="M220" t="s">
        <v>805</v>
      </c>
      <c r="N220" t="s">
        <v>806</v>
      </c>
      <c r="O220">
        <v>92373</v>
      </c>
      <c r="P220" s="41">
        <v>9.83</v>
      </c>
      <c r="Q220" s="41">
        <v>0</v>
      </c>
      <c r="R220" s="41">
        <v>0</v>
      </c>
      <c r="S220" s="41">
        <v>0</v>
      </c>
      <c r="T220" s="41">
        <v>0</v>
      </c>
      <c r="U220" s="41">
        <v>-1.47</v>
      </c>
      <c r="V220" s="41">
        <v>-2.54</v>
      </c>
      <c r="W220" s="41">
        <v>0</v>
      </c>
      <c r="X220" s="41">
        <v>0</v>
      </c>
      <c r="Y220">
        <v>5.82</v>
      </c>
    </row>
    <row r="221" spans="1:25" ht="15" customHeight="1" x14ac:dyDescent="0.25">
      <c r="A221" s="8">
        <v>5</v>
      </c>
      <c r="B221" s="1" t="str">
        <f t="shared" si="8"/>
        <v>May</v>
      </c>
      <c r="C221" s="1" t="str">
        <f t="shared" si="7"/>
        <v>May 25, 2015</v>
      </c>
      <c r="D221" t="s">
        <v>807</v>
      </c>
      <c r="E221">
        <v>5912883101</v>
      </c>
      <c r="F221" t="s">
        <v>37</v>
      </c>
      <c r="G221" t="s">
        <v>808</v>
      </c>
      <c r="H221" t="s">
        <v>11505</v>
      </c>
      <c r="I221" t="s">
        <v>11504</v>
      </c>
      <c r="J221">
        <v>2</v>
      </c>
      <c r="K221" t="s">
        <v>39</v>
      </c>
      <c r="L221" t="s">
        <v>40</v>
      </c>
      <c r="M221" t="s">
        <v>809</v>
      </c>
      <c r="N221" t="s">
        <v>99</v>
      </c>
      <c r="O221">
        <v>95726</v>
      </c>
      <c r="P221" s="41">
        <v>29.66</v>
      </c>
      <c r="Q221" s="41">
        <v>0</v>
      </c>
      <c r="R221" s="41">
        <v>0</v>
      </c>
      <c r="S221" s="41">
        <v>0</v>
      </c>
      <c r="T221" s="41">
        <v>0</v>
      </c>
      <c r="U221" s="41">
        <v>-4.4400000000000004</v>
      </c>
      <c r="V221" s="41">
        <v>-4.34</v>
      </c>
      <c r="W221" s="41">
        <v>0</v>
      </c>
      <c r="X221" s="41">
        <v>0</v>
      </c>
      <c r="Y221">
        <v>20.88</v>
      </c>
    </row>
    <row r="222" spans="1:25" ht="15" customHeight="1" x14ac:dyDescent="0.25">
      <c r="A222" s="8">
        <v>5</v>
      </c>
      <c r="B222" s="1" t="str">
        <f t="shared" si="8"/>
        <v>May</v>
      </c>
      <c r="C222" s="1" t="str">
        <f t="shared" si="7"/>
        <v>May 25, 2015</v>
      </c>
      <c r="D222" t="s">
        <v>810</v>
      </c>
      <c r="E222">
        <v>5912883101</v>
      </c>
      <c r="F222" t="s">
        <v>37</v>
      </c>
      <c r="G222" t="s">
        <v>811</v>
      </c>
      <c r="H222" t="s">
        <v>11505</v>
      </c>
      <c r="I222" t="s">
        <v>11504</v>
      </c>
      <c r="J222">
        <v>1</v>
      </c>
      <c r="K222" t="s">
        <v>39</v>
      </c>
      <c r="L222" t="s">
        <v>40</v>
      </c>
      <c r="M222" t="s">
        <v>812</v>
      </c>
      <c r="N222" t="s">
        <v>134</v>
      </c>
      <c r="O222" t="s">
        <v>813</v>
      </c>
      <c r="P222" s="41">
        <v>16.829999999999998</v>
      </c>
      <c r="Q222" s="41">
        <v>0</v>
      </c>
      <c r="R222" s="41">
        <v>0</v>
      </c>
      <c r="S222" s="41">
        <v>0</v>
      </c>
      <c r="T222" s="41">
        <v>0</v>
      </c>
      <c r="U222" s="41">
        <v>-2.52</v>
      </c>
      <c r="V222" s="41">
        <v>-4.0199999999999996</v>
      </c>
      <c r="W222" s="41">
        <v>0</v>
      </c>
      <c r="X222" s="41">
        <v>0</v>
      </c>
      <c r="Y222">
        <v>10.29</v>
      </c>
    </row>
    <row r="223" spans="1:25" ht="15" customHeight="1" x14ac:dyDescent="0.25">
      <c r="A223" s="8">
        <v>5</v>
      </c>
      <c r="B223" s="1" t="str">
        <f t="shared" si="8"/>
        <v>May</v>
      </c>
      <c r="C223" s="1" t="str">
        <f t="shared" si="7"/>
        <v>May 26, 2015</v>
      </c>
      <c r="D223" t="s">
        <v>814</v>
      </c>
      <c r="E223">
        <v>5912883101</v>
      </c>
      <c r="F223" t="s">
        <v>37</v>
      </c>
      <c r="G223" t="s">
        <v>815</v>
      </c>
      <c r="H223" t="s">
        <v>11505</v>
      </c>
      <c r="I223" t="s">
        <v>11504</v>
      </c>
      <c r="J223">
        <v>1</v>
      </c>
      <c r="K223" t="s">
        <v>39</v>
      </c>
      <c r="L223" t="s">
        <v>40</v>
      </c>
      <c r="M223" t="s">
        <v>816</v>
      </c>
      <c r="N223" t="s">
        <v>817</v>
      </c>
      <c r="O223">
        <v>29745</v>
      </c>
      <c r="P223" s="41">
        <v>9.83</v>
      </c>
      <c r="Q223" s="41">
        <v>0</v>
      </c>
      <c r="R223" s="41">
        <v>0</v>
      </c>
      <c r="S223" s="41">
        <v>0</v>
      </c>
      <c r="T223" s="41">
        <v>0</v>
      </c>
      <c r="U223" s="41">
        <v>-1.47</v>
      </c>
      <c r="V223" s="41">
        <v>-2.54</v>
      </c>
      <c r="W223" s="41">
        <v>0</v>
      </c>
      <c r="X223" s="41">
        <v>0</v>
      </c>
      <c r="Y223">
        <v>5.82</v>
      </c>
    </row>
    <row r="224" spans="1:25" ht="15" customHeight="1" x14ac:dyDescent="0.25">
      <c r="A224" s="8">
        <v>5</v>
      </c>
      <c r="B224" s="1" t="str">
        <f t="shared" si="8"/>
        <v>May</v>
      </c>
      <c r="C224" s="1" t="str">
        <f t="shared" si="7"/>
        <v>May 26, 2015</v>
      </c>
      <c r="D224" t="s">
        <v>814</v>
      </c>
      <c r="E224">
        <v>5912883101</v>
      </c>
      <c r="F224" t="s">
        <v>37</v>
      </c>
      <c r="G224" t="s">
        <v>815</v>
      </c>
      <c r="H224" t="s">
        <v>11505</v>
      </c>
      <c r="I224" t="s">
        <v>11504</v>
      </c>
      <c r="J224">
        <v>1</v>
      </c>
      <c r="K224" t="s">
        <v>39</v>
      </c>
      <c r="L224" t="s">
        <v>40</v>
      </c>
      <c r="M224" t="s">
        <v>816</v>
      </c>
      <c r="N224" t="s">
        <v>817</v>
      </c>
      <c r="O224">
        <v>29745</v>
      </c>
      <c r="P224" s="41">
        <v>12.83</v>
      </c>
      <c r="Q224" s="41">
        <v>0</v>
      </c>
      <c r="R224" s="41">
        <v>0</v>
      </c>
      <c r="S224" s="41">
        <v>0</v>
      </c>
      <c r="T224" s="41">
        <v>0</v>
      </c>
      <c r="U224" s="41">
        <v>-1.92</v>
      </c>
      <c r="V224" s="41">
        <v>-1.67</v>
      </c>
      <c r="W224" s="41">
        <v>0</v>
      </c>
      <c r="X224" s="41">
        <v>0</v>
      </c>
      <c r="Y224">
        <v>9.24</v>
      </c>
    </row>
    <row r="225" spans="1:25" ht="15" customHeight="1" x14ac:dyDescent="0.25">
      <c r="A225" s="8">
        <v>5</v>
      </c>
      <c r="B225" s="1" t="str">
        <f t="shared" si="8"/>
        <v>May</v>
      </c>
      <c r="C225" s="1" t="str">
        <f t="shared" si="7"/>
        <v>May 26, 2015</v>
      </c>
      <c r="D225" t="s">
        <v>818</v>
      </c>
      <c r="E225">
        <v>5912883101</v>
      </c>
      <c r="F225" t="s">
        <v>37</v>
      </c>
      <c r="G225" t="s">
        <v>819</v>
      </c>
      <c r="H225" t="s">
        <v>11505</v>
      </c>
      <c r="I225" t="s">
        <v>11504</v>
      </c>
      <c r="J225">
        <v>1</v>
      </c>
      <c r="K225" t="s">
        <v>39</v>
      </c>
      <c r="L225" t="s">
        <v>40</v>
      </c>
      <c r="M225" t="s">
        <v>820</v>
      </c>
      <c r="N225" t="s">
        <v>299</v>
      </c>
      <c r="O225" t="s">
        <v>821</v>
      </c>
      <c r="P225" s="41">
        <v>16.829999999999998</v>
      </c>
      <c r="Q225" s="41">
        <v>0</v>
      </c>
      <c r="R225" s="41">
        <v>0</v>
      </c>
      <c r="S225" s="41">
        <v>0</v>
      </c>
      <c r="T225" s="41">
        <v>0</v>
      </c>
      <c r="U225" s="41">
        <v>-2.52</v>
      </c>
      <c r="V225" s="41">
        <v>-4.0199999999999996</v>
      </c>
      <c r="W225" s="41">
        <v>0</v>
      </c>
      <c r="X225" s="41">
        <v>0</v>
      </c>
      <c r="Y225">
        <v>10.29</v>
      </c>
    </row>
    <row r="226" spans="1:25" ht="15" customHeight="1" x14ac:dyDescent="0.25">
      <c r="A226" s="8">
        <v>5</v>
      </c>
      <c r="B226" s="1" t="str">
        <f t="shared" si="8"/>
        <v>May</v>
      </c>
      <c r="C226" s="1" t="str">
        <f t="shared" si="7"/>
        <v>May 26, 2015</v>
      </c>
      <c r="D226" t="s">
        <v>822</v>
      </c>
      <c r="E226">
        <v>5912883101</v>
      </c>
      <c r="F226" t="s">
        <v>37</v>
      </c>
      <c r="G226" t="s">
        <v>823</v>
      </c>
      <c r="H226" t="s">
        <v>11505</v>
      </c>
      <c r="I226" t="s">
        <v>11504</v>
      </c>
      <c r="J226">
        <v>2</v>
      </c>
      <c r="K226" t="s">
        <v>39</v>
      </c>
      <c r="L226" t="s">
        <v>40</v>
      </c>
      <c r="M226" t="s">
        <v>824</v>
      </c>
      <c r="N226" t="s">
        <v>148</v>
      </c>
      <c r="O226" t="s">
        <v>825</v>
      </c>
      <c r="P226" s="41">
        <v>19.66</v>
      </c>
      <c r="Q226" s="41">
        <v>0</v>
      </c>
      <c r="R226" s="41">
        <v>0</v>
      </c>
      <c r="S226" s="41">
        <v>0</v>
      </c>
      <c r="T226" s="41">
        <v>0</v>
      </c>
      <c r="U226" s="41">
        <v>-2.94</v>
      </c>
      <c r="V226" s="41">
        <v>-4.08</v>
      </c>
      <c r="W226" s="41">
        <v>0</v>
      </c>
      <c r="X226" s="41">
        <v>0</v>
      </c>
      <c r="Y226">
        <v>12.64</v>
      </c>
    </row>
    <row r="227" spans="1:25" ht="15" customHeight="1" x14ac:dyDescent="0.25">
      <c r="A227" s="8">
        <v>5</v>
      </c>
      <c r="B227" s="1" t="str">
        <f t="shared" si="8"/>
        <v>May</v>
      </c>
      <c r="C227" s="1" t="str">
        <f t="shared" si="7"/>
        <v>May 26, 2015</v>
      </c>
      <c r="D227" t="s">
        <v>826</v>
      </c>
      <c r="E227">
        <v>5912883101</v>
      </c>
      <c r="F227" t="s">
        <v>37</v>
      </c>
      <c r="G227" t="s">
        <v>827</v>
      </c>
      <c r="H227" t="s">
        <v>11505</v>
      </c>
      <c r="I227" t="s">
        <v>11504</v>
      </c>
      <c r="J227">
        <v>2</v>
      </c>
      <c r="K227" t="s">
        <v>39</v>
      </c>
      <c r="L227" t="s">
        <v>40</v>
      </c>
      <c r="M227" t="s">
        <v>828</v>
      </c>
      <c r="N227" t="s">
        <v>714</v>
      </c>
      <c r="O227" t="s">
        <v>829</v>
      </c>
      <c r="P227" s="41">
        <v>19.66</v>
      </c>
      <c r="Q227" s="41">
        <v>0</v>
      </c>
      <c r="R227" s="41">
        <v>0</v>
      </c>
      <c r="S227" s="41">
        <v>0</v>
      </c>
      <c r="T227" s="41">
        <v>0</v>
      </c>
      <c r="U227" s="41">
        <v>-2.94</v>
      </c>
      <c r="V227" s="41">
        <v>-4.08</v>
      </c>
      <c r="W227" s="41">
        <v>0</v>
      </c>
      <c r="X227" s="41">
        <v>0</v>
      </c>
      <c r="Y227">
        <v>12.64</v>
      </c>
    </row>
    <row r="228" spans="1:25" ht="15" customHeight="1" x14ac:dyDescent="0.25">
      <c r="A228" s="8">
        <v>5</v>
      </c>
      <c r="B228" s="1" t="str">
        <f t="shared" si="8"/>
        <v>May</v>
      </c>
      <c r="C228" s="1" t="str">
        <f t="shared" si="7"/>
        <v>May 26, 2015</v>
      </c>
      <c r="D228" t="s">
        <v>830</v>
      </c>
      <c r="E228">
        <v>5912883101</v>
      </c>
      <c r="F228" t="s">
        <v>37</v>
      </c>
      <c r="G228" t="s">
        <v>831</v>
      </c>
      <c r="H228" t="s">
        <v>11505</v>
      </c>
      <c r="I228" t="s">
        <v>11504</v>
      </c>
      <c r="J228">
        <v>1</v>
      </c>
      <c r="K228" t="s">
        <v>39</v>
      </c>
      <c r="L228" t="s">
        <v>40</v>
      </c>
      <c r="M228" t="s">
        <v>832</v>
      </c>
      <c r="N228" t="s">
        <v>75</v>
      </c>
      <c r="O228" t="s">
        <v>833</v>
      </c>
      <c r="P228" s="41">
        <v>9.83</v>
      </c>
      <c r="Q228" s="41">
        <v>0</v>
      </c>
      <c r="R228" s="41">
        <v>0</v>
      </c>
      <c r="S228" s="41">
        <v>0</v>
      </c>
      <c r="T228" s="41">
        <v>0</v>
      </c>
      <c r="U228" s="41">
        <v>-1.47</v>
      </c>
      <c r="V228" s="41">
        <v>-2.54</v>
      </c>
      <c r="W228" s="41">
        <v>0</v>
      </c>
      <c r="X228" s="41">
        <v>0</v>
      </c>
      <c r="Y228">
        <v>5.82</v>
      </c>
    </row>
    <row r="229" spans="1:25" ht="15" customHeight="1" x14ac:dyDescent="0.25">
      <c r="A229" s="8">
        <v>5</v>
      </c>
      <c r="B229" s="1" t="str">
        <f t="shared" si="8"/>
        <v>May</v>
      </c>
      <c r="C229" s="1" t="str">
        <f t="shared" si="7"/>
        <v>May 26, 2015</v>
      </c>
      <c r="D229" t="s">
        <v>834</v>
      </c>
      <c r="E229">
        <v>5912883101</v>
      </c>
      <c r="F229" t="s">
        <v>37</v>
      </c>
      <c r="G229" t="s">
        <v>835</v>
      </c>
      <c r="H229" t="s">
        <v>11505</v>
      </c>
      <c r="I229" t="s">
        <v>11504</v>
      </c>
      <c r="J229">
        <v>1</v>
      </c>
      <c r="K229" t="s">
        <v>39</v>
      </c>
      <c r="L229" t="s">
        <v>40</v>
      </c>
      <c r="M229" t="s">
        <v>836</v>
      </c>
      <c r="N229" t="s">
        <v>99</v>
      </c>
      <c r="O229">
        <v>92835</v>
      </c>
      <c r="P229" s="41">
        <v>9.83</v>
      </c>
      <c r="Q229" s="41">
        <v>0</v>
      </c>
      <c r="R229" s="41">
        <v>0</v>
      </c>
      <c r="S229" s="41">
        <v>0</v>
      </c>
      <c r="T229" s="41">
        <v>0</v>
      </c>
      <c r="U229" s="41">
        <v>-1.47</v>
      </c>
      <c r="V229" s="41">
        <v>-2.54</v>
      </c>
      <c r="W229" s="41">
        <v>0</v>
      </c>
      <c r="X229" s="41">
        <v>0</v>
      </c>
      <c r="Y229">
        <v>5.82</v>
      </c>
    </row>
    <row r="230" spans="1:25" ht="15" customHeight="1" x14ac:dyDescent="0.25">
      <c r="A230" s="8">
        <v>5</v>
      </c>
      <c r="B230" s="1" t="str">
        <f t="shared" si="8"/>
        <v>May</v>
      </c>
      <c r="C230" s="1" t="str">
        <f t="shared" si="7"/>
        <v>May 26, 2015</v>
      </c>
      <c r="D230" t="s">
        <v>837</v>
      </c>
      <c r="E230">
        <v>5912883101</v>
      </c>
      <c r="F230" t="s">
        <v>37</v>
      </c>
      <c r="G230" t="s">
        <v>838</v>
      </c>
      <c r="H230" t="s">
        <v>11505</v>
      </c>
      <c r="I230" t="s">
        <v>11504</v>
      </c>
      <c r="J230">
        <v>1</v>
      </c>
      <c r="K230" t="s">
        <v>39</v>
      </c>
      <c r="L230" t="s">
        <v>40</v>
      </c>
      <c r="M230" t="s">
        <v>669</v>
      </c>
      <c r="N230" t="s">
        <v>405</v>
      </c>
      <c r="O230" t="s">
        <v>839</v>
      </c>
      <c r="P230" s="41">
        <v>9.83</v>
      </c>
      <c r="Q230" s="41">
        <v>0</v>
      </c>
      <c r="R230" s="41">
        <v>0</v>
      </c>
      <c r="S230" s="41">
        <v>0</v>
      </c>
      <c r="T230" s="41">
        <v>0</v>
      </c>
      <c r="U230" s="41">
        <v>-1.47</v>
      </c>
      <c r="V230" s="41">
        <v>-1.54</v>
      </c>
      <c r="W230" s="41">
        <v>0</v>
      </c>
      <c r="X230" s="41">
        <v>0</v>
      </c>
      <c r="Y230">
        <v>6.82</v>
      </c>
    </row>
    <row r="231" spans="1:25" ht="15" customHeight="1" x14ac:dyDescent="0.25">
      <c r="A231" s="8">
        <v>5</v>
      </c>
      <c r="B231" s="1" t="str">
        <f t="shared" si="8"/>
        <v>May</v>
      </c>
      <c r="C231" s="1" t="str">
        <f t="shared" si="7"/>
        <v>May 26, 2015</v>
      </c>
      <c r="D231" t="s">
        <v>837</v>
      </c>
      <c r="E231">
        <v>5912883101</v>
      </c>
      <c r="F231" t="s">
        <v>37</v>
      </c>
      <c r="G231" t="s">
        <v>838</v>
      </c>
      <c r="H231" t="s">
        <v>11505</v>
      </c>
      <c r="I231" t="s">
        <v>11504</v>
      </c>
      <c r="J231">
        <v>1</v>
      </c>
      <c r="K231" t="s">
        <v>39</v>
      </c>
      <c r="L231" t="s">
        <v>40</v>
      </c>
      <c r="M231" t="s">
        <v>669</v>
      </c>
      <c r="N231" t="s">
        <v>405</v>
      </c>
      <c r="O231" t="s">
        <v>839</v>
      </c>
      <c r="P231" s="41">
        <v>14.83</v>
      </c>
      <c r="Q231" s="41">
        <v>0</v>
      </c>
      <c r="R231" s="41">
        <v>0</v>
      </c>
      <c r="S231" s="41">
        <v>0</v>
      </c>
      <c r="T231" s="41">
        <v>0</v>
      </c>
      <c r="U231" s="41">
        <v>-2.2200000000000002</v>
      </c>
      <c r="V231" s="41">
        <v>-2.67</v>
      </c>
      <c r="W231" s="41">
        <v>0</v>
      </c>
      <c r="X231" s="41">
        <v>0</v>
      </c>
      <c r="Y231">
        <v>9.94</v>
      </c>
    </row>
    <row r="232" spans="1:25" ht="15" customHeight="1" x14ac:dyDescent="0.25">
      <c r="A232" s="8">
        <v>5</v>
      </c>
      <c r="B232" s="1" t="str">
        <f t="shared" si="8"/>
        <v>May</v>
      </c>
      <c r="C232" s="1" t="str">
        <f t="shared" si="7"/>
        <v>May 27, 2015</v>
      </c>
      <c r="D232" t="s">
        <v>840</v>
      </c>
      <c r="E232">
        <v>5912883101</v>
      </c>
      <c r="F232" t="s">
        <v>37</v>
      </c>
      <c r="G232" t="s">
        <v>841</v>
      </c>
      <c r="H232" t="s">
        <v>11505</v>
      </c>
      <c r="I232" t="s">
        <v>11504</v>
      </c>
      <c r="J232">
        <v>1</v>
      </c>
      <c r="K232" t="s">
        <v>39</v>
      </c>
      <c r="L232" t="s">
        <v>40</v>
      </c>
      <c r="M232" t="s">
        <v>842</v>
      </c>
      <c r="N232" t="s">
        <v>66</v>
      </c>
      <c r="O232" t="s">
        <v>843</v>
      </c>
      <c r="P232" s="41">
        <v>9.83</v>
      </c>
      <c r="Q232" s="41">
        <v>0</v>
      </c>
      <c r="R232" s="41">
        <v>0</v>
      </c>
      <c r="S232" s="41">
        <v>0</v>
      </c>
      <c r="T232" s="41">
        <v>0</v>
      </c>
      <c r="U232" s="41">
        <v>-1.47</v>
      </c>
      <c r="V232" s="41">
        <v>-2.54</v>
      </c>
      <c r="W232" s="41">
        <v>0</v>
      </c>
      <c r="X232" s="41">
        <v>0</v>
      </c>
      <c r="Y232">
        <v>5.82</v>
      </c>
    </row>
    <row r="233" spans="1:25" ht="15" customHeight="1" x14ac:dyDescent="0.25">
      <c r="A233" s="8">
        <v>5</v>
      </c>
      <c r="B233" s="1" t="str">
        <f t="shared" si="8"/>
        <v>May</v>
      </c>
      <c r="C233" s="1" t="str">
        <f t="shared" si="7"/>
        <v>May 27, 2015</v>
      </c>
      <c r="D233" t="s">
        <v>844</v>
      </c>
      <c r="E233">
        <v>5912883101</v>
      </c>
      <c r="F233" t="s">
        <v>37</v>
      </c>
      <c r="G233" t="s">
        <v>845</v>
      </c>
      <c r="H233" t="s">
        <v>11505</v>
      </c>
      <c r="I233" t="s">
        <v>11504</v>
      </c>
      <c r="J233">
        <v>2</v>
      </c>
      <c r="K233" t="s">
        <v>39</v>
      </c>
      <c r="L233" t="s">
        <v>40</v>
      </c>
      <c r="M233" t="s">
        <v>846</v>
      </c>
      <c r="N233" t="s">
        <v>210</v>
      </c>
      <c r="O233">
        <v>72762</v>
      </c>
      <c r="P233" s="41">
        <v>19.66</v>
      </c>
      <c r="Q233" s="41">
        <v>0</v>
      </c>
      <c r="R233" s="41">
        <v>0</v>
      </c>
      <c r="S233" s="41">
        <v>0</v>
      </c>
      <c r="T233" s="41">
        <v>0</v>
      </c>
      <c r="U233" s="41">
        <v>-2.94</v>
      </c>
      <c r="V233" s="41">
        <v>-4.08</v>
      </c>
      <c r="W233" s="41">
        <v>0</v>
      </c>
      <c r="X233" s="41">
        <v>0</v>
      </c>
      <c r="Y233">
        <v>12.64</v>
      </c>
    </row>
    <row r="234" spans="1:25" ht="15" customHeight="1" x14ac:dyDescent="0.25">
      <c r="A234" s="8">
        <v>5</v>
      </c>
      <c r="B234" s="1" t="str">
        <f t="shared" si="8"/>
        <v>May</v>
      </c>
      <c r="C234" s="1" t="str">
        <f t="shared" si="7"/>
        <v>May 27, 2015</v>
      </c>
      <c r="D234" t="s">
        <v>847</v>
      </c>
      <c r="E234">
        <v>5912883101</v>
      </c>
      <c r="F234" t="s">
        <v>37</v>
      </c>
      <c r="G234" t="s">
        <v>848</v>
      </c>
      <c r="H234" t="s">
        <v>11505</v>
      </c>
      <c r="I234" t="s">
        <v>11504</v>
      </c>
      <c r="J234">
        <v>1</v>
      </c>
      <c r="K234" t="s">
        <v>39</v>
      </c>
      <c r="L234" t="s">
        <v>40</v>
      </c>
      <c r="M234" t="s">
        <v>849</v>
      </c>
      <c r="N234" t="s">
        <v>850</v>
      </c>
      <c r="O234" t="s">
        <v>851</v>
      </c>
      <c r="P234" s="41">
        <v>12.83</v>
      </c>
      <c r="Q234" s="41">
        <v>0</v>
      </c>
      <c r="R234" s="41">
        <v>0</v>
      </c>
      <c r="S234" s="41">
        <v>0</v>
      </c>
      <c r="T234" s="41">
        <v>0</v>
      </c>
      <c r="U234" s="41">
        <v>-3.84</v>
      </c>
      <c r="V234" s="41">
        <v>-1.67</v>
      </c>
      <c r="W234" s="41">
        <v>0</v>
      </c>
      <c r="X234" s="41">
        <v>0</v>
      </c>
      <c r="Y234">
        <v>7.32</v>
      </c>
    </row>
    <row r="235" spans="1:25" ht="15" customHeight="1" x14ac:dyDescent="0.25">
      <c r="A235" s="8">
        <v>5</v>
      </c>
      <c r="B235" s="1" t="str">
        <f t="shared" si="8"/>
        <v>May</v>
      </c>
      <c r="C235" s="1" t="str">
        <f t="shared" si="7"/>
        <v>May 27, 2015</v>
      </c>
      <c r="D235" t="s">
        <v>847</v>
      </c>
      <c r="E235">
        <v>5912883101</v>
      </c>
      <c r="F235" t="s">
        <v>37</v>
      </c>
      <c r="G235" t="s">
        <v>848</v>
      </c>
      <c r="H235" t="s">
        <v>11505</v>
      </c>
      <c r="I235" t="s">
        <v>11504</v>
      </c>
      <c r="J235">
        <v>1</v>
      </c>
      <c r="K235" t="s">
        <v>39</v>
      </c>
      <c r="L235" t="s">
        <v>40</v>
      </c>
      <c r="M235" t="s">
        <v>849</v>
      </c>
      <c r="N235" t="s">
        <v>850</v>
      </c>
      <c r="O235" t="s">
        <v>851</v>
      </c>
      <c r="P235" s="41">
        <v>12.83</v>
      </c>
      <c r="Q235" s="41">
        <v>0</v>
      </c>
      <c r="R235" s="41">
        <v>0</v>
      </c>
      <c r="S235" s="41">
        <v>0</v>
      </c>
      <c r="T235" s="41">
        <v>0</v>
      </c>
      <c r="U235" s="41">
        <v>0</v>
      </c>
      <c r="V235" s="41">
        <v>-2.67</v>
      </c>
      <c r="W235" s="41">
        <v>0</v>
      </c>
      <c r="X235" s="41">
        <v>0</v>
      </c>
      <c r="Y235">
        <v>10.16</v>
      </c>
    </row>
    <row r="236" spans="1:25" ht="15" customHeight="1" x14ac:dyDescent="0.25">
      <c r="A236" s="8">
        <v>5</v>
      </c>
      <c r="B236" s="1" t="str">
        <f t="shared" si="8"/>
        <v>May</v>
      </c>
      <c r="C236" s="1" t="str">
        <f t="shared" si="7"/>
        <v>May 27, 2015</v>
      </c>
      <c r="D236" t="s">
        <v>852</v>
      </c>
      <c r="E236">
        <v>5912883101</v>
      </c>
      <c r="F236" t="s">
        <v>37</v>
      </c>
      <c r="G236" t="s">
        <v>853</v>
      </c>
      <c r="H236" t="s">
        <v>11505</v>
      </c>
      <c r="I236" t="s">
        <v>11504</v>
      </c>
      <c r="J236">
        <v>1</v>
      </c>
      <c r="K236" t="s">
        <v>39</v>
      </c>
      <c r="L236" t="s">
        <v>40</v>
      </c>
      <c r="M236" t="s">
        <v>854</v>
      </c>
      <c r="N236" t="s">
        <v>143</v>
      </c>
      <c r="O236" t="s">
        <v>855</v>
      </c>
      <c r="P236" s="41">
        <v>19.829999999999998</v>
      </c>
      <c r="Q236" s="41">
        <v>0</v>
      </c>
      <c r="R236" s="41">
        <v>0</v>
      </c>
      <c r="S236" s="41">
        <v>0</v>
      </c>
      <c r="T236" s="41">
        <v>0</v>
      </c>
      <c r="U236" s="41">
        <v>-2.97</v>
      </c>
      <c r="V236" s="41">
        <v>-4.41</v>
      </c>
      <c r="W236" s="41">
        <v>0</v>
      </c>
      <c r="X236" s="41">
        <v>0</v>
      </c>
      <c r="Y236">
        <v>12.45</v>
      </c>
    </row>
    <row r="237" spans="1:25" ht="15" customHeight="1" x14ac:dyDescent="0.25">
      <c r="A237" s="8">
        <v>5</v>
      </c>
      <c r="B237" s="1" t="str">
        <f t="shared" si="8"/>
        <v>May</v>
      </c>
      <c r="C237" s="1" t="str">
        <f t="shared" si="7"/>
        <v>May 27, 2015</v>
      </c>
      <c r="D237" t="s">
        <v>856</v>
      </c>
      <c r="E237">
        <v>5912883101</v>
      </c>
      <c r="F237" t="s">
        <v>37</v>
      </c>
      <c r="G237" t="s">
        <v>857</v>
      </c>
      <c r="H237" t="s">
        <v>11505</v>
      </c>
      <c r="I237" t="s">
        <v>11504</v>
      </c>
      <c r="J237">
        <v>3</v>
      </c>
      <c r="K237" t="s">
        <v>39</v>
      </c>
      <c r="L237" t="s">
        <v>40</v>
      </c>
      <c r="M237" t="s">
        <v>755</v>
      </c>
      <c r="N237" t="s">
        <v>99</v>
      </c>
      <c r="O237" t="s">
        <v>858</v>
      </c>
      <c r="P237" s="41">
        <v>29.49</v>
      </c>
      <c r="Q237" s="41">
        <v>0</v>
      </c>
      <c r="R237" s="41">
        <v>0</v>
      </c>
      <c r="S237" s="41">
        <v>0</v>
      </c>
      <c r="T237" s="41">
        <v>0</v>
      </c>
      <c r="U237" s="41">
        <v>-4.41</v>
      </c>
      <c r="V237" s="41">
        <v>-4.62</v>
      </c>
      <c r="W237" s="41">
        <v>0</v>
      </c>
      <c r="X237" s="41">
        <v>0</v>
      </c>
      <c r="Y237">
        <v>20.46</v>
      </c>
    </row>
    <row r="238" spans="1:25" ht="15" customHeight="1" x14ac:dyDescent="0.25">
      <c r="A238" s="8">
        <v>5</v>
      </c>
      <c r="B238" s="1" t="str">
        <f t="shared" si="8"/>
        <v>May</v>
      </c>
      <c r="C238" s="1" t="str">
        <f t="shared" si="7"/>
        <v>May 27, 2015</v>
      </c>
      <c r="D238" t="s">
        <v>856</v>
      </c>
      <c r="E238">
        <v>5912883101</v>
      </c>
      <c r="F238" t="s">
        <v>37</v>
      </c>
      <c r="G238" t="s">
        <v>857</v>
      </c>
      <c r="H238" t="s">
        <v>11505</v>
      </c>
      <c r="I238" t="s">
        <v>11504</v>
      </c>
      <c r="J238">
        <v>2</v>
      </c>
      <c r="K238" t="s">
        <v>39</v>
      </c>
      <c r="L238" t="s">
        <v>40</v>
      </c>
      <c r="M238" t="s">
        <v>755</v>
      </c>
      <c r="N238" t="s">
        <v>99</v>
      </c>
      <c r="O238" t="s">
        <v>858</v>
      </c>
      <c r="P238" s="41">
        <v>29.66</v>
      </c>
      <c r="Q238" s="41">
        <v>0</v>
      </c>
      <c r="R238" s="41">
        <v>0</v>
      </c>
      <c r="S238" s="41">
        <v>0</v>
      </c>
      <c r="T238" s="41">
        <v>0</v>
      </c>
      <c r="U238" s="41">
        <v>-6.66</v>
      </c>
      <c r="V238" s="41">
        <v>-3.34</v>
      </c>
      <c r="W238" s="41">
        <v>0</v>
      </c>
      <c r="X238" s="41">
        <v>0</v>
      </c>
      <c r="Y238">
        <v>19.66</v>
      </c>
    </row>
    <row r="239" spans="1:25" ht="15" customHeight="1" x14ac:dyDescent="0.25">
      <c r="A239" s="8">
        <v>5</v>
      </c>
      <c r="B239" s="1" t="str">
        <f t="shared" si="8"/>
        <v>May</v>
      </c>
      <c r="C239" s="1" t="str">
        <f t="shared" si="7"/>
        <v>May 27, 2015</v>
      </c>
      <c r="D239" t="s">
        <v>856</v>
      </c>
      <c r="E239">
        <v>5912883101</v>
      </c>
      <c r="F239" t="s">
        <v>37</v>
      </c>
      <c r="G239" t="s">
        <v>857</v>
      </c>
      <c r="H239" t="s">
        <v>11505</v>
      </c>
      <c r="I239" t="s">
        <v>11504</v>
      </c>
      <c r="J239">
        <v>1</v>
      </c>
      <c r="K239" t="s">
        <v>39</v>
      </c>
      <c r="L239" t="s">
        <v>40</v>
      </c>
      <c r="M239" t="s">
        <v>755</v>
      </c>
      <c r="N239" t="s">
        <v>99</v>
      </c>
      <c r="O239" t="s">
        <v>858</v>
      </c>
      <c r="P239" s="41">
        <v>14.83</v>
      </c>
      <c r="Q239" s="41">
        <v>0</v>
      </c>
      <c r="R239" s="41">
        <v>0</v>
      </c>
      <c r="S239" s="41">
        <v>0</v>
      </c>
      <c r="T239" s="41">
        <v>0</v>
      </c>
      <c r="U239" s="41">
        <v>0</v>
      </c>
      <c r="V239" s="41">
        <v>-2.67</v>
      </c>
      <c r="W239" s="41">
        <v>0</v>
      </c>
      <c r="X239" s="41">
        <v>0</v>
      </c>
      <c r="Y239">
        <v>12.16</v>
      </c>
    </row>
    <row r="240" spans="1:25" ht="15" customHeight="1" x14ac:dyDescent="0.25">
      <c r="A240" s="8">
        <v>5</v>
      </c>
      <c r="B240" s="1" t="str">
        <f t="shared" si="8"/>
        <v>May</v>
      </c>
      <c r="C240" s="1" t="str">
        <f t="shared" si="7"/>
        <v>May 27, 2015</v>
      </c>
      <c r="D240" t="s">
        <v>859</v>
      </c>
      <c r="E240">
        <v>5912883101</v>
      </c>
      <c r="F240" t="s">
        <v>37</v>
      </c>
      <c r="G240" t="s">
        <v>860</v>
      </c>
      <c r="H240" t="s">
        <v>11505</v>
      </c>
      <c r="I240" t="s">
        <v>11504</v>
      </c>
      <c r="J240">
        <v>1</v>
      </c>
      <c r="K240" t="s">
        <v>39</v>
      </c>
      <c r="L240" t="s">
        <v>40</v>
      </c>
      <c r="M240" t="s">
        <v>125</v>
      </c>
      <c r="N240" t="s">
        <v>125</v>
      </c>
      <c r="O240" t="s">
        <v>861</v>
      </c>
      <c r="P240" s="41">
        <v>12.83</v>
      </c>
      <c r="Q240" s="41">
        <v>0</v>
      </c>
      <c r="R240" s="41">
        <v>0</v>
      </c>
      <c r="S240" s="41">
        <v>0</v>
      </c>
      <c r="T240" s="41">
        <v>0</v>
      </c>
      <c r="U240" s="41">
        <v>-1.92</v>
      </c>
      <c r="V240" s="41">
        <v>-2.67</v>
      </c>
      <c r="W240" s="41">
        <v>0</v>
      </c>
      <c r="X240" s="41">
        <v>0</v>
      </c>
      <c r="Y240">
        <v>8.24</v>
      </c>
    </row>
    <row r="241" spans="1:25" ht="15" customHeight="1" x14ac:dyDescent="0.25">
      <c r="A241" s="8">
        <v>5</v>
      </c>
      <c r="B241" s="1" t="str">
        <f t="shared" si="8"/>
        <v>May</v>
      </c>
      <c r="C241" s="1" t="str">
        <f t="shared" si="7"/>
        <v>May 28, 2015</v>
      </c>
      <c r="D241" t="s">
        <v>862</v>
      </c>
      <c r="E241">
        <v>5912883101</v>
      </c>
      <c r="F241" t="s">
        <v>37</v>
      </c>
      <c r="G241" t="s">
        <v>863</v>
      </c>
      <c r="H241" t="s">
        <v>11505</v>
      </c>
      <c r="I241" t="s">
        <v>11504</v>
      </c>
      <c r="J241">
        <v>1</v>
      </c>
      <c r="K241" t="s">
        <v>39</v>
      </c>
      <c r="L241" t="s">
        <v>40</v>
      </c>
      <c r="M241" t="s">
        <v>864</v>
      </c>
      <c r="N241" t="s">
        <v>143</v>
      </c>
      <c r="O241" t="s">
        <v>865</v>
      </c>
      <c r="P241" s="41">
        <v>19.829999999999998</v>
      </c>
      <c r="Q241" s="41">
        <v>0</v>
      </c>
      <c r="R241" s="41">
        <v>0</v>
      </c>
      <c r="S241" s="41">
        <v>0</v>
      </c>
      <c r="T241" s="41">
        <v>0</v>
      </c>
      <c r="U241" s="41">
        <v>-2.97</v>
      </c>
      <c r="V241" s="41">
        <v>-4.41</v>
      </c>
      <c r="W241" s="41">
        <v>0</v>
      </c>
      <c r="X241" s="41">
        <v>0</v>
      </c>
      <c r="Y241">
        <v>12.45</v>
      </c>
    </row>
    <row r="242" spans="1:25" ht="15" customHeight="1" x14ac:dyDescent="0.25">
      <c r="A242" s="8">
        <v>5</v>
      </c>
      <c r="B242" s="1" t="str">
        <f t="shared" si="8"/>
        <v>May</v>
      </c>
      <c r="C242" s="1" t="str">
        <f t="shared" si="7"/>
        <v>May 28, 2015</v>
      </c>
      <c r="D242" t="s">
        <v>866</v>
      </c>
      <c r="E242">
        <v>5912883101</v>
      </c>
      <c r="F242" t="s">
        <v>37</v>
      </c>
      <c r="G242" t="s">
        <v>867</v>
      </c>
      <c r="H242" t="s">
        <v>11505</v>
      </c>
      <c r="I242" t="s">
        <v>11504</v>
      </c>
      <c r="J242">
        <v>1</v>
      </c>
      <c r="K242" t="s">
        <v>39</v>
      </c>
      <c r="L242" t="s">
        <v>40</v>
      </c>
      <c r="M242" t="s">
        <v>336</v>
      </c>
      <c r="N242" t="s">
        <v>50</v>
      </c>
      <c r="O242" t="s">
        <v>868</v>
      </c>
      <c r="P242" s="41">
        <v>9.83</v>
      </c>
      <c r="Q242" s="41">
        <v>0</v>
      </c>
      <c r="R242" s="41">
        <v>0</v>
      </c>
      <c r="S242" s="41">
        <v>0</v>
      </c>
      <c r="T242" s="41">
        <v>0</v>
      </c>
      <c r="U242" s="41">
        <v>-1.47</v>
      </c>
      <c r="V242" s="41">
        <v>-2.54</v>
      </c>
      <c r="W242" s="41">
        <v>0</v>
      </c>
      <c r="X242" s="41">
        <v>0</v>
      </c>
      <c r="Y242">
        <v>5.82</v>
      </c>
    </row>
    <row r="243" spans="1:25" ht="15" customHeight="1" x14ac:dyDescent="0.25">
      <c r="A243" s="8">
        <v>5</v>
      </c>
      <c r="B243" s="1" t="str">
        <f t="shared" si="8"/>
        <v>May</v>
      </c>
      <c r="C243" s="1" t="str">
        <f t="shared" si="7"/>
        <v>May 28, 2015</v>
      </c>
      <c r="D243" t="s">
        <v>869</v>
      </c>
      <c r="E243">
        <v>5912883101</v>
      </c>
      <c r="F243" t="s">
        <v>37</v>
      </c>
      <c r="G243" t="s">
        <v>870</v>
      </c>
      <c r="H243" t="s">
        <v>11505</v>
      </c>
      <c r="I243" t="s">
        <v>11504</v>
      </c>
      <c r="J243">
        <v>1</v>
      </c>
      <c r="K243" t="s">
        <v>39</v>
      </c>
      <c r="L243" t="s">
        <v>40</v>
      </c>
      <c r="M243" t="s">
        <v>871</v>
      </c>
      <c r="N243" t="s">
        <v>872</v>
      </c>
      <c r="O243">
        <v>94571</v>
      </c>
      <c r="P243" s="41">
        <v>12.83</v>
      </c>
      <c r="Q243" s="41">
        <v>0</v>
      </c>
      <c r="R243" s="41">
        <v>0</v>
      </c>
      <c r="S243" s="41">
        <v>0</v>
      </c>
      <c r="T243" s="41">
        <v>0</v>
      </c>
      <c r="U243" s="41">
        <v>-1.92</v>
      </c>
      <c r="V243" s="41">
        <v>-2.67</v>
      </c>
      <c r="W243" s="41">
        <v>0</v>
      </c>
      <c r="X243" s="41">
        <v>0</v>
      </c>
      <c r="Y243">
        <v>8.24</v>
      </c>
    </row>
    <row r="244" spans="1:25" ht="15" customHeight="1" x14ac:dyDescent="0.25">
      <c r="A244" s="8">
        <v>5</v>
      </c>
      <c r="B244" s="1" t="str">
        <f t="shared" si="8"/>
        <v>May</v>
      </c>
      <c r="C244" s="1" t="str">
        <f t="shared" si="7"/>
        <v>May 28, 2015</v>
      </c>
      <c r="D244" t="s">
        <v>873</v>
      </c>
      <c r="E244">
        <v>5912883101</v>
      </c>
      <c r="F244" t="s">
        <v>37</v>
      </c>
      <c r="G244" t="s">
        <v>874</v>
      </c>
      <c r="H244" t="s">
        <v>11505</v>
      </c>
      <c r="I244" t="s">
        <v>11504</v>
      </c>
      <c r="J244">
        <v>1</v>
      </c>
      <c r="K244" t="s">
        <v>39</v>
      </c>
      <c r="L244" t="s">
        <v>40</v>
      </c>
      <c r="M244" t="s">
        <v>438</v>
      </c>
      <c r="N244" t="s">
        <v>243</v>
      </c>
      <c r="O244" t="s">
        <v>875</v>
      </c>
      <c r="P244" s="41">
        <v>14.83</v>
      </c>
      <c r="Q244" s="41">
        <v>5.99</v>
      </c>
      <c r="R244" s="41">
        <v>0</v>
      </c>
      <c r="S244" s="41">
        <v>0</v>
      </c>
      <c r="T244" s="41">
        <v>0</v>
      </c>
      <c r="U244" s="41">
        <v>-2.2200000000000002</v>
      </c>
      <c r="V244" s="41">
        <v>-8.66</v>
      </c>
      <c r="W244" s="41">
        <v>0</v>
      </c>
      <c r="X244" s="41">
        <v>0</v>
      </c>
      <c r="Y244">
        <v>9.94</v>
      </c>
    </row>
    <row r="245" spans="1:25" ht="15" customHeight="1" x14ac:dyDescent="0.25">
      <c r="A245" s="8">
        <v>5</v>
      </c>
      <c r="B245" s="1" t="str">
        <f t="shared" si="8"/>
        <v>May</v>
      </c>
      <c r="C245" s="1" t="str">
        <f t="shared" si="7"/>
        <v>May 29, 2015</v>
      </c>
      <c r="D245" t="s">
        <v>876</v>
      </c>
      <c r="E245">
        <v>5912883101</v>
      </c>
      <c r="F245" t="s">
        <v>37</v>
      </c>
      <c r="G245" t="s">
        <v>877</v>
      </c>
      <c r="H245" t="s">
        <v>11505</v>
      </c>
      <c r="I245" t="s">
        <v>11504</v>
      </c>
      <c r="J245">
        <v>1</v>
      </c>
      <c r="K245" t="s">
        <v>39</v>
      </c>
      <c r="L245" t="s">
        <v>40</v>
      </c>
      <c r="M245" t="s">
        <v>878</v>
      </c>
      <c r="N245" t="s">
        <v>75</v>
      </c>
      <c r="O245" t="s">
        <v>879</v>
      </c>
      <c r="P245" s="41">
        <v>9.83</v>
      </c>
      <c r="Q245" s="41">
        <v>0</v>
      </c>
      <c r="R245" s="41">
        <v>0</v>
      </c>
      <c r="S245" s="41">
        <v>0</v>
      </c>
      <c r="T245" s="41">
        <v>0</v>
      </c>
      <c r="U245" s="41">
        <v>-1.47</v>
      </c>
      <c r="V245" s="41">
        <v>-2.54</v>
      </c>
      <c r="W245" s="41">
        <v>0</v>
      </c>
      <c r="X245" s="41">
        <v>0</v>
      </c>
      <c r="Y245">
        <v>5.82</v>
      </c>
    </row>
    <row r="246" spans="1:25" ht="15" customHeight="1" x14ac:dyDescent="0.25">
      <c r="A246" s="8">
        <v>5</v>
      </c>
      <c r="B246" s="1" t="str">
        <f t="shared" si="8"/>
        <v>May</v>
      </c>
      <c r="C246" s="1" t="str">
        <f t="shared" si="7"/>
        <v>May 29, 2015</v>
      </c>
      <c r="D246" t="s">
        <v>880</v>
      </c>
      <c r="E246">
        <v>5912883101</v>
      </c>
      <c r="F246" t="s">
        <v>37</v>
      </c>
      <c r="G246" t="s">
        <v>881</v>
      </c>
      <c r="H246" t="s">
        <v>11505</v>
      </c>
      <c r="I246" t="s">
        <v>11504</v>
      </c>
      <c r="J246">
        <v>1</v>
      </c>
      <c r="K246" t="s">
        <v>39</v>
      </c>
      <c r="L246" t="s">
        <v>40</v>
      </c>
      <c r="M246" t="s">
        <v>755</v>
      </c>
      <c r="N246" t="s">
        <v>756</v>
      </c>
      <c r="O246" t="s">
        <v>882</v>
      </c>
      <c r="P246" s="41">
        <v>14.83</v>
      </c>
      <c r="Q246" s="41">
        <v>0</v>
      </c>
      <c r="R246" s="41">
        <v>0</v>
      </c>
      <c r="S246" s="41">
        <v>0</v>
      </c>
      <c r="T246" s="41">
        <v>0</v>
      </c>
      <c r="U246" s="41">
        <v>-2.2200000000000002</v>
      </c>
      <c r="V246" s="41">
        <v>-2.67</v>
      </c>
      <c r="W246" s="41">
        <v>0</v>
      </c>
      <c r="X246" s="41">
        <v>0</v>
      </c>
      <c r="Y246">
        <v>9.94</v>
      </c>
    </row>
    <row r="247" spans="1:25" ht="15" customHeight="1" x14ac:dyDescent="0.25">
      <c r="A247" s="8">
        <v>5</v>
      </c>
      <c r="B247" s="1" t="str">
        <f t="shared" si="8"/>
        <v>May</v>
      </c>
      <c r="C247" s="1" t="str">
        <f t="shared" si="7"/>
        <v>May 29, 2015</v>
      </c>
      <c r="D247" t="s">
        <v>883</v>
      </c>
      <c r="E247">
        <v>5912883101</v>
      </c>
      <c r="F247" t="s">
        <v>37</v>
      </c>
      <c r="G247" t="s">
        <v>884</v>
      </c>
      <c r="H247" t="s">
        <v>11505</v>
      </c>
      <c r="I247" t="s">
        <v>11504</v>
      </c>
      <c r="J247">
        <v>1</v>
      </c>
      <c r="K247" t="s">
        <v>39</v>
      </c>
      <c r="L247" t="s">
        <v>40</v>
      </c>
      <c r="M247" t="s">
        <v>124</v>
      </c>
      <c r="N247" t="s">
        <v>50</v>
      </c>
      <c r="O247" t="s">
        <v>885</v>
      </c>
      <c r="P247" s="41">
        <v>12.83</v>
      </c>
      <c r="Q247" s="41">
        <v>0</v>
      </c>
      <c r="R247" s="41">
        <v>0</v>
      </c>
      <c r="S247" s="41">
        <v>0</v>
      </c>
      <c r="T247" s="41">
        <v>0</v>
      </c>
      <c r="U247" s="41">
        <v>-1.92</v>
      </c>
      <c r="V247" s="41">
        <v>-2.67</v>
      </c>
      <c r="W247" s="41">
        <v>0</v>
      </c>
      <c r="X247" s="41">
        <v>0</v>
      </c>
      <c r="Y247">
        <v>8.24</v>
      </c>
    </row>
    <row r="248" spans="1:25" ht="15" customHeight="1" x14ac:dyDescent="0.25">
      <c r="A248" s="8">
        <v>5</v>
      </c>
      <c r="B248" s="1" t="str">
        <f t="shared" si="8"/>
        <v>May</v>
      </c>
      <c r="C248" s="1" t="str">
        <f t="shared" si="7"/>
        <v>May 30, 2015</v>
      </c>
      <c r="D248" t="s">
        <v>886</v>
      </c>
      <c r="E248">
        <v>5912883101</v>
      </c>
      <c r="F248" t="s">
        <v>37</v>
      </c>
      <c r="G248" t="s">
        <v>887</v>
      </c>
      <c r="H248" t="s">
        <v>11505</v>
      </c>
      <c r="I248" t="s">
        <v>11504</v>
      </c>
      <c r="J248">
        <v>1</v>
      </c>
      <c r="K248" t="s">
        <v>39</v>
      </c>
      <c r="L248" t="s">
        <v>40</v>
      </c>
      <c r="M248" t="s">
        <v>888</v>
      </c>
      <c r="N248" t="s">
        <v>66</v>
      </c>
      <c r="O248" t="s">
        <v>889</v>
      </c>
      <c r="P248" s="41">
        <v>9.83</v>
      </c>
      <c r="Q248" s="41">
        <v>0</v>
      </c>
      <c r="R248" s="41">
        <v>0</v>
      </c>
      <c r="S248" s="41">
        <v>0</v>
      </c>
      <c r="T248" s="41">
        <v>0</v>
      </c>
      <c r="U248" s="41">
        <v>-1.47</v>
      </c>
      <c r="V248" s="41">
        <v>-2.54</v>
      </c>
      <c r="W248" s="41">
        <v>0</v>
      </c>
      <c r="X248" s="41">
        <v>0</v>
      </c>
      <c r="Y248">
        <v>5.82</v>
      </c>
    </row>
    <row r="249" spans="1:25" ht="15" customHeight="1" x14ac:dyDescent="0.25">
      <c r="A249" s="8">
        <v>5</v>
      </c>
      <c r="B249" s="1" t="str">
        <f t="shared" si="8"/>
        <v>May</v>
      </c>
      <c r="C249" s="1" t="str">
        <f t="shared" si="7"/>
        <v>May 30, 2015</v>
      </c>
      <c r="D249" t="s">
        <v>890</v>
      </c>
      <c r="E249">
        <v>5912883101</v>
      </c>
      <c r="F249" t="s">
        <v>37</v>
      </c>
      <c r="G249" t="s">
        <v>891</v>
      </c>
      <c r="H249" t="s">
        <v>11505</v>
      </c>
      <c r="I249" t="s">
        <v>11504</v>
      </c>
      <c r="J249">
        <v>1</v>
      </c>
      <c r="K249" t="s">
        <v>39</v>
      </c>
      <c r="L249" t="s">
        <v>40</v>
      </c>
      <c r="M249" t="s">
        <v>892</v>
      </c>
      <c r="N249" t="s">
        <v>99</v>
      </c>
      <c r="O249">
        <v>90274</v>
      </c>
      <c r="P249" s="41">
        <v>9.83</v>
      </c>
      <c r="Q249" s="41">
        <v>4.34</v>
      </c>
      <c r="R249" s="41">
        <v>0</v>
      </c>
      <c r="S249" s="41">
        <v>0</v>
      </c>
      <c r="T249" s="41">
        <v>0</v>
      </c>
      <c r="U249" s="41">
        <v>-1.47</v>
      </c>
      <c r="V249" s="41">
        <v>-6.88</v>
      </c>
      <c r="W249" s="41">
        <v>0</v>
      </c>
      <c r="X249" s="41">
        <v>0</v>
      </c>
      <c r="Y249">
        <v>5.82</v>
      </c>
    </row>
    <row r="250" spans="1:25" ht="15" customHeight="1" x14ac:dyDescent="0.25">
      <c r="A250" s="8">
        <v>5</v>
      </c>
      <c r="B250" s="1" t="str">
        <f t="shared" si="8"/>
        <v>May</v>
      </c>
      <c r="C250" s="1" t="str">
        <f t="shared" si="7"/>
        <v>May 30, 2015</v>
      </c>
      <c r="D250" t="s">
        <v>893</v>
      </c>
      <c r="E250">
        <v>5912883101</v>
      </c>
      <c r="F250" t="s">
        <v>37</v>
      </c>
      <c r="G250" t="s">
        <v>894</v>
      </c>
      <c r="H250" t="s">
        <v>11505</v>
      </c>
      <c r="I250" t="s">
        <v>11504</v>
      </c>
      <c r="J250">
        <v>1</v>
      </c>
      <c r="K250" t="s">
        <v>39</v>
      </c>
      <c r="L250" t="s">
        <v>40</v>
      </c>
      <c r="M250" t="s">
        <v>895</v>
      </c>
      <c r="N250" t="s">
        <v>243</v>
      </c>
      <c r="O250">
        <v>60202</v>
      </c>
      <c r="P250" s="41">
        <v>19.829999999999998</v>
      </c>
      <c r="Q250" s="41">
        <v>0</v>
      </c>
      <c r="R250" s="41">
        <v>0</v>
      </c>
      <c r="S250" s="41">
        <v>0</v>
      </c>
      <c r="T250" s="41">
        <v>0</v>
      </c>
      <c r="U250" s="41">
        <v>-2.97</v>
      </c>
      <c r="V250" s="41">
        <v>-4.41</v>
      </c>
      <c r="W250" s="41">
        <v>0</v>
      </c>
      <c r="X250" s="41">
        <v>0</v>
      </c>
      <c r="Y250">
        <v>12.45</v>
      </c>
    </row>
    <row r="251" spans="1:25" ht="15" customHeight="1" x14ac:dyDescent="0.25">
      <c r="A251" s="8">
        <v>5</v>
      </c>
      <c r="B251" s="1" t="str">
        <f t="shared" si="8"/>
        <v>May</v>
      </c>
      <c r="C251" s="1" t="str">
        <f t="shared" si="7"/>
        <v>May 30, 2015</v>
      </c>
      <c r="D251" t="s">
        <v>896</v>
      </c>
      <c r="E251">
        <v>5912883101</v>
      </c>
      <c r="F251" t="s">
        <v>37</v>
      </c>
      <c r="G251" t="s">
        <v>897</v>
      </c>
      <c r="H251" t="s">
        <v>11505</v>
      </c>
      <c r="I251" t="s">
        <v>11504</v>
      </c>
      <c r="J251">
        <v>1</v>
      </c>
      <c r="K251" t="s">
        <v>39</v>
      </c>
      <c r="L251" t="s">
        <v>40</v>
      </c>
      <c r="M251" t="s">
        <v>895</v>
      </c>
      <c r="N251" t="s">
        <v>243</v>
      </c>
      <c r="O251">
        <v>60202</v>
      </c>
      <c r="P251" s="41">
        <v>19.829999999999998</v>
      </c>
      <c r="Q251" s="41">
        <v>0</v>
      </c>
      <c r="R251" s="41">
        <v>0</v>
      </c>
      <c r="S251" s="41">
        <v>0</v>
      </c>
      <c r="T251" s="41">
        <v>0</v>
      </c>
      <c r="U251" s="41">
        <v>-2.97</v>
      </c>
      <c r="V251" s="41">
        <v>-4.41</v>
      </c>
      <c r="W251" s="41">
        <v>0</v>
      </c>
      <c r="X251" s="41">
        <v>0</v>
      </c>
      <c r="Y251">
        <v>12.45</v>
      </c>
    </row>
    <row r="252" spans="1:25" ht="15" customHeight="1" x14ac:dyDescent="0.25">
      <c r="A252" s="8">
        <v>5</v>
      </c>
      <c r="B252" s="1" t="str">
        <f t="shared" si="8"/>
        <v>May</v>
      </c>
      <c r="C252" s="1" t="str">
        <f t="shared" si="7"/>
        <v>May 30, 2015</v>
      </c>
      <c r="D252" t="s">
        <v>898</v>
      </c>
      <c r="E252">
        <v>5912883101</v>
      </c>
      <c r="F252" t="s">
        <v>37</v>
      </c>
      <c r="G252" t="s">
        <v>899</v>
      </c>
      <c r="H252" t="s">
        <v>11505</v>
      </c>
      <c r="I252" t="s">
        <v>11504</v>
      </c>
      <c r="J252">
        <v>1</v>
      </c>
      <c r="K252" t="s">
        <v>39</v>
      </c>
      <c r="L252" t="s">
        <v>40</v>
      </c>
      <c r="M252" t="s">
        <v>900</v>
      </c>
      <c r="N252" t="s">
        <v>349</v>
      </c>
      <c r="O252" t="s">
        <v>901</v>
      </c>
      <c r="P252" s="41">
        <v>19.829999999999998</v>
      </c>
      <c r="Q252" s="41">
        <v>0</v>
      </c>
      <c r="R252" s="41">
        <v>0</v>
      </c>
      <c r="S252" s="41">
        <v>0</v>
      </c>
      <c r="T252" s="41">
        <v>0</v>
      </c>
      <c r="U252" s="41">
        <v>-2.97</v>
      </c>
      <c r="V252" s="41">
        <v>-4.41</v>
      </c>
      <c r="W252" s="41">
        <v>0</v>
      </c>
      <c r="X252" s="41">
        <v>0</v>
      </c>
      <c r="Y252">
        <v>12.45</v>
      </c>
    </row>
    <row r="253" spans="1:25" ht="15" customHeight="1" x14ac:dyDescent="0.25">
      <c r="A253" s="8">
        <v>5</v>
      </c>
      <c r="B253" s="1" t="str">
        <f t="shared" si="8"/>
        <v>May</v>
      </c>
      <c r="C253" s="1" t="str">
        <f t="shared" si="7"/>
        <v>May 30, 2015</v>
      </c>
      <c r="D253" t="s">
        <v>902</v>
      </c>
      <c r="E253">
        <v>5912883101</v>
      </c>
      <c r="F253" t="s">
        <v>37</v>
      </c>
      <c r="G253" t="s">
        <v>903</v>
      </c>
      <c r="H253" t="s">
        <v>11505</v>
      </c>
      <c r="I253" t="s">
        <v>11504</v>
      </c>
      <c r="J253">
        <v>1</v>
      </c>
      <c r="K253" t="s">
        <v>39</v>
      </c>
      <c r="L253" t="s">
        <v>40</v>
      </c>
      <c r="M253" t="s">
        <v>904</v>
      </c>
      <c r="N253" t="s">
        <v>349</v>
      </c>
      <c r="O253" t="s">
        <v>905</v>
      </c>
      <c r="P253" s="41">
        <v>9.83</v>
      </c>
      <c r="Q253" s="41">
        <v>0</v>
      </c>
      <c r="R253" s="41">
        <v>0</v>
      </c>
      <c r="S253" s="41">
        <v>0</v>
      </c>
      <c r="T253" s="41">
        <v>0</v>
      </c>
      <c r="U253" s="41">
        <v>-1.47</v>
      </c>
      <c r="V253" s="41">
        <v>-2.54</v>
      </c>
      <c r="W253" s="41">
        <v>0</v>
      </c>
      <c r="X253" s="41">
        <v>0</v>
      </c>
      <c r="Y253">
        <v>5.82</v>
      </c>
    </row>
    <row r="254" spans="1:25" ht="15" customHeight="1" x14ac:dyDescent="0.25">
      <c r="A254" s="8">
        <v>5</v>
      </c>
      <c r="B254" s="1" t="str">
        <f t="shared" si="8"/>
        <v>May</v>
      </c>
      <c r="C254" s="1" t="str">
        <f t="shared" si="7"/>
        <v>May 30, 2015</v>
      </c>
      <c r="D254" t="s">
        <v>906</v>
      </c>
      <c r="E254">
        <v>5912883101</v>
      </c>
      <c r="F254" t="s">
        <v>37</v>
      </c>
      <c r="G254" t="s">
        <v>907</v>
      </c>
      <c r="H254" t="s">
        <v>11505</v>
      </c>
      <c r="I254" t="s">
        <v>11504</v>
      </c>
      <c r="J254">
        <v>1</v>
      </c>
      <c r="K254" t="s">
        <v>39</v>
      </c>
      <c r="L254" t="s">
        <v>40</v>
      </c>
      <c r="M254" t="s">
        <v>908</v>
      </c>
      <c r="N254" t="s">
        <v>50</v>
      </c>
      <c r="O254">
        <v>11545</v>
      </c>
      <c r="P254" s="41">
        <v>19.829999999999998</v>
      </c>
      <c r="Q254" s="41">
        <v>0</v>
      </c>
      <c r="R254" s="41">
        <v>0</v>
      </c>
      <c r="S254" s="41">
        <v>0</v>
      </c>
      <c r="T254" s="41">
        <v>0</v>
      </c>
      <c r="U254" s="41">
        <v>-2.97</v>
      </c>
      <c r="V254" s="41">
        <v>-4.41</v>
      </c>
      <c r="W254" s="41">
        <v>0</v>
      </c>
      <c r="X254" s="41">
        <v>0</v>
      </c>
      <c r="Y254">
        <v>12.45</v>
      </c>
    </row>
    <row r="255" spans="1:25" ht="15" customHeight="1" x14ac:dyDescent="0.25">
      <c r="A255" s="8">
        <v>5</v>
      </c>
      <c r="B255" s="1" t="str">
        <f t="shared" si="8"/>
        <v>May</v>
      </c>
      <c r="C255" s="1" t="str">
        <f t="shared" si="7"/>
        <v>May 30, 2015</v>
      </c>
      <c r="D255" t="s">
        <v>909</v>
      </c>
      <c r="E255">
        <v>5912883101</v>
      </c>
      <c r="F255" t="s">
        <v>37</v>
      </c>
      <c r="G255" t="s">
        <v>910</v>
      </c>
      <c r="H255" t="s">
        <v>11505</v>
      </c>
      <c r="I255" t="s">
        <v>11504</v>
      </c>
      <c r="J255">
        <v>1</v>
      </c>
      <c r="K255" t="s">
        <v>39</v>
      </c>
      <c r="L255" t="s">
        <v>40</v>
      </c>
      <c r="M255" t="s">
        <v>755</v>
      </c>
      <c r="N255" t="s">
        <v>756</v>
      </c>
      <c r="O255" t="s">
        <v>911</v>
      </c>
      <c r="P255" s="41">
        <v>9.83</v>
      </c>
      <c r="Q255" s="41">
        <v>0</v>
      </c>
      <c r="R255" s="41">
        <v>0</v>
      </c>
      <c r="S255" s="41">
        <v>0</v>
      </c>
      <c r="T255" s="41">
        <v>0</v>
      </c>
      <c r="U255" s="41">
        <v>-1.47</v>
      </c>
      <c r="V255" s="41">
        <v>-2.54</v>
      </c>
      <c r="W255" s="41">
        <v>0</v>
      </c>
      <c r="X255" s="41">
        <v>0</v>
      </c>
      <c r="Y255">
        <v>5.82</v>
      </c>
    </row>
    <row r="256" spans="1:25" ht="15" customHeight="1" x14ac:dyDescent="0.25">
      <c r="A256" s="8">
        <v>6</v>
      </c>
      <c r="B256" s="1" t="str">
        <f t="shared" si="8"/>
        <v>May</v>
      </c>
      <c r="C256" s="1" t="str">
        <f t="shared" si="7"/>
        <v>May 31, 2015</v>
      </c>
      <c r="D256" t="s">
        <v>912</v>
      </c>
      <c r="E256">
        <v>5919410501</v>
      </c>
      <c r="F256" t="s">
        <v>37</v>
      </c>
      <c r="G256" t="s">
        <v>913</v>
      </c>
      <c r="H256" t="s">
        <v>11505</v>
      </c>
      <c r="I256" t="s">
        <v>11504</v>
      </c>
      <c r="J256">
        <v>1</v>
      </c>
      <c r="K256" t="s">
        <v>39</v>
      </c>
      <c r="L256" t="s">
        <v>40</v>
      </c>
      <c r="M256" t="s">
        <v>914</v>
      </c>
      <c r="N256" t="s">
        <v>75</v>
      </c>
      <c r="O256" t="s">
        <v>915</v>
      </c>
      <c r="P256" s="10">
        <v>19.829999999999998</v>
      </c>
      <c r="Q256" s="10">
        <v>0</v>
      </c>
      <c r="R256" s="10">
        <v>0</v>
      </c>
      <c r="S256" s="10">
        <v>0</v>
      </c>
      <c r="T256" s="10">
        <v>0</v>
      </c>
      <c r="U256" s="10">
        <v>-2.97</v>
      </c>
      <c r="V256" s="10">
        <v>-4.41</v>
      </c>
      <c r="W256" s="10">
        <v>0</v>
      </c>
      <c r="X256" s="10">
        <v>0</v>
      </c>
      <c r="Y256">
        <v>12.45</v>
      </c>
    </row>
    <row r="257" spans="1:25" ht="15" customHeight="1" x14ac:dyDescent="0.25">
      <c r="A257" s="8">
        <v>6</v>
      </c>
      <c r="B257" s="1" t="str">
        <f t="shared" si="8"/>
        <v>May</v>
      </c>
      <c r="C257" s="1" t="str">
        <f t="shared" si="7"/>
        <v>May 31, 2015</v>
      </c>
      <c r="D257" t="s">
        <v>916</v>
      </c>
      <c r="E257">
        <v>5919410501</v>
      </c>
      <c r="F257" t="s">
        <v>37</v>
      </c>
      <c r="G257" t="s">
        <v>917</v>
      </c>
      <c r="H257" t="s">
        <v>11505</v>
      </c>
      <c r="I257" t="s">
        <v>11504</v>
      </c>
      <c r="J257">
        <v>1</v>
      </c>
      <c r="K257" t="s">
        <v>39</v>
      </c>
      <c r="L257" t="s">
        <v>40</v>
      </c>
      <c r="M257" t="s">
        <v>918</v>
      </c>
      <c r="N257" t="s">
        <v>99</v>
      </c>
      <c r="O257">
        <v>93614</v>
      </c>
      <c r="P257" s="10">
        <v>19.829999999999998</v>
      </c>
      <c r="Q257" s="10">
        <v>0</v>
      </c>
      <c r="R257" s="10">
        <v>0</v>
      </c>
      <c r="S257" s="10">
        <v>0</v>
      </c>
      <c r="T257" s="10">
        <v>0</v>
      </c>
      <c r="U257" s="10">
        <v>-2.97</v>
      </c>
      <c r="V257" s="10">
        <v>-4.41</v>
      </c>
      <c r="W257" s="10">
        <v>0</v>
      </c>
      <c r="X257" s="10">
        <v>0</v>
      </c>
      <c r="Y257">
        <v>12.45</v>
      </c>
    </row>
    <row r="258" spans="1:25" ht="15" customHeight="1" x14ac:dyDescent="0.25">
      <c r="A258" s="8">
        <v>6</v>
      </c>
      <c r="B258" s="1" t="str">
        <f t="shared" si="8"/>
        <v>May</v>
      </c>
      <c r="C258" s="1" t="str">
        <f t="shared" si="7"/>
        <v>May 31, 2015</v>
      </c>
      <c r="D258" t="s">
        <v>919</v>
      </c>
      <c r="E258">
        <v>5919410501</v>
      </c>
      <c r="F258" t="s">
        <v>37</v>
      </c>
      <c r="G258" t="s">
        <v>920</v>
      </c>
      <c r="H258" t="s">
        <v>11505</v>
      </c>
      <c r="I258" t="s">
        <v>11504</v>
      </c>
      <c r="J258">
        <v>1</v>
      </c>
      <c r="K258" t="s">
        <v>39</v>
      </c>
      <c r="L258" t="s">
        <v>40</v>
      </c>
      <c r="M258" t="s">
        <v>921</v>
      </c>
      <c r="N258" t="s">
        <v>544</v>
      </c>
      <c r="O258" t="s">
        <v>922</v>
      </c>
      <c r="P258" s="10">
        <v>16.829999999999998</v>
      </c>
      <c r="Q258" s="10">
        <v>0</v>
      </c>
      <c r="R258" s="10">
        <v>0</v>
      </c>
      <c r="S258" s="10">
        <v>0</v>
      </c>
      <c r="T258" s="10">
        <v>0</v>
      </c>
      <c r="U258" s="10">
        <v>-2.52</v>
      </c>
      <c r="V258" s="10">
        <v>-4.0199999999999996</v>
      </c>
      <c r="W258" s="10">
        <v>0</v>
      </c>
      <c r="X258" s="10">
        <v>0</v>
      </c>
      <c r="Y258">
        <v>10.29</v>
      </c>
    </row>
    <row r="259" spans="1:25" ht="15" customHeight="1" x14ac:dyDescent="0.25">
      <c r="A259" s="8">
        <v>6</v>
      </c>
      <c r="B259" s="1" t="str">
        <f t="shared" si="8"/>
        <v>May</v>
      </c>
      <c r="C259" s="1" t="str">
        <f t="shared" ref="C259:C322" si="9">LEFT(D259,FIND("2015",D259,1)+3)</f>
        <v>May 31, 2015</v>
      </c>
      <c r="D259" t="s">
        <v>923</v>
      </c>
      <c r="E259">
        <v>5919410501</v>
      </c>
      <c r="F259" t="s">
        <v>37</v>
      </c>
      <c r="G259" t="s">
        <v>924</v>
      </c>
      <c r="H259" t="s">
        <v>11505</v>
      </c>
      <c r="I259" t="s">
        <v>11504</v>
      </c>
      <c r="J259">
        <v>1</v>
      </c>
      <c r="K259" t="s">
        <v>39</v>
      </c>
      <c r="L259" t="s">
        <v>40</v>
      </c>
      <c r="M259" t="s">
        <v>925</v>
      </c>
      <c r="N259" t="s">
        <v>66</v>
      </c>
      <c r="O259" t="s">
        <v>926</v>
      </c>
      <c r="P259" s="10">
        <v>9.83</v>
      </c>
      <c r="Q259" s="10">
        <v>0</v>
      </c>
      <c r="R259" s="10">
        <v>0</v>
      </c>
      <c r="S259" s="10">
        <v>0</v>
      </c>
      <c r="T259" s="10">
        <v>0</v>
      </c>
      <c r="U259" s="10">
        <v>-1.47</v>
      </c>
      <c r="V259" s="10">
        <v>-2.54</v>
      </c>
      <c r="W259" s="10">
        <v>0</v>
      </c>
      <c r="X259" s="10">
        <v>0</v>
      </c>
      <c r="Y259">
        <v>5.82</v>
      </c>
    </row>
    <row r="260" spans="1:25" ht="15" customHeight="1" x14ac:dyDescent="0.25">
      <c r="A260" s="8">
        <v>6</v>
      </c>
      <c r="B260" s="1" t="str">
        <f t="shared" ref="B260:B323" si="10">TEXT(DATE(2000,MONTH(C260),1),"mmm")</f>
        <v>May</v>
      </c>
      <c r="C260" s="1" t="str">
        <f t="shared" si="9"/>
        <v>May 31, 2015</v>
      </c>
      <c r="D260" t="s">
        <v>927</v>
      </c>
      <c r="E260">
        <v>5919410501</v>
      </c>
      <c r="F260" t="s">
        <v>37</v>
      </c>
      <c r="G260" t="s">
        <v>928</v>
      </c>
      <c r="H260" t="s">
        <v>11505</v>
      </c>
      <c r="I260" t="s">
        <v>11504</v>
      </c>
      <c r="J260">
        <v>1</v>
      </c>
      <c r="K260" t="s">
        <v>39</v>
      </c>
      <c r="L260" t="s">
        <v>40</v>
      </c>
      <c r="M260" t="s">
        <v>413</v>
      </c>
      <c r="N260" t="s">
        <v>99</v>
      </c>
      <c r="O260" t="s">
        <v>929</v>
      </c>
      <c r="P260" s="10">
        <v>14.83</v>
      </c>
      <c r="Q260" s="10">
        <v>0</v>
      </c>
      <c r="R260" s="10">
        <v>0</v>
      </c>
      <c r="S260" s="10">
        <v>0</v>
      </c>
      <c r="T260" s="10">
        <v>0</v>
      </c>
      <c r="U260" s="10">
        <v>-4.4400000000000004</v>
      </c>
      <c r="V260" s="10">
        <v>-2.67</v>
      </c>
      <c r="W260" s="10">
        <v>0</v>
      </c>
      <c r="X260" s="10">
        <v>0</v>
      </c>
      <c r="Y260">
        <v>7.72</v>
      </c>
    </row>
    <row r="261" spans="1:25" ht="15" customHeight="1" x14ac:dyDescent="0.25">
      <c r="A261" s="8">
        <v>6</v>
      </c>
      <c r="B261" s="1" t="str">
        <f t="shared" si="10"/>
        <v>May</v>
      </c>
      <c r="C261" s="1" t="str">
        <f t="shared" si="9"/>
        <v>May 31, 2015</v>
      </c>
      <c r="D261" t="s">
        <v>927</v>
      </c>
      <c r="E261">
        <v>5919410501</v>
      </c>
      <c r="F261" t="s">
        <v>37</v>
      </c>
      <c r="G261" t="s">
        <v>928</v>
      </c>
      <c r="H261" t="s">
        <v>11505</v>
      </c>
      <c r="I261" t="s">
        <v>11504</v>
      </c>
      <c r="J261">
        <v>1</v>
      </c>
      <c r="K261" t="s">
        <v>39</v>
      </c>
      <c r="L261" t="s">
        <v>40</v>
      </c>
      <c r="M261" t="s">
        <v>413</v>
      </c>
      <c r="N261" t="s">
        <v>99</v>
      </c>
      <c r="O261" t="s">
        <v>929</v>
      </c>
      <c r="P261" s="10">
        <v>14.83</v>
      </c>
      <c r="Q261" s="10">
        <v>0</v>
      </c>
      <c r="R261" s="10">
        <v>0</v>
      </c>
      <c r="S261" s="10">
        <v>0</v>
      </c>
      <c r="T261" s="10">
        <v>0</v>
      </c>
      <c r="U261" s="10">
        <v>0</v>
      </c>
      <c r="V261" s="10">
        <v>-1.67</v>
      </c>
      <c r="W261" s="10">
        <v>0</v>
      </c>
      <c r="X261" s="10">
        <v>0</v>
      </c>
      <c r="Y261">
        <v>13.16</v>
      </c>
    </row>
    <row r="262" spans="1:25" ht="15" customHeight="1" x14ac:dyDescent="0.25">
      <c r="A262" s="8">
        <v>6</v>
      </c>
      <c r="B262" s="1" t="str">
        <f t="shared" si="10"/>
        <v>May</v>
      </c>
      <c r="C262" s="1" t="str">
        <f t="shared" si="9"/>
        <v>May 31, 2015</v>
      </c>
      <c r="D262" t="s">
        <v>930</v>
      </c>
      <c r="E262">
        <v>5919410501</v>
      </c>
      <c r="F262" t="s">
        <v>37</v>
      </c>
      <c r="G262" t="s">
        <v>931</v>
      </c>
      <c r="H262" t="s">
        <v>11505</v>
      </c>
      <c r="I262" t="s">
        <v>11504</v>
      </c>
      <c r="J262">
        <v>1</v>
      </c>
      <c r="K262" t="s">
        <v>39</v>
      </c>
      <c r="L262" t="s">
        <v>40</v>
      </c>
      <c r="M262" t="s">
        <v>932</v>
      </c>
      <c r="N262" t="s">
        <v>75</v>
      </c>
      <c r="O262" t="s">
        <v>933</v>
      </c>
      <c r="P262" s="10">
        <v>14.83</v>
      </c>
      <c r="Q262" s="10">
        <v>3.99</v>
      </c>
      <c r="R262" s="10">
        <v>0</v>
      </c>
      <c r="S262" s="10">
        <v>0</v>
      </c>
      <c r="T262" s="10">
        <v>0</v>
      </c>
      <c r="U262" s="10">
        <v>-2.2200000000000002</v>
      </c>
      <c r="V262" s="10">
        <v>-6.66</v>
      </c>
      <c r="W262" s="10">
        <v>0</v>
      </c>
      <c r="X262" s="10">
        <v>0</v>
      </c>
      <c r="Y262">
        <v>9.94</v>
      </c>
    </row>
    <row r="263" spans="1:25" ht="15.75" customHeight="1" x14ac:dyDescent="0.25">
      <c r="A263" s="8">
        <v>6</v>
      </c>
      <c r="B263" s="1" t="str">
        <f t="shared" si="10"/>
        <v>May</v>
      </c>
      <c r="C263" s="1" t="str">
        <f t="shared" si="9"/>
        <v>May 31, 2015</v>
      </c>
      <c r="D263" t="s">
        <v>934</v>
      </c>
      <c r="E263">
        <v>5919410501</v>
      </c>
      <c r="F263" t="s">
        <v>37</v>
      </c>
      <c r="G263" t="s">
        <v>935</v>
      </c>
      <c r="H263" t="s">
        <v>11505</v>
      </c>
      <c r="I263" t="s">
        <v>11504</v>
      </c>
      <c r="J263">
        <v>1</v>
      </c>
      <c r="K263" t="s">
        <v>39</v>
      </c>
      <c r="L263" t="s">
        <v>40</v>
      </c>
      <c r="M263" t="s">
        <v>936</v>
      </c>
      <c r="N263" t="s">
        <v>937</v>
      </c>
      <c r="O263" t="s">
        <v>938</v>
      </c>
      <c r="P263" s="10">
        <v>19.829999999999998</v>
      </c>
      <c r="Q263" s="10">
        <v>0</v>
      </c>
      <c r="R263" s="10">
        <v>0</v>
      </c>
      <c r="S263" s="10">
        <v>0</v>
      </c>
      <c r="T263" s="10">
        <v>0</v>
      </c>
      <c r="U263" s="10">
        <v>-2.97</v>
      </c>
      <c r="V263" s="10">
        <v>-4.41</v>
      </c>
      <c r="W263" s="10">
        <v>0</v>
      </c>
      <c r="X263" s="10">
        <v>0</v>
      </c>
      <c r="Y263">
        <v>12.45</v>
      </c>
    </row>
    <row r="264" spans="1:25" ht="15" customHeight="1" x14ac:dyDescent="0.25">
      <c r="A264" s="8">
        <v>6</v>
      </c>
      <c r="B264" s="1" t="str">
        <f t="shared" si="10"/>
        <v>Jun</v>
      </c>
      <c r="C264" s="1" t="str">
        <f t="shared" si="9"/>
        <v>Jun 1, 2015</v>
      </c>
      <c r="D264" t="s">
        <v>939</v>
      </c>
      <c r="E264">
        <v>5919410501</v>
      </c>
      <c r="F264" t="s">
        <v>37</v>
      </c>
      <c r="G264" t="s">
        <v>940</v>
      </c>
      <c r="H264" t="s">
        <v>11505</v>
      </c>
      <c r="I264" t="s">
        <v>11504</v>
      </c>
      <c r="J264">
        <v>1</v>
      </c>
      <c r="K264" t="s">
        <v>39</v>
      </c>
      <c r="L264" t="s">
        <v>40</v>
      </c>
      <c r="M264" t="s">
        <v>941</v>
      </c>
      <c r="N264" t="s">
        <v>99</v>
      </c>
      <c r="O264" t="s">
        <v>942</v>
      </c>
      <c r="P264" s="10">
        <v>19.829999999999998</v>
      </c>
      <c r="Q264" s="10">
        <v>0</v>
      </c>
      <c r="R264" s="10">
        <v>0</v>
      </c>
      <c r="S264" s="10">
        <v>0</v>
      </c>
      <c r="T264" s="10">
        <v>0</v>
      </c>
      <c r="U264" s="10">
        <v>-5.94</v>
      </c>
      <c r="V264" s="10">
        <v>-3.41</v>
      </c>
      <c r="W264" s="10">
        <v>0</v>
      </c>
      <c r="X264" s="10">
        <v>0</v>
      </c>
      <c r="Y264">
        <v>10.48</v>
      </c>
    </row>
    <row r="265" spans="1:25" ht="15" customHeight="1" x14ac:dyDescent="0.25">
      <c r="A265" s="8">
        <v>6</v>
      </c>
      <c r="B265" s="1" t="str">
        <f t="shared" si="10"/>
        <v>Jun</v>
      </c>
      <c r="C265" s="1" t="str">
        <f t="shared" si="9"/>
        <v>Jun 1, 2015</v>
      </c>
      <c r="D265" t="s">
        <v>939</v>
      </c>
      <c r="E265">
        <v>5919410501</v>
      </c>
      <c r="F265" t="s">
        <v>37</v>
      </c>
      <c r="G265" t="s">
        <v>940</v>
      </c>
      <c r="H265" t="s">
        <v>11505</v>
      </c>
      <c r="I265" t="s">
        <v>11504</v>
      </c>
      <c r="J265">
        <v>1</v>
      </c>
      <c r="K265" t="s">
        <v>39</v>
      </c>
      <c r="L265" t="s">
        <v>40</v>
      </c>
      <c r="M265" t="s">
        <v>941</v>
      </c>
      <c r="N265" t="s">
        <v>99</v>
      </c>
      <c r="O265" t="s">
        <v>942</v>
      </c>
      <c r="P265" s="10">
        <v>19.829999999999998</v>
      </c>
      <c r="Q265" s="10">
        <v>0</v>
      </c>
      <c r="R265" s="10">
        <v>0</v>
      </c>
      <c r="S265" s="10">
        <v>0</v>
      </c>
      <c r="T265" s="10">
        <v>0</v>
      </c>
      <c r="U265" s="10">
        <v>0</v>
      </c>
      <c r="V265" s="10">
        <v>-4.41</v>
      </c>
      <c r="W265" s="10">
        <v>0</v>
      </c>
      <c r="X265" s="10">
        <v>0</v>
      </c>
      <c r="Y265">
        <v>15.42</v>
      </c>
    </row>
    <row r="266" spans="1:25" ht="15" customHeight="1" x14ac:dyDescent="0.25">
      <c r="A266" s="8">
        <v>6</v>
      </c>
      <c r="B266" s="1" t="str">
        <f t="shared" si="10"/>
        <v>Jun</v>
      </c>
      <c r="C266" s="1" t="str">
        <f t="shared" si="9"/>
        <v>Jun 1, 2015</v>
      </c>
      <c r="D266" t="s">
        <v>943</v>
      </c>
      <c r="E266">
        <v>5919410501</v>
      </c>
      <c r="F266" t="s">
        <v>37</v>
      </c>
      <c r="G266" t="s">
        <v>944</v>
      </c>
      <c r="H266" t="s">
        <v>11505</v>
      </c>
      <c r="I266" t="s">
        <v>11504</v>
      </c>
      <c r="J266">
        <v>1</v>
      </c>
      <c r="K266" t="s">
        <v>39</v>
      </c>
      <c r="L266" t="s">
        <v>40</v>
      </c>
      <c r="M266" t="s">
        <v>336</v>
      </c>
      <c r="N266" t="s">
        <v>50</v>
      </c>
      <c r="O266">
        <v>10001</v>
      </c>
      <c r="P266" s="10">
        <v>12.83</v>
      </c>
      <c r="Q266" s="10">
        <v>0</v>
      </c>
      <c r="R266" s="10">
        <v>0</v>
      </c>
      <c r="S266" s="10">
        <v>0</v>
      </c>
      <c r="T266" s="10">
        <v>0</v>
      </c>
      <c r="U266" s="10">
        <v>-1.92</v>
      </c>
      <c r="V266" s="10">
        <v>-2.67</v>
      </c>
      <c r="W266" s="10">
        <v>0</v>
      </c>
      <c r="X266" s="10">
        <v>0</v>
      </c>
      <c r="Y266">
        <v>8.24</v>
      </c>
    </row>
    <row r="267" spans="1:25" ht="15" customHeight="1" x14ac:dyDescent="0.25">
      <c r="A267" s="5">
        <v>5</v>
      </c>
      <c r="B267" s="5" t="str">
        <f t="shared" si="10"/>
        <v>Jun</v>
      </c>
      <c r="C267" s="5" t="str">
        <f t="shared" si="9"/>
        <v>Jun 1, 2015</v>
      </c>
      <c r="D267" s="5" t="s">
        <v>945</v>
      </c>
      <c r="E267" s="5">
        <v>5919410501</v>
      </c>
      <c r="F267" s="5" t="s">
        <v>323</v>
      </c>
      <c r="G267" s="5"/>
      <c r="H267" s="5"/>
      <c r="I267" s="5" t="s">
        <v>946</v>
      </c>
      <c r="J267" s="5"/>
      <c r="K267" s="5"/>
      <c r="L267" s="5"/>
      <c r="M267" s="5"/>
      <c r="N267" s="5"/>
      <c r="O267" s="5"/>
      <c r="P267" s="46">
        <v>0</v>
      </c>
      <c r="Q267" s="46">
        <v>0</v>
      </c>
      <c r="R267" s="46">
        <v>0</v>
      </c>
      <c r="S267" s="46">
        <v>0</v>
      </c>
      <c r="T267" s="46">
        <v>0</v>
      </c>
      <c r="U267" s="46">
        <v>0</v>
      </c>
      <c r="V267" s="46">
        <v>0</v>
      </c>
      <c r="W267" s="46">
        <v>0</v>
      </c>
      <c r="X267" s="46">
        <v>-770.39</v>
      </c>
      <c r="Y267" s="5">
        <v>-770.39</v>
      </c>
    </row>
    <row r="268" spans="1:25" ht="15" customHeight="1" x14ac:dyDescent="0.25">
      <c r="A268" s="8">
        <v>6</v>
      </c>
      <c r="B268" s="1" t="str">
        <f t="shared" si="10"/>
        <v>Jun</v>
      </c>
      <c r="C268" s="1" t="str">
        <f t="shared" si="9"/>
        <v>Jun 1, 2015</v>
      </c>
      <c r="D268" t="s">
        <v>947</v>
      </c>
      <c r="E268">
        <v>5919410501</v>
      </c>
      <c r="F268" t="s">
        <v>37</v>
      </c>
      <c r="G268" t="s">
        <v>948</v>
      </c>
      <c r="H268" t="s">
        <v>11505</v>
      </c>
      <c r="I268" t="s">
        <v>11504</v>
      </c>
      <c r="J268">
        <v>1</v>
      </c>
      <c r="K268" t="s">
        <v>39</v>
      </c>
      <c r="L268" t="s">
        <v>40</v>
      </c>
      <c r="M268" t="s">
        <v>949</v>
      </c>
      <c r="N268" t="s">
        <v>168</v>
      </c>
      <c r="O268" t="s">
        <v>950</v>
      </c>
      <c r="P268" s="10">
        <v>19.829999999999998</v>
      </c>
      <c r="Q268" s="10">
        <v>0</v>
      </c>
      <c r="R268" s="10">
        <v>0</v>
      </c>
      <c r="S268" s="10">
        <v>0</v>
      </c>
      <c r="T268" s="10">
        <v>0</v>
      </c>
      <c r="U268" s="10">
        <v>-2.97</v>
      </c>
      <c r="V268" s="10">
        <v>-4.41</v>
      </c>
      <c r="W268" s="10">
        <v>0</v>
      </c>
      <c r="X268" s="10">
        <v>0</v>
      </c>
      <c r="Y268">
        <v>12.45</v>
      </c>
    </row>
    <row r="269" spans="1:25" ht="15" customHeight="1" x14ac:dyDescent="0.25">
      <c r="A269" s="8">
        <v>6</v>
      </c>
      <c r="B269" s="1" t="str">
        <f t="shared" si="10"/>
        <v>Jun</v>
      </c>
      <c r="C269" s="1" t="str">
        <f t="shared" si="9"/>
        <v>Jun 1, 2015</v>
      </c>
      <c r="D269" t="s">
        <v>951</v>
      </c>
      <c r="E269">
        <v>5919410501</v>
      </c>
      <c r="F269" t="s">
        <v>37</v>
      </c>
      <c r="G269" t="s">
        <v>952</v>
      </c>
      <c r="H269" t="s">
        <v>11505</v>
      </c>
      <c r="I269" t="s">
        <v>11504</v>
      </c>
      <c r="J269">
        <v>1</v>
      </c>
      <c r="K269" t="s">
        <v>39</v>
      </c>
      <c r="L269" t="s">
        <v>40</v>
      </c>
      <c r="M269" t="s">
        <v>953</v>
      </c>
      <c r="N269" t="s">
        <v>99</v>
      </c>
      <c r="O269" t="s">
        <v>954</v>
      </c>
      <c r="P269" s="10">
        <v>19.829999999999998</v>
      </c>
      <c r="Q269" s="10">
        <v>0</v>
      </c>
      <c r="R269" s="10">
        <v>0</v>
      </c>
      <c r="S269" s="10">
        <v>0</v>
      </c>
      <c r="T269" s="10">
        <v>0</v>
      </c>
      <c r="U269" s="10">
        <v>-2.97</v>
      </c>
      <c r="V269" s="10">
        <v>-4.41</v>
      </c>
      <c r="W269" s="10">
        <v>0</v>
      </c>
      <c r="X269" s="10">
        <v>0</v>
      </c>
      <c r="Y269">
        <v>12.45</v>
      </c>
    </row>
    <row r="270" spans="1:25" ht="15" customHeight="1" x14ac:dyDescent="0.25">
      <c r="A270" s="8">
        <v>6</v>
      </c>
      <c r="B270" s="1" t="str">
        <f t="shared" si="10"/>
        <v>Jun</v>
      </c>
      <c r="C270" s="1" t="str">
        <f t="shared" si="9"/>
        <v>Jun 1, 2015</v>
      </c>
      <c r="D270" t="s">
        <v>955</v>
      </c>
      <c r="E270">
        <v>5919410501</v>
      </c>
      <c r="F270" t="s">
        <v>37</v>
      </c>
      <c r="G270" t="s">
        <v>956</v>
      </c>
      <c r="H270" t="s">
        <v>11505</v>
      </c>
      <c r="I270" t="s">
        <v>11504</v>
      </c>
      <c r="J270">
        <v>1</v>
      </c>
      <c r="K270" t="s">
        <v>39</v>
      </c>
      <c r="L270" t="s">
        <v>40</v>
      </c>
      <c r="M270" t="s">
        <v>957</v>
      </c>
      <c r="N270" t="s">
        <v>99</v>
      </c>
      <c r="O270">
        <v>94121</v>
      </c>
      <c r="P270" s="10">
        <v>9.83</v>
      </c>
      <c r="Q270" s="10">
        <v>0</v>
      </c>
      <c r="R270" s="10">
        <v>0</v>
      </c>
      <c r="S270" s="10">
        <v>0</v>
      </c>
      <c r="T270" s="10">
        <v>0</v>
      </c>
      <c r="U270" s="10">
        <v>-1.47</v>
      </c>
      <c r="V270" s="10">
        <v>-2.54</v>
      </c>
      <c r="W270" s="10">
        <v>0</v>
      </c>
      <c r="X270" s="10">
        <v>0</v>
      </c>
      <c r="Y270">
        <v>5.82</v>
      </c>
    </row>
    <row r="271" spans="1:25" ht="15" customHeight="1" x14ac:dyDescent="0.25">
      <c r="A271" s="8">
        <v>6</v>
      </c>
      <c r="B271" s="1" t="str">
        <f t="shared" si="10"/>
        <v>Jun</v>
      </c>
      <c r="C271" s="1" t="str">
        <f t="shared" si="9"/>
        <v>Jun 1, 2015</v>
      </c>
      <c r="D271" t="s">
        <v>958</v>
      </c>
      <c r="E271">
        <v>5919410501</v>
      </c>
      <c r="F271" t="s">
        <v>37</v>
      </c>
      <c r="G271" t="s">
        <v>959</v>
      </c>
      <c r="H271" t="s">
        <v>11505</v>
      </c>
      <c r="I271" t="s">
        <v>11504</v>
      </c>
      <c r="J271">
        <v>1</v>
      </c>
      <c r="K271" t="s">
        <v>39</v>
      </c>
      <c r="L271" t="s">
        <v>40</v>
      </c>
      <c r="M271" t="s">
        <v>960</v>
      </c>
      <c r="N271" t="s">
        <v>243</v>
      </c>
      <c r="O271">
        <v>62401</v>
      </c>
      <c r="P271" s="10">
        <v>19.829999999999998</v>
      </c>
      <c r="Q271" s="10">
        <v>0</v>
      </c>
      <c r="R271" s="10">
        <v>0</v>
      </c>
      <c r="S271" s="10">
        <v>0</v>
      </c>
      <c r="T271" s="10">
        <v>0</v>
      </c>
      <c r="U271" s="10">
        <v>-2.97</v>
      </c>
      <c r="V271" s="10">
        <v>-4.41</v>
      </c>
      <c r="W271" s="10">
        <v>0</v>
      </c>
      <c r="X271" s="10">
        <v>0</v>
      </c>
      <c r="Y271">
        <v>12.45</v>
      </c>
    </row>
    <row r="272" spans="1:25" ht="15" customHeight="1" x14ac:dyDescent="0.25">
      <c r="A272" s="8">
        <v>6</v>
      </c>
      <c r="B272" s="1" t="str">
        <f t="shared" si="10"/>
        <v>Jun</v>
      </c>
      <c r="C272" s="1" t="str">
        <f t="shared" si="9"/>
        <v>Jun 1, 2015</v>
      </c>
      <c r="D272" t="s">
        <v>961</v>
      </c>
      <c r="E272">
        <v>5919410501</v>
      </c>
      <c r="F272" t="s">
        <v>37</v>
      </c>
      <c r="G272" t="s">
        <v>962</v>
      </c>
      <c r="H272" t="s">
        <v>11505</v>
      </c>
      <c r="I272" t="s">
        <v>11504</v>
      </c>
      <c r="J272">
        <v>1</v>
      </c>
      <c r="K272" t="s">
        <v>39</v>
      </c>
      <c r="L272" t="s">
        <v>40</v>
      </c>
      <c r="M272" t="s">
        <v>963</v>
      </c>
      <c r="N272" t="s">
        <v>66</v>
      </c>
      <c r="O272">
        <v>78132</v>
      </c>
      <c r="P272" s="10">
        <v>19.829999999999998</v>
      </c>
      <c r="Q272" s="10">
        <v>0</v>
      </c>
      <c r="R272" s="10">
        <v>0</v>
      </c>
      <c r="S272" s="10">
        <v>0</v>
      </c>
      <c r="T272" s="10">
        <v>0</v>
      </c>
      <c r="U272" s="10">
        <v>-2.97</v>
      </c>
      <c r="V272" s="10">
        <v>-4.41</v>
      </c>
      <c r="W272" s="10">
        <v>0</v>
      </c>
      <c r="X272" s="10">
        <v>0</v>
      </c>
      <c r="Y272">
        <v>12.45</v>
      </c>
    </row>
    <row r="273" spans="1:25" ht="15" customHeight="1" x14ac:dyDescent="0.25">
      <c r="A273" s="8">
        <v>6</v>
      </c>
      <c r="B273" s="1" t="str">
        <f t="shared" si="10"/>
        <v>Jun</v>
      </c>
      <c r="C273" s="1" t="str">
        <f t="shared" si="9"/>
        <v>Jun 1, 2015</v>
      </c>
      <c r="D273" t="s">
        <v>964</v>
      </c>
      <c r="E273">
        <v>5919410501</v>
      </c>
      <c r="F273" t="s">
        <v>37</v>
      </c>
      <c r="G273" t="s">
        <v>965</v>
      </c>
      <c r="H273" t="s">
        <v>11505</v>
      </c>
      <c r="I273" t="s">
        <v>11504</v>
      </c>
      <c r="J273">
        <v>1</v>
      </c>
      <c r="K273" t="s">
        <v>39</v>
      </c>
      <c r="L273" t="s">
        <v>40</v>
      </c>
      <c r="M273" t="s">
        <v>966</v>
      </c>
      <c r="N273" t="s">
        <v>967</v>
      </c>
      <c r="O273">
        <v>11561</v>
      </c>
      <c r="P273" s="10">
        <v>14.83</v>
      </c>
      <c r="Q273" s="10">
        <v>0</v>
      </c>
      <c r="R273" s="10">
        <v>0</v>
      </c>
      <c r="S273" s="10">
        <v>0</v>
      </c>
      <c r="T273" s="10">
        <v>0</v>
      </c>
      <c r="U273" s="10">
        <v>-2.2200000000000002</v>
      </c>
      <c r="V273" s="10">
        <v>-2.67</v>
      </c>
      <c r="W273" s="10">
        <v>0</v>
      </c>
      <c r="X273" s="10">
        <v>0</v>
      </c>
      <c r="Y273">
        <v>9.94</v>
      </c>
    </row>
    <row r="274" spans="1:25" ht="15" customHeight="1" x14ac:dyDescent="0.25">
      <c r="A274" s="8">
        <v>6</v>
      </c>
      <c r="B274" s="1" t="str">
        <f t="shared" si="10"/>
        <v>Jun</v>
      </c>
      <c r="C274" s="1" t="str">
        <f t="shared" si="9"/>
        <v>Jun 2, 2015</v>
      </c>
      <c r="D274" t="s">
        <v>968</v>
      </c>
      <c r="E274">
        <v>5919410501</v>
      </c>
      <c r="F274" t="s">
        <v>37</v>
      </c>
      <c r="G274" t="s">
        <v>969</v>
      </c>
      <c r="H274" t="s">
        <v>11505</v>
      </c>
      <c r="I274" t="s">
        <v>11504</v>
      </c>
      <c r="J274">
        <v>1</v>
      </c>
      <c r="K274" t="s">
        <v>39</v>
      </c>
      <c r="L274" t="s">
        <v>40</v>
      </c>
      <c r="M274" t="s">
        <v>970</v>
      </c>
      <c r="N274" t="s">
        <v>299</v>
      </c>
      <c r="O274" t="s">
        <v>971</v>
      </c>
      <c r="P274" s="10">
        <v>16.829999999999998</v>
      </c>
      <c r="Q274" s="10">
        <v>5.7</v>
      </c>
      <c r="R274" s="10">
        <v>0</v>
      </c>
      <c r="S274" s="10">
        <v>-5.7</v>
      </c>
      <c r="T274" s="10">
        <v>0</v>
      </c>
      <c r="U274" s="10">
        <v>-2.52</v>
      </c>
      <c r="V274" s="10">
        <v>-4.0199999999999996</v>
      </c>
      <c r="W274" s="10">
        <v>0</v>
      </c>
      <c r="X274" s="10">
        <v>0</v>
      </c>
      <c r="Y274">
        <v>10.29</v>
      </c>
    </row>
    <row r="275" spans="1:25" ht="15" customHeight="1" x14ac:dyDescent="0.25">
      <c r="A275" s="8">
        <v>6</v>
      </c>
      <c r="B275" s="1" t="str">
        <f t="shared" si="10"/>
        <v>Jun</v>
      </c>
      <c r="C275" s="1" t="str">
        <f t="shared" si="9"/>
        <v>Jun 2, 2015</v>
      </c>
      <c r="D275" t="s">
        <v>972</v>
      </c>
      <c r="E275">
        <v>5919410501</v>
      </c>
      <c r="F275" t="s">
        <v>37</v>
      </c>
      <c r="G275" t="s">
        <v>973</v>
      </c>
      <c r="H275" t="s">
        <v>11505</v>
      </c>
      <c r="I275" t="s">
        <v>11504</v>
      </c>
      <c r="J275">
        <v>1</v>
      </c>
      <c r="K275" t="s">
        <v>39</v>
      </c>
      <c r="L275" t="s">
        <v>40</v>
      </c>
      <c r="M275" t="s">
        <v>331</v>
      </c>
      <c r="N275" t="s">
        <v>332</v>
      </c>
      <c r="O275" t="s">
        <v>333</v>
      </c>
      <c r="P275" s="10">
        <v>19.829999999999998</v>
      </c>
      <c r="Q275" s="10">
        <v>0</v>
      </c>
      <c r="R275" s="10">
        <v>0</v>
      </c>
      <c r="S275" s="10">
        <v>0</v>
      </c>
      <c r="T275" s="10">
        <v>0</v>
      </c>
      <c r="U275" s="10">
        <v>-2.97</v>
      </c>
      <c r="V275" s="10">
        <v>-4.41</v>
      </c>
      <c r="W275" s="10">
        <v>0</v>
      </c>
      <c r="X275" s="10">
        <v>0</v>
      </c>
      <c r="Y275">
        <v>12.45</v>
      </c>
    </row>
    <row r="276" spans="1:25" ht="15" customHeight="1" x14ac:dyDescent="0.25">
      <c r="A276" s="8">
        <v>6</v>
      </c>
      <c r="B276" s="1" t="str">
        <f t="shared" si="10"/>
        <v>Jun</v>
      </c>
      <c r="C276" s="1" t="str">
        <f t="shared" si="9"/>
        <v>Jun 2, 2015</v>
      </c>
      <c r="D276" t="s">
        <v>974</v>
      </c>
      <c r="E276">
        <v>5919410501</v>
      </c>
      <c r="F276" t="s">
        <v>37</v>
      </c>
      <c r="G276" t="s">
        <v>975</v>
      </c>
      <c r="H276" t="s">
        <v>11505</v>
      </c>
      <c r="I276" t="s">
        <v>11504</v>
      </c>
      <c r="J276">
        <v>1</v>
      </c>
      <c r="K276" t="s">
        <v>39</v>
      </c>
      <c r="L276" t="s">
        <v>40</v>
      </c>
      <c r="M276" t="s">
        <v>976</v>
      </c>
      <c r="N276" t="s">
        <v>977</v>
      </c>
      <c r="O276" t="s">
        <v>978</v>
      </c>
      <c r="P276" s="10">
        <v>9.83</v>
      </c>
      <c r="Q276" s="10">
        <v>0</v>
      </c>
      <c r="R276" s="10">
        <v>0</v>
      </c>
      <c r="S276" s="10">
        <v>0</v>
      </c>
      <c r="T276" s="10">
        <v>0</v>
      </c>
      <c r="U276" s="10">
        <v>-1.47</v>
      </c>
      <c r="V276" s="10">
        <v>-2.54</v>
      </c>
      <c r="W276" s="10">
        <v>0</v>
      </c>
      <c r="X276" s="10">
        <v>0</v>
      </c>
      <c r="Y276">
        <v>5.82</v>
      </c>
    </row>
    <row r="277" spans="1:25" ht="15" customHeight="1" x14ac:dyDescent="0.25">
      <c r="A277" s="8">
        <v>6</v>
      </c>
      <c r="B277" s="1" t="str">
        <f t="shared" si="10"/>
        <v>Jun</v>
      </c>
      <c r="C277" s="1" t="str">
        <f t="shared" si="9"/>
        <v>Jun 2, 2015</v>
      </c>
      <c r="D277" t="s">
        <v>979</v>
      </c>
      <c r="E277">
        <v>5919410501</v>
      </c>
      <c r="F277" t="s">
        <v>37</v>
      </c>
      <c r="G277" t="s">
        <v>980</v>
      </c>
      <c r="H277" t="s">
        <v>11505</v>
      </c>
      <c r="I277" t="s">
        <v>11504</v>
      </c>
      <c r="J277">
        <v>1</v>
      </c>
      <c r="K277" t="s">
        <v>39</v>
      </c>
      <c r="L277" t="s">
        <v>40</v>
      </c>
      <c r="M277" t="s">
        <v>981</v>
      </c>
      <c r="N277" t="s">
        <v>982</v>
      </c>
      <c r="O277" t="s">
        <v>983</v>
      </c>
      <c r="P277" s="10">
        <v>16.829999999999998</v>
      </c>
      <c r="Q277" s="10">
        <v>2.6</v>
      </c>
      <c r="R277" s="10">
        <v>0</v>
      </c>
      <c r="S277" s="10">
        <v>-2.6</v>
      </c>
      <c r="T277" s="10">
        <v>0</v>
      </c>
      <c r="U277" s="10">
        <v>-2.52</v>
      </c>
      <c r="V277" s="10">
        <v>-4.0199999999999996</v>
      </c>
      <c r="W277" s="10">
        <v>0</v>
      </c>
      <c r="X277" s="10">
        <v>0</v>
      </c>
      <c r="Y277">
        <v>10.29</v>
      </c>
    </row>
    <row r="278" spans="1:25" ht="15" customHeight="1" x14ac:dyDescent="0.25">
      <c r="A278" s="8">
        <v>6</v>
      </c>
      <c r="B278" s="1" t="str">
        <f t="shared" si="10"/>
        <v>Jun</v>
      </c>
      <c r="C278" s="1" t="str">
        <f t="shared" si="9"/>
        <v>Jun 2, 2015</v>
      </c>
      <c r="D278" t="s">
        <v>979</v>
      </c>
      <c r="E278">
        <v>5919410501</v>
      </c>
      <c r="F278" t="s">
        <v>37</v>
      </c>
      <c r="G278" t="s">
        <v>980</v>
      </c>
      <c r="H278" t="s">
        <v>11505</v>
      </c>
      <c r="I278" t="s">
        <v>11504</v>
      </c>
      <c r="J278">
        <v>1</v>
      </c>
      <c r="K278" t="s">
        <v>39</v>
      </c>
      <c r="L278" t="s">
        <v>40</v>
      </c>
      <c r="M278" t="s">
        <v>981</v>
      </c>
      <c r="N278" t="s">
        <v>982</v>
      </c>
      <c r="O278" t="s">
        <v>983</v>
      </c>
      <c r="P278" s="10">
        <v>12.83</v>
      </c>
      <c r="Q278" s="10">
        <v>2.44</v>
      </c>
      <c r="R278" s="10">
        <v>0</v>
      </c>
      <c r="S278" s="10">
        <v>-2.44</v>
      </c>
      <c r="T278" s="10">
        <v>0</v>
      </c>
      <c r="U278" s="10">
        <v>-1.92</v>
      </c>
      <c r="V278" s="10">
        <v>-1.67</v>
      </c>
      <c r="W278" s="10">
        <v>0</v>
      </c>
      <c r="X278" s="10">
        <v>0</v>
      </c>
      <c r="Y278">
        <v>9.24</v>
      </c>
    </row>
    <row r="279" spans="1:25" ht="15" customHeight="1" x14ac:dyDescent="0.25">
      <c r="A279" s="8">
        <v>6</v>
      </c>
      <c r="B279" s="1" t="str">
        <f t="shared" si="10"/>
        <v>Jun</v>
      </c>
      <c r="C279" s="1" t="str">
        <f t="shared" si="9"/>
        <v>Jun 2, 2015</v>
      </c>
      <c r="D279" t="s">
        <v>984</v>
      </c>
      <c r="E279">
        <v>5919410501</v>
      </c>
      <c r="F279" t="s">
        <v>37</v>
      </c>
      <c r="G279" t="s">
        <v>985</v>
      </c>
      <c r="H279" t="s">
        <v>11505</v>
      </c>
      <c r="I279" t="s">
        <v>11504</v>
      </c>
      <c r="J279">
        <v>1</v>
      </c>
      <c r="K279" t="s">
        <v>39</v>
      </c>
      <c r="L279" t="s">
        <v>40</v>
      </c>
      <c r="M279" t="s">
        <v>986</v>
      </c>
      <c r="N279" t="s">
        <v>434</v>
      </c>
      <c r="O279" t="s">
        <v>987</v>
      </c>
      <c r="P279" s="10">
        <v>19.829999999999998</v>
      </c>
      <c r="Q279" s="10">
        <v>0</v>
      </c>
      <c r="R279" s="10">
        <v>0</v>
      </c>
      <c r="S279" s="10">
        <v>0</v>
      </c>
      <c r="T279" s="10">
        <v>0</v>
      </c>
      <c r="U279" s="10">
        <v>-2.97</v>
      </c>
      <c r="V279" s="10">
        <v>-4.41</v>
      </c>
      <c r="W279" s="10">
        <v>0</v>
      </c>
      <c r="X279" s="10">
        <v>0</v>
      </c>
      <c r="Y279">
        <v>12.45</v>
      </c>
    </row>
    <row r="280" spans="1:25" ht="15" customHeight="1" x14ac:dyDescent="0.25">
      <c r="A280" s="8">
        <v>6</v>
      </c>
      <c r="B280" s="1" t="str">
        <f t="shared" si="10"/>
        <v>Jun</v>
      </c>
      <c r="C280" s="1" t="str">
        <f t="shared" si="9"/>
        <v>Jun 2, 2015</v>
      </c>
      <c r="D280" t="s">
        <v>988</v>
      </c>
      <c r="E280">
        <v>5919410501</v>
      </c>
      <c r="F280" t="s">
        <v>37</v>
      </c>
      <c r="G280" t="s">
        <v>989</v>
      </c>
      <c r="H280" t="s">
        <v>11505</v>
      </c>
      <c r="I280" t="s">
        <v>11504</v>
      </c>
      <c r="J280">
        <v>2</v>
      </c>
      <c r="K280" t="s">
        <v>39</v>
      </c>
      <c r="L280" t="s">
        <v>40</v>
      </c>
      <c r="M280" t="s">
        <v>990</v>
      </c>
      <c r="N280" t="s">
        <v>168</v>
      </c>
      <c r="O280" t="s">
        <v>991</v>
      </c>
      <c r="P280" s="10">
        <v>29.66</v>
      </c>
      <c r="Q280" s="10">
        <v>0</v>
      </c>
      <c r="R280" s="10">
        <v>0</v>
      </c>
      <c r="S280" s="10">
        <v>0</v>
      </c>
      <c r="T280" s="10">
        <v>0</v>
      </c>
      <c r="U280" s="10">
        <v>-4.4400000000000004</v>
      </c>
      <c r="V280" s="10">
        <v>-4.34</v>
      </c>
      <c r="W280" s="10">
        <v>0</v>
      </c>
      <c r="X280" s="10">
        <v>0</v>
      </c>
      <c r="Y280">
        <v>20.88</v>
      </c>
    </row>
    <row r="281" spans="1:25" ht="15" customHeight="1" x14ac:dyDescent="0.25">
      <c r="A281" s="8">
        <v>6</v>
      </c>
      <c r="B281" s="1" t="str">
        <f t="shared" si="10"/>
        <v>Jun</v>
      </c>
      <c r="C281" s="1" t="str">
        <f t="shared" si="9"/>
        <v>Jun 3, 2015</v>
      </c>
      <c r="D281" t="s">
        <v>992</v>
      </c>
      <c r="E281">
        <v>5919410501</v>
      </c>
      <c r="F281" t="s">
        <v>37</v>
      </c>
      <c r="G281" t="s">
        <v>993</v>
      </c>
      <c r="H281" t="s">
        <v>11505</v>
      </c>
      <c r="I281" t="s">
        <v>11504</v>
      </c>
      <c r="J281">
        <v>1</v>
      </c>
      <c r="K281" t="s">
        <v>39</v>
      </c>
      <c r="L281" t="s">
        <v>40</v>
      </c>
      <c r="M281" t="s">
        <v>994</v>
      </c>
      <c r="N281" t="s">
        <v>439</v>
      </c>
      <c r="O281" t="s">
        <v>995</v>
      </c>
      <c r="P281" s="10">
        <v>19.829999999999998</v>
      </c>
      <c r="Q281" s="10">
        <v>3.39</v>
      </c>
      <c r="R281" s="10">
        <v>0</v>
      </c>
      <c r="S281" s="10">
        <v>-3.39</v>
      </c>
      <c r="T281" s="10">
        <v>0</v>
      </c>
      <c r="U281" s="10">
        <v>-2.97</v>
      </c>
      <c r="V281" s="10">
        <v>-4.41</v>
      </c>
      <c r="W281" s="10">
        <v>0</v>
      </c>
      <c r="X281" s="10">
        <v>0</v>
      </c>
      <c r="Y281">
        <v>12.45</v>
      </c>
    </row>
    <row r="282" spans="1:25" ht="15" customHeight="1" x14ac:dyDescent="0.25">
      <c r="A282" s="8">
        <v>6</v>
      </c>
      <c r="B282" s="1" t="str">
        <f t="shared" si="10"/>
        <v>Jun</v>
      </c>
      <c r="C282" s="1" t="str">
        <f t="shared" si="9"/>
        <v>Jun 3, 2015</v>
      </c>
      <c r="D282" t="s">
        <v>996</v>
      </c>
      <c r="E282">
        <v>5919410501</v>
      </c>
      <c r="F282" t="s">
        <v>37</v>
      </c>
      <c r="G282" t="s">
        <v>997</v>
      </c>
      <c r="H282" t="s">
        <v>11505</v>
      </c>
      <c r="I282" t="s">
        <v>11504</v>
      </c>
      <c r="J282">
        <v>1</v>
      </c>
      <c r="K282" t="s">
        <v>39</v>
      </c>
      <c r="L282" t="s">
        <v>40</v>
      </c>
      <c r="M282" t="s">
        <v>998</v>
      </c>
      <c r="N282" t="s">
        <v>99</v>
      </c>
      <c r="O282" t="s">
        <v>999</v>
      </c>
      <c r="P282" s="10">
        <v>14.83</v>
      </c>
      <c r="Q282" s="10">
        <v>0</v>
      </c>
      <c r="R282" s="10">
        <v>0</v>
      </c>
      <c r="S282" s="10">
        <v>0</v>
      </c>
      <c r="T282" s="10">
        <v>0</v>
      </c>
      <c r="U282" s="10">
        <v>-2.2200000000000002</v>
      </c>
      <c r="V282" s="10">
        <v>-2.67</v>
      </c>
      <c r="W282" s="10">
        <v>0</v>
      </c>
      <c r="X282" s="10">
        <v>0</v>
      </c>
      <c r="Y282">
        <v>9.94</v>
      </c>
    </row>
    <row r="283" spans="1:25" ht="15" customHeight="1" x14ac:dyDescent="0.25">
      <c r="A283" s="8">
        <v>6</v>
      </c>
      <c r="B283" s="1" t="str">
        <f t="shared" si="10"/>
        <v>Jun</v>
      </c>
      <c r="C283" s="1" t="str">
        <f t="shared" si="9"/>
        <v>Jun 3, 2015</v>
      </c>
      <c r="D283" t="s">
        <v>1000</v>
      </c>
      <c r="E283">
        <v>5919410501</v>
      </c>
      <c r="F283" t="s">
        <v>23</v>
      </c>
      <c r="I283" t="s">
        <v>24</v>
      </c>
      <c r="P283" s="10">
        <v>0</v>
      </c>
      <c r="Q283" s="10">
        <v>0</v>
      </c>
      <c r="R283" s="10">
        <v>0</v>
      </c>
      <c r="S283" s="10">
        <v>0</v>
      </c>
      <c r="T283" s="10">
        <v>0</v>
      </c>
      <c r="U283" s="10">
        <v>0</v>
      </c>
      <c r="V283" s="10">
        <v>0</v>
      </c>
      <c r="W283" s="10">
        <v>0</v>
      </c>
      <c r="X283" s="10">
        <v>-39.99</v>
      </c>
      <c r="Y283">
        <v>-39.99</v>
      </c>
    </row>
    <row r="284" spans="1:25" ht="15" customHeight="1" x14ac:dyDescent="0.25">
      <c r="A284" s="8">
        <v>6</v>
      </c>
      <c r="B284" s="1" t="str">
        <f t="shared" si="10"/>
        <v>Jun</v>
      </c>
      <c r="C284" s="1" t="str">
        <f t="shared" si="9"/>
        <v>Jun 3, 2015</v>
      </c>
      <c r="D284" t="s">
        <v>1001</v>
      </c>
      <c r="E284">
        <v>5919410501</v>
      </c>
      <c r="F284" t="s">
        <v>37</v>
      </c>
      <c r="G284" t="s">
        <v>1002</v>
      </c>
      <c r="H284" t="s">
        <v>11505</v>
      </c>
      <c r="I284" t="s">
        <v>11504</v>
      </c>
      <c r="J284">
        <v>1</v>
      </c>
      <c r="K284" t="s">
        <v>39</v>
      </c>
      <c r="L284" t="s">
        <v>40</v>
      </c>
      <c r="M284" t="s">
        <v>1003</v>
      </c>
      <c r="N284" t="s">
        <v>783</v>
      </c>
      <c r="O284">
        <v>89509</v>
      </c>
      <c r="P284" s="10">
        <v>16.829999999999998</v>
      </c>
      <c r="Q284" s="10">
        <v>0</v>
      </c>
      <c r="R284" s="10">
        <v>0</v>
      </c>
      <c r="S284" s="10">
        <v>0</v>
      </c>
      <c r="T284" s="10">
        <v>0</v>
      </c>
      <c r="U284" s="10">
        <v>-2.52</v>
      </c>
      <c r="V284" s="10">
        <v>-3.02</v>
      </c>
      <c r="W284" s="10">
        <v>0</v>
      </c>
      <c r="X284" s="10">
        <v>0</v>
      </c>
      <c r="Y284">
        <v>11.29</v>
      </c>
    </row>
    <row r="285" spans="1:25" ht="15" customHeight="1" x14ac:dyDescent="0.25">
      <c r="A285" s="8">
        <v>6</v>
      </c>
      <c r="B285" s="1" t="str">
        <f t="shared" si="10"/>
        <v>Jun</v>
      </c>
      <c r="C285" s="1" t="str">
        <f t="shared" si="9"/>
        <v>Jun 3, 2015</v>
      </c>
      <c r="D285" t="s">
        <v>1001</v>
      </c>
      <c r="E285">
        <v>5919410501</v>
      </c>
      <c r="F285" t="s">
        <v>37</v>
      </c>
      <c r="G285" t="s">
        <v>1002</v>
      </c>
      <c r="H285" t="s">
        <v>11505</v>
      </c>
      <c r="I285" t="s">
        <v>11504</v>
      </c>
      <c r="J285">
        <v>1</v>
      </c>
      <c r="K285" t="s">
        <v>39</v>
      </c>
      <c r="L285" t="s">
        <v>40</v>
      </c>
      <c r="M285" t="s">
        <v>1003</v>
      </c>
      <c r="N285" t="s">
        <v>783</v>
      </c>
      <c r="O285">
        <v>89509</v>
      </c>
      <c r="P285" s="10">
        <v>9.83</v>
      </c>
      <c r="Q285" s="10">
        <v>0</v>
      </c>
      <c r="R285" s="10">
        <v>0</v>
      </c>
      <c r="S285" s="10">
        <v>0</v>
      </c>
      <c r="T285" s="10">
        <v>0</v>
      </c>
      <c r="U285" s="10">
        <v>-1.47</v>
      </c>
      <c r="V285" s="10">
        <v>-2.54</v>
      </c>
      <c r="W285" s="10">
        <v>0</v>
      </c>
      <c r="X285" s="10">
        <v>0</v>
      </c>
      <c r="Y285">
        <v>5.82</v>
      </c>
    </row>
    <row r="286" spans="1:25" ht="15" customHeight="1" x14ac:dyDescent="0.25">
      <c r="A286" s="8">
        <v>6</v>
      </c>
      <c r="B286" s="1" t="str">
        <f t="shared" si="10"/>
        <v>Jun</v>
      </c>
      <c r="C286" s="1" t="str">
        <f t="shared" si="9"/>
        <v>Jun 3, 2015</v>
      </c>
      <c r="D286" t="s">
        <v>1001</v>
      </c>
      <c r="E286">
        <v>5919410501</v>
      </c>
      <c r="F286" t="s">
        <v>37</v>
      </c>
      <c r="G286" t="s">
        <v>1002</v>
      </c>
      <c r="H286" t="s">
        <v>11505</v>
      </c>
      <c r="I286" t="s">
        <v>11504</v>
      </c>
      <c r="J286">
        <v>1</v>
      </c>
      <c r="K286" t="s">
        <v>39</v>
      </c>
      <c r="L286" t="s">
        <v>40</v>
      </c>
      <c r="M286" t="s">
        <v>1003</v>
      </c>
      <c r="N286" t="s">
        <v>783</v>
      </c>
      <c r="O286">
        <v>89509</v>
      </c>
      <c r="P286" s="10">
        <v>12.83</v>
      </c>
      <c r="Q286" s="10">
        <v>0</v>
      </c>
      <c r="R286" s="10">
        <v>0</v>
      </c>
      <c r="S286" s="10">
        <v>0</v>
      </c>
      <c r="T286" s="10">
        <v>0</v>
      </c>
      <c r="U286" s="10">
        <v>-1.92</v>
      </c>
      <c r="V286" s="10">
        <v>-1.67</v>
      </c>
      <c r="W286" s="10">
        <v>0</v>
      </c>
      <c r="X286" s="10">
        <v>0</v>
      </c>
      <c r="Y286">
        <v>9.24</v>
      </c>
    </row>
    <row r="287" spans="1:25" ht="15" customHeight="1" x14ac:dyDescent="0.25">
      <c r="A287" s="8">
        <v>6</v>
      </c>
      <c r="B287" s="1" t="str">
        <f t="shared" si="10"/>
        <v>Jun</v>
      </c>
      <c r="C287" s="1" t="str">
        <f t="shared" si="9"/>
        <v>Jun 3, 2015</v>
      </c>
      <c r="D287" t="s">
        <v>1004</v>
      </c>
      <c r="E287">
        <v>5919410501</v>
      </c>
      <c r="F287" t="s">
        <v>37</v>
      </c>
      <c r="G287" t="s">
        <v>1005</v>
      </c>
      <c r="H287" t="s">
        <v>11505</v>
      </c>
      <c r="I287" t="s">
        <v>11504</v>
      </c>
      <c r="J287">
        <v>1</v>
      </c>
      <c r="K287" t="s">
        <v>39</v>
      </c>
      <c r="L287" t="s">
        <v>40</v>
      </c>
      <c r="M287" t="s">
        <v>1006</v>
      </c>
      <c r="N287" t="s">
        <v>168</v>
      </c>
      <c r="O287" t="s">
        <v>1007</v>
      </c>
      <c r="P287" s="10">
        <v>12.83</v>
      </c>
      <c r="Q287" s="10">
        <v>5.53</v>
      </c>
      <c r="R287" s="10">
        <v>0</v>
      </c>
      <c r="S287" s="10">
        <v>-5.53</v>
      </c>
      <c r="T287" s="10">
        <v>0</v>
      </c>
      <c r="U287" s="10">
        <v>-1.92</v>
      </c>
      <c r="V287" s="10">
        <v>-2.67</v>
      </c>
      <c r="W287" s="10">
        <v>0</v>
      </c>
      <c r="X287" s="10">
        <v>0</v>
      </c>
      <c r="Y287">
        <v>8.24</v>
      </c>
    </row>
    <row r="288" spans="1:25" ht="15" customHeight="1" x14ac:dyDescent="0.25">
      <c r="A288" s="8">
        <v>6</v>
      </c>
      <c r="B288" s="1" t="str">
        <f t="shared" si="10"/>
        <v>Jun</v>
      </c>
      <c r="C288" s="1" t="str">
        <f t="shared" si="9"/>
        <v>Jun 3, 2015</v>
      </c>
      <c r="D288" t="s">
        <v>1008</v>
      </c>
      <c r="E288">
        <v>5919410501</v>
      </c>
      <c r="F288" t="s">
        <v>37</v>
      </c>
      <c r="G288" t="s">
        <v>1009</v>
      </c>
      <c r="H288" t="s">
        <v>11505</v>
      </c>
      <c r="I288" t="s">
        <v>11504</v>
      </c>
      <c r="J288">
        <v>1</v>
      </c>
      <c r="K288" t="s">
        <v>39</v>
      </c>
      <c r="L288" t="s">
        <v>40</v>
      </c>
      <c r="M288" t="s">
        <v>1010</v>
      </c>
      <c r="N288" t="s">
        <v>312</v>
      </c>
      <c r="O288" t="s">
        <v>1011</v>
      </c>
      <c r="P288" s="10">
        <v>19.829999999999998</v>
      </c>
      <c r="Q288" s="10">
        <v>7.57</v>
      </c>
      <c r="R288" s="10">
        <v>0</v>
      </c>
      <c r="S288" s="10">
        <v>0</v>
      </c>
      <c r="T288" s="10">
        <v>0</v>
      </c>
      <c r="U288" s="10">
        <v>-2.97</v>
      </c>
      <c r="V288" s="10">
        <v>-11.98</v>
      </c>
      <c r="W288" s="10">
        <v>0</v>
      </c>
      <c r="X288" s="10">
        <v>0</v>
      </c>
      <c r="Y288">
        <v>12.45</v>
      </c>
    </row>
    <row r="289" spans="1:25" ht="15" customHeight="1" x14ac:dyDescent="0.25">
      <c r="A289" s="8">
        <v>6</v>
      </c>
      <c r="B289" s="1" t="str">
        <f t="shared" si="10"/>
        <v>Jun</v>
      </c>
      <c r="C289" s="1" t="str">
        <f t="shared" si="9"/>
        <v>Jun 3, 2015</v>
      </c>
      <c r="D289" t="s">
        <v>1012</v>
      </c>
      <c r="E289">
        <v>5919410501</v>
      </c>
      <c r="F289" t="s">
        <v>37</v>
      </c>
      <c r="G289" t="s">
        <v>1013</v>
      </c>
      <c r="H289" t="s">
        <v>11505</v>
      </c>
      <c r="I289" t="s">
        <v>11504</v>
      </c>
      <c r="J289">
        <v>1</v>
      </c>
      <c r="K289" t="s">
        <v>39</v>
      </c>
      <c r="L289" t="s">
        <v>40</v>
      </c>
      <c r="M289" t="s">
        <v>1014</v>
      </c>
      <c r="N289" t="s">
        <v>1015</v>
      </c>
      <c r="O289">
        <v>20169</v>
      </c>
      <c r="P289" s="10">
        <v>14.83</v>
      </c>
      <c r="Q289" s="10">
        <v>0</v>
      </c>
      <c r="R289" s="10">
        <v>0</v>
      </c>
      <c r="S289" s="10">
        <v>0</v>
      </c>
      <c r="T289" s="10">
        <v>0</v>
      </c>
      <c r="U289" s="10">
        <v>-2.2200000000000002</v>
      </c>
      <c r="V289" s="10">
        <v>-2.67</v>
      </c>
      <c r="W289" s="10">
        <v>0</v>
      </c>
      <c r="X289" s="10">
        <v>0</v>
      </c>
      <c r="Y289">
        <v>9.94</v>
      </c>
    </row>
    <row r="290" spans="1:25" ht="15" customHeight="1" x14ac:dyDescent="0.25">
      <c r="A290" s="8">
        <v>6</v>
      </c>
      <c r="B290" s="1" t="str">
        <f t="shared" si="10"/>
        <v>Jun</v>
      </c>
      <c r="C290" s="1" t="str">
        <f t="shared" si="9"/>
        <v>Jun 4, 2015</v>
      </c>
      <c r="D290" t="s">
        <v>1016</v>
      </c>
      <c r="E290">
        <v>5919410501</v>
      </c>
      <c r="F290" t="s">
        <v>37</v>
      </c>
      <c r="G290" t="s">
        <v>1017</v>
      </c>
      <c r="H290" t="s">
        <v>11505</v>
      </c>
      <c r="I290" t="s">
        <v>11504</v>
      </c>
      <c r="J290">
        <v>1</v>
      </c>
      <c r="K290" t="s">
        <v>39</v>
      </c>
      <c r="L290" t="s">
        <v>40</v>
      </c>
      <c r="M290" t="s">
        <v>1018</v>
      </c>
      <c r="N290" t="s">
        <v>1019</v>
      </c>
      <c r="O290" t="s">
        <v>1020</v>
      </c>
      <c r="P290" s="10">
        <v>9.83</v>
      </c>
      <c r="Q290" s="10">
        <v>6.36</v>
      </c>
      <c r="R290" s="10">
        <v>0</v>
      </c>
      <c r="S290" s="10">
        <v>-6.36</v>
      </c>
      <c r="T290" s="10">
        <v>0</v>
      </c>
      <c r="U290" s="10">
        <v>-1.47</v>
      </c>
      <c r="V290" s="10">
        <v>-2.54</v>
      </c>
      <c r="W290" s="10">
        <v>0</v>
      </c>
      <c r="X290" s="10">
        <v>0</v>
      </c>
      <c r="Y290">
        <v>5.82</v>
      </c>
    </row>
    <row r="291" spans="1:25" ht="15" customHeight="1" x14ac:dyDescent="0.25">
      <c r="A291" s="8">
        <v>6</v>
      </c>
      <c r="B291" s="1" t="str">
        <f t="shared" si="10"/>
        <v>Jun</v>
      </c>
      <c r="C291" s="1" t="str">
        <f t="shared" si="9"/>
        <v>Jun 4, 2015</v>
      </c>
      <c r="D291" t="s">
        <v>1021</v>
      </c>
      <c r="E291">
        <v>5919410501</v>
      </c>
      <c r="F291" t="s">
        <v>37</v>
      </c>
      <c r="G291" t="s">
        <v>1022</v>
      </c>
      <c r="H291" t="s">
        <v>11505</v>
      </c>
      <c r="I291" t="s">
        <v>11504</v>
      </c>
      <c r="J291">
        <v>1</v>
      </c>
      <c r="K291" t="s">
        <v>39</v>
      </c>
      <c r="L291" t="s">
        <v>40</v>
      </c>
      <c r="M291" t="s">
        <v>921</v>
      </c>
      <c r="N291" t="s">
        <v>544</v>
      </c>
      <c r="O291" t="s">
        <v>922</v>
      </c>
      <c r="P291" s="10">
        <v>9.83</v>
      </c>
      <c r="Q291" s="10">
        <v>0</v>
      </c>
      <c r="R291" s="10">
        <v>0</v>
      </c>
      <c r="S291" s="10">
        <v>0</v>
      </c>
      <c r="T291" s="10">
        <v>0</v>
      </c>
      <c r="U291" s="10">
        <v>-1.47</v>
      </c>
      <c r="V291" s="10">
        <v>-2.54</v>
      </c>
      <c r="W291" s="10">
        <v>0</v>
      </c>
      <c r="X291" s="10">
        <v>0</v>
      </c>
      <c r="Y291">
        <v>5.82</v>
      </c>
    </row>
    <row r="292" spans="1:25" ht="15" customHeight="1" x14ac:dyDescent="0.25">
      <c r="A292" s="8">
        <v>6</v>
      </c>
      <c r="B292" s="1" t="str">
        <f t="shared" si="10"/>
        <v>Jun</v>
      </c>
      <c r="C292" s="1" t="str">
        <f t="shared" si="9"/>
        <v>Jun 4, 2015</v>
      </c>
      <c r="D292" t="s">
        <v>1023</v>
      </c>
      <c r="E292">
        <v>5919410501</v>
      </c>
      <c r="F292" t="s">
        <v>37</v>
      </c>
      <c r="G292" t="s">
        <v>1024</v>
      </c>
      <c r="H292" t="s">
        <v>11505</v>
      </c>
      <c r="I292" t="s">
        <v>11504</v>
      </c>
      <c r="J292">
        <v>1</v>
      </c>
      <c r="K292" t="s">
        <v>39</v>
      </c>
      <c r="L292" t="s">
        <v>40</v>
      </c>
      <c r="M292" t="s">
        <v>1025</v>
      </c>
      <c r="N292" t="s">
        <v>666</v>
      </c>
      <c r="O292" t="s">
        <v>1026</v>
      </c>
      <c r="P292" s="10">
        <v>19.829999999999998</v>
      </c>
      <c r="Q292" s="10">
        <v>0</v>
      </c>
      <c r="R292" s="10">
        <v>0</v>
      </c>
      <c r="S292" s="10">
        <v>0</v>
      </c>
      <c r="T292" s="10">
        <v>0</v>
      </c>
      <c r="U292" s="10">
        <v>-2.97</v>
      </c>
      <c r="V292" s="10">
        <v>-4.41</v>
      </c>
      <c r="W292" s="10">
        <v>0</v>
      </c>
      <c r="X292" s="10">
        <v>0</v>
      </c>
      <c r="Y292">
        <v>12.45</v>
      </c>
    </row>
    <row r="293" spans="1:25" ht="15" customHeight="1" x14ac:dyDescent="0.25">
      <c r="A293" s="8">
        <v>6</v>
      </c>
      <c r="B293" s="1" t="str">
        <f t="shared" si="10"/>
        <v>Jun</v>
      </c>
      <c r="C293" s="1" t="str">
        <f t="shared" si="9"/>
        <v>Jun 4, 2015</v>
      </c>
      <c r="D293" t="s">
        <v>1027</v>
      </c>
      <c r="E293">
        <v>5919410501</v>
      </c>
      <c r="F293" t="s">
        <v>704</v>
      </c>
      <c r="G293" t="s">
        <v>848</v>
      </c>
      <c r="H293" t="s">
        <v>11505</v>
      </c>
      <c r="I293" t="s">
        <v>11504</v>
      </c>
      <c r="J293">
        <v>1</v>
      </c>
      <c r="K293" t="s">
        <v>39</v>
      </c>
      <c r="L293" t="s">
        <v>40</v>
      </c>
      <c r="M293" t="s">
        <v>849</v>
      </c>
      <c r="N293" t="s">
        <v>850</v>
      </c>
      <c r="O293" t="s">
        <v>851</v>
      </c>
      <c r="P293" s="43">
        <v>-12.83</v>
      </c>
      <c r="Q293" s="43">
        <v>0</v>
      </c>
      <c r="R293" s="43">
        <v>0</v>
      </c>
      <c r="S293" s="43">
        <v>0</v>
      </c>
      <c r="T293" s="43">
        <v>0</v>
      </c>
      <c r="U293" s="44">
        <v>3.07</v>
      </c>
      <c r="V293" s="44">
        <v>0</v>
      </c>
      <c r="W293" s="44">
        <v>0</v>
      </c>
      <c r="X293" s="44">
        <v>0</v>
      </c>
      <c r="Y293">
        <v>-9.76</v>
      </c>
    </row>
    <row r="294" spans="1:25" ht="15" customHeight="1" x14ac:dyDescent="0.25">
      <c r="A294" s="8">
        <v>6</v>
      </c>
      <c r="B294" s="1" t="str">
        <f t="shared" si="10"/>
        <v>Jun</v>
      </c>
      <c r="C294" s="1" t="str">
        <f t="shared" si="9"/>
        <v>Jun 4, 2015</v>
      </c>
      <c r="D294" t="s">
        <v>1027</v>
      </c>
      <c r="E294">
        <v>5919410501</v>
      </c>
      <c r="F294" t="s">
        <v>704</v>
      </c>
      <c r="G294" t="s">
        <v>848</v>
      </c>
      <c r="H294" t="s">
        <v>11505</v>
      </c>
      <c r="I294" t="s">
        <v>11504</v>
      </c>
      <c r="J294">
        <v>1</v>
      </c>
      <c r="K294" t="s">
        <v>39</v>
      </c>
      <c r="L294" t="s">
        <v>40</v>
      </c>
      <c r="M294" t="s">
        <v>849</v>
      </c>
      <c r="N294" t="s">
        <v>850</v>
      </c>
      <c r="O294" t="s">
        <v>851</v>
      </c>
      <c r="P294" s="43">
        <v>-12.83</v>
      </c>
      <c r="Q294" s="43">
        <v>0</v>
      </c>
      <c r="R294" s="43">
        <v>0</v>
      </c>
      <c r="S294" s="43">
        <v>0</v>
      </c>
      <c r="T294" s="43">
        <v>0</v>
      </c>
      <c r="U294" s="44">
        <v>0</v>
      </c>
      <c r="V294" s="44">
        <v>0</v>
      </c>
      <c r="W294" s="44">
        <v>0</v>
      </c>
      <c r="X294" s="44">
        <v>0</v>
      </c>
      <c r="Y294">
        <v>-12.83</v>
      </c>
    </row>
    <row r="295" spans="1:25" ht="15" customHeight="1" x14ac:dyDescent="0.25">
      <c r="A295" s="8">
        <v>6</v>
      </c>
      <c r="B295" s="1" t="str">
        <f t="shared" si="10"/>
        <v>Jun</v>
      </c>
      <c r="C295" s="1" t="str">
        <f t="shared" si="9"/>
        <v>Jun 5, 2015</v>
      </c>
      <c r="D295" t="s">
        <v>1028</v>
      </c>
      <c r="E295">
        <v>5919410501</v>
      </c>
      <c r="F295" t="s">
        <v>37</v>
      </c>
      <c r="G295" t="s">
        <v>1029</v>
      </c>
      <c r="H295" t="s">
        <v>11505</v>
      </c>
      <c r="I295" t="s">
        <v>11504</v>
      </c>
      <c r="J295">
        <v>1</v>
      </c>
      <c r="K295" t="s">
        <v>39</v>
      </c>
      <c r="L295" t="s">
        <v>40</v>
      </c>
      <c r="M295" t="s">
        <v>1030</v>
      </c>
      <c r="N295" t="s">
        <v>205</v>
      </c>
      <c r="O295" t="s">
        <v>1031</v>
      </c>
      <c r="P295" s="10">
        <v>14.83</v>
      </c>
      <c r="Q295" s="10">
        <v>0</v>
      </c>
      <c r="R295" s="10">
        <v>0</v>
      </c>
      <c r="S295" s="10">
        <v>0</v>
      </c>
      <c r="T295" s="10">
        <v>0</v>
      </c>
      <c r="U295" s="10">
        <v>-2.2200000000000002</v>
      </c>
      <c r="V295" s="10">
        <v>-2.67</v>
      </c>
      <c r="W295" s="10">
        <v>0</v>
      </c>
      <c r="X295" s="10">
        <v>0</v>
      </c>
      <c r="Y295">
        <v>9.94</v>
      </c>
    </row>
    <row r="296" spans="1:25" ht="15" customHeight="1" x14ac:dyDescent="0.25">
      <c r="A296" s="8">
        <v>6</v>
      </c>
      <c r="B296" s="1" t="str">
        <f t="shared" si="10"/>
        <v>Jun</v>
      </c>
      <c r="C296" s="1" t="str">
        <f t="shared" si="9"/>
        <v>Jun 5, 2015</v>
      </c>
      <c r="D296" t="s">
        <v>1032</v>
      </c>
      <c r="E296">
        <v>5919410501</v>
      </c>
      <c r="F296" t="s">
        <v>37</v>
      </c>
      <c r="G296" t="s">
        <v>1033</v>
      </c>
      <c r="H296" t="s">
        <v>11505</v>
      </c>
      <c r="I296" t="s">
        <v>11504</v>
      </c>
      <c r="J296">
        <v>1</v>
      </c>
      <c r="K296" t="s">
        <v>39</v>
      </c>
      <c r="L296" t="s">
        <v>40</v>
      </c>
      <c r="M296" t="s">
        <v>1034</v>
      </c>
      <c r="N296" t="s">
        <v>58</v>
      </c>
      <c r="O296">
        <v>45142</v>
      </c>
      <c r="P296" s="10">
        <v>14.83</v>
      </c>
      <c r="Q296" s="10">
        <v>3.98</v>
      </c>
      <c r="R296" s="10">
        <v>0</v>
      </c>
      <c r="S296" s="10">
        <v>0</v>
      </c>
      <c r="T296" s="10">
        <v>0</v>
      </c>
      <c r="U296" s="10">
        <v>-2.2200000000000002</v>
      </c>
      <c r="V296" s="10">
        <v>-6.65</v>
      </c>
      <c r="W296" s="10">
        <v>0</v>
      </c>
      <c r="X296" s="10">
        <v>0</v>
      </c>
      <c r="Y296">
        <v>9.94</v>
      </c>
    </row>
    <row r="297" spans="1:25" ht="15" customHeight="1" x14ac:dyDescent="0.25">
      <c r="A297" s="8">
        <v>6</v>
      </c>
      <c r="B297" s="1" t="str">
        <f t="shared" si="10"/>
        <v>Jun</v>
      </c>
      <c r="C297" s="1" t="str">
        <f t="shared" si="9"/>
        <v>Jun 5, 2015</v>
      </c>
      <c r="D297" t="s">
        <v>1035</v>
      </c>
      <c r="E297">
        <v>5919410501</v>
      </c>
      <c r="F297" t="s">
        <v>37</v>
      </c>
      <c r="G297" t="s">
        <v>1036</v>
      </c>
      <c r="H297" t="s">
        <v>11505</v>
      </c>
      <c r="I297" t="s">
        <v>11504</v>
      </c>
      <c r="J297">
        <v>1</v>
      </c>
      <c r="K297" t="s">
        <v>39</v>
      </c>
      <c r="L297" t="s">
        <v>40</v>
      </c>
      <c r="M297" t="s">
        <v>1037</v>
      </c>
      <c r="N297" t="s">
        <v>80</v>
      </c>
      <c r="O297" t="s">
        <v>1038</v>
      </c>
      <c r="P297" s="10">
        <v>19.829999999999998</v>
      </c>
      <c r="Q297" s="10">
        <v>0</v>
      </c>
      <c r="R297" s="10">
        <v>0</v>
      </c>
      <c r="S297" s="10">
        <v>0</v>
      </c>
      <c r="T297" s="10">
        <v>0</v>
      </c>
      <c r="U297" s="10">
        <v>-2.97</v>
      </c>
      <c r="V297" s="10">
        <v>-4.41</v>
      </c>
      <c r="W297" s="10">
        <v>0</v>
      </c>
      <c r="X297" s="10">
        <v>0</v>
      </c>
      <c r="Y297">
        <v>12.45</v>
      </c>
    </row>
    <row r="298" spans="1:25" ht="15" customHeight="1" x14ac:dyDescent="0.25">
      <c r="A298" s="8">
        <v>6</v>
      </c>
      <c r="B298" s="1" t="str">
        <f t="shared" si="10"/>
        <v>Jun</v>
      </c>
      <c r="C298" s="1" t="str">
        <f t="shared" si="9"/>
        <v>Jun 5, 2015</v>
      </c>
      <c r="D298" t="s">
        <v>1039</v>
      </c>
      <c r="E298">
        <v>5919410501</v>
      </c>
      <c r="F298" t="s">
        <v>37</v>
      </c>
      <c r="G298" t="s">
        <v>1040</v>
      </c>
      <c r="H298" t="s">
        <v>11505</v>
      </c>
      <c r="I298" t="s">
        <v>11504</v>
      </c>
      <c r="J298">
        <v>1</v>
      </c>
      <c r="K298" t="s">
        <v>39</v>
      </c>
      <c r="L298" t="s">
        <v>40</v>
      </c>
      <c r="M298" t="s">
        <v>1041</v>
      </c>
      <c r="N298" t="s">
        <v>66</v>
      </c>
      <c r="O298">
        <v>75040</v>
      </c>
      <c r="P298" s="10">
        <v>19.829999999999998</v>
      </c>
      <c r="Q298" s="10">
        <v>3.39</v>
      </c>
      <c r="R298" s="10">
        <v>0</v>
      </c>
      <c r="S298" s="10">
        <v>-3.39</v>
      </c>
      <c r="T298" s="10">
        <v>0</v>
      </c>
      <c r="U298" s="10">
        <v>-2.97</v>
      </c>
      <c r="V298" s="10">
        <v>-4.41</v>
      </c>
      <c r="W298" s="10">
        <v>0</v>
      </c>
      <c r="X298" s="10">
        <v>0</v>
      </c>
      <c r="Y298">
        <v>12.45</v>
      </c>
    </row>
    <row r="299" spans="1:25" ht="15" customHeight="1" x14ac:dyDescent="0.25">
      <c r="A299" s="8">
        <v>6</v>
      </c>
      <c r="B299" s="1" t="str">
        <f t="shared" si="10"/>
        <v>Jun</v>
      </c>
      <c r="C299" s="1" t="str">
        <f t="shared" si="9"/>
        <v>Jun 5, 2015</v>
      </c>
      <c r="D299" t="s">
        <v>1042</v>
      </c>
      <c r="E299">
        <v>5919410501</v>
      </c>
      <c r="F299" t="s">
        <v>37</v>
      </c>
      <c r="G299" t="s">
        <v>1043</v>
      </c>
      <c r="H299" t="s">
        <v>11505</v>
      </c>
      <c r="I299" t="s">
        <v>11504</v>
      </c>
      <c r="J299">
        <v>1</v>
      </c>
      <c r="K299" t="s">
        <v>39</v>
      </c>
      <c r="L299" t="s">
        <v>40</v>
      </c>
      <c r="M299" t="s">
        <v>631</v>
      </c>
      <c r="N299" t="s">
        <v>400</v>
      </c>
      <c r="O299" t="s">
        <v>1044</v>
      </c>
      <c r="P299" s="10">
        <v>14.83</v>
      </c>
      <c r="Q299" s="10">
        <v>0</v>
      </c>
      <c r="R299" s="10">
        <v>0</v>
      </c>
      <c r="S299" s="10">
        <v>0</v>
      </c>
      <c r="T299" s="10">
        <v>0</v>
      </c>
      <c r="U299" s="10">
        <v>-2.2200000000000002</v>
      </c>
      <c r="V299" s="10">
        <v>-2.67</v>
      </c>
      <c r="W299" s="10">
        <v>0</v>
      </c>
      <c r="X299" s="10">
        <v>0</v>
      </c>
      <c r="Y299">
        <v>9.94</v>
      </c>
    </row>
    <row r="300" spans="1:25" ht="15" customHeight="1" x14ac:dyDescent="0.25">
      <c r="A300" s="8">
        <v>6</v>
      </c>
      <c r="B300" s="1" t="str">
        <f t="shared" si="10"/>
        <v>Jun</v>
      </c>
      <c r="C300" s="1" t="str">
        <f t="shared" si="9"/>
        <v>Jun 6, 2015</v>
      </c>
      <c r="D300" t="s">
        <v>1045</v>
      </c>
      <c r="E300">
        <v>5919410501</v>
      </c>
      <c r="F300" t="s">
        <v>37</v>
      </c>
      <c r="G300" t="s">
        <v>1046</v>
      </c>
      <c r="H300" t="s">
        <v>11505</v>
      </c>
      <c r="I300" t="s">
        <v>11504</v>
      </c>
      <c r="J300">
        <v>1</v>
      </c>
      <c r="K300" t="s">
        <v>39</v>
      </c>
      <c r="L300" t="s">
        <v>40</v>
      </c>
      <c r="M300" t="s">
        <v>1047</v>
      </c>
      <c r="N300" t="s">
        <v>405</v>
      </c>
      <c r="O300" t="s">
        <v>1048</v>
      </c>
      <c r="P300" s="10">
        <v>16.829999999999998</v>
      </c>
      <c r="Q300" s="10">
        <v>0</v>
      </c>
      <c r="R300" s="10">
        <v>0</v>
      </c>
      <c r="S300" s="10">
        <v>0</v>
      </c>
      <c r="T300" s="10">
        <v>0</v>
      </c>
      <c r="U300" s="10">
        <v>-2.52</v>
      </c>
      <c r="V300" s="10">
        <v>-4.0199999999999996</v>
      </c>
      <c r="W300" s="10">
        <v>0</v>
      </c>
      <c r="X300" s="10">
        <v>0</v>
      </c>
      <c r="Y300">
        <v>10.29</v>
      </c>
    </row>
    <row r="301" spans="1:25" ht="15" customHeight="1" x14ac:dyDescent="0.25">
      <c r="A301" s="8">
        <v>6</v>
      </c>
      <c r="B301" s="1" t="str">
        <f t="shared" si="10"/>
        <v>Jun</v>
      </c>
      <c r="C301" s="1" t="str">
        <f t="shared" si="9"/>
        <v>Jun 6, 2015</v>
      </c>
      <c r="D301" t="s">
        <v>1049</v>
      </c>
      <c r="E301">
        <v>5919410501</v>
      </c>
      <c r="F301" t="s">
        <v>704</v>
      </c>
      <c r="G301" t="s">
        <v>626</v>
      </c>
      <c r="H301" t="s">
        <v>11505</v>
      </c>
      <c r="I301" t="s">
        <v>11504</v>
      </c>
      <c r="J301">
        <v>1</v>
      </c>
      <c r="K301" t="s">
        <v>39</v>
      </c>
      <c r="L301" t="s">
        <v>40</v>
      </c>
      <c r="M301" t="s">
        <v>627</v>
      </c>
      <c r="N301" t="s">
        <v>168</v>
      </c>
      <c r="O301" t="s">
        <v>628</v>
      </c>
      <c r="P301" s="43">
        <v>-14.83</v>
      </c>
      <c r="Q301" s="43">
        <v>0</v>
      </c>
      <c r="R301" s="43">
        <v>0</v>
      </c>
      <c r="S301" s="43">
        <v>0</v>
      </c>
      <c r="T301" s="43">
        <v>0</v>
      </c>
      <c r="U301" s="44">
        <v>1.78</v>
      </c>
      <c r="V301" s="44">
        <v>0</v>
      </c>
      <c r="W301" s="44">
        <v>0</v>
      </c>
      <c r="X301" s="44">
        <v>0</v>
      </c>
      <c r="Y301">
        <v>-13.05</v>
      </c>
    </row>
    <row r="302" spans="1:25" ht="15" customHeight="1" x14ac:dyDescent="0.25">
      <c r="A302" s="8">
        <v>6</v>
      </c>
      <c r="B302" s="1" t="str">
        <f t="shared" si="10"/>
        <v>Jun</v>
      </c>
      <c r="C302" s="1" t="str">
        <f t="shared" si="9"/>
        <v>Jun 6, 2015</v>
      </c>
      <c r="D302" t="s">
        <v>1050</v>
      </c>
      <c r="E302">
        <v>5919410501</v>
      </c>
      <c r="F302" t="s">
        <v>704</v>
      </c>
      <c r="G302" t="s">
        <v>913</v>
      </c>
      <c r="H302" t="s">
        <v>11505</v>
      </c>
      <c r="I302" t="s">
        <v>11504</v>
      </c>
      <c r="J302">
        <v>1</v>
      </c>
      <c r="K302" t="s">
        <v>39</v>
      </c>
      <c r="L302" t="s">
        <v>40</v>
      </c>
      <c r="M302" t="s">
        <v>914</v>
      </c>
      <c r="N302" t="s">
        <v>75</v>
      </c>
      <c r="O302" t="s">
        <v>915</v>
      </c>
      <c r="P302" s="43">
        <v>-19.829999999999998</v>
      </c>
      <c r="Q302" s="43">
        <v>0</v>
      </c>
      <c r="R302" s="43">
        <v>0</v>
      </c>
      <c r="S302" s="43">
        <v>0</v>
      </c>
      <c r="T302" s="43">
        <v>0</v>
      </c>
      <c r="U302" s="44">
        <v>2.38</v>
      </c>
      <c r="V302" s="44">
        <v>0</v>
      </c>
      <c r="W302" s="44">
        <v>0</v>
      </c>
      <c r="X302" s="44">
        <v>0</v>
      </c>
      <c r="Y302">
        <v>-17.45</v>
      </c>
    </row>
    <row r="303" spans="1:25" ht="15" customHeight="1" x14ac:dyDescent="0.25">
      <c r="A303" s="8">
        <v>6</v>
      </c>
      <c r="B303" s="1" t="str">
        <f t="shared" si="10"/>
        <v>Jun</v>
      </c>
      <c r="C303" s="1" t="str">
        <f t="shared" si="9"/>
        <v>Jun 6, 2015</v>
      </c>
      <c r="D303" t="s">
        <v>1051</v>
      </c>
      <c r="E303">
        <v>5919410501</v>
      </c>
      <c r="F303" t="s">
        <v>30</v>
      </c>
      <c r="I303" t="s">
        <v>407</v>
      </c>
      <c r="P303" s="10">
        <v>0</v>
      </c>
      <c r="Q303" s="10">
        <v>0</v>
      </c>
      <c r="R303" s="10">
        <v>0</v>
      </c>
      <c r="S303" s="10">
        <v>0</v>
      </c>
      <c r="T303" s="10">
        <v>0</v>
      </c>
      <c r="U303" s="10">
        <v>0</v>
      </c>
      <c r="V303" s="10">
        <v>0</v>
      </c>
      <c r="W303" s="10">
        <v>0</v>
      </c>
      <c r="X303" s="10">
        <v>-136.91</v>
      </c>
      <c r="Y303">
        <v>-136.91</v>
      </c>
    </row>
    <row r="304" spans="1:25" ht="15" customHeight="1" x14ac:dyDescent="0.25">
      <c r="A304" s="8">
        <v>6</v>
      </c>
      <c r="B304" s="1" t="str">
        <f t="shared" si="10"/>
        <v>Jun</v>
      </c>
      <c r="C304" s="1" t="str">
        <f t="shared" si="9"/>
        <v>Jun 7, 2015</v>
      </c>
      <c r="D304" t="s">
        <v>1052</v>
      </c>
      <c r="E304">
        <v>5919410501</v>
      </c>
      <c r="F304" t="s">
        <v>37</v>
      </c>
      <c r="G304" t="s">
        <v>1053</v>
      </c>
      <c r="H304" t="s">
        <v>11505</v>
      </c>
      <c r="I304" t="s">
        <v>11504</v>
      </c>
      <c r="J304">
        <v>1</v>
      </c>
      <c r="K304" t="s">
        <v>39</v>
      </c>
      <c r="L304" t="s">
        <v>40</v>
      </c>
      <c r="M304" t="s">
        <v>1054</v>
      </c>
      <c r="N304" t="s">
        <v>58</v>
      </c>
      <c r="O304">
        <v>43068</v>
      </c>
      <c r="P304" s="10">
        <v>12.83</v>
      </c>
      <c r="Q304" s="10">
        <v>0</v>
      </c>
      <c r="R304" s="10">
        <v>0</v>
      </c>
      <c r="S304" s="10">
        <v>0</v>
      </c>
      <c r="T304" s="10">
        <v>0</v>
      </c>
      <c r="U304" s="10">
        <v>-1.92</v>
      </c>
      <c r="V304" s="10">
        <v>-2.67</v>
      </c>
      <c r="W304" s="10">
        <v>0</v>
      </c>
      <c r="X304" s="10">
        <v>0</v>
      </c>
      <c r="Y304">
        <v>8.24</v>
      </c>
    </row>
    <row r="305" spans="1:25" ht="15" customHeight="1" x14ac:dyDescent="0.25">
      <c r="A305" s="8">
        <v>6</v>
      </c>
      <c r="B305" s="1" t="str">
        <f t="shared" si="10"/>
        <v>Jun</v>
      </c>
      <c r="C305" s="1" t="str">
        <f t="shared" si="9"/>
        <v>Jun 7, 2015</v>
      </c>
      <c r="D305" t="s">
        <v>1055</v>
      </c>
      <c r="E305">
        <v>5919410501</v>
      </c>
      <c r="F305" t="s">
        <v>37</v>
      </c>
      <c r="G305" t="s">
        <v>1056</v>
      </c>
      <c r="H305" t="s">
        <v>11505</v>
      </c>
      <c r="I305" t="s">
        <v>11504</v>
      </c>
      <c r="J305">
        <v>1</v>
      </c>
      <c r="K305" t="s">
        <v>39</v>
      </c>
      <c r="L305" t="s">
        <v>40</v>
      </c>
      <c r="M305" t="s">
        <v>438</v>
      </c>
      <c r="N305" t="s">
        <v>243</v>
      </c>
      <c r="O305" t="s">
        <v>875</v>
      </c>
      <c r="P305" s="10">
        <v>14.83</v>
      </c>
      <c r="Q305" s="10">
        <v>0</v>
      </c>
      <c r="R305" s="10">
        <v>0</v>
      </c>
      <c r="S305" s="10">
        <v>0</v>
      </c>
      <c r="T305" s="10">
        <v>0</v>
      </c>
      <c r="U305" s="10">
        <v>-2.2200000000000002</v>
      </c>
      <c r="V305" s="10">
        <v>-2.67</v>
      </c>
      <c r="W305" s="10">
        <v>0</v>
      </c>
      <c r="X305" s="10">
        <v>0</v>
      </c>
      <c r="Y305">
        <v>9.94</v>
      </c>
    </row>
    <row r="306" spans="1:25" ht="15" customHeight="1" x14ac:dyDescent="0.25">
      <c r="A306" s="8">
        <v>6</v>
      </c>
      <c r="B306" s="1" t="str">
        <f t="shared" si="10"/>
        <v>Jun</v>
      </c>
      <c r="C306" s="1" t="str">
        <f t="shared" si="9"/>
        <v>Jun 7, 2015</v>
      </c>
      <c r="D306" t="s">
        <v>1057</v>
      </c>
      <c r="E306">
        <v>5919410501</v>
      </c>
      <c r="F306" t="s">
        <v>37</v>
      </c>
      <c r="G306" t="s">
        <v>1058</v>
      </c>
      <c r="H306" t="s">
        <v>11505</v>
      </c>
      <c r="I306" t="s">
        <v>11504</v>
      </c>
      <c r="J306">
        <v>1</v>
      </c>
      <c r="K306" t="s">
        <v>39</v>
      </c>
      <c r="L306" t="s">
        <v>40</v>
      </c>
      <c r="M306" t="s">
        <v>1059</v>
      </c>
      <c r="N306" t="s">
        <v>99</v>
      </c>
      <c r="O306">
        <v>91401</v>
      </c>
      <c r="P306" s="10">
        <v>12.83</v>
      </c>
      <c r="Q306" s="10">
        <v>5.53</v>
      </c>
      <c r="R306" s="10">
        <v>0</v>
      </c>
      <c r="S306" s="10">
        <v>-5.53</v>
      </c>
      <c r="T306" s="10">
        <v>0</v>
      </c>
      <c r="U306" s="10">
        <v>-1.92</v>
      </c>
      <c r="V306" s="10">
        <v>-2.67</v>
      </c>
      <c r="W306" s="10">
        <v>0</v>
      </c>
      <c r="X306" s="10">
        <v>0</v>
      </c>
      <c r="Y306">
        <v>8.24</v>
      </c>
    </row>
    <row r="307" spans="1:25" ht="15" customHeight="1" x14ac:dyDescent="0.25">
      <c r="A307" s="8">
        <v>6</v>
      </c>
      <c r="B307" s="1" t="str">
        <f t="shared" si="10"/>
        <v>Jun</v>
      </c>
      <c r="C307" s="1" t="str">
        <f t="shared" si="9"/>
        <v>Jun 7, 2015</v>
      </c>
      <c r="D307" t="s">
        <v>1060</v>
      </c>
      <c r="E307">
        <v>5919410501</v>
      </c>
      <c r="F307" t="s">
        <v>37</v>
      </c>
      <c r="G307" t="s">
        <v>1061</v>
      </c>
      <c r="H307" t="s">
        <v>11505</v>
      </c>
      <c r="I307" t="s">
        <v>11504</v>
      </c>
      <c r="J307">
        <v>2</v>
      </c>
      <c r="K307" t="s">
        <v>39</v>
      </c>
      <c r="L307" t="s">
        <v>40</v>
      </c>
      <c r="M307" t="s">
        <v>1062</v>
      </c>
      <c r="N307" t="s">
        <v>66</v>
      </c>
      <c r="O307" t="s">
        <v>1063</v>
      </c>
      <c r="P307" s="10">
        <v>19.66</v>
      </c>
      <c r="Q307" s="10">
        <v>0</v>
      </c>
      <c r="R307" s="10">
        <v>0</v>
      </c>
      <c r="S307" s="10">
        <v>0</v>
      </c>
      <c r="T307" s="10">
        <v>0</v>
      </c>
      <c r="U307" s="10">
        <v>-2.94</v>
      </c>
      <c r="V307" s="10">
        <v>-4.08</v>
      </c>
      <c r="W307" s="10">
        <v>0</v>
      </c>
      <c r="X307" s="10">
        <v>0</v>
      </c>
      <c r="Y307">
        <v>12.64</v>
      </c>
    </row>
    <row r="308" spans="1:25" ht="15" customHeight="1" x14ac:dyDescent="0.25">
      <c r="A308" s="8">
        <v>6</v>
      </c>
      <c r="B308" s="1" t="str">
        <f t="shared" si="10"/>
        <v>Jun</v>
      </c>
      <c r="C308" s="1" t="str">
        <f t="shared" si="9"/>
        <v>Jun 8, 2015</v>
      </c>
      <c r="D308" t="s">
        <v>1064</v>
      </c>
      <c r="E308">
        <v>5919410501</v>
      </c>
      <c r="F308" t="s">
        <v>37</v>
      </c>
      <c r="G308" t="s">
        <v>1065</v>
      </c>
      <c r="H308" t="s">
        <v>11505</v>
      </c>
      <c r="I308" t="s">
        <v>11504</v>
      </c>
      <c r="J308">
        <v>1</v>
      </c>
      <c r="K308" t="s">
        <v>39</v>
      </c>
      <c r="L308" t="s">
        <v>40</v>
      </c>
      <c r="M308" t="s">
        <v>124</v>
      </c>
      <c r="N308" t="s">
        <v>50</v>
      </c>
      <c r="O308" t="s">
        <v>1066</v>
      </c>
      <c r="P308" s="10">
        <v>14.83</v>
      </c>
      <c r="Q308" s="10">
        <v>6.79</v>
      </c>
      <c r="R308" s="10">
        <v>0</v>
      </c>
      <c r="S308" s="10">
        <v>0</v>
      </c>
      <c r="T308" s="10">
        <v>0</v>
      </c>
      <c r="U308" s="10">
        <v>-2.2200000000000002</v>
      </c>
      <c r="V308" s="10">
        <v>-9.4600000000000009</v>
      </c>
      <c r="W308" s="10">
        <v>0</v>
      </c>
      <c r="X308" s="10">
        <v>0</v>
      </c>
      <c r="Y308">
        <v>9.94</v>
      </c>
    </row>
    <row r="309" spans="1:25" ht="15" customHeight="1" x14ac:dyDescent="0.25">
      <c r="A309" s="8">
        <v>6</v>
      </c>
      <c r="B309" s="1" t="str">
        <f t="shared" si="10"/>
        <v>Jun</v>
      </c>
      <c r="C309" s="1" t="str">
        <f t="shared" si="9"/>
        <v>Jun 8, 2015</v>
      </c>
      <c r="D309" t="s">
        <v>1067</v>
      </c>
      <c r="E309">
        <v>5919410501</v>
      </c>
      <c r="F309" t="s">
        <v>37</v>
      </c>
      <c r="G309" t="s">
        <v>1068</v>
      </c>
      <c r="H309" t="s">
        <v>11505</v>
      </c>
      <c r="I309" t="s">
        <v>11504</v>
      </c>
      <c r="J309">
        <v>1</v>
      </c>
      <c r="K309" t="s">
        <v>39</v>
      </c>
      <c r="L309" t="s">
        <v>40</v>
      </c>
      <c r="M309" t="s">
        <v>1069</v>
      </c>
      <c r="N309" t="s">
        <v>75</v>
      </c>
      <c r="O309">
        <v>7950</v>
      </c>
      <c r="P309" s="10">
        <v>19.829999999999998</v>
      </c>
      <c r="Q309" s="10">
        <v>0</v>
      </c>
      <c r="R309" s="10">
        <v>0</v>
      </c>
      <c r="S309" s="10">
        <v>0</v>
      </c>
      <c r="T309" s="10">
        <v>0</v>
      </c>
      <c r="U309" s="10">
        <v>-2.97</v>
      </c>
      <c r="V309" s="10">
        <v>-4.41</v>
      </c>
      <c r="W309" s="10">
        <v>0</v>
      </c>
      <c r="X309" s="10">
        <v>0</v>
      </c>
      <c r="Y309">
        <v>12.45</v>
      </c>
    </row>
    <row r="310" spans="1:25" ht="15" customHeight="1" x14ac:dyDescent="0.25">
      <c r="A310" s="8">
        <v>6</v>
      </c>
      <c r="B310" s="1" t="str">
        <f t="shared" si="10"/>
        <v>Jun</v>
      </c>
      <c r="C310" s="1" t="str">
        <f t="shared" si="9"/>
        <v>Jun 8, 2015</v>
      </c>
      <c r="D310" t="s">
        <v>1070</v>
      </c>
      <c r="E310">
        <v>5919410501</v>
      </c>
      <c r="F310" t="s">
        <v>37</v>
      </c>
      <c r="G310" t="s">
        <v>1071</v>
      </c>
      <c r="H310" t="s">
        <v>11505</v>
      </c>
      <c r="I310" t="s">
        <v>11504</v>
      </c>
      <c r="J310">
        <v>1</v>
      </c>
      <c r="K310" t="s">
        <v>39</v>
      </c>
      <c r="L310" t="s">
        <v>40</v>
      </c>
      <c r="M310" t="s">
        <v>1072</v>
      </c>
      <c r="N310" t="s">
        <v>111</v>
      </c>
      <c r="O310" t="s">
        <v>1073</v>
      </c>
      <c r="P310" s="10">
        <v>16.829999999999998</v>
      </c>
      <c r="Q310" s="10">
        <v>0</v>
      </c>
      <c r="R310" s="10">
        <v>0</v>
      </c>
      <c r="S310" s="10">
        <v>0</v>
      </c>
      <c r="T310" s="10">
        <v>0</v>
      </c>
      <c r="U310" s="10">
        <v>-2.52</v>
      </c>
      <c r="V310" s="10">
        <v>-4.0199999999999996</v>
      </c>
      <c r="W310" s="10">
        <v>0</v>
      </c>
      <c r="X310" s="10">
        <v>0</v>
      </c>
      <c r="Y310">
        <v>10.29</v>
      </c>
    </row>
    <row r="311" spans="1:25" ht="15" customHeight="1" x14ac:dyDescent="0.25">
      <c r="A311" s="8">
        <v>6</v>
      </c>
      <c r="B311" s="1" t="str">
        <f t="shared" si="10"/>
        <v>Jun</v>
      </c>
      <c r="C311" s="1" t="str">
        <f t="shared" si="9"/>
        <v>Jun 8, 2015</v>
      </c>
      <c r="D311" t="s">
        <v>1074</v>
      </c>
      <c r="E311">
        <v>5919410501</v>
      </c>
      <c r="F311" t="s">
        <v>37</v>
      </c>
      <c r="G311" t="s">
        <v>1075</v>
      </c>
      <c r="H311" t="s">
        <v>11505</v>
      </c>
      <c r="I311" t="s">
        <v>11504</v>
      </c>
      <c r="J311">
        <v>1</v>
      </c>
      <c r="K311" t="s">
        <v>39</v>
      </c>
      <c r="L311" t="s">
        <v>40</v>
      </c>
      <c r="M311" t="s">
        <v>653</v>
      </c>
      <c r="N311" t="s">
        <v>434</v>
      </c>
      <c r="O311" t="s">
        <v>718</v>
      </c>
      <c r="P311" s="10">
        <v>9.83</v>
      </c>
      <c r="Q311" s="10">
        <v>0</v>
      </c>
      <c r="R311" s="10">
        <v>0</v>
      </c>
      <c r="S311" s="10">
        <v>0</v>
      </c>
      <c r="T311" s="10">
        <v>0</v>
      </c>
      <c r="U311" s="10">
        <v>-1.47</v>
      </c>
      <c r="V311" s="10">
        <v>-2.54</v>
      </c>
      <c r="W311" s="10">
        <v>0</v>
      </c>
      <c r="X311" s="10">
        <v>0</v>
      </c>
      <c r="Y311">
        <v>5.82</v>
      </c>
    </row>
    <row r="312" spans="1:25" ht="15" customHeight="1" x14ac:dyDescent="0.25">
      <c r="A312" s="8">
        <v>6</v>
      </c>
      <c r="B312" s="1" t="str">
        <f t="shared" si="10"/>
        <v>Jun</v>
      </c>
      <c r="C312" s="1" t="str">
        <f t="shared" si="9"/>
        <v>Jun 8, 2015</v>
      </c>
      <c r="D312" t="s">
        <v>1076</v>
      </c>
      <c r="E312">
        <v>5919410501</v>
      </c>
      <c r="F312" t="s">
        <v>37</v>
      </c>
      <c r="G312" t="s">
        <v>1077</v>
      </c>
      <c r="H312" t="s">
        <v>11505</v>
      </c>
      <c r="I312" t="s">
        <v>11504</v>
      </c>
      <c r="J312">
        <v>1</v>
      </c>
      <c r="K312" t="s">
        <v>39</v>
      </c>
      <c r="L312" t="s">
        <v>40</v>
      </c>
      <c r="M312" t="s">
        <v>747</v>
      </c>
      <c r="N312" t="s">
        <v>243</v>
      </c>
      <c r="O312" t="s">
        <v>1078</v>
      </c>
      <c r="P312" s="10">
        <v>12.83</v>
      </c>
      <c r="Q312" s="10">
        <v>8.67</v>
      </c>
      <c r="R312" s="10">
        <v>0</v>
      </c>
      <c r="S312" s="10">
        <v>0</v>
      </c>
      <c r="T312" s="10">
        <v>0</v>
      </c>
      <c r="U312" s="10">
        <v>-1.92</v>
      </c>
      <c r="V312" s="10">
        <v>-11.34</v>
      </c>
      <c r="W312" s="10">
        <v>0</v>
      </c>
      <c r="X312" s="10">
        <v>0</v>
      </c>
      <c r="Y312">
        <v>8.24</v>
      </c>
    </row>
    <row r="313" spans="1:25" ht="15" customHeight="1" x14ac:dyDescent="0.25">
      <c r="A313" s="8">
        <v>6</v>
      </c>
      <c r="B313" s="1" t="str">
        <f t="shared" si="10"/>
        <v>Jun</v>
      </c>
      <c r="C313" s="1" t="str">
        <f t="shared" si="9"/>
        <v>Jun 8, 2015</v>
      </c>
      <c r="D313" t="s">
        <v>1079</v>
      </c>
      <c r="E313">
        <v>5919410501</v>
      </c>
      <c r="F313" t="s">
        <v>37</v>
      </c>
      <c r="G313" t="s">
        <v>1080</v>
      </c>
      <c r="H313" t="s">
        <v>11505</v>
      </c>
      <c r="I313" t="s">
        <v>11504</v>
      </c>
      <c r="J313">
        <v>1</v>
      </c>
      <c r="K313" t="s">
        <v>39</v>
      </c>
      <c r="L313" t="s">
        <v>40</v>
      </c>
      <c r="M313" t="s">
        <v>1081</v>
      </c>
      <c r="N313" t="s">
        <v>1082</v>
      </c>
      <c r="O313">
        <v>2143</v>
      </c>
      <c r="P313" s="10">
        <v>14.83</v>
      </c>
      <c r="Q313" s="10">
        <v>0</v>
      </c>
      <c r="R313" s="10">
        <v>0</v>
      </c>
      <c r="S313" s="10">
        <v>0</v>
      </c>
      <c r="T313" s="10">
        <v>0</v>
      </c>
      <c r="U313" s="10">
        <v>-2.2200000000000002</v>
      </c>
      <c r="V313" s="10">
        <v>-2.67</v>
      </c>
      <c r="W313" s="10">
        <v>0</v>
      </c>
      <c r="X313" s="10">
        <v>0</v>
      </c>
      <c r="Y313">
        <v>9.94</v>
      </c>
    </row>
    <row r="314" spans="1:25" ht="15" customHeight="1" x14ac:dyDescent="0.25">
      <c r="A314" s="8">
        <v>6</v>
      </c>
      <c r="B314" s="1" t="str">
        <f t="shared" si="10"/>
        <v>Jun</v>
      </c>
      <c r="C314" s="1" t="str">
        <f t="shared" si="9"/>
        <v>Jun 8, 2015</v>
      </c>
      <c r="D314" t="s">
        <v>1083</v>
      </c>
      <c r="E314">
        <v>5919410501</v>
      </c>
      <c r="F314" t="s">
        <v>37</v>
      </c>
      <c r="G314" t="s">
        <v>1084</v>
      </c>
      <c r="H314" t="s">
        <v>11505</v>
      </c>
      <c r="I314" t="s">
        <v>11504</v>
      </c>
      <c r="J314">
        <v>1</v>
      </c>
      <c r="K314" t="s">
        <v>39</v>
      </c>
      <c r="L314" t="s">
        <v>40</v>
      </c>
      <c r="M314" t="s">
        <v>1085</v>
      </c>
      <c r="N314" t="s">
        <v>243</v>
      </c>
      <c r="O314">
        <v>60073</v>
      </c>
      <c r="P314" s="10">
        <v>14.83</v>
      </c>
      <c r="Q314" s="10">
        <v>0</v>
      </c>
      <c r="R314" s="10">
        <v>0</v>
      </c>
      <c r="S314" s="10">
        <v>0</v>
      </c>
      <c r="T314" s="10">
        <v>0</v>
      </c>
      <c r="U314" s="10">
        <v>-4.4400000000000004</v>
      </c>
      <c r="V314" s="10">
        <v>-1.67</v>
      </c>
      <c r="W314" s="10">
        <v>0</v>
      </c>
      <c r="X314" s="10">
        <v>0</v>
      </c>
      <c r="Y314">
        <v>8.7200000000000006</v>
      </c>
    </row>
    <row r="315" spans="1:25" ht="15" customHeight="1" x14ac:dyDescent="0.25">
      <c r="A315" s="8">
        <v>6</v>
      </c>
      <c r="B315" s="1" t="str">
        <f t="shared" si="10"/>
        <v>Jun</v>
      </c>
      <c r="C315" s="1" t="str">
        <f t="shared" si="9"/>
        <v>Jun 8, 2015</v>
      </c>
      <c r="D315" t="s">
        <v>1083</v>
      </c>
      <c r="E315">
        <v>5919410501</v>
      </c>
      <c r="F315" t="s">
        <v>37</v>
      </c>
      <c r="G315" t="s">
        <v>1084</v>
      </c>
      <c r="H315" t="s">
        <v>11505</v>
      </c>
      <c r="I315" t="s">
        <v>11504</v>
      </c>
      <c r="J315">
        <v>1</v>
      </c>
      <c r="K315" t="s">
        <v>39</v>
      </c>
      <c r="L315" t="s">
        <v>40</v>
      </c>
      <c r="M315" t="s">
        <v>1085</v>
      </c>
      <c r="N315" t="s">
        <v>243</v>
      </c>
      <c r="O315">
        <v>60073</v>
      </c>
      <c r="P315" s="10">
        <v>14.83</v>
      </c>
      <c r="Q315" s="10">
        <v>0</v>
      </c>
      <c r="R315" s="10">
        <v>0</v>
      </c>
      <c r="S315" s="10">
        <v>0</v>
      </c>
      <c r="T315" s="10">
        <v>0</v>
      </c>
      <c r="U315" s="10">
        <v>0</v>
      </c>
      <c r="V315" s="10">
        <v>-2.67</v>
      </c>
      <c r="W315" s="10">
        <v>0</v>
      </c>
      <c r="X315" s="10">
        <v>0</v>
      </c>
      <c r="Y315">
        <v>12.16</v>
      </c>
    </row>
    <row r="316" spans="1:25" ht="15" customHeight="1" x14ac:dyDescent="0.25">
      <c r="A316" s="8">
        <v>6</v>
      </c>
      <c r="B316" s="1" t="str">
        <f t="shared" si="10"/>
        <v>Jun</v>
      </c>
      <c r="C316" s="1" t="str">
        <f t="shared" si="9"/>
        <v>Jun 8, 2015</v>
      </c>
      <c r="D316" t="s">
        <v>1086</v>
      </c>
      <c r="E316">
        <v>5919410501</v>
      </c>
      <c r="F316" t="s">
        <v>37</v>
      </c>
      <c r="G316" t="s">
        <v>1087</v>
      </c>
      <c r="H316" t="s">
        <v>11505</v>
      </c>
      <c r="I316" t="s">
        <v>11504</v>
      </c>
      <c r="J316">
        <v>1</v>
      </c>
      <c r="K316" t="s">
        <v>39</v>
      </c>
      <c r="L316" t="s">
        <v>40</v>
      </c>
      <c r="M316" t="s">
        <v>1088</v>
      </c>
      <c r="N316" t="s">
        <v>349</v>
      </c>
      <c r="O316" t="s">
        <v>1089</v>
      </c>
      <c r="P316" s="10">
        <v>19.829999999999998</v>
      </c>
      <c r="Q316" s="10">
        <v>0</v>
      </c>
      <c r="R316" s="10">
        <v>0</v>
      </c>
      <c r="S316" s="10">
        <v>0</v>
      </c>
      <c r="T316" s="10">
        <v>0</v>
      </c>
      <c r="U316" s="10">
        <v>-2.97</v>
      </c>
      <c r="V316" s="10">
        <v>-4.41</v>
      </c>
      <c r="W316" s="10">
        <v>0</v>
      </c>
      <c r="X316" s="10">
        <v>0</v>
      </c>
      <c r="Y316">
        <v>12.45</v>
      </c>
    </row>
    <row r="317" spans="1:25" ht="15" customHeight="1" x14ac:dyDescent="0.25">
      <c r="A317" s="8">
        <v>6</v>
      </c>
      <c r="B317" s="1" t="str">
        <f t="shared" si="10"/>
        <v>Jun</v>
      </c>
      <c r="C317" s="1" t="str">
        <f t="shared" si="9"/>
        <v>Jun 8, 2015</v>
      </c>
      <c r="D317" t="s">
        <v>1090</v>
      </c>
      <c r="E317">
        <v>5919410501</v>
      </c>
      <c r="F317" t="s">
        <v>37</v>
      </c>
      <c r="G317" t="s">
        <v>1091</v>
      </c>
      <c r="H317" t="s">
        <v>11505</v>
      </c>
      <c r="I317" t="s">
        <v>11504</v>
      </c>
      <c r="J317">
        <v>2</v>
      </c>
      <c r="K317" t="s">
        <v>39</v>
      </c>
      <c r="L317" t="s">
        <v>40</v>
      </c>
      <c r="M317" t="s">
        <v>609</v>
      </c>
      <c r="N317" t="s">
        <v>66</v>
      </c>
      <c r="O317" t="s">
        <v>1092</v>
      </c>
      <c r="P317" s="10">
        <v>19.66</v>
      </c>
      <c r="Q317" s="10">
        <v>0</v>
      </c>
      <c r="R317" s="10">
        <v>0</v>
      </c>
      <c r="S317" s="10">
        <v>0</v>
      </c>
      <c r="T317" s="10">
        <v>0</v>
      </c>
      <c r="U317" s="10">
        <v>-2.94</v>
      </c>
      <c r="V317" s="10">
        <v>-4.08</v>
      </c>
      <c r="W317" s="10">
        <v>0</v>
      </c>
      <c r="X317" s="10">
        <v>0</v>
      </c>
      <c r="Y317">
        <v>12.64</v>
      </c>
    </row>
    <row r="318" spans="1:25" ht="15" customHeight="1" x14ac:dyDescent="0.25">
      <c r="A318" s="8">
        <v>6</v>
      </c>
      <c r="B318" s="1" t="str">
        <f t="shared" si="10"/>
        <v>Jun</v>
      </c>
      <c r="C318" s="1" t="str">
        <f t="shared" si="9"/>
        <v>Jun 8, 2015</v>
      </c>
      <c r="D318" t="s">
        <v>1093</v>
      </c>
      <c r="E318">
        <v>5919410501</v>
      </c>
      <c r="F318" t="s">
        <v>37</v>
      </c>
      <c r="G318" t="s">
        <v>1094</v>
      </c>
      <c r="H318" t="s">
        <v>11505</v>
      </c>
      <c r="I318" t="s">
        <v>11504</v>
      </c>
      <c r="J318">
        <v>3</v>
      </c>
      <c r="K318" t="s">
        <v>39</v>
      </c>
      <c r="L318" t="s">
        <v>40</v>
      </c>
      <c r="M318" t="s">
        <v>1095</v>
      </c>
      <c r="N318" t="s">
        <v>1096</v>
      </c>
      <c r="O318">
        <v>92503</v>
      </c>
      <c r="P318" s="10">
        <v>29.49</v>
      </c>
      <c r="Q318" s="10">
        <v>11.97</v>
      </c>
      <c r="R318" s="10">
        <v>0</v>
      </c>
      <c r="S318" s="10">
        <v>-11.97</v>
      </c>
      <c r="T318" s="10">
        <v>0</v>
      </c>
      <c r="U318" s="10">
        <v>-5.88</v>
      </c>
      <c r="V318" s="10">
        <v>-4.62</v>
      </c>
      <c r="W318" s="10">
        <v>0</v>
      </c>
      <c r="X318" s="10">
        <v>0</v>
      </c>
      <c r="Y318">
        <v>18.989999999999998</v>
      </c>
    </row>
    <row r="319" spans="1:25" ht="15" customHeight="1" x14ac:dyDescent="0.25">
      <c r="A319" s="8">
        <v>6</v>
      </c>
      <c r="B319" s="1" t="str">
        <f t="shared" si="10"/>
        <v>Jun</v>
      </c>
      <c r="C319" s="1" t="str">
        <f t="shared" si="9"/>
        <v>Jun 8, 2015</v>
      </c>
      <c r="D319" t="s">
        <v>1093</v>
      </c>
      <c r="E319">
        <v>5919410501</v>
      </c>
      <c r="F319" t="s">
        <v>37</v>
      </c>
      <c r="G319" t="s">
        <v>1094</v>
      </c>
      <c r="H319" t="s">
        <v>11505</v>
      </c>
      <c r="I319" t="s">
        <v>11504</v>
      </c>
      <c r="J319">
        <v>1</v>
      </c>
      <c r="K319" t="s">
        <v>39</v>
      </c>
      <c r="L319" t="s">
        <v>40</v>
      </c>
      <c r="M319" t="s">
        <v>1095</v>
      </c>
      <c r="N319" t="s">
        <v>1096</v>
      </c>
      <c r="O319">
        <v>92503</v>
      </c>
      <c r="P319" s="10">
        <v>9.83</v>
      </c>
      <c r="Q319" s="10">
        <v>3.99</v>
      </c>
      <c r="R319" s="10">
        <v>0</v>
      </c>
      <c r="S319" s="10">
        <v>-3.99</v>
      </c>
      <c r="T319" s="10">
        <v>0</v>
      </c>
      <c r="U319" s="10">
        <v>0</v>
      </c>
      <c r="V319" s="10">
        <v>-2.54</v>
      </c>
      <c r="W319" s="10">
        <v>0</v>
      </c>
      <c r="X319" s="10">
        <v>0</v>
      </c>
      <c r="Y319">
        <v>7.29</v>
      </c>
    </row>
    <row r="320" spans="1:25" ht="15" customHeight="1" x14ac:dyDescent="0.25">
      <c r="A320" s="8">
        <v>6</v>
      </c>
      <c r="B320" s="1" t="str">
        <f t="shared" si="10"/>
        <v>Jun</v>
      </c>
      <c r="C320" s="1" t="str">
        <f t="shared" si="9"/>
        <v>Jun 8, 2015</v>
      </c>
      <c r="D320" t="s">
        <v>1097</v>
      </c>
      <c r="E320">
        <v>5919410501</v>
      </c>
      <c r="F320" t="s">
        <v>37</v>
      </c>
      <c r="G320" t="s">
        <v>1098</v>
      </c>
      <c r="H320" t="s">
        <v>11505</v>
      </c>
      <c r="I320" t="s">
        <v>11504</v>
      </c>
      <c r="J320">
        <v>1</v>
      </c>
      <c r="K320" t="s">
        <v>39</v>
      </c>
      <c r="L320" t="s">
        <v>40</v>
      </c>
      <c r="M320" t="s">
        <v>1099</v>
      </c>
      <c r="N320" t="s">
        <v>75</v>
      </c>
      <c r="O320">
        <v>7302</v>
      </c>
      <c r="P320" s="10">
        <v>19.829999999999998</v>
      </c>
      <c r="Q320" s="10">
        <v>0</v>
      </c>
      <c r="R320" s="10">
        <v>0</v>
      </c>
      <c r="S320" s="10">
        <v>0</v>
      </c>
      <c r="T320" s="10">
        <v>0</v>
      </c>
      <c r="U320" s="10">
        <v>-2.97</v>
      </c>
      <c r="V320" s="10">
        <v>-4.41</v>
      </c>
      <c r="W320" s="10">
        <v>0</v>
      </c>
      <c r="X320" s="10">
        <v>0</v>
      </c>
      <c r="Y320">
        <v>12.45</v>
      </c>
    </row>
    <row r="321" spans="1:25" ht="15" customHeight="1" x14ac:dyDescent="0.25">
      <c r="A321" s="8">
        <v>6</v>
      </c>
      <c r="B321" s="1" t="str">
        <f t="shared" si="10"/>
        <v>Jun</v>
      </c>
      <c r="C321" s="1" t="str">
        <f t="shared" si="9"/>
        <v>Jun 9, 2015</v>
      </c>
      <c r="D321" t="s">
        <v>1100</v>
      </c>
      <c r="E321">
        <v>5919410501</v>
      </c>
      <c r="F321" t="s">
        <v>37</v>
      </c>
      <c r="G321" t="s">
        <v>1101</v>
      </c>
      <c r="H321" t="s">
        <v>11505</v>
      </c>
      <c r="I321" t="s">
        <v>11504</v>
      </c>
      <c r="J321">
        <v>1</v>
      </c>
      <c r="K321" t="s">
        <v>39</v>
      </c>
      <c r="L321" t="s">
        <v>40</v>
      </c>
      <c r="M321" t="s">
        <v>1102</v>
      </c>
      <c r="N321" t="s">
        <v>1103</v>
      </c>
      <c r="O321" t="s">
        <v>1104</v>
      </c>
      <c r="P321" s="10">
        <v>12.83</v>
      </c>
      <c r="Q321" s="10">
        <v>0</v>
      </c>
      <c r="R321" s="10">
        <v>0</v>
      </c>
      <c r="S321" s="10">
        <v>0</v>
      </c>
      <c r="T321" s="10">
        <v>0</v>
      </c>
      <c r="U321" s="10">
        <v>-1.92</v>
      </c>
      <c r="V321" s="10">
        <v>-2.67</v>
      </c>
      <c r="W321" s="10">
        <v>0</v>
      </c>
      <c r="X321" s="10">
        <v>0</v>
      </c>
      <c r="Y321">
        <v>8.24</v>
      </c>
    </row>
    <row r="322" spans="1:25" ht="15" customHeight="1" x14ac:dyDescent="0.25">
      <c r="A322" s="8">
        <v>6</v>
      </c>
      <c r="B322" s="1" t="str">
        <f t="shared" si="10"/>
        <v>Jun</v>
      </c>
      <c r="C322" s="1" t="str">
        <f t="shared" si="9"/>
        <v>Jun 9, 2015</v>
      </c>
      <c r="D322" t="s">
        <v>1105</v>
      </c>
      <c r="E322">
        <v>5919410501</v>
      </c>
      <c r="F322" t="s">
        <v>37</v>
      </c>
      <c r="G322" t="s">
        <v>1106</v>
      </c>
      <c r="H322" t="s">
        <v>11505</v>
      </c>
      <c r="I322" t="s">
        <v>11504</v>
      </c>
      <c r="J322">
        <v>1</v>
      </c>
      <c r="K322" t="s">
        <v>39</v>
      </c>
      <c r="L322" t="s">
        <v>40</v>
      </c>
      <c r="M322" t="s">
        <v>1107</v>
      </c>
      <c r="N322" t="s">
        <v>1108</v>
      </c>
      <c r="O322" t="s">
        <v>1109</v>
      </c>
      <c r="P322" s="10">
        <v>14.83</v>
      </c>
      <c r="Q322" s="10">
        <v>0</v>
      </c>
      <c r="R322" s="10">
        <v>0</v>
      </c>
      <c r="S322" s="10">
        <v>0</v>
      </c>
      <c r="T322" s="10">
        <v>0</v>
      </c>
      <c r="U322" s="10">
        <v>-2.2200000000000002</v>
      </c>
      <c r="V322" s="10">
        <v>-2.67</v>
      </c>
      <c r="W322" s="10">
        <v>0</v>
      </c>
      <c r="X322" s="10">
        <v>0</v>
      </c>
      <c r="Y322">
        <v>9.94</v>
      </c>
    </row>
    <row r="323" spans="1:25" ht="15" customHeight="1" x14ac:dyDescent="0.25">
      <c r="A323" s="8">
        <v>6</v>
      </c>
      <c r="B323" s="1" t="str">
        <f t="shared" si="10"/>
        <v>Jun</v>
      </c>
      <c r="C323" s="1" t="str">
        <f t="shared" ref="C323:C386" si="11">LEFT(D323,FIND("2015",D323,1)+3)</f>
        <v>Jun 9, 2015</v>
      </c>
      <c r="D323" t="s">
        <v>1110</v>
      </c>
      <c r="E323">
        <v>5919410501</v>
      </c>
      <c r="F323" t="s">
        <v>37</v>
      </c>
      <c r="G323" t="s">
        <v>1111</v>
      </c>
      <c r="H323" t="s">
        <v>11505</v>
      </c>
      <c r="I323" t="s">
        <v>11504</v>
      </c>
      <c r="J323">
        <v>1</v>
      </c>
      <c r="K323" t="s">
        <v>39</v>
      </c>
      <c r="L323" t="s">
        <v>40</v>
      </c>
      <c r="M323" t="s">
        <v>1112</v>
      </c>
      <c r="N323" t="s">
        <v>517</v>
      </c>
      <c r="O323">
        <v>6371</v>
      </c>
      <c r="P323" s="10">
        <v>12.83</v>
      </c>
      <c r="Q323" s="10">
        <v>0</v>
      </c>
      <c r="R323" s="10">
        <v>0</v>
      </c>
      <c r="S323" s="10">
        <v>0</v>
      </c>
      <c r="T323" s="10">
        <v>0</v>
      </c>
      <c r="U323" s="10">
        <v>-1.92</v>
      </c>
      <c r="V323" s="10">
        <v>-2.67</v>
      </c>
      <c r="W323" s="10">
        <v>0</v>
      </c>
      <c r="X323" s="10">
        <v>0</v>
      </c>
      <c r="Y323">
        <v>8.24</v>
      </c>
    </row>
    <row r="324" spans="1:25" ht="15" customHeight="1" x14ac:dyDescent="0.25">
      <c r="A324" s="8">
        <v>6</v>
      </c>
      <c r="B324" s="1" t="str">
        <f t="shared" ref="B324:B387" si="12">TEXT(DATE(2000,MONTH(C324),1),"mmm")</f>
        <v>Jun</v>
      </c>
      <c r="C324" s="1" t="str">
        <f t="shared" si="11"/>
        <v>Jun 9, 2015</v>
      </c>
      <c r="D324" t="s">
        <v>1113</v>
      </c>
      <c r="E324">
        <v>5919410501</v>
      </c>
      <c r="F324" t="s">
        <v>37</v>
      </c>
      <c r="G324" t="s">
        <v>1114</v>
      </c>
      <c r="H324" t="s">
        <v>11505</v>
      </c>
      <c r="I324" t="s">
        <v>11504</v>
      </c>
      <c r="J324">
        <v>1</v>
      </c>
      <c r="K324" t="s">
        <v>39</v>
      </c>
      <c r="L324" t="s">
        <v>40</v>
      </c>
      <c r="M324" t="s">
        <v>1115</v>
      </c>
      <c r="N324" t="s">
        <v>294</v>
      </c>
      <c r="O324" t="s">
        <v>1116</v>
      </c>
      <c r="P324" s="10">
        <v>14.83</v>
      </c>
      <c r="Q324" s="10">
        <v>0</v>
      </c>
      <c r="R324" s="10">
        <v>0</v>
      </c>
      <c r="S324" s="10">
        <v>0</v>
      </c>
      <c r="T324" s="10">
        <v>0</v>
      </c>
      <c r="U324" s="10">
        <v>-2.2200000000000002</v>
      </c>
      <c r="V324" s="10">
        <v>-2.67</v>
      </c>
      <c r="W324" s="10">
        <v>0</v>
      </c>
      <c r="X324" s="10">
        <v>0</v>
      </c>
      <c r="Y324">
        <v>9.94</v>
      </c>
    </row>
    <row r="325" spans="1:25" ht="15" customHeight="1" x14ac:dyDescent="0.25">
      <c r="A325" s="8">
        <v>6</v>
      </c>
      <c r="B325" s="1" t="str">
        <f t="shared" si="12"/>
        <v>Jun</v>
      </c>
      <c r="C325" s="1" t="str">
        <f t="shared" si="11"/>
        <v>Jun 9, 2015</v>
      </c>
      <c r="D325" t="s">
        <v>1117</v>
      </c>
      <c r="E325">
        <v>5919410501</v>
      </c>
      <c r="F325" t="s">
        <v>37</v>
      </c>
      <c r="G325" t="s">
        <v>1118</v>
      </c>
      <c r="H325" t="s">
        <v>11505</v>
      </c>
      <c r="I325" t="s">
        <v>11504</v>
      </c>
      <c r="J325">
        <v>1</v>
      </c>
      <c r="K325" t="s">
        <v>39</v>
      </c>
      <c r="L325" t="s">
        <v>40</v>
      </c>
      <c r="M325" t="s">
        <v>124</v>
      </c>
      <c r="N325" t="s">
        <v>125</v>
      </c>
      <c r="O325" t="s">
        <v>1119</v>
      </c>
      <c r="P325" s="10">
        <v>16.829999999999998</v>
      </c>
      <c r="Q325" s="10">
        <v>0</v>
      </c>
      <c r="R325" s="10">
        <v>0</v>
      </c>
      <c r="S325" s="10">
        <v>0</v>
      </c>
      <c r="T325" s="10">
        <v>0</v>
      </c>
      <c r="U325" s="10">
        <v>-2.52</v>
      </c>
      <c r="V325" s="10">
        <v>-4.0199999999999996</v>
      </c>
      <c r="W325" s="10">
        <v>0</v>
      </c>
      <c r="X325" s="10">
        <v>0</v>
      </c>
      <c r="Y325">
        <v>10.29</v>
      </c>
    </row>
    <row r="326" spans="1:25" ht="15" customHeight="1" x14ac:dyDescent="0.25">
      <c r="A326" s="8">
        <v>6</v>
      </c>
      <c r="B326" s="1" t="str">
        <f t="shared" si="12"/>
        <v>Jun</v>
      </c>
      <c r="C326" s="1" t="str">
        <f t="shared" si="11"/>
        <v>Jun 9, 2015</v>
      </c>
      <c r="D326" t="s">
        <v>1120</v>
      </c>
      <c r="E326">
        <v>5919410501</v>
      </c>
      <c r="F326" t="s">
        <v>37</v>
      </c>
      <c r="G326" t="s">
        <v>1121</v>
      </c>
      <c r="H326" t="s">
        <v>11505</v>
      </c>
      <c r="I326" t="s">
        <v>11504</v>
      </c>
      <c r="J326">
        <v>1</v>
      </c>
      <c r="K326" t="s">
        <v>39</v>
      </c>
      <c r="L326" t="s">
        <v>40</v>
      </c>
      <c r="M326" t="s">
        <v>1122</v>
      </c>
      <c r="N326" t="s">
        <v>75</v>
      </c>
      <c r="O326" t="s">
        <v>1123</v>
      </c>
      <c r="P326" s="10">
        <v>12.83</v>
      </c>
      <c r="Q326" s="10">
        <v>0</v>
      </c>
      <c r="R326" s="10">
        <v>0</v>
      </c>
      <c r="S326" s="10">
        <v>0</v>
      </c>
      <c r="T326" s="10">
        <v>0</v>
      </c>
      <c r="U326" s="10">
        <v>-1.92</v>
      </c>
      <c r="V326" s="10">
        <v>-2.67</v>
      </c>
      <c r="W326" s="10">
        <v>0</v>
      </c>
      <c r="X326" s="10">
        <v>0</v>
      </c>
      <c r="Y326">
        <v>8.24</v>
      </c>
    </row>
    <row r="327" spans="1:25" ht="15" customHeight="1" x14ac:dyDescent="0.25">
      <c r="A327" s="8">
        <v>6</v>
      </c>
      <c r="B327" s="1" t="str">
        <f t="shared" si="12"/>
        <v>Jun</v>
      </c>
      <c r="C327" s="1" t="str">
        <f t="shared" si="11"/>
        <v>Jun 10, 2015</v>
      </c>
      <c r="D327" t="s">
        <v>1124</v>
      </c>
      <c r="E327">
        <v>5919410501</v>
      </c>
      <c r="F327" t="s">
        <v>37</v>
      </c>
      <c r="G327" t="s">
        <v>1125</v>
      </c>
      <c r="H327" t="s">
        <v>11505</v>
      </c>
      <c r="I327" t="s">
        <v>11504</v>
      </c>
      <c r="J327">
        <v>1</v>
      </c>
      <c r="K327" t="s">
        <v>39</v>
      </c>
      <c r="L327" t="s">
        <v>40</v>
      </c>
      <c r="M327" t="s">
        <v>1126</v>
      </c>
      <c r="N327" t="s">
        <v>332</v>
      </c>
      <c r="O327" t="s">
        <v>1127</v>
      </c>
      <c r="P327" s="10">
        <v>19.829999999999998</v>
      </c>
      <c r="Q327" s="10">
        <v>7.57</v>
      </c>
      <c r="R327" s="10">
        <v>0</v>
      </c>
      <c r="S327" s="10">
        <v>0</v>
      </c>
      <c r="T327" s="10">
        <v>0</v>
      </c>
      <c r="U327" s="10">
        <v>-2.97</v>
      </c>
      <c r="V327" s="10">
        <v>-11.98</v>
      </c>
      <c r="W327" s="10">
        <v>0</v>
      </c>
      <c r="X327" s="10">
        <v>0</v>
      </c>
      <c r="Y327">
        <v>12.45</v>
      </c>
    </row>
    <row r="328" spans="1:25" ht="15" customHeight="1" x14ac:dyDescent="0.25">
      <c r="A328" s="8">
        <v>6</v>
      </c>
      <c r="B328" s="1" t="str">
        <f t="shared" si="12"/>
        <v>Jun</v>
      </c>
      <c r="C328" s="1" t="str">
        <f t="shared" si="11"/>
        <v>Jun 10, 2015</v>
      </c>
      <c r="D328" t="s">
        <v>1128</v>
      </c>
      <c r="E328">
        <v>5919410501</v>
      </c>
      <c r="F328" t="s">
        <v>37</v>
      </c>
      <c r="G328" t="s">
        <v>1129</v>
      </c>
      <c r="H328" t="s">
        <v>11505</v>
      </c>
      <c r="I328" t="s">
        <v>11504</v>
      </c>
      <c r="J328">
        <v>1</v>
      </c>
      <c r="K328" t="s">
        <v>39</v>
      </c>
      <c r="L328" t="s">
        <v>40</v>
      </c>
      <c r="M328" t="s">
        <v>258</v>
      </c>
      <c r="N328" t="s">
        <v>1130</v>
      </c>
      <c r="O328" t="s">
        <v>1131</v>
      </c>
      <c r="P328" s="10">
        <v>9.83</v>
      </c>
      <c r="Q328" s="10">
        <v>0</v>
      </c>
      <c r="R328" s="10">
        <v>0</v>
      </c>
      <c r="S328" s="10">
        <v>0</v>
      </c>
      <c r="T328" s="10">
        <v>0</v>
      </c>
      <c r="U328" s="10">
        <v>-1.47</v>
      </c>
      <c r="V328" s="10">
        <v>-2.54</v>
      </c>
      <c r="W328" s="10">
        <v>0</v>
      </c>
      <c r="X328" s="10">
        <v>0</v>
      </c>
      <c r="Y328">
        <v>5.82</v>
      </c>
    </row>
    <row r="329" spans="1:25" ht="15" customHeight="1" x14ac:dyDescent="0.25">
      <c r="A329" s="8">
        <v>6</v>
      </c>
      <c r="B329" s="1" t="str">
        <f t="shared" si="12"/>
        <v>Jun</v>
      </c>
      <c r="C329" s="1" t="str">
        <f t="shared" si="11"/>
        <v>Jun 10, 2015</v>
      </c>
      <c r="D329" t="s">
        <v>1132</v>
      </c>
      <c r="E329">
        <v>5919410501</v>
      </c>
      <c r="F329" t="s">
        <v>37</v>
      </c>
      <c r="G329" t="s">
        <v>1133</v>
      </c>
      <c r="H329" t="s">
        <v>11505</v>
      </c>
      <c r="I329" t="s">
        <v>11504</v>
      </c>
      <c r="J329">
        <v>1</v>
      </c>
      <c r="K329" t="s">
        <v>39</v>
      </c>
      <c r="L329" t="s">
        <v>40</v>
      </c>
      <c r="M329" t="s">
        <v>653</v>
      </c>
      <c r="N329" t="s">
        <v>434</v>
      </c>
      <c r="O329" t="s">
        <v>1134</v>
      </c>
      <c r="P329" s="10">
        <v>19.829999999999998</v>
      </c>
      <c r="Q329" s="10">
        <v>13.52</v>
      </c>
      <c r="R329" s="10">
        <v>0</v>
      </c>
      <c r="S329" s="10">
        <v>0</v>
      </c>
      <c r="T329" s="10">
        <v>0</v>
      </c>
      <c r="U329" s="10">
        <v>-2.97</v>
      </c>
      <c r="V329" s="10">
        <v>-17.93</v>
      </c>
      <c r="W329" s="10">
        <v>0</v>
      </c>
      <c r="X329" s="10">
        <v>0</v>
      </c>
      <c r="Y329">
        <v>12.45</v>
      </c>
    </row>
    <row r="330" spans="1:25" ht="15" customHeight="1" x14ac:dyDescent="0.25">
      <c r="A330" s="8">
        <v>6</v>
      </c>
      <c r="B330" s="1" t="str">
        <f t="shared" si="12"/>
        <v>Jun</v>
      </c>
      <c r="C330" s="1" t="str">
        <f t="shared" si="11"/>
        <v>Jun 10, 2015</v>
      </c>
      <c r="D330" t="s">
        <v>1135</v>
      </c>
      <c r="E330">
        <v>5919410501</v>
      </c>
      <c r="F330" t="s">
        <v>1136</v>
      </c>
      <c r="H330" t="s">
        <v>11505</v>
      </c>
      <c r="I330" t="s">
        <v>1137</v>
      </c>
      <c r="J330">
        <v>1</v>
      </c>
      <c r="P330" s="10">
        <v>0</v>
      </c>
      <c r="Q330" s="10">
        <v>0</v>
      </c>
      <c r="R330" s="10">
        <v>0</v>
      </c>
      <c r="S330" s="10">
        <v>0</v>
      </c>
      <c r="T330" s="10">
        <v>0</v>
      </c>
      <c r="U330" s="10">
        <v>0</v>
      </c>
      <c r="V330" s="10">
        <v>0</v>
      </c>
      <c r="W330" s="10">
        <v>0</v>
      </c>
      <c r="X330" s="10">
        <v>9.94</v>
      </c>
      <c r="Y330">
        <v>9.94</v>
      </c>
    </row>
    <row r="331" spans="1:25" ht="15" customHeight="1" x14ac:dyDescent="0.25">
      <c r="A331" s="8">
        <v>6</v>
      </c>
      <c r="B331" s="1" t="str">
        <f t="shared" si="12"/>
        <v>Jun</v>
      </c>
      <c r="C331" s="1" t="str">
        <f t="shared" si="11"/>
        <v>Jun 10, 2015</v>
      </c>
      <c r="D331" t="s">
        <v>1138</v>
      </c>
      <c r="E331">
        <v>5919410501</v>
      </c>
      <c r="F331" t="s">
        <v>37</v>
      </c>
      <c r="G331" t="s">
        <v>1139</v>
      </c>
      <c r="H331" t="s">
        <v>11505</v>
      </c>
      <c r="I331" t="s">
        <v>11504</v>
      </c>
      <c r="J331">
        <v>1</v>
      </c>
      <c r="K331" t="s">
        <v>39</v>
      </c>
      <c r="L331" t="s">
        <v>40</v>
      </c>
      <c r="M331" t="s">
        <v>124</v>
      </c>
      <c r="N331" t="s">
        <v>50</v>
      </c>
      <c r="O331" t="s">
        <v>1140</v>
      </c>
      <c r="P331" s="10">
        <v>19.829999999999998</v>
      </c>
      <c r="Q331" s="10">
        <v>0</v>
      </c>
      <c r="R331" s="10">
        <v>0</v>
      </c>
      <c r="S331" s="10">
        <v>0</v>
      </c>
      <c r="T331" s="10">
        <v>0</v>
      </c>
      <c r="U331" s="10">
        <v>-5.94</v>
      </c>
      <c r="V331" s="10">
        <v>-3.41</v>
      </c>
      <c r="W331" s="10">
        <v>0</v>
      </c>
      <c r="X331" s="10">
        <v>0</v>
      </c>
      <c r="Y331">
        <v>10.48</v>
      </c>
    </row>
    <row r="332" spans="1:25" ht="15" customHeight="1" x14ac:dyDescent="0.25">
      <c r="A332" s="8">
        <v>6</v>
      </c>
      <c r="B332" s="1" t="str">
        <f t="shared" si="12"/>
        <v>Jun</v>
      </c>
      <c r="C332" s="1" t="str">
        <f t="shared" si="11"/>
        <v>Jun 10, 2015</v>
      </c>
      <c r="D332" t="s">
        <v>1138</v>
      </c>
      <c r="E332">
        <v>5919410501</v>
      </c>
      <c r="F332" t="s">
        <v>37</v>
      </c>
      <c r="G332" t="s">
        <v>1139</v>
      </c>
      <c r="H332" t="s">
        <v>11505</v>
      </c>
      <c r="I332" t="s">
        <v>11504</v>
      </c>
      <c r="J332">
        <v>1</v>
      </c>
      <c r="K332" t="s">
        <v>39</v>
      </c>
      <c r="L332" t="s">
        <v>40</v>
      </c>
      <c r="M332" t="s">
        <v>124</v>
      </c>
      <c r="N332" t="s">
        <v>50</v>
      </c>
      <c r="O332" t="s">
        <v>1140</v>
      </c>
      <c r="P332" s="10">
        <v>19.829999999999998</v>
      </c>
      <c r="Q332" s="10">
        <v>0</v>
      </c>
      <c r="R332" s="10">
        <v>0</v>
      </c>
      <c r="S332" s="10">
        <v>0</v>
      </c>
      <c r="T332" s="10">
        <v>0</v>
      </c>
      <c r="U332" s="10">
        <v>0</v>
      </c>
      <c r="V332" s="10">
        <v>-4.41</v>
      </c>
      <c r="W332" s="10">
        <v>0</v>
      </c>
      <c r="X332" s="10">
        <v>0</v>
      </c>
      <c r="Y332">
        <v>15.42</v>
      </c>
    </row>
    <row r="333" spans="1:25" ht="15" customHeight="1" x14ac:dyDescent="0.25">
      <c r="A333" s="8">
        <v>6</v>
      </c>
      <c r="B333" s="1" t="str">
        <f t="shared" si="12"/>
        <v>Jun</v>
      </c>
      <c r="C333" s="1" t="str">
        <f t="shared" si="11"/>
        <v>Jun 10, 2015</v>
      </c>
      <c r="D333" t="s">
        <v>1141</v>
      </c>
      <c r="E333">
        <v>5919410501</v>
      </c>
      <c r="F333" t="s">
        <v>704</v>
      </c>
      <c r="G333" t="s">
        <v>1017</v>
      </c>
      <c r="H333" t="s">
        <v>11505</v>
      </c>
      <c r="I333" t="s">
        <v>11504</v>
      </c>
      <c r="J333">
        <v>1</v>
      </c>
      <c r="K333" t="s">
        <v>39</v>
      </c>
      <c r="L333" t="s">
        <v>40</v>
      </c>
      <c r="M333" t="s">
        <v>1018</v>
      </c>
      <c r="N333" t="s">
        <v>1019</v>
      </c>
      <c r="O333" t="s">
        <v>1020</v>
      </c>
      <c r="P333" s="43">
        <v>-9.83</v>
      </c>
      <c r="Q333" s="43">
        <v>-6.36</v>
      </c>
      <c r="R333" s="43">
        <v>0</v>
      </c>
      <c r="S333" s="43">
        <v>6.36</v>
      </c>
      <c r="T333" s="43">
        <v>0</v>
      </c>
      <c r="U333" s="44">
        <v>1.18</v>
      </c>
      <c r="V333" s="44">
        <v>0</v>
      </c>
      <c r="W333" s="44">
        <v>0</v>
      </c>
      <c r="X333" s="44">
        <v>0</v>
      </c>
      <c r="Y333">
        <v>-8.65</v>
      </c>
    </row>
    <row r="334" spans="1:25" ht="15" customHeight="1" x14ac:dyDescent="0.25">
      <c r="A334" s="8">
        <v>6</v>
      </c>
      <c r="B334" s="1" t="str">
        <f t="shared" si="12"/>
        <v>Jun</v>
      </c>
      <c r="C334" s="1" t="str">
        <f t="shared" si="11"/>
        <v>Jun 10, 2015</v>
      </c>
      <c r="D334" t="s">
        <v>1142</v>
      </c>
      <c r="E334">
        <v>5919410501</v>
      </c>
      <c r="F334" t="s">
        <v>37</v>
      </c>
      <c r="G334" t="s">
        <v>1143</v>
      </c>
      <c r="H334" t="s">
        <v>11505</v>
      </c>
      <c r="I334" t="s">
        <v>11504</v>
      </c>
      <c r="J334">
        <v>1</v>
      </c>
      <c r="K334" t="s">
        <v>39</v>
      </c>
      <c r="L334" t="s">
        <v>40</v>
      </c>
      <c r="M334" t="s">
        <v>1144</v>
      </c>
      <c r="N334" t="s">
        <v>243</v>
      </c>
      <c r="O334" t="s">
        <v>1145</v>
      </c>
      <c r="P334" s="10">
        <v>19.829999999999998</v>
      </c>
      <c r="Q334" s="10">
        <v>0</v>
      </c>
      <c r="R334" s="10">
        <v>0</v>
      </c>
      <c r="S334" s="10">
        <v>0</v>
      </c>
      <c r="T334" s="10">
        <v>0</v>
      </c>
      <c r="U334" s="10">
        <v>-2.97</v>
      </c>
      <c r="V334" s="10">
        <v>-4.41</v>
      </c>
      <c r="W334" s="10">
        <v>0</v>
      </c>
      <c r="X334" s="10">
        <v>0</v>
      </c>
      <c r="Y334">
        <v>12.45</v>
      </c>
    </row>
    <row r="335" spans="1:25" ht="15" customHeight="1" x14ac:dyDescent="0.25">
      <c r="A335" s="8">
        <v>6</v>
      </c>
      <c r="B335" s="1" t="str">
        <f t="shared" si="12"/>
        <v>Jun</v>
      </c>
      <c r="C335" s="1" t="str">
        <f t="shared" si="11"/>
        <v>Jun 11, 2015</v>
      </c>
      <c r="D335" t="s">
        <v>1146</v>
      </c>
      <c r="E335">
        <v>5919410501</v>
      </c>
      <c r="F335" t="s">
        <v>37</v>
      </c>
      <c r="G335" t="s">
        <v>1147</v>
      </c>
      <c r="H335" t="s">
        <v>11505</v>
      </c>
      <c r="I335" t="s">
        <v>11504</v>
      </c>
      <c r="J335">
        <v>1</v>
      </c>
      <c r="K335" t="s">
        <v>39</v>
      </c>
      <c r="L335" t="s">
        <v>40</v>
      </c>
      <c r="M335" t="s">
        <v>1148</v>
      </c>
      <c r="N335" t="s">
        <v>143</v>
      </c>
      <c r="O335" t="s">
        <v>1149</v>
      </c>
      <c r="P335" s="10">
        <v>19.829999999999998</v>
      </c>
      <c r="Q335" s="10">
        <v>0</v>
      </c>
      <c r="R335" s="10">
        <v>0</v>
      </c>
      <c r="S335" s="10">
        <v>0</v>
      </c>
      <c r="T335" s="10">
        <v>0</v>
      </c>
      <c r="U335" s="10">
        <v>-2.97</v>
      </c>
      <c r="V335" s="10">
        <v>-4.41</v>
      </c>
      <c r="W335" s="10">
        <v>0</v>
      </c>
      <c r="X335" s="10">
        <v>0</v>
      </c>
      <c r="Y335">
        <v>12.45</v>
      </c>
    </row>
    <row r="336" spans="1:25" ht="15" customHeight="1" x14ac:dyDescent="0.25">
      <c r="A336" s="8">
        <v>6</v>
      </c>
      <c r="B336" s="1" t="str">
        <f t="shared" si="12"/>
        <v>Jun</v>
      </c>
      <c r="C336" s="1" t="str">
        <f t="shared" si="11"/>
        <v>Jun 11, 2015</v>
      </c>
      <c r="D336" t="s">
        <v>1150</v>
      </c>
      <c r="E336">
        <v>5919410501</v>
      </c>
      <c r="F336" t="s">
        <v>37</v>
      </c>
      <c r="G336" t="s">
        <v>1151</v>
      </c>
      <c r="H336" t="s">
        <v>11505</v>
      </c>
      <c r="I336" t="s">
        <v>11504</v>
      </c>
      <c r="J336">
        <v>1</v>
      </c>
      <c r="K336" t="s">
        <v>39</v>
      </c>
      <c r="L336" t="s">
        <v>40</v>
      </c>
      <c r="M336" t="s">
        <v>1152</v>
      </c>
      <c r="N336" t="s">
        <v>99</v>
      </c>
      <c r="O336" t="s">
        <v>1153</v>
      </c>
      <c r="P336" s="10">
        <v>14.83</v>
      </c>
      <c r="Q336" s="10">
        <v>0</v>
      </c>
      <c r="R336" s="10">
        <v>0</v>
      </c>
      <c r="S336" s="10">
        <v>0</v>
      </c>
      <c r="T336" s="10">
        <v>0</v>
      </c>
      <c r="U336" s="10">
        <v>-2.2200000000000002</v>
      </c>
      <c r="V336" s="10">
        <v>-2.67</v>
      </c>
      <c r="W336" s="10">
        <v>0</v>
      </c>
      <c r="X336" s="10">
        <v>0</v>
      </c>
      <c r="Y336">
        <v>9.94</v>
      </c>
    </row>
    <row r="337" spans="1:25" ht="15" customHeight="1" x14ac:dyDescent="0.25">
      <c r="A337" s="8">
        <v>6</v>
      </c>
      <c r="B337" s="1" t="str">
        <f t="shared" si="12"/>
        <v>Jun</v>
      </c>
      <c r="C337" s="1" t="str">
        <f t="shared" si="11"/>
        <v>Jun 11, 2015</v>
      </c>
      <c r="D337" t="s">
        <v>1154</v>
      </c>
      <c r="E337">
        <v>5919410501</v>
      </c>
      <c r="F337" t="s">
        <v>37</v>
      </c>
      <c r="G337" t="s">
        <v>1155</v>
      </c>
      <c r="H337" t="s">
        <v>11505</v>
      </c>
      <c r="I337" t="s">
        <v>11504</v>
      </c>
      <c r="J337">
        <v>1</v>
      </c>
      <c r="K337" t="s">
        <v>39</v>
      </c>
      <c r="L337" t="s">
        <v>40</v>
      </c>
      <c r="M337" t="s">
        <v>1156</v>
      </c>
      <c r="N337" t="s">
        <v>75</v>
      </c>
      <c r="O337" t="s">
        <v>1157</v>
      </c>
      <c r="P337" s="10">
        <v>14.83</v>
      </c>
      <c r="Q337" s="10">
        <v>0</v>
      </c>
      <c r="R337" s="10">
        <v>0</v>
      </c>
      <c r="S337" s="10">
        <v>0</v>
      </c>
      <c r="T337" s="10">
        <v>0</v>
      </c>
      <c r="U337" s="10">
        <v>-2.2200000000000002</v>
      </c>
      <c r="V337" s="10">
        <v>-2.67</v>
      </c>
      <c r="W337" s="10">
        <v>0</v>
      </c>
      <c r="X337" s="10">
        <v>0</v>
      </c>
      <c r="Y337">
        <v>9.94</v>
      </c>
    </row>
    <row r="338" spans="1:25" ht="15" customHeight="1" x14ac:dyDescent="0.25">
      <c r="A338" s="8">
        <v>6</v>
      </c>
      <c r="B338" s="1" t="str">
        <f t="shared" si="12"/>
        <v>Jun</v>
      </c>
      <c r="C338" s="1" t="str">
        <f t="shared" si="11"/>
        <v>Jun 11, 2015</v>
      </c>
      <c r="D338" t="s">
        <v>1158</v>
      </c>
      <c r="E338">
        <v>5919410501</v>
      </c>
      <c r="F338" t="s">
        <v>37</v>
      </c>
      <c r="G338" t="s">
        <v>1159</v>
      </c>
      <c r="H338" t="s">
        <v>11505</v>
      </c>
      <c r="I338" t="s">
        <v>11504</v>
      </c>
      <c r="J338">
        <v>1</v>
      </c>
      <c r="K338" t="s">
        <v>39</v>
      </c>
      <c r="L338" t="s">
        <v>40</v>
      </c>
      <c r="M338" t="s">
        <v>1160</v>
      </c>
      <c r="N338" t="s">
        <v>467</v>
      </c>
      <c r="O338" t="s">
        <v>1161</v>
      </c>
      <c r="P338" s="10">
        <v>14.83</v>
      </c>
      <c r="Q338" s="10">
        <v>3.59</v>
      </c>
      <c r="R338" s="10">
        <v>0</v>
      </c>
      <c r="S338" s="10">
        <v>-3.59</v>
      </c>
      <c r="T338" s="10">
        <v>0</v>
      </c>
      <c r="U338" s="10">
        <v>-2.2200000000000002</v>
      </c>
      <c r="V338" s="10">
        <v>-2.67</v>
      </c>
      <c r="W338" s="10">
        <v>0</v>
      </c>
      <c r="X338" s="10">
        <v>0</v>
      </c>
      <c r="Y338">
        <v>9.94</v>
      </c>
    </row>
    <row r="339" spans="1:25" ht="15" customHeight="1" x14ac:dyDescent="0.25">
      <c r="A339" s="8">
        <v>6</v>
      </c>
      <c r="B339" s="1" t="str">
        <f t="shared" si="12"/>
        <v>Jun</v>
      </c>
      <c r="C339" s="1" t="str">
        <f t="shared" si="11"/>
        <v>Jun 11, 2015</v>
      </c>
      <c r="D339" t="s">
        <v>1162</v>
      </c>
      <c r="E339">
        <v>5919410501</v>
      </c>
      <c r="F339" t="s">
        <v>37</v>
      </c>
      <c r="G339" t="s">
        <v>1163</v>
      </c>
      <c r="H339" t="s">
        <v>11505</v>
      </c>
      <c r="I339" t="s">
        <v>11504</v>
      </c>
      <c r="J339">
        <v>2</v>
      </c>
      <c r="K339" t="s">
        <v>39</v>
      </c>
      <c r="L339" t="s">
        <v>40</v>
      </c>
      <c r="M339" t="s">
        <v>755</v>
      </c>
      <c r="N339" t="s">
        <v>99</v>
      </c>
      <c r="O339" t="s">
        <v>1164</v>
      </c>
      <c r="P339" s="10">
        <v>19.66</v>
      </c>
      <c r="Q339" s="10">
        <v>7.98</v>
      </c>
      <c r="R339" s="10">
        <v>0</v>
      </c>
      <c r="S339" s="10">
        <v>0</v>
      </c>
      <c r="T339" s="10">
        <v>0</v>
      </c>
      <c r="U339" s="10">
        <v>-2.94</v>
      </c>
      <c r="V339" s="10">
        <v>-12.06</v>
      </c>
      <c r="W339" s="10">
        <v>0</v>
      </c>
      <c r="X339" s="10">
        <v>0</v>
      </c>
      <c r="Y339">
        <v>12.64</v>
      </c>
    </row>
    <row r="340" spans="1:25" ht="15" customHeight="1" x14ac:dyDescent="0.25">
      <c r="A340" s="8">
        <v>6</v>
      </c>
      <c r="B340" s="1" t="str">
        <f t="shared" si="12"/>
        <v>Jun</v>
      </c>
      <c r="C340" s="1" t="str">
        <f t="shared" si="11"/>
        <v>Jun 11, 2015</v>
      </c>
      <c r="D340" t="s">
        <v>1165</v>
      </c>
      <c r="E340">
        <v>5919410501</v>
      </c>
      <c r="F340" t="s">
        <v>37</v>
      </c>
      <c r="G340" t="s">
        <v>1166</v>
      </c>
      <c r="H340" t="s">
        <v>11505</v>
      </c>
      <c r="I340" t="s">
        <v>11504</v>
      </c>
      <c r="J340">
        <v>5</v>
      </c>
      <c r="K340" t="s">
        <v>39</v>
      </c>
      <c r="L340" t="s">
        <v>40</v>
      </c>
      <c r="M340" t="s">
        <v>1167</v>
      </c>
      <c r="N340" t="s">
        <v>299</v>
      </c>
      <c r="O340">
        <v>98374</v>
      </c>
      <c r="P340" s="10">
        <v>74.150000000000006</v>
      </c>
      <c r="Q340" s="10">
        <v>20.96</v>
      </c>
      <c r="R340" s="10">
        <v>0</v>
      </c>
      <c r="S340" s="10">
        <v>0</v>
      </c>
      <c r="T340" s="10">
        <v>0</v>
      </c>
      <c r="U340" s="10">
        <v>-11.1</v>
      </c>
      <c r="V340" s="10">
        <v>-29.31</v>
      </c>
      <c r="W340" s="10">
        <v>0</v>
      </c>
      <c r="X340" s="10">
        <v>0</v>
      </c>
      <c r="Y340">
        <v>54.7</v>
      </c>
    </row>
    <row r="341" spans="1:25" ht="15" customHeight="1" x14ac:dyDescent="0.25">
      <c r="A341" s="8">
        <v>6</v>
      </c>
      <c r="B341" s="1" t="str">
        <f t="shared" si="12"/>
        <v>Jun</v>
      </c>
      <c r="C341" s="1" t="str">
        <f t="shared" si="11"/>
        <v>Jun 11, 2015</v>
      </c>
      <c r="D341" t="s">
        <v>1165</v>
      </c>
      <c r="E341">
        <v>5919410501</v>
      </c>
      <c r="F341" t="s">
        <v>37</v>
      </c>
      <c r="G341" t="s">
        <v>1166</v>
      </c>
      <c r="H341" t="s">
        <v>11505</v>
      </c>
      <c r="I341" t="s">
        <v>11504</v>
      </c>
      <c r="J341">
        <v>1</v>
      </c>
      <c r="K341" t="s">
        <v>39</v>
      </c>
      <c r="L341" t="s">
        <v>40</v>
      </c>
      <c r="M341" t="s">
        <v>1167</v>
      </c>
      <c r="N341" t="s">
        <v>299</v>
      </c>
      <c r="O341">
        <v>98374</v>
      </c>
      <c r="P341" s="10">
        <v>12.83</v>
      </c>
      <c r="Q341" s="10">
        <v>3.65</v>
      </c>
      <c r="R341" s="10">
        <v>0</v>
      </c>
      <c r="S341" s="10">
        <v>0</v>
      </c>
      <c r="T341" s="10">
        <v>0</v>
      </c>
      <c r="U341" s="10">
        <v>-1.92</v>
      </c>
      <c r="V341" s="10">
        <v>-6.32</v>
      </c>
      <c r="W341" s="10">
        <v>0</v>
      </c>
      <c r="X341" s="10">
        <v>0</v>
      </c>
      <c r="Y341">
        <v>8.24</v>
      </c>
    </row>
    <row r="342" spans="1:25" ht="15" customHeight="1" x14ac:dyDescent="0.25">
      <c r="A342" s="8">
        <v>6</v>
      </c>
      <c r="B342" s="1" t="str">
        <f t="shared" si="12"/>
        <v>Jun</v>
      </c>
      <c r="C342" s="1" t="str">
        <f t="shared" si="11"/>
        <v>Jun 11, 2015</v>
      </c>
      <c r="D342" t="s">
        <v>1168</v>
      </c>
      <c r="E342">
        <v>5919410501</v>
      </c>
      <c r="F342" t="s">
        <v>37</v>
      </c>
      <c r="G342" t="s">
        <v>1169</v>
      </c>
      <c r="H342" t="s">
        <v>11505</v>
      </c>
      <c r="I342" t="s">
        <v>11504</v>
      </c>
      <c r="J342">
        <v>1</v>
      </c>
      <c r="K342" t="s">
        <v>39</v>
      </c>
      <c r="L342" t="s">
        <v>40</v>
      </c>
      <c r="M342" t="s">
        <v>1170</v>
      </c>
      <c r="N342" t="s">
        <v>168</v>
      </c>
      <c r="O342">
        <v>32514</v>
      </c>
      <c r="P342" s="10">
        <v>9.83</v>
      </c>
      <c r="Q342" s="10">
        <v>0</v>
      </c>
      <c r="R342" s="10">
        <v>0</v>
      </c>
      <c r="S342" s="10">
        <v>0</v>
      </c>
      <c r="T342" s="10">
        <v>0</v>
      </c>
      <c r="U342" s="10">
        <v>-1.47</v>
      </c>
      <c r="V342" s="10">
        <v>-2.54</v>
      </c>
      <c r="W342" s="10">
        <v>0</v>
      </c>
      <c r="X342" s="10">
        <v>0</v>
      </c>
      <c r="Y342">
        <v>5.82</v>
      </c>
    </row>
    <row r="343" spans="1:25" ht="15" customHeight="1" x14ac:dyDescent="0.25">
      <c r="A343" s="8">
        <v>6</v>
      </c>
      <c r="B343" s="1" t="str">
        <f t="shared" si="12"/>
        <v>Jun</v>
      </c>
      <c r="C343" s="1" t="str">
        <f t="shared" si="11"/>
        <v>Jun 12, 2015</v>
      </c>
      <c r="D343" t="s">
        <v>1171</v>
      </c>
      <c r="E343">
        <v>5919410501</v>
      </c>
      <c r="F343" t="s">
        <v>37</v>
      </c>
      <c r="G343" t="s">
        <v>1172</v>
      </c>
      <c r="H343" t="s">
        <v>11505</v>
      </c>
      <c r="I343" t="s">
        <v>11504</v>
      </c>
      <c r="J343">
        <v>1</v>
      </c>
      <c r="K343" t="s">
        <v>39</v>
      </c>
      <c r="L343" t="s">
        <v>40</v>
      </c>
      <c r="M343" t="s">
        <v>124</v>
      </c>
      <c r="N343" t="s">
        <v>50</v>
      </c>
      <c r="O343" t="s">
        <v>1173</v>
      </c>
      <c r="P343" s="10">
        <v>19.829999999999998</v>
      </c>
      <c r="Q343" s="10">
        <v>0</v>
      </c>
      <c r="R343" s="10">
        <v>0</v>
      </c>
      <c r="S343" s="10">
        <v>0</v>
      </c>
      <c r="T343" s="10">
        <v>0</v>
      </c>
      <c r="U343" s="10">
        <v>-2.97</v>
      </c>
      <c r="V343" s="10">
        <v>-4.41</v>
      </c>
      <c r="W343" s="10">
        <v>0</v>
      </c>
      <c r="X343" s="10">
        <v>0</v>
      </c>
      <c r="Y343">
        <v>12.45</v>
      </c>
    </row>
    <row r="344" spans="1:25" ht="15" customHeight="1" x14ac:dyDescent="0.25">
      <c r="A344" s="8">
        <v>6</v>
      </c>
      <c r="B344" s="1" t="str">
        <f t="shared" si="12"/>
        <v>Jun</v>
      </c>
      <c r="C344" s="1" t="str">
        <f t="shared" si="11"/>
        <v>Jun 12, 2015</v>
      </c>
      <c r="D344" t="s">
        <v>1174</v>
      </c>
      <c r="E344">
        <v>5919410501</v>
      </c>
      <c r="F344" t="s">
        <v>37</v>
      </c>
      <c r="G344" t="s">
        <v>1175</v>
      </c>
      <c r="H344" t="s">
        <v>11505</v>
      </c>
      <c r="I344" t="s">
        <v>11504</v>
      </c>
      <c r="J344">
        <v>1</v>
      </c>
      <c r="K344" t="s">
        <v>39</v>
      </c>
      <c r="L344" t="s">
        <v>40</v>
      </c>
      <c r="M344" t="s">
        <v>1176</v>
      </c>
      <c r="N344" t="s">
        <v>168</v>
      </c>
      <c r="O344" t="s">
        <v>1177</v>
      </c>
      <c r="P344" s="10">
        <v>19.829999999999998</v>
      </c>
      <c r="Q344" s="10">
        <v>0</v>
      </c>
      <c r="R344" s="10">
        <v>0</v>
      </c>
      <c r="S344" s="10">
        <v>0</v>
      </c>
      <c r="T344" s="10">
        <v>0</v>
      </c>
      <c r="U344" s="10">
        <v>-2.97</v>
      </c>
      <c r="V344" s="10">
        <v>-4.41</v>
      </c>
      <c r="W344" s="10">
        <v>0</v>
      </c>
      <c r="X344" s="10">
        <v>0</v>
      </c>
      <c r="Y344">
        <v>12.45</v>
      </c>
    </row>
    <row r="345" spans="1:25" ht="15" customHeight="1" x14ac:dyDescent="0.25">
      <c r="A345" s="8">
        <v>6</v>
      </c>
      <c r="B345" s="1" t="str">
        <f t="shared" si="12"/>
        <v>Jun</v>
      </c>
      <c r="C345" s="1" t="str">
        <f t="shared" si="11"/>
        <v>Jun 12, 2015</v>
      </c>
      <c r="D345" t="s">
        <v>1178</v>
      </c>
      <c r="E345">
        <v>5919410501</v>
      </c>
      <c r="F345" t="s">
        <v>37</v>
      </c>
      <c r="G345" t="s">
        <v>1179</v>
      </c>
      <c r="H345" t="s">
        <v>11505</v>
      </c>
      <c r="I345" t="s">
        <v>11504</v>
      </c>
      <c r="J345">
        <v>1</v>
      </c>
      <c r="K345" t="s">
        <v>39</v>
      </c>
      <c r="L345" t="s">
        <v>40</v>
      </c>
      <c r="M345" t="s">
        <v>1180</v>
      </c>
      <c r="N345" t="s">
        <v>452</v>
      </c>
      <c r="O345" t="s">
        <v>1181</v>
      </c>
      <c r="P345" s="10">
        <v>12.83</v>
      </c>
      <c r="Q345" s="10">
        <v>0</v>
      </c>
      <c r="R345" s="10">
        <v>0</v>
      </c>
      <c r="S345" s="10">
        <v>0</v>
      </c>
      <c r="T345" s="10">
        <v>0</v>
      </c>
      <c r="U345" s="10">
        <v>-1.92</v>
      </c>
      <c r="V345" s="10">
        <v>-2.67</v>
      </c>
      <c r="W345" s="10">
        <v>0</v>
      </c>
      <c r="X345" s="10">
        <v>0</v>
      </c>
      <c r="Y345">
        <v>8.24</v>
      </c>
    </row>
    <row r="346" spans="1:25" ht="15" customHeight="1" x14ac:dyDescent="0.25">
      <c r="A346" s="8">
        <v>6</v>
      </c>
      <c r="B346" s="1" t="str">
        <f t="shared" si="12"/>
        <v>Jun</v>
      </c>
      <c r="C346" s="1" t="str">
        <f t="shared" si="11"/>
        <v>Jun 12, 2015</v>
      </c>
      <c r="D346" t="s">
        <v>1182</v>
      </c>
      <c r="E346">
        <v>5919410501</v>
      </c>
      <c r="F346" t="s">
        <v>37</v>
      </c>
      <c r="G346" t="s">
        <v>1183</v>
      </c>
      <c r="H346" t="s">
        <v>11505</v>
      </c>
      <c r="I346" t="s">
        <v>11504</v>
      </c>
      <c r="J346">
        <v>1</v>
      </c>
      <c r="K346" t="s">
        <v>39</v>
      </c>
      <c r="L346" t="s">
        <v>40</v>
      </c>
      <c r="M346" t="s">
        <v>1184</v>
      </c>
      <c r="N346" t="s">
        <v>148</v>
      </c>
      <c r="O346">
        <v>53503</v>
      </c>
      <c r="P346" s="10">
        <v>19.829999999999998</v>
      </c>
      <c r="Q346" s="10">
        <v>0</v>
      </c>
      <c r="R346" s="10">
        <v>0</v>
      </c>
      <c r="S346" s="10">
        <v>0</v>
      </c>
      <c r="T346" s="10">
        <v>0</v>
      </c>
      <c r="U346" s="10">
        <v>-2.97</v>
      </c>
      <c r="V346" s="10">
        <v>-4.41</v>
      </c>
      <c r="W346" s="10">
        <v>0</v>
      </c>
      <c r="X346" s="10">
        <v>0</v>
      </c>
      <c r="Y346">
        <v>12.45</v>
      </c>
    </row>
    <row r="347" spans="1:25" ht="15" customHeight="1" x14ac:dyDescent="0.25">
      <c r="A347" s="8">
        <v>6</v>
      </c>
      <c r="B347" s="1" t="str">
        <f t="shared" si="12"/>
        <v>Jun</v>
      </c>
      <c r="C347" s="1" t="str">
        <f t="shared" si="11"/>
        <v>Jun 12, 2015</v>
      </c>
      <c r="D347" t="s">
        <v>1185</v>
      </c>
      <c r="E347">
        <v>5919410501</v>
      </c>
      <c r="F347" t="s">
        <v>37</v>
      </c>
      <c r="G347" t="s">
        <v>1186</v>
      </c>
      <c r="H347" t="s">
        <v>11505</v>
      </c>
      <c r="I347" t="s">
        <v>11504</v>
      </c>
      <c r="J347">
        <v>2</v>
      </c>
      <c r="K347" t="s">
        <v>39</v>
      </c>
      <c r="L347" t="s">
        <v>40</v>
      </c>
      <c r="M347" t="s">
        <v>1187</v>
      </c>
      <c r="N347" t="s">
        <v>850</v>
      </c>
      <c r="O347" t="s">
        <v>1188</v>
      </c>
      <c r="P347" s="10">
        <v>25.66</v>
      </c>
      <c r="Q347" s="10">
        <v>0</v>
      </c>
      <c r="R347" s="10">
        <v>0</v>
      </c>
      <c r="S347" s="10">
        <v>0</v>
      </c>
      <c r="T347" s="10">
        <v>0</v>
      </c>
      <c r="U347" s="10">
        <v>-3.84</v>
      </c>
      <c r="V347" s="10">
        <v>-4.34</v>
      </c>
      <c r="W347" s="10">
        <v>0</v>
      </c>
      <c r="X347" s="10">
        <v>0</v>
      </c>
      <c r="Y347">
        <v>17.48</v>
      </c>
    </row>
    <row r="348" spans="1:25" ht="15" customHeight="1" x14ac:dyDescent="0.25">
      <c r="A348" s="8">
        <v>6</v>
      </c>
      <c r="B348" s="1" t="str">
        <f t="shared" si="12"/>
        <v>Jun</v>
      </c>
      <c r="C348" s="1" t="str">
        <f t="shared" si="11"/>
        <v>Jun 12, 2015</v>
      </c>
      <c r="D348" t="s">
        <v>1189</v>
      </c>
      <c r="E348">
        <v>5919410501</v>
      </c>
      <c r="F348" t="s">
        <v>37</v>
      </c>
      <c r="G348" t="s">
        <v>1190</v>
      </c>
      <c r="H348" t="s">
        <v>11505</v>
      </c>
      <c r="I348" t="s">
        <v>11504</v>
      </c>
      <c r="J348">
        <v>1</v>
      </c>
      <c r="K348" t="s">
        <v>39</v>
      </c>
      <c r="L348" t="s">
        <v>40</v>
      </c>
      <c r="M348" t="s">
        <v>1191</v>
      </c>
      <c r="N348" t="s">
        <v>70</v>
      </c>
      <c r="O348" t="s">
        <v>1192</v>
      </c>
      <c r="P348" s="10">
        <v>9.83</v>
      </c>
      <c r="Q348" s="10">
        <v>0</v>
      </c>
      <c r="R348" s="10">
        <v>0</v>
      </c>
      <c r="S348" s="10">
        <v>0</v>
      </c>
      <c r="T348" s="10">
        <v>0</v>
      </c>
      <c r="U348" s="10">
        <v>-1.47</v>
      </c>
      <c r="V348" s="10">
        <v>-1.54</v>
      </c>
      <c r="W348" s="10">
        <v>0</v>
      </c>
      <c r="X348" s="10">
        <v>0</v>
      </c>
      <c r="Y348">
        <v>6.82</v>
      </c>
    </row>
    <row r="349" spans="1:25" ht="15" customHeight="1" x14ac:dyDescent="0.25">
      <c r="A349" s="8">
        <v>6</v>
      </c>
      <c r="B349" s="1" t="str">
        <f t="shared" si="12"/>
        <v>Jun</v>
      </c>
      <c r="C349" s="1" t="str">
        <f t="shared" si="11"/>
        <v>Jun 12, 2015</v>
      </c>
      <c r="D349" t="s">
        <v>1189</v>
      </c>
      <c r="E349">
        <v>5919410501</v>
      </c>
      <c r="F349" t="s">
        <v>37</v>
      </c>
      <c r="G349" t="s">
        <v>1190</v>
      </c>
      <c r="H349" t="s">
        <v>11505</v>
      </c>
      <c r="I349" t="s">
        <v>11504</v>
      </c>
      <c r="J349">
        <v>1</v>
      </c>
      <c r="K349" t="s">
        <v>39</v>
      </c>
      <c r="L349" t="s">
        <v>40</v>
      </c>
      <c r="M349" t="s">
        <v>1191</v>
      </c>
      <c r="N349" t="s">
        <v>70</v>
      </c>
      <c r="O349" t="s">
        <v>1192</v>
      </c>
      <c r="P349" s="10">
        <v>14.83</v>
      </c>
      <c r="Q349" s="10">
        <v>0</v>
      </c>
      <c r="R349" s="10">
        <v>0</v>
      </c>
      <c r="S349" s="10">
        <v>0</v>
      </c>
      <c r="T349" s="10">
        <v>0</v>
      </c>
      <c r="U349" s="10">
        <v>-2.2200000000000002</v>
      </c>
      <c r="V349" s="10">
        <v>-2.67</v>
      </c>
      <c r="W349" s="10">
        <v>0</v>
      </c>
      <c r="X349" s="10">
        <v>0</v>
      </c>
      <c r="Y349">
        <v>9.94</v>
      </c>
    </row>
    <row r="350" spans="1:25" ht="15" customHeight="1" x14ac:dyDescent="0.25">
      <c r="A350" s="8">
        <v>6</v>
      </c>
      <c r="B350" s="1" t="str">
        <f t="shared" si="12"/>
        <v>Jun</v>
      </c>
      <c r="C350" s="1" t="str">
        <f t="shared" si="11"/>
        <v>Jun 12, 2015</v>
      </c>
      <c r="D350" t="s">
        <v>1193</v>
      </c>
      <c r="E350">
        <v>5919410501</v>
      </c>
      <c r="F350" t="s">
        <v>37</v>
      </c>
      <c r="G350" t="s">
        <v>1194</v>
      </c>
      <c r="H350" t="s">
        <v>11505</v>
      </c>
      <c r="I350" t="s">
        <v>11504</v>
      </c>
      <c r="J350">
        <v>2</v>
      </c>
      <c r="K350" t="s">
        <v>39</v>
      </c>
      <c r="L350" t="s">
        <v>40</v>
      </c>
      <c r="M350" t="s">
        <v>1195</v>
      </c>
      <c r="N350" t="s">
        <v>349</v>
      </c>
      <c r="O350" t="s">
        <v>1196</v>
      </c>
      <c r="P350" s="10">
        <v>25.66</v>
      </c>
      <c r="Q350" s="10">
        <v>0</v>
      </c>
      <c r="R350" s="10">
        <v>0</v>
      </c>
      <c r="S350" s="10">
        <v>0</v>
      </c>
      <c r="T350" s="10">
        <v>0</v>
      </c>
      <c r="U350" s="10">
        <v>-3.84</v>
      </c>
      <c r="V350" s="10">
        <v>-4.34</v>
      </c>
      <c r="W350" s="10">
        <v>0</v>
      </c>
      <c r="X350" s="10">
        <v>0</v>
      </c>
      <c r="Y350">
        <v>17.48</v>
      </c>
    </row>
    <row r="351" spans="1:25" ht="15" customHeight="1" x14ac:dyDescent="0.25">
      <c r="A351" s="8">
        <v>6</v>
      </c>
      <c r="B351" s="1" t="str">
        <f t="shared" si="12"/>
        <v>Jun</v>
      </c>
      <c r="C351" s="1" t="str">
        <f t="shared" si="11"/>
        <v>Jun 12, 2015</v>
      </c>
      <c r="D351" t="s">
        <v>1197</v>
      </c>
      <c r="E351">
        <v>5919410501</v>
      </c>
      <c r="F351" t="s">
        <v>37</v>
      </c>
      <c r="G351" t="s">
        <v>1198</v>
      </c>
      <c r="H351" t="s">
        <v>11505</v>
      </c>
      <c r="I351" t="s">
        <v>11504</v>
      </c>
      <c r="J351">
        <v>1</v>
      </c>
      <c r="K351" t="s">
        <v>39</v>
      </c>
      <c r="L351" t="s">
        <v>40</v>
      </c>
      <c r="M351" t="s">
        <v>1199</v>
      </c>
      <c r="N351" t="s">
        <v>42</v>
      </c>
      <c r="O351" t="s">
        <v>1200</v>
      </c>
      <c r="P351" s="10">
        <v>12.83</v>
      </c>
      <c r="Q351" s="10">
        <v>0</v>
      </c>
      <c r="R351" s="10">
        <v>0</v>
      </c>
      <c r="S351" s="10">
        <v>0</v>
      </c>
      <c r="T351" s="10">
        <v>0</v>
      </c>
      <c r="U351" s="10">
        <v>-1.92</v>
      </c>
      <c r="V351" s="10">
        <v>-2.67</v>
      </c>
      <c r="W351" s="10">
        <v>0</v>
      </c>
      <c r="X351" s="10">
        <v>0</v>
      </c>
      <c r="Y351">
        <v>8.24</v>
      </c>
    </row>
    <row r="352" spans="1:25" ht="15" customHeight="1" x14ac:dyDescent="0.25">
      <c r="A352" s="8">
        <v>6</v>
      </c>
      <c r="B352" s="1" t="str">
        <f t="shared" si="12"/>
        <v>Jun</v>
      </c>
      <c r="C352" s="1" t="str">
        <f t="shared" si="11"/>
        <v>Jun 12, 2015</v>
      </c>
      <c r="D352" t="s">
        <v>1201</v>
      </c>
      <c r="E352">
        <v>5919410501</v>
      </c>
      <c r="F352" t="s">
        <v>37</v>
      </c>
      <c r="G352" t="s">
        <v>1202</v>
      </c>
      <c r="H352" t="s">
        <v>11505</v>
      </c>
      <c r="I352" t="s">
        <v>11504</v>
      </c>
      <c r="J352">
        <v>1</v>
      </c>
      <c r="K352" t="s">
        <v>39</v>
      </c>
      <c r="L352" t="s">
        <v>40</v>
      </c>
      <c r="M352" t="s">
        <v>1203</v>
      </c>
      <c r="N352" t="s">
        <v>405</v>
      </c>
      <c r="O352" t="s">
        <v>1204</v>
      </c>
      <c r="P352" s="10">
        <v>19.829999999999998</v>
      </c>
      <c r="Q352" s="10">
        <v>2.57</v>
      </c>
      <c r="R352" s="10">
        <v>0</v>
      </c>
      <c r="S352" s="10">
        <v>-2.57</v>
      </c>
      <c r="T352" s="10">
        <v>0</v>
      </c>
      <c r="U352" s="10">
        <v>-2.97</v>
      </c>
      <c r="V352" s="10">
        <v>-4.41</v>
      </c>
      <c r="W352" s="10">
        <v>0</v>
      </c>
      <c r="X352" s="10">
        <v>0</v>
      </c>
      <c r="Y352">
        <v>12.45</v>
      </c>
    </row>
    <row r="353" spans="1:25" ht="15" customHeight="1" x14ac:dyDescent="0.25">
      <c r="A353" s="8">
        <v>6</v>
      </c>
      <c r="B353" s="1" t="str">
        <f t="shared" si="12"/>
        <v>Jun</v>
      </c>
      <c r="C353" s="1" t="str">
        <f t="shared" si="11"/>
        <v>Jun 13, 2015</v>
      </c>
      <c r="D353" t="s">
        <v>1205</v>
      </c>
      <c r="E353">
        <v>5919410501</v>
      </c>
      <c r="F353" t="s">
        <v>37</v>
      </c>
      <c r="G353" t="s">
        <v>1206</v>
      </c>
      <c r="H353" t="s">
        <v>11505</v>
      </c>
      <c r="I353" t="s">
        <v>11504</v>
      </c>
      <c r="J353">
        <v>1</v>
      </c>
      <c r="K353" t="s">
        <v>39</v>
      </c>
      <c r="L353" t="s">
        <v>40</v>
      </c>
      <c r="M353" t="s">
        <v>181</v>
      </c>
      <c r="N353" t="s">
        <v>182</v>
      </c>
      <c r="O353" t="s">
        <v>1207</v>
      </c>
      <c r="P353" s="10">
        <v>9.83</v>
      </c>
      <c r="Q353" s="10">
        <v>0</v>
      </c>
      <c r="R353" s="10">
        <v>0</v>
      </c>
      <c r="S353" s="10">
        <v>0</v>
      </c>
      <c r="T353" s="10">
        <v>0</v>
      </c>
      <c r="U353" s="10">
        <v>-1.47</v>
      </c>
      <c r="V353" s="10">
        <v>-2.54</v>
      </c>
      <c r="W353" s="10">
        <v>0</v>
      </c>
      <c r="X353" s="10">
        <v>0</v>
      </c>
      <c r="Y353">
        <v>5.82</v>
      </c>
    </row>
    <row r="354" spans="1:25" ht="15" customHeight="1" x14ac:dyDescent="0.25">
      <c r="A354" s="8">
        <v>6</v>
      </c>
      <c r="B354" s="1" t="str">
        <f t="shared" si="12"/>
        <v>Jun</v>
      </c>
      <c r="C354" s="1" t="str">
        <f t="shared" si="11"/>
        <v>Jun 13, 2015</v>
      </c>
      <c r="D354" t="s">
        <v>1208</v>
      </c>
      <c r="E354">
        <v>5919410501</v>
      </c>
      <c r="F354" t="s">
        <v>37</v>
      </c>
      <c r="G354" t="s">
        <v>1209</v>
      </c>
      <c r="H354" t="s">
        <v>11505</v>
      </c>
      <c r="I354" t="s">
        <v>11504</v>
      </c>
      <c r="J354">
        <v>1</v>
      </c>
      <c r="K354" t="s">
        <v>39</v>
      </c>
      <c r="L354" t="s">
        <v>40</v>
      </c>
      <c r="M354" t="s">
        <v>1210</v>
      </c>
      <c r="N354" t="s">
        <v>143</v>
      </c>
      <c r="O354" t="s">
        <v>1211</v>
      </c>
      <c r="P354" s="10">
        <v>14.83</v>
      </c>
      <c r="Q354" s="10">
        <v>0</v>
      </c>
      <c r="R354" s="10">
        <v>0</v>
      </c>
      <c r="S354" s="10">
        <v>0</v>
      </c>
      <c r="T354" s="10">
        <v>0</v>
      </c>
      <c r="U354" s="10">
        <v>-2.2200000000000002</v>
      </c>
      <c r="V354" s="10">
        <v>-2.67</v>
      </c>
      <c r="W354" s="10">
        <v>0</v>
      </c>
      <c r="X354" s="10">
        <v>0</v>
      </c>
      <c r="Y354">
        <v>9.94</v>
      </c>
    </row>
    <row r="355" spans="1:25" ht="15" customHeight="1" x14ac:dyDescent="0.25">
      <c r="A355" s="8">
        <v>6</v>
      </c>
      <c r="B355" s="1" t="str">
        <f t="shared" si="12"/>
        <v>Jun</v>
      </c>
      <c r="C355" s="1" t="str">
        <f t="shared" si="11"/>
        <v>Jun 13, 2015</v>
      </c>
      <c r="D355" t="s">
        <v>1212</v>
      </c>
      <c r="E355">
        <v>5919410501</v>
      </c>
      <c r="F355" t="s">
        <v>37</v>
      </c>
      <c r="G355" t="s">
        <v>1213</v>
      </c>
      <c r="H355" t="s">
        <v>11505</v>
      </c>
      <c r="I355" t="s">
        <v>11504</v>
      </c>
      <c r="J355">
        <v>1</v>
      </c>
      <c r="K355" t="s">
        <v>39</v>
      </c>
      <c r="L355" t="s">
        <v>40</v>
      </c>
      <c r="M355" t="s">
        <v>181</v>
      </c>
      <c r="N355" t="s">
        <v>182</v>
      </c>
      <c r="O355" t="s">
        <v>1214</v>
      </c>
      <c r="P355" s="10">
        <v>16.829999999999998</v>
      </c>
      <c r="Q355" s="10">
        <v>0</v>
      </c>
      <c r="R355" s="10">
        <v>0</v>
      </c>
      <c r="S355" s="10">
        <v>0</v>
      </c>
      <c r="T355" s="10">
        <v>0</v>
      </c>
      <c r="U355" s="10">
        <v>-2.52</v>
      </c>
      <c r="V355" s="10">
        <v>-4.0199999999999996</v>
      </c>
      <c r="W355" s="10">
        <v>0</v>
      </c>
      <c r="X355" s="10">
        <v>0</v>
      </c>
      <c r="Y355">
        <v>10.29</v>
      </c>
    </row>
    <row r="356" spans="1:25" ht="15" customHeight="1" x14ac:dyDescent="0.25">
      <c r="A356" s="8">
        <v>6</v>
      </c>
      <c r="B356" s="1" t="str">
        <f t="shared" si="12"/>
        <v>Jun</v>
      </c>
      <c r="C356" s="1" t="str">
        <f t="shared" si="11"/>
        <v>Jun 13, 2015</v>
      </c>
      <c r="D356" t="s">
        <v>1215</v>
      </c>
      <c r="E356">
        <v>5919410501</v>
      </c>
      <c r="F356" t="s">
        <v>37</v>
      </c>
      <c r="G356" t="s">
        <v>1216</v>
      </c>
      <c r="H356" t="s">
        <v>11505</v>
      </c>
      <c r="I356" t="s">
        <v>11504</v>
      </c>
      <c r="J356">
        <v>1</v>
      </c>
      <c r="K356" t="s">
        <v>39</v>
      </c>
      <c r="L356" t="s">
        <v>40</v>
      </c>
      <c r="M356" t="s">
        <v>1217</v>
      </c>
      <c r="N356" t="s">
        <v>294</v>
      </c>
      <c r="O356" t="s">
        <v>1218</v>
      </c>
      <c r="P356" s="10">
        <v>12.83</v>
      </c>
      <c r="Q356" s="10">
        <v>0</v>
      </c>
      <c r="R356" s="10">
        <v>0</v>
      </c>
      <c r="S356" s="10">
        <v>0</v>
      </c>
      <c r="T356" s="10">
        <v>0</v>
      </c>
      <c r="U356" s="10">
        <v>-1.92</v>
      </c>
      <c r="V356" s="10">
        <v>-2.67</v>
      </c>
      <c r="W356" s="10">
        <v>0</v>
      </c>
      <c r="X356" s="10">
        <v>0</v>
      </c>
      <c r="Y356">
        <v>8.24</v>
      </c>
    </row>
    <row r="357" spans="1:25" ht="15" customHeight="1" x14ac:dyDescent="0.25">
      <c r="A357" s="8">
        <v>6</v>
      </c>
      <c r="B357" s="1" t="str">
        <f t="shared" si="12"/>
        <v>Jun</v>
      </c>
      <c r="C357" s="1" t="str">
        <f t="shared" si="11"/>
        <v>Jun 13, 2015</v>
      </c>
      <c r="D357" t="s">
        <v>1219</v>
      </c>
      <c r="E357">
        <v>5919410501</v>
      </c>
      <c r="F357" t="s">
        <v>37</v>
      </c>
      <c r="G357" t="s">
        <v>1220</v>
      </c>
      <c r="H357" t="s">
        <v>11505</v>
      </c>
      <c r="I357" t="s">
        <v>11504</v>
      </c>
      <c r="J357">
        <v>1</v>
      </c>
      <c r="K357" t="s">
        <v>39</v>
      </c>
      <c r="L357" t="s">
        <v>40</v>
      </c>
      <c r="M357" t="s">
        <v>1221</v>
      </c>
      <c r="N357" t="s">
        <v>99</v>
      </c>
      <c r="O357">
        <v>94502</v>
      </c>
      <c r="P357" s="10">
        <v>19.829999999999998</v>
      </c>
      <c r="Q357" s="10">
        <v>0</v>
      </c>
      <c r="R357" s="10">
        <v>0</v>
      </c>
      <c r="S357" s="10">
        <v>0</v>
      </c>
      <c r="T357" s="10">
        <v>0</v>
      </c>
      <c r="U357" s="10">
        <v>-2.97</v>
      </c>
      <c r="V357" s="10">
        <v>-4.41</v>
      </c>
      <c r="W357" s="10">
        <v>0</v>
      </c>
      <c r="X357" s="10">
        <v>0</v>
      </c>
      <c r="Y357">
        <v>12.45</v>
      </c>
    </row>
    <row r="358" spans="1:25" ht="15" customHeight="1" x14ac:dyDescent="0.25">
      <c r="A358" s="8">
        <v>6</v>
      </c>
      <c r="B358" s="1" t="str">
        <f t="shared" si="12"/>
        <v>Jun</v>
      </c>
      <c r="C358" s="1" t="str">
        <f t="shared" si="11"/>
        <v>Jun 13, 2015</v>
      </c>
      <c r="D358" t="s">
        <v>1222</v>
      </c>
      <c r="E358">
        <v>5919410501</v>
      </c>
      <c r="F358" t="s">
        <v>37</v>
      </c>
      <c r="G358" t="s">
        <v>1223</v>
      </c>
      <c r="H358" t="s">
        <v>11505</v>
      </c>
      <c r="I358" t="s">
        <v>11504</v>
      </c>
      <c r="J358">
        <v>1</v>
      </c>
      <c r="K358" t="s">
        <v>39</v>
      </c>
      <c r="L358" t="s">
        <v>40</v>
      </c>
      <c r="M358" t="s">
        <v>1224</v>
      </c>
      <c r="N358" t="s">
        <v>99</v>
      </c>
      <c r="O358" t="s">
        <v>1225</v>
      </c>
      <c r="P358" s="10">
        <v>14.83</v>
      </c>
      <c r="Q358" s="10">
        <v>0</v>
      </c>
      <c r="R358" s="10">
        <v>0</v>
      </c>
      <c r="S358" s="10">
        <v>0</v>
      </c>
      <c r="T358" s="10">
        <v>0</v>
      </c>
      <c r="U358" s="10">
        <v>-2.2200000000000002</v>
      </c>
      <c r="V358" s="10">
        <v>-2.67</v>
      </c>
      <c r="W358" s="10">
        <v>0</v>
      </c>
      <c r="X358" s="10">
        <v>0</v>
      </c>
      <c r="Y358">
        <v>9.94</v>
      </c>
    </row>
    <row r="359" spans="1:25" ht="15" customHeight="1" x14ac:dyDescent="0.25">
      <c r="A359" s="8">
        <v>6</v>
      </c>
      <c r="B359" s="1" t="str">
        <f t="shared" si="12"/>
        <v>Jun</v>
      </c>
      <c r="C359" s="1" t="str">
        <f t="shared" si="11"/>
        <v>Jun 13, 2015</v>
      </c>
      <c r="D359" t="s">
        <v>1226</v>
      </c>
      <c r="E359">
        <v>5919410501</v>
      </c>
      <c r="F359" t="s">
        <v>37</v>
      </c>
      <c r="G359" t="s">
        <v>1227</v>
      </c>
      <c r="H359" t="s">
        <v>11505</v>
      </c>
      <c r="I359" t="s">
        <v>11504</v>
      </c>
      <c r="J359">
        <v>1</v>
      </c>
      <c r="K359" t="s">
        <v>39</v>
      </c>
      <c r="L359" t="s">
        <v>40</v>
      </c>
      <c r="M359" t="s">
        <v>438</v>
      </c>
      <c r="N359" t="s">
        <v>439</v>
      </c>
      <c r="O359" t="s">
        <v>1228</v>
      </c>
      <c r="P359" s="10">
        <v>19.829999999999998</v>
      </c>
      <c r="Q359" s="10">
        <v>0</v>
      </c>
      <c r="R359" s="10">
        <v>0</v>
      </c>
      <c r="S359" s="10">
        <v>0</v>
      </c>
      <c r="T359" s="10">
        <v>0</v>
      </c>
      <c r="U359" s="10">
        <v>-2.97</v>
      </c>
      <c r="V359" s="10">
        <v>-4.41</v>
      </c>
      <c r="W359" s="10">
        <v>0</v>
      </c>
      <c r="X359" s="10">
        <v>0</v>
      </c>
      <c r="Y359">
        <v>12.45</v>
      </c>
    </row>
    <row r="360" spans="1:25" ht="15" customHeight="1" x14ac:dyDescent="0.25">
      <c r="A360" s="8">
        <v>6</v>
      </c>
      <c r="B360" s="1" t="str">
        <f t="shared" si="12"/>
        <v>Jun</v>
      </c>
      <c r="C360" s="1" t="str">
        <f t="shared" si="11"/>
        <v>Jun 13, 2015</v>
      </c>
      <c r="D360" t="s">
        <v>1229</v>
      </c>
      <c r="E360">
        <v>5919410501</v>
      </c>
      <c r="F360" t="s">
        <v>37</v>
      </c>
      <c r="G360" t="s">
        <v>1230</v>
      </c>
      <c r="H360" t="s">
        <v>11505</v>
      </c>
      <c r="I360" t="s">
        <v>11504</v>
      </c>
      <c r="J360">
        <v>1</v>
      </c>
      <c r="K360" t="s">
        <v>39</v>
      </c>
      <c r="L360" t="s">
        <v>40</v>
      </c>
      <c r="M360" t="s">
        <v>1231</v>
      </c>
      <c r="N360" t="s">
        <v>243</v>
      </c>
      <c r="O360" t="s">
        <v>1232</v>
      </c>
      <c r="P360" s="10">
        <v>19.829999999999998</v>
      </c>
      <c r="Q360" s="10">
        <v>0</v>
      </c>
      <c r="R360" s="10">
        <v>0</v>
      </c>
      <c r="S360" s="10">
        <v>0</v>
      </c>
      <c r="T360" s="10">
        <v>0</v>
      </c>
      <c r="U360" s="10">
        <v>-2.97</v>
      </c>
      <c r="V360" s="10">
        <v>-4.41</v>
      </c>
      <c r="W360" s="10">
        <v>0</v>
      </c>
      <c r="X360" s="10">
        <v>0</v>
      </c>
      <c r="Y360">
        <v>12.45</v>
      </c>
    </row>
    <row r="361" spans="1:25" ht="15" customHeight="1" x14ac:dyDescent="0.25">
      <c r="A361" s="8">
        <v>7</v>
      </c>
      <c r="B361" s="1" t="str">
        <f t="shared" si="12"/>
        <v>Jun</v>
      </c>
      <c r="C361" s="1" t="str">
        <f t="shared" si="11"/>
        <v>Jun 13, 2015</v>
      </c>
      <c r="D361" t="s">
        <v>1233</v>
      </c>
      <c r="E361">
        <v>5926254431</v>
      </c>
      <c r="F361" t="s">
        <v>37</v>
      </c>
      <c r="G361" t="s">
        <v>1234</v>
      </c>
      <c r="H361" t="s">
        <v>11505</v>
      </c>
      <c r="I361" t="s">
        <v>11504</v>
      </c>
      <c r="J361">
        <v>1</v>
      </c>
      <c r="K361" t="s">
        <v>39</v>
      </c>
      <c r="L361" t="s">
        <v>40</v>
      </c>
      <c r="M361" t="s">
        <v>1235</v>
      </c>
      <c r="N361" t="s">
        <v>93</v>
      </c>
      <c r="O361">
        <v>19078</v>
      </c>
      <c r="P361" s="41">
        <v>19.829999999999998</v>
      </c>
      <c r="Q361" s="41">
        <v>2.99</v>
      </c>
      <c r="R361" s="41">
        <v>0</v>
      </c>
      <c r="S361" s="41">
        <v>-2.99</v>
      </c>
      <c r="T361" s="41">
        <v>0</v>
      </c>
      <c r="U361" s="41">
        <v>-5.94</v>
      </c>
      <c r="V361" s="41">
        <v>-3.41</v>
      </c>
      <c r="W361" s="41">
        <v>0</v>
      </c>
      <c r="X361" s="41">
        <v>0</v>
      </c>
      <c r="Y361">
        <v>10.48</v>
      </c>
    </row>
    <row r="362" spans="1:25" ht="15" customHeight="1" x14ac:dyDescent="0.25">
      <c r="A362" s="8">
        <v>7</v>
      </c>
      <c r="B362" s="1" t="str">
        <f t="shared" si="12"/>
        <v>Jun</v>
      </c>
      <c r="C362" s="1" t="str">
        <f t="shared" si="11"/>
        <v>Jun 13, 2015</v>
      </c>
      <c r="D362" t="s">
        <v>1233</v>
      </c>
      <c r="E362">
        <v>5926254431</v>
      </c>
      <c r="F362" t="s">
        <v>37</v>
      </c>
      <c r="G362" t="s">
        <v>1234</v>
      </c>
      <c r="H362" t="s">
        <v>11505</v>
      </c>
      <c r="I362" t="s">
        <v>11504</v>
      </c>
      <c r="J362">
        <v>1</v>
      </c>
      <c r="K362" t="s">
        <v>39</v>
      </c>
      <c r="L362" t="s">
        <v>40</v>
      </c>
      <c r="M362" t="s">
        <v>1235</v>
      </c>
      <c r="N362" t="s">
        <v>93</v>
      </c>
      <c r="O362">
        <v>19078</v>
      </c>
      <c r="P362" s="41">
        <v>19.829999999999998</v>
      </c>
      <c r="Q362" s="41">
        <v>3</v>
      </c>
      <c r="R362" s="41">
        <v>0</v>
      </c>
      <c r="S362" s="41">
        <v>-3</v>
      </c>
      <c r="T362" s="41">
        <v>0</v>
      </c>
      <c r="U362" s="41">
        <v>0</v>
      </c>
      <c r="V362" s="41">
        <v>-4.41</v>
      </c>
      <c r="W362" s="41">
        <v>0</v>
      </c>
      <c r="X362" s="41">
        <v>0</v>
      </c>
      <c r="Y362">
        <v>15.42</v>
      </c>
    </row>
    <row r="363" spans="1:25" ht="15" customHeight="1" x14ac:dyDescent="0.25">
      <c r="A363" s="8">
        <v>7</v>
      </c>
      <c r="B363" s="1" t="str">
        <f t="shared" si="12"/>
        <v>Jun</v>
      </c>
      <c r="C363" s="1" t="str">
        <f t="shared" si="11"/>
        <v>Jun 14, 2015</v>
      </c>
      <c r="D363" t="s">
        <v>1236</v>
      </c>
      <c r="E363">
        <v>5926254431</v>
      </c>
      <c r="F363" t="s">
        <v>37</v>
      </c>
      <c r="G363" t="s">
        <v>1237</v>
      </c>
      <c r="H363" t="s">
        <v>11505</v>
      </c>
      <c r="I363" t="s">
        <v>11504</v>
      </c>
      <c r="J363">
        <v>1</v>
      </c>
      <c r="K363" t="s">
        <v>39</v>
      </c>
      <c r="L363" t="s">
        <v>40</v>
      </c>
      <c r="M363" t="s">
        <v>1238</v>
      </c>
      <c r="N363" t="s">
        <v>168</v>
      </c>
      <c r="O363" t="s">
        <v>1239</v>
      </c>
      <c r="P363" s="41">
        <v>19.829999999999998</v>
      </c>
      <c r="Q363" s="41">
        <v>0</v>
      </c>
      <c r="R363" s="41">
        <v>0</v>
      </c>
      <c r="S363" s="41">
        <v>0</v>
      </c>
      <c r="T363" s="41">
        <v>0</v>
      </c>
      <c r="U363" s="41">
        <v>-2.97</v>
      </c>
      <c r="V363" s="41">
        <v>-4.41</v>
      </c>
      <c r="W363" s="41">
        <v>0</v>
      </c>
      <c r="X363" s="41">
        <v>0</v>
      </c>
      <c r="Y363">
        <v>12.45</v>
      </c>
    </row>
    <row r="364" spans="1:25" ht="15" customHeight="1" x14ac:dyDescent="0.25">
      <c r="A364" s="8">
        <v>7</v>
      </c>
      <c r="B364" s="1" t="str">
        <f t="shared" si="12"/>
        <v>Jun</v>
      </c>
      <c r="C364" s="1" t="str">
        <f t="shared" si="11"/>
        <v>Jun 14, 2015</v>
      </c>
      <c r="D364" t="s">
        <v>1240</v>
      </c>
      <c r="E364">
        <v>5926254431</v>
      </c>
      <c r="F364" t="s">
        <v>37</v>
      </c>
      <c r="G364" t="s">
        <v>1241</v>
      </c>
      <c r="H364" t="s">
        <v>11505</v>
      </c>
      <c r="I364" t="s">
        <v>11504</v>
      </c>
      <c r="J364">
        <v>1</v>
      </c>
      <c r="K364" t="s">
        <v>39</v>
      </c>
      <c r="L364" t="s">
        <v>40</v>
      </c>
      <c r="M364" t="s">
        <v>1242</v>
      </c>
      <c r="N364" t="s">
        <v>66</v>
      </c>
      <c r="O364" t="s">
        <v>1243</v>
      </c>
      <c r="P364" s="41">
        <v>19.829999999999998</v>
      </c>
      <c r="Q364" s="41">
        <v>2.85</v>
      </c>
      <c r="R364" s="41">
        <v>0</v>
      </c>
      <c r="S364" s="41">
        <v>-2.85</v>
      </c>
      <c r="T364" s="41">
        <v>0</v>
      </c>
      <c r="U364" s="41">
        <v>-2.97</v>
      </c>
      <c r="V364" s="41">
        <v>-4.41</v>
      </c>
      <c r="W364" s="41">
        <v>0</v>
      </c>
      <c r="X364" s="41">
        <v>0</v>
      </c>
      <c r="Y364">
        <v>12.45</v>
      </c>
    </row>
    <row r="365" spans="1:25" ht="15" customHeight="1" x14ac:dyDescent="0.25">
      <c r="A365" s="8">
        <v>7</v>
      </c>
      <c r="B365" s="1" t="str">
        <f t="shared" si="12"/>
        <v>Jun</v>
      </c>
      <c r="C365" s="1" t="str">
        <f t="shared" si="11"/>
        <v>Jun 14, 2015</v>
      </c>
      <c r="D365" t="s">
        <v>1244</v>
      </c>
      <c r="E365">
        <v>5926254431</v>
      </c>
      <c r="F365" t="s">
        <v>37</v>
      </c>
      <c r="G365" t="s">
        <v>1245</v>
      </c>
      <c r="H365" t="s">
        <v>11505</v>
      </c>
      <c r="I365" t="s">
        <v>11504</v>
      </c>
      <c r="J365">
        <v>1</v>
      </c>
      <c r="K365" t="s">
        <v>39</v>
      </c>
      <c r="L365" t="s">
        <v>40</v>
      </c>
      <c r="M365" t="s">
        <v>413</v>
      </c>
      <c r="N365" t="s">
        <v>99</v>
      </c>
      <c r="O365" t="s">
        <v>1246</v>
      </c>
      <c r="P365" s="41">
        <v>9.83</v>
      </c>
      <c r="Q365" s="41">
        <v>0</v>
      </c>
      <c r="R365" s="41">
        <v>0</v>
      </c>
      <c r="S365" s="41">
        <v>0</v>
      </c>
      <c r="T365" s="41">
        <v>0</v>
      </c>
      <c r="U365" s="41">
        <v>-1.47</v>
      </c>
      <c r="V365" s="41">
        <v>-2.54</v>
      </c>
      <c r="W365" s="41">
        <v>0</v>
      </c>
      <c r="X365" s="41">
        <v>0</v>
      </c>
      <c r="Y365">
        <v>5.82</v>
      </c>
    </row>
    <row r="366" spans="1:25" ht="15" customHeight="1" x14ac:dyDescent="0.25">
      <c r="A366" s="8">
        <v>7</v>
      </c>
      <c r="B366" s="1" t="str">
        <f t="shared" si="12"/>
        <v>Jun</v>
      </c>
      <c r="C366" s="1" t="str">
        <f t="shared" si="11"/>
        <v>Jun 14, 2015</v>
      </c>
      <c r="D366" t="s">
        <v>1247</v>
      </c>
      <c r="E366">
        <v>5926254431</v>
      </c>
      <c r="F366" t="s">
        <v>37</v>
      </c>
      <c r="G366" t="s">
        <v>1248</v>
      </c>
      <c r="H366" t="s">
        <v>11505</v>
      </c>
      <c r="I366" t="s">
        <v>11504</v>
      </c>
      <c r="J366">
        <v>1</v>
      </c>
      <c r="K366" t="s">
        <v>39</v>
      </c>
      <c r="L366" t="s">
        <v>40</v>
      </c>
      <c r="M366" t="s">
        <v>1249</v>
      </c>
      <c r="N366" t="s">
        <v>467</v>
      </c>
      <c r="O366" t="s">
        <v>1250</v>
      </c>
      <c r="P366" s="41">
        <v>12.83</v>
      </c>
      <c r="Q366" s="41">
        <v>0</v>
      </c>
      <c r="R366" s="41">
        <v>0</v>
      </c>
      <c r="S366" s="41">
        <v>0</v>
      </c>
      <c r="T366" s="41">
        <v>0</v>
      </c>
      <c r="U366" s="41">
        <v>-1.92</v>
      </c>
      <c r="V366" s="41">
        <v>-2.67</v>
      </c>
      <c r="W366" s="41">
        <v>0</v>
      </c>
      <c r="X366" s="41">
        <v>0</v>
      </c>
      <c r="Y366">
        <v>8.24</v>
      </c>
    </row>
    <row r="367" spans="1:25" ht="15" customHeight="1" x14ac:dyDescent="0.25">
      <c r="A367" s="8">
        <v>7</v>
      </c>
      <c r="B367" s="1" t="str">
        <f t="shared" si="12"/>
        <v>Jun</v>
      </c>
      <c r="C367" s="1" t="str">
        <f t="shared" si="11"/>
        <v>Jun 15, 2015</v>
      </c>
      <c r="D367" t="s">
        <v>1251</v>
      </c>
      <c r="E367">
        <v>5926254431</v>
      </c>
      <c r="F367" t="s">
        <v>37</v>
      </c>
      <c r="G367" t="s">
        <v>1252</v>
      </c>
      <c r="H367" t="s">
        <v>11505</v>
      </c>
      <c r="I367" t="s">
        <v>11504</v>
      </c>
      <c r="J367">
        <v>1</v>
      </c>
      <c r="K367" t="s">
        <v>39</v>
      </c>
      <c r="L367" t="s">
        <v>40</v>
      </c>
      <c r="M367" t="s">
        <v>1253</v>
      </c>
      <c r="N367" t="s">
        <v>50</v>
      </c>
      <c r="O367">
        <v>11206</v>
      </c>
      <c r="P367" s="41">
        <v>12.83</v>
      </c>
      <c r="Q367" s="41">
        <v>0</v>
      </c>
      <c r="R367" s="41">
        <v>0</v>
      </c>
      <c r="S367" s="41">
        <v>0</v>
      </c>
      <c r="T367" s="41">
        <v>0</v>
      </c>
      <c r="U367" s="41">
        <v>-1.92</v>
      </c>
      <c r="V367" s="41">
        <v>-2.67</v>
      </c>
      <c r="W367" s="41">
        <v>0</v>
      </c>
      <c r="X367" s="41">
        <v>0</v>
      </c>
      <c r="Y367">
        <v>8.24</v>
      </c>
    </row>
    <row r="368" spans="1:25" ht="15" customHeight="1" x14ac:dyDescent="0.25">
      <c r="A368" s="8">
        <v>7</v>
      </c>
      <c r="B368" s="1" t="str">
        <f t="shared" si="12"/>
        <v>Jun</v>
      </c>
      <c r="C368" s="1" t="str">
        <f t="shared" si="11"/>
        <v>Jun 15, 2015</v>
      </c>
      <c r="D368" t="s">
        <v>1254</v>
      </c>
      <c r="E368">
        <v>5926254431</v>
      </c>
      <c r="F368" t="s">
        <v>37</v>
      </c>
      <c r="G368" t="s">
        <v>1255</v>
      </c>
      <c r="H368" t="s">
        <v>11505</v>
      </c>
      <c r="I368" t="s">
        <v>11504</v>
      </c>
      <c r="J368">
        <v>1</v>
      </c>
      <c r="K368" t="s">
        <v>39</v>
      </c>
      <c r="L368" t="s">
        <v>40</v>
      </c>
      <c r="M368" t="s">
        <v>1256</v>
      </c>
      <c r="N368" t="s">
        <v>1257</v>
      </c>
      <c r="O368">
        <v>37055</v>
      </c>
      <c r="P368" s="41">
        <v>19.829999999999998</v>
      </c>
      <c r="Q368" s="41">
        <v>0</v>
      </c>
      <c r="R368" s="41">
        <v>0</v>
      </c>
      <c r="S368" s="41">
        <v>0</v>
      </c>
      <c r="T368" s="41">
        <v>0</v>
      </c>
      <c r="U368" s="41">
        <v>-2.97</v>
      </c>
      <c r="V368" s="41">
        <v>-4.41</v>
      </c>
      <c r="W368" s="41">
        <v>0</v>
      </c>
      <c r="X368" s="41">
        <v>0</v>
      </c>
      <c r="Y368">
        <v>12.45</v>
      </c>
    </row>
    <row r="369" spans="1:25" ht="15" customHeight="1" x14ac:dyDescent="0.25">
      <c r="A369" s="5">
        <v>6</v>
      </c>
      <c r="B369" s="5" t="str">
        <f t="shared" si="12"/>
        <v>Jun</v>
      </c>
      <c r="C369" s="5" t="str">
        <f t="shared" si="11"/>
        <v>Jun 15, 2015</v>
      </c>
      <c r="D369" s="5" t="s">
        <v>1258</v>
      </c>
      <c r="E369" s="5">
        <v>5926254431</v>
      </c>
      <c r="F369" s="5" t="s">
        <v>323</v>
      </c>
      <c r="G369" s="5"/>
      <c r="H369" s="5"/>
      <c r="I369" s="5" t="s">
        <v>1259</v>
      </c>
      <c r="J369" s="5"/>
      <c r="K369" s="5"/>
      <c r="L369" s="5"/>
      <c r="M369" s="5"/>
      <c r="N369" s="5"/>
      <c r="O369" s="5"/>
      <c r="P369" s="46">
        <v>0</v>
      </c>
      <c r="Q369" s="46">
        <v>0</v>
      </c>
      <c r="R369" s="46">
        <v>0</v>
      </c>
      <c r="S369" s="46">
        <v>0</v>
      </c>
      <c r="T369" s="46">
        <v>0</v>
      </c>
      <c r="U369" s="46">
        <v>0</v>
      </c>
      <c r="V369" s="46">
        <v>0</v>
      </c>
      <c r="W369" s="46">
        <v>0</v>
      </c>
      <c r="X369" s="46">
        <v>-832.82</v>
      </c>
      <c r="Y369" s="5">
        <v>-832.82</v>
      </c>
    </row>
    <row r="370" spans="1:25" ht="15" customHeight="1" x14ac:dyDescent="0.25">
      <c r="A370" s="8">
        <v>7</v>
      </c>
      <c r="B370" s="1" t="str">
        <f t="shared" si="12"/>
        <v>Jun</v>
      </c>
      <c r="C370" s="1" t="str">
        <f t="shared" si="11"/>
        <v>Jun 15, 2015</v>
      </c>
      <c r="D370" t="s">
        <v>1260</v>
      </c>
      <c r="E370">
        <v>5926254431</v>
      </c>
      <c r="F370" t="s">
        <v>37</v>
      </c>
      <c r="G370" t="s">
        <v>1261</v>
      </c>
      <c r="H370" t="s">
        <v>11505</v>
      </c>
      <c r="I370" t="s">
        <v>11504</v>
      </c>
      <c r="J370">
        <v>1</v>
      </c>
      <c r="K370" t="s">
        <v>39</v>
      </c>
      <c r="L370" t="s">
        <v>40</v>
      </c>
      <c r="M370" t="s">
        <v>1262</v>
      </c>
      <c r="N370" t="s">
        <v>666</v>
      </c>
      <c r="O370" t="s">
        <v>1263</v>
      </c>
      <c r="P370" s="41">
        <v>12.83</v>
      </c>
      <c r="Q370" s="41">
        <v>0</v>
      </c>
      <c r="R370" s="41">
        <v>0</v>
      </c>
      <c r="S370" s="41">
        <v>0</v>
      </c>
      <c r="T370" s="41">
        <v>0</v>
      </c>
      <c r="U370" s="41">
        <v>-3.84</v>
      </c>
      <c r="V370" s="41">
        <v>-1.67</v>
      </c>
      <c r="W370" s="41">
        <v>0</v>
      </c>
      <c r="X370" s="41">
        <v>0</v>
      </c>
      <c r="Y370">
        <v>7.32</v>
      </c>
    </row>
    <row r="371" spans="1:25" ht="15" customHeight="1" x14ac:dyDescent="0.25">
      <c r="A371" s="8">
        <v>7</v>
      </c>
      <c r="B371" s="1" t="str">
        <f t="shared" si="12"/>
        <v>Jun</v>
      </c>
      <c r="C371" s="1" t="str">
        <f t="shared" si="11"/>
        <v>Jun 15, 2015</v>
      </c>
      <c r="D371" t="s">
        <v>1260</v>
      </c>
      <c r="E371">
        <v>5926254431</v>
      </c>
      <c r="F371" t="s">
        <v>37</v>
      </c>
      <c r="G371" t="s">
        <v>1261</v>
      </c>
      <c r="H371" t="s">
        <v>11505</v>
      </c>
      <c r="I371" t="s">
        <v>11504</v>
      </c>
      <c r="J371">
        <v>1</v>
      </c>
      <c r="K371" t="s">
        <v>39</v>
      </c>
      <c r="L371" t="s">
        <v>40</v>
      </c>
      <c r="M371" t="s">
        <v>1262</v>
      </c>
      <c r="N371" t="s">
        <v>666</v>
      </c>
      <c r="O371" t="s">
        <v>1263</v>
      </c>
      <c r="P371" s="41">
        <v>12.83</v>
      </c>
      <c r="Q371" s="41">
        <v>0</v>
      </c>
      <c r="R371" s="41">
        <v>0</v>
      </c>
      <c r="S371" s="41">
        <v>0</v>
      </c>
      <c r="T371" s="41">
        <v>0</v>
      </c>
      <c r="U371" s="41">
        <v>0</v>
      </c>
      <c r="V371" s="41">
        <v>-2.67</v>
      </c>
      <c r="W371" s="41">
        <v>0</v>
      </c>
      <c r="X371" s="41">
        <v>0</v>
      </c>
      <c r="Y371">
        <v>10.16</v>
      </c>
    </row>
    <row r="372" spans="1:25" ht="15" customHeight="1" x14ac:dyDescent="0.25">
      <c r="A372" s="8">
        <v>7</v>
      </c>
      <c r="B372" s="1" t="str">
        <f t="shared" si="12"/>
        <v>Jun</v>
      </c>
      <c r="C372" s="1" t="str">
        <f t="shared" si="11"/>
        <v>Jun 15, 2015</v>
      </c>
      <c r="D372" t="s">
        <v>1264</v>
      </c>
      <c r="E372">
        <v>5926254431</v>
      </c>
      <c r="F372" t="s">
        <v>1136</v>
      </c>
      <c r="H372" t="s">
        <v>11505</v>
      </c>
      <c r="I372" t="s">
        <v>1137</v>
      </c>
      <c r="J372">
        <v>3</v>
      </c>
      <c r="P372" s="41">
        <v>0</v>
      </c>
      <c r="Q372" s="41">
        <v>0</v>
      </c>
      <c r="R372" s="41">
        <v>0</v>
      </c>
      <c r="S372" s="41">
        <v>0</v>
      </c>
      <c r="T372" s="41">
        <v>0</v>
      </c>
      <c r="U372" s="41">
        <v>0</v>
      </c>
      <c r="V372" s="41">
        <v>0</v>
      </c>
      <c r="W372" s="41">
        <v>0</v>
      </c>
      <c r="X372" s="41">
        <v>29.82</v>
      </c>
      <c r="Y372">
        <v>29.82</v>
      </c>
    </row>
    <row r="373" spans="1:25" ht="15" customHeight="1" x14ac:dyDescent="0.25">
      <c r="A373" s="8">
        <v>7</v>
      </c>
      <c r="B373" s="1" t="str">
        <f t="shared" si="12"/>
        <v>Jun</v>
      </c>
      <c r="C373" s="1" t="str">
        <f t="shared" si="11"/>
        <v>Jun 15, 2015</v>
      </c>
      <c r="D373" t="s">
        <v>1265</v>
      </c>
      <c r="E373">
        <v>5926254431</v>
      </c>
      <c r="F373" t="s">
        <v>37</v>
      </c>
      <c r="G373" t="s">
        <v>1266</v>
      </c>
      <c r="H373" t="s">
        <v>11505</v>
      </c>
      <c r="I373" t="s">
        <v>11504</v>
      </c>
      <c r="J373">
        <v>1</v>
      </c>
      <c r="K373" t="s">
        <v>39</v>
      </c>
      <c r="L373" t="s">
        <v>40</v>
      </c>
      <c r="M373" t="s">
        <v>1267</v>
      </c>
      <c r="N373" t="s">
        <v>332</v>
      </c>
      <c r="O373" t="s">
        <v>1268</v>
      </c>
      <c r="P373" s="41">
        <v>14.83</v>
      </c>
      <c r="Q373" s="41">
        <v>0</v>
      </c>
      <c r="R373" s="41">
        <v>0</v>
      </c>
      <c r="S373" s="41">
        <v>0</v>
      </c>
      <c r="T373" s="41">
        <v>0</v>
      </c>
      <c r="U373" s="41">
        <v>-2.2200000000000002</v>
      </c>
      <c r="V373" s="41">
        <v>-2.67</v>
      </c>
      <c r="W373" s="41">
        <v>0</v>
      </c>
      <c r="X373" s="41">
        <v>0</v>
      </c>
      <c r="Y373">
        <v>9.94</v>
      </c>
    </row>
    <row r="374" spans="1:25" ht="15" customHeight="1" x14ac:dyDescent="0.25">
      <c r="A374" s="8">
        <v>7</v>
      </c>
      <c r="B374" s="1" t="str">
        <f t="shared" si="12"/>
        <v>Jun</v>
      </c>
      <c r="C374" s="1" t="str">
        <f t="shared" si="11"/>
        <v>Jun 15, 2015</v>
      </c>
      <c r="D374" t="s">
        <v>1269</v>
      </c>
      <c r="E374">
        <v>5926254431</v>
      </c>
      <c r="F374" t="s">
        <v>37</v>
      </c>
      <c r="G374" t="s">
        <v>1270</v>
      </c>
      <c r="H374" t="s">
        <v>11505</v>
      </c>
      <c r="I374" t="s">
        <v>11504</v>
      </c>
      <c r="J374">
        <v>1</v>
      </c>
      <c r="K374" t="s">
        <v>39</v>
      </c>
      <c r="L374" t="s">
        <v>40</v>
      </c>
      <c r="M374" t="s">
        <v>125</v>
      </c>
      <c r="N374" t="s">
        <v>50</v>
      </c>
      <c r="O374" t="s">
        <v>1271</v>
      </c>
      <c r="P374" s="41">
        <v>9.83</v>
      </c>
      <c r="Q374" s="41">
        <v>0</v>
      </c>
      <c r="R374" s="41">
        <v>0</v>
      </c>
      <c r="S374" s="41">
        <v>0</v>
      </c>
      <c r="T374" s="41">
        <v>0</v>
      </c>
      <c r="U374" s="41">
        <v>-1.47</v>
      </c>
      <c r="V374" s="41">
        <v>-2.54</v>
      </c>
      <c r="W374" s="41">
        <v>0</v>
      </c>
      <c r="X374" s="41">
        <v>0</v>
      </c>
      <c r="Y374">
        <v>5.82</v>
      </c>
    </row>
    <row r="375" spans="1:25" ht="15" customHeight="1" x14ac:dyDescent="0.25">
      <c r="A375" s="8">
        <v>7</v>
      </c>
      <c r="B375" s="1" t="str">
        <f t="shared" si="12"/>
        <v>Jun</v>
      </c>
      <c r="C375" s="1" t="str">
        <f t="shared" si="11"/>
        <v>Jun 15, 2015</v>
      </c>
      <c r="D375" t="s">
        <v>1272</v>
      </c>
      <c r="E375">
        <v>5926254431</v>
      </c>
      <c r="F375" t="s">
        <v>37</v>
      </c>
      <c r="G375" t="s">
        <v>1273</v>
      </c>
      <c r="H375" t="s">
        <v>11505</v>
      </c>
      <c r="I375" t="s">
        <v>11504</v>
      </c>
      <c r="J375">
        <v>1</v>
      </c>
      <c r="K375" t="s">
        <v>39</v>
      </c>
      <c r="L375" t="s">
        <v>40</v>
      </c>
      <c r="M375" t="s">
        <v>1274</v>
      </c>
      <c r="N375" t="s">
        <v>148</v>
      </c>
      <c r="O375">
        <v>53044</v>
      </c>
      <c r="P375" s="41">
        <v>9.83</v>
      </c>
      <c r="Q375" s="41">
        <v>0</v>
      </c>
      <c r="R375" s="41">
        <v>0</v>
      </c>
      <c r="S375" s="41">
        <v>0</v>
      </c>
      <c r="T375" s="41">
        <v>0</v>
      </c>
      <c r="U375" s="41">
        <v>-1.47</v>
      </c>
      <c r="V375" s="41">
        <v>-2.54</v>
      </c>
      <c r="W375" s="41">
        <v>0</v>
      </c>
      <c r="X375" s="41">
        <v>0</v>
      </c>
      <c r="Y375">
        <v>5.82</v>
      </c>
    </row>
    <row r="376" spans="1:25" ht="15" customHeight="1" x14ac:dyDescent="0.25">
      <c r="A376" s="8">
        <v>7</v>
      </c>
      <c r="B376" s="1" t="str">
        <f t="shared" si="12"/>
        <v>Jun</v>
      </c>
      <c r="C376" s="1" t="str">
        <f t="shared" si="11"/>
        <v>Jun 15, 2015</v>
      </c>
      <c r="D376" t="s">
        <v>1275</v>
      </c>
      <c r="E376">
        <v>5926254431</v>
      </c>
      <c r="F376" t="s">
        <v>37</v>
      </c>
      <c r="G376" t="s">
        <v>1276</v>
      </c>
      <c r="H376" t="s">
        <v>11505</v>
      </c>
      <c r="I376" t="s">
        <v>11504</v>
      </c>
      <c r="J376">
        <v>3</v>
      </c>
      <c r="K376" t="s">
        <v>39</v>
      </c>
      <c r="L376" t="s">
        <v>40</v>
      </c>
      <c r="M376" t="s">
        <v>1277</v>
      </c>
      <c r="N376" t="s">
        <v>70</v>
      </c>
      <c r="O376" t="s">
        <v>1278</v>
      </c>
      <c r="P376" s="41">
        <v>50.49</v>
      </c>
      <c r="Q376" s="41">
        <v>0</v>
      </c>
      <c r="R376" s="41">
        <v>0</v>
      </c>
      <c r="S376" s="41">
        <v>0</v>
      </c>
      <c r="T376" s="41">
        <v>0</v>
      </c>
      <c r="U376" s="41">
        <v>-7.56</v>
      </c>
      <c r="V376" s="41">
        <v>-10.06</v>
      </c>
      <c r="W376" s="41">
        <v>0</v>
      </c>
      <c r="X376" s="41">
        <v>0</v>
      </c>
      <c r="Y376">
        <v>32.869999999999997</v>
      </c>
    </row>
    <row r="377" spans="1:25" ht="15" customHeight="1" x14ac:dyDescent="0.25">
      <c r="A377" s="8">
        <v>7</v>
      </c>
      <c r="B377" s="1" t="str">
        <f t="shared" si="12"/>
        <v>Jun</v>
      </c>
      <c r="C377" s="1" t="str">
        <f t="shared" si="11"/>
        <v>Jun 15, 2015</v>
      </c>
      <c r="D377" t="s">
        <v>1279</v>
      </c>
      <c r="E377">
        <v>5926254431</v>
      </c>
      <c r="F377" t="s">
        <v>37</v>
      </c>
      <c r="G377" t="s">
        <v>1280</v>
      </c>
      <c r="H377" t="s">
        <v>11505</v>
      </c>
      <c r="I377" t="s">
        <v>11504</v>
      </c>
      <c r="J377">
        <v>2</v>
      </c>
      <c r="K377" t="s">
        <v>39</v>
      </c>
      <c r="L377" t="s">
        <v>40</v>
      </c>
      <c r="M377" t="s">
        <v>1281</v>
      </c>
      <c r="N377" t="s">
        <v>88</v>
      </c>
      <c r="O377" t="s">
        <v>1282</v>
      </c>
      <c r="P377" s="41">
        <v>19.66</v>
      </c>
      <c r="Q377" s="41">
        <v>0</v>
      </c>
      <c r="R377" s="41">
        <v>0</v>
      </c>
      <c r="S377" s="41">
        <v>0</v>
      </c>
      <c r="T377" s="41">
        <v>0</v>
      </c>
      <c r="U377" s="41">
        <v>-2.94</v>
      </c>
      <c r="V377" s="41">
        <v>-4.08</v>
      </c>
      <c r="W377" s="41">
        <v>0</v>
      </c>
      <c r="X377" s="41">
        <v>0</v>
      </c>
      <c r="Y377">
        <v>12.64</v>
      </c>
    </row>
    <row r="378" spans="1:25" ht="15" customHeight="1" x14ac:dyDescent="0.25">
      <c r="A378" s="8">
        <v>7</v>
      </c>
      <c r="B378" s="1" t="str">
        <f t="shared" si="12"/>
        <v>Jun</v>
      </c>
      <c r="C378" s="1" t="str">
        <f t="shared" si="11"/>
        <v>Jun 15, 2015</v>
      </c>
      <c r="D378" t="s">
        <v>1283</v>
      </c>
      <c r="E378">
        <v>5926254431</v>
      </c>
      <c r="F378" t="s">
        <v>37</v>
      </c>
      <c r="G378" t="s">
        <v>1284</v>
      </c>
      <c r="H378" t="s">
        <v>11505</v>
      </c>
      <c r="I378" t="s">
        <v>11504</v>
      </c>
      <c r="J378">
        <v>1</v>
      </c>
      <c r="K378" t="s">
        <v>39</v>
      </c>
      <c r="L378" t="s">
        <v>40</v>
      </c>
      <c r="M378" t="s">
        <v>1285</v>
      </c>
      <c r="N378" t="s">
        <v>99</v>
      </c>
      <c r="O378" t="s">
        <v>1286</v>
      </c>
      <c r="P378" s="41">
        <v>9.83</v>
      </c>
      <c r="Q378" s="41">
        <v>0</v>
      </c>
      <c r="R378" s="41">
        <v>0</v>
      </c>
      <c r="S378" s="41">
        <v>0</v>
      </c>
      <c r="T378" s="41">
        <v>0</v>
      </c>
      <c r="U378" s="41">
        <v>-1.47</v>
      </c>
      <c r="V378" s="41">
        <v>-2.54</v>
      </c>
      <c r="W378" s="41">
        <v>0</v>
      </c>
      <c r="X378" s="41">
        <v>0</v>
      </c>
      <c r="Y378">
        <v>5.82</v>
      </c>
    </row>
    <row r="379" spans="1:25" ht="15" customHeight="1" x14ac:dyDescent="0.25">
      <c r="A379" s="8">
        <v>7</v>
      </c>
      <c r="B379" s="1" t="str">
        <f t="shared" si="12"/>
        <v>Jun</v>
      </c>
      <c r="C379" s="1" t="str">
        <f t="shared" si="11"/>
        <v>Jun 15, 2015</v>
      </c>
      <c r="D379" t="s">
        <v>1287</v>
      </c>
      <c r="E379">
        <v>5926254431</v>
      </c>
      <c r="F379" t="s">
        <v>37</v>
      </c>
      <c r="G379" t="s">
        <v>1288</v>
      </c>
      <c r="H379" t="s">
        <v>11505</v>
      </c>
      <c r="I379" t="s">
        <v>11504</v>
      </c>
      <c r="J379">
        <v>1</v>
      </c>
      <c r="K379" t="s">
        <v>39</v>
      </c>
      <c r="L379" t="s">
        <v>40</v>
      </c>
      <c r="M379" t="s">
        <v>1289</v>
      </c>
      <c r="N379" t="s">
        <v>1290</v>
      </c>
      <c r="O379" t="s">
        <v>1291</v>
      </c>
      <c r="P379" s="41">
        <v>16.829999999999998</v>
      </c>
      <c r="Q379" s="41">
        <v>0</v>
      </c>
      <c r="R379" s="41">
        <v>0</v>
      </c>
      <c r="S379" s="41">
        <v>0</v>
      </c>
      <c r="T379" s="41">
        <v>0</v>
      </c>
      <c r="U379" s="41">
        <v>-2.52</v>
      </c>
      <c r="V379" s="41">
        <v>-4.0199999999999996</v>
      </c>
      <c r="W379" s="41">
        <v>0</v>
      </c>
      <c r="X379" s="41">
        <v>0</v>
      </c>
      <c r="Y379">
        <v>10.29</v>
      </c>
    </row>
    <row r="380" spans="1:25" ht="15" customHeight="1" x14ac:dyDescent="0.25">
      <c r="A380" s="8">
        <v>7</v>
      </c>
      <c r="B380" s="1" t="str">
        <f t="shared" si="12"/>
        <v>Jun</v>
      </c>
      <c r="C380" s="1" t="str">
        <f t="shared" si="11"/>
        <v>Jun 16, 2015</v>
      </c>
      <c r="D380" t="s">
        <v>1292</v>
      </c>
      <c r="E380">
        <v>5926254431</v>
      </c>
      <c r="F380" t="s">
        <v>37</v>
      </c>
      <c r="G380" t="s">
        <v>1293</v>
      </c>
      <c r="H380" t="s">
        <v>11505</v>
      </c>
      <c r="I380" t="s">
        <v>11504</v>
      </c>
      <c r="J380">
        <v>1</v>
      </c>
      <c r="K380" t="s">
        <v>39</v>
      </c>
      <c r="L380" t="s">
        <v>40</v>
      </c>
      <c r="M380" t="s">
        <v>623</v>
      </c>
      <c r="N380" t="s">
        <v>143</v>
      </c>
      <c r="O380" t="s">
        <v>624</v>
      </c>
      <c r="P380" s="41">
        <v>16.829999999999998</v>
      </c>
      <c r="Q380" s="41">
        <v>0</v>
      </c>
      <c r="R380" s="41">
        <v>0</v>
      </c>
      <c r="S380" s="41">
        <v>0</v>
      </c>
      <c r="T380" s="41">
        <v>0</v>
      </c>
      <c r="U380" s="41">
        <v>-2.52</v>
      </c>
      <c r="V380" s="41">
        <v>-4.0199999999999996</v>
      </c>
      <c r="W380" s="41">
        <v>0</v>
      </c>
      <c r="X380" s="41">
        <v>0</v>
      </c>
      <c r="Y380">
        <v>10.29</v>
      </c>
    </row>
    <row r="381" spans="1:25" ht="15" customHeight="1" x14ac:dyDescent="0.25">
      <c r="A381" s="8">
        <v>7</v>
      </c>
      <c r="B381" s="1" t="str">
        <f t="shared" si="12"/>
        <v>Jun</v>
      </c>
      <c r="C381" s="1" t="str">
        <f t="shared" si="11"/>
        <v>Jun 16, 2015</v>
      </c>
      <c r="D381" t="s">
        <v>1294</v>
      </c>
      <c r="E381">
        <v>5926254431</v>
      </c>
      <c r="F381" t="s">
        <v>37</v>
      </c>
      <c r="G381" t="s">
        <v>1295</v>
      </c>
      <c r="H381" t="s">
        <v>11505</v>
      </c>
      <c r="I381" t="s">
        <v>11504</v>
      </c>
      <c r="J381">
        <v>1</v>
      </c>
      <c r="K381" t="s">
        <v>39</v>
      </c>
      <c r="L381" t="s">
        <v>40</v>
      </c>
      <c r="M381" t="s">
        <v>1296</v>
      </c>
      <c r="N381" t="s">
        <v>66</v>
      </c>
      <c r="O381">
        <v>77019</v>
      </c>
      <c r="P381" s="41">
        <v>14.83</v>
      </c>
      <c r="Q381" s="41">
        <v>0</v>
      </c>
      <c r="R381" s="41">
        <v>0</v>
      </c>
      <c r="S381" s="41">
        <v>0</v>
      </c>
      <c r="T381" s="41">
        <v>0</v>
      </c>
      <c r="U381" s="41">
        <v>-2.2200000000000002</v>
      </c>
      <c r="V381" s="41">
        <v>-2.67</v>
      </c>
      <c r="W381" s="41">
        <v>0</v>
      </c>
      <c r="X381" s="41">
        <v>0</v>
      </c>
      <c r="Y381">
        <v>9.94</v>
      </c>
    </row>
    <row r="382" spans="1:25" ht="15" customHeight="1" x14ac:dyDescent="0.25">
      <c r="A382" s="8">
        <v>7</v>
      </c>
      <c r="B382" s="1" t="str">
        <f t="shared" si="12"/>
        <v>Jun</v>
      </c>
      <c r="C382" s="1" t="str">
        <f t="shared" si="11"/>
        <v>Jun 16, 2015</v>
      </c>
      <c r="D382" t="s">
        <v>1297</v>
      </c>
      <c r="E382">
        <v>5926254431</v>
      </c>
      <c r="F382" t="s">
        <v>37</v>
      </c>
      <c r="G382" t="s">
        <v>1298</v>
      </c>
      <c r="H382" t="s">
        <v>11505</v>
      </c>
      <c r="I382" t="s">
        <v>11504</v>
      </c>
      <c r="J382">
        <v>1</v>
      </c>
      <c r="K382" t="s">
        <v>39</v>
      </c>
      <c r="L382" t="s">
        <v>40</v>
      </c>
      <c r="M382" t="s">
        <v>957</v>
      </c>
      <c r="N382" t="s">
        <v>99</v>
      </c>
      <c r="O382">
        <v>94117</v>
      </c>
      <c r="P382" s="41">
        <v>19.829999999999998</v>
      </c>
      <c r="Q382" s="41">
        <v>0</v>
      </c>
      <c r="R382" s="41">
        <v>0</v>
      </c>
      <c r="S382" s="41">
        <v>0</v>
      </c>
      <c r="T382" s="41">
        <v>0</v>
      </c>
      <c r="U382" s="41">
        <v>-2.97</v>
      </c>
      <c r="V382" s="41">
        <v>-4.41</v>
      </c>
      <c r="W382" s="41">
        <v>0</v>
      </c>
      <c r="X382" s="41">
        <v>0</v>
      </c>
      <c r="Y382">
        <v>12.45</v>
      </c>
    </row>
    <row r="383" spans="1:25" ht="15" customHeight="1" x14ac:dyDescent="0.25">
      <c r="A383" s="8">
        <v>7</v>
      </c>
      <c r="B383" s="1" t="str">
        <f t="shared" si="12"/>
        <v>Jun</v>
      </c>
      <c r="C383" s="1" t="str">
        <f t="shared" si="11"/>
        <v>Jun 16, 2015</v>
      </c>
      <c r="D383" t="s">
        <v>1299</v>
      </c>
      <c r="E383">
        <v>5926254431</v>
      </c>
      <c r="F383" t="s">
        <v>37</v>
      </c>
      <c r="G383" t="s">
        <v>1300</v>
      </c>
      <c r="H383" t="s">
        <v>11505</v>
      </c>
      <c r="I383" t="s">
        <v>11504</v>
      </c>
      <c r="J383">
        <v>1</v>
      </c>
      <c r="K383" t="s">
        <v>39</v>
      </c>
      <c r="L383" t="s">
        <v>40</v>
      </c>
      <c r="M383" t="s">
        <v>1301</v>
      </c>
      <c r="N383" t="s">
        <v>99</v>
      </c>
      <c r="O383">
        <v>94041</v>
      </c>
      <c r="P383" s="41">
        <v>12.83</v>
      </c>
      <c r="Q383" s="41">
        <v>0</v>
      </c>
      <c r="R383" s="41">
        <v>0</v>
      </c>
      <c r="S383" s="41">
        <v>0</v>
      </c>
      <c r="T383" s="41">
        <v>0</v>
      </c>
      <c r="U383" s="41">
        <v>-1.92</v>
      </c>
      <c r="V383" s="41">
        <v>-2.67</v>
      </c>
      <c r="W383" s="41">
        <v>0</v>
      </c>
      <c r="X383" s="41">
        <v>0</v>
      </c>
      <c r="Y383">
        <v>8.24</v>
      </c>
    </row>
    <row r="384" spans="1:25" ht="15" customHeight="1" x14ac:dyDescent="0.25">
      <c r="A384" s="8">
        <v>7</v>
      </c>
      <c r="B384" s="1" t="str">
        <f t="shared" si="12"/>
        <v>Jun</v>
      </c>
      <c r="C384" s="1" t="str">
        <f t="shared" si="11"/>
        <v>Jun 16, 2015</v>
      </c>
      <c r="D384" t="s">
        <v>1302</v>
      </c>
      <c r="E384">
        <v>5926254431</v>
      </c>
      <c r="F384" t="s">
        <v>37</v>
      </c>
      <c r="G384" t="s">
        <v>1303</v>
      </c>
      <c r="H384" t="s">
        <v>11505</v>
      </c>
      <c r="I384" t="s">
        <v>11504</v>
      </c>
      <c r="J384">
        <v>1</v>
      </c>
      <c r="K384" t="s">
        <v>39</v>
      </c>
      <c r="L384" t="s">
        <v>40</v>
      </c>
      <c r="M384" t="s">
        <v>1304</v>
      </c>
      <c r="N384" t="s">
        <v>93</v>
      </c>
      <c r="O384">
        <v>17361</v>
      </c>
      <c r="P384" s="41">
        <v>9.83</v>
      </c>
      <c r="Q384" s="41">
        <v>0</v>
      </c>
      <c r="R384" s="41">
        <v>0</v>
      </c>
      <c r="S384" s="41">
        <v>0</v>
      </c>
      <c r="T384" s="41">
        <v>0</v>
      </c>
      <c r="U384" s="41">
        <v>-1.47</v>
      </c>
      <c r="V384" s="41">
        <v>-2.54</v>
      </c>
      <c r="W384" s="41">
        <v>0</v>
      </c>
      <c r="X384" s="41">
        <v>0</v>
      </c>
      <c r="Y384">
        <v>5.82</v>
      </c>
    </row>
    <row r="385" spans="1:25" ht="15" customHeight="1" x14ac:dyDescent="0.25">
      <c r="A385" s="8">
        <v>7</v>
      </c>
      <c r="B385" s="1" t="str">
        <f t="shared" si="12"/>
        <v>Jun</v>
      </c>
      <c r="C385" s="1" t="str">
        <f t="shared" si="11"/>
        <v>Jun 16, 2015</v>
      </c>
      <c r="D385" t="s">
        <v>1305</v>
      </c>
      <c r="E385">
        <v>5926254431</v>
      </c>
      <c r="F385" t="s">
        <v>37</v>
      </c>
      <c r="G385" t="s">
        <v>1306</v>
      </c>
      <c r="H385" t="s">
        <v>11505</v>
      </c>
      <c r="I385" t="s">
        <v>11504</v>
      </c>
      <c r="J385">
        <v>2</v>
      </c>
      <c r="K385" t="s">
        <v>39</v>
      </c>
      <c r="L385" t="s">
        <v>40</v>
      </c>
      <c r="M385" t="s">
        <v>1307</v>
      </c>
      <c r="N385" t="s">
        <v>243</v>
      </c>
      <c r="O385" t="s">
        <v>1308</v>
      </c>
      <c r="P385" s="41">
        <v>39.659999999999997</v>
      </c>
      <c r="Q385" s="41">
        <v>0</v>
      </c>
      <c r="R385" s="41">
        <v>0</v>
      </c>
      <c r="S385" s="41">
        <v>0</v>
      </c>
      <c r="T385" s="41">
        <v>0</v>
      </c>
      <c r="U385" s="41">
        <v>-5.94</v>
      </c>
      <c r="V385" s="41">
        <v>-7.82</v>
      </c>
      <c r="W385" s="41">
        <v>0</v>
      </c>
      <c r="X385" s="41">
        <v>0</v>
      </c>
      <c r="Y385">
        <v>25.9</v>
      </c>
    </row>
    <row r="386" spans="1:25" ht="15" customHeight="1" x14ac:dyDescent="0.25">
      <c r="A386" s="8">
        <v>7</v>
      </c>
      <c r="B386" s="1" t="str">
        <f t="shared" si="12"/>
        <v>Jun</v>
      </c>
      <c r="C386" s="1" t="str">
        <f t="shared" si="11"/>
        <v>Jun 16, 2015</v>
      </c>
      <c r="D386" t="s">
        <v>1309</v>
      </c>
      <c r="E386">
        <v>5926254431</v>
      </c>
      <c r="F386" t="s">
        <v>37</v>
      </c>
      <c r="G386" t="s">
        <v>1310</v>
      </c>
      <c r="H386" t="s">
        <v>11505</v>
      </c>
      <c r="I386" t="s">
        <v>11504</v>
      </c>
      <c r="J386">
        <v>2</v>
      </c>
      <c r="K386" t="s">
        <v>39</v>
      </c>
      <c r="L386" t="s">
        <v>40</v>
      </c>
      <c r="M386" t="s">
        <v>1311</v>
      </c>
      <c r="N386" t="s">
        <v>50</v>
      </c>
      <c r="O386" t="s">
        <v>1312</v>
      </c>
      <c r="P386" s="41">
        <v>33.659999999999997</v>
      </c>
      <c r="Q386" s="41">
        <v>0</v>
      </c>
      <c r="R386" s="41">
        <v>0</v>
      </c>
      <c r="S386" s="41">
        <v>0</v>
      </c>
      <c r="T386" s="41">
        <v>0</v>
      </c>
      <c r="U386" s="41">
        <v>-5.04</v>
      </c>
      <c r="V386" s="41">
        <v>-7.04</v>
      </c>
      <c r="W386" s="41">
        <v>0</v>
      </c>
      <c r="X386" s="41">
        <v>0</v>
      </c>
      <c r="Y386">
        <v>21.58</v>
      </c>
    </row>
    <row r="387" spans="1:25" ht="15" customHeight="1" x14ac:dyDescent="0.25">
      <c r="A387" s="8">
        <v>7</v>
      </c>
      <c r="B387" s="1" t="str">
        <f t="shared" si="12"/>
        <v>Jun</v>
      </c>
      <c r="C387" s="1" t="str">
        <f t="shared" ref="C387:C450" si="13">LEFT(D387,FIND("2015",D387,1)+3)</f>
        <v>Jun 16, 2015</v>
      </c>
      <c r="D387" t="s">
        <v>1313</v>
      </c>
      <c r="E387">
        <v>5926254431</v>
      </c>
      <c r="F387" t="s">
        <v>37</v>
      </c>
      <c r="G387" t="s">
        <v>1314</v>
      </c>
      <c r="H387" t="s">
        <v>11505</v>
      </c>
      <c r="I387" t="s">
        <v>11504</v>
      </c>
      <c r="J387">
        <v>1</v>
      </c>
      <c r="K387" t="s">
        <v>39</v>
      </c>
      <c r="L387" t="s">
        <v>40</v>
      </c>
      <c r="M387" t="s">
        <v>1315</v>
      </c>
      <c r="N387" t="s">
        <v>168</v>
      </c>
      <c r="O387" t="s">
        <v>1316</v>
      </c>
      <c r="P387" s="41">
        <v>16.829999999999998</v>
      </c>
      <c r="Q387" s="41">
        <v>3.03</v>
      </c>
      <c r="R387" s="41">
        <v>0</v>
      </c>
      <c r="S387" s="41">
        <v>0</v>
      </c>
      <c r="T387" s="41">
        <v>0</v>
      </c>
      <c r="U387" s="41">
        <v>-2.52</v>
      </c>
      <c r="V387" s="41">
        <v>-7.05</v>
      </c>
      <c r="W387" s="41">
        <v>0</v>
      </c>
      <c r="X387" s="41">
        <v>0</v>
      </c>
      <c r="Y387">
        <v>10.29</v>
      </c>
    </row>
    <row r="388" spans="1:25" ht="15" customHeight="1" x14ac:dyDescent="0.25">
      <c r="A388" s="8">
        <v>7</v>
      </c>
      <c r="B388" s="1" t="str">
        <f t="shared" ref="B388:B451" si="14">TEXT(DATE(2000,MONTH(C388),1),"mmm")</f>
        <v>Jun</v>
      </c>
      <c r="C388" s="1" t="str">
        <f t="shared" si="13"/>
        <v>Jun 16, 2015</v>
      </c>
      <c r="D388" t="s">
        <v>1317</v>
      </c>
      <c r="E388">
        <v>5926254431</v>
      </c>
      <c r="F388" t="s">
        <v>37</v>
      </c>
      <c r="G388" t="s">
        <v>1318</v>
      </c>
      <c r="H388" t="s">
        <v>11505</v>
      </c>
      <c r="I388" t="s">
        <v>11504</v>
      </c>
      <c r="J388">
        <v>1</v>
      </c>
      <c r="K388" t="s">
        <v>39</v>
      </c>
      <c r="L388" t="s">
        <v>40</v>
      </c>
      <c r="M388" t="s">
        <v>1319</v>
      </c>
      <c r="N388" t="s">
        <v>1103</v>
      </c>
      <c r="O388" t="s">
        <v>1320</v>
      </c>
      <c r="P388" s="41">
        <v>16.829999999999998</v>
      </c>
      <c r="Q388" s="41">
        <v>0</v>
      </c>
      <c r="R388" s="41">
        <v>0</v>
      </c>
      <c r="S388" s="41">
        <v>0</v>
      </c>
      <c r="T388" s="41">
        <v>0</v>
      </c>
      <c r="U388" s="41">
        <v>-2.52</v>
      </c>
      <c r="V388" s="41">
        <v>-3.02</v>
      </c>
      <c r="W388" s="41">
        <v>0</v>
      </c>
      <c r="X388" s="41">
        <v>0</v>
      </c>
      <c r="Y388">
        <v>11.29</v>
      </c>
    </row>
    <row r="389" spans="1:25" ht="15" customHeight="1" x14ac:dyDescent="0.25">
      <c r="A389" s="8">
        <v>7</v>
      </c>
      <c r="B389" s="1" t="str">
        <f t="shared" si="14"/>
        <v>Jun</v>
      </c>
      <c r="C389" s="1" t="str">
        <f t="shared" si="13"/>
        <v>Jun 16, 2015</v>
      </c>
      <c r="D389" t="s">
        <v>1317</v>
      </c>
      <c r="E389">
        <v>5926254431</v>
      </c>
      <c r="F389" t="s">
        <v>37</v>
      </c>
      <c r="G389" t="s">
        <v>1318</v>
      </c>
      <c r="H389" t="s">
        <v>11505</v>
      </c>
      <c r="I389" t="s">
        <v>11504</v>
      </c>
      <c r="J389">
        <v>1</v>
      </c>
      <c r="K389" t="s">
        <v>39</v>
      </c>
      <c r="L389" t="s">
        <v>40</v>
      </c>
      <c r="M389" t="s">
        <v>1319</v>
      </c>
      <c r="N389" t="s">
        <v>1103</v>
      </c>
      <c r="O389" t="s">
        <v>1320</v>
      </c>
      <c r="P389" s="41">
        <v>9.83</v>
      </c>
      <c r="Q389" s="41">
        <v>0</v>
      </c>
      <c r="R389" s="41">
        <v>0</v>
      </c>
      <c r="S389" s="41">
        <v>0</v>
      </c>
      <c r="T389" s="41">
        <v>0</v>
      </c>
      <c r="U389" s="41">
        <v>-1.47</v>
      </c>
      <c r="V389" s="41">
        <v>-1.54</v>
      </c>
      <c r="W389" s="41">
        <v>0</v>
      </c>
      <c r="X389" s="41">
        <v>0</v>
      </c>
      <c r="Y389">
        <v>6.82</v>
      </c>
    </row>
    <row r="390" spans="1:25" ht="15" customHeight="1" x14ac:dyDescent="0.25">
      <c r="A390" s="8">
        <v>7</v>
      </c>
      <c r="B390" s="1" t="str">
        <f t="shared" si="14"/>
        <v>Jun</v>
      </c>
      <c r="C390" s="1" t="str">
        <f t="shared" si="13"/>
        <v>Jun 16, 2015</v>
      </c>
      <c r="D390" t="s">
        <v>1317</v>
      </c>
      <c r="E390">
        <v>5926254431</v>
      </c>
      <c r="F390" t="s">
        <v>37</v>
      </c>
      <c r="G390" t="s">
        <v>1318</v>
      </c>
      <c r="H390" t="s">
        <v>11505</v>
      </c>
      <c r="I390" t="s">
        <v>11504</v>
      </c>
      <c r="J390">
        <v>1</v>
      </c>
      <c r="K390" t="s">
        <v>39</v>
      </c>
      <c r="L390" t="s">
        <v>40</v>
      </c>
      <c r="M390" t="s">
        <v>1319</v>
      </c>
      <c r="N390" t="s">
        <v>1103</v>
      </c>
      <c r="O390" t="s">
        <v>1320</v>
      </c>
      <c r="P390" s="41">
        <v>14.83</v>
      </c>
      <c r="Q390" s="41">
        <v>0</v>
      </c>
      <c r="R390" s="41">
        <v>0</v>
      </c>
      <c r="S390" s="41">
        <v>0</v>
      </c>
      <c r="T390" s="41">
        <v>0</v>
      </c>
      <c r="U390" s="41">
        <v>-2.2200000000000002</v>
      </c>
      <c r="V390" s="41">
        <v>-2.67</v>
      </c>
      <c r="W390" s="41">
        <v>0</v>
      </c>
      <c r="X390" s="41">
        <v>0</v>
      </c>
      <c r="Y390">
        <v>9.94</v>
      </c>
    </row>
    <row r="391" spans="1:25" ht="15" customHeight="1" x14ac:dyDescent="0.25">
      <c r="A391" s="8">
        <v>7</v>
      </c>
      <c r="B391" s="1" t="str">
        <f t="shared" si="14"/>
        <v>Jun</v>
      </c>
      <c r="C391" s="1" t="str">
        <f t="shared" si="13"/>
        <v>Jun 16, 2015</v>
      </c>
      <c r="D391" t="s">
        <v>1317</v>
      </c>
      <c r="E391">
        <v>5926254431</v>
      </c>
      <c r="F391" t="s">
        <v>37</v>
      </c>
      <c r="G391" t="s">
        <v>1318</v>
      </c>
      <c r="H391" t="s">
        <v>11505</v>
      </c>
      <c r="I391" t="s">
        <v>11504</v>
      </c>
      <c r="J391">
        <v>1</v>
      </c>
      <c r="K391" t="s">
        <v>39</v>
      </c>
      <c r="L391" t="s">
        <v>40</v>
      </c>
      <c r="M391" t="s">
        <v>1319</v>
      </c>
      <c r="N391" t="s">
        <v>1103</v>
      </c>
      <c r="O391" t="s">
        <v>1320</v>
      </c>
      <c r="P391" s="41">
        <v>14.83</v>
      </c>
      <c r="Q391" s="41">
        <v>0</v>
      </c>
      <c r="R391" s="41">
        <v>0</v>
      </c>
      <c r="S391" s="41">
        <v>0</v>
      </c>
      <c r="T391" s="41">
        <v>0</v>
      </c>
      <c r="U391" s="41">
        <v>-2.2200000000000002</v>
      </c>
      <c r="V391" s="41">
        <v>-1.67</v>
      </c>
      <c r="W391" s="41">
        <v>0</v>
      </c>
      <c r="X391" s="41">
        <v>0</v>
      </c>
      <c r="Y391">
        <v>10.94</v>
      </c>
    </row>
    <row r="392" spans="1:25" ht="15" customHeight="1" x14ac:dyDescent="0.25">
      <c r="A392" s="8">
        <v>7</v>
      </c>
      <c r="B392" s="1" t="str">
        <f t="shared" si="14"/>
        <v>Jun</v>
      </c>
      <c r="C392" s="1" t="str">
        <f t="shared" si="13"/>
        <v>Jun 16, 2015</v>
      </c>
      <c r="D392" t="s">
        <v>1321</v>
      </c>
      <c r="E392">
        <v>5926254431</v>
      </c>
      <c r="F392" t="s">
        <v>37</v>
      </c>
      <c r="G392" t="s">
        <v>1322</v>
      </c>
      <c r="H392" t="s">
        <v>11505</v>
      </c>
      <c r="I392" t="s">
        <v>11504</v>
      </c>
      <c r="J392">
        <v>1</v>
      </c>
      <c r="K392" t="s">
        <v>39</v>
      </c>
      <c r="L392" t="s">
        <v>40</v>
      </c>
      <c r="M392" t="s">
        <v>1323</v>
      </c>
      <c r="N392" t="s">
        <v>517</v>
      </c>
      <c r="O392">
        <v>6437</v>
      </c>
      <c r="P392" s="41">
        <v>12.83</v>
      </c>
      <c r="Q392" s="41">
        <v>0</v>
      </c>
      <c r="R392" s="41">
        <v>0</v>
      </c>
      <c r="S392" s="41">
        <v>0</v>
      </c>
      <c r="T392" s="41">
        <v>0</v>
      </c>
      <c r="U392" s="41">
        <v>-1.92</v>
      </c>
      <c r="V392" s="41">
        <v>-2.67</v>
      </c>
      <c r="W392" s="41">
        <v>0</v>
      </c>
      <c r="X392" s="41">
        <v>0</v>
      </c>
      <c r="Y392">
        <v>8.24</v>
      </c>
    </row>
    <row r="393" spans="1:25" ht="15" customHeight="1" x14ac:dyDescent="0.25">
      <c r="A393" s="8">
        <v>7</v>
      </c>
      <c r="B393" s="1" t="str">
        <f t="shared" si="14"/>
        <v>Jun</v>
      </c>
      <c r="C393" s="1" t="str">
        <f t="shared" si="13"/>
        <v>Jun 16, 2015</v>
      </c>
      <c r="D393" t="s">
        <v>1324</v>
      </c>
      <c r="E393">
        <v>5926254431</v>
      </c>
      <c r="F393" t="s">
        <v>37</v>
      </c>
      <c r="G393" t="s">
        <v>1325</v>
      </c>
      <c r="H393" t="s">
        <v>11505</v>
      </c>
      <c r="I393" t="s">
        <v>11504</v>
      </c>
      <c r="J393">
        <v>1</v>
      </c>
      <c r="K393" t="s">
        <v>39</v>
      </c>
      <c r="L393" t="s">
        <v>40</v>
      </c>
      <c r="M393" t="s">
        <v>1326</v>
      </c>
      <c r="N393" t="s">
        <v>88</v>
      </c>
      <c r="O393" t="s">
        <v>1327</v>
      </c>
      <c r="P393" s="41">
        <v>19.829999999999998</v>
      </c>
      <c r="Q393" s="41">
        <v>0</v>
      </c>
      <c r="R393" s="41">
        <v>0</v>
      </c>
      <c r="S393" s="41">
        <v>0</v>
      </c>
      <c r="T393" s="41">
        <v>0</v>
      </c>
      <c r="U393" s="41">
        <v>-2.97</v>
      </c>
      <c r="V393" s="41">
        <v>-4.41</v>
      </c>
      <c r="W393" s="41">
        <v>0</v>
      </c>
      <c r="X393" s="41">
        <v>0</v>
      </c>
      <c r="Y393">
        <v>12.45</v>
      </c>
    </row>
    <row r="394" spans="1:25" ht="15" customHeight="1" x14ac:dyDescent="0.25">
      <c r="A394" s="8">
        <v>7</v>
      </c>
      <c r="B394" s="1" t="str">
        <f t="shared" si="14"/>
        <v>Jun</v>
      </c>
      <c r="C394" s="1" t="str">
        <f t="shared" si="13"/>
        <v>Jun 16, 2015</v>
      </c>
      <c r="D394" t="s">
        <v>1328</v>
      </c>
      <c r="E394">
        <v>5926254431</v>
      </c>
      <c r="F394" t="s">
        <v>37</v>
      </c>
      <c r="G394" t="s">
        <v>1329</v>
      </c>
      <c r="H394" t="s">
        <v>11505</v>
      </c>
      <c r="I394" t="s">
        <v>11504</v>
      </c>
      <c r="J394">
        <v>1</v>
      </c>
      <c r="K394" t="s">
        <v>39</v>
      </c>
      <c r="L394" t="s">
        <v>40</v>
      </c>
      <c r="M394" t="s">
        <v>1330</v>
      </c>
      <c r="N394" t="s">
        <v>93</v>
      </c>
      <c r="O394">
        <v>19010</v>
      </c>
      <c r="P394" s="41">
        <v>19.829999999999998</v>
      </c>
      <c r="Q394" s="41">
        <v>0</v>
      </c>
      <c r="R394" s="41">
        <v>0</v>
      </c>
      <c r="S394" s="41">
        <v>0</v>
      </c>
      <c r="T394" s="41">
        <v>0</v>
      </c>
      <c r="U394" s="41">
        <v>-2.97</v>
      </c>
      <c r="V394" s="41">
        <v>-4.41</v>
      </c>
      <c r="W394" s="41">
        <v>0</v>
      </c>
      <c r="X394" s="41">
        <v>0</v>
      </c>
      <c r="Y394">
        <v>12.45</v>
      </c>
    </row>
    <row r="395" spans="1:25" ht="15" customHeight="1" x14ac:dyDescent="0.25">
      <c r="A395" s="8">
        <v>7</v>
      </c>
      <c r="B395" s="1" t="str">
        <f t="shared" si="14"/>
        <v>Jun</v>
      </c>
      <c r="C395" s="1" t="str">
        <f t="shared" si="13"/>
        <v>Jun 17, 2015</v>
      </c>
      <c r="D395" t="s">
        <v>1331</v>
      </c>
      <c r="E395">
        <v>5926254431</v>
      </c>
      <c r="F395" t="s">
        <v>37</v>
      </c>
      <c r="G395" t="s">
        <v>1332</v>
      </c>
      <c r="H395" t="s">
        <v>11505</v>
      </c>
      <c r="I395" t="s">
        <v>11504</v>
      </c>
      <c r="J395">
        <v>1</v>
      </c>
      <c r="K395" t="s">
        <v>39</v>
      </c>
      <c r="L395" t="s">
        <v>40</v>
      </c>
      <c r="M395" t="s">
        <v>1333</v>
      </c>
      <c r="N395" t="s">
        <v>1334</v>
      </c>
      <c r="O395" t="s">
        <v>1335</v>
      </c>
      <c r="P395" s="41">
        <v>19.829999999999998</v>
      </c>
      <c r="Q395" s="41">
        <v>0</v>
      </c>
      <c r="R395" s="41">
        <v>0</v>
      </c>
      <c r="S395" s="41">
        <v>0</v>
      </c>
      <c r="T395" s="41">
        <v>0</v>
      </c>
      <c r="U395" s="41">
        <v>-2.97</v>
      </c>
      <c r="V395" s="41">
        <v>-4.41</v>
      </c>
      <c r="W395" s="41">
        <v>0</v>
      </c>
      <c r="X395" s="41">
        <v>0</v>
      </c>
      <c r="Y395">
        <v>12.45</v>
      </c>
    </row>
    <row r="396" spans="1:25" ht="15" customHeight="1" x14ac:dyDescent="0.25">
      <c r="A396" s="8">
        <v>7</v>
      </c>
      <c r="B396" s="1" t="str">
        <f t="shared" si="14"/>
        <v>Jun</v>
      </c>
      <c r="C396" s="1" t="str">
        <f t="shared" si="13"/>
        <v>Jun 17, 2015</v>
      </c>
      <c r="D396" t="s">
        <v>1336</v>
      </c>
      <c r="E396">
        <v>5926254431</v>
      </c>
      <c r="F396" t="s">
        <v>37</v>
      </c>
      <c r="G396" t="s">
        <v>1337</v>
      </c>
      <c r="H396" t="s">
        <v>11505</v>
      </c>
      <c r="I396" t="s">
        <v>11504</v>
      </c>
      <c r="J396">
        <v>1</v>
      </c>
      <c r="K396" t="s">
        <v>39</v>
      </c>
      <c r="L396" t="s">
        <v>40</v>
      </c>
      <c r="M396" t="s">
        <v>571</v>
      </c>
      <c r="N396" t="s">
        <v>99</v>
      </c>
      <c r="O396" t="s">
        <v>1338</v>
      </c>
      <c r="P396" s="41">
        <v>19.829999999999998</v>
      </c>
      <c r="Q396" s="41">
        <v>1.5</v>
      </c>
      <c r="R396" s="41">
        <v>0</v>
      </c>
      <c r="S396" s="41">
        <v>-1.5</v>
      </c>
      <c r="T396" s="41">
        <v>0</v>
      </c>
      <c r="U396" s="41">
        <v>-2.97</v>
      </c>
      <c r="V396" s="41">
        <v>-4.41</v>
      </c>
      <c r="W396" s="41">
        <v>0</v>
      </c>
      <c r="X396" s="41">
        <v>0</v>
      </c>
      <c r="Y396">
        <v>12.45</v>
      </c>
    </row>
    <row r="397" spans="1:25" ht="15" customHeight="1" x14ac:dyDescent="0.25">
      <c r="A397" s="8">
        <v>7</v>
      </c>
      <c r="B397" s="1" t="str">
        <f t="shared" si="14"/>
        <v>Jun</v>
      </c>
      <c r="C397" s="1" t="str">
        <f t="shared" si="13"/>
        <v>Jun 17, 2015</v>
      </c>
      <c r="D397" t="s">
        <v>1339</v>
      </c>
      <c r="E397">
        <v>5926254431</v>
      </c>
      <c r="F397" t="s">
        <v>37</v>
      </c>
      <c r="G397" t="s">
        <v>1340</v>
      </c>
      <c r="H397" t="s">
        <v>11505</v>
      </c>
      <c r="I397" t="s">
        <v>11504</v>
      </c>
      <c r="J397">
        <v>1</v>
      </c>
      <c r="K397" t="s">
        <v>39</v>
      </c>
      <c r="L397" t="s">
        <v>40</v>
      </c>
      <c r="M397" t="s">
        <v>1341</v>
      </c>
      <c r="N397" t="s">
        <v>1342</v>
      </c>
      <c r="O397">
        <v>60654</v>
      </c>
      <c r="P397" s="41">
        <v>9.83</v>
      </c>
      <c r="Q397" s="41">
        <v>0</v>
      </c>
      <c r="R397" s="41">
        <v>0</v>
      </c>
      <c r="S397" s="41">
        <v>0</v>
      </c>
      <c r="T397" s="41">
        <v>0</v>
      </c>
      <c r="U397" s="41">
        <v>-1.47</v>
      </c>
      <c r="V397" s="41">
        <v>-2.54</v>
      </c>
      <c r="W397" s="41">
        <v>0</v>
      </c>
      <c r="X397" s="41">
        <v>0</v>
      </c>
      <c r="Y397">
        <v>5.82</v>
      </c>
    </row>
    <row r="398" spans="1:25" ht="15" customHeight="1" x14ac:dyDescent="0.25">
      <c r="A398" s="8">
        <v>7</v>
      </c>
      <c r="B398" s="1" t="str">
        <f t="shared" si="14"/>
        <v>Jun</v>
      </c>
      <c r="C398" s="1" t="str">
        <f t="shared" si="13"/>
        <v>Jun 17, 2015</v>
      </c>
      <c r="D398" t="s">
        <v>1343</v>
      </c>
      <c r="E398">
        <v>5926254431</v>
      </c>
      <c r="F398" t="s">
        <v>37</v>
      </c>
      <c r="G398" t="s">
        <v>1344</v>
      </c>
      <c r="H398" t="s">
        <v>11505</v>
      </c>
      <c r="I398" t="s">
        <v>11504</v>
      </c>
      <c r="J398">
        <v>1</v>
      </c>
      <c r="K398" t="s">
        <v>39</v>
      </c>
      <c r="L398" t="s">
        <v>40</v>
      </c>
      <c r="M398" t="s">
        <v>1345</v>
      </c>
      <c r="N398" t="s">
        <v>349</v>
      </c>
      <c r="O398" t="s">
        <v>1346</v>
      </c>
      <c r="P398" s="41">
        <v>19.829999999999998</v>
      </c>
      <c r="Q398" s="41">
        <v>0</v>
      </c>
      <c r="R398" s="41">
        <v>0</v>
      </c>
      <c r="S398" s="41">
        <v>0</v>
      </c>
      <c r="T398" s="41">
        <v>0</v>
      </c>
      <c r="U398" s="41">
        <v>-2.97</v>
      </c>
      <c r="V398" s="41">
        <v>-4.41</v>
      </c>
      <c r="W398" s="41">
        <v>0</v>
      </c>
      <c r="X398" s="41">
        <v>0</v>
      </c>
      <c r="Y398">
        <v>12.45</v>
      </c>
    </row>
    <row r="399" spans="1:25" ht="15" customHeight="1" x14ac:dyDescent="0.25">
      <c r="A399" s="8">
        <v>7</v>
      </c>
      <c r="B399" s="1" t="str">
        <f t="shared" si="14"/>
        <v>Jun</v>
      </c>
      <c r="C399" s="1" t="str">
        <f t="shared" si="13"/>
        <v>Jun 17, 2015</v>
      </c>
      <c r="D399" t="s">
        <v>1347</v>
      </c>
      <c r="E399">
        <v>5926254431</v>
      </c>
      <c r="F399" t="s">
        <v>37</v>
      </c>
      <c r="G399" t="s">
        <v>1348</v>
      </c>
      <c r="H399" t="s">
        <v>11505</v>
      </c>
      <c r="I399" t="s">
        <v>11504</v>
      </c>
      <c r="J399">
        <v>1</v>
      </c>
      <c r="K399" t="s">
        <v>39</v>
      </c>
      <c r="L399" t="s">
        <v>40</v>
      </c>
      <c r="M399" t="s">
        <v>1349</v>
      </c>
      <c r="N399" t="s">
        <v>332</v>
      </c>
      <c r="O399" t="s">
        <v>1350</v>
      </c>
      <c r="P399" s="41">
        <v>16.829999999999998</v>
      </c>
      <c r="Q399" s="41">
        <v>0</v>
      </c>
      <c r="R399" s="41">
        <v>0</v>
      </c>
      <c r="S399" s="41">
        <v>0</v>
      </c>
      <c r="T399" s="41">
        <v>0</v>
      </c>
      <c r="U399" s="41">
        <v>-2.52</v>
      </c>
      <c r="V399" s="41">
        <v>-3.02</v>
      </c>
      <c r="W399" s="41">
        <v>0</v>
      </c>
      <c r="X399" s="41">
        <v>0</v>
      </c>
      <c r="Y399">
        <v>11.29</v>
      </c>
    </row>
    <row r="400" spans="1:25" ht="15" customHeight="1" x14ac:dyDescent="0.25">
      <c r="A400" s="8">
        <v>7</v>
      </c>
      <c r="B400" s="1" t="str">
        <f t="shared" si="14"/>
        <v>Jun</v>
      </c>
      <c r="C400" s="1" t="str">
        <f t="shared" si="13"/>
        <v>Jun 17, 2015</v>
      </c>
      <c r="D400" t="s">
        <v>1347</v>
      </c>
      <c r="E400">
        <v>5926254431</v>
      </c>
      <c r="F400" t="s">
        <v>37</v>
      </c>
      <c r="G400" t="s">
        <v>1348</v>
      </c>
      <c r="H400" t="s">
        <v>11505</v>
      </c>
      <c r="I400" t="s">
        <v>11504</v>
      </c>
      <c r="J400">
        <v>1</v>
      </c>
      <c r="K400" t="s">
        <v>39</v>
      </c>
      <c r="L400" t="s">
        <v>40</v>
      </c>
      <c r="M400" t="s">
        <v>1349</v>
      </c>
      <c r="N400" t="s">
        <v>332</v>
      </c>
      <c r="O400" t="s">
        <v>1350</v>
      </c>
      <c r="P400" s="41">
        <v>14.83</v>
      </c>
      <c r="Q400" s="41">
        <v>0</v>
      </c>
      <c r="R400" s="41">
        <v>0</v>
      </c>
      <c r="S400" s="41">
        <v>0</v>
      </c>
      <c r="T400" s="41">
        <v>0</v>
      </c>
      <c r="U400" s="41">
        <v>-4.4400000000000004</v>
      </c>
      <c r="V400" s="41">
        <v>-2.67</v>
      </c>
      <c r="W400" s="41">
        <v>0</v>
      </c>
      <c r="X400" s="41">
        <v>0</v>
      </c>
      <c r="Y400">
        <v>7.72</v>
      </c>
    </row>
    <row r="401" spans="1:25" ht="15" customHeight="1" x14ac:dyDescent="0.25">
      <c r="A401" s="8">
        <v>7</v>
      </c>
      <c r="B401" s="1" t="str">
        <f t="shared" si="14"/>
        <v>Jun</v>
      </c>
      <c r="C401" s="1" t="str">
        <f t="shared" si="13"/>
        <v>Jun 17, 2015</v>
      </c>
      <c r="D401" t="s">
        <v>1347</v>
      </c>
      <c r="E401">
        <v>5926254431</v>
      </c>
      <c r="F401" t="s">
        <v>37</v>
      </c>
      <c r="G401" t="s">
        <v>1348</v>
      </c>
      <c r="H401" t="s">
        <v>11505</v>
      </c>
      <c r="I401" t="s">
        <v>11504</v>
      </c>
      <c r="J401">
        <v>1</v>
      </c>
      <c r="K401" t="s">
        <v>39</v>
      </c>
      <c r="L401" t="s">
        <v>40</v>
      </c>
      <c r="M401" t="s">
        <v>1349</v>
      </c>
      <c r="N401" t="s">
        <v>332</v>
      </c>
      <c r="O401" t="s">
        <v>1350</v>
      </c>
      <c r="P401" s="41">
        <v>14.83</v>
      </c>
      <c r="Q401" s="41">
        <v>0</v>
      </c>
      <c r="R401" s="41">
        <v>0</v>
      </c>
      <c r="S401" s="41">
        <v>0</v>
      </c>
      <c r="T401" s="41">
        <v>0</v>
      </c>
      <c r="U401" s="41">
        <v>0</v>
      </c>
      <c r="V401" s="41">
        <v>-1.67</v>
      </c>
      <c r="W401" s="41">
        <v>0</v>
      </c>
      <c r="X401" s="41">
        <v>0</v>
      </c>
      <c r="Y401">
        <v>13.16</v>
      </c>
    </row>
    <row r="402" spans="1:25" ht="15" customHeight="1" x14ac:dyDescent="0.25">
      <c r="A402" s="8">
        <v>7</v>
      </c>
      <c r="B402" s="1" t="str">
        <f t="shared" si="14"/>
        <v>Jun</v>
      </c>
      <c r="C402" s="1" t="str">
        <f t="shared" si="13"/>
        <v>Jun 17, 2015</v>
      </c>
      <c r="D402" t="s">
        <v>1347</v>
      </c>
      <c r="E402">
        <v>5926254431</v>
      </c>
      <c r="F402" t="s">
        <v>37</v>
      </c>
      <c r="G402" t="s">
        <v>1348</v>
      </c>
      <c r="H402" t="s">
        <v>11505</v>
      </c>
      <c r="I402" t="s">
        <v>11504</v>
      </c>
      <c r="J402">
        <v>2</v>
      </c>
      <c r="K402" t="s">
        <v>39</v>
      </c>
      <c r="L402" t="s">
        <v>40</v>
      </c>
      <c r="M402" t="s">
        <v>1349</v>
      </c>
      <c r="N402" t="s">
        <v>332</v>
      </c>
      <c r="O402" t="s">
        <v>1350</v>
      </c>
      <c r="P402" s="41">
        <v>25.66</v>
      </c>
      <c r="Q402" s="41">
        <v>0</v>
      </c>
      <c r="R402" s="41">
        <v>0</v>
      </c>
      <c r="S402" s="41">
        <v>0</v>
      </c>
      <c r="T402" s="41">
        <v>0</v>
      </c>
      <c r="U402" s="41">
        <v>-3.84</v>
      </c>
      <c r="V402" s="41">
        <v>-3.34</v>
      </c>
      <c r="W402" s="41">
        <v>0</v>
      </c>
      <c r="X402" s="41">
        <v>0</v>
      </c>
      <c r="Y402">
        <v>18.48</v>
      </c>
    </row>
    <row r="403" spans="1:25" ht="15" customHeight="1" x14ac:dyDescent="0.25">
      <c r="A403" s="8">
        <v>7</v>
      </c>
      <c r="B403" s="1" t="str">
        <f t="shared" si="14"/>
        <v>Jun</v>
      </c>
      <c r="C403" s="1" t="str">
        <f t="shared" si="13"/>
        <v>Jun 17, 2015</v>
      </c>
      <c r="D403" t="s">
        <v>1351</v>
      </c>
      <c r="E403">
        <v>5926254431</v>
      </c>
      <c r="F403" t="s">
        <v>37</v>
      </c>
      <c r="G403" t="s">
        <v>1352</v>
      </c>
      <c r="H403" t="s">
        <v>11505</v>
      </c>
      <c r="I403" t="s">
        <v>11504</v>
      </c>
      <c r="J403">
        <v>3</v>
      </c>
      <c r="K403" t="s">
        <v>39</v>
      </c>
      <c r="L403" t="s">
        <v>40</v>
      </c>
      <c r="M403" t="s">
        <v>1353</v>
      </c>
      <c r="N403" t="s">
        <v>389</v>
      </c>
      <c r="O403" t="s">
        <v>1354</v>
      </c>
      <c r="P403" s="41">
        <v>38.49</v>
      </c>
      <c r="Q403" s="41">
        <v>9.0299999999999994</v>
      </c>
      <c r="R403" s="41">
        <v>0</v>
      </c>
      <c r="S403" s="41">
        <v>-9.0299999999999994</v>
      </c>
      <c r="T403" s="41">
        <v>0</v>
      </c>
      <c r="U403" s="41">
        <v>-5.76</v>
      </c>
      <c r="V403" s="41">
        <v>-6.01</v>
      </c>
      <c r="W403" s="41">
        <v>0</v>
      </c>
      <c r="X403" s="41">
        <v>0</v>
      </c>
      <c r="Y403">
        <v>26.72</v>
      </c>
    </row>
    <row r="404" spans="1:25" ht="15" customHeight="1" x14ac:dyDescent="0.25">
      <c r="A404" s="8">
        <v>7</v>
      </c>
      <c r="B404" s="1" t="str">
        <f t="shared" si="14"/>
        <v>Jun</v>
      </c>
      <c r="C404" s="1" t="str">
        <f t="shared" si="13"/>
        <v>Jun 17, 2015</v>
      </c>
      <c r="D404" t="s">
        <v>1355</v>
      </c>
      <c r="E404">
        <v>5926254431</v>
      </c>
      <c r="F404" t="s">
        <v>37</v>
      </c>
      <c r="G404" t="s">
        <v>1356</v>
      </c>
      <c r="H404" t="s">
        <v>11505</v>
      </c>
      <c r="I404" t="s">
        <v>11504</v>
      </c>
      <c r="J404">
        <v>1</v>
      </c>
      <c r="K404" t="s">
        <v>39</v>
      </c>
      <c r="L404" t="s">
        <v>40</v>
      </c>
      <c r="M404" t="s">
        <v>1357</v>
      </c>
      <c r="N404" t="s">
        <v>99</v>
      </c>
      <c r="O404" t="s">
        <v>1358</v>
      </c>
      <c r="P404" s="41">
        <v>12.83</v>
      </c>
      <c r="Q404" s="41">
        <v>0</v>
      </c>
      <c r="R404" s="41">
        <v>0</v>
      </c>
      <c r="S404" s="41">
        <v>0</v>
      </c>
      <c r="T404" s="41">
        <v>0</v>
      </c>
      <c r="U404" s="41">
        <v>-1.92</v>
      </c>
      <c r="V404" s="41">
        <v>-2.67</v>
      </c>
      <c r="W404" s="41">
        <v>0</v>
      </c>
      <c r="X404" s="41">
        <v>0</v>
      </c>
      <c r="Y404">
        <v>8.24</v>
      </c>
    </row>
    <row r="405" spans="1:25" ht="15" customHeight="1" x14ac:dyDescent="0.25">
      <c r="A405" s="8">
        <v>7</v>
      </c>
      <c r="B405" s="1" t="str">
        <f t="shared" si="14"/>
        <v>Jun</v>
      </c>
      <c r="C405" s="1" t="str">
        <f t="shared" si="13"/>
        <v>Jun 18, 2015</v>
      </c>
      <c r="D405" t="s">
        <v>1359</v>
      </c>
      <c r="E405">
        <v>5926254431</v>
      </c>
      <c r="F405" t="s">
        <v>37</v>
      </c>
      <c r="G405" t="s">
        <v>1360</v>
      </c>
      <c r="H405" t="s">
        <v>11505</v>
      </c>
      <c r="I405" t="s">
        <v>11504</v>
      </c>
      <c r="J405">
        <v>1</v>
      </c>
      <c r="K405" t="s">
        <v>39</v>
      </c>
      <c r="L405" t="s">
        <v>40</v>
      </c>
      <c r="M405" t="s">
        <v>1361</v>
      </c>
      <c r="N405" t="s">
        <v>148</v>
      </c>
      <c r="O405" t="s">
        <v>1362</v>
      </c>
      <c r="P405" s="41">
        <v>9.83</v>
      </c>
      <c r="Q405" s="41">
        <v>0</v>
      </c>
      <c r="R405" s="41">
        <v>0</v>
      </c>
      <c r="S405" s="41">
        <v>0</v>
      </c>
      <c r="T405" s="41">
        <v>0</v>
      </c>
      <c r="U405" s="41">
        <v>-1.47</v>
      </c>
      <c r="V405" s="41">
        <v>-2.54</v>
      </c>
      <c r="W405" s="41">
        <v>0</v>
      </c>
      <c r="X405" s="41">
        <v>0</v>
      </c>
      <c r="Y405">
        <v>5.82</v>
      </c>
    </row>
    <row r="406" spans="1:25" ht="15" customHeight="1" x14ac:dyDescent="0.25">
      <c r="A406" s="8">
        <v>7</v>
      </c>
      <c r="B406" s="1" t="str">
        <f t="shared" si="14"/>
        <v>Jun</v>
      </c>
      <c r="C406" s="1" t="str">
        <f t="shared" si="13"/>
        <v>Jun 18, 2015</v>
      </c>
      <c r="D406" t="s">
        <v>1363</v>
      </c>
      <c r="E406">
        <v>5926254431</v>
      </c>
      <c r="F406" t="s">
        <v>37</v>
      </c>
      <c r="G406" t="s">
        <v>1364</v>
      </c>
      <c r="H406" t="s">
        <v>11505</v>
      </c>
      <c r="I406" t="s">
        <v>11504</v>
      </c>
      <c r="J406">
        <v>1</v>
      </c>
      <c r="K406" t="s">
        <v>39</v>
      </c>
      <c r="L406" t="s">
        <v>40</v>
      </c>
      <c r="M406" t="s">
        <v>1365</v>
      </c>
      <c r="N406" t="s">
        <v>143</v>
      </c>
      <c r="O406" t="s">
        <v>1366</v>
      </c>
      <c r="P406" s="41">
        <v>12.83</v>
      </c>
      <c r="Q406" s="41">
        <v>0</v>
      </c>
      <c r="R406" s="41">
        <v>0</v>
      </c>
      <c r="S406" s="41">
        <v>0</v>
      </c>
      <c r="T406" s="41">
        <v>0</v>
      </c>
      <c r="U406" s="41">
        <v>-1.92</v>
      </c>
      <c r="V406" s="41">
        <v>-2.67</v>
      </c>
      <c r="W406" s="41">
        <v>0</v>
      </c>
      <c r="X406" s="41">
        <v>0</v>
      </c>
      <c r="Y406">
        <v>8.24</v>
      </c>
    </row>
    <row r="407" spans="1:25" ht="15" customHeight="1" x14ac:dyDescent="0.25">
      <c r="A407" s="8">
        <v>7</v>
      </c>
      <c r="B407" s="1" t="str">
        <f t="shared" si="14"/>
        <v>Jun</v>
      </c>
      <c r="C407" s="1" t="str">
        <f t="shared" si="13"/>
        <v>Jun 18, 2015</v>
      </c>
      <c r="D407" t="s">
        <v>1367</v>
      </c>
      <c r="E407">
        <v>5926254431</v>
      </c>
      <c r="F407" t="s">
        <v>37</v>
      </c>
      <c r="G407" t="s">
        <v>1368</v>
      </c>
      <c r="H407" t="s">
        <v>11505</v>
      </c>
      <c r="I407" t="s">
        <v>11504</v>
      </c>
      <c r="J407">
        <v>1</v>
      </c>
      <c r="K407" t="s">
        <v>39</v>
      </c>
      <c r="L407" t="s">
        <v>40</v>
      </c>
      <c r="M407" t="s">
        <v>119</v>
      </c>
      <c r="N407" t="s">
        <v>120</v>
      </c>
      <c r="O407" t="s">
        <v>1369</v>
      </c>
      <c r="P407" s="41">
        <v>9.83</v>
      </c>
      <c r="Q407" s="41">
        <v>0</v>
      </c>
      <c r="R407" s="41">
        <v>0</v>
      </c>
      <c r="S407" s="41">
        <v>0</v>
      </c>
      <c r="T407" s="41">
        <v>0</v>
      </c>
      <c r="U407" s="41">
        <v>-1.47</v>
      </c>
      <c r="V407" s="41">
        <v>-2.54</v>
      </c>
      <c r="W407" s="41">
        <v>0</v>
      </c>
      <c r="X407" s="41">
        <v>0</v>
      </c>
      <c r="Y407">
        <v>5.82</v>
      </c>
    </row>
    <row r="408" spans="1:25" ht="15" customHeight="1" x14ac:dyDescent="0.25">
      <c r="A408" s="8">
        <v>7</v>
      </c>
      <c r="B408" s="1" t="str">
        <f t="shared" si="14"/>
        <v>Jun</v>
      </c>
      <c r="C408" s="1" t="str">
        <f t="shared" si="13"/>
        <v>Jun 18, 2015</v>
      </c>
      <c r="D408" t="s">
        <v>1370</v>
      </c>
      <c r="E408">
        <v>5926254431</v>
      </c>
      <c r="F408" t="s">
        <v>37</v>
      </c>
      <c r="G408" t="s">
        <v>1371</v>
      </c>
      <c r="H408" t="s">
        <v>11505</v>
      </c>
      <c r="I408" t="s">
        <v>11504</v>
      </c>
      <c r="J408">
        <v>2</v>
      </c>
      <c r="K408" t="s">
        <v>39</v>
      </c>
      <c r="L408" t="s">
        <v>40</v>
      </c>
      <c r="M408" t="s">
        <v>1372</v>
      </c>
      <c r="N408" t="s">
        <v>1373</v>
      </c>
      <c r="O408" t="s">
        <v>1374</v>
      </c>
      <c r="P408" s="41">
        <v>29.66</v>
      </c>
      <c r="Q408" s="41">
        <v>0</v>
      </c>
      <c r="R408" s="41">
        <v>0</v>
      </c>
      <c r="S408" s="41">
        <v>0</v>
      </c>
      <c r="T408" s="41">
        <v>0</v>
      </c>
      <c r="U408" s="41">
        <v>-4.4400000000000004</v>
      </c>
      <c r="V408" s="41">
        <v>-4.34</v>
      </c>
      <c r="W408" s="41">
        <v>0</v>
      </c>
      <c r="X408" s="41">
        <v>0</v>
      </c>
      <c r="Y408">
        <v>20.88</v>
      </c>
    </row>
    <row r="409" spans="1:25" ht="15" customHeight="1" x14ac:dyDescent="0.25">
      <c r="A409" s="8">
        <v>7</v>
      </c>
      <c r="B409" s="1" t="str">
        <f t="shared" si="14"/>
        <v>Jun</v>
      </c>
      <c r="C409" s="1" t="str">
        <f t="shared" si="13"/>
        <v>Jun 18, 2015</v>
      </c>
      <c r="D409" t="s">
        <v>1375</v>
      </c>
      <c r="E409">
        <v>5926254431</v>
      </c>
      <c r="F409" t="s">
        <v>37</v>
      </c>
      <c r="G409" t="s">
        <v>1376</v>
      </c>
      <c r="H409" t="s">
        <v>11505</v>
      </c>
      <c r="I409" t="s">
        <v>11504</v>
      </c>
      <c r="J409">
        <v>1</v>
      </c>
      <c r="K409" t="s">
        <v>39</v>
      </c>
      <c r="L409" t="s">
        <v>40</v>
      </c>
      <c r="M409" t="s">
        <v>1377</v>
      </c>
      <c r="N409" t="s">
        <v>99</v>
      </c>
      <c r="O409">
        <v>94610</v>
      </c>
      <c r="P409" s="41">
        <v>9.83</v>
      </c>
      <c r="Q409" s="41">
        <v>3.23</v>
      </c>
      <c r="R409" s="41">
        <v>0</v>
      </c>
      <c r="S409" s="41">
        <v>0</v>
      </c>
      <c r="T409" s="41">
        <v>0</v>
      </c>
      <c r="U409" s="41">
        <v>-1.47</v>
      </c>
      <c r="V409" s="41">
        <v>-4.7699999999999996</v>
      </c>
      <c r="W409" s="41">
        <v>0</v>
      </c>
      <c r="X409" s="41">
        <v>0</v>
      </c>
      <c r="Y409">
        <v>6.82</v>
      </c>
    </row>
    <row r="410" spans="1:25" ht="15" customHeight="1" x14ac:dyDescent="0.25">
      <c r="A410" s="8">
        <v>7</v>
      </c>
      <c r="B410" s="1" t="str">
        <f t="shared" si="14"/>
        <v>Jun</v>
      </c>
      <c r="C410" s="1" t="str">
        <f t="shared" si="13"/>
        <v>Jun 18, 2015</v>
      </c>
      <c r="D410" t="s">
        <v>1375</v>
      </c>
      <c r="E410">
        <v>5926254431</v>
      </c>
      <c r="F410" t="s">
        <v>37</v>
      </c>
      <c r="G410" t="s">
        <v>1376</v>
      </c>
      <c r="H410" t="s">
        <v>11505</v>
      </c>
      <c r="I410" t="s">
        <v>11504</v>
      </c>
      <c r="J410">
        <v>1</v>
      </c>
      <c r="K410" t="s">
        <v>39</v>
      </c>
      <c r="L410" t="s">
        <v>40</v>
      </c>
      <c r="M410" t="s">
        <v>1377</v>
      </c>
      <c r="N410" t="s">
        <v>99</v>
      </c>
      <c r="O410">
        <v>94610</v>
      </c>
      <c r="P410" s="41">
        <v>12.83</v>
      </c>
      <c r="Q410" s="41">
        <v>3.32</v>
      </c>
      <c r="R410" s="41">
        <v>0</v>
      </c>
      <c r="S410" s="41">
        <v>0</v>
      </c>
      <c r="T410" s="41">
        <v>0</v>
      </c>
      <c r="U410" s="41">
        <v>-1.92</v>
      </c>
      <c r="V410" s="41">
        <v>-5.99</v>
      </c>
      <c r="W410" s="41">
        <v>0</v>
      </c>
      <c r="X410" s="41">
        <v>0</v>
      </c>
      <c r="Y410">
        <v>8.24</v>
      </c>
    </row>
    <row r="411" spans="1:25" ht="15" customHeight="1" x14ac:dyDescent="0.25">
      <c r="A411" s="8">
        <v>7</v>
      </c>
      <c r="B411" s="1" t="str">
        <f t="shared" si="14"/>
        <v>Jun</v>
      </c>
      <c r="C411" s="1" t="str">
        <f t="shared" si="13"/>
        <v>Jun 18, 2015</v>
      </c>
      <c r="D411" t="s">
        <v>1378</v>
      </c>
      <c r="E411">
        <v>5926254431</v>
      </c>
      <c r="F411" t="s">
        <v>37</v>
      </c>
      <c r="G411" t="s">
        <v>1379</v>
      </c>
      <c r="H411" t="s">
        <v>11505</v>
      </c>
      <c r="I411" t="s">
        <v>11504</v>
      </c>
      <c r="J411">
        <v>1</v>
      </c>
      <c r="K411" t="s">
        <v>39</v>
      </c>
      <c r="L411" t="s">
        <v>40</v>
      </c>
      <c r="M411" t="s">
        <v>555</v>
      </c>
      <c r="N411" t="s">
        <v>111</v>
      </c>
      <c r="O411" t="s">
        <v>1380</v>
      </c>
      <c r="P411" s="41">
        <v>9.83</v>
      </c>
      <c r="Q411" s="41">
        <v>0</v>
      </c>
      <c r="R411" s="41">
        <v>0</v>
      </c>
      <c r="S411" s="41">
        <v>0</v>
      </c>
      <c r="T411" s="41">
        <v>0</v>
      </c>
      <c r="U411" s="41">
        <v>-1.47</v>
      </c>
      <c r="V411" s="41">
        <v>-2.54</v>
      </c>
      <c r="W411" s="41">
        <v>0</v>
      </c>
      <c r="X411" s="41">
        <v>0</v>
      </c>
      <c r="Y411">
        <v>5.82</v>
      </c>
    </row>
    <row r="412" spans="1:25" ht="15" customHeight="1" x14ac:dyDescent="0.25">
      <c r="A412" s="8">
        <v>7</v>
      </c>
      <c r="B412" s="1" t="str">
        <f t="shared" si="14"/>
        <v>Jun</v>
      </c>
      <c r="C412" s="1" t="str">
        <f t="shared" si="13"/>
        <v>Jun 18, 2015</v>
      </c>
      <c r="D412" t="s">
        <v>1381</v>
      </c>
      <c r="E412">
        <v>5926254431</v>
      </c>
      <c r="F412" t="s">
        <v>37</v>
      </c>
      <c r="G412" t="s">
        <v>1382</v>
      </c>
      <c r="H412" t="s">
        <v>11505</v>
      </c>
      <c r="I412" t="s">
        <v>11504</v>
      </c>
      <c r="J412">
        <v>1</v>
      </c>
      <c r="K412" t="s">
        <v>39</v>
      </c>
      <c r="L412" t="s">
        <v>40</v>
      </c>
      <c r="M412" t="s">
        <v>1383</v>
      </c>
      <c r="N412" t="s">
        <v>134</v>
      </c>
      <c r="O412" t="s">
        <v>1384</v>
      </c>
      <c r="P412" s="41">
        <v>19.829999999999998</v>
      </c>
      <c r="Q412" s="41">
        <v>0</v>
      </c>
      <c r="R412" s="41">
        <v>0</v>
      </c>
      <c r="S412" s="41">
        <v>0</v>
      </c>
      <c r="T412" s="41">
        <v>0</v>
      </c>
      <c r="U412" s="41">
        <v>-2.97</v>
      </c>
      <c r="V412" s="41">
        <v>-4.41</v>
      </c>
      <c r="W412" s="41">
        <v>0</v>
      </c>
      <c r="X412" s="41">
        <v>0</v>
      </c>
      <c r="Y412">
        <v>12.45</v>
      </c>
    </row>
    <row r="413" spans="1:25" ht="15" customHeight="1" x14ac:dyDescent="0.25">
      <c r="A413" s="8">
        <v>7</v>
      </c>
      <c r="B413" s="1" t="str">
        <f t="shared" si="14"/>
        <v>Jun</v>
      </c>
      <c r="C413" s="1" t="str">
        <f t="shared" si="13"/>
        <v>Jun 18, 2015</v>
      </c>
      <c r="D413" t="s">
        <v>1381</v>
      </c>
      <c r="E413">
        <v>5926254431</v>
      </c>
      <c r="F413" t="s">
        <v>37</v>
      </c>
      <c r="G413" t="s">
        <v>1382</v>
      </c>
      <c r="H413" t="s">
        <v>11505</v>
      </c>
      <c r="I413" t="s">
        <v>11504</v>
      </c>
      <c r="J413">
        <v>1</v>
      </c>
      <c r="K413" t="s">
        <v>39</v>
      </c>
      <c r="L413" t="s">
        <v>40</v>
      </c>
      <c r="M413" t="s">
        <v>1383</v>
      </c>
      <c r="N413" t="s">
        <v>134</v>
      </c>
      <c r="O413" t="s">
        <v>1384</v>
      </c>
      <c r="P413" s="41">
        <v>14.83</v>
      </c>
      <c r="Q413" s="41">
        <v>0</v>
      </c>
      <c r="R413" s="41">
        <v>0</v>
      </c>
      <c r="S413" s="41">
        <v>0</v>
      </c>
      <c r="T413" s="41">
        <v>0</v>
      </c>
      <c r="U413" s="41">
        <v>-2.2200000000000002</v>
      </c>
      <c r="V413" s="41">
        <v>-1.67</v>
      </c>
      <c r="W413" s="41">
        <v>0</v>
      </c>
      <c r="X413" s="41">
        <v>0</v>
      </c>
      <c r="Y413">
        <v>10.94</v>
      </c>
    </row>
    <row r="414" spans="1:25" ht="15" customHeight="1" x14ac:dyDescent="0.25">
      <c r="A414" s="8">
        <v>7</v>
      </c>
      <c r="B414" s="1" t="str">
        <f t="shared" si="14"/>
        <v>Jun</v>
      </c>
      <c r="C414" s="1" t="str">
        <f t="shared" si="13"/>
        <v>Jun 18, 2015</v>
      </c>
      <c r="D414" t="s">
        <v>1385</v>
      </c>
      <c r="E414">
        <v>5926254431</v>
      </c>
      <c r="F414" t="s">
        <v>37</v>
      </c>
      <c r="G414" t="s">
        <v>1386</v>
      </c>
      <c r="H414" t="s">
        <v>11505</v>
      </c>
      <c r="I414" t="s">
        <v>11504</v>
      </c>
      <c r="J414">
        <v>1</v>
      </c>
      <c r="K414" t="s">
        <v>39</v>
      </c>
      <c r="L414" t="s">
        <v>40</v>
      </c>
      <c r="M414" t="s">
        <v>1387</v>
      </c>
      <c r="N414" t="s">
        <v>389</v>
      </c>
      <c r="O414" t="s">
        <v>1388</v>
      </c>
      <c r="P414" s="41">
        <v>19.829999999999998</v>
      </c>
      <c r="Q414" s="41">
        <v>0</v>
      </c>
      <c r="R414" s="41">
        <v>0</v>
      </c>
      <c r="S414" s="41">
        <v>0</v>
      </c>
      <c r="T414" s="41">
        <v>0</v>
      </c>
      <c r="U414" s="41">
        <v>-2.97</v>
      </c>
      <c r="V414" s="41">
        <v>-4.41</v>
      </c>
      <c r="W414" s="41">
        <v>0</v>
      </c>
      <c r="X414" s="41">
        <v>0</v>
      </c>
      <c r="Y414">
        <v>12.45</v>
      </c>
    </row>
    <row r="415" spans="1:25" ht="15" customHeight="1" x14ac:dyDescent="0.25">
      <c r="A415" s="8">
        <v>7</v>
      </c>
      <c r="B415" s="1" t="str">
        <f t="shared" si="14"/>
        <v>Jun</v>
      </c>
      <c r="C415" s="1" t="str">
        <f t="shared" si="13"/>
        <v>Jun 19, 2015</v>
      </c>
      <c r="D415" t="s">
        <v>1389</v>
      </c>
      <c r="E415">
        <v>5926254431</v>
      </c>
      <c r="F415" t="s">
        <v>37</v>
      </c>
      <c r="G415" t="s">
        <v>1390</v>
      </c>
      <c r="H415" t="s">
        <v>11505</v>
      </c>
      <c r="I415" t="s">
        <v>11504</v>
      </c>
      <c r="J415">
        <v>1</v>
      </c>
      <c r="K415" t="s">
        <v>39</v>
      </c>
      <c r="L415" t="s">
        <v>40</v>
      </c>
      <c r="M415" t="s">
        <v>768</v>
      </c>
      <c r="N415" t="s">
        <v>50</v>
      </c>
      <c r="O415" t="s">
        <v>769</v>
      </c>
      <c r="P415" s="41">
        <v>9.83</v>
      </c>
      <c r="Q415" s="41">
        <v>0</v>
      </c>
      <c r="R415" s="41">
        <v>0</v>
      </c>
      <c r="S415" s="41">
        <v>0</v>
      </c>
      <c r="T415" s="41">
        <v>0</v>
      </c>
      <c r="U415" s="41">
        <v>-1.47</v>
      </c>
      <c r="V415" s="41">
        <v>-2.54</v>
      </c>
      <c r="W415" s="41">
        <v>0</v>
      </c>
      <c r="X415" s="41">
        <v>0</v>
      </c>
      <c r="Y415">
        <v>5.82</v>
      </c>
    </row>
    <row r="416" spans="1:25" ht="15" customHeight="1" x14ac:dyDescent="0.25">
      <c r="A416" s="8">
        <v>7</v>
      </c>
      <c r="B416" s="1" t="str">
        <f t="shared" si="14"/>
        <v>Jun</v>
      </c>
      <c r="C416" s="1" t="str">
        <f t="shared" si="13"/>
        <v>Jun 19, 2015</v>
      </c>
      <c r="D416" t="s">
        <v>1391</v>
      </c>
      <c r="E416">
        <v>5926254431</v>
      </c>
      <c r="F416" t="s">
        <v>37</v>
      </c>
      <c r="G416" t="s">
        <v>1392</v>
      </c>
      <c r="H416" t="s">
        <v>11505</v>
      </c>
      <c r="I416" t="s">
        <v>11504</v>
      </c>
      <c r="J416">
        <v>1</v>
      </c>
      <c r="K416" t="s">
        <v>39</v>
      </c>
      <c r="L416" t="s">
        <v>40</v>
      </c>
      <c r="M416" t="s">
        <v>1393</v>
      </c>
      <c r="N416" t="s">
        <v>93</v>
      </c>
      <c r="O416" t="s">
        <v>1394</v>
      </c>
      <c r="P416" s="41">
        <v>19.829999999999998</v>
      </c>
      <c r="Q416" s="41">
        <v>0</v>
      </c>
      <c r="R416" s="41">
        <v>0</v>
      </c>
      <c r="S416" s="41">
        <v>0</v>
      </c>
      <c r="T416" s="41">
        <v>0</v>
      </c>
      <c r="U416" s="41">
        <v>-2.97</v>
      </c>
      <c r="V416" s="41">
        <v>-4.41</v>
      </c>
      <c r="W416" s="41">
        <v>0</v>
      </c>
      <c r="X416" s="41">
        <v>0</v>
      </c>
      <c r="Y416">
        <v>12.45</v>
      </c>
    </row>
    <row r="417" spans="1:25" ht="15" customHeight="1" x14ac:dyDescent="0.25">
      <c r="A417" s="8">
        <v>7</v>
      </c>
      <c r="B417" s="1" t="str">
        <f t="shared" si="14"/>
        <v>Jun</v>
      </c>
      <c r="C417" s="1" t="str">
        <f t="shared" si="13"/>
        <v>Jun 19, 2015</v>
      </c>
      <c r="D417" t="s">
        <v>1395</v>
      </c>
      <c r="E417">
        <v>5926254431</v>
      </c>
      <c r="F417" t="s">
        <v>37</v>
      </c>
      <c r="G417" t="s">
        <v>1396</v>
      </c>
      <c r="H417" t="s">
        <v>11505</v>
      </c>
      <c r="I417" t="s">
        <v>11504</v>
      </c>
      <c r="J417">
        <v>1</v>
      </c>
      <c r="K417" t="s">
        <v>39</v>
      </c>
      <c r="L417" t="s">
        <v>40</v>
      </c>
      <c r="M417" t="s">
        <v>1397</v>
      </c>
      <c r="N417" t="s">
        <v>332</v>
      </c>
      <c r="O417" t="s">
        <v>1398</v>
      </c>
      <c r="P417" s="41">
        <v>14.83</v>
      </c>
      <c r="Q417" s="41">
        <v>0</v>
      </c>
      <c r="R417" s="41">
        <v>0</v>
      </c>
      <c r="S417" s="41">
        <v>0</v>
      </c>
      <c r="T417" s="41">
        <v>0</v>
      </c>
      <c r="U417" s="41">
        <v>-2.2200000000000002</v>
      </c>
      <c r="V417" s="41">
        <v>-2.67</v>
      </c>
      <c r="W417" s="41">
        <v>0</v>
      </c>
      <c r="X417" s="41">
        <v>0</v>
      </c>
      <c r="Y417">
        <v>9.94</v>
      </c>
    </row>
    <row r="418" spans="1:25" ht="15" customHeight="1" x14ac:dyDescent="0.25">
      <c r="A418" s="8">
        <v>7</v>
      </c>
      <c r="B418" s="1" t="str">
        <f t="shared" si="14"/>
        <v>Jun</v>
      </c>
      <c r="C418" s="1" t="str">
        <f t="shared" si="13"/>
        <v>Jun 19, 2015</v>
      </c>
      <c r="D418" t="s">
        <v>1399</v>
      </c>
      <c r="E418">
        <v>5926254431</v>
      </c>
      <c r="F418" t="s">
        <v>37</v>
      </c>
      <c r="G418" t="s">
        <v>1400</v>
      </c>
      <c r="H418" t="s">
        <v>11505</v>
      </c>
      <c r="I418" t="s">
        <v>11504</v>
      </c>
      <c r="J418">
        <v>1</v>
      </c>
      <c r="K418" t="s">
        <v>39</v>
      </c>
      <c r="L418" t="s">
        <v>40</v>
      </c>
      <c r="M418" t="s">
        <v>1397</v>
      </c>
      <c r="N418" t="s">
        <v>332</v>
      </c>
      <c r="O418" t="s">
        <v>1398</v>
      </c>
      <c r="P418" s="41">
        <v>14.83</v>
      </c>
      <c r="Q418" s="41">
        <v>0</v>
      </c>
      <c r="R418" s="41">
        <v>0</v>
      </c>
      <c r="S418" s="41">
        <v>0</v>
      </c>
      <c r="T418" s="41">
        <v>0</v>
      </c>
      <c r="U418" s="41">
        <v>-2.2200000000000002</v>
      </c>
      <c r="V418" s="41">
        <v>-2.67</v>
      </c>
      <c r="W418" s="41">
        <v>0</v>
      </c>
      <c r="X418" s="41">
        <v>0</v>
      </c>
      <c r="Y418">
        <v>9.94</v>
      </c>
    </row>
    <row r="419" spans="1:25" ht="15" customHeight="1" x14ac:dyDescent="0.25">
      <c r="A419" s="8">
        <v>7</v>
      </c>
      <c r="B419" s="1" t="str">
        <f t="shared" si="14"/>
        <v>Jun</v>
      </c>
      <c r="C419" s="1" t="str">
        <f t="shared" si="13"/>
        <v>Jun 19, 2015</v>
      </c>
      <c r="D419" t="s">
        <v>1401</v>
      </c>
      <c r="E419">
        <v>5926254431</v>
      </c>
      <c r="F419" t="s">
        <v>37</v>
      </c>
      <c r="G419" t="s">
        <v>1402</v>
      </c>
      <c r="H419" t="s">
        <v>11505</v>
      </c>
      <c r="I419" t="s">
        <v>11504</v>
      </c>
      <c r="J419">
        <v>1</v>
      </c>
      <c r="K419" t="s">
        <v>39</v>
      </c>
      <c r="L419" t="s">
        <v>40</v>
      </c>
      <c r="M419" t="s">
        <v>1403</v>
      </c>
      <c r="N419" t="s">
        <v>1404</v>
      </c>
      <c r="O419">
        <v>8807</v>
      </c>
      <c r="P419" s="41">
        <v>9.83</v>
      </c>
      <c r="Q419" s="41">
        <v>1.54</v>
      </c>
      <c r="R419" s="41">
        <v>0</v>
      </c>
      <c r="S419" s="41">
        <v>-1.54</v>
      </c>
      <c r="T419" s="41">
        <v>0</v>
      </c>
      <c r="U419" s="41">
        <v>-1.47</v>
      </c>
      <c r="V419" s="41">
        <v>-2.54</v>
      </c>
      <c r="W419" s="41">
        <v>0</v>
      </c>
      <c r="X419" s="41">
        <v>0</v>
      </c>
      <c r="Y419">
        <v>5.82</v>
      </c>
    </row>
    <row r="420" spans="1:25" ht="15" customHeight="1" x14ac:dyDescent="0.25">
      <c r="A420" s="8">
        <v>7</v>
      </c>
      <c r="B420" s="1" t="str">
        <f t="shared" si="14"/>
        <v>Jun</v>
      </c>
      <c r="C420" s="1" t="str">
        <f t="shared" si="13"/>
        <v>Jun 19, 2015</v>
      </c>
      <c r="D420" t="s">
        <v>1405</v>
      </c>
      <c r="E420">
        <v>5926254431</v>
      </c>
      <c r="F420" t="s">
        <v>37</v>
      </c>
      <c r="G420" t="s">
        <v>1406</v>
      </c>
      <c r="H420" t="s">
        <v>11505</v>
      </c>
      <c r="I420" t="s">
        <v>11504</v>
      </c>
      <c r="J420">
        <v>1</v>
      </c>
      <c r="K420" t="s">
        <v>39</v>
      </c>
      <c r="L420" t="s">
        <v>40</v>
      </c>
      <c r="M420" t="s">
        <v>1407</v>
      </c>
      <c r="N420" t="s">
        <v>93</v>
      </c>
      <c r="O420">
        <v>19611</v>
      </c>
      <c r="P420" s="41">
        <v>19.829999999999998</v>
      </c>
      <c r="Q420" s="41">
        <v>0</v>
      </c>
      <c r="R420" s="41">
        <v>0</v>
      </c>
      <c r="S420" s="41">
        <v>0</v>
      </c>
      <c r="T420" s="41">
        <v>0</v>
      </c>
      <c r="U420" s="41">
        <v>-2.97</v>
      </c>
      <c r="V420" s="41">
        <v>-4.41</v>
      </c>
      <c r="W420" s="41">
        <v>0</v>
      </c>
      <c r="X420" s="41">
        <v>0</v>
      </c>
      <c r="Y420">
        <v>12.45</v>
      </c>
    </row>
    <row r="421" spans="1:25" ht="15" customHeight="1" x14ac:dyDescent="0.25">
      <c r="A421" s="8">
        <v>7</v>
      </c>
      <c r="B421" s="1" t="str">
        <f t="shared" si="14"/>
        <v>Jun</v>
      </c>
      <c r="C421" s="1" t="str">
        <f t="shared" si="13"/>
        <v>Jun 19, 2015</v>
      </c>
      <c r="D421" t="s">
        <v>1408</v>
      </c>
      <c r="E421">
        <v>5926254431</v>
      </c>
      <c r="F421" t="s">
        <v>37</v>
      </c>
      <c r="G421" t="s">
        <v>1409</v>
      </c>
      <c r="H421" t="s">
        <v>11505</v>
      </c>
      <c r="I421" t="s">
        <v>11504</v>
      </c>
      <c r="J421">
        <v>1</v>
      </c>
      <c r="K421" t="s">
        <v>39</v>
      </c>
      <c r="L421" t="s">
        <v>40</v>
      </c>
      <c r="M421" t="s">
        <v>1410</v>
      </c>
      <c r="N421" t="s">
        <v>177</v>
      </c>
      <c r="O421" t="s">
        <v>1411</v>
      </c>
      <c r="P421" s="41">
        <v>19.829999999999998</v>
      </c>
      <c r="Q421" s="41">
        <v>0</v>
      </c>
      <c r="R421" s="41">
        <v>0</v>
      </c>
      <c r="S421" s="41">
        <v>0</v>
      </c>
      <c r="T421" s="41">
        <v>0</v>
      </c>
      <c r="U421" s="41">
        <v>-2.97</v>
      </c>
      <c r="V421" s="41">
        <v>-4.41</v>
      </c>
      <c r="W421" s="41">
        <v>0</v>
      </c>
      <c r="X421" s="41">
        <v>0</v>
      </c>
      <c r="Y421">
        <v>12.45</v>
      </c>
    </row>
    <row r="422" spans="1:25" ht="15" customHeight="1" x14ac:dyDescent="0.25">
      <c r="A422" s="8">
        <v>7</v>
      </c>
      <c r="B422" s="1" t="str">
        <f t="shared" si="14"/>
        <v>Jun</v>
      </c>
      <c r="C422" s="1" t="str">
        <f t="shared" si="13"/>
        <v>Jun 19, 2015</v>
      </c>
      <c r="D422" t="s">
        <v>1412</v>
      </c>
      <c r="E422">
        <v>5926254431</v>
      </c>
      <c r="F422" t="s">
        <v>37</v>
      </c>
      <c r="G422" t="s">
        <v>1413</v>
      </c>
      <c r="H422" t="s">
        <v>11505</v>
      </c>
      <c r="I422" t="s">
        <v>11504</v>
      </c>
      <c r="J422">
        <v>3</v>
      </c>
      <c r="K422" t="s">
        <v>39</v>
      </c>
      <c r="L422" t="s">
        <v>40</v>
      </c>
      <c r="M422" t="s">
        <v>1414</v>
      </c>
      <c r="N422" t="s">
        <v>50</v>
      </c>
      <c r="O422">
        <v>10509</v>
      </c>
      <c r="P422" s="41">
        <v>44.49</v>
      </c>
      <c r="Q422" s="41">
        <v>0</v>
      </c>
      <c r="R422" s="41">
        <v>0</v>
      </c>
      <c r="S422" s="41">
        <v>0</v>
      </c>
      <c r="T422" s="41">
        <v>0</v>
      </c>
      <c r="U422" s="41">
        <v>-6.66</v>
      </c>
      <c r="V422" s="41">
        <v>-6.01</v>
      </c>
      <c r="W422" s="41">
        <v>0</v>
      </c>
      <c r="X422" s="41">
        <v>0</v>
      </c>
      <c r="Y422">
        <v>31.82</v>
      </c>
    </row>
    <row r="423" spans="1:25" ht="15" customHeight="1" x14ac:dyDescent="0.25">
      <c r="A423" s="8">
        <v>7</v>
      </c>
      <c r="B423" s="1" t="str">
        <f t="shared" si="14"/>
        <v>Jun</v>
      </c>
      <c r="C423" s="1" t="str">
        <f t="shared" si="13"/>
        <v>Jun 19, 2015</v>
      </c>
      <c r="D423" t="s">
        <v>1415</v>
      </c>
      <c r="E423">
        <v>5926254431</v>
      </c>
      <c r="F423" t="s">
        <v>37</v>
      </c>
      <c r="G423" t="s">
        <v>1416</v>
      </c>
      <c r="H423" t="s">
        <v>11505</v>
      </c>
      <c r="I423" t="s">
        <v>11504</v>
      </c>
      <c r="J423">
        <v>1</v>
      </c>
      <c r="K423" t="s">
        <v>39</v>
      </c>
      <c r="L423" t="s">
        <v>40</v>
      </c>
      <c r="M423" t="s">
        <v>1417</v>
      </c>
      <c r="N423" t="s">
        <v>592</v>
      </c>
      <c r="O423" t="s">
        <v>1418</v>
      </c>
      <c r="P423" s="41">
        <v>16.829999999999998</v>
      </c>
      <c r="Q423" s="41">
        <v>5.7</v>
      </c>
      <c r="R423" s="41">
        <v>0</v>
      </c>
      <c r="S423" s="41">
        <v>-5.7</v>
      </c>
      <c r="T423" s="41">
        <v>0</v>
      </c>
      <c r="U423" s="41">
        <v>-2.52</v>
      </c>
      <c r="V423" s="41">
        <v>-4.0199999999999996</v>
      </c>
      <c r="W423" s="41">
        <v>0</v>
      </c>
      <c r="X423" s="41">
        <v>0</v>
      </c>
      <c r="Y423">
        <v>10.29</v>
      </c>
    </row>
    <row r="424" spans="1:25" ht="15" customHeight="1" x14ac:dyDescent="0.25">
      <c r="A424" s="8">
        <v>7</v>
      </c>
      <c r="B424" s="1" t="str">
        <f t="shared" si="14"/>
        <v>Jun</v>
      </c>
      <c r="C424" s="1" t="str">
        <f t="shared" si="13"/>
        <v>Jun 19, 2015</v>
      </c>
      <c r="D424" t="s">
        <v>1419</v>
      </c>
      <c r="E424">
        <v>5926254431</v>
      </c>
      <c r="F424" t="s">
        <v>37</v>
      </c>
      <c r="G424" t="s">
        <v>1420</v>
      </c>
      <c r="H424" t="s">
        <v>11505</v>
      </c>
      <c r="I424" t="s">
        <v>11504</v>
      </c>
      <c r="J424">
        <v>1</v>
      </c>
      <c r="K424" t="s">
        <v>39</v>
      </c>
      <c r="L424" t="s">
        <v>40</v>
      </c>
      <c r="M424" t="s">
        <v>1421</v>
      </c>
      <c r="N424" t="s">
        <v>168</v>
      </c>
      <c r="O424" t="s">
        <v>1422</v>
      </c>
      <c r="P424" s="41">
        <v>9.83</v>
      </c>
      <c r="Q424" s="41">
        <v>4.9000000000000004</v>
      </c>
      <c r="R424" s="41">
        <v>0</v>
      </c>
      <c r="S424" s="41">
        <v>0</v>
      </c>
      <c r="T424" s="41">
        <v>0</v>
      </c>
      <c r="U424" s="41">
        <v>-1.47</v>
      </c>
      <c r="V424" s="41">
        <v>-6.44</v>
      </c>
      <c r="W424" s="41">
        <v>0</v>
      </c>
      <c r="X424" s="41">
        <v>0</v>
      </c>
      <c r="Y424">
        <v>6.82</v>
      </c>
    </row>
    <row r="425" spans="1:25" ht="15" customHeight="1" x14ac:dyDescent="0.25">
      <c r="A425" s="8">
        <v>7</v>
      </c>
      <c r="B425" s="1" t="str">
        <f t="shared" si="14"/>
        <v>Jun</v>
      </c>
      <c r="C425" s="1" t="str">
        <f t="shared" si="13"/>
        <v>Jun 19, 2015</v>
      </c>
      <c r="D425" t="s">
        <v>1419</v>
      </c>
      <c r="E425">
        <v>5926254431</v>
      </c>
      <c r="F425" t="s">
        <v>37</v>
      </c>
      <c r="G425" t="s">
        <v>1420</v>
      </c>
      <c r="H425" t="s">
        <v>11505</v>
      </c>
      <c r="I425" t="s">
        <v>11504</v>
      </c>
      <c r="J425">
        <v>1</v>
      </c>
      <c r="K425" t="s">
        <v>39</v>
      </c>
      <c r="L425" t="s">
        <v>40</v>
      </c>
      <c r="M425" t="s">
        <v>1421</v>
      </c>
      <c r="N425" t="s">
        <v>168</v>
      </c>
      <c r="O425" t="s">
        <v>1422</v>
      </c>
      <c r="P425" s="41">
        <v>19.829999999999998</v>
      </c>
      <c r="Q425" s="41">
        <v>4.76</v>
      </c>
      <c r="R425" s="41">
        <v>0</v>
      </c>
      <c r="S425" s="41">
        <v>0</v>
      </c>
      <c r="T425" s="41">
        <v>0</v>
      </c>
      <c r="U425" s="41">
        <v>-2.97</v>
      </c>
      <c r="V425" s="41">
        <v>-9.17</v>
      </c>
      <c r="W425" s="41">
        <v>0</v>
      </c>
      <c r="X425" s="41">
        <v>0</v>
      </c>
      <c r="Y425">
        <v>12.45</v>
      </c>
    </row>
    <row r="426" spans="1:25" ht="15" customHeight="1" x14ac:dyDescent="0.25">
      <c r="A426" s="8">
        <v>7</v>
      </c>
      <c r="B426" s="1" t="str">
        <f t="shared" si="14"/>
        <v>Jun</v>
      </c>
      <c r="C426" s="1" t="str">
        <f t="shared" si="13"/>
        <v>Jun 20, 2015</v>
      </c>
      <c r="D426" t="s">
        <v>1423</v>
      </c>
      <c r="E426">
        <v>5926254431</v>
      </c>
      <c r="F426" t="s">
        <v>37</v>
      </c>
      <c r="G426" t="s">
        <v>1424</v>
      </c>
      <c r="H426" t="s">
        <v>11505</v>
      </c>
      <c r="I426" t="s">
        <v>11504</v>
      </c>
      <c r="J426">
        <v>1</v>
      </c>
      <c r="K426" t="s">
        <v>39</v>
      </c>
      <c r="L426" t="s">
        <v>40</v>
      </c>
      <c r="M426" t="s">
        <v>1425</v>
      </c>
      <c r="N426" t="s">
        <v>977</v>
      </c>
      <c r="O426" t="s">
        <v>1426</v>
      </c>
      <c r="P426" s="41">
        <v>9.83</v>
      </c>
      <c r="Q426" s="41">
        <v>0</v>
      </c>
      <c r="R426" s="41">
        <v>0</v>
      </c>
      <c r="S426" s="41">
        <v>0</v>
      </c>
      <c r="T426" s="41">
        <v>0</v>
      </c>
      <c r="U426" s="41">
        <v>-1.47</v>
      </c>
      <c r="V426" s="41">
        <v>-2.54</v>
      </c>
      <c r="W426" s="41">
        <v>0</v>
      </c>
      <c r="X426" s="41">
        <v>0</v>
      </c>
      <c r="Y426">
        <v>5.82</v>
      </c>
    </row>
    <row r="427" spans="1:25" ht="15" customHeight="1" x14ac:dyDescent="0.25">
      <c r="A427" s="8">
        <v>7</v>
      </c>
      <c r="B427" s="1" t="str">
        <f t="shared" si="14"/>
        <v>Jun</v>
      </c>
      <c r="C427" s="1" t="str">
        <f t="shared" si="13"/>
        <v>Jun 20, 2015</v>
      </c>
      <c r="D427" t="s">
        <v>1427</v>
      </c>
      <c r="E427">
        <v>5926254431</v>
      </c>
      <c r="F427" t="s">
        <v>37</v>
      </c>
      <c r="G427" t="s">
        <v>1428</v>
      </c>
      <c r="H427" t="s">
        <v>11505</v>
      </c>
      <c r="I427" t="s">
        <v>11504</v>
      </c>
      <c r="J427">
        <v>1</v>
      </c>
      <c r="K427" t="s">
        <v>39</v>
      </c>
      <c r="L427" t="s">
        <v>40</v>
      </c>
      <c r="M427" t="s">
        <v>921</v>
      </c>
      <c r="N427" t="s">
        <v>544</v>
      </c>
      <c r="O427" t="s">
        <v>1429</v>
      </c>
      <c r="P427" s="41">
        <v>9.83</v>
      </c>
      <c r="Q427" s="41">
        <v>0</v>
      </c>
      <c r="R427" s="41">
        <v>0</v>
      </c>
      <c r="S427" s="41">
        <v>0</v>
      </c>
      <c r="T427" s="41">
        <v>0</v>
      </c>
      <c r="U427" s="41">
        <v>-1.47</v>
      </c>
      <c r="V427" s="41">
        <v>-2.54</v>
      </c>
      <c r="W427" s="41">
        <v>0</v>
      </c>
      <c r="X427" s="41">
        <v>0</v>
      </c>
      <c r="Y427">
        <v>5.82</v>
      </c>
    </row>
    <row r="428" spans="1:25" ht="15" customHeight="1" x14ac:dyDescent="0.25">
      <c r="A428" s="8">
        <v>7</v>
      </c>
      <c r="B428" s="1" t="str">
        <f t="shared" si="14"/>
        <v>Jun</v>
      </c>
      <c r="C428" s="1" t="str">
        <f t="shared" si="13"/>
        <v>Jun 20, 2015</v>
      </c>
      <c r="D428" t="s">
        <v>1430</v>
      </c>
      <c r="E428">
        <v>5926254431</v>
      </c>
      <c r="F428" t="s">
        <v>37</v>
      </c>
      <c r="G428" t="s">
        <v>1431</v>
      </c>
      <c r="H428" t="s">
        <v>11505</v>
      </c>
      <c r="I428" t="s">
        <v>11504</v>
      </c>
      <c r="J428">
        <v>1</v>
      </c>
      <c r="K428" t="s">
        <v>39</v>
      </c>
      <c r="L428" t="s">
        <v>40</v>
      </c>
      <c r="M428" t="s">
        <v>1432</v>
      </c>
      <c r="N428" t="s">
        <v>1433</v>
      </c>
      <c r="O428">
        <v>3103</v>
      </c>
      <c r="P428" s="41">
        <v>9.83</v>
      </c>
      <c r="Q428" s="41">
        <v>0</v>
      </c>
      <c r="R428" s="41">
        <v>0</v>
      </c>
      <c r="S428" s="41">
        <v>0</v>
      </c>
      <c r="T428" s="41">
        <v>0</v>
      </c>
      <c r="U428" s="41">
        <v>-1.47</v>
      </c>
      <c r="V428" s="41">
        <v>-1.54</v>
      </c>
      <c r="W428" s="41">
        <v>0</v>
      </c>
      <c r="X428" s="41">
        <v>0</v>
      </c>
      <c r="Y428">
        <v>6.82</v>
      </c>
    </row>
    <row r="429" spans="1:25" ht="15" customHeight="1" x14ac:dyDescent="0.25">
      <c r="A429" s="8">
        <v>7</v>
      </c>
      <c r="B429" s="1" t="str">
        <f t="shared" si="14"/>
        <v>Jun</v>
      </c>
      <c r="C429" s="1" t="str">
        <f t="shared" si="13"/>
        <v>Jun 20, 2015</v>
      </c>
      <c r="D429" t="s">
        <v>1430</v>
      </c>
      <c r="E429">
        <v>5926254431</v>
      </c>
      <c r="F429" t="s">
        <v>37</v>
      </c>
      <c r="G429" t="s">
        <v>1431</v>
      </c>
      <c r="H429" t="s">
        <v>11505</v>
      </c>
      <c r="I429" t="s">
        <v>11504</v>
      </c>
      <c r="J429">
        <v>1</v>
      </c>
      <c r="K429" t="s">
        <v>39</v>
      </c>
      <c r="L429" t="s">
        <v>40</v>
      </c>
      <c r="M429" t="s">
        <v>1432</v>
      </c>
      <c r="N429" t="s">
        <v>1433</v>
      </c>
      <c r="O429">
        <v>3103</v>
      </c>
      <c r="P429" s="41">
        <v>12.83</v>
      </c>
      <c r="Q429" s="41">
        <v>0</v>
      </c>
      <c r="R429" s="41">
        <v>0</v>
      </c>
      <c r="S429" s="41">
        <v>0</v>
      </c>
      <c r="T429" s="41">
        <v>0</v>
      </c>
      <c r="U429" s="41">
        <v>-1.92</v>
      </c>
      <c r="V429" s="41">
        <v>-2.67</v>
      </c>
      <c r="W429" s="41">
        <v>0</v>
      </c>
      <c r="X429" s="41">
        <v>0</v>
      </c>
      <c r="Y429">
        <v>8.24</v>
      </c>
    </row>
    <row r="430" spans="1:25" ht="15" customHeight="1" x14ac:dyDescent="0.25">
      <c r="A430" s="8">
        <v>7</v>
      </c>
      <c r="B430" s="1" t="str">
        <f t="shared" si="14"/>
        <v>Jun</v>
      </c>
      <c r="C430" s="1" t="str">
        <f t="shared" si="13"/>
        <v>Jun 20, 2015</v>
      </c>
      <c r="D430" t="s">
        <v>1434</v>
      </c>
      <c r="E430">
        <v>5926254431</v>
      </c>
      <c r="F430" t="s">
        <v>37</v>
      </c>
      <c r="G430" t="s">
        <v>1435</v>
      </c>
      <c r="H430" t="s">
        <v>11505</v>
      </c>
      <c r="I430" t="s">
        <v>11504</v>
      </c>
      <c r="J430">
        <v>2</v>
      </c>
      <c r="K430" t="s">
        <v>39</v>
      </c>
      <c r="L430" t="s">
        <v>40</v>
      </c>
      <c r="M430" t="s">
        <v>1436</v>
      </c>
      <c r="N430" t="s">
        <v>1437</v>
      </c>
      <c r="O430" t="s">
        <v>1438</v>
      </c>
      <c r="P430" s="41">
        <v>19.66</v>
      </c>
      <c r="Q430" s="41">
        <v>0</v>
      </c>
      <c r="R430" s="41">
        <v>0</v>
      </c>
      <c r="S430" s="41">
        <v>0</v>
      </c>
      <c r="T430" s="41">
        <v>0</v>
      </c>
      <c r="U430" s="41">
        <v>-2.94</v>
      </c>
      <c r="V430" s="41">
        <v>-4.08</v>
      </c>
      <c r="W430" s="41">
        <v>0</v>
      </c>
      <c r="X430" s="41">
        <v>0</v>
      </c>
      <c r="Y430">
        <v>12.64</v>
      </c>
    </row>
    <row r="431" spans="1:25" ht="15" customHeight="1" x14ac:dyDescent="0.25">
      <c r="A431" s="8">
        <v>7</v>
      </c>
      <c r="B431" s="1" t="str">
        <f t="shared" si="14"/>
        <v>Jun</v>
      </c>
      <c r="C431" s="1" t="str">
        <f t="shared" si="13"/>
        <v>Jun 20, 2015</v>
      </c>
      <c r="D431" t="s">
        <v>1439</v>
      </c>
      <c r="E431">
        <v>5926254431</v>
      </c>
      <c r="F431" t="s">
        <v>37</v>
      </c>
      <c r="G431" t="s">
        <v>1440</v>
      </c>
      <c r="H431" t="s">
        <v>11505</v>
      </c>
      <c r="I431" t="s">
        <v>11504</v>
      </c>
      <c r="J431">
        <v>1</v>
      </c>
      <c r="K431" t="s">
        <v>39</v>
      </c>
      <c r="L431" t="s">
        <v>40</v>
      </c>
      <c r="M431" t="s">
        <v>380</v>
      </c>
      <c r="N431" t="s">
        <v>134</v>
      </c>
      <c r="O431" t="s">
        <v>1441</v>
      </c>
      <c r="P431" s="41">
        <v>19.829999999999998</v>
      </c>
      <c r="Q431" s="41">
        <v>0</v>
      </c>
      <c r="R431" s="41">
        <v>0</v>
      </c>
      <c r="S431" s="41">
        <v>0</v>
      </c>
      <c r="T431" s="41">
        <v>0</v>
      </c>
      <c r="U431" s="41">
        <v>-2.97</v>
      </c>
      <c r="V431" s="41">
        <v>-3.41</v>
      </c>
      <c r="W431" s="41">
        <v>0</v>
      </c>
      <c r="X431" s="41">
        <v>0</v>
      </c>
      <c r="Y431">
        <v>13.45</v>
      </c>
    </row>
    <row r="432" spans="1:25" ht="15" customHeight="1" x14ac:dyDescent="0.25">
      <c r="A432" s="8">
        <v>7</v>
      </c>
      <c r="B432" s="1" t="str">
        <f t="shared" si="14"/>
        <v>Jun</v>
      </c>
      <c r="C432" s="1" t="str">
        <f t="shared" si="13"/>
        <v>Jun 20, 2015</v>
      </c>
      <c r="D432" t="s">
        <v>1439</v>
      </c>
      <c r="E432">
        <v>5926254431</v>
      </c>
      <c r="F432" t="s">
        <v>37</v>
      </c>
      <c r="G432" t="s">
        <v>1440</v>
      </c>
      <c r="H432" t="s">
        <v>11505</v>
      </c>
      <c r="I432" t="s">
        <v>11504</v>
      </c>
      <c r="J432">
        <v>1</v>
      </c>
      <c r="K432" t="s">
        <v>39</v>
      </c>
      <c r="L432" t="s">
        <v>40</v>
      </c>
      <c r="M432" t="s">
        <v>380</v>
      </c>
      <c r="N432" t="s">
        <v>134</v>
      </c>
      <c r="O432" t="s">
        <v>1441</v>
      </c>
      <c r="P432" s="41">
        <v>14.83</v>
      </c>
      <c r="Q432" s="41">
        <v>0</v>
      </c>
      <c r="R432" s="41">
        <v>0</v>
      </c>
      <c r="S432" s="41">
        <v>0</v>
      </c>
      <c r="T432" s="41">
        <v>0</v>
      </c>
      <c r="U432" s="41">
        <v>-2.2200000000000002</v>
      </c>
      <c r="V432" s="41">
        <v>-2.67</v>
      </c>
      <c r="W432" s="41">
        <v>0</v>
      </c>
      <c r="X432" s="41">
        <v>0</v>
      </c>
      <c r="Y432">
        <v>9.94</v>
      </c>
    </row>
    <row r="433" spans="1:25" ht="15" customHeight="1" x14ac:dyDescent="0.25">
      <c r="A433" s="8">
        <v>7</v>
      </c>
      <c r="B433" s="1" t="str">
        <f t="shared" si="14"/>
        <v>Jun</v>
      </c>
      <c r="C433" s="1" t="str">
        <f t="shared" si="13"/>
        <v>Jun 21, 2015</v>
      </c>
      <c r="D433" t="s">
        <v>1442</v>
      </c>
      <c r="E433">
        <v>5926254431</v>
      </c>
      <c r="F433" t="s">
        <v>37</v>
      </c>
      <c r="G433" t="s">
        <v>1443</v>
      </c>
      <c r="H433" t="s">
        <v>11505</v>
      </c>
      <c r="I433" t="s">
        <v>11504</v>
      </c>
      <c r="J433">
        <v>1</v>
      </c>
      <c r="K433" t="s">
        <v>39</v>
      </c>
      <c r="L433" t="s">
        <v>40</v>
      </c>
      <c r="M433" t="s">
        <v>1444</v>
      </c>
      <c r="N433" t="s">
        <v>349</v>
      </c>
      <c r="O433">
        <v>2724</v>
      </c>
      <c r="P433" s="41">
        <v>12.83</v>
      </c>
      <c r="Q433" s="41">
        <v>0</v>
      </c>
      <c r="R433" s="41">
        <v>0</v>
      </c>
      <c r="S433" s="41">
        <v>0</v>
      </c>
      <c r="T433" s="41">
        <v>0</v>
      </c>
      <c r="U433" s="41">
        <v>-1.92</v>
      </c>
      <c r="V433" s="41">
        <v>-2.67</v>
      </c>
      <c r="W433" s="41">
        <v>0</v>
      </c>
      <c r="X433" s="41">
        <v>0</v>
      </c>
      <c r="Y433">
        <v>8.24</v>
      </c>
    </row>
    <row r="434" spans="1:25" ht="15" customHeight="1" x14ac:dyDescent="0.25">
      <c r="A434" s="8">
        <v>7</v>
      </c>
      <c r="B434" s="1" t="str">
        <f t="shared" si="14"/>
        <v>Jun</v>
      </c>
      <c r="C434" s="1" t="str">
        <f t="shared" si="13"/>
        <v>Jun 21, 2015</v>
      </c>
      <c r="D434" t="s">
        <v>1445</v>
      </c>
      <c r="E434">
        <v>5926254431</v>
      </c>
      <c r="F434" t="s">
        <v>37</v>
      </c>
      <c r="G434" t="s">
        <v>1446</v>
      </c>
      <c r="H434" t="s">
        <v>11505</v>
      </c>
      <c r="I434" t="s">
        <v>11504</v>
      </c>
      <c r="J434">
        <v>1</v>
      </c>
      <c r="K434" t="s">
        <v>39</v>
      </c>
      <c r="L434" t="s">
        <v>40</v>
      </c>
      <c r="M434" t="s">
        <v>1447</v>
      </c>
      <c r="N434" t="s">
        <v>332</v>
      </c>
      <c r="O434">
        <v>20165</v>
      </c>
      <c r="P434" s="41">
        <v>9.83</v>
      </c>
      <c r="Q434" s="41">
        <v>0</v>
      </c>
      <c r="R434" s="41">
        <v>0</v>
      </c>
      <c r="S434" s="41">
        <v>0</v>
      </c>
      <c r="T434" s="41">
        <v>0</v>
      </c>
      <c r="U434" s="41">
        <v>-1.47</v>
      </c>
      <c r="V434" s="41">
        <v>-2.54</v>
      </c>
      <c r="W434" s="41">
        <v>0</v>
      </c>
      <c r="X434" s="41">
        <v>0</v>
      </c>
      <c r="Y434">
        <v>5.82</v>
      </c>
    </row>
    <row r="435" spans="1:25" ht="15" customHeight="1" x14ac:dyDescent="0.25">
      <c r="A435" s="8">
        <v>7</v>
      </c>
      <c r="B435" s="1" t="str">
        <f t="shared" si="14"/>
        <v>Jun</v>
      </c>
      <c r="C435" s="1" t="str">
        <f t="shared" si="13"/>
        <v>Jun 21, 2015</v>
      </c>
      <c r="D435" t="s">
        <v>1448</v>
      </c>
      <c r="E435">
        <v>5926254431</v>
      </c>
      <c r="F435" t="s">
        <v>37</v>
      </c>
      <c r="G435" t="s">
        <v>1449</v>
      </c>
      <c r="H435" t="s">
        <v>11505</v>
      </c>
      <c r="I435" t="s">
        <v>11504</v>
      </c>
      <c r="J435">
        <v>1</v>
      </c>
      <c r="K435" t="s">
        <v>39</v>
      </c>
      <c r="L435" t="s">
        <v>40</v>
      </c>
      <c r="M435" t="s">
        <v>1450</v>
      </c>
      <c r="N435" t="s">
        <v>168</v>
      </c>
      <c r="O435">
        <v>33063</v>
      </c>
      <c r="P435" s="41">
        <v>16.829999999999998</v>
      </c>
      <c r="Q435" s="41">
        <v>0</v>
      </c>
      <c r="R435" s="41">
        <v>0</v>
      </c>
      <c r="S435" s="41">
        <v>0</v>
      </c>
      <c r="T435" s="41">
        <v>0</v>
      </c>
      <c r="U435" s="41">
        <v>-2.52</v>
      </c>
      <c r="V435" s="41">
        <v>-4.0199999999999996</v>
      </c>
      <c r="W435" s="41">
        <v>0</v>
      </c>
      <c r="X435" s="41">
        <v>0</v>
      </c>
      <c r="Y435">
        <v>10.29</v>
      </c>
    </row>
    <row r="436" spans="1:25" ht="15" customHeight="1" x14ac:dyDescent="0.25">
      <c r="A436" s="8">
        <v>7</v>
      </c>
      <c r="B436" s="1" t="str">
        <f t="shared" si="14"/>
        <v>Jun</v>
      </c>
      <c r="C436" s="1" t="str">
        <f t="shared" si="13"/>
        <v>Jun 21, 2015</v>
      </c>
      <c r="D436" t="s">
        <v>1451</v>
      </c>
      <c r="E436">
        <v>5926254431</v>
      </c>
      <c r="F436" t="s">
        <v>37</v>
      </c>
      <c r="G436" t="s">
        <v>1452</v>
      </c>
      <c r="H436" t="s">
        <v>11505</v>
      </c>
      <c r="I436" t="s">
        <v>11504</v>
      </c>
      <c r="J436">
        <v>1</v>
      </c>
      <c r="K436" t="s">
        <v>39</v>
      </c>
      <c r="L436" t="s">
        <v>40</v>
      </c>
      <c r="M436" t="s">
        <v>1453</v>
      </c>
      <c r="N436" t="s">
        <v>99</v>
      </c>
      <c r="O436" t="s">
        <v>1454</v>
      </c>
      <c r="P436" s="41">
        <v>14.83</v>
      </c>
      <c r="Q436" s="41">
        <v>0</v>
      </c>
      <c r="R436" s="41">
        <v>0</v>
      </c>
      <c r="S436" s="41">
        <v>0</v>
      </c>
      <c r="T436" s="41">
        <v>0</v>
      </c>
      <c r="U436" s="41">
        <v>-2.2200000000000002</v>
      </c>
      <c r="V436" s="41">
        <v>-2.67</v>
      </c>
      <c r="W436" s="41">
        <v>0</v>
      </c>
      <c r="X436" s="41">
        <v>0</v>
      </c>
      <c r="Y436">
        <v>9.94</v>
      </c>
    </row>
    <row r="437" spans="1:25" ht="15" customHeight="1" x14ac:dyDescent="0.25">
      <c r="A437" s="8">
        <v>7</v>
      </c>
      <c r="B437" s="1" t="str">
        <f t="shared" si="14"/>
        <v>Jun</v>
      </c>
      <c r="C437" s="1" t="str">
        <f t="shared" si="13"/>
        <v>Jun 21, 2015</v>
      </c>
      <c r="D437" t="s">
        <v>1455</v>
      </c>
      <c r="E437">
        <v>5926254431</v>
      </c>
      <c r="F437" t="s">
        <v>37</v>
      </c>
      <c r="G437" t="s">
        <v>1456</v>
      </c>
      <c r="H437" t="s">
        <v>11505</v>
      </c>
      <c r="I437" t="s">
        <v>11504</v>
      </c>
      <c r="J437">
        <v>1</v>
      </c>
      <c r="K437" t="s">
        <v>39</v>
      </c>
      <c r="L437" t="s">
        <v>40</v>
      </c>
      <c r="M437" t="s">
        <v>1457</v>
      </c>
      <c r="N437" t="s">
        <v>332</v>
      </c>
      <c r="O437" t="s">
        <v>1458</v>
      </c>
      <c r="P437" s="41">
        <v>9.83</v>
      </c>
      <c r="Q437" s="41">
        <v>0</v>
      </c>
      <c r="R437" s="41">
        <v>0</v>
      </c>
      <c r="S437" s="41">
        <v>0</v>
      </c>
      <c r="T437" s="41">
        <v>0</v>
      </c>
      <c r="U437" s="41">
        <v>-1.47</v>
      </c>
      <c r="V437" s="41">
        <v>-2.54</v>
      </c>
      <c r="W437" s="41">
        <v>0</v>
      </c>
      <c r="X437" s="41">
        <v>0</v>
      </c>
      <c r="Y437">
        <v>5.82</v>
      </c>
    </row>
    <row r="438" spans="1:25" ht="15" customHeight="1" x14ac:dyDescent="0.25">
      <c r="A438" s="8">
        <v>7</v>
      </c>
      <c r="B438" s="1" t="str">
        <f t="shared" si="14"/>
        <v>Jun</v>
      </c>
      <c r="C438" s="1" t="str">
        <f t="shared" si="13"/>
        <v>Jun 22, 2015</v>
      </c>
      <c r="D438" t="s">
        <v>1459</v>
      </c>
      <c r="E438">
        <v>5926254431</v>
      </c>
      <c r="F438" t="s">
        <v>37</v>
      </c>
      <c r="G438" t="s">
        <v>1460</v>
      </c>
      <c r="H438" t="s">
        <v>11505</v>
      </c>
      <c r="I438" t="s">
        <v>11504</v>
      </c>
      <c r="J438">
        <v>2</v>
      </c>
      <c r="K438" t="s">
        <v>39</v>
      </c>
      <c r="L438" t="s">
        <v>40</v>
      </c>
      <c r="M438" t="s">
        <v>1461</v>
      </c>
      <c r="N438" t="s">
        <v>66</v>
      </c>
      <c r="O438" t="s">
        <v>1462</v>
      </c>
      <c r="P438" s="41">
        <v>29.66</v>
      </c>
      <c r="Q438" s="41">
        <v>0</v>
      </c>
      <c r="R438" s="41">
        <v>0</v>
      </c>
      <c r="S438" s="41">
        <v>0</v>
      </c>
      <c r="T438" s="41">
        <v>0</v>
      </c>
      <c r="U438" s="41">
        <v>-4.4400000000000004</v>
      </c>
      <c r="V438" s="41">
        <v>-4.34</v>
      </c>
      <c r="W438" s="41">
        <v>0</v>
      </c>
      <c r="X438" s="41">
        <v>0</v>
      </c>
      <c r="Y438">
        <v>20.88</v>
      </c>
    </row>
    <row r="439" spans="1:25" ht="15" customHeight="1" x14ac:dyDescent="0.25">
      <c r="A439" s="8">
        <v>7</v>
      </c>
      <c r="B439" s="1" t="str">
        <f t="shared" si="14"/>
        <v>Jun</v>
      </c>
      <c r="C439" s="1" t="str">
        <f t="shared" si="13"/>
        <v>Jun 22, 2015</v>
      </c>
      <c r="D439" t="s">
        <v>1463</v>
      </c>
      <c r="E439">
        <v>5926254431</v>
      </c>
      <c r="F439" t="s">
        <v>37</v>
      </c>
      <c r="G439" t="s">
        <v>1464</v>
      </c>
      <c r="H439" t="s">
        <v>11505</v>
      </c>
      <c r="I439" t="s">
        <v>11504</v>
      </c>
      <c r="J439">
        <v>1</v>
      </c>
      <c r="K439" t="s">
        <v>39</v>
      </c>
      <c r="L439" t="s">
        <v>40</v>
      </c>
      <c r="M439" t="s">
        <v>1465</v>
      </c>
      <c r="N439" t="s">
        <v>452</v>
      </c>
      <c r="O439">
        <v>73072</v>
      </c>
      <c r="P439" s="41">
        <v>12.83</v>
      </c>
      <c r="Q439" s="41">
        <v>0</v>
      </c>
      <c r="R439" s="41">
        <v>0</v>
      </c>
      <c r="S439" s="41">
        <v>0</v>
      </c>
      <c r="T439" s="41">
        <v>0</v>
      </c>
      <c r="U439" s="41">
        <v>-1.92</v>
      </c>
      <c r="V439" s="41">
        <v>-2.67</v>
      </c>
      <c r="W439" s="41">
        <v>0</v>
      </c>
      <c r="X439" s="41">
        <v>0</v>
      </c>
      <c r="Y439">
        <v>8.24</v>
      </c>
    </row>
    <row r="440" spans="1:25" ht="15" customHeight="1" x14ac:dyDescent="0.25">
      <c r="A440" s="8">
        <v>7</v>
      </c>
      <c r="B440" s="1" t="str">
        <f t="shared" si="14"/>
        <v>Jun</v>
      </c>
      <c r="C440" s="1" t="str">
        <f t="shared" si="13"/>
        <v>Jun 22, 2015</v>
      </c>
      <c r="D440" t="s">
        <v>1466</v>
      </c>
      <c r="E440">
        <v>5926254431</v>
      </c>
      <c r="F440" t="s">
        <v>37</v>
      </c>
      <c r="G440" t="s">
        <v>1467</v>
      </c>
      <c r="H440" t="s">
        <v>11505</v>
      </c>
      <c r="I440" t="s">
        <v>11504</v>
      </c>
      <c r="J440">
        <v>1</v>
      </c>
      <c r="K440" t="s">
        <v>39</v>
      </c>
      <c r="L440" t="s">
        <v>40</v>
      </c>
      <c r="M440" t="s">
        <v>1468</v>
      </c>
      <c r="N440" t="s">
        <v>592</v>
      </c>
      <c r="O440" t="s">
        <v>1469</v>
      </c>
      <c r="P440" s="41">
        <v>12.83</v>
      </c>
      <c r="Q440" s="41">
        <v>5.53</v>
      </c>
      <c r="R440" s="41">
        <v>0</v>
      </c>
      <c r="S440" s="41">
        <v>-5.53</v>
      </c>
      <c r="T440" s="41">
        <v>0</v>
      </c>
      <c r="U440" s="41">
        <v>-1.92</v>
      </c>
      <c r="V440" s="41">
        <v>-2.67</v>
      </c>
      <c r="W440" s="41">
        <v>0</v>
      </c>
      <c r="X440" s="41">
        <v>0</v>
      </c>
      <c r="Y440">
        <v>8.24</v>
      </c>
    </row>
    <row r="441" spans="1:25" ht="15" customHeight="1" x14ac:dyDescent="0.25">
      <c r="A441" s="8">
        <v>7</v>
      </c>
      <c r="B441" s="1" t="str">
        <f t="shared" si="14"/>
        <v>Jun</v>
      </c>
      <c r="C441" s="1" t="str">
        <f t="shared" si="13"/>
        <v>Jun 22, 2015</v>
      </c>
      <c r="D441" t="s">
        <v>1470</v>
      </c>
      <c r="E441">
        <v>5926254431</v>
      </c>
      <c r="F441" t="s">
        <v>37</v>
      </c>
      <c r="G441" t="s">
        <v>1471</v>
      </c>
      <c r="H441" t="s">
        <v>11505</v>
      </c>
      <c r="I441" t="s">
        <v>11504</v>
      </c>
      <c r="J441">
        <v>1</v>
      </c>
      <c r="K441" t="s">
        <v>39</v>
      </c>
      <c r="L441" t="s">
        <v>40</v>
      </c>
      <c r="M441" t="s">
        <v>1472</v>
      </c>
      <c r="N441" t="s">
        <v>1473</v>
      </c>
      <c r="O441">
        <v>96375</v>
      </c>
      <c r="P441" s="41">
        <v>14.83</v>
      </c>
      <c r="Q441" s="41">
        <v>0</v>
      </c>
      <c r="R441" s="41">
        <v>0</v>
      </c>
      <c r="S441" s="41">
        <v>0</v>
      </c>
      <c r="T441" s="41">
        <v>0</v>
      </c>
      <c r="U441" s="41">
        <v>-2.2200000000000002</v>
      </c>
      <c r="V441" s="41">
        <v>-2.67</v>
      </c>
      <c r="W441" s="41">
        <v>0</v>
      </c>
      <c r="X441" s="41">
        <v>0</v>
      </c>
      <c r="Y441">
        <v>9.94</v>
      </c>
    </row>
    <row r="442" spans="1:25" ht="15" customHeight="1" x14ac:dyDescent="0.25">
      <c r="A442" s="8">
        <v>7</v>
      </c>
      <c r="B442" s="1" t="str">
        <f t="shared" si="14"/>
        <v>Jun</v>
      </c>
      <c r="C442" s="1" t="str">
        <f t="shared" si="13"/>
        <v>Jun 22, 2015</v>
      </c>
      <c r="D442" t="s">
        <v>1474</v>
      </c>
      <c r="E442">
        <v>5926254431</v>
      </c>
      <c r="F442" t="s">
        <v>37</v>
      </c>
      <c r="G442" t="s">
        <v>1475</v>
      </c>
      <c r="H442" t="s">
        <v>11505</v>
      </c>
      <c r="I442" t="s">
        <v>11504</v>
      </c>
      <c r="J442">
        <v>2</v>
      </c>
      <c r="K442" t="s">
        <v>39</v>
      </c>
      <c r="L442" t="s">
        <v>40</v>
      </c>
      <c r="M442" t="s">
        <v>1476</v>
      </c>
      <c r="N442" t="s">
        <v>332</v>
      </c>
      <c r="O442" t="s">
        <v>1477</v>
      </c>
      <c r="P442" s="41">
        <v>39.659999999999997</v>
      </c>
      <c r="Q442" s="41">
        <v>5.0999999999999996</v>
      </c>
      <c r="R442" s="41">
        <v>0</v>
      </c>
      <c r="S442" s="41">
        <v>-5.0999999999999996</v>
      </c>
      <c r="T442" s="41">
        <v>0</v>
      </c>
      <c r="U442" s="41">
        <v>-5.94</v>
      </c>
      <c r="V442" s="41">
        <v>-6.82</v>
      </c>
      <c r="W442" s="41">
        <v>0</v>
      </c>
      <c r="X442" s="41">
        <v>0</v>
      </c>
      <c r="Y442">
        <v>26.9</v>
      </c>
    </row>
    <row r="443" spans="1:25" ht="15" customHeight="1" x14ac:dyDescent="0.25">
      <c r="A443" s="8">
        <v>7</v>
      </c>
      <c r="B443" s="1" t="str">
        <f t="shared" si="14"/>
        <v>Jun</v>
      </c>
      <c r="C443" s="1" t="str">
        <f t="shared" si="13"/>
        <v>Jun 22, 2015</v>
      </c>
      <c r="D443" t="s">
        <v>1474</v>
      </c>
      <c r="E443">
        <v>5926254431</v>
      </c>
      <c r="F443" t="s">
        <v>37</v>
      </c>
      <c r="G443" t="s">
        <v>1475</v>
      </c>
      <c r="H443" t="s">
        <v>11505</v>
      </c>
      <c r="I443" t="s">
        <v>11504</v>
      </c>
      <c r="J443">
        <v>1</v>
      </c>
      <c r="K443" t="s">
        <v>39</v>
      </c>
      <c r="L443" t="s">
        <v>40</v>
      </c>
      <c r="M443" t="s">
        <v>1476</v>
      </c>
      <c r="N443" t="s">
        <v>332</v>
      </c>
      <c r="O443" t="s">
        <v>1477</v>
      </c>
      <c r="P443" s="41">
        <v>14.83</v>
      </c>
      <c r="Q443" s="41">
        <v>1.38</v>
      </c>
      <c r="R443" s="41">
        <v>0</v>
      </c>
      <c r="S443" s="41">
        <v>-1.38</v>
      </c>
      <c r="T443" s="41">
        <v>0</v>
      </c>
      <c r="U443" s="41">
        <v>-2.2200000000000002</v>
      </c>
      <c r="V443" s="41">
        <v>-2.67</v>
      </c>
      <c r="W443" s="41">
        <v>0</v>
      </c>
      <c r="X443" s="41">
        <v>0</v>
      </c>
      <c r="Y443">
        <v>9.94</v>
      </c>
    </row>
    <row r="444" spans="1:25" ht="15" customHeight="1" x14ac:dyDescent="0.25">
      <c r="A444" s="8">
        <v>7</v>
      </c>
      <c r="B444" s="1" t="str">
        <f t="shared" si="14"/>
        <v>Jun</v>
      </c>
      <c r="C444" s="1" t="str">
        <f t="shared" si="13"/>
        <v>Jun 22, 2015</v>
      </c>
      <c r="D444" t="s">
        <v>1478</v>
      </c>
      <c r="E444">
        <v>5926254431</v>
      </c>
      <c r="F444" t="s">
        <v>37</v>
      </c>
      <c r="G444" t="s">
        <v>1479</v>
      </c>
      <c r="H444" t="s">
        <v>11505</v>
      </c>
      <c r="I444" t="s">
        <v>11504</v>
      </c>
      <c r="J444">
        <v>1</v>
      </c>
      <c r="K444" t="s">
        <v>39</v>
      </c>
      <c r="L444" t="s">
        <v>40</v>
      </c>
      <c r="M444" t="s">
        <v>1480</v>
      </c>
      <c r="N444" t="s">
        <v>1019</v>
      </c>
      <c r="O444" t="s">
        <v>1481</v>
      </c>
      <c r="P444" s="41">
        <v>16.829999999999998</v>
      </c>
      <c r="Q444" s="41">
        <v>0</v>
      </c>
      <c r="R444" s="41">
        <v>0</v>
      </c>
      <c r="S444" s="41">
        <v>0</v>
      </c>
      <c r="T444" s="41">
        <v>0</v>
      </c>
      <c r="U444" s="41">
        <v>-2.52</v>
      </c>
      <c r="V444" s="41">
        <v>-4.0199999999999996</v>
      </c>
      <c r="W444" s="41">
        <v>0</v>
      </c>
      <c r="X444" s="41">
        <v>0</v>
      </c>
      <c r="Y444">
        <v>10.29</v>
      </c>
    </row>
    <row r="445" spans="1:25" ht="15" customHeight="1" x14ac:dyDescent="0.25">
      <c r="A445" s="8">
        <v>7</v>
      </c>
      <c r="B445" s="1" t="str">
        <f t="shared" si="14"/>
        <v>Jun</v>
      </c>
      <c r="C445" s="1" t="str">
        <f t="shared" si="13"/>
        <v>Jun 22, 2015</v>
      </c>
      <c r="D445" t="s">
        <v>1482</v>
      </c>
      <c r="E445">
        <v>5926254431</v>
      </c>
      <c r="F445" t="s">
        <v>37</v>
      </c>
      <c r="G445" t="s">
        <v>1483</v>
      </c>
      <c r="H445" t="s">
        <v>11505</v>
      </c>
      <c r="I445" t="s">
        <v>11504</v>
      </c>
      <c r="J445">
        <v>1</v>
      </c>
      <c r="K445" t="s">
        <v>39</v>
      </c>
      <c r="L445" t="s">
        <v>40</v>
      </c>
      <c r="M445" t="s">
        <v>1484</v>
      </c>
      <c r="N445" t="s">
        <v>349</v>
      </c>
      <c r="O445" t="s">
        <v>1485</v>
      </c>
      <c r="P445" s="41">
        <v>9.83</v>
      </c>
      <c r="Q445" s="41">
        <v>0</v>
      </c>
      <c r="R445" s="41">
        <v>0</v>
      </c>
      <c r="S445" s="41">
        <v>0</v>
      </c>
      <c r="T445" s="41">
        <v>0</v>
      </c>
      <c r="U445" s="41">
        <v>-1.47</v>
      </c>
      <c r="V445" s="41">
        <v>-2.54</v>
      </c>
      <c r="W445" s="41">
        <v>0</v>
      </c>
      <c r="X445" s="41">
        <v>0</v>
      </c>
      <c r="Y445">
        <v>5.82</v>
      </c>
    </row>
    <row r="446" spans="1:25" ht="15" customHeight="1" x14ac:dyDescent="0.25">
      <c r="A446" s="8">
        <v>7</v>
      </c>
      <c r="B446" s="1" t="str">
        <f t="shared" si="14"/>
        <v>Jun</v>
      </c>
      <c r="C446" s="1" t="str">
        <f t="shared" si="13"/>
        <v>Jun 22, 2015</v>
      </c>
      <c r="D446" t="s">
        <v>1486</v>
      </c>
      <c r="E446">
        <v>5926254431</v>
      </c>
      <c r="F446" t="s">
        <v>37</v>
      </c>
      <c r="G446" t="s">
        <v>1487</v>
      </c>
      <c r="H446" t="s">
        <v>11505</v>
      </c>
      <c r="I446" t="s">
        <v>11504</v>
      </c>
      <c r="J446">
        <v>1</v>
      </c>
      <c r="K446" t="s">
        <v>39</v>
      </c>
      <c r="L446" t="s">
        <v>40</v>
      </c>
      <c r="M446" t="s">
        <v>1488</v>
      </c>
      <c r="N446" t="s">
        <v>75</v>
      </c>
      <c r="O446">
        <v>8525</v>
      </c>
      <c r="P446" s="41">
        <v>16.829999999999998</v>
      </c>
      <c r="Q446" s="41">
        <v>0</v>
      </c>
      <c r="R446" s="41">
        <v>0</v>
      </c>
      <c r="S446" s="41">
        <v>0</v>
      </c>
      <c r="T446" s="41">
        <v>0</v>
      </c>
      <c r="U446" s="41">
        <v>-2.52</v>
      </c>
      <c r="V446" s="41">
        <v>-3.02</v>
      </c>
      <c r="W446" s="41">
        <v>0</v>
      </c>
      <c r="X446" s="41">
        <v>0</v>
      </c>
      <c r="Y446">
        <v>11.29</v>
      </c>
    </row>
    <row r="447" spans="1:25" ht="15" customHeight="1" x14ac:dyDescent="0.25">
      <c r="A447" s="8">
        <v>7</v>
      </c>
      <c r="B447" s="1" t="str">
        <f t="shared" si="14"/>
        <v>Jun</v>
      </c>
      <c r="C447" s="1" t="str">
        <f t="shared" si="13"/>
        <v>Jun 22, 2015</v>
      </c>
      <c r="D447" t="s">
        <v>1486</v>
      </c>
      <c r="E447">
        <v>5926254431</v>
      </c>
      <c r="F447" t="s">
        <v>37</v>
      </c>
      <c r="G447" t="s">
        <v>1487</v>
      </c>
      <c r="H447" t="s">
        <v>11505</v>
      </c>
      <c r="I447" t="s">
        <v>11504</v>
      </c>
      <c r="J447">
        <v>1</v>
      </c>
      <c r="K447" t="s">
        <v>39</v>
      </c>
      <c r="L447" t="s">
        <v>40</v>
      </c>
      <c r="M447" t="s">
        <v>1488</v>
      </c>
      <c r="N447" t="s">
        <v>75</v>
      </c>
      <c r="O447">
        <v>8525</v>
      </c>
      <c r="P447" s="41">
        <v>12.83</v>
      </c>
      <c r="Q447" s="41">
        <v>0</v>
      </c>
      <c r="R447" s="41">
        <v>0</v>
      </c>
      <c r="S447" s="41">
        <v>0</v>
      </c>
      <c r="T447" s="41">
        <v>0</v>
      </c>
      <c r="U447" s="41">
        <v>-1.92</v>
      </c>
      <c r="V447" s="41">
        <v>-2.67</v>
      </c>
      <c r="W447" s="41">
        <v>0</v>
      </c>
      <c r="X447" s="41">
        <v>0</v>
      </c>
      <c r="Y447">
        <v>8.24</v>
      </c>
    </row>
    <row r="448" spans="1:25" ht="15" customHeight="1" x14ac:dyDescent="0.25">
      <c r="A448" s="8">
        <v>7</v>
      </c>
      <c r="B448" s="1" t="str">
        <f t="shared" si="14"/>
        <v>Jun</v>
      </c>
      <c r="C448" s="1" t="str">
        <f t="shared" si="13"/>
        <v>Jun 22, 2015</v>
      </c>
      <c r="D448" t="s">
        <v>1489</v>
      </c>
      <c r="E448">
        <v>5926254431</v>
      </c>
      <c r="F448" t="s">
        <v>37</v>
      </c>
      <c r="G448" t="s">
        <v>1490</v>
      </c>
      <c r="H448" t="s">
        <v>11505</v>
      </c>
      <c r="I448" t="s">
        <v>11504</v>
      </c>
      <c r="J448">
        <v>1</v>
      </c>
      <c r="K448" t="s">
        <v>39</v>
      </c>
      <c r="L448" t="s">
        <v>40</v>
      </c>
      <c r="M448" t="s">
        <v>1491</v>
      </c>
      <c r="N448" t="s">
        <v>50</v>
      </c>
      <c r="O448">
        <v>13783</v>
      </c>
      <c r="P448" s="41">
        <v>9.83</v>
      </c>
      <c r="Q448" s="41">
        <v>0</v>
      </c>
      <c r="R448" s="41">
        <v>0</v>
      </c>
      <c r="S448" s="41">
        <v>0</v>
      </c>
      <c r="T448" s="41">
        <v>0</v>
      </c>
      <c r="U448" s="41">
        <v>-1.47</v>
      </c>
      <c r="V448" s="41">
        <v>-2.54</v>
      </c>
      <c r="W448" s="41">
        <v>0</v>
      </c>
      <c r="X448" s="41">
        <v>0</v>
      </c>
      <c r="Y448">
        <v>5.82</v>
      </c>
    </row>
    <row r="449" spans="1:25" ht="15" customHeight="1" x14ac:dyDescent="0.25">
      <c r="A449" s="8">
        <v>7</v>
      </c>
      <c r="B449" s="1" t="str">
        <f t="shared" si="14"/>
        <v>Jun</v>
      </c>
      <c r="C449" s="1" t="str">
        <f t="shared" si="13"/>
        <v>Jun 22, 2015</v>
      </c>
      <c r="D449" t="s">
        <v>1492</v>
      </c>
      <c r="E449">
        <v>5926254431</v>
      </c>
      <c r="F449" t="s">
        <v>37</v>
      </c>
      <c r="G449" t="s">
        <v>1493</v>
      </c>
      <c r="H449" t="s">
        <v>11505</v>
      </c>
      <c r="I449" t="s">
        <v>11504</v>
      </c>
      <c r="J449">
        <v>1</v>
      </c>
      <c r="K449" t="s">
        <v>39</v>
      </c>
      <c r="L449" t="s">
        <v>40</v>
      </c>
      <c r="M449" t="s">
        <v>1494</v>
      </c>
      <c r="N449" t="s">
        <v>349</v>
      </c>
      <c r="O449">
        <v>2138</v>
      </c>
      <c r="P449" s="41">
        <v>16.829999999999998</v>
      </c>
      <c r="Q449" s="41">
        <v>0</v>
      </c>
      <c r="R449" s="41">
        <v>0</v>
      </c>
      <c r="S449" s="41">
        <v>0</v>
      </c>
      <c r="T449" s="41">
        <v>0</v>
      </c>
      <c r="U449" s="41">
        <v>-2.52</v>
      </c>
      <c r="V449" s="41">
        <v>-4.0199999999999996</v>
      </c>
      <c r="W449" s="41">
        <v>0</v>
      </c>
      <c r="X449" s="41">
        <v>0</v>
      </c>
      <c r="Y449">
        <v>10.29</v>
      </c>
    </row>
    <row r="450" spans="1:25" ht="15" customHeight="1" x14ac:dyDescent="0.25">
      <c r="A450" s="8">
        <v>7</v>
      </c>
      <c r="B450" s="1" t="str">
        <f t="shared" si="14"/>
        <v>Jun</v>
      </c>
      <c r="C450" s="1" t="str">
        <f t="shared" si="13"/>
        <v>Jun 22, 2015</v>
      </c>
      <c r="D450" t="s">
        <v>1495</v>
      </c>
      <c r="E450">
        <v>5926254431</v>
      </c>
      <c r="F450" t="s">
        <v>37</v>
      </c>
      <c r="G450" t="s">
        <v>1496</v>
      </c>
      <c r="H450" t="s">
        <v>11505</v>
      </c>
      <c r="I450" t="s">
        <v>11504</v>
      </c>
      <c r="J450">
        <v>1</v>
      </c>
      <c r="K450" t="s">
        <v>39</v>
      </c>
      <c r="L450" t="s">
        <v>40</v>
      </c>
      <c r="M450" t="s">
        <v>1497</v>
      </c>
      <c r="N450" t="s">
        <v>666</v>
      </c>
      <c r="O450" t="s">
        <v>1498</v>
      </c>
      <c r="P450" s="41">
        <v>9.83</v>
      </c>
      <c r="Q450" s="41">
        <v>0</v>
      </c>
      <c r="R450" s="41">
        <v>0</v>
      </c>
      <c r="S450" s="41">
        <v>0</v>
      </c>
      <c r="T450" s="41">
        <v>0</v>
      </c>
      <c r="U450" s="41">
        <v>-1.47</v>
      </c>
      <c r="V450" s="41">
        <v>-2.54</v>
      </c>
      <c r="W450" s="41">
        <v>0</v>
      </c>
      <c r="X450" s="41">
        <v>0</v>
      </c>
      <c r="Y450">
        <v>5.82</v>
      </c>
    </row>
    <row r="451" spans="1:25" ht="15" customHeight="1" x14ac:dyDescent="0.25">
      <c r="A451" s="8">
        <v>7</v>
      </c>
      <c r="B451" s="1" t="str">
        <f t="shared" si="14"/>
        <v>Jun</v>
      </c>
      <c r="C451" s="1" t="str">
        <f t="shared" ref="C451:C514" si="15">LEFT(D451,FIND("2015",D451,1)+3)</f>
        <v>Jun 23, 2015</v>
      </c>
      <c r="D451" t="s">
        <v>1499</v>
      </c>
      <c r="E451">
        <v>5926254431</v>
      </c>
      <c r="F451" t="s">
        <v>37</v>
      </c>
      <c r="G451" t="s">
        <v>1500</v>
      </c>
      <c r="H451" t="s">
        <v>11505</v>
      </c>
      <c r="I451" t="s">
        <v>11504</v>
      </c>
      <c r="J451">
        <v>1</v>
      </c>
      <c r="K451" t="s">
        <v>39</v>
      </c>
      <c r="L451" t="s">
        <v>40</v>
      </c>
      <c r="M451" t="s">
        <v>1501</v>
      </c>
      <c r="N451" t="s">
        <v>1502</v>
      </c>
      <c r="O451" t="s">
        <v>1503</v>
      </c>
      <c r="P451" s="41">
        <v>12.83</v>
      </c>
      <c r="Q451" s="41">
        <v>0</v>
      </c>
      <c r="R451" s="41">
        <v>0</v>
      </c>
      <c r="S451" s="41">
        <v>0</v>
      </c>
      <c r="T451" s="41">
        <v>0</v>
      </c>
      <c r="U451" s="41">
        <v>-1.92</v>
      </c>
      <c r="V451" s="41">
        <v>-2.67</v>
      </c>
      <c r="W451" s="41">
        <v>0</v>
      </c>
      <c r="X451" s="41">
        <v>0</v>
      </c>
      <c r="Y451">
        <v>8.24</v>
      </c>
    </row>
    <row r="452" spans="1:25" ht="15" customHeight="1" x14ac:dyDescent="0.25">
      <c r="A452" s="8">
        <v>7</v>
      </c>
      <c r="B452" s="1" t="str">
        <f t="shared" ref="B452:B515" si="16">TEXT(DATE(2000,MONTH(C452),1),"mmm")</f>
        <v>Jun</v>
      </c>
      <c r="C452" s="1" t="str">
        <f t="shared" si="15"/>
        <v>Jun 23, 2015</v>
      </c>
      <c r="D452" t="s">
        <v>1504</v>
      </c>
      <c r="E452">
        <v>5926254431</v>
      </c>
      <c r="F452" t="s">
        <v>37</v>
      </c>
      <c r="G452" t="s">
        <v>1505</v>
      </c>
      <c r="H452" t="s">
        <v>11505</v>
      </c>
      <c r="I452" t="s">
        <v>11504</v>
      </c>
      <c r="J452">
        <v>1</v>
      </c>
      <c r="K452" t="s">
        <v>39</v>
      </c>
      <c r="L452" t="s">
        <v>40</v>
      </c>
      <c r="M452" t="s">
        <v>438</v>
      </c>
      <c r="N452" t="s">
        <v>243</v>
      </c>
      <c r="O452" t="s">
        <v>1506</v>
      </c>
      <c r="P452" s="41">
        <v>12.83</v>
      </c>
      <c r="Q452" s="41">
        <v>2.71</v>
      </c>
      <c r="R452" s="41">
        <v>0</v>
      </c>
      <c r="S452" s="41">
        <v>-2.71</v>
      </c>
      <c r="T452" s="41">
        <v>0</v>
      </c>
      <c r="U452" s="41">
        <v>-1.92</v>
      </c>
      <c r="V452" s="41">
        <v>-2.67</v>
      </c>
      <c r="W452" s="41">
        <v>0</v>
      </c>
      <c r="X452" s="41">
        <v>0</v>
      </c>
      <c r="Y452">
        <v>8.24</v>
      </c>
    </row>
    <row r="453" spans="1:25" ht="15" customHeight="1" x14ac:dyDescent="0.25">
      <c r="A453" s="8">
        <v>7</v>
      </c>
      <c r="B453" s="1" t="str">
        <f t="shared" si="16"/>
        <v>Jun</v>
      </c>
      <c r="C453" s="1" t="str">
        <f t="shared" si="15"/>
        <v>Jun 23, 2015</v>
      </c>
      <c r="D453" t="s">
        <v>1507</v>
      </c>
      <c r="E453">
        <v>5926254431</v>
      </c>
      <c r="F453" t="s">
        <v>37</v>
      </c>
      <c r="G453" t="s">
        <v>1508</v>
      </c>
      <c r="H453" t="s">
        <v>11505</v>
      </c>
      <c r="I453" t="s">
        <v>11504</v>
      </c>
      <c r="J453">
        <v>1</v>
      </c>
      <c r="K453" t="s">
        <v>39</v>
      </c>
      <c r="L453" t="s">
        <v>40</v>
      </c>
      <c r="M453" t="s">
        <v>1509</v>
      </c>
      <c r="N453" t="s">
        <v>99</v>
      </c>
      <c r="O453" t="s">
        <v>1510</v>
      </c>
      <c r="P453" s="41">
        <v>14.83</v>
      </c>
      <c r="Q453" s="41">
        <v>0</v>
      </c>
      <c r="R453" s="41">
        <v>0</v>
      </c>
      <c r="S453" s="41">
        <v>0</v>
      </c>
      <c r="T453" s="41">
        <v>0</v>
      </c>
      <c r="U453" s="41">
        <v>-2.2200000000000002</v>
      </c>
      <c r="V453" s="41">
        <v>-2.67</v>
      </c>
      <c r="W453" s="41">
        <v>0</v>
      </c>
      <c r="X453" s="41">
        <v>0</v>
      </c>
      <c r="Y453">
        <v>9.94</v>
      </c>
    </row>
    <row r="454" spans="1:25" ht="15" customHeight="1" x14ac:dyDescent="0.25">
      <c r="A454" s="8">
        <v>7</v>
      </c>
      <c r="B454" s="1" t="str">
        <f t="shared" si="16"/>
        <v>Jun</v>
      </c>
      <c r="C454" s="1" t="str">
        <f t="shared" si="15"/>
        <v>Jun 23, 2015</v>
      </c>
      <c r="D454" t="s">
        <v>1511</v>
      </c>
      <c r="E454">
        <v>5926254431</v>
      </c>
      <c r="F454" t="s">
        <v>37</v>
      </c>
      <c r="G454" t="s">
        <v>1512</v>
      </c>
      <c r="H454" t="s">
        <v>11505</v>
      </c>
      <c r="I454" t="s">
        <v>11504</v>
      </c>
      <c r="J454">
        <v>1</v>
      </c>
      <c r="K454" t="s">
        <v>39</v>
      </c>
      <c r="L454" t="s">
        <v>40</v>
      </c>
      <c r="M454" t="s">
        <v>1513</v>
      </c>
      <c r="N454" t="s">
        <v>99</v>
      </c>
      <c r="O454" t="s">
        <v>1514</v>
      </c>
      <c r="P454" s="41">
        <v>19.829999999999998</v>
      </c>
      <c r="Q454" s="41">
        <v>0</v>
      </c>
      <c r="R454" s="41">
        <v>0</v>
      </c>
      <c r="S454" s="41">
        <v>0</v>
      </c>
      <c r="T454" s="41">
        <v>0</v>
      </c>
      <c r="U454" s="41">
        <v>-2.97</v>
      </c>
      <c r="V454" s="41">
        <v>-4.41</v>
      </c>
      <c r="W454" s="41">
        <v>0</v>
      </c>
      <c r="X454" s="41">
        <v>0</v>
      </c>
      <c r="Y454">
        <v>12.45</v>
      </c>
    </row>
    <row r="455" spans="1:25" ht="15" customHeight="1" x14ac:dyDescent="0.25">
      <c r="A455" s="8">
        <v>7</v>
      </c>
      <c r="B455" s="1" t="str">
        <f t="shared" si="16"/>
        <v>Jun</v>
      </c>
      <c r="C455" s="1" t="str">
        <f t="shared" si="15"/>
        <v>Jun 23, 2015</v>
      </c>
      <c r="D455" t="s">
        <v>1515</v>
      </c>
      <c r="E455">
        <v>5926254431</v>
      </c>
      <c r="F455" t="s">
        <v>37</v>
      </c>
      <c r="G455" t="s">
        <v>1516</v>
      </c>
      <c r="H455" t="s">
        <v>11505</v>
      </c>
      <c r="I455" t="s">
        <v>11504</v>
      </c>
      <c r="J455">
        <v>2</v>
      </c>
      <c r="K455" t="s">
        <v>39</v>
      </c>
      <c r="L455" t="s">
        <v>40</v>
      </c>
      <c r="M455" t="s">
        <v>1517</v>
      </c>
      <c r="N455" t="s">
        <v>544</v>
      </c>
      <c r="O455" t="s">
        <v>1518</v>
      </c>
      <c r="P455" s="41">
        <v>25.66</v>
      </c>
      <c r="Q455" s="41">
        <v>0</v>
      </c>
      <c r="R455" s="41">
        <v>0</v>
      </c>
      <c r="S455" s="41">
        <v>0</v>
      </c>
      <c r="T455" s="41">
        <v>0</v>
      </c>
      <c r="U455" s="41">
        <v>-3.84</v>
      </c>
      <c r="V455" s="41">
        <v>-4.34</v>
      </c>
      <c r="W455" s="41">
        <v>0</v>
      </c>
      <c r="X455" s="41">
        <v>0</v>
      </c>
      <c r="Y455">
        <v>17.48</v>
      </c>
    </row>
    <row r="456" spans="1:25" ht="15" customHeight="1" x14ac:dyDescent="0.25">
      <c r="A456" s="8">
        <v>7</v>
      </c>
      <c r="B456" s="1" t="str">
        <f t="shared" si="16"/>
        <v>Jun</v>
      </c>
      <c r="C456" s="1" t="str">
        <f t="shared" si="15"/>
        <v>Jun 23, 2015</v>
      </c>
      <c r="D456" t="s">
        <v>1519</v>
      </c>
      <c r="E456">
        <v>5926254431</v>
      </c>
      <c r="F456" t="s">
        <v>37</v>
      </c>
      <c r="G456" t="s">
        <v>1520</v>
      </c>
      <c r="H456" t="s">
        <v>11505</v>
      </c>
      <c r="I456" t="s">
        <v>11504</v>
      </c>
      <c r="J456">
        <v>1</v>
      </c>
      <c r="K456" t="s">
        <v>39</v>
      </c>
      <c r="L456" t="s">
        <v>40</v>
      </c>
      <c r="M456" t="s">
        <v>1521</v>
      </c>
      <c r="N456" t="s">
        <v>243</v>
      </c>
      <c r="O456" t="s">
        <v>1522</v>
      </c>
      <c r="P456" s="41">
        <v>14.83</v>
      </c>
      <c r="Q456" s="41">
        <v>0</v>
      </c>
      <c r="R456" s="41">
        <v>0</v>
      </c>
      <c r="S456" s="41">
        <v>0</v>
      </c>
      <c r="T456" s="41">
        <v>0</v>
      </c>
      <c r="U456" s="41">
        <v>-2.2200000000000002</v>
      </c>
      <c r="V456" s="41">
        <v>-2.67</v>
      </c>
      <c r="W456" s="41">
        <v>0</v>
      </c>
      <c r="X456" s="41">
        <v>0</v>
      </c>
      <c r="Y456">
        <v>9.94</v>
      </c>
    </row>
    <row r="457" spans="1:25" ht="15" customHeight="1" x14ac:dyDescent="0.25">
      <c r="A457" s="8">
        <v>7</v>
      </c>
      <c r="B457" s="1" t="str">
        <f t="shared" si="16"/>
        <v>Jun</v>
      </c>
      <c r="C457" s="1" t="str">
        <f t="shared" si="15"/>
        <v>Jun 23, 2015</v>
      </c>
      <c r="D457" t="s">
        <v>1523</v>
      </c>
      <c r="E457">
        <v>5926254431</v>
      </c>
      <c r="F457" t="s">
        <v>37</v>
      </c>
      <c r="G457" t="s">
        <v>1524</v>
      </c>
      <c r="H457" t="s">
        <v>11505</v>
      </c>
      <c r="I457" t="s">
        <v>11504</v>
      </c>
      <c r="J457">
        <v>1</v>
      </c>
      <c r="K457" t="s">
        <v>39</v>
      </c>
      <c r="L457" t="s">
        <v>40</v>
      </c>
      <c r="M457" t="s">
        <v>1525</v>
      </c>
      <c r="N457" t="s">
        <v>99</v>
      </c>
      <c r="O457">
        <v>93010</v>
      </c>
      <c r="P457" s="41">
        <v>9.83</v>
      </c>
      <c r="Q457" s="41">
        <v>3.99</v>
      </c>
      <c r="R457" s="41">
        <v>0</v>
      </c>
      <c r="S457" s="41">
        <v>0</v>
      </c>
      <c r="T457" s="41">
        <v>0</v>
      </c>
      <c r="U457" s="41">
        <v>-1.47</v>
      </c>
      <c r="V457" s="41">
        <v>-6.53</v>
      </c>
      <c r="W457" s="41">
        <v>0</v>
      </c>
      <c r="X457" s="41">
        <v>0</v>
      </c>
      <c r="Y457">
        <v>5.82</v>
      </c>
    </row>
    <row r="458" spans="1:25" ht="15" customHeight="1" x14ac:dyDescent="0.25">
      <c r="A458" s="8">
        <v>7</v>
      </c>
      <c r="B458" s="1" t="str">
        <f t="shared" si="16"/>
        <v>Jun</v>
      </c>
      <c r="C458" s="1" t="str">
        <f t="shared" si="15"/>
        <v>Jun 23, 2015</v>
      </c>
      <c r="D458" t="s">
        <v>1526</v>
      </c>
      <c r="E458">
        <v>5926254431</v>
      </c>
      <c r="F458" t="s">
        <v>37</v>
      </c>
      <c r="G458" t="s">
        <v>1527</v>
      </c>
      <c r="H458" t="s">
        <v>11505</v>
      </c>
      <c r="I458" t="s">
        <v>11504</v>
      </c>
      <c r="J458">
        <v>2</v>
      </c>
      <c r="K458" t="s">
        <v>39</v>
      </c>
      <c r="L458" t="s">
        <v>40</v>
      </c>
      <c r="M458" t="s">
        <v>1528</v>
      </c>
      <c r="N458" t="s">
        <v>592</v>
      </c>
      <c r="O458" t="s">
        <v>1529</v>
      </c>
      <c r="P458" s="41">
        <v>29.66</v>
      </c>
      <c r="Q458" s="41">
        <v>0</v>
      </c>
      <c r="R458" s="41">
        <v>0</v>
      </c>
      <c r="S458" s="41">
        <v>0</v>
      </c>
      <c r="T458" s="41">
        <v>0</v>
      </c>
      <c r="U458" s="41">
        <v>-4.4400000000000004</v>
      </c>
      <c r="V458" s="41">
        <v>-3.34</v>
      </c>
      <c r="W458" s="41">
        <v>0</v>
      </c>
      <c r="X458" s="41">
        <v>0</v>
      </c>
      <c r="Y458">
        <v>21.88</v>
      </c>
    </row>
    <row r="459" spans="1:25" ht="15" customHeight="1" x14ac:dyDescent="0.25">
      <c r="A459" s="8">
        <v>7</v>
      </c>
      <c r="B459" s="1" t="str">
        <f t="shared" si="16"/>
        <v>Jun</v>
      </c>
      <c r="C459" s="1" t="str">
        <f t="shared" si="15"/>
        <v>Jun 23, 2015</v>
      </c>
      <c r="D459" t="s">
        <v>1526</v>
      </c>
      <c r="E459">
        <v>5926254431</v>
      </c>
      <c r="F459" t="s">
        <v>37</v>
      </c>
      <c r="G459" t="s">
        <v>1527</v>
      </c>
      <c r="H459" t="s">
        <v>11505</v>
      </c>
      <c r="I459" t="s">
        <v>11504</v>
      </c>
      <c r="J459">
        <v>1</v>
      </c>
      <c r="K459" t="s">
        <v>39</v>
      </c>
      <c r="L459" t="s">
        <v>40</v>
      </c>
      <c r="M459" t="s">
        <v>1528</v>
      </c>
      <c r="N459" t="s">
        <v>592</v>
      </c>
      <c r="O459" t="s">
        <v>1529</v>
      </c>
      <c r="P459" s="41">
        <v>12.83</v>
      </c>
      <c r="Q459" s="41">
        <v>0</v>
      </c>
      <c r="R459" s="41">
        <v>0</v>
      </c>
      <c r="S459" s="41">
        <v>0</v>
      </c>
      <c r="T459" s="41">
        <v>0</v>
      </c>
      <c r="U459" s="41">
        <v>-1.92</v>
      </c>
      <c r="V459" s="41">
        <v>-2.67</v>
      </c>
      <c r="W459" s="41">
        <v>0</v>
      </c>
      <c r="X459" s="41">
        <v>0</v>
      </c>
      <c r="Y459">
        <v>8.24</v>
      </c>
    </row>
    <row r="460" spans="1:25" ht="15" customHeight="1" x14ac:dyDescent="0.25">
      <c r="A460" s="8">
        <v>7</v>
      </c>
      <c r="B460" s="1" t="str">
        <f t="shared" si="16"/>
        <v>Jun</v>
      </c>
      <c r="C460" s="1" t="str">
        <f t="shared" si="15"/>
        <v>Jun 23, 2015</v>
      </c>
      <c r="D460" t="s">
        <v>1530</v>
      </c>
      <c r="E460">
        <v>5926254431</v>
      </c>
      <c r="F460" t="s">
        <v>37</v>
      </c>
      <c r="G460" t="s">
        <v>1531</v>
      </c>
      <c r="H460" t="s">
        <v>11505</v>
      </c>
      <c r="I460" t="s">
        <v>11504</v>
      </c>
      <c r="J460">
        <v>2</v>
      </c>
      <c r="K460" t="s">
        <v>39</v>
      </c>
      <c r="L460" t="s">
        <v>40</v>
      </c>
      <c r="M460" t="s">
        <v>1532</v>
      </c>
      <c r="N460" t="s">
        <v>134</v>
      </c>
      <c r="O460" t="s">
        <v>1533</v>
      </c>
      <c r="P460" s="41">
        <v>29.66</v>
      </c>
      <c r="Q460" s="41">
        <v>0</v>
      </c>
      <c r="R460" s="41">
        <v>0</v>
      </c>
      <c r="S460" s="41">
        <v>0</v>
      </c>
      <c r="T460" s="41">
        <v>0</v>
      </c>
      <c r="U460" s="41">
        <v>-4.4400000000000004</v>
      </c>
      <c r="V460" s="41">
        <v>-4.34</v>
      </c>
      <c r="W460" s="41">
        <v>0</v>
      </c>
      <c r="X460" s="41">
        <v>0</v>
      </c>
      <c r="Y460">
        <v>20.88</v>
      </c>
    </row>
    <row r="461" spans="1:25" ht="15" customHeight="1" x14ac:dyDescent="0.25">
      <c r="A461" s="8">
        <v>7</v>
      </c>
      <c r="B461" s="1" t="str">
        <f t="shared" si="16"/>
        <v>Jun</v>
      </c>
      <c r="C461" s="1" t="str">
        <f t="shared" si="15"/>
        <v>Jun 23, 2015</v>
      </c>
      <c r="D461" t="s">
        <v>1534</v>
      </c>
      <c r="E461">
        <v>5926254431</v>
      </c>
      <c r="F461" t="s">
        <v>37</v>
      </c>
      <c r="G461" t="s">
        <v>1535</v>
      </c>
      <c r="H461" t="s">
        <v>11505</v>
      </c>
      <c r="I461" t="s">
        <v>11504</v>
      </c>
      <c r="J461">
        <v>1</v>
      </c>
      <c r="K461" t="s">
        <v>39</v>
      </c>
      <c r="L461" t="s">
        <v>40</v>
      </c>
      <c r="M461" t="s">
        <v>1536</v>
      </c>
      <c r="N461" t="s">
        <v>93</v>
      </c>
      <c r="O461">
        <v>19125</v>
      </c>
      <c r="P461" s="41">
        <v>19.829999999999998</v>
      </c>
      <c r="Q461" s="41">
        <v>0</v>
      </c>
      <c r="R461" s="41">
        <v>0</v>
      </c>
      <c r="S461" s="41">
        <v>0</v>
      </c>
      <c r="T461" s="41">
        <v>0</v>
      </c>
      <c r="U461" s="41">
        <v>-2.97</v>
      </c>
      <c r="V461" s="41">
        <v>-4.41</v>
      </c>
      <c r="W461" s="41">
        <v>0</v>
      </c>
      <c r="X461" s="41">
        <v>0</v>
      </c>
      <c r="Y461">
        <v>12.45</v>
      </c>
    </row>
    <row r="462" spans="1:25" ht="15" customHeight="1" x14ac:dyDescent="0.25">
      <c r="A462" s="8">
        <v>7</v>
      </c>
      <c r="B462" s="1" t="str">
        <f t="shared" si="16"/>
        <v>Jun</v>
      </c>
      <c r="C462" s="1" t="str">
        <f t="shared" si="15"/>
        <v>Jun 23, 2015</v>
      </c>
      <c r="D462" t="s">
        <v>1537</v>
      </c>
      <c r="E462">
        <v>5926254431</v>
      </c>
      <c r="F462" t="s">
        <v>37</v>
      </c>
      <c r="G462" t="s">
        <v>1538</v>
      </c>
      <c r="H462" t="s">
        <v>11505</v>
      </c>
      <c r="I462" t="s">
        <v>11504</v>
      </c>
      <c r="J462">
        <v>1</v>
      </c>
      <c r="K462" t="s">
        <v>39</v>
      </c>
      <c r="L462" t="s">
        <v>40</v>
      </c>
      <c r="M462" t="s">
        <v>1539</v>
      </c>
      <c r="N462" t="s">
        <v>1103</v>
      </c>
      <c r="O462">
        <v>55043</v>
      </c>
      <c r="P462" s="41">
        <v>14.83</v>
      </c>
      <c r="Q462" s="41">
        <v>0</v>
      </c>
      <c r="R462" s="41">
        <v>0</v>
      </c>
      <c r="S462" s="41">
        <v>0</v>
      </c>
      <c r="T462" s="41">
        <v>0</v>
      </c>
      <c r="U462" s="41">
        <v>-2.2200000000000002</v>
      </c>
      <c r="V462" s="41">
        <v>-2.67</v>
      </c>
      <c r="W462" s="41">
        <v>0</v>
      </c>
      <c r="X462" s="41">
        <v>0</v>
      </c>
      <c r="Y462">
        <v>9.94</v>
      </c>
    </row>
    <row r="463" spans="1:25" ht="15" customHeight="1" x14ac:dyDescent="0.25">
      <c r="A463" s="8">
        <v>7</v>
      </c>
      <c r="B463" s="1" t="str">
        <f t="shared" si="16"/>
        <v>Jun</v>
      </c>
      <c r="C463" s="1" t="str">
        <f t="shared" si="15"/>
        <v>Jun 24, 2015</v>
      </c>
      <c r="D463" t="s">
        <v>1540</v>
      </c>
      <c r="E463">
        <v>5926254431</v>
      </c>
      <c r="F463" t="s">
        <v>37</v>
      </c>
      <c r="G463" t="s">
        <v>1541</v>
      </c>
      <c r="H463" t="s">
        <v>11505</v>
      </c>
      <c r="I463" t="s">
        <v>11504</v>
      </c>
      <c r="J463">
        <v>1</v>
      </c>
      <c r="K463" t="s">
        <v>39</v>
      </c>
      <c r="L463" t="s">
        <v>40</v>
      </c>
      <c r="M463" t="s">
        <v>1542</v>
      </c>
      <c r="N463" t="s">
        <v>50</v>
      </c>
      <c r="O463">
        <v>11101</v>
      </c>
      <c r="P463" s="41">
        <v>14.83</v>
      </c>
      <c r="Q463" s="41">
        <v>0</v>
      </c>
      <c r="R463" s="41">
        <v>0</v>
      </c>
      <c r="S463" s="41">
        <v>0</v>
      </c>
      <c r="T463" s="41">
        <v>0</v>
      </c>
      <c r="U463" s="41">
        <v>-2.2200000000000002</v>
      </c>
      <c r="V463" s="41">
        <v>-2.67</v>
      </c>
      <c r="W463" s="41">
        <v>0</v>
      </c>
      <c r="X463" s="41">
        <v>0</v>
      </c>
      <c r="Y463">
        <v>9.94</v>
      </c>
    </row>
    <row r="464" spans="1:25" ht="15" customHeight="1" x14ac:dyDescent="0.25">
      <c r="A464" s="8">
        <v>7</v>
      </c>
      <c r="B464" s="1" t="str">
        <f t="shared" si="16"/>
        <v>Jun</v>
      </c>
      <c r="C464" s="1" t="str">
        <f t="shared" si="15"/>
        <v>Jun 24, 2015</v>
      </c>
      <c r="D464" t="s">
        <v>1543</v>
      </c>
      <c r="E464">
        <v>5926254431</v>
      </c>
      <c r="F464" t="s">
        <v>37</v>
      </c>
      <c r="G464" t="s">
        <v>1544</v>
      </c>
      <c r="H464" t="s">
        <v>11505</v>
      </c>
      <c r="I464" t="s">
        <v>11504</v>
      </c>
      <c r="J464">
        <v>1</v>
      </c>
      <c r="K464" t="s">
        <v>39</v>
      </c>
      <c r="L464" t="s">
        <v>40</v>
      </c>
      <c r="M464" t="s">
        <v>1253</v>
      </c>
      <c r="N464" t="s">
        <v>50</v>
      </c>
      <c r="O464">
        <v>11238</v>
      </c>
      <c r="P464" s="41">
        <v>9.83</v>
      </c>
      <c r="Q464" s="41">
        <v>0</v>
      </c>
      <c r="R464" s="41">
        <v>0</v>
      </c>
      <c r="S464" s="41">
        <v>0</v>
      </c>
      <c r="T464" s="41">
        <v>0</v>
      </c>
      <c r="U464" s="41">
        <v>-1.47</v>
      </c>
      <c r="V464" s="41">
        <v>-2.54</v>
      </c>
      <c r="W464" s="41">
        <v>0</v>
      </c>
      <c r="X464" s="41">
        <v>0</v>
      </c>
      <c r="Y464">
        <v>5.82</v>
      </c>
    </row>
    <row r="465" spans="1:25" ht="15" customHeight="1" x14ac:dyDescent="0.25">
      <c r="A465" s="8">
        <v>7</v>
      </c>
      <c r="B465" s="1" t="str">
        <f t="shared" si="16"/>
        <v>Jun</v>
      </c>
      <c r="C465" s="1" t="str">
        <f t="shared" si="15"/>
        <v>Jun 24, 2015</v>
      </c>
      <c r="D465" t="s">
        <v>1545</v>
      </c>
      <c r="E465">
        <v>5926254431</v>
      </c>
      <c r="F465" t="s">
        <v>37</v>
      </c>
      <c r="G465" t="s">
        <v>1546</v>
      </c>
      <c r="H465" t="s">
        <v>11505</v>
      </c>
      <c r="I465" t="s">
        <v>11504</v>
      </c>
      <c r="J465">
        <v>1</v>
      </c>
      <c r="K465" t="s">
        <v>39</v>
      </c>
      <c r="L465" t="s">
        <v>40</v>
      </c>
      <c r="M465" t="s">
        <v>1547</v>
      </c>
      <c r="N465" t="s">
        <v>58</v>
      </c>
      <c r="O465">
        <v>44839</v>
      </c>
      <c r="P465" s="41">
        <v>19.829999999999998</v>
      </c>
      <c r="Q465" s="41">
        <v>0</v>
      </c>
      <c r="R465" s="41">
        <v>0</v>
      </c>
      <c r="S465" s="41">
        <v>0</v>
      </c>
      <c r="T465" s="41">
        <v>0</v>
      </c>
      <c r="U465" s="41">
        <v>-2.97</v>
      </c>
      <c r="V465" s="41">
        <v>-4.41</v>
      </c>
      <c r="W465" s="41">
        <v>0</v>
      </c>
      <c r="X465" s="41">
        <v>0</v>
      </c>
      <c r="Y465">
        <v>12.45</v>
      </c>
    </row>
    <row r="466" spans="1:25" ht="15" customHeight="1" x14ac:dyDescent="0.25">
      <c r="A466" s="8">
        <v>7</v>
      </c>
      <c r="B466" s="1" t="str">
        <f t="shared" si="16"/>
        <v>Jun</v>
      </c>
      <c r="C466" s="1" t="str">
        <f t="shared" si="15"/>
        <v>Jun 24, 2015</v>
      </c>
      <c r="D466" t="s">
        <v>1545</v>
      </c>
      <c r="E466">
        <v>5926254431</v>
      </c>
      <c r="F466" t="s">
        <v>37</v>
      </c>
      <c r="G466" t="s">
        <v>1546</v>
      </c>
      <c r="H466" t="s">
        <v>11505</v>
      </c>
      <c r="I466" t="s">
        <v>11504</v>
      </c>
      <c r="J466">
        <v>1</v>
      </c>
      <c r="K466" t="s">
        <v>39</v>
      </c>
      <c r="L466" t="s">
        <v>40</v>
      </c>
      <c r="M466" t="s">
        <v>1547</v>
      </c>
      <c r="N466" t="s">
        <v>58</v>
      </c>
      <c r="O466">
        <v>44839</v>
      </c>
      <c r="P466" s="41">
        <v>14.83</v>
      </c>
      <c r="Q466" s="41">
        <v>0</v>
      </c>
      <c r="R466" s="41">
        <v>0</v>
      </c>
      <c r="S466" s="41">
        <v>0</v>
      </c>
      <c r="T466" s="41">
        <v>0</v>
      </c>
      <c r="U466" s="41">
        <v>-2.2200000000000002</v>
      </c>
      <c r="V466" s="41">
        <v>-1.67</v>
      </c>
      <c r="W466" s="41">
        <v>0</v>
      </c>
      <c r="X466" s="41">
        <v>0</v>
      </c>
      <c r="Y466">
        <v>10.94</v>
      </c>
    </row>
    <row r="467" spans="1:25" ht="15" customHeight="1" x14ac:dyDescent="0.25">
      <c r="A467" s="8">
        <v>7</v>
      </c>
      <c r="B467" s="1" t="str">
        <f t="shared" si="16"/>
        <v>Jun</v>
      </c>
      <c r="C467" s="1" t="str">
        <f t="shared" si="15"/>
        <v>Jun 24, 2015</v>
      </c>
      <c r="D467" t="s">
        <v>1545</v>
      </c>
      <c r="E467">
        <v>5926254431</v>
      </c>
      <c r="F467" t="s">
        <v>37</v>
      </c>
      <c r="G467" t="s">
        <v>1546</v>
      </c>
      <c r="H467" t="s">
        <v>11505</v>
      </c>
      <c r="I467" t="s">
        <v>11504</v>
      </c>
      <c r="J467">
        <v>1</v>
      </c>
      <c r="K467" t="s">
        <v>39</v>
      </c>
      <c r="L467" t="s">
        <v>40</v>
      </c>
      <c r="M467" t="s">
        <v>1547</v>
      </c>
      <c r="N467" t="s">
        <v>58</v>
      </c>
      <c r="O467">
        <v>44839</v>
      </c>
      <c r="P467" s="41">
        <v>12.83</v>
      </c>
      <c r="Q467" s="41">
        <v>0</v>
      </c>
      <c r="R467" s="41">
        <v>0</v>
      </c>
      <c r="S467" s="41">
        <v>0</v>
      </c>
      <c r="T467" s="41">
        <v>0</v>
      </c>
      <c r="U467" s="41">
        <v>-1.92</v>
      </c>
      <c r="V467" s="41">
        <v>-1.67</v>
      </c>
      <c r="W467" s="41">
        <v>0</v>
      </c>
      <c r="X467" s="41">
        <v>0</v>
      </c>
      <c r="Y467">
        <v>9.24</v>
      </c>
    </row>
    <row r="468" spans="1:25" ht="15" customHeight="1" x14ac:dyDescent="0.25">
      <c r="A468" s="8">
        <v>7</v>
      </c>
      <c r="B468" s="1" t="str">
        <f t="shared" si="16"/>
        <v>Jun</v>
      </c>
      <c r="C468" s="1" t="str">
        <f t="shared" si="15"/>
        <v>Jun 24, 2015</v>
      </c>
      <c r="D468" t="s">
        <v>1548</v>
      </c>
      <c r="E468">
        <v>5926254431</v>
      </c>
      <c r="F468" t="s">
        <v>37</v>
      </c>
      <c r="G468" t="s">
        <v>1549</v>
      </c>
      <c r="H468" t="s">
        <v>11505</v>
      </c>
      <c r="I468" t="s">
        <v>11504</v>
      </c>
      <c r="J468">
        <v>1</v>
      </c>
      <c r="K468" t="s">
        <v>39</v>
      </c>
      <c r="L468" t="s">
        <v>40</v>
      </c>
      <c r="M468" t="s">
        <v>1550</v>
      </c>
      <c r="N468" t="s">
        <v>62</v>
      </c>
      <c r="O468">
        <v>94566</v>
      </c>
      <c r="P468" s="41">
        <v>19.829999999999998</v>
      </c>
      <c r="Q468" s="41">
        <v>0</v>
      </c>
      <c r="R468" s="41">
        <v>0</v>
      </c>
      <c r="S468" s="41">
        <v>0</v>
      </c>
      <c r="T468" s="41">
        <v>0</v>
      </c>
      <c r="U468" s="41">
        <v>-2.97</v>
      </c>
      <c r="V468" s="41">
        <v>-4.41</v>
      </c>
      <c r="W468" s="41">
        <v>0</v>
      </c>
      <c r="X468" s="41">
        <v>0</v>
      </c>
      <c r="Y468">
        <v>12.45</v>
      </c>
    </row>
    <row r="469" spans="1:25" ht="15" customHeight="1" x14ac:dyDescent="0.25">
      <c r="A469" s="8">
        <v>7</v>
      </c>
      <c r="B469" s="1" t="str">
        <f t="shared" si="16"/>
        <v>Jun</v>
      </c>
      <c r="C469" s="1" t="str">
        <f t="shared" si="15"/>
        <v>Jun 24, 2015</v>
      </c>
      <c r="D469" t="s">
        <v>1551</v>
      </c>
      <c r="E469">
        <v>5926254431</v>
      </c>
      <c r="F469" t="s">
        <v>37</v>
      </c>
      <c r="G469" t="s">
        <v>1552</v>
      </c>
      <c r="H469" t="s">
        <v>11505</v>
      </c>
      <c r="I469" t="s">
        <v>11504</v>
      </c>
      <c r="J469">
        <v>2</v>
      </c>
      <c r="K469" t="s">
        <v>39</v>
      </c>
      <c r="L469" t="s">
        <v>40</v>
      </c>
      <c r="M469" t="s">
        <v>1553</v>
      </c>
      <c r="N469" t="s">
        <v>439</v>
      </c>
      <c r="O469" t="s">
        <v>1554</v>
      </c>
      <c r="P469" s="41">
        <v>25.66</v>
      </c>
      <c r="Q469" s="41">
        <v>0</v>
      </c>
      <c r="R469" s="41">
        <v>0</v>
      </c>
      <c r="S469" s="41">
        <v>0</v>
      </c>
      <c r="T469" s="41">
        <v>0</v>
      </c>
      <c r="U469" s="41">
        <v>-3.84</v>
      </c>
      <c r="V469" s="41">
        <v>-4.34</v>
      </c>
      <c r="W469" s="41">
        <v>0</v>
      </c>
      <c r="X469" s="41">
        <v>0</v>
      </c>
      <c r="Y469">
        <v>17.48</v>
      </c>
    </row>
    <row r="470" spans="1:25" ht="15" customHeight="1" x14ac:dyDescent="0.25">
      <c r="A470" s="8">
        <v>7</v>
      </c>
      <c r="B470" s="1" t="str">
        <f t="shared" si="16"/>
        <v>Jun</v>
      </c>
      <c r="C470" s="1" t="str">
        <f t="shared" si="15"/>
        <v>Jun 24, 2015</v>
      </c>
      <c r="D470" t="s">
        <v>1555</v>
      </c>
      <c r="E470">
        <v>5926254431</v>
      </c>
      <c r="F470" t="s">
        <v>37</v>
      </c>
      <c r="G470" t="s">
        <v>1556</v>
      </c>
      <c r="H470" t="s">
        <v>11505</v>
      </c>
      <c r="I470" t="s">
        <v>11504</v>
      </c>
      <c r="J470">
        <v>1</v>
      </c>
      <c r="K470" t="s">
        <v>39</v>
      </c>
      <c r="L470" t="s">
        <v>40</v>
      </c>
      <c r="M470" t="s">
        <v>755</v>
      </c>
      <c r="N470" t="s">
        <v>99</v>
      </c>
      <c r="O470" t="s">
        <v>1164</v>
      </c>
      <c r="P470" s="41">
        <v>9.83</v>
      </c>
      <c r="Q470" s="41">
        <v>0</v>
      </c>
      <c r="R470" s="41">
        <v>0</v>
      </c>
      <c r="S470" s="41">
        <v>0</v>
      </c>
      <c r="T470" s="41">
        <v>0</v>
      </c>
      <c r="U470" s="41">
        <v>-1.47</v>
      </c>
      <c r="V470" s="41">
        <v>-2.54</v>
      </c>
      <c r="W470" s="41">
        <v>0</v>
      </c>
      <c r="X470" s="41">
        <v>0</v>
      </c>
      <c r="Y470">
        <v>5.82</v>
      </c>
    </row>
    <row r="471" spans="1:25" ht="15" customHeight="1" x14ac:dyDescent="0.25">
      <c r="A471" s="8">
        <v>7</v>
      </c>
      <c r="B471" s="1" t="str">
        <f t="shared" si="16"/>
        <v>Jun</v>
      </c>
      <c r="C471" s="1" t="str">
        <f t="shared" si="15"/>
        <v>Jun 24, 2015</v>
      </c>
      <c r="D471" t="s">
        <v>1557</v>
      </c>
      <c r="E471">
        <v>5926254431</v>
      </c>
      <c r="F471" t="s">
        <v>37</v>
      </c>
      <c r="G471" t="s">
        <v>1558</v>
      </c>
      <c r="H471" t="s">
        <v>11505</v>
      </c>
      <c r="I471" t="s">
        <v>11504</v>
      </c>
      <c r="J471">
        <v>1</v>
      </c>
      <c r="K471" t="s">
        <v>39</v>
      </c>
      <c r="L471" t="s">
        <v>40</v>
      </c>
      <c r="M471" t="s">
        <v>125</v>
      </c>
      <c r="N471" t="s">
        <v>50</v>
      </c>
      <c r="O471" t="s">
        <v>1559</v>
      </c>
      <c r="P471" s="41">
        <v>9.83</v>
      </c>
      <c r="Q471" s="41">
        <v>8.58</v>
      </c>
      <c r="R471" s="41">
        <v>0</v>
      </c>
      <c r="S471" s="41">
        <v>0</v>
      </c>
      <c r="T471" s="41">
        <v>0</v>
      </c>
      <c r="U471" s="41">
        <v>-1.47</v>
      </c>
      <c r="V471" s="41">
        <v>-11.12</v>
      </c>
      <c r="W471" s="41">
        <v>0</v>
      </c>
      <c r="X471" s="41">
        <v>0</v>
      </c>
      <c r="Y471">
        <v>5.82</v>
      </c>
    </row>
    <row r="472" spans="1:25" ht="15" customHeight="1" x14ac:dyDescent="0.25">
      <c r="A472" s="8">
        <v>7</v>
      </c>
      <c r="B472" s="1" t="str">
        <f t="shared" si="16"/>
        <v>Jun</v>
      </c>
      <c r="C472" s="1" t="str">
        <f t="shared" si="15"/>
        <v>Jun 25, 2015</v>
      </c>
      <c r="D472" t="s">
        <v>1560</v>
      </c>
      <c r="E472">
        <v>5926254431</v>
      </c>
      <c r="F472" t="s">
        <v>37</v>
      </c>
      <c r="G472" t="s">
        <v>1561</v>
      </c>
      <c r="H472" t="s">
        <v>11505</v>
      </c>
      <c r="I472" t="s">
        <v>11504</v>
      </c>
      <c r="J472">
        <v>1</v>
      </c>
      <c r="K472" t="s">
        <v>39</v>
      </c>
      <c r="L472" t="s">
        <v>40</v>
      </c>
      <c r="M472" t="s">
        <v>1562</v>
      </c>
      <c r="N472" t="s">
        <v>168</v>
      </c>
      <c r="O472">
        <v>33444</v>
      </c>
      <c r="P472" s="41">
        <v>9.83</v>
      </c>
      <c r="Q472" s="41">
        <v>0</v>
      </c>
      <c r="R472" s="41">
        <v>0</v>
      </c>
      <c r="S472" s="41">
        <v>0</v>
      </c>
      <c r="T472" s="41">
        <v>0</v>
      </c>
      <c r="U472" s="41">
        <v>-1.47</v>
      </c>
      <c r="V472" s="41">
        <v>-2.54</v>
      </c>
      <c r="W472" s="41">
        <v>0</v>
      </c>
      <c r="X472" s="41">
        <v>0</v>
      </c>
      <c r="Y472">
        <v>5.82</v>
      </c>
    </row>
    <row r="473" spans="1:25" ht="15" customHeight="1" x14ac:dyDescent="0.25">
      <c r="A473" s="8">
        <v>7</v>
      </c>
      <c r="B473" s="1" t="str">
        <f t="shared" si="16"/>
        <v>Jun</v>
      </c>
      <c r="C473" s="1" t="str">
        <f t="shared" si="15"/>
        <v>Jun 25, 2015</v>
      </c>
      <c r="D473" t="s">
        <v>1563</v>
      </c>
      <c r="E473">
        <v>5926254431</v>
      </c>
      <c r="F473" t="s">
        <v>37</v>
      </c>
      <c r="G473" t="s">
        <v>1564</v>
      </c>
      <c r="H473" t="s">
        <v>11505</v>
      </c>
      <c r="I473" t="s">
        <v>11504</v>
      </c>
      <c r="J473">
        <v>1</v>
      </c>
      <c r="K473" t="s">
        <v>39</v>
      </c>
      <c r="L473" t="s">
        <v>40</v>
      </c>
      <c r="M473" t="s">
        <v>1565</v>
      </c>
      <c r="N473" t="s">
        <v>467</v>
      </c>
      <c r="O473" t="s">
        <v>1566</v>
      </c>
      <c r="P473" s="41">
        <v>12.83</v>
      </c>
      <c r="Q473" s="41">
        <v>1.67</v>
      </c>
      <c r="R473" s="41">
        <v>0</v>
      </c>
      <c r="S473" s="41">
        <v>-1.67</v>
      </c>
      <c r="T473" s="41">
        <v>0</v>
      </c>
      <c r="U473" s="41">
        <v>-1.92</v>
      </c>
      <c r="V473" s="41">
        <v>-2.67</v>
      </c>
      <c r="W473" s="41">
        <v>0</v>
      </c>
      <c r="X473" s="41">
        <v>0</v>
      </c>
      <c r="Y473">
        <v>8.24</v>
      </c>
    </row>
    <row r="474" spans="1:25" ht="15" customHeight="1" x14ac:dyDescent="0.25">
      <c r="A474" s="8">
        <v>7</v>
      </c>
      <c r="B474" s="1" t="str">
        <f t="shared" si="16"/>
        <v>Jun</v>
      </c>
      <c r="C474" s="1" t="str">
        <f t="shared" si="15"/>
        <v>Jun 25, 2015</v>
      </c>
      <c r="D474" t="s">
        <v>1567</v>
      </c>
      <c r="E474">
        <v>5926254431</v>
      </c>
      <c r="F474" t="s">
        <v>37</v>
      </c>
      <c r="G474" t="s">
        <v>1568</v>
      </c>
      <c r="H474" t="s">
        <v>11505</v>
      </c>
      <c r="I474" t="s">
        <v>11504</v>
      </c>
      <c r="J474">
        <v>1</v>
      </c>
      <c r="K474" t="s">
        <v>39</v>
      </c>
      <c r="L474" t="s">
        <v>40</v>
      </c>
      <c r="M474" t="s">
        <v>1569</v>
      </c>
      <c r="N474" t="s">
        <v>1570</v>
      </c>
      <c r="O474" t="s">
        <v>1571</v>
      </c>
      <c r="P474" s="41">
        <v>9.83</v>
      </c>
      <c r="Q474" s="41">
        <v>0</v>
      </c>
      <c r="R474" s="41">
        <v>0</v>
      </c>
      <c r="S474" s="41">
        <v>0</v>
      </c>
      <c r="T474" s="41">
        <v>0</v>
      </c>
      <c r="U474" s="41">
        <v>-1.47</v>
      </c>
      <c r="V474" s="41">
        <v>-2.54</v>
      </c>
      <c r="W474" s="41">
        <v>0</v>
      </c>
      <c r="X474" s="41">
        <v>0</v>
      </c>
      <c r="Y474">
        <v>5.82</v>
      </c>
    </row>
    <row r="475" spans="1:25" ht="15" customHeight="1" x14ac:dyDescent="0.25">
      <c r="A475" s="8">
        <v>7</v>
      </c>
      <c r="B475" s="1" t="str">
        <f t="shared" si="16"/>
        <v>Jun</v>
      </c>
      <c r="C475" s="1" t="str">
        <f t="shared" si="15"/>
        <v>Jun 25, 2015</v>
      </c>
      <c r="D475" t="s">
        <v>1572</v>
      </c>
      <c r="E475">
        <v>5926254431</v>
      </c>
      <c r="F475" t="s">
        <v>37</v>
      </c>
      <c r="G475" t="s">
        <v>1573</v>
      </c>
      <c r="H475" t="s">
        <v>11505</v>
      </c>
      <c r="I475" t="s">
        <v>11504</v>
      </c>
      <c r="J475">
        <v>1</v>
      </c>
      <c r="K475" t="s">
        <v>39</v>
      </c>
      <c r="L475" t="s">
        <v>40</v>
      </c>
      <c r="M475" t="s">
        <v>1574</v>
      </c>
      <c r="N475" t="s">
        <v>99</v>
      </c>
      <c r="O475" t="s">
        <v>1575</v>
      </c>
      <c r="P475" s="41">
        <v>12.83</v>
      </c>
      <c r="Q475" s="41">
        <v>0</v>
      </c>
      <c r="R475" s="41">
        <v>0</v>
      </c>
      <c r="S475" s="41">
        <v>0</v>
      </c>
      <c r="T475" s="41">
        <v>0</v>
      </c>
      <c r="U475" s="41">
        <v>-1.92</v>
      </c>
      <c r="V475" s="41">
        <v>-2.67</v>
      </c>
      <c r="W475" s="41">
        <v>0</v>
      </c>
      <c r="X475" s="41">
        <v>0</v>
      </c>
      <c r="Y475">
        <v>8.24</v>
      </c>
    </row>
    <row r="476" spans="1:25" ht="15" customHeight="1" x14ac:dyDescent="0.25">
      <c r="A476" s="8">
        <v>7</v>
      </c>
      <c r="B476" s="1" t="str">
        <f t="shared" si="16"/>
        <v>Jun</v>
      </c>
      <c r="C476" s="1" t="str">
        <f t="shared" si="15"/>
        <v>Jun 25, 2015</v>
      </c>
      <c r="D476" t="s">
        <v>1576</v>
      </c>
      <c r="E476">
        <v>5926254431</v>
      </c>
      <c r="F476" t="s">
        <v>37</v>
      </c>
      <c r="G476" t="s">
        <v>1577</v>
      </c>
      <c r="H476" t="s">
        <v>11505</v>
      </c>
      <c r="I476" t="s">
        <v>11504</v>
      </c>
      <c r="J476">
        <v>1</v>
      </c>
      <c r="K476" t="s">
        <v>39</v>
      </c>
      <c r="L476" t="s">
        <v>40</v>
      </c>
      <c r="M476" t="s">
        <v>1578</v>
      </c>
      <c r="N476" t="s">
        <v>349</v>
      </c>
      <c r="O476" t="s">
        <v>1579</v>
      </c>
      <c r="P476" s="41">
        <v>19.829999999999998</v>
      </c>
      <c r="Q476" s="41">
        <v>0</v>
      </c>
      <c r="R476" s="41">
        <v>0</v>
      </c>
      <c r="S476" s="41">
        <v>0</v>
      </c>
      <c r="T476" s="41">
        <v>0</v>
      </c>
      <c r="U476" s="41">
        <v>-2.97</v>
      </c>
      <c r="V476" s="41">
        <v>-4.41</v>
      </c>
      <c r="W476" s="41">
        <v>0</v>
      </c>
      <c r="X476" s="41">
        <v>0</v>
      </c>
      <c r="Y476">
        <v>12.45</v>
      </c>
    </row>
    <row r="477" spans="1:25" ht="15" customHeight="1" x14ac:dyDescent="0.25">
      <c r="A477" s="8">
        <v>7</v>
      </c>
      <c r="B477" s="1" t="str">
        <f t="shared" si="16"/>
        <v>Jun</v>
      </c>
      <c r="C477" s="1" t="str">
        <f t="shared" si="15"/>
        <v>Jun 26, 2015</v>
      </c>
      <c r="D477" t="s">
        <v>1580</v>
      </c>
      <c r="E477">
        <v>5926254431</v>
      </c>
      <c r="F477" t="s">
        <v>37</v>
      </c>
      <c r="G477" t="s">
        <v>1581</v>
      </c>
      <c r="H477" t="s">
        <v>11505</v>
      </c>
      <c r="I477" t="s">
        <v>11504</v>
      </c>
      <c r="J477">
        <v>1</v>
      </c>
      <c r="K477" t="s">
        <v>39</v>
      </c>
      <c r="L477" t="s">
        <v>40</v>
      </c>
      <c r="M477" t="s">
        <v>1582</v>
      </c>
      <c r="N477" t="s">
        <v>50</v>
      </c>
      <c r="O477" t="s">
        <v>1583</v>
      </c>
      <c r="P477" s="41">
        <v>9.83</v>
      </c>
      <c r="Q477" s="41">
        <v>3.3</v>
      </c>
      <c r="R477" s="41">
        <v>0</v>
      </c>
      <c r="S477" s="41">
        <v>-3.3</v>
      </c>
      <c r="T477" s="41">
        <v>0</v>
      </c>
      <c r="U477" s="41">
        <v>-1.47</v>
      </c>
      <c r="V477" s="41">
        <v>-1.54</v>
      </c>
      <c r="W477" s="41">
        <v>0</v>
      </c>
      <c r="X477" s="41">
        <v>0</v>
      </c>
      <c r="Y477">
        <v>6.82</v>
      </c>
    </row>
    <row r="478" spans="1:25" ht="15" customHeight="1" x14ac:dyDescent="0.25">
      <c r="A478" s="8">
        <v>7</v>
      </c>
      <c r="B478" s="1" t="str">
        <f t="shared" si="16"/>
        <v>Jun</v>
      </c>
      <c r="C478" s="1" t="str">
        <f t="shared" si="15"/>
        <v>Jun 26, 2015</v>
      </c>
      <c r="D478" t="s">
        <v>1580</v>
      </c>
      <c r="E478">
        <v>5926254431</v>
      </c>
      <c r="F478" t="s">
        <v>37</v>
      </c>
      <c r="G478" t="s">
        <v>1581</v>
      </c>
      <c r="H478" t="s">
        <v>11505</v>
      </c>
      <c r="I478" t="s">
        <v>11504</v>
      </c>
      <c r="J478">
        <v>1</v>
      </c>
      <c r="K478" t="s">
        <v>39</v>
      </c>
      <c r="L478" t="s">
        <v>40</v>
      </c>
      <c r="M478" t="s">
        <v>1582</v>
      </c>
      <c r="N478" t="s">
        <v>50</v>
      </c>
      <c r="O478" t="s">
        <v>1583</v>
      </c>
      <c r="P478" s="41">
        <v>14.83</v>
      </c>
      <c r="Q478" s="41">
        <v>2.34</v>
      </c>
      <c r="R478" s="41">
        <v>0</v>
      </c>
      <c r="S478" s="41">
        <v>-2.34</v>
      </c>
      <c r="T478" s="41">
        <v>0</v>
      </c>
      <c r="U478" s="41">
        <v>-2.2200000000000002</v>
      </c>
      <c r="V478" s="41">
        <v>-2.67</v>
      </c>
      <c r="W478" s="41">
        <v>0</v>
      </c>
      <c r="X478" s="41">
        <v>0</v>
      </c>
      <c r="Y478">
        <v>9.94</v>
      </c>
    </row>
    <row r="479" spans="1:25" ht="15" customHeight="1" x14ac:dyDescent="0.25">
      <c r="A479" s="8">
        <v>7</v>
      </c>
      <c r="B479" s="1" t="str">
        <f t="shared" si="16"/>
        <v>Jun</v>
      </c>
      <c r="C479" s="1" t="str">
        <f t="shared" si="15"/>
        <v>Jun 26, 2015</v>
      </c>
      <c r="D479" t="s">
        <v>1584</v>
      </c>
      <c r="E479">
        <v>5926254431</v>
      </c>
      <c r="F479" t="s">
        <v>37</v>
      </c>
      <c r="G479" t="s">
        <v>1585</v>
      </c>
      <c r="H479" t="s">
        <v>11505</v>
      </c>
      <c r="I479" t="s">
        <v>11504</v>
      </c>
      <c r="J479">
        <v>1</v>
      </c>
      <c r="K479" t="s">
        <v>39</v>
      </c>
      <c r="L479" t="s">
        <v>40</v>
      </c>
      <c r="M479" t="s">
        <v>1586</v>
      </c>
      <c r="N479" t="s">
        <v>143</v>
      </c>
      <c r="O479" t="s">
        <v>1587</v>
      </c>
      <c r="P479" s="41">
        <v>9.83</v>
      </c>
      <c r="Q479" s="41">
        <v>0</v>
      </c>
      <c r="R479" s="41">
        <v>0</v>
      </c>
      <c r="S479" s="41">
        <v>0</v>
      </c>
      <c r="T479" s="41">
        <v>0</v>
      </c>
      <c r="U479" s="41">
        <v>-1.47</v>
      </c>
      <c r="V479" s="41">
        <v>-2.54</v>
      </c>
      <c r="W479" s="41">
        <v>0</v>
      </c>
      <c r="X479" s="41">
        <v>0</v>
      </c>
      <c r="Y479">
        <v>5.82</v>
      </c>
    </row>
    <row r="480" spans="1:25" ht="15" customHeight="1" x14ac:dyDescent="0.25">
      <c r="A480" s="8">
        <v>7</v>
      </c>
      <c r="B480" s="1" t="str">
        <f t="shared" si="16"/>
        <v>Jun</v>
      </c>
      <c r="C480" s="1" t="str">
        <f t="shared" si="15"/>
        <v>Jun 26, 2015</v>
      </c>
      <c r="D480" t="s">
        <v>1588</v>
      </c>
      <c r="E480">
        <v>5926254431</v>
      </c>
      <c r="F480" t="s">
        <v>37</v>
      </c>
      <c r="G480" t="s">
        <v>1589</v>
      </c>
      <c r="H480" t="s">
        <v>11505</v>
      </c>
      <c r="I480" t="s">
        <v>11504</v>
      </c>
      <c r="J480">
        <v>1</v>
      </c>
      <c r="K480" t="s">
        <v>39</v>
      </c>
      <c r="L480" t="s">
        <v>40</v>
      </c>
      <c r="M480" t="s">
        <v>1590</v>
      </c>
      <c r="N480" t="s">
        <v>93</v>
      </c>
      <c r="O480" t="s">
        <v>1591</v>
      </c>
      <c r="P480" s="41">
        <v>12.83</v>
      </c>
      <c r="Q480" s="41">
        <v>0</v>
      </c>
      <c r="R480" s="41">
        <v>0</v>
      </c>
      <c r="S480" s="41">
        <v>0</v>
      </c>
      <c r="T480" s="41">
        <v>0</v>
      </c>
      <c r="U480" s="41">
        <v>-1.92</v>
      </c>
      <c r="V480" s="41">
        <v>-2.67</v>
      </c>
      <c r="W480" s="41">
        <v>0</v>
      </c>
      <c r="X480" s="41">
        <v>0</v>
      </c>
      <c r="Y480">
        <v>8.24</v>
      </c>
    </row>
    <row r="481" spans="1:25" ht="15" customHeight="1" x14ac:dyDescent="0.25">
      <c r="A481" s="8">
        <v>7</v>
      </c>
      <c r="B481" s="1" t="str">
        <f t="shared" si="16"/>
        <v>Jun</v>
      </c>
      <c r="C481" s="1" t="str">
        <f t="shared" si="15"/>
        <v>Jun 26, 2015</v>
      </c>
      <c r="D481" t="s">
        <v>1592</v>
      </c>
      <c r="E481">
        <v>5926254431</v>
      </c>
      <c r="F481" t="s">
        <v>37</v>
      </c>
      <c r="G481" t="s">
        <v>1593</v>
      </c>
      <c r="H481" t="s">
        <v>11505</v>
      </c>
      <c r="I481" t="s">
        <v>11504</v>
      </c>
      <c r="J481">
        <v>1</v>
      </c>
      <c r="K481" t="s">
        <v>39</v>
      </c>
      <c r="L481" t="s">
        <v>40</v>
      </c>
      <c r="M481" t="s">
        <v>1594</v>
      </c>
      <c r="N481" t="s">
        <v>168</v>
      </c>
      <c r="O481" t="s">
        <v>1595</v>
      </c>
      <c r="P481" s="41">
        <v>19.829999999999998</v>
      </c>
      <c r="Q481" s="41">
        <v>7.57</v>
      </c>
      <c r="R481" s="41">
        <v>0</v>
      </c>
      <c r="S481" s="41">
        <v>0</v>
      </c>
      <c r="T481" s="41">
        <v>0</v>
      </c>
      <c r="U481" s="41">
        <v>-2.97</v>
      </c>
      <c r="V481" s="41">
        <v>-11.98</v>
      </c>
      <c r="W481" s="41">
        <v>0</v>
      </c>
      <c r="X481" s="41">
        <v>0</v>
      </c>
      <c r="Y481">
        <v>12.45</v>
      </c>
    </row>
    <row r="482" spans="1:25" ht="15" customHeight="1" x14ac:dyDescent="0.25">
      <c r="A482" s="8">
        <v>7</v>
      </c>
      <c r="B482" s="1" t="str">
        <f t="shared" si="16"/>
        <v>Jun</v>
      </c>
      <c r="C482" s="1" t="str">
        <f t="shared" si="15"/>
        <v>Jun 26, 2015</v>
      </c>
      <c r="D482" t="s">
        <v>1596</v>
      </c>
      <c r="E482">
        <v>5926254431</v>
      </c>
      <c r="F482" t="s">
        <v>37</v>
      </c>
      <c r="G482" t="s">
        <v>1597</v>
      </c>
      <c r="H482" t="s">
        <v>11505</v>
      </c>
      <c r="I482" t="s">
        <v>11504</v>
      </c>
      <c r="J482">
        <v>1</v>
      </c>
      <c r="K482" t="s">
        <v>39</v>
      </c>
      <c r="L482" t="s">
        <v>40</v>
      </c>
      <c r="M482" t="s">
        <v>1598</v>
      </c>
      <c r="N482" t="s">
        <v>666</v>
      </c>
      <c r="O482" t="s">
        <v>1599</v>
      </c>
      <c r="P482" s="41">
        <v>16.829999999999998</v>
      </c>
      <c r="Q482" s="41">
        <v>3.03</v>
      </c>
      <c r="R482" s="41">
        <v>0</v>
      </c>
      <c r="S482" s="41">
        <v>0</v>
      </c>
      <c r="T482" s="41">
        <v>0</v>
      </c>
      <c r="U482" s="41">
        <v>-2.52</v>
      </c>
      <c r="V482" s="41">
        <v>-7.05</v>
      </c>
      <c r="W482" s="41">
        <v>0</v>
      </c>
      <c r="X482" s="41">
        <v>0</v>
      </c>
      <c r="Y482">
        <v>10.29</v>
      </c>
    </row>
    <row r="483" spans="1:25" ht="15" customHeight="1" x14ac:dyDescent="0.25">
      <c r="A483" s="8">
        <v>7</v>
      </c>
      <c r="B483" s="1" t="str">
        <f t="shared" si="16"/>
        <v>Jun</v>
      </c>
      <c r="C483" s="1" t="str">
        <f t="shared" si="15"/>
        <v>Jun 26, 2015</v>
      </c>
      <c r="D483" t="s">
        <v>1600</v>
      </c>
      <c r="E483">
        <v>5926254431</v>
      </c>
      <c r="F483" t="s">
        <v>37</v>
      </c>
      <c r="G483" t="s">
        <v>1601</v>
      </c>
      <c r="H483" t="s">
        <v>11505</v>
      </c>
      <c r="I483" t="s">
        <v>11504</v>
      </c>
      <c r="J483">
        <v>1</v>
      </c>
      <c r="K483" t="s">
        <v>39</v>
      </c>
      <c r="L483" t="s">
        <v>40</v>
      </c>
      <c r="M483" t="s">
        <v>451</v>
      </c>
      <c r="N483" t="s">
        <v>452</v>
      </c>
      <c r="O483" t="s">
        <v>453</v>
      </c>
      <c r="P483" s="41">
        <v>19.829999999999998</v>
      </c>
      <c r="Q483" s="41">
        <v>2.19</v>
      </c>
      <c r="R483" s="41">
        <v>0</v>
      </c>
      <c r="S483" s="41">
        <v>-2.1800000000000002</v>
      </c>
      <c r="T483" s="41">
        <v>0</v>
      </c>
      <c r="U483" s="41">
        <v>-5.94</v>
      </c>
      <c r="V483" s="41">
        <v>-4.41</v>
      </c>
      <c r="W483" s="41">
        <v>0</v>
      </c>
      <c r="X483" s="41">
        <v>0</v>
      </c>
      <c r="Y483">
        <v>9.49</v>
      </c>
    </row>
    <row r="484" spans="1:25" ht="15" customHeight="1" x14ac:dyDescent="0.25">
      <c r="A484" s="8">
        <v>7</v>
      </c>
      <c r="B484" s="1" t="str">
        <f t="shared" si="16"/>
        <v>Jun</v>
      </c>
      <c r="C484" s="1" t="str">
        <f t="shared" si="15"/>
        <v>Jun 26, 2015</v>
      </c>
      <c r="D484" t="s">
        <v>1600</v>
      </c>
      <c r="E484">
        <v>5926254431</v>
      </c>
      <c r="F484" t="s">
        <v>37</v>
      </c>
      <c r="G484" t="s">
        <v>1601</v>
      </c>
      <c r="H484" t="s">
        <v>11505</v>
      </c>
      <c r="I484" t="s">
        <v>11504</v>
      </c>
      <c r="J484">
        <v>1</v>
      </c>
      <c r="K484" t="s">
        <v>39</v>
      </c>
      <c r="L484" t="s">
        <v>40</v>
      </c>
      <c r="M484" t="s">
        <v>451</v>
      </c>
      <c r="N484" t="s">
        <v>452</v>
      </c>
      <c r="O484" t="s">
        <v>453</v>
      </c>
      <c r="P484" s="41">
        <v>19.829999999999998</v>
      </c>
      <c r="Q484" s="41">
        <v>2.17</v>
      </c>
      <c r="R484" s="41">
        <v>0</v>
      </c>
      <c r="S484" s="41">
        <v>-2.1800000000000002</v>
      </c>
      <c r="T484" s="41">
        <v>0</v>
      </c>
      <c r="U484" s="41">
        <v>0</v>
      </c>
      <c r="V484" s="41">
        <v>-3.41</v>
      </c>
      <c r="W484" s="41">
        <v>0</v>
      </c>
      <c r="X484" s="41">
        <v>0</v>
      </c>
      <c r="Y484">
        <v>16.41</v>
      </c>
    </row>
    <row r="485" spans="1:25" ht="15" customHeight="1" x14ac:dyDescent="0.25">
      <c r="A485" s="8">
        <v>7</v>
      </c>
      <c r="B485" s="1" t="str">
        <f t="shared" si="16"/>
        <v>Jun</v>
      </c>
      <c r="C485" s="1" t="str">
        <f t="shared" si="15"/>
        <v>Jun 26, 2015</v>
      </c>
      <c r="D485" t="s">
        <v>1602</v>
      </c>
      <c r="E485">
        <v>5926254431</v>
      </c>
      <c r="F485" t="s">
        <v>37</v>
      </c>
      <c r="G485" t="s">
        <v>1603</v>
      </c>
      <c r="H485" t="s">
        <v>11505</v>
      </c>
      <c r="I485" t="s">
        <v>11504</v>
      </c>
      <c r="J485">
        <v>1</v>
      </c>
      <c r="K485" t="s">
        <v>39</v>
      </c>
      <c r="L485" t="s">
        <v>40</v>
      </c>
      <c r="M485" t="s">
        <v>1604</v>
      </c>
      <c r="N485" t="s">
        <v>111</v>
      </c>
      <c r="O485" t="s">
        <v>1605</v>
      </c>
      <c r="P485" s="41">
        <v>19.829999999999998</v>
      </c>
      <c r="Q485" s="41">
        <v>0</v>
      </c>
      <c r="R485" s="41">
        <v>0</v>
      </c>
      <c r="S485" s="41">
        <v>0</v>
      </c>
      <c r="T485" s="41">
        <v>0</v>
      </c>
      <c r="U485" s="41">
        <v>-2.97</v>
      </c>
      <c r="V485" s="41">
        <v>-4.41</v>
      </c>
      <c r="W485" s="41">
        <v>0</v>
      </c>
      <c r="X485" s="41">
        <v>0</v>
      </c>
      <c r="Y485">
        <v>12.45</v>
      </c>
    </row>
    <row r="486" spans="1:25" ht="15" customHeight="1" x14ac:dyDescent="0.25">
      <c r="A486" s="8">
        <v>7</v>
      </c>
      <c r="B486" s="1" t="str">
        <f t="shared" si="16"/>
        <v>Jun</v>
      </c>
      <c r="C486" s="1" t="str">
        <f t="shared" si="15"/>
        <v>Jun 26, 2015</v>
      </c>
      <c r="D486" t="s">
        <v>1606</v>
      </c>
      <c r="E486">
        <v>5926254431</v>
      </c>
      <c r="F486" t="s">
        <v>37</v>
      </c>
      <c r="G486" t="s">
        <v>1607</v>
      </c>
      <c r="H486" t="s">
        <v>11505</v>
      </c>
      <c r="I486" t="s">
        <v>11504</v>
      </c>
      <c r="J486">
        <v>1</v>
      </c>
      <c r="K486" t="s">
        <v>39</v>
      </c>
      <c r="L486" t="s">
        <v>40</v>
      </c>
      <c r="M486" t="s">
        <v>1608</v>
      </c>
      <c r="N486" t="s">
        <v>299</v>
      </c>
      <c r="O486" t="s">
        <v>1609</v>
      </c>
      <c r="P486" s="41">
        <v>9.83</v>
      </c>
      <c r="Q486" s="41">
        <v>8.58</v>
      </c>
      <c r="R486" s="41">
        <v>0</v>
      </c>
      <c r="S486" s="41">
        <v>-8.58</v>
      </c>
      <c r="T486" s="41">
        <v>0</v>
      </c>
      <c r="U486" s="41">
        <v>-1.47</v>
      </c>
      <c r="V486" s="41">
        <v>-2.54</v>
      </c>
      <c r="W486" s="41">
        <v>0</v>
      </c>
      <c r="X486" s="41">
        <v>0</v>
      </c>
      <c r="Y486">
        <v>5.82</v>
      </c>
    </row>
    <row r="487" spans="1:25" ht="15" customHeight="1" x14ac:dyDescent="0.25">
      <c r="A487" s="8">
        <v>7</v>
      </c>
      <c r="B487" s="1" t="str">
        <f t="shared" si="16"/>
        <v>Jun</v>
      </c>
      <c r="C487" s="1" t="str">
        <f t="shared" si="15"/>
        <v>Jun 26, 2015</v>
      </c>
      <c r="D487" t="s">
        <v>1610</v>
      </c>
      <c r="E487">
        <v>5926254431</v>
      </c>
      <c r="F487" t="s">
        <v>37</v>
      </c>
      <c r="G487" t="s">
        <v>1611</v>
      </c>
      <c r="H487" t="s">
        <v>11505</v>
      </c>
      <c r="I487" t="s">
        <v>11504</v>
      </c>
      <c r="J487">
        <v>1</v>
      </c>
      <c r="K487" t="s">
        <v>39</v>
      </c>
      <c r="L487" t="s">
        <v>40</v>
      </c>
      <c r="M487" t="s">
        <v>1612</v>
      </c>
      <c r="N487" t="s">
        <v>50</v>
      </c>
      <c r="O487" t="s">
        <v>1613</v>
      </c>
      <c r="P487" s="41">
        <v>19.829999999999998</v>
      </c>
      <c r="Q487" s="41">
        <v>2.69</v>
      </c>
      <c r="R487" s="41">
        <v>0</v>
      </c>
      <c r="S487" s="41">
        <v>-2.69</v>
      </c>
      <c r="T487" s="41">
        <v>0</v>
      </c>
      <c r="U487" s="41">
        <v>-2.97</v>
      </c>
      <c r="V487" s="41">
        <v>-4.41</v>
      </c>
      <c r="W487" s="41">
        <v>0</v>
      </c>
      <c r="X487" s="41">
        <v>0</v>
      </c>
      <c r="Y487">
        <v>12.45</v>
      </c>
    </row>
    <row r="488" spans="1:25" ht="15" customHeight="1" x14ac:dyDescent="0.25">
      <c r="A488" s="8">
        <v>7</v>
      </c>
      <c r="B488" s="1" t="str">
        <f t="shared" si="16"/>
        <v>Jun</v>
      </c>
      <c r="C488" s="1" t="str">
        <f t="shared" si="15"/>
        <v>Jun 26, 2015</v>
      </c>
      <c r="D488" t="s">
        <v>1614</v>
      </c>
      <c r="E488">
        <v>5926254431</v>
      </c>
      <c r="F488" t="s">
        <v>704</v>
      </c>
      <c r="G488" t="s">
        <v>965</v>
      </c>
      <c r="H488" t="s">
        <v>11505</v>
      </c>
      <c r="I488" t="s">
        <v>11504</v>
      </c>
      <c r="J488">
        <v>1</v>
      </c>
      <c r="K488" t="s">
        <v>39</v>
      </c>
      <c r="L488" t="s">
        <v>40</v>
      </c>
      <c r="M488" t="s">
        <v>966</v>
      </c>
      <c r="N488" t="s">
        <v>967</v>
      </c>
      <c r="O488">
        <v>11561</v>
      </c>
      <c r="P488" s="43">
        <v>-14.83</v>
      </c>
      <c r="Q488" s="43">
        <v>0</v>
      </c>
      <c r="R488" s="43">
        <v>0</v>
      </c>
      <c r="S488" s="43">
        <v>0</v>
      </c>
      <c r="T488" s="43">
        <v>0</v>
      </c>
      <c r="U488" s="44">
        <v>1.78</v>
      </c>
      <c r="V488" s="44">
        <v>0</v>
      </c>
      <c r="W488" s="44">
        <v>0</v>
      </c>
      <c r="X488" s="44">
        <v>0</v>
      </c>
      <c r="Y488">
        <v>-13.05</v>
      </c>
    </row>
    <row r="489" spans="1:25" ht="15" customHeight="1" x14ac:dyDescent="0.25">
      <c r="A489" s="8">
        <v>7</v>
      </c>
      <c r="B489" s="1" t="str">
        <f t="shared" si="16"/>
        <v>Jun</v>
      </c>
      <c r="C489" s="1" t="str">
        <f t="shared" si="15"/>
        <v>Jun 26, 2015</v>
      </c>
      <c r="D489" t="s">
        <v>1615</v>
      </c>
      <c r="E489">
        <v>5926254431</v>
      </c>
      <c r="F489" t="s">
        <v>37</v>
      </c>
      <c r="G489" t="s">
        <v>1616</v>
      </c>
      <c r="H489" t="s">
        <v>11505</v>
      </c>
      <c r="I489" t="s">
        <v>11504</v>
      </c>
      <c r="J489">
        <v>1</v>
      </c>
      <c r="K489" t="s">
        <v>39</v>
      </c>
      <c r="L489" t="s">
        <v>40</v>
      </c>
      <c r="M489" t="s">
        <v>1397</v>
      </c>
      <c r="N489" t="s">
        <v>332</v>
      </c>
      <c r="O489" t="s">
        <v>1398</v>
      </c>
      <c r="P489" s="41">
        <v>14.83</v>
      </c>
      <c r="Q489" s="41">
        <v>0</v>
      </c>
      <c r="R489" s="41">
        <v>0</v>
      </c>
      <c r="S489" s="41">
        <v>0</v>
      </c>
      <c r="T489" s="41">
        <v>0</v>
      </c>
      <c r="U489" s="41">
        <v>-2.2200000000000002</v>
      </c>
      <c r="V489" s="41">
        <v>-2.67</v>
      </c>
      <c r="W489" s="41">
        <v>0</v>
      </c>
      <c r="X489" s="41">
        <v>0</v>
      </c>
      <c r="Y489">
        <v>9.94</v>
      </c>
    </row>
    <row r="490" spans="1:25" ht="15" customHeight="1" x14ac:dyDescent="0.25">
      <c r="A490" s="8">
        <v>7</v>
      </c>
      <c r="B490" s="1" t="str">
        <f t="shared" si="16"/>
        <v>Jun</v>
      </c>
      <c r="C490" s="1" t="str">
        <f t="shared" si="15"/>
        <v>Jun 26, 2015</v>
      </c>
      <c r="D490" t="s">
        <v>1617</v>
      </c>
      <c r="E490">
        <v>5926254431</v>
      </c>
      <c r="F490" t="s">
        <v>37</v>
      </c>
      <c r="G490" t="s">
        <v>1618</v>
      </c>
      <c r="H490" t="s">
        <v>11505</v>
      </c>
      <c r="I490" t="s">
        <v>11504</v>
      </c>
      <c r="J490">
        <v>1</v>
      </c>
      <c r="K490" t="s">
        <v>39</v>
      </c>
      <c r="L490" t="s">
        <v>40</v>
      </c>
      <c r="M490" t="s">
        <v>1619</v>
      </c>
      <c r="N490" t="s">
        <v>75</v>
      </c>
      <c r="O490" t="s">
        <v>1620</v>
      </c>
      <c r="P490" s="41">
        <v>14.83</v>
      </c>
      <c r="Q490" s="41">
        <v>0</v>
      </c>
      <c r="R490" s="41">
        <v>0</v>
      </c>
      <c r="S490" s="41">
        <v>0</v>
      </c>
      <c r="T490" s="41">
        <v>0</v>
      </c>
      <c r="U490" s="41">
        <v>-2.2200000000000002</v>
      </c>
      <c r="V490" s="41">
        <v>-2.67</v>
      </c>
      <c r="W490" s="41">
        <v>0</v>
      </c>
      <c r="X490" s="41">
        <v>0</v>
      </c>
      <c r="Y490">
        <v>9.94</v>
      </c>
    </row>
    <row r="491" spans="1:25" ht="15" customHeight="1" x14ac:dyDescent="0.25">
      <c r="A491" s="8">
        <v>7</v>
      </c>
      <c r="B491" s="1" t="str">
        <f t="shared" si="16"/>
        <v>Jun</v>
      </c>
      <c r="C491" s="1" t="str">
        <f t="shared" si="15"/>
        <v>Jun 27, 2015</v>
      </c>
      <c r="D491" t="s">
        <v>1621</v>
      </c>
      <c r="E491">
        <v>5926254431</v>
      </c>
      <c r="F491" t="s">
        <v>37</v>
      </c>
      <c r="G491" t="s">
        <v>1622</v>
      </c>
      <c r="H491" t="s">
        <v>11505</v>
      </c>
      <c r="I491" t="s">
        <v>11504</v>
      </c>
      <c r="J491">
        <v>1</v>
      </c>
      <c r="K491" t="s">
        <v>39</v>
      </c>
      <c r="L491" t="s">
        <v>40</v>
      </c>
      <c r="M491" t="s">
        <v>1623</v>
      </c>
      <c r="N491" t="s">
        <v>592</v>
      </c>
      <c r="O491" t="s">
        <v>1624</v>
      </c>
      <c r="P491" s="41">
        <v>19.829999999999998</v>
      </c>
      <c r="Q491" s="41">
        <v>0</v>
      </c>
      <c r="R491" s="41">
        <v>0</v>
      </c>
      <c r="S491" s="41">
        <v>0</v>
      </c>
      <c r="T491" s="41">
        <v>0</v>
      </c>
      <c r="U491" s="41">
        <v>-2.97</v>
      </c>
      <c r="V491" s="41">
        <v>-4.41</v>
      </c>
      <c r="W491" s="41">
        <v>0</v>
      </c>
      <c r="X491" s="41">
        <v>0</v>
      </c>
      <c r="Y491">
        <v>12.45</v>
      </c>
    </row>
    <row r="492" spans="1:25" ht="15" customHeight="1" x14ac:dyDescent="0.25">
      <c r="A492" s="8">
        <v>7</v>
      </c>
      <c r="B492" s="1" t="str">
        <f t="shared" si="16"/>
        <v>Jun</v>
      </c>
      <c r="C492" s="1" t="str">
        <f t="shared" si="15"/>
        <v>Jun 27, 2015</v>
      </c>
      <c r="D492" t="s">
        <v>1625</v>
      </c>
      <c r="E492">
        <v>5926254431</v>
      </c>
      <c r="F492" t="s">
        <v>37</v>
      </c>
      <c r="G492" t="s">
        <v>1626</v>
      </c>
      <c r="H492" t="s">
        <v>11505</v>
      </c>
      <c r="I492" t="s">
        <v>11504</v>
      </c>
      <c r="J492">
        <v>1</v>
      </c>
      <c r="K492" t="s">
        <v>39</v>
      </c>
      <c r="L492" t="s">
        <v>40</v>
      </c>
      <c r="M492" t="s">
        <v>1627</v>
      </c>
      <c r="N492" t="s">
        <v>88</v>
      </c>
      <c r="O492">
        <v>28374</v>
      </c>
      <c r="P492" s="41">
        <v>9.83</v>
      </c>
      <c r="Q492" s="41">
        <v>0</v>
      </c>
      <c r="R492" s="41">
        <v>0</v>
      </c>
      <c r="S492" s="41">
        <v>0</v>
      </c>
      <c r="T492" s="41">
        <v>0</v>
      </c>
      <c r="U492" s="41">
        <v>-2.94</v>
      </c>
      <c r="V492" s="41">
        <v>-1.54</v>
      </c>
      <c r="W492" s="41">
        <v>0</v>
      </c>
      <c r="X492" s="41">
        <v>0</v>
      </c>
      <c r="Y492">
        <v>5.35</v>
      </c>
    </row>
    <row r="493" spans="1:25" ht="15" customHeight="1" x14ac:dyDescent="0.25">
      <c r="A493" s="8">
        <v>7</v>
      </c>
      <c r="B493" s="1" t="str">
        <f t="shared" si="16"/>
        <v>Jun</v>
      </c>
      <c r="C493" s="1" t="str">
        <f t="shared" si="15"/>
        <v>Jun 27, 2015</v>
      </c>
      <c r="D493" t="s">
        <v>1625</v>
      </c>
      <c r="E493">
        <v>5926254431</v>
      </c>
      <c r="F493" t="s">
        <v>37</v>
      </c>
      <c r="G493" t="s">
        <v>1626</v>
      </c>
      <c r="H493" t="s">
        <v>11505</v>
      </c>
      <c r="I493" t="s">
        <v>11504</v>
      </c>
      <c r="J493">
        <v>1</v>
      </c>
      <c r="K493" t="s">
        <v>39</v>
      </c>
      <c r="L493" t="s">
        <v>40</v>
      </c>
      <c r="M493" t="s">
        <v>1627</v>
      </c>
      <c r="N493" t="s">
        <v>88</v>
      </c>
      <c r="O493">
        <v>28374</v>
      </c>
      <c r="P493" s="41">
        <v>9.83</v>
      </c>
      <c r="Q493" s="41">
        <v>0</v>
      </c>
      <c r="R493" s="41">
        <v>0</v>
      </c>
      <c r="S493" s="41">
        <v>0</v>
      </c>
      <c r="T493" s="41">
        <v>0</v>
      </c>
      <c r="U493" s="41">
        <v>0</v>
      </c>
      <c r="V493" s="41">
        <v>-2.54</v>
      </c>
      <c r="W493" s="41">
        <v>0</v>
      </c>
      <c r="X493" s="41">
        <v>0</v>
      </c>
      <c r="Y493">
        <v>7.29</v>
      </c>
    </row>
    <row r="494" spans="1:25" ht="15" customHeight="1" x14ac:dyDescent="0.25">
      <c r="A494" s="8">
        <v>7</v>
      </c>
      <c r="B494" s="1" t="str">
        <f t="shared" si="16"/>
        <v>Jun</v>
      </c>
      <c r="C494" s="1" t="str">
        <f t="shared" si="15"/>
        <v>Jun 27, 2015</v>
      </c>
      <c r="D494" t="s">
        <v>1628</v>
      </c>
      <c r="E494">
        <v>5926254431</v>
      </c>
      <c r="F494" t="s">
        <v>37</v>
      </c>
      <c r="G494" t="s">
        <v>1629</v>
      </c>
      <c r="H494" t="s">
        <v>11505</v>
      </c>
      <c r="I494" t="s">
        <v>11504</v>
      </c>
      <c r="J494">
        <v>1</v>
      </c>
      <c r="K494" t="s">
        <v>39</v>
      </c>
      <c r="L494" t="s">
        <v>40</v>
      </c>
      <c r="M494" t="s">
        <v>1630</v>
      </c>
      <c r="N494" t="s">
        <v>99</v>
      </c>
      <c r="O494">
        <v>91342</v>
      </c>
      <c r="P494" s="41">
        <v>19.829999999999998</v>
      </c>
      <c r="Q494" s="41">
        <v>0</v>
      </c>
      <c r="R494" s="41">
        <v>0</v>
      </c>
      <c r="S494" s="41">
        <v>0</v>
      </c>
      <c r="T494" s="41">
        <v>0</v>
      </c>
      <c r="U494" s="41">
        <v>-2.97</v>
      </c>
      <c r="V494" s="41">
        <v>-4.41</v>
      </c>
      <c r="W494" s="41">
        <v>0</v>
      </c>
      <c r="X494" s="41">
        <v>0</v>
      </c>
      <c r="Y494">
        <v>12.45</v>
      </c>
    </row>
    <row r="495" spans="1:25" ht="15" customHeight="1" x14ac:dyDescent="0.25">
      <c r="A495" s="8">
        <v>7</v>
      </c>
      <c r="B495" s="1" t="str">
        <f t="shared" si="16"/>
        <v>Jun</v>
      </c>
      <c r="C495" s="1" t="str">
        <f t="shared" si="15"/>
        <v>Jun 27, 2015</v>
      </c>
      <c r="D495" t="s">
        <v>1631</v>
      </c>
      <c r="E495">
        <v>5926254431</v>
      </c>
      <c r="F495" t="s">
        <v>37</v>
      </c>
      <c r="G495" t="s">
        <v>1632</v>
      </c>
      <c r="H495" t="s">
        <v>11505</v>
      </c>
      <c r="I495" t="s">
        <v>11504</v>
      </c>
      <c r="J495">
        <v>3</v>
      </c>
      <c r="K495" t="s">
        <v>39</v>
      </c>
      <c r="L495" t="s">
        <v>40</v>
      </c>
      <c r="M495" t="s">
        <v>1633</v>
      </c>
      <c r="N495" t="s">
        <v>1634</v>
      </c>
      <c r="O495" t="s">
        <v>1635</v>
      </c>
      <c r="P495" s="41">
        <v>29.49</v>
      </c>
      <c r="Q495" s="41">
        <v>7.37</v>
      </c>
      <c r="R495" s="41">
        <v>0</v>
      </c>
      <c r="S495" s="41">
        <v>-7.37</v>
      </c>
      <c r="T495" s="41">
        <v>0</v>
      </c>
      <c r="U495" s="41">
        <v>-4.41</v>
      </c>
      <c r="V495" s="41">
        <v>-5.62</v>
      </c>
      <c r="W495" s="41">
        <v>0</v>
      </c>
      <c r="X495" s="41">
        <v>0</v>
      </c>
      <c r="Y495">
        <v>19.46</v>
      </c>
    </row>
    <row r="496" spans="1:25" ht="15" customHeight="1" x14ac:dyDescent="0.25">
      <c r="A496" s="8">
        <v>7</v>
      </c>
      <c r="B496" s="1" t="str">
        <f t="shared" si="16"/>
        <v>Jun</v>
      </c>
      <c r="C496" s="1" t="str">
        <f t="shared" si="15"/>
        <v>Jun 27, 2015</v>
      </c>
      <c r="D496" t="s">
        <v>1636</v>
      </c>
      <c r="E496">
        <v>5926254431</v>
      </c>
      <c r="F496" t="s">
        <v>37</v>
      </c>
      <c r="G496" t="s">
        <v>1637</v>
      </c>
      <c r="H496" t="s">
        <v>11505</v>
      </c>
      <c r="I496" t="s">
        <v>11504</v>
      </c>
      <c r="J496">
        <v>1</v>
      </c>
      <c r="K496" t="s">
        <v>39</v>
      </c>
      <c r="L496" t="s">
        <v>40</v>
      </c>
      <c r="M496" t="s">
        <v>1638</v>
      </c>
      <c r="N496" t="s">
        <v>349</v>
      </c>
      <c r="O496" t="s">
        <v>1639</v>
      </c>
      <c r="P496" s="41">
        <v>12.83</v>
      </c>
      <c r="Q496" s="41">
        <v>3.01</v>
      </c>
      <c r="R496" s="41">
        <v>0</v>
      </c>
      <c r="S496" s="41">
        <v>-3.01</v>
      </c>
      <c r="T496" s="41">
        <v>0</v>
      </c>
      <c r="U496" s="41">
        <v>-1.92</v>
      </c>
      <c r="V496" s="41">
        <v>-2.67</v>
      </c>
      <c r="W496" s="41">
        <v>0</v>
      </c>
      <c r="X496" s="41">
        <v>0</v>
      </c>
      <c r="Y496">
        <v>8.24</v>
      </c>
    </row>
    <row r="497" spans="1:25" ht="15" customHeight="1" x14ac:dyDescent="0.25">
      <c r="A497" s="8">
        <v>7</v>
      </c>
      <c r="B497" s="1" t="str">
        <f t="shared" si="16"/>
        <v>Jun</v>
      </c>
      <c r="C497" s="1" t="str">
        <f t="shared" si="15"/>
        <v>Jun 27, 2015</v>
      </c>
      <c r="D497" t="s">
        <v>1640</v>
      </c>
      <c r="E497">
        <v>5926254431</v>
      </c>
      <c r="F497" t="s">
        <v>37</v>
      </c>
      <c r="G497" t="s">
        <v>1641</v>
      </c>
      <c r="H497" t="s">
        <v>11505</v>
      </c>
      <c r="I497" t="s">
        <v>11504</v>
      </c>
      <c r="J497">
        <v>2</v>
      </c>
      <c r="K497" t="s">
        <v>39</v>
      </c>
      <c r="L497" t="s">
        <v>40</v>
      </c>
      <c r="M497" t="s">
        <v>1642</v>
      </c>
      <c r="N497" t="s">
        <v>666</v>
      </c>
      <c r="O497" t="s">
        <v>1643</v>
      </c>
      <c r="P497" s="41">
        <v>39.659999999999997</v>
      </c>
      <c r="Q497" s="41">
        <v>0</v>
      </c>
      <c r="R497" s="41">
        <v>0</v>
      </c>
      <c r="S497" s="41">
        <v>0</v>
      </c>
      <c r="T497" s="41">
        <v>0</v>
      </c>
      <c r="U497" s="41">
        <v>-5.94</v>
      </c>
      <c r="V497" s="41">
        <v>-7.82</v>
      </c>
      <c r="W497" s="41">
        <v>0</v>
      </c>
      <c r="X497" s="41">
        <v>0</v>
      </c>
      <c r="Y497">
        <v>25.9</v>
      </c>
    </row>
    <row r="498" spans="1:25" ht="15" customHeight="1" x14ac:dyDescent="0.25">
      <c r="A498" s="8">
        <v>7</v>
      </c>
      <c r="B498" s="1" t="str">
        <f t="shared" si="16"/>
        <v>Jun</v>
      </c>
      <c r="C498" s="1" t="str">
        <f t="shared" si="15"/>
        <v>Jun 27, 2015</v>
      </c>
      <c r="D498" t="s">
        <v>1644</v>
      </c>
      <c r="E498">
        <v>5926254431</v>
      </c>
      <c r="F498" t="s">
        <v>37</v>
      </c>
      <c r="G498" t="s">
        <v>1645</v>
      </c>
      <c r="H498" t="s">
        <v>11505</v>
      </c>
      <c r="I498" t="s">
        <v>11504</v>
      </c>
      <c r="J498">
        <v>1</v>
      </c>
      <c r="K498" t="s">
        <v>39</v>
      </c>
      <c r="L498" t="s">
        <v>40</v>
      </c>
      <c r="M498" t="s">
        <v>1646</v>
      </c>
      <c r="N498" t="s">
        <v>405</v>
      </c>
      <c r="O498">
        <v>30809</v>
      </c>
      <c r="P498" s="41">
        <v>14.83</v>
      </c>
      <c r="Q498" s="41">
        <v>0</v>
      </c>
      <c r="R498" s="41">
        <v>0</v>
      </c>
      <c r="S498" s="41">
        <v>0</v>
      </c>
      <c r="T498" s="41">
        <v>0</v>
      </c>
      <c r="U498" s="41">
        <v>-2.2200000000000002</v>
      </c>
      <c r="V498" s="41">
        <v>-2.67</v>
      </c>
      <c r="W498" s="41">
        <v>0</v>
      </c>
      <c r="X498" s="41">
        <v>0</v>
      </c>
      <c r="Y498">
        <v>9.94</v>
      </c>
    </row>
    <row r="499" spans="1:25" ht="15" customHeight="1" x14ac:dyDescent="0.25">
      <c r="A499" s="8">
        <v>7</v>
      </c>
      <c r="B499" s="1" t="str">
        <f t="shared" si="16"/>
        <v>Jun</v>
      </c>
      <c r="C499" s="1" t="str">
        <f t="shared" si="15"/>
        <v>Jun 27, 2015</v>
      </c>
      <c r="D499" t="s">
        <v>1644</v>
      </c>
      <c r="E499">
        <v>5926254431</v>
      </c>
      <c r="F499" t="s">
        <v>37</v>
      </c>
      <c r="G499" t="s">
        <v>1645</v>
      </c>
      <c r="H499" t="s">
        <v>11505</v>
      </c>
      <c r="I499" t="s">
        <v>11504</v>
      </c>
      <c r="J499">
        <v>1</v>
      </c>
      <c r="K499" t="s">
        <v>39</v>
      </c>
      <c r="L499" t="s">
        <v>40</v>
      </c>
      <c r="M499" t="s">
        <v>1646</v>
      </c>
      <c r="N499" t="s">
        <v>405</v>
      </c>
      <c r="O499">
        <v>30809</v>
      </c>
      <c r="P499" s="41">
        <v>12.83</v>
      </c>
      <c r="Q499" s="41">
        <v>0</v>
      </c>
      <c r="R499" s="41">
        <v>0</v>
      </c>
      <c r="S499" s="41">
        <v>0</v>
      </c>
      <c r="T499" s="41">
        <v>0</v>
      </c>
      <c r="U499" s="41">
        <v>-1.92</v>
      </c>
      <c r="V499" s="41">
        <v>-1.67</v>
      </c>
      <c r="W499" s="41">
        <v>0</v>
      </c>
      <c r="X499" s="41">
        <v>0</v>
      </c>
      <c r="Y499">
        <v>9.24</v>
      </c>
    </row>
    <row r="500" spans="1:25" ht="15" customHeight="1" x14ac:dyDescent="0.25">
      <c r="A500" s="8">
        <v>7</v>
      </c>
      <c r="B500" s="1" t="str">
        <f t="shared" si="16"/>
        <v>Jun</v>
      </c>
      <c r="C500" s="1" t="str">
        <f t="shared" si="15"/>
        <v>Jun 27, 2015</v>
      </c>
      <c r="D500" t="s">
        <v>1647</v>
      </c>
      <c r="E500">
        <v>5926254431</v>
      </c>
      <c r="F500" t="s">
        <v>37</v>
      </c>
      <c r="G500" t="s">
        <v>1648</v>
      </c>
      <c r="H500" t="s">
        <v>11505</v>
      </c>
      <c r="I500" t="s">
        <v>11504</v>
      </c>
      <c r="J500">
        <v>1</v>
      </c>
      <c r="K500" t="s">
        <v>39</v>
      </c>
      <c r="L500" t="s">
        <v>40</v>
      </c>
      <c r="M500" t="s">
        <v>1649</v>
      </c>
      <c r="N500" t="s">
        <v>99</v>
      </c>
      <c r="O500" t="s">
        <v>1650</v>
      </c>
      <c r="P500" s="41">
        <v>16.829999999999998</v>
      </c>
      <c r="Q500" s="41">
        <v>0</v>
      </c>
      <c r="R500" s="41">
        <v>0</v>
      </c>
      <c r="S500" s="41">
        <v>0</v>
      </c>
      <c r="T500" s="41">
        <v>0</v>
      </c>
      <c r="U500" s="41">
        <v>-2.52</v>
      </c>
      <c r="V500" s="41">
        <v>-4.0199999999999996</v>
      </c>
      <c r="W500" s="41">
        <v>0</v>
      </c>
      <c r="X500" s="41">
        <v>0</v>
      </c>
      <c r="Y500">
        <v>10.29</v>
      </c>
    </row>
    <row r="501" spans="1:25" ht="15" customHeight="1" x14ac:dyDescent="0.25">
      <c r="A501" s="8">
        <v>8</v>
      </c>
      <c r="B501" s="1" t="str">
        <f t="shared" si="16"/>
        <v>Jun</v>
      </c>
      <c r="C501" s="1" t="str">
        <f t="shared" si="15"/>
        <v>Jun 28, 2015</v>
      </c>
      <c r="D501" t="s">
        <v>1651</v>
      </c>
      <c r="E501">
        <v>5932895321</v>
      </c>
      <c r="F501" t="s">
        <v>37</v>
      </c>
      <c r="G501" t="s">
        <v>1652</v>
      </c>
      <c r="H501" t="s">
        <v>11505</v>
      </c>
      <c r="I501" t="s">
        <v>11504</v>
      </c>
      <c r="J501">
        <v>2</v>
      </c>
      <c r="K501" t="s">
        <v>39</v>
      </c>
      <c r="L501" t="s">
        <v>40</v>
      </c>
      <c r="M501" t="s">
        <v>1653</v>
      </c>
      <c r="N501" t="s">
        <v>332</v>
      </c>
      <c r="O501" t="s">
        <v>1654</v>
      </c>
      <c r="P501" s="10">
        <v>29.66</v>
      </c>
      <c r="Q501" s="10">
        <v>0</v>
      </c>
      <c r="R501" s="10">
        <v>0</v>
      </c>
      <c r="S501" s="10">
        <v>0</v>
      </c>
      <c r="T501" s="10">
        <v>0</v>
      </c>
      <c r="U501" s="10">
        <v>-4.4400000000000004</v>
      </c>
      <c r="V501" s="10">
        <v>-4.34</v>
      </c>
      <c r="W501" s="10">
        <v>0</v>
      </c>
      <c r="X501" s="10">
        <v>0</v>
      </c>
      <c r="Y501">
        <v>20.88</v>
      </c>
    </row>
    <row r="502" spans="1:25" ht="15" customHeight="1" x14ac:dyDescent="0.25">
      <c r="A502" s="8">
        <v>8</v>
      </c>
      <c r="B502" s="1" t="str">
        <f t="shared" si="16"/>
        <v>Jun</v>
      </c>
      <c r="C502" s="1" t="str">
        <f t="shared" si="15"/>
        <v>Jun 28, 2015</v>
      </c>
      <c r="D502" t="s">
        <v>1655</v>
      </c>
      <c r="E502">
        <v>5932895321</v>
      </c>
      <c r="F502" t="s">
        <v>37</v>
      </c>
      <c r="G502" t="s">
        <v>1656</v>
      </c>
      <c r="H502" t="s">
        <v>11505</v>
      </c>
      <c r="I502" t="s">
        <v>11504</v>
      </c>
      <c r="J502">
        <v>1</v>
      </c>
      <c r="K502" t="s">
        <v>39</v>
      </c>
      <c r="L502" t="s">
        <v>40</v>
      </c>
      <c r="M502" t="s">
        <v>1657</v>
      </c>
      <c r="N502" t="s">
        <v>50</v>
      </c>
      <c r="O502" t="s">
        <v>1658</v>
      </c>
      <c r="P502" s="10">
        <v>19.829999999999998</v>
      </c>
      <c r="Q502" s="10">
        <v>0</v>
      </c>
      <c r="R502" s="10">
        <v>0</v>
      </c>
      <c r="S502" s="10">
        <v>0</v>
      </c>
      <c r="T502" s="10">
        <v>0</v>
      </c>
      <c r="U502" s="10">
        <v>-2.97</v>
      </c>
      <c r="V502" s="10">
        <v>-3.41</v>
      </c>
      <c r="W502" s="10">
        <v>0</v>
      </c>
      <c r="X502" s="10">
        <v>0</v>
      </c>
      <c r="Y502">
        <v>13.45</v>
      </c>
    </row>
    <row r="503" spans="1:25" ht="15" customHeight="1" x14ac:dyDescent="0.25">
      <c r="A503" s="8">
        <v>8</v>
      </c>
      <c r="B503" s="1" t="str">
        <f t="shared" si="16"/>
        <v>Jun</v>
      </c>
      <c r="C503" s="1" t="str">
        <f t="shared" si="15"/>
        <v>Jun 28, 2015</v>
      </c>
      <c r="D503" t="s">
        <v>1655</v>
      </c>
      <c r="E503">
        <v>5932895321</v>
      </c>
      <c r="F503" t="s">
        <v>37</v>
      </c>
      <c r="G503" t="s">
        <v>1656</v>
      </c>
      <c r="H503" t="s">
        <v>11505</v>
      </c>
      <c r="I503" t="s">
        <v>11504</v>
      </c>
      <c r="J503">
        <v>1</v>
      </c>
      <c r="K503" t="s">
        <v>39</v>
      </c>
      <c r="L503" t="s">
        <v>40</v>
      </c>
      <c r="M503" t="s">
        <v>1657</v>
      </c>
      <c r="N503" t="s">
        <v>50</v>
      </c>
      <c r="O503" t="s">
        <v>1658</v>
      </c>
      <c r="P503" s="10">
        <v>14.83</v>
      </c>
      <c r="Q503" s="10">
        <v>0</v>
      </c>
      <c r="R503" s="10">
        <v>0</v>
      </c>
      <c r="S503" s="10">
        <v>0</v>
      </c>
      <c r="T503" s="10">
        <v>0</v>
      </c>
      <c r="U503" s="10">
        <v>-2.2200000000000002</v>
      </c>
      <c r="V503" s="10">
        <v>-2.67</v>
      </c>
      <c r="W503" s="10">
        <v>0</v>
      </c>
      <c r="X503" s="10">
        <v>0</v>
      </c>
      <c r="Y503">
        <v>9.94</v>
      </c>
    </row>
    <row r="504" spans="1:25" ht="15" customHeight="1" x14ac:dyDescent="0.25">
      <c r="A504" s="8">
        <v>8</v>
      </c>
      <c r="B504" s="1" t="str">
        <f t="shared" si="16"/>
        <v>Jun</v>
      </c>
      <c r="C504" s="1" t="str">
        <f t="shared" si="15"/>
        <v>Jun 28, 2015</v>
      </c>
      <c r="D504" t="s">
        <v>1659</v>
      </c>
      <c r="E504">
        <v>5932895321</v>
      </c>
      <c r="F504" t="s">
        <v>37</v>
      </c>
      <c r="G504" t="s">
        <v>1660</v>
      </c>
      <c r="H504" t="s">
        <v>11505</v>
      </c>
      <c r="I504" t="s">
        <v>11504</v>
      </c>
      <c r="J504">
        <v>1</v>
      </c>
      <c r="K504" t="s">
        <v>39</v>
      </c>
      <c r="L504" t="s">
        <v>40</v>
      </c>
      <c r="M504" t="s">
        <v>1661</v>
      </c>
      <c r="N504" t="s">
        <v>168</v>
      </c>
      <c r="O504" t="s">
        <v>1662</v>
      </c>
      <c r="P504" s="10">
        <v>9.83</v>
      </c>
      <c r="Q504" s="10">
        <v>0</v>
      </c>
      <c r="R504" s="10">
        <v>0</v>
      </c>
      <c r="S504" s="10">
        <v>0</v>
      </c>
      <c r="T504" s="10">
        <v>0</v>
      </c>
      <c r="U504" s="10">
        <v>-1.47</v>
      </c>
      <c r="V504" s="10">
        <v>-2.54</v>
      </c>
      <c r="W504" s="10">
        <v>0</v>
      </c>
      <c r="X504" s="10">
        <v>0</v>
      </c>
      <c r="Y504">
        <v>5.82</v>
      </c>
    </row>
    <row r="505" spans="1:25" ht="15" customHeight="1" x14ac:dyDescent="0.25">
      <c r="A505" s="8">
        <v>8</v>
      </c>
      <c r="B505" s="1" t="str">
        <f t="shared" si="16"/>
        <v>Jun</v>
      </c>
      <c r="C505" s="1" t="str">
        <f t="shared" si="15"/>
        <v>Jun 28, 2015</v>
      </c>
      <c r="D505" t="s">
        <v>1663</v>
      </c>
      <c r="E505">
        <v>5932895321</v>
      </c>
      <c r="F505" t="s">
        <v>37</v>
      </c>
      <c r="G505" t="s">
        <v>1664</v>
      </c>
      <c r="H505" t="s">
        <v>11505</v>
      </c>
      <c r="I505" t="s">
        <v>11504</v>
      </c>
      <c r="J505">
        <v>1</v>
      </c>
      <c r="K505" t="s">
        <v>39</v>
      </c>
      <c r="L505" t="s">
        <v>40</v>
      </c>
      <c r="M505" t="s">
        <v>1509</v>
      </c>
      <c r="N505" t="s">
        <v>99</v>
      </c>
      <c r="O505" t="s">
        <v>1665</v>
      </c>
      <c r="P505" s="10">
        <v>9.83</v>
      </c>
      <c r="Q505" s="10">
        <v>0</v>
      </c>
      <c r="R505" s="10">
        <v>0</v>
      </c>
      <c r="S505" s="10">
        <v>0</v>
      </c>
      <c r="T505" s="10">
        <v>0</v>
      </c>
      <c r="U505" s="10">
        <v>-1.47</v>
      </c>
      <c r="V505" s="10">
        <v>-2.54</v>
      </c>
      <c r="W505" s="10">
        <v>0</v>
      </c>
      <c r="X505" s="10">
        <v>0</v>
      </c>
      <c r="Y505">
        <v>5.82</v>
      </c>
    </row>
    <row r="506" spans="1:25" ht="15" customHeight="1" x14ac:dyDescent="0.25">
      <c r="A506" s="8">
        <v>8</v>
      </c>
      <c r="B506" s="1" t="str">
        <f t="shared" si="16"/>
        <v>Jun</v>
      </c>
      <c r="C506" s="1" t="str">
        <f t="shared" si="15"/>
        <v>Jun 28, 2015</v>
      </c>
      <c r="D506" t="s">
        <v>1666</v>
      </c>
      <c r="E506">
        <v>5932895321</v>
      </c>
      <c r="F506" t="s">
        <v>37</v>
      </c>
      <c r="G506" t="s">
        <v>1667</v>
      </c>
      <c r="H506" t="s">
        <v>11505</v>
      </c>
      <c r="I506" t="s">
        <v>11504</v>
      </c>
      <c r="J506">
        <v>1</v>
      </c>
      <c r="K506" t="s">
        <v>39</v>
      </c>
      <c r="L506" t="s">
        <v>40</v>
      </c>
      <c r="M506" t="s">
        <v>1668</v>
      </c>
      <c r="N506" t="s">
        <v>294</v>
      </c>
      <c r="O506" t="s">
        <v>1669</v>
      </c>
      <c r="P506" s="10">
        <v>9.83</v>
      </c>
      <c r="Q506" s="10">
        <v>0</v>
      </c>
      <c r="R506" s="10">
        <v>0</v>
      </c>
      <c r="S506" s="10">
        <v>0</v>
      </c>
      <c r="T506" s="10">
        <v>0</v>
      </c>
      <c r="U506" s="10">
        <v>-1.47</v>
      </c>
      <c r="V506" s="10">
        <v>-2.54</v>
      </c>
      <c r="W506" s="10">
        <v>0</v>
      </c>
      <c r="X506" s="10">
        <v>0</v>
      </c>
      <c r="Y506">
        <v>5.82</v>
      </c>
    </row>
    <row r="507" spans="1:25" ht="15" customHeight="1" x14ac:dyDescent="0.25">
      <c r="A507" s="8">
        <v>8</v>
      </c>
      <c r="B507" s="1" t="str">
        <f t="shared" si="16"/>
        <v>Jun</v>
      </c>
      <c r="C507" s="1" t="str">
        <f t="shared" si="15"/>
        <v>Jun 28, 2015</v>
      </c>
      <c r="D507" t="s">
        <v>1670</v>
      </c>
      <c r="E507">
        <v>5932895321</v>
      </c>
      <c r="F507" t="s">
        <v>37</v>
      </c>
      <c r="G507" t="s">
        <v>1671</v>
      </c>
      <c r="H507" t="s">
        <v>11505</v>
      </c>
      <c r="I507" t="s">
        <v>11504</v>
      </c>
      <c r="J507">
        <v>1</v>
      </c>
      <c r="K507" t="s">
        <v>39</v>
      </c>
      <c r="L507" t="s">
        <v>40</v>
      </c>
      <c r="M507" t="s">
        <v>1672</v>
      </c>
      <c r="N507" t="s">
        <v>592</v>
      </c>
      <c r="O507" t="s">
        <v>1673</v>
      </c>
      <c r="P507" s="10">
        <v>9.83</v>
      </c>
      <c r="Q507" s="10">
        <v>0</v>
      </c>
      <c r="R507" s="10">
        <v>0</v>
      </c>
      <c r="S507" s="10">
        <v>0</v>
      </c>
      <c r="T507" s="10">
        <v>0</v>
      </c>
      <c r="U507" s="10">
        <v>-1.47</v>
      </c>
      <c r="V507" s="10">
        <v>-2.54</v>
      </c>
      <c r="W507" s="10">
        <v>0</v>
      </c>
      <c r="X507" s="10">
        <v>0</v>
      </c>
      <c r="Y507">
        <v>5.82</v>
      </c>
    </row>
    <row r="508" spans="1:25" ht="15" customHeight="1" x14ac:dyDescent="0.25">
      <c r="A508" s="8">
        <v>8</v>
      </c>
      <c r="B508" s="1" t="str">
        <f t="shared" si="16"/>
        <v>Jun</v>
      </c>
      <c r="C508" s="1" t="str">
        <f t="shared" si="15"/>
        <v>Jun 28, 2015</v>
      </c>
      <c r="D508" t="s">
        <v>1674</v>
      </c>
      <c r="E508">
        <v>5932895321</v>
      </c>
      <c r="F508" t="s">
        <v>37</v>
      </c>
      <c r="G508" t="s">
        <v>1675</v>
      </c>
      <c r="H508" t="s">
        <v>11505</v>
      </c>
      <c r="I508" t="s">
        <v>11504</v>
      </c>
      <c r="J508">
        <v>1</v>
      </c>
      <c r="K508" t="s">
        <v>39</v>
      </c>
      <c r="L508" t="s">
        <v>40</v>
      </c>
      <c r="M508" t="s">
        <v>1676</v>
      </c>
      <c r="N508" t="s">
        <v>1677</v>
      </c>
      <c r="O508">
        <v>83536</v>
      </c>
      <c r="P508" s="10">
        <v>12.83</v>
      </c>
      <c r="Q508" s="10">
        <v>5.53</v>
      </c>
      <c r="R508" s="10">
        <v>0</v>
      </c>
      <c r="S508" s="10">
        <v>-5.53</v>
      </c>
      <c r="T508" s="10">
        <v>0</v>
      </c>
      <c r="U508" s="10">
        <v>-1.92</v>
      </c>
      <c r="V508" s="10">
        <v>-2.67</v>
      </c>
      <c r="W508" s="10">
        <v>0</v>
      </c>
      <c r="X508" s="10">
        <v>0</v>
      </c>
      <c r="Y508">
        <v>8.24</v>
      </c>
    </row>
    <row r="509" spans="1:25" ht="15" customHeight="1" x14ac:dyDescent="0.25">
      <c r="A509" s="8">
        <v>8</v>
      </c>
      <c r="B509" s="1" t="str">
        <f t="shared" si="16"/>
        <v>Jun</v>
      </c>
      <c r="C509" s="1" t="str">
        <f t="shared" si="15"/>
        <v>Jun 28, 2015</v>
      </c>
      <c r="D509" t="s">
        <v>1678</v>
      </c>
      <c r="E509">
        <v>5932895321</v>
      </c>
      <c r="F509" t="s">
        <v>37</v>
      </c>
      <c r="G509" t="s">
        <v>1679</v>
      </c>
      <c r="H509" t="s">
        <v>11505</v>
      </c>
      <c r="I509" t="s">
        <v>11504</v>
      </c>
      <c r="J509">
        <v>1</v>
      </c>
      <c r="K509" t="s">
        <v>39</v>
      </c>
      <c r="L509" t="s">
        <v>40</v>
      </c>
      <c r="M509" t="s">
        <v>1680</v>
      </c>
      <c r="N509" t="s">
        <v>66</v>
      </c>
      <c r="O509" t="s">
        <v>1681</v>
      </c>
      <c r="P509" s="10">
        <v>12.83</v>
      </c>
      <c r="Q509" s="10">
        <v>0</v>
      </c>
      <c r="R509" s="10">
        <v>0</v>
      </c>
      <c r="S509" s="10">
        <v>0</v>
      </c>
      <c r="T509" s="10">
        <v>0</v>
      </c>
      <c r="U509" s="10">
        <v>-1.92</v>
      </c>
      <c r="V509" s="10">
        <v>-2.67</v>
      </c>
      <c r="W509" s="10">
        <v>0</v>
      </c>
      <c r="X509" s="10">
        <v>0</v>
      </c>
      <c r="Y509">
        <v>8.24</v>
      </c>
    </row>
    <row r="510" spans="1:25" ht="15" customHeight="1" x14ac:dyDescent="0.25">
      <c r="A510" s="8">
        <v>8</v>
      </c>
      <c r="B510" s="1" t="str">
        <f t="shared" si="16"/>
        <v>Jun</v>
      </c>
      <c r="C510" s="1" t="str">
        <f t="shared" si="15"/>
        <v>Jun 28, 2015</v>
      </c>
      <c r="D510" t="s">
        <v>1682</v>
      </c>
      <c r="E510">
        <v>5932895321</v>
      </c>
      <c r="F510" t="s">
        <v>37</v>
      </c>
      <c r="G510" t="s">
        <v>1683</v>
      </c>
      <c r="H510" t="s">
        <v>11505</v>
      </c>
      <c r="I510" t="s">
        <v>11504</v>
      </c>
      <c r="J510">
        <v>1</v>
      </c>
      <c r="K510" t="s">
        <v>39</v>
      </c>
      <c r="L510" t="s">
        <v>40</v>
      </c>
      <c r="M510" t="s">
        <v>1684</v>
      </c>
      <c r="N510" t="s">
        <v>452</v>
      </c>
      <c r="O510" t="s">
        <v>1685</v>
      </c>
      <c r="P510" s="10">
        <v>12.83</v>
      </c>
      <c r="Q510" s="10">
        <v>8.67</v>
      </c>
      <c r="R510" s="10">
        <v>0</v>
      </c>
      <c r="S510" s="10">
        <v>0</v>
      </c>
      <c r="T510" s="10">
        <v>0</v>
      </c>
      <c r="U510" s="10">
        <v>-1.92</v>
      </c>
      <c r="V510" s="10">
        <v>-11.34</v>
      </c>
      <c r="W510" s="10">
        <v>0</v>
      </c>
      <c r="X510" s="10">
        <v>0</v>
      </c>
      <c r="Y510">
        <v>8.24</v>
      </c>
    </row>
    <row r="511" spans="1:25" ht="15" customHeight="1" x14ac:dyDescent="0.25">
      <c r="A511" s="8">
        <v>8</v>
      </c>
      <c r="B511" s="1" t="str">
        <f t="shared" si="16"/>
        <v>Jun</v>
      </c>
      <c r="C511" s="1" t="str">
        <f t="shared" si="15"/>
        <v>Jun 28, 2015</v>
      </c>
      <c r="D511" t="s">
        <v>1686</v>
      </c>
      <c r="E511">
        <v>5932895321</v>
      </c>
      <c r="F511" t="s">
        <v>37</v>
      </c>
      <c r="G511" t="s">
        <v>1687</v>
      </c>
      <c r="H511" t="s">
        <v>11505</v>
      </c>
      <c r="I511" t="s">
        <v>11504</v>
      </c>
      <c r="J511">
        <v>1</v>
      </c>
      <c r="K511" t="s">
        <v>39</v>
      </c>
      <c r="L511" t="s">
        <v>40</v>
      </c>
      <c r="M511" t="s">
        <v>1688</v>
      </c>
      <c r="N511" t="s">
        <v>1689</v>
      </c>
      <c r="O511">
        <v>63628</v>
      </c>
      <c r="P511" s="10">
        <v>9.83</v>
      </c>
      <c r="Q511" s="10">
        <v>0</v>
      </c>
      <c r="R511" s="10">
        <v>0</v>
      </c>
      <c r="S511" s="10">
        <v>0</v>
      </c>
      <c r="T511" s="10">
        <v>0</v>
      </c>
      <c r="U511" s="10">
        <v>-1.47</v>
      </c>
      <c r="V511" s="10">
        <v>-2.54</v>
      </c>
      <c r="W511" s="10">
        <v>0</v>
      </c>
      <c r="X511" s="10">
        <v>0</v>
      </c>
      <c r="Y511">
        <v>5.82</v>
      </c>
    </row>
    <row r="512" spans="1:25" ht="15" customHeight="1" x14ac:dyDescent="0.25">
      <c r="A512" s="8">
        <v>8</v>
      </c>
      <c r="B512" s="1" t="str">
        <f t="shared" si="16"/>
        <v>Jun</v>
      </c>
      <c r="C512" s="1" t="str">
        <f t="shared" si="15"/>
        <v>Jun 28, 2015</v>
      </c>
      <c r="D512" t="s">
        <v>1686</v>
      </c>
      <c r="E512">
        <v>5932895321</v>
      </c>
      <c r="F512" t="s">
        <v>37</v>
      </c>
      <c r="G512" t="s">
        <v>1687</v>
      </c>
      <c r="H512" t="s">
        <v>11505</v>
      </c>
      <c r="I512" t="s">
        <v>11504</v>
      </c>
      <c r="J512">
        <v>1</v>
      </c>
      <c r="K512" t="s">
        <v>39</v>
      </c>
      <c r="L512" t="s">
        <v>40</v>
      </c>
      <c r="M512" t="s">
        <v>1688</v>
      </c>
      <c r="N512" t="s">
        <v>1689</v>
      </c>
      <c r="O512">
        <v>63628</v>
      </c>
      <c r="P512" s="10">
        <v>14.83</v>
      </c>
      <c r="Q512" s="10">
        <v>0</v>
      </c>
      <c r="R512" s="10">
        <v>0</v>
      </c>
      <c r="S512" s="10">
        <v>0</v>
      </c>
      <c r="T512" s="10">
        <v>0</v>
      </c>
      <c r="U512" s="10">
        <v>-2.2200000000000002</v>
      </c>
      <c r="V512" s="10">
        <v>-1.67</v>
      </c>
      <c r="W512" s="10">
        <v>0</v>
      </c>
      <c r="X512" s="10">
        <v>0</v>
      </c>
      <c r="Y512">
        <v>10.94</v>
      </c>
    </row>
    <row r="513" spans="1:25" ht="15" customHeight="1" x14ac:dyDescent="0.25">
      <c r="A513" s="8">
        <v>8</v>
      </c>
      <c r="B513" s="1" t="str">
        <f t="shared" si="16"/>
        <v>Jun</v>
      </c>
      <c r="C513" s="1" t="str">
        <f t="shared" si="15"/>
        <v>Jun 28, 2015</v>
      </c>
      <c r="D513" t="s">
        <v>1690</v>
      </c>
      <c r="E513">
        <v>5932895321</v>
      </c>
      <c r="F513" t="s">
        <v>37</v>
      </c>
      <c r="G513" t="s">
        <v>1691</v>
      </c>
      <c r="H513" t="s">
        <v>11505</v>
      </c>
      <c r="I513" t="s">
        <v>11504</v>
      </c>
      <c r="J513">
        <v>1</v>
      </c>
      <c r="K513" t="s">
        <v>39</v>
      </c>
      <c r="L513" t="s">
        <v>40</v>
      </c>
      <c r="M513" t="s">
        <v>1692</v>
      </c>
      <c r="N513" t="s">
        <v>99</v>
      </c>
      <c r="O513" t="s">
        <v>1693</v>
      </c>
      <c r="P513" s="10">
        <v>16.829999999999998</v>
      </c>
      <c r="Q513" s="10">
        <v>4.5999999999999996</v>
      </c>
      <c r="R513" s="10">
        <v>0</v>
      </c>
      <c r="S513" s="10">
        <v>-4.5999999999999996</v>
      </c>
      <c r="T513" s="10">
        <v>0</v>
      </c>
      <c r="U513" s="10">
        <v>-2.52</v>
      </c>
      <c r="V513" s="10">
        <v>-4.0199999999999996</v>
      </c>
      <c r="W513" s="10">
        <v>0</v>
      </c>
      <c r="X513" s="10">
        <v>0</v>
      </c>
      <c r="Y513">
        <v>10.29</v>
      </c>
    </row>
    <row r="514" spans="1:25" ht="15" customHeight="1" x14ac:dyDescent="0.25">
      <c r="A514" s="8">
        <v>8</v>
      </c>
      <c r="B514" s="1" t="str">
        <f t="shared" si="16"/>
        <v>Jun</v>
      </c>
      <c r="C514" s="1" t="str">
        <f t="shared" si="15"/>
        <v>Jun 28, 2015</v>
      </c>
      <c r="D514" t="s">
        <v>1694</v>
      </c>
      <c r="E514">
        <v>5932895321</v>
      </c>
      <c r="F514" t="s">
        <v>37</v>
      </c>
      <c r="G514" t="s">
        <v>1695</v>
      </c>
      <c r="H514" t="s">
        <v>11505</v>
      </c>
      <c r="I514" t="s">
        <v>11504</v>
      </c>
      <c r="J514">
        <v>1</v>
      </c>
      <c r="K514" t="s">
        <v>39</v>
      </c>
      <c r="L514" t="s">
        <v>40</v>
      </c>
      <c r="M514" t="s">
        <v>571</v>
      </c>
      <c r="N514" t="s">
        <v>99</v>
      </c>
      <c r="O514" t="s">
        <v>1696</v>
      </c>
      <c r="P514" s="10">
        <v>14.83</v>
      </c>
      <c r="Q514" s="10">
        <v>0</v>
      </c>
      <c r="R514" s="10">
        <v>0</v>
      </c>
      <c r="S514" s="10">
        <v>0</v>
      </c>
      <c r="T514" s="10">
        <v>0</v>
      </c>
      <c r="U514" s="10">
        <v>-2.2200000000000002</v>
      </c>
      <c r="V514" s="10">
        <v>-2.67</v>
      </c>
      <c r="W514" s="10">
        <v>0</v>
      </c>
      <c r="X514" s="10">
        <v>0</v>
      </c>
      <c r="Y514">
        <v>9.94</v>
      </c>
    </row>
    <row r="515" spans="1:25" ht="15" customHeight="1" x14ac:dyDescent="0.25">
      <c r="A515" s="8">
        <v>8</v>
      </c>
      <c r="B515" s="1" t="str">
        <f t="shared" si="16"/>
        <v>Jun</v>
      </c>
      <c r="C515" s="1" t="str">
        <f t="shared" ref="C515:C578" si="17">LEFT(D515,FIND("2015",D515,1)+3)</f>
        <v>Jun 29, 2015</v>
      </c>
      <c r="D515" t="s">
        <v>1697</v>
      </c>
      <c r="E515">
        <v>5932895321</v>
      </c>
      <c r="F515" t="s">
        <v>37</v>
      </c>
      <c r="G515" t="s">
        <v>1698</v>
      </c>
      <c r="H515" t="s">
        <v>11505</v>
      </c>
      <c r="I515" t="s">
        <v>11504</v>
      </c>
      <c r="J515">
        <v>1</v>
      </c>
      <c r="K515" t="s">
        <v>39</v>
      </c>
      <c r="L515" t="s">
        <v>40</v>
      </c>
      <c r="M515" t="s">
        <v>1699</v>
      </c>
      <c r="N515" t="s">
        <v>134</v>
      </c>
      <c r="O515" t="s">
        <v>1700</v>
      </c>
      <c r="P515" s="10">
        <v>14.83</v>
      </c>
      <c r="Q515" s="10">
        <v>0</v>
      </c>
      <c r="R515" s="10">
        <v>0</v>
      </c>
      <c r="S515" s="10">
        <v>0</v>
      </c>
      <c r="T515" s="10">
        <v>0</v>
      </c>
      <c r="U515" s="10">
        <v>-2.2200000000000002</v>
      </c>
      <c r="V515" s="10">
        <v>-2.67</v>
      </c>
      <c r="W515" s="10">
        <v>0</v>
      </c>
      <c r="X515" s="10">
        <v>0</v>
      </c>
      <c r="Y515">
        <v>9.94</v>
      </c>
    </row>
    <row r="516" spans="1:25" ht="15" customHeight="1" x14ac:dyDescent="0.25">
      <c r="A516" s="5">
        <v>7</v>
      </c>
      <c r="B516" s="5" t="str">
        <f t="shared" ref="B516:B579" si="18">TEXT(DATE(2000,MONTH(C516),1),"mmm")</f>
        <v>Jun</v>
      </c>
      <c r="C516" s="5" t="str">
        <f t="shared" si="17"/>
        <v>Jun 29, 2015</v>
      </c>
      <c r="D516" s="5" t="s">
        <v>1701</v>
      </c>
      <c r="E516" s="5">
        <v>5932895321</v>
      </c>
      <c r="F516" s="5" t="s">
        <v>323</v>
      </c>
      <c r="G516" s="5"/>
      <c r="H516" s="5"/>
      <c r="I516" s="5" t="s">
        <v>1702</v>
      </c>
      <c r="J516" s="5"/>
      <c r="K516" s="5"/>
      <c r="L516" s="5"/>
      <c r="M516" s="5"/>
      <c r="N516" s="5"/>
      <c r="O516" s="5"/>
      <c r="P516" s="46">
        <v>0</v>
      </c>
      <c r="Q516" s="46">
        <v>0</v>
      </c>
      <c r="R516" s="46">
        <v>0</v>
      </c>
      <c r="S516" s="46">
        <v>0</v>
      </c>
      <c r="T516" s="46">
        <v>0</v>
      </c>
      <c r="U516" s="46">
        <v>0</v>
      </c>
      <c r="V516" s="46">
        <v>0</v>
      </c>
      <c r="W516" s="46">
        <v>0</v>
      </c>
      <c r="X516" s="47">
        <v>-1507.4</v>
      </c>
      <c r="Y516" s="7">
        <v>-1507.4</v>
      </c>
    </row>
    <row r="517" spans="1:25" ht="15" customHeight="1" x14ac:dyDescent="0.25">
      <c r="A517" s="8">
        <v>8</v>
      </c>
      <c r="B517" s="1" t="str">
        <f t="shared" si="18"/>
        <v>Jun</v>
      </c>
      <c r="C517" s="1" t="str">
        <f t="shared" si="17"/>
        <v>Jun 29, 2015</v>
      </c>
      <c r="D517" t="s">
        <v>1703</v>
      </c>
      <c r="E517">
        <v>5932895321</v>
      </c>
      <c r="F517" t="s">
        <v>37</v>
      </c>
      <c r="G517" t="s">
        <v>1704</v>
      </c>
      <c r="H517" t="s">
        <v>11505</v>
      </c>
      <c r="I517" t="s">
        <v>11504</v>
      </c>
      <c r="J517">
        <v>1</v>
      </c>
      <c r="K517" t="s">
        <v>39</v>
      </c>
      <c r="L517" t="s">
        <v>40</v>
      </c>
      <c r="M517" t="s">
        <v>125</v>
      </c>
      <c r="N517" t="s">
        <v>125</v>
      </c>
      <c r="O517" t="s">
        <v>1705</v>
      </c>
      <c r="P517" s="10">
        <v>9.83</v>
      </c>
      <c r="Q517" s="10">
        <v>0</v>
      </c>
      <c r="R517" s="10">
        <v>0</v>
      </c>
      <c r="S517" s="10">
        <v>0</v>
      </c>
      <c r="T517" s="10">
        <v>0</v>
      </c>
      <c r="U517" s="10">
        <v>-1.47</v>
      </c>
      <c r="V517" s="10">
        <v>-2.54</v>
      </c>
      <c r="W517" s="10">
        <v>0</v>
      </c>
      <c r="X517" s="10">
        <v>0</v>
      </c>
      <c r="Y517">
        <v>5.82</v>
      </c>
    </row>
    <row r="518" spans="1:25" ht="15" customHeight="1" x14ac:dyDescent="0.25">
      <c r="A518" s="8">
        <v>8</v>
      </c>
      <c r="B518" s="1" t="str">
        <f t="shared" si="18"/>
        <v>Jun</v>
      </c>
      <c r="C518" s="1" t="str">
        <f t="shared" si="17"/>
        <v>Jun 29, 2015</v>
      </c>
      <c r="D518" t="s">
        <v>1706</v>
      </c>
      <c r="E518">
        <v>5932895321</v>
      </c>
      <c r="F518" t="s">
        <v>37</v>
      </c>
      <c r="G518" t="s">
        <v>1707</v>
      </c>
      <c r="H518" t="s">
        <v>11505</v>
      </c>
      <c r="I518" t="s">
        <v>11504</v>
      </c>
      <c r="J518">
        <v>1</v>
      </c>
      <c r="K518" t="s">
        <v>39</v>
      </c>
      <c r="L518" t="s">
        <v>40</v>
      </c>
      <c r="M518" t="s">
        <v>1708</v>
      </c>
      <c r="N518" t="s">
        <v>937</v>
      </c>
      <c r="O518" t="s">
        <v>1709</v>
      </c>
      <c r="P518" s="10">
        <v>12.83</v>
      </c>
      <c r="Q518" s="10">
        <v>0</v>
      </c>
      <c r="R518" s="10">
        <v>0</v>
      </c>
      <c r="S518" s="10">
        <v>0</v>
      </c>
      <c r="T518" s="10">
        <v>0</v>
      </c>
      <c r="U518" s="10">
        <v>-1.92</v>
      </c>
      <c r="V518" s="10">
        <v>-2.67</v>
      </c>
      <c r="W518" s="10">
        <v>0</v>
      </c>
      <c r="X518" s="10">
        <v>0</v>
      </c>
      <c r="Y518">
        <v>8.24</v>
      </c>
    </row>
    <row r="519" spans="1:25" ht="15" customHeight="1" x14ac:dyDescent="0.25">
      <c r="A519" s="8">
        <v>8</v>
      </c>
      <c r="B519" s="1" t="str">
        <f t="shared" si="18"/>
        <v>Jun</v>
      </c>
      <c r="C519" s="1" t="str">
        <f t="shared" si="17"/>
        <v>Jun 29, 2015</v>
      </c>
      <c r="D519" t="s">
        <v>1710</v>
      </c>
      <c r="E519">
        <v>5932895321</v>
      </c>
      <c r="F519" t="s">
        <v>37</v>
      </c>
      <c r="G519" t="s">
        <v>1711</v>
      </c>
      <c r="H519" t="s">
        <v>11505</v>
      </c>
      <c r="I519" t="s">
        <v>11504</v>
      </c>
      <c r="J519">
        <v>1</v>
      </c>
      <c r="K519" t="s">
        <v>39</v>
      </c>
      <c r="L519" t="s">
        <v>40</v>
      </c>
      <c r="M519" t="s">
        <v>1712</v>
      </c>
      <c r="N519" t="s">
        <v>99</v>
      </c>
      <c r="O519">
        <v>92840</v>
      </c>
      <c r="P519" s="10">
        <v>9.83</v>
      </c>
      <c r="Q519" s="10">
        <v>8.58</v>
      </c>
      <c r="R519" s="10">
        <v>0</v>
      </c>
      <c r="S519" s="10">
        <v>-8.58</v>
      </c>
      <c r="T519" s="10">
        <v>0</v>
      </c>
      <c r="U519" s="10">
        <v>-1.47</v>
      </c>
      <c r="V519" s="10">
        <v>-2.54</v>
      </c>
      <c r="W519" s="10">
        <v>0</v>
      </c>
      <c r="X519" s="10">
        <v>0</v>
      </c>
      <c r="Y519">
        <v>5.82</v>
      </c>
    </row>
    <row r="520" spans="1:25" ht="15" customHeight="1" x14ac:dyDescent="0.25">
      <c r="A520" s="8">
        <v>8</v>
      </c>
      <c r="B520" s="1" t="str">
        <f t="shared" si="18"/>
        <v>Jun</v>
      </c>
      <c r="C520" s="1" t="str">
        <f t="shared" si="17"/>
        <v>Jun 29, 2015</v>
      </c>
      <c r="D520" t="s">
        <v>1713</v>
      </c>
      <c r="E520">
        <v>5932895321</v>
      </c>
      <c r="F520" t="s">
        <v>37</v>
      </c>
      <c r="G520" t="s">
        <v>1714</v>
      </c>
      <c r="H520" t="s">
        <v>11505</v>
      </c>
      <c r="I520" t="s">
        <v>11504</v>
      </c>
      <c r="J520">
        <v>1</v>
      </c>
      <c r="K520" t="s">
        <v>39</v>
      </c>
      <c r="L520" t="s">
        <v>40</v>
      </c>
      <c r="M520" t="s">
        <v>1715</v>
      </c>
      <c r="N520" t="s">
        <v>1716</v>
      </c>
      <c r="O520">
        <v>98122</v>
      </c>
      <c r="P520" s="10">
        <v>19.829999999999998</v>
      </c>
      <c r="Q520" s="10">
        <v>0</v>
      </c>
      <c r="R520" s="10">
        <v>0</v>
      </c>
      <c r="S520" s="10">
        <v>0</v>
      </c>
      <c r="T520" s="10">
        <v>0</v>
      </c>
      <c r="U520" s="10">
        <v>-2.97</v>
      </c>
      <c r="V520" s="10">
        <v>-4.41</v>
      </c>
      <c r="W520" s="10">
        <v>0</v>
      </c>
      <c r="X520" s="10">
        <v>0</v>
      </c>
      <c r="Y520">
        <v>12.45</v>
      </c>
    </row>
    <row r="521" spans="1:25" ht="15" customHeight="1" x14ac:dyDescent="0.25">
      <c r="A521" s="8">
        <v>8</v>
      </c>
      <c r="B521" s="1" t="str">
        <f t="shared" si="18"/>
        <v>Jun</v>
      </c>
      <c r="C521" s="1" t="str">
        <f t="shared" si="17"/>
        <v>Jun 29, 2015</v>
      </c>
      <c r="D521" t="s">
        <v>1717</v>
      </c>
      <c r="E521">
        <v>5932895321</v>
      </c>
      <c r="F521" t="s">
        <v>37</v>
      </c>
      <c r="G521" t="s">
        <v>1718</v>
      </c>
      <c r="H521" t="s">
        <v>11505</v>
      </c>
      <c r="I521" t="s">
        <v>11504</v>
      </c>
      <c r="J521">
        <v>1</v>
      </c>
      <c r="K521" t="s">
        <v>39</v>
      </c>
      <c r="L521" t="s">
        <v>40</v>
      </c>
      <c r="M521" t="s">
        <v>1719</v>
      </c>
      <c r="N521" t="s">
        <v>405</v>
      </c>
      <c r="O521">
        <v>31020</v>
      </c>
      <c r="P521" s="10">
        <v>19.829999999999998</v>
      </c>
      <c r="Q521" s="10">
        <v>0</v>
      </c>
      <c r="R521" s="10">
        <v>0</v>
      </c>
      <c r="S521" s="10">
        <v>0</v>
      </c>
      <c r="T521" s="10">
        <v>0</v>
      </c>
      <c r="U521" s="10">
        <v>-2.97</v>
      </c>
      <c r="V521" s="10">
        <v>-4.41</v>
      </c>
      <c r="W521" s="10">
        <v>0</v>
      </c>
      <c r="X521" s="10">
        <v>0</v>
      </c>
      <c r="Y521">
        <v>12.45</v>
      </c>
    </row>
    <row r="522" spans="1:25" ht="15" customHeight="1" x14ac:dyDescent="0.25">
      <c r="A522" s="8">
        <v>8</v>
      </c>
      <c r="B522" s="1" t="str">
        <f t="shared" si="18"/>
        <v>Jun</v>
      </c>
      <c r="C522" s="1" t="str">
        <f t="shared" si="17"/>
        <v>Jun 29, 2015</v>
      </c>
      <c r="D522" t="s">
        <v>1720</v>
      </c>
      <c r="E522">
        <v>5932895321</v>
      </c>
      <c r="F522" t="s">
        <v>37</v>
      </c>
      <c r="G522" t="s">
        <v>1721</v>
      </c>
      <c r="H522" t="s">
        <v>11505</v>
      </c>
      <c r="I522" t="s">
        <v>11504</v>
      </c>
      <c r="J522">
        <v>1</v>
      </c>
      <c r="K522" t="s">
        <v>39</v>
      </c>
      <c r="L522" t="s">
        <v>40</v>
      </c>
      <c r="M522" t="s">
        <v>1722</v>
      </c>
      <c r="N522" t="s">
        <v>1723</v>
      </c>
      <c r="O522">
        <v>59840</v>
      </c>
      <c r="P522" s="10">
        <v>16.829999999999998</v>
      </c>
      <c r="Q522" s="10">
        <v>0</v>
      </c>
      <c r="R522" s="10">
        <v>0</v>
      </c>
      <c r="S522" s="10">
        <v>0</v>
      </c>
      <c r="T522" s="10">
        <v>0</v>
      </c>
      <c r="U522" s="10">
        <v>-2.52</v>
      </c>
      <c r="V522" s="10">
        <v>-4.0199999999999996</v>
      </c>
      <c r="W522" s="10">
        <v>0</v>
      </c>
      <c r="X522" s="10">
        <v>0</v>
      </c>
      <c r="Y522">
        <v>10.29</v>
      </c>
    </row>
    <row r="523" spans="1:25" ht="15" customHeight="1" x14ac:dyDescent="0.25">
      <c r="A523" s="8">
        <v>8</v>
      </c>
      <c r="B523" s="1" t="str">
        <f t="shared" si="18"/>
        <v>Jun</v>
      </c>
      <c r="C523" s="1" t="str">
        <f t="shared" si="17"/>
        <v>Jun 29, 2015</v>
      </c>
      <c r="D523" t="s">
        <v>1724</v>
      </c>
      <c r="E523">
        <v>5932895321</v>
      </c>
      <c r="F523" t="s">
        <v>37</v>
      </c>
      <c r="G523" t="s">
        <v>1725</v>
      </c>
      <c r="H523" t="s">
        <v>11505</v>
      </c>
      <c r="I523" t="s">
        <v>11504</v>
      </c>
      <c r="J523">
        <v>1</v>
      </c>
      <c r="K523" t="s">
        <v>39</v>
      </c>
      <c r="L523" t="s">
        <v>40</v>
      </c>
      <c r="M523" t="s">
        <v>1726</v>
      </c>
      <c r="N523" t="s">
        <v>294</v>
      </c>
      <c r="O523" t="s">
        <v>1727</v>
      </c>
      <c r="P523" s="10">
        <v>14.83</v>
      </c>
      <c r="Q523" s="10">
        <v>0</v>
      </c>
      <c r="R523" s="10">
        <v>0</v>
      </c>
      <c r="S523" s="10">
        <v>0</v>
      </c>
      <c r="T523" s="10">
        <v>0</v>
      </c>
      <c r="U523" s="10">
        <v>-2.2200000000000002</v>
      </c>
      <c r="V523" s="10">
        <v>-2.67</v>
      </c>
      <c r="W523" s="10">
        <v>0</v>
      </c>
      <c r="X523" s="10">
        <v>0</v>
      </c>
      <c r="Y523">
        <v>9.94</v>
      </c>
    </row>
    <row r="524" spans="1:25" ht="15" customHeight="1" x14ac:dyDescent="0.25">
      <c r="A524" s="8">
        <v>8</v>
      </c>
      <c r="B524" s="1" t="str">
        <f t="shared" si="18"/>
        <v>Jun</v>
      </c>
      <c r="C524" s="1" t="str">
        <f t="shared" si="17"/>
        <v>Jun 29, 2015</v>
      </c>
      <c r="D524" t="s">
        <v>1728</v>
      </c>
      <c r="E524">
        <v>5932895321</v>
      </c>
      <c r="F524" t="s">
        <v>37</v>
      </c>
      <c r="G524" t="s">
        <v>1729</v>
      </c>
      <c r="H524" t="s">
        <v>11505</v>
      </c>
      <c r="I524" t="s">
        <v>11504</v>
      </c>
      <c r="J524">
        <v>1</v>
      </c>
      <c r="K524" t="s">
        <v>39</v>
      </c>
      <c r="L524" t="s">
        <v>40</v>
      </c>
      <c r="M524" t="s">
        <v>1730</v>
      </c>
      <c r="N524" t="s">
        <v>99</v>
      </c>
      <c r="O524">
        <v>90045</v>
      </c>
      <c r="P524" s="10">
        <v>14.83</v>
      </c>
      <c r="Q524" s="10">
        <v>0</v>
      </c>
      <c r="R524" s="10">
        <v>0</v>
      </c>
      <c r="S524" s="10">
        <v>0</v>
      </c>
      <c r="T524" s="10">
        <v>0</v>
      </c>
      <c r="U524" s="10">
        <v>-2.2200000000000002</v>
      </c>
      <c r="V524" s="10">
        <v>-2.67</v>
      </c>
      <c r="W524" s="10">
        <v>0</v>
      </c>
      <c r="X524" s="10">
        <v>0</v>
      </c>
      <c r="Y524">
        <v>9.94</v>
      </c>
    </row>
    <row r="525" spans="1:25" ht="15" customHeight="1" x14ac:dyDescent="0.25">
      <c r="A525" s="8">
        <v>8</v>
      </c>
      <c r="B525" s="1" t="str">
        <f t="shared" si="18"/>
        <v>Jun</v>
      </c>
      <c r="C525" s="1" t="str">
        <f t="shared" si="17"/>
        <v>Jun 29, 2015</v>
      </c>
      <c r="D525" t="s">
        <v>1731</v>
      </c>
      <c r="E525">
        <v>5932895321</v>
      </c>
      <c r="F525" t="s">
        <v>37</v>
      </c>
      <c r="G525" t="s">
        <v>1732</v>
      </c>
      <c r="H525" t="s">
        <v>11505</v>
      </c>
      <c r="I525" t="s">
        <v>11504</v>
      </c>
      <c r="J525">
        <v>1</v>
      </c>
      <c r="K525" t="s">
        <v>39</v>
      </c>
      <c r="L525" t="s">
        <v>40</v>
      </c>
      <c r="M525" t="s">
        <v>124</v>
      </c>
      <c r="N525" t="s">
        <v>50</v>
      </c>
      <c r="O525" t="s">
        <v>1733</v>
      </c>
      <c r="P525" s="10">
        <v>19.829999999999998</v>
      </c>
      <c r="Q525" s="10">
        <v>0</v>
      </c>
      <c r="R525" s="10">
        <v>0</v>
      </c>
      <c r="S525" s="10">
        <v>0</v>
      </c>
      <c r="T525" s="10">
        <v>0</v>
      </c>
      <c r="U525" s="10">
        <v>-2.97</v>
      </c>
      <c r="V525" s="10">
        <v>-4.41</v>
      </c>
      <c r="W525" s="10">
        <v>0</v>
      </c>
      <c r="X525" s="10">
        <v>0</v>
      </c>
      <c r="Y525">
        <v>12.45</v>
      </c>
    </row>
    <row r="526" spans="1:25" ht="15" customHeight="1" x14ac:dyDescent="0.25">
      <c r="A526" s="8">
        <v>8</v>
      </c>
      <c r="B526" s="1" t="str">
        <f t="shared" si="18"/>
        <v>Jun</v>
      </c>
      <c r="C526" s="1" t="str">
        <f t="shared" si="17"/>
        <v>Jun 29, 2015</v>
      </c>
      <c r="D526" t="s">
        <v>1734</v>
      </c>
      <c r="E526">
        <v>5932895321</v>
      </c>
      <c r="F526" t="s">
        <v>37</v>
      </c>
      <c r="G526" t="s">
        <v>1735</v>
      </c>
      <c r="H526" t="s">
        <v>11505</v>
      </c>
      <c r="I526" t="s">
        <v>11504</v>
      </c>
      <c r="J526">
        <v>1</v>
      </c>
      <c r="K526" t="s">
        <v>39</v>
      </c>
      <c r="L526" t="s">
        <v>40</v>
      </c>
      <c r="M526" t="s">
        <v>653</v>
      </c>
      <c r="N526" t="s">
        <v>1736</v>
      </c>
      <c r="O526" t="s">
        <v>1737</v>
      </c>
      <c r="P526" s="10">
        <v>9.83</v>
      </c>
      <c r="Q526" s="10">
        <v>0</v>
      </c>
      <c r="R526" s="10">
        <v>0</v>
      </c>
      <c r="S526" s="10">
        <v>0</v>
      </c>
      <c r="T526" s="10">
        <v>0</v>
      </c>
      <c r="U526" s="10">
        <v>-1.47</v>
      </c>
      <c r="V526" s="10">
        <v>-2.54</v>
      </c>
      <c r="W526" s="10">
        <v>0</v>
      </c>
      <c r="X526" s="10">
        <v>0</v>
      </c>
      <c r="Y526">
        <v>5.82</v>
      </c>
    </row>
    <row r="527" spans="1:25" ht="15" customHeight="1" x14ac:dyDescent="0.25">
      <c r="A527" s="8">
        <v>8</v>
      </c>
      <c r="B527" s="1" t="str">
        <f t="shared" si="18"/>
        <v>Jun</v>
      </c>
      <c r="C527" s="1" t="str">
        <f t="shared" si="17"/>
        <v>Jun 29, 2015</v>
      </c>
      <c r="D527" t="s">
        <v>1738</v>
      </c>
      <c r="E527">
        <v>5932895321</v>
      </c>
      <c r="F527" t="s">
        <v>37</v>
      </c>
      <c r="G527" t="s">
        <v>1739</v>
      </c>
      <c r="H527" t="s">
        <v>11505</v>
      </c>
      <c r="I527" t="s">
        <v>11504</v>
      </c>
      <c r="J527">
        <v>1</v>
      </c>
      <c r="K527" t="s">
        <v>39</v>
      </c>
      <c r="L527" t="s">
        <v>40</v>
      </c>
      <c r="M527" t="s">
        <v>1740</v>
      </c>
      <c r="N527" t="s">
        <v>349</v>
      </c>
      <c r="O527" t="s">
        <v>1741</v>
      </c>
      <c r="P527" s="10">
        <v>14.83</v>
      </c>
      <c r="Q527" s="10">
        <v>0</v>
      </c>
      <c r="R527" s="10">
        <v>0</v>
      </c>
      <c r="S527" s="10">
        <v>0</v>
      </c>
      <c r="T527" s="10">
        <v>0</v>
      </c>
      <c r="U527" s="10">
        <v>-2.2200000000000002</v>
      </c>
      <c r="V527" s="10">
        <v>-2.67</v>
      </c>
      <c r="W527" s="10">
        <v>0</v>
      </c>
      <c r="X527" s="10">
        <v>0</v>
      </c>
      <c r="Y527">
        <v>9.94</v>
      </c>
    </row>
    <row r="528" spans="1:25" ht="15" customHeight="1" x14ac:dyDescent="0.25">
      <c r="A528" s="8">
        <v>8</v>
      </c>
      <c r="B528" s="1" t="str">
        <f t="shared" si="18"/>
        <v>Jun</v>
      </c>
      <c r="C528" s="1" t="str">
        <f t="shared" si="17"/>
        <v>Jun 30, 2015</v>
      </c>
      <c r="D528" t="s">
        <v>1742</v>
      </c>
      <c r="E528">
        <v>5932895321</v>
      </c>
      <c r="F528" t="s">
        <v>37</v>
      </c>
      <c r="G528" t="s">
        <v>1743</v>
      </c>
      <c r="H528" t="s">
        <v>11505</v>
      </c>
      <c r="I528" t="s">
        <v>11504</v>
      </c>
      <c r="J528">
        <v>1</v>
      </c>
      <c r="K528" t="s">
        <v>39</v>
      </c>
      <c r="L528" t="s">
        <v>40</v>
      </c>
      <c r="M528" t="s">
        <v>1744</v>
      </c>
      <c r="N528" t="s">
        <v>143</v>
      </c>
      <c r="O528" t="s">
        <v>1745</v>
      </c>
      <c r="P528" s="10">
        <v>19.829999999999998</v>
      </c>
      <c r="Q528" s="10">
        <v>0</v>
      </c>
      <c r="R528" s="10">
        <v>0</v>
      </c>
      <c r="S528" s="10">
        <v>0</v>
      </c>
      <c r="T528" s="10">
        <v>0</v>
      </c>
      <c r="U528" s="10">
        <v>-2.97</v>
      </c>
      <c r="V528" s="10">
        <v>-4.41</v>
      </c>
      <c r="W528" s="10">
        <v>0</v>
      </c>
      <c r="X528" s="10">
        <v>0</v>
      </c>
      <c r="Y528">
        <v>12.45</v>
      </c>
    </row>
    <row r="529" spans="1:25" ht="15" customHeight="1" x14ac:dyDescent="0.25">
      <c r="A529" s="8">
        <v>8</v>
      </c>
      <c r="B529" s="1" t="str">
        <f t="shared" si="18"/>
        <v>Jun</v>
      </c>
      <c r="C529" s="1" t="str">
        <f t="shared" si="17"/>
        <v>Jun 30, 2015</v>
      </c>
      <c r="D529" t="s">
        <v>1746</v>
      </c>
      <c r="E529">
        <v>5932895321</v>
      </c>
      <c r="F529" t="s">
        <v>37</v>
      </c>
      <c r="G529" t="s">
        <v>1747</v>
      </c>
      <c r="H529" t="s">
        <v>11505</v>
      </c>
      <c r="I529" t="s">
        <v>11504</v>
      </c>
      <c r="J529">
        <v>1</v>
      </c>
      <c r="K529" t="s">
        <v>39</v>
      </c>
      <c r="L529" t="s">
        <v>40</v>
      </c>
      <c r="M529" t="s">
        <v>438</v>
      </c>
      <c r="N529" t="s">
        <v>243</v>
      </c>
      <c r="O529">
        <v>60657</v>
      </c>
      <c r="P529" s="10">
        <v>19.829999999999998</v>
      </c>
      <c r="Q529" s="10">
        <v>0</v>
      </c>
      <c r="R529" s="10">
        <v>0</v>
      </c>
      <c r="S529" s="10">
        <v>0</v>
      </c>
      <c r="T529" s="10">
        <v>0</v>
      </c>
      <c r="U529" s="10">
        <v>-2.97</v>
      </c>
      <c r="V529" s="10">
        <v>-4.41</v>
      </c>
      <c r="W529" s="10">
        <v>0</v>
      </c>
      <c r="X529" s="10">
        <v>0</v>
      </c>
      <c r="Y529">
        <v>12.45</v>
      </c>
    </row>
    <row r="530" spans="1:25" ht="15" customHeight="1" x14ac:dyDescent="0.25">
      <c r="A530" s="8">
        <v>8</v>
      </c>
      <c r="B530" s="1" t="str">
        <f t="shared" si="18"/>
        <v>Jun</v>
      </c>
      <c r="C530" s="1" t="str">
        <f t="shared" si="17"/>
        <v>Jun 30, 2015</v>
      </c>
      <c r="D530" t="s">
        <v>1748</v>
      </c>
      <c r="E530">
        <v>5932895321</v>
      </c>
      <c r="F530" t="s">
        <v>704</v>
      </c>
      <c r="G530" t="s">
        <v>1593</v>
      </c>
      <c r="H530" t="s">
        <v>11505</v>
      </c>
      <c r="I530" t="s">
        <v>11504</v>
      </c>
      <c r="J530">
        <v>1</v>
      </c>
      <c r="K530" t="s">
        <v>39</v>
      </c>
      <c r="L530" t="s">
        <v>40</v>
      </c>
      <c r="M530" t="s">
        <v>1594</v>
      </c>
      <c r="N530" t="s">
        <v>168</v>
      </c>
      <c r="O530" t="s">
        <v>1595</v>
      </c>
      <c r="P530" s="43">
        <v>-19.829999999999998</v>
      </c>
      <c r="Q530" s="43">
        <v>-7.57</v>
      </c>
      <c r="R530" s="43">
        <v>0</v>
      </c>
      <c r="S530" s="43">
        <v>0</v>
      </c>
      <c r="T530" s="43">
        <v>0</v>
      </c>
      <c r="U530" s="44">
        <v>2.38</v>
      </c>
      <c r="V530" s="44">
        <v>7.57</v>
      </c>
      <c r="W530" s="44">
        <v>0</v>
      </c>
      <c r="X530" s="44">
        <v>0</v>
      </c>
      <c r="Y530">
        <v>-17.45</v>
      </c>
    </row>
    <row r="531" spans="1:25" ht="15" customHeight="1" x14ac:dyDescent="0.25">
      <c r="A531" s="8">
        <v>8</v>
      </c>
      <c r="B531" s="1" t="str">
        <f t="shared" si="18"/>
        <v>Jun</v>
      </c>
      <c r="C531" s="1" t="str">
        <f t="shared" si="17"/>
        <v>Jun 30, 2015</v>
      </c>
      <c r="D531" t="s">
        <v>1749</v>
      </c>
      <c r="E531">
        <v>5932895321</v>
      </c>
      <c r="F531" t="s">
        <v>37</v>
      </c>
      <c r="G531" t="s">
        <v>1750</v>
      </c>
      <c r="H531" t="s">
        <v>11505</v>
      </c>
      <c r="I531" t="s">
        <v>11504</v>
      </c>
      <c r="J531">
        <v>1</v>
      </c>
      <c r="K531" t="s">
        <v>39</v>
      </c>
      <c r="L531" t="s">
        <v>40</v>
      </c>
      <c r="M531" t="s">
        <v>1751</v>
      </c>
      <c r="N531" t="s">
        <v>1257</v>
      </c>
      <c r="O531" t="s">
        <v>1752</v>
      </c>
      <c r="P531" s="10">
        <v>14.83</v>
      </c>
      <c r="Q531" s="10">
        <v>2.38</v>
      </c>
      <c r="R531" s="10">
        <v>0</v>
      </c>
      <c r="S531" s="10">
        <v>-2.38</v>
      </c>
      <c r="T531" s="10">
        <v>0</v>
      </c>
      <c r="U531" s="10">
        <v>-2.2200000000000002</v>
      </c>
      <c r="V531" s="10">
        <v>-2.67</v>
      </c>
      <c r="W531" s="10">
        <v>0</v>
      </c>
      <c r="X531" s="10">
        <v>0</v>
      </c>
      <c r="Y531">
        <v>9.94</v>
      </c>
    </row>
    <row r="532" spans="1:25" ht="15" customHeight="1" x14ac:dyDescent="0.25">
      <c r="A532" s="8">
        <v>8</v>
      </c>
      <c r="B532" s="1" t="str">
        <f t="shared" si="18"/>
        <v>Jun</v>
      </c>
      <c r="C532" s="1" t="str">
        <f t="shared" si="17"/>
        <v>Jun 30, 2015</v>
      </c>
      <c r="D532" t="s">
        <v>1753</v>
      </c>
      <c r="E532">
        <v>5932895321</v>
      </c>
      <c r="F532" t="s">
        <v>37</v>
      </c>
      <c r="G532" t="s">
        <v>1754</v>
      </c>
      <c r="H532" t="s">
        <v>11505</v>
      </c>
      <c r="I532" t="s">
        <v>11504</v>
      </c>
      <c r="J532">
        <v>1</v>
      </c>
      <c r="K532" t="s">
        <v>39</v>
      </c>
      <c r="L532" t="s">
        <v>40</v>
      </c>
      <c r="M532" t="s">
        <v>1755</v>
      </c>
      <c r="N532" t="s">
        <v>66</v>
      </c>
      <c r="O532" t="s">
        <v>1756</v>
      </c>
      <c r="P532" s="10">
        <v>9.83</v>
      </c>
      <c r="Q532" s="10">
        <v>0</v>
      </c>
      <c r="R532" s="10">
        <v>0</v>
      </c>
      <c r="S532" s="10">
        <v>0</v>
      </c>
      <c r="T532" s="10">
        <v>0</v>
      </c>
      <c r="U532" s="10">
        <v>-1.47</v>
      </c>
      <c r="V532" s="10">
        <v>-2.54</v>
      </c>
      <c r="W532" s="10">
        <v>0</v>
      </c>
      <c r="X532" s="10">
        <v>0</v>
      </c>
      <c r="Y532">
        <v>5.82</v>
      </c>
    </row>
    <row r="533" spans="1:25" ht="15" customHeight="1" x14ac:dyDescent="0.25">
      <c r="A533" s="8">
        <v>8</v>
      </c>
      <c r="B533" s="1" t="str">
        <f t="shared" si="18"/>
        <v>Jun</v>
      </c>
      <c r="C533" s="1" t="str">
        <f t="shared" si="17"/>
        <v>Jun 30, 2015</v>
      </c>
      <c r="D533" t="s">
        <v>1757</v>
      </c>
      <c r="E533">
        <v>5932895321</v>
      </c>
      <c r="F533" t="s">
        <v>37</v>
      </c>
      <c r="G533" t="s">
        <v>1758</v>
      </c>
      <c r="H533" t="s">
        <v>11505</v>
      </c>
      <c r="I533" t="s">
        <v>11504</v>
      </c>
      <c r="J533">
        <v>2</v>
      </c>
      <c r="K533" t="s">
        <v>39</v>
      </c>
      <c r="L533" t="s">
        <v>40</v>
      </c>
      <c r="M533" t="s">
        <v>1759</v>
      </c>
      <c r="N533" t="s">
        <v>70</v>
      </c>
      <c r="O533" t="s">
        <v>1760</v>
      </c>
      <c r="P533" s="10">
        <v>25.66</v>
      </c>
      <c r="Q533" s="10">
        <v>0</v>
      </c>
      <c r="R533" s="10">
        <v>0</v>
      </c>
      <c r="S533" s="10">
        <v>0</v>
      </c>
      <c r="T533" s="10">
        <v>0</v>
      </c>
      <c r="U533" s="10">
        <v>-3.84</v>
      </c>
      <c r="V533" s="10">
        <v>-4.34</v>
      </c>
      <c r="W533" s="10">
        <v>0</v>
      </c>
      <c r="X533" s="10">
        <v>0</v>
      </c>
      <c r="Y533">
        <v>17.48</v>
      </c>
    </row>
    <row r="534" spans="1:25" ht="15" customHeight="1" x14ac:dyDescent="0.25">
      <c r="A534" s="8">
        <v>8</v>
      </c>
      <c r="B534" s="1" t="str">
        <f t="shared" si="18"/>
        <v>Jun</v>
      </c>
      <c r="C534" s="1" t="str">
        <f t="shared" si="17"/>
        <v>Jun 30, 2015</v>
      </c>
      <c r="D534" t="s">
        <v>1761</v>
      </c>
      <c r="E534">
        <v>5932895321</v>
      </c>
      <c r="F534" t="s">
        <v>37</v>
      </c>
      <c r="G534" t="s">
        <v>1762</v>
      </c>
      <c r="H534" t="s">
        <v>11505</v>
      </c>
      <c r="I534" t="s">
        <v>11504</v>
      </c>
      <c r="J534">
        <v>1</v>
      </c>
      <c r="K534" t="s">
        <v>39</v>
      </c>
      <c r="L534" t="s">
        <v>40</v>
      </c>
      <c r="M534" t="s">
        <v>755</v>
      </c>
      <c r="N534" t="s">
        <v>99</v>
      </c>
      <c r="O534" t="s">
        <v>1763</v>
      </c>
      <c r="P534" s="10">
        <v>19.829999999999998</v>
      </c>
      <c r="Q534" s="10">
        <v>0</v>
      </c>
      <c r="R534" s="10">
        <v>0</v>
      </c>
      <c r="S534" s="10">
        <v>0</v>
      </c>
      <c r="T534" s="10">
        <v>0</v>
      </c>
      <c r="U534" s="10">
        <v>-2.97</v>
      </c>
      <c r="V534" s="10">
        <v>-4.41</v>
      </c>
      <c r="W534" s="10">
        <v>0</v>
      </c>
      <c r="X534" s="10">
        <v>0</v>
      </c>
      <c r="Y534">
        <v>12.45</v>
      </c>
    </row>
    <row r="535" spans="1:25" ht="15.75" customHeight="1" x14ac:dyDescent="0.25">
      <c r="A535" s="8">
        <v>8</v>
      </c>
      <c r="B535" s="1" t="str">
        <f t="shared" si="18"/>
        <v>Jun</v>
      </c>
      <c r="C535" s="1" t="str">
        <f t="shared" si="17"/>
        <v>Jun 30, 2015</v>
      </c>
      <c r="D535" t="s">
        <v>1764</v>
      </c>
      <c r="E535">
        <v>5932895321</v>
      </c>
      <c r="F535" t="s">
        <v>37</v>
      </c>
      <c r="G535" t="s">
        <v>1765</v>
      </c>
      <c r="H535" t="s">
        <v>11505</v>
      </c>
      <c r="I535" t="s">
        <v>11504</v>
      </c>
      <c r="J535">
        <v>1</v>
      </c>
      <c r="K535" t="s">
        <v>39</v>
      </c>
      <c r="L535" t="s">
        <v>40</v>
      </c>
      <c r="M535" t="s">
        <v>1730</v>
      </c>
      <c r="N535" t="s">
        <v>99</v>
      </c>
      <c r="O535">
        <v>90027</v>
      </c>
      <c r="P535" s="10">
        <v>12.83</v>
      </c>
      <c r="Q535" s="10">
        <v>0</v>
      </c>
      <c r="R535" s="10">
        <v>0</v>
      </c>
      <c r="S535" s="10">
        <v>0</v>
      </c>
      <c r="T535" s="10">
        <v>0</v>
      </c>
      <c r="U535" s="10">
        <v>-1.92</v>
      </c>
      <c r="V535" s="10">
        <v>-2.67</v>
      </c>
      <c r="W535" s="10">
        <v>0</v>
      </c>
      <c r="X535" s="10">
        <v>0</v>
      </c>
      <c r="Y535">
        <v>8.24</v>
      </c>
    </row>
    <row r="536" spans="1:25" ht="15" customHeight="1" x14ac:dyDescent="0.25">
      <c r="A536" s="8">
        <v>8</v>
      </c>
      <c r="B536" s="1" t="str">
        <f t="shared" si="18"/>
        <v>Jul</v>
      </c>
      <c r="C536" s="1" t="str">
        <f t="shared" si="17"/>
        <v>Jul 1, 2015</v>
      </c>
      <c r="D536" t="s">
        <v>1766</v>
      </c>
      <c r="E536">
        <v>5932895321</v>
      </c>
      <c r="F536" t="s">
        <v>37</v>
      </c>
      <c r="G536" t="s">
        <v>1767</v>
      </c>
      <c r="H536" t="s">
        <v>11505</v>
      </c>
      <c r="I536" t="s">
        <v>11504</v>
      </c>
      <c r="J536">
        <v>1</v>
      </c>
      <c r="K536" t="s">
        <v>39</v>
      </c>
      <c r="L536" t="s">
        <v>40</v>
      </c>
      <c r="M536" t="s">
        <v>1768</v>
      </c>
      <c r="N536" t="s">
        <v>168</v>
      </c>
      <c r="O536" t="s">
        <v>1769</v>
      </c>
      <c r="P536" s="10">
        <v>9.83</v>
      </c>
      <c r="Q536" s="10">
        <v>0</v>
      </c>
      <c r="R536" s="10">
        <v>0</v>
      </c>
      <c r="S536" s="10">
        <v>0</v>
      </c>
      <c r="T536" s="10">
        <v>0</v>
      </c>
      <c r="U536" s="10">
        <v>-1.47</v>
      </c>
      <c r="V536" s="10">
        <v>-2.54</v>
      </c>
      <c r="W536" s="10">
        <v>0</v>
      </c>
      <c r="X536" s="10">
        <v>0</v>
      </c>
      <c r="Y536">
        <v>5.82</v>
      </c>
    </row>
    <row r="537" spans="1:25" ht="15" customHeight="1" x14ac:dyDescent="0.25">
      <c r="A537" s="8">
        <v>8</v>
      </c>
      <c r="B537" s="1" t="str">
        <f t="shared" si="18"/>
        <v>Jul</v>
      </c>
      <c r="C537" s="1" t="str">
        <f t="shared" si="17"/>
        <v>Jul 1, 2015</v>
      </c>
      <c r="D537" t="s">
        <v>1770</v>
      </c>
      <c r="E537">
        <v>5932895321</v>
      </c>
      <c r="F537" t="s">
        <v>37</v>
      </c>
      <c r="G537" t="s">
        <v>1771</v>
      </c>
      <c r="H537" t="s">
        <v>11505</v>
      </c>
      <c r="I537" t="s">
        <v>11504</v>
      </c>
      <c r="J537">
        <v>2</v>
      </c>
      <c r="K537" t="s">
        <v>39</v>
      </c>
      <c r="L537" t="s">
        <v>40</v>
      </c>
      <c r="M537" t="s">
        <v>1772</v>
      </c>
      <c r="N537" t="s">
        <v>168</v>
      </c>
      <c r="O537" t="s">
        <v>1773</v>
      </c>
      <c r="P537" s="10">
        <v>19.66</v>
      </c>
      <c r="Q537" s="10">
        <v>0</v>
      </c>
      <c r="R537" s="10">
        <v>0</v>
      </c>
      <c r="S537" s="10">
        <v>0</v>
      </c>
      <c r="T537" s="10">
        <v>0</v>
      </c>
      <c r="U537" s="10">
        <v>-2.94</v>
      </c>
      <c r="V537" s="10">
        <v>-4.08</v>
      </c>
      <c r="W537" s="10">
        <v>0</v>
      </c>
      <c r="X537" s="10">
        <v>0</v>
      </c>
      <c r="Y537">
        <v>12.64</v>
      </c>
    </row>
    <row r="538" spans="1:25" ht="15" customHeight="1" x14ac:dyDescent="0.25">
      <c r="A538" s="8">
        <v>8</v>
      </c>
      <c r="B538" s="1" t="str">
        <f t="shared" si="18"/>
        <v>Jul</v>
      </c>
      <c r="C538" s="1" t="str">
        <f t="shared" si="17"/>
        <v>Jul 1, 2015</v>
      </c>
      <c r="D538" t="s">
        <v>1774</v>
      </c>
      <c r="E538">
        <v>5932895321</v>
      </c>
      <c r="F538" t="s">
        <v>37</v>
      </c>
      <c r="G538" t="s">
        <v>1775</v>
      </c>
      <c r="H538" t="s">
        <v>11505</v>
      </c>
      <c r="I538" t="s">
        <v>11504</v>
      </c>
      <c r="J538">
        <v>1</v>
      </c>
      <c r="K538" t="s">
        <v>39</v>
      </c>
      <c r="L538" t="s">
        <v>40</v>
      </c>
      <c r="M538" t="s">
        <v>181</v>
      </c>
      <c r="N538" t="s">
        <v>182</v>
      </c>
      <c r="O538" t="s">
        <v>1776</v>
      </c>
      <c r="P538" s="10">
        <v>16.829999999999998</v>
      </c>
      <c r="Q538" s="10">
        <v>0</v>
      </c>
      <c r="R538" s="10">
        <v>0</v>
      </c>
      <c r="S538" s="10">
        <v>0</v>
      </c>
      <c r="T538" s="10">
        <v>0</v>
      </c>
      <c r="U538" s="10">
        <v>-2.52</v>
      </c>
      <c r="V538" s="10">
        <v>-4.0199999999999996</v>
      </c>
      <c r="W538" s="10">
        <v>0</v>
      </c>
      <c r="X538" s="10">
        <v>0</v>
      </c>
      <c r="Y538">
        <v>10.29</v>
      </c>
    </row>
    <row r="539" spans="1:25" ht="15" customHeight="1" x14ac:dyDescent="0.25">
      <c r="A539" s="8">
        <v>8</v>
      </c>
      <c r="B539" s="1" t="str">
        <f t="shared" si="18"/>
        <v>Jul</v>
      </c>
      <c r="C539" s="1" t="str">
        <f t="shared" si="17"/>
        <v>Jul 1, 2015</v>
      </c>
      <c r="D539" t="s">
        <v>1777</v>
      </c>
      <c r="E539">
        <v>5932895321</v>
      </c>
      <c r="F539" t="s">
        <v>37</v>
      </c>
      <c r="G539" t="s">
        <v>1778</v>
      </c>
      <c r="H539" t="s">
        <v>11505</v>
      </c>
      <c r="I539" t="s">
        <v>11504</v>
      </c>
      <c r="J539">
        <v>1</v>
      </c>
      <c r="K539" t="s">
        <v>39</v>
      </c>
      <c r="L539" t="s">
        <v>40</v>
      </c>
      <c r="M539" t="s">
        <v>1779</v>
      </c>
      <c r="N539" t="s">
        <v>467</v>
      </c>
      <c r="O539" t="s">
        <v>1780</v>
      </c>
      <c r="P539" s="10">
        <v>9.83</v>
      </c>
      <c r="Q539" s="10">
        <v>0</v>
      </c>
      <c r="R539" s="10">
        <v>0</v>
      </c>
      <c r="S539" s="10">
        <v>0</v>
      </c>
      <c r="T539" s="10">
        <v>0</v>
      </c>
      <c r="U539" s="10">
        <v>-1.47</v>
      </c>
      <c r="V539" s="10">
        <v>-2.54</v>
      </c>
      <c r="W539" s="10">
        <v>0</v>
      </c>
      <c r="X539" s="10">
        <v>0</v>
      </c>
      <c r="Y539">
        <v>5.82</v>
      </c>
    </row>
    <row r="540" spans="1:25" ht="15" customHeight="1" x14ac:dyDescent="0.25">
      <c r="A540" s="8">
        <v>8</v>
      </c>
      <c r="B540" s="1" t="str">
        <f t="shared" si="18"/>
        <v>Jul</v>
      </c>
      <c r="C540" s="1" t="str">
        <f t="shared" si="17"/>
        <v>Jul 1, 2015</v>
      </c>
      <c r="D540" t="s">
        <v>1781</v>
      </c>
      <c r="E540">
        <v>5932895321</v>
      </c>
      <c r="F540" t="s">
        <v>37</v>
      </c>
      <c r="G540" t="s">
        <v>1782</v>
      </c>
      <c r="H540" t="s">
        <v>11505</v>
      </c>
      <c r="I540" t="s">
        <v>11504</v>
      </c>
      <c r="J540">
        <v>4</v>
      </c>
      <c r="K540" t="s">
        <v>39</v>
      </c>
      <c r="L540" t="s">
        <v>40</v>
      </c>
      <c r="M540" t="s">
        <v>1783</v>
      </c>
      <c r="N540" t="s">
        <v>168</v>
      </c>
      <c r="O540" t="s">
        <v>1784</v>
      </c>
      <c r="P540" s="10">
        <v>39.32</v>
      </c>
      <c r="Q540" s="10">
        <v>0</v>
      </c>
      <c r="R540" s="10">
        <v>0</v>
      </c>
      <c r="S540" s="10">
        <v>0</v>
      </c>
      <c r="T540" s="10">
        <v>0</v>
      </c>
      <c r="U540" s="10">
        <v>-5.88</v>
      </c>
      <c r="V540" s="10">
        <v>-7.16</v>
      </c>
      <c r="W540" s="10">
        <v>0</v>
      </c>
      <c r="X540" s="10">
        <v>0</v>
      </c>
      <c r="Y540">
        <v>26.28</v>
      </c>
    </row>
    <row r="541" spans="1:25" ht="15" customHeight="1" x14ac:dyDescent="0.25">
      <c r="A541" s="8">
        <v>8</v>
      </c>
      <c r="B541" s="1" t="str">
        <f t="shared" si="18"/>
        <v>Jul</v>
      </c>
      <c r="C541" s="1" t="str">
        <f t="shared" si="17"/>
        <v>Jul 1, 2015</v>
      </c>
      <c r="D541" t="s">
        <v>1785</v>
      </c>
      <c r="E541">
        <v>5932895321</v>
      </c>
      <c r="F541" t="s">
        <v>37</v>
      </c>
      <c r="G541" t="s">
        <v>1786</v>
      </c>
      <c r="H541" t="s">
        <v>11505</v>
      </c>
      <c r="I541" t="s">
        <v>11504</v>
      </c>
      <c r="J541">
        <v>1</v>
      </c>
      <c r="K541" t="s">
        <v>39</v>
      </c>
      <c r="L541" t="s">
        <v>40</v>
      </c>
      <c r="M541" t="s">
        <v>1550</v>
      </c>
      <c r="N541" t="s">
        <v>62</v>
      </c>
      <c r="O541">
        <v>94566</v>
      </c>
      <c r="P541" s="10">
        <v>14.83</v>
      </c>
      <c r="Q541" s="10">
        <v>0</v>
      </c>
      <c r="R541" s="10">
        <v>0</v>
      </c>
      <c r="S541" s="10">
        <v>0</v>
      </c>
      <c r="T541" s="10">
        <v>0</v>
      </c>
      <c r="U541" s="10">
        <v>-2.2200000000000002</v>
      </c>
      <c r="V541" s="10">
        <v>-2.67</v>
      </c>
      <c r="W541" s="10">
        <v>0</v>
      </c>
      <c r="X541" s="10">
        <v>0</v>
      </c>
      <c r="Y541">
        <v>9.94</v>
      </c>
    </row>
    <row r="542" spans="1:25" ht="15" customHeight="1" x14ac:dyDescent="0.25">
      <c r="A542" s="8">
        <v>8</v>
      </c>
      <c r="B542" s="1" t="str">
        <f t="shared" si="18"/>
        <v>Jul</v>
      </c>
      <c r="C542" s="1" t="str">
        <f t="shared" si="17"/>
        <v>Jul 1, 2015</v>
      </c>
      <c r="D542" t="s">
        <v>1787</v>
      </c>
      <c r="E542">
        <v>5932895321</v>
      </c>
      <c r="F542" t="s">
        <v>37</v>
      </c>
      <c r="G542" t="s">
        <v>1788</v>
      </c>
      <c r="H542" t="s">
        <v>11505</v>
      </c>
      <c r="I542" t="s">
        <v>11504</v>
      </c>
      <c r="J542">
        <v>1</v>
      </c>
      <c r="K542" t="s">
        <v>39</v>
      </c>
      <c r="L542" t="s">
        <v>40</v>
      </c>
      <c r="M542" t="s">
        <v>1550</v>
      </c>
      <c r="N542" t="s">
        <v>62</v>
      </c>
      <c r="O542">
        <v>94566</v>
      </c>
      <c r="P542" s="10">
        <v>9.83</v>
      </c>
      <c r="Q542" s="10">
        <v>0</v>
      </c>
      <c r="R542" s="10">
        <v>0</v>
      </c>
      <c r="S542" s="10">
        <v>0</v>
      </c>
      <c r="T542" s="10">
        <v>0</v>
      </c>
      <c r="U542" s="10">
        <v>-1.47</v>
      </c>
      <c r="V542" s="10">
        <v>-1.54</v>
      </c>
      <c r="W542" s="10">
        <v>0</v>
      </c>
      <c r="X542" s="10">
        <v>0</v>
      </c>
      <c r="Y542">
        <v>6.82</v>
      </c>
    </row>
    <row r="543" spans="1:25" ht="15" customHeight="1" x14ac:dyDescent="0.25">
      <c r="A543" s="8">
        <v>8</v>
      </c>
      <c r="B543" s="1" t="str">
        <f t="shared" si="18"/>
        <v>Jul</v>
      </c>
      <c r="C543" s="1" t="str">
        <f t="shared" si="17"/>
        <v>Jul 1, 2015</v>
      </c>
      <c r="D543" t="s">
        <v>1787</v>
      </c>
      <c r="E543">
        <v>5932895321</v>
      </c>
      <c r="F543" t="s">
        <v>37</v>
      </c>
      <c r="G543" t="s">
        <v>1788</v>
      </c>
      <c r="H543" t="s">
        <v>11505</v>
      </c>
      <c r="I543" t="s">
        <v>11504</v>
      </c>
      <c r="J543">
        <v>1</v>
      </c>
      <c r="K543" t="s">
        <v>39</v>
      </c>
      <c r="L543" t="s">
        <v>40</v>
      </c>
      <c r="M543" t="s">
        <v>1550</v>
      </c>
      <c r="N543" t="s">
        <v>62</v>
      </c>
      <c r="O543">
        <v>94566</v>
      </c>
      <c r="P543" s="10">
        <v>14.83</v>
      </c>
      <c r="Q543" s="10">
        <v>0</v>
      </c>
      <c r="R543" s="10">
        <v>0</v>
      </c>
      <c r="S543" s="10">
        <v>0</v>
      </c>
      <c r="T543" s="10">
        <v>0</v>
      </c>
      <c r="U543" s="10">
        <v>-2.2200000000000002</v>
      </c>
      <c r="V543" s="10">
        <v>-2.67</v>
      </c>
      <c r="W543" s="10">
        <v>0</v>
      </c>
      <c r="X543" s="10">
        <v>0</v>
      </c>
      <c r="Y543">
        <v>9.94</v>
      </c>
    </row>
    <row r="544" spans="1:25" ht="15" customHeight="1" x14ac:dyDescent="0.25">
      <c r="A544" s="8">
        <v>8</v>
      </c>
      <c r="B544" s="1" t="str">
        <f t="shared" si="18"/>
        <v>Jul</v>
      </c>
      <c r="C544" s="1" t="str">
        <f t="shared" si="17"/>
        <v>Jul 1, 2015</v>
      </c>
      <c r="D544" t="s">
        <v>1789</v>
      </c>
      <c r="E544">
        <v>5932895321</v>
      </c>
      <c r="F544" t="s">
        <v>37</v>
      </c>
      <c r="G544" t="s">
        <v>1790</v>
      </c>
      <c r="H544" t="s">
        <v>11505</v>
      </c>
      <c r="I544" t="s">
        <v>11504</v>
      </c>
      <c r="J544">
        <v>1</v>
      </c>
      <c r="K544" t="s">
        <v>39</v>
      </c>
      <c r="L544" t="s">
        <v>40</v>
      </c>
      <c r="M544" t="s">
        <v>1341</v>
      </c>
      <c r="N544" t="s">
        <v>243</v>
      </c>
      <c r="O544">
        <v>60613</v>
      </c>
      <c r="P544" s="10">
        <v>14.83</v>
      </c>
      <c r="Q544" s="10">
        <v>0</v>
      </c>
      <c r="R544" s="10">
        <v>0</v>
      </c>
      <c r="S544" s="10">
        <v>0</v>
      </c>
      <c r="T544" s="10">
        <v>0</v>
      </c>
      <c r="U544" s="10">
        <v>-2.2200000000000002</v>
      </c>
      <c r="V544" s="10">
        <v>-2.67</v>
      </c>
      <c r="W544" s="10">
        <v>0</v>
      </c>
      <c r="X544" s="10">
        <v>0</v>
      </c>
      <c r="Y544">
        <v>9.94</v>
      </c>
    </row>
    <row r="545" spans="1:25" ht="15" customHeight="1" x14ac:dyDescent="0.25">
      <c r="A545" s="8">
        <v>8</v>
      </c>
      <c r="B545" s="1" t="str">
        <f t="shared" si="18"/>
        <v>Jul</v>
      </c>
      <c r="C545" s="1" t="str">
        <f t="shared" si="17"/>
        <v>Jul 2, 2015</v>
      </c>
      <c r="D545" t="s">
        <v>1791</v>
      </c>
      <c r="E545">
        <v>5932895321</v>
      </c>
      <c r="F545" t="s">
        <v>37</v>
      </c>
      <c r="G545" t="s">
        <v>1792</v>
      </c>
      <c r="H545" t="s">
        <v>11505</v>
      </c>
      <c r="I545" t="s">
        <v>11504</v>
      </c>
      <c r="J545">
        <v>2</v>
      </c>
      <c r="K545" t="s">
        <v>39</v>
      </c>
      <c r="L545" t="s">
        <v>40</v>
      </c>
      <c r="M545" t="s">
        <v>1793</v>
      </c>
      <c r="N545" t="s">
        <v>99</v>
      </c>
      <c r="O545" t="s">
        <v>1794</v>
      </c>
      <c r="P545" s="10">
        <v>39.659999999999997</v>
      </c>
      <c r="Q545" s="10">
        <v>8.2200000000000006</v>
      </c>
      <c r="R545" s="10">
        <v>0</v>
      </c>
      <c r="S545" s="10">
        <v>-8.2200000000000006</v>
      </c>
      <c r="T545" s="10">
        <v>0</v>
      </c>
      <c r="U545" s="10">
        <v>-5.94</v>
      </c>
      <c r="V545" s="10">
        <v>-7.82</v>
      </c>
      <c r="W545" s="10">
        <v>0</v>
      </c>
      <c r="X545" s="10">
        <v>0</v>
      </c>
      <c r="Y545">
        <v>25.9</v>
      </c>
    </row>
    <row r="546" spans="1:25" ht="15" customHeight="1" x14ac:dyDescent="0.25">
      <c r="A546" s="8">
        <v>8</v>
      </c>
      <c r="B546" s="1" t="str">
        <f t="shared" si="18"/>
        <v>Jul</v>
      </c>
      <c r="C546" s="1" t="str">
        <f t="shared" si="17"/>
        <v>Jul 2, 2015</v>
      </c>
      <c r="D546" t="s">
        <v>1795</v>
      </c>
      <c r="E546">
        <v>5932895321</v>
      </c>
      <c r="F546" t="s">
        <v>37</v>
      </c>
      <c r="G546" t="s">
        <v>1796</v>
      </c>
      <c r="H546" t="s">
        <v>11505</v>
      </c>
      <c r="I546" t="s">
        <v>11504</v>
      </c>
      <c r="J546">
        <v>2</v>
      </c>
      <c r="K546" t="s">
        <v>39</v>
      </c>
      <c r="L546" t="s">
        <v>40</v>
      </c>
      <c r="M546" t="s">
        <v>1797</v>
      </c>
      <c r="N546" t="s">
        <v>66</v>
      </c>
      <c r="O546">
        <v>77099</v>
      </c>
      <c r="P546" s="10">
        <v>19.66</v>
      </c>
      <c r="Q546" s="10">
        <v>3.94</v>
      </c>
      <c r="R546" s="10">
        <v>0</v>
      </c>
      <c r="S546" s="10">
        <v>-3.94</v>
      </c>
      <c r="T546" s="10">
        <v>0</v>
      </c>
      <c r="U546" s="10">
        <v>-2.94</v>
      </c>
      <c r="V546" s="10">
        <v>-4.08</v>
      </c>
      <c r="W546" s="10">
        <v>0</v>
      </c>
      <c r="X546" s="10">
        <v>0</v>
      </c>
      <c r="Y546">
        <v>12.64</v>
      </c>
    </row>
    <row r="547" spans="1:25" ht="15" customHeight="1" x14ac:dyDescent="0.25">
      <c r="A547" s="8">
        <v>8</v>
      </c>
      <c r="B547" s="1" t="str">
        <f t="shared" si="18"/>
        <v>Jul</v>
      </c>
      <c r="C547" s="1" t="str">
        <f t="shared" si="17"/>
        <v>Jul 2, 2015</v>
      </c>
      <c r="D547" t="s">
        <v>1798</v>
      </c>
      <c r="E547">
        <v>5932895321</v>
      </c>
      <c r="F547" t="s">
        <v>37</v>
      </c>
      <c r="G547" t="s">
        <v>1799</v>
      </c>
      <c r="H547" t="s">
        <v>11505</v>
      </c>
      <c r="I547" t="s">
        <v>11504</v>
      </c>
      <c r="J547">
        <v>1</v>
      </c>
      <c r="K547" t="s">
        <v>39</v>
      </c>
      <c r="L547" t="s">
        <v>40</v>
      </c>
      <c r="M547" t="s">
        <v>1800</v>
      </c>
      <c r="N547" t="s">
        <v>666</v>
      </c>
      <c r="O547" t="s">
        <v>1801</v>
      </c>
      <c r="P547" s="10">
        <v>19.829999999999998</v>
      </c>
      <c r="Q547" s="10">
        <v>3.24</v>
      </c>
      <c r="R547" s="10">
        <v>0</v>
      </c>
      <c r="S547" s="10">
        <v>0</v>
      </c>
      <c r="T547" s="10">
        <v>0</v>
      </c>
      <c r="U547" s="10">
        <v>-2.97</v>
      </c>
      <c r="V547" s="10">
        <v>-7.65</v>
      </c>
      <c r="W547" s="10">
        <v>0</v>
      </c>
      <c r="X547" s="10">
        <v>0</v>
      </c>
      <c r="Y547">
        <v>12.45</v>
      </c>
    </row>
    <row r="548" spans="1:25" ht="15" customHeight="1" x14ac:dyDescent="0.25">
      <c r="A548" s="8">
        <v>8</v>
      </c>
      <c r="B548" s="1" t="str">
        <f t="shared" si="18"/>
        <v>Jul</v>
      </c>
      <c r="C548" s="1" t="str">
        <f t="shared" si="17"/>
        <v>Jul 2, 2015</v>
      </c>
      <c r="D548" t="s">
        <v>1798</v>
      </c>
      <c r="E548">
        <v>5932895321</v>
      </c>
      <c r="F548" t="s">
        <v>37</v>
      </c>
      <c r="G548" t="s">
        <v>1799</v>
      </c>
      <c r="H548" t="s">
        <v>11505</v>
      </c>
      <c r="I548" t="s">
        <v>11504</v>
      </c>
      <c r="J548">
        <v>2</v>
      </c>
      <c r="K548" t="s">
        <v>39</v>
      </c>
      <c r="L548" t="s">
        <v>40</v>
      </c>
      <c r="M548" t="s">
        <v>1800</v>
      </c>
      <c r="N548" t="s">
        <v>666</v>
      </c>
      <c r="O548" t="s">
        <v>1801</v>
      </c>
      <c r="P548" s="10">
        <v>29.66</v>
      </c>
      <c r="Q548" s="10">
        <v>4.93</v>
      </c>
      <c r="R548" s="10">
        <v>0</v>
      </c>
      <c r="S548" s="10">
        <v>0</v>
      </c>
      <c r="T548" s="10">
        <v>0</v>
      </c>
      <c r="U548" s="10">
        <v>-4.4400000000000004</v>
      </c>
      <c r="V548" s="10">
        <v>-8.27</v>
      </c>
      <c r="W548" s="10">
        <v>0</v>
      </c>
      <c r="X548" s="10">
        <v>0</v>
      </c>
      <c r="Y548">
        <v>21.88</v>
      </c>
    </row>
    <row r="549" spans="1:25" ht="15" customHeight="1" x14ac:dyDescent="0.25">
      <c r="A549" s="8">
        <v>8</v>
      </c>
      <c r="B549" s="1" t="str">
        <f t="shared" si="18"/>
        <v>Jul</v>
      </c>
      <c r="C549" s="1" t="str">
        <f t="shared" si="17"/>
        <v>Jul 2, 2015</v>
      </c>
      <c r="D549" t="s">
        <v>1802</v>
      </c>
      <c r="E549">
        <v>5932895321</v>
      </c>
      <c r="F549" t="s">
        <v>37</v>
      </c>
      <c r="G549" t="s">
        <v>1803</v>
      </c>
      <c r="H549" t="s">
        <v>11505</v>
      </c>
      <c r="I549" t="s">
        <v>11504</v>
      </c>
      <c r="J549">
        <v>1</v>
      </c>
      <c r="K549" t="s">
        <v>39</v>
      </c>
      <c r="L549" t="s">
        <v>40</v>
      </c>
      <c r="M549" t="s">
        <v>1804</v>
      </c>
      <c r="N549" t="s">
        <v>50</v>
      </c>
      <c r="O549" t="s">
        <v>1805</v>
      </c>
      <c r="P549" s="10">
        <v>14.83</v>
      </c>
      <c r="Q549" s="10">
        <v>0</v>
      </c>
      <c r="R549" s="10">
        <v>0</v>
      </c>
      <c r="S549" s="10">
        <v>0</v>
      </c>
      <c r="T549" s="10">
        <v>0</v>
      </c>
      <c r="U549" s="10">
        <v>-2.2200000000000002</v>
      </c>
      <c r="V549" s="10">
        <v>-2.67</v>
      </c>
      <c r="W549" s="10">
        <v>0</v>
      </c>
      <c r="X549" s="10">
        <v>0</v>
      </c>
      <c r="Y549">
        <v>9.94</v>
      </c>
    </row>
    <row r="550" spans="1:25" ht="15" customHeight="1" x14ac:dyDescent="0.25">
      <c r="A550" s="8">
        <v>8</v>
      </c>
      <c r="B550" s="1" t="str">
        <f t="shared" si="18"/>
        <v>Jul</v>
      </c>
      <c r="C550" s="1" t="str">
        <f t="shared" si="17"/>
        <v>Jul 2, 2015</v>
      </c>
      <c r="D550" t="s">
        <v>1806</v>
      </c>
      <c r="E550">
        <v>5932895321</v>
      </c>
      <c r="F550" t="s">
        <v>37</v>
      </c>
      <c r="G550" t="s">
        <v>1807</v>
      </c>
      <c r="H550" t="s">
        <v>11505</v>
      </c>
      <c r="I550" t="s">
        <v>11504</v>
      </c>
      <c r="J550">
        <v>1</v>
      </c>
      <c r="K550" t="s">
        <v>39</v>
      </c>
      <c r="L550" t="s">
        <v>40</v>
      </c>
      <c r="M550" t="s">
        <v>311</v>
      </c>
      <c r="N550" t="s">
        <v>312</v>
      </c>
      <c r="O550" t="s">
        <v>1808</v>
      </c>
      <c r="P550" s="10">
        <v>9.83</v>
      </c>
      <c r="Q550" s="10">
        <v>0</v>
      </c>
      <c r="R550" s="10">
        <v>0</v>
      </c>
      <c r="S550" s="10">
        <v>0</v>
      </c>
      <c r="T550" s="10">
        <v>0</v>
      </c>
      <c r="U550" s="10">
        <v>-2.94</v>
      </c>
      <c r="V550" s="10">
        <v>-2.54</v>
      </c>
      <c r="W550" s="10">
        <v>0</v>
      </c>
      <c r="X550" s="10">
        <v>0</v>
      </c>
      <c r="Y550">
        <v>4.3499999999999996</v>
      </c>
    </row>
    <row r="551" spans="1:25" ht="15" customHeight="1" x14ac:dyDescent="0.25">
      <c r="A551" s="8">
        <v>8</v>
      </c>
      <c r="B551" s="1" t="str">
        <f t="shared" si="18"/>
        <v>Jul</v>
      </c>
      <c r="C551" s="1" t="str">
        <f t="shared" si="17"/>
        <v>Jul 2, 2015</v>
      </c>
      <c r="D551" t="s">
        <v>1806</v>
      </c>
      <c r="E551">
        <v>5932895321</v>
      </c>
      <c r="F551" t="s">
        <v>37</v>
      </c>
      <c r="G551" t="s">
        <v>1807</v>
      </c>
      <c r="H551" t="s">
        <v>11505</v>
      </c>
      <c r="I551" t="s">
        <v>11504</v>
      </c>
      <c r="J551">
        <v>1</v>
      </c>
      <c r="K551" t="s">
        <v>39</v>
      </c>
      <c r="L551" t="s">
        <v>40</v>
      </c>
      <c r="M551" t="s">
        <v>311</v>
      </c>
      <c r="N551" t="s">
        <v>312</v>
      </c>
      <c r="O551" t="s">
        <v>1808</v>
      </c>
      <c r="P551" s="10">
        <v>9.83</v>
      </c>
      <c r="Q551" s="10">
        <v>0</v>
      </c>
      <c r="R551" s="10">
        <v>0</v>
      </c>
      <c r="S551" s="10">
        <v>0</v>
      </c>
      <c r="T551" s="10">
        <v>0</v>
      </c>
      <c r="U551" s="10">
        <v>0</v>
      </c>
      <c r="V551" s="10">
        <v>-1.54</v>
      </c>
      <c r="W551" s="10">
        <v>0</v>
      </c>
      <c r="X551" s="10">
        <v>0</v>
      </c>
      <c r="Y551">
        <v>8.2899999999999991</v>
      </c>
    </row>
    <row r="552" spans="1:25" ht="15" customHeight="1" x14ac:dyDescent="0.25">
      <c r="A552" s="8">
        <v>8</v>
      </c>
      <c r="B552" s="1" t="str">
        <f t="shared" si="18"/>
        <v>Jul</v>
      </c>
      <c r="C552" s="1" t="str">
        <f t="shared" si="17"/>
        <v>Jul 2, 2015</v>
      </c>
      <c r="D552" t="s">
        <v>1809</v>
      </c>
      <c r="E552">
        <v>5932895321</v>
      </c>
      <c r="F552" t="s">
        <v>37</v>
      </c>
      <c r="G552" t="s">
        <v>1810</v>
      </c>
      <c r="H552" t="s">
        <v>11505</v>
      </c>
      <c r="I552" t="s">
        <v>11504</v>
      </c>
      <c r="J552">
        <v>1</v>
      </c>
      <c r="K552" t="s">
        <v>39</v>
      </c>
      <c r="L552" t="s">
        <v>40</v>
      </c>
      <c r="M552" t="s">
        <v>124</v>
      </c>
      <c r="N552" t="s">
        <v>50</v>
      </c>
      <c r="O552" t="s">
        <v>1811</v>
      </c>
      <c r="P552" s="10">
        <v>9.83</v>
      </c>
      <c r="Q552" s="10">
        <v>0</v>
      </c>
      <c r="R552" s="10">
        <v>0</v>
      </c>
      <c r="S552" s="10">
        <v>0</v>
      </c>
      <c r="T552" s="10">
        <v>0</v>
      </c>
      <c r="U552" s="10">
        <v>-1.47</v>
      </c>
      <c r="V552" s="10">
        <v>-2.54</v>
      </c>
      <c r="W552" s="10">
        <v>0</v>
      </c>
      <c r="X552" s="10">
        <v>0</v>
      </c>
      <c r="Y552">
        <v>5.82</v>
      </c>
    </row>
    <row r="553" spans="1:25" ht="15" customHeight="1" x14ac:dyDescent="0.25">
      <c r="A553" s="8">
        <v>8</v>
      </c>
      <c r="B553" s="1" t="str">
        <f t="shared" si="18"/>
        <v>Jul</v>
      </c>
      <c r="C553" s="1" t="str">
        <f t="shared" si="17"/>
        <v>Jul 2, 2015</v>
      </c>
      <c r="D553" t="s">
        <v>1812</v>
      </c>
      <c r="E553">
        <v>5932895321</v>
      </c>
      <c r="F553" t="s">
        <v>37</v>
      </c>
      <c r="G553" t="s">
        <v>1813</v>
      </c>
      <c r="H553" t="s">
        <v>11505</v>
      </c>
      <c r="I553" t="s">
        <v>11504</v>
      </c>
      <c r="J553">
        <v>1</v>
      </c>
      <c r="K553" t="s">
        <v>39</v>
      </c>
      <c r="L553" t="s">
        <v>40</v>
      </c>
      <c r="M553" t="s">
        <v>1814</v>
      </c>
      <c r="N553" t="s">
        <v>99</v>
      </c>
      <c r="O553">
        <v>94061</v>
      </c>
      <c r="P553" s="10">
        <v>14.83</v>
      </c>
      <c r="Q553" s="10">
        <v>0</v>
      </c>
      <c r="R553" s="10">
        <v>0</v>
      </c>
      <c r="S553" s="10">
        <v>0</v>
      </c>
      <c r="T553" s="10">
        <v>0</v>
      </c>
      <c r="U553" s="10">
        <v>-2.2200000000000002</v>
      </c>
      <c r="V553" s="10">
        <v>-2.67</v>
      </c>
      <c r="W553" s="10">
        <v>0</v>
      </c>
      <c r="X553" s="10">
        <v>0</v>
      </c>
      <c r="Y553">
        <v>9.94</v>
      </c>
    </row>
    <row r="554" spans="1:25" ht="15" customHeight="1" x14ac:dyDescent="0.25">
      <c r="A554" s="8">
        <v>8</v>
      </c>
      <c r="B554" s="1" t="str">
        <f t="shared" si="18"/>
        <v>Jul</v>
      </c>
      <c r="C554" s="1" t="str">
        <f t="shared" si="17"/>
        <v>Jul 3, 2015</v>
      </c>
      <c r="D554" t="s">
        <v>1815</v>
      </c>
      <c r="E554">
        <v>5932895321</v>
      </c>
      <c r="F554" t="s">
        <v>23</v>
      </c>
      <c r="I554" t="s">
        <v>24</v>
      </c>
      <c r="P554" s="10">
        <v>0</v>
      </c>
      <c r="Q554" s="10">
        <v>0</v>
      </c>
      <c r="R554" s="10">
        <v>0</v>
      </c>
      <c r="S554" s="10">
        <v>0</v>
      </c>
      <c r="T554" s="10">
        <v>0</v>
      </c>
      <c r="U554" s="10">
        <v>0</v>
      </c>
      <c r="V554" s="10">
        <v>0</v>
      </c>
      <c r="W554" s="10">
        <v>0</v>
      </c>
      <c r="X554" s="10">
        <v>-39.99</v>
      </c>
      <c r="Y554">
        <v>-39.99</v>
      </c>
    </row>
    <row r="555" spans="1:25" ht="15" customHeight="1" x14ac:dyDescent="0.25">
      <c r="A555" s="8">
        <v>8</v>
      </c>
      <c r="B555" s="1" t="str">
        <f t="shared" si="18"/>
        <v>Jul</v>
      </c>
      <c r="C555" s="1" t="str">
        <f t="shared" si="17"/>
        <v>Jul 3, 2015</v>
      </c>
      <c r="D555" t="s">
        <v>1816</v>
      </c>
      <c r="E555">
        <v>5932895321</v>
      </c>
      <c r="F555" t="s">
        <v>37</v>
      </c>
      <c r="G555" t="s">
        <v>1817</v>
      </c>
      <c r="H555" t="s">
        <v>11505</v>
      </c>
      <c r="I555" t="s">
        <v>11504</v>
      </c>
      <c r="J555">
        <v>1</v>
      </c>
      <c r="K555" t="s">
        <v>39</v>
      </c>
      <c r="L555" t="s">
        <v>40</v>
      </c>
      <c r="M555" t="s">
        <v>1345</v>
      </c>
      <c r="N555" t="s">
        <v>1818</v>
      </c>
      <c r="O555" t="s">
        <v>1819</v>
      </c>
      <c r="P555" s="10">
        <v>16.829999999999998</v>
      </c>
      <c r="Q555" s="10">
        <v>0</v>
      </c>
      <c r="R555" s="10">
        <v>0</v>
      </c>
      <c r="S555" s="10">
        <v>0</v>
      </c>
      <c r="T555" s="10">
        <v>0</v>
      </c>
      <c r="U555" s="10">
        <v>-2.52</v>
      </c>
      <c r="V555" s="10">
        <v>-4.0199999999999996</v>
      </c>
      <c r="W555" s="10">
        <v>0</v>
      </c>
      <c r="X555" s="10">
        <v>0</v>
      </c>
      <c r="Y555">
        <v>10.29</v>
      </c>
    </row>
    <row r="556" spans="1:25" ht="15" customHeight="1" x14ac:dyDescent="0.25">
      <c r="A556" s="8">
        <v>8</v>
      </c>
      <c r="B556" s="1" t="str">
        <f t="shared" si="18"/>
        <v>Jul</v>
      </c>
      <c r="C556" s="1" t="str">
        <f t="shared" si="17"/>
        <v>Jul 3, 2015</v>
      </c>
      <c r="D556" t="s">
        <v>1820</v>
      </c>
      <c r="E556">
        <v>5932895321</v>
      </c>
      <c r="F556" t="s">
        <v>37</v>
      </c>
      <c r="G556" t="s">
        <v>1821</v>
      </c>
      <c r="H556" t="s">
        <v>11505</v>
      </c>
      <c r="I556" t="s">
        <v>11504</v>
      </c>
      <c r="J556">
        <v>1</v>
      </c>
      <c r="K556" t="s">
        <v>39</v>
      </c>
      <c r="L556" t="s">
        <v>40</v>
      </c>
      <c r="M556" t="s">
        <v>1822</v>
      </c>
      <c r="N556" t="s">
        <v>1433</v>
      </c>
      <c r="O556">
        <v>3872</v>
      </c>
      <c r="P556" s="10">
        <v>12.83</v>
      </c>
      <c r="Q556" s="10">
        <v>0</v>
      </c>
      <c r="R556" s="10">
        <v>0</v>
      </c>
      <c r="S556" s="10">
        <v>0</v>
      </c>
      <c r="T556" s="10">
        <v>0</v>
      </c>
      <c r="U556" s="10">
        <v>-1.92</v>
      </c>
      <c r="V556" s="10">
        <v>-2.67</v>
      </c>
      <c r="W556" s="10">
        <v>0</v>
      </c>
      <c r="X556" s="10">
        <v>0</v>
      </c>
      <c r="Y556">
        <v>8.24</v>
      </c>
    </row>
    <row r="557" spans="1:25" ht="15" customHeight="1" x14ac:dyDescent="0.25">
      <c r="A557" s="8">
        <v>8</v>
      </c>
      <c r="B557" s="1" t="str">
        <f t="shared" si="18"/>
        <v>Jul</v>
      </c>
      <c r="C557" s="1" t="str">
        <f t="shared" si="17"/>
        <v>Jul 3, 2015</v>
      </c>
      <c r="D557" t="s">
        <v>1823</v>
      </c>
      <c r="E557">
        <v>5932895321</v>
      </c>
      <c r="F557" t="s">
        <v>37</v>
      </c>
      <c r="G557" t="s">
        <v>1824</v>
      </c>
      <c r="H557" t="s">
        <v>11505</v>
      </c>
      <c r="I557" t="s">
        <v>11504</v>
      </c>
      <c r="J557">
        <v>1</v>
      </c>
      <c r="K557" t="s">
        <v>39</v>
      </c>
      <c r="L557" t="s">
        <v>40</v>
      </c>
      <c r="M557" t="s">
        <v>1825</v>
      </c>
      <c r="N557" t="s">
        <v>50</v>
      </c>
      <c r="O557" t="s">
        <v>1826</v>
      </c>
      <c r="P557" s="10">
        <v>12.83</v>
      </c>
      <c r="Q557" s="10">
        <v>0</v>
      </c>
      <c r="R557" s="10">
        <v>0</v>
      </c>
      <c r="S557" s="10">
        <v>0</v>
      </c>
      <c r="T557" s="10">
        <v>0</v>
      </c>
      <c r="U557" s="10">
        <v>-1.92</v>
      </c>
      <c r="V557" s="10">
        <v>-2.67</v>
      </c>
      <c r="W557" s="10">
        <v>0</v>
      </c>
      <c r="X557" s="10">
        <v>0</v>
      </c>
      <c r="Y557">
        <v>8.24</v>
      </c>
    </row>
    <row r="558" spans="1:25" ht="15" customHeight="1" x14ac:dyDescent="0.25">
      <c r="A558" s="8">
        <v>8</v>
      </c>
      <c r="B558" s="1" t="str">
        <f t="shared" si="18"/>
        <v>Jul</v>
      </c>
      <c r="C558" s="1" t="str">
        <f t="shared" si="17"/>
        <v>Jul 3, 2015</v>
      </c>
      <c r="D558" t="s">
        <v>1827</v>
      </c>
      <c r="E558">
        <v>5932895321</v>
      </c>
      <c r="F558" t="s">
        <v>37</v>
      </c>
      <c r="G558" t="s">
        <v>1828</v>
      </c>
      <c r="H558" t="s">
        <v>11505</v>
      </c>
      <c r="I558" t="s">
        <v>11504</v>
      </c>
      <c r="J558">
        <v>1</v>
      </c>
      <c r="K558" t="s">
        <v>39</v>
      </c>
      <c r="L558" t="s">
        <v>40</v>
      </c>
      <c r="M558" t="s">
        <v>1341</v>
      </c>
      <c r="N558" t="s">
        <v>243</v>
      </c>
      <c r="O558">
        <v>60657</v>
      </c>
      <c r="P558" s="10">
        <v>14.83</v>
      </c>
      <c r="Q558" s="10">
        <v>0</v>
      </c>
      <c r="R558" s="10">
        <v>0</v>
      </c>
      <c r="S558" s="10">
        <v>0</v>
      </c>
      <c r="T558" s="10">
        <v>0</v>
      </c>
      <c r="U558" s="10">
        <v>-2.2200000000000002</v>
      </c>
      <c r="V558" s="10">
        <v>-2.67</v>
      </c>
      <c r="W558" s="10">
        <v>0</v>
      </c>
      <c r="X558" s="10">
        <v>0</v>
      </c>
      <c r="Y558">
        <v>9.94</v>
      </c>
    </row>
    <row r="559" spans="1:25" ht="15" customHeight="1" x14ac:dyDescent="0.25">
      <c r="A559" s="8">
        <v>8</v>
      </c>
      <c r="B559" s="1" t="str">
        <f t="shared" si="18"/>
        <v>Jul</v>
      </c>
      <c r="C559" s="1" t="str">
        <f t="shared" si="17"/>
        <v>Jul 3, 2015</v>
      </c>
      <c r="D559" t="s">
        <v>1829</v>
      </c>
      <c r="E559">
        <v>5932895321</v>
      </c>
      <c r="F559" t="s">
        <v>37</v>
      </c>
      <c r="G559" t="s">
        <v>1830</v>
      </c>
      <c r="H559" t="s">
        <v>11505</v>
      </c>
      <c r="I559" t="s">
        <v>11504</v>
      </c>
      <c r="J559">
        <v>1</v>
      </c>
      <c r="K559" t="s">
        <v>39</v>
      </c>
      <c r="L559" t="s">
        <v>40</v>
      </c>
      <c r="M559" t="s">
        <v>1831</v>
      </c>
      <c r="N559" t="s">
        <v>1437</v>
      </c>
      <c r="O559">
        <v>38804</v>
      </c>
      <c r="P559" s="10">
        <v>19.829999999999998</v>
      </c>
      <c r="Q559" s="10">
        <v>0</v>
      </c>
      <c r="R559" s="10">
        <v>0</v>
      </c>
      <c r="S559" s="10">
        <v>0</v>
      </c>
      <c r="T559" s="10">
        <v>0</v>
      </c>
      <c r="U559" s="10">
        <v>-2.97</v>
      </c>
      <c r="V559" s="10">
        <v>-4.41</v>
      </c>
      <c r="W559" s="10">
        <v>0</v>
      </c>
      <c r="X559" s="10">
        <v>0</v>
      </c>
      <c r="Y559">
        <v>12.45</v>
      </c>
    </row>
    <row r="560" spans="1:25" ht="15" customHeight="1" x14ac:dyDescent="0.25">
      <c r="A560" s="8">
        <v>8</v>
      </c>
      <c r="B560" s="1" t="str">
        <f t="shared" si="18"/>
        <v>Jul</v>
      </c>
      <c r="C560" s="1" t="str">
        <f t="shared" si="17"/>
        <v>Jul 3, 2015</v>
      </c>
      <c r="D560" t="s">
        <v>1832</v>
      </c>
      <c r="E560">
        <v>5932895321</v>
      </c>
      <c r="F560" t="s">
        <v>37</v>
      </c>
      <c r="G560" t="s">
        <v>1833</v>
      </c>
      <c r="H560" t="s">
        <v>11505</v>
      </c>
      <c r="I560" t="s">
        <v>11504</v>
      </c>
      <c r="J560">
        <v>2</v>
      </c>
      <c r="K560" t="s">
        <v>39</v>
      </c>
      <c r="L560" t="s">
        <v>40</v>
      </c>
      <c r="M560" t="s">
        <v>1834</v>
      </c>
      <c r="N560" t="s">
        <v>405</v>
      </c>
      <c r="O560" t="s">
        <v>1835</v>
      </c>
      <c r="P560" s="10">
        <v>39.659999999999997</v>
      </c>
      <c r="Q560" s="10">
        <v>0</v>
      </c>
      <c r="R560" s="10">
        <v>0</v>
      </c>
      <c r="S560" s="10">
        <v>0</v>
      </c>
      <c r="T560" s="10">
        <v>0</v>
      </c>
      <c r="U560" s="10">
        <v>-5.94</v>
      </c>
      <c r="V560" s="10">
        <v>-7.82</v>
      </c>
      <c r="W560" s="10">
        <v>0</v>
      </c>
      <c r="X560" s="10">
        <v>0</v>
      </c>
      <c r="Y560">
        <v>25.9</v>
      </c>
    </row>
    <row r="561" spans="1:25" ht="15" customHeight="1" x14ac:dyDescent="0.25">
      <c r="A561" s="8">
        <v>8</v>
      </c>
      <c r="B561" s="1" t="str">
        <f t="shared" si="18"/>
        <v>Jul</v>
      </c>
      <c r="C561" s="1" t="str">
        <f t="shared" si="17"/>
        <v>Jul 4, 2015</v>
      </c>
      <c r="D561" t="s">
        <v>1836</v>
      </c>
      <c r="E561">
        <v>5932895321</v>
      </c>
      <c r="F561" t="s">
        <v>37</v>
      </c>
      <c r="G561" t="s">
        <v>1837</v>
      </c>
      <c r="H561" t="s">
        <v>11505</v>
      </c>
      <c r="I561" t="s">
        <v>11504</v>
      </c>
      <c r="J561">
        <v>2</v>
      </c>
      <c r="K561" t="s">
        <v>39</v>
      </c>
      <c r="L561" t="s">
        <v>40</v>
      </c>
      <c r="M561" t="s">
        <v>1838</v>
      </c>
      <c r="N561" t="s">
        <v>99</v>
      </c>
      <c r="O561">
        <v>91207</v>
      </c>
      <c r="P561" s="10">
        <v>25.66</v>
      </c>
      <c r="Q561" s="10">
        <v>0</v>
      </c>
      <c r="R561" s="10">
        <v>0</v>
      </c>
      <c r="S561" s="10">
        <v>0</v>
      </c>
      <c r="T561" s="10">
        <v>0</v>
      </c>
      <c r="U561" s="10">
        <v>-3.84</v>
      </c>
      <c r="V561" s="10">
        <v>-4.34</v>
      </c>
      <c r="W561" s="10">
        <v>0</v>
      </c>
      <c r="X561" s="10">
        <v>0</v>
      </c>
      <c r="Y561">
        <v>17.48</v>
      </c>
    </row>
    <row r="562" spans="1:25" ht="15" customHeight="1" x14ac:dyDescent="0.25">
      <c r="A562" s="8">
        <v>8</v>
      </c>
      <c r="B562" s="1" t="str">
        <f t="shared" si="18"/>
        <v>Jul</v>
      </c>
      <c r="C562" s="1" t="str">
        <f t="shared" si="17"/>
        <v>Jul 4, 2015</v>
      </c>
      <c r="D562" t="s">
        <v>1839</v>
      </c>
      <c r="E562">
        <v>5932895321</v>
      </c>
      <c r="F562" t="s">
        <v>37</v>
      </c>
      <c r="G562" t="s">
        <v>1840</v>
      </c>
      <c r="H562" t="s">
        <v>11505</v>
      </c>
      <c r="I562" t="s">
        <v>11504</v>
      </c>
      <c r="J562">
        <v>1</v>
      </c>
      <c r="K562" t="s">
        <v>39</v>
      </c>
      <c r="L562" t="s">
        <v>40</v>
      </c>
      <c r="M562" t="s">
        <v>1841</v>
      </c>
      <c r="N562" t="s">
        <v>99</v>
      </c>
      <c r="O562" t="s">
        <v>1842</v>
      </c>
      <c r="P562" s="10">
        <v>16.829999999999998</v>
      </c>
      <c r="Q562" s="10">
        <v>0</v>
      </c>
      <c r="R562" s="10">
        <v>0</v>
      </c>
      <c r="S562" s="10">
        <v>0</v>
      </c>
      <c r="T562" s="10">
        <v>0</v>
      </c>
      <c r="U562" s="10">
        <v>-2.52</v>
      </c>
      <c r="V562" s="10">
        <v>-4.0199999999999996</v>
      </c>
      <c r="W562" s="10">
        <v>0</v>
      </c>
      <c r="X562" s="10">
        <v>0</v>
      </c>
      <c r="Y562">
        <v>10.29</v>
      </c>
    </row>
    <row r="563" spans="1:25" ht="15" customHeight="1" x14ac:dyDescent="0.25">
      <c r="A563" s="8">
        <v>8</v>
      </c>
      <c r="B563" s="1" t="str">
        <f t="shared" si="18"/>
        <v>Jul</v>
      </c>
      <c r="C563" s="1" t="str">
        <f t="shared" si="17"/>
        <v>Jul 4, 2015</v>
      </c>
      <c r="D563" t="s">
        <v>1843</v>
      </c>
      <c r="E563">
        <v>5932895321</v>
      </c>
      <c r="F563" t="s">
        <v>37</v>
      </c>
      <c r="G563" t="s">
        <v>1844</v>
      </c>
      <c r="H563" t="s">
        <v>11505</v>
      </c>
      <c r="I563" t="s">
        <v>11504</v>
      </c>
      <c r="J563">
        <v>1</v>
      </c>
      <c r="K563" t="s">
        <v>39</v>
      </c>
      <c r="L563" t="s">
        <v>40</v>
      </c>
      <c r="M563" t="s">
        <v>1845</v>
      </c>
      <c r="N563" t="s">
        <v>320</v>
      </c>
      <c r="O563" t="s">
        <v>1846</v>
      </c>
      <c r="P563" s="10">
        <v>9.83</v>
      </c>
      <c r="Q563" s="10">
        <v>0</v>
      </c>
      <c r="R563" s="10">
        <v>0</v>
      </c>
      <c r="S563" s="10">
        <v>0</v>
      </c>
      <c r="T563" s="10">
        <v>0</v>
      </c>
      <c r="U563" s="10">
        <v>-1.47</v>
      </c>
      <c r="V563" s="10">
        <v>-2.54</v>
      </c>
      <c r="W563" s="10">
        <v>0</v>
      </c>
      <c r="X563" s="10">
        <v>0</v>
      </c>
      <c r="Y563">
        <v>5.82</v>
      </c>
    </row>
    <row r="564" spans="1:25" ht="15" customHeight="1" x14ac:dyDescent="0.25">
      <c r="A564" s="8">
        <v>8</v>
      </c>
      <c r="B564" s="1" t="str">
        <f t="shared" si="18"/>
        <v>Jul</v>
      </c>
      <c r="C564" s="1" t="str">
        <f t="shared" si="17"/>
        <v>Jul 4, 2015</v>
      </c>
      <c r="D564" t="s">
        <v>1847</v>
      </c>
      <c r="E564">
        <v>5932895321</v>
      </c>
      <c r="F564" t="s">
        <v>37</v>
      </c>
      <c r="G564" t="s">
        <v>1848</v>
      </c>
      <c r="H564" t="s">
        <v>11505</v>
      </c>
      <c r="I564" t="s">
        <v>11504</v>
      </c>
      <c r="J564">
        <v>1</v>
      </c>
      <c r="K564" t="s">
        <v>39</v>
      </c>
      <c r="L564" t="s">
        <v>40</v>
      </c>
      <c r="M564" t="s">
        <v>298</v>
      </c>
      <c r="N564" t="s">
        <v>1849</v>
      </c>
      <c r="O564">
        <v>98109</v>
      </c>
      <c r="P564" s="10">
        <v>16.829999999999998</v>
      </c>
      <c r="Q564" s="10">
        <v>0</v>
      </c>
      <c r="R564" s="10">
        <v>0</v>
      </c>
      <c r="S564" s="10">
        <v>0</v>
      </c>
      <c r="T564" s="10">
        <v>0</v>
      </c>
      <c r="U564" s="10">
        <v>-2.52</v>
      </c>
      <c r="V564" s="10">
        <v>-4.0199999999999996</v>
      </c>
      <c r="W564" s="10">
        <v>0</v>
      </c>
      <c r="X564" s="10">
        <v>0</v>
      </c>
      <c r="Y564">
        <v>10.29</v>
      </c>
    </row>
    <row r="565" spans="1:25" ht="15" customHeight="1" x14ac:dyDescent="0.25">
      <c r="A565" s="8">
        <v>8</v>
      </c>
      <c r="B565" s="1" t="str">
        <f t="shared" si="18"/>
        <v>Jul</v>
      </c>
      <c r="C565" s="1" t="str">
        <f t="shared" si="17"/>
        <v>Jul 4, 2015</v>
      </c>
      <c r="D565" t="s">
        <v>1850</v>
      </c>
      <c r="E565">
        <v>5932895321</v>
      </c>
      <c r="F565" t="s">
        <v>37</v>
      </c>
      <c r="G565" t="s">
        <v>1851</v>
      </c>
      <c r="H565" t="s">
        <v>11505</v>
      </c>
      <c r="I565" t="s">
        <v>11504</v>
      </c>
      <c r="J565">
        <v>1</v>
      </c>
      <c r="K565" t="s">
        <v>39</v>
      </c>
      <c r="L565" t="s">
        <v>40</v>
      </c>
      <c r="M565" t="s">
        <v>298</v>
      </c>
      <c r="N565" t="s">
        <v>1849</v>
      </c>
      <c r="O565">
        <v>98109</v>
      </c>
      <c r="P565" s="10">
        <v>9.83</v>
      </c>
      <c r="Q565" s="10">
        <v>0</v>
      </c>
      <c r="R565" s="10">
        <v>0</v>
      </c>
      <c r="S565" s="10">
        <v>0</v>
      </c>
      <c r="T565" s="10">
        <v>0</v>
      </c>
      <c r="U565" s="10">
        <v>-1.47</v>
      </c>
      <c r="V565" s="10">
        <v>-2.54</v>
      </c>
      <c r="W565" s="10">
        <v>0</v>
      </c>
      <c r="X565" s="10">
        <v>0</v>
      </c>
      <c r="Y565">
        <v>5.82</v>
      </c>
    </row>
    <row r="566" spans="1:25" ht="15" customHeight="1" x14ac:dyDescent="0.25">
      <c r="A566" s="8">
        <v>8</v>
      </c>
      <c r="B566" s="1" t="str">
        <f t="shared" si="18"/>
        <v>Jul</v>
      </c>
      <c r="C566" s="1" t="str">
        <f t="shared" si="17"/>
        <v>Jul 5, 2015</v>
      </c>
      <c r="D566" t="s">
        <v>1852</v>
      </c>
      <c r="E566">
        <v>5932895321</v>
      </c>
      <c r="F566" t="s">
        <v>37</v>
      </c>
      <c r="G566" t="s">
        <v>1853</v>
      </c>
      <c r="H566" t="s">
        <v>11505</v>
      </c>
      <c r="I566" t="s">
        <v>11504</v>
      </c>
      <c r="J566">
        <v>1</v>
      </c>
      <c r="K566" t="s">
        <v>39</v>
      </c>
      <c r="L566" t="s">
        <v>40</v>
      </c>
      <c r="M566" t="s">
        <v>1854</v>
      </c>
      <c r="N566" t="s">
        <v>1257</v>
      </c>
      <c r="O566" t="s">
        <v>1855</v>
      </c>
      <c r="P566" s="10">
        <v>14.83</v>
      </c>
      <c r="Q566" s="10">
        <v>0</v>
      </c>
      <c r="R566" s="10">
        <v>0</v>
      </c>
      <c r="S566" s="10">
        <v>0</v>
      </c>
      <c r="T566" s="10">
        <v>0</v>
      </c>
      <c r="U566" s="10">
        <v>-2.2200000000000002</v>
      </c>
      <c r="V566" s="10">
        <v>-2.67</v>
      </c>
      <c r="W566" s="10">
        <v>0</v>
      </c>
      <c r="X566" s="10">
        <v>0</v>
      </c>
      <c r="Y566">
        <v>9.94</v>
      </c>
    </row>
    <row r="567" spans="1:25" ht="15" customHeight="1" x14ac:dyDescent="0.25">
      <c r="A567" s="8">
        <v>8</v>
      </c>
      <c r="B567" s="1" t="str">
        <f t="shared" si="18"/>
        <v>Jul</v>
      </c>
      <c r="C567" s="1" t="str">
        <f t="shared" si="17"/>
        <v>Jul 5, 2015</v>
      </c>
      <c r="D567" t="s">
        <v>1856</v>
      </c>
      <c r="E567">
        <v>5932895321</v>
      </c>
      <c r="F567" t="s">
        <v>37</v>
      </c>
      <c r="G567" t="s">
        <v>1857</v>
      </c>
      <c r="H567" t="s">
        <v>11505</v>
      </c>
      <c r="I567" t="s">
        <v>11504</v>
      </c>
      <c r="J567">
        <v>1</v>
      </c>
      <c r="K567" t="s">
        <v>39</v>
      </c>
      <c r="L567" t="s">
        <v>40</v>
      </c>
      <c r="M567" t="s">
        <v>1858</v>
      </c>
      <c r="N567" t="s">
        <v>88</v>
      </c>
      <c r="O567" t="s">
        <v>1859</v>
      </c>
      <c r="P567" s="10">
        <v>16.829999999999998</v>
      </c>
      <c r="Q567" s="10">
        <v>0</v>
      </c>
      <c r="R567" s="10">
        <v>0</v>
      </c>
      <c r="S567" s="10">
        <v>0</v>
      </c>
      <c r="T567" s="10">
        <v>0</v>
      </c>
      <c r="U567" s="10">
        <v>-2.52</v>
      </c>
      <c r="V567" s="10">
        <v>-4.0199999999999996</v>
      </c>
      <c r="W567" s="10">
        <v>0</v>
      </c>
      <c r="X567" s="10">
        <v>0</v>
      </c>
      <c r="Y567">
        <v>10.29</v>
      </c>
    </row>
    <row r="568" spans="1:25" ht="15" customHeight="1" x14ac:dyDescent="0.25">
      <c r="A568" s="8">
        <v>8</v>
      </c>
      <c r="B568" s="1" t="str">
        <f t="shared" si="18"/>
        <v>Jul</v>
      </c>
      <c r="C568" s="1" t="str">
        <f t="shared" si="17"/>
        <v>Jul 5, 2015</v>
      </c>
      <c r="D568" t="s">
        <v>1860</v>
      </c>
      <c r="E568">
        <v>5932895321</v>
      </c>
      <c r="F568" t="s">
        <v>37</v>
      </c>
      <c r="G568" t="s">
        <v>1861</v>
      </c>
      <c r="H568" t="s">
        <v>11505</v>
      </c>
      <c r="I568" t="s">
        <v>11504</v>
      </c>
      <c r="J568">
        <v>1</v>
      </c>
      <c r="K568" t="s">
        <v>39</v>
      </c>
      <c r="L568" t="s">
        <v>40</v>
      </c>
      <c r="M568" t="s">
        <v>125</v>
      </c>
      <c r="N568" t="s">
        <v>50</v>
      </c>
      <c r="O568" t="s">
        <v>1862</v>
      </c>
      <c r="P568" s="10">
        <v>9.83</v>
      </c>
      <c r="Q568" s="10">
        <v>0</v>
      </c>
      <c r="R568" s="10">
        <v>0</v>
      </c>
      <c r="S568" s="10">
        <v>0</v>
      </c>
      <c r="T568" s="10">
        <v>0</v>
      </c>
      <c r="U568" s="10">
        <v>-1.47</v>
      </c>
      <c r="V568" s="10">
        <v>-2.54</v>
      </c>
      <c r="W568" s="10">
        <v>0</v>
      </c>
      <c r="X568" s="10">
        <v>0</v>
      </c>
      <c r="Y568">
        <v>5.82</v>
      </c>
    </row>
    <row r="569" spans="1:25" ht="15" customHeight="1" x14ac:dyDescent="0.25">
      <c r="A569" s="8">
        <v>8</v>
      </c>
      <c r="B569" s="1" t="str">
        <f t="shared" si="18"/>
        <v>Jul</v>
      </c>
      <c r="C569" s="1" t="str">
        <f t="shared" si="17"/>
        <v>Jul 5, 2015</v>
      </c>
      <c r="D569" t="s">
        <v>1863</v>
      </c>
      <c r="E569">
        <v>5932895321</v>
      </c>
      <c r="F569" t="s">
        <v>37</v>
      </c>
      <c r="G569" t="s">
        <v>1864</v>
      </c>
      <c r="H569" t="s">
        <v>11505</v>
      </c>
      <c r="I569" t="s">
        <v>11504</v>
      </c>
      <c r="J569">
        <v>1</v>
      </c>
      <c r="K569" t="s">
        <v>39</v>
      </c>
      <c r="L569" t="s">
        <v>40</v>
      </c>
      <c r="M569" t="s">
        <v>1865</v>
      </c>
      <c r="N569" t="s">
        <v>99</v>
      </c>
      <c r="O569" t="s">
        <v>1866</v>
      </c>
      <c r="P569" s="10">
        <v>9.83</v>
      </c>
      <c r="Q569" s="10">
        <v>0</v>
      </c>
      <c r="R569" s="10">
        <v>0</v>
      </c>
      <c r="S569" s="10">
        <v>0</v>
      </c>
      <c r="T569" s="10">
        <v>0</v>
      </c>
      <c r="U569" s="10">
        <v>-1.47</v>
      </c>
      <c r="V569" s="10">
        <v>-2.54</v>
      </c>
      <c r="W569" s="10">
        <v>0</v>
      </c>
      <c r="X569" s="10">
        <v>0</v>
      </c>
      <c r="Y569">
        <v>5.82</v>
      </c>
    </row>
    <row r="570" spans="1:25" ht="15" customHeight="1" x14ac:dyDescent="0.25">
      <c r="A570" s="8">
        <v>8</v>
      </c>
      <c r="B570" s="1" t="str">
        <f t="shared" si="18"/>
        <v>Jul</v>
      </c>
      <c r="C570" s="1" t="str">
        <f t="shared" si="17"/>
        <v>Jul 5, 2015</v>
      </c>
      <c r="D570" t="s">
        <v>1867</v>
      </c>
      <c r="E570">
        <v>5932895321</v>
      </c>
      <c r="F570" t="s">
        <v>37</v>
      </c>
      <c r="G570" t="s">
        <v>1868</v>
      </c>
      <c r="H570" t="s">
        <v>11505</v>
      </c>
      <c r="I570" t="s">
        <v>11504</v>
      </c>
      <c r="J570">
        <v>2</v>
      </c>
      <c r="K570" t="s">
        <v>39</v>
      </c>
      <c r="L570" t="s">
        <v>40</v>
      </c>
      <c r="M570" t="s">
        <v>1869</v>
      </c>
      <c r="N570" t="s">
        <v>50</v>
      </c>
      <c r="O570" t="s">
        <v>1870</v>
      </c>
      <c r="P570" s="10">
        <v>29.66</v>
      </c>
      <c r="Q570" s="10">
        <v>2.99</v>
      </c>
      <c r="R570" s="10">
        <v>0</v>
      </c>
      <c r="S570" s="10">
        <v>-2.99</v>
      </c>
      <c r="T570" s="10">
        <v>0</v>
      </c>
      <c r="U570" s="10">
        <v>-4.4400000000000004</v>
      </c>
      <c r="V570" s="10">
        <v>-4.34</v>
      </c>
      <c r="W570" s="10">
        <v>0</v>
      </c>
      <c r="X570" s="10">
        <v>0</v>
      </c>
      <c r="Y570">
        <v>20.88</v>
      </c>
    </row>
    <row r="571" spans="1:25" ht="15" customHeight="1" x14ac:dyDescent="0.25">
      <c r="A571" s="8">
        <v>8</v>
      </c>
      <c r="B571" s="1" t="str">
        <f t="shared" si="18"/>
        <v>Jul</v>
      </c>
      <c r="C571" s="1" t="str">
        <f t="shared" si="17"/>
        <v>Jul 5, 2015</v>
      </c>
      <c r="D571" t="s">
        <v>1871</v>
      </c>
      <c r="E571">
        <v>5932895321</v>
      </c>
      <c r="F571" t="s">
        <v>37</v>
      </c>
      <c r="G571" t="s">
        <v>1872</v>
      </c>
      <c r="H571" t="s">
        <v>11505</v>
      </c>
      <c r="I571" t="s">
        <v>11504</v>
      </c>
      <c r="J571">
        <v>1</v>
      </c>
      <c r="K571" t="s">
        <v>39</v>
      </c>
      <c r="L571" t="s">
        <v>40</v>
      </c>
      <c r="M571" t="s">
        <v>1873</v>
      </c>
      <c r="N571" t="s">
        <v>99</v>
      </c>
      <c r="O571" t="s">
        <v>1874</v>
      </c>
      <c r="P571" s="10">
        <v>16.829999999999998</v>
      </c>
      <c r="Q571" s="10">
        <v>0</v>
      </c>
      <c r="R571" s="10">
        <v>0</v>
      </c>
      <c r="S571" s="10">
        <v>0</v>
      </c>
      <c r="T571" s="10">
        <v>0</v>
      </c>
      <c r="U571" s="10">
        <v>-2.52</v>
      </c>
      <c r="V571" s="10">
        <v>-4.0199999999999996</v>
      </c>
      <c r="W571" s="10">
        <v>0</v>
      </c>
      <c r="X571" s="10">
        <v>0</v>
      </c>
      <c r="Y571">
        <v>10.29</v>
      </c>
    </row>
    <row r="572" spans="1:25" ht="15" customHeight="1" x14ac:dyDescent="0.25">
      <c r="A572" s="8">
        <v>8</v>
      </c>
      <c r="B572" s="1" t="str">
        <f t="shared" si="18"/>
        <v>Jul</v>
      </c>
      <c r="C572" s="1" t="str">
        <f t="shared" si="17"/>
        <v>Jul 5, 2015</v>
      </c>
      <c r="D572" t="s">
        <v>1875</v>
      </c>
      <c r="E572">
        <v>5932895321</v>
      </c>
      <c r="F572" t="s">
        <v>37</v>
      </c>
      <c r="G572" t="s">
        <v>1876</v>
      </c>
      <c r="H572" t="s">
        <v>11505</v>
      </c>
      <c r="I572" t="s">
        <v>11504</v>
      </c>
      <c r="J572">
        <v>2</v>
      </c>
      <c r="K572" t="s">
        <v>39</v>
      </c>
      <c r="L572" t="s">
        <v>40</v>
      </c>
      <c r="M572" t="s">
        <v>1873</v>
      </c>
      <c r="N572" t="s">
        <v>99</v>
      </c>
      <c r="O572" t="s">
        <v>1874</v>
      </c>
      <c r="P572" s="10">
        <v>19.66</v>
      </c>
      <c r="Q572" s="10">
        <v>0</v>
      </c>
      <c r="R572" s="10">
        <v>0</v>
      </c>
      <c r="S572" s="10">
        <v>0</v>
      </c>
      <c r="T572" s="10">
        <v>0</v>
      </c>
      <c r="U572" s="10">
        <v>-2.94</v>
      </c>
      <c r="V572" s="10">
        <v>-4.08</v>
      </c>
      <c r="W572" s="10">
        <v>0</v>
      </c>
      <c r="X572" s="10">
        <v>0</v>
      </c>
      <c r="Y572">
        <v>12.64</v>
      </c>
    </row>
    <row r="573" spans="1:25" ht="15" customHeight="1" x14ac:dyDescent="0.25">
      <c r="A573" s="8">
        <v>8</v>
      </c>
      <c r="B573" s="1" t="str">
        <f t="shared" si="18"/>
        <v>Jul</v>
      </c>
      <c r="C573" s="1" t="str">
        <f t="shared" si="17"/>
        <v>Jul 5, 2015</v>
      </c>
      <c r="D573" t="s">
        <v>1877</v>
      </c>
      <c r="E573">
        <v>5932895321</v>
      </c>
      <c r="F573" t="s">
        <v>37</v>
      </c>
      <c r="G573" t="s">
        <v>1878</v>
      </c>
      <c r="H573" t="s">
        <v>11505</v>
      </c>
      <c r="I573" t="s">
        <v>11504</v>
      </c>
      <c r="J573">
        <v>1</v>
      </c>
      <c r="K573" t="s">
        <v>39</v>
      </c>
      <c r="L573" t="s">
        <v>40</v>
      </c>
      <c r="M573" t="s">
        <v>1047</v>
      </c>
      <c r="N573" t="s">
        <v>405</v>
      </c>
      <c r="O573" t="s">
        <v>1048</v>
      </c>
      <c r="P573" s="10">
        <v>9.83</v>
      </c>
      <c r="Q573" s="10">
        <v>0</v>
      </c>
      <c r="R573" s="10">
        <v>0</v>
      </c>
      <c r="S573" s="10">
        <v>0</v>
      </c>
      <c r="T573" s="10">
        <v>0</v>
      </c>
      <c r="U573" s="10">
        <v>-1.47</v>
      </c>
      <c r="V573" s="10">
        <v>-2.54</v>
      </c>
      <c r="W573" s="10">
        <v>0</v>
      </c>
      <c r="X573" s="10">
        <v>0</v>
      </c>
      <c r="Y573">
        <v>5.82</v>
      </c>
    </row>
    <row r="574" spans="1:25" ht="15" customHeight="1" x14ac:dyDescent="0.25">
      <c r="A574" s="8">
        <v>8</v>
      </c>
      <c r="B574" s="1" t="str">
        <f t="shared" si="18"/>
        <v>Jul</v>
      </c>
      <c r="C574" s="1" t="str">
        <f t="shared" si="17"/>
        <v>Jul 5, 2015</v>
      </c>
      <c r="D574" t="s">
        <v>1879</v>
      </c>
      <c r="E574">
        <v>5932895321</v>
      </c>
      <c r="F574" t="s">
        <v>37</v>
      </c>
      <c r="G574" t="s">
        <v>1880</v>
      </c>
      <c r="H574" t="s">
        <v>11505</v>
      </c>
      <c r="I574" t="s">
        <v>11504</v>
      </c>
      <c r="J574">
        <v>1</v>
      </c>
      <c r="K574" t="s">
        <v>39</v>
      </c>
      <c r="L574" t="s">
        <v>40</v>
      </c>
      <c r="M574" t="s">
        <v>596</v>
      </c>
      <c r="N574" t="s">
        <v>168</v>
      </c>
      <c r="O574" t="s">
        <v>1881</v>
      </c>
      <c r="P574" s="10">
        <v>9.83</v>
      </c>
      <c r="Q574" s="10">
        <v>0</v>
      </c>
      <c r="R574" s="10">
        <v>0</v>
      </c>
      <c r="S574" s="10">
        <v>0</v>
      </c>
      <c r="T574" s="10">
        <v>0</v>
      </c>
      <c r="U574" s="10">
        <v>-1.47</v>
      </c>
      <c r="V574" s="10">
        <v>-2.54</v>
      </c>
      <c r="W574" s="10">
        <v>0</v>
      </c>
      <c r="X574" s="10">
        <v>0</v>
      </c>
      <c r="Y574">
        <v>5.82</v>
      </c>
    </row>
    <row r="575" spans="1:25" ht="15" customHeight="1" x14ac:dyDescent="0.25">
      <c r="A575" s="8">
        <v>8</v>
      </c>
      <c r="B575" s="1" t="str">
        <f t="shared" si="18"/>
        <v>Jul</v>
      </c>
      <c r="C575" s="1" t="str">
        <f t="shared" si="17"/>
        <v>Jul 5, 2015</v>
      </c>
      <c r="D575" t="s">
        <v>1879</v>
      </c>
      <c r="E575">
        <v>5932895321</v>
      </c>
      <c r="F575" t="s">
        <v>37</v>
      </c>
      <c r="G575" t="s">
        <v>1880</v>
      </c>
      <c r="H575" t="s">
        <v>11505</v>
      </c>
      <c r="I575" t="s">
        <v>11504</v>
      </c>
      <c r="J575">
        <v>1</v>
      </c>
      <c r="K575" t="s">
        <v>39</v>
      </c>
      <c r="L575" t="s">
        <v>40</v>
      </c>
      <c r="M575" t="s">
        <v>596</v>
      </c>
      <c r="N575" t="s">
        <v>168</v>
      </c>
      <c r="O575" t="s">
        <v>1881</v>
      </c>
      <c r="P575" s="10">
        <v>19.829999999999998</v>
      </c>
      <c r="Q575" s="10">
        <v>0</v>
      </c>
      <c r="R575" s="10">
        <v>0</v>
      </c>
      <c r="S575" s="10">
        <v>0</v>
      </c>
      <c r="T575" s="10">
        <v>0</v>
      </c>
      <c r="U575" s="10">
        <v>-2.97</v>
      </c>
      <c r="V575" s="10">
        <v>-3.41</v>
      </c>
      <c r="W575" s="10">
        <v>0</v>
      </c>
      <c r="X575" s="10">
        <v>0</v>
      </c>
      <c r="Y575">
        <v>13.45</v>
      </c>
    </row>
    <row r="576" spans="1:25" ht="15" customHeight="1" x14ac:dyDescent="0.25">
      <c r="A576" s="8">
        <v>8</v>
      </c>
      <c r="B576" s="1" t="str">
        <f t="shared" si="18"/>
        <v>Jul</v>
      </c>
      <c r="C576" s="1" t="str">
        <f t="shared" si="17"/>
        <v>Jul 6, 2015</v>
      </c>
      <c r="D576" t="s">
        <v>1882</v>
      </c>
      <c r="E576">
        <v>5932895321</v>
      </c>
      <c r="F576" t="s">
        <v>37</v>
      </c>
      <c r="G576" t="s">
        <v>1883</v>
      </c>
      <c r="H576" t="s">
        <v>11505</v>
      </c>
      <c r="I576" t="s">
        <v>11504</v>
      </c>
      <c r="J576">
        <v>1</v>
      </c>
      <c r="K576" t="s">
        <v>39</v>
      </c>
      <c r="L576" t="s">
        <v>40</v>
      </c>
      <c r="M576" t="s">
        <v>1884</v>
      </c>
      <c r="N576" t="s">
        <v>168</v>
      </c>
      <c r="O576" t="s">
        <v>1885</v>
      </c>
      <c r="P576" s="10">
        <v>14.83</v>
      </c>
      <c r="Q576" s="10">
        <v>2.94</v>
      </c>
      <c r="R576" s="10">
        <v>0</v>
      </c>
      <c r="S576" s="10">
        <v>-2.94</v>
      </c>
      <c r="T576" s="10">
        <v>0</v>
      </c>
      <c r="U576" s="10">
        <v>-2.2200000000000002</v>
      </c>
      <c r="V576" s="10">
        <v>-2.67</v>
      </c>
      <c r="W576" s="10">
        <v>0</v>
      </c>
      <c r="X576" s="10">
        <v>0</v>
      </c>
      <c r="Y576">
        <v>9.94</v>
      </c>
    </row>
    <row r="577" spans="1:25" ht="15" customHeight="1" x14ac:dyDescent="0.25">
      <c r="A577" s="8">
        <v>8</v>
      </c>
      <c r="B577" s="1" t="str">
        <f t="shared" si="18"/>
        <v>Jul</v>
      </c>
      <c r="C577" s="1" t="str">
        <f t="shared" si="17"/>
        <v>Jul 6, 2015</v>
      </c>
      <c r="D577" t="s">
        <v>1886</v>
      </c>
      <c r="E577">
        <v>5932895321</v>
      </c>
      <c r="F577" t="s">
        <v>37</v>
      </c>
      <c r="G577" t="s">
        <v>1887</v>
      </c>
      <c r="H577" t="s">
        <v>11505</v>
      </c>
      <c r="I577" t="s">
        <v>11504</v>
      </c>
      <c r="J577">
        <v>1</v>
      </c>
      <c r="K577" t="s">
        <v>39</v>
      </c>
      <c r="L577" t="s">
        <v>40</v>
      </c>
      <c r="M577" t="s">
        <v>1888</v>
      </c>
      <c r="N577" t="s">
        <v>70</v>
      </c>
      <c r="O577" t="s">
        <v>1889</v>
      </c>
      <c r="P577" s="10">
        <v>16.829999999999998</v>
      </c>
      <c r="Q577" s="10">
        <v>0</v>
      </c>
      <c r="R577" s="10">
        <v>0</v>
      </c>
      <c r="S577" s="10">
        <v>0</v>
      </c>
      <c r="T577" s="10">
        <v>0</v>
      </c>
      <c r="U577" s="10">
        <v>-2.52</v>
      </c>
      <c r="V577" s="10">
        <v>-4.0199999999999996</v>
      </c>
      <c r="W577" s="10">
        <v>0</v>
      </c>
      <c r="X577" s="10">
        <v>0</v>
      </c>
      <c r="Y577">
        <v>10.29</v>
      </c>
    </row>
    <row r="578" spans="1:25" ht="15" customHeight="1" x14ac:dyDescent="0.25">
      <c r="A578" s="8">
        <v>8</v>
      </c>
      <c r="B578" s="1" t="str">
        <f t="shared" si="18"/>
        <v>Jul</v>
      </c>
      <c r="C578" s="1" t="str">
        <f t="shared" si="17"/>
        <v>Jul 6, 2015</v>
      </c>
      <c r="D578" t="s">
        <v>1890</v>
      </c>
      <c r="E578">
        <v>5932895321</v>
      </c>
      <c r="F578" t="s">
        <v>37</v>
      </c>
      <c r="G578" t="s">
        <v>1891</v>
      </c>
      <c r="H578" t="s">
        <v>11505</v>
      </c>
      <c r="I578" t="s">
        <v>11504</v>
      </c>
      <c r="J578">
        <v>1</v>
      </c>
      <c r="K578" t="s">
        <v>39</v>
      </c>
      <c r="L578" t="s">
        <v>40</v>
      </c>
      <c r="M578" t="s">
        <v>1892</v>
      </c>
      <c r="N578" t="s">
        <v>1103</v>
      </c>
      <c r="O578">
        <v>55444</v>
      </c>
      <c r="P578" s="10">
        <v>9.83</v>
      </c>
      <c r="Q578" s="10">
        <v>0</v>
      </c>
      <c r="R578" s="10">
        <v>0</v>
      </c>
      <c r="S578" s="10">
        <v>0</v>
      </c>
      <c r="T578" s="10">
        <v>0</v>
      </c>
      <c r="U578" s="10">
        <v>-1.47</v>
      </c>
      <c r="V578" s="10">
        <v>-2.54</v>
      </c>
      <c r="W578" s="10">
        <v>0</v>
      </c>
      <c r="X578" s="10">
        <v>0</v>
      </c>
      <c r="Y578">
        <v>5.82</v>
      </c>
    </row>
    <row r="579" spans="1:25" ht="15" customHeight="1" x14ac:dyDescent="0.25">
      <c r="A579" s="8">
        <v>8</v>
      </c>
      <c r="B579" s="1" t="str">
        <f t="shared" si="18"/>
        <v>Jul</v>
      </c>
      <c r="C579" s="1" t="str">
        <f t="shared" ref="C579:C642" si="19">LEFT(D579,FIND("2015",D579,1)+3)</f>
        <v>Jul 6, 2015</v>
      </c>
      <c r="D579" t="s">
        <v>1893</v>
      </c>
      <c r="E579">
        <v>5932895321</v>
      </c>
      <c r="F579" t="s">
        <v>37</v>
      </c>
      <c r="G579" t="s">
        <v>1894</v>
      </c>
      <c r="H579" t="s">
        <v>11505</v>
      </c>
      <c r="I579" t="s">
        <v>11504</v>
      </c>
      <c r="J579">
        <v>1</v>
      </c>
      <c r="K579" t="s">
        <v>39</v>
      </c>
      <c r="L579" t="s">
        <v>40</v>
      </c>
      <c r="M579" t="s">
        <v>1895</v>
      </c>
      <c r="N579" t="s">
        <v>88</v>
      </c>
      <c r="O579" t="s">
        <v>1896</v>
      </c>
      <c r="P579" s="10">
        <v>12.83</v>
      </c>
      <c r="Q579" s="10">
        <v>2.63</v>
      </c>
      <c r="R579" s="10">
        <v>0</v>
      </c>
      <c r="S579" s="10">
        <v>-2.63</v>
      </c>
      <c r="T579" s="10">
        <v>0</v>
      </c>
      <c r="U579" s="10">
        <v>-1.92</v>
      </c>
      <c r="V579" s="10">
        <v>-2.67</v>
      </c>
      <c r="W579" s="10">
        <v>0</v>
      </c>
      <c r="X579" s="10">
        <v>0</v>
      </c>
      <c r="Y579">
        <v>8.24</v>
      </c>
    </row>
    <row r="580" spans="1:25" ht="15" customHeight="1" x14ac:dyDescent="0.25">
      <c r="A580" s="8">
        <v>8</v>
      </c>
      <c r="B580" s="1" t="str">
        <f t="shared" ref="B580:B643" si="20">TEXT(DATE(2000,MONTH(C580),1),"mmm")</f>
        <v>Jul</v>
      </c>
      <c r="C580" s="1" t="str">
        <f t="shared" si="19"/>
        <v>Jul 6, 2015</v>
      </c>
      <c r="D580" t="s">
        <v>1897</v>
      </c>
      <c r="E580">
        <v>5932895321</v>
      </c>
      <c r="F580" t="s">
        <v>37</v>
      </c>
      <c r="G580" t="s">
        <v>1898</v>
      </c>
      <c r="H580" t="s">
        <v>11505</v>
      </c>
      <c r="I580" t="s">
        <v>11504</v>
      </c>
      <c r="J580">
        <v>2</v>
      </c>
      <c r="K580" t="s">
        <v>39</v>
      </c>
      <c r="L580" t="s">
        <v>40</v>
      </c>
      <c r="M580" t="s">
        <v>1899</v>
      </c>
      <c r="N580" t="s">
        <v>320</v>
      </c>
      <c r="O580" t="s">
        <v>1900</v>
      </c>
      <c r="P580" s="10">
        <v>29.66</v>
      </c>
      <c r="Q580" s="10">
        <v>0</v>
      </c>
      <c r="R580" s="10">
        <v>0</v>
      </c>
      <c r="S580" s="10">
        <v>0</v>
      </c>
      <c r="T580" s="10">
        <v>0</v>
      </c>
      <c r="U580" s="10">
        <v>-4.4400000000000004</v>
      </c>
      <c r="V580" s="10">
        <v>-4.34</v>
      </c>
      <c r="W580" s="10">
        <v>0</v>
      </c>
      <c r="X580" s="10">
        <v>0</v>
      </c>
      <c r="Y580">
        <v>20.88</v>
      </c>
    </row>
    <row r="581" spans="1:25" ht="15" customHeight="1" x14ac:dyDescent="0.25">
      <c r="A581" s="8">
        <v>8</v>
      </c>
      <c r="B581" s="1" t="str">
        <f t="shared" si="20"/>
        <v>Jul</v>
      </c>
      <c r="C581" s="1" t="str">
        <f t="shared" si="19"/>
        <v>Jul 6, 2015</v>
      </c>
      <c r="D581" t="s">
        <v>1901</v>
      </c>
      <c r="E581">
        <v>5932895321</v>
      </c>
      <c r="F581" t="s">
        <v>37</v>
      </c>
      <c r="G581" t="s">
        <v>1902</v>
      </c>
      <c r="H581" t="s">
        <v>11505</v>
      </c>
      <c r="I581" t="s">
        <v>11504</v>
      </c>
      <c r="J581">
        <v>1</v>
      </c>
      <c r="K581" t="s">
        <v>39</v>
      </c>
      <c r="L581" t="s">
        <v>40</v>
      </c>
      <c r="M581" t="s">
        <v>1903</v>
      </c>
      <c r="N581" t="s">
        <v>120</v>
      </c>
      <c r="O581" t="s">
        <v>1904</v>
      </c>
      <c r="P581" s="10">
        <v>19.829999999999998</v>
      </c>
      <c r="Q581" s="10">
        <v>0</v>
      </c>
      <c r="R581" s="10">
        <v>0</v>
      </c>
      <c r="S581" s="10">
        <v>0</v>
      </c>
      <c r="T581" s="10">
        <v>0</v>
      </c>
      <c r="U581" s="10">
        <v>-2.97</v>
      </c>
      <c r="V581" s="10">
        <v>-4.41</v>
      </c>
      <c r="W581" s="10">
        <v>0</v>
      </c>
      <c r="X581" s="10">
        <v>0</v>
      </c>
      <c r="Y581">
        <v>12.45</v>
      </c>
    </row>
    <row r="582" spans="1:25" ht="15" customHeight="1" x14ac:dyDescent="0.25">
      <c r="A582" s="8">
        <v>8</v>
      </c>
      <c r="B582" s="1" t="str">
        <f t="shared" si="20"/>
        <v>Jul</v>
      </c>
      <c r="C582" s="1" t="str">
        <f t="shared" si="19"/>
        <v>Jul 6, 2015</v>
      </c>
      <c r="D582" t="s">
        <v>1905</v>
      </c>
      <c r="E582">
        <v>5932895321</v>
      </c>
      <c r="F582" t="s">
        <v>37</v>
      </c>
      <c r="G582" t="s">
        <v>1906</v>
      </c>
      <c r="H582" t="s">
        <v>11505</v>
      </c>
      <c r="I582" t="s">
        <v>11504</v>
      </c>
      <c r="J582">
        <v>1</v>
      </c>
      <c r="K582" t="s">
        <v>39</v>
      </c>
      <c r="L582" t="s">
        <v>40</v>
      </c>
      <c r="M582" t="s">
        <v>1907</v>
      </c>
      <c r="N582" t="s">
        <v>1736</v>
      </c>
      <c r="O582" t="s">
        <v>1908</v>
      </c>
      <c r="P582" s="10">
        <v>14.83</v>
      </c>
      <c r="Q582" s="10">
        <v>0</v>
      </c>
      <c r="R582" s="10">
        <v>0</v>
      </c>
      <c r="S582" s="10">
        <v>0</v>
      </c>
      <c r="T582" s="10">
        <v>0</v>
      </c>
      <c r="U582" s="10">
        <v>-2.2200000000000002</v>
      </c>
      <c r="V582" s="10">
        <v>-2.67</v>
      </c>
      <c r="W582" s="10">
        <v>0</v>
      </c>
      <c r="X582" s="10">
        <v>0</v>
      </c>
      <c r="Y582">
        <v>9.94</v>
      </c>
    </row>
    <row r="583" spans="1:25" ht="15" customHeight="1" x14ac:dyDescent="0.25">
      <c r="A583" s="8">
        <v>8</v>
      </c>
      <c r="B583" s="1" t="str">
        <f t="shared" si="20"/>
        <v>Jul</v>
      </c>
      <c r="C583" s="1" t="str">
        <f t="shared" si="19"/>
        <v>Jul 6, 2015</v>
      </c>
      <c r="D583" t="s">
        <v>1909</v>
      </c>
      <c r="E583">
        <v>5932895321</v>
      </c>
      <c r="F583" t="s">
        <v>37</v>
      </c>
      <c r="G583" t="s">
        <v>1910</v>
      </c>
      <c r="H583" t="s">
        <v>11505</v>
      </c>
      <c r="I583" t="s">
        <v>11504</v>
      </c>
      <c r="J583">
        <v>1</v>
      </c>
      <c r="K583" t="s">
        <v>39</v>
      </c>
      <c r="L583" t="s">
        <v>40</v>
      </c>
      <c r="M583" t="s">
        <v>1911</v>
      </c>
      <c r="N583" t="s">
        <v>75</v>
      </c>
      <c r="O583" t="s">
        <v>1912</v>
      </c>
      <c r="P583" s="10">
        <v>9.83</v>
      </c>
      <c r="Q583" s="10">
        <v>0</v>
      </c>
      <c r="R583" s="10">
        <v>0</v>
      </c>
      <c r="S583" s="10">
        <v>0</v>
      </c>
      <c r="T583" s="10">
        <v>0</v>
      </c>
      <c r="U583" s="10">
        <v>-1.47</v>
      </c>
      <c r="V583" s="10">
        <v>-2.54</v>
      </c>
      <c r="W583" s="10">
        <v>0</v>
      </c>
      <c r="X583" s="10">
        <v>0</v>
      </c>
      <c r="Y583">
        <v>5.82</v>
      </c>
    </row>
    <row r="584" spans="1:25" ht="15" customHeight="1" x14ac:dyDescent="0.25">
      <c r="A584" s="8">
        <v>8</v>
      </c>
      <c r="B584" s="1" t="str">
        <f t="shared" si="20"/>
        <v>Jul</v>
      </c>
      <c r="C584" s="1" t="str">
        <f t="shared" si="19"/>
        <v>Jul 6, 2015</v>
      </c>
      <c r="D584" t="s">
        <v>1913</v>
      </c>
      <c r="E584">
        <v>5932895321</v>
      </c>
      <c r="F584" t="s">
        <v>37</v>
      </c>
      <c r="G584" t="s">
        <v>1914</v>
      </c>
      <c r="H584" t="s">
        <v>11505</v>
      </c>
      <c r="I584" t="s">
        <v>11504</v>
      </c>
      <c r="J584">
        <v>1</v>
      </c>
      <c r="K584" t="s">
        <v>39</v>
      </c>
      <c r="L584" t="s">
        <v>40</v>
      </c>
      <c r="M584" t="s">
        <v>1915</v>
      </c>
      <c r="N584" t="s">
        <v>50</v>
      </c>
      <c r="O584" t="s">
        <v>1916</v>
      </c>
      <c r="P584" s="10">
        <v>9.83</v>
      </c>
      <c r="Q584" s="10">
        <v>0</v>
      </c>
      <c r="R584" s="10">
        <v>0</v>
      </c>
      <c r="S584" s="10">
        <v>0</v>
      </c>
      <c r="T584" s="10">
        <v>0</v>
      </c>
      <c r="U584" s="10">
        <v>-1.47</v>
      </c>
      <c r="V584" s="10">
        <v>-2.54</v>
      </c>
      <c r="W584" s="10">
        <v>0</v>
      </c>
      <c r="X584" s="10">
        <v>0</v>
      </c>
      <c r="Y584">
        <v>5.82</v>
      </c>
    </row>
    <row r="585" spans="1:25" ht="15" customHeight="1" x14ac:dyDescent="0.25">
      <c r="A585" s="8">
        <v>8</v>
      </c>
      <c r="B585" s="1" t="str">
        <f t="shared" si="20"/>
        <v>Jul</v>
      </c>
      <c r="C585" s="1" t="str">
        <f t="shared" si="19"/>
        <v>Jul 6, 2015</v>
      </c>
      <c r="D585" t="s">
        <v>1917</v>
      </c>
      <c r="E585">
        <v>5932895321</v>
      </c>
      <c r="F585" t="s">
        <v>37</v>
      </c>
      <c r="G585" t="s">
        <v>1918</v>
      </c>
      <c r="H585" t="s">
        <v>11505</v>
      </c>
      <c r="I585" t="s">
        <v>11504</v>
      </c>
      <c r="J585">
        <v>1</v>
      </c>
      <c r="K585" t="s">
        <v>39</v>
      </c>
      <c r="L585" t="s">
        <v>40</v>
      </c>
      <c r="M585" t="s">
        <v>1730</v>
      </c>
      <c r="N585" t="s">
        <v>99</v>
      </c>
      <c r="O585">
        <v>90067</v>
      </c>
      <c r="P585" s="10">
        <v>9.83</v>
      </c>
      <c r="Q585" s="10">
        <v>0</v>
      </c>
      <c r="R585" s="10">
        <v>0</v>
      </c>
      <c r="S585" s="10">
        <v>0</v>
      </c>
      <c r="T585" s="10">
        <v>0</v>
      </c>
      <c r="U585" s="10">
        <v>-1.47</v>
      </c>
      <c r="V585" s="10">
        <v>-2.54</v>
      </c>
      <c r="W585" s="10">
        <v>0</v>
      </c>
      <c r="X585" s="10">
        <v>0</v>
      </c>
      <c r="Y585">
        <v>5.82</v>
      </c>
    </row>
    <row r="586" spans="1:25" ht="15" customHeight="1" x14ac:dyDescent="0.25">
      <c r="A586" s="8">
        <v>8</v>
      </c>
      <c r="B586" s="1" t="str">
        <f t="shared" si="20"/>
        <v>Jul</v>
      </c>
      <c r="C586" s="1" t="str">
        <f t="shared" si="19"/>
        <v>Jul 6, 2015</v>
      </c>
      <c r="D586" t="s">
        <v>1919</v>
      </c>
      <c r="E586">
        <v>5932895321</v>
      </c>
      <c r="F586" t="s">
        <v>37</v>
      </c>
      <c r="G586" t="s">
        <v>1920</v>
      </c>
      <c r="H586" t="s">
        <v>11505</v>
      </c>
      <c r="I586" t="s">
        <v>11504</v>
      </c>
      <c r="J586">
        <v>1</v>
      </c>
      <c r="K586" t="s">
        <v>39</v>
      </c>
      <c r="L586" t="s">
        <v>40</v>
      </c>
      <c r="M586" t="s">
        <v>1921</v>
      </c>
      <c r="N586" t="s">
        <v>405</v>
      </c>
      <c r="O586" t="s">
        <v>1922</v>
      </c>
      <c r="P586" s="10">
        <v>16.829999999999998</v>
      </c>
      <c r="Q586" s="10">
        <v>0</v>
      </c>
      <c r="R586" s="10">
        <v>0</v>
      </c>
      <c r="S586" s="10">
        <v>0</v>
      </c>
      <c r="T586" s="10">
        <v>0</v>
      </c>
      <c r="U586" s="10">
        <v>-2.52</v>
      </c>
      <c r="V586" s="10">
        <v>-4.0199999999999996</v>
      </c>
      <c r="W586" s="10">
        <v>0</v>
      </c>
      <c r="X586" s="10">
        <v>0</v>
      </c>
      <c r="Y586">
        <v>10.29</v>
      </c>
    </row>
    <row r="587" spans="1:25" ht="15" customHeight="1" x14ac:dyDescent="0.25">
      <c r="A587" s="8">
        <v>8</v>
      </c>
      <c r="B587" s="1" t="str">
        <f t="shared" si="20"/>
        <v>Jul</v>
      </c>
      <c r="C587" s="1" t="str">
        <f t="shared" si="19"/>
        <v>Jul 7, 2015</v>
      </c>
      <c r="D587" t="s">
        <v>1923</v>
      </c>
      <c r="E587">
        <v>5932895321</v>
      </c>
      <c r="F587" t="s">
        <v>37</v>
      </c>
      <c r="G587" t="s">
        <v>1924</v>
      </c>
      <c r="H587" t="s">
        <v>11505</v>
      </c>
      <c r="I587" t="s">
        <v>11504</v>
      </c>
      <c r="J587">
        <v>1</v>
      </c>
      <c r="K587" t="s">
        <v>39</v>
      </c>
      <c r="L587" t="s">
        <v>40</v>
      </c>
      <c r="M587" t="s">
        <v>1925</v>
      </c>
      <c r="N587" t="s">
        <v>434</v>
      </c>
      <c r="O587" t="s">
        <v>1926</v>
      </c>
      <c r="P587" s="10">
        <v>14.83</v>
      </c>
      <c r="Q587" s="10">
        <v>0</v>
      </c>
      <c r="R587" s="10">
        <v>0</v>
      </c>
      <c r="S587" s="10">
        <v>0</v>
      </c>
      <c r="T587" s="10">
        <v>0</v>
      </c>
      <c r="U587" s="10">
        <v>-2.2200000000000002</v>
      </c>
      <c r="V587" s="10">
        <v>-2.67</v>
      </c>
      <c r="W587" s="10">
        <v>0</v>
      </c>
      <c r="X587" s="10">
        <v>0</v>
      </c>
      <c r="Y587">
        <v>9.94</v>
      </c>
    </row>
    <row r="588" spans="1:25" ht="15" customHeight="1" x14ac:dyDescent="0.25">
      <c r="A588" s="8">
        <v>8</v>
      </c>
      <c r="B588" s="1" t="str">
        <f t="shared" si="20"/>
        <v>Jul</v>
      </c>
      <c r="C588" s="1" t="str">
        <f t="shared" si="19"/>
        <v>Jul 7, 2015</v>
      </c>
      <c r="D588" t="s">
        <v>1927</v>
      </c>
      <c r="E588">
        <v>5932895321</v>
      </c>
      <c r="F588" t="s">
        <v>37</v>
      </c>
      <c r="G588" t="s">
        <v>1928</v>
      </c>
      <c r="H588" t="s">
        <v>11505</v>
      </c>
      <c r="I588" t="s">
        <v>11504</v>
      </c>
      <c r="J588">
        <v>1</v>
      </c>
      <c r="K588" t="s">
        <v>39</v>
      </c>
      <c r="L588" t="s">
        <v>40</v>
      </c>
      <c r="M588" t="s">
        <v>1929</v>
      </c>
      <c r="N588" t="s">
        <v>1930</v>
      </c>
      <c r="O588">
        <v>2138</v>
      </c>
      <c r="P588" s="10">
        <v>9.83</v>
      </c>
      <c r="Q588" s="10">
        <v>0</v>
      </c>
      <c r="R588" s="10">
        <v>0</v>
      </c>
      <c r="S588" s="10">
        <v>0</v>
      </c>
      <c r="T588" s="10">
        <v>0</v>
      </c>
      <c r="U588" s="10">
        <v>-1.47</v>
      </c>
      <c r="V588" s="10">
        <v>-2.54</v>
      </c>
      <c r="W588" s="10">
        <v>0</v>
      </c>
      <c r="X588" s="10">
        <v>0</v>
      </c>
      <c r="Y588">
        <v>5.82</v>
      </c>
    </row>
    <row r="589" spans="1:25" ht="15" customHeight="1" x14ac:dyDescent="0.25">
      <c r="A589" s="8">
        <v>8</v>
      </c>
      <c r="B589" s="1" t="str">
        <f t="shared" si="20"/>
        <v>Jul</v>
      </c>
      <c r="C589" s="1" t="str">
        <f t="shared" si="19"/>
        <v>Jul 7, 2015</v>
      </c>
      <c r="D589" t="s">
        <v>1927</v>
      </c>
      <c r="E589">
        <v>5932895321</v>
      </c>
      <c r="F589" t="s">
        <v>37</v>
      </c>
      <c r="G589" t="s">
        <v>1928</v>
      </c>
      <c r="H589" t="s">
        <v>11505</v>
      </c>
      <c r="I589" t="s">
        <v>11504</v>
      </c>
      <c r="J589">
        <v>1</v>
      </c>
      <c r="K589" t="s">
        <v>39</v>
      </c>
      <c r="L589" t="s">
        <v>40</v>
      </c>
      <c r="M589" t="s">
        <v>1929</v>
      </c>
      <c r="N589" t="s">
        <v>1930</v>
      </c>
      <c r="O589">
        <v>2138</v>
      </c>
      <c r="P589" s="10">
        <v>12.83</v>
      </c>
      <c r="Q589" s="10">
        <v>0</v>
      </c>
      <c r="R589" s="10">
        <v>0</v>
      </c>
      <c r="S589" s="10">
        <v>0</v>
      </c>
      <c r="T589" s="10">
        <v>0</v>
      </c>
      <c r="U589" s="10">
        <v>-1.92</v>
      </c>
      <c r="V589" s="10">
        <v>-1.67</v>
      </c>
      <c r="W589" s="10">
        <v>0</v>
      </c>
      <c r="X589" s="10">
        <v>0</v>
      </c>
      <c r="Y589">
        <v>9.24</v>
      </c>
    </row>
    <row r="590" spans="1:25" ht="15" customHeight="1" x14ac:dyDescent="0.25">
      <c r="A590" s="8">
        <v>8</v>
      </c>
      <c r="B590" s="1" t="str">
        <f t="shared" si="20"/>
        <v>Jul</v>
      </c>
      <c r="C590" s="1" t="str">
        <f t="shared" si="19"/>
        <v>Jul 7, 2015</v>
      </c>
      <c r="D590" t="s">
        <v>1931</v>
      </c>
      <c r="E590">
        <v>5932895321</v>
      </c>
      <c r="F590" t="s">
        <v>37</v>
      </c>
      <c r="G590" t="s">
        <v>1932</v>
      </c>
      <c r="H590" t="s">
        <v>11505</v>
      </c>
      <c r="I590" t="s">
        <v>11504</v>
      </c>
      <c r="J590">
        <v>1</v>
      </c>
      <c r="K590" t="s">
        <v>39</v>
      </c>
      <c r="L590" t="s">
        <v>40</v>
      </c>
      <c r="M590" t="s">
        <v>1095</v>
      </c>
      <c r="N590" t="s">
        <v>99</v>
      </c>
      <c r="O590">
        <v>92506</v>
      </c>
      <c r="P590" s="10">
        <v>19.829999999999998</v>
      </c>
      <c r="Q590" s="10">
        <v>0</v>
      </c>
      <c r="R590" s="10">
        <v>0</v>
      </c>
      <c r="S590" s="10">
        <v>0</v>
      </c>
      <c r="T590" s="10">
        <v>0</v>
      </c>
      <c r="U590" s="10">
        <v>-2.97</v>
      </c>
      <c r="V590" s="10">
        <v>-4.41</v>
      </c>
      <c r="W590" s="10">
        <v>0</v>
      </c>
      <c r="X590" s="10">
        <v>0</v>
      </c>
      <c r="Y590">
        <v>12.45</v>
      </c>
    </row>
    <row r="591" spans="1:25" ht="15" customHeight="1" x14ac:dyDescent="0.25">
      <c r="A591" s="8">
        <v>8</v>
      </c>
      <c r="B591" s="1" t="str">
        <f t="shared" si="20"/>
        <v>Jul</v>
      </c>
      <c r="C591" s="1" t="str">
        <f t="shared" si="19"/>
        <v>Jul 7, 2015</v>
      </c>
      <c r="D591" t="s">
        <v>1931</v>
      </c>
      <c r="E591">
        <v>5932895321</v>
      </c>
      <c r="F591" t="s">
        <v>37</v>
      </c>
      <c r="G591" t="s">
        <v>1932</v>
      </c>
      <c r="H591" t="s">
        <v>11505</v>
      </c>
      <c r="I591" t="s">
        <v>11504</v>
      </c>
      <c r="J591">
        <v>1</v>
      </c>
      <c r="K591" t="s">
        <v>39</v>
      </c>
      <c r="L591" t="s">
        <v>40</v>
      </c>
      <c r="M591" t="s">
        <v>1095</v>
      </c>
      <c r="N591" t="s">
        <v>99</v>
      </c>
      <c r="O591">
        <v>92506</v>
      </c>
      <c r="P591" s="10">
        <v>14.83</v>
      </c>
      <c r="Q591" s="10">
        <v>0</v>
      </c>
      <c r="R591" s="10">
        <v>0</v>
      </c>
      <c r="S591" s="10">
        <v>0</v>
      </c>
      <c r="T591" s="10">
        <v>0</v>
      </c>
      <c r="U591" s="10">
        <v>-2.2200000000000002</v>
      </c>
      <c r="V591" s="10">
        <v>-1.67</v>
      </c>
      <c r="W591" s="10">
        <v>0</v>
      </c>
      <c r="X591" s="10">
        <v>0</v>
      </c>
      <c r="Y591">
        <v>10.94</v>
      </c>
    </row>
    <row r="592" spans="1:25" ht="15" customHeight="1" x14ac:dyDescent="0.25">
      <c r="A592" s="8">
        <v>8</v>
      </c>
      <c r="B592" s="1" t="str">
        <f t="shared" si="20"/>
        <v>Jul</v>
      </c>
      <c r="C592" s="1" t="str">
        <f t="shared" si="19"/>
        <v>Jul 7, 2015</v>
      </c>
      <c r="D592" t="s">
        <v>1933</v>
      </c>
      <c r="E592">
        <v>5932895321</v>
      </c>
      <c r="F592" t="s">
        <v>37</v>
      </c>
      <c r="G592" t="s">
        <v>1934</v>
      </c>
      <c r="H592" t="s">
        <v>11505</v>
      </c>
      <c r="I592" t="s">
        <v>11504</v>
      </c>
      <c r="J592">
        <v>1</v>
      </c>
      <c r="K592" t="s">
        <v>39</v>
      </c>
      <c r="L592" t="s">
        <v>40</v>
      </c>
      <c r="M592" t="s">
        <v>1935</v>
      </c>
      <c r="N592" t="s">
        <v>243</v>
      </c>
      <c r="O592" t="s">
        <v>1936</v>
      </c>
      <c r="P592" s="10">
        <v>9.83</v>
      </c>
      <c r="Q592" s="10">
        <v>0</v>
      </c>
      <c r="R592" s="10">
        <v>0</v>
      </c>
      <c r="S592" s="10">
        <v>0</v>
      </c>
      <c r="T592" s="10">
        <v>0</v>
      </c>
      <c r="U592" s="10">
        <v>-1.47</v>
      </c>
      <c r="V592" s="10">
        <v>-2.54</v>
      </c>
      <c r="W592" s="10">
        <v>0</v>
      </c>
      <c r="X592" s="10">
        <v>0</v>
      </c>
      <c r="Y592">
        <v>5.82</v>
      </c>
    </row>
    <row r="593" spans="1:25" ht="15" customHeight="1" x14ac:dyDescent="0.25">
      <c r="A593" s="8">
        <v>8</v>
      </c>
      <c r="B593" s="1" t="str">
        <f t="shared" si="20"/>
        <v>Jul</v>
      </c>
      <c r="C593" s="1" t="str">
        <f t="shared" si="19"/>
        <v>Jul 7, 2015</v>
      </c>
      <c r="D593" t="s">
        <v>1937</v>
      </c>
      <c r="E593">
        <v>5932895321</v>
      </c>
      <c r="F593" t="s">
        <v>37</v>
      </c>
      <c r="G593" t="s">
        <v>1938</v>
      </c>
      <c r="H593" t="s">
        <v>11505</v>
      </c>
      <c r="I593" t="s">
        <v>11504</v>
      </c>
      <c r="J593">
        <v>1</v>
      </c>
      <c r="K593" t="s">
        <v>39</v>
      </c>
      <c r="L593" t="s">
        <v>40</v>
      </c>
      <c r="M593" t="s">
        <v>1939</v>
      </c>
      <c r="N593" t="s">
        <v>50</v>
      </c>
      <c r="O593" t="s">
        <v>1940</v>
      </c>
      <c r="P593" s="10">
        <v>19.829999999999998</v>
      </c>
      <c r="Q593" s="10">
        <v>0</v>
      </c>
      <c r="R593" s="10">
        <v>0</v>
      </c>
      <c r="S593" s="10">
        <v>0</v>
      </c>
      <c r="T593" s="10">
        <v>0</v>
      </c>
      <c r="U593" s="10">
        <v>-2.97</v>
      </c>
      <c r="V593" s="10">
        <v>-4.41</v>
      </c>
      <c r="W593" s="10">
        <v>0</v>
      </c>
      <c r="X593" s="10">
        <v>0</v>
      </c>
      <c r="Y593">
        <v>12.45</v>
      </c>
    </row>
    <row r="594" spans="1:25" ht="15" customHeight="1" x14ac:dyDescent="0.25">
      <c r="A594" s="8">
        <v>8</v>
      </c>
      <c r="B594" s="1" t="str">
        <f t="shared" si="20"/>
        <v>Jul</v>
      </c>
      <c r="C594" s="1" t="str">
        <f t="shared" si="19"/>
        <v>Jul 7, 2015</v>
      </c>
      <c r="D594" t="s">
        <v>1941</v>
      </c>
      <c r="E594">
        <v>5932895321</v>
      </c>
      <c r="F594" t="s">
        <v>37</v>
      </c>
      <c r="G594" t="s">
        <v>1942</v>
      </c>
      <c r="H594" t="s">
        <v>11505</v>
      </c>
      <c r="I594" t="s">
        <v>11504</v>
      </c>
      <c r="J594">
        <v>1</v>
      </c>
      <c r="K594" t="s">
        <v>39</v>
      </c>
      <c r="L594" t="s">
        <v>40</v>
      </c>
      <c r="M594" t="s">
        <v>516</v>
      </c>
      <c r="N594" t="s">
        <v>1103</v>
      </c>
      <c r="O594" t="s">
        <v>1943</v>
      </c>
      <c r="P594" s="10">
        <v>19.829999999999998</v>
      </c>
      <c r="Q594" s="10">
        <v>0</v>
      </c>
      <c r="R594" s="10">
        <v>0</v>
      </c>
      <c r="S594" s="10">
        <v>0</v>
      </c>
      <c r="T594" s="10">
        <v>0</v>
      </c>
      <c r="U594" s="10">
        <v>-2.97</v>
      </c>
      <c r="V594" s="10">
        <v>-4.41</v>
      </c>
      <c r="W594" s="10">
        <v>0</v>
      </c>
      <c r="X594" s="10">
        <v>0</v>
      </c>
      <c r="Y594">
        <v>12.45</v>
      </c>
    </row>
    <row r="595" spans="1:25" ht="15" customHeight="1" x14ac:dyDescent="0.25">
      <c r="A595" s="8">
        <v>8</v>
      </c>
      <c r="B595" s="1" t="str">
        <f t="shared" si="20"/>
        <v>Jul</v>
      </c>
      <c r="C595" s="1" t="str">
        <f t="shared" si="19"/>
        <v>Jul 7, 2015</v>
      </c>
      <c r="D595" t="s">
        <v>1944</v>
      </c>
      <c r="E595">
        <v>5932895321</v>
      </c>
      <c r="F595" t="s">
        <v>37</v>
      </c>
      <c r="G595" t="s">
        <v>1945</v>
      </c>
      <c r="H595" t="s">
        <v>11505</v>
      </c>
      <c r="I595" t="s">
        <v>11504</v>
      </c>
      <c r="J595">
        <v>1</v>
      </c>
      <c r="K595" t="s">
        <v>39</v>
      </c>
      <c r="L595" t="s">
        <v>40</v>
      </c>
      <c r="M595" t="s">
        <v>1461</v>
      </c>
      <c r="N595" t="s">
        <v>66</v>
      </c>
      <c r="O595" t="s">
        <v>1946</v>
      </c>
      <c r="P595" s="10">
        <v>12.83</v>
      </c>
      <c r="Q595" s="10">
        <v>0</v>
      </c>
      <c r="R595" s="10">
        <v>0</v>
      </c>
      <c r="S595" s="10">
        <v>0</v>
      </c>
      <c r="T595" s="10">
        <v>0</v>
      </c>
      <c r="U595" s="10">
        <v>-1.92</v>
      </c>
      <c r="V595" s="10">
        <v>-2.67</v>
      </c>
      <c r="W595" s="10">
        <v>0</v>
      </c>
      <c r="X595" s="10">
        <v>0</v>
      </c>
      <c r="Y595">
        <v>8.24</v>
      </c>
    </row>
    <row r="596" spans="1:25" ht="15" customHeight="1" x14ac:dyDescent="0.25">
      <c r="A596" s="8">
        <v>8</v>
      </c>
      <c r="B596" s="1" t="str">
        <f t="shared" si="20"/>
        <v>Jul</v>
      </c>
      <c r="C596" s="1" t="str">
        <f t="shared" si="19"/>
        <v>Jul 7, 2015</v>
      </c>
      <c r="D596" t="s">
        <v>1947</v>
      </c>
      <c r="E596">
        <v>5932895321</v>
      </c>
      <c r="F596" t="s">
        <v>37</v>
      </c>
      <c r="G596" t="s">
        <v>1948</v>
      </c>
      <c r="H596" t="s">
        <v>11505</v>
      </c>
      <c r="I596" t="s">
        <v>11504</v>
      </c>
      <c r="J596">
        <v>1</v>
      </c>
      <c r="K596" t="s">
        <v>39</v>
      </c>
      <c r="L596" t="s">
        <v>40</v>
      </c>
      <c r="M596" t="s">
        <v>1949</v>
      </c>
      <c r="N596" t="s">
        <v>1257</v>
      </c>
      <c r="O596" t="s">
        <v>1950</v>
      </c>
      <c r="P596" s="10">
        <v>12.83</v>
      </c>
      <c r="Q596" s="10">
        <v>0</v>
      </c>
      <c r="R596" s="10">
        <v>0</v>
      </c>
      <c r="S596" s="10">
        <v>0</v>
      </c>
      <c r="T596" s="10">
        <v>0</v>
      </c>
      <c r="U596" s="10">
        <v>-3.84</v>
      </c>
      <c r="V596" s="10">
        <v>-2.67</v>
      </c>
      <c r="W596" s="10">
        <v>0</v>
      </c>
      <c r="X596" s="10">
        <v>0</v>
      </c>
      <c r="Y596">
        <v>6.32</v>
      </c>
    </row>
    <row r="597" spans="1:25" ht="15" customHeight="1" x14ac:dyDescent="0.25">
      <c r="A597" s="8">
        <v>8</v>
      </c>
      <c r="B597" s="1" t="str">
        <f t="shared" si="20"/>
        <v>Jul</v>
      </c>
      <c r="C597" s="1" t="str">
        <f t="shared" si="19"/>
        <v>Jul 7, 2015</v>
      </c>
      <c r="D597" t="s">
        <v>1947</v>
      </c>
      <c r="E597">
        <v>5932895321</v>
      </c>
      <c r="F597" t="s">
        <v>37</v>
      </c>
      <c r="G597" t="s">
        <v>1948</v>
      </c>
      <c r="H597" t="s">
        <v>11505</v>
      </c>
      <c r="I597" t="s">
        <v>11504</v>
      </c>
      <c r="J597">
        <v>1</v>
      </c>
      <c r="K597" t="s">
        <v>39</v>
      </c>
      <c r="L597" t="s">
        <v>40</v>
      </c>
      <c r="M597" t="s">
        <v>1949</v>
      </c>
      <c r="N597" t="s">
        <v>1257</v>
      </c>
      <c r="O597" t="s">
        <v>1950</v>
      </c>
      <c r="P597" s="10">
        <v>12.83</v>
      </c>
      <c r="Q597" s="10">
        <v>0</v>
      </c>
      <c r="R597" s="10">
        <v>0</v>
      </c>
      <c r="S597" s="10">
        <v>0</v>
      </c>
      <c r="T597" s="10">
        <v>0</v>
      </c>
      <c r="U597" s="10">
        <v>0</v>
      </c>
      <c r="V597" s="10">
        <v>-1.67</v>
      </c>
      <c r="W597" s="10">
        <v>0</v>
      </c>
      <c r="X597" s="10">
        <v>0</v>
      </c>
      <c r="Y597">
        <v>11.16</v>
      </c>
    </row>
    <row r="598" spans="1:25" ht="15" customHeight="1" x14ac:dyDescent="0.25">
      <c r="A598" s="8">
        <v>8</v>
      </c>
      <c r="B598" s="1" t="str">
        <f t="shared" si="20"/>
        <v>Jul</v>
      </c>
      <c r="C598" s="1" t="str">
        <f t="shared" si="19"/>
        <v>Jul 7, 2015</v>
      </c>
      <c r="D598" t="s">
        <v>1951</v>
      </c>
      <c r="E598">
        <v>5932895321</v>
      </c>
      <c r="F598" t="s">
        <v>37</v>
      </c>
      <c r="G598" t="s">
        <v>1952</v>
      </c>
      <c r="H598" t="s">
        <v>11505</v>
      </c>
      <c r="I598" t="s">
        <v>11504</v>
      </c>
      <c r="J598">
        <v>1</v>
      </c>
      <c r="K598" t="s">
        <v>39</v>
      </c>
      <c r="L598" t="s">
        <v>40</v>
      </c>
      <c r="M598" t="s">
        <v>1953</v>
      </c>
      <c r="N598" t="s">
        <v>50</v>
      </c>
      <c r="O598" t="s">
        <v>1954</v>
      </c>
      <c r="P598" s="10">
        <v>19.829999999999998</v>
      </c>
      <c r="Q598" s="10">
        <v>4.45</v>
      </c>
      <c r="R598" s="10">
        <v>0</v>
      </c>
      <c r="S598" s="10">
        <v>0</v>
      </c>
      <c r="T598" s="10">
        <v>0</v>
      </c>
      <c r="U598" s="10">
        <v>-2.97</v>
      </c>
      <c r="V598" s="10">
        <v>-8.86</v>
      </c>
      <c r="W598" s="10">
        <v>0</v>
      </c>
      <c r="X598" s="10">
        <v>0</v>
      </c>
      <c r="Y598">
        <v>12.45</v>
      </c>
    </row>
    <row r="599" spans="1:25" ht="15" customHeight="1" x14ac:dyDescent="0.25">
      <c r="A599" s="8">
        <v>8</v>
      </c>
      <c r="B599" s="1" t="str">
        <f t="shared" si="20"/>
        <v>Jul</v>
      </c>
      <c r="C599" s="1" t="str">
        <f t="shared" si="19"/>
        <v>Jul 7, 2015</v>
      </c>
      <c r="D599" t="s">
        <v>1955</v>
      </c>
      <c r="E599">
        <v>5932895321</v>
      </c>
      <c r="F599" t="s">
        <v>37</v>
      </c>
      <c r="G599" t="s">
        <v>1956</v>
      </c>
      <c r="H599" t="s">
        <v>11505</v>
      </c>
      <c r="I599" t="s">
        <v>11504</v>
      </c>
      <c r="J599">
        <v>1</v>
      </c>
      <c r="K599" t="s">
        <v>39</v>
      </c>
      <c r="L599" t="s">
        <v>40</v>
      </c>
      <c r="M599" t="s">
        <v>1957</v>
      </c>
      <c r="N599" t="s">
        <v>99</v>
      </c>
      <c r="O599" t="s">
        <v>1958</v>
      </c>
      <c r="P599" s="10">
        <v>19.829999999999998</v>
      </c>
      <c r="Q599" s="10">
        <v>4.99</v>
      </c>
      <c r="R599" s="10">
        <v>0</v>
      </c>
      <c r="S599" s="10">
        <v>-4.99</v>
      </c>
      <c r="T599" s="10">
        <v>0</v>
      </c>
      <c r="U599" s="10">
        <v>-2.97</v>
      </c>
      <c r="V599" s="10">
        <v>-3.41</v>
      </c>
      <c r="W599" s="10">
        <v>0</v>
      </c>
      <c r="X599" s="10">
        <v>0</v>
      </c>
      <c r="Y599">
        <v>13.45</v>
      </c>
    </row>
    <row r="600" spans="1:25" ht="15" customHeight="1" x14ac:dyDescent="0.25">
      <c r="A600" s="8">
        <v>8</v>
      </c>
      <c r="B600" s="1" t="str">
        <f t="shared" si="20"/>
        <v>Jul</v>
      </c>
      <c r="C600" s="1" t="str">
        <f t="shared" si="19"/>
        <v>Jul 7, 2015</v>
      </c>
      <c r="D600" t="s">
        <v>1955</v>
      </c>
      <c r="E600">
        <v>5932895321</v>
      </c>
      <c r="F600" t="s">
        <v>37</v>
      </c>
      <c r="G600" t="s">
        <v>1956</v>
      </c>
      <c r="H600" t="s">
        <v>11505</v>
      </c>
      <c r="I600" t="s">
        <v>11504</v>
      </c>
      <c r="J600">
        <v>1</v>
      </c>
      <c r="K600" t="s">
        <v>39</v>
      </c>
      <c r="L600" t="s">
        <v>40</v>
      </c>
      <c r="M600" t="s">
        <v>1957</v>
      </c>
      <c r="N600" t="s">
        <v>99</v>
      </c>
      <c r="O600" t="s">
        <v>1958</v>
      </c>
      <c r="P600" s="10">
        <v>14.83</v>
      </c>
      <c r="Q600" s="10">
        <v>3.99</v>
      </c>
      <c r="R600" s="10">
        <v>0</v>
      </c>
      <c r="S600" s="10">
        <v>-3.99</v>
      </c>
      <c r="T600" s="10">
        <v>0</v>
      </c>
      <c r="U600" s="10">
        <v>-2.2200000000000002</v>
      </c>
      <c r="V600" s="10">
        <v>-2.67</v>
      </c>
      <c r="W600" s="10">
        <v>0</v>
      </c>
      <c r="X600" s="10">
        <v>0</v>
      </c>
      <c r="Y600">
        <v>9.94</v>
      </c>
    </row>
    <row r="601" spans="1:25" ht="15" customHeight="1" x14ac:dyDescent="0.25">
      <c r="A601" s="8">
        <v>8</v>
      </c>
      <c r="B601" s="1" t="str">
        <f t="shared" si="20"/>
        <v>Jul</v>
      </c>
      <c r="C601" s="1" t="str">
        <f t="shared" si="19"/>
        <v>Jul 8, 2015</v>
      </c>
      <c r="D601" t="s">
        <v>1959</v>
      </c>
      <c r="E601">
        <v>5932895321</v>
      </c>
      <c r="F601" t="s">
        <v>37</v>
      </c>
      <c r="G601" t="s">
        <v>1960</v>
      </c>
      <c r="H601" t="s">
        <v>11505</v>
      </c>
      <c r="I601" t="s">
        <v>11504</v>
      </c>
      <c r="J601">
        <v>1</v>
      </c>
      <c r="K601" t="s">
        <v>39</v>
      </c>
      <c r="L601" t="s">
        <v>40</v>
      </c>
      <c r="M601" t="s">
        <v>124</v>
      </c>
      <c r="N601" t="s">
        <v>50</v>
      </c>
      <c r="O601" t="s">
        <v>1961</v>
      </c>
      <c r="P601" s="10">
        <v>12.83</v>
      </c>
      <c r="Q601" s="10">
        <v>0</v>
      </c>
      <c r="R601" s="10">
        <v>0</v>
      </c>
      <c r="S601" s="10">
        <v>0</v>
      </c>
      <c r="T601" s="10">
        <v>0</v>
      </c>
      <c r="U601" s="10">
        <v>-1.92</v>
      </c>
      <c r="V601" s="10">
        <v>-2.67</v>
      </c>
      <c r="W601" s="10">
        <v>0</v>
      </c>
      <c r="X601" s="10">
        <v>0</v>
      </c>
      <c r="Y601">
        <v>8.24</v>
      </c>
    </row>
    <row r="602" spans="1:25" ht="15" customHeight="1" x14ac:dyDescent="0.25">
      <c r="A602" s="8">
        <v>8</v>
      </c>
      <c r="B602" s="1" t="str">
        <f t="shared" si="20"/>
        <v>Jul</v>
      </c>
      <c r="C602" s="1" t="str">
        <f t="shared" si="19"/>
        <v>Jul 8, 2015</v>
      </c>
      <c r="D602" t="s">
        <v>1962</v>
      </c>
      <c r="E602">
        <v>5932895321</v>
      </c>
      <c r="F602" t="s">
        <v>37</v>
      </c>
      <c r="G602" t="s">
        <v>1963</v>
      </c>
      <c r="H602" t="s">
        <v>11505</v>
      </c>
      <c r="I602" t="s">
        <v>11504</v>
      </c>
      <c r="J602">
        <v>1</v>
      </c>
      <c r="K602" t="s">
        <v>39</v>
      </c>
      <c r="L602" t="s">
        <v>40</v>
      </c>
      <c r="M602" t="s">
        <v>1964</v>
      </c>
      <c r="N602" t="s">
        <v>93</v>
      </c>
      <c r="O602">
        <v>19073</v>
      </c>
      <c r="P602" s="10">
        <v>19.829999999999998</v>
      </c>
      <c r="Q602" s="10">
        <v>0</v>
      </c>
      <c r="R602" s="10">
        <v>0</v>
      </c>
      <c r="S602" s="10">
        <v>0</v>
      </c>
      <c r="T602" s="10">
        <v>0</v>
      </c>
      <c r="U602" s="10">
        <v>-2.97</v>
      </c>
      <c r="V602" s="10">
        <v>-4.41</v>
      </c>
      <c r="W602" s="10">
        <v>0</v>
      </c>
      <c r="X602" s="10">
        <v>0</v>
      </c>
      <c r="Y602">
        <v>12.45</v>
      </c>
    </row>
    <row r="603" spans="1:25" ht="15" customHeight="1" x14ac:dyDescent="0.25">
      <c r="A603" s="8">
        <v>8</v>
      </c>
      <c r="B603" s="1" t="str">
        <f t="shared" si="20"/>
        <v>Jul</v>
      </c>
      <c r="C603" s="1" t="str">
        <f t="shared" si="19"/>
        <v>Jul 8, 2015</v>
      </c>
      <c r="D603" t="s">
        <v>1965</v>
      </c>
      <c r="E603">
        <v>5932895321</v>
      </c>
      <c r="F603" t="s">
        <v>37</v>
      </c>
      <c r="G603" t="s">
        <v>1966</v>
      </c>
      <c r="H603" t="s">
        <v>11505</v>
      </c>
      <c r="I603" t="s">
        <v>11504</v>
      </c>
      <c r="J603">
        <v>1</v>
      </c>
      <c r="K603" t="s">
        <v>39</v>
      </c>
      <c r="L603" t="s">
        <v>40</v>
      </c>
      <c r="M603" t="s">
        <v>1967</v>
      </c>
      <c r="N603" t="s">
        <v>1968</v>
      </c>
      <c r="O603">
        <v>45255</v>
      </c>
      <c r="P603" s="10">
        <v>9.83</v>
      </c>
      <c r="Q603" s="10">
        <v>0</v>
      </c>
      <c r="R603" s="10">
        <v>0</v>
      </c>
      <c r="S603" s="10">
        <v>0</v>
      </c>
      <c r="T603" s="10">
        <v>0</v>
      </c>
      <c r="U603" s="10">
        <v>-1.47</v>
      </c>
      <c r="V603" s="10">
        <v>-2.54</v>
      </c>
      <c r="W603" s="10">
        <v>0</v>
      </c>
      <c r="X603" s="10">
        <v>0</v>
      </c>
      <c r="Y603">
        <v>5.82</v>
      </c>
    </row>
    <row r="604" spans="1:25" ht="15" customHeight="1" x14ac:dyDescent="0.25">
      <c r="A604" s="8">
        <v>8</v>
      </c>
      <c r="B604" s="1" t="str">
        <f t="shared" si="20"/>
        <v>Jul</v>
      </c>
      <c r="C604" s="1" t="str">
        <f t="shared" si="19"/>
        <v>Jul 8, 2015</v>
      </c>
      <c r="D604" t="s">
        <v>1965</v>
      </c>
      <c r="E604">
        <v>5932895321</v>
      </c>
      <c r="F604" t="s">
        <v>37</v>
      </c>
      <c r="G604" t="s">
        <v>1966</v>
      </c>
      <c r="H604" t="s">
        <v>11505</v>
      </c>
      <c r="I604" t="s">
        <v>11504</v>
      </c>
      <c r="J604">
        <v>1</v>
      </c>
      <c r="K604" t="s">
        <v>39</v>
      </c>
      <c r="L604" t="s">
        <v>40</v>
      </c>
      <c r="M604" t="s">
        <v>1967</v>
      </c>
      <c r="N604" t="s">
        <v>1968</v>
      </c>
      <c r="O604">
        <v>45255</v>
      </c>
      <c r="P604" s="10">
        <v>14.83</v>
      </c>
      <c r="Q604" s="10">
        <v>0</v>
      </c>
      <c r="R604" s="10">
        <v>0</v>
      </c>
      <c r="S604" s="10">
        <v>0</v>
      </c>
      <c r="T604" s="10">
        <v>0</v>
      </c>
      <c r="U604" s="10">
        <v>-2.2200000000000002</v>
      </c>
      <c r="V604" s="10">
        <v>-1.67</v>
      </c>
      <c r="W604" s="10">
        <v>0</v>
      </c>
      <c r="X604" s="10">
        <v>0</v>
      </c>
      <c r="Y604">
        <v>10.94</v>
      </c>
    </row>
    <row r="605" spans="1:25" ht="15" customHeight="1" x14ac:dyDescent="0.25">
      <c r="A605" s="8">
        <v>8</v>
      </c>
      <c r="B605" s="1" t="str">
        <f t="shared" si="20"/>
        <v>Jul</v>
      </c>
      <c r="C605" s="1" t="str">
        <f t="shared" si="19"/>
        <v>Jul 8, 2015</v>
      </c>
      <c r="D605" t="s">
        <v>1969</v>
      </c>
      <c r="E605">
        <v>5932895321</v>
      </c>
      <c r="F605" t="s">
        <v>37</v>
      </c>
      <c r="G605" t="s">
        <v>1970</v>
      </c>
      <c r="H605" t="s">
        <v>11505</v>
      </c>
      <c r="I605" t="s">
        <v>11504</v>
      </c>
      <c r="J605">
        <v>1</v>
      </c>
      <c r="K605" t="s">
        <v>39</v>
      </c>
      <c r="L605" t="s">
        <v>40</v>
      </c>
      <c r="M605" t="s">
        <v>1971</v>
      </c>
      <c r="N605" t="s">
        <v>80</v>
      </c>
      <c r="O605">
        <v>4562</v>
      </c>
      <c r="P605" s="10">
        <v>16.829999999999998</v>
      </c>
      <c r="Q605" s="10">
        <v>3.08</v>
      </c>
      <c r="R605" s="10">
        <v>0</v>
      </c>
      <c r="S605" s="10">
        <v>-3.08</v>
      </c>
      <c r="T605" s="10">
        <v>0</v>
      </c>
      <c r="U605" s="10">
        <v>-2.52</v>
      </c>
      <c r="V605" s="10">
        <v>-4.0199999999999996</v>
      </c>
      <c r="W605" s="10">
        <v>0</v>
      </c>
      <c r="X605" s="10">
        <v>0</v>
      </c>
      <c r="Y605">
        <v>10.29</v>
      </c>
    </row>
    <row r="606" spans="1:25" ht="15" customHeight="1" x14ac:dyDescent="0.25">
      <c r="A606" s="8">
        <v>8</v>
      </c>
      <c r="B606" s="1" t="str">
        <f t="shared" si="20"/>
        <v>Jul</v>
      </c>
      <c r="C606" s="1" t="str">
        <f t="shared" si="19"/>
        <v>Jul 8, 2015</v>
      </c>
      <c r="D606" t="s">
        <v>1972</v>
      </c>
      <c r="E606">
        <v>5932895321</v>
      </c>
      <c r="F606" t="s">
        <v>37</v>
      </c>
      <c r="G606" t="s">
        <v>1973</v>
      </c>
      <c r="H606" t="s">
        <v>11505</v>
      </c>
      <c r="I606" t="s">
        <v>11504</v>
      </c>
      <c r="J606">
        <v>1</v>
      </c>
      <c r="K606" t="s">
        <v>39</v>
      </c>
      <c r="L606" t="s">
        <v>40</v>
      </c>
      <c r="M606" t="s">
        <v>438</v>
      </c>
      <c r="N606" t="s">
        <v>243</v>
      </c>
      <c r="O606" t="s">
        <v>1974</v>
      </c>
      <c r="P606" s="10">
        <v>19.829999999999998</v>
      </c>
      <c r="Q606" s="10">
        <v>7.57</v>
      </c>
      <c r="R606" s="10">
        <v>0</v>
      </c>
      <c r="S606" s="10">
        <v>0</v>
      </c>
      <c r="T606" s="10">
        <v>0</v>
      </c>
      <c r="U606" s="10">
        <v>-2.97</v>
      </c>
      <c r="V606" s="10">
        <v>-11.98</v>
      </c>
      <c r="W606" s="10">
        <v>0</v>
      </c>
      <c r="X606" s="10">
        <v>0</v>
      </c>
      <c r="Y606">
        <v>12.45</v>
      </c>
    </row>
    <row r="607" spans="1:25" ht="15" customHeight="1" x14ac:dyDescent="0.25">
      <c r="A607" s="8">
        <v>8</v>
      </c>
      <c r="B607" s="1" t="str">
        <f t="shared" si="20"/>
        <v>Jul</v>
      </c>
      <c r="C607" s="1" t="str">
        <f t="shared" si="19"/>
        <v>Jul 8, 2015</v>
      </c>
      <c r="D607" t="s">
        <v>1975</v>
      </c>
      <c r="E607">
        <v>5932895321</v>
      </c>
      <c r="F607" t="s">
        <v>37</v>
      </c>
      <c r="G607" t="s">
        <v>1976</v>
      </c>
      <c r="H607" t="s">
        <v>11505</v>
      </c>
      <c r="I607" t="s">
        <v>11504</v>
      </c>
      <c r="J607">
        <v>1</v>
      </c>
      <c r="K607" t="s">
        <v>39</v>
      </c>
      <c r="L607" t="s">
        <v>40</v>
      </c>
      <c r="M607" t="s">
        <v>1977</v>
      </c>
      <c r="N607" t="s">
        <v>66</v>
      </c>
      <c r="O607" t="s">
        <v>1978</v>
      </c>
      <c r="P607" s="10">
        <v>9.83</v>
      </c>
      <c r="Q607" s="10">
        <v>0</v>
      </c>
      <c r="R607" s="10">
        <v>0</v>
      </c>
      <c r="S607" s="10">
        <v>0</v>
      </c>
      <c r="T607" s="10">
        <v>0</v>
      </c>
      <c r="U607" s="10">
        <v>-1.47</v>
      </c>
      <c r="V607" s="10">
        <v>-2.54</v>
      </c>
      <c r="W607" s="10">
        <v>0</v>
      </c>
      <c r="X607" s="10">
        <v>0</v>
      </c>
      <c r="Y607">
        <v>5.82</v>
      </c>
    </row>
    <row r="608" spans="1:25" ht="15" customHeight="1" x14ac:dyDescent="0.25">
      <c r="A608" s="8">
        <v>8</v>
      </c>
      <c r="B608" s="1" t="str">
        <f t="shared" si="20"/>
        <v>Jul</v>
      </c>
      <c r="C608" s="1" t="str">
        <f t="shared" si="19"/>
        <v>Jul 8, 2015</v>
      </c>
      <c r="D608" t="s">
        <v>1979</v>
      </c>
      <c r="E608">
        <v>5932895321</v>
      </c>
      <c r="F608" t="s">
        <v>37</v>
      </c>
      <c r="G608" t="s">
        <v>1980</v>
      </c>
      <c r="H608" t="s">
        <v>11505</v>
      </c>
      <c r="I608" t="s">
        <v>11504</v>
      </c>
      <c r="J608">
        <v>1</v>
      </c>
      <c r="K608" t="s">
        <v>39</v>
      </c>
      <c r="L608" t="s">
        <v>40</v>
      </c>
      <c r="M608" t="s">
        <v>1981</v>
      </c>
      <c r="N608" t="s">
        <v>467</v>
      </c>
      <c r="O608" t="s">
        <v>1982</v>
      </c>
      <c r="P608" s="10">
        <v>12.83</v>
      </c>
      <c r="Q608" s="10">
        <v>0</v>
      </c>
      <c r="R608" s="10">
        <v>0</v>
      </c>
      <c r="S608" s="10">
        <v>0</v>
      </c>
      <c r="T608" s="10">
        <v>0</v>
      </c>
      <c r="U608" s="10">
        <v>-1.92</v>
      </c>
      <c r="V608" s="10">
        <v>-2.67</v>
      </c>
      <c r="W608" s="10">
        <v>0</v>
      </c>
      <c r="X608" s="10">
        <v>0</v>
      </c>
      <c r="Y608">
        <v>8.24</v>
      </c>
    </row>
    <row r="609" spans="1:25" ht="15" customHeight="1" x14ac:dyDescent="0.25">
      <c r="A609" s="8">
        <v>8</v>
      </c>
      <c r="B609" s="1" t="str">
        <f t="shared" si="20"/>
        <v>Jul</v>
      </c>
      <c r="C609" s="1" t="str">
        <f t="shared" si="19"/>
        <v>Jul 8, 2015</v>
      </c>
      <c r="D609" t="s">
        <v>1983</v>
      </c>
      <c r="E609">
        <v>5932895321</v>
      </c>
      <c r="F609" t="s">
        <v>37</v>
      </c>
      <c r="G609" t="s">
        <v>1984</v>
      </c>
      <c r="H609" t="s">
        <v>11505</v>
      </c>
      <c r="I609" t="s">
        <v>11504</v>
      </c>
      <c r="J609">
        <v>1</v>
      </c>
      <c r="K609" t="s">
        <v>39</v>
      </c>
      <c r="L609" t="s">
        <v>40</v>
      </c>
      <c r="M609" t="s">
        <v>1985</v>
      </c>
      <c r="N609" t="s">
        <v>434</v>
      </c>
      <c r="O609">
        <v>80831</v>
      </c>
      <c r="P609" s="10">
        <v>12.83</v>
      </c>
      <c r="Q609" s="10">
        <v>0</v>
      </c>
      <c r="R609" s="10">
        <v>0</v>
      </c>
      <c r="S609" s="10">
        <v>0</v>
      </c>
      <c r="T609" s="10">
        <v>0</v>
      </c>
      <c r="U609" s="10">
        <v>-1.92</v>
      </c>
      <c r="V609" s="10">
        <v>-2.67</v>
      </c>
      <c r="W609" s="10">
        <v>0</v>
      </c>
      <c r="X609" s="10">
        <v>0</v>
      </c>
      <c r="Y609">
        <v>8.24</v>
      </c>
    </row>
    <row r="610" spans="1:25" ht="15" customHeight="1" x14ac:dyDescent="0.25">
      <c r="A610" s="8">
        <v>8</v>
      </c>
      <c r="B610" s="1" t="str">
        <f t="shared" si="20"/>
        <v>Jul</v>
      </c>
      <c r="C610" s="1" t="str">
        <f t="shared" si="19"/>
        <v>Jul 8, 2015</v>
      </c>
      <c r="D610" t="s">
        <v>1986</v>
      </c>
      <c r="E610">
        <v>5932895321</v>
      </c>
      <c r="F610" t="s">
        <v>37</v>
      </c>
      <c r="G610" t="s">
        <v>1987</v>
      </c>
      <c r="H610" t="s">
        <v>11505</v>
      </c>
      <c r="I610" t="s">
        <v>11504</v>
      </c>
      <c r="J610">
        <v>1</v>
      </c>
      <c r="K610" t="s">
        <v>39</v>
      </c>
      <c r="L610" t="s">
        <v>40</v>
      </c>
      <c r="M610" t="s">
        <v>1988</v>
      </c>
      <c r="N610" t="s">
        <v>1103</v>
      </c>
      <c r="O610" t="s">
        <v>1989</v>
      </c>
      <c r="P610" s="10">
        <v>9.83</v>
      </c>
      <c r="Q610" s="10">
        <v>0</v>
      </c>
      <c r="R610" s="10">
        <v>0</v>
      </c>
      <c r="S610" s="10">
        <v>0</v>
      </c>
      <c r="T610" s="10">
        <v>0</v>
      </c>
      <c r="U610" s="10">
        <v>-1.47</v>
      </c>
      <c r="V610" s="10">
        <v>-2.54</v>
      </c>
      <c r="W610" s="10">
        <v>0</v>
      </c>
      <c r="X610" s="10">
        <v>0</v>
      </c>
      <c r="Y610">
        <v>5.82</v>
      </c>
    </row>
    <row r="611" spans="1:25" ht="15" customHeight="1" x14ac:dyDescent="0.25">
      <c r="A611" s="8">
        <v>8</v>
      </c>
      <c r="B611" s="1" t="str">
        <f t="shared" si="20"/>
        <v>Jul</v>
      </c>
      <c r="C611" s="1" t="str">
        <f t="shared" si="19"/>
        <v>Jul 9, 2015</v>
      </c>
      <c r="D611" t="s">
        <v>1990</v>
      </c>
      <c r="E611">
        <v>5932895321</v>
      </c>
      <c r="F611" t="s">
        <v>37</v>
      </c>
      <c r="G611" t="s">
        <v>1991</v>
      </c>
      <c r="H611" t="s">
        <v>11505</v>
      </c>
      <c r="I611" t="s">
        <v>11504</v>
      </c>
      <c r="J611">
        <v>2</v>
      </c>
      <c r="K611" t="s">
        <v>39</v>
      </c>
      <c r="L611" t="s">
        <v>40</v>
      </c>
      <c r="M611" t="s">
        <v>1992</v>
      </c>
      <c r="N611" t="s">
        <v>332</v>
      </c>
      <c r="O611">
        <v>22209</v>
      </c>
      <c r="P611" s="10">
        <v>29.66</v>
      </c>
      <c r="Q611" s="10">
        <v>0</v>
      </c>
      <c r="R611" s="10">
        <v>0</v>
      </c>
      <c r="S611" s="10">
        <v>0</v>
      </c>
      <c r="T611" s="10">
        <v>0</v>
      </c>
      <c r="U611" s="10">
        <v>-4.4400000000000004</v>
      </c>
      <c r="V611" s="10">
        <v>-4.34</v>
      </c>
      <c r="W611" s="10">
        <v>0</v>
      </c>
      <c r="X611" s="10">
        <v>0</v>
      </c>
      <c r="Y611">
        <v>20.88</v>
      </c>
    </row>
    <row r="612" spans="1:25" ht="15" customHeight="1" x14ac:dyDescent="0.25">
      <c r="A612" s="8">
        <v>8</v>
      </c>
      <c r="B612" s="1" t="str">
        <f t="shared" si="20"/>
        <v>Jul</v>
      </c>
      <c r="C612" s="1" t="str">
        <f t="shared" si="19"/>
        <v>Jul 9, 2015</v>
      </c>
      <c r="D612" t="s">
        <v>1993</v>
      </c>
      <c r="E612">
        <v>5932895321</v>
      </c>
      <c r="F612" t="s">
        <v>37</v>
      </c>
      <c r="G612" t="s">
        <v>1994</v>
      </c>
      <c r="H612" t="s">
        <v>11505</v>
      </c>
      <c r="I612" t="s">
        <v>11504</v>
      </c>
      <c r="J612">
        <v>1</v>
      </c>
      <c r="K612" t="s">
        <v>39</v>
      </c>
      <c r="L612" t="s">
        <v>40</v>
      </c>
      <c r="M612" t="s">
        <v>1995</v>
      </c>
      <c r="N612" t="s">
        <v>88</v>
      </c>
      <c r="O612" t="s">
        <v>1996</v>
      </c>
      <c r="P612" s="10">
        <v>12.83</v>
      </c>
      <c r="Q612" s="10">
        <v>0</v>
      </c>
      <c r="R612" s="10">
        <v>0</v>
      </c>
      <c r="S612" s="10">
        <v>0</v>
      </c>
      <c r="T612" s="10">
        <v>0</v>
      </c>
      <c r="U612" s="10">
        <v>-1.92</v>
      </c>
      <c r="V612" s="10">
        <v>-2.67</v>
      </c>
      <c r="W612" s="10">
        <v>0</v>
      </c>
      <c r="X612" s="10">
        <v>0</v>
      </c>
      <c r="Y612">
        <v>8.24</v>
      </c>
    </row>
    <row r="613" spans="1:25" ht="15" customHeight="1" x14ac:dyDescent="0.25">
      <c r="A613" s="8">
        <v>8</v>
      </c>
      <c r="B613" s="1" t="str">
        <f t="shared" si="20"/>
        <v>Jul</v>
      </c>
      <c r="C613" s="1" t="str">
        <f t="shared" si="19"/>
        <v>Jul 9, 2015</v>
      </c>
      <c r="D613" t="s">
        <v>1997</v>
      </c>
      <c r="E613">
        <v>5932895321</v>
      </c>
      <c r="F613" t="s">
        <v>37</v>
      </c>
      <c r="G613" t="s">
        <v>1998</v>
      </c>
      <c r="H613" t="s">
        <v>11505</v>
      </c>
      <c r="I613" t="s">
        <v>11504</v>
      </c>
      <c r="J613">
        <v>1</v>
      </c>
      <c r="K613" t="s">
        <v>39</v>
      </c>
      <c r="L613" t="s">
        <v>40</v>
      </c>
      <c r="M613" t="s">
        <v>1999</v>
      </c>
      <c r="N613" t="s">
        <v>332</v>
      </c>
      <c r="O613" t="s">
        <v>2000</v>
      </c>
      <c r="P613" s="10">
        <v>14.83</v>
      </c>
      <c r="Q613" s="10">
        <v>0</v>
      </c>
      <c r="R613" s="10">
        <v>0</v>
      </c>
      <c r="S613" s="10">
        <v>0</v>
      </c>
      <c r="T613" s="10">
        <v>0</v>
      </c>
      <c r="U613" s="10">
        <v>-2.2200000000000002</v>
      </c>
      <c r="V613" s="10">
        <v>-2.67</v>
      </c>
      <c r="W613" s="10">
        <v>0</v>
      </c>
      <c r="X613" s="10">
        <v>0</v>
      </c>
      <c r="Y613">
        <v>9.94</v>
      </c>
    </row>
    <row r="614" spans="1:25" ht="15" customHeight="1" x14ac:dyDescent="0.25">
      <c r="A614" s="8">
        <v>8</v>
      </c>
      <c r="B614" s="1" t="str">
        <f t="shared" si="20"/>
        <v>Jul</v>
      </c>
      <c r="C614" s="1" t="str">
        <f t="shared" si="19"/>
        <v>Jul 9, 2015</v>
      </c>
      <c r="D614" t="s">
        <v>2001</v>
      </c>
      <c r="E614">
        <v>5932895321</v>
      </c>
      <c r="F614" t="s">
        <v>37</v>
      </c>
      <c r="G614" t="s">
        <v>2002</v>
      </c>
      <c r="H614" t="s">
        <v>11505</v>
      </c>
      <c r="I614" t="s">
        <v>11504</v>
      </c>
      <c r="J614">
        <v>1</v>
      </c>
      <c r="K614" t="s">
        <v>39</v>
      </c>
      <c r="L614" t="s">
        <v>40</v>
      </c>
      <c r="M614" t="s">
        <v>801</v>
      </c>
      <c r="N614" t="s">
        <v>294</v>
      </c>
      <c r="O614" t="s">
        <v>2003</v>
      </c>
      <c r="P614" s="10">
        <v>12.83</v>
      </c>
      <c r="Q614" s="10">
        <v>0</v>
      </c>
      <c r="R614" s="10">
        <v>0</v>
      </c>
      <c r="S614" s="10">
        <v>0</v>
      </c>
      <c r="T614" s="10">
        <v>0</v>
      </c>
      <c r="U614" s="10">
        <v>-1.92</v>
      </c>
      <c r="V614" s="10">
        <v>-2.67</v>
      </c>
      <c r="W614" s="10">
        <v>0</v>
      </c>
      <c r="X614" s="10">
        <v>0</v>
      </c>
      <c r="Y614">
        <v>8.24</v>
      </c>
    </row>
    <row r="615" spans="1:25" ht="15" customHeight="1" x14ac:dyDescent="0.25">
      <c r="A615" s="8">
        <v>8</v>
      </c>
      <c r="B615" s="1" t="str">
        <f t="shared" si="20"/>
        <v>Jul</v>
      </c>
      <c r="C615" s="1" t="str">
        <f t="shared" si="19"/>
        <v>Jul 9, 2015</v>
      </c>
      <c r="D615" t="s">
        <v>2004</v>
      </c>
      <c r="E615">
        <v>5932895321</v>
      </c>
      <c r="F615" t="s">
        <v>37</v>
      </c>
      <c r="G615" t="s">
        <v>2005</v>
      </c>
      <c r="H615" t="s">
        <v>11505</v>
      </c>
      <c r="I615" t="s">
        <v>11504</v>
      </c>
      <c r="J615">
        <v>1</v>
      </c>
      <c r="K615" t="s">
        <v>39</v>
      </c>
      <c r="L615" t="s">
        <v>40</v>
      </c>
      <c r="M615" t="s">
        <v>2006</v>
      </c>
      <c r="N615" t="s">
        <v>294</v>
      </c>
      <c r="O615">
        <v>85234</v>
      </c>
      <c r="P615" s="10">
        <v>14.83</v>
      </c>
      <c r="Q615" s="10">
        <v>0</v>
      </c>
      <c r="R615" s="10">
        <v>0</v>
      </c>
      <c r="S615" s="10">
        <v>0</v>
      </c>
      <c r="T615" s="10">
        <v>0</v>
      </c>
      <c r="U615" s="10">
        <v>-2.2200000000000002</v>
      </c>
      <c r="V615" s="10">
        <v>-2.67</v>
      </c>
      <c r="W615" s="10">
        <v>0</v>
      </c>
      <c r="X615" s="10">
        <v>0</v>
      </c>
      <c r="Y615">
        <v>9.94</v>
      </c>
    </row>
    <row r="616" spans="1:25" ht="15" customHeight="1" x14ac:dyDescent="0.25">
      <c r="A616" s="8">
        <v>8</v>
      </c>
      <c r="B616" s="1" t="str">
        <f t="shared" si="20"/>
        <v>Jul</v>
      </c>
      <c r="C616" s="1" t="str">
        <f t="shared" si="19"/>
        <v>Jul 9, 2015</v>
      </c>
      <c r="D616" t="s">
        <v>2007</v>
      </c>
      <c r="E616">
        <v>5932895321</v>
      </c>
      <c r="F616" t="s">
        <v>37</v>
      </c>
      <c r="G616" t="s">
        <v>2008</v>
      </c>
      <c r="H616" t="s">
        <v>11505</v>
      </c>
      <c r="I616" t="s">
        <v>11504</v>
      </c>
      <c r="J616">
        <v>1</v>
      </c>
      <c r="K616" t="s">
        <v>39</v>
      </c>
      <c r="L616" t="s">
        <v>40</v>
      </c>
      <c r="M616" t="s">
        <v>694</v>
      </c>
      <c r="N616" t="s">
        <v>205</v>
      </c>
      <c r="O616" t="s">
        <v>2009</v>
      </c>
      <c r="P616" s="10">
        <v>14.83</v>
      </c>
      <c r="Q616" s="10">
        <v>0</v>
      </c>
      <c r="R616" s="10">
        <v>0</v>
      </c>
      <c r="S616" s="10">
        <v>0</v>
      </c>
      <c r="T616" s="10">
        <v>0</v>
      </c>
      <c r="U616" s="10">
        <v>-2.2200000000000002</v>
      </c>
      <c r="V616" s="10">
        <v>-2.67</v>
      </c>
      <c r="W616" s="10">
        <v>0</v>
      </c>
      <c r="X616" s="10">
        <v>0</v>
      </c>
      <c r="Y616">
        <v>9.94</v>
      </c>
    </row>
    <row r="617" spans="1:25" ht="15" customHeight="1" x14ac:dyDescent="0.25">
      <c r="A617" s="8">
        <v>8</v>
      </c>
      <c r="B617" s="1" t="str">
        <f t="shared" si="20"/>
        <v>Jul</v>
      </c>
      <c r="C617" s="1" t="str">
        <f t="shared" si="19"/>
        <v>Jul 9, 2015</v>
      </c>
      <c r="D617" t="s">
        <v>2010</v>
      </c>
      <c r="E617">
        <v>5932895321</v>
      </c>
      <c r="F617" t="s">
        <v>37</v>
      </c>
      <c r="G617" t="s">
        <v>2011</v>
      </c>
      <c r="H617" t="s">
        <v>11505</v>
      </c>
      <c r="I617" t="s">
        <v>11504</v>
      </c>
      <c r="J617">
        <v>1</v>
      </c>
      <c r="K617" t="s">
        <v>39</v>
      </c>
      <c r="L617" t="s">
        <v>40</v>
      </c>
      <c r="M617" t="s">
        <v>1296</v>
      </c>
      <c r="N617" t="s">
        <v>54</v>
      </c>
      <c r="O617">
        <v>77025</v>
      </c>
      <c r="P617" s="10">
        <v>19.829999999999998</v>
      </c>
      <c r="Q617" s="10">
        <v>0</v>
      </c>
      <c r="R617" s="10">
        <v>0</v>
      </c>
      <c r="S617" s="10">
        <v>0</v>
      </c>
      <c r="T617" s="10">
        <v>0</v>
      </c>
      <c r="U617" s="10">
        <v>-2.97</v>
      </c>
      <c r="V617" s="10">
        <v>-4.41</v>
      </c>
      <c r="W617" s="10">
        <v>0</v>
      </c>
      <c r="X617" s="10">
        <v>0</v>
      </c>
      <c r="Y617">
        <v>12.45</v>
      </c>
    </row>
    <row r="618" spans="1:25" ht="15" customHeight="1" x14ac:dyDescent="0.25">
      <c r="A618" s="8">
        <v>8</v>
      </c>
      <c r="B618" s="1" t="str">
        <f t="shared" si="20"/>
        <v>Jul</v>
      </c>
      <c r="C618" s="1" t="str">
        <f t="shared" si="19"/>
        <v>Jul 9, 2015</v>
      </c>
      <c r="D618" t="s">
        <v>2012</v>
      </c>
      <c r="E618">
        <v>5932895321</v>
      </c>
      <c r="F618" t="s">
        <v>37</v>
      </c>
      <c r="G618" t="s">
        <v>2013</v>
      </c>
      <c r="H618" t="s">
        <v>11505</v>
      </c>
      <c r="I618" t="s">
        <v>11504</v>
      </c>
      <c r="J618">
        <v>1</v>
      </c>
      <c r="K618" t="s">
        <v>39</v>
      </c>
      <c r="L618" t="s">
        <v>40</v>
      </c>
      <c r="M618" t="s">
        <v>2014</v>
      </c>
      <c r="N618" t="s">
        <v>50</v>
      </c>
      <c r="O618" t="s">
        <v>2015</v>
      </c>
      <c r="P618" s="10">
        <v>14.83</v>
      </c>
      <c r="Q618" s="10">
        <v>0</v>
      </c>
      <c r="R618" s="10">
        <v>0</v>
      </c>
      <c r="S618" s="10">
        <v>0</v>
      </c>
      <c r="T618" s="10">
        <v>0</v>
      </c>
      <c r="U618" s="10">
        <v>-2.2200000000000002</v>
      </c>
      <c r="V618" s="10">
        <v>-2.67</v>
      </c>
      <c r="W618" s="10">
        <v>0</v>
      </c>
      <c r="X618" s="10">
        <v>0</v>
      </c>
      <c r="Y618">
        <v>9.94</v>
      </c>
    </row>
    <row r="619" spans="1:25" ht="15" customHeight="1" x14ac:dyDescent="0.25">
      <c r="A619" s="8">
        <v>8</v>
      </c>
      <c r="B619" s="1" t="str">
        <f t="shared" si="20"/>
        <v>Jul</v>
      </c>
      <c r="C619" s="1" t="str">
        <f t="shared" si="19"/>
        <v>Jul 9, 2015</v>
      </c>
      <c r="D619" t="s">
        <v>2016</v>
      </c>
      <c r="E619">
        <v>5932895321</v>
      </c>
      <c r="F619" t="s">
        <v>37</v>
      </c>
      <c r="G619" t="s">
        <v>2017</v>
      </c>
      <c r="H619" t="s">
        <v>11505</v>
      </c>
      <c r="I619" t="s">
        <v>11504</v>
      </c>
      <c r="J619">
        <v>1</v>
      </c>
      <c r="K619" t="s">
        <v>39</v>
      </c>
      <c r="L619" t="s">
        <v>40</v>
      </c>
      <c r="M619" t="s">
        <v>2018</v>
      </c>
      <c r="N619" t="s">
        <v>299</v>
      </c>
      <c r="O619" t="s">
        <v>2019</v>
      </c>
      <c r="P619" s="10">
        <v>16.829999999999998</v>
      </c>
      <c r="Q619" s="10">
        <v>0</v>
      </c>
      <c r="R619" s="10">
        <v>0</v>
      </c>
      <c r="S619" s="10">
        <v>0</v>
      </c>
      <c r="T619" s="10">
        <v>0</v>
      </c>
      <c r="U619" s="10">
        <v>-2.52</v>
      </c>
      <c r="V619" s="10">
        <v>-4.0199999999999996</v>
      </c>
      <c r="W619" s="10">
        <v>0</v>
      </c>
      <c r="X619" s="10">
        <v>0</v>
      </c>
      <c r="Y619">
        <v>10.29</v>
      </c>
    </row>
    <row r="620" spans="1:25" ht="15" customHeight="1" x14ac:dyDescent="0.25">
      <c r="A620" s="8">
        <v>8</v>
      </c>
      <c r="B620" s="1" t="str">
        <f t="shared" si="20"/>
        <v>Jul</v>
      </c>
      <c r="C620" s="1" t="str">
        <f t="shared" si="19"/>
        <v>Jul 9, 2015</v>
      </c>
      <c r="D620" t="s">
        <v>2020</v>
      </c>
      <c r="E620">
        <v>5932895321</v>
      </c>
      <c r="F620" t="s">
        <v>37</v>
      </c>
      <c r="G620" t="s">
        <v>2021</v>
      </c>
      <c r="H620" t="s">
        <v>11505</v>
      </c>
      <c r="I620" t="s">
        <v>11504</v>
      </c>
      <c r="J620">
        <v>1</v>
      </c>
      <c r="K620" t="s">
        <v>39</v>
      </c>
      <c r="L620" t="s">
        <v>40</v>
      </c>
      <c r="M620" t="s">
        <v>609</v>
      </c>
      <c r="N620" t="s">
        <v>66</v>
      </c>
      <c r="O620" t="s">
        <v>2022</v>
      </c>
      <c r="P620" s="10">
        <v>14.83</v>
      </c>
      <c r="Q620" s="10">
        <v>3.99</v>
      </c>
      <c r="R620" s="10">
        <v>0</v>
      </c>
      <c r="S620" s="10">
        <v>0</v>
      </c>
      <c r="T620" s="10">
        <v>0</v>
      </c>
      <c r="U620" s="10">
        <v>-2.2200000000000002</v>
      </c>
      <c r="V620" s="10">
        <v>-6.66</v>
      </c>
      <c r="W620" s="10">
        <v>0</v>
      </c>
      <c r="X620" s="10">
        <v>0</v>
      </c>
      <c r="Y620">
        <v>9.94</v>
      </c>
    </row>
    <row r="621" spans="1:25" ht="15" customHeight="1" x14ac:dyDescent="0.25">
      <c r="A621" s="8">
        <v>8</v>
      </c>
      <c r="B621" s="1" t="str">
        <f t="shared" si="20"/>
        <v>Jul</v>
      </c>
      <c r="C621" s="1" t="str">
        <f t="shared" si="19"/>
        <v>Jul 9, 2015</v>
      </c>
      <c r="D621" t="s">
        <v>2023</v>
      </c>
      <c r="E621">
        <v>5932895321</v>
      </c>
      <c r="F621" t="s">
        <v>37</v>
      </c>
      <c r="G621" t="s">
        <v>2024</v>
      </c>
      <c r="H621" t="s">
        <v>11505</v>
      </c>
      <c r="I621" t="s">
        <v>11504</v>
      </c>
      <c r="J621">
        <v>1</v>
      </c>
      <c r="K621" t="s">
        <v>39</v>
      </c>
      <c r="L621" t="s">
        <v>40</v>
      </c>
      <c r="M621" t="s">
        <v>2025</v>
      </c>
      <c r="N621" t="s">
        <v>88</v>
      </c>
      <c r="O621" t="s">
        <v>2026</v>
      </c>
      <c r="P621" s="10">
        <v>16.829999999999998</v>
      </c>
      <c r="Q621" s="10">
        <v>0</v>
      </c>
      <c r="R621" s="10">
        <v>0</v>
      </c>
      <c r="S621" s="10">
        <v>0</v>
      </c>
      <c r="T621" s="10">
        <v>0</v>
      </c>
      <c r="U621" s="10">
        <v>-2.52</v>
      </c>
      <c r="V621" s="10">
        <v>-4.0199999999999996</v>
      </c>
      <c r="W621" s="10">
        <v>0</v>
      </c>
      <c r="X621" s="10">
        <v>0</v>
      </c>
      <c r="Y621">
        <v>10.29</v>
      </c>
    </row>
    <row r="622" spans="1:25" ht="15" customHeight="1" x14ac:dyDescent="0.25">
      <c r="A622" s="8">
        <v>8</v>
      </c>
      <c r="B622" s="1" t="str">
        <f t="shared" si="20"/>
        <v>Jul</v>
      </c>
      <c r="C622" s="1" t="str">
        <f t="shared" si="19"/>
        <v>Jul 9, 2015</v>
      </c>
      <c r="D622" t="s">
        <v>2027</v>
      </c>
      <c r="E622">
        <v>5932895321</v>
      </c>
      <c r="F622" t="s">
        <v>37</v>
      </c>
      <c r="G622" t="s">
        <v>2028</v>
      </c>
      <c r="H622" t="s">
        <v>11505</v>
      </c>
      <c r="I622" t="s">
        <v>11504</v>
      </c>
      <c r="J622">
        <v>1</v>
      </c>
      <c r="K622" t="s">
        <v>39</v>
      </c>
      <c r="L622" t="s">
        <v>40</v>
      </c>
      <c r="M622" t="s">
        <v>2029</v>
      </c>
      <c r="N622" t="s">
        <v>99</v>
      </c>
      <c r="O622" t="s">
        <v>2030</v>
      </c>
      <c r="P622" s="10">
        <v>19.829999999999998</v>
      </c>
      <c r="Q622" s="10">
        <v>7.57</v>
      </c>
      <c r="R622" s="10">
        <v>0</v>
      </c>
      <c r="S622" s="10">
        <v>0</v>
      </c>
      <c r="T622" s="10">
        <v>0</v>
      </c>
      <c r="U622" s="10">
        <v>-2.97</v>
      </c>
      <c r="V622" s="10">
        <v>-11.98</v>
      </c>
      <c r="W622" s="10">
        <v>0</v>
      </c>
      <c r="X622" s="10">
        <v>0</v>
      </c>
      <c r="Y622">
        <v>12.45</v>
      </c>
    </row>
    <row r="623" spans="1:25" ht="15" customHeight="1" x14ac:dyDescent="0.25">
      <c r="A623" s="8">
        <v>8</v>
      </c>
      <c r="B623" s="1" t="str">
        <f t="shared" si="20"/>
        <v>Jul</v>
      </c>
      <c r="C623" s="1" t="str">
        <f t="shared" si="19"/>
        <v>Jul 9, 2015</v>
      </c>
      <c r="D623" t="s">
        <v>2031</v>
      </c>
      <c r="E623">
        <v>5932895321</v>
      </c>
      <c r="F623" t="s">
        <v>37</v>
      </c>
      <c r="G623" t="s">
        <v>2032</v>
      </c>
      <c r="H623" t="s">
        <v>11505</v>
      </c>
      <c r="I623" t="s">
        <v>11504</v>
      </c>
      <c r="J623">
        <v>1</v>
      </c>
      <c r="K623" t="s">
        <v>39</v>
      </c>
      <c r="L623" t="s">
        <v>40</v>
      </c>
      <c r="M623" t="s">
        <v>2033</v>
      </c>
      <c r="N623" t="s">
        <v>320</v>
      </c>
      <c r="O623" t="s">
        <v>2034</v>
      </c>
      <c r="P623" s="10">
        <v>9.83</v>
      </c>
      <c r="Q623" s="10">
        <v>0</v>
      </c>
      <c r="R623" s="10">
        <v>0</v>
      </c>
      <c r="S623" s="10">
        <v>0</v>
      </c>
      <c r="T623" s="10">
        <v>0</v>
      </c>
      <c r="U623" s="10">
        <v>-1.47</v>
      </c>
      <c r="V623" s="10">
        <v>-2.54</v>
      </c>
      <c r="W623" s="10">
        <v>0</v>
      </c>
      <c r="X623" s="10">
        <v>0</v>
      </c>
      <c r="Y623">
        <v>5.82</v>
      </c>
    </row>
    <row r="624" spans="1:25" ht="15" customHeight="1" x14ac:dyDescent="0.25">
      <c r="A624" s="8">
        <v>8</v>
      </c>
      <c r="B624" s="1" t="str">
        <f t="shared" si="20"/>
        <v>Jul</v>
      </c>
      <c r="C624" s="1" t="str">
        <f t="shared" si="19"/>
        <v>Jul 9, 2015</v>
      </c>
      <c r="D624" t="s">
        <v>2035</v>
      </c>
      <c r="E624">
        <v>5932895321</v>
      </c>
      <c r="F624" t="s">
        <v>37</v>
      </c>
      <c r="G624" t="s">
        <v>2036</v>
      </c>
      <c r="H624" t="s">
        <v>11505</v>
      </c>
      <c r="I624" t="s">
        <v>11504</v>
      </c>
      <c r="J624">
        <v>1</v>
      </c>
      <c r="K624" t="s">
        <v>39</v>
      </c>
      <c r="L624" t="s">
        <v>40</v>
      </c>
      <c r="M624" t="s">
        <v>2037</v>
      </c>
      <c r="N624" t="s">
        <v>93</v>
      </c>
      <c r="O624" t="s">
        <v>2038</v>
      </c>
      <c r="P624" s="10">
        <v>19.829999999999998</v>
      </c>
      <c r="Q624" s="10">
        <v>0</v>
      </c>
      <c r="R624" s="10">
        <v>0</v>
      </c>
      <c r="S624" s="10">
        <v>0</v>
      </c>
      <c r="T624" s="10">
        <v>0</v>
      </c>
      <c r="U624" s="10">
        <v>-2.97</v>
      </c>
      <c r="V624" s="10">
        <v>-4.41</v>
      </c>
      <c r="W624" s="10">
        <v>0</v>
      </c>
      <c r="X624" s="10">
        <v>0</v>
      </c>
      <c r="Y624">
        <v>12.45</v>
      </c>
    </row>
    <row r="625" spans="1:25" ht="15" customHeight="1" x14ac:dyDescent="0.25">
      <c r="A625" s="8">
        <v>8</v>
      </c>
      <c r="B625" s="1" t="str">
        <f t="shared" si="20"/>
        <v>Jul</v>
      </c>
      <c r="C625" s="1" t="str">
        <f t="shared" si="19"/>
        <v>Jul 9, 2015</v>
      </c>
      <c r="D625" t="s">
        <v>2039</v>
      </c>
      <c r="E625">
        <v>5932895321</v>
      </c>
      <c r="F625" t="s">
        <v>37</v>
      </c>
      <c r="G625" t="s">
        <v>2040</v>
      </c>
      <c r="H625" t="s">
        <v>11505</v>
      </c>
      <c r="I625" t="s">
        <v>11504</v>
      </c>
      <c r="J625">
        <v>1</v>
      </c>
      <c r="K625" t="s">
        <v>39</v>
      </c>
      <c r="L625" t="s">
        <v>40</v>
      </c>
      <c r="M625" t="s">
        <v>2041</v>
      </c>
      <c r="N625" t="s">
        <v>2042</v>
      </c>
      <c r="O625">
        <v>21658</v>
      </c>
      <c r="P625" s="10">
        <v>14.83</v>
      </c>
      <c r="Q625" s="10">
        <v>0</v>
      </c>
      <c r="R625" s="10">
        <v>0</v>
      </c>
      <c r="S625" s="10">
        <v>0</v>
      </c>
      <c r="T625" s="10">
        <v>0</v>
      </c>
      <c r="U625" s="10">
        <v>-2.2200000000000002</v>
      </c>
      <c r="V625" s="10">
        <v>-2.67</v>
      </c>
      <c r="W625" s="10">
        <v>0</v>
      </c>
      <c r="X625" s="10">
        <v>0</v>
      </c>
      <c r="Y625">
        <v>9.94</v>
      </c>
    </row>
    <row r="626" spans="1:25" ht="15" customHeight="1" x14ac:dyDescent="0.25">
      <c r="A626" s="8">
        <v>8</v>
      </c>
      <c r="B626" s="1" t="str">
        <f t="shared" si="20"/>
        <v>Jul</v>
      </c>
      <c r="C626" s="1" t="str">
        <f t="shared" si="19"/>
        <v>Jul 9, 2015</v>
      </c>
      <c r="D626" t="s">
        <v>2043</v>
      </c>
      <c r="E626">
        <v>5932895321</v>
      </c>
      <c r="F626" t="s">
        <v>37</v>
      </c>
      <c r="G626" t="s">
        <v>2044</v>
      </c>
      <c r="H626" t="s">
        <v>11505</v>
      </c>
      <c r="I626" t="s">
        <v>11504</v>
      </c>
      <c r="J626">
        <v>1</v>
      </c>
      <c r="K626" t="s">
        <v>39</v>
      </c>
      <c r="L626" t="s">
        <v>40</v>
      </c>
      <c r="M626" t="s">
        <v>513</v>
      </c>
      <c r="N626" t="s">
        <v>2045</v>
      </c>
      <c r="O626">
        <v>35613</v>
      </c>
      <c r="P626" s="10">
        <v>9.83</v>
      </c>
      <c r="Q626" s="10">
        <v>0</v>
      </c>
      <c r="R626" s="10">
        <v>0</v>
      </c>
      <c r="S626" s="10">
        <v>0</v>
      </c>
      <c r="T626" s="10">
        <v>0</v>
      </c>
      <c r="U626" s="10">
        <v>-1.47</v>
      </c>
      <c r="V626" s="10">
        <v>-2.54</v>
      </c>
      <c r="W626" s="10">
        <v>0</v>
      </c>
      <c r="X626" s="10">
        <v>0</v>
      </c>
      <c r="Y626">
        <v>5.82</v>
      </c>
    </row>
    <row r="627" spans="1:25" ht="15" customHeight="1" x14ac:dyDescent="0.25">
      <c r="A627" s="8">
        <v>8</v>
      </c>
      <c r="B627" s="1" t="str">
        <f t="shared" si="20"/>
        <v>Jul</v>
      </c>
      <c r="C627" s="1" t="str">
        <f t="shared" si="19"/>
        <v>Jul 10, 2015</v>
      </c>
      <c r="D627" t="s">
        <v>2046</v>
      </c>
      <c r="E627">
        <v>5932895321</v>
      </c>
      <c r="F627" t="s">
        <v>37</v>
      </c>
      <c r="G627" t="s">
        <v>2047</v>
      </c>
      <c r="H627" t="s">
        <v>11505</v>
      </c>
      <c r="I627" t="s">
        <v>11504</v>
      </c>
      <c r="J627">
        <v>1</v>
      </c>
      <c r="K627" t="s">
        <v>39</v>
      </c>
      <c r="L627" t="s">
        <v>40</v>
      </c>
      <c r="M627" t="s">
        <v>2048</v>
      </c>
      <c r="N627" t="s">
        <v>332</v>
      </c>
      <c r="O627" t="s">
        <v>2049</v>
      </c>
      <c r="P627" s="10">
        <v>16.829999999999998</v>
      </c>
      <c r="Q627" s="10">
        <v>0</v>
      </c>
      <c r="R627" s="10">
        <v>0</v>
      </c>
      <c r="S627" s="10">
        <v>0</v>
      </c>
      <c r="T627" s="10">
        <v>0</v>
      </c>
      <c r="U627" s="10">
        <v>-2.52</v>
      </c>
      <c r="V627" s="10">
        <v>-4.0199999999999996</v>
      </c>
      <c r="W627" s="10">
        <v>0</v>
      </c>
      <c r="X627" s="10">
        <v>0</v>
      </c>
      <c r="Y627">
        <v>10.29</v>
      </c>
    </row>
    <row r="628" spans="1:25" ht="15" customHeight="1" x14ac:dyDescent="0.25">
      <c r="A628" s="8">
        <v>8</v>
      </c>
      <c r="B628" s="1" t="str">
        <f t="shared" si="20"/>
        <v>Jul</v>
      </c>
      <c r="C628" s="1" t="str">
        <f t="shared" si="19"/>
        <v>Jul 10, 2015</v>
      </c>
      <c r="D628" t="s">
        <v>2050</v>
      </c>
      <c r="E628">
        <v>5932895321</v>
      </c>
      <c r="F628" t="s">
        <v>37</v>
      </c>
      <c r="G628" t="s">
        <v>2051</v>
      </c>
      <c r="H628" t="s">
        <v>11505</v>
      </c>
      <c r="I628" t="s">
        <v>11504</v>
      </c>
      <c r="J628">
        <v>1</v>
      </c>
      <c r="K628" t="s">
        <v>39</v>
      </c>
      <c r="L628" t="s">
        <v>40</v>
      </c>
      <c r="M628" t="s">
        <v>2052</v>
      </c>
      <c r="N628" t="s">
        <v>714</v>
      </c>
      <c r="O628" t="s">
        <v>2053</v>
      </c>
      <c r="P628" s="10">
        <v>16.829999999999998</v>
      </c>
      <c r="Q628" s="10">
        <v>0</v>
      </c>
      <c r="R628" s="10">
        <v>0</v>
      </c>
      <c r="S628" s="10">
        <v>0</v>
      </c>
      <c r="T628" s="10">
        <v>0</v>
      </c>
      <c r="U628" s="10">
        <v>-2.52</v>
      </c>
      <c r="V628" s="10">
        <v>-4.0199999999999996</v>
      </c>
      <c r="W628" s="10">
        <v>0</v>
      </c>
      <c r="X628" s="10">
        <v>0</v>
      </c>
      <c r="Y628">
        <v>10.29</v>
      </c>
    </row>
    <row r="629" spans="1:25" ht="15" customHeight="1" x14ac:dyDescent="0.25">
      <c r="A629" s="8">
        <v>8</v>
      </c>
      <c r="B629" s="1" t="str">
        <f t="shared" si="20"/>
        <v>Jul</v>
      </c>
      <c r="C629" s="1" t="str">
        <f t="shared" si="19"/>
        <v>Jul 10, 2015</v>
      </c>
      <c r="D629" t="s">
        <v>2054</v>
      </c>
      <c r="E629">
        <v>5932895321</v>
      </c>
      <c r="F629" t="s">
        <v>37</v>
      </c>
      <c r="G629" t="s">
        <v>2055</v>
      </c>
      <c r="H629" t="s">
        <v>11505</v>
      </c>
      <c r="I629" t="s">
        <v>11504</v>
      </c>
      <c r="J629">
        <v>1</v>
      </c>
      <c r="K629" t="s">
        <v>39</v>
      </c>
      <c r="L629" t="s">
        <v>40</v>
      </c>
      <c r="M629" t="s">
        <v>957</v>
      </c>
      <c r="N629" t="s">
        <v>99</v>
      </c>
      <c r="O629">
        <v>94114</v>
      </c>
      <c r="P629" s="10">
        <v>14.83</v>
      </c>
      <c r="Q629" s="10">
        <v>0</v>
      </c>
      <c r="R629" s="10">
        <v>0</v>
      </c>
      <c r="S629" s="10">
        <v>0</v>
      </c>
      <c r="T629" s="10">
        <v>0</v>
      </c>
      <c r="U629" s="10">
        <v>-2.2200000000000002</v>
      </c>
      <c r="V629" s="10">
        <v>-2.67</v>
      </c>
      <c r="W629" s="10">
        <v>0</v>
      </c>
      <c r="X629" s="10">
        <v>0</v>
      </c>
      <c r="Y629">
        <v>9.94</v>
      </c>
    </row>
    <row r="630" spans="1:25" ht="15" customHeight="1" x14ac:dyDescent="0.25">
      <c r="A630" s="8">
        <v>8</v>
      </c>
      <c r="B630" s="1" t="str">
        <f t="shared" si="20"/>
        <v>Jul</v>
      </c>
      <c r="C630" s="1" t="str">
        <f t="shared" si="19"/>
        <v>Jul 10, 2015</v>
      </c>
      <c r="D630" t="s">
        <v>2056</v>
      </c>
      <c r="E630">
        <v>5932895321</v>
      </c>
      <c r="F630" t="s">
        <v>37</v>
      </c>
      <c r="G630" t="s">
        <v>2057</v>
      </c>
      <c r="H630" t="s">
        <v>11505</v>
      </c>
      <c r="I630" t="s">
        <v>11504</v>
      </c>
      <c r="J630">
        <v>1</v>
      </c>
      <c r="K630" t="s">
        <v>39</v>
      </c>
      <c r="L630" t="s">
        <v>40</v>
      </c>
      <c r="M630" t="s">
        <v>2058</v>
      </c>
      <c r="N630" t="s">
        <v>349</v>
      </c>
      <c r="O630" t="s">
        <v>2059</v>
      </c>
      <c r="P630" s="10">
        <v>19.829999999999998</v>
      </c>
      <c r="Q630" s="10">
        <v>2.88</v>
      </c>
      <c r="R630" s="10">
        <v>0</v>
      </c>
      <c r="S630" s="10">
        <v>-2.88</v>
      </c>
      <c r="T630" s="10">
        <v>0</v>
      </c>
      <c r="U630" s="10">
        <v>-2.97</v>
      </c>
      <c r="V630" s="10">
        <v>-4.41</v>
      </c>
      <c r="W630" s="10">
        <v>0</v>
      </c>
      <c r="X630" s="10">
        <v>0</v>
      </c>
      <c r="Y630">
        <v>12.45</v>
      </c>
    </row>
    <row r="631" spans="1:25" ht="15" customHeight="1" x14ac:dyDescent="0.25">
      <c r="A631" s="8">
        <v>8</v>
      </c>
      <c r="B631" s="1" t="str">
        <f t="shared" si="20"/>
        <v>Jul</v>
      </c>
      <c r="C631" s="1" t="str">
        <f t="shared" si="19"/>
        <v>Jul 10, 2015</v>
      </c>
      <c r="D631" t="s">
        <v>2060</v>
      </c>
      <c r="E631">
        <v>5932895321</v>
      </c>
      <c r="F631" t="s">
        <v>37</v>
      </c>
      <c r="G631" t="s">
        <v>2061</v>
      </c>
      <c r="H631" t="s">
        <v>11505</v>
      </c>
      <c r="I631" t="s">
        <v>11504</v>
      </c>
      <c r="J631">
        <v>1</v>
      </c>
      <c r="K631" t="s">
        <v>39</v>
      </c>
      <c r="L631" t="s">
        <v>40</v>
      </c>
      <c r="M631" t="s">
        <v>2062</v>
      </c>
      <c r="N631" t="s">
        <v>99</v>
      </c>
      <c r="O631" t="s">
        <v>2063</v>
      </c>
      <c r="P631" s="10">
        <v>14.83</v>
      </c>
      <c r="Q631" s="10">
        <v>6.79</v>
      </c>
      <c r="R631" s="10">
        <v>0</v>
      </c>
      <c r="S631" s="10">
        <v>0</v>
      </c>
      <c r="T631" s="10">
        <v>0</v>
      </c>
      <c r="U631" s="10">
        <v>-2.2200000000000002</v>
      </c>
      <c r="V631" s="10">
        <v>-9.4600000000000009</v>
      </c>
      <c r="W631" s="10">
        <v>0</v>
      </c>
      <c r="X631" s="10">
        <v>0</v>
      </c>
      <c r="Y631">
        <v>9.94</v>
      </c>
    </row>
    <row r="632" spans="1:25" ht="15" customHeight="1" x14ac:dyDescent="0.25">
      <c r="A632" s="8">
        <v>8</v>
      </c>
      <c r="B632" s="1" t="str">
        <f t="shared" si="20"/>
        <v>Jul</v>
      </c>
      <c r="C632" s="1" t="str">
        <f t="shared" si="19"/>
        <v>Jul 10, 2015</v>
      </c>
      <c r="D632" t="s">
        <v>2064</v>
      </c>
      <c r="E632">
        <v>5932895321</v>
      </c>
      <c r="F632" t="s">
        <v>37</v>
      </c>
      <c r="G632" t="s">
        <v>2065</v>
      </c>
      <c r="H632" t="s">
        <v>11505</v>
      </c>
      <c r="I632" t="s">
        <v>11504</v>
      </c>
      <c r="J632">
        <v>2</v>
      </c>
      <c r="K632" t="s">
        <v>39</v>
      </c>
      <c r="L632" t="s">
        <v>40</v>
      </c>
      <c r="M632" t="s">
        <v>2066</v>
      </c>
      <c r="N632" t="s">
        <v>666</v>
      </c>
      <c r="O632" t="s">
        <v>2067</v>
      </c>
      <c r="P632" s="10">
        <v>33.659999999999997</v>
      </c>
      <c r="Q632" s="10">
        <v>9.18</v>
      </c>
      <c r="R632" s="10">
        <v>0</v>
      </c>
      <c r="S632" s="10">
        <v>0</v>
      </c>
      <c r="T632" s="10">
        <v>0</v>
      </c>
      <c r="U632" s="10">
        <v>-5.04</v>
      </c>
      <c r="V632" s="10">
        <v>-16.22</v>
      </c>
      <c r="W632" s="10">
        <v>0</v>
      </c>
      <c r="X632" s="10">
        <v>0</v>
      </c>
      <c r="Y632">
        <v>21.58</v>
      </c>
    </row>
    <row r="633" spans="1:25" ht="15" customHeight="1" x14ac:dyDescent="0.25">
      <c r="A633" s="8">
        <v>8</v>
      </c>
      <c r="B633" s="1" t="str">
        <f t="shared" si="20"/>
        <v>Jul</v>
      </c>
      <c r="C633" s="1" t="str">
        <f t="shared" si="19"/>
        <v>Jul 11, 2015</v>
      </c>
      <c r="D633" t="s">
        <v>2068</v>
      </c>
      <c r="E633">
        <v>5932895321</v>
      </c>
      <c r="F633" t="s">
        <v>37</v>
      </c>
      <c r="G633" t="s">
        <v>2069</v>
      </c>
      <c r="H633" t="s">
        <v>11505</v>
      </c>
      <c r="I633" t="s">
        <v>11504</v>
      </c>
      <c r="J633">
        <v>1</v>
      </c>
      <c r="K633" t="s">
        <v>39</v>
      </c>
      <c r="L633" t="s">
        <v>40</v>
      </c>
      <c r="M633" t="s">
        <v>1461</v>
      </c>
      <c r="N633" t="s">
        <v>66</v>
      </c>
      <c r="O633" t="s">
        <v>2070</v>
      </c>
      <c r="P633" s="10">
        <v>12.83</v>
      </c>
      <c r="Q633" s="10">
        <v>0</v>
      </c>
      <c r="R633" s="10">
        <v>0</v>
      </c>
      <c r="S633" s="10">
        <v>0</v>
      </c>
      <c r="T633" s="10">
        <v>0</v>
      </c>
      <c r="U633" s="10">
        <v>-1.92</v>
      </c>
      <c r="V633" s="10">
        <v>-2.67</v>
      </c>
      <c r="W633" s="10">
        <v>0</v>
      </c>
      <c r="X633" s="10">
        <v>0</v>
      </c>
      <c r="Y633">
        <v>8.24</v>
      </c>
    </row>
    <row r="634" spans="1:25" ht="15" customHeight="1" x14ac:dyDescent="0.25">
      <c r="A634" s="8">
        <v>8</v>
      </c>
      <c r="B634" s="1" t="str">
        <f t="shared" si="20"/>
        <v>Jul</v>
      </c>
      <c r="C634" s="1" t="str">
        <f t="shared" si="19"/>
        <v>Jul 11, 2015</v>
      </c>
      <c r="D634" t="s">
        <v>2071</v>
      </c>
      <c r="E634">
        <v>5932895321</v>
      </c>
      <c r="F634" t="s">
        <v>30</v>
      </c>
      <c r="I634" t="s">
        <v>407</v>
      </c>
      <c r="P634" s="10">
        <v>0</v>
      </c>
      <c r="Q634" s="10">
        <v>0</v>
      </c>
      <c r="R634" s="10">
        <v>0</v>
      </c>
      <c r="S634" s="10">
        <v>0</v>
      </c>
      <c r="T634" s="10">
        <v>0</v>
      </c>
      <c r="U634" s="10">
        <v>0</v>
      </c>
      <c r="V634" s="10">
        <v>0</v>
      </c>
      <c r="W634" s="10">
        <v>0</v>
      </c>
      <c r="X634" s="10">
        <v>-150.97999999999999</v>
      </c>
      <c r="Y634">
        <v>-150.97999999999999</v>
      </c>
    </row>
    <row r="635" spans="1:25" ht="15" customHeight="1" x14ac:dyDescent="0.25">
      <c r="A635" s="8">
        <v>8</v>
      </c>
      <c r="B635" s="1" t="str">
        <f t="shared" si="20"/>
        <v>Jul</v>
      </c>
      <c r="C635" s="1" t="str">
        <f t="shared" si="19"/>
        <v>Jul 11, 2015</v>
      </c>
      <c r="D635" t="s">
        <v>2072</v>
      </c>
      <c r="E635">
        <v>5932895321</v>
      </c>
      <c r="F635" t="s">
        <v>37</v>
      </c>
      <c r="G635" t="s">
        <v>2073</v>
      </c>
      <c r="H635" t="s">
        <v>11505</v>
      </c>
      <c r="I635" t="s">
        <v>11504</v>
      </c>
      <c r="J635">
        <v>1</v>
      </c>
      <c r="K635" t="s">
        <v>39</v>
      </c>
      <c r="L635" t="s">
        <v>40</v>
      </c>
      <c r="M635" t="s">
        <v>2074</v>
      </c>
      <c r="N635" t="s">
        <v>294</v>
      </c>
      <c r="O635" t="s">
        <v>2075</v>
      </c>
      <c r="P635" s="10">
        <v>9.83</v>
      </c>
      <c r="Q635" s="10">
        <v>0</v>
      </c>
      <c r="R635" s="10">
        <v>0</v>
      </c>
      <c r="S635" s="10">
        <v>0</v>
      </c>
      <c r="T635" s="10">
        <v>0</v>
      </c>
      <c r="U635" s="10">
        <v>-1.47</v>
      </c>
      <c r="V635" s="10">
        <v>-2.54</v>
      </c>
      <c r="W635" s="10">
        <v>0</v>
      </c>
      <c r="X635" s="10">
        <v>0</v>
      </c>
      <c r="Y635">
        <v>5.82</v>
      </c>
    </row>
    <row r="636" spans="1:25" ht="15" customHeight="1" x14ac:dyDescent="0.25">
      <c r="A636" s="8">
        <v>8</v>
      </c>
      <c r="B636" s="1" t="str">
        <f t="shared" si="20"/>
        <v>Jul</v>
      </c>
      <c r="C636" s="1" t="str">
        <f t="shared" si="19"/>
        <v>Jul 11, 2015</v>
      </c>
      <c r="D636" t="s">
        <v>2076</v>
      </c>
      <c r="E636">
        <v>5932895321</v>
      </c>
      <c r="F636" t="s">
        <v>37</v>
      </c>
      <c r="G636" t="s">
        <v>2077</v>
      </c>
      <c r="H636" t="s">
        <v>11505</v>
      </c>
      <c r="I636" t="s">
        <v>11504</v>
      </c>
      <c r="J636">
        <v>2</v>
      </c>
      <c r="K636" t="s">
        <v>39</v>
      </c>
      <c r="L636" t="s">
        <v>40</v>
      </c>
      <c r="M636" t="s">
        <v>2078</v>
      </c>
      <c r="N636" t="s">
        <v>99</v>
      </c>
      <c r="O636">
        <v>94945</v>
      </c>
      <c r="P636" s="10">
        <v>39.659999999999997</v>
      </c>
      <c r="Q636" s="10">
        <v>0</v>
      </c>
      <c r="R636" s="10">
        <v>0</v>
      </c>
      <c r="S636" s="10">
        <v>0</v>
      </c>
      <c r="T636" s="10">
        <v>0</v>
      </c>
      <c r="U636" s="10">
        <v>-5.94</v>
      </c>
      <c r="V636" s="10">
        <v>-7.82</v>
      </c>
      <c r="W636" s="10">
        <v>0</v>
      </c>
      <c r="X636" s="10">
        <v>0</v>
      </c>
      <c r="Y636">
        <v>25.9</v>
      </c>
    </row>
    <row r="637" spans="1:25" ht="15" customHeight="1" x14ac:dyDescent="0.25">
      <c r="A637" s="8">
        <v>8</v>
      </c>
      <c r="B637" s="1" t="str">
        <f t="shared" si="20"/>
        <v>Jul</v>
      </c>
      <c r="C637" s="1" t="str">
        <f t="shared" si="19"/>
        <v>Jul 11, 2015</v>
      </c>
      <c r="D637" t="s">
        <v>2079</v>
      </c>
      <c r="E637">
        <v>5932895321</v>
      </c>
      <c r="F637" t="s">
        <v>37</v>
      </c>
      <c r="G637" t="s">
        <v>2080</v>
      </c>
      <c r="H637" t="s">
        <v>11505</v>
      </c>
      <c r="I637" t="s">
        <v>11504</v>
      </c>
      <c r="J637">
        <v>1</v>
      </c>
      <c r="K637" t="s">
        <v>39</v>
      </c>
      <c r="L637" t="s">
        <v>40</v>
      </c>
      <c r="M637" t="s">
        <v>2081</v>
      </c>
      <c r="N637" t="s">
        <v>168</v>
      </c>
      <c r="O637" t="s">
        <v>2082</v>
      </c>
      <c r="P637" s="10">
        <v>16.829999999999998</v>
      </c>
      <c r="Q637" s="10">
        <v>3.79</v>
      </c>
      <c r="R637" s="10">
        <v>0</v>
      </c>
      <c r="S637" s="10">
        <v>0</v>
      </c>
      <c r="T637" s="10">
        <v>0</v>
      </c>
      <c r="U637" s="10">
        <v>-2.52</v>
      </c>
      <c r="V637" s="10">
        <v>-6.81</v>
      </c>
      <c r="W637" s="10">
        <v>0</v>
      </c>
      <c r="X637" s="10">
        <v>0</v>
      </c>
      <c r="Y637">
        <v>11.29</v>
      </c>
    </row>
    <row r="638" spans="1:25" ht="15" customHeight="1" x14ac:dyDescent="0.25">
      <c r="A638" s="8">
        <v>8</v>
      </c>
      <c r="B638" s="1" t="str">
        <f t="shared" si="20"/>
        <v>Jul</v>
      </c>
      <c r="C638" s="1" t="str">
        <f t="shared" si="19"/>
        <v>Jul 11, 2015</v>
      </c>
      <c r="D638" t="s">
        <v>2079</v>
      </c>
      <c r="E638">
        <v>5932895321</v>
      </c>
      <c r="F638" t="s">
        <v>37</v>
      </c>
      <c r="G638" t="s">
        <v>2080</v>
      </c>
      <c r="H638" t="s">
        <v>11505</v>
      </c>
      <c r="I638" t="s">
        <v>11504</v>
      </c>
      <c r="J638">
        <v>1</v>
      </c>
      <c r="K638" t="s">
        <v>39</v>
      </c>
      <c r="L638" t="s">
        <v>40</v>
      </c>
      <c r="M638" t="s">
        <v>2081</v>
      </c>
      <c r="N638" t="s">
        <v>168</v>
      </c>
      <c r="O638" t="s">
        <v>2082</v>
      </c>
      <c r="P638" s="10">
        <v>19.829999999999998</v>
      </c>
      <c r="Q638" s="10">
        <v>3.71</v>
      </c>
      <c r="R638" s="10">
        <v>0</v>
      </c>
      <c r="S638" s="10">
        <v>0</v>
      </c>
      <c r="T638" s="10">
        <v>0</v>
      </c>
      <c r="U638" s="10">
        <v>-2.97</v>
      </c>
      <c r="V638" s="10">
        <v>-8.1199999999999992</v>
      </c>
      <c r="W638" s="10">
        <v>0</v>
      </c>
      <c r="X638" s="10">
        <v>0</v>
      </c>
      <c r="Y638">
        <v>12.45</v>
      </c>
    </row>
    <row r="639" spans="1:25" ht="15" customHeight="1" x14ac:dyDescent="0.25">
      <c r="A639" s="8">
        <v>8</v>
      </c>
      <c r="B639" s="1" t="str">
        <f t="shared" si="20"/>
        <v>Jul</v>
      </c>
      <c r="C639" s="1" t="str">
        <f t="shared" si="19"/>
        <v>Jul 11, 2015</v>
      </c>
      <c r="D639" t="s">
        <v>2083</v>
      </c>
      <c r="E639">
        <v>5932895321</v>
      </c>
      <c r="F639" t="s">
        <v>37</v>
      </c>
      <c r="G639" t="s">
        <v>2084</v>
      </c>
      <c r="H639" t="s">
        <v>11505</v>
      </c>
      <c r="I639" t="s">
        <v>11504</v>
      </c>
      <c r="J639">
        <v>1</v>
      </c>
      <c r="K639" t="s">
        <v>39</v>
      </c>
      <c r="L639" t="s">
        <v>40</v>
      </c>
      <c r="M639" t="s">
        <v>438</v>
      </c>
      <c r="N639" t="s">
        <v>243</v>
      </c>
      <c r="O639" t="s">
        <v>2085</v>
      </c>
      <c r="P639" s="10">
        <v>9.83</v>
      </c>
      <c r="Q639" s="10">
        <v>0</v>
      </c>
      <c r="R639" s="10">
        <v>0</v>
      </c>
      <c r="S639" s="10">
        <v>0</v>
      </c>
      <c r="T639" s="10">
        <v>0</v>
      </c>
      <c r="U639" s="10">
        <v>-1.47</v>
      </c>
      <c r="V639" s="10">
        <v>-2.54</v>
      </c>
      <c r="W639" s="10">
        <v>0</v>
      </c>
      <c r="X639" s="10">
        <v>0</v>
      </c>
      <c r="Y639">
        <v>5.82</v>
      </c>
    </row>
    <row r="640" spans="1:25" ht="15" customHeight="1" x14ac:dyDescent="0.25">
      <c r="A640" s="8">
        <v>8</v>
      </c>
      <c r="B640" s="1" t="str">
        <f t="shared" si="20"/>
        <v>Jul</v>
      </c>
      <c r="C640" s="1" t="str">
        <f t="shared" si="19"/>
        <v>Jul 11, 2015</v>
      </c>
      <c r="D640" t="s">
        <v>2086</v>
      </c>
      <c r="E640">
        <v>5932895321</v>
      </c>
      <c r="F640" t="s">
        <v>37</v>
      </c>
      <c r="G640" t="s">
        <v>2087</v>
      </c>
      <c r="H640" t="s">
        <v>11505</v>
      </c>
      <c r="I640" t="s">
        <v>11504</v>
      </c>
      <c r="J640">
        <v>1</v>
      </c>
      <c r="K640" t="s">
        <v>39</v>
      </c>
      <c r="L640" t="s">
        <v>40</v>
      </c>
      <c r="M640" t="s">
        <v>1553</v>
      </c>
      <c r="N640" t="s">
        <v>243</v>
      </c>
      <c r="O640" t="s">
        <v>2088</v>
      </c>
      <c r="P640" s="10">
        <v>9.83</v>
      </c>
      <c r="Q640" s="10">
        <v>0</v>
      </c>
      <c r="R640" s="10">
        <v>0</v>
      </c>
      <c r="S640" s="10">
        <v>0</v>
      </c>
      <c r="T640" s="10">
        <v>0</v>
      </c>
      <c r="U640" s="10">
        <v>-1.47</v>
      </c>
      <c r="V640" s="10">
        <v>-2.54</v>
      </c>
      <c r="W640" s="10">
        <v>0</v>
      </c>
      <c r="X640" s="10">
        <v>0</v>
      </c>
      <c r="Y640">
        <v>5.82</v>
      </c>
    </row>
    <row r="641" spans="1:25" ht="15" customHeight="1" x14ac:dyDescent="0.25">
      <c r="A641" s="8">
        <v>8</v>
      </c>
      <c r="B641" s="1" t="str">
        <f t="shared" si="20"/>
        <v>Jul</v>
      </c>
      <c r="C641" s="1" t="str">
        <f t="shared" si="19"/>
        <v>Jul 11, 2015</v>
      </c>
      <c r="D641" t="s">
        <v>2089</v>
      </c>
      <c r="E641">
        <v>5932895321</v>
      </c>
      <c r="F641" t="s">
        <v>37</v>
      </c>
      <c r="G641" t="s">
        <v>2090</v>
      </c>
      <c r="H641" t="s">
        <v>11505</v>
      </c>
      <c r="I641" t="s">
        <v>11504</v>
      </c>
      <c r="J641">
        <v>1</v>
      </c>
      <c r="K641" t="s">
        <v>39</v>
      </c>
      <c r="L641" t="s">
        <v>40</v>
      </c>
      <c r="M641" t="s">
        <v>772</v>
      </c>
      <c r="N641" t="s">
        <v>75</v>
      </c>
      <c r="O641" t="s">
        <v>2091</v>
      </c>
      <c r="P641" s="10">
        <v>9.83</v>
      </c>
      <c r="Q641" s="10">
        <v>0</v>
      </c>
      <c r="R641" s="10">
        <v>0</v>
      </c>
      <c r="S641" s="10">
        <v>0</v>
      </c>
      <c r="T641" s="10">
        <v>0</v>
      </c>
      <c r="U641" s="10">
        <v>-1.47</v>
      </c>
      <c r="V641" s="10">
        <v>-2.54</v>
      </c>
      <c r="W641" s="10">
        <v>0</v>
      </c>
      <c r="X641" s="10">
        <v>0</v>
      </c>
      <c r="Y641">
        <v>5.82</v>
      </c>
    </row>
    <row r="642" spans="1:25" ht="15" customHeight="1" x14ac:dyDescent="0.25">
      <c r="A642" s="8">
        <v>8</v>
      </c>
      <c r="B642" s="1" t="str">
        <f t="shared" si="20"/>
        <v>Jul</v>
      </c>
      <c r="C642" s="1" t="str">
        <f t="shared" si="19"/>
        <v>Jul 11, 2015</v>
      </c>
      <c r="D642" t="s">
        <v>2089</v>
      </c>
      <c r="E642">
        <v>5932895321</v>
      </c>
      <c r="F642" t="s">
        <v>37</v>
      </c>
      <c r="G642" t="s">
        <v>2090</v>
      </c>
      <c r="H642" t="s">
        <v>11505</v>
      </c>
      <c r="I642" t="s">
        <v>11504</v>
      </c>
      <c r="J642">
        <v>1</v>
      </c>
      <c r="K642" t="s">
        <v>39</v>
      </c>
      <c r="L642" t="s">
        <v>40</v>
      </c>
      <c r="M642" t="s">
        <v>772</v>
      </c>
      <c r="N642" t="s">
        <v>75</v>
      </c>
      <c r="O642" t="s">
        <v>2091</v>
      </c>
      <c r="P642" s="10">
        <v>14.83</v>
      </c>
      <c r="Q642" s="10">
        <v>0</v>
      </c>
      <c r="R642" s="10">
        <v>0</v>
      </c>
      <c r="S642" s="10">
        <v>0</v>
      </c>
      <c r="T642" s="10">
        <v>0</v>
      </c>
      <c r="U642" s="10">
        <v>-2.2200000000000002</v>
      </c>
      <c r="V642" s="10">
        <v>-1.67</v>
      </c>
      <c r="W642" s="10">
        <v>0</v>
      </c>
      <c r="X642" s="10">
        <v>0</v>
      </c>
      <c r="Y642">
        <v>10.94</v>
      </c>
    </row>
    <row r="643" spans="1:25" ht="15" customHeight="1" x14ac:dyDescent="0.25">
      <c r="A643" s="8">
        <v>9</v>
      </c>
      <c r="B643" s="1" t="str">
        <f t="shared" si="20"/>
        <v>Jul</v>
      </c>
      <c r="C643" s="1" t="str">
        <f t="shared" ref="C643:C706" si="21">LEFT(D643,FIND("2015",D643,1)+3)</f>
        <v>Jul 12, 2015</v>
      </c>
      <c r="D643" t="s">
        <v>2092</v>
      </c>
      <c r="E643">
        <v>5940288401</v>
      </c>
      <c r="F643" t="s">
        <v>37</v>
      </c>
      <c r="G643" t="s">
        <v>2093</v>
      </c>
      <c r="H643" t="s">
        <v>11505</v>
      </c>
      <c r="I643" t="s">
        <v>11504</v>
      </c>
      <c r="J643">
        <v>1</v>
      </c>
      <c r="K643" t="s">
        <v>39</v>
      </c>
      <c r="L643" t="s">
        <v>40</v>
      </c>
      <c r="M643" t="s">
        <v>2094</v>
      </c>
      <c r="N643" t="s">
        <v>2095</v>
      </c>
      <c r="O643">
        <v>39180</v>
      </c>
      <c r="P643" s="41">
        <v>19.829999999999998</v>
      </c>
      <c r="Q643" s="41">
        <v>0</v>
      </c>
      <c r="R643" s="41">
        <v>0</v>
      </c>
      <c r="S643" s="41">
        <v>0</v>
      </c>
      <c r="T643" s="41">
        <v>0</v>
      </c>
      <c r="U643" s="41">
        <v>-2.97</v>
      </c>
      <c r="V643" s="41">
        <v>-4.41</v>
      </c>
      <c r="W643" s="41">
        <v>0</v>
      </c>
      <c r="X643" s="41">
        <v>0</v>
      </c>
      <c r="Y643">
        <v>12.45</v>
      </c>
    </row>
    <row r="644" spans="1:25" ht="15" customHeight="1" x14ac:dyDescent="0.25">
      <c r="A644" s="8">
        <v>9</v>
      </c>
      <c r="B644" s="1" t="str">
        <f t="shared" ref="B644:B707" si="22">TEXT(DATE(2000,MONTH(C644),1),"mmm")</f>
        <v>Jul</v>
      </c>
      <c r="C644" s="1" t="str">
        <f t="shared" si="21"/>
        <v>Jul 12, 2015</v>
      </c>
      <c r="D644" t="s">
        <v>2096</v>
      </c>
      <c r="E644">
        <v>5940288401</v>
      </c>
      <c r="F644" t="s">
        <v>37</v>
      </c>
      <c r="G644" t="s">
        <v>2097</v>
      </c>
      <c r="H644" t="s">
        <v>11505</v>
      </c>
      <c r="I644" t="s">
        <v>11504</v>
      </c>
      <c r="J644">
        <v>1</v>
      </c>
      <c r="K644" t="s">
        <v>39</v>
      </c>
      <c r="L644" t="s">
        <v>40</v>
      </c>
      <c r="M644" t="s">
        <v>2098</v>
      </c>
      <c r="N644" t="s">
        <v>349</v>
      </c>
      <c r="O644" t="s">
        <v>2099</v>
      </c>
      <c r="P644" s="41">
        <v>16.829999999999998</v>
      </c>
      <c r="Q644" s="41">
        <v>0</v>
      </c>
      <c r="R644" s="41">
        <v>0</v>
      </c>
      <c r="S644" s="41">
        <v>0</v>
      </c>
      <c r="T644" s="41">
        <v>0</v>
      </c>
      <c r="U644" s="41">
        <v>-2.52</v>
      </c>
      <c r="V644" s="41">
        <v>-4.0199999999999996</v>
      </c>
      <c r="W644" s="41">
        <v>0</v>
      </c>
      <c r="X644" s="41">
        <v>0</v>
      </c>
      <c r="Y644">
        <v>10.29</v>
      </c>
    </row>
    <row r="645" spans="1:25" ht="15" customHeight="1" x14ac:dyDescent="0.25">
      <c r="A645" s="8">
        <v>9</v>
      </c>
      <c r="B645" s="1" t="str">
        <f t="shared" si="22"/>
        <v>Jul</v>
      </c>
      <c r="C645" s="1" t="str">
        <f t="shared" si="21"/>
        <v>Jul 12, 2015</v>
      </c>
      <c r="D645" t="s">
        <v>2100</v>
      </c>
      <c r="E645">
        <v>5940288401</v>
      </c>
      <c r="F645" t="s">
        <v>37</v>
      </c>
      <c r="G645" t="s">
        <v>2101</v>
      </c>
      <c r="H645" t="s">
        <v>11505</v>
      </c>
      <c r="I645" t="s">
        <v>11504</v>
      </c>
      <c r="J645">
        <v>1</v>
      </c>
      <c r="K645" t="s">
        <v>39</v>
      </c>
      <c r="L645" t="s">
        <v>40</v>
      </c>
      <c r="M645" t="s">
        <v>125</v>
      </c>
      <c r="N645" t="s">
        <v>50</v>
      </c>
      <c r="O645" t="s">
        <v>2102</v>
      </c>
      <c r="P645" s="41">
        <v>19.829999999999998</v>
      </c>
      <c r="Q645" s="41">
        <v>5.99</v>
      </c>
      <c r="R645" s="41">
        <v>0</v>
      </c>
      <c r="S645" s="41">
        <v>0</v>
      </c>
      <c r="T645" s="41">
        <v>0</v>
      </c>
      <c r="U645" s="41">
        <v>-2.97</v>
      </c>
      <c r="V645" s="41">
        <v>-10.4</v>
      </c>
      <c r="W645" s="41">
        <v>0</v>
      </c>
      <c r="X645" s="41">
        <v>0</v>
      </c>
      <c r="Y645">
        <v>12.45</v>
      </c>
    </row>
    <row r="646" spans="1:25" ht="15" customHeight="1" x14ac:dyDescent="0.25">
      <c r="A646" s="8">
        <v>9</v>
      </c>
      <c r="B646" s="1" t="str">
        <f t="shared" si="22"/>
        <v>Jul</v>
      </c>
      <c r="C646" s="1" t="str">
        <f t="shared" si="21"/>
        <v>Jul 12, 2015</v>
      </c>
      <c r="D646" t="s">
        <v>2103</v>
      </c>
      <c r="E646">
        <v>5940288401</v>
      </c>
      <c r="F646" t="s">
        <v>37</v>
      </c>
      <c r="G646" t="s">
        <v>2104</v>
      </c>
      <c r="H646" t="s">
        <v>11505</v>
      </c>
      <c r="I646" t="s">
        <v>11504</v>
      </c>
      <c r="J646">
        <v>1</v>
      </c>
      <c r="K646" t="s">
        <v>39</v>
      </c>
      <c r="L646" t="s">
        <v>40</v>
      </c>
      <c r="M646" t="s">
        <v>2105</v>
      </c>
      <c r="N646" t="s">
        <v>299</v>
      </c>
      <c r="O646" t="s">
        <v>2106</v>
      </c>
      <c r="P646" s="41">
        <v>16.829999999999998</v>
      </c>
      <c r="Q646" s="41">
        <v>0</v>
      </c>
      <c r="R646" s="41">
        <v>0</v>
      </c>
      <c r="S646" s="41">
        <v>0</v>
      </c>
      <c r="T646" s="41">
        <v>0</v>
      </c>
      <c r="U646" s="41">
        <v>-2.52</v>
      </c>
      <c r="V646" s="41">
        <v>-4.0199999999999996</v>
      </c>
      <c r="W646" s="41">
        <v>0</v>
      </c>
      <c r="X646" s="41">
        <v>0</v>
      </c>
      <c r="Y646">
        <v>10.29</v>
      </c>
    </row>
    <row r="647" spans="1:25" ht="15" customHeight="1" x14ac:dyDescent="0.25">
      <c r="A647" s="8">
        <v>9</v>
      </c>
      <c r="B647" s="1" t="str">
        <f t="shared" si="22"/>
        <v>Jul</v>
      </c>
      <c r="C647" s="1" t="str">
        <f t="shared" si="21"/>
        <v>Jul 12, 2015</v>
      </c>
      <c r="D647" t="s">
        <v>2107</v>
      </c>
      <c r="E647">
        <v>5940288401</v>
      </c>
      <c r="F647" t="s">
        <v>37</v>
      </c>
      <c r="G647" t="s">
        <v>2108</v>
      </c>
      <c r="H647" t="s">
        <v>11505</v>
      </c>
      <c r="I647" t="s">
        <v>11504</v>
      </c>
      <c r="J647">
        <v>1</v>
      </c>
      <c r="K647" t="s">
        <v>39</v>
      </c>
      <c r="L647" t="s">
        <v>40</v>
      </c>
      <c r="M647" t="s">
        <v>2109</v>
      </c>
      <c r="N647" t="s">
        <v>99</v>
      </c>
      <c r="O647" t="s">
        <v>2110</v>
      </c>
      <c r="P647" s="41">
        <v>19.829999999999998</v>
      </c>
      <c r="Q647" s="41">
        <v>0</v>
      </c>
      <c r="R647" s="41">
        <v>0</v>
      </c>
      <c r="S647" s="41">
        <v>0</v>
      </c>
      <c r="T647" s="41">
        <v>0</v>
      </c>
      <c r="U647" s="41">
        <v>-2.97</v>
      </c>
      <c r="V647" s="41">
        <v>-4.41</v>
      </c>
      <c r="W647" s="41">
        <v>0</v>
      </c>
      <c r="X647" s="41">
        <v>0</v>
      </c>
      <c r="Y647">
        <v>12.45</v>
      </c>
    </row>
    <row r="648" spans="1:25" ht="15" customHeight="1" x14ac:dyDescent="0.25">
      <c r="A648" s="8">
        <v>9</v>
      </c>
      <c r="B648" s="1" t="str">
        <f t="shared" si="22"/>
        <v>Jul</v>
      </c>
      <c r="C648" s="1" t="str">
        <f t="shared" si="21"/>
        <v>Jul 12, 2015</v>
      </c>
      <c r="D648" t="s">
        <v>2111</v>
      </c>
      <c r="E648">
        <v>5940288401</v>
      </c>
      <c r="F648" t="s">
        <v>37</v>
      </c>
      <c r="G648" t="s">
        <v>2112</v>
      </c>
      <c r="H648" t="s">
        <v>11505</v>
      </c>
      <c r="I648" t="s">
        <v>11504</v>
      </c>
      <c r="J648">
        <v>1</v>
      </c>
      <c r="K648" t="s">
        <v>39</v>
      </c>
      <c r="L648" t="s">
        <v>40</v>
      </c>
      <c r="M648" t="s">
        <v>2113</v>
      </c>
      <c r="N648" t="s">
        <v>2114</v>
      </c>
      <c r="O648">
        <v>84124</v>
      </c>
      <c r="P648" s="41">
        <v>9.83</v>
      </c>
      <c r="Q648" s="41">
        <v>0</v>
      </c>
      <c r="R648" s="41">
        <v>0</v>
      </c>
      <c r="S648" s="41">
        <v>0</v>
      </c>
      <c r="T648" s="41">
        <v>0</v>
      </c>
      <c r="U648" s="41">
        <v>-1.47</v>
      </c>
      <c r="V648" s="41">
        <v>-2.54</v>
      </c>
      <c r="W648" s="41">
        <v>0</v>
      </c>
      <c r="X648" s="41">
        <v>0</v>
      </c>
      <c r="Y648">
        <v>5.82</v>
      </c>
    </row>
    <row r="649" spans="1:25" ht="15" customHeight="1" x14ac:dyDescent="0.25">
      <c r="A649" s="8">
        <v>9</v>
      </c>
      <c r="B649" s="1" t="str">
        <f t="shared" si="22"/>
        <v>Jul</v>
      </c>
      <c r="C649" s="1" t="str">
        <f t="shared" si="21"/>
        <v>Jul 12, 2015</v>
      </c>
      <c r="D649" t="s">
        <v>2115</v>
      </c>
      <c r="E649">
        <v>5940288401</v>
      </c>
      <c r="F649" t="s">
        <v>37</v>
      </c>
      <c r="G649" t="s">
        <v>2116</v>
      </c>
      <c r="H649" t="s">
        <v>11505</v>
      </c>
      <c r="I649" t="s">
        <v>11504</v>
      </c>
      <c r="J649">
        <v>1</v>
      </c>
      <c r="K649" t="s">
        <v>39</v>
      </c>
      <c r="L649" t="s">
        <v>40</v>
      </c>
      <c r="M649" t="s">
        <v>2117</v>
      </c>
      <c r="N649" t="s">
        <v>143</v>
      </c>
      <c r="O649" t="s">
        <v>2118</v>
      </c>
      <c r="P649" s="41">
        <v>16.829999999999998</v>
      </c>
      <c r="Q649" s="41">
        <v>0</v>
      </c>
      <c r="R649" s="41">
        <v>0</v>
      </c>
      <c r="S649" s="41">
        <v>0</v>
      </c>
      <c r="T649" s="41">
        <v>0</v>
      </c>
      <c r="U649" s="41">
        <v>-2.52</v>
      </c>
      <c r="V649" s="41">
        <v>-4.0199999999999996</v>
      </c>
      <c r="W649" s="41">
        <v>0</v>
      </c>
      <c r="X649" s="41">
        <v>0</v>
      </c>
      <c r="Y649">
        <v>10.29</v>
      </c>
    </row>
    <row r="650" spans="1:25" ht="15" customHeight="1" x14ac:dyDescent="0.25">
      <c r="A650" s="8">
        <v>9</v>
      </c>
      <c r="B650" s="1" t="str">
        <f t="shared" si="22"/>
        <v>Jul</v>
      </c>
      <c r="C650" s="1" t="str">
        <f t="shared" si="21"/>
        <v>Jul 12, 2015</v>
      </c>
      <c r="D650" t="s">
        <v>2119</v>
      </c>
      <c r="E650">
        <v>5940288401</v>
      </c>
      <c r="F650" t="s">
        <v>37</v>
      </c>
      <c r="G650" t="s">
        <v>2120</v>
      </c>
      <c r="H650" t="s">
        <v>11505</v>
      </c>
      <c r="I650" t="s">
        <v>11504</v>
      </c>
      <c r="J650">
        <v>1</v>
      </c>
      <c r="K650" t="s">
        <v>39</v>
      </c>
      <c r="L650" t="s">
        <v>40</v>
      </c>
      <c r="M650" t="s">
        <v>2121</v>
      </c>
      <c r="N650" t="s">
        <v>1342</v>
      </c>
      <c r="O650">
        <v>60110</v>
      </c>
      <c r="P650" s="41">
        <v>9.83</v>
      </c>
      <c r="Q650" s="41">
        <v>0</v>
      </c>
      <c r="R650" s="41">
        <v>0</v>
      </c>
      <c r="S650" s="41">
        <v>0</v>
      </c>
      <c r="T650" s="41">
        <v>0</v>
      </c>
      <c r="U650" s="41">
        <v>-1.47</v>
      </c>
      <c r="V650" s="41">
        <v>-2.54</v>
      </c>
      <c r="W650" s="41">
        <v>0</v>
      </c>
      <c r="X650" s="41">
        <v>0</v>
      </c>
      <c r="Y650">
        <v>5.82</v>
      </c>
    </row>
    <row r="651" spans="1:25" ht="15" customHeight="1" x14ac:dyDescent="0.25">
      <c r="A651" s="8">
        <v>9</v>
      </c>
      <c r="B651" s="1" t="str">
        <f t="shared" si="22"/>
        <v>Jul</v>
      </c>
      <c r="C651" s="1" t="str">
        <f t="shared" si="21"/>
        <v>Jul 12, 2015</v>
      </c>
      <c r="D651" t="s">
        <v>2122</v>
      </c>
      <c r="E651">
        <v>5940288401</v>
      </c>
      <c r="F651" t="s">
        <v>37</v>
      </c>
      <c r="G651" t="s">
        <v>2123</v>
      </c>
      <c r="H651" t="s">
        <v>11505</v>
      </c>
      <c r="I651" t="s">
        <v>11504</v>
      </c>
      <c r="J651">
        <v>1</v>
      </c>
      <c r="K651" t="s">
        <v>39</v>
      </c>
      <c r="L651" t="s">
        <v>40</v>
      </c>
      <c r="M651" t="s">
        <v>2124</v>
      </c>
      <c r="N651" t="s">
        <v>70</v>
      </c>
      <c r="O651">
        <v>46220</v>
      </c>
      <c r="P651" s="41">
        <v>9.83</v>
      </c>
      <c r="Q651" s="41">
        <v>3.99</v>
      </c>
      <c r="R651" s="41">
        <v>0</v>
      </c>
      <c r="S651" s="41">
        <v>0</v>
      </c>
      <c r="T651" s="41">
        <v>0</v>
      </c>
      <c r="U651" s="41">
        <v>-1.47</v>
      </c>
      <c r="V651" s="41">
        <v>-6.53</v>
      </c>
      <c r="W651" s="41">
        <v>0</v>
      </c>
      <c r="X651" s="41">
        <v>0</v>
      </c>
      <c r="Y651">
        <v>5.82</v>
      </c>
    </row>
    <row r="652" spans="1:25" ht="15" customHeight="1" x14ac:dyDescent="0.25">
      <c r="A652" s="8">
        <v>9</v>
      </c>
      <c r="B652" s="1" t="str">
        <f t="shared" si="22"/>
        <v>Jul</v>
      </c>
      <c r="C652" s="1" t="str">
        <f t="shared" si="21"/>
        <v>Jul 12, 2015</v>
      </c>
      <c r="D652" t="s">
        <v>2125</v>
      </c>
      <c r="E652">
        <v>5940288401</v>
      </c>
      <c r="F652" t="s">
        <v>37</v>
      </c>
      <c r="G652" t="s">
        <v>2126</v>
      </c>
      <c r="H652" t="s">
        <v>11505</v>
      </c>
      <c r="I652" t="s">
        <v>11504</v>
      </c>
      <c r="J652">
        <v>1</v>
      </c>
      <c r="K652" t="s">
        <v>39</v>
      </c>
      <c r="L652" t="s">
        <v>40</v>
      </c>
      <c r="M652" t="s">
        <v>2127</v>
      </c>
      <c r="N652" t="s">
        <v>116</v>
      </c>
      <c r="O652">
        <v>27614</v>
      </c>
      <c r="P652" s="41">
        <v>16.829999999999998</v>
      </c>
      <c r="Q652" s="41">
        <v>0</v>
      </c>
      <c r="R652" s="41">
        <v>0</v>
      </c>
      <c r="S652" s="41">
        <v>0</v>
      </c>
      <c r="T652" s="41">
        <v>0</v>
      </c>
      <c r="U652" s="41">
        <v>-2.52</v>
      </c>
      <c r="V652" s="41">
        <v>-4.0199999999999996</v>
      </c>
      <c r="W652" s="41">
        <v>0</v>
      </c>
      <c r="X652" s="41">
        <v>0</v>
      </c>
      <c r="Y652">
        <v>10.29</v>
      </c>
    </row>
    <row r="653" spans="1:25" ht="15" customHeight="1" x14ac:dyDescent="0.25">
      <c r="A653" s="8">
        <v>9</v>
      </c>
      <c r="B653" s="1" t="str">
        <f t="shared" si="22"/>
        <v>Jul</v>
      </c>
      <c r="C653" s="1" t="str">
        <f t="shared" si="21"/>
        <v>Jul 12, 2015</v>
      </c>
      <c r="D653" t="s">
        <v>2128</v>
      </c>
      <c r="E653">
        <v>5940288401</v>
      </c>
      <c r="F653" t="s">
        <v>37</v>
      </c>
      <c r="G653" t="s">
        <v>2129</v>
      </c>
      <c r="H653" t="s">
        <v>11505</v>
      </c>
      <c r="I653" t="s">
        <v>11504</v>
      </c>
      <c r="J653">
        <v>1</v>
      </c>
      <c r="K653" t="s">
        <v>39</v>
      </c>
      <c r="L653" t="s">
        <v>40</v>
      </c>
      <c r="M653" t="s">
        <v>124</v>
      </c>
      <c r="N653" t="s">
        <v>50</v>
      </c>
      <c r="O653" t="s">
        <v>2130</v>
      </c>
      <c r="P653" s="41">
        <v>16.829999999999998</v>
      </c>
      <c r="Q653" s="41">
        <v>0</v>
      </c>
      <c r="R653" s="41">
        <v>0</v>
      </c>
      <c r="S653" s="41">
        <v>0</v>
      </c>
      <c r="T653" s="41">
        <v>0</v>
      </c>
      <c r="U653" s="41">
        <v>-2.52</v>
      </c>
      <c r="V653" s="41">
        <v>-4.0199999999999996</v>
      </c>
      <c r="W653" s="41">
        <v>0</v>
      </c>
      <c r="X653" s="41">
        <v>0</v>
      </c>
      <c r="Y653">
        <v>10.29</v>
      </c>
    </row>
    <row r="654" spans="1:25" ht="15" customHeight="1" x14ac:dyDescent="0.25">
      <c r="A654" s="8">
        <v>9</v>
      </c>
      <c r="B654" s="1" t="str">
        <f t="shared" si="22"/>
        <v>Jul</v>
      </c>
      <c r="C654" s="1" t="str">
        <f t="shared" si="21"/>
        <v>Jul 13, 2015</v>
      </c>
      <c r="D654" t="s">
        <v>2131</v>
      </c>
      <c r="E654">
        <v>5940288401</v>
      </c>
      <c r="F654" t="s">
        <v>37</v>
      </c>
      <c r="G654" t="s">
        <v>2132</v>
      </c>
      <c r="H654" t="s">
        <v>11505</v>
      </c>
      <c r="I654" t="s">
        <v>11504</v>
      </c>
      <c r="J654">
        <v>1</v>
      </c>
      <c r="K654" t="s">
        <v>39</v>
      </c>
      <c r="L654" t="s">
        <v>40</v>
      </c>
      <c r="M654" t="s">
        <v>2133</v>
      </c>
      <c r="N654" t="s">
        <v>243</v>
      </c>
      <c r="O654" t="s">
        <v>2134</v>
      </c>
      <c r="P654" s="41">
        <v>9.83</v>
      </c>
      <c r="Q654" s="41">
        <v>0</v>
      </c>
      <c r="R654" s="41">
        <v>0</v>
      </c>
      <c r="S654" s="41">
        <v>0</v>
      </c>
      <c r="T654" s="41">
        <v>0</v>
      </c>
      <c r="U654" s="41">
        <v>-1.47</v>
      </c>
      <c r="V654" s="41">
        <v>-2.54</v>
      </c>
      <c r="W654" s="41">
        <v>0</v>
      </c>
      <c r="X654" s="41">
        <v>0</v>
      </c>
      <c r="Y654">
        <v>5.82</v>
      </c>
    </row>
    <row r="655" spans="1:25" ht="15" customHeight="1" x14ac:dyDescent="0.25">
      <c r="A655" s="5">
        <v>8</v>
      </c>
      <c r="B655" s="5" t="str">
        <f t="shared" si="22"/>
        <v>Jul</v>
      </c>
      <c r="C655" s="5" t="str">
        <f t="shared" si="21"/>
        <v>Jul 13, 2015</v>
      </c>
      <c r="D655" s="5" t="s">
        <v>2135</v>
      </c>
      <c r="E655" s="5">
        <v>5940288401</v>
      </c>
      <c r="F655" s="5" t="s">
        <v>323</v>
      </c>
      <c r="G655" s="5"/>
      <c r="H655" s="5"/>
      <c r="I655" s="5" t="s">
        <v>2136</v>
      </c>
      <c r="J655" s="5"/>
      <c r="K655" s="5"/>
      <c r="L655" s="5"/>
      <c r="M655" s="5"/>
      <c r="N655" s="5"/>
      <c r="O655" s="5"/>
      <c r="P655" s="46">
        <v>0</v>
      </c>
      <c r="Q655" s="46">
        <v>0</v>
      </c>
      <c r="R655" s="46">
        <v>0</v>
      </c>
      <c r="S655" s="46">
        <v>0</v>
      </c>
      <c r="T655" s="46">
        <v>0</v>
      </c>
      <c r="U655" s="46">
        <v>0</v>
      </c>
      <c r="V655" s="46">
        <v>0</v>
      </c>
      <c r="W655" s="46">
        <v>0</v>
      </c>
      <c r="X655" s="47">
        <v>-1214.45</v>
      </c>
      <c r="Y655" s="7">
        <v>-1214.45</v>
      </c>
    </row>
    <row r="656" spans="1:25" ht="15" customHeight="1" x14ac:dyDescent="0.25">
      <c r="A656" s="8">
        <v>9</v>
      </c>
      <c r="B656" s="1" t="str">
        <f t="shared" si="22"/>
        <v>Jul</v>
      </c>
      <c r="C656" s="1" t="str">
        <f t="shared" si="21"/>
        <v>Jul 13, 2015</v>
      </c>
      <c r="D656" t="s">
        <v>2137</v>
      </c>
      <c r="E656">
        <v>5940288401</v>
      </c>
      <c r="F656" t="s">
        <v>37</v>
      </c>
      <c r="G656" t="s">
        <v>2138</v>
      </c>
      <c r="H656" t="s">
        <v>11505</v>
      </c>
      <c r="I656" t="s">
        <v>11504</v>
      </c>
      <c r="J656">
        <v>1</v>
      </c>
      <c r="K656" t="s">
        <v>39</v>
      </c>
      <c r="L656" t="s">
        <v>40</v>
      </c>
      <c r="M656" t="s">
        <v>438</v>
      </c>
      <c r="N656" t="s">
        <v>243</v>
      </c>
      <c r="O656" t="s">
        <v>2139</v>
      </c>
      <c r="P656" s="41">
        <v>12.83</v>
      </c>
      <c r="Q656" s="41">
        <v>0</v>
      </c>
      <c r="R656" s="41">
        <v>0</v>
      </c>
      <c r="S656" s="41">
        <v>0</v>
      </c>
      <c r="T656" s="41">
        <v>0</v>
      </c>
      <c r="U656" s="41">
        <v>-1.92</v>
      </c>
      <c r="V656" s="41">
        <v>-2.67</v>
      </c>
      <c r="W656" s="41">
        <v>0</v>
      </c>
      <c r="X656" s="41">
        <v>0</v>
      </c>
      <c r="Y656">
        <v>8.24</v>
      </c>
    </row>
    <row r="657" spans="1:25" ht="15" customHeight="1" x14ac:dyDescent="0.25">
      <c r="A657" s="8">
        <v>9</v>
      </c>
      <c r="B657" s="1" t="str">
        <f t="shared" si="22"/>
        <v>Jul</v>
      </c>
      <c r="C657" s="1" t="str">
        <f t="shared" si="21"/>
        <v>Jul 13, 2015</v>
      </c>
      <c r="D657" t="s">
        <v>2140</v>
      </c>
      <c r="E657">
        <v>5940288401</v>
      </c>
      <c r="F657" t="s">
        <v>37</v>
      </c>
      <c r="G657" t="s">
        <v>2141</v>
      </c>
      <c r="H657" t="s">
        <v>11505</v>
      </c>
      <c r="I657" t="s">
        <v>11504</v>
      </c>
      <c r="J657">
        <v>1</v>
      </c>
      <c r="K657" t="s">
        <v>39</v>
      </c>
      <c r="L657" t="s">
        <v>40</v>
      </c>
      <c r="M657" t="s">
        <v>2142</v>
      </c>
      <c r="N657" t="s">
        <v>191</v>
      </c>
      <c r="O657" t="s">
        <v>2143</v>
      </c>
      <c r="P657" s="41">
        <v>12.83</v>
      </c>
      <c r="Q657" s="41">
        <v>2.5499999999999998</v>
      </c>
      <c r="R657" s="41">
        <v>0</v>
      </c>
      <c r="S657" s="41">
        <v>-2.5499999999999998</v>
      </c>
      <c r="T657" s="41">
        <v>0</v>
      </c>
      <c r="U657" s="41">
        <v>-1.92</v>
      </c>
      <c r="V657" s="41">
        <v>-2.67</v>
      </c>
      <c r="W657" s="41">
        <v>0</v>
      </c>
      <c r="X657" s="41">
        <v>0</v>
      </c>
      <c r="Y657">
        <v>8.24</v>
      </c>
    </row>
    <row r="658" spans="1:25" ht="15" customHeight="1" x14ac:dyDescent="0.25">
      <c r="A658" s="8">
        <v>9</v>
      </c>
      <c r="B658" s="1" t="str">
        <f t="shared" si="22"/>
        <v>Jul</v>
      </c>
      <c r="C658" s="1" t="str">
        <f t="shared" si="21"/>
        <v>Jul 13, 2015</v>
      </c>
      <c r="D658" t="s">
        <v>2144</v>
      </c>
      <c r="E658">
        <v>5940288401</v>
      </c>
      <c r="F658" t="s">
        <v>37</v>
      </c>
      <c r="G658" t="s">
        <v>2145</v>
      </c>
      <c r="H658" t="s">
        <v>11505</v>
      </c>
      <c r="I658" t="s">
        <v>11504</v>
      </c>
      <c r="J658">
        <v>1</v>
      </c>
      <c r="K658" t="s">
        <v>39</v>
      </c>
      <c r="L658" t="s">
        <v>40</v>
      </c>
      <c r="M658" t="s">
        <v>2146</v>
      </c>
      <c r="N658" t="s">
        <v>99</v>
      </c>
      <c r="O658" t="s">
        <v>2147</v>
      </c>
      <c r="P658" s="41">
        <v>16.829999999999998</v>
      </c>
      <c r="Q658" s="41">
        <v>0</v>
      </c>
      <c r="R658" s="41">
        <v>0</v>
      </c>
      <c r="S658" s="41">
        <v>0</v>
      </c>
      <c r="T658" s="41">
        <v>0</v>
      </c>
      <c r="U658" s="41">
        <v>-2.52</v>
      </c>
      <c r="V658" s="41">
        <v>-4.0199999999999996</v>
      </c>
      <c r="W658" s="41">
        <v>0</v>
      </c>
      <c r="X658" s="41">
        <v>0</v>
      </c>
      <c r="Y658">
        <v>10.29</v>
      </c>
    </row>
    <row r="659" spans="1:25" ht="15" customHeight="1" x14ac:dyDescent="0.25">
      <c r="A659" s="8">
        <v>9</v>
      </c>
      <c r="B659" s="1" t="str">
        <f t="shared" si="22"/>
        <v>Jul</v>
      </c>
      <c r="C659" s="1" t="str">
        <f t="shared" si="21"/>
        <v>Jul 13, 2015</v>
      </c>
      <c r="D659" t="s">
        <v>2148</v>
      </c>
      <c r="E659">
        <v>5940288401</v>
      </c>
      <c r="F659" t="s">
        <v>37</v>
      </c>
      <c r="G659" t="s">
        <v>2149</v>
      </c>
      <c r="H659" t="s">
        <v>11505</v>
      </c>
      <c r="I659" t="s">
        <v>11504</v>
      </c>
      <c r="J659">
        <v>2</v>
      </c>
      <c r="K659" t="s">
        <v>39</v>
      </c>
      <c r="L659" t="s">
        <v>40</v>
      </c>
      <c r="M659" t="s">
        <v>2150</v>
      </c>
      <c r="N659" t="s">
        <v>75</v>
      </c>
      <c r="O659" t="s">
        <v>2151</v>
      </c>
      <c r="P659" s="41">
        <v>29.66</v>
      </c>
      <c r="Q659" s="41">
        <v>0</v>
      </c>
      <c r="R659" s="41">
        <v>0</v>
      </c>
      <c r="S659" s="41">
        <v>0</v>
      </c>
      <c r="T659" s="41">
        <v>0</v>
      </c>
      <c r="U659" s="41">
        <v>-4.4400000000000004</v>
      </c>
      <c r="V659" s="41">
        <v>-4.34</v>
      </c>
      <c r="W659" s="41">
        <v>0</v>
      </c>
      <c r="X659" s="41">
        <v>0</v>
      </c>
      <c r="Y659">
        <v>20.88</v>
      </c>
    </row>
    <row r="660" spans="1:25" ht="15" customHeight="1" x14ac:dyDescent="0.25">
      <c r="A660" s="8">
        <v>9</v>
      </c>
      <c r="B660" s="1" t="str">
        <f t="shared" si="22"/>
        <v>Jul</v>
      </c>
      <c r="C660" s="1" t="str">
        <f t="shared" si="21"/>
        <v>Jul 13, 2015</v>
      </c>
      <c r="D660" t="s">
        <v>2152</v>
      </c>
      <c r="E660">
        <v>5940288401</v>
      </c>
      <c r="F660" t="s">
        <v>37</v>
      </c>
      <c r="G660" t="s">
        <v>2153</v>
      </c>
      <c r="H660" t="s">
        <v>11505</v>
      </c>
      <c r="I660" t="s">
        <v>11504</v>
      </c>
      <c r="J660">
        <v>1</v>
      </c>
      <c r="K660" t="s">
        <v>39</v>
      </c>
      <c r="L660" t="s">
        <v>40</v>
      </c>
      <c r="M660" t="s">
        <v>2154</v>
      </c>
      <c r="N660" t="s">
        <v>93</v>
      </c>
      <c r="O660" t="s">
        <v>2155</v>
      </c>
      <c r="P660" s="41">
        <v>19.829999999999998</v>
      </c>
      <c r="Q660" s="41">
        <v>0</v>
      </c>
      <c r="R660" s="41">
        <v>0</v>
      </c>
      <c r="S660" s="41">
        <v>0</v>
      </c>
      <c r="T660" s="41">
        <v>0</v>
      </c>
      <c r="U660" s="41">
        <v>-2.97</v>
      </c>
      <c r="V660" s="41">
        <v>-4.41</v>
      </c>
      <c r="W660" s="41">
        <v>0</v>
      </c>
      <c r="X660" s="41">
        <v>0</v>
      </c>
      <c r="Y660">
        <v>12.45</v>
      </c>
    </row>
    <row r="661" spans="1:25" ht="15" customHeight="1" x14ac:dyDescent="0.25">
      <c r="A661" s="8">
        <v>9</v>
      </c>
      <c r="B661" s="1" t="str">
        <f t="shared" si="22"/>
        <v>Jul</v>
      </c>
      <c r="C661" s="1" t="str">
        <f t="shared" si="21"/>
        <v>Jul 13, 2015</v>
      </c>
      <c r="D661" t="s">
        <v>2156</v>
      </c>
      <c r="E661">
        <v>5940288401</v>
      </c>
      <c r="F661" t="s">
        <v>37</v>
      </c>
      <c r="G661" t="s">
        <v>2157</v>
      </c>
      <c r="H661" t="s">
        <v>11505</v>
      </c>
      <c r="I661" t="s">
        <v>11504</v>
      </c>
      <c r="J661">
        <v>2</v>
      </c>
      <c r="K661" t="s">
        <v>39</v>
      </c>
      <c r="L661" t="s">
        <v>40</v>
      </c>
      <c r="M661" t="s">
        <v>2158</v>
      </c>
      <c r="N661" t="s">
        <v>50</v>
      </c>
      <c r="O661" t="s">
        <v>2159</v>
      </c>
      <c r="P661" s="41">
        <v>39.659999999999997</v>
      </c>
      <c r="Q661" s="41">
        <v>0</v>
      </c>
      <c r="R661" s="41">
        <v>0</v>
      </c>
      <c r="S661" s="41">
        <v>0</v>
      </c>
      <c r="T661" s="41">
        <v>0</v>
      </c>
      <c r="U661" s="41">
        <v>-5.94</v>
      </c>
      <c r="V661" s="41">
        <v>-6.82</v>
      </c>
      <c r="W661" s="41">
        <v>0</v>
      </c>
      <c r="X661" s="41">
        <v>0</v>
      </c>
      <c r="Y661">
        <v>26.9</v>
      </c>
    </row>
    <row r="662" spans="1:25" ht="15" customHeight="1" x14ac:dyDescent="0.25">
      <c r="A662" s="8">
        <v>9</v>
      </c>
      <c r="B662" s="1" t="str">
        <f t="shared" si="22"/>
        <v>Jul</v>
      </c>
      <c r="C662" s="1" t="str">
        <f t="shared" si="21"/>
        <v>Jul 13, 2015</v>
      </c>
      <c r="D662" t="s">
        <v>2156</v>
      </c>
      <c r="E662">
        <v>5940288401</v>
      </c>
      <c r="F662" t="s">
        <v>37</v>
      </c>
      <c r="G662" t="s">
        <v>2157</v>
      </c>
      <c r="H662" t="s">
        <v>11505</v>
      </c>
      <c r="I662" t="s">
        <v>11504</v>
      </c>
      <c r="J662">
        <v>1</v>
      </c>
      <c r="K662" t="s">
        <v>39</v>
      </c>
      <c r="L662" t="s">
        <v>40</v>
      </c>
      <c r="M662" t="s">
        <v>2158</v>
      </c>
      <c r="N662" t="s">
        <v>50</v>
      </c>
      <c r="O662" t="s">
        <v>2159</v>
      </c>
      <c r="P662" s="41">
        <v>12.83</v>
      </c>
      <c r="Q662" s="41">
        <v>0</v>
      </c>
      <c r="R662" s="41">
        <v>0</v>
      </c>
      <c r="S662" s="41">
        <v>0</v>
      </c>
      <c r="T662" s="41">
        <v>0</v>
      </c>
      <c r="U662" s="41">
        <v>-1.92</v>
      </c>
      <c r="V662" s="41">
        <v>-2.67</v>
      </c>
      <c r="W662" s="41">
        <v>0</v>
      </c>
      <c r="X662" s="41">
        <v>0</v>
      </c>
      <c r="Y662">
        <v>8.24</v>
      </c>
    </row>
    <row r="663" spans="1:25" ht="15" customHeight="1" x14ac:dyDescent="0.25">
      <c r="A663" s="8">
        <v>9</v>
      </c>
      <c r="B663" s="1" t="str">
        <f t="shared" si="22"/>
        <v>Jul</v>
      </c>
      <c r="C663" s="1" t="str">
        <f t="shared" si="21"/>
        <v>Jul 13, 2015</v>
      </c>
      <c r="D663" t="s">
        <v>2160</v>
      </c>
      <c r="E663">
        <v>5940288401</v>
      </c>
      <c r="F663" t="s">
        <v>37</v>
      </c>
      <c r="G663" t="s">
        <v>2161</v>
      </c>
      <c r="H663" t="s">
        <v>11505</v>
      </c>
      <c r="I663" t="s">
        <v>11504</v>
      </c>
      <c r="J663">
        <v>2</v>
      </c>
      <c r="K663" t="s">
        <v>39</v>
      </c>
      <c r="L663" t="s">
        <v>40</v>
      </c>
      <c r="M663" t="s">
        <v>2162</v>
      </c>
      <c r="N663" t="s">
        <v>467</v>
      </c>
      <c r="O663" t="s">
        <v>2163</v>
      </c>
      <c r="P663" s="41">
        <v>19.66</v>
      </c>
      <c r="Q663" s="41">
        <v>0</v>
      </c>
      <c r="R663" s="41">
        <v>0</v>
      </c>
      <c r="S663" s="41">
        <v>0</v>
      </c>
      <c r="T663" s="41">
        <v>0</v>
      </c>
      <c r="U663" s="41">
        <v>-2.94</v>
      </c>
      <c r="V663" s="41">
        <v>-4.08</v>
      </c>
      <c r="W663" s="41">
        <v>0</v>
      </c>
      <c r="X663" s="41">
        <v>0</v>
      </c>
      <c r="Y663">
        <v>12.64</v>
      </c>
    </row>
    <row r="664" spans="1:25" ht="15" customHeight="1" x14ac:dyDescent="0.25">
      <c r="A664" s="8">
        <v>9</v>
      </c>
      <c r="B664" s="1" t="str">
        <f t="shared" si="22"/>
        <v>Jul</v>
      </c>
      <c r="C664" s="1" t="str">
        <f t="shared" si="21"/>
        <v>Jul 13, 2015</v>
      </c>
      <c r="D664" t="s">
        <v>2164</v>
      </c>
      <c r="E664">
        <v>5940288401</v>
      </c>
      <c r="F664" t="s">
        <v>37</v>
      </c>
      <c r="G664" t="s">
        <v>2165</v>
      </c>
      <c r="H664" t="s">
        <v>11505</v>
      </c>
      <c r="I664" t="s">
        <v>11504</v>
      </c>
      <c r="J664">
        <v>1</v>
      </c>
      <c r="K664" t="s">
        <v>39</v>
      </c>
      <c r="L664" t="s">
        <v>40</v>
      </c>
      <c r="M664" t="s">
        <v>2166</v>
      </c>
      <c r="N664" t="s">
        <v>80</v>
      </c>
      <c r="O664" t="s">
        <v>2167</v>
      </c>
      <c r="P664" s="41">
        <v>9.83</v>
      </c>
      <c r="Q664" s="41">
        <v>0</v>
      </c>
      <c r="R664" s="41">
        <v>0</v>
      </c>
      <c r="S664" s="41">
        <v>0</v>
      </c>
      <c r="T664" s="41">
        <v>0</v>
      </c>
      <c r="U664" s="41">
        <v>-1.47</v>
      </c>
      <c r="V664" s="41">
        <v>-1.54</v>
      </c>
      <c r="W664" s="41">
        <v>0</v>
      </c>
      <c r="X664" s="41">
        <v>0</v>
      </c>
      <c r="Y664">
        <v>6.82</v>
      </c>
    </row>
    <row r="665" spans="1:25" ht="15" customHeight="1" x14ac:dyDescent="0.25">
      <c r="A665" s="8">
        <v>9</v>
      </c>
      <c r="B665" s="1" t="str">
        <f t="shared" si="22"/>
        <v>Jul</v>
      </c>
      <c r="C665" s="1" t="str">
        <f t="shared" si="21"/>
        <v>Jul 13, 2015</v>
      </c>
      <c r="D665" t="s">
        <v>2164</v>
      </c>
      <c r="E665">
        <v>5940288401</v>
      </c>
      <c r="F665" t="s">
        <v>37</v>
      </c>
      <c r="G665" t="s">
        <v>2165</v>
      </c>
      <c r="H665" t="s">
        <v>11505</v>
      </c>
      <c r="I665" t="s">
        <v>11504</v>
      </c>
      <c r="J665">
        <v>1</v>
      </c>
      <c r="K665" t="s">
        <v>39</v>
      </c>
      <c r="L665" t="s">
        <v>40</v>
      </c>
      <c r="M665" t="s">
        <v>2166</v>
      </c>
      <c r="N665" t="s">
        <v>80</v>
      </c>
      <c r="O665" t="s">
        <v>2167</v>
      </c>
      <c r="P665" s="41">
        <v>12.83</v>
      </c>
      <c r="Q665" s="41">
        <v>0</v>
      </c>
      <c r="R665" s="41">
        <v>0</v>
      </c>
      <c r="S665" s="41">
        <v>0</v>
      </c>
      <c r="T665" s="41">
        <v>0</v>
      </c>
      <c r="U665" s="41">
        <v>-1.92</v>
      </c>
      <c r="V665" s="41">
        <v>-2.67</v>
      </c>
      <c r="W665" s="41">
        <v>0</v>
      </c>
      <c r="X665" s="41">
        <v>0</v>
      </c>
      <c r="Y665">
        <v>8.24</v>
      </c>
    </row>
    <row r="666" spans="1:25" ht="15" customHeight="1" x14ac:dyDescent="0.25">
      <c r="A666" s="8">
        <v>9</v>
      </c>
      <c r="B666" s="1" t="str">
        <f t="shared" si="22"/>
        <v>Jul</v>
      </c>
      <c r="C666" s="1" t="str">
        <f t="shared" si="21"/>
        <v>Jul 13, 2015</v>
      </c>
      <c r="D666" t="s">
        <v>2168</v>
      </c>
      <c r="E666">
        <v>5940288401</v>
      </c>
      <c r="F666" t="s">
        <v>37</v>
      </c>
      <c r="G666" t="s">
        <v>2169</v>
      </c>
      <c r="H666" t="s">
        <v>11505</v>
      </c>
      <c r="I666" t="s">
        <v>11504</v>
      </c>
      <c r="J666">
        <v>1</v>
      </c>
      <c r="K666" t="s">
        <v>39</v>
      </c>
      <c r="L666" t="s">
        <v>40</v>
      </c>
      <c r="M666" t="s">
        <v>2170</v>
      </c>
      <c r="N666" t="s">
        <v>50</v>
      </c>
      <c r="O666">
        <v>12943</v>
      </c>
      <c r="P666" s="41">
        <v>19.829999999999998</v>
      </c>
      <c r="Q666" s="41">
        <v>0</v>
      </c>
      <c r="R666" s="41">
        <v>0</v>
      </c>
      <c r="S666" s="41">
        <v>0</v>
      </c>
      <c r="T666" s="41">
        <v>0</v>
      </c>
      <c r="U666" s="41">
        <v>-2.97</v>
      </c>
      <c r="V666" s="41">
        <v>-4.41</v>
      </c>
      <c r="W666" s="41">
        <v>0</v>
      </c>
      <c r="X666" s="41">
        <v>0</v>
      </c>
      <c r="Y666">
        <v>12.45</v>
      </c>
    </row>
    <row r="667" spans="1:25" ht="15" customHeight="1" x14ac:dyDescent="0.25">
      <c r="A667" s="8">
        <v>9</v>
      </c>
      <c r="B667" s="1" t="str">
        <f t="shared" si="22"/>
        <v>Jul</v>
      </c>
      <c r="C667" s="1" t="str">
        <f t="shared" si="21"/>
        <v>Jul 13, 2015</v>
      </c>
      <c r="D667" t="s">
        <v>2171</v>
      </c>
      <c r="E667">
        <v>5940288401</v>
      </c>
      <c r="F667" t="s">
        <v>37</v>
      </c>
      <c r="G667" t="s">
        <v>2172</v>
      </c>
      <c r="H667" t="s">
        <v>11505</v>
      </c>
      <c r="I667" t="s">
        <v>11504</v>
      </c>
      <c r="J667">
        <v>1</v>
      </c>
      <c r="K667" t="s">
        <v>39</v>
      </c>
      <c r="L667" t="s">
        <v>40</v>
      </c>
      <c r="M667" t="s">
        <v>2173</v>
      </c>
      <c r="N667" t="s">
        <v>320</v>
      </c>
      <c r="O667" t="s">
        <v>2174</v>
      </c>
      <c r="P667" s="41">
        <v>12.83</v>
      </c>
      <c r="Q667" s="41">
        <v>0</v>
      </c>
      <c r="R667" s="41">
        <v>0</v>
      </c>
      <c r="S667" s="41">
        <v>0</v>
      </c>
      <c r="T667" s="41">
        <v>0</v>
      </c>
      <c r="U667" s="41">
        <v>-1.92</v>
      </c>
      <c r="V667" s="41">
        <v>-2.67</v>
      </c>
      <c r="W667" s="41">
        <v>0</v>
      </c>
      <c r="X667" s="41">
        <v>0</v>
      </c>
      <c r="Y667">
        <v>8.24</v>
      </c>
    </row>
    <row r="668" spans="1:25" ht="15" customHeight="1" x14ac:dyDescent="0.25">
      <c r="A668" s="8">
        <v>9</v>
      </c>
      <c r="B668" s="1" t="str">
        <f t="shared" si="22"/>
        <v>Jul</v>
      </c>
      <c r="C668" s="1" t="str">
        <f t="shared" si="21"/>
        <v>Jul 13, 2015</v>
      </c>
      <c r="D668" t="s">
        <v>2175</v>
      </c>
      <c r="E668">
        <v>5940288401</v>
      </c>
      <c r="F668" t="s">
        <v>37</v>
      </c>
      <c r="G668" t="s">
        <v>2176</v>
      </c>
      <c r="H668" t="s">
        <v>11505</v>
      </c>
      <c r="I668" t="s">
        <v>11504</v>
      </c>
      <c r="J668">
        <v>1</v>
      </c>
      <c r="K668" t="s">
        <v>39</v>
      </c>
      <c r="L668" t="s">
        <v>40</v>
      </c>
      <c r="M668" t="s">
        <v>2177</v>
      </c>
      <c r="N668" t="s">
        <v>349</v>
      </c>
      <c r="O668" t="s">
        <v>2178</v>
      </c>
      <c r="P668" s="41">
        <v>19.829999999999998</v>
      </c>
      <c r="Q668" s="41">
        <v>0</v>
      </c>
      <c r="R668" s="41">
        <v>0</v>
      </c>
      <c r="S668" s="41">
        <v>0</v>
      </c>
      <c r="T668" s="41">
        <v>0</v>
      </c>
      <c r="U668" s="41">
        <v>-2.97</v>
      </c>
      <c r="V668" s="41">
        <v>-4.41</v>
      </c>
      <c r="W668" s="41">
        <v>0</v>
      </c>
      <c r="X668" s="41">
        <v>0</v>
      </c>
      <c r="Y668">
        <v>12.45</v>
      </c>
    </row>
    <row r="669" spans="1:25" ht="15" customHeight="1" x14ac:dyDescent="0.25">
      <c r="A669" s="8">
        <v>9</v>
      </c>
      <c r="B669" s="1" t="str">
        <f t="shared" si="22"/>
        <v>Jul</v>
      </c>
      <c r="C669" s="1" t="str">
        <f t="shared" si="21"/>
        <v>Jul 13, 2015</v>
      </c>
      <c r="D669" t="s">
        <v>2179</v>
      </c>
      <c r="E669">
        <v>5940288401</v>
      </c>
      <c r="F669" t="s">
        <v>37</v>
      </c>
      <c r="G669" t="s">
        <v>2180</v>
      </c>
      <c r="H669" t="s">
        <v>11505</v>
      </c>
      <c r="I669" t="s">
        <v>11504</v>
      </c>
      <c r="J669">
        <v>1</v>
      </c>
      <c r="K669" t="s">
        <v>39</v>
      </c>
      <c r="L669" t="s">
        <v>40</v>
      </c>
      <c r="M669" t="s">
        <v>1751</v>
      </c>
      <c r="N669" t="s">
        <v>1257</v>
      </c>
      <c r="O669" t="s">
        <v>2181</v>
      </c>
      <c r="P669" s="41">
        <v>14.83</v>
      </c>
      <c r="Q669" s="41">
        <v>0</v>
      </c>
      <c r="R669" s="41">
        <v>0</v>
      </c>
      <c r="S669" s="41">
        <v>0</v>
      </c>
      <c r="T669" s="41">
        <v>0</v>
      </c>
      <c r="U669" s="41">
        <v>-2.2200000000000002</v>
      </c>
      <c r="V669" s="41">
        <v>-2.67</v>
      </c>
      <c r="W669" s="41">
        <v>0</v>
      </c>
      <c r="X669" s="41">
        <v>0</v>
      </c>
      <c r="Y669">
        <v>9.94</v>
      </c>
    </row>
    <row r="670" spans="1:25" ht="15" customHeight="1" x14ac:dyDescent="0.25">
      <c r="A670" s="8">
        <v>9</v>
      </c>
      <c r="B670" s="1" t="str">
        <f t="shared" si="22"/>
        <v>Jul</v>
      </c>
      <c r="C670" s="1" t="str">
        <f t="shared" si="21"/>
        <v>Jul 13, 2015</v>
      </c>
      <c r="D670" t="s">
        <v>2182</v>
      </c>
      <c r="E670">
        <v>5940288401</v>
      </c>
      <c r="F670" t="s">
        <v>37</v>
      </c>
      <c r="G670" t="s">
        <v>2183</v>
      </c>
      <c r="H670" t="s">
        <v>11505</v>
      </c>
      <c r="I670" t="s">
        <v>11504</v>
      </c>
      <c r="J670">
        <v>1</v>
      </c>
      <c r="K670" t="s">
        <v>39</v>
      </c>
      <c r="L670" t="s">
        <v>40</v>
      </c>
      <c r="M670" t="s">
        <v>2184</v>
      </c>
      <c r="N670" t="s">
        <v>148</v>
      </c>
      <c r="O670" t="s">
        <v>2185</v>
      </c>
      <c r="P670" s="41">
        <v>16.829999999999998</v>
      </c>
      <c r="Q670" s="41">
        <v>0</v>
      </c>
      <c r="R670" s="41">
        <v>0</v>
      </c>
      <c r="S670" s="41">
        <v>0</v>
      </c>
      <c r="T670" s="41">
        <v>0</v>
      </c>
      <c r="U670" s="41">
        <v>-2.52</v>
      </c>
      <c r="V670" s="41">
        <v>-4.0199999999999996</v>
      </c>
      <c r="W670" s="41">
        <v>0</v>
      </c>
      <c r="X670" s="41">
        <v>0</v>
      </c>
      <c r="Y670">
        <v>10.29</v>
      </c>
    </row>
    <row r="671" spans="1:25" ht="15" customHeight="1" x14ac:dyDescent="0.25">
      <c r="A671" s="8">
        <v>9</v>
      </c>
      <c r="B671" s="1" t="str">
        <f t="shared" si="22"/>
        <v>Jul</v>
      </c>
      <c r="C671" s="1" t="str">
        <f t="shared" si="21"/>
        <v>Jul 14, 2015</v>
      </c>
      <c r="D671" t="s">
        <v>2186</v>
      </c>
      <c r="E671">
        <v>5940288401</v>
      </c>
      <c r="F671" t="s">
        <v>37</v>
      </c>
      <c r="G671" t="s">
        <v>2187</v>
      </c>
      <c r="H671" t="s">
        <v>11505</v>
      </c>
      <c r="I671" t="s">
        <v>11504</v>
      </c>
      <c r="J671">
        <v>1</v>
      </c>
      <c r="K671" t="s">
        <v>39</v>
      </c>
      <c r="L671" t="s">
        <v>40</v>
      </c>
      <c r="M671" t="s">
        <v>181</v>
      </c>
      <c r="N671" t="s">
        <v>182</v>
      </c>
      <c r="O671" t="s">
        <v>2188</v>
      </c>
      <c r="P671" s="41">
        <v>9.83</v>
      </c>
      <c r="Q671" s="41">
        <v>0</v>
      </c>
      <c r="R671" s="41">
        <v>0</v>
      </c>
      <c r="S671" s="41">
        <v>0</v>
      </c>
      <c r="T671" s="41">
        <v>0</v>
      </c>
      <c r="U671" s="41">
        <v>-1.47</v>
      </c>
      <c r="V671" s="41">
        <v>-2.54</v>
      </c>
      <c r="W671" s="41">
        <v>0</v>
      </c>
      <c r="X671" s="41">
        <v>0</v>
      </c>
      <c r="Y671">
        <v>5.82</v>
      </c>
    </row>
    <row r="672" spans="1:25" ht="15" customHeight="1" x14ac:dyDescent="0.25">
      <c r="A672" s="8">
        <v>9</v>
      </c>
      <c r="B672" s="1" t="str">
        <f t="shared" si="22"/>
        <v>Jul</v>
      </c>
      <c r="C672" s="1" t="str">
        <f t="shared" si="21"/>
        <v>Jul 14, 2015</v>
      </c>
      <c r="D672" t="s">
        <v>2189</v>
      </c>
      <c r="E672">
        <v>5940288401</v>
      </c>
      <c r="F672" t="s">
        <v>37</v>
      </c>
      <c r="G672" t="s">
        <v>2190</v>
      </c>
      <c r="H672" t="s">
        <v>11505</v>
      </c>
      <c r="I672" t="s">
        <v>11504</v>
      </c>
      <c r="J672">
        <v>2</v>
      </c>
      <c r="K672" t="s">
        <v>39</v>
      </c>
      <c r="L672" t="s">
        <v>40</v>
      </c>
      <c r="M672" t="s">
        <v>2191</v>
      </c>
      <c r="N672" t="s">
        <v>168</v>
      </c>
      <c r="O672" t="s">
        <v>2192</v>
      </c>
      <c r="P672" s="41">
        <v>29.66</v>
      </c>
      <c r="Q672" s="41">
        <v>0</v>
      </c>
      <c r="R672" s="41">
        <v>0</v>
      </c>
      <c r="S672" s="41">
        <v>0</v>
      </c>
      <c r="T672" s="41">
        <v>0</v>
      </c>
      <c r="U672" s="41">
        <v>-4.4400000000000004</v>
      </c>
      <c r="V672" s="41">
        <v>-4.34</v>
      </c>
      <c r="W672" s="41">
        <v>0</v>
      </c>
      <c r="X672" s="41">
        <v>0</v>
      </c>
      <c r="Y672">
        <v>20.88</v>
      </c>
    </row>
    <row r="673" spans="1:25" ht="15" customHeight="1" x14ac:dyDescent="0.25">
      <c r="A673" s="8">
        <v>9</v>
      </c>
      <c r="B673" s="1" t="str">
        <f t="shared" si="22"/>
        <v>Jul</v>
      </c>
      <c r="C673" s="1" t="str">
        <f t="shared" si="21"/>
        <v>Jul 14, 2015</v>
      </c>
      <c r="D673" t="s">
        <v>2193</v>
      </c>
      <c r="E673">
        <v>5940288401</v>
      </c>
      <c r="F673" t="s">
        <v>37</v>
      </c>
      <c r="G673" t="s">
        <v>2194</v>
      </c>
      <c r="H673" t="s">
        <v>11505</v>
      </c>
      <c r="I673" t="s">
        <v>11504</v>
      </c>
      <c r="J673">
        <v>1</v>
      </c>
      <c r="K673" t="s">
        <v>39</v>
      </c>
      <c r="L673" t="s">
        <v>40</v>
      </c>
      <c r="M673" t="s">
        <v>2195</v>
      </c>
      <c r="N673" t="s">
        <v>332</v>
      </c>
      <c r="O673">
        <v>22030</v>
      </c>
      <c r="P673" s="41">
        <v>19.829999999999998</v>
      </c>
      <c r="Q673" s="41">
        <v>0</v>
      </c>
      <c r="R673" s="41">
        <v>0</v>
      </c>
      <c r="S673" s="41">
        <v>0</v>
      </c>
      <c r="T673" s="41">
        <v>0</v>
      </c>
      <c r="U673" s="41">
        <v>-2.97</v>
      </c>
      <c r="V673" s="41">
        <v>-4.41</v>
      </c>
      <c r="W673" s="41">
        <v>0</v>
      </c>
      <c r="X673" s="41">
        <v>0</v>
      </c>
      <c r="Y673">
        <v>12.45</v>
      </c>
    </row>
    <row r="674" spans="1:25" ht="15" customHeight="1" x14ac:dyDescent="0.25">
      <c r="A674" s="8">
        <v>9</v>
      </c>
      <c r="B674" s="1" t="str">
        <f t="shared" si="22"/>
        <v>Jul</v>
      </c>
      <c r="C674" s="1" t="str">
        <f t="shared" si="21"/>
        <v>Jul 14, 2015</v>
      </c>
      <c r="D674" t="s">
        <v>2196</v>
      </c>
      <c r="E674">
        <v>5940288401</v>
      </c>
      <c r="F674" t="s">
        <v>37</v>
      </c>
      <c r="G674" t="s">
        <v>2197</v>
      </c>
      <c r="H674" t="s">
        <v>11505</v>
      </c>
      <c r="I674" t="s">
        <v>11504</v>
      </c>
      <c r="J674">
        <v>1</v>
      </c>
      <c r="K674" t="s">
        <v>39</v>
      </c>
      <c r="L674" t="s">
        <v>40</v>
      </c>
      <c r="M674" t="s">
        <v>755</v>
      </c>
      <c r="N674" t="s">
        <v>99</v>
      </c>
      <c r="O674" t="s">
        <v>2198</v>
      </c>
      <c r="P674" s="41">
        <v>12.83</v>
      </c>
      <c r="Q674" s="41">
        <v>0</v>
      </c>
      <c r="R674" s="41">
        <v>0</v>
      </c>
      <c r="S674" s="41">
        <v>0</v>
      </c>
      <c r="T674" s="41">
        <v>0</v>
      </c>
      <c r="U674" s="41">
        <v>-1.92</v>
      </c>
      <c r="V674" s="41">
        <v>-2.67</v>
      </c>
      <c r="W674" s="41">
        <v>0</v>
      </c>
      <c r="X674" s="41">
        <v>0</v>
      </c>
      <c r="Y674">
        <v>8.24</v>
      </c>
    </row>
    <row r="675" spans="1:25" ht="15" customHeight="1" x14ac:dyDescent="0.25">
      <c r="A675" s="8">
        <v>9</v>
      </c>
      <c r="B675" s="1" t="str">
        <f t="shared" si="22"/>
        <v>Jul</v>
      </c>
      <c r="C675" s="1" t="str">
        <f t="shared" si="21"/>
        <v>Jul 14, 2015</v>
      </c>
      <c r="D675" t="s">
        <v>2199</v>
      </c>
      <c r="E675">
        <v>5940288401</v>
      </c>
      <c r="F675" t="s">
        <v>37</v>
      </c>
      <c r="G675" t="s">
        <v>2200</v>
      </c>
      <c r="H675" t="s">
        <v>11505</v>
      </c>
      <c r="I675" t="s">
        <v>11504</v>
      </c>
      <c r="J675">
        <v>1</v>
      </c>
      <c r="K675" t="s">
        <v>39</v>
      </c>
      <c r="L675" t="s">
        <v>40</v>
      </c>
      <c r="M675" t="s">
        <v>2201</v>
      </c>
      <c r="N675" t="s">
        <v>58</v>
      </c>
      <c r="O675" t="s">
        <v>2202</v>
      </c>
      <c r="P675" s="41">
        <v>14.83</v>
      </c>
      <c r="Q675" s="41">
        <v>1.72</v>
      </c>
      <c r="R675" s="41">
        <v>0</v>
      </c>
      <c r="S675" s="41">
        <v>-1.72</v>
      </c>
      <c r="T675" s="41">
        <v>0</v>
      </c>
      <c r="U675" s="41">
        <v>-2.2200000000000002</v>
      </c>
      <c r="V675" s="41">
        <v>-2.67</v>
      </c>
      <c r="W675" s="41">
        <v>0</v>
      </c>
      <c r="X675" s="41">
        <v>0</v>
      </c>
      <c r="Y675">
        <v>9.94</v>
      </c>
    </row>
    <row r="676" spans="1:25" ht="15" customHeight="1" x14ac:dyDescent="0.25">
      <c r="A676" s="8">
        <v>9</v>
      </c>
      <c r="B676" s="1" t="str">
        <f t="shared" si="22"/>
        <v>Jul</v>
      </c>
      <c r="C676" s="1" t="str">
        <f t="shared" si="21"/>
        <v>Jul 14, 2015</v>
      </c>
      <c r="D676" t="s">
        <v>2203</v>
      </c>
      <c r="E676">
        <v>5940288401</v>
      </c>
      <c r="F676" t="s">
        <v>37</v>
      </c>
      <c r="G676" t="s">
        <v>2204</v>
      </c>
      <c r="H676" t="s">
        <v>11505</v>
      </c>
      <c r="I676" t="s">
        <v>11504</v>
      </c>
      <c r="J676">
        <v>2</v>
      </c>
      <c r="K676" t="s">
        <v>39</v>
      </c>
      <c r="L676" t="s">
        <v>40</v>
      </c>
      <c r="M676" t="s">
        <v>2205</v>
      </c>
      <c r="N676" t="s">
        <v>99</v>
      </c>
      <c r="O676" t="s">
        <v>2206</v>
      </c>
      <c r="P676" s="41">
        <v>29.66</v>
      </c>
      <c r="Q676" s="41">
        <v>0</v>
      </c>
      <c r="R676" s="41">
        <v>0</v>
      </c>
      <c r="S676" s="41">
        <v>0</v>
      </c>
      <c r="T676" s="41">
        <v>0</v>
      </c>
      <c r="U676" s="41">
        <v>-4.4400000000000004</v>
      </c>
      <c r="V676" s="41">
        <v>-4.34</v>
      </c>
      <c r="W676" s="41">
        <v>0</v>
      </c>
      <c r="X676" s="41">
        <v>0</v>
      </c>
      <c r="Y676">
        <v>20.88</v>
      </c>
    </row>
    <row r="677" spans="1:25" ht="15" customHeight="1" x14ac:dyDescent="0.25">
      <c r="A677" s="8">
        <v>9</v>
      </c>
      <c r="B677" s="1" t="str">
        <f t="shared" si="22"/>
        <v>Jul</v>
      </c>
      <c r="C677" s="1" t="str">
        <f t="shared" si="21"/>
        <v>Jul 14, 2015</v>
      </c>
      <c r="D677" t="s">
        <v>2207</v>
      </c>
      <c r="E677">
        <v>5940288401</v>
      </c>
      <c r="F677" t="s">
        <v>37</v>
      </c>
      <c r="G677" t="s">
        <v>2208</v>
      </c>
      <c r="H677" t="s">
        <v>11505</v>
      </c>
      <c r="I677" t="s">
        <v>11504</v>
      </c>
      <c r="J677">
        <v>1</v>
      </c>
      <c r="K677" t="s">
        <v>39</v>
      </c>
      <c r="L677" t="s">
        <v>40</v>
      </c>
      <c r="M677" t="s">
        <v>2209</v>
      </c>
      <c r="N677" t="s">
        <v>99</v>
      </c>
      <c r="O677">
        <v>95131</v>
      </c>
      <c r="P677" s="41">
        <v>16.829999999999998</v>
      </c>
      <c r="Q677" s="41">
        <v>0</v>
      </c>
      <c r="R677" s="41">
        <v>0</v>
      </c>
      <c r="S677" s="41">
        <v>0</v>
      </c>
      <c r="T677" s="41">
        <v>0</v>
      </c>
      <c r="U677" s="41">
        <v>-2.52</v>
      </c>
      <c r="V677" s="41">
        <v>-4.0199999999999996</v>
      </c>
      <c r="W677" s="41">
        <v>0</v>
      </c>
      <c r="X677" s="41">
        <v>0</v>
      </c>
      <c r="Y677">
        <v>10.29</v>
      </c>
    </row>
    <row r="678" spans="1:25" ht="15" customHeight="1" x14ac:dyDescent="0.25">
      <c r="A678" s="8">
        <v>9</v>
      </c>
      <c r="B678" s="1" t="str">
        <f t="shared" si="22"/>
        <v>Jul</v>
      </c>
      <c r="C678" s="1" t="str">
        <f t="shared" si="21"/>
        <v>Jul 14, 2015</v>
      </c>
      <c r="D678" t="s">
        <v>2210</v>
      </c>
      <c r="E678">
        <v>5940288401</v>
      </c>
      <c r="F678" t="s">
        <v>37</v>
      </c>
      <c r="G678" t="s">
        <v>2211</v>
      </c>
      <c r="H678" t="s">
        <v>11505</v>
      </c>
      <c r="I678" t="s">
        <v>11504</v>
      </c>
      <c r="J678">
        <v>1</v>
      </c>
      <c r="K678" t="s">
        <v>39</v>
      </c>
      <c r="L678" t="s">
        <v>40</v>
      </c>
      <c r="M678" t="s">
        <v>2212</v>
      </c>
      <c r="N678" t="s">
        <v>2213</v>
      </c>
      <c r="O678">
        <v>99629</v>
      </c>
      <c r="P678" s="41">
        <v>16.829999999999998</v>
      </c>
      <c r="Q678" s="41">
        <v>0</v>
      </c>
      <c r="R678" s="41">
        <v>0</v>
      </c>
      <c r="S678" s="41">
        <v>0</v>
      </c>
      <c r="T678" s="41">
        <v>0</v>
      </c>
      <c r="U678" s="41">
        <v>-2.52</v>
      </c>
      <c r="V678" s="41">
        <v>-4.0199999999999996</v>
      </c>
      <c r="W678" s="41">
        <v>0</v>
      </c>
      <c r="X678" s="41">
        <v>0</v>
      </c>
      <c r="Y678">
        <v>10.29</v>
      </c>
    </row>
    <row r="679" spans="1:25" ht="15" customHeight="1" x14ac:dyDescent="0.25">
      <c r="A679" s="8">
        <v>9</v>
      </c>
      <c r="B679" s="1" t="str">
        <f t="shared" si="22"/>
        <v>Jul</v>
      </c>
      <c r="C679" s="1" t="str">
        <f t="shared" si="21"/>
        <v>Jul 14, 2015</v>
      </c>
      <c r="D679" t="s">
        <v>2214</v>
      </c>
      <c r="E679">
        <v>5940288401</v>
      </c>
      <c r="F679" t="s">
        <v>37</v>
      </c>
      <c r="G679" t="s">
        <v>2215</v>
      </c>
      <c r="H679" t="s">
        <v>11505</v>
      </c>
      <c r="I679" t="s">
        <v>11504</v>
      </c>
      <c r="J679">
        <v>1</v>
      </c>
      <c r="K679" t="s">
        <v>39</v>
      </c>
      <c r="L679" t="s">
        <v>40</v>
      </c>
      <c r="M679" t="s">
        <v>2216</v>
      </c>
      <c r="N679" t="s">
        <v>452</v>
      </c>
      <c r="O679" t="s">
        <v>2217</v>
      </c>
      <c r="P679" s="41">
        <v>19.829999999999998</v>
      </c>
      <c r="Q679" s="41">
        <v>0</v>
      </c>
      <c r="R679" s="41">
        <v>0</v>
      </c>
      <c r="S679" s="41">
        <v>0</v>
      </c>
      <c r="T679" s="41">
        <v>0</v>
      </c>
      <c r="U679" s="41">
        <v>-2.97</v>
      </c>
      <c r="V679" s="41">
        <v>-4.41</v>
      </c>
      <c r="W679" s="41">
        <v>0</v>
      </c>
      <c r="X679" s="41">
        <v>0</v>
      </c>
      <c r="Y679">
        <v>12.45</v>
      </c>
    </row>
    <row r="680" spans="1:25" ht="15" customHeight="1" x14ac:dyDescent="0.25">
      <c r="A680" s="8">
        <v>9</v>
      </c>
      <c r="B680" s="1" t="str">
        <f t="shared" si="22"/>
        <v>Jul</v>
      </c>
      <c r="C680" s="1" t="str">
        <f t="shared" si="21"/>
        <v>Jul 14, 2015</v>
      </c>
      <c r="D680" t="s">
        <v>2218</v>
      </c>
      <c r="E680">
        <v>5940288401</v>
      </c>
      <c r="F680" t="s">
        <v>37</v>
      </c>
      <c r="G680" t="s">
        <v>2219</v>
      </c>
      <c r="H680" t="s">
        <v>11505</v>
      </c>
      <c r="I680" t="s">
        <v>11504</v>
      </c>
      <c r="J680">
        <v>3</v>
      </c>
      <c r="K680" t="s">
        <v>39</v>
      </c>
      <c r="L680" t="s">
        <v>40</v>
      </c>
      <c r="M680" t="s">
        <v>2029</v>
      </c>
      <c r="N680" t="s">
        <v>99</v>
      </c>
      <c r="O680" t="s">
        <v>2220</v>
      </c>
      <c r="P680" s="41">
        <v>38.49</v>
      </c>
      <c r="Q680" s="41">
        <v>2.85</v>
      </c>
      <c r="R680" s="41">
        <v>0</v>
      </c>
      <c r="S680" s="41">
        <v>-2.85</v>
      </c>
      <c r="T680" s="41">
        <v>0</v>
      </c>
      <c r="U680" s="41">
        <v>-13.44</v>
      </c>
      <c r="V680" s="41">
        <v>-6.01</v>
      </c>
      <c r="W680" s="41">
        <v>0</v>
      </c>
      <c r="X680" s="41">
        <v>0</v>
      </c>
      <c r="Y680">
        <v>19.04</v>
      </c>
    </row>
    <row r="681" spans="1:25" ht="15" customHeight="1" x14ac:dyDescent="0.25">
      <c r="A681" s="8">
        <v>9</v>
      </c>
      <c r="B681" s="1" t="str">
        <f t="shared" si="22"/>
        <v>Jul</v>
      </c>
      <c r="C681" s="1" t="str">
        <f t="shared" si="21"/>
        <v>Jul 14, 2015</v>
      </c>
      <c r="D681" t="s">
        <v>2218</v>
      </c>
      <c r="E681">
        <v>5940288401</v>
      </c>
      <c r="F681" t="s">
        <v>37</v>
      </c>
      <c r="G681" t="s">
        <v>2219</v>
      </c>
      <c r="H681" t="s">
        <v>11505</v>
      </c>
      <c r="I681" t="s">
        <v>11504</v>
      </c>
      <c r="J681">
        <v>4</v>
      </c>
      <c r="K681" t="s">
        <v>39</v>
      </c>
      <c r="L681" t="s">
        <v>40</v>
      </c>
      <c r="M681" t="s">
        <v>2029</v>
      </c>
      <c r="N681" t="s">
        <v>99</v>
      </c>
      <c r="O681" t="s">
        <v>2220</v>
      </c>
      <c r="P681" s="41">
        <v>51.32</v>
      </c>
      <c r="Q681" s="41">
        <v>3.81</v>
      </c>
      <c r="R681" s="41">
        <v>0</v>
      </c>
      <c r="S681" s="41">
        <v>-3.81</v>
      </c>
      <c r="T681" s="41">
        <v>0</v>
      </c>
      <c r="U681" s="41">
        <v>0</v>
      </c>
      <c r="V681" s="41">
        <v>-6.68</v>
      </c>
      <c r="W681" s="41">
        <v>0</v>
      </c>
      <c r="X681" s="41">
        <v>0</v>
      </c>
      <c r="Y681">
        <v>44.64</v>
      </c>
    </row>
    <row r="682" spans="1:25" ht="15" customHeight="1" x14ac:dyDescent="0.25">
      <c r="A682" s="8">
        <v>9</v>
      </c>
      <c r="B682" s="1" t="str">
        <f t="shared" si="22"/>
        <v>Jul</v>
      </c>
      <c r="C682" s="1" t="str">
        <f t="shared" si="21"/>
        <v>Jul 14, 2015</v>
      </c>
      <c r="D682" t="s">
        <v>2221</v>
      </c>
      <c r="E682">
        <v>5940288401</v>
      </c>
      <c r="F682" t="s">
        <v>37</v>
      </c>
      <c r="G682" t="s">
        <v>2222</v>
      </c>
      <c r="H682" t="s">
        <v>11505</v>
      </c>
      <c r="I682" t="s">
        <v>11504</v>
      </c>
      <c r="J682">
        <v>1</v>
      </c>
      <c r="K682" t="s">
        <v>39</v>
      </c>
      <c r="L682" t="s">
        <v>40</v>
      </c>
      <c r="M682" t="s">
        <v>2223</v>
      </c>
      <c r="N682" t="s">
        <v>66</v>
      </c>
      <c r="O682" t="s">
        <v>2224</v>
      </c>
      <c r="P682" s="41">
        <v>19.829999999999998</v>
      </c>
      <c r="Q682" s="41">
        <v>0</v>
      </c>
      <c r="R682" s="41">
        <v>0</v>
      </c>
      <c r="S682" s="41">
        <v>0</v>
      </c>
      <c r="T682" s="41">
        <v>0</v>
      </c>
      <c r="U682" s="41">
        <v>-2.97</v>
      </c>
      <c r="V682" s="41">
        <v>-4.41</v>
      </c>
      <c r="W682" s="41">
        <v>0</v>
      </c>
      <c r="X682" s="41">
        <v>0</v>
      </c>
      <c r="Y682">
        <v>12.45</v>
      </c>
    </row>
    <row r="683" spans="1:25" ht="15" customHeight="1" x14ac:dyDescent="0.25">
      <c r="A683" s="8">
        <v>9</v>
      </c>
      <c r="B683" s="1" t="str">
        <f t="shared" si="22"/>
        <v>Jul</v>
      </c>
      <c r="C683" s="1" t="str">
        <f t="shared" si="21"/>
        <v>Jul 14, 2015</v>
      </c>
      <c r="D683" t="s">
        <v>2225</v>
      </c>
      <c r="E683">
        <v>5940288401</v>
      </c>
      <c r="F683" t="s">
        <v>37</v>
      </c>
      <c r="G683" t="s">
        <v>2226</v>
      </c>
      <c r="H683" t="s">
        <v>11505</v>
      </c>
      <c r="I683" t="s">
        <v>11504</v>
      </c>
      <c r="J683">
        <v>1</v>
      </c>
      <c r="K683" t="s">
        <v>39</v>
      </c>
      <c r="L683" t="s">
        <v>40</v>
      </c>
      <c r="M683" t="s">
        <v>2227</v>
      </c>
      <c r="N683" t="s">
        <v>452</v>
      </c>
      <c r="O683" t="s">
        <v>2228</v>
      </c>
      <c r="P683" s="41">
        <v>14.83</v>
      </c>
      <c r="Q683" s="41">
        <v>0</v>
      </c>
      <c r="R683" s="41">
        <v>0</v>
      </c>
      <c r="S683" s="41">
        <v>0</v>
      </c>
      <c r="T683" s="41">
        <v>0</v>
      </c>
      <c r="U683" s="41">
        <v>-2.2200000000000002</v>
      </c>
      <c r="V683" s="41">
        <v>-2.67</v>
      </c>
      <c r="W683" s="41">
        <v>0</v>
      </c>
      <c r="X683" s="41">
        <v>0</v>
      </c>
      <c r="Y683">
        <v>9.94</v>
      </c>
    </row>
    <row r="684" spans="1:25" ht="15" customHeight="1" x14ac:dyDescent="0.25">
      <c r="A684" s="8">
        <v>9</v>
      </c>
      <c r="B684" s="1" t="str">
        <f t="shared" si="22"/>
        <v>Jul</v>
      </c>
      <c r="C684" s="1" t="str">
        <f t="shared" si="21"/>
        <v>Jul 14, 2015</v>
      </c>
      <c r="D684" t="s">
        <v>2229</v>
      </c>
      <c r="E684">
        <v>5940288401</v>
      </c>
      <c r="F684" t="s">
        <v>37</v>
      </c>
      <c r="G684" t="s">
        <v>2230</v>
      </c>
      <c r="H684" t="s">
        <v>11505</v>
      </c>
      <c r="I684" t="s">
        <v>11504</v>
      </c>
      <c r="J684">
        <v>3</v>
      </c>
      <c r="K684" t="s">
        <v>39</v>
      </c>
      <c r="L684" t="s">
        <v>40</v>
      </c>
      <c r="M684" t="s">
        <v>2231</v>
      </c>
      <c r="N684" t="s">
        <v>1404</v>
      </c>
      <c r="O684">
        <v>7078</v>
      </c>
      <c r="P684" s="41">
        <v>44.49</v>
      </c>
      <c r="Q684" s="41">
        <v>0</v>
      </c>
      <c r="R684" s="41">
        <v>0</v>
      </c>
      <c r="S684" s="41">
        <v>0</v>
      </c>
      <c r="T684" s="41">
        <v>0</v>
      </c>
      <c r="U684" s="41">
        <v>-6.66</v>
      </c>
      <c r="V684" s="41">
        <v>-6.01</v>
      </c>
      <c r="W684" s="41">
        <v>0</v>
      </c>
      <c r="X684" s="41">
        <v>0</v>
      </c>
      <c r="Y684">
        <v>31.82</v>
      </c>
    </row>
    <row r="685" spans="1:25" ht="15" customHeight="1" x14ac:dyDescent="0.25">
      <c r="A685" s="8">
        <v>9</v>
      </c>
      <c r="B685" s="1" t="str">
        <f t="shared" si="22"/>
        <v>Jul</v>
      </c>
      <c r="C685" s="1" t="str">
        <f t="shared" si="21"/>
        <v>Jul 14, 2015</v>
      </c>
      <c r="D685" t="s">
        <v>2232</v>
      </c>
      <c r="E685">
        <v>5940288401</v>
      </c>
      <c r="F685" t="s">
        <v>704</v>
      </c>
      <c r="G685" t="s">
        <v>1902</v>
      </c>
      <c r="H685" t="s">
        <v>11505</v>
      </c>
      <c r="I685" t="s">
        <v>11504</v>
      </c>
      <c r="J685">
        <v>1</v>
      </c>
      <c r="K685" t="s">
        <v>39</v>
      </c>
      <c r="L685" t="s">
        <v>40</v>
      </c>
      <c r="M685" t="s">
        <v>1903</v>
      </c>
      <c r="N685" t="s">
        <v>120</v>
      </c>
      <c r="O685" t="s">
        <v>1904</v>
      </c>
      <c r="P685" s="43">
        <v>-19.829999999999998</v>
      </c>
      <c r="Q685" s="43">
        <v>0</v>
      </c>
      <c r="R685" s="43">
        <v>0</v>
      </c>
      <c r="S685" s="43">
        <v>0</v>
      </c>
      <c r="T685" s="43">
        <v>0</v>
      </c>
      <c r="U685" s="44">
        <v>2.38</v>
      </c>
      <c r="V685" s="44">
        <v>0</v>
      </c>
      <c r="W685" s="44">
        <v>0</v>
      </c>
      <c r="X685" s="44">
        <v>0</v>
      </c>
      <c r="Y685">
        <v>-17.45</v>
      </c>
    </row>
    <row r="686" spans="1:25" ht="15" customHeight="1" x14ac:dyDescent="0.25">
      <c r="A686" s="8">
        <v>9</v>
      </c>
      <c r="B686" s="1" t="str">
        <f t="shared" si="22"/>
        <v>Jul</v>
      </c>
      <c r="C686" s="1" t="str">
        <f t="shared" si="21"/>
        <v>Jul 14, 2015</v>
      </c>
      <c r="D686" t="s">
        <v>2233</v>
      </c>
      <c r="E686">
        <v>5940288401</v>
      </c>
      <c r="F686" t="s">
        <v>37</v>
      </c>
      <c r="G686" t="s">
        <v>2234</v>
      </c>
      <c r="H686" t="s">
        <v>11505</v>
      </c>
      <c r="I686" t="s">
        <v>11504</v>
      </c>
      <c r="J686">
        <v>2</v>
      </c>
      <c r="K686" t="s">
        <v>39</v>
      </c>
      <c r="L686" t="s">
        <v>40</v>
      </c>
      <c r="M686" t="s">
        <v>2235</v>
      </c>
      <c r="N686" t="s">
        <v>2236</v>
      </c>
      <c r="O686" t="s">
        <v>2237</v>
      </c>
      <c r="P686" s="41">
        <v>19.66</v>
      </c>
      <c r="Q686" s="41">
        <v>3.7</v>
      </c>
      <c r="R686" s="41">
        <v>0</v>
      </c>
      <c r="S686" s="41">
        <v>-3.7</v>
      </c>
      <c r="T686" s="41">
        <v>0</v>
      </c>
      <c r="U686" s="41">
        <v>-2.94</v>
      </c>
      <c r="V686" s="41">
        <v>-4.08</v>
      </c>
      <c r="W686" s="41">
        <v>0</v>
      </c>
      <c r="X686" s="41">
        <v>0</v>
      </c>
      <c r="Y686">
        <v>12.64</v>
      </c>
    </row>
    <row r="687" spans="1:25" ht="15" customHeight="1" x14ac:dyDescent="0.25">
      <c r="A687" s="8">
        <v>9</v>
      </c>
      <c r="B687" s="1" t="str">
        <f t="shared" si="22"/>
        <v>Jul</v>
      </c>
      <c r="C687" s="1" t="str">
        <f t="shared" si="21"/>
        <v>Jul 14, 2015</v>
      </c>
      <c r="D687" t="s">
        <v>2238</v>
      </c>
      <c r="E687">
        <v>5940288401</v>
      </c>
      <c r="F687" t="s">
        <v>37</v>
      </c>
      <c r="G687" t="s">
        <v>2239</v>
      </c>
      <c r="H687" t="s">
        <v>11505</v>
      </c>
      <c r="I687" t="s">
        <v>11504</v>
      </c>
      <c r="J687">
        <v>1</v>
      </c>
      <c r="K687" t="s">
        <v>39</v>
      </c>
      <c r="L687" t="s">
        <v>40</v>
      </c>
      <c r="M687" t="s">
        <v>2240</v>
      </c>
      <c r="N687" t="s">
        <v>2241</v>
      </c>
      <c r="O687" t="s">
        <v>2242</v>
      </c>
      <c r="P687" s="41">
        <v>19.829999999999998</v>
      </c>
      <c r="Q687" s="41">
        <v>0</v>
      </c>
      <c r="R687" s="41">
        <v>0</v>
      </c>
      <c r="S687" s="41">
        <v>0</v>
      </c>
      <c r="T687" s="41">
        <v>0</v>
      </c>
      <c r="U687" s="41">
        <v>-2.97</v>
      </c>
      <c r="V687" s="41">
        <v>-4.41</v>
      </c>
      <c r="W687" s="41">
        <v>0</v>
      </c>
      <c r="X687" s="41">
        <v>0</v>
      </c>
      <c r="Y687">
        <v>12.45</v>
      </c>
    </row>
    <row r="688" spans="1:25" ht="15" customHeight="1" x14ac:dyDescent="0.25">
      <c r="A688" s="8">
        <v>9</v>
      </c>
      <c r="B688" s="1" t="str">
        <f t="shared" si="22"/>
        <v>Jul</v>
      </c>
      <c r="C688" s="1" t="str">
        <f t="shared" si="21"/>
        <v>Jul 14, 2015</v>
      </c>
      <c r="D688" t="s">
        <v>2243</v>
      </c>
      <c r="E688">
        <v>5940288401</v>
      </c>
      <c r="F688" t="s">
        <v>37</v>
      </c>
      <c r="G688" t="s">
        <v>2244</v>
      </c>
      <c r="H688" t="s">
        <v>11505</v>
      </c>
      <c r="I688" t="s">
        <v>11504</v>
      </c>
      <c r="J688">
        <v>1</v>
      </c>
      <c r="K688" t="s">
        <v>39</v>
      </c>
      <c r="L688" t="s">
        <v>40</v>
      </c>
      <c r="M688" t="s">
        <v>74</v>
      </c>
      <c r="N688" t="s">
        <v>75</v>
      </c>
      <c r="O688" t="s">
        <v>2245</v>
      </c>
      <c r="P688" s="41">
        <v>19.829999999999998</v>
      </c>
      <c r="Q688" s="41">
        <v>0</v>
      </c>
      <c r="R688" s="41">
        <v>0</v>
      </c>
      <c r="S688" s="41">
        <v>0</v>
      </c>
      <c r="T688" s="41">
        <v>0</v>
      </c>
      <c r="U688" s="41">
        <v>-2.97</v>
      </c>
      <c r="V688" s="41">
        <v>-4.41</v>
      </c>
      <c r="W688" s="41">
        <v>0</v>
      </c>
      <c r="X688" s="41">
        <v>0</v>
      </c>
      <c r="Y688">
        <v>12.45</v>
      </c>
    </row>
    <row r="689" spans="1:25" ht="15" customHeight="1" x14ac:dyDescent="0.25">
      <c r="A689" s="8">
        <v>9</v>
      </c>
      <c r="B689" s="1" t="str">
        <f t="shared" si="22"/>
        <v>Jul</v>
      </c>
      <c r="C689" s="1" t="str">
        <f t="shared" si="21"/>
        <v>Jul 14, 2015</v>
      </c>
      <c r="D689" t="s">
        <v>2246</v>
      </c>
      <c r="E689">
        <v>5940288401</v>
      </c>
      <c r="F689" t="s">
        <v>37</v>
      </c>
      <c r="G689" t="s">
        <v>2247</v>
      </c>
      <c r="H689" t="s">
        <v>11505</v>
      </c>
      <c r="I689" t="s">
        <v>11504</v>
      </c>
      <c r="J689">
        <v>1</v>
      </c>
      <c r="K689" t="s">
        <v>39</v>
      </c>
      <c r="L689" t="s">
        <v>40</v>
      </c>
      <c r="M689" t="s">
        <v>2248</v>
      </c>
      <c r="N689" t="s">
        <v>168</v>
      </c>
      <c r="O689" t="s">
        <v>2249</v>
      </c>
      <c r="P689" s="41">
        <v>14.83</v>
      </c>
      <c r="Q689" s="41">
        <v>0</v>
      </c>
      <c r="R689" s="41">
        <v>0</v>
      </c>
      <c r="S689" s="41">
        <v>0</v>
      </c>
      <c r="T689" s="41">
        <v>0</v>
      </c>
      <c r="U689" s="41">
        <v>-2.2200000000000002</v>
      </c>
      <c r="V689" s="41">
        <v>-2.67</v>
      </c>
      <c r="W689" s="41">
        <v>0</v>
      </c>
      <c r="X689" s="41">
        <v>0</v>
      </c>
      <c r="Y689">
        <v>9.94</v>
      </c>
    </row>
    <row r="690" spans="1:25" ht="15" customHeight="1" x14ac:dyDescent="0.25">
      <c r="A690" s="8">
        <v>9</v>
      </c>
      <c r="B690" s="1" t="str">
        <f t="shared" si="22"/>
        <v>Jul</v>
      </c>
      <c r="C690" s="1" t="str">
        <f t="shared" si="21"/>
        <v>Jul 14, 2015</v>
      </c>
      <c r="D690" t="s">
        <v>2250</v>
      </c>
      <c r="E690">
        <v>5940288401</v>
      </c>
      <c r="F690" t="s">
        <v>37</v>
      </c>
      <c r="G690" t="s">
        <v>2251</v>
      </c>
      <c r="H690" t="s">
        <v>11505</v>
      </c>
      <c r="I690" t="s">
        <v>11504</v>
      </c>
      <c r="J690">
        <v>1</v>
      </c>
      <c r="K690" t="s">
        <v>39</v>
      </c>
      <c r="L690" t="s">
        <v>40</v>
      </c>
      <c r="M690" t="s">
        <v>2252</v>
      </c>
      <c r="N690" t="s">
        <v>517</v>
      </c>
      <c r="O690" t="s">
        <v>2253</v>
      </c>
      <c r="P690" s="41">
        <v>19.829999999999998</v>
      </c>
      <c r="Q690" s="41">
        <v>0</v>
      </c>
      <c r="R690" s="41">
        <v>0</v>
      </c>
      <c r="S690" s="41">
        <v>0</v>
      </c>
      <c r="T690" s="41">
        <v>0</v>
      </c>
      <c r="U690" s="41">
        <v>-2.97</v>
      </c>
      <c r="V690" s="41">
        <v>-4.41</v>
      </c>
      <c r="W690" s="41">
        <v>0</v>
      </c>
      <c r="X690" s="41">
        <v>0</v>
      </c>
      <c r="Y690">
        <v>12.45</v>
      </c>
    </row>
    <row r="691" spans="1:25" ht="15" customHeight="1" x14ac:dyDescent="0.25">
      <c r="A691" s="8">
        <v>9</v>
      </c>
      <c r="B691" s="1" t="str">
        <f t="shared" si="22"/>
        <v>Jul</v>
      </c>
      <c r="C691" s="1" t="str">
        <f t="shared" si="21"/>
        <v>Jul 14, 2015</v>
      </c>
      <c r="D691" t="s">
        <v>2254</v>
      </c>
      <c r="E691">
        <v>5940288401</v>
      </c>
      <c r="F691" t="s">
        <v>37</v>
      </c>
      <c r="G691" t="s">
        <v>2255</v>
      </c>
      <c r="H691" t="s">
        <v>11505</v>
      </c>
      <c r="I691" t="s">
        <v>11504</v>
      </c>
      <c r="J691">
        <v>1</v>
      </c>
      <c r="K691" t="s">
        <v>39</v>
      </c>
      <c r="L691" t="s">
        <v>40</v>
      </c>
      <c r="M691" t="s">
        <v>2256</v>
      </c>
      <c r="N691" t="s">
        <v>2257</v>
      </c>
      <c r="O691">
        <v>7924</v>
      </c>
      <c r="P691" s="41">
        <v>14.83</v>
      </c>
      <c r="Q691" s="41">
        <v>0</v>
      </c>
      <c r="R691" s="41">
        <v>0</v>
      </c>
      <c r="S691" s="41">
        <v>0</v>
      </c>
      <c r="T691" s="41">
        <v>0</v>
      </c>
      <c r="U691" s="41">
        <v>-2.2200000000000002</v>
      </c>
      <c r="V691" s="41">
        <v>-2.67</v>
      </c>
      <c r="W691" s="41">
        <v>0</v>
      </c>
      <c r="X691" s="41">
        <v>0</v>
      </c>
      <c r="Y691">
        <v>9.94</v>
      </c>
    </row>
    <row r="692" spans="1:25" ht="15" customHeight="1" x14ac:dyDescent="0.25">
      <c r="A692" s="8">
        <v>9</v>
      </c>
      <c r="B692" s="1" t="str">
        <f t="shared" si="22"/>
        <v>Jul</v>
      </c>
      <c r="C692" s="1" t="str">
        <f t="shared" si="21"/>
        <v>Jul 14, 2015</v>
      </c>
      <c r="D692" t="s">
        <v>2258</v>
      </c>
      <c r="E692">
        <v>5940288401</v>
      </c>
      <c r="F692" t="s">
        <v>37</v>
      </c>
      <c r="G692" t="s">
        <v>2259</v>
      </c>
      <c r="H692" t="s">
        <v>11505</v>
      </c>
      <c r="I692" t="s">
        <v>11504</v>
      </c>
      <c r="J692">
        <v>1</v>
      </c>
      <c r="K692" t="s">
        <v>39</v>
      </c>
      <c r="L692" t="s">
        <v>40</v>
      </c>
      <c r="M692" t="s">
        <v>2260</v>
      </c>
      <c r="N692" t="s">
        <v>1570</v>
      </c>
      <c r="O692" t="s">
        <v>2261</v>
      </c>
      <c r="P692" s="41">
        <v>12.83</v>
      </c>
      <c r="Q692" s="41">
        <v>0</v>
      </c>
      <c r="R692" s="41">
        <v>0</v>
      </c>
      <c r="S692" s="41">
        <v>0</v>
      </c>
      <c r="T692" s="41">
        <v>0</v>
      </c>
      <c r="U692" s="41">
        <v>-1.92</v>
      </c>
      <c r="V692" s="41">
        <v>-2.67</v>
      </c>
      <c r="W692" s="41">
        <v>0</v>
      </c>
      <c r="X692" s="41">
        <v>0</v>
      </c>
      <c r="Y692">
        <v>8.24</v>
      </c>
    </row>
    <row r="693" spans="1:25" ht="15" customHeight="1" x14ac:dyDescent="0.25">
      <c r="A693" s="8">
        <v>9</v>
      </c>
      <c r="B693" s="1" t="str">
        <f t="shared" si="22"/>
        <v>Jul</v>
      </c>
      <c r="C693" s="1" t="str">
        <f t="shared" si="21"/>
        <v>Jul 15, 2015</v>
      </c>
      <c r="D693" t="s">
        <v>2262</v>
      </c>
      <c r="E693">
        <v>5940288401</v>
      </c>
      <c r="F693" t="s">
        <v>37</v>
      </c>
      <c r="G693" t="s">
        <v>2263</v>
      </c>
      <c r="H693" t="s">
        <v>11505</v>
      </c>
      <c r="I693" t="s">
        <v>11504</v>
      </c>
      <c r="J693">
        <v>1</v>
      </c>
      <c r="K693" t="s">
        <v>39</v>
      </c>
      <c r="L693" t="s">
        <v>40</v>
      </c>
      <c r="M693" t="s">
        <v>2264</v>
      </c>
      <c r="N693" t="s">
        <v>243</v>
      </c>
      <c r="O693">
        <v>61422</v>
      </c>
      <c r="P693" s="41">
        <v>14.83</v>
      </c>
      <c r="Q693" s="41">
        <v>0</v>
      </c>
      <c r="R693" s="41">
        <v>0</v>
      </c>
      <c r="S693" s="41">
        <v>0</v>
      </c>
      <c r="T693" s="41">
        <v>0</v>
      </c>
      <c r="U693" s="41">
        <v>-2.2200000000000002</v>
      </c>
      <c r="V693" s="41">
        <v>-2.67</v>
      </c>
      <c r="W693" s="41">
        <v>0</v>
      </c>
      <c r="X693" s="41">
        <v>0</v>
      </c>
      <c r="Y693">
        <v>9.94</v>
      </c>
    </row>
    <row r="694" spans="1:25" ht="15" customHeight="1" x14ac:dyDescent="0.25">
      <c r="A694" s="8">
        <v>9</v>
      </c>
      <c r="B694" s="1" t="str">
        <f t="shared" si="22"/>
        <v>Jul</v>
      </c>
      <c r="C694" s="1" t="str">
        <f t="shared" si="21"/>
        <v>Jul 15, 2015</v>
      </c>
      <c r="D694" t="s">
        <v>2265</v>
      </c>
      <c r="E694">
        <v>5940288401</v>
      </c>
      <c r="F694" t="s">
        <v>37</v>
      </c>
      <c r="G694" t="s">
        <v>2266</v>
      </c>
      <c r="H694" t="s">
        <v>11505</v>
      </c>
      <c r="I694" t="s">
        <v>11504</v>
      </c>
      <c r="J694">
        <v>1</v>
      </c>
      <c r="K694" t="s">
        <v>39</v>
      </c>
      <c r="L694" t="s">
        <v>40</v>
      </c>
      <c r="M694" t="s">
        <v>2267</v>
      </c>
      <c r="N694" t="s">
        <v>80</v>
      </c>
      <c r="O694" t="s">
        <v>2268</v>
      </c>
      <c r="P694" s="41">
        <v>14.83</v>
      </c>
      <c r="Q694" s="41">
        <v>0</v>
      </c>
      <c r="R694" s="41">
        <v>0</v>
      </c>
      <c r="S694" s="41">
        <v>0</v>
      </c>
      <c r="T694" s="41">
        <v>0</v>
      </c>
      <c r="U694" s="41">
        <v>-2.2200000000000002</v>
      </c>
      <c r="V694" s="41">
        <v>-2.67</v>
      </c>
      <c r="W694" s="41">
        <v>0</v>
      </c>
      <c r="X694" s="41">
        <v>0</v>
      </c>
      <c r="Y694">
        <v>9.94</v>
      </c>
    </row>
    <row r="695" spans="1:25" ht="15" customHeight="1" x14ac:dyDescent="0.25">
      <c r="A695" s="8">
        <v>9</v>
      </c>
      <c r="B695" s="1" t="str">
        <f t="shared" si="22"/>
        <v>Jul</v>
      </c>
      <c r="C695" s="1" t="str">
        <f t="shared" si="21"/>
        <v>Jul 15, 2015</v>
      </c>
      <c r="D695" t="s">
        <v>2269</v>
      </c>
      <c r="E695">
        <v>5940288401</v>
      </c>
      <c r="F695" t="s">
        <v>37</v>
      </c>
      <c r="G695" t="s">
        <v>2270</v>
      </c>
      <c r="H695" t="s">
        <v>11505</v>
      </c>
      <c r="I695" t="s">
        <v>11504</v>
      </c>
      <c r="J695">
        <v>1</v>
      </c>
      <c r="K695" t="s">
        <v>39</v>
      </c>
      <c r="L695" t="s">
        <v>40</v>
      </c>
      <c r="M695" t="s">
        <v>755</v>
      </c>
      <c r="N695" t="s">
        <v>99</v>
      </c>
      <c r="O695" t="s">
        <v>2271</v>
      </c>
      <c r="P695" s="41">
        <v>19.829999999999998</v>
      </c>
      <c r="Q695" s="41">
        <v>0</v>
      </c>
      <c r="R695" s="41">
        <v>0</v>
      </c>
      <c r="S695" s="41">
        <v>0</v>
      </c>
      <c r="T695" s="41">
        <v>0</v>
      </c>
      <c r="U695" s="41">
        <v>-2.97</v>
      </c>
      <c r="V695" s="41">
        <v>-4.41</v>
      </c>
      <c r="W695" s="41">
        <v>0</v>
      </c>
      <c r="X695" s="41">
        <v>0</v>
      </c>
      <c r="Y695">
        <v>12.45</v>
      </c>
    </row>
    <row r="696" spans="1:25" ht="15" customHeight="1" x14ac:dyDescent="0.25">
      <c r="A696" s="8">
        <v>9</v>
      </c>
      <c r="B696" s="1" t="str">
        <f t="shared" si="22"/>
        <v>Jul</v>
      </c>
      <c r="C696" s="1" t="str">
        <f t="shared" si="21"/>
        <v>Jul 15, 2015</v>
      </c>
      <c r="D696" t="s">
        <v>2272</v>
      </c>
      <c r="E696">
        <v>5940288401</v>
      </c>
      <c r="F696" t="s">
        <v>37</v>
      </c>
      <c r="G696" t="s">
        <v>2273</v>
      </c>
      <c r="H696" t="s">
        <v>11505</v>
      </c>
      <c r="I696" t="s">
        <v>11504</v>
      </c>
      <c r="J696">
        <v>1</v>
      </c>
      <c r="K696" t="s">
        <v>39</v>
      </c>
      <c r="L696" t="s">
        <v>40</v>
      </c>
      <c r="M696" t="s">
        <v>2274</v>
      </c>
      <c r="N696" t="s">
        <v>294</v>
      </c>
      <c r="O696">
        <v>85282</v>
      </c>
      <c r="P696" s="41">
        <v>9.83</v>
      </c>
      <c r="Q696" s="41">
        <v>0</v>
      </c>
      <c r="R696" s="41">
        <v>0</v>
      </c>
      <c r="S696" s="41">
        <v>0</v>
      </c>
      <c r="T696" s="41">
        <v>0</v>
      </c>
      <c r="U696" s="41">
        <v>-1.47</v>
      </c>
      <c r="V696" s="41">
        <v>-2.54</v>
      </c>
      <c r="W696" s="41">
        <v>0</v>
      </c>
      <c r="X696" s="41">
        <v>0</v>
      </c>
      <c r="Y696">
        <v>5.82</v>
      </c>
    </row>
    <row r="697" spans="1:25" ht="15" customHeight="1" x14ac:dyDescent="0.25">
      <c r="A697" s="8">
        <v>9</v>
      </c>
      <c r="B697" s="1" t="str">
        <f t="shared" si="22"/>
        <v>Jul</v>
      </c>
      <c r="C697" s="1" t="str">
        <f t="shared" si="21"/>
        <v>Jul 15, 2015</v>
      </c>
      <c r="D697" t="s">
        <v>2275</v>
      </c>
      <c r="E697">
        <v>5940288401</v>
      </c>
      <c r="F697" t="s">
        <v>37</v>
      </c>
      <c r="G697" t="s">
        <v>2276</v>
      </c>
      <c r="H697" t="s">
        <v>11505</v>
      </c>
      <c r="I697" t="s">
        <v>11504</v>
      </c>
      <c r="J697">
        <v>1</v>
      </c>
      <c r="K697" t="s">
        <v>39</v>
      </c>
      <c r="L697" t="s">
        <v>40</v>
      </c>
      <c r="M697" t="s">
        <v>2277</v>
      </c>
      <c r="N697" t="s">
        <v>148</v>
      </c>
      <c r="O697" t="s">
        <v>2278</v>
      </c>
      <c r="P697" s="41">
        <v>19.829999999999998</v>
      </c>
      <c r="Q697" s="41">
        <v>0</v>
      </c>
      <c r="R697" s="41">
        <v>0</v>
      </c>
      <c r="S697" s="41">
        <v>0</v>
      </c>
      <c r="T697" s="41">
        <v>0</v>
      </c>
      <c r="U697" s="41">
        <v>-2.97</v>
      </c>
      <c r="V697" s="41">
        <v>-4.41</v>
      </c>
      <c r="W697" s="41">
        <v>0</v>
      </c>
      <c r="X697" s="41">
        <v>0</v>
      </c>
      <c r="Y697">
        <v>12.45</v>
      </c>
    </row>
    <row r="698" spans="1:25" ht="15" customHeight="1" x14ac:dyDescent="0.25">
      <c r="A698" s="8">
        <v>9</v>
      </c>
      <c r="B698" s="1" t="str">
        <f t="shared" si="22"/>
        <v>Jul</v>
      </c>
      <c r="C698" s="1" t="str">
        <f t="shared" si="21"/>
        <v>Jul 15, 2015</v>
      </c>
      <c r="D698" t="s">
        <v>2279</v>
      </c>
      <c r="E698">
        <v>5940288401</v>
      </c>
      <c r="F698" t="s">
        <v>37</v>
      </c>
      <c r="G698" t="s">
        <v>2280</v>
      </c>
      <c r="H698" t="s">
        <v>11505</v>
      </c>
      <c r="I698" t="s">
        <v>11504</v>
      </c>
      <c r="J698">
        <v>2</v>
      </c>
      <c r="K698" t="s">
        <v>39</v>
      </c>
      <c r="L698" t="s">
        <v>40</v>
      </c>
      <c r="M698" t="s">
        <v>2281</v>
      </c>
      <c r="N698" t="s">
        <v>294</v>
      </c>
      <c r="O698" t="s">
        <v>2282</v>
      </c>
      <c r="P698" s="41">
        <v>25.66</v>
      </c>
      <c r="Q698" s="41">
        <v>0</v>
      </c>
      <c r="R698" s="41">
        <v>0</v>
      </c>
      <c r="S698" s="41">
        <v>0</v>
      </c>
      <c r="T698" s="41">
        <v>0</v>
      </c>
      <c r="U698" s="41">
        <v>-3.84</v>
      </c>
      <c r="V698" s="41">
        <v>-4.34</v>
      </c>
      <c r="W698" s="41">
        <v>0</v>
      </c>
      <c r="X698" s="41">
        <v>0</v>
      </c>
      <c r="Y698">
        <v>17.48</v>
      </c>
    </row>
    <row r="699" spans="1:25" ht="15" customHeight="1" x14ac:dyDescent="0.25">
      <c r="A699" s="8">
        <v>9</v>
      </c>
      <c r="B699" s="1" t="str">
        <f t="shared" si="22"/>
        <v>Jul</v>
      </c>
      <c r="C699" s="1" t="str">
        <f t="shared" si="21"/>
        <v>Jul 15, 2015</v>
      </c>
      <c r="D699" t="s">
        <v>2283</v>
      </c>
      <c r="E699">
        <v>5940288401</v>
      </c>
      <c r="F699" t="s">
        <v>37</v>
      </c>
      <c r="G699" t="s">
        <v>2284</v>
      </c>
      <c r="H699" t="s">
        <v>11505</v>
      </c>
      <c r="I699" t="s">
        <v>11504</v>
      </c>
      <c r="J699">
        <v>1</v>
      </c>
      <c r="K699" t="s">
        <v>39</v>
      </c>
      <c r="L699" t="s">
        <v>40</v>
      </c>
      <c r="M699" t="s">
        <v>2285</v>
      </c>
      <c r="N699" t="s">
        <v>88</v>
      </c>
      <c r="O699">
        <v>28270</v>
      </c>
      <c r="P699" s="41">
        <v>19.829999999999998</v>
      </c>
      <c r="Q699" s="41">
        <v>0</v>
      </c>
      <c r="R699" s="41">
        <v>0</v>
      </c>
      <c r="S699" s="41">
        <v>0</v>
      </c>
      <c r="T699" s="41">
        <v>0</v>
      </c>
      <c r="U699" s="41">
        <v>-2.97</v>
      </c>
      <c r="V699" s="41">
        <v>-4.41</v>
      </c>
      <c r="W699" s="41">
        <v>0</v>
      </c>
      <c r="X699" s="41">
        <v>0</v>
      </c>
      <c r="Y699">
        <v>12.45</v>
      </c>
    </row>
    <row r="700" spans="1:25" ht="15" customHeight="1" x14ac:dyDescent="0.25">
      <c r="A700" s="8">
        <v>9</v>
      </c>
      <c r="B700" s="1" t="str">
        <f t="shared" si="22"/>
        <v>Jul</v>
      </c>
      <c r="C700" s="1" t="str">
        <f t="shared" si="21"/>
        <v>Jul 15, 2015</v>
      </c>
      <c r="D700" t="s">
        <v>2286</v>
      </c>
      <c r="E700">
        <v>5940288401</v>
      </c>
      <c r="F700" t="s">
        <v>37</v>
      </c>
      <c r="G700" t="s">
        <v>2287</v>
      </c>
      <c r="H700" t="s">
        <v>11505</v>
      </c>
      <c r="I700" t="s">
        <v>11504</v>
      </c>
      <c r="J700">
        <v>1</v>
      </c>
      <c r="K700" t="s">
        <v>39</v>
      </c>
      <c r="L700" t="s">
        <v>40</v>
      </c>
      <c r="M700" t="s">
        <v>438</v>
      </c>
      <c r="N700" t="s">
        <v>243</v>
      </c>
      <c r="O700" t="s">
        <v>2288</v>
      </c>
      <c r="P700" s="41">
        <v>9.83</v>
      </c>
      <c r="Q700" s="41">
        <v>0</v>
      </c>
      <c r="R700" s="41">
        <v>0</v>
      </c>
      <c r="S700" s="41">
        <v>0</v>
      </c>
      <c r="T700" s="41">
        <v>0</v>
      </c>
      <c r="U700" s="41">
        <v>-1.47</v>
      </c>
      <c r="V700" s="41">
        <v>-2.54</v>
      </c>
      <c r="W700" s="41">
        <v>0</v>
      </c>
      <c r="X700" s="41">
        <v>0</v>
      </c>
      <c r="Y700">
        <v>5.82</v>
      </c>
    </row>
    <row r="701" spans="1:25" ht="15" customHeight="1" x14ac:dyDescent="0.25">
      <c r="A701" s="8">
        <v>9</v>
      </c>
      <c r="B701" s="1" t="str">
        <f t="shared" si="22"/>
        <v>Jul</v>
      </c>
      <c r="C701" s="1" t="str">
        <f t="shared" si="21"/>
        <v>Jul 15, 2015</v>
      </c>
      <c r="D701" t="s">
        <v>2289</v>
      </c>
      <c r="E701">
        <v>5940288401</v>
      </c>
      <c r="F701" t="s">
        <v>37</v>
      </c>
      <c r="G701" t="s">
        <v>2290</v>
      </c>
      <c r="H701" t="s">
        <v>11505</v>
      </c>
      <c r="I701" t="s">
        <v>11504</v>
      </c>
      <c r="J701">
        <v>2</v>
      </c>
      <c r="K701" t="s">
        <v>39</v>
      </c>
      <c r="L701" t="s">
        <v>40</v>
      </c>
      <c r="M701" t="s">
        <v>119</v>
      </c>
      <c r="N701" t="s">
        <v>120</v>
      </c>
      <c r="O701" t="s">
        <v>2291</v>
      </c>
      <c r="P701" s="41">
        <v>19.66</v>
      </c>
      <c r="Q701" s="41">
        <v>0</v>
      </c>
      <c r="R701" s="41">
        <v>0</v>
      </c>
      <c r="S701" s="41">
        <v>0</v>
      </c>
      <c r="T701" s="41">
        <v>0</v>
      </c>
      <c r="U701" s="41">
        <v>-2.94</v>
      </c>
      <c r="V701" s="41">
        <v>-4.08</v>
      </c>
      <c r="W701" s="41">
        <v>0</v>
      </c>
      <c r="X701" s="41">
        <v>0</v>
      </c>
      <c r="Y701">
        <v>12.64</v>
      </c>
    </row>
    <row r="702" spans="1:25" ht="15" customHeight="1" x14ac:dyDescent="0.25">
      <c r="A702" s="8">
        <v>9</v>
      </c>
      <c r="B702" s="1" t="str">
        <f t="shared" si="22"/>
        <v>Jul</v>
      </c>
      <c r="C702" s="1" t="str">
        <f t="shared" si="21"/>
        <v>Jul 15, 2015</v>
      </c>
      <c r="D702" t="s">
        <v>2292</v>
      </c>
      <c r="E702">
        <v>5940288401</v>
      </c>
      <c r="F702" t="s">
        <v>37</v>
      </c>
      <c r="G702" t="s">
        <v>2293</v>
      </c>
      <c r="H702" t="s">
        <v>11505</v>
      </c>
      <c r="I702" t="s">
        <v>11504</v>
      </c>
      <c r="J702">
        <v>1</v>
      </c>
      <c r="K702" t="s">
        <v>39</v>
      </c>
      <c r="L702" t="s">
        <v>40</v>
      </c>
      <c r="M702" t="s">
        <v>2294</v>
      </c>
      <c r="N702" t="s">
        <v>434</v>
      </c>
      <c r="O702" t="s">
        <v>2295</v>
      </c>
      <c r="P702" s="41">
        <v>16.829999999999998</v>
      </c>
      <c r="Q702" s="41">
        <v>4.59</v>
      </c>
      <c r="R702" s="41">
        <v>0</v>
      </c>
      <c r="S702" s="41">
        <v>0</v>
      </c>
      <c r="T702" s="41">
        <v>0</v>
      </c>
      <c r="U702" s="41">
        <v>-2.52</v>
      </c>
      <c r="V702" s="41">
        <v>-8.61</v>
      </c>
      <c r="W702" s="41">
        <v>0</v>
      </c>
      <c r="X702" s="41">
        <v>0</v>
      </c>
      <c r="Y702">
        <v>10.29</v>
      </c>
    </row>
    <row r="703" spans="1:25" ht="15" customHeight="1" x14ac:dyDescent="0.25">
      <c r="A703" s="8">
        <v>9</v>
      </c>
      <c r="B703" s="1" t="str">
        <f t="shared" si="22"/>
        <v>Jul</v>
      </c>
      <c r="C703" s="1" t="str">
        <f t="shared" si="21"/>
        <v>Jul 15, 2015</v>
      </c>
      <c r="D703" t="s">
        <v>2296</v>
      </c>
      <c r="E703">
        <v>5940288401</v>
      </c>
      <c r="F703" t="s">
        <v>37</v>
      </c>
      <c r="G703" t="s">
        <v>2297</v>
      </c>
      <c r="H703" t="s">
        <v>11505</v>
      </c>
      <c r="I703" t="s">
        <v>11504</v>
      </c>
      <c r="J703">
        <v>1</v>
      </c>
      <c r="K703" t="s">
        <v>39</v>
      </c>
      <c r="L703" t="s">
        <v>40</v>
      </c>
      <c r="M703" t="s">
        <v>2298</v>
      </c>
      <c r="N703" t="s">
        <v>666</v>
      </c>
      <c r="O703">
        <v>36609</v>
      </c>
      <c r="P703" s="41">
        <v>14.83</v>
      </c>
      <c r="Q703" s="41">
        <v>0</v>
      </c>
      <c r="R703" s="41">
        <v>0</v>
      </c>
      <c r="S703" s="41">
        <v>0</v>
      </c>
      <c r="T703" s="41">
        <v>0</v>
      </c>
      <c r="U703" s="41">
        <v>-2.2200000000000002</v>
      </c>
      <c r="V703" s="41">
        <v>-2.67</v>
      </c>
      <c r="W703" s="41">
        <v>0</v>
      </c>
      <c r="X703" s="41">
        <v>0</v>
      </c>
      <c r="Y703">
        <v>9.94</v>
      </c>
    </row>
    <row r="704" spans="1:25" ht="15" customHeight="1" x14ac:dyDescent="0.25">
      <c r="A704" s="8">
        <v>9</v>
      </c>
      <c r="B704" s="1" t="str">
        <f t="shared" si="22"/>
        <v>Jul</v>
      </c>
      <c r="C704" s="1" t="str">
        <f t="shared" si="21"/>
        <v>Jul 15, 2015</v>
      </c>
      <c r="D704" t="s">
        <v>2299</v>
      </c>
      <c r="E704">
        <v>5940288401</v>
      </c>
      <c r="F704" t="s">
        <v>37</v>
      </c>
      <c r="G704" t="s">
        <v>2300</v>
      </c>
      <c r="H704" t="s">
        <v>11505</v>
      </c>
      <c r="I704" t="s">
        <v>11504</v>
      </c>
      <c r="J704">
        <v>1</v>
      </c>
      <c r="K704" t="s">
        <v>39</v>
      </c>
      <c r="L704" t="s">
        <v>40</v>
      </c>
      <c r="M704" t="s">
        <v>2301</v>
      </c>
      <c r="N704" t="s">
        <v>93</v>
      </c>
      <c r="O704" t="s">
        <v>2302</v>
      </c>
      <c r="P704" s="41">
        <v>19.829999999999998</v>
      </c>
      <c r="Q704" s="41">
        <v>0</v>
      </c>
      <c r="R704" s="41">
        <v>0</v>
      </c>
      <c r="S704" s="41">
        <v>0</v>
      </c>
      <c r="T704" s="41">
        <v>0</v>
      </c>
      <c r="U704" s="41">
        <v>-2.97</v>
      </c>
      <c r="V704" s="41">
        <v>-4.41</v>
      </c>
      <c r="W704" s="41">
        <v>0</v>
      </c>
      <c r="X704" s="41">
        <v>0</v>
      </c>
      <c r="Y704">
        <v>12.45</v>
      </c>
    </row>
    <row r="705" spans="1:25" ht="15" customHeight="1" x14ac:dyDescent="0.25">
      <c r="A705" s="8">
        <v>9</v>
      </c>
      <c r="B705" s="1" t="str">
        <f t="shared" si="22"/>
        <v>Jul</v>
      </c>
      <c r="C705" s="1" t="str">
        <f t="shared" si="21"/>
        <v>Jul 15, 2015</v>
      </c>
      <c r="D705" t="s">
        <v>2303</v>
      </c>
      <c r="E705">
        <v>5940288401</v>
      </c>
      <c r="F705" t="s">
        <v>37</v>
      </c>
      <c r="G705" t="s">
        <v>2300</v>
      </c>
      <c r="H705" t="s">
        <v>11505</v>
      </c>
      <c r="I705" t="s">
        <v>11504</v>
      </c>
      <c r="J705">
        <v>2</v>
      </c>
      <c r="K705" t="s">
        <v>39</v>
      </c>
      <c r="L705" t="s">
        <v>40</v>
      </c>
      <c r="M705" t="s">
        <v>2301</v>
      </c>
      <c r="N705" t="s">
        <v>93</v>
      </c>
      <c r="O705" t="s">
        <v>2302</v>
      </c>
      <c r="P705" s="41">
        <v>33.659999999999997</v>
      </c>
      <c r="Q705" s="41">
        <v>0</v>
      </c>
      <c r="R705" s="41">
        <v>0</v>
      </c>
      <c r="S705" s="41">
        <v>0</v>
      </c>
      <c r="T705" s="41">
        <v>0</v>
      </c>
      <c r="U705" s="41">
        <v>-5.04</v>
      </c>
      <c r="V705" s="41">
        <v>-6.04</v>
      </c>
      <c r="W705" s="41">
        <v>0</v>
      </c>
      <c r="X705" s="41">
        <v>0</v>
      </c>
      <c r="Y705">
        <v>22.58</v>
      </c>
    </row>
    <row r="706" spans="1:25" ht="15" customHeight="1" x14ac:dyDescent="0.25">
      <c r="A706" s="8">
        <v>9</v>
      </c>
      <c r="B706" s="1" t="str">
        <f t="shared" si="22"/>
        <v>Jul</v>
      </c>
      <c r="C706" s="1" t="str">
        <f t="shared" si="21"/>
        <v>Jul 15, 2015</v>
      </c>
      <c r="D706" t="s">
        <v>2304</v>
      </c>
      <c r="E706">
        <v>5940288401</v>
      </c>
      <c r="F706" t="s">
        <v>37</v>
      </c>
      <c r="G706" t="s">
        <v>2305</v>
      </c>
      <c r="H706" t="s">
        <v>11505</v>
      </c>
      <c r="I706" t="s">
        <v>11504</v>
      </c>
      <c r="J706">
        <v>2</v>
      </c>
      <c r="K706" t="s">
        <v>39</v>
      </c>
      <c r="L706" t="s">
        <v>40</v>
      </c>
      <c r="M706" t="s">
        <v>2306</v>
      </c>
      <c r="N706" t="s">
        <v>2307</v>
      </c>
      <c r="O706">
        <v>60543</v>
      </c>
      <c r="P706" s="41">
        <v>39.659999999999997</v>
      </c>
      <c r="Q706" s="41">
        <v>0</v>
      </c>
      <c r="R706" s="41">
        <v>0</v>
      </c>
      <c r="S706" s="41">
        <v>0</v>
      </c>
      <c r="T706" s="41">
        <v>0</v>
      </c>
      <c r="U706" s="41">
        <v>-5.94</v>
      </c>
      <c r="V706" s="41">
        <v>-7.82</v>
      </c>
      <c r="W706" s="41">
        <v>0</v>
      </c>
      <c r="X706" s="41">
        <v>0</v>
      </c>
      <c r="Y706">
        <v>25.9</v>
      </c>
    </row>
    <row r="707" spans="1:25" ht="15" customHeight="1" x14ac:dyDescent="0.25">
      <c r="A707" s="8">
        <v>9</v>
      </c>
      <c r="B707" s="1" t="str">
        <f t="shared" si="22"/>
        <v>Jul</v>
      </c>
      <c r="C707" s="1" t="str">
        <f t="shared" ref="C707:C770" si="23">LEFT(D707,FIND("2015",D707,1)+3)</f>
        <v>Jul 15, 2015</v>
      </c>
      <c r="D707" t="s">
        <v>2308</v>
      </c>
      <c r="E707">
        <v>5940288401</v>
      </c>
      <c r="F707" t="s">
        <v>37</v>
      </c>
      <c r="G707" t="s">
        <v>2309</v>
      </c>
      <c r="H707" t="s">
        <v>11505</v>
      </c>
      <c r="I707" t="s">
        <v>11504</v>
      </c>
      <c r="J707">
        <v>1</v>
      </c>
      <c r="K707" t="s">
        <v>39</v>
      </c>
      <c r="L707" t="s">
        <v>40</v>
      </c>
      <c r="M707" t="s">
        <v>2310</v>
      </c>
      <c r="N707" t="s">
        <v>66</v>
      </c>
      <c r="O707" t="s">
        <v>2311</v>
      </c>
      <c r="P707" s="41">
        <v>19.829999999999998</v>
      </c>
      <c r="Q707" s="41">
        <v>0</v>
      </c>
      <c r="R707" s="41">
        <v>0</v>
      </c>
      <c r="S707" s="41">
        <v>0</v>
      </c>
      <c r="T707" s="41">
        <v>0</v>
      </c>
      <c r="U707" s="41">
        <v>-2.97</v>
      </c>
      <c r="V707" s="41">
        <v>-4.41</v>
      </c>
      <c r="W707" s="41">
        <v>0</v>
      </c>
      <c r="X707" s="41">
        <v>0</v>
      </c>
      <c r="Y707">
        <v>12.45</v>
      </c>
    </row>
    <row r="708" spans="1:25" ht="15" customHeight="1" x14ac:dyDescent="0.25">
      <c r="A708" s="8">
        <v>9</v>
      </c>
      <c r="B708" s="1" t="str">
        <f t="shared" ref="B708:B771" si="24">TEXT(DATE(2000,MONTH(C708),1),"mmm")</f>
        <v>Jul</v>
      </c>
      <c r="C708" s="1" t="str">
        <f t="shared" si="23"/>
        <v>Jul 15, 2015</v>
      </c>
      <c r="D708" t="s">
        <v>2312</v>
      </c>
      <c r="E708">
        <v>5940288401</v>
      </c>
      <c r="F708" t="s">
        <v>37</v>
      </c>
      <c r="G708" t="s">
        <v>2313</v>
      </c>
      <c r="H708" t="s">
        <v>11505</v>
      </c>
      <c r="I708" t="s">
        <v>11504</v>
      </c>
      <c r="J708">
        <v>1</v>
      </c>
      <c r="K708" t="s">
        <v>39</v>
      </c>
      <c r="L708" t="s">
        <v>40</v>
      </c>
      <c r="M708" t="s">
        <v>2314</v>
      </c>
      <c r="N708" t="s">
        <v>66</v>
      </c>
      <c r="O708">
        <v>75087</v>
      </c>
      <c r="P708" s="41">
        <v>9.83</v>
      </c>
      <c r="Q708" s="41">
        <v>0</v>
      </c>
      <c r="R708" s="41">
        <v>0</v>
      </c>
      <c r="S708" s="41">
        <v>0</v>
      </c>
      <c r="T708" s="41">
        <v>0</v>
      </c>
      <c r="U708" s="41">
        <v>-1.47</v>
      </c>
      <c r="V708" s="41">
        <v>-2.54</v>
      </c>
      <c r="W708" s="41">
        <v>0</v>
      </c>
      <c r="X708" s="41">
        <v>0</v>
      </c>
      <c r="Y708">
        <v>5.82</v>
      </c>
    </row>
    <row r="709" spans="1:25" ht="15" customHeight="1" x14ac:dyDescent="0.25">
      <c r="A709" s="8">
        <v>9</v>
      </c>
      <c r="B709" s="1" t="str">
        <f t="shared" si="24"/>
        <v>Jul</v>
      </c>
      <c r="C709" s="1" t="str">
        <f t="shared" si="23"/>
        <v>Jul 15, 2015</v>
      </c>
      <c r="D709" t="s">
        <v>2315</v>
      </c>
      <c r="E709">
        <v>5940288401</v>
      </c>
      <c r="F709" t="s">
        <v>37</v>
      </c>
      <c r="G709" t="s">
        <v>2316</v>
      </c>
      <c r="H709" t="s">
        <v>11505</v>
      </c>
      <c r="I709" t="s">
        <v>11504</v>
      </c>
      <c r="J709">
        <v>1</v>
      </c>
      <c r="K709" t="s">
        <v>39</v>
      </c>
      <c r="L709" t="s">
        <v>40</v>
      </c>
      <c r="M709" t="s">
        <v>976</v>
      </c>
      <c r="N709" t="s">
        <v>148</v>
      </c>
      <c r="O709" t="s">
        <v>2317</v>
      </c>
      <c r="P709" s="41">
        <v>16.829999999999998</v>
      </c>
      <c r="Q709" s="41">
        <v>0</v>
      </c>
      <c r="R709" s="41">
        <v>0</v>
      </c>
      <c r="S709" s="41">
        <v>0</v>
      </c>
      <c r="T709" s="41">
        <v>0</v>
      </c>
      <c r="U709" s="41">
        <v>-2.52</v>
      </c>
      <c r="V709" s="41">
        <v>-4.0199999999999996</v>
      </c>
      <c r="W709" s="41">
        <v>0</v>
      </c>
      <c r="X709" s="41">
        <v>0</v>
      </c>
      <c r="Y709">
        <v>10.29</v>
      </c>
    </row>
    <row r="710" spans="1:25" ht="15" customHeight="1" x14ac:dyDescent="0.25">
      <c r="A710" s="8">
        <v>9</v>
      </c>
      <c r="B710" s="1" t="str">
        <f t="shared" si="24"/>
        <v>Jul</v>
      </c>
      <c r="C710" s="1" t="str">
        <f t="shared" si="23"/>
        <v>Jul 15, 2015</v>
      </c>
      <c r="D710" t="s">
        <v>2318</v>
      </c>
      <c r="E710">
        <v>5940288401</v>
      </c>
      <c r="F710" t="s">
        <v>37</v>
      </c>
      <c r="G710" t="s">
        <v>2319</v>
      </c>
      <c r="H710" t="s">
        <v>11505</v>
      </c>
      <c r="I710" t="s">
        <v>11504</v>
      </c>
      <c r="J710">
        <v>1</v>
      </c>
      <c r="K710" t="s">
        <v>39</v>
      </c>
      <c r="L710" t="s">
        <v>40</v>
      </c>
      <c r="M710" t="s">
        <v>2320</v>
      </c>
      <c r="N710" t="s">
        <v>99</v>
      </c>
      <c r="O710">
        <v>94556</v>
      </c>
      <c r="P710" s="41">
        <v>9.83</v>
      </c>
      <c r="Q710" s="41">
        <v>0</v>
      </c>
      <c r="R710" s="41">
        <v>0</v>
      </c>
      <c r="S710" s="41">
        <v>0</v>
      </c>
      <c r="T710" s="41">
        <v>0</v>
      </c>
      <c r="U710" s="41">
        <v>-1.47</v>
      </c>
      <c r="V710" s="41">
        <v>-2.54</v>
      </c>
      <c r="W710" s="41">
        <v>0</v>
      </c>
      <c r="X710" s="41">
        <v>0</v>
      </c>
      <c r="Y710">
        <v>5.82</v>
      </c>
    </row>
    <row r="711" spans="1:25" ht="15" customHeight="1" x14ac:dyDescent="0.25">
      <c r="A711" s="8">
        <v>9</v>
      </c>
      <c r="B711" s="1" t="str">
        <f t="shared" si="24"/>
        <v>Jul</v>
      </c>
      <c r="C711" s="1" t="str">
        <f t="shared" si="23"/>
        <v>Jul 15, 2015</v>
      </c>
      <c r="D711" t="s">
        <v>2321</v>
      </c>
      <c r="E711">
        <v>5940288401</v>
      </c>
      <c r="F711" t="s">
        <v>37</v>
      </c>
      <c r="G711" t="s">
        <v>2322</v>
      </c>
      <c r="H711" t="s">
        <v>11505</v>
      </c>
      <c r="I711" t="s">
        <v>11504</v>
      </c>
      <c r="J711">
        <v>1</v>
      </c>
      <c r="K711" t="s">
        <v>39</v>
      </c>
      <c r="L711" t="s">
        <v>40</v>
      </c>
      <c r="M711" t="s">
        <v>2323</v>
      </c>
      <c r="N711" t="s">
        <v>120</v>
      </c>
      <c r="O711" t="s">
        <v>2324</v>
      </c>
      <c r="P711" s="41">
        <v>9.83</v>
      </c>
      <c r="Q711" s="41">
        <v>0</v>
      </c>
      <c r="R711" s="41">
        <v>0</v>
      </c>
      <c r="S711" s="41">
        <v>0</v>
      </c>
      <c r="T711" s="41">
        <v>0</v>
      </c>
      <c r="U711" s="41">
        <v>-1.47</v>
      </c>
      <c r="V711" s="41">
        <v>-2.54</v>
      </c>
      <c r="W711" s="41">
        <v>0</v>
      </c>
      <c r="X711" s="41">
        <v>0</v>
      </c>
      <c r="Y711">
        <v>5.82</v>
      </c>
    </row>
    <row r="712" spans="1:25" ht="15" customHeight="1" x14ac:dyDescent="0.25">
      <c r="A712" s="8">
        <v>9</v>
      </c>
      <c r="B712" s="1" t="str">
        <f t="shared" si="24"/>
        <v>Jul</v>
      </c>
      <c r="C712" s="1" t="str">
        <f t="shared" si="23"/>
        <v>Jul 15, 2015</v>
      </c>
      <c r="D712" t="s">
        <v>2325</v>
      </c>
      <c r="E712">
        <v>5940288401</v>
      </c>
      <c r="F712" t="s">
        <v>37</v>
      </c>
      <c r="G712" t="s">
        <v>2326</v>
      </c>
      <c r="H712" t="s">
        <v>11505</v>
      </c>
      <c r="I712" t="s">
        <v>11504</v>
      </c>
      <c r="J712">
        <v>1</v>
      </c>
      <c r="K712" t="s">
        <v>39</v>
      </c>
      <c r="L712" t="s">
        <v>40</v>
      </c>
      <c r="M712" t="s">
        <v>2098</v>
      </c>
      <c r="N712" t="s">
        <v>93</v>
      </c>
      <c r="O712" t="s">
        <v>2327</v>
      </c>
      <c r="P712" s="41">
        <v>14.83</v>
      </c>
      <c r="Q712" s="41">
        <v>0</v>
      </c>
      <c r="R712" s="41">
        <v>0</v>
      </c>
      <c r="S712" s="41">
        <v>0</v>
      </c>
      <c r="T712" s="41">
        <v>0</v>
      </c>
      <c r="U712" s="41">
        <v>-2.2200000000000002</v>
      </c>
      <c r="V712" s="41">
        <v>-2.67</v>
      </c>
      <c r="W712" s="41">
        <v>0</v>
      </c>
      <c r="X712" s="41">
        <v>0</v>
      </c>
      <c r="Y712">
        <v>9.94</v>
      </c>
    </row>
    <row r="713" spans="1:25" ht="15" customHeight="1" x14ac:dyDescent="0.25">
      <c r="A713" s="8">
        <v>9</v>
      </c>
      <c r="B713" s="1" t="str">
        <f t="shared" si="24"/>
        <v>Jul</v>
      </c>
      <c r="C713" s="1" t="str">
        <f t="shared" si="23"/>
        <v>Jul 15, 2015</v>
      </c>
      <c r="D713" t="s">
        <v>2328</v>
      </c>
      <c r="E713">
        <v>5940288401</v>
      </c>
      <c r="F713" t="s">
        <v>37</v>
      </c>
      <c r="G713" t="s">
        <v>2329</v>
      </c>
      <c r="H713" t="s">
        <v>11505</v>
      </c>
      <c r="I713" t="s">
        <v>11504</v>
      </c>
      <c r="J713">
        <v>1</v>
      </c>
      <c r="K713" t="s">
        <v>39</v>
      </c>
      <c r="L713" t="s">
        <v>40</v>
      </c>
      <c r="M713" t="s">
        <v>181</v>
      </c>
      <c r="N713" t="s">
        <v>182</v>
      </c>
      <c r="O713" t="s">
        <v>2330</v>
      </c>
      <c r="P713" s="41">
        <v>14.83</v>
      </c>
      <c r="Q713" s="41">
        <v>2</v>
      </c>
      <c r="R713" s="41">
        <v>0</v>
      </c>
      <c r="S713" s="41">
        <v>-2</v>
      </c>
      <c r="T713" s="41">
        <v>0</v>
      </c>
      <c r="U713" s="41">
        <v>-4.4400000000000004</v>
      </c>
      <c r="V713" s="41">
        <v>-2.67</v>
      </c>
      <c r="W713" s="41">
        <v>0</v>
      </c>
      <c r="X713" s="41">
        <v>0</v>
      </c>
      <c r="Y713">
        <v>7.72</v>
      </c>
    </row>
    <row r="714" spans="1:25" ht="15" customHeight="1" x14ac:dyDescent="0.25">
      <c r="A714" s="8">
        <v>9</v>
      </c>
      <c r="B714" s="1" t="str">
        <f t="shared" si="24"/>
        <v>Jul</v>
      </c>
      <c r="C714" s="1" t="str">
        <f t="shared" si="23"/>
        <v>Jul 15, 2015</v>
      </c>
      <c r="D714" t="s">
        <v>2328</v>
      </c>
      <c r="E714">
        <v>5940288401</v>
      </c>
      <c r="F714" t="s">
        <v>37</v>
      </c>
      <c r="G714" t="s">
        <v>2329</v>
      </c>
      <c r="H714" t="s">
        <v>11505</v>
      </c>
      <c r="I714" t="s">
        <v>11504</v>
      </c>
      <c r="J714">
        <v>1</v>
      </c>
      <c r="K714" t="s">
        <v>39</v>
      </c>
      <c r="L714" t="s">
        <v>40</v>
      </c>
      <c r="M714" t="s">
        <v>181</v>
      </c>
      <c r="N714" t="s">
        <v>182</v>
      </c>
      <c r="O714" t="s">
        <v>2330</v>
      </c>
      <c r="P714" s="41">
        <v>14.83</v>
      </c>
      <c r="Q714" s="41">
        <v>1.99</v>
      </c>
      <c r="R714" s="41">
        <v>0</v>
      </c>
      <c r="S714" s="41">
        <v>-1.99</v>
      </c>
      <c r="T714" s="41">
        <v>0</v>
      </c>
      <c r="U714" s="41">
        <v>0</v>
      </c>
      <c r="V714" s="41">
        <v>-1.67</v>
      </c>
      <c r="W714" s="41">
        <v>0</v>
      </c>
      <c r="X714" s="41">
        <v>0</v>
      </c>
      <c r="Y714">
        <v>13.16</v>
      </c>
    </row>
    <row r="715" spans="1:25" ht="15" customHeight="1" x14ac:dyDescent="0.25">
      <c r="A715" s="8">
        <v>9</v>
      </c>
      <c r="B715" s="1" t="str">
        <f t="shared" si="24"/>
        <v>Jul</v>
      </c>
      <c r="C715" s="1" t="str">
        <f t="shared" si="23"/>
        <v>Jul 15, 2015</v>
      </c>
      <c r="D715" t="s">
        <v>2331</v>
      </c>
      <c r="E715">
        <v>5940288401</v>
      </c>
      <c r="F715" t="s">
        <v>37</v>
      </c>
      <c r="G715" t="s">
        <v>2332</v>
      </c>
      <c r="H715" t="s">
        <v>11505</v>
      </c>
      <c r="I715" t="s">
        <v>11504</v>
      </c>
      <c r="J715">
        <v>1</v>
      </c>
      <c r="K715" t="s">
        <v>39</v>
      </c>
      <c r="L715" t="s">
        <v>40</v>
      </c>
      <c r="M715" t="s">
        <v>2333</v>
      </c>
      <c r="N715" t="s">
        <v>592</v>
      </c>
      <c r="O715" t="s">
        <v>2334</v>
      </c>
      <c r="P715" s="41">
        <v>12.83</v>
      </c>
      <c r="Q715" s="41">
        <v>0</v>
      </c>
      <c r="R715" s="41">
        <v>0</v>
      </c>
      <c r="S715" s="41">
        <v>0</v>
      </c>
      <c r="T715" s="41">
        <v>0</v>
      </c>
      <c r="U715" s="41">
        <v>-1.92</v>
      </c>
      <c r="V715" s="41">
        <v>-2.67</v>
      </c>
      <c r="W715" s="41">
        <v>0</v>
      </c>
      <c r="X715" s="41">
        <v>0</v>
      </c>
      <c r="Y715">
        <v>8.24</v>
      </c>
    </row>
    <row r="716" spans="1:25" ht="15" customHeight="1" x14ac:dyDescent="0.25">
      <c r="A716" s="8">
        <v>9</v>
      </c>
      <c r="B716" s="1" t="str">
        <f t="shared" si="24"/>
        <v>Jul</v>
      </c>
      <c r="C716" s="1" t="str">
        <f t="shared" si="23"/>
        <v>Jul 16, 2015</v>
      </c>
      <c r="D716" t="s">
        <v>2335</v>
      </c>
      <c r="E716">
        <v>5940288401</v>
      </c>
      <c r="F716" t="s">
        <v>1136</v>
      </c>
      <c r="G716" t="s">
        <v>848</v>
      </c>
      <c r="H716" t="s">
        <v>11505</v>
      </c>
      <c r="I716" t="s">
        <v>2336</v>
      </c>
      <c r="J716">
        <v>0</v>
      </c>
      <c r="P716" s="41">
        <v>0</v>
      </c>
      <c r="Q716" s="41">
        <v>0</v>
      </c>
      <c r="R716" s="41">
        <v>0</v>
      </c>
      <c r="S716" s="41">
        <v>0</v>
      </c>
      <c r="T716" s="41">
        <v>0</v>
      </c>
      <c r="U716" s="41">
        <v>0</v>
      </c>
      <c r="V716" s="41">
        <v>0</v>
      </c>
      <c r="W716" s="41">
        <v>0</v>
      </c>
      <c r="X716" s="41">
        <v>0</v>
      </c>
      <c r="Y716">
        <v>0</v>
      </c>
    </row>
    <row r="717" spans="1:25" ht="15" customHeight="1" x14ac:dyDescent="0.25">
      <c r="A717" s="8">
        <v>9</v>
      </c>
      <c r="B717" s="1" t="str">
        <f t="shared" si="24"/>
        <v>Jul</v>
      </c>
      <c r="C717" s="1" t="str">
        <f t="shared" si="23"/>
        <v>Jul 16, 2015</v>
      </c>
      <c r="D717" t="s">
        <v>2335</v>
      </c>
      <c r="E717">
        <v>5940288401</v>
      </c>
      <c r="F717" t="s">
        <v>1136</v>
      </c>
      <c r="G717" t="s">
        <v>848</v>
      </c>
      <c r="H717" t="s">
        <v>11505</v>
      </c>
      <c r="I717" t="s">
        <v>2336</v>
      </c>
      <c r="J717">
        <v>1</v>
      </c>
      <c r="P717" s="41">
        <v>0</v>
      </c>
      <c r="Q717" s="41">
        <v>0</v>
      </c>
      <c r="R717" s="41">
        <v>0</v>
      </c>
      <c r="S717" s="41">
        <v>0</v>
      </c>
      <c r="T717" s="41">
        <v>0</v>
      </c>
      <c r="U717" s="41">
        <v>0</v>
      </c>
      <c r="V717" s="41">
        <v>0</v>
      </c>
      <c r="W717" s="41">
        <v>0</v>
      </c>
      <c r="X717" s="41">
        <v>8.24</v>
      </c>
      <c r="Y717">
        <v>8.24</v>
      </c>
    </row>
    <row r="718" spans="1:25" ht="15" customHeight="1" x14ac:dyDescent="0.25">
      <c r="A718" s="8">
        <v>9</v>
      </c>
      <c r="B718" s="1" t="str">
        <f t="shared" si="24"/>
        <v>Jul</v>
      </c>
      <c r="C718" s="1" t="str">
        <f t="shared" si="23"/>
        <v>Jul 16, 2015</v>
      </c>
      <c r="D718" t="s">
        <v>2337</v>
      </c>
      <c r="E718">
        <v>5940288401</v>
      </c>
      <c r="F718" t="s">
        <v>37</v>
      </c>
      <c r="G718" t="s">
        <v>2338</v>
      </c>
      <c r="H718" t="s">
        <v>11505</v>
      </c>
      <c r="I718" t="s">
        <v>11504</v>
      </c>
      <c r="J718">
        <v>1</v>
      </c>
      <c r="K718" t="s">
        <v>39</v>
      </c>
      <c r="L718" t="s">
        <v>40</v>
      </c>
      <c r="M718" t="s">
        <v>2339</v>
      </c>
      <c r="N718" t="s">
        <v>50</v>
      </c>
      <c r="O718" t="s">
        <v>2340</v>
      </c>
      <c r="P718" s="41">
        <v>19.829999999999998</v>
      </c>
      <c r="Q718" s="41">
        <v>0</v>
      </c>
      <c r="R718" s="41">
        <v>0</v>
      </c>
      <c r="S718" s="41">
        <v>0</v>
      </c>
      <c r="T718" s="41">
        <v>0</v>
      </c>
      <c r="U718" s="41">
        <v>-2.97</v>
      </c>
      <c r="V718" s="41">
        <v>-4.41</v>
      </c>
      <c r="W718" s="41">
        <v>0</v>
      </c>
      <c r="X718" s="41">
        <v>0</v>
      </c>
      <c r="Y718">
        <v>12.45</v>
      </c>
    </row>
    <row r="719" spans="1:25" ht="15" customHeight="1" x14ac:dyDescent="0.25">
      <c r="A719" s="8">
        <v>9</v>
      </c>
      <c r="B719" s="1" t="str">
        <f t="shared" si="24"/>
        <v>Jul</v>
      </c>
      <c r="C719" s="1" t="str">
        <f t="shared" si="23"/>
        <v>Jul 16, 2015</v>
      </c>
      <c r="D719" t="s">
        <v>2341</v>
      </c>
      <c r="E719">
        <v>5940288401</v>
      </c>
      <c r="F719" t="s">
        <v>37</v>
      </c>
      <c r="G719" t="s">
        <v>2342</v>
      </c>
      <c r="H719" t="s">
        <v>11505</v>
      </c>
      <c r="I719" t="s">
        <v>11504</v>
      </c>
      <c r="J719">
        <v>2</v>
      </c>
      <c r="K719" t="s">
        <v>39</v>
      </c>
      <c r="L719" t="s">
        <v>40</v>
      </c>
      <c r="M719" t="s">
        <v>2343</v>
      </c>
      <c r="N719" t="s">
        <v>2344</v>
      </c>
      <c r="O719">
        <v>23456</v>
      </c>
      <c r="P719" s="41">
        <v>19.66</v>
      </c>
      <c r="Q719" s="41">
        <v>0</v>
      </c>
      <c r="R719" s="41">
        <v>0</v>
      </c>
      <c r="S719" s="41">
        <v>0</v>
      </c>
      <c r="T719" s="41">
        <v>0</v>
      </c>
      <c r="U719" s="41">
        <v>-2.94</v>
      </c>
      <c r="V719" s="41">
        <v>-4.08</v>
      </c>
      <c r="W719" s="41">
        <v>0</v>
      </c>
      <c r="X719" s="41">
        <v>0</v>
      </c>
      <c r="Y719">
        <v>12.64</v>
      </c>
    </row>
    <row r="720" spans="1:25" ht="15" customHeight="1" x14ac:dyDescent="0.25">
      <c r="A720" s="8">
        <v>9</v>
      </c>
      <c r="B720" s="1" t="str">
        <f t="shared" si="24"/>
        <v>Jul</v>
      </c>
      <c r="C720" s="1" t="str">
        <f t="shared" si="23"/>
        <v>Jul 16, 2015</v>
      </c>
      <c r="D720" t="s">
        <v>2345</v>
      </c>
      <c r="E720">
        <v>5940288401</v>
      </c>
      <c r="F720" t="s">
        <v>37</v>
      </c>
      <c r="G720" t="s">
        <v>2346</v>
      </c>
      <c r="H720" t="s">
        <v>11505</v>
      </c>
      <c r="I720" t="s">
        <v>11504</v>
      </c>
      <c r="J720">
        <v>1</v>
      </c>
      <c r="K720" t="s">
        <v>39</v>
      </c>
      <c r="L720" t="s">
        <v>40</v>
      </c>
      <c r="M720" t="s">
        <v>2347</v>
      </c>
      <c r="N720" t="s">
        <v>349</v>
      </c>
      <c r="O720">
        <v>2651</v>
      </c>
      <c r="P720" s="41">
        <v>14.83</v>
      </c>
      <c r="Q720" s="41">
        <v>0</v>
      </c>
      <c r="R720" s="41">
        <v>0</v>
      </c>
      <c r="S720" s="41">
        <v>0</v>
      </c>
      <c r="T720" s="41">
        <v>0</v>
      </c>
      <c r="U720" s="41">
        <v>-2.2200000000000002</v>
      </c>
      <c r="V720" s="41">
        <v>-2.67</v>
      </c>
      <c r="W720" s="41">
        <v>0</v>
      </c>
      <c r="X720" s="41">
        <v>0</v>
      </c>
      <c r="Y720">
        <v>9.94</v>
      </c>
    </row>
    <row r="721" spans="1:25" ht="15" customHeight="1" x14ac:dyDescent="0.25">
      <c r="A721" s="8">
        <v>9</v>
      </c>
      <c r="B721" s="1" t="str">
        <f t="shared" si="24"/>
        <v>Jul</v>
      </c>
      <c r="C721" s="1" t="str">
        <f t="shared" si="23"/>
        <v>Jul 16, 2015</v>
      </c>
      <c r="D721" t="s">
        <v>2348</v>
      </c>
      <c r="E721">
        <v>5940288401</v>
      </c>
      <c r="F721" t="s">
        <v>37</v>
      </c>
      <c r="G721" t="s">
        <v>2349</v>
      </c>
      <c r="H721" t="s">
        <v>11505</v>
      </c>
      <c r="I721" t="s">
        <v>11504</v>
      </c>
      <c r="J721">
        <v>1</v>
      </c>
      <c r="K721" t="s">
        <v>39</v>
      </c>
      <c r="L721" t="s">
        <v>40</v>
      </c>
      <c r="M721" t="s">
        <v>2350</v>
      </c>
      <c r="N721" t="s">
        <v>312</v>
      </c>
      <c r="O721" t="s">
        <v>2351</v>
      </c>
      <c r="P721" s="41">
        <v>19.829999999999998</v>
      </c>
      <c r="Q721" s="41">
        <v>0</v>
      </c>
      <c r="R721" s="41">
        <v>0</v>
      </c>
      <c r="S721" s="41">
        <v>0</v>
      </c>
      <c r="T721" s="41">
        <v>0</v>
      </c>
      <c r="U721" s="41">
        <v>-2.97</v>
      </c>
      <c r="V721" s="41">
        <v>-4.41</v>
      </c>
      <c r="W721" s="41">
        <v>0</v>
      </c>
      <c r="X721" s="41">
        <v>0</v>
      </c>
      <c r="Y721">
        <v>12.45</v>
      </c>
    </row>
    <row r="722" spans="1:25" ht="15" customHeight="1" x14ac:dyDescent="0.25">
      <c r="A722" s="8">
        <v>9</v>
      </c>
      <c r="B722" s="1" t="str">
        <f t="shared" si="24"/>
        <v>Jul</v>
      </c>
      <c r="C722" s="1" t="str">
        <f t="shared" si="23"/>
        <v>Jul 16, 2015</v>
      </c>
      <c r="D722" t="s">
        <v>2352</v>
      </c>
      <c r="E722">
        <v>5940288401</v>
      </c>
      <c r="F722" t="s">
        <v>37</v>
      </c>
      <c r="G722" t="s">
        <v>2353</v>
      </c>
      <c r="H722" t="s">
        <v>11505</v>
      </c>
      <c r="I722" t="s">
        <v>11504</v>
      </c>
      <c r="J722">
        <v>1</v>
      </c>
      <c r="K722" t="s">
        <v>39</v>
      </c>
      <c r="L722" t="s">
        <v>40</v>
      </c>
      <c r="M722" t="s">
        <v>2354</v>
      </c>
      <c r="N722" t="s">
        <v>1103</v>
      </c>
      <c r="O722">
        <v>55427</v>
      </c>
      <c r="P722" s="41">
        <v>9.83</v>
      </c>
      <c r="Q722" s="41">
        <v>0</v>
      </c>
      <c r="R722" s="41">
        <v>0</v>
      </c>
      <c r="S722" s="41">
        <v>0</v>
      </c>
      <c r="T722" s="41">
        <v>0</v>
      </c>
      <c r="U722" s="41">
        <v>-1.47</v>
      </c>
      <c r="V722" s="41">
        <v>-2.54</v>
      </c>
      <c r="W722" s="41">
        <v>0</v>
      </c>
      <c r="X722" s="41">
        <v>0</v>
      </c>
      <c r="Y722">
        <v>5.82</v>
      </c>
    </row>
    <row r="723" spans="1:25" ht="15" customHeight="1" x14ac:dyDescent="0.25">
      <c r="A723" s="8">
        <v>9</v>
      </c>
      <c r="B723" s="1" t="str">
        <f t="shared" si="24"/>
        <v>Jul</v>
      </c>
      <c r="C723" s="1" t="str">
        <f t="shared" si="23"/>
        <v>Jul 16, 2015</v>
      </c>
      <c r="D723" t="s">
        <v>2355</v>
      </c>
      <c r="E723">
        <v>5940288401</v>
      </c>
      <c r="F723" t="s">
        <v>37</v>
      </c>
      <c r="G723" t="s">
        <v>2356</v>
      </c>
      <c r="H723" t="s">
        <v>11505</v>
      </c>
      <c r="I723" t="s">
        <v>11504</v>
      </c>
      <c r="J723">
        <v>1</v>
      </c>
      <c r="K723" t="s">
        <v>39</v>
      </c>
      <c r="L723" t="s">
        <v>40</v>
      </c>
      <c r="M723" t="s">
        <v>2357</v>
      </c>
      <c r="N723" t="s">
        <v>99</v>
      </c>
      <c r="O723" t="s">
        <v>2358</v>
      </c>
      <c r="P723" s="41">
        <v>12.83</v>
      </c>
      <c r="Q723" s="41">
        <v>0</v>
      </c>
      <c r="R723" s="41">
        <v>0</v>
      </c>
      <c r="S723" s="41">
        <v>0</v>
      </c>
      <c r="T723" s="41">
        <v>0</v>
      </c>
      <c r="U723" s="41">
        <v>-1.92</v>
      </c>
      <c r="V723" s="41">
        <v>-2.67</v>
      </c>
      <c r="W723" s="41">
        <v>0</v>
      </c>
      <c r="X723" s="41">
        <v>0</v>
      </c>
      <c r="Y723">
        <v>8.24</v>
      </c>
    </row>
    <row r="724" spans="1:25" ht="15" customHeight="1" x14ac:dyDescent="0.25">
      <c r="A724" s="8">
        <v>9</v>
      </c>
      <c r="B724" s="1" t="str">
        <f t="shared" si="24"/>
        <v>Jul</v>
      </c>
      <c r="C724" s="1" t="str">
        <f t="shared" si="23"/>
        <v>Jul 16, 2015</v>
      </c>
      <c r="D724" t="s">
        <v>2359</v>
      </c>
      <c r="E724">
        <v>5940288401</v>
      </c>
      <c r="F724" t="s">
        <v>37</v>
      </c>
      <c r="G724" t="s">
        <v>2360</v>
      </c>
      <c r="H724" t="s">
        <v>11505</v>
      </c>
      <c r="I724" t="s">
        <v>11504</v>
      </c>
      <c r="J724">
        <v>1</v>
      </c>
      <c r="K724" t="s">
        <v>39</v>
      </c>
      <c r="L724" t="s">
        <v>40</v>
      </c>
      <c r="M724" t="s">
        <v>2361</v>
      </c>
      <c r="N724" t="s">
        <v>88</v>
      </c>
      <c r="O724" t="s">
        <v>2362</v>
      </c>
      <c r="P724" s="41">
        <v>16.829999999999998</v>
      </c>
      <c r="Q724" s="41">
        <v>0</v>
      </c>
      <c r="R724" s="41">
        <v>0</v>
      </c>
      <c r="S724" s="41">
        <v>0</v>
      </c>
      <c r="T724" s="41">
        <v>0</v>
      </c>
      <c r="U724" s="41">
        <v>-2.52</v>
      </c>
      <c r="V724" s="41">
        <v>-4.0199999999999996</v>
      </c>
      <c r="W724" s="41">
        <v>0</v>
      </c>
      <c r="X724" s="41">
        <v>0</v>
      </c>
      <c r="Y724">
        <v>10.29</v>
      </c>
    </row>
    <row r="725" spans="1:25" ht="15" customHeight="1" x14ac:dyDescent="0.25">
      <c r="A725" s="8">
        <v>9</v>
      </c>
      <c r="B725" s="1" t="str">
        <f t="shared" si="24"/>
        <v>Jul</v>
      </c>
      <c r="C725" s="1" t="str">
        <f t="shared" si="23"/>
        <v>Jul 16, 2015</v>
      </c>
      <c r="D725" t="s">
        <v>2363</v>
      </c>
      <c r="E725">
        <v>5940288401</v>
      </c>
      <c r="F725" t="s">
        <v>37</v>
      </c>
      <c r="G725" t="s">
        <v>2364</v>
      </c>
      <c r="H725" t="s">
        <v>11505</v>
      </c>
      <c r="I725" t="s">
        <v>11504</v>
      </c>
      <c r="J725">
        <v>1</v>
      </c>
      <c r="K725" t="s">
        <v>39</v>
      </c>
      <c r="L725" t="s">
        <v>40</v>
      </c>
      <c r="M725" t="s">
        <v>2365</v>
      </c>
      <c r="N725" t="s">
        <v>517</v>
      </c>
      <c r="O725" t="s">
        <v>2366</v>
      </c>
      <c r="P725" s="41">
        <v>16.829999999999998</v>
      </c>
      <c r="Q725" s="41">
        <v>0</v>
      </c>
      <c r="R725" s="41">
        <v>0</v>
      </c>
      <c r="S725" s="41">
        <v>0</v>
      </c>
      <c r="T725" s="41">
        <v>0</v>
      </c>
      <c r="U725" s="41">
        <v>-2.52</v>
      </c>
      <c r="V725" s="41">
        <v>-4.0199999999999996</v>
      </c>
      <c r="W725" s="41">
        <v>0</v>
      </c>
      <c r="X725" s="41">
        <v>0</v>
      </c>
      <c r="Y725">
        <v>10.29</v>
      </c>
    </row>
    <row r="726" spans="1:25" ht="15" customHeight="1" x14ac:dyDescent="0.25">
      <c r="A726" s="8">
        <v>9</v>
      </c>
      <c r="B726" s="1" t="str">
        <f t="shared" si="24"/>
        <v>Jul</v>
      </c>
      <c r="C726" s="1" t="str">
        <f t="shared" si="23"/>
        <v>Jul 16, 2015</v>
      </c>
      <c r="D726" t="s">
        <v>2367</v>
      </c>
      <c r="E726">
        <v>5940288401</v>
      </c>
      <c r="F726" t="s">
        <v>37</v>
      </c>
      <c r="G726" t="s">
        <v>2368</v>
      </c>
      <c r="H726" t="s">
        <v>11505</v>
      </c>
      <c r="I726" t="s">
        <v>11504</v>
      </c>
      <c r="J726">
        <v>1</v>
      </c>
      <c r="K726" t="s">
        <v>39</v>
      </c>
      <c r="L726" t="s">
        <v>40</v>
      </c>
      <c r="M726" t="s">
        <v>2369</v>
      </c>
      <c r="N726" t="s">
        <v>99</v>
      </c>
      <c r="O726">
        <v>91214</v>
      </c>
      <c r="P726" s="41">
        <v>14.83</v>
      </c>
      <c r="Q726" s="41">
        <v>0</v>
      </c>
      <c r="R726" s="41">
        <v>0</v>
      </c>
      <c r="S726" s="41">
        <v>0</v>
      </c>
      <c r="T726" s="41">
        <v>0</v>
      </c>
      <c r="U726" s="41">
        <v>-2.2200000000000002</v>
      </c>
      <c r="V726" s="41">
        <v>-2.67</v>
      </c>
      <c r="W726" s="41">
        <v>0</v>
      </c>
      <c r="X726" s="41">
        <v>0</v>
      </c>
      <c r="Y726">
        <v>9.94</v>
      </c>
    </row>
    <row r="727" spans="1:25" ht="15" customHeight="1" x14ac:dyDescent="0.25">
      <c r="A727" s="8">
        <v>9</v>
      </c>
      <c r="B727" s="1" t="str">
        <f t="shared" si="24"/>
        <v>Jul</v>
      </c>
      <c r="C727" s="1" t="str">
        <f t="shared" si="23"/>
        <v>Jul 16, 2015</v>
      </c>
      <c r="D727" t="s">
        <v>2370</v>
      </c>
      <c r="E727">
        <v>5940288401</v>
      </c>
      <c r="F727" t="s">
        <v>37</v>
      </c>
      <c r="G727" t="s">
        <v>2371</v>
      </c>
      <c r="H727" t="s">
        <v>11505</v>
      </c>
      <c r="I727" t="s">
        <v>11504</v>
      </c>
      <c r="J727">
        <v>1</v>
      </c>
      <c r="K727" t="s">
        <v>39</v>
      </c>
      <c r="L727" t="s">
        <v>40</v>
      </c>
      <c r="M727" t="s">
        <v>1977</v>
      </c>
      <c r="N727" t="s">
        <v>66</v>
      </c>
      <c r="O727" t="s">
        <v>1978</v>
      </c>
      <c r="P727" s="41">
        <v>16.829999999999998</v>
      </c>
      <c r="Q727" s="41">
        <v>0</v>
      </c>
      <c r="R727" s="41">
        <v>0</v>
      </c>
      <c r="S727" s="41">
        <v>0</v>
      </c>
      <c r="T727" s="41">
        <v>0</v>
      </c>
      <c r="U727" s="41">
        <v>-2.52</v>
      </c>
      <c r="V727" s="41">
        <v>-4.0199999999999996</v>
      </c>
      <c r="W727" s="41">
        <v>0</v>
      </c>
      <c r="X727" s="41">
        <v>0</v>
      </c>
      <c r="Y727">
        <v>10.29</v>
      </c>
    </row>
    <row r="728" spans="1:25" ht="15" customHeight="1" x14ac:dyDescent="0.25">
      <c r="A728" s="8">
        <v>9</v>
      </c>
      <c r="B728" s="1" t="str">
        <f t="shared" si="24"/>
        <v>Jul</v>
      </c>
      <c r="C728" s="1" t="str">
        <f t="shared" si="23"/>
        <v>Jul 16, 2015</v>
      </c>
      <c r="D728" t="s">
        <v>2372</v>
      </c>
      <c r="E728">
        <v>5940288401</v>
      </c>
      <c r="F728" t="s">
        <v>37</v>
      </c>
      <c r="G728" t="s">
        <v>2373</v>
      </c>
      <c r="H728" t="s">
        <v>11505</v>
      </c>
      <c r="I728" t="s">
        <v>11504</v>
      </c>
      <c r="J728">
        <v>1</v>
      </c>
      <c r="K728" t="s">
        <v>39</v>
      </c>
      <c r="L728" t="s">
        <v>40</v>
      </c>
      <c r="M728" t="s">
        <v>1417</v>
      </c>
      <c r="N728" t="s">
        <v>592</v>
      </c>
      <c r="O728" t="s">
        <v>2374</v>
      </c>
      <c r="P728" s="41">
        <v>19.829999999999998</v>
      </c>
      <c r="Q728" s="41">
        <v>0</v>
      </c>
      <c r="R728" s="41">
        <v>0</v>
      </c>
      <c r="S728" s="41">
        <v>0</v>
      </c>
      <c r="T728" s="41">
        <v>0</v>
      </c>
      <c r="U728" s="41">
        <v>-2.97</v>
      </c>
      <c r="V728" s="41">
        <v>-4.41</v>
      </c>
      <c r="W728" s="41">
        <v>0</v>
      </c>
      <c r="X728" s="41">
        <v>0</v>
      </c>
      <c r="Y728">
        <v>12.45</v>
      </c>
    </row>
    <row r="729" spans="1:25" ht="15" customHeight="1" x14ac:dyDescent="0.25">
      <c r="A729" s="8">
        <v>9</v>
      </c>
      <c r="B729" s="1" t="str">
        <f t="shared" si="24"/>
        <v>Jul</v>
      </c>
      <c r="C729" s="1" t="str">
        <f t="shared" si="23"/>
        <v>Jul 16, 2015</v>
      </c>
      <c r="D729" t="s">
        <v>2375</v>
      </c>
      <c r="E729">
        <v>5940288401</v>
      </c>
      <c r="F729" t="s">
        <v>37</v>
      </c>
      <c r="G729" t="s">
        <v>2376</v>
      </c>
      <c r="H729" t="s">
        <v>11505</v>
      </c>
      <c r="I729" t="s">
        <v>11504</v>
      </c>
      <c r="J729">
        <v>1</v>
      </c>
      <c r="K729" t="s">
        <v>39</v>
      </c>
      <c r="L729" t="s">
        <v>40</v>
      </c>
      <c r="M729" t="s">
        <v>1730</v>
      </c>
      <c r="N729" t="s">
        <v>99</v>
      </c>
      <c r="O729">
        <v>90067</v>
      </c>
      <c r="P729" s="41">
        <v>12.83</v>
      </c>
      <c r="Q729" s="41">
        <v>0</v>
      </c>
      <c r="R729" s="41">
        <v>0</v>
      </c>
      <c r="S729" s="41">
        <v>0</v>
      </c>
      <c r="T729" s="41">
        <v>0</v>
      </c>
      <c r="U729" s="41">
        <v>-1.92</v>
      </c>
      <c r="V729" s="41">
        <v>-2.67</v>
      </c>
      <c r="W729" s="41">
        <v>0</v>
      </c>
      <c r="X729" s="41">
        <v>0</v>
      </c>
      <c r="Y729">
        <v>8.24</v>
      </c>
    </row>
    <row r="730" spans="1:25" ht="15" customHeight="1" x14ac:dyDescent="0.25">
      <c r="A730" s="8">
        <v>9</v>
      </c>
      <c r="B730" s="1" t="str">
        <f t="shared" si="24"/>
        <v>Jul</v>
      </c>
      <c r="C730" s="1" t="str">
        <f t="shared" si="23"/>
        <v>Jul 16, 2015</v>
      </c>
      <c r="D730" t="s">
        <v>2377</v>
      </c>
      <c r="E730">
        <v>5940288401</v>
      </c>
      <c r="F730" t="s">
        <v>37</v>
      </c>
      <c r="G730" t="s">
        <v>2378</v>
      </c>
      <c r="H730" t="s">
        <v>11505</v>
      </c>
      <c r="I730" t="s">
        <v>11504</v>
      </c>
      <c r="J730">
        <v>1</v>
      </c>
      <c r="K730" t="s">
        <v>39</v>
      </c>
      <c r="L730" t="s">
        <v>40</v>
      </c>
      <c r="M730" t="s">
        <v>2379</v>
      </c>
      <c r="N730" t="s">
        <v>389</v>
      </c>
      <c r="O730" t="s">
        <v>2380</v>
      </c>
      <c r="P730" s="41">
        <v>9.83</v>
      </c>
      <c r="Q730" s="41">
        <v>0</v>
      </c>
      <c r="R730" s="41">
        <v>0</v>
      </c>
      <c r="S730" s="41">
        <v>0</v>
      </c>
      <c r="T730" s="41">
        <v>0</v>
      </c>
      <c r="U730" s="41">
        <v>-1.47</v>
      </c>
      <c r="V730" s="41">
        <v>-2.54</v>
      </c>
      <c r="W730" s="41">
        <v>0</v>
      </c>
      <c r="X730" s="41">
        <v>0</v>
      </c>
      <c r="Y730">
        <v>5.82</v>
      </c>
    </row>
    <row r="731" spans="1:25" ht="15" customHeight="1" x14ac:dyDescent="0.25">
      <c r="A731" s="8">
        <v>9</v>
      </c>
      <c r="B731" s="1" t="str">
        <f t="shared" si="24"/>
        <v>Jul</v>
      </c>
      <c r="C731" s="1" t="str">
        <f t="shared" si="23"/>
        <v>Jul 16, 2015</v>
      </c>
      <c r="D731" t="s">
        <v>2381</v>
      </c>
      <c r="E731">
        <v>5940288401</v>
      </c>
      <c r="F731" t="s">
        <v>37</v>
      </c>
      <c r="G731" t="s">
        <v>2382</v>
      </c>
      <c r="H731" t="s">
        <v>11505</v>
      </c>
      <c r="I731" t="s">
        <v>11504</v>
      </c>
      <c r="J731">
        <v>1</v>
      </c>
      <c r="K731" t="s">
        <v>39</v>
      </c>
      <c r="L731" t="s">
        <v>40</v>
      </c>
      <c r="M731" t="s">
        <v>410</v>
      </c>
      <c r="N731" t="s">
        <v>58</v>
      </c>
      <c r="O731" t="s">
        <v>2383</v>
      </c>
      <c r="P731" s="41">
        <v>19.829999999999998</v>
      </c>
      <c r="Q731" s="41">
        <v>0</v>
      </c>
      <c r="R731" s="41">
        <v>0</v>
      </c>
      <c r="S731" s="41">
        <v>0</v>
      </c>
      <c r="T731" s="41">
        <v>0</v>
      </c>
      <c r="U731" s="41">
        <v>-2.97</v>
      </c>
      <c r="V731" s="41">
        <v>-4.41</v>
      </c>
      <c r="W731" s="41">
        <v>0</v>
      </c>
      <c r="X731" s="41">
        <v>0</v>
      </c>
      <c r="Y731">
        <v>12.45</v>
      </c>
    </row>
    <row r="732" spans="1:25" ht="15" customHeight="1" x14ac:dyDescent="0.25">
      <c r="A732" s="8">
        <v>9</v>
      </c>
      <c r="B732" s="1" t="str">
        <f t="shared" si="24"/>
        <v>Jul</v>
      </c>
      <c r="C732" s="1" t="str">
        <f t="shared" si="23"/>
        <v>Jul 16, 2015</v>
      </c>
      <c r="D732" t="s">
        <v>2384</v>
      </c>
      <c r="E732">
        <v>5940288401</v>
      </c>
      <c r="F732" t="s">
        <v>37</v>
      </c>
      <c r="G732" t="s">
        <v>2385</v>
      </c>
      <c r="H732" t="s">
        <v>11505</v>
      </c>
      <c r="I732" t="s">
        <v>11504</v>
      </c>
      <c r="J732">
        <v>1</v>
      </c>
      <c r="K732" t="s">
        <v>39</v>
      </c>
      <c r="L732" t="s">
        <v>40</v>
      </c>
      <c r="M732" t="s">
        <v>2386</v>
      </c>
      <c r="N732" t="s">
        <v>50</v>
      </c>
      <c r="O732" t="s">
        <v>2387</v>
      </c>
      <c r="P732" s="41">
        <v>12.83</v>
      </c>
      <c r="Q732" s="41">
        <v>0</v>
      </c>
      <c r="R732" s="41">
        <v>0</v>
      </c>
      <c r="S732" s="41">
        <v>0</v>
      </c>
      <c r="T732" s="41">
        <v>0</v>
      </c>
      <c r="U732" s="41">
        <v>-1.92</v>
      </c>
      <c r="V732" s="41">
        <v>-2.67</v>
      </c>
      <c r="W732" s="41">
        <v>0</v>
      </c>
      <c r="X732" s="41">
        <v>0</v>
      </c>
      <c r="Y732">
        <v>8.24</v>
      </c>
    </row>
    <row r="733" spans="1:25" ht="15" customHeight="1" x14ac:dyDescent="0.25">
      <c r="A733" s="8">
        <v>9</v>
      </c>
      <c r="B733" s="1" t="str">
        <f t="shared" si="24"/>
        <v>Jul</v>
      </c>
      <c r="C733" s="1" t="str">
        <f t="shared" si="23"/>
        <v>Jul 16, 2015</v>
      </c>
      <c r="D733" t="s">
        <v>2388</v>
      </c>
      <c r="E733">
        <v>5940288401</v>
      </c>
      <c r="F733" t="s">
        <v>37</v>
      </c>
      <c r="G733" t="s">
        <v>2389</v>
      </c>
      <c r="H733" t="s">
        <v>11505</v>
      </c>
      <c r="I733" t="s">
        <v>11504</v>
      </c>
      <c r="J733">
        <v>1</v>
      </c>
      <c r="K733" t="s">
        <v>39</v>
      </c>
      <c r="L733" t="s">
        <v>40</v>
      </c>
      <c r="M733" t="s">
        <v>413</v>
      </c>
      <c r="N733" t="s">
        <v>99</v>
      </c>
      <c r="O733" t="s">
        <v>2390</v>
      </c>
      <c r="P733" s="41">
        <v>14.83</v>
      </c>
      <c r="Q733" s="41">
        <v>0</v>
      </c>
      <c r="R733" s="41">
        <v>0</v>
      </c>
      <c r="S733" s="41">
        <v>0</v>
      </c>
      <c r="T733" s="41">
        <v>0</v>
      </c>
      <c r="U733" s="41">
        <v>-2.2200000000000002</v>
      </c>
      <c r="V733" s="41">
        <v>-2.67</v>
      </c>
      <c r="W733" s="41">
        <v>0</v>
      </c>
      <c r="X733" s="41">
        <v>0</v>
      </c>
      <c r="Y733">
        <v>9.94</v>
      </c>
    </row>
    <row r="734" spans="1:25" ht="15" customHeight="1" x14ac:dyDescent="0.25">
      <c r="A734" s="8">
        <v>9</v>
      </c>
      <c r="B734" s="1" t="str">
        <f t="shared" si="24"/>
        <v>Jul</v>
      </c>
      <c r="C734" s="1" t="str">
        <f t="shared" si="23"/>
        <v>Jul 16, 2015</v>
      </c>
      <c r="D734" t="s">
        <v>2391</v>
      </c>
      <c r="E734">
        <v>5940288401</v>
      </c>
      <c r="F734" t="s">
        <v>37</v>
      </c>
      <c r="G734" t="s">
        <v>2392</v>
      </c>
      <c r="H734" t="s">
        <v>11505</v>
      </c>
      <c r="I734" t="s">
        <v>11504</v>
      </c>
      <c r="J734">
        <v>1</v>
      </c>
      <c r="K734" t="s">
        <v>39</v>
      </c>
      <c r="L734" t="s">
        <v>40</v>
      </c>
      <c r="M734" t="s">
        <v>998</v>
      </c>
      <c r="N734" t="s">
        <v>99</v>
      </c>
      <c r="O734" t="s">
        <v>2393</v>
      </c>
      <c r="P734" s="41">
        <v>14.83</v>
      </c>
      <c r="Q734" s="41">
        <v>0</v>
      </c>
      <c r="R734" s="41">
        <v>0</v>
      </c>
      <c r="S734" s="41">
        <v>0</v>
      </c>
      <c r="T734" s="41">
        <v>0</v>
      </c>
      <c r="U734" s="41">
        <v>-2.2200000000000002</v>
      </c>
      <c r="V734" s="41">
        <v>-2.67</v>
      </c>
      <c r="W734" s="41">
        <v>0</v>
      </c>
      <c r="X734" s="41">
        <v>0</v>
      </c>
      <c r="Y734">
        <v>9.94</v>
      </c>
    </row>
    <row r="735" spans="1:25" ht="15" customHeight="1" x14ac:dyDescent="0.25">
      <c r="A735" s="8">
        <v>9</v>
      </c>
      <c r="B735" s="1" t="str">
        <f t="shared" si="24"/>
        <v>Jul</v>
      </c>
      <c r="C735" s="1" t="str">
        <f t="shared" si="23"/>
        <v>Jul 16, 2015</v>
      </c>
      <c r="D735" t="s">
        <v>2394</v>
      </c>
      <c r="E735">
        <v>5940288401</v>
      </c>
      <c r="F735" t="s">
        <v>37</v>
      </c>
      <c r="G735" t="s">
        <v>2395</v>
      </c>
      <c r="H735" t="s">
        <v>11505</v>
      </c>
      <c r="I735" t="s">
        <v>11504</v>
      </c>
      <c r="J735">
        <v>1</v>
      </c>
      <c r="K735" t="s">
        <v>39</v>
      </c>
      <c r="L735" t="s">
        <v>40</v>
      </c>
      <c r="M735" t="s">
        <v>2396</v>
      </c>
      <c r="N735" t="s">
        <v>349</v>
      </c>
      <c r="O735" t="s">
        <v>2397</v>
      </c>
      <c r="P735" s="41">
        <v>12.83</v>
      </c>
      <c r="Q735" s="41">
        <v>0</v>
      </c>
      <c r="R735" s="41">
        <v>0</v>
      </c>
      <c r="S735" s="41">
        <v>0</v>
      </c>
      <c r="T735" s="41">
        <v>0</v>
      </c>
      <c r="U735" s="41">
        <v>-1.92</v>
      </c>
      <c r="V735" s="41">
        <v>-2.67</v>
      </c>
      <c r="W735" s="41">
        <v>0</v>
      </c>
      <c r="X735" s="41">
        <v>0</v>
      </c>
      <c r="Y735">
        <v>8.24</v>
      </c>
    </row>
    <row r="736" spans="1:25" ht="15" customHeight="1" x14ac:dyDescent="0.25">
      <c r="A736" s="8">
        <v>9</v>
      </c>
      <c r="B736" s="1" t="str">
        <f t="shared" si="24"/>
        <v>Jul</v>
      </c>
      <c r="C736" s="1" t="str">
        <f t="shared" si="23"/>
        <v>Jul 16, 2015</v>
      </c>
      <c r="D736" t="s">
        <v>2398</v>
      </c>
      <c r="E736">
        <v>5940288401</v>
      </c>
      <c r="F736" t="s">
        <v>704</v>
      </c>
      <c r="G736" t="s">
        <v>1607</v>
      </c>
      <c r="H736" t="s">
        <v>11505</v>
      </c>
      <c r="I736" t="s">
        <v>11504</v>
      </c>
      <c r="J736">
        <v>1</v>
      </c>
      <c r="K736" t="s">
        <v>39</v>
      </c>
      <c r="L736" t="s">
        <v>40</v>
      </c>
      <c r="M736" t="s">
        <v>1608</v>
      </c>
      <c r="N736" t="s">
        <v>299</v>
      </c>
      <c r="O736" t="s">
        <v>1609</v>
      </c>
      <c r="P736" s="43">
        <v>-9.83</v>
      </c>
      <c r="Q736" s="43">
        <v>0</v>
      </c>
      <c r="R736" s="43">
        <v>0</v>
      </c>
      <c r="S736" s="43">
        <v>0</v>
      </c>
      <c r="T736" s="43">
        <v>0</v>
      </c>
      <c r="U736" s="44">
        <v>1.18</v>
      </c>
      <c r="V736" s="44">
        <v>0</v>
      </c>
      <c r="W736" s="44">
        <v>0</v>
      </c>
      <c r="X736" s="44">
        <v>0</v>
      </c>
      <c r="Y736">
        <v>-8.65</v>
      </c>
    </row>
    <row r="737" spans="1:25" ht="15" customHeight="1" x14ac:dyDescent="0.25">
      <c r="A737" s="8">
        <v>9</v>
      </c>
      <c r="B737" s="1" t="str">
        <f t="shared" si="24"/>
        <v>Jul</v>
      </c>
      <c r="C737" s="1" t="str">
        <f t="shared" si="23"/>
        <v>Jul 16, 2015</v>
      </c>
      <c r="D737" t="s">
        <v>2399</v>
      </c>
      <c r="E737">
        <v>5940288401</v>
      </c>
      <c r="F737" t="s">
        <v>37</v>
      </c>
      <c r="G737" t="s">
        <v>2400</v>
      </c>
      <c r="H737" t="s">
        <v>11505</v>
      </c>
      <c r="I737" t="s">
        <v>11504</v>
      </c>
      <c r="J737">
        <v>2</v>
      </c>
      <c r="K737" t="s">
        <v>39</v>
      </c>
      <c r="L737" t="s">
        <v>40</v>
      </c>
      <c r="M737" t="s">
        <v>2401</v>
      </c>
      <c r="N737" t="s">
        <v>143</v>
      </c>
      <c r="O737" t="s">
        <v>2402</v>
      </c>
      <c r="P737" s="41">
        <v>39.659999999999997</v>
      </c>
      <c r="Q737" s="41">
        <v>0</v>
      </c>
      <c r="R737" s="41">
        <v>0</v>
      </c>
      <c r="S737" s="41">
        <v>0</v>
      </c>
      <c r="T737" s="41">
        <v>0</v>
      </c>
      <c r="U737" s="41">
        <v>-5.94</v>
      </c>
      <c r="V737" s="41">
        <v>-7.82</v>
      </c>
      <c r="W737" s="41">
        <v>0</v>
      </c>
      <c r="X737" s="41">
        <v>0</v>
      </c>
      <c r="Y737">
        <v>25.9</v>
      </c>
    </row>
    <row r="738" spans="1:25" ht="15" customHeight="1" x14ac:dyDescent="0.25">
      <c r="A738" s="8">
        <v>9</v>
      </c>
      <c r="B738" s="1" t="str">
        <f t="shared" si="24"/>
        <v>Jul</v>
      </c>
      <c r="C738" s="1" t="str">
        <f t="shared" si="23"/>
        <v>Jul 17, 2015</v>
      </c>
      <c r="D738" t="s">
        <v>2403</v>
      </c>
      <c r="E738">
        <v>5940288401</v>
      </c>
      <c r="F738" t="s">
        <v>37</v>
      </c>
      <c r="G738" t="s">
        <v>2404</v>
      </c>
      <c r="H738" t="s">
        <v>11505</v>
      </c>
      <c r="I738" t="s">
        <v>11504</v>
      </c>
      <c r="J738">
        <v>1</v>
      </c>
      <c r="K738" t="s">
        <v>39</v>
      </c>
      <c r="L738" t="s">
        <v>40</v>
      </c>
      <c r="M738" t="s">
        <v>2405</v>
      </c>
      <c r="N738" t="s">
        <v>168</v>
      </c>
      <c r="O738" t="s">
        <v>2406</v>
      </c>
      <c r="P738" s="41">
        <v>19.829999999999998</v>
      </c>
      <c r="Q738" s="41">
        <v>0</v>
      </c>
      <c r="R738" s="41">
        <v>0</v>
      </c>
      <c r="S738" s="41">
        <v>0</v>
      </c>
      <c r="T738" s="41">
        <v>0</v>
      </c>
      <c r="U738" s="41">
        <v>-2.97</v>
      </c>
      <c r="V738" s="41">
        <v>-4.41</v>
      </c>
      <c r="W738" s="41">
        <v>0</v>
      </c>
      <c r="X738" s="41">
        <v>0</v>
      </c>
      <c r="Y738">
        <v>12.45</v>
      </c>
    </row>
    <row r="739" spans="1:25" ht="15" customHeight="1" x14ac:dyDescent="0.25">
      <c r="A739" s="8">
        <v>9</v>
      </c>
      <c r="B739" s="1" t="str">
        <f t="shared" si="24"/>
        <v>Jul</v>
      </c>
      <c r="C739" s="1" t="str">
        <f t="shared" si="23"/>
        <v>Jul 17, 2015</v>
      </c>
      <c r="D739" t="s">
        <v>2407</v>
      </c>
      <c r="E739">
        <v>5940288401</v>
      </c>
      <c r="F739" t="s">
        <v>37</v>
      </c>
      <c r="G739" t="s">
        <v>2408</v>
      </c>
      <c r="H739" t="s">
        <v>11505</v>
      </c>
      <c r="I739" t="s">
        <v>11504</v>
      </c>
      <c r="J739">
        <v>1</v>
      </c>
      <c r="K739" t="s">
        <v>39</v>
      </c>
      <c r="L739" t="s">
        <v>40</v>
      </c>
      <c r="M739" t="s">
        <v>2409</v>
      </c>
      <c r="N739" t="s">
        <v>1257</v>
      </c>
      <c r="O739" t="s">
        <v>2410</v>
      </c>
      <c r="P739" s="41">
        <v>16.829999999999998</v>
      </c>
      <c r="Q739" s="41">
        <v>0</v>
      </c>
      <c r="R739" s="41">
        <v>0</v>
      </c>
      <c r="S739" s="41">
        <v>0</v>
      </c>
      <c r="T739" s="41">
        <v>0</v>
      </c>
      <c r="U739" s="41">
        <v>-2.52</v>
      </c>
      <c r="V739" s="41">
        <v>-4.0199999999999996</v>
      </c>
      <c r="W739" s="41">
        <v>0</v>
      </c>
      <c r="X739" s="41">
        <v>0</v>
      </c>
      <c r="Y739">
        <v>10.29</v>
      </c>
    </row>
    <row r="740" spans="1:25" ht="15" customHeight="1" x14ac:dyDescent="0.25">
      <c r="A740" s="8">
        <v>9</v>
      </c>
      <c r="B740" s="1" t="str">
        <f t="shared" si="24"/>
        <v>Jul</v>
      </c>
      <c r="C740" s="1" t="str">
        <f t="shared" si="23"/>
        <v>Jul 17, 2015</v>
      </c>
      <c r="D740" t="s">
        <v>2411</v>
      </c>
      <c r="E740">
        <v>5940288401</v>
      </c>
      <c r="F740" t="s">
        <v>37</v>
      </c>
      <c r="G740" t="s">
        <v>2412</v>
      </c>
      <c r="H740" t="s">
        <v>11505</v>
      </c>
      <c r="I740" t="s">
        <v>11504</v>
      </c>
      <c r="J740">
        <v>2</v>
      </c>
      <c r="K740" t="s">
        <v>39</v>
      </c>
      <c r="L740" t="s">
        <v>40</v>
      </c>
      <c r="M740" t="s">
        <v>2413</v>
      </c>
      <c r="N740" t="s">
        <v>1723</v>
      </c>
      <c r="O740" t="s">
        <v>2414</v>
      </c>
      <c r="P740" s="41">
        <v>25.66</v>
      </c>
      <c r="Q740" s="41">
        <v>6.92</v>
      </c>
      <c r="R740" s="41">
        <v>0</v>
      </c>
      <c r="S740" s="41">
        <v>-6.92</v>
      </c>
      <c r="T740" s="41">
        <v>0</v>
      </c>
      <c r="U740" s="41">
        <v>-3.84</v>
      </c>
      <c r="V740" s="41">
        <v>-4.34</v>
      </c>
      <c r="W740" s="41">
        <v>0</v>
      </c>
      <c r="X740" s="41">
        <v>0</v>
      </c>
      <c r="Y740">
        <v>17.48</v>
      </c>
    </row>
    <row r="741" spans="1:25" ht="15" customHeight="1" x14ac:dyDescent="0.25">
      <c r="A741" s="8">
        <v>9</v>
      </c>
      <c r="B741" s="1" t="str">
        <f t="shared" si="24"/>
        <v>Jul</v>
      </c>
      <c r="C741" s="1" t="str">
        <f t="shared" si="23"/>
        <v>Jul 17, 2015</v>
      </c>
      <c r="D741" t="s">
        <v>2415</v>
      </c>
      <c r="E741">
        <v>5940288401</v>
      </c>
      <c r="F741" t="s">
        <v>37</v>
      </c>
      <c r="G741" t="s">
        <v>2416</v>
      </c>
      <c r="H741" t="s">
        <v>11505</v>
      </c>
      <c r="I741" t="s">
        <v>11504</v>
      </c>
      <c r="J741">
        <v>1</v>
      </c>
      <c r="K741" t="s">
        <v>39</v>
      </c>
      <c r="L741" t="s">
        <v>40</v>
      </c>
      <c r="M741" t="s">
        <v>2417</v>
      </c>
      <c r="N741" t="s">
        <v>111</v>
      </c>
      <c r="O741" t="s">
        <v>2418</v>
      </c>
      <c r="P741" s="41">
        <v>16.829999999999998</v>
      </c>
      <c r="Q741" s="41">
        <v>0</v>
      </c>
      <c r="R741" s="41">
        <v>0</v>
      </c>
      <c r="S741" s="41">
        <v>0</v>
      </c>
      <c r="T741" s="41">
        <v>0</v>
      </c>
      <c r="U741" s="41">
        <v>-2.52</v>
      </c>
      <c r="V741" s="41">
        <v>-4.0199999999999996</v>
      </c>
      <c r="W741" s="41">
        <v>0</v>
      </c>
      <c r="X741" s="41">
        <v>0</v>
      </c>
      <c r="Y741">
        <v>10.29</v>
      </c>
    </row>
    <row r="742" spans="1:25" ht="15" customHeight="1" x14ac:dyDescent="0.25">
      <c r="A742" s="8">
        <v>9</v>
      </c>
      <c r="B742" s="1" t="str">
        <f t="shared" si="24"/>
        <v>Jul</v>
      </c>
      <c r="C742" s="1" t="str">
        <f t="shared" si="23"/>
        <v>Jul 17, 2015</v>
      </c>
      <c r="D742" t="s">
        <v>2419</v>
      </c>
      <c r="E742">
        <v>5940288401</v>
      </c>
      <c r="F742" t="s">
        <v>37</v>
      </c>
      <c r="G742" t="s">
        <v>2420</v>
      </c>
      <c r="H742" t="s">
        <v>11505</v>
      </c>
      <c r="I742" t="s">
        <v>11504</v>
      </c>
      <c r="J742">
        <v>1</v>
      </c>
      <c r="K742" t="s">
        <v>39</v>
      </c>
      <c r="L742" t="s">
        <v>40</v>
      </c>
      <c r="M742" t="s">
        <v>2421</v>
      </c>
      <c r="N742" t="s">
        <v>66</v>
      </c>
      <c r="O742">
        <v>77040</v>
      </c>
      <c r="P742" s="41">
        <v>12.83</v>
      </c>
      <c r="Q742" s="41">
        <v>0</v>
      </c>
      <c r="R742" s="41">
        <v>0</v>
      </c>
      <c r="S742" s="41">
        <v>0</v>
      </c>
      <c r="T742" s="41">
        <v>0</v>
      </c>
      <c r="U742" s="41">
        <v>-1.92</v>
      </c>
      <c r="V742" s="41">
        <v>-2.67</v>
      </c>
      <c r="W742" s="41">
        <v>0</v>
      </c>
      <c r="X742" s="41">
        <v>0</v>
      </c>
      <c r="Y742">
        <v>8.24</v>
      </c>
    </row>
    <row r="743" spans="1:25" ht="15" customHeight="1" x14ac:dyDescent="0.25">
      <c r="A743" s="8">
        <v>9</v>
      </c>
      <c r="B743" s="1" t="str">
        <f t="shared" si="24"/>
        <v>Jul</v>
      </c>
      <c r="C743" s="1" t="str">
        <f t="shared" si="23"/>
        <v>Jul 17, 2015</v>
      </c>
      <c r="D743" t="s">
        <v>2422</v>
      </c>
      <c r="E743">
        <v>5940288401</v>
      </c>
      <c r="F743" t="s">
        <v>37</v>
      </c>
      <c r="G743" t="s">
        <v>2423</v>
      </c>
      <c r="H743" t="s">
        <v>11505</v>
      </c>
      <c r="I743" t="s">
        <v>11504</v>
      </c>
      <c r="J743">
        <v>1</v>
      </c>
      <c r="K743" t="s">
        <v>39</v>
      </c>
      <c r="L743" t="s">
        <v>40</v>
      </c>
      <c r="M743" t="s">
        <v>125</v>
      </c>
      <c r="N743" t="s">
        <v>50</v>
      </c>
      <c r="O743" t="s">
        <v>2424</v>
      </c>
      <c r="P743" s="41">
        <v>19.829999999999998</v>
      </c>
      <c r="Q743" s="41">
        <v>0</v>
      </c>
      <c r="R743" s="41">
        <v>0</v>
      </c>
      <c r="S743" s="41">
        <v>0</v>
      </c>
      <c r="T743" s="41">
        <v>0</v>
      </c>
      <c r="U743" s="41">
        <v>-2.97</v>
      </c>
      <c r="V743" s="41">
        <v>-4.41</v>
      </c>
      <c r="W743" s="41">
        <v>0</v>
      </c>
      <c r="X743" s="41">
        <v>0</v>
      </c>
      <c r="Y743">
        <v>12.45</v>
      </c>
    </row>
    <row r="744" spans="1:25" ht="15" customHeight="1" x14ac:dyDescent="0.25">
      <c r="A744" s="8">
        <v>9</v>
      </c>
      <c r="B744" s="1" t="str">
        <f t="shared" si="24"/>
        <v>Jul</v>
      </c>
      <c r="C744" s="1" t="str">
        <f t="shared" si="23"/>
        <v>Jul 17, 2015</v>
      </c>
      <c r="D744" t="s">
        <v>2425</v>
      </c>
      <c r="E744">
        <v>5940288401</v>
      </c>
      <c r="F744" t="s">
        <v>37</v>
      </c>
      <c r="G744" t="s">
        <v>2426</v>
      </c>
      <c r="H744" t="s">
        <v>11505</v>
      </c>
      <c r="I744" t="s">
        <v>11504</v>
      </c>
      <c r="J744">
        <v>1</v>
      </c>
      <c r="K744" t="s">
        <v>39</v>
      </c>
      <c r="L744" t="s">
        <v>40</v>
      </c>
      <c r="M744" t="s">
        <v>669</v>
      </c>
      <c r="N744" t="s">
        <v>405</v>
      </c>
      <c r="O744" t="s">
        <v>2427</v>
      </c>
      <c r="P744" s="41">
        <v>14.83</v>
      </c>
      <c r="Q744" s="41">
        <v>0</v>
      </c>
      <c r="R744" s="41">
        <v>0</v>
      </c>
      <c r="S744" s="41">
        <v>0</v>
      </c>
      <c r="T744" s="41">
        <v>0</v>
      </c>
      <c r="U744" s="41">
        <v>-2.2200000000000002</v>
      </c>
      <c r="V744" s="41">
        <v>-2.67</v>
      </c>
      <c r="W744" s="41">
        <v>0</v>
      </c>
      <c r="X744" s="41">
        <v>0</v>
      </c>
      <c r="Y744">
        <v>9.94</v>
      </c>
    </row>
    <row r="745" spans="1:25" ht="15" customHeight="1" x14ac:dyDescent="0.25">
      <c r="A745" s="8">
        <v>9</v>
      </c>
      <c r="B745" s="1" t="str">
        <f t="shared" si="24"/>
        <v>Jul</v>
      </c>
      <c r="C745" s="1" t="str">
        <f t="shared" si="23"/>
        <v>Jul 17, 2015</v>
      </c>
      <c r="D745" t="s">
        <v>2428</v>
      </c>
      <c r="E745">
        <v>5940288401</v>
      </c>
      <c r="F745" t="s">
        <v>37</v>
      </c>
      <c r="G745" t="s">
        <v>2429</v>
      </c>
      <c r="H745" t="s">
        <v>11505</v>
      </c>
      <c r="I745" t="s">
        <v>11504</v>
      </c>
      <c r="J745">
        <v>2</v>
      </c>
      <c r="K745" t="s">
        <v>39</v>
      </c>
      <c r="L745" t="s">
        <v>40</v>
      </c>
      <c r="M745" t="s">
        <v>125</v>
      </c>
      <c r="N745" t="s">
        <v>50</v>
      </c>
      <c r="O745" t="s">
        <v>776</v>
      </c>
      <c r="P745" s="41">
        <v>29.66</v>
      </c>
      <c r="Q745" s="41">
        <v>0</v>
      </c>
      <c r="R745" s="41">
        <v>0</v>
      </c>
      <c r="S745" s="41">
        <v>0</v>
      </c>
      <c r="T745" s="41">
        <v>0</v>
      </c>
      <c r="U745" s="41">
        <v>-4.4400000000000004</v>
      </c>
      <c r="V745" s="41">
        <v>-4.34</v>
      </c>
      <c r="W745" s="41">
        <v>0</v>
      </c>
      <c r="X745" s="41">
        <v>0</v>
      </c>
      <c r="Y745">
        <v>20.88</v>
      </c>
    </row>
    <row r="746" spans="1:25" ht="15" customHeight="1" x14ac:dyDescent="0.25">
      <c r="A746" s="8">
        <v>9</v>
      </c>
      <c r="B746" s="1" t="str">
        <f t="shared" si="24"/>
        <v>Jul</v>
      </c>
      <c r="C746" s="1" t="str">
        <f t="shared" si="23"/>
        <v>Jul 17, 2015</v>
      </c>
      <c r="D746" t="s">
        <v>2430</v>
      </c>
      <c r="E746">
        <v>5940288401</v>
      </c>
      <c r="F746" t="s">
        <v>37</v>
      </c>
      <c r="G746" t="s">
        <v>2431</v>
      </c>
      <c r="H746" t="s">
        <v>11505</v>
      </c>
      <c r="I746" t="s">
        <v>11504</v>
      </c>
      <c r="J746">
        <v>1</v>
      </c>
      <c r="K746" t="s">
        <v>39</v>
      </c>
      <c r="L746" t="s">
        <v>40</v>
      </c>
      <c r="M746" t="s">
        <v>2432</v>
      </c>
      <c r="N746" t="s">
        <v>756</v>
      </c>
      <c r="O746" t="s">
        <v>2433</v>
      </c>
      <c r="P746" s="41">
        <v>19.829999999999998</v>
      </c>
      <c r="Q746" s="41">
        <v>0</v>
      </c>
      <c r="R746" s="41">
        <v>0</v>
      </c>
      <c r="S746" s="41">
        <v>0</v>
      </c>
      <c r="T746" s="41">
        <v>0</v>
      </c>
      <c r="U746" s="41">
        <v>-2.97</v>
      </c>
      <c r="V746" s="41">
        <v>-4.41</v>
      </c>
      <c r="W746" s="41">
        <v>0</v>
      </c>
      <c r="X746" s="41">
        <v>0</v>
      </c>
      <c r="Y746">
        <v>12.45</v>
      </c>
    </row>
    <row r="747" spans="1:25" ht="15" customHeight="1" x14ac:dyDescent="0.25">
      <c r="A747" s="8">
        <v>9</v>
      </c>
      <c r="B747" s="1" t="str">
        <f t="shared" si="24"/>
        <v>Jul</v>
      </c>
      <c r="C747" s="1" t="str">
        <f t="shared" si="23"/>
        <v>Jul 18, 2015</v>
      </c>
      <c r="D747" t="s">
        <v>2434</v>
      </c>
      <c r="E747">
        <v>5940288401</v>
      </c>
      <c r="F747" t="s">
        <v>37</v>
      </c>
      <c r="G747" t="s">
        <v>2435</v>
      </c>
      <c r="H747" t="s">
        <v>11505</v>
      </c>
      <c r="I747" t="s">
        <v>11504</v>
      </c>
      <c r="J747">
        <v>1</v>
      </c>
      <c r="K747" t="s">
        <v>39</v>
      </c>
      <c r="L747" t="s">
        <v>40</v>
      </c>
      <c r="M747" t="s">
        <v>1210</v>
      </c>
      <c r="N747" t="s">
        <v>143</v>
      </c>
      <c r="O747" t="s">
        <v>2436</v>
      </c>
      <c r="P747" s="41">
        <v>9.83</v>
      </c>
      <c r="Q747" s="41">
        <v>0</v>
      </c>
      <c r="R747" s="41">
        <v>0</v>
      </c>
      <c r="S747" s="41">
        <v>0</v>
      </c>
      <c r="T747" s="41">
        <v>0</v>
      </c>
      <c r="U747" s="41">
        <v>-1.47</v>
      </c>
      <c r="V747" s="41">
        <v>-2.54</v>
      </c>
      <c r="W747" s="41">
        <v>0</v>
      </c>
      <c r="X747" s="41">
        <v>0</v>
      </c>
      <c r="Y747">
        <v>5.82</v>
      </c>
    </row>
    <row r="748" spans="1:25" ht="15" customHeight="1" x14ac:dyDescent="0.25">
      <c r="A748" s="8">
        <v>9</v>
      </c>
      <c r="B748" s="1" t="str">
        <f t="shared" si="24"/>
        <v>Jul</v>
      </c>
      <c r="C748" s="1" t="str">
        <f t="shared" si="23"/>
        <v>Jul 18, 2015</v>
      </c>
      <c r="D748" t="s">
        <v>2437</v>
      </c>
      <c r="E748">
        <v>5940288401</v>
      </c>
      <c r="F748" t="s">
        <v>1136</v>
      </c>
      <c r="G748" t="s">
        <v>1902</v>
      </c>
      <c r="H748" t="s">
        <v>11505</v>
      </c>
      <c r="I748" t="s">
        <v>2336</v>
      </c>
      <c r="J748">
        <v>1</v>
      </c>
      <c r="P748" s="41">
        <v>0</v>
      </c>
      <c r="Q748" s="41">
        <v>0</v>
      </c>
      <c r="R748" s="41">
        <v>0</v>
      </c>
      <c r="S748" s="41">
        <v>0</v>
      </c>
      <c r="T748" s="41">
        <v>0</v>
      </c>
      <c r="U748" s="41">
        <v>0</v>
      </c>
      <c r="V748" s="41">
        <v>0</v>
      </c>
      <c r="W748" s="41">
        <v>0</v>
      </c>
      <c r="X748" s="41">
        <v>12.45</v>
      </c>
      <c r="Y748">
        <v>12.45</v>
      </c>
    </row>
    <row r="749" spans="1:25" ht="15" customHeight="1" x14ac:dyDescent="0.25">
      <c r="A749" s="8">
        <v>9</v>
      </c>
      <c r="B749" s="1" t="str">
        <f t="shared" si="24"/>
        <v>Jul</v>
      </c>
      <c r="C749" s="1" t="str">
        <f t="shared" si="23"/>
        <v>Jul 18, 2015</v>
      </c>
      <c r="D749" t="s">
        <v>2438</v>
      </c>
      <c r="E749">
        <v>5940288401</v>
      </c>
      <c r="F749" t="s">
        <v>37</v>
      </c>
      <c r="G749" t="s">
        <v>2439</v>
      </c>
      <c r="H749" t="s">
        <v>11505</v>
      </c>
      <c r="I749" t="s">
        <v>11504</v>
      </c>
      <c r="J749">
        <v>1</v>
      </c>
      <c r="K749" t="s">
        <v>39</v>
      </c>
      <c r="L749" t="s">
        <v>40</v>
      </c>
      <c r="M749" t="s">
        <v>2440</v>
      </c>
      <c r="N749" t="s">
        <v>299</v>
      </c>
      <c r="O749" t="s">
        <v>2441</v>
      </c>
      <c r="P749" s="41">
        <v>19.829999999999998</v>
      </c>
      <c r="Q749" s="41">
        <v>0</v>
      </c>
      <c r="R749" s="41">
        <v>0</v>
      </c>
      <c r="S749" s="41">
        <v>0</v>
      </c>
      <c r="T749" s="41">
        <v>0</v>
      </c>
      <c r="U749" s="41">
        <v>-2.97</v>
      </c>
      <c r="V749" s="41">
        <v>-4.41</v>
      </c>
      <c r="W749" s="41">
        <v>0</v>
      </c>
      <c r="X749" s="41">
        <v>0</v>
      </c>
      <c r="Y749">
        <v>12.45</v>
      </c>
    </row>
    <row r="750" spans="1:25" ht="15" customHeight="1" x14ac:dyDescent="0.25">
      <c r="A750" s="8">
        <v>9</v>
      </c>
      <c r="B750" s="1" t="str">
        <f t="shared" si="24"/>
        <v>Jul</v>
      </c>
      <c r="C750" s="1" t="str">
        <f t="shared" si="23"/>
        <v>Jul 18, 2015</v>
      </c>
      <c r="D750" t="s">
        <v>2442</v>
      </c>
      <c r="E750">
        <v>5940288401</v>
      </c>
      <c r="F750" t="s">
        <v>37</v>
      </c>
      <c r="G750" t="s">
        <v>2443</v>
      </c>
      <c r="H750" t="s">
        <v>11505</v>
      </c>
      <c r="I750" t="s">
        <v>11504</v>
      </c>
      <c r="J750">
        <v>1</v>
      </c>
      <c r="K750" t="s">
        <v>39</v>
      </c>
      <c r="L750" t="s">
        <v>40</v>
      </c>
      <c r="M750" t="s">
        <v>2444</v>
      </c>
      <c r="N750" t="s">
        <v>66</v>
      </c>
      <c r="O750">
        <v>77586</v>
      </c>
      <c r="P750" s="41">
        <v>9.83</v>
      </c>
      <c r="Q750" s="41">
        <v>0</v>
      </c>
      <c r="R750" s="41">
        <v>0</v>
      </c>
      <c r="S750" s="41">
        <v>0</v>
      </c>
      <c r="T750" s="41">
        <v>0</v>
      </c>
      <c r="U750" s="41">
        <v>-1.47</v>
      </c>
      <c r="V750" s="41">
        <v>-2.54</v>
      </c>
      <c r="W750" s="41">
        <v>0</v>
      </c>
      <c r="X750" s="41">
        <v>0</v>
      </c>
      <c r="Y750">
        <v>5.82</v>
      </c>
    </row>
    <row r="751" spans="1:25" ht="15" customHeight="1" x14ac:dyDescent="0.25">
      <c r="A751" s="8">
        <v>9</v>
      </c>
      <c r="B751" s="1" t="str">
        <f t="shared" si="24"/>
        <v>Jul</v>
      </c>
      <c r="C751" s="1" t="str">
        <f t="shared" si="23"/>
        <v>Jul 18, 2015</v>
      </c>
      <c r="D751" t="s">
        <v>2445</v>
      </c>
      <c r="E751">
        <v>5940288401</v>
      </c>
      <c r="F751" t="s">
        <v>37</v>
      </c>
      <c r="G751" t="s">
        <v>2446</v>
      </c>
      <c r="H751" t="s">
        <v>11505</v>
      </c>
      <c r="I751" t="s">
        <v>11504</v>
      </c>
      <c r="J751">
        <v>1</v>
      </c>
      <c r="K751" t="s">
        <v>39</v>
      </c>
      <c r="L751" t="s">
        <v>40</v>
      </c>
      <c r="M751" t="s">
        <v>623</v>
      </c>
      <c r="N751" t="s">
        <v>143</v>
      </c>
      <c r="O751" t="s">
        <v>2447</v>
      </c>
      <c r="P751" s="41">
        <v>9.83</v>
      </c>
      <c r="Q751" s="41">
        <v>0</v>
      </c>
      <c r="R751" s="41">
        <v>0</v>
      </c>
      <c r="S751" s="41">
        <v>0</v>
      </c>
      <c r="T751" s="41">
        <v>0</v>
      </c>
      <c r="U751" s="41">
        <v>-1.47</v>
      </c>
      <c r="V751" s="41">
        <v>-2.54</v>
      </c>
      <c r="W751" s="41">
        <v>0</v>
      </c>
      <c r="X751" s="41">
        <v>0</v>
      </c>
      <c r="Y751">
        <v>5.82</v>
      </c>
    </row>
    <row r="752" spans="1:25" ht="15" customHeight="1" x14ac:dyDescent="0.25">
      <c r="A752" s="8">
        <v>9</v>
      </c>
      <c r="B752" s="1" t="str">
        <f t="shared" si="24"/>
        <v>Jul</v>
      </c>
      <c r="C752" s="1" t="str">
        <f t="shared" si="23"/>
        <v>Jul 18, 2015</v>
      </c>
      <c r="D752" t="s">
        <v>2448</v>
      </c>
      <c r="E752">
        <v>5940288401</v>
      </c>
      <c r="F752" t="s">
        <v>37</v>
      </c>
      <c r="G752" t="s">
        <v>2449</v>
      </c>
      <c r="H752" t="s">
        <v>11505</v>
      </c>
      <c r="I752" t="s">
        <v>11504</v>
      </c>
      <c r="J752">
        <v>1</v>
      </c>
      <c r="K752" t="s">
        <v>39</v>
      </c>
      <c r="L752" t="s">
        <v>40</v>
      </c>
      <c r="M752" t="s">
        <v>2450</v>
      </c>
      <c r="N752" t="s">
        <v>243</v>
      </c>
      <c r="O752" t="s">
        <v>2451</v>
      </c>
      <c r="P752" s="41">
        <v>12.83</v>
      </c>
      <c r="Q752" s="41">
        <v>1.84</v>
      </c>
      <c r="R752" s="41">
        <v>0</v>
      </c>
      <c r="S752" s="41">
        <v>-1.84</v>
      </c>
      <c r="T752" s="41">
        <v>0</v>
      </c>
      <c r="U752" s="41">
        <v>-1.92</v>
      </c>
      <c r="V752" s="41">
        <v>-2.67</v>
      </c>
      <c r="W752" s="41">
        <v>0</v>
      </c>
      <c r="X752" s="41">
        <v>0</v>
      </c>
      <c r="Y752">
        <v>8.24</v>
      </c>
    </row>
    <row r="753" spans="1:25" ht="15" customHeight="1" x14ac:dyDescent="0.25">
      <c r="A753" s="8">
        <v>9</v>
      </c>
      <c r="B753" s="1" t="str">
        <f t="shared" si="24"/>
        <v>Jul</v>
      </c>
      <c r="C753" s="1" t="str">
        <f t="shared" si="23"/>
        <v>Jul 18, 2015</v>
      </c>
      <c r="D753" t="s">
        <v>2452</v>
      </c>
      <c r="E753">
        <v>5940288401</v>
      </c>
      <c r="F753" t="s">
        <v>37</v>
      </c>
      <c r="G753" t="s">
        <v>2453</v>
      </c>
      <c r="H753" t="s">
        <v>11505</v>
      </c>
      <c r="I753" t="s">
        <v>11504</v>
      </c>
      <c r="J753">
        <v>1</v>
      </c>
      <c r="K753" t="s">
        <v>39</v>
      </c>
      <c r="L753" t="s">
        <v>40</v>
      </c>
      <c r="M753" t="s">
        <v>124</v>
      </c>
      <c r="N753" t="s">
        <v>50</v>
      </c>
      <c r="O753" t="s">
        <v>2454</v>
      </c>
      <c r="P753" s="41">
        <v>12.83</v>
      </c>
      <c r="Q753" s="41">
        <v>3.99</v>
      </c>
      <c r="R753" s="41">
        <v>0</v>
      </c>
      <c r="S753" s="41">
        <v>-3.99</v>
      </c>
      <c r="T753" s="41">
        <v>0</v>
      </c>
      <c r="U753" s="41">
        <v>-1.92</v>
      </c>
      <c r="V753" s="41">
        <v>-2.67</v>
      </c>
      <c r="W753" s="41">
        <v>0</v>
      </c>
      <c r="X753" s="41">
        <v>0</v>
      </c>
      <c r="Y753">
        <v>8.24</v>
      </c>
    </row>
    <row r="754" spans="1:25" ht="15" customHeight="1" x14ac:dyDescent="0.25">
      <c r="A754" s="8">
        <v>9</v>
      </c>
      <c r="B754" s="1" t="str">
        <f t="shared" si="24"/>
        <v>Jul</v>
      </c>
      <c r="C754" s="1" t="str">
        <f t="shared" si="23"/>
        <v>Jul 18, 2015</v>
      </c>
      <c r="D754" t="s">
        <v>2455</v>
      </c>
      <c r="E754">
        <v>5940288401</v>
      </c>
      <c r="F754" t="s">
        <v>37</v>
      </c>
      <c r="G754" t="s">
        <v>2456</v>
      </c>
      <c r="H754" t="s">
        <v>11505</v>
      </c>
      <c r="I754" t="s">
        <v>11504</v>
      </c>
      <c r="J754">
        <v>1</v>
      </c>
      <c r="K754" t="s">
        <v>39</v>
      </c>
      <c r="L754" t="s">
        <v>40</v>
      </c>
      <c r="M754" t="s">
        <v>2457</v>
      </c>
      <c r="N754" t="s">
        <v>552</v>
      </c>
      <c r="O754">
        <v>98038</v>
      </c>
      <c r="P754" s="41">
        <v>16.829999999999998</v>
      </c>
      <c r="Q754" s="41">
        <v>0</v>
      </c>
      <c r="R754" s="41">
        <v>0</v>
      </c>
      <c r="S754" s="41">
        <v>0</v>
      </c>
      <c r="T754" s="41">
        <v>0</v>
      </c>
      <c r="U754" s="41">
        <v>-2.52</v>
      </c>
      <c r="V754" s="41">
        <v>-4.0199999999999996</v>
      </c>
      <c r="W754" s="41">
        <v>0</v>
      </c>
      <c r="X754" s="41">
        <v>0</v>
      </c>
      <c r="Y754">
        <v>10.29</v>
      </c>
    </row>
    <row r="755" spans="1:25" ht="15" customHeight="1" x14ac:dyDescent="0.25">
      <c r="A755" s="8">
        <v>9</v>
      </c>
      <c r="B755" s="1" t="str">
        <f t="shared" si="24"/>
        <v>Jul</v>
      </c>
      <c r="C755" s="1" t="str">
        <f t="shared" si="23"/>
        <v>Jul 18, 2015</v>
      </c>
      <c r="D755" t="s">
        <v>2458</v>
      </c>
      <c r="E755">
        <v>5940288401</v>
      </c>
      <c r="F755" t="s">
        <v>37</v>
      </c>
      <c r="G755" t="s">
        <v>2459</v>
      </c>
      <c r="H755" t="s">
        <v>11505</v>
      </c>
      <c r="I755" t="s">
        <v>11504</v>
      </c>
      <c r="J755">
        <v>1</v>
      </c>
      <c r="K755" t="s">
        <v>39</v>
      </c>
      <c r="L755" t="s">
        <v>40</v>
      </c>
      <c r="M755" t="s">
        <v>2460</v>
      </c>
      <c r="N755" t="s">
        <v>299</v>
      </c>
      <c r="O755">
        <v>98275</v>
      </c>
      <c r="P755" s="41">
        <v>12.83</v>
      </c>
      <c r="Q755" s="41">
        <v>0</v>
      </c>
      <c r="R755" s="41">
        <v>0</v>
      </c>
      <c r="S755" s="41">
        <v>0</v>
      </c>
      <c r="T755" s="41">
        <v>0</v>
      </c>
      <c r="U755" s="41">
        <v>-3.84</v>
      </c>
      <c r="V755" s="41">
        <v>-1.67</v>
      </c>
      <c r="W755" s="41">
        <v>0</v>
      </c>
      <c r="X755" s="41">
        <v>0</v>
      </c>
      <c r="Y755">
        <v>7.32</v>
      </c>
    </row>
    <row r="756" spans="1:25" ht="15" customHeight="1" x14ac:dyDescent="0.25">
      <c r="A756" s="8">
        <v>9</v>
      </c>
      <c r="B756" s="1" t="str">
        <f t="shared" si="24"/>
        <v>Jul</v>
      </c>
      <c r="C756" s="1" t="str">
        <f t="shared" si="23"/>
        <v>Jul 18, 2015</v>
      </c>
      <c r="D756" t="s">
        <v>2458</v>
      </c>
      <c r="E756">
        <v>5940288401</v>
      </c>
      <c r="F756" t="s">
        <v>37</v>
      </c>
      <c r="G756" t="s">
        <v>2459</v>
      </c>
      <c r="H756" t="s">
        <v>11505</v>
      </c>
      <c r="I756" t="s">
        <v>11504</v>
      </c>
      <c r="J756">
        <v>1</v>
      </c>
      <c r="K756" t="s">
        <v>39</v>
      </c>
      <c r="L756" t="s">
        <v>40</v>
      </c>
      <c r="M756" t="s">
        <v>2460</v>
      </c>
      <c r="N756" t="s">
        <v>299</v>
      </c>
      <c r="O756">
        <v>98275</v>
      </c>
      <c r="P756" s="41">
        <v>12.83</v>
      </c>
      <c r="Q756" s="41">
        <v>0</v>
      </c>
      <c r="R756" s="41">
        <v>0</v>
      </c>
      <c r="S756" s="41">
        <v>0</v>
      </c>
      <c r="T756" s="41">
        <v>0</v>
      </c>
      <c r="U756" s="41">
        <v>0</v>
      </c>
      <c r="V756" s="41">
        <v>-2.67</v>
      </c>
      <c r="W756" s="41">
        <v>0</v>
      </c>
      <c r="X756" s="41">
        <v>0</v>
      </c>
      <c r="Y756">
        <v>10.16</v>
      </c>
    </row>
    <row r="757" spans="1:25" ht="15" customHeight="1" x14ac:dyDescent="0.25">
      <c r="A757" s="8">
        <v>9</v>
      </c>
      <c r="B757" s="1" t="str">
        <f t="shared" si="24"/>
        <v>Jul</v>
      </c>
      <c r="C757" s="1" t="str">
        <f t="shared" si="23"/>
        <v>Jul 18, 2015</v>
      </c>
      <c r="D757" t="s">
        <v>2461</v>
      </c>
      <c r="E757">
        <v>5940288401</v>
      </c>
      <c r="F757" t="s">
        <v>37</v>
      </c>
      <c r="G757" t="s">
        <v>2462</v>
      </c>
      <c r="H757" t="s">
        <v>11505</v>
      </c>
      <c r="I757" t="s">
        <v>11504</v>
      </c>
      <c r="J757">
        <v>1</v>
      </c>
      <c r="K757" t="s">
        <v>39</v>
      </c>
      <c r="L757" t="s">
        <v>40</v>
      </c>
      <c r="M757" t="s">
        <v>2463</v>
      </c>
      <c r="N757" t="s">
        <v>1096</v>
      </c>
      <c r="O757">
        <v>92869</v>
      </c>
      <c r="P757" s="41">
        <v>14.83</v>
      </c>
      <c r="Q757" s="41">
        <v>0</v>
      </c>
      <c r="R757" s="41">
        <v>0</v>
      </c>
      <c r="S757" s="41">
        <v>0</v>
      </c>
      <c r="T757" s="41">
        <v>0</v>
      </c>
      <c r="U757" s="41">
        <v>-2.2200000000000002</v>
      </c>
      <c r="V757" s="41">
        <v>-1.67</v>
      </c>
      <c r="W757" s="41">
        <v>0</v>
      </c>
      <c r="X757" s="41">
        <v>0</v>
      </c>
      <c r="Y757">
        <v>10.94</v>
      </c>
    </row>
    <row r="758" spans="1:25" ht="15" customHeight="1" x14ac:dyDescent="0.25">
      <c r="A758" s="8">
        <v>9</v>
      </c>
      <c r="B758" s="1" t="str">
        <f t="shared" si="24"/>
        <v>Jul</v>
      </c>
      <c r="C758" s="1" t="str">
        <f t="shared" si="23"/>
        <v>Jul 18, 2015</v>
      </c>
      <c r="D758" t="s">
        <v>2461</v>
      </c>
      <c r="E758">
        <v>5940288401</v>
      </c>
      <c r="F758" t="s">
        <v>37</v>
      </c>
      <c r="G758" t="s">
        <v>2462</v>
      </c>
      <c r="H758" t="s">
        <v>11505</v>
      </c>
      <c r="I758" t="s">
        <v>11504</v>
      </c>
      <c r="J758">
        <v>1</v>
      </c>
      <c r="K758" t="s">
        <v>39</v>
      </c>
      <c r="L758" t="s">
        <v>40</v>
      </c>
      <c r="M758" t="s">
        <v>2463</v>
      </c>
      <c r="N758" t="s">
        <v>1096</v>
      </c>
      <c r="O758">
        <v>92869</v>
      </c>
      <c r="P758" s="41">
        <v>12.83</v>
      </c>
      <c r="Q758" s="41">
        <v>0</v>
      </c>
      <c r="R758" s="41">
        <v>0</v>
      </c>
      <c r="S758" s="41">
        <v>0</v>
      </c>
      <c r="T758" s="41">
        <v>0</v>
      </c>
      <c r="U758" s="41">
        <v>-1.92</v>
      </c>
      <c r="V758" s="41">
        <v>-2.67</v>
      </c>
      <c r="W758" s="41">
        <v>0</v>
      </c>
      <c r="X758" s="41">
        <v>0</v>
      </c>
      <c r="Y758">
        <v>8.24</v>
      </c>
    </row>
    <row r="759" spans="1:25" ht="15" customHeight="1" x14ac:dyDescent="0.25">
      <c r="A759" s="8">
        <v>9</v>
      </c>
      <c r="B759" s="1" t="str">
        <f t="shared" si="24"/>
        <v>Jul</v>
      </c>
      <c r="C759" s="1" t="str">
        <f t="shared" si="23"/>
        <v>Jul 19, 2015</v>
      </c>
      <c r="D759" t="s">
        <v>2464</v>
      </c>
      <c r="E759">
        <v>5940288401</v>
      </c>
      <c r="F759" t="s">
        <v>37</v>
      </c>
      <c r="G759" t="s">
        <v>2465</v>
      </c>
      <c r="H759" t="s">
        <v>11505</v>
      </c>
      <c r="I759" t="s">
        <v>11504</v>
      </c>
      <c r="J759">
        <v>2</v>
      </c>
      <c r="K759" t="s">
        <v>39</v>
      </c>
      <c r="L759" t="s">
        <v>40</v>
      </c>
      <c r="M759" t="s">
        <v>2466</v>
      </c>
      <c r="N759" t="s">
        <v>2467</v>
      </c>
      <c r="O759">
        <v>87111</v>
      </c>
      <c r="P759" s="41">
        <v>25.66</v>
      </c>
      <c r="Q759" s="41">
        <v>0</v>
      </c>
      <c r="R759" s="41">
        <v>0</v>
      </c>
      <c r="S759" s="41">
        <v>0</v>
      </c>
      <c r="T759" s="41">
        <v>0</v>
      </c>
      <c r="U759" s="41">
        <v>-3.84</v>
      </c>
      <c r="V759" s="41">
        <v>-4.34</v>
      </c>
      <c r="W759" s="41">
        <v>0</v>
      </c>
      <c r="X759" s="41">
        <v>0</v>
      </c>
      <c r="Y759">
        <v>17.48</v>
      </c>
    </row>
    <row r="760" spans="1:25" ht="15" customHeight="1" x14ac:dyDescent="0.25">
      <c r="A760" s="8">
        <v>9</v>
      </c>
      <c r="B760" s="1" t="str">
        <f t="shared" si="24"/>
        <v>Jul</v>
      </c>
      <c r="C760" s="1" t="str">
        <f t="shared" si="23"/>
        <v>Jul 19, 2015</v>
      </c>
      <c r="D760" t="s">
        <v>2468</v>
      </c>
      <c r="E760">
        <v>5940288401</v>
      </c>
      <c r="F760" t="s">
        <v>37</v>
      </c>
      <c r="G760" t="s">
        <v>2469</v>
      </c>
      <c r="H760" t="s">
        <v>11505</v>
      </c>
      <c r="I760" t="s">
        <v>11504</v>
      </c>
      <c r="J760">
        <v>2</v>
      </c>
      <c r="K760" t="s">
        <v>39</v>
      </c>
      <c r="L760" t="s">
        <v>40</v>
      </c>
      <c r="M760" t="s">
        <v>2470</v>
      </c>
      <c r="N760" t="s">
        <v>982</v>
      </c>
      <c r="O760" t="s">
        <v>2471</v>
      </c>
      <c r="P760" s="41">
        <v>19.66</v>
      </c>
      <c r="Q760" s="41">
        <v>0</v>
      </c>
      <c r="R760" s="41">
        <v>0</v>
      </c>
      <c r="S760" s="41">
        <v>0</v>
      </c>
      <c r="T760" s="41">
        <v>0</v>
      </c>
      <c r="U760" s="41">
        <v>-7.35</v>
      </c>
      <c r="V760" s="41">
        <v>-3.08</v>
      </c>
      <c r="W760" s="41">
        <v>0</v>
      </c>
      <c r="X760" s="41">
        <v>0</v>
      </c>
      <c r="Y760">
        <v>9.23</v>
      </c>
    </row>
    <row r="761" spans="1:25" ht="15" customHeight="1" x14ac:dyDescent="0.25">
      <c r="A761" s="8">
        <v>9</v>
      </c>
      <c r="B761" s="1" t="str">
        <f t="shared" si="24"/>
        <v>Jul</v>
      </c>
      <c r="C761" s="1" t="str">
        <f t="shared" si="23"/>
        <v>Jul 19, 2015</v>
      </c>
      <c r="D761" t="s">
        <v>2468</v>
      </c>
      <c r="E761">
        <v>5940288401</v>
      </c>
      <c r="F761" t="s">
        <v>37</v>
      </c>
      <c r="G761" t="s">
        <v>2469</v>
      </c>
      <c r="H761" t="s">
        <v>11505</v>
      </c>
      <c r="I761" t="s">
        <v>11504</v>
      </c>
      <c r="J761">
        <v>1</v>
      </c>
      <c r="K761" t="s">
        <v>39</v>
      </c>
      <c r="L761" t="s">
        <v>40</v>
      </c>
      <c r="M761" t="s">
        <v>2470</v>
      </c>
      <c r="N761" t="s">
        <v>982</v>
      </c>
      <c r="O761" t="s">
        <v>2471</v>
      </c>
      <c r="P761" s="41">
        <v>9.83</v>
      </c>
      <c r="Q761" s="41">
        <v>0</v>
      </c>
      <c r="R761" s="41">
        <v>0</v>
      </c>
      <c r="S761" s="41">
        <v>0</v>
      </c>
      <c r="T761" s="41">
        <v>0</v>
      </c>
      <c r="U761" s="41">
        <v>0</v>
      </c>
      <c r="V761" s="41">
        <v>-2.54</v>
      </c>
      <c r="W761" s="41">
        <v>0</v>
      </c>
      <c r="X761" s="41">
        <v>0</v>
      </c>
      <c r="Y761">
        <v>7.29</v>
      </c>
    </row>
    <row r="762" spans="1:25" ht="15" customHeight="1" x14ac:dyDescent="0.25">
      <c r="A762" s="8">
        <v>9</v>
      </c>
      <c r="B762" s="1" t="str">
        <f t="shared" si="24"/>
        <v>Jul</v>
      </c>
      <c r="C762" s="1" t="str">
        <f t="shared" si="23"/>
        <v>Jul 19, 2015</v>
      </c>
      <c r="D762" t="s">
        <v>2468</v>
      </c>
      <c r="E762">
        <v>5940288401</v>
      </c>
      <c r="F762" t="s">
        <v>37</v>
      </c>
      <c r="G762" t="s">
        <v>2469</v>
      </c>
      <c r="H762" t="s">
        <v>11505</v>
      </c>
      <c r="I762" t="s">
        <v>11504</v>
      </c>
      <c r="J762">
        <v>1</v>
      </c>
      <c r="K762" t="s">
        <v>39</v>
      </c>
      <c r="L762" t="s">
        <v>40</v>
      </c>
      <c r="M762" t="s">
        <v>2470</v>
      </c>
      <c r="N762" t="s">
        <v>982</v>
      </c>
      <c r="O762" t="s">
        <v>2471</v>
      </c>
      <c r="P762" s="41">
        <v>9.83</v>
      </c>
      <c r="Q762" s="41">
        <v>0</v>
      </c>
      <c r="R762" s="41">
        <v>0</v>
      </c>
      <c r="S762" s="41">
        <v>0</v>
      </c>
      <c r="T762" s="41">
        <v>0</v>
      </c>
      <c r="U762" s="41">
        <v>0</v>
      </c>
      <c r="V762" s="41">
        <v>-1.54</v>
      </c>
      <c r="W762" s="41">
        <v>0</v>
      </c>
      <c r="X762" s="41">
        <v>0</v>
      </c>
      <c r="Y762">
        <v>8.2899999999999991</v>
      </c>
    </row>
    <row r="763" spans="1:25" ht="15" customHeight="1" x14ac:dyDescent="0.25">
      <c r="A763" s="8">
        <v>9</v>
      </c>
      <c r="B763" s="1" t="str">
        <f t="shared" si="24"/>
        <v>Jul</v>
      </c>
      <c r="C763" s="1" t="str">
        <f t="shared" si="23"/>
        <v>Jul 19, 2015</v>
      </c>
      <c r="D763" t="s">
        <v>2468</v>
      </c>
      <c r="E763">
        <v>5940288401</v>
      </c>
      <c r="F763" t="s">
        <v>37</v>
      </c>
      <c r="G763" t="s">
        <v>2469</v>
      </c>
      <c r="H763" t="s">
        <v>11505</v>
      </c>
      <c r="I763" t="s">
        <v>11504</v>
      </c>
      <c r="J763">
        <v>1</v>
      </c>
      <c r="K763" t="s">
        <v>39</v>
      </c>
      <c r="L763" t="s">
        <v>40</v>
      </c>
      <c r="M763" t="s">
        <v>2470</v>
      </c>
      <c r="N763" t="s">
        <v>982</v>
      </c>
      <c r="O763" t="s">
        <v>2471</v>
      </c>
      <c r="P763" s="41">
        <v>9.83</v>
      </c>
      <c r="Q763" s="41">
        <v>0</v>
      </c>
      <c r="R763" s="41">
        <v>0</v>
      </c>
      <c r="S763" s="41">
        <v>0</v>
      </c>
      <c r="T763" s="41">
        <v>0</v>
      </c>
      <c r="U763" s="41">
        <v>0</v>
      </c>
      <c r="V763" s="41">
        <v>-1.54</v>
      </c>
      <c r="W763" s="41">
        <v>0</v>
      </c>
      <c r="X763" s="41">
        <v>0</v>
      </c>
      <c r="Y763">
        <v>8.2899999999999991</v>
      </c>
    </row>
    <row r="764" spans="1:25" ht="15" customHeight="1" x14ac:dyDescent="0.25">
      <c r="A764" s="8">
        <v>9</v>
      </c>
      <c r="B764" s="1" t="str">
        <f t="shared" si="24"/>
        <v>Jul</v>
      </c>
      <c r="C764" s="1" t="str">
        <f t="shared" si="23"/>
        <v>Jul 19, 2015</v>
      </c>
      <c r="D764" t="s">
        <v>2472</v>
      </c>
      <c r="E764">
        <v>5940288401</v>
      </c>
      <c r="F764" t="s">
        <v>1136</v>
      </c>
      <c r="H764" t="s">
        <v>11505</v>
      </c>
      <c r="I764" t="s">
        <v>1137</v>
      </c>
      <c r="J764">
        <v>1</v>
      </c>
      <c r="P764" s="41">
        <v>0</v>
      </c>
      <c r="Q764" s="41">
        <v>0</v>
      </c>
      <c r="R764" s="41">
        <v>0</v>
      </c>
      <c r="S764" s="41">
        <v>0</v>
      </c>
      <c r="T764" s="41">
        <v>0</v>
      </c>
      <c r="U764" s="41">
        <v>0</v>
      </c>
      <c r="V764" s="41">
        <v>0</v>
      </c>
      <c r="W764" s="41">
        <v>0</v>
      </c>
      <c r="X764" s="41">
        <v>9.94</v>
      </c>
      <c r="Y764">
        <v>9.94</v>
      </c>
    </row>
    <row r="765" spans="1:25" ht="15" customHeight="1" x14ac:dyDescent="0.25">
      <c r="A765" s="8">
        <v>9</v>
      </c>
      <c r="B765" s="1" t="str">
        <f t="shared" si="24"/>
        <v>Jul</v>
      </c>
      <c r="C765" s="1" t="str">
        <f t="shared" si="23"/>
        <v>Jul 19, 2015</v>
      </c>
      <c r="D765" t="s">
        <v>2473</v>
      </c>
      <c r="E765">
        <v>5940288401</v>
      </c>
      <c r="F765" t="s">
        <v>37</v>
      </c>
      <c r="G765" t="s">
        <v>2474</v>
      </c>
      <c r="H765" t="s">
        <v>11505</v>
      </c>
      <c r="I765" t="s">
        <v>11504</v>
      </c>
      <c r="J765">
        <v>1</v>
      </c>
      <c r="K765" t="s">
        <v>39</v>
      </c>
      <c r="L765" t="s">
        <v>40</v>
      </c>
      <c r="M765" t="s">
        <v>2475</v>
      </c>
      <c r="N765" t="s">
        <v>299</v>
      </c>
      <c r="O765" t="s">
        <v>2476</v>
      </c>
      <c r="P765" s="41">
        <v>12.83</v>
      </c>
      <c r="Q765" s="41">
        <v>0</v>
      </c>
      <c r="R765" s="41">
        <v>0</v>
      </c>
      <c r="S765" s="41">
        <v>0</v>
      </c>
      <c r="T765" s="41">
        <v>0</v>
      </c>
      <c r="U765" s="41">
        <v>-1.92</v>
      </c>
      <c r="V765" s="41">
        <v>-2.67</v>
      </c>
      <c r="W765" s="41">
        <v>0</v>
      </c>
      <c r="X765" s="41">
        <v>0</v>
      </c>
      <c r="Y765">
        <v>8.24</v>
      </c>
    </row>
    <row r="766" spans="1:25" ht="15" customHeight="1" x14ac:dyDescent="0.25">
      <c r="A766" s="8">
        <v>9</v>
      </c>
      <c r="B766" s="1" t="str">
        <f t="shared" si="24"/>
        <v>Jul</v>
      </c>
      <c r="C766" s="1" t="str">
        <f t="shared" si="23"/>
        <v>Jul 19, 2015</v>
      </c>
      <c r="D766" t="s">
        <v>2477</v>
      </c>
      <c r="E766">
        <v>5940288401</v>
      </c>
      <c r="F766" t="s">
        <v>37</v>
      </c>
      <c r="G766" t="s">
        <v>2478</v>
      </c>
      <c r="H766" t="s">
        <v>11505</v>
      </c>
      <c r="I766" t="s">
        <v>11504</v>
      </c>
      <c r="J766">
        <v>1</v>
      </c>
      <c r="K766" t="s">
        <v>39</v>
      </c>
      <c r="L766" t="s">
        <v>40</v>
      </c>
      <c r="M766" t="s">
        <v>2479</v>
      </c>
      <c r="N766" t="s">
        <v>58</v>
      </c>
      <c r="O766" t="s">
        <v>2480</v>
      </c>
      <c r="P766" s="41">
        <v>12.83</v>
      </c>
      <c r="Q766" s="41">
        <v>0</v>
      </c>
      <c r="R766" s="41">
        <v>0</v>
      </c>
      <c r="S766" s="41">
        <v>0</v>
      </c>
      <c r="T766" s="41">
        <v>0</v>
      </c>
      <c r="U766" s="41">
        <v>-1.92</v>
      </c>
      <c r="V766" s="41">
        <v>-2.67</v>
      </c>
      <c r="W766" s="41">
        <v>0</v>
      </c>
      <c r="X766" s="41">
        <v>0</v>
      </c>
      <c r="Y766">
        <v>8.24</v>
      </c>
    </row>
    <row r="767" spans="1:25" ht="15" customHeight="1" x14ac:dyDescent="0.25">
      <c r="A767" s="8">
        <v>9</v>
      </c>
      <c r="B767" s="1" t="str">
        <f t="shared" si="24"/>
        <v>Jul</v>
      </c>
      <c r="C767" s="1" t="str">
        <f t="shared" si="23"/>
        <v>Jul 19, 2015</v>
      </c>
      <c r="D767" t="s">
        <v>2481</v>
      </c>
      <c r="E767">
        <v>5940288401</v>
      </c>
      <c r="F767" t="s">
        <v>37</v>
      </c>
      <c r="G767" t="s">
        <v>2482</v>
      </c>
      <c r="H767" t="s">
        <v>11505</v>
      </c>
      <c r="I767" t="s">
        <v>11504</v>
      </c>
      <c r="J767">
        <v>1</v>
      </c>
      <c r="K767" t="s">
        <v>39</v>
      </c>
      <c r="L767" t="s">
        <v>40</v>
      </c>
      <c r="M767" t="s">
        <v>2483</v>
      </c>
      <c r="N767" t="s">
        <v>452</v>
      </c>
      <c r="O767">
        <v>73012</v>
      </c>
      <c r="P767" s="41">
        <v>12.83</v>
      </c>
      <c r="Q767" s="41">
        <v>0</v>
      </c>
      <c r="R767" s="41">
        <v>0</v>
      </c>
      <c r="S767" s="41">
        <v>0</v>
      </c>
      <c r="T767" s="41">
        <v>0</v>
      </c>
      <c r="U767" s="41">
        <v>-1.92</v>
      </c>
      <c r="V767" s="41">
        <v>-2.67</v>
      </c>
      <c r="W767" s="41">
        <v>0</v>
      </c>
      <c r="X767" s="41">
        <v>0</v>
      </c>
      <c r="Y767">
        <v>8.24</v>
      </c>
    </row>
    <row r="768" spans="1:25" ht="15" customHeight="1" x14ac:dyDescent="0.25">
      <c r="A768" s="8">
        <v>9</v>
      </c>
      <c r="B768" s="1" t="str">
        <f t="shared" si="24"/>
        <v>Jul</v>
      </c>
      <c r="C768" s="1" t="str">
        <f t="shared" si="23"/>
        <v>Jul 19, 2015</v>
      </c>
      <c r="D768" t="s">
        <v>2484</v>
      </c>
      <c r="E768">
        <v>5940288401</v>
      </c>
      <c r="F768" t="s">
        <v>37</v>
      </c>
      <c r="G768" t="s">
        <v>2485</v>
      </c>
      <c r="H768" t="s">
        <v>11505</v>
      </c>
      <c r="I768" t="s">
        <v>11504</v>
      </c>
      <c r="J768">
        <v>1</v>
      </c>
      <c r="K768" t="s">
        <v>39</v>
      </c>
      <c r="L768" t="s">
        <v>40</v>
      </c>
      <c r="M768" t="s">
        <v>2486</v>
      </c>
      <c r="N768" t="s">
        <v>50</v>
      </c>
      <c r="O768" t="s">
        <v>2487</v>
      </c>
      <c r="P768" s="41">
        <v>12.83</v>
      </c>
      <c r="Q768" s="41">
        <v>0</v>
      </c>
      <c r="R768" s="41">
        <v>0</v>
      </c>
      <c r="S768" s="41">
        <v>0</v>
      </c>
      <c r="T768" s="41">
        <v>0</v>
      </c>
      <c r="U768" s="41">
        <v>-1.92</v>
      </c>
      <c r="V768" s="41">
        <v>-2.67</v>
      </c>
      <c r="W768" s="41">
        <v>0</v>
      </c>
      <c r="X768" s="41">
        <v>0</v>
      </c>
      <c r="Y768">
        <v>8.24</v>
      </c>
    </row>
    <row r="769" spans="1:25" ht="15" customHeight="1" x14ac:dyDescent="0.25">
      <c r="A769" s="8">
        <v>9</v>
      </c>
      <c r="B769" s="1" t="str">
        <f t="shared" si="24"/>
        <v>Jul</v>
      </c>
      <c r="C769" s="1" t="str">
        <f t="shared" si="23"/>
        <v>Jul 20, 2015</v>
      </c>
      <c r="D769" t="s">
        <v>2488</v>
      </c>
      <c r="E769">
        <v>5940288401</v>
      </c>
      <c r="F769" t="s">
        <v>37</v>
      </c>
      <c r="G769" t="s">
        <v>2489</v>
      </c>
      <c r="H769" t="s">
        <v>11505</v>
      </c>
      <c r="I769" t="s">
        <v>11504</v>
      </c>
      <c r="J769">
        <v>3</v>
      </c>
      <c r="K769" t="s">
        <v>39</v>
      </c>
      <c r="L769" t="s">
        <v>40</v>
      </c>
      <c r="M769" t="s">
        <v>1957</v>
      </c>
      <c r="N769" t="s">
        <v>143</v>
      </c>
      <c r="O769" t="s">
        <v>2490</v>
      </c>
      <c r="P769" s="41">
        <v>50.49</v>
      </c>
      <c r="Q769" s="41">
        <v>0</v>
      </c>
      <c r="R769" s="41">
        <v>0</v>
      </c>
      <c r="S769" s="41">
        <v>0</v>
      </c>
      <c r="T769" s="41">
        <v>0</v>
      </c>
      <c r="U769" s="41">
        <v>-7.56</v>
      </c>
      <c r="V769" s="41">
        <v>-10.06</v>
      </c>
      <c r="W769" s="41">
        <v>0</v>
      </c>
      <c r="X769" s="41">
        <v>0</v>
      </c>
      <c r="Y769">
        <v>32.869999999999997</v>
      </c>
    </row>
    <row r="770" spans="1:25" ht="15" customHeight="1" x14ac:dyDescent="0.25">
      <c r="A770" s="8">
        <v>9</v>
      </c>
      <c r="B770" s="1" t="str">
        <f t="shared" si="24"/>
        <v>Jul</v>
      </c>
      <c r="C770" s="1" t="str">
        <f t="shared" si="23"/>
        <v>Jul 20, 2015</v>
      </c>
      <c r="D770" t="s">
        <v>2491</v>
      </c>
      <c r="E770">
        <v>5940288401</v>
      </c>
      <c r="F770" t="s">
        <v>37</v>
      </c>
      <c r="G770" t="s">
        <v>2492</v>
      </c>
      <c r="H770" t="s">
        <v>11505</v>
      </c>
      <c r="I770" t="s">
        <v>11504</v>
      </c>
      <c r="J770">
        <v>1</v>
      </c>
      <c r="K770" t="s">
        <v>39</v>
      </c>
      <c r="L770" t="s">
        <v>40</v>
      </c>
      <c r="M770" t="s">
        <v>2493</v>
      </c>
      <c r="N770" t="s">
        <v>349</v>
      </c>
      <c r="O770" t="s">
        <v>2494</v>
      </c>
      <c r="P770" s="41">
        <v>19.829999999999998</v>
      </c>
      <c r="Q770" s="41">
        <v>3</v>
      </c>
      <c r="R770" s="41">
        <v>0</v>
      </c>
      <c r="S770" s="41">
        <v>-3</v>
      </c>
      <c r="T770" s="41">
        <v>0</v>
      </c>
      <c r="U770" s="41">
        <v>-2.97</v>
      </c>
      <c r="V770" s="41">
        <v>-4.41</v>
      </c>
      <c r="W770" s="41">
        <v>0</v>
      </c>
      <c r="X770" s="41">
        <v>0</v>
      </c>
      <c r="Y770">
        <v>12.45</v>
      </c>
    </row>
    <row r="771" spans="1:25" ht="15" customHeight="1" x14ac:dyDescent="0.25">
      <c r="A771" s="8">
        <v>9</v>
      </c>
      <c r="B771" s="1" t="str">
        <f t="shared" si="24"/>
        <v>Jul</v>
      </c>
      <c r="C771" s="1" t="str">
        <f t="shared" ref="C771:C834" si="25">LEFT(D771,FIND("2015",D771,1)+3)</f>
        <v>Jul 20, 2015</v>
      </c>
      <c r="D771" t="s">
        <v>2495</v>
      </c>
      <c r="E771">
        <v>5940288401</v>
      </c>
      <c r="F771" t="s">
        <v>37</v>
      </c>
      <c r="G771" t="s">
        <v>2496</v>
      </c>
      <c r="H771" t="s">
        <v>11505</v>
      </c>
      <c r="I771" t="s">
        <v>11504</v>
      </c>
      <c r="J771">
        <v>1</v>
      </c>
      <c r="K771" t="s">
        <v>39</v>
      </c>
      <c r="L771" t="s">
        <v>40</v>
      </c>
      <c r="M771" t="s">
        <v>2497</v>
      </c>
      <c r="N771" t="s">
        <v>332</v>
      </c>
      <c r="O771" t="s">
        <v>2498</v>
      </c>
      <c r="P771" s="41">
        <v>9.83</v>
      </c>
      <c r="Q771" s="41">
        <v>0</v>
      </c>
      <c r="R771" s="41">
        <v>0</v>
      </c>
      <c r="S771" s="41">
        <v>0</v>
      </c>
      <c r="T771" s="41">
        <v>0</v>
      </c>
      <c r="U771" s="41">
        <v>-1.47</v>
      </c>
      <c r="V771" s="41">
        <v>-2.54</v>
      </c>
      <c r="W771" s="41">
        <v>0</v>
      </c>
      <c r="X771" s="41">
        <v>0</v>
      </c>
      <c r="Y771">
        <v>5.82</v>
      </c>
    </row>
    <row r="772" spans="1:25" ht="15" customHeight="1" x14ac:dyDescent="0.25">
      <c r="A772" s="8">
        <v>9</v>
      </c>
      <c r="B772" s="1" t="str">
        <f t="shared" ref="B772:B835" si="26">TEXT(DATE(2000,MONTH(C772),1),"mmm")</f>
        <v>Jul</v>
      </c>
      <c r="C772" s="1" t="str">
        <f t="shared" si="25"/>
        <v>Jul 20, 2015</v>
      </c>
      <c r="D772" t="s">
        <v>2495</v>
      </c>
      <c r="E772">
        <v>5940288401</v>
      </c>
      <c r="F772" t="s">
        <v>37</v>
      </c>
      <c r="G772" t="s">
        <v>2496</v>
      </c>
      <c r="H772" t="s">
        <v>11505</v>
      </c>
      <c r="I772" t="s">
        <v>11504</v>
      </c>
      <c r="J772">
        <v>1</v>
      </c>
      <c r="K772" t="s">
        <v>39</v>
      </c>
      <c r="L772" t="s">
        <v>40</v>
      </c>
      <c r="M772" t="s">
        <v>2497</v>
      </c>
      <c r="N772" t="s">
        <v>332</v>
      </c>
      <c r="O772" t="s">
        <v>2498</v>
      </c>
      <c r="P772" s="41">
        <v>19.829999999999998</v>
      </c>
      <c r="Q772" s="41">
        <v>0</v>
      </c>
      <c r="R772" s="41">
        <v>0</v>
      </c>
      <c r="S772" s="41">
        <v>0</v>
      </c>
      <c r="T772" s="41">
        <v>0</v>
      </c>
      <c r="U772" s="41">
        <v>-2.97</v>
      </c>
      <c r="V772" s="41">
        <v>-3.41</v>
      </c>
      <c r="W772" s="41">
        <v>0</v>
      </c>
      <c r="X772" s="41">
        <v>0</v>
      </c>
      <c r="Y772">
        <v>13.45</v>
      </c>
    </row>
    <row r="773" spans="1:25" ht="15" customHeight="1" x14ac:dyDescent="0.25">
      <c r="A773" s="8">
        <v>9</v>
      </c>
      <c r="B773" s="1" t="str">
        <f t="shared" si="26"/>
        <v>Jul</v>
      </c>
      <c r="C773" s="1" t="str">
        <f t="shared" si="25"/>
        <v>Jul 20, 2015</v>
      </c>
      <c r="D773" t="s">
        <v>2499</v>
      </c>
      <c r="E773">
        <v>5940288401</v>
      </c>
      <c r="F773" t="s">
        <v>37</v>
      </c>
      <c r="G773" t="s">
        <v>2500</v>
      </c>
      <c r="H773" t="s">
        <v>11505</v>
      </c>
      <c r="I773" t="s">
        <v>11504</v>
      </c>
      <c r="J773">
        <v>1</v>
      </c>
      <c r="K773" t="s">
        <v>39</v>
      </c>
      <c r="L773" t="s">
        <v>40</v>
      </c>
      <c r="M773" t="s">
        <v>1341</v>
      </c>
      <c r="N773" t="s">
        <v>243</v>
      </c>
      <c r="O773">
        <v>60607</v>
      </c>
      <c r="P773" s="41">
        <v>9.83</v>
      </c>
      <c r="Q773" s="41">
        <v>0</v>
      </c>
      <c r="R773" s="41">
        <v>0</v>
      </c>
      <c r="S773" s="41">
        <v>0</v>
      </c>
      <c r="T773" s="41">
        <v>0</v>
      </c>
      <c r="U773" s="41">
        <v>-1.47</v>
      </c>
      <c r="V773" s="41">
        <v>-2.54</v>
      </c>
      <c r="W773" s="41">
        <v>0</v>
      </c>
      <c r="X773" s="41">
        <v>0</v>
      </c>
      <c r="Y773">
        <v>5.82</v>
      </c>
    </row>
    <row r="774" spans="1:25" ht="15" customHeight="1" x14ac:dyDescent="0.25">
      <c r="A774" s="8">
        <v>9</v>
      </c>
      <c r="B774" s="1" t="str">
        <f t="shared" si="26"/>
        <v>Jul</v>
      </c>
      <c r="C774" s="1" t="str">
        <f t="shared" si="25"/>
        <v>Jul 20, 2015</v>
      </c>
      <c r="D774" t="s">
        <v>2501</v>
      </c>
      <c r="E774">
        <v>5940288401</v>
      </c>
      <c r="F774" t="s">
        <v>37</v>
      </c>
      <c r="G774" t="s">
        <v>2502</v>
      </c>
      <c r="H774" t="s">
        <v>11505</v>
      </c>
      <c r="I774" t="s">
        <v>11504</v>
      </c>
      <c r="J774">
        <v>1</v>
      </c>
      <c r="K774" t="s">
        <v>39</v>
      </c>
      <c r="L774" t="s">
        <v>40</v>
      </c>
      <c r="M774" t="s">
        <v>2503</v>
      </c>
      <c r="N774" t="s">
        <v>143</v>
      </c>
      <c r="O774" t="s">
        <v>2504</v>
      </c>
      <c r="P774" s="41">
        <v>9.83</v>
      </c>
      <c r="Q774" s="41">
        <v>0</v>
      </c>
      <c r="R774" s="41">
        <v>0</v>
      </c>
      <c r="S774" s="41">
        <v>0</v>
      </c>
      <c r="T774" s="41">
        <v>0</v>
      </c>
      <c r="U774" s="41">
        <v>-1.47</v>
      </c>
      <c r="V774" s="41">
        <v>-1.54</v>
      </c>
      <c r="W774" s="41">
        <v>0</v>
      </c>
      <c r="X774" s="41">
        <v>0</v>
      </c>
      <c r="Y774">
        <v>6.82</v>
      </c>
    </row>
    <row r="775" spans="1:25" ht="15" customHeight="1" x14ac:dyDescent="0.25">
      <c r="A775" s="8">
        <v>9</v>
      </c>
      <c r="B775" s="1" t="str">
        <f t="shared" si="26"/>
        <v>Jul</v>
      </c>
      <c r="C775" s="1" t="str">
        <f t="shared" si="25"/>
        <v>Jul 20, 2015</v>
      </c>
      <c r="D775" t="s">
        <v>2501</v>
      </c>
      <c r="E775">
        <v>5940288401</v>
      </c>
      <c r="F775" t="s">
        <v>37</v>
      </c>
      <c r="G775" t="s">
        <v>2502</v>
      </c>
      <c r="H775" t="s">
        <v>11505</v>
      </c>
      <c r="I775" t="s">
        <v>11504</v>
      </c>
      <c r="J775">
        <v>1</v>
      </c>
      <c r="K775" t="s">
        <v>39</v>
      </c>
      <c r="L775" t="s">
        <v>40</v>
      </c>
      <c r="M775" t="s">
        <v>2503</v>
      </c>
      <c r="N775" t="s">
        <v>143</v>
      </c>
      <c r="O775" t="s">
        <v>2504</v>
      </c>
      <c r="P775" s="41">
        <v>19.829999999999998</v>
      </c>
      <c r="Q775" s="41">
        <v>0</v>
      </c>
      <c r="R775" s="41">
        <v>0</v>
      </c>
      <c r="S775" s="41">
        <v>0</v>
      </c>
      <c r="T775" s="41">
        <v>0</v>
      </c>
      <c r="U775" s="41">
        <v>-2.97</v>
      </c>
      <c r="V775" s="41">
        <v>-4.41</v>
      </c>
      <c r="W775" s="41">
        <v>0</v>
      </c>
      <c r="X775" s="41">
        <v>0</v>
      </c>
      <c r="Y775">
        <v>12.45</v>
      </c>
    </row>
    <row r="776" spans="1:25" ht="15" customHeight="1" x14ac:dyDescent="0.25">
      <c r="A776" s="8">
        <v>9</v>
      </c>
      <c r="B776" s="1" t="str">
        <f t="shared" si="26"/>
        <v>Jul</v>
      </c>
      <c r="C776" s="1" t="str">
        <f t="shared" si="25"/>
        <v>Jul 20, 2015</v>
      </c>
      <c r="D776" t="s">
        <v>2505</v>
      </c>
      <c r="E776">
        <v>5940288401</v>
      </c>
      <c r="F776" t="s">
        <v>37</v>
      </c>
      <c r="G776" t="s">
        <v>2506</v>
      </c>
      <c r="H776" t="s">
        <v>11505</v>
      </c>
      <c r="I776" t="s">
        <v>11504</v>
      </c>
      <c r="J776">
        <v>1</v>
      </c>
      <c r="K776" t="s">
        <v>39</v>
      </c>
      <c r="L776" t="s">
        <v>40</v>
      </c>
      <c r="M776" t="s">
        <v>1726</v>
      </c>
      <c r="N776" t="s">
        <v>294</v>
      </c>
      <c r="O776" t="s">
        <v>2507</v>
      </c>
      <c r="P776" s="41">
        <v>19.829999999999998</v>
      </c>
      <c r="Q776" s="41">
        <v>0</v>
      </c>
      <c r="R776" s="41">
        <v>0</v>
      </c>
      <c r="S776" s="41">
        <v>0</v>
      </c>
      <c r="T776" s="41">
        <v>0</v>
      </c>
      <c r="U776" s="41">
        <v>-2.97</v>
      </c>
      <c r="V776" s="41">
        <v>-4.41</v>
      </c>
      <c r="W776" s="41">
        <v>0</v>
      </c>
      <c r="X776" s="41">
        <v>0</v>
      </c>
      <c r="Y776">
        <v>12.45</v>
      </c>
    </row>
    <row r="777" spans="1:25" ht="15" customHeight="1" x14ac:dyDescent="0.25">
      <c r="A777" s="8">
        <v>9</v>
      </c>
      <c r="B777" s="1" t="str">
        <f t="shared" si="26"/>
        <v>Jul</v>
      </c>
      <c r="C777" s="1" t="str">
        <f t="shared" si="25"/>
        <v>Jul 20, 2015</v>
      </c>
      <c r="D777" t="s">
        <v>2508</v>
      </c>
      <c r="E777">
        <v>5940288401</v>
      </c>
      <c r="F777" t="s">
        <v>37</v>
      </c>
      <c r="G777" t="s">
        <v>2474</v>
      </c>
      <c r="H777" t="s">
        <v>11505</v>
      </c>
      <c r="I777" t="s">
        <v>11504</v>
      </c>
      <c r="J777">
        <v>1</v>
      </c>
      <c r="K777" t="s">
        <v>39</v>
      </c>
      <c r="L777" t="s">
        <v>40</v>
      </c>
      <c r="M777" t="s">
        <v>2475</v>
      </c>
      <c r="N777" t="s">
        <v>299</v>
      </c>
      <c r="O777" t="s">
        <v>2476</v>
      </c>
      <c r="P777" s="41">
        <v>16.829999999999998</v>
      </c>
      <c r="Q777" s="41">
        <v>0</v>
      </c>
      <c r="R777" s="41">
        <v>0</v>
      </c>
      <c r="S777" s="41">
        <v>0</v>
      </c>
      <c r="T777" s="41">
        <v>0</v>
      </c>
      <c r="U777" s="41">
        <v>-2.52</v>
      </c>
      <c r="V777" s="41">
        <v>-3.02</v>
      </c>
      <c r="W777" s="41">
        <v>0</v>
      </c>
      <c r="X777" s="41">
        <v>0</v>
      </c>
      <c r="Y777">
        <v>11.29</v>
      </c>
    </row>
    <row r="778" spans="1:25" ht="15" customHeight="1" x14ac:dyDescent="0.25">
      <c r="A778" s="8">
        <v>9</v>
      </c>
      <c r="B778" s="1" t="str">
        <f t="shared" si="26"/>
        <v>Jul</v>
      </c>
      <c r="C778" s="1" t="str">
        <f t="shared" si="25"/>
        <v>Jul 20, 2015</v>
      </c>
      <c r="D778" t="s">
        <v>2509</v>
      </c>
      <c r="E778">
        <v>5940288401</v>
      </c>
      <c r="F778" t="s">
        <v>37</v>
      </c>
      <c r="G778" t="s">
        <v>2510</v>
      </c>
      <c r="H778" t="s">
        <v>11505</v>
      </c>
      <c r="I778" t="s">
        <v>11504</v>
      </c>
      <c r="J778">
        <v>1</v>
      </c>
      <c r="K778" t="s">
        <v>39</v>
      </c>
      <c r="L778" t="s">
        <v>40</v>
      </c>
      <c r="M778" t="s">
        <v>2511</v>
      </c>
      <c r="N778" t="s">
        <v>58</v>
      </c>
      <c r="O778" t="s">
        <v>2512</v>
      </c>
      <c r="P778" s="41">
        <v>16.829999999999998</v>
      </c>
      <c r="Q778" s="41">
        <v>0</v>
      </c>
      <c r="R778" s="41">
        <v>0</v>
      </c>
      <c r="S778" s="41">
        <v>0</v>
      </c>
      <c r="T778" s="41">
        <v>0</v>
      </c>
      <c r="U778" s="41">
        <v>-2.52</v>
      </c>
      <c r="V778" s="41">
        <v>-4.0199999999999996</v>
      </c>
      <c r="W778" s="41">
        <v>0</v>
      </c>
      <c r="X778" s="41">
        <v>0</v>
      </c>
      <c r="Y778">
        <v>10.29</v>
      </c>
    </row>
    <row r="779" spans="1:25" ht="15" customHeight="1" x14ac:dyDescent="0.25">
      <c r="A779" s="8">
        <v>9</v>
      </c>
      <c r="B779" s="1" t="str">
        <f t="shared" si="26"/>
        <v>Jul</v>
      </c>
      <c r="C779" s="1" t="str">
        <f t="shared" si="25"/>
        <v>Jul 20, 2015</v>
      </c>
      <c r="D779" t="s">
        <v>2513</v>
      </c>
      <c r="E779">
        <v>5940288401</v>
      </c>
      <c r="F779" t="s">
        <v>37</v>
      </c>
      <c r="G779" t="s">
        <v>2514</v>
      </c>
      <c r="H779" t="s">
        <v>11505</v>
      </c>
      <c r="I779" t="s">
        <v>11504</v>
      </c>
      <c r="J779">
        <v>1</v>
      </c>
      <c r="K779" t="s">
        <v>39</v>
      </c>
      <c r="L779" t="s">
        <v>40</v>
      </c>
      <c r="M779" t="s">
        <v>2515</v>
      </c>
      <c r="N779" t="s">
        <v>756</v>
      </c>
      <c r="O779" t="s">
        <v>2516</v>
      </c>
      <c r="P779" s="41">
        <v>14.83</v>
      </c>
      <c r="Q779" s="41">
        <v>0</v>
      </c>
      <c r="R779" s="41">
        <v>0</v>
      </c>
      <c r="S779" s="41">
        <v>0</v>
      </c>
      <c r="T779" s="41">
        <v>0</v>
      </c>
      <c r="U779" s="41">
        <v>-2.2200000000000002</v>
      </c>
      <c r="V779" s="41">
        <v>-2.67</v>
      </c>
      <c r="W779" s="41">
        <v>0</v>
      </c>
      <c r="X779" s="41">
        <v>0</v>
      </c>
      <c r="Y779">
        <v>9.94</v>
      </c>
    </row>
    <row r="780" spans="1:25" ht="15" customHeight="1" x14ac:dyDescent="0.25">
      <c r="A780" s="8">
        <v>9</v>
      </c>
      <c r="B780" s="1" t="str">
        <f t="shared" si="26"/>
        <v>Jul</v>
      </c>
      <c r="C780" s="1" t="str">
        <f t="shared" si="25"/>
        <v>Jul 20, 2015</v>
      </c>
      <c r="D780" t="s">
        <v>2517</v>
      </c>
      <c r="E780">
        <v>5940288401</v>
      </c>
      <c r="F780" t="s">
        <v>37</v>
      </c>
      <c r="G780" t="s">
        <v>2518</v>
      </c>
      <c r="H780" t="s">
        <v>11505</v>
      </c>
      <c r="I780" t="s">
        <v>11504</v>
      </c>
      <c r="J780">
        <v>1</v>
      </c>
      <c r="K780" t="s">
        <v>39</v>
      </c>
      <c r="L780" t="s">
        <v>40</v>
      </c>
      <c r="M780" t="s">
        <v>2519</v>
      </c>
      <c r="N780" t="s">
        <v>2257</v>
      </c>
      <c r="O780">
        <v>8844</v>
      </c>
      <c r="P780" s="41">
        <v>9.83</v>
      </c>
      <c r="Q780" s="41">
        <v>0</v>
      </c>
      <c r="R780" s="41">
        <v>0</v>
      </c>
      <c r="S780" s="41">
        <v>0</v>
      </c>
      <c r="T780" s="41">
        <v>0</v>
      </c>
      <c r="U780" s="41">
        <v>-1.47</v>
      </c>
      <c r="V780" s="41">
        <v>-2.54</v>
      </c>
      <c r="W780" s="41">
        <v>0</v>
      </c>
      <c r="X780" s="41">
        <v>0</v>
      </c>
      <c r="Y780">
        <v>5.82</v>
      </c>
    </row>
    <row r="781" spans="1:25" ht="15" customHeight="1" x14ac:dyDescent="0.25">
      <c r="A781" s="8">
        <v>9</v>
      </c>
      <c r="B781" s="1" t="str">
        <f t="shared" si="26"/>
        <v>Jul</v>
      </c>
      <c r="C781" s="1" t="str">
        <f t="shared" si="25"/>
        <v>Jul 20, 2015</v>
      </c>
      <c r="D781" t="s">
        <v>2520</v>
      </c>
      <c r="E781">
        <v>5940288401</v>
      </c>
      <c r="F781" t="s">
        <v>704</v>
      </c>
      <c r="G781" t="s">
        <v>1603</v>
      </c>
      <c r="H781" t="s">
        <v>11505</v>
      </c>
      <c r="I781" t="s">
        <v>11504</v>
      </c>
      <c r="J781">
        <v>1</v>
      </c>
      <c r="K781" t="s">
        <v>39</v>
      </c>
      <c r="L781" t="s">
        <v>40</v>
      </c>
      <c r="M781" t="s">
        <v>1604</v>
      </c>
      <c r="N781" t="s">
        <v>111</v>
      </c>
      <c r="O781" t="s">
        <v>1605</v>
      </c>
      <c r="P781" s="43">
        <v>-19.829999999999998</v>
      </c>
      <c r="Q781" s="43">
        <v>0</v>
      </c>
      <c r="R781" s="43">
        <v>0</v>
      </c>
      <c r="S781" s="43">
        <v>0</v>
      </c>
      <c r="T781" s="43">
        <v>0</v>
      </c>
      <c r="U781" s="44">
        <v>2.38</v>
      </c>
      <c r="V781" s="44">
        <v>0</v>
      </c>
      <c r="W781" s="44">
        <v>0</v>
      </c>
      <c r="X781" s="44">
        <v>0</v>
      </c>
      <c r="Y781">
        <v>-17.45</v>
      </c>
    </row>
    <row r="782" spans="1:25" ht="15" customHeight="1" x14ac:dyDescent="0.25">
      <c r="A782" s="8">
        <v>9</v>
      </c>
      <c r="B782" s="1" t="str">
        <f t="shared" si="26"/>
        <v>Jul</v>
      </c>
      <c r="C782" s="1" t="str">
        <f t="shared" si="25"/>
        <v>Jul 21, 2015</v>
      </c>
      <c r="D782" t="s">
        <v>2521</v>
      </c>
      <c r="E782">
        <v>5940288401</v>
      </c>
      <c r="F782" t="s">
        <v>37</v>
      </c>
      <c r="G782" t="s">
        <v>2522</v>
      </c>
      <c r="H782" t="s">
        <v>11505</v>
      </c>
      <c r="I782" t="s">
        <v>11504</v>
      </c>
      <c r="J782">
        <v>1</v>
      </c>
      <c r="K782" t="s">
        <v>39</v>
      </c>
      <c r="L782" t="s">
        <v>40</v>
      </c>
      <c r="M782" t="s">
        <v>2523</v>
      </c>
      <c r="N782" t="s">
        <v>143</v>
      </c>
      <c r="O782">
        <v>20854</v>
      </c>
      <c r="P782" s="41">
        <v>16.829999999999998</v>
      </c>
      <c r="Q782" s="41">
        <v>0</v>
      </c>
      <c r="R782" s="41">
        <v>0</v>
      </c>
      <c r="S782" s="41">
        <v>0</v>
      </c>
      <c r="T782" s="41">
        <v>0</v>
      </c>
      <c r="U782" s="41">
        <v>-2.52</v>
      </c>
      <c r="V782" s="41">
        <v>-4.0199999999999996</v>
      </c>
      <c r="W782" s="41">
        <v>0</v>
      </c>
      <c r="X782" s="41">
        <v>0</v>
      </c>
      <c r="Y782">
        <v>10.29</v>
      </c>
    </row>
    <row r="783" spans="1:25" ht="15" customHeight="1" x14ac:dyDescent="0.25">
      <c r="A783" s="8">
        <v>9</v>
      </c>
      <c r="B783" s="1" t="str">
        <f t="shared" si="26"/>
        <v>Jul</v>
      </c>
      <c r="C783" s="1" t="str">
        <f t="shared" si="25"/>
        <v>Jul 21, 2015</v>
      </c>
      <c r="D783" t="s">
        <v>2521</v>
      </c>
      <c r="E783">
        <v>5940288401</v>
      </c>
      <c r="F783" t="s">
        <v>37</v>
      </c>
      <c r="G783" t="s">
        <v>2522</v>
      </c>
      <c r="H783" t="s">
        <v>11505</v>
      </c>
      <c r="I783" t="s">
        <v>11504</v>
      </c>
      <c r="J783">
        <v>2</v>
      </c>
      <c r="K783" t="s">
        <v>39</v>
      </c>
      <c r="L783" t="s">
        <v>40</v>
      </c>
      <c r="M783" t="s">
        <v>2523</v>
      </c>
      <c r="N783" t="s">
        <v>143</v>
      </c>
      <c r="O783">
        <v>20854</v>
      </c>
      <c r="P783" s="41">
        <v>25.66</v>
      </c>
      <c r="Q783" s="41">
        <v>0</v>
      </c>
      <c r="R783" s="41">
        <v>0</v>
      </c>
      <c r="S783" s="41">
        <v>0</v>
      </c>
      <c r="T783" s="41">
        <v>0</v>
      </c>
      <c r="U783" s="41">
        <v>-3.84</v>
      </c>
      <c r="V783" s="41">
        <v>-3.34</v>
      </c>
      <c r="W783" s="41">
        <v>0</v>
      </c>
      <c r="X783" s="41">
        <v>0</v>
      </c>
      <c r="Y783">
        <v>18.48</v>
      </c>
    </row>
    <row r="784" spans="1:25" ht="15" customHeight="1" x14ac:dyDescent="0.25">
      <c r="A784" s="8">
        <v>9</v>
      </c>
      <c r="B784" s="1" t="str">
        <f t="shared" si="26"/>
        <v>Jul</v>
      </c>
      <c r="C784" s="1" t="str">
        <f t="shared" si="25"/>
        <v>Jul 21, 2015</v>
      </c>
      <c r="D784" t="s">
        <v>2524</v>
      </c>
      <c r="E784">
        <v>5940288401</v>
      </c>
      <c r="F784" t="s">
        <v>37</v>
      </c>
      <c r="G784" t="s">
        <v>2525</v>
      </c>
      <c r="H784" t="s">
        <v>11505</v>
      </c>
      <c r="I784" t="s">
        <v>11504</v>
      </c>
      <c r="J784">
        <v>1</v>
      </c>
      <c r="K784" t="s">
        <v>39</v>
      </c>
      <c r="L784" t="s">
        <v>40</v>
      </c>
      <c r="M784" t="s">
        <v>1030</v>
      </c>
      <c r="N784" t="s">
        <v>168</v>
      </c>
      <c r="O784" t="s">
        <v>2526</v>
      </c>
      <c r="P784" s="41">
        <v>19.829999999999998</v>
      </c>
      <c r="Q784" s="41">
        <v>0</v>
      </c>
      <c r="R784" s="41">
        <v>0</v>
      </c>
      <c r="S784" s="41">
        <v>0</v>
      </c>
      <c r="T784" s="41">
        <v>0</v>
      </c>
      <c r="U784" s="41">
        <v>-2.97</v>
      </c>
      <c r="V784" s="41">
        <v>-4.41</v>
      </c>
      <c r="W784" s="41">
        <v>0</v>
      </c>
      <c r="X784" s="41">
        <v>0</v>
      </c>
      <c r="Y784">
        <v>12.45</v>
      </c>
    </row>
    <row r="785" spans="1:25" ht="15" customHeight="1" x14ac:dyDescent="0.25">
      <c r="A785" s="8">
        <v>9</v>
      </c>
      <c r="B785" s="1" t="str">
        <f t="shared" si="26"/>
        <v>Jul</v>
      </c>
      <c r="C785" s="1" t="str">
        <f t="shared" si="25"/>
        <v>Jul 21, 2015</v>
      </c>
      <c r="D785" t="s">
        <v>2527</v>
      </c>
      <c r="E785">
        <v>5940288401</v>
      </c>
      <c r="F785" t="s">
        <v>37</v>
      </c>
      <c r="G785" t="s">
        <v>2528</v>
      </c>
      <c r="H785" t="s">
        <v>11505</v>
      </c>
      <c r="I785" t="s">
        <v>11504</v>
      </c>
      <c r="J785">
        <v>2</v>
      </c>
      <c r="K785" t="s">
        <v>39</v>
      </c>
      <c r="L785" t="s">
        <v>40</v>
      </c>
      <c r="M785" t="s">
        <v>2529</v>
      </c>
      <c r="N785" t="s">
        <v>75</v>
      </c>
      <c r="O785" t="s">
        <v>2530</v>
      </c>
      <c r="P785" s="41">
        <v>33.659999999999997</v>
      </c>
      <c r="Q785" s="41">
        <v>0</v>
      </c>
      <c r="R785" s="41">
        <v>0</v>
      </c>
      <c r="S785" s="41">
        <v>0</v>
      </c>
      <c r="T785" s="41">
        <v>0</v>
      </c>
      <c r="U785" s="41">
        <v>-5.04</v>
      </c>
      <c r="V785" s="41">
        <v>-7.04</v>
      </c>
      <c r="W785" s="41">
        <v>0</v>
      </c>
      <c r="X785" s="41">
        <v>0</v>
      </c>
      <c r="Y785">
        <v>21.58</v>
      </c>
    </row>
    <row r="786" spans="1:25" ht="15" customHeight="1" x14ac:dyDescent="0.25">
      <c r="A786" s="8">
        <v>9</v>
      </c>
      <c r="B786" s="1" t="str">
        <f t="shared" si="26"/>
        <v>Jul</v>
      </c>
      <c r="C786" s="1" t="str">
        <f t="shared" si="25"/>
        <v>Jul 21, 2015</v>
      </c>
      <c r="D786" t="s">
        <v>2531</v>
      </c>
      <c r="E786">
        <v>5940288401</v>
      </c>
      <c r="F786" t="s">
        <v>37</v>
      </c>
      <c r="G786" t="s">
        <v>2532</v>
      </c>
      <c r="H786" t="s">
        <v>11505</v>
      </c>
      <c r="I786" t="s">
        <v>11504</v>
      </c>
      <c r="J786">
        <v>1</v>
      </c>
      <c r="K786" t="s">
        <v>39</v>
      </c>
      <c r="L786" t="s">
        <v>40</v>
      </c>
      <c r="M786" t="s">
        <v>1377</v>
      </c>
      <c r="N786" t="s">
        <v>99</v>
      </c>
      <c r="O786">
        <v>94606</v>
      </c>
      <c r="P786" s="41">
        <v>9.83</v>
      </c>
      <c r="Q786" s="41">
        <v>0</v>
      </c>
      <c r="R786" s="41">
        <v>0</v>
      </c>
      <c r="S786" s="41">
        <v>0</v>
      </c>
      <c r="T786" s="41">
        <v>0</v>
      </c>
      <c r="U786" s="41">
        <v>-1.47</v>
      </c>
      <c r="V786" s="41">
        <v>-2.54</v>
      </c>
      <c r="W786" s="41">
        <v>0</v>
      </c>
      <c r="X786" s="41">
        <v>0</v>
      </c>
      <c r="Y786">
        <v>5.82</v>
      </c>
    </row>
    <row r="787" spans="1:25" ht="15" customHeight="1" x14ac:dyDescent="0.25">
      <c r="A787" s="8">
        <v>9</v>
      </c>
      <c r="B787" s="1" t="str">
        <f t="shared" si="26"/>
        <v>Jul</v>
      </c>
      <c r="C787" s="1" t="str">
        <f t="shared" si="25"/>
        <v>Jul 21, 2015</v>
      </c>
      <c r="D787" t="s">
        <v>2533</v>
      </c>
      <c r="E787">
        <v>5940288401</v>
      </c>
      <c r="F787" t="s">
        <v>37</v>
      </c>
      <c r="G787" t="s">
        <v>2534</v>
      </c>
      <c r="H787" t="s">
        <v>11505</v>
      </c>
      <c r="I787" t="s">
        <v>11504</v>
      </c>
      <c r="J787">
        <v>1</v>
      </c>
      <c r="K787" t="s">
        <v>39</v>
      </c>
      <c r="L787" t="s">
        <v>40</v>
      </c>
      <c r="M787" t="s">
        <v>2535</v>
      </c>
      <c r="N787" t="s">
        <v>66</v>
      </c>
      <c r="O787" t="s">
        <v>2536</v>
      </c>
      <c r="P787" s="41">
        <v>19.829999999999998</v>
      </c>
      <c r="Q787" s="41">
        <v>0</v>
      </c>
      <c r="R787" s="41">
        <v>0</v>
      </c>
      <c r="S787" s="41">
        <v>0</v>
      </c>
      <c r="T787" s="41">
        <v>0</v>
      </c>
      <c r="U787" s="41">
        <v>-2.97</v>
      </c>
      <c r="V787" s="41">
        <v>-4.41</v>
      </c>
      <c r="W787" s="41">
        <v>0</v>
      </c>
      <c r="X787" s="41">
        <v>0</v>
      </c>
      <c r="Y787">
        <v>12.45</v>
      </c>
    </row>
    <row r="788" spans="1:25" ht="15" customHeight="1" x14ac:dyDescent="0.25">
      <c r="A788" s="8">
        <v>9</v>
      </c>
      <c r="B788" s="1" t="str">
        <f t="shared" si="26"/>
        <v>Jul</v>
      </c>
      <c r="C788" s="1" t="str">
        <f t="shared" si="25"/>
        <v>Jul 21, 2015</v>
      </c>
      <c r="D788" t="s">
        <v>2537</v>
      </c>
      <c r="E788">
        <v>5940288401</v>
      </c>
      <c r="F788" t="s">
        <v>37</v>
      </c>
      <c r="G788" t="s">
        <v>2538</v>
      </c>
      <c r="H788" t="s">
        <v>11505</v>
      </c>
      <c r="I788" t="s">
        <v>11504</v>
      </c>
      <c r="J788">
        <v>1</v>
      </c>
      <c r="K788" t="s">
        <v>39</v>
      </c>
      <c r="L788" t="s">
        <v>40</v>
      </c>
      <c r="M788" t="s">
        <v>609</v>
      </c>
      <c r="N788" t="s">
        <v>66</v>
      </c>
      <c r="O788" t="s">
        <v>2539</v>
      </c>
      <c r="P788" s="41">
        <v>19.829999999999998</v>
      </c>
      <c r="Q788" s="41">
        <v>0</v>
      </c>
      <c r="R788" s="41">
        <v>0</v>
      </c>
      <c r="S788" s="41">
        <v>0</v>
      </c>
      <c r="T788" s="41">
        <v>0</v>
      </c>
      <c r="U788" s="41">
        <v>-2.97</v>
      </c>
      <c r="V788" s="41">
        <v>-4.41</v>
      </c>
      <c r="W788" s="41">
        <v>0</v>
      </c>
      <c r="X788" s="41">
        <v>0</v>
      </c>
      <c r="Y788">
        <v>12.45</v>
      </c>
    </row>
    <row r="789" spans="1:25" ht="15" customHeight="1" x14ac:dyDescent="0.25">
      <c r="A789" s="8">
        <v>9</v>
      </c>
      <c r="B789" s="1" t="str">
        <f t="shared" si="26"/>
        <v>Jul</v>
      </c>
      <c r="C789" s="1" t="str">
        <f t="shared" si="25"/>
        <v>Jul 21, 2015</v>
      </c>
      <c r="D789" t="s">
        <v>2540</v>
      </c>
      <c r="E789">
        <v>5940288401</v>
      </c>
      <c r="F789" t="s">
        <v>37</v>
      </c>
      <c r="G789" t="s">
        <v>2541</v>
      </c>
      <c r="H789" t="s">
        <v>11505</v>
      </c>
      <c r="I789" t="s">
        <v>11504</v>
      </c>
      <c r="J789">
        <v>1</v>
      </c>
      <c r="K789" t="s">
        <v>39</v>
      </c>
      <c r="L789" t="s">
        <v>40</v>
      </c>
      <c r="M789" t="s">
        <v>2542</v>
      </c>
      <c r="N789" t="s">
        <v>99</v>
      </c>
      <c r="O789" t="s">
        <v>2543</v>
      </c>
      <c r="P789" s="41">
        <v>12.83</v>
      </c>
      <c r="Q789" s="41">
        <v>0</v>
      </c>
      <c r="R789" s="41">
        <v>0</v>
      </c>
      <c r="S789" s="41">
        <v>0</v>
      </c>
      <c r="T789" s="41">
        <v>0</v>
      </c>
      <c r="U789" s="41">
        <v>-1.92</v>
      </c>
      <c r="V789" s="41">
        <v>-2.67</v>
      </c>
      <c r="W789" s="41">
        <v>0</v>
      </c>
      <c r="X789" s="41">
        <v>0</v>
      </c>
      <c r="Y789">
        <v>8.24</v>
      </c>
    </row>
    <row r="790" spans="1:25" ht="15" customHeight="1" x14ac:dyDescent="0.25">
      <c r="A790" s="8">
        <v>9</v>
      </c>
      <c r="B790" s="1" t="str">
        <f t="shared" si="26"/>
        <v>Jul</v>
      </c>
      <c r="C790" s="1" t="str">
        <f t="shared" si="25"/>
        <v>Jul 21, 2015</v>
      </c>
      <c r="D790" t="s">
        <v>2544</v>
      </c>
      <c r="E790">
        <v>5940288401</v>
      </c>
      <c r="F790" t="s">
        <v>37</v>
      </c>
      <c r="G790" t="s">
        <v>2545</v>
      </c>
      <c r="H790" t="s">
        <v>11505</v>
      </c>
      <c r="I790" t="s">
        <v>11504</v>
      </c>
      <c r="J790">
        <v>1</v>
      </c>
      <c r="K790" t="s">
        <v>39</v>
      </c>
      <c r="L790" t="s">
        <v>40</v>
      </c>
      <c r="M790" t="s">
        <v>2546</v>
      </c>
      <c r="N790" t="s">
        <v>75</v>
      </c>
      <c r="O790" t="s">
        <v>2547</v>
      </c>
      <c r="P790" s="41">
        <v>14.83</v>
      </c>
      <c r="Q790" s="41">
        <v>0</v>
      </c>
      <c r="R790" s="41">
        <v>0</v>
      </c>
      <c r="S790" s="41">
        <v>0</v>
      </c>
      <c r="T790" s="41">
        <v>0</v>
      </c>
      <c r="U790" s="41">
        <v>-2.2200000000000002</v>
      </c>
      <c r="V790" s="41">
        <v>-2.67</v>
      </c>
      <c r="W790" s="41">
        <v>0</v>
      </c>
      <c r="X790" s="41">
        <v>0</v>
      </c>
      <c r="Y790">
        <v>9.94</v>
      </c>
    </row>
    <row r="791" spans="1:25" ht="15" customHeight="1" x14ac:dyDescent="0.25">
      <c r="A791" s="8">
        <v>9</v>
      </c>
      <c r="B791" s="1" t="str">
        <f t="shared" si="26"/>
        <v>Jul</v>
      </c>
      <c r="C791" s="1" t="str">
        <f t="shared" si="25"/>
        <v>Jul 21, 2015</v>
      </c>
      <c r="D791" t="s">
        <v>2548</v>
      </c>
      <c r="E791">
        <v>5940288401</v>
      </c>
      <c r="F791" t="s">
        <v>37</v>
      </c>
      <c r="G791" t="s">
        <v>2549</v>
      </c>
      <c r="H791" t="s">
        <v>11505</v>
      </c>
      <c r="I791" t="s">
        <v>11504</v>
      </c>
      <c r="J791">
        <v>1</v>
      </c>
      <c r="K791" t="s">
        <v>39</v>
      </c>
      <c r="L791" t="s">
        <v>40</v>
      </c>
      <c r="M791" t="s">
        <v>2550</v>
      </c>
      <c r="N791" t="s">
        <v>2551</v>
      </c>
      <c r="O791" t="s">
        <v>2552</v>
      </c>
      <c r="P791" s="41">
        <v>12.83</v>
      </c>
      <c r="Q791" s="41">
        <v>0</v>
      </c>
      <c r="R791" s="41">
        <v>0</v>
      </c>
      <c r="S791" s="41">
        <v>0</v>
      </c>
      <c r="T791" s="41">
        <v>0</v>
      </c>
      <c r="U791" s="41">
        <v>-1.92</v>
      </c>
      <c r="V791" s="41">
        <v>-2.67</v>
      </c>
      <c r="W791" s="41">
        <v>0</v>
      </c>
      <c r="X791" s="41">
        <v>0</v>
      </c>
      <c r="Y791">
        <v>8.24</v>
      </c>
    </row>
    <row r="792" spans="1:25" ht="15" customHeight="1" x14ac:dyDescent="0.25">
      <c r="A792" s="8">
        <v>9</v>
      </c>
      <c r="B792" s="1" t="str">
        <f t="shared" si="26"/>
        <v>Jul</v>
      </c>
      <c r="C792" s="1" t="str">
        <f t="shared" si="25"/>
        <v>Jul 21, 2015</v>
      </c>
      <c r="D792" t="s">
        <v>2553</v>
      </c>
      <c r="E792">
        <v>5940288401</v>
      </c>
      <c r="F792" t="s">
        <v>37</v>
      </c>
      <c r="G792" t="s">
        <v>2554</v>
      </c>
      <c r="H792" t="s">
        <v>11505</v>
      </c>
      <c r="I792" t="s">
        <v>11504</v>
      </c>
      <c r="J792">
        <v>1</v>
      </c>
      <c r="K792" t="s">
        <v>39</v>
      </c>
      <c r="L792" t="s">
        <v>40</v>
      </c>
      <c r="M792" t="s">
        <v>1417</v>
      </c>
      <c r="N792" t="s">
        <v>592</v>
      </c>
      <c r="O792" t="s">
        <v>2555</v>
      </c>
      <c r="P792" s="41">
        <v>19.829999999999998</v>
      </c>
      <c r="Q792" s="41">
        <v>0</v>
      </c>
      <c r="R792" s="41">
        <v>0</v>
      </c>
      <c r="S792" s="41">
        <v>0</v>
      </c>
      <c r="T792" s="41">
        <v>0</v>
      </c>
      <c r="U792" s="41">
        <v>-2.97</v>
      </c>
      <c r="V792" s="41">
        <v>-4.41</v>
      </c>
      <c r="W792" s="41">
        <v>0</v>
      </c>
      <c r="X792" s="41">
        <v>0</v>
      </c>
      <c r="Y792">
        <v>12.45</v>
      </c>
    </row>
    <row r="793" spans="1:25" ht="15" customHeight="1" x14ac:dyDescent="0.25">
      <c r="A793" s="8">
        <v>9</v>
      </c>
      <c r="B793" s="1" t="str">
        <f t="shared" si="26"/>
        <v>Jul</v>
      </c>
      <c r="C793" s="1" t="str">
        <f t="shared" si="25"/>
        <v>Jul 21, 2015</v>
      </c>
      <c r="D793" t="s">
        <v>2556</v>
      </c>
      <c r="E793">
        <v>5940288401</v>
      </c>
      <c r="F793" t="s">
        <v>37</v>
      </c>
      <c r="G793" t="s">
        <v>2557</v>
      </c>
      <c r="H793" t="s">
        <v>11505</v>
      </c>
      <c r="I793" t="s">
        <v>11504</v>
      </c>
      <c r="J793">
        <v>1</v>
      </c>
      <c r="K793" t="s">
        <v>39</v>
      </c>
      <c r="L793" t="s">
        <v>40</v>
      </c>
      <c r="M793" t="s">
        <v>2558</v>
      </c>
      <c r="N793" t="s">
        <v>99</v>
      </c>
      <c r="O793" t="s">
        <v>2559</v>
      </c>
      <c r="P793" s="41">
        <v>12.83</v>
      </c>
      <c r="Q793" s="41">
        <v>0</v>
      </c>
      <c r="R793" s="41">
        <v>0</v>
      </c>
      <c r="S793" s="41">
        <v>0</v>
      </c>
      <c r="T793" s="41">
        <v>0</v>
      </c>
      <c r="U793" s="41">
        <v>-1.92</v>
      </c>
      <c r="V793" s="41">
        <v>-2.67</v>
      </c>
      <c r="W793" s="41">
        <v>0</v>
      </c>
      <c r="X793" s="41">
        <v>0</v>
      </c>
      <c r="Y793">
        <v>8.24</v>
      </c>
    </row>
    <row r="794" spans="1:25" ht="15" customHeight="1" x14ac:dyDescent="0.25">
      <c r="A794" s="8">
        <v>9</v>
      </c>
      <c r="B794" s="1" t="str">
        <f t="shared" si="26"/>
        <v>Jul</v>
      </c>
      <c r="C794" s="1" t="str">
        <f t="shared" si="25"/>
        <v>Jul 21, 2015</v>
      </c>
      <c r="D794" t="s">
        <v>2560</v>
      </c>
      <c r="E794">
        <v>5940288401</v>
      </c>
      <c r="F794" t="s">
        <v>37</v>
      </c>
      <c r="G794" t="s">
        <v>2561</v>
      </c>
      <c r="H794" t="s">
        <v>11505</v>
      </c>
      <c r="I794" t="s">
        <v>11504</v>
      </c>
      <c r="J794">
        <v>1</v>
      </c>
      <c r="K794" t="s">
        <v>39</v>
      </c>
      <c r="L794" t="s">
        <v>40</v>
      </c>
      <c r="M794" t="s">
        <v>2562</v>
      </c>
      <c r="N794" t="s">
        <v>332</v>
      </c>
      <c r="O794" t="s">
        <v>2563</v>
      </c>
      <c r="P794" s="41">
        <v>12.83</v>
      </c>
      <c r="Q794" s="41">
        <v>0</v>
      </c>
      <c r="R794" s="41">
        <v>0</v>
      </c>
      <c r="S794" s="41">
        <v>0</v>
      </c>
      <c r="T794" s="41">
        <v>0</v>
      </c>
      <c r="U794" s="41">
        <v>-1.92</v>
      </c>
      <c r="V794" s="41">
        <v>-2.67</v>
      </c>
      <c r="W794" s="41">
        <v>0</v>
      </c>
      <c r="X794" s="41">
        <v>0</v>
      </c>
      <c r="Y794">
        <v>8.24</v>
      </c>
    </row>
    <row r="795" spans="1:25" ht="15" customHeight="1" x14ac:dyDescent="0.25">
      <c r="A795" s="8">
        <v>9</v>
      </c>
      <c r="B795" s="1" t="str">
        <f t="shared" si="26"/>
        <v>Jul</v>
      </c>
      <c r="C795" s="1" t="str">
        <f t="shared" si="25"/>
        <v>Jul 22, 2015</v>
      </c>
      <c r="D795" t="s">
        <v>2564</v>
      </c>
      <c r="E795">
        <v>5940288401</v>
      </c>
      <c r="F795" t="s">
        <v>37</v>
      </c>
      <c r="G795" t="s">
        <v>2565</v>
      </c>
      <c r="H795" t="s">
        <v>11505</v>
      </c>
      <c r="I795" t="s">
        <v>11504</v>
      </c>
      <c r="J795">
        <v>1</v>
      </c>
      <c r="K795" t="s">
        <v>39</v>
      </c>
      <c r="L795" t="s">
        <v>40</v>
      </c>
      <c r="M795" t="s">
        <v>2566</v>
      </c>
      <c r="N795" t="s">
        <v>977</v>
      </c>
      <c r="O795" t="s">
        <v>2567</v>
      </c>
      <c r="P795" s="41">
        <v>14.83</v>
      </c>
      <c r="Q795" s="41">
        <v>0</v>
      </c>
      <c r="R795" s="41">
        <v>0</v>
      </c>
      <c r="S795" s="41">
        <v>0</v>
      </c>
      <c r="T795" s="41">
        <v>0</v>
      </c>
      <c r="U795" s="41">
        <v>-2.2200000000000002</v>
      </c>
      <c r="V795" s="41">
        <v>-2.67</v>
      </c>
      <c r="W795" s="41">
        <v>0</v>
      </c>
      <c r="X795" s="41">
        <v>0</v>
      </c>
      <c r="Y795">
        <v>9.94</v>
      </c>
    </row>
    <row r="796" spans="1:25" ht="15" customHeight="1" x14ac:dyDescent="0.25">
      <c r="A796" s="8">
        <v>9</v>
      </c>
      <c r="B796" s="1" t="str">
        <f t="shared" si="26"/>
        <v>Jul</v>
      </c>
      <c r="C796" s="1" t="str">
        <f t="shared" si="25"/>
        <v>Jul 22, 2015</v>
      </c>
      <c r="D796" t="s">
        <v>2568</v>
      </c>
      <c r="E796">
        <v>5940288401</v>
      </c>
      <c r="F796" t="s">
        <v>37</v>
      </c>
      <c r="G796" t="s">
        <v>2569</v>
      </c>
      <c r="H796" t="s">
        <v>11505</v>
      </c>
      <c r="I796" t="s">
        <v>11504</v>
      </c>
      <c r="J796">
        <v>1</v>
      </c>
      <c r="K796" t="s">
        <v>39</v>
      </c>
      <c r="L796" t="s">
        <v>40</v>
      </c>
      <c r="M796" t="s">
        <v>1253</v>
      </c>
      <c r="N796" t="s">
        <v>336</v>
      </c>
      <c r="O796">
        <v>11238</v>
      </c>
      <c r="P796" s="41">
        <v>14.83</v>
      </c>
      <c r="Q796" s="41">
        <v>0</v>
      </c>
      <c r="R796" s="41">
        <v>0</v>
      </c>
      <c r="S796" s="41">
        <v>0</v>
      </c>
      <c r="T796" s="41">
        <v>0</v>
      </c>
      <c r="U796" s="41">
        <v>-2.2200000000000002</v>
      </c>
      <c r="V796" s="41">
        <v>-2.67</v>
      </c>
      <c r="W796" s="41">
        <v>0</v>
      </c>
      <c r="X796" s="41">
        <v>0</v>
      </c>
      <c r="Y796">
        <v>9.94</v>
      </c>
    </row>
    <row r="797" spans="1:25" ht="15" customHeight="1" x14ac:dyDescent="0.25">
      <c r="A797" s="8">
        <v>9</v>
      </c>
      <c r="B797" s="1" t="str">
        <f t="shared" si="26"/>
        <v>Jul</v>
      </c>
      <c r="C797" s="1" t="str">
        <f t="shared" si="25"/>
        <v>Jul 22, 2015</v>
      </c>
      <c r="D797" t="s">
        <v>2570</v>
      </c>
      <c r="E797">
        <v>5940288401</v>
      </c>
      <c r="F797" t="s">
        <v>37</v>
      </c>
      <c r="G797" t="s">
        <v>2571</v>
      </c>
      <c r="H797" t="s">
        <v>11505</v>
      </c>
      <c r="I797" t="s">
        <v>11504</v>
      </c>
      <c r="J797">
        <v>1</v>
      </c>
      <c r="K797" t="s">
        <v>39</v>
      </c>
      <c r="L797" t="s">
        <v>40</v>
      </c>
      <c r="M797" t="s">
        <v>2572</v>
      </c>
      <c r="N797" t="s">
        <v>62</v>
      </c>
      <c r="O797">
        <v>95762</v>
      </c>
      <c r="P797" s="41">
        <v>19.829999999999998</v>
      </c>
      <c r="Q797" s="41">
        <v>0</v>
      </c>
      <c r="R797" s="41">
        <v>0</v>
      </c>
      <c r="S797" s="41">
        <v>0</v>
      </c>
      <c r="T797" s="41">
        <v>0</v>
      </c>
      <c r="U797" s="41">
        <v>-2.97</v>
      </c>
      <c r="V797" s="41">
        <v>-4.41</v>
      </c>
      <c r="W797" s="41">
        <v>0</v>
      </c>
      <c r="X797" s="41">
        <v>0</v>
      </c>
      <c r="Y797">
        <v>12.45</v>
      </c>
    </row>
    <row r="798" spans="1:25" ht="15" customHeight="1" x14ac:dyDescent="0.25">
      <c r="A798" s="8">
        <v>9</v>
      </c>
      <c r="B798" s="1" t="str">
        <f t="shared" si="26"/>
        <v>Jul</v>
      </c>
      <c r="C798" s="1" t="str">
        <f t="shared" si="25"/>
        <v>Jul 22, 2015</v>
      </c>
      <c r="D798" t="s">
        <v>2573</v>
      </c>
      <c r="E798">
        <v>5940288401</v>
      </c>
      <c r="F798" t="s">
        <v>37</v>
      </c>
      <c r="G798" t="s">
        <v>2574</v>
      </c>
      <c r="H798" t="s">
        <v>11505</v>
      </c>
      <c r="I798" t="s">
        <v>11504</v>
      </c>
      <c r="J798">
        <v>1</v>
      </c>
      <c r="K798" t="s">
        <v>39</v>
      </c>
      <c r="L798" t="s">
        <v>40</v>
      </c>
      <c r="M798" t="s">
        <v>438</v>
      </c>
      <c r="N798" t="s">
        <v>243</v>
      </c>
      <c r="O798" t="s">
        <v>2575</v>
      </c>
      <c r="P798" s="41">
        <v>9.83</v>
      </c>
      <c r="Q798" s="41">
        <v>0</v>
      </c>
      <c r="R798" s="41">
        <v>0</v>
      </c>
      <c r="S798" s="41">
        <v>0</v>
      </c>
      <c r="T798" s="41">
        <v>0</v>
      </c>
      <c r="U798" s="41">
        <v>-1.47</v>
      </c>
      <c r="V798" s="41">
        <v>-2.54</v>
      </c>
      <c r="W798" s="41">
        <v>0</v>
      </c>
      <c r="X798" s="41">
        <v>0</v>
      </c>
      <c r="Y798">
        <v>5.82</v>
      </c>
    </row>
    <row r="799" spans="1:25" ht="15" customHeight="1" x14ac:dyDescent="0.25">
      <c r="A799" s="8">
        <v>9</v>
      </c>
      <c r="B799" s="1" t="str">
        <f t="shared" si="26"/>
        <v>Jul</v>
      </c>
      <c r="C799" s="1" t="str">
        <f t="shared" si="25"/>
        <v>Jul 22, 2015</v>
      </c>
      <c r="D799" t="s">
        <v>2576</v>
      </c>
      <c r="E799">
        <v>5940288401</v>
      </c>
      <c r="F799" t="s">
        <v>37</v>
      </c>
      <c r="G799" t="s">
        <v>2577</v>
      </c>
      <c r="H799" t="s">
        <v>11505</v>
      </c>
      <c r="I799" t="s">
        <v>11504</v>
      </c>
      <c r="J799">
        <v>1</v>
      </c>
      <c r="K799" t="s">
        <v>39</v>
      </c>
      <c r="L799" t="s">
        <v>40</v>
      </c>
      <c r="M799" t="s">
        <v>1542</v>
      </c>
      <c r="N799" t="s">
        <v>50</v>
      </c>
      <c r="O799">
        <v>11101</v>
      </c>
      <c r="P799" s="41">
        <v>9.83</v>
      </c>
      <c r="Q799" s="41">
        <v>0</v>
      </c>
      <c r="R799" s="41">
        <v>0</v>
      </c>
      <c r="S799" s="41">
        <v>0</v>
      </c>
      <c r="T799" s="41">
        <v>0</v>
      </c>
      <c r="U799" s="41">
        <v>-1.47</v>
      </c>
      <c r="V799" s="41">
        <v>-2.54</v>
      </c>
      <c r="W799" s="41">
        <v>0</v>
      </c>
      <c r="X799" s="41">
        <v>0</v>
      </c>
      <c r="Y799">
        <v>5.82</v>
      </c>
    </row>
    <row r="800" spans="1:25" ht="15" customHeight="1" x14ac:dyDescent="0.25">
      <c r="A800" s="8">
        <v>9</v>
      </c>
      <c r="B800" s="1" t="str">
        <f t="shared" si="26"/>
        <v>Jul</v>
      </c>
      <c r="C800" s="1" t="str">
        <f t="shared" si="25"/>
        <v>Jul 22, 2015</v>
      </c>
      <c r="D800" t="s">
        <v>2578</v>
      </c>
      <c r="E800">
        <v>5940288401</v>
      </c>
      <c r="F800" t="s">
        <v>37</v>
      </c>
      <c r="G800" t="s">
        <v>2579</v>
      </c>
      <c r="H800" t="s">
        <v>11505</v>
      </c>
      <c r="I800" t="s">
        <v>11504</v>
      </c>
      <c r="J800">
        <v>1</v>
      </c>
      <c r="K800" t="s">
        <v>39</v>
      </c>
      <c r="L800" t="s">
        <v>40</v>
      </c>
      <c r="M800" t="s">
        <v>163</v>
      </c>
      <c r="N800" t="s">
        <v>299</v>
      </c>
      <c r="O800" t="s">
        <v>2580</v>
      </c>
      <c r="P800" s="41">
        <v>16.829999999999998</v>
      </c>
      <c r="Q800" s="41">
        <v>0</v>
      </c>
      <c r="R800" s="41">
        <v>0</v>
      </c>
      <c r="S800" s="41">
        <v>0</v>
      </c>
      <c r="T800" s="41">
        <v>0</v>
      </c>
      <c r="U800" s="41">
        <v>-2.52</v>
      </c>
      <c r="V800" s="41">
        <v>-3.02</v>
      </c>
      <c r="W800" s="41">
        <v>0</v>
      </c>
      <c r="X800" s="41">
        <v>0</v>
      </c>
      <c r="Y800">
        <v>11.29</v>
      </c>
    </row>
    <row r="801" spans="1:25" ht="15" customHeight="1" x14ac:dyDescent="0.25">
      <c r="A801" s="8">
        <v>9</v>
      </c>
      <c r="B801" s="1" t="str">
        <f t="shared" si="26"/>
        <v>Jul</v>
      </c>
      <c r="C801" s="1" t="str">
        <f t="shared" si="25"/>
        <v>Jul 22, 2015</v>
      </c>
      <c r="D801" t="s">
        <v>2578</v>
      </c>
      <c r="E801">
        <v>5940288401</v>
      </c>
      <c r="F801" t="s">
        <v>37</v>
      </c>
      <c r="G801" t="s">
        <v>2579</v>
      </c>
      <c r="H801" t="s">
        <v>11505</v>
      </c>
      <c r="I801" t="s">
        <v>11504</v>
      </c>
      <c r="J801">
        <v>1</v>
      </c>
      <c r="K801" t="s">
        <v>39</v>
      </c>
      <c r="L801" t="s">
        <v>40</v>
      </c>
      <c r="M801" t="s">
        <v>163</v>
      </c>
      <c r="N801" t="s">
        <v>299</v>
      </c>
      <c r="O801" t="s">
        <v>2580</v>
      </c>
      <c r="P801" s="41">
        <v>14.83</v>
      </c>
      <c r="Q801" s="41">
        <v>0</v>
      </c>
      <c r="R801" s="41">
        <v>0</v>
      </c>
      <c r="S801" s="41">
        <v>0</v>
      </c>
      <c r="T801" s="41">
        <v>0</v>
      </c>
      <c r="U801" s="41">
        <v>-2.2200000000000002</v>
      </c>
      <c r="V801" s="41">
        <v>-2.67</v>
      </c>
      <c r="W801" s="41">
        <v>0</v>
      </c>
      <c r="X801" s="41">
        <v>0</v>
      </c>
      <c r="Y801">
        <v>9.94</v>
      </c>
    </row>
    <row r="802" spans="1:25" ht="15" customHeight="1" x14ac:dyDescent="0.25">
      <c r="A802" s="8">
        <v>9</v>
      </c>
      <c r="B802" s="1" t="str">
        <f t="shared" si="26"/>
        <v>Jul</v>
      </c>
      <c r="C802" s="1" t="str">
        <f t="shared" si="25"/>
        <v>Jul 22, 2015</v>
      </c>
      <c r="D802" t="s">
        <v>2581</v>
      </c>
      <c r="E802">
        <v>5940288401</v>
      </c>
      <c r="F802" t="s">
        <v>37</v>
      </c>
      <c r="G802" t="s">
        <v>2582</v>
      </c>
      <c r="H802" t="s">
        <v>11505</v>
      </c>
      <c r="I802" t="s">
        <v>11504</v>
      </c>
      <c r="J802">
        <v>1</v>
      </c>
      <c r="K802" t="s">
        <v>39</v>
      </c>
      <c r="L802" t="s">
        <v>40</v>
      </c>
      <c r="M802" t="s">
        <v>2124</v>
      </c>
      <c r="N802" t="s">
        <v>70</v>
      </c>
      <c r="O802">
        <v>46208</v>
      </c>
      <c r="P802" s="41">
        <v>19.829999999999998</v>
      </c>
      <c r="Q802" s="41">
        <v>0</v>
      </c>
      <c r="R802" s="41">
        <v>0</v>
      </c>
      <c r="S802" s="41">
        <v>0</v>
      </c>
      <c r="T802" s="41">
        <v>0</v>
      </c>
      <c r="U802" s="41">
        <v>-2.97</v>
      </c>
      <c r="V802" s="41">
        <v>-4.41</v>
      </c>
      <c r="W802" s="41">
        <v>0</v>
      </c>
      <c r="X802" s="41">
        <v>0</v>
      </c>
      <c r="Y802">
        <v>12.45</v>
      </c>
    </row>
    <row r="803" spans="1:25" ht="15" customHeight="1" x14ac:dyDescent="0.25">
      <c r="A803" s="8">
        <v>9</v>
      </c>
      <c r="B803" s="1" t="str">
        <f t="shared" si="26"/>
        <v>Jul</v>
      </c>
      <c r="C803" s="1" t="str">
        <f t="shared" si="25"/>
        <v>Jul 22, 2015</v>
      </c>
      <c r="D803" t="s">
        <v>2583</v>
      </c>
      <c r="E803">
        <v>5940288401</v>
      </c>
      <c r="F803" t="s">
        <v>37</v>
      </c>
      <c r="G803" t="s">
        <v>2584</v>
      </c>
      <c r="H803" t="s">
        <v>11505</v>
      </c>
      <c r="I803" t="s">
        <v>11504</v>
      </c>
      <c r="J803">
        <v>1</v>
      </c>
      <c r="K803" t="s">
        <v>39</v>
      </c>
      <c r="L803" t="s">
        <v>40</v>
      </c>
      <c r="M803" t="s">
        <v>2585</v>
      </c>
      <c r="N803" t="s">
        <v>349</v>
      </c>
      <c r="O803" t="s">
        <v>2586</v>
      </c>
      <c r="P803" s="41">
        <v>19.829999999999998</v>
      </c>
      <c r="Q803" s="41">
        <v>0</v>
      </c>
      <c r="R803" s="41">
        <v>0</v>
      </c>
      <c r="S803" s="41">
        <v>0</v>
      </c>
      <c r="T803" s="41">
        <v>0</v>
      </c>
      <c r="U803" s="41">
        <v>-2.97</v>
      </c>
      <c r="V803" s="41">
        <v>-4.41</v>
      </c>
      <c r="W803" s="41">
        <v>0</v>
      </c>
      <c r="X803" s="41">
        <v>0</v>
      </c>
      <c r="Y803">
        <v>12.45</v>
      </c>
    </row>
    <row r="804" spans="1:25" ht="15" customHeight="1" x14ac:dyDescent="0.25">
      <c r="A804" s="8">
        <v>9</v>
      </c>
      <c r="B804" s="1" t="str">
        <f t="shared" si="26"/>
        <v>Jul</v>
      </c>
      <c r="C804" s="1" t="str">
        <f t="shared" si="25"/>
        <v>Jul 22, 2015</v>
      </c>
      <c r="D804" t="s">
        <v>2587</v>
      </c>
      <c r="E804">
        <v>5940288401</v>
      </c>
      <c r="F804" t="s">
        <v>37</v>
      </c>
      <c r="G804" t="s">
        <v>2588</v>
      </c>
      <c r="H804" t="s">
        <v>11505</v>
      </c>
      <c r="I804" t="s">
        <v>11504</v>
      </c>
      <c r="J804">
        <v>1</v>
      </c>
      <c r="K804" t="s">
        <v>39</v>
      </c>
      <c r="L804" t="s">
        <v>40</v>
      </c>
      <c r="M804" t="s">
        <v>2589</v>
      </c>
      <c r="N804" t="s">
        <v>349</v>
      </c>
      <c r="O804" t="s">
        <v>2590</v>
      </c>
      <c r="P804" s="41">
        <v>16.829999999999998</v>
      </c>
      <c r="Q804" s="41">
        <v>0</v>
      </c>
      <c r="R804" s="41">
        <v>0</v>
      </c>
      <c r="S804" s="41">
        <v>0</v>
      </c>
      <c r="T804" s="41">
        <v>0</v>
      </c>
      <c r="U804" s="41">
        <v>-2.52</v>
      </c>
      <c r="V804" s="41">
        <v>-3.02</v>
      </c>
      <c r="W804" s="41">
        <v>0</v>
      </c>
      <c r="X804" s="41">
        <v>0</v>
      </c>
      <c r="Y804">
        <v>11.29</v>
      </c>
    </row>
    <row r="805" spans="1:25" ht="15" customHeight="1" x14ac:dyDescent="0.25">
      <c r="A805" s="8">
        <v>9</v>
      </c>
      <c r="B805" s="1" t="str">
        <f t="shared" si="26"/>
        <v>Jul</v>
      </c>
      <c r="C805" s="1" t="str">
        <f t="shared" si="25"/>
        <v>Jul 22, 2015</v>
      </c>
      <c r="D805" t="s">
        <v>2587</v>
      </c>
      <c r="E805">
        <v>5940288401</v>
      </c>
      <c r="F805" t="s">
        <v>37</v>
      </c>
      <c r="G805" t="s">
        <v>2588</v>
      </c>
      <c r="H805" t="s">
        <v>11505</v>
      </c>
      <c r="I805" t="s">
        <v>11504</v>
      </c>
      <c r="J805">
        <v>2</v>
      </c>
      <c r="K805" t="s">
        <v>39</v>
      </c>
      <c r="L805" t="s">
        <v>40</v>
      </c>
      <c r="M805" t="s">
        <v>2589</v>
      </c>
      <c r="N805" t="s">
        <v>349</v>
      </c>
      <c r="O805" t="s">
        <v>2590</v>
      </c>
      <c r="P805" s="41">
        <v>19.66</v>
      </c>
      <c r="Q805" s="41">
        <v>0</v>
      </c>
      <c r="R805" s="41">
        <v>0</v>
      </c>
      <c r="S805" s="41">
        <v>0</v>
      </c>
      <c r="T805" s="41">
        <v>0</v>
      </c>
      <c r="U805" s="41">
        <v>-2.94</v>
      </c>
      <c r="V805" s="41">
        <v>-3.08</v>
      </c>
      <c r="W805" s="41">
        <v>0</v>
      </c>
      <c r="X805" s="41">
        <v>0</v>
      </c>
      <c r="Y805">
        <v>13.64</v>
      </c>
    </row>
    <row r="806" spans="1:25" ht="15" customHeight="1" x14ac:dyDescent="0.25">
      <c r="A806" s="8">
        <v>9</v>
      </c>
      <c r="B806" s="1" t="str">
        <f t="shared" si="26"/>
        <v>Jul</v>
      </c>
      <c r="C806" s="1" t="str">
        <f t="shared" si="25"/>
        <v>Jul 22, 2015</v>
      </c>
      <c r="D806" t="s">
        <v>2587</v>
      </c>
      <c r="E806">
        <v>5940288401</v>
      </c>
      <c r="F806" t="s">
        <v>37</v>
      </c>
      <c r="G806" t="s">
        <v>2588</v>
      </c>
      <c r="H806" t="s">
        <v>11505</v>
      </c>
      <c r="I806" t="s">
        <v>11504</v>
      </c>
      <c r="J806">
        <v>1</v>
      </c>
      <c r="K806" t="s">
        <v>39</v>
      </c>
      <c r="L806" t="s">
        <v>40</v>
      </c>
      <c r="M806" t="s">
        <v>2589</v>
      </c>
      <c r="N806" t="s">
        <v>349</v>
      </c>
      <c r="O806" t="s">
        <v>2590</v>
      </c>
      <c r="P806" s="41">
        <v>14.83</v>
      </c>
      <c r="Q806" s="41">
        <v>0</v>
      </c>
      <c r="R806" s="41">
        <v>0</v>
      </c>
      <c r="S806" s="41">
        <v>0</v>
      </c>
      <c r="T806" s="41">
        <v>0</v>
      </c>
      <c r="U806" s="41">
        <v>-2.2200000000000002</v>
      </c>
      <c r="V806" s="41">
        <v>-2.67</v>
      </c>
      <c r="W806" s="41">
        <v>0</v>
      </c>
      <c r="X806" s="41">
        <v>0</v>
      </c>
      <c r="Y806">
        <v>9.94</v>
      </c>
    </row>
    <row r="807" spans="1:25" ht="15" customHeight="1" x14ac:dyDescent="0.25">
      <c r="A807" s="8">
        <v>9</v>
      </c>
      <c r="B807" s="1" t="str">
        <f t="shared" si="26"/>
        <v>Jul</v>
      </c>
      <c r="C807" s="1" t="str">
        <f t="shared" si="25"/>
        <v>Jul 22, 2015</v>
      </c>
      <c r="D807" t="s">
        <v>2591</v>
      </c>
      <c r="E807">
        <v>5940288401</v>
      </c>
      <c r="F807" t="s">
        <v>37</v>
      </c>
      <c r="G807" t="s">
        <v>2592</v>
      </c>
      <c r="H807" t="s">
        <v>11505</v>
      </c>
      <c r="I807" t="s">
        <v>11504</v>
      </c>
      <c r="J807">
        <v>1</v>
      </c>
      <c r="K807" t="s">
        <v>39</v>
      </c>
      <c r="L807" t="s">
        <v>40</v>
      </c>
      <c r="M807" t="s">
        <v>2593</v>
      </c>
      <c r="N807" t="s">
        <v>88</v>
      </c>
      <c r="O807">
        <v>28607</v>
      </c>
      <c r="P807" s="41">
        <v>12.83</v>
      </c>
      <c r="Q807" s="41">
        <v>0</v>
      </c>
      <c r="R807" s="41">
        <v>0</v>
      </c>
      <c r="S807" s="41">
        <v>0</v>
      </c>
      <c r="T807" s="41">
        <v>0</v>
      </c>
      <c r="U807" s="41">
        <v>-3.84</v>
      </c>
      <c r="V807" s="41">
        <v>-1.67</v>
      </c>
      <c r="W807" s="41">
        <v>0</v>
      </c>
      <c r="X807" s="41">
        <v>0</v>
      </c>
      <c r="Y807">
        <v>7.32</v>
      </c>
    </row>
    <row r="808" spans="1:25" ht="15" customHeight="1" x14ac:dyDescent="0.25">
      <c r="A808" s="8">
        <v>9</v>
      </c>
      <c r="B808" s="1" t="str">
        <f t="shared" si="26"/>
        <v>Jul</v>
      </c>
      <c r="C808" s="1" t="str">
        <f t="shared" si="25"/>
        <v>Jul 22, 2015</v>
      </c>
      <c r="D808" t="s">
        <v>2591</v>
      </c>
      <c r="E808">
        <v>5940288401</v>
      </c>
      <c r="F808" t="s">
        <v>37</v>
      </c>
      <c r="G808" t="s">
        <v>2592</v>
      </c>
      <c r="H808" t="s">
        <v>11505</v>
      </c>
      <c r="I808" t="s">
        <v>11504</v>
      </c>
      <c r="J808">
        <v>1</v>
      </c>
      <c r="K808" t="s">
        <v>39</v>
      </c>
      <c r="L808" t="s">
        <v>40</v>
      </c>
      <c r="M808" t="s">
        <v>2593</v>
      </c>
      <c r="N808" t="s">
        <v>88</v>
      </c>
      <c r="O808">
        <v>28607</v>
      </c>
      <c r="P808" s="41">
        <v>12.83</v>
      </c>
      <c r="Q808" s="41">
        <v>0</v>
      </c>
      <c r="R808" s="41">
        <v>0</v>
      </c>
      <c r="S808" s="41">
        <v>0</v>
      </c>
      <c r="T808" s="41">
        <v>0</v>
      </c>
      <c r="U808" s="41">
        <v>0</v>
      </c>
      <c r="V808" s="41">
        <v>-2.67</v>
      </c>
      <c r="W808" s="41">
        <v>0</v>
      </c>
      <c r="X808" s="41">
        <v>0</v>
      </c>
      <c r="Y808">
        <v>10.16</v>
      </c>
    </row>
    <row r="809" spans="1:25" ht="15" customHeight="1" x14ac:dyDescent="0.25">
      <c r="A809" s="8">
        <v>9</v>
      </c>
      <c r="B809" s="1" t="str">
        <f t="shared" si="26"/>
        <v>Jul</v>
      </c>
      <c r="C809" s="1" t="str">
        <f t="shared" si="25"/>
        <v>Jul 22, 2015</v>
      </c>
      <c r="D809" t="s">
        <v>2594</v>
      </c>
      <c r="E809">
        <v>5940288401</v>
      </c>
      <c r="F809" t="s">
        <v>37</v>
      </c>
      <c r="G809" t="s">
        <v>2595</v>
      </c>
      <c r="H809" t="s">
        <v>11505</v>
      </c>
      <c r="I809" t="s">
        <v>11504</v>
      </c>
      <c r="J809">
        <v>1</v>
      </c>
      <c r="K809" t="s">
        <v>39</v>
      </c>
      <c r="L809" t="s">
        <v>40</v>
      </c>
      <c r="M809" t="s">
        <v>125</v>
      </c>
      <c r="N809" t="s">
        <v>50</v>
      </c>
      <c r="O809" t="s">
        <v>2596</v>
      </c>
      <c r="P809" s="41">
        <v>19.829999999999998</v>
      </c>
      <c r="Q809" s="41">
        <v>3.02</v>
      </c>
      <c r="R809" s="41">
        <v>0</v>
      </c>
      <c r="S809" s="41">
        <v>-3.02</v>
      </c>
      <c r="T809" s="41">
        <v>0</v>
      </c>
      <c r="U809" s="41">
        <v>-2.97</v>
      </c>
      <c r="V809" s="41">
        <v>-4.41</v>
      </c>
      <c r="W809" s="41">
        <v>0</v>
      </c>
      <c r="X809" s="41">
        <v>0</v>
      </c>
      <c r="Y809">
        <v>12.45</v>
      </c>
    </row>
    <row r="810" spans="1:25" ht="15" customHeight="1" x14ac:dyDescent="0.25">
      <c r="A810" s="8">
        <v>9</v>
      </c>
      <c r="B810" s="1" t="str">
        <f t="shared" si="26"/>
        <v>Jul</v>
      </c>
      <c r="C810" s="1" t="str">
        <f t="shared" si="25"/>
        <v>Jul 22, 2015</v>
      </c>
      <c r="D810" t="s">
        <v>2597</v>
      </c>
      <c r="E810">
        <v>5940288401</v>
      </c>
      <c r="F810" t="s">
        <v>704</v>
      </c>
      <c r="G810" t="s">
        <v>2378</v>
      </c>
      <c r="H810" t="s">
        <v>11505</v>
      </c>
      <c r="I810" t="s">
        <v>11504</v>
      </c>
      <c r="J810">
        <v>1</v>
      </c>
      <c r="K810" t="s">
        <v>39</v>
      </c>
      <c r="L810" t="s">
        <v>40</v>
      </c>
      <c r="M810" t="s">
        <v>2379</v>
      </c>
      <c r="N810" t="s">
        <v>389</v>
      </c>
      <c r="O810" t="s">
        <v>2380</v>
      </c>
      <c r="P810" s="43">
        <v>-9.83</v>
      </c>
      <c r="Q810" s="43">
        <v>0</v>
      </c>
      <c r="R810" s="43">
        <v>0</v>
      </c>
      <c r="S810" s="43">
        <v>0</v>
      </c>
      <c r="T810" s="43">
        <v>0</v>
      </c>
      <c r="U810" s="44">
        <v>1.18</v>
      </c>
      <c r="V810" s="44">
        <v>0</v>
      </c>
      <c r="W810" s="44">
        <v>0</v>
      </c>
      <c r="X810" s="44">
        <v>0</v>
      </c>
      <c r="Y810">
        <v>-8.65</v>
      </c>
    </row>
    <row r="811" spans="1:25" ht="15" customHeight="1" x14ac:dyDescent="0.25">
      <c r="A811" s="8">
        <v>9</v>
      </c>
      <c r="B811" s="1" t="str">
        <f t="shared" si="26"/>
        <v>Jul</v>
      </c>
      <c r="C811" s="1" t="str">
        <f t="shared" si="25"/>
        <v>Jul 22, 2015</v>
      </c>
      <c r="D811" t="s">
        <v>2598</v>
      </c>
      <c r="E811">
        <v>5940288401</v>
      </c>
      <c r="F811" t="s">
        <v>37</v>
      </c>
      <c r="G811" t="s">
        <v>2599</v>
      </c>
      <c r="H811" t="s">
        <v>11505</v>
      </c>
      <c r="I811" t="s">
        <v>11504</v>
      </c>
      <c r="J811">
        <v>1</v>
      </c>
      <c r="K811" t="s">
        <v>39</v>
      </c>
      <c r="L811" t="s">
        <v>40</v>
      </c>
      <c r="M811" t="s">
        <v>2600</v>
      </c>
      <c r="N811" t="s">
        <v>168</v>
      </c>
      <c r="O811" t="s">
        <v>2601</v>
      </c>
      <c r="P811" s="41">
        <v>9.83</v>
      </c>
      <c r="Q811" s="41">
        <v>2.04</v>
      </c>
      <c r="R811" s="41">
        <v>0</v>
      </c>
      <c r="S811" s="41">
        <v>-2.04</v>
      </c>
      <c r="T811" s="41">
        <v>0</v>
      </c>
      <c r="U811" s="41">
        <v>-1.47</v>
      </c>
      <c r="V811" s="41">
        <v>-2.54</v>
      </c>
      <c r="W811" s="41">
        <v>0</v>
      </c>
      <c r="X811" s="41">
        <v>0</v>
      </c>
      <c r="Y811">
        <v>5.82</v>
      </c>
    </row>
    <row r="812" spans="1:25" ht="15" customHeight="1" x14ac:dyDescent="0.25">
      <c r="A812" s="8">
        <v>9</v>
      </c>
      <c r="B812" s="1" t="str">
        <f t="shared" si="26"/>
        <v>Jul</v>
      </c>
      <c r="C812" s="1" t="str">
        <f t="shared" si="25"/>
        <v>Jul 22, 2015</v>
      </c>
      <c r="D812" t="s">
        <v>2602</v>
      </c>
      <c r="E812">
        <v>5940288401</v>
      </c>
      <c r="F812" t="s">
        <v>37</v>
      </c>
      <c r="G812" t="s">
        <v>2603</v>
      </c>
      <c r="H812" t="s">
        <v>11505</v>
      </c>
      <c r="I812" t="s">
        <v>11504</v>
      </c>
      <c r="J812">
        <v>1</v>
      </c>
      <c r="K812" t="s">
        <v>39</v>
      </c>
      <c r="L812" t="s">
        <v>40</v>
      </c>
      <c r="M812" t="s">
        <v>2604</v>
      </c>
      <c r="N812" t="s">
        <v>99</v>
      </c>
      <c r="O812" t="s">
        <v>2605</v>
      </c>
      <c r="P812" s="41">
        <v>9.83</v>
      </c>
      <c r="Q812" s="41">
        <v>0</v>
      </c>
      <c r="R812" s="41">
        <v>0</v>
      </c>
      <c r="S812" s="41">
        <v>0</v>
      </c>
      <c r="T812" s="41">
        <v>0</v>
      </c>
      <c r="U812" s="41">
        <v>-1.47</v>
      </c>
      <c r="V812" s="41">
        <v>-2.54</v>
      </c>
      <c r="W812" s="41">
        <v>0</v>
      </c>
      <c r="X812" s="41">
        <v>0</v>
      </c>
      <c r="Y812">
        <v>5.82</v>
      </c>
    </row>
    <row r="813" spans="1:25" ht="15" customHeight="1" x14ac:dyDescent="0.25">
      <c r="A813" s="8">
        <v>9</v>
      </c>
      <c r="B813" s="1" t="str">
        <f t="shared" si="26"/>
        <v>Jul</v>
      </c>
      <c r="C813" s="1" t="str">
        <f t="shared" si="25"/>
        <v>Jul 23, 2015</v>
      </c>
      <c r="D813" t="s">
        <v>2606</v>
      </c>
      <c r="E813">
        <v>5940288401</v>
      </c>
      <c r="F813" t="s">
        <v>37</v>
      </c>
      <c r="G813" t="s">
        <v>2607</v>
      </c>
      <c r="H813" t="s">
        <v>11505</v>
      </c>
      <c r="I813" t="s">
        <v>11504</v>
      </c>
      <c r="J813">
        <v>1</v>
      </c>
      <c r="K813" t="s">
        <v>39</v>
      </c>
      <c r="L813" t="s">
        <v>40</v>
      </c>
      <c r="M813" t="s">
        <v>1210</v>
      </c>
      <c r="N813" t="s">
        <v>143</v>
      </c>
      <c r="O813" t="s">
        <v>2608</v>
      </c>
      <c r="P813" s="41">
        <v>14.83</v>
      </c>
      <c r="Q813" s="41">
        <v>0</v>
      </c>
      <c r="R813" s="41">
        <v>0</v>
      </c>
      <c r="S813" s="41">
        <v>0</v>
      </c>
      <c r="T813" s="41">
        <v>0</v>
      </c>
      <c r="U813" s="41">
        <v>-2.2200000000000002</v>
      </c>
      <c r="V813" s="41">
        <v>-2.67</v>
      </c>
      <c r="W813" s="41">
        <v>0</v>
      </c>
      <c r="X813" s="41">
        <v>0</v>
      </c>
      <c r="Y813">
        <v>9.94</v>
      </c>
    </row>
    <row r="814" spans="1:25" ht="15" customHeight="1" x14ac:dyDescent="0.25">
      <c r="A814" s="8">
        <v>9</v>
      </c>
      <c r="B814" s="1" t="str">
        <f t="shared" si="26"/>
        <v>Jul</v>
      </c>
      <c r="C814" s="1" t="str">
        <f t="shared" si="25"/>
        <v>Jul 23, 2015</v>
      </c>
      <c r="D814" t="s">
        <v>2609</v>
      </c>
      <c r="E814">
        <v>5940288401</v>
      </c>
      <c r="F814" t="s">
        <v>37</v>
      </c>
      <c r="G814" t="s">
        <v>2610</v>
      </c>
      <c r="H814" t="s">
        <v>11505</v>
      </c>
      <c r="I814" t="s">
        <v>11504</v>
      </c>
      <c r="J814">
        <v>1</v>
      </c>
      <c r="K814" t="s">
        <v>39</v>
      </c>
      <c r="L814" t="s">
        <v>40</v>
      </c>
      <c r="M814" t="s">
        <v>2062</v>
      </c>
      <c r="N814" t="s">
        <v>99</v>
      </c>
      <c r="O814" t="s">
        <v>2063</v>
      </c>
      <c r="P814" s="41">
        <v>14.83</v>
      </c>
      <c r="Q814" s="41">
        <v>4.32</v>
      </c>
      <c r="R814" s="41">
        <v>0</v>
      </c>
      <c r="S814" s="41">
        <v>0</v>
      </c>
      <c r="T814" s="41">
        <v>0</v>
      </c>
      <c r="U814" s="41">
        <v>-2.2200000000000002</v>
      </c>
      <c r="V814" s="41">
        <v>-6.99</v>
      </c>
      <c r="W814" s="41">
        <v>0</v>
      </c>
      <c r="X814" s="41">
        <v>0</v>
      </c>
      <c r="Y814">
        <v>9.94</v>
      </c>
    </row>
    <row r="815" spans="1:25" ht="15" customHeight="1" x14ac:dyDescent="0.25">
      <c r="A815" s="8">
        <v>9</v>
      </c>
      <c r="B815" s="1" t="str">
        <f t="shared" si="26"/>
        <v>Jul</v>
      </c>
      <c r="C815" s="1" t="str">
        <f t="shared" si="25"/>
        <v>Jul 23, 2015</v>
      </c>
      <c r="D815" t="s">
        <v>2611</v>
      </c>
      <c r="E815">
        <v>5940288401</v>
      </c>
      <c r="F815" t="s">
        <v>37</v>
      </c>
      <c r="G815" t="s">
        <v>2612</v>
      </c>
      <c r="H815" t="s">
        <v>11505</v>
      </c>
      <c r="I815" t="s">
        <v>11504</v>
      </c>
      <c r="J815">
        <v>1</v>
      </c>
      <c r="K815" t="s">
        <v>39</v>
      </c>
      <c r="L815" t="s">
        <v>40</v>
      </c>
      <c r="M815" t="s">
        <v>2613</v>
      </c>
      <c r="N815" t="s">
        <v>1736</v>
      </c>
      <c r="O815" t="s">
        <v>2614</v>
      </c>
      <c r="P815" s="41">
        <v>16.829999999999998</v>
      </c>
      <c r="Q815" s="41">
        <v>3.99</v>
      </c>
      <c r="R815" s="41">
        <v>0</v>
      </c>
      <c r="S815" s="41">
        <v>0</v>
      </c>
      <c r="T815" s="41">
        <v>0</v>
      </c>
      <c r="U815" s="41">
        <v>-2.52</v>
      </c>
      <c r="V815" s="41">
        <v>-8.01</v>
      </c>
      <c r="W815" s="41">
        <v>0</v>
      </c>
      <c r="X815" s="41">
        <v>0</v>
      </c>
      <c r="Y815">
        <v>10.29</v>
      </c>
    </row>
    <row r="816" spans="1:25" ht="15" customHeight="1" x14ac:dyDescent="0.25">
      <c r="A816" s="8">
        <v>9</v>
      </c>
      <c r="B816" s="1" t="str">
        <f t="shared" si="26"/>
        <v>Jul</v>
      </c>
      <c r="C816" s="1" t="str">
        <f t="shared" si="25"/>
        <v>Jul 23, 2015</v>
      </c>
      <c r="D816" t="s">
        <v>2615</v>
      </c>
      <c r="E816">
        <v>5940288401</v>
      </c>
      <c r="F816" t="s">
        <v>37</v>
      </c>
      <c r="G816" t="s">
        <v>2616</v>
      </c>
      <c r="H816" t="s">
        <v>11505</v>
      </c>
      <c r="I816" t="s">
        <v>11504</v>
      </c>
      <c r="J816">
        <v>1</v>
      </c>
      <c r="K816" t="s">
        <v>39</v>
      </c>
      <c r="L816" t="s">
        <v>40</v>
      </c>
      <c r="M816" t="s">
        <v>2617</v>
      </c>
      <c r="N816" t="s">
        <v>168</v>
      </c>
      <c r="O816">
        <v>33126</v>
      </c>
      <c r="P816" s="41">
        <v>9.83</v>
      </c>
      <c r="Q816" s="41">
        <v>2.46</v>
      </c>
      <c r="R816" s="41">
        <v>0</v>
      </c>
      <c r="S816" s="41">
        <v>-2.46</v>
      </c>
      <c r="T816" s="41">
        <v>0</v>
      </c>
      <c r="U816" s="41">
        <v>-4.41</v>
      </c>
      <c r="V816" s="41">
        <v>-2.54</v>
      </c>
      <c r="W816" s="41">
        <v>0</v>
      </c>
      <c r="X816" s="41">
        <v>0</v>
      </c>
      <c r="Y816">
        <v>2.88</v>
      </c>
    </row>
    <row r="817" spans="1:25" ht="15" customHeight="1" x14ac:dyDescent="0.25">
      <c r="A817" s="8">
        <v>9</v>
      </c>
      <c r="B817" s="1" t="str">
        <f t="shared" si="26"/>
        <v>Jul</v>
      </c>
      <c r="C817" s="1" t="str">
        <f t="shared" si="25"/>
        <v>Jul 23, 2015</v>
      </c>
      <c r="D817" t="s">
        <v>2615</v>
      </c>
      <c r="E817">
        <v>5940288401</v>
      </c>
      <c r="F817" t="s">
        <v>37</v>
      </c>
      <c r="G817" t="s">
        <v>2616</v>
      </c>
      <c r="H817" t="s">
        <v>11505</v>
      </c>
      <c r="I817" t="s">
        <v>11504</v>
      </c>
      <c r="J817">
        <v>2</v>
      </c>
      <c r="K817" t="s">
        <v>39</v>
      </c>
      <c r="L817" t="s">
        <v>40</v>
      </c>
      <c r="M817" t="s">
        <v>2617</v>
      </c>
      <c r="N817" t="s">
        <v>168</v>
      </c>
      <c r="O817">
        <v>33126</v>
      </c>
      <c r="P817" s="41">
        <v>19.66</v>
      </c>
      <c r="Q817" s="41">
        <v>4.91</v>
      </c>
      <c r="R817" s="41">
        <v>0</v>
      </c>
      <c r="S817" s="41">
        <v>-4.91</v>
      </c>
      <c r="T817" s="41">
        <v>0</v>
      </c>
      <c r="U817" s="41">
        <v>0</v>
      </c>
      <c r="V817" s="41">
        <v>-3.08</v>
      </c>
      <c r="W817" s="41">
        <v>0</v>
      </c>
      <c r="X817" s="41">
        <v>0</v>
      </c>
      <c r="Y817">
        <v>16.579999999999998</v>
      </c>
    </row>
    <row r="818" spans="1:25" ht="15" customHeight="1" x14ac:dyDescent="0.25">
      <c r="A818" s="8">
        <v>9</v>
      </c>
      <c r="B818" s="1" t="str">
        <f t="shared" si="26"/>
        <v>Jul</v>
      </c>
      <c r="C818" s="1" t="str">
        <f t="shared" si="25"/>
        <v>Jul 23, 2015</v>
      </c>
      <c r="D818" t="s">
        <v>2618</v>
      </c>
      <c r="E818">
        <v>5940288401</v>
      </c>
      <c r="F818" t="s">
        <v>37</v>
      </c>
      <c r="G818" t="s">
        <v>2619</v>
      </c>
      <c r="H818" t="s">
        <v>11505</v>
      </c>
      <c r="I818" t="s">
        <v>11504</v>
      </c>
      <c r="J818">
        <v>1</v>
      </c>
      <c r="K818" t="s">
        <v>39</v>
      </c>
      <c r="L818" t="s">
        <v>40</v>
      </c>
      <c r="M818" t="s">
        <v>949</v>
      </c>
      <c r="N818" t="s">
        <v>299</v>
      </c>
      <c r="O818" t="s">
        <v>2620</v>
      </c>
      <c r="P818" s="41">
        <v>16.829999999999998</v>
      </c>
      <c r="Q818" s="41">
        <v>2.1800000000000002</v>
      </c>
      <c r="R818" s="41">
        <v>0</v>
      </c>
      <c r="S818" s="41">
        <v>-2.1800000000000002</v>
      </c>
      <c r="T818" s="41">
        <v>0</v>
      </c>
      <c r="U818" s="41">
        <v>-2.52</v>
      </c>
      <c r="V818" s="41">
        <v>-4.0199999999999996</v>
      </c>
      <c r="W818" s="41">
        <v>0</v>
      </c>
      <c r="X818" s="41">
        <v>0</v>
      </c>
      <c r="Y818">
        <v>10.29</v>
      </c>
    </row>
    <row r="819" spans="1:25" ht="15" customHeight="1" x14ac:dyDescent="0.25">
      <c r="A819" s="8">
        <v>9</v>
      </c>
      <c r="B819" s="1" t="str">
        <f t="shared" si="26"/>
        <v>Jul</v>
      </c>
      <c r="C819" s="1" t="str">
        <f t="shared" si="25"/>
        <v>Jul 23, 2015</v>
      </c>
      <c r="D819" t="s">
        <v>2621</v>
      </c>
      <c r="E819">
        <v>5940288401</v>
      </c>
      <c r="F819" t="s">
        <v>37</v>
      </c>
      <c r="G819" t="s">
        <v>2622</v>
      </c>
      <c r="H819" t="s">
        <v>11505</v>
      </c>
      <c r="I819" t="s">
        <v>11504</v>
      </c>
      <c r="J819">
        <v>1</v>
      </c>
      <c r="K819" t="s">
        <v>39</v>
      </c>
      <c r="L819" t="s">
        <v>40</v>
      </c>
      <c r="M819" t="s">
        <v>2623</v>
      </c>
      <c r="N819" t="s">
        <v>58</v>
      </c>
      <c r="O819" t="s">
        <v>2624</v>
      </c>
      <c r="P819" s="41">
        <v>19.829999999999998</v>
      </c>
      <c r="Q819" s="41">
        <v>0</v>
      </c>
      <c r="R819" s="41">
        <v>0</v>
      </c>
      <c r="S819" s="41">
        <v>0</v>
      </c>
      <c r="T819" s="41">
        <v>0</v>
      </c>
      <c r="U819" s="41">
        <v>-2.97</v>
      </c>
      <c r="V819" s="41">
        <v>-4.41</v>
      </c>
      <c r="W819" s="41">
        <v>0</v>
      </c>
      <c r="X819" s="41">
        <v>0</v>
      </c>
      <c r="Y819">
        <v>12.45</v>
      </c>
    </row>
    <row r="820" spans="1:25" ht="15" customHeight="1" x14ac:dyDescent="0.25">
      <c r="A820" s="8">
        <v>9</v>
      </c>
      <c r="B820" s="1" t="str">
        <f t="shared" si="26"/>
        <v>Jul</v>
      </c>
      <c r="C820" s="1" t="str">
        <f t="shared" si="25"/>
        <v>Jul 23, 2015</v>
      </c>
      <c r="D820" t="s">
        <v>2625</v>
      </c>
      <c r="E820">
        <v>5940288401</v>
      </c>
      <c r="F820" t="s">
        <v>37</v>
      </c>
      <c r="G820" t="s">
        <v>2626</v>
      </c>
      <c r="H820" t="s">
        <v>11505</v>
      </c>
      <c r="I820" t="s">
        <v>11504</v>
      </c>
      <c r="J820">
        <v>1</v>
      </c>
      <c r="K820" t="s">
        <v>39</v>
      </c>
      <c r="L820" t="s">
        <v>40</v>
      </c>
      <c r="M820" t="s">
        <v>2627</v>
      </c>
      <c r="N820" t="s">
        <v>125</v>
      </c>
      <c r="O820" t="s">
        <v>2628</v>
      </c>
      <c r="P820" s="41">
        <v>19.829999999999998</v>
      </c>
      <c r="Q820" s="41">
        <v>0</v>
      </c>
      <c r="R820" s="41">
        <v>0</v>
      </c>
      <c r="S820" s="41">
        <v>0</v>
      </c>
      <c r="T820" s="41">
        <v>0</v>
      </c>
      <c r="U820" s="41">
        <v>-2.97</v>
      </c>
      <c r="V820" s="41">
        <v>-4.41</v>
      </c>
      <c r="W820" s="41">
        <v>0</v>
      </c>
      <c r="X820" s="41">
        <v>0</v>
      </c>
      <c r="Y820">
        <v>12.45</v>
      </c>
    </row>
    <row r="821" spans="1:25" ht="15" customHeight="1" x14ac:dyDescent="0.25">
      <c r="A821" s="8">
        <v>9</v>
      </c>
      <c r="B821" s="1" t="str">
        <f t="shared" si="26"/>
        <v>Jul</v>
      </c>
      <c r="C821" s="1" t="str">
        <f t="shared" si="25"/>
        <v>Jul 23, 2015</v>
      </c>
      <c r="D821" t="s">
        <v>2625</v>
      </c>
      <c r="E821">
        <v>5940288401</v>
      </c>
      <c r="F821" t="s">
        <v>37</v>
      </c>
      <c r="G821" t="s">
        <v>2626</v>
      </c>
      <c r="H821" t="s">
        <v>11505</v>
      </c>
      <c r="I821" t="s">
        <v>11504</v>
      </c>
      <c r="J821">
        <v>1</v>
      </c>
      <c r="K821" t="s">
        <v>39</v>
      </c>
      <c r="L821" t="s">
        <v>40</v>
      </c>
      <c r="M821" t="s">
        <v>2627</v>
      </c>
      <c r="N821" t="s">
        <v>125</v>
      </c>
      <c r="O821" t="s">
        <v>2628</v>
      </c>
      <c r="P821" s="41">
        <v>14.83</v>
      </c>
      <c r="Q821" s="41">
        <v>0</v>
      </c>
      <c r="R821" s="41">
        <v>0</v>
      </c>
      <c r="S821" s="41">
        <v>0</v>
      </c>
      <c r="T821" s="41">
        <v>0</v>
      </c>
      <c r="U821" s="41">
        <v>-2.2200000000000002</v>
      </c>
      <c r="V821" s="41">
        <v>-1.67</v>
      </c>
      <c r="W821" s="41">
        <v>0</v>
      </c>
      <c r="X821" s="41">
        <v>0</v>
      </c>
      <c r="Y821">
        <v>10.94</v>
      </c>
    </row>
    <row r="822" spans="1:25" ht="15" customHeight="1" x14ac:dyDescent="0.25">
      <c r="A822" s="8">
        <v>9</v>
      </c>
      <c r="B822" s="1" t="str">
        <f t="shared" si="26"/>
        <v>Jul</v>
      </c>
      <c r="C822" s="1" t="str">
        <f t="shared" si="25"/>
        <v>Jul 23, 2015</v>
      </c>
      <c r="D822" t="s">
        <v>2629</v>
      </c>
      <c r="E822">
        <v>5940288401</v>
      </c>
      <c r="F822" t="s">
        <v>37</v>
      </c>
      <c r="G822" t="s">
        <v>2630</v>
      </c>
      <c r="H822" t="s">
        <v>11505</v>
      </c>
      <c r="I822" t="s">
        <v>11504</v>
      </c>
      <c r="J822">
        <v>1</v>
      </c>
      <c r="K822" t="s">
        <v>39</v>
      </c>
      <c r="L822" t="s">
        <v>40</v>
      </c>
      <c r="M822" t="s">
        <v>2631</v>
      </c>
      <c r="N822" t="s">
        <v>75</v>
      </c>
      <c r="O822" t="s">
        <v>2632</v>
      </c>
      <c r="P822" s="41">
        <v>14.83</v>
      </c>
      <c r="Q822" s="41">
        <v>0</v>
      </c>
      <c r="R822" s="41">
        <v>0</v>
      </c>
      <c r="S822" s="41">
        <v>0</v>
      </c>
      <c r="T822" s="41">
        <v>0</v>
      </c>
      <c r="U822" s="41">
        <v>-2.2200000000000002</v>
      </c>
      <c r="V822" s="41">
        <v>-2.67</v>
      </c>
      <c r="W822" s="41">
        <v>0</v>
      </c>
      <c r="X822" s="41">
        <v>0</v>
      </c>
      <c r="Y822">
        <v>9.94</v>
      </c>
    </row>
    <row r="823" spans="1:25" ht="15" customHeight="1" x14ac:dyDescent="0.25">
      <c r="A823" s="8">
        <v>9</v>
      </c>
      <c r="B823" s="1" t="str">
        <f t="shared" si="26"/>
        <v>Jul</v>
      </c>
      <c r="C823" s="1" t="str">
        <f t="shared" si="25"/>
        <v>Jul 23, 2015</v>
      </c>
      <c r="D823" t="s">
        <v>2633</v>
      </c>
      <c r="E823">
        <v>5940288401</v>
      </c>
      <c r="F823" t="s">
        <v>37</v>
      </c>
      <c r="G823" t="s">
        <v>2634</v>
      </c>
      <c r="H823" t="s">
        <v>11505</v>
      </c>
      <c r="I823" t="s">
        <v>11504</v>
      </c>
      <c r="J823">
        <v>1</v>
      </c>
      <c r="K823" t="s">
        <v>39</v>
      </c>
      <c r="L823" t="s">
        <v>40</v>
      </c>
      <c r="M823" t="s">
        <v>125</v>
      </c>
      <c r="N823" t="s">
        <v>50</v>
      </c>
      <c r="O823" t="s">
        <v>2635</v>
      </c>
      <c r="P823" s="41">
        <v>9.83</v>
      </c>
      <c r="Q823" s="41">
        <v>0</v>
      </c>
      <c r="R823" s="41">
        <v>0</v>
      </c>
      <c r="S823" s="41">
        <v>0</v>
      </c>
      <c r="T823" s="41">
        <v>0</v>
      </c>
      <c r="U823" s="41">
        <v>-1.47</v>
      </c>
      <c r="V823" s="41">
        <v>-2.54</v>
      </c>
      <c r="W823" s="41">
        <v>0</v>
      </c>
      <c r="X823" s="41">
        <v>0</v>
      </c>
      <c r="Y823">
        <v>5.82</v>
      </c>
    </row>
    <row r="824" spans="1:25" ht="15" customHeight="1" x14ac:dyDescent="0.25">
      <c r="A824" s="8">
        <v>9</v>
      </c>
      <c r="B824" s="1" t="str">
        <f t="shared" si="26"/>
        <v>Jul</v>
      </c>
      <c r="C824" s="1" t="str">
        <f t="shared" si="25"/>
        <v>Jul 23, 2015</v>
      </c>
      <c r="D824" t="s">
        <v>2636</v>
      </c>
      <c r="E824">
        <v>5940288401</v>
      </c>
      <c r="F824" t="s">
        <v>37</v>
      </c>
      <c r="G824" t="s">
        <v>2637</v>
      </c>
      <c r="H824" t="s">
        <v>11505</v>
      </c>
      <c r="I824" t="s">
        <v>11504</v>
      </c>
      <c r="J824">
        <v>1</v>
      </c>
      <c r="K824" t="s">
        <v>39</v>
      </c>
      <c r="L824" t="s">
        <v>40</v>
      </c>
      <c r="M824" t="s">
        <v>124</v>
      </c>
      <c r="N824" t="s">
        <v>50</v>
      </c>
      <c r="O824" t="s">
        <v>2638</v>
      </c>
      <c r="P824" s="41">
        <v>12.83</v>
      </c>
      <c r="Q824" s="41">
        <v>0</v>
      </c>
      <c r="R824" s="41">
        <v>0</v>
      </c>
      <c r="S824" s="41">
        <v>0</v>
      </c>
      <c r="T824" s="41">
        <v>0</v>
      </c>
      <c r="U824" s="41">
        <v>-1.92</v>
      </c>
      <c r="V824" s="41">
        <v>-2.67</v>
      </c>
      <c r="W824" s="41">
        <v>0</v>
      </c>
      <c r="X824" s="41">
        <v>0</v>
      </c>
      <c r="Y824">
        <v>8.24</v>
      </c>
    </row>
    <row r="825" spans="1:25" ht="15" customHeight="1" x14ac:dyDescent="0.25">
      <c r="A825" s="8">
        <v>9</v>
      </c>
      <c r="B825" s="1" t="str">
        <f t="shared" si="26"/>
        <v>Jul</v>
      </c>
      <c r="C825" s="1" t="str">
        <f t="shared" si="25"/>
        <v>Jul 23, 2015</v>
      </c>
      <c r="D825" t="s">
        <v>2639</v>
      </c>
      <c r="E825">
        <v>5940288401</v>
      </c>
      <c r="F825" t="s">
        <v>37</v>
      </c>
      <c r="G825" t="s">
        <v>2640</v>
      </c>
      <c r="H825" t="s">
        <v>11505</v>
      </c>
      <c r="I825" t="s">
        <v>11504</v>
      </c>
      <c r="J825">
        <v>1</v>
      </c>
      <c r="K825" t="s">
        <v>39</v>
      </c>
      <c r="L825" t="s">
        <v>40</v>
      </c>
      <c r="M825" t="s">
        <v>2641</v>
      </c>
      <c r="N825" t="s">
        <v>1130</v>
      </c>
      <c r="O825" t="s">
        <v>2642</v>
      </c>
      <c r="P825" s="41">
        <v>19.829999999999998</v>
      </c>
      <c r="Q825" s="41">
        <v>0</v>
      </c>
      <c r="R825" s="41">
        <v>0</v>
      </c>
      <c r="S825" s="41">
        <v>0</v>
      </c>
      <c r="T825" s="41">
        <v>0</v>
      </c>
      <c r="U825" s="41">
        <v>-2.97</v>
      </c>
      <c r="V825" s="41">
        <v>-4.41</v>
      </c>
      <c r="W825" s="41">
        <v>0</v>
      </c>
      <c r="X825" s="41">
        <v>0</v>
      </c>
      <c r="Y825">
        <v>12.45</v>
      </c>
    </row>
    <row r="826" spans="1:25" ht="15" customHeight="1" x14ac:dyDescent="0.25">
      <c r="A826" s="8">
        <v>9</v>
      </c>
      <c r="B826" s="1" t="str">
        <f t="shared" si="26"/>
        <v>Jul</v>
      </c>
      <c r="C826" s="1" t="str">
        <f t="shared" si="25"/>
        <v>Jul 24, 2015</v>
      </c>
      <c r="D826" t="s">
        <v>2643</v>
      </c>
      <c r="E826">
        <v>5940288401</v>
      </c>
      <c r="F826" t="s">
        <v>37</v>
      </c>
      <c r="G826" t="s">
        <v>2644</v>
      </c>
      <c r="H826" t="s">
        <v>11505</v>
      </c>
      <c r="I826" t="s">
        <v>11504</v>
      </c>
      <c r="J826">
        <v>1</v>
      </c>
      <c r="K826" t="s">
        <v>39</v>
      </c>
      <c r="L826" t="s">
        <v>40</v>
      </c>
      <c r="M826" t="s">
        <v>181</v>
      </c>
      <c r="N826" t="s">
        <v>182</v>
      </c>
      <c r="O826" t="s">
        <v>2645</v>
      </c>
      <c r="P826" s="41">
        <v>12.83</v>
      </c>
      <c r="Q826" s="41">
        <v>0</v>
      </c>
      <c r="R826" s="41">
        <v>0</v>
      </c>
      <c r="S826" s="41">
        <v>0</v>
      </c>
      <c r="T826" s="41">
        <v>0</v>
      </c>
      <c r="U826" s="41">
        <v>-1.92</v>
      </c>
      <c r="V826" s="41">
        <v>-2.67</v>
      </c>
      <c r="W826" s="41">
        <v>0</v>
      </c>
      <c r="X826" s="41">
        <v>0</v>
      </c>
      <c r="Y826">
        <v>8.24</v>
      </c>
    </row>
    <row r="827" spans="1:25" ht="15" customHeight="1" x14ac:dyDescent="0.25">
      <c r="A827" s="8">
        <v>9</v>
      </c>
      <c r="B827" s="1" t="str">
        <f t="shared" si="26"/>
        <v>Jul</v>
      </c>
      <c r="C827" s="1" t="str">
        <f t="shared" si="25"/>
        <v>Jul 24, 2015</v>
      </c>
      <c r="D827" t="s">
        <v>2646</v>
      </c>
      <c r="E827">
        <v>5940288401</v>
      </c>
      <c r="F827" t="s">
        <v>37</v>
      </c>
      <c r="G827" t="s">
        <v>2647</v>
      </c>
      <c r="H827" t="s">
        <v>11505</v>
      </c>
      <c r="I827" t="s">
        <v>11504</v>
      </c>
      <c r="J827">
        <v>1</v>
      </c>
      <c r="K827" t="s">
        <v>39</v>
      </c>
      <c r="L827" t="s">
        <v>40</v>
      </c>
      <c r="M827" t="s">
        <v>2648</v>
      </c>
      <c r="N827" t="s">
        <v>937</v>
      </c>
      <c r="O827" t="s">
        <v>2649</v>
      </c>
      <c r="P827" s="41">
        <v>9.83</v>
      </c>
      <c r="Q827" s="41">
        <v>0</v>
      </c>
      <c r="R827" s="41">
        <v>0</v>
      </c>
      <c r="S827" s="41">
        <v>0</v>
      </c>
      <c r="T827" s="41">
        <v>0</v>
      </c>
      <c r="U827" s="41">
        <v>-1.47</v>
      </c>
      <c r="V827" s="41">
        <v>-2.54</v>
      </c>
      <c r="W827" s="41">
        <v>0</v>
      </c>
      <c r="X827" s="41">
        <v>0</v>
      </c>
      <c r="Y827">
        <v>5.82</v>
      </c>
    </row>
    <row r="828" spans="1:25" ht="15" customHeight="1" x14ac:dyDescent="0.25">
      <c r="A828" s="8">
        <v>9</v>
      </c>
      <c r="B828" s="1" t="str">
        <f t="shared" si="26"/>
        <v>Jul</v>
      </c>
      <c r="C828" s="1" t="str">
        <f t="shared" si="25"/>
        <v>Jul 24, 2015</v>
      </c>
      <c r="D828" t="s">
        <v>2650</v>
      </c>
      <c r="E828">
        <v>5940288401</v>
      </c>
      <c r="F828" t="s">
        <v>1136</v>
      </c>
      <c r="G828" t="s">
        <v>1603</v>
      </c>
      <c r="H828" t="s">
        <v>11505</v>
      </c>
      <c r="I828" t="s">
        <v>2336</v>
      </c>
      <c r="J828">
        <v>1</v>
      </c>
      <c r="P828" s="41">
        <v>0</v>
      </c>
      <c r="Q828" s="41">
        <v>0</v>
      </c>
      <c r="R828" s="41">
        <v>0</v>
      </c>
      <c r="S828" s="41">
        <v>0</v>
      </c>
      <c r="T828" s="41">
        <v>0</v>
      </c>
      <c r="U828" s="41">
        <v>0</v>
      </c>
      <c r="V828" s="41">
        <v>0</v>
      </c>
      <c r="W828" s="41">
        <v>0</v>
      </c>
      <c r="X828" s="41">
        <v>12.45</v>
      </c>
      <c r="Y828">
        <v>12.45</v>
      </c>
    </row>
    <row r="829" spans="1:25" ht="15" customHeight="1" x14ac:dyDescent="0.25">
      <c r="A829" s="8">
        <v>9</v>
      </c>
      <c r="B829" s="1" t="str">
        <f t="shared" si="26"/>
        <v>Jul</v>
      </c>
      <c r="C829" s="1" t="str">
        <f t="shared" si="25"/>
        <v>Jul 24, 2015</v>
      </c>
      <c r="D829" t="s">
        <v>2651</v>
      </c>
      <c r="E829">
        <v>5940288401</v>
      </c>
      <c r="F829" t="s">
        <v>37</v>
      </c>
      <c r="G829" t="s">
        <v>2652</v>
      </c>
      <c r="H829" t="s">
        <v>11505</v>
      </c>
      <c r="I829" t="s">
        <v>11504</v>
      </c>
      <c r="J829">
        <v>2</v>
      </c>
      <c r="K829" t="s">
        <v>39</v>
      </c>
      <c r="L829" t="s">
        <v>40</v>
      </c>
      <c r="M829" t="s">
        <v>1509</v>
      </c>
      <c r="N829" t="s">
        <v>99</v>
      </c>
      <c r="O829" t="s">
        <v>2653</v>
      </c>
      <c r="P829" s="41">
        <v>25.66</v>
      </c>
      <c r="Q829" s="41">
        <v>4.87</v>
      </c>
      <c r="R829" s="41">
        <v>0</v>
      </c>
      <c r="S829" s="41">
        <v>-4.87</v>
      </c>
      <c r="T829" s="41">
        <v>0</v>
      </c>
      <c r="U829" s="41">
        <v>-3.84</v>
      </c>
      <c r="V829" s="41">
        <v>-4.34</v>
      </c>
      <c r="W829" s="41">
        <v>0</v>
      </c>
      <c r="X829" s="41">
        <v>0</v>
      </c>
      <c r="Y829">
        <v>17.48</v>
      </c>
    </row>
    <row r="830" spans="1:25" ht="15" customHeight="1" x14ac:dyDescent="0.25">
      <c r="A830" s="8">
        <v>9</v>
      </c>
      <c r="B830" s="1" t="str">
        <f t="shared" si="26"/>
        <v>Jul</v>
      </c>
      <c r="C830" s="1" t="str">
        <f t="shared" si="25"/>
        <v>Jul 24, 2015</v>
      </c>
      <c r="D830" t="s">
        <v>2654</v>
      </c>
      <c r="E830">
        <v>5940288401</v>
      </c>
      <c r="F830" t="s">
        <v>37</v>
      </c>
      <c r="G830" t="s">
        <v>2655</v>
      </c>
      <c r="H830" t="s">
        <v>11505</v>
      </c>
      <c r="I830" t="s">
        <v>11504</v>
      </c>
      <c r="J830">
        <v>1</v>
      </c>
      <c r="K830" t="s">
        <v>39</v>
      </c>
      <c r="L830" t="s">
        <v>40</v>
      </c>
      <c r="M830" t="s">
        <v>2656</v>
      </c>
      <c r="N830" t="s">
        <v>389</v>
      </c>
      <c r="O830" t="s">
        <v>2657</v>
      </c>
      <c r="P830" s="41">
        <v>16.829999999999998</v>
      </c>
      <c r="Q830" s="41">
        <v>0</v>
      </c>
      <c r="R830" s="41">
        <v>0</v>
      </c>
      <c r="S830" s="41">
        <v>0</v>
      </c>
      <c r="T830" s="41">
        <v>0</v>
      </c>
      <c r="U830" s="41">
        <v>-2.52</v>
      </c>
      <c r="V830" s="41">
        <v>-4.0199999999999996</v>
      </c>
      <c r="W830" s="41">
        <v>0</v>
      </c>
      <c r="X830" s="41">
        <v>0</v>
      </c>
      <c r="Y830">
        <v>10.29</v>
      </c>
    </row>
    <row r="831" spans="1:25" ht="15" customHeight="1" x14ac:dyDescent="0.25">
      <c r="A831" s="8">
        <v>9</v>
      </c>
      <c r="B831" s="1" t="str">
        <f t="shared" si="26"/>
        <v>Jul</v>
      </c>
      <c r="C831" s="1" t="str">
        <f t="shared" si="25"/>
        <v>Jul 24, 2015</v>
      </c>
      <c r="D831" t="s">
        <v>2658</v>
      </c>
      <c r="E831">
        <v>5940288401</v>
      </c>
      <c r="F831" t="s">
        <v>37</v>
      </c>
      <c r="G831" t="s">
        <v>2659</v>
      </c>
      <c r="H831" t="s">
        <v>11505</v>
      </c>
      <c r="I831" t="s">
        <v>11504</v>
      </c>
      <c r="J831">
        <v>1</v>
      </c>
      <c r="K831" t="s">
        <v>39</v>
      </c>
      <c r="L831" t="s">
        <v>40</v>
      </c>
      <c r="M831" t="s">
        <v>2660</v>
      </c>
      <c r="N831" t="s">
        <v>66</v>
      </c>
      <c r="O831" t="s">
        <v>2661</v>
      </c>
      <c r="P831" s="41">
        <v>19.829999999999998</v>
      </c>
      <c r="Q831" s="41">
        <v>0</v>
      </c>
      <c r="R831" s="41">
        <v>0</v>
      </c>
      <c r="S831" s="41">
        <v>0</v>
      </c>
      <c r="T831" s="41">
        <v>0</v>
      </c>
      <c r="U831" s="41">
        <v>-2.97</v>
      </c>
      <c r="V831" s="41">
        <v>-4.41</v>
      </c>
      <c r="W831" s="41">
        <v>0</v>
      </c>
      <c r="X831" s="41">
        <v>0</v>
      </c>
      <c r="Y831">
        <v>12.45</v>
      </c>
    </row>
    <row r="832" spans="1:25" ht="15" customHeight="1" x14ac:dyDescent="0.25">
      <c r="A832" s="8">
        <v>9</v>
      </c>
      <c r="B832" s="1" t="str">
        <f t="shared" si="26"/>
        <v>Jul</v>
      </c>
      <c r="C832" s="1" t="str">
        <f t="shared" si="25"/>
        <v>Jul 24, 2015</v>
      </c>
      <c r="D832" t="s">
        <v>2662</v>
      </c>
      <c r="E832">
        <v>5940288401</v>
      </c>
      <c r="F832" t="s">
        <v>37</v>
      </c>
      <c r="G832" t="s">
        <v>2663</v>
      </c>
      <c r="H832" t="s">
        <v>11505</v>
      </c>
      <c r="I832" t="s">
        <v>11504</v>
      </c>
      <c r="J832">
        <v>1</v>
      </c>
      <c r="K832" t="s">
        <v>39</v>
      </c>
      <c r="L832" t="s">
        <v>40</v>
      </c>
      <c r="M832" t="s">
        <v>2664</v>
      </c>
      <c r="N832" t="s">
        <v>58</v>
      </c>
      <c r="O832" t="s">
        <v>2665</v>
      </c>
      <c r="P832" s="41">
        <v>16.829999999999998</v>
      </c>
      <c r="Q832" s="41">
        <v>0</v>
      </c>
      <c r="R832" s="41">
        <v>0</v>
      </c>
      <c r="S832" s="41">
        <v>0</v>
      </c>
      <c r="T832" s="41">
        <v>0</v>
      </c>
      <c r="U832" s="41">
        <v>-2.52</v>
      </c>
      <c r="V832" s="41">
        <v>-4.0199999999999996</v>
      </c>
      <c r="W832" s="41">
        <v>0</v>
      </c>
      <c r="X832" s="41">
        <v>0</v>
      </c>
      <c r="Y832">
        <v>10.29</v>
      </c>
    </row>
    <row r="833" spans="1:25" ht="15" customHeight="1" x14ac:dyDescent="0.25">
      <c r="A833" s="8">
        <v>9</v>
      </c>
      <c r="B833" s="1" t="str">
        <f t="shared" si="26"/>
        <v>Jul</v>
      </c>
      <c r="C833" s="1" t="str">
        <f t="shared" si="25"/>
        <v>Jul 24, 2015</v>
      </c>
      <c r="D833" t="s">
        <v>2666</v>
      </c>
      <c r="E833">
        <v>5940288401</v>
      </c>
      <c r="F833" t="s">
        <v>704</v>
      </c>
      <c r="G833" t="s">
        <v>2244</v>
      </c>
      <c r="H833" t="s">
        <v>11505</v>
      </c>
      <c r="I833" t="s">
        <v>11504</v>
      </c>
      <c r="J833">
        <v>1</v>
      </c>
      <c r="K833" t="s">
        <v>39</v>
      </c>
      <c r="L833" t="s">
        <v>40</v>
      </c>
      <c r="M833" t="s">
        <v>74</v>
      </c>
      <c r="N833" t="s">
        <v>75</v>
      </c>
      <c r="O833" t="s">
        <v>2245</v>
      </c>
      <c r="P833" s="43">
        <v>-19.829999999999998</v>
      </c>
      <c r="Q833" s="43">
        <v>0</v>
      </c>
      <c r="R833" s="43">
        <v>0</v>
      </c>
      <c r="S833" s="43">
        <v>0</v>
      </c>
      <c r="T833" s="43">
        <v>0</v>
      </c>
      <c r="U833" s="44">
        <v>2.38</v>
      </c>
      <c r="V833" s="44">
        <v>0</v>
      </c>
      <c r="W833" s="44">
        <v>0</v>
      </c>
      <c r="X833" s="44">
        <v>0</v>
      </c>
      <c r="Y833">
        <v>-17.45</v>
      </c>
    </row>
    <row r="834" spans="1:25" ht="15" customHeight="1" x14ac:dyDescent="0.25">
      <c r="A834" s="8">
        <v>9</v>
      </c>
      <c r="B834" s="1" t="str">
        <f t="shared" si="26"/>
        <v>Jul</v>
      </c>
      <c r="C834" s="1" t="str">
        <f t="shared" si="25"/>
        <v>Jul 24, 2015</v>
      </c>
      <c r="D834" t="s">
        <v>2667</v>
      </c>
      <c r="E834">
        <v>5940288401</v>
      </c>
      <c r="F834" t="s">
        <v>37</v>
      </c>
      <c r="G834" t="s">
        <v>2668</v>
      </c>
      <c r="H834" t="s">
        <v>11505</v>
      </c>
      <c r="I834" t="s">
        <v>11504</v>
      </c>
      <c r="J834">
        <v>1</v>
      </c>
      <c r="K834" t="s">
        <v>39</v>
      </c>
      <c r="L834" t="s">
        <v>40</v>
      </c>
      <c r="M834" t="s">
        <v>2669</v>
      </c>
      <c r="N834" t="s">
        <v>125</v>
      </c>
      <c r="O834" t="s">
        <v>2670</v>
      </c>
      <c r="P834" s="41">
        <v>9.83</v>
      </c>
      <c r="Q834" s="41">
        <v>0</v>
      </c>
      <c r="R834" s="41">
        <v>0</v>
      </c>
      <c r="S834" s="41">
        <v>0</v>
      </c>
      <c r="T834" s="41">
        <v>0</v>
      </c>
      <c r="U834" s="41">
        <v>-1.47</v>
      </c>
      <c r="V834" s="41">
        <v>-2.54</v>
      </c>
      <c r="W834" s="41">
        <v>0</v>
      </c>
      <c r="X834" s="41">
        <v>0</v>
      </c>
      <c r="Y834">
        <v>5.82</v>
      </c>
    </row>
    <row r="835" spans="1:25" ht="15" customHeight="1" x14ac:dyDescent="0.25">
      <c r="A835" s="8">
        <v>9</v>
      </c>
      <c r="B835" s="1" t="str">
        <f t="shared" si="26"/>
        <v>Jul</v>
      </c>
      <c r="C835" s="1" t="str">
        <f t="shared" ref="C835:C898" si="27">LEFT(D835,FIND("2015",D835,1)+3)</f>
        <v>Jul 24, 2015</v>
      </c>
      <c r="D835" t="s">
        <v>2671</v>
      </c>
      <c r="E835">
        <v>5940288401</v>
      </c>
      <c r="F835" t="s">
        <v>37</v>
      </c>
      <c r="G835" t="s">
        <v>2672</v>
      </c>
      <c r="H835" t="s">
        <v>11505</v>
      </c>
      <c r="I835" t="s">
        <v>11504</v>
      </c>
      <c r="J835">
        <v>1</v>
      </c>
      <c r="K835" t="s">
        <v>39</v>
      </c>
      <c r="L835" t="s">
        <v>40</v>
      </c>
      <c r="M835" t="s">
        <v>2673</v>
      </c>
      <c r="N835" t="s">
        <v>99</v>
      </c>
      <c r="O835" t="s">
        <v>2674</v>
      </c>
      <c r="P835" s="41">
        <v>16.829999999999998</v>
      </c>
      <c r="Q835" s="41">
        <v>0</v>
      </c>
      <c r="R835" s="41">
        <v>0</v>
      </c>
      <c r="S835" s="41">
        <v>0</v>
      </c>
      <c r="T835" s="41">
        <v>0</v>
      </c>
      <c r="U835" s="41">
        <v>-2.52</v>
      </c>
      <c r="V835" s="41">
        <v>-3.02</v>
      </c>
      <c r="W835" s="41">
        <v>0</v>
      </c>
      <c r="X835" s="41">
        <v>0</v>
      </c>
      <c r="Y835">
        <v>11.29</v>
      </c>
    </row>
    <row r="836" spans="1:25" ht="15" customHeight="1" x14ac:dyDescent="0.25">
      <c r="A836" s="8">
        <v>9</v>
      </c>
      <c r="B836" s="1" t="str">
        <f t="shared" ref="B836:B899" si="28">TEXT(DATE(2000,MONTH(C836),1),"mmm")</f>
        <v>Jul</v>
      </c>
      <c r="C836" s="1" t="str">
        <f t="shared" si="27"/>
        <v>Jul 24, 2015</v>
      </c>
      <c r="D836" t="s">
        <v>2671</v>
      </c>
      <c r="E836">
        <v>5940288401</v>
      </c>
      <c r="F836" t="s">
        <v>37</v>
      </c>
      <c r="G836" t="s">
        <v>2672</v>
      </c>
      <c r="H836" t="s">
        <v>11505</v>
      </c>
      <c r="I836" t="s">
        <v>11504</v>
      </c>
      <c r="J836">
        <v>1</v>
      </c>
      <c r="K836" t="s">
        <v>39</v>
      </c>
      <c r="L836" t="s">
        <v>40</v>
      </c>
      <c r="M836" t="s">
        <v>2673</v>
      </c>
      <c r="N836" t="s">
        <v>99</v>
      </c>
      <c r="O836" t="s">
        <v>2674</v>
      </c>
      <c r="P836" s="41">
        <v>9.83</v>
      </c>
      <c r="Q836" s="41">
        <v>0</v>
      </c>
      <c r="R836" s="41">
        <v>0</v>
      </c>
      <c r="S836" s="41">
        <v>0</v>
      </c>
      <c r="T836" s="41">
        <v>0</v>
      </c>
      <c r="U836" s="41">
        <v>-1.47</v>
      </c>
      <c r="V836" s="41">
        <v>-2.54</v>
      </c>
      <c r="W836" s="41">
        <v>0</v>
      </c>
      <c r="X836" s="41">
        <v>0</v>
      </c>
      <c r="Y836">
        <v>5.82</v>
      </c>
    </row>
    <row r="837" spans="1:25" ht="15" customHeight="1" x14ac:dyDescent="0.25">
      <c r="A837" s="8">
        <v>9</v>
      </c>
      <c r="B837" s="1" t="str">
        <f t="shared" si="28"/>
        <v>Jul</v>
      </c>
      <c r="C837" s="1" t="str">
        <f t="shared" si="27"/>
        <v>Jul 24, 2015</v>
      </c>
      <c r="D837" t="s">
        <v>2675</v>
      </c>
      <c r="E837">
        <v>5940288401</v>
      </c>
      <c r="F837" t="s">
        <v>37</v>
      </c>
      <c r="G837" t="s">
        <v>2676</v>
      </c>
      <c r="H837" t="s">
        <v>11505</v>
      </c>
      <c r="I837" t="s">
        <v>11504</v>
      </c>
      <c r="J837">
        <v>1</v>
      </c>
      <c r="K837" t="s">
        <v>39</v>
      </c>
      <c r="L837" t="s">
        <v>40</v>
      </c>
      <c r="M837" t="s">
        <v>2677</v>
      </c>
      <c r="N837" t="s">
        <v>50</v>
      </c>
      <c r="O837" t="s">
        <v>2678</v>
      </c>
      <c r="P837" s="41">
        <v>19.829999999999998</v>
      </c>
      <c r="Q837" s="41">
        <v>0</v>
      </c>
      <c r="R837" s="41">
        <v>0</v>
      </c>
      <c r="S837" s="41">
        <v>0</v>
      </c>
      <c r="T837" s="41">
        <v>0</v>
      </c>
      <c r="U837" s="41">
        <v>-2.97</v>
      </c>
      <c r="V837" s="41">
        <v>-4.41</v>
      </c>
      <c r="W837" s="41">
        <v>0</v>
      </c>
      <c r="X837" s="41">
        <v>0</v>
      </c>
      <c r="Y837">
        <v>12.45</v>
      </c>
    </row>
    <row r="838" spans="1:25" ht="15" customHeight="1" x14ac:dyDescent="0.25">
      <c r="A838" s="8">
        <v>9</v>
      </c>
      <c r="B838" s="1" t="str">
        <f t="shared" si="28"/>
        <v>Jul</v>
      </c>
      <c r="C838" s="1" t="str">
        <f t="shared" si="27"/>
        <v>Jul 25, 2015</v>
      </c>
      <c r="D838" t="s">
        <v>2679</v>
      </c>
      <c r="E838">
        <v>5940288401</v>
      </c>
      <c r="F838" t="s">
        <v>37</v>
      </c>
      <c r="G838" t="s">
        <v>2680</v>
      </c>
      <c r="H838" t="s">
        <v>11505</v>
      </c>
      <c r="I838" t="s">
        <v>11504</v>
      </c>
      <c r="J838">
        <v>2</v>
      </c>
      <c r="K838" t="s">
        <v>39</v>
      </c>
      <c r="L838" t="s">
        <v>40</v>
      </c>
      <c r="M838" t="s">
        <v>2681</v>
      </c>
      <c r="N838" t="s">
        <v>349</v>
      </c>
      <c r="O838" t="s">
        <v>2682</v>
      </c>
      <c r="P838" s="41">
        <v>19.66</v>
      </c>
      <c r="Q838" s="41">
        <v>0</v>
      </c>
      <c r="R838" s="41">
        <v>0</v>
      </c>
      <c r="S838" s="41">
        <v>0</v>
      </c>
      <c r="T838" s="41">
        <v>0</v>
      </c>
      <c r="U838" s="41">
        <v>-2.94</v>
      </c>
      <c r="V838" s="41">
        <v>-4.08</v>
      </c>
      <c r="W838" s="41">
        <v>0</v>
      </c>
      <c r="X838" s="41">
        <v>0</v>
      </c>
      <c r="Y838">
        <v>12.64</v>
      </c>
    </row>
    <row r="839" spans="1:25" ht="15" customHeight="1" x14ac:dyDescent="0.25">
      <c r="A839" s="8">
        <v>9</v>
      </c>
      <c r="B839" s="1" t="str">
        <f t="shared" si="28"/>
        <v>Jul</v>
      </c>
      <c r="C839" s="1" t="str">
        <f t="shared" si="27"/>
        <v>Jul 25, 2015</v>
      </c>
      <c r="D839" t="s">
        <v>2683</v>
      </c>
      <c r="E839">
        <v>5940288401</v>
      </c>
      <c r="F839" t="s">
        <v>37</v>
      </c>
      <c r="G839" t="s">
        <v>2684</v>
      </c>
      <c r="H839" t="s">
        <v>11505</v>
      </c>
      <c r="I839" t="s">
        <v>11504</v>
      </c>
      <c r="J839">
        <v>1</v>
      </c>
      <c r="K839" t="s">
        <v>39</v>
      </c>
      <c r="L839" t="s">
        <v>40</v>
      </c>
      <c r="M839" t="s">
        <v>2685</v>
      </c>
      <c r="N839" t="s">
        <v>148</v>
      </c>
      <c r="O839" t="s">
        <v>2686</v>
      </c>
      <c r="P839" s="41">
        <v>9.83</v>
      </c>
      <c r="Q839" s="41">
        <v>0</v>
      </c>
      <c r="R839" s="41">
        <v>0</v>
      </c>
      <c r="S839" s="41">
        <v>0</v>
      </c>
      <c r="T839" s="41">
        <v>0</v>
      </c>
      <c r="U839" s="41">
        <v>-1.47</v>
      </c>
      <c r="V839" s="41">
        <v>-2.54</v>
      </c>
      <c r="W839" s="41">
        <v>0</v>
      </c>
      <c r="X839" s="41">
        <v>0</v>
      </c>
      <c r="Y839">
        <v>5.82</v>
      </c>
    </row>
    <row r="840" spans="1:25" ht="15" customHeight="1" x14ac:dyDescent="0.25">
      <c r="A840" s="8">
        <v>9</v>
      </c>
      <c r="B840" s="1" t="str">
        <f t="shared" si="28"/>
        <v>Jul</v>
      </c>
      <c r="C840" s="1" t="str">
        <f t="shared" si="27"/>
        <v>Jul 25, 2015</v>
      </c>
      <c r="D840" t="s">
        <v>2687</v>
      </c>
      <c r="E840">
        <v>5940288401</v>
      </c>
      <c r="F840" t="s">
        <v>37</v>
      </c>
      <c r="G840" t="s">
        <v>2688</v>
      </c>
      <c r="H840" t="s">
        <v>11505</v>
      </c>
      <c r="I840" t="s">
        <v>11504</v>
      </c>
      <c r="J840">
        <v>1</v>
      </c>
      <c r="K840" t="s">
        <v>39</v>
      </c>
      <c r="L840" t="s">
        <v>40</v>
      </c>
      <c r="M840" t="s">
        <v>2689</v>
      </c>
      <c r="N840" t="s">
        <v>70</v>
      </c>
      <c r="O840" t="s">
        <v>2690</v>
      </c>
      <c r="P840" s="41">
        <v>14.83</v>
      </c>
      <c r="Q840" s="41">
        <v>0</v>
      </c>
      <c r="R840" s="41">
        <v>0</v>
      </c>
      <c r="S840" s="41">
        <v>0</v>
      </c>
      <c r="T840" s="41">
        <v>0</v>
      </c>
      <c r="U840" s="41">
        <v>-2.2200000000000002</v>
      </c>
      <c r="V840" s="41">
        <v>-2.67</v>
      </c>
      <c r="W840" s="41">
        <v>0</v>
      </c>
      <c r="X840" s="41">
        <v>0</v>
      </c>
      <c r="Y840">
        <v>9.94</v>
      </c>
    </row>
    <row r="841" spans="1:25" ht="15" customHeight="1" x14ac:dyDescent="0.25">
      <c r="A841" s="8">
        <v>9</v>
      </c>
      <c r="B841" s="1" t="str">
        <f t="shared" si="28"/>
        <v>Jul</v>
      </c>
      <c r="C841" s="1" t="str">
        <f t="shared" si="27"/>
        <v>Jul 25, 2015</v>
      </c>
      <c r="D841" t="s">
        <v>2691</v>
      </c>
      <c r="E841">
        <v>5940288401</v>
      </c>
      <c r="F841" t="s">
        <v>37</v>
      </c>
      <c r="G841" t="s">
        <v>2692</v>
      </c>
      <c r="H841" t="s">
        <v>11505</v>
      </c>
      <c r="I841" t="s">
        <v>11504</v>
      </c>
      <c r="J841">
        <v>2</v>
      </c>
      <c r="K841" t="s">
        <v>39</v>
      </c>
      <c r="L841" t="s">
        <v>40</v>
      </c>
      <c r="M841" t="s">
        <v>957</v>
      </c>
      <c r="N841" t="s">
        <v>99</v>
      </c>
      <c r="O841">
        <v>94102</v>
      </c>
      <c r="P841" s="41">
        <v>25.66</v>
      </c>
      <c r="Q841" s="41">
        <v>0</v>
      </c>
      <c r="R841" s="41">
        <v>0</v>
      </c>
      <c r="S841" s="41">
        <v>0</v>
      </c>
      <c r="T841" s="41">
        <v>0</v>
      </c>
      <c r="U841" s="41">
        <v>-5.76</v>
      </c>
      <c r="V841" s="41">
        <v>-3.34</v>
      </c>
      <c r="W841" s="41">
        <v>0</v>
      </c>
      <c r="X841" s="41">
        <v>0</v>
      </c>
      <c r="Y841">
        <v>16.559999999999999</v>
      </c>
    </row>
    <row r="842" spans="1:25" ht="15" customHeight="1" x14ac:dyDescent="0.25">
      <c r="A842" s="8">
        <v>9</v>
      </c>
      <c r="B842" s="1" t="str">
        <f t="shared" si="28"/>
        <v>Jul</v>
      </c>
      <c r="C842" s="1" t="str">
        <f t="shared" si="27"/>
        <v>Jul 25, 2015</v>
      </c>
      <c r="D842" t="s">
        <v>2691</v>
      </c>
      <c r="E842">
        <v>5940288401</v>
      </c>
      <c r="F842" t="s">
        <v>37</v>
      </c>
      <c r="G842" t="s">
        <v>2692</v>
      </c>
      <c r="H842" t="s">
        <v>11505</v>
      </c>
      <c r="I842" t="s">
        <v>11504</v>
      </c>
      <c r="J842">
        <v>1</v>
      </c>
      <c r="K842" t="s">
        <v>39</v>
      </c>
      <c r="L842" t="s">
        <v>40</v>
      </c>
      <c r="M842" t="s">
        <v>957</v>
      </c>
      <c r="N842" t="s">
        <v>99</v>
      </c>
      <c r="O842">
        <v>94102</v>
      </c>
      <c r="P842" s="41">
        <v>12.83</v>
      </c>
      <c r="Q842" s="41">
        <v>0</v>
      </c>
      <c r="R842" s="41">
        <v>0</v>
      </c>
      <c r="S842" s="41">
        <v>0</v>
      </c>
      <c r="T842" s="41">
        <v>0</v>
      </c>
      <c r="U842" s="41">
        <v>0</v>
      </c>
      <c r="V842" s="41">
        <v>-2.67</v>
      </c>
      <c r="W842" s="41">
        <v>0</v>
      </c>
      <c r="X842" s="41">
        <v>0</v>
      </c>
      <c r="Y842">
        <v>10.16</v>
      </c>
    </row>
    <row r="843" spans="1:25" ht="15" customHeight="1" x14ac:dyDescent="0.25">
      <c r="A843" s="8">
        <v>9</v>
      </c>
      <c r="B843" s="1" t="str">
        <f t="shared" si="28"/>
        <v>Jul</v>
      </c>
      <c r="C843" s="1" t="str">
        <f t="shared" si="27"/>
        <v>Jul 25, 2015</v>
      </c>
      <c r="D843" t="s">
        <v>2693</v>
      </c>
      <c r="E843">
        <v>5940288401</v>
      </c>
      <c r="F843" t="s">
        <v>37</v>
      </c>
      <c r="G843" t="s">
        <v>2694</v>
      </c>
      <c r="H843" t="s">
        <v>11505</v>
      </c>
      <c r="I843" t="s">
        <v>11504</v>
      </c>
      <c r="J843">
        <v>1</v>
      </c>
      <c r="K843" t="s">
        <v>39</v>
      </c>
      <c r="L843" t="s">
        <v>40</v>
      </c>
      <c r="M843" t="s">
        <v>293</v>
      </c>
      <c r="N843" t="s">
        <v>294</v>
      </c>
      <c r="O843" t="s">
        <v>2695</v>
      </c>
      <c r="P843" s="41">
        <v>19.829999999999998</v>
      </c>
      <c r="Q843" s="41">
        <v>0</v>
      </c>
      <c r="R843" s="41">
        <v>0</v>
      </c>
      <c r="S843" s="41">
        <v>0</v>
      </c>
      <c r="T843" s="41">
        <v>0</v>
      </c>
      <c r="U843" s="41">
        <v>-2.97</v>
      </c>
      <c r="V843" s="41">
        <v>-4.41</v>
      </c>
      <c r="W843" s="41">
        <v>0</v>
      </c>
      <c r="X843" s="41">
        <v>0</v>
      </c>
      <c r="Y843">
        <v>12.45</v>
      </c>
    </row>
    <row r="844" spans="1:25" ht="15" customHeight="1" x14ac:dyDescent="0.25">
      <c r="A844" s="8">
        <v>9</v>
      </c>
      <c r="B844" s="1" t="str">
        <f t="shared" si="28"/>
        <v>Jul</v>
      </c>
      <c r="C844" s="1" t="str">
        <f t="shared" si="27"/>
        <v>Jul 25, 2015</v>
      </c>
      <c r="D844" t="s">
        <v>2696</v>
      </c>
      <c r="E844">
        <v>5940288401</v>
      </c>
      <c r="F844" t="s">
        <v>37</v>
      </c>
      <c r="G844" t="s">
        <v>2697</v>
      </c>
      <c r="H844" t="s">
        <v>11505</v>
      </c>
      <c r="I844" t="s">
        <v>11504</v>
      </c>
      <c r="J844">
        <v>6</v>
      </c>
      <c r="K844" t="s">
        <v>39</v>
      </c>
      <c r="L844" t="s">
        <v>40</v>
      </c>
      <c r="M844" t="s">
        <v>438</v>
      </c>
      <c r="N844" t="s">
        <v>243</v>
      </c>
      <c r="O844" t="s">
        <v>2698</v>
      </c>
      <c r="P844" s="41">
        <v>58.98</v>
      </c>
      <c r="Q844" s="41">
        <v>0</v>
      </c>
      <c r="R844" s="41">
        <v>0</v>
      </c>
      <c r="S844" s="41">
        <v>0</v>
      </c>
      <c r="T844" s="41">
        <v>0</v>
      </c>
      <c r="U844" s="41">
        <v>-10.29</v>
      </c>
      <c r="V844" s="41">
        <v>-9.24</v>
      </c>
      <c r="W844" s="41">
        <v>0</v>
      </c>
      <c r="X844" s="41">
        <v>0</v>
      </c>
      <c r="Y844">
        <v>39.450000000000003</v>
      </c>
    </row>
    <row r="845" spans="1:25" ht="15" customHeight="1" x14ac:dyDescent="0.25">
      <c r="A845" s="8">
        <v>9</v>
      </c>
      <c r="B845" s="1" t="str">
        <f t="shared" si="28"/>
        <v>Jul</v>
      </c>
      <c r="C845" s="1" t="str">
        <f t="shared" si="27"/>
        <v>Jul 25, 2015</v>
      </c>
      <c r="D845" t="s">
        <v>2696</v>
      </c>
      <c r="E845">
        <v>5940288401</v>
      </c>
      <c r="F845" t="s">
        <v>37</v>
      </c>
      <c r="G845" t="s">
        <v>2697</v>
      </c>
      <c r="H845" t="s">
        <v>11505</v>
      </c>
      <c r="I845" t="s">
        <v>11504</v>
      </c>
      <c r="J845">
        <v>1</v>
      </c>
      <c r="K845" t="s">
        <v>39</v>
      </c>
      <c r="L845" t="s">
        <v>40</v>
      </c>
      <c r="M845" t="s">
        <v>438</v>
      </c>
      <c r="N845" t="s">
        <v>243</v>
      </c>
      <c r="O845" t="s">
        <v>2698</v>
      </c>
      <c r="P845" s="41">
        <v>9.83</v>
      </c>
      <c r="Q845" s="41">
        <v>0</v>
      </c>
      <c r="R845" s="41">
        <v>0</v>
      </c>
      <c r="S845" s="41">
        <v>0</v>
      </c>
      <c r="T845" s="41">
        <v>0</v>
      </c>
      <c r="U845" s="41">
        <v>0</v>
      </c>
      <c r="V845" s="41">
        <v>-2.54</v>
      </c>
      <c r="W845" s="41">
        <v>0</v>
      </c>
      <c r="X845" s="41">
        <v>0</v>
      </c>
      <c r="Y845">
        <v>7.29</v>
      </c>
    </row>
    <row r="846" spans="1:25" ht="15" customHeight="1" x14ac:dyDescent="0.25">
      <c r="A846" s="8">
        <v>9</v>
      </c>
      <c r="B846" s="1" t="str">
        <f t="shared" si="28"/>
        <v>Jul</v>
      </c>
      <c r="C846" s="1" t="str">
        <f t="shared" si="27"/>
        <v>Jul 25, 2015</v>
      </c>
      <c r="D846" t="s">
        <v>2699</v>
      </c>
      <c r="E846">
        <v>5940288401</v>
      </c>
      <c r="F846" t="s">
        <v>37</v>
      </c>
      <c r="G846" t="s">
        <v>2700</v>
      </c>
      <c r="H846" t="s">
        <v>11505</v>
      </c>
      <c r="I846" t="s">
        <v>11504</v>
      </c>
      <c r="J846">
        <v>1</v>
      </c>
      <c r="K846" t="s">
        <v>39</v>
      </c>
      <c r="L846" t="s">
        <v>40</v>
      </c>
      <c r="M846" t="s">
        <v>2701</v>
      </c>
      <c r="N846" t="s">
        <v>1968</v>
      </c>
      <c r="O846">
        <v>45040</v>
      </c>
      <c r="P846" s="41">
        <v>9.83</v>
      </c>
      <c r="Q846" s="41">
        <v>0</v>
      </c>
      <c r="R846" s="41">
        <v>0</v>
      </c>
      <c r="S846" s="41">
        <v>0</v>
      </c>
      <c r="T846" s="41">
        <v>0</v>
      </c>
      <c r="U846" s="41">
        <v>-1.47</v>
      </c>
      <c r="V846" s="41">
        <v>-1.54</v>
      </c>
      <c r="W846" s="41">
        <v>0</v>
      </c>
      <c r="X846" s="41">
        <v>0</v>
      </c>
      <c r="Y846">
        <v>6.82</v>
      </c>
    </row>
    <row r="847" spans="1:25" ht="15" customHeight="1" x14ac:dyDescent="0.25">
      <c r="A847" s="8">
        <v>9</v>
      </c>
      <c r="B847" s="1" t="str">
        <f t="shared" si="28"/>
        <v>Jul</v>
      </c>
      <c r="C847" s="1" t="str">
        <f t="shared" si="27"/>
        <v>Jul 25, 2015</v>
      </c>
      <c r="D847" t="s">
        <v>2699</v>
      </c>
      <c r="E847">
        <v>5940288401</v>
      </c>
      <c r="F847" t="s">
        <v>37</v>
      </c>
      <c r="G847" t="s">
        <v>2700</v>
      </c>
      <c r="H847" t="s">
        <v>11505</v>
      </c>
      <c r="I847" t="s">
        <v>11504</v>
      </c>
      <c r="J847">
        <v>1</v>
      </c>
      <c r="K847" t="s">
        <v>39</v>
      </c>
      <c r="L847" t="s">
        <v>40</v>
      </c>
      <c r="M847" t="s">
        <v>2701</v>
      </c>
      <c r="N847" t="s">
        <v>1968</v>
      </c>
      <c r="O847">
        <v>45040</v>
      </c>
      <c r="P847" s="41">
        <v>14.83</v>
      </c>
      <c r="Q847" s="41">
        <v>0</v>
      </c>
      <c r="R847" s="41">
        <v>0</v>
      </c>
      <c r="S847" s="41">
        <v>0</v>
      </c>
      <c r="T847" s="41">
        <v>0</v>
      </c>
      <c r="U847" s="41">
        <v>-2.2200000000000002</v>
      </c>
      <c r="V847" s="41">
        <v>-2.67</v>
      </c>
      <c r="W847" s="41">
        <v>0</v>
      </c>
      <c r="X847" s="41">
        <v>0</v>
      </c>
      <c r="Y847">
        <v>9.94</v>
      </c>
    </row>
    <row r="848" spans="1:25" ht="15" customHeight="1" x14ac:dyDescent="0.25">
      <c r="A848" s="8">
        <v>9</v>
      </c>
      <c r="B848" s="1" t="str">
        <f t="shared" si="28"/>
        <v>Jul</v>
      </c>
      <c r="C848" s="1" t="str">
        <f t="shared" si="27"/>
        <v>Jul 25, 2015</v>
      </c>
      <c r="D848" t="s">
        <v>2702</v>
      </c>
      <c r="E848">
        <v>5940288401</v>
      </c>
      <c r="F848" t="s">
        <v>37</v>
      </c>
      <c r="G848" t="s">
        <v>2703</v>
      </c>
      <c r="H848" t="s">
        <v>11505</v>
      </c>
      <c r="I848" t="s">
        <v>11504</v>
      </c>
      <c r="J848">
        <v>1</v>
      </c>
      <c r="K848" t="s">
        <v>39</v>
      </c>
      <c r="L848" t="s">
        <v>40</v>
      </c>
      <c r="M848" t="s">
        <v>2704</v>
      </c>
      <c r="N848" t="s">
        <v>148</v>
      </c>
      <c r="O848">
        <v>54170</v>
      </c>
      <c r="P848" s="41">
        <v>14.83</v>
      </c>
      <c r="Q848" s="41">
        <v>0</v>
      </c>
      <c r="R848" s="41">
        <v>0</v>
      </c>
      <c r="S848" s="41">
        <v>0</v>
      </c>
      <c r="T848" s="41">
        <v>0</v>
      </c>
      <c r="U848" s="41">
        <v>-2.2200000000000002</v>
      </c>
      <c r="V848" s="41">
        <v>-2.67</v>
      </c>
      <c r="W848" s="41">
        <v>0</v>
      </c>
      <c r="X848" s="41">
        <v>0</v>
      </c>
      <c r="Y848">
        <v>9.94</v>
      </c>
    </row>
    <row r="849" spans="1:25" ht="15" customHeight="1" x14ac:dyDescent="0.25">
      <c r="A849" s="8">
        <v>9</v>
      </c>
      <c r="B849" s="1" t="str">
        <f t="shared" si="28"/>
        <v>Jul</v>
      </c>
      <c r="C849" s="1" t="str">
        <f t="shared" si="27"/>
        <v>Jul 25, 2015</v>
      </c>
      <c r="D849" t="s">
        <v>2705</v>
      </c>
      <c r="E849">
        <v>5940288401</v>
      </c>
      <c r="F849" t="s">
        <v>37</v>
      </c>
      <c r="G849" t="s">
        <v>2706</v>
      </c>
      <c r="H849" t="s">
        <v>11505</v>
      </c>
      <c r="I849" t="s">
        <v>11504</v>
      </c>
      <c r="J849">
        <v>2</v>
      </c>
      <c r="K849" t="s">
        <v>39</v>
      </c>
      <c r="L849" t="s">
        <v>40</v>
      </c>
      <c r="M849" t="s">
        <v>2707</v>
      </c>
      <c r="N849" t="s">
        <v>400</v>
      </c>
      <c r="O849">
        <v>5446</v>
      </c>
      <c r="P849" s="41">
        <v>39.659999999999997</v>
      </c>
      <c r="Q849" s="41">
        <v>0</v>
      </c>
      <c r="R849" s="41">
        <v>0</v>
      </c>
      <c r="S849" s="41">
        <v>0</v>
      </c>
      <c r="T849" s="41">
        <v>0</v>
      </c>
      <c r="U849" s="41">
        <v>-5.94</v>
      </c>
      <c r="V849" s="41">
        <v>-7.82</v>
      </c>
      <c r="W849" s="41">
        <v>0</v>
      </c>
      <c r="X849" s="41">
        <v>0</v>
      </c>
      <c r="Y849">
        <v>25.9</v>
      </c>
    </row>
    <row r="850" spans="1:25" ht="15" customHeight="1" x14ac:dyDescent="0.25">
      <c r="A850" s="8">
        <v>9</v>
      </c>
      <c r="B850" s="1" t="str">
        <f t="shared" si="28"/>
        <v>Jul</v>
      </c>
      <c r="C850" s="1" t="str">
        <f t="shared" si="27"/>
        <v>Jul 25, 2015</v>
      </c>
      <c r="D850" t="s">
        <v>2708</v>
      </c>
      <c r="E850">
        <v>5940288401</v>
      </c>
      <c r="F850" t="s">
        <v>37</v>
      </c>
      <c r="G850" t="s">
        <v>2709</v>
      </c>
      <c r="H850" t="s">
        <v>11505</v>
      </c>
      <c r="I850" t="s">
        <v>11504</v>
      </c>
      <c r="J850">
        <v>2</v>
      </c>
      <c r="K850" t="s">
        <v>39</v>
      </c>
      <c r="L850" t="s">
        <v>40</v>
      </c>
      <c r="M850" t="s">
        <v>1730</v>
      </c>
      <c r="N850" t="s">
        <v>99</v>
      </c>
      <c r="O850" t="s">
        <v>2710</v>
      </c>
      <c r="P850" s="41">
        <v>29.66</v>
      </c>
      <c r="Q850" s="41">
        <v>7.98</v>
      </c>
      <c r="R850" s="41">
        <v>0</v>
      </c>
      <c r="S850" s="41">
        <v>-7.98</v>
      </c>
      <c r="T850" s="41">
        <v>0</v>
      </c>
      <c r="U850" s="41">
        <v>-4.4400000000000004</v>
      </c>
      <c r="V850" s="41">
        <v>-4.34</v>
      </c>
      <c r="W850" s="41">
        <v>0</v>
      </c>
      <c r="X850" s="41">
        <v>0</v>
      </c>
      <c r="Y850">
        <v>20.88</v>
      </c>
    </row>
    <row r="851" spans="1:25" ht="15" customHeight="1" x14ac:dyDescent="0.25">
      <c r="A851" s="8">
        <v>9</v>
      </c>
      <c r="B851" s="1" t="str">
        <f t="shared" si="28"/>
        <v>Jul</v>
      </c>
      <c r="C851" s="1" t="str">
        <f t="shared" si="27"/>
        <v>Jul 25, 2015</v>
      </c>
      <c r="D851" t="s">
        <v>2711</v>
      </c>
      <c r="E851">
        <v>5940288401</v>
      </c>
      <c r="F851" t="s">
        <v>37</v>
      </c>
      <c r="G851" t="s">
        <v>2712</v>
      </c>
      <c r="H851" t="s">
        <v>11505</v>
      </c>
      <c r="I851" t="s">
        <v>11504</v>
      </c>
      <c r="J851">
        <v>1</v>
      </c>
      <c r="K851" t="s">
        <v>39</v>
      </c>
      <c r="L851" t="s">
        <v>40</v>
      </c>
      <c r="M851" t="s">
        <v>1187</v>
      </c>
      <c r="N851" t="s">
        <v>850</v>
      </c>
      <c r="O851">
        <v>87505</v>
      </c>
      <c r="P851" s="41">
        <v>9.83</v>
      </c>
      <c r="Q851" s="41">
        <v>0</v>
      </c>
      <c r="R851" s="41">
        <v>0</v>
      </c>
      <c r="S851" s="41">
        <v>0</v>
      </c>
      <c r="T851" s="41">
        <v>0</v>
      </c>
      <c r="U851" s="41">
        <v>-1.47</v>
      </c>
      <c r="V851" s="41">
        <v>-2.54</v>
      </c>
      <c r="W851" s="41">
        <v>0</v>
      </c>
      <c r="X851" s="41">
        <v>0</v>
      </c>
      <c r="Y851">
        <v>5.82</v>
      </c>
    </row>
    <row r="852" spans="1:25" ht="15" customHeight="1" x14ac:dyDescent="0.25">
      <c r="A852" s="8">
        <v>10</v>
      </c>
      <c r="B852" s="1" t="str">
        <f t="shared" si="28"/>
        <v>Jul</v>
      </c>
      <c r="C852" s="1" t="str">
        <f t="shared" si="27"/>
        <v>Jul 26, 2015</v>
      </c>
      <c r="D852" t="s">
        <v>2713</v>
      </c>
      <c r="E852">
        <v>5947569941</v>
      </c>
      <c r="F852" t="s">
        <v>37</v>
      </c>
      <c r="G852" t="s">
        <v>2714</v>
      </c>
      <c r="H852" t="s">
        <v>11505</v>
      </c>
      <c r="I852" t="s">
        <v>11504</v>
      </c>
      <c r="J852">
        <v>1</v>
      </c>
      <c r="K852" t="s">
        <v>39</v>
      </c>
      <c r="L852" t="s">
        <v>40</v>
      </c>
      <c r="M852" t="s">
        <v>2715</v>
      </c>
      <c r="N852" t="s">
        <v>349</v>
      </c>
      <c r="O852">
        <v>1085</v>
      </c>
      <c r="P852" s="10">
        <v>16.829999999999998</v>
      </c>
      <c r="Q852" s="10">
        <v>0</v>
      </c>
      <c r="R852" s="10">
        <v>0</v>
      </c>
      <c r="S852" s="10">
        <v>0</v>
      </c>
      <c r="T852" s="10">
        <v>0</v>
      </c>
      <c r="U852" s="10">
        <v>-2.52</v>
      </c>
      <c r="V852" s="10">
        <v>-4.0199999999999996</v>
      </c>
      <c r="W852" s="10">
        <v>0</v>
      </c>
      <c r="X852" s="10">
        <v>0</v>
      </c>
      <c r="Y852">
        <v>10.29</v>
      </c>
    </row>
    <row r="853" spans="1:25" ht="15" customHeight="1" x14ac:dyDescent="0.25">
      <c r="A853" s="8">
        <v>10</v>
      </c>
      <c r="B853" s="1" t="str">
        <f t="shared" si="28"/>
        <v>Jul</v>
      </c>
      <c r="C853" s="1" t="str">
        <f t="shared" si="27"/>
        <v>Jul 26, 2015</v>
      </c>
      <c r="D853" t="s">
        <v>2716</v>
      </c>
      <c r="E853">
        <v>5947569941</v>
      </c>
      <c r="F853" t="s">
        <v>37</v>
      </c>
      <c r="G853" t="s">
        <v>2717</v>
      </c>
      <c r="H853" t="s">
        <v>11505</v>
      </c>
      <c r="I853" t="s">
        <v>11504</v>
      </c>
      <c r="J853">
        <v>1</v>
      </c>
      <c r="K853" t="s">
        <v>39</v>
      </c>
      <c r="L853" t="s">
        <v>40</v>
      </c>
      <c r="M853" t="s">
        <v>755</v>
      </c>
      <c r="N853" t="s">
        <v>99</v>
      </c>
      <c r="O853" t="s">
        <v>2718</v>
      </c>
      <c r="P853" s="10">
        <v>9.83</v>
      </c>
      <c r="Q853" s="10">
        <v>0</v>
      </c>
      <c r="R853" s="10">
        <v>0</v>
      </c>
      <c r="S853" s="10">
        <v>0</v>
      </c>
      <c r="T853" s="10">
        <v>0</v>
      </c>
      <c r="U853" s="10">
        <v>-1.47</v>
      </c>
      <c r="V853" s="10">
        <v>-2.54</v>
      </c>
      <c r="W853" s="10">
        <v>0</v>
      </c>
      <c r="X853" s="10">
        <v>0</v>
      </c>
      <c r="Y853">
        <v>5.82</v>
      </c>
    </row>
    <row r="854" spans="1:25" ht="15" customHeight="1" x14ac:dyDescent="0.25">
      <c r="A854" s="8">
        <v>10</v>
      </c>
      <c r="B854" s="1" t="str">
        <f t="shared" si="28"/>
        <v>Jul</v>
      </c>
      <c r="C854" s="1" t="str">
        <f t="shared" si="27"/>
        <v>Jul 26, 2015</v>
      </c>
      <c r="D854" t="s">
        <v>2719</v>
      </c>
      <c r="E854">
        <v>5947569941</v>
      </c>
      <c r="F854" t="s">
        <v>37</v>
      </c>
      <c r="G854" t="s">
        <v>2720</v>
      </c>
      <c r="H854" t="s">
        <v>11505</v>
      </c>
      <c r="I854" t="s">
        <v>11504</v>
      </c>
      <c r="J854">
        <v>2</v>
      </c>
      <c r="K854" t="s">
        <v>39</v>
      </c>
      <c r="L854" t="s">
        <v>40</v>
      </c>
      <c r="M854" t="s">
        <v>2721</v>
      </c>
      <c r="N854" t="s">
        <v>99</v>
      </c>
      <c r="O854">
        <v>92325</v>
      </c>
      <c r="P854" s="10">
        <v>29.66</v>
      </c>
      <c r="Q854" s="10">
        <v>4.46</v>
      </c>
      <c r="R854" s="10">
        <v>0</v>
      </c>
      <c r="S854" s="10">
        <v>-4.46</v>
      </c>
      <c r="T854" s="10">
        <v>0</v>
      </c>
      <c r="U854" s="10">
        <v>-4.4400000000000004</v>
      </c>
      <c r="V854" s="10">
        <v>-4.34</v>
      </c>
      <c r="W854" s="10">
        <v>0</v>
      </c>
      <c r="X854" s="10">
        <v>0</v>
      </c>
      <c r="Y854">
        <v>20.88</v>
      </c>
    </row>
    <row r="855" spans="1:25" ht="15" customHeight="1" x14ac:dyDescent="0.25">
      <c r="A855" s="8">
        <v>10</v>
      </c>
      <c r="B855" s="1" t="str">
        <f t="shared" si="28"/>
        <v>Jul</v>
      </c>
      <c r="C855" s="1" t="str">
        <f t="shared" si="27"/>
        <v>Jul 26, 2015</v>
      </c>
      <c r="D855" t="s">
        <v>2722</v>
      </c>
      <c r="E855">
        <v>5947569941</v>
      </c>
      <c r="F855" t="s">
        <v>37</v>
      </c>
      <c r="G855" t="s">
        <v>2723</v>
      </c>
      <c r="H855" t="s">
        <v>11505</v>
      </c>
      <c r="I855" t="s">
        <v>11504</v>
      </c>
      <c r="J855">
        <v>1</v>
      </c>
      <c r="K855" t="s">
        <v>39</v>
      </c>
      <c r="L855" t="s">
        <v>40</v>
      </c>
      <c r="M855" t="s">
        <v>2724</v>
      </c>
      <c r="N855" t="s">
        <v>62</v>
      </c>
      <c r="O855">
        <v>94002</v>
      </c>
      <c r="P855" s="10">
        <v>9.83</v>
      </c>
      <c r="Q855" s="10">
        <v>0</v>
      </c>
      <c r="R855" s="10">
        <v>0</v>
      </c>
      <c r="S855" s="10">
        <v>0</v>
      </c>
      <c r="T855" s="10">
        <v>0</v>
      </c>
      <c r="U855" s="10">
        <v>-1.47</v>
      </c>
      <c r="V855" s="10">
        <v>-2.54</v>
      </c>
      <c r="W855" s="10">
        <v>0</v>
      </c>
      <c r="X855" s="10">
        <v>0</v>
      </c>
      <c r="Y855">
        <v>5.82</v>
      </c>
    </row>
    <row r="856" spans="1:25" ht="15" customHeight="1" x14ac:dyDescent="0.25">
      <c r="A856" s="8">
        <v>10</v>
      </c>
      <c r="B856" s="1" t="str">
        <f t="shared" si="28"/>
        <v>Jul</v>
      </c>
      <c r="C856" s="1" t="str">
        <f t="shared" si="27"/>
        <v>Jul 26, 2015</v>
      </c>
      <c r="D856" t="s">
        <v>2725</v>
      </c>
      <c r="E856">
        <v>5947569941</v>
      </c>
      <c r="F856" t="s">
        <v>37</v>
      </c>
      <c r="G856" t="s">
        <v>2726</v>
      </c>
      <c r="H856" t="s">
        <v>11505</v>
      </c>
      <c r="I856" t="s">
        <v>11504</v>
      </c>
      <c r="J856">
        <v>1</v>
      </c>
      <c r="K856" t="s">
        <v>39</v>
      </c>
      <c r="L856" t="s">
        <v>40</v>
      </c>
      <c r="M856" t="s">
        <v>1699</v>
      </c>
      <c r="N856" t="s">
        <v>134</v>
      </c>
      <c r="O856" t="s">
        <v>2727</v>
      </c>
      <c r="P856" s="10">
        <v>9.83</v>
      </c>
      <c r="Q856" s="10">
        <v>0</v>
      </c>
      <c r="R856" s="10">
        <v>0</v>
      </c>
      <c r="S856" s="10">
        <v>0</v>
      </c>
      <c r="T856" s="10">
        <v>0</v>
      </c>
      <c r="U856" s="10">
        <v>-1.47</v>
      </c>
      <c r="V856" s="10">
        <v>-1.54</v>
      </c>
      <c r="W856" s="10">
        <v>0</v>
      </c>
      <c r="X856" s="10">
        <v>0</v>
      </c>
      <c r="Y856">
        <v>6.82</v>
      </c>
    </row>
    <row r="857" spans="1:25" ht="15" customHeight="1" x14ac:dyDescent="0.25">
      <c r="A857" s="8">
        <v>10</v>
      </c>
      <c r="B857" s="1" t="str">
        <f t="shared" si="28"/>
        <v>Jul</v>
      </c>
      <c r="C857" s="1" t="str">
        <f t="shared" si="27"/>
        <v>Jul 26, 2015</v>
      </c>
      <c r="D857" t="s">
        <v>2725</v>
      </c>
      <c r="E857">
        <v>5947569941</v>
      </c>
      <c r="F857" t="s">
        <v>37</v>
      </c>
      <c r="G857" t="s">
        <v>2726</v>
      </c>
      <c r="H857" t="s">
        <v>11505</v>
      </c>
      <c r="I857" t="s">
        <v>11504</v>
      </c>
      <c r="J857">
        <v>1</v>
      </c>
      <c r="K857" t="s">
        <v>39</v>
      </c>
      <c r="L857" t="s">
        <v>40</v>
      </c>
      <c r="M857" t="s">
        <v>1699</v>
      </c>
      <c r="N857" t="s">
        <v>134</v>
      </c>
      <c r="O857" t="s">
        <v>2727</v>
      </c>
      <c r="P857" s="10">
        <v>14.83</v>
      </c>
      <c r="Q857" s="10">
        <v>0</v>
      </c>
      <c r="R857" s="10">
        <v>0</v>
      </c>
      <c r="S857" s="10">
        <v>0</v>
      </c>
      <c r="T857" s="10">
        <v>0</v>
      </c>
      <c r="U857" s="10">
        <v>-2.2200000000000002</v>
      </c>
      <c r="V857" s="10">
        <v>-2.67</v>
      </c>
      <c r="W857" s="10">
        <v>0</v>
      </c>
      <c r="X857" s="10">
        <v>0</v>
      </c>
      <c r="Y857">
        <v>9.94</v>
      </c>
    </row>
    <row r="858" spans="1:25" ht="15" customHeight="1" x14ac:dyDescent="0.25">
      <c r="A858" s="8">
        <v>10</v>
      </c>
      <c r="B858" s="1" t="str">
        <f t="shared" si="28"/>
        <v>Jul</v>
      </c>
      <c r="C858" s="1" t="str">
        <f t="shared" si="27"/>
        <v>Jul 26, 2015</v>
      </c>
      <c r="D858" t="s">
        <v>2728</v>
      </c>
      <c r="E858">
        <v>5947569941</v>
      </c>
      <c r="F858" t="s">
        <v>37</v>
      </c>
      <c r="G858" t="s">
        <v>2729</v>
      </c>
      <c r="H858" t="s">
        <v>11505</v>
      </c>
      <c r="I858" t="s">
        <v>11504</v>
      </c>
      <c r="J858">
        <v>1</v>
      </c>
      <c r="K858" t="s">
        <v>39</v>
      </c>
      <c r="L858" t="s">
        <v>40</v>
      </c>
      <c r="M858" t="s">
        <v>2730</v>
      </c>
      <c r="N858" t="s">
        <v>75</v>
      </c>
      <c r="O858" t="s">
        <v>2731</v>
      </c>
      <c r="P858" s="10">
        <v>14.83</v>
      </c>
      <c r="Q858" s="10">
        <v>0</v>
      </c>
      <c r="R858" s="10">
        <v>0</v>
      </c>
      <c r="S858" s="10">
        <v>0</v>
      </c>
      <c r="T858" s="10">
        <v>0</v>
      </c>
      <c r="U858" s="10">
        <v>-2.2200000000000002</v>
      </c>
      <c r="V858" s="10">
        <v>-2.67</v>
      </c>
      <c r="W858" s="10">
        <v>0</v>
      </c>
      <c r="X858" s="10">
        <v>0</v>
      </c>
      <c r="Y858">
        <v>9.94</v>
      </c>
    </row>
    <row r="859" spans="1:25" ht="15" customHeight="1" x14ac:dyDescent="0.25">
      <c r="A859" s="8">
        <v>10</v>
      </c>
      <c r="B859" s="1" t="str">
        <f t="shared" si="28"/>
        <v>Jul</v>
      </c>
      <c r="C859" s="1" t="str">
        <f t="shared" si="27"/>
        <v>Jul 26, 2015</v>
      </c>
      <c r="D859" t="s">
        <v>2732</v>
      </c>
      <c r="E859">
        <v>5947569941</v>
      </c>
      <c r="F859" t="s">
        <v>37</v>
      </c>
      <c r="G859" t="s">
        <v>2733</v>
      </c>
      <c r="H859" t="s">
        <v>11505</v>
      </c>
      <c r="I859" t="s">
        <v>11504</v>
      </c>
      <c r="J859">
        <v>1</v>
      </c>
      <c r="K859" t="s">
        <v>39</v>
      </c>
      <c r="L859" t="s">
        <v>40</v>
      </c>
      <c r="M859" t="s">
        <v>2105</v>
      </c>
      <c r="N859" t="s">
        <v>299</v>
      </c>
      <c r="O859" t="s">
        <v>2734</v>
      </c>
      <c r="P859" s="10">
        <v>9.83</v>
      </c>
      <c r="Q859" s="10">
        <v>0</v>
      </c>
      <c r="R859" s="10">
        <v>0</v>
      </c>
      <c r="S859" s="10">
        <v>0</v>
      </c>
      <c r="T859" s="10">
        <v>0</v>
      </c>
      <c r="U859" s="10">
        <v>-1.47</v>
      </c>
      <c r="V859" s="10">
        <v>-2.54</v>
      </c>
      <c r="W859" s="10">
        <v>0</v>
      </c>
      <c r="X859" s="10">
        <v>0</v>
      </c>
      <c r="Y859">
        <v>5.82</v>
      </c>
    </row>
    <row r="860" spans="1:25" ht="15" customHeight="1" x14ac:dyDescent="0.25">
      <c r="A860" s="8">
        <v>10</v>
      </c>
      <c r="B860" s="1" t="str">
        <f t="shared" si="28"/>
        <v>Jul</v>
      </c>
      <c r="C860" s="1" t="str">
        <f t="shared" si="27"/>
        <v>Jul 26, 2015</v>
      </c>
      <c r="D860" t="s">
        <v>2735</v>
      </c>
      <c r="E860">
        <v>5947569941</v>
      </c>
      <c r="F860" t="s">
        <v>37</v>
      </c>
      <c r="G860" t="s">
        <v>2736</v>
      </c>
      <c r="H860" t="s">
        <v>11505</v>
      </c>
      <c r="I860" t="s">
        <v>11504</v>
      </c>
      <c r="J860">
        <v>1</v>
      </c>
      <c r="K860" t="s">
        <v>39</v>
      </c>
      <c r="L860" t="s">
        <v>40</v>
      </c>
      <c r="M860" t="s">
        <v>2737</v>
      </c>
      <c r="N860" t="s">
        <v>99</v>
      </c>
      <c r="O860" t="s">
        <v>2738</v>
      </c>
      <c r="P860" s="10">
        <v>16.829999999999998</v>
      </c>
      <c r="Q860" s="10">
        <v>0</v>
      </c>
      <c r="R860" s="10">
        <v>0</v>
      </c>
      <c r="S860" s="10">
        <v>0</v>
      </c>
      <c r="T860" s="10">
        <v>0</v>
      </c>
      <c r="U860" s="10">
        <v>-2.52</v>
      </c>
      <c r="V860" s="10">
        <v>-4.0199999999999996</v>
      </c>
      <c r="W860" s="10">
        <v>0</v>
      </c>
      <c r="X860" s="10">
        <v>0</v>
      </c>
      <c r="Y860">
        <v>10.29</v>
      </c>
    </row>
    <row r="861" spans="1:25" ht="15" customHeight="1" x14ac:dyDescent="0.25">
      <c r="A861" s="5">
        <v>9</v>
      </c>
      <c r="B861" s="5" t="str">
        <f t="shared" si="28"/>
        <v>Jul</v>
      </c>
      <c r="C861" s="5" t="str">
        <f t="shared" si="27"/>
        <v>Jul 27, 2015</v>
      </c>
      <c r="D861" s="5" t="s">
        <v>2739</v>
      </c>
      <c r="E861" s="5">
        <v>5947569941</v>
      </c>
      <c r="F861" s="5" t="s">
        <v>323</v>
      </c>
      <c r="G861" s="5"/>
      <c r="H861" s="5"/>
      <c r="I861" s="5" t="s">
        <v>2740</v>
      </c>
      <c r="J861" s="5"/>
      <c r="K861" s="5"/>
      <c r="L861" s="5"/>
      <c r="M861" s="5"/>
      <c r="N861" s="5"/>
      <c r="O861" s="5"/>
      <c r="P861" s="46">
        <v>0</v>
      </c>
      <c r="Q861" s="46">
        <v>0</v>
      </c>
      <c r="R861" s="46">
        <v>0</v>
      </c>
      <c r="S861" s="46">
        <v>0</v>
      </c>
      <c r="T861" s="46">
        <v>0</v>
      </c>
      <c r="U861" s="46">
        <v>0</v>
      </c>
      <c r="V861" s="46">
        <v>0</v>
      </c>
      <c r="W861" s="46">
        <v>0</v>
      </c>
      <c r="X861" s="47">
        <v>-2204.04</v>
      </c>
      <c r="Y861" s="7">
        <v>-2204.04</v>
      </c>
    </row>
    <row r="862" spans="1:25" ht="15" customHeight="1" x14ac:dyDescent="0.25">
      <c r="A862" s="8">
        <v>10</v>
      </c>
      <c r="B862" s="1" t="str">
        <f t="shared" si="28"/>
        <v>Jul</v>
      </c>
      <c r="C862" s="1" t="str">
        <f t="shared" si="27"/>
        <v>Jul 27, 2015</v>
      </c>
      <c r="D862" t="s">
        <v>2741</v>
      </c>
      <c r="E862">
        <v>5947569941</v>
      </c>
      <c r="F862" t="s">
        <v>37</v>
      </c>
      <c r="G862" t="s">
        <v>2742</v>
      </c>
      <c r="H862" t="s">
        <v>11505</v>
      </c>
      <c r="I862" t="s">
        <v>11504</v>
      </c>
      <c r="J862">
        <v>1</v>
      </c>
      <c r="K862" t="s">
        <v>39</v>
      </c>
      <c r="L862" t="s">
        <v>40</v>
      </c>
      <c r="M862" t="s">
        <v>2743</v>
      </c>
      <c r="N862" t="s">
        <v>299</v>
      </c>
      <c r="O862" t="s">
        <v>2744</v>
      </c>
      <c r="P862" s="10">
        <v>12.83</v>
      </c>
      <c r="Q862" s="10">
        <v>5.53</v>
      </c>
      <c r="R862" s="10">
        <v>0</v>
      </c>
      <c r="S862" s="10">
        <v>-5.53</v>
      </c>
      <c r="T862" s="10">
        <v>0</v>
      </c>
      <c r="U862" s="10">
        <v>-1.92</v>
      </c>
      <c r="V862" s="10">
        <v>-2.67</v>
      </c>
      <c r="W862" s="10">
        <v>0</v>
      </c>
      <c r="X862" s="10">
        <v>0</v>
      </c>
      <c r="Y862">
        <v>8.24</v>
      </c>
    </row>
    <row r="863" spans="1:25" ht="15" customHeight="1" x14ac:dyDescent="0.25">
      <c r="A863" s="8">
        <v>10</v>
      </c>
      <c r="B863" s="1" t="str">
        <f t="shared" si="28"/>
        <v>Jul</v>
      </c>
      <c r="C863" s="1" t="str">
        <f t="shared" si="27"/>
        <v>Jul 27, 2015</v>
      </c>
      <c r="D863" t="s">
        <v>2745</v>
      </c>
      <c r="E863">
        <v>5947569941</v>
      </c>
      <c r="F863" t="s">
        <v>37</v>
      </c>
      <c r="G863" t="s">
        <v>2746</v>
      </c>
      <c r="H863" t="s">
        <v>11505</v>
      </c>
      <c r="I863" t="s">
        <v>11504</v>
      </c>
      <c r="J863">
        <v>1</v>
      </c>
      <c r="K863" t="s">
        <v>39</v>
      </c>
      <c r="L863" t="s">
        <v>40</v>
      </c>
      <c r="M863" t="s">
        <v>2747</v>
      </c>
      <c r="N863" t="s">
        <v>2748</v>
      </c>
      <c r="O863">
        <v>72024</v>
      </c>
      <c r="P863" s="10">
        <v>12.83</v>
      </c>
      <c r="Q863" s="10">
        <v>0</v>
      </c>
      <c r="R863" s="10">
        <v>0</v>
      </c>
      <c r="S863" s="10">
        <v>0</v>
      </c>
      <c r="T863" s="10">
        <v>0</v>
      </c>
      <c r="U863" s="10">
        <v>-1.92</v>
      </c>
      <c r="V863" s="10">
        <v>-2.67</v>
      </c>
      <c r="W863" s="10">
        <v>0</v>
      </c>
      <c r="X863" s="10">
        <v>0</v>
      </c>
      <c r="Y863">
        <v>8.24</v>
      </c>
    </row>
    <row r="864" spans="1:25" ht="15" customHeight="1" x14ac:dyDescent="0.25">
      <c r="A864" s="8">
        <v>10</v>
      </c>
      <c r="B864" s="1" t="str">
        <f t="shared" si="28"/>
        <v>Jul</v>
      </c>
      <c r="C864" s="1" t="str">
        <f t="shared" si="27"/>
        <v>Jul 27, 2015</v>
      </c>
      <c r="D864" t="s">
        <v>2749</v>
      </c>
      <c r="E864">
        <v>5947569941</v>
      </c>
      <c r="F864" t="s">
        <v>37</v>
      </c>
      <c r="G864" t="s">
        <v>2750</v>
      </c>
      <c r="H864" t="s">
        <v>11505</v>
      </c>
      <c r="I864" t="s">
        <v>11504</v>
      </c>
      <c r="J864">
        <v>1</v>
      </c>
      <c r="K864" t="s">
        <v>39</v>
      </c>
      <c r="L864" t="s">
        <v>40</v>
      </c>
      <c r="M864" t="s">
        <v>2751</v>
      </c>
      <c r="N864" t="s">
        <v>134</v>
      </c>
      <c r="O864" t="s">
        <v>2752</v>
      </c>
      <c r="P864" s="10">
        <v>19.829999999999998</v>
      </c>
      <c r="Q864" s="10">
        <v>0</v>
      </c>
      <c r="R864" s="10">
        <v>0</v>
      </c>
      <c r="S864" s="10">
        <v>0</v>
      </c>
      <c r="T864" s="10">
        <v>0</v>
      </c>
      <c r="U864" s="10">
        <v>-2.97</v>
      </c>
      <c r="V864" s="10">
        <v>-3.41</v>
      </c>
      <c r="W864" s="10">
        <v>0</v>
      </c>
      <c r="X864" s="10">
        <v>0</v>
      </c>
      <c r="Y864">
        <v>13.45</v>
      </c>
    </row>
    <row r="865" spans="1:25" ht="15" customHeight="1" x14ac:dyDescent="0.25">
      <c r="A865" s="8">
        <v>10</v>
      </c>
      <c r="B865" s="1" t="str">
        <f t="shared" si="28"/>
        <v>Jul</v>
      </c>
      <c r="C865" s="1" t="str">
        <f t="shared" si="27"/>
        <v>Jul 27, 2015</v>
      </c>
      <c r="D865" t="s">
        <v>2749</v>
      </c>
      <c r="E865">
        <v>5947569941</v>
      </c>
      <c r="F865" t="s">
        <v>37</v>
      </c>
      <c r="G865" t="s">
        <v>2750</v>
      </c>
      <c r="H865" t="s">
        <v>11505</v>
      </c>
      <c r="I865" t="s">
        <v>11504</v>
      </c>
      <c r="J865">
        <v>1</v>
      </c>
      <c r="K865" t="s">
        <v>39</v>
      </c>
      <c r="L865" t="s">
        <v>40</v>
      </c>
      <c r="M865" t="s">
        <v>2751</v>
      </c>
      <c r="N865" t="s">
        <v>134</v>
      </c>
      <c r="O865" t="s">
        <v>2752</v>
      </c>
      <c r="P865" s="10">
        <v>14.83</v>
      </c>
      <c r="Q865" s="10">
        <v>0</v>
      </c>
      <c r="R865" s="10">
        <v>0</v>
      </c>
      <c r="S865" s="10">
        <v>0</v>
      </c>
      <c r="T865" s="10">
        <v>0</v>
      </c>
      <c r="U865" s="10">
        <v>-2.2200000000000002</v>
      </c>
      <c r="V865" s="10">
        <v>-2.67</v>
      </c>
      <c r="W865" s="10">
        <v>0</v>
      </c>
      <c r="X865" s="10">
        <v>0</v>
      </c>
      <c r="Y865">
        <v>9.94</v>
      </c>
    </row>
    <row r="866" spans="1:25" ht="15" customHeight="1" x14ac:dyDescent="0.25">
      <c r="A866" s="8">
        <v>10</v>
      </c>
      <c r="B866" s="1" t="str">
        <f t="shared" si="28"/>
        <v>Jul</v>
      </c>
      <c r="C866" s="1" t="str">
        <f t="shared" si="27"/>
        <v>Jul 27, 2015</v>
      </c>
      <c r="D866" t="s">
        <v>2749</v>
      </c>
      <c r="E866">
        <v>5947569941</v>
      </c>
      <c r="F866" t="s">
        <v>37</v>
      </c>
      <c r="G866" t="s">
        <v>2750</v>
      </c>
      <c r="H866" t="s">
        <v>11505</v>
      </c>
      <c r="I866" t="s">
        <v>11504</v>
      </c>
      <c r="J866">
        <v>1</v>
      </c>
      <c r="K866" t="s">
        <v>39</v>
      </c>
      <c r="L866" t="s">
        <v>40</v>
      </c>
      <c r="M866" t="s">
        <v>2751</v>
      </c>
      <c r="N866" t="s">
        <v>134</v>
      </c>
      <c r="O866" t="s">
        <v>2752</v>
      </c>
      <c r="P866" s="10">
        <v>12.83</v>
      </c>
      <c r="Q866" s="10">
        <v>0</v>
      </c>
      <c r="R866" s="10">
        <v>0</v>
      </c>
      <c r="S866" s="10">
        <v>0</v>
      </c>
      <c r="T866" s="10">
        <v>0</v>
      </c>
      <c r="U866" s="10">
        <v>-1.92</v>
      </c>
      <c r="V866" s="10">
        <v>-1.67</v>
      </c>
      <c r="W866" s="10">
        <v>0</v>
      </c>
      <c r="X866" s="10">
        <v>0</v>
      </c>
      <c r="Y866">
        <v>9.24</v>
      </c>
    </row>
    <row r="867" spans="1:25" ht="15" customHeight="1" x14ac:dyDescent="0.25">
      <c r="A867" s="8">
        <v>10</v>
      </c>
      <c r="B867" s="1" t="str">
        <f t="shared" si="28"/>
        <v>Jul</v>
      </c>
      <c r="C867" s="1" t="str">
        <f t="shared" si="27"/>
        <v>Jul 27, 2015</v>
      </c>
      <c r="D867" t="s">
        <v>2753</v>
      </c>
      <c r="E867">
        <v>5947569941</v>
      </c>
      <c r="F867" t="s">
        <v>37</v>
      </c>
      <c r="G867" t="s">
        <v>2754</v>
      </c>
      <c r="H867" t="s">
        <v>11505</v>
      </c>
      <c r="I867" t="s">
        <v>11504</v>
      </c>
      <c r="J867">
        <v>1</v>
      </c>
      <c r="K867" t="s">
        <v>39</v>
      </c>
      <c r="L867" t="s">
        <v>40</v>
      </c>
      <c r="M867" t="s">
        <v>2755</v>
      </c>
      <c r="N867" t="s">
        <v>168</v>
      </c>
      <c r="O867" t="s">
        <v>2756</v>
      </c>
      <c r="P867" s="10">
        <v>19.829999999999998</v>
      </c>
      <c r="Q867" s="10">
        <v>0</v>
      </c>
      <c r="R867" s="10">
        <v>0</v>
      </c>
      <c r="S867" s="10">
        <v>0</v>
      </c>
      <c r="T867" s="10">
        <v>0</v>
      </c>
      <c r="U867" s="10">
        <v>-2.97</v>
      </c>
      <c r="V867" s="10">
        <v>-4.41</v>
      </c>
      <c r="W867" s="10">
        <v>0</v>
      </c>
      <c r="X867" s="10">
        <v>0</v>
      </c>
      <c r="Y867">
        <v>12.45</v>
      </c>
    </row>
    <row r="868" spans="1:25" ht="15" customHeight="1" x14ac:dyDescent="0.25">
      <c r="A868" s="8">
        <v>10</v>
      </c>
      <c r="B868" s="1" t="str">
        <f t="shared" si="28"/>
        <v>Jul</v>
      </c>
      <c r="C868" s="1" t="str">
        <f t="shared" si="27"/>
        <v>Jul 27, 2015</v>
      </c>
      <c r="D868" t="s">
        <v>2757</v>
      </c>
      <c r="E868">
        <v>5947569941</v>
      </c>
      <c r="F868" t="s">
        <v>37</v>
      </c>
      <c r="G868" t="s">
        <v>2758</v>
      </c>
      <c r="H868" t="s">
        <v>11505</v>
      </c>
      <c r="I868" t="s">
        <v>11504</v>
      </c>
      <c r="J868">
        <v>1</v>
      </c>
      <c r="K868" t="s">
        <v>39</v>
      </c>
      <c r="L868" t="s">
        <v>40</v>
      </c>
      <c r="M868" t="s">
        <v>125</v>
      </c>
      <c r="N868" t="s">
        <v>50</v>
      </c>
      <c r="O868" t="s">
        <v>2759</v>
      </c>
      <c r="P868" s="10">
        <v>12.83</v>
      </c>
      <c r="Q868" s="10">
        <v>0</v>
      </c>
      <c r="R868" s="10">
        <v>0</v>
      </c>
      <c r="S868" s="10">
        <v>0</v>
      </c>
      <c r="T868" s="10">
        <v>0</v>
      </c>
      <c r="U868" s="10">
        <v>-1.92</v>
      </c>
      <c r="V868" s="10">
        <v>-2.67</v>
      </c>
      <c r="W868" s="10">
        <v>0</v>
      </c>
      <c r="X868" s="10">
        <v>0</v>
      </c>
      <c r="Y868">
        <v>8.24</v>
      </c>
    </row>
    <row r="869" spans="1:25" ht="15" customHeight="1" x14ac:dyDescent="0.25">
      <c r="A869" s="8">
        <v>10</v>
      </c>
      <c r="B869" s="1" t="str">
        <f t="shared" si="28"/>
        <v>Jul</v>
      </c>
      <c r="C869" s="1" t="str">
        <f t="shared" si="27"/>
        <v>Jul 27, 2015</v>
      </c>
      <c r="D869" t="s">
        <v>2760</v>
      </c>
      <c r="E869">
        <v>5947569941</v>
      </c>
      <c r="F869" t="s">
        <v>37</v>
      </c>
      <c r="G869" t="s">
        <v>2761</v>
      </c>
      <c r="H869" t="s">
        <v>11505</v>
      </c>
      <c r="I869" t="s">
        <v>11504</v>
      </c>
      <c r="J869">
        <v>1</v>
      </c>
      <c r="K869" t="s">
        <v>39</v>
      </c>
      <c r="L869" t="s">
        <v>40</v>
      </c>
      <c r="M869" t="s">
        <v>125</v>
      </c>
      <c r="N869" t="s">
        <v>50</v>
      </c>
      <c r="O869" t="s">
        <v>2762</v>
      </c>
      <c r="P869" s="10">
        <v>9.83</v>
      </c>
      <c r="Q869" s="10">
        <v>0</v>
      </c>
      <c r="R869" s="10">
        <v>0</v>
      </c>
      <c r="S869" s="10">
        <v>0</v>
      </c>
      <c r="T869" s="10">
        <v>0</v>
      </c>
      <c r="U869" s="10">
        <v>-1.47</v>
      </c>
      <c r="V869" s="10">
        <v>-2.54</v>
      </c>
      <c r="W869" s="10">
        <v>0</v>
      </c>
      <c r="X869" s="10">
        <v>0</v>
      </c>
      <c r="Y869">
        <v>5.82</v>
      </c>
    </row>
    <row r="870" spans="1:25" ht="15" customHeight="1" x14ac:dyDescent="0.25">
      <c r="A870" s="8">
        <v>10</v>
      </c>
      <c r="B870" s="1" t="str">
        <f t="shared" si="28"/>
        <v>Jul</v>
      </c>
      <c r="C870" s="1" t="str">
        <f t="shared" si="27"/>
        <v>Jul 27, 2015</v>
      </c>
      <c r="D870" t="s">
        <v>2763</v>
      </c>
      <c r="E870">
        <v>5947569941</v>
      </c>
      <c r="F870" t="s">
        <v>37</v>
      </c>
      <c r="G870" t="s">
        <v>2764</v>
      </c>
      <c r="H870" t="s">
        <v>11505</v>
      </c>
      <c r="I870" t="s">
        <v>11504</v>
      </c>
      <c r="J870">
        <v>1</v>
      </c>
      <c r="K870" t="s">
        <v>39</v>
      </c>
      <c r="L870" t="s">
        <v>40</v>
      </c>
      <c r="M870" t="s">
        <v>2765</v>
      </c>
      <c r="N870" t="s">
        <v>148</v>
      </c>
      <c r="O870" t="s">
        <v>2766</v>
      </c>
      <c r="P870" s="10">
        <v>9.83</v>
      </c>
      <c r="Q870" s="10">
        <v>0</v>
      </c>
      <c r="R870" s="10">
        <v>0</v>
      </c>
      <c r="S870" s="10">
        <v>0</v>
      </c>
      <c r="T870" s="10">
        <v>0</v>
      </c>
      <c r="U870" s="10">
        <v>-1.47</v>
      </c>
      <c r="V870" s="10">
        <v>-2.54</v>
      </c>
      <c r="W870" s="10">
        <v>0</v>
      </c>
      <c r="X870" s="10">
        <v>0</v>
      </c>
      <c r="Y870">
        <v>5.82</v>
      </c>
    </row>
    <row r="871" spans="1:25" ht="15" customHeight="1" x14ac:dyDescent="0.25">
      <c r="A871" s="8">
        <v>10</v>
      </c>
      <c r="B871" s="1" t="str">
        <f t="shared" si="28"/>
        <v>Jul</v>
      </c>
      <c r="C871" s="1" t="str">
        <f t="shared" si="27"/>
        <v>Jul 27, 2015</v>
      </c>
      <c r="D871" t="s">
        <v>2767</v>
      </c>
      <c r="E871">
        <v>5947569941</v>
      </c>
      <c r="F871" t="s">
        <v>37</v>
      </c>
      <c r="G871" t="s">
        <v>2768</v>
      </c>
      <c r="H871" t="s">
        <v>11505</v>
      </c>
      <c r="I871" t="s">
        <v>11504</v>
      </c>
      <c r="J871">
        <v>1</v>
      </c>
      <c r="K871" t="s">
        <v>39</v>
      </c>
      <c r="L871" t="s">
        <v>40</v>
      </c>
      <c r="M871" t="s">
        <v>2769</v>
      </c>
      <c r="N871" t="s">
        <v>243</v>
      </c>
      <c r="O871" t="s">
        <v>2770</v>
      </c>
      <c r="P871" s="10">
        <v>14.83</v>
      </c>
      <c r="Q871" s="10">
        <v>1.17</v>
      </c>
      <c r="R871" s="10">
        <v>0</v>
      </c>
      <c r="S871" s="10">
        <v>-1.17</v>
      </c>
      <c r="T871" s="10">
        <v>0</v>
      </c>
      <c r="U871" s="10">
        <v>-2.2200000000000002</v>
      </c>
      <c r="V871" s="10">
        <v>-2.67</v>
      </c>
      <c r="W871" s="10">
        <v>0</v>
      </c>
      <c r="X871" s="10">
        <v>0</v>
      </c>
      <c r="Y871">
        <v>9.94</v>
      </c>
    </row>
    <row r="872" spans="1:25" ht="15" customHeight="1" x14ac:dyDescent="0.25">
      <c r="A872" s="8">
        <v>10</v>
      </c>
      <c r="B872" s="1" t="str">
        <f t="shared" si="28"/>
        <v>Jul</v>
      </c>
      <c r="C872" s="1" t="str">
        <f t="shared" si="27"/>
        <v>Jul 27, 2015</v>
      </c>
      <c r="D872" t="s">
        <v>2771</v>
      </c>
      <c r="E872">
        <v>5947569941</v>
      </c>
      <c r="F872" t="s">
        <v>37</v>
      </c>
      <c r="G872" t="s">
        <v>2772</v>
      </c>
      <c r="H872" t="s">
        <v>11505</v>
      </c>
      <c r="I872" t="s">
        <v>11504</v>
      </c>
      <c r="J872">
        <v>1</v>
      </c>
      <c r="K872" t="s">
        <v>39</v>
      </c>
      <c r="L872" t="s">
        <v>40</v>
      </c>
      <c r="M872" t="s">
        <v>2773</v>
      </c>
      <c r="N872" t="s">
        <v>389</v>
      </c>
      <c r="O872" t="s">
        <v>2774</v>
      </c>
      <c r="P872" s="10">
        <v>9.83</v>
      </c>
      <c r="Q872" s="10">
        <v>0</v>
      </c>
      <c r="R872" s="10">
        <v>0</v>
      </c>
      <c r="S872" s="10">
        <v>0</v>
      </c>
      <c r="T872" s="10">
        <v>0</v>
      </c>
      <c r="U872" s="10">
        <v>-1.47</v>
      </c>
      <c r="V872" s="10">
        <v>-2.54</v>
      </c>
      <c r="W872" s="10">
        <v>0</v>
      </c>
      <c r="X872" s="10">
        <v>0</v>
      </c>
      <c r="Y872">
        <v>5.82</v>
      </c>
    </row>
    <row r="873" spans="1:25" ht="15" customHeight="1" x14ac:dyDescent="0.25">
      <c r="A873" s="8">
        <v>10</v>
      </c>
      <c r="B873" s="1" t="str">
        <f t="shared" si="28"/>
        <v>Jul</v>
      </c>
      <c r="C873" s="1" t="str">
        <f t="shared" si="27"/>
        <v>Jul 27, 2015</v>
      </c>
      <c r="D873" t="s">
        <v>2775</v>
      </c>
      <c r="E873">
        <v>5947569941</v>
      </c>
      <c r="F873" t="s">
        <v>37</v>
      </c>
      <c r="G873" t="s">
        <v>2776</v>
      </c>
      <c r="H873" t="s">
        <v>11505</v>
      </c>
      <c r="I873" t="s">
        <v>11504</v>
      </c>
      <c r="J873">
        <v>1</v>
      </c>
      <c r="K873" t="s">
        <v>39</v>
      </c>
      <c r="L873" t="s">
        <v>40</v>
      </c>
      <c r="M873" t="s">
        <v>298</v>
      </c>
      <c r="N873" t="s">
        <v>299</v>
      </c>
      <c r="O873">
        <v>98112</v>
      </c>
      <c r="P873" s="10">
        <v>9.83</v>
      </c>
      <c r="Q873" s="10">
        <v>0</v>
      </c>
      <c r="R873" s="10">
        <v>0</v>
      </c>
      <c r="S873" s="10">
        <v>0</v>
      </c>
      <c r="T873" s="10">
        <v>0</v>
      </c>
      <c r="U873" s="10">
        <v>-1.47</v>
      </c>
      <c r="V873" s="10">
        <v>-1.54</v>
      </c>
      <c r="W873" s="10">
        <v>0</v>
      </c>
      <c r="X873" s="10">
        <v>0</v>
      </c>
      <c r="Y873">
        <v>6.82</v>
      </c>
    </row>
    <row r="874" spans="1:25" ht="15" customHeight="1" x14ac:dyDescent="0.25">
      <c r="A874" s="8">
        <v>10</v>
      </c>
      <c r="B874" s="1" t="str">
        <f t="shared" si="28"/>
        <v>Jul</v>
      </c>
      <c r="C874" s="1" t="str">
        <f t="shared" si="27"/>
        <v>Jul 27, 2015</v>
      </c>
      <c r="D874" t="s">
        <v>2775</v>
      </c>
      <c r="E874">
        <v>5947569941</v>
      </c>
      <c r="F874" t="s">
        <v>37</v>
      </c>
      <c r="G874" t="s">
        <v>2776</v>
      </c>
      <c r="H874" t="s">
        <v>11505</v>
      </c>
      <c r="I874" t="s">
        <v>11504</v>
      </c>
      <c r="J874">
        <v>1</v>
      </c>
      <c r="K874" t="s">
        <v>39</v>
      </c>
      <c r="L874" t="s">
        <v>40</v>
      </c>
      <c r="M874" t="s">
        <v>298</v>
      </c>
      <c r="N874" t="s">
        <v>299</v>
      </c>
      <c r="O874">
        <v>98112</v>
      </c>
      <c r="P874" s="10">
        <v>12.83</v>
      </c>
      <c r="Q874" s="10">
        <v>0</v>
      </c>
      <c r="R874" s="10">
        <v>0</v>
      </c>
      <c r="S874" s="10">
        <v>0</v>
      </c>
      <c r="T874" s="10">
        <v>0</v>
      </c>
      <c r="U874" s="10">
        <v>-1.92</v>
      </c>
      <c r="V874" s="10">
        <v>-2.67</v>
      </c>
      <c r="W874" s="10">
        <v>0</v>
      </c>
      <c r="X874" s="10">
        <v>0</v>
      </c>
      <c r="Y874">
        <v>8.24</v>
      </c>
    </row>
    <row r="875" spans="1:25" ht="15" customHeight="1" x14ac:dyDescent="0.25">
      <c r="A875" s="8">
        <v>10</v>
      </c>
      <c r="B875" s="1" t="str">
        <f t="shared" si="28"/>
        <v>Jul</v>
      </c>
      <c r="C875" s="1" t="str">
        <f t="shared" si="27"/>
        <v>Jul 28, 2015</v>
      </c>
      <c r="D875" t="s">
        <v>2777</v>
      </c>
      <c r="E875">
        <v>5947569941</v>
      </c>
      <c r="F875" t="s">
        <v>37</v>
      </c>
      <c r="G875" t="s">
        <v>2778</v>
      </c>
      <c r="H875" t="s">
        <v>11505</v>
      </c>
      <c r="I875" t="s">
        <v>11504</v>
      </c>
      <c r="J875">
        <v>1</v>
      </c>
      <c r="K875" t="s">
        <v>39</v>
      </c>
      <c r="L875" t="s">
        <v>40</v>
      </c>
      <c r="M875" t="s">
        <v>2444</v>
      </c>
      <c r="N875" t="s">
        <v>143</v>
      </c>
      <c r="O875" t="s">
        <v>2779</v>
      </c>
      <c r="P875" s="10">
        <v>19.829999999999998</v>
      </c>
      <c r="Q875" s="10">
        <v>0</v>
      </c>
      <c r="R875" s="10">
        <v>0</v>
      </c>
      <c r="S875" s="10">
        <v>0</v>
      </c>
      <c r="T875" s="10">
        <v>0</v>
      </c>
      <c r="U875" s="10">
        <v>-2.97</v>
      </c>
      <c r="V875" s="10">
        <v>-4.41</v>
      </c>
      <c r="W875" s="10">
        <v>0</v>
      </c>
      <c r="X875" s="10">
        <v>0</v>
      </c>
      <c r="Y875">
        <v>12.45</v>
      </c>
    </row>
    <row r="876" spans="1:25" ht="15" customHeight="1" x14ac:dyDescent="0.25">
      <c r="A876" s="8">
        <v>10</v>
      </c>
      <c r="B876" s="1" t="str">
        <f t="shared" si="28"/>
        <v>Jul</v>
      </c>
      <c r="C876" s="1" t="str">
        <f t="shared" si="27"/>
        <v>Jul 28, 2015</v>
      </c>
      <c r="D876" t="s">
        <v>2780</v>
      </c>
      <c r="E876">
        <v>5947569941</v>
      </c>
      <c r="F876" t="s">
        <v>37</v>
      </c>
      <c r="G876" t="s">
        <v>2781</v>
      </c>
      <c r="H876" t="s">
        <v>11505</v>
      </c>
      <c r="I876" t="s">
        <v>11504</v>
      </c>
      <c r="J876">
        <v>1</v>
      </c>
      <c r="K876" t="s">
        <v>39</v>
      </c>
      <c r="L876" t="s">
        <v>40</v>
      </c>
      <c r="M876" t="s">
        <v>2150</v>
      </c>
      <c r="N876" t="s">
        <v>75</v>
      </c>
      <c r="O876">
        <v>7901</v>
      </c>
      <c r="P876" s="10">
        <v>9.83</v>
      </c>
      <c r="Q876" s="10">
        <v>0</v>
      </c>
      <c r="R876" s="10">
        <v>0</v>
      </c>
      <c r="S876" s="10">
        <v>0</v>
      </c>
      <c r="T876" s="10">
        <v>0</v>
      </c>
      <c r="U876" s="10">
        <v>-1.47</v>
      </c>
      <c r="V876" s="10">
        <v>-2.54</v>
      </c>
      <c r="W876" s="10">
        <v>0</v>
      </c>
      <c r="X876" s="10">
        <v>0</v>
      </c>
      <c r="Y876">
        <v>5.82</v>
      </c>
    </row>
    <row r="877" spans="1:25" ht="15" customHeight="1" x14ac:dyDescent="0.25">
      <c r="A877" s="8">
        <v>10</v>
      </c>
      <c r="B877" s="1" t="str">
        <f t="shared" si="28"/>
        <v>Jul</v>
      </c>
      <c r="C877" s="1" t="str">
        <f t="shared" si="27"/>
        <v>Jul 28, 2015</v>
      </c>
      <c r="D877" t="s">
        <v>2782</v>
      </c>
      <c r="E877">
        <v>5947569941</v>
      </c>
      <c r="F877" t="s">
        <v>37</v>
      </c>
      <c r="G877" t="s">
        <v>2783</v>
      </c>
      <c r="H877" t="s">
        <v>11505</v>
      </c>
      <c r="I877" t="s">
        <v>11504</v>
      </c>
      <c r="J877">
        <v>1</v>
      </c>
      <c r="K877" t="s">
        <v>39</v>
      </c>
      <c r="L877" t="s">
        <v>40</v>
      </c>
      <c r="M877" t="s">
        <v>2784</v>
      </c>
      <c r="N877" t="s">
        <v>1257</v>
      </c>
      <c r="O877" t="s">
        <v>2785</v>
      </c>
      <c r="P877" s="10">
        <v>16.829999999999998</v>
      </c>
      <c r="Q877" s="10">
        <v>0</v>
      </c>
      <c r="R877" s="10">
        <v>0</v>
      </c>
      <c r="S877" s="10">
        <v>0</v>
      </c>
      <c r="T877" s="10">
        <v>0</v>
      </c>
      <c r="U877" s="10">
        <v>-2.52</v>
      </c>
      <c r="V877" s="10">
        <v>-4.0199999999999996</v>
      </c>
      <c r="W877" s="10">
        <v>0</v>
      </c>
      <c r="X877" s="10">
        <v>0</v>
      </c>
      <c r="Y877">
        <v>10.29</v>
      </c>
    </row>
    <row r="878" spans="1:25" ht="15" customHeight="1" x14ac:dyDescent="0.25">
      <c r="A878" s="8">
        <v>10</v>
      </c>
      <c r="B878" s="1" t="str">
        <f t="shared" si="28"/>
        <v>Jul</v>
      </c>
      <c r="C878" s="1" t="str">
        <f t="shared" si="27"/>
        <v>Jul 28, 2015</v>
      </c>
      <c r="D878" t="s">
        <v>2786</v>
      </c>
      <c r="E878">
        <v>5947569941</v>
      </c>
      <c r="F878" t="s">
        <v>37</v>
      </c>
      <c r="G878" t="s">
        <v>2787</v>
      </c>
      <c r="H878" t="s">
        <v>11505</v>
      </c>
      <c r="I878" t="s">
        <v>11504</v>
      </c>
      <c r="J878">
        <v>2</v>
      </c>
      <c r="K878" t="s">
        <v>39</v>
      </c>
      <c r="L878" t="s">
        <v>40</v>
      </c>
      <c r="M878" t="s">
        <v>2788</v>
      </c>
      <c r="N878" t="s">
        <v>168</v>
      </c>
      <c r="O878" t="s">
        <v>2789</v>
      </c>
      <c r="P878" s="10">
        <v>19.66</v>
      </c>
      <c r="Q878" s="10">
        <v>0</v>
      </c>
      <c r="R878" s="10">
        <v>0</v>
      </c>
      <c r="S878" s="10">
        <v>0</v>
      </c>
      <c r="T878" s="10">
        <v>0</v>
      </c>
      <c r="U878" s="10">
        <v>-2.94</v>
      </c>
      <c r="V878" s="10">
        <v>-3.08</v>
      </c>
      <c r="W878" s="10">
        <v>0</v>
      </c>
      <c r="X878" s="10">
        <v>0</v>
      </c>
      <c r="Y878">
        <v>13.64</v>
      </c>
    </row>
    <row r="879" spans="1:25" ht="15" customHeight="1" x14ac:dyDescent="0.25">
      <c r="A879" s="8">
        <v>10</v>
      </c>
      <c r="B879" s="1" t="str">
        <f t="shared" si="28"/>
        <v>Jul</v>
      </c>
      <c r="C879" s="1" t="str">
        <f t="shared" si="27"/>
        <v>Jul 28, 2015</v>
      </c>
      <c r="D879" t="s">
        <v>2786</v>
      </c>
      <c r="E879">
        <v>5947569941</v>
      </c>
      <c r="F879" t="s">
        <v>37</v>
      </c>
      <c r="G879" t="s">
        <v>2787</v>
      </c>
      <c r="H879" t="s">
        <v>11505</v>
      </c>
      <c r="I879" t="s">
        <v>11504</v>
      </c>
      <c r="J879">
        <v>1</v>
      </c>
      <c r="K879" t="s">
        <v>39</v>
      </c>
      <c r="L879" t="s">
        <v>40</v>
      </c>
      <c r="M879" t="s">
        <v>2788</v>
      </c>
      <c r="N879" t="s">
        <v>168</v>
      </c>
      <c r="O879" t="s">
        <v>2789</v>
      </c>
      <c r="P879" s="10">
        <v>14.83</v>
      </c>
      <c r="Q879" s="10">
        <v>0</v>
      </c>
      <c r="R879" s="10">
        <v>0</v>
      </c>
      <c r="S879" s="10">
        <v>0</v>
      </c>
      <c r="T879" s="10">
        <v>0</v>
      </c>
      <c r="U879" s="10">
        <v>-2.2200000000000002</v>
      </c>
      <c r="V879" s="10">
        <v>-1.67</v>
      </c>
      <c r="W879" s="10">
        <v>0</v>
      </c>
      <c r="X879" s="10">
        <v>0</v>
      </c>
      <c r="Y879">
        <v>10.94</v>
      </c>
    </row>
    <row r="880" spans="1:25" ht="15" customHeight="1" x14ac:dyDescent="0.25">
      <c r="A880" s="8">
        <v>10</v>
      </c>
      <c r="B880" s="1" t="str">
        <f t="shared" si="28"/>
        <v>Jul</v>
      </c>
      <c r="C880" s="1" t="str">
        <f t="shared" si="27"/>
        <v>Jul 28, 2015</v>
      </c>
      <c r="D880" t="s">
        <v>2786</v>
      </c>
      <c r="E880">
        <v>5947569941</v>
      </c>
      <c r="F880" t="s">
        <v>37</v>
      </c>
      <c r="G880" t="s">
        <v>2787</v>
      </c>
      <c r="H880" t="s">
        <v>11505</v>
      </c>
      <c r="I880" t="s">
        <v>11504</v>
      </c>
      <c r="J880">
        <v>1</v>
      </c>
      <c r="K880" t="s">
        <v>39</v>
      </c>
      <c r="L880" t="s">
        <v>40</v>
      </c>
      <c r="M880" t="s">
        <v>2788</v>
      </c>
      <c r="N880" t="s">
        <v>168</v>
      </c>
      <c r="O880" t="s">
        <v>2789</v>
      </c>
      <c r="P880" s="10">
        <v>12.83</v>
      </c>
      <c r="Q880" s="10">
        <v>0</v>
      </c>
      <c r="R880" s="10">
        <v>0</v>
      </c>
      <c r="S880" s="10">
        <v>0</v>
      </c>
      <c r="T880" s="10">
        <v>0</v>
      </c>
      <c r="U880" s="10">
        <v>-1.92</v>
      </c>
      <c r="V880" s="10">
        <v>-2.67</v>
      </c>
      <c r="W880" s="10">
        <v>0</v>
      </c>
      <c r="X880" s="10">
        <v>0</v>
      </c>
      <c r="Y880">
        <v>8.24</v>
      </c>
    </row>
    <row r="881" spans="1:25" ht="15" customHeight="1" x14ac:dyDescent="0.25">
      <c r="A881" s="8">
        <v>10</v>
      </c>
      <c r="B881" s="1" t="str">
        <f t="shared" si="28"/>
        <v>Jul</v>
      </c>
      <c r="C881" s="1" t="str">
        <f t="shared" si="27"/>
        <v>Jul 28, 2015</v>
      </c>
      <c r="D881" t="s">
        <v>2790</v>
      </c>
      <c r="E881">
        <v>5947569941</v>
      </c>
      <c r="F881" t="s">
        <v>37</v>
      </c>
      <c r="G881" t="s">
        <v>2791</v>
      </c>
      <c r="H881" t="s">
        <v>11505</v>
      </c>
      <c r="I881" t="s">
        <v>11504</v>
      </c>
      <c r="J881">
        <v>3</v>
      </c>
      <c r="K881" t="s">
        <v>39</v>
      </c>
      <c r="L881" t="s">
        <v>40</v>
      </c>
      <c r="M881" t="s">
        <v>2792</v>
      </c>
      <c r="N881" t="s">
        <v>99</v>
      </c>
      <c r="O881" t="s">
        <v>2793</v>
      </c>
      <c r="P881" s="10">
        <v>59.49</v>
      </c>
      <c r="Q881" s="10">
        <v>0</v>
      </c>
      <c r="R881" s="10">
        <v>0</v>
      </c>
      <c r="S881" s="10">
        <v>0</v>
      </c>
      <c r="T881" s="10">
        <v>0</v>
      </c>
      <c r="U881" s="10">
        <v>-8.91</v>
      </c>
      <c r="V881" s="10">
        <v>-11.23</v>
      </c>
      <c r="W881" s="10">
        <v>0</v>
      </c>
      <c r="X881" s="10">
        <v>0</v>
      </c>
      <c r="Y881">
        <v>39.35</v>
      </c>
    </row>
    <row r="882" spans="1:25" ht="15" customHeight="1" x14ac:dyDescent="0.25">
      <c r="A882" s="8">
        <v>10</v>
      </c>
      <c r="B882" s="1" t="str">
        <f t="shared" si="28"/>
        <v>Jul</v>
      </c>
      <c r="C882" s="1" t="str">
        <f t="shared" si="27"/>
        <v>Jul 28, 2015</v>
      </c>
      <c r="D882" t="s">
        <v>2794</v>
      </c>
      <c r="E882">
        <v>5947569941</v>
      </c>
      <c r="F882" t="s">
        <v>37</v>
      </c>
      <c r="G882" t="s">
        <v>2795</v>
      </c>
      <c r="H882" t="s">
        <v>11505</v>
      </c>
      <c r="I882" t="s">
        <v>11504</v>
      </c>
      <c r="J882">
        <v>1</v>
      </c>
      <c r="K882" t="s">
        <v>39</v>
      </c>
      <c r="L882" t="s">
        <v>40</v>
      </c>
      <c r="M882" t="s">
        <v>2281</v>
      </c>
      <c r="N882" t="s">
        <v>2796</v>
      </c>
      <c r="O882" t="s">
        <v>2797</v>
      </c>
      <c r="P882" s="10">
        <v>14.83</v>
      </c>
      <c r="Q882" s="10">
        <v>0</v>
      </c>
      <c r="R882" s="10">
        <v>0</v>
      </c>
      <c r="S882" s="10">
        <v>0</v>
      </c>
      <c r="T882" s="10">
        <v>0</v>
      </c>
      <c r="U882" s="10">
        <v>-2.2200000000000002</v>
      </c>
      <c r="V882" s="10">
        <v>-2.67</v>
      </c>
      <c r="W882" s="10">
        <v>0</v>
      </c>
      <c r="X882" s="10">
        <v>0</v>
      </c>
      <c r="Y882">
        <v>9.94</v>
      </c>
    </row>
    <row r="883" spans="1:25" ht="15" customHeight="1" x14ac:dyDescent="0.25">
      <c r="A883" s="8">
        <v>10</v>
      </c>
      <c r="B883" s="1" t="str">
        <f t="shared" si="28"/>
        <v>Jul</v>
      </c>
      <c r="C883" s="1" t="str">
        <f t="shared" si="27"/>
        <v>Jul 28, 2015</v>
      </c>
      <c r="D883" t="s">
        <v>2798</v>
      </c>
      <c r="E883">
        <v>5947569941</v>
      </c>
      <c r="F883" t="s">
        <v>704</v>
      </c>
      <c r="G883" t="s">
        <v>1998</v>
      </c>
      <c r="H883" t="s">
        <v>11505</v>
      </c>
      <c r="I883" t="s">
        <v>11504</v>
      </c>
      <c r="J883">
        <v>1</v>
      </c>
      <c r="K883" t="s">
        <v>39</v>
      </c>
      <c r="L883" t="s">
        <v>40</v>
      </c>
      <c r="M883" t="s">
        <v>1999</v>
      </c>
      <c r="N883" t="s">
        <v>332</v>
      </c>
      <c r="O883" t="s">
        <v>2000</v>
      </c>
      <c r="P883" s="43">
        <v>-14.83</v>
      </c>
      <c r="Q883" s="43">
        <v>0</v>
      </c>
      <c r="R883" s="43">
        <v>0</v>
      </c>
      <c r="S883" s="43">
        <v>0</v>
      </c>
      <c r="T883" s="43">
        <v>0</v>
      </c>
      <c r="U883" s="44">
        <v>1.78</v>
      </c>
      <c r="V883" s="44">
        <v>0</v>
      </c>
      <c r="W883" s="44">
        <v>0</v>
      </c>
      <c r="X883" s="44">
        <v>0</v>
      </c>
      <c r="Y883">
        <v>-13.05</v>
      </c>
    </row>
    <row r="884" spans="1:25" ht="15" customHeight="1" x14ac:dyDescent="0.25">
      <c r="A884" s="8">
        <v>10</v>
      </c>
      <c r="B884" s="1" t="str">
        <f t="shared" si="28"/>
        <v>Jul</v>
      </c>
      <c r="C884" s="1" t="str">
        <f t="shared" si="27"/>
        <v>Jul 28, 2015</v>
      </c>
      <c r="D884" t="s">
        <v>2799</v>
      </c>
      <c r="E884">
        <v>5947569941</v>
      </c>
      <c r="F884" t="s">
        <v>37</v>
      </c>
      <c r="G884" t="s">
        <v>2800</v>
      </c>
      <c r="H884" t="s">
        <v>11505</v>
      </c>
      <c r="I884" t="s">
        <v>11504</v>
      </c>
      <c r="J884">
        <v>1</v>
      </c>
      <c r="K884" t="s">
        <v>39</v>
      </c>
      <c r="L884" t="s">
        <v>40</v>
      </c>
      <c r="M884" t="s">
        <v>2109</v>
      </c>
      <c r="N884" t="s">
        <v>99</v>
      </c>
      <c r="O884" t="s">
        <v>2801</v>
      </c>
      <c r="P884" s="10">
        <v>9.83</v>
      </c>
      <c r="Q884" s="10">
        <v>0</v>
      </c>
      <c r="R884" s="10">
        <v>0</v>
      </c>
      <c r="S884" s="10">
        <v>0</v>
      </c>
      <c r="T884" s="10">
        <v>0</v>
      </c>
      <c r="U884" s="10">
        <v>-1.47</v>
      </c>
      <c r="V884" s="10">
        <v>-2.54</v>
      </c>
      <c r="W884" s="10">
        <v>0</v>
      </c>
      <c r="X884" s="10">
        <v>0</v>
      </c>
      <c r="Y884">
        <v>5.82</v>
      </c>
    </row>
    <row r="885" spans="1:25" ht="15" customHeight="1" x14ac:dyDescent="0.25">
      <c r="A885" s="8">
        <v>10</v>
      </c>
      <c r="B885" s="1" t="str">
        <f t="shared" si="28"/>
        <v>Jul</v>
      </c>
      <c r="C885" s="1" t="str">
        <f t="shared" si="27"/>
        <v>Jul 28, 2015</v>
      </c>
      <c r="D885" t="s">
        <v>2802</v>
      </c>
      <c r="E885">
        <v>5947569941</v>
      </c>
      <c r="F885" t="s">
        <v>37</v>
      </c>
      <c r="G885" t="s">
        <v>2803</v>
      </c>
      <c r="H885" t="s">
        <v>11505</v>
      </c>
      <c r="I885" t="s">
        <v>11504</v>
      </c>
      <c r="J885">
        <v>2</v>
      </c>
      <c r="K885" t="s">
        <v>39</v>
      </c>
      <c r="L885" t="s">
        <v>40</v>
      </c>
      <c r="M885" t="s">
        <v>2804</v>
      </c>
      <c r="N885" t="s">
        <v>143</v>
      </c>
      <c r="O885" t="s">
        <v>2805</v>
      </c>
      <c r="P885" s="10">
        <v>19.66</v>
      </c>
      <c r="Q885" s="10">
        <v>0</v>
      </c>
      <c r="R885" s="10">
        <v>0</v>
      </c>
      <c r="S885" s="10">
        <v>0</v>
      </c>
      <c r="T885" s="10">
        <v>0</v>
      </c>
      <c r="U885" s="10">
        <v>-2.94</v>
      </c>
      <c r="V885" s="10">
        <v>-4.08</v>
      </c>
      <c r="W885" s="10">
        <v>0</v>
      </c>
      <c r="X885" s="10">
        <v>0</v>
      </c>
      <c r="Y885">
        <v>12.64</v>
      </c>
    </row>
    <row r="886" spans="1:25" ht="15" customHeight="1" x14ac:dyDescent="0.25">
      <c r="A886" s="8">
        <v>10</v>
      </c>
      <c r="B886" s="1" t="str">
        <f t="shared" si="28"/>
        <v>Jul</v>
      </c>
      <c r="C886" s="1" t="str">
        <f t="shared" si="27"/>
        <v>Jul 28, 2015</v>
      </c>
      <c r="D886" t="s">
        <v>2806</v>
      </c>
      <c r="E886">
        <v>5947569941</v>
      </c>
      <c r="F886" t="s">
        <v>37</v>
      </c>
      <c r="G886" t="s">
        <v>2807</v>
      </c>
      <c r="H886" t="s">
        <v>11505</v>
      </c>
      <c r="I886" t="s">
        <v>11504</v>
      </c>
      <c r="J886">
        <v>1</v>
      </c>
      <c r="K886" t="s">
        <v>39</v>
      </c>
      <c r="L886" t="s">
        <v>40</v>
      </c>
      <c r="M886" t="s">
        <v>2808</v>
      </c>
      <c r="N886" t="s">
        <v>205</v>
      </c>
      <c r="O886" t="s">
        <v>2809</v>
      </c>
      <c r="P886" s="10">
        <v>9.83</v>
      </c>
      <c r="Q886" s="10">
        <v>0</v>
      </c>
      <c r="R886" s="10">
        <v>0</v>
      </c>
      <c r="S886" s="10">
        <v>0</v>
      </c>
      <c r="T886" s="10">
        <v>0</v>
      </c>
      <c r="U886" s="10">
        <v>-2.94</v>
      </c>
      <c r="V886" s="10">
        <v>-1.54</v>
      </c>
      <c r="W886" s="10">
        <v>0</v>
      </c>
      <c r="X886" s="10">
        <v>0</v>
      </c>
      <c r="Y886">
        <v>5.35</v>
      </c>
    </row>
    <row r="887" spans="1:25" ht="15" customHeight="1" x14ac:dyDescent="0.25">
      <c r="A887" s="8">
        <v>10</v>
      </c>
      <c r="B887" s="1" t="str">
        <f t="shared" si="28"/>
        <v>Jul</v>
      </c>
      <c r="C887" s="1" t="str">
        <f t="shared" si="27"/>
        <v>Jul 28, 2015</v>
      </c>
      <c r="D887" t="s">
        <v>2806</v>
      </c>
      <c r="E887">
        <v>5947569941</v>
      </c>
      <c r="F887" t="s">
        <v>37</v>
      </c>
      <c r="G887" t="s">
        <v>2807</v>
      </c>
      <c r="H887" t="s">
        <v>11505</v>
      </c>
      <c r="I887" t="s">
        <v>11504</v>
      </c>
      <c r="J887">
        <v>1</v>
      </c>
      <c r="K887" t="s">
        <v>39</v>
      </c>
      <c r="L887" t="s">
        <v>40</v>
      </c>
      <c r="M887" t="s">
        <v>2808</v>
      </c>
      <c r="N887" t="s">
        <v>205</v>
      </c>
      <c r="O887" t="s">
        <v>2809</v>
      </c>
      <c r="P887" s="10">
        <v>9.83</v>
      </c>
      <c r="Q887" s="10">
        <v>0</v>
      </c>
      <c r="R887" s="10">
        <v>0</v>
      </c>
      <c r="S887" s="10">
        <v>0</v>
      </c>
      <c r="T887" s="10">
        <v>0</v>
      </c>
      <c r="U887" s="10">
        <v>0</v>
      </c>
      <c r="V887" s="10">
        <v>-2.54</v>
      </c>
      <c r="W887" s="10">
        <v>0</v>
      </c>
      <c r="X887" s="10">
        <v>0</v>
      </c>
      <c r="Y887">
        <v>7.29</v>
      </c>
    </row>
    <row r="888" spans="1:25" ht="15" customHeight="1" x14ac:dyDescent="0.25">
      <c r="A888" s="8">
        <v>10</v>
      </c>
      <c r="B888" s="1" t="str">
        <f t="shared" si="28"/>
        <v>Jul</v>
      </c>
      <c r="C888" s="1" t="str">
        <f t="shared" si="27"/>
        <v>Jul 28, 2015</v>
      </c>
      <c r="D888" t="s">
        <v>2810</v>
      </c>
      <c r="E888">
        <v>5947569941</v>
      </c>
      <c r="F888" t="s">
        <v>37</v>
      </c>
      <c r="G888" t="s">
        <v>2811</v>
      </c>
      <c r="H888" t="s">
        <v>11505</v>
      </c>
      <c r="I888" t="s">
        <v>11504</v>
      </c>
      <c r="J888">
        <v>1</v>
      </c>
      <c r="K888" t="s">
        <v>39</v>
      </c>
      <c r="L888" t="s">
        <v>40</v>
      </c>
      <c r="M888" t="s">
        <v>2812</v>
      </c>
      <c r="N888" t="s">
        <v>42</v>
      </c>
      <c r="O888" t="s">
        <v>2813</v>
      </c>
      <c r="P888" s="10">
        <v>19.829999999999998</v>
      </c>
      <c r="Q888" s="10">
        <v>0</v>
      </c>
      <c r="R888" s="10">
        <v>0</v>
      </c>
      <c r="S888" s="10">
        <v>0</v>
      </c>
      <c r="T888" s="10">
        <v>0</v>
      </c>
      <c r="U888" s="10">
        <v>-2.97</v>
      </c>
      <c r="V888" s="10">
        <v>-4.41</v>
      </c>
      <c r="W888" s="10">
        <v>0</v>
      </c>
      <c r="X888" s="10">
        <v>0</v>
      </c>
      <c r="Y888">
        <v>12.45</v>
      </c>
    </row>
    <row r="889" spans="1:25" ht="15" customHeight="1" x14ac:dyDescent="0.25">
      <c r="A889" s="8">
        <v>10</v>
      </c>
      <c r="B889" s="1" t="str">
        <f t="shared" si="28"/>
        <v>Jul</v>
      </c>
      <c r="C889" s="1" t="str">
        <f t="shared" si="27"/>
        <v>Jul 28, 2015</v>
      </c>
      <c r="D889" t="s">
        <v>2814</v>
      </c>
      <c r="E889">
        <v>5947569941</v>
      </c>
      <c r="F889" t="s">
        <v>37</v>
      </c>
      <c r="G889" t="s">
        <v>2815</v>
      </c>
      <c r="H889" t="s">
        <v>11505</v>
      </c>
      <c r="I889" t="s">
        <v>11504</v>
      </c>
      <c r="J889">
        <v>1</v>
      </c>
      <c r="K889" t="s">
        <v>39</v>
      </c>
      <c r="L889" t="s">
        <v>40</v>
      </c>
      <c r="M889" t="s">
        <v>2816</v>
      </c>
      <c r="N889" t="s">
        <v>366</v>
      </c>
      <c r="O889">
        <v>97223</v>
      </c>
      <c r="P889" s="10">
        <v>19.829999999999998</v>
      </c>
      <c r="Q889" s="10">
        <v>0</v>
      </c>
      <c r="R889" s="10">
        <v>0</v>
      </c>
      <c r="S889" s="10">
        <v>0</v>
      </c>
      <c r="T889" s="10">
        <v>0</v>
      </c>
      <c r="U889" s="10">
        <v>-2.97</v>
      </c>
      <c r="V889" s="10">
        <v>-4.41</v>
      </c>
      <c r="W889" s="10">
        <v>0</v>
      </c>
      <c r="X889" s="10">
        <v>0</v>
      </c>
      <c r="Y889">
        <v>12.45</v>
      </c>
    </row>
    <row r="890" spans="1:25" ht="15" customHeight="1" x14ac:dyDescent="0.25">
      <c r="A890" s="8">
        <v>10</v>
      </c>
      <c r="B890" s="1" t="str">
        <f t="shared" si="28"/>
        <v>Jul</v>
      </c>
      <c r="C890" s="1" t="str">
        <f t="shared" si="27"/>
        <v>Jul 29, 2015</v>
      </c>
      <c r="D890" t="s">
        <v>2817</v>
      </c>
      <c r="E890">
        <v>5947569941</v>
      </c>
      <c r="F890" t="s">
        <v>37</v>
      </c>
      <c r="G890" t="s">
        <v>2818</v>
      </c>
      <c r="H890" t="s">
        <v>11505</v>
      </c>
      <c r="I890" t="s">
        <v>11504</v>
      </c>
      <c r="J890">
        <v>1</v>
      </c>
      <c r="K890" t="s">
        <v>39</v>
      </c>
      <c r="L890" t="s">
        <v>40</v>
      </c>
      <c r="M890" t="s">
        <v>124</v>
      </c>
      <c r="N890" t="s">
        <v>50</v>
      </c>
      <c r="O890" t="s">
        <v>2819</v>
      </c>
      <c r="P890" s="10">
        <v>12.83</v>
      </c>
      <c r="Q890" s="10">
        <v>0</v>
      </c>
      <c r="R890" s="10">
        <v>0</v>
      </c>
      <c r="S890" s="10">
        <v>0</v>
      </c>
      <c r="T890" s="10">
        <v>0</v>
      </c>
      <c r="U890" s="10">
        <v>-1.92</v>
      </c>
      <c r="V890" s="10">
        <v>-2.67</v>
      </c>
      <c r="W890" s="10">
        <v>0</v>
      </c>
      <c r="X890" s="10">
        <v>0</v>
      </c>
      <c r="Y890">
        <v>8.24</v>
      </c>
    </row>
    <row r="891" spans="1:25" ht="15" customHeight="1" x14ac:dyDescent="0.25">
      <c r="A891" s="8">
        <v>10</v>
      </c>
      <c r="B891" s="1" t="str">
        <f t="shared" si="28"/>
        <v>Jul</v>
      </c>
      <c r="C891" s="1" t="str">
        <f t="shared" si="27"/>
        <v>Jul 29, 2015</v>
      </c>
      <c r="D891" t="s">
        <v>2820</v>
      </c>
      <c r="E891">
        <v>5947569941</v>
      </c>
      <c r="F891" t="s">
        <v>37</v>
      </c>
      <c r="G891" t="s">
        <v>2821</v>
      </c>
      <c r="H891" t="s">
        <v>11505</v>
      </c>
      <c r="I891" t="s">
        <v>11504</v>
      </c>
      <c r="J891">
        <v>1</v>
      </c>
      <c r="K891" t="s">
        <v>39</v>
      </c>
      <c r="L891" t="s">
        <v>40</v>
      </c>
      <c r="M891" t="s">
        <v>957</v>
      </c>
      <c r="N891" t="s">
        <v>1096</v>
      </c>
      <c r="O891">
        <v>94102</v>
      </c>
      <c r="P891" s="10">
        <v>14.83</v>
      </c>
      <c r="Q891" s="10">
        <v>0</v>
      </c>
      <c r="R891" s="10">
        <v>0</v>
      </c>
      <c r="S891" s="10">
        <v>0</v>
      </c>
      <c r="T891" s="10">
        <v>0</v>
      </c>
      <c r="U891" s="10">
        <v>-2.2200000000000002</v>
      </c>
      <c r="V891" s="10">
        <v>-2.67</v>
      </c>
      <c r="W891" s="10">
        <v>0</v>
      </c>
      <c r="X891" s="10">
        <v>0</v>
      </c>
      <c r="Y891">
        <v>9.94</v>
      </c>
    </row>
    <row r="892" spans="1:25" ht="15" customHeight="1" x14ac:dyDescent="0.25">
      <c r="A892" s="8">
        <v>10</v>
      </c>
      <c r="B892" s="1" t="str">
        <f t="shared" si="28"/>
        <v>Jul</v>
      </c>
      <c r="C892" s="1" t="str">
        <f t="shared" si="27"/>
        <v>Jul 29, 2015</v>
      </c>
      <c r="D892" t="s">
        <v>2822</v>
      </c>
      <c r="E892">
        <v>5947569941</v>
      </c>
      <c r="F892" t="s">
        <v>704</v>
      </c>
      <c r="G892" t="s">
        <v>1894</v>
      </c>
      <c r="H892" t="s">
        <v>11505</v>
      </c>
      <c r="I892" t="s">
        <v>11504</v>
      </c>
      <c r="J892">
        <v>1</v>
      </c>
      <c r="K892" t="s">
        <v>39</v>
      </c>
      <c r="L892" t="s">
        <v>40</v>
      </c>
      <c r="M892" t="s">
        <v>1895</v>
      </c>
      <c r="N892" t="s">
        <v>88</v>
      </c>
      <c r="O892" t="s">
        <v>1896</v>
      </c>
      <c r="P892" s="43">
        <v>-12.83</v>
      </c>
      <c r="Q892" s="43">
        <v>-2.63</v>
      </c>
      <c r="R892" s="43">
        <v>0</v>
      </c>
      <c r="S892" s="43">
        <v>2.63</v>
      </c>
      <c r="T892" s="43">
        <v>0</v>
      </c>
      <c r="U892" s="44">
        <v>1.54</v>
      </c>
      <c r="V892" s="44">
        <v>0</v>
      </c>
      <c r="W892" s="44">
        <v>0</v>
      </c>
      <c r="X892" s="44">
        <v>0</v>
      </c>
      <c r="Y892">
        <v>-11.29</v>
      </c>
    </row>
    <row r="893" spans="1:25" ht="15" customHeight="1" x14ac:dyDescent="0.25">
      <c r="A893" s="8">
        <v>10</v>
      </c>
      <c r="B893" s="1" t="str">
        <f t="shared" si="28"/>
        <v>Jul</v>
      </c>
      <c r="C893" s="1" t="str">
        <f t="shared" si="27"/>
        <v>Jul 29, 2015</v>
      </c>
      <c r="D893" t="s">
        <v>2823</v>
      </c>
      <c r="E893">
        <v>5947569941</v>
      </c>
      <c r="F893" t="s">
        <v>37</v>
      </c>
      <c r="G893" t="s">
        <v>2824</v>
      </c>
      <c r="H893" t="s">
        <v>11505</v>
      </c>
      <c r="I893" t="s">
        <v>11504</v>
      </c>
      <c r="J893">
        <v>1</v>
      </c>
      <c r="K893" t="s">
        <v>39</v>
      </c>
      <c r="L893" t="s">
        <v>40</v>
      </c>
      <c r="M893" t="s">
        <v>2825</v>
      </c>
      <c r="N893" t="s">
        <v>50</v>
      </c>
      <c r="O893" t="s">
        <v>2826</v>
      </c>
      <c r="P893" s="10">
        <v>14.83</v>
      </c>
      <c r="Q893" s="10">
        <v>0</v>
      </c>
      <c r="R893" s="10">
        <v>0</v>
      </c>
      <c r="S893" s="10">
        <v>0</v>
      </c>
      <c r="T893" s="10">
        <v>0</v>
      </c>
      <c r="U893" s="10">
        <v>-2.2200000000000002</v>
      </c>
      <c r="V893" s="10">
        <v>-2.67</v>
      </c>
      <c r="W893" s="10">
        <v>0</v>
      </c>
      <c r="X893" s="10">
        <v>0</v>
      </c>
      <c r="Y893">
        <v>9.94</v>
      </c>
    </row>
    <row r="894" spans="1:25" ht="15" customHeight="1" x14ac:dyDescent="0.25">
      <c r="A894" s="8">
        <v>10</v>
      </c>
      <c r="B894" s="1" t="str">
        <f t="shared" si="28"/>
        <v>Jul</v>
      </c>
      <c r="C894" s="1" t="str">
        <f t="shared" si="27"/>
        <v>Jul 29, 2015</v>
      </c>
      <c r="D894" t="s">
        <v>2827</v>
      </c>
      <c r="E894">
        <v>5947569941</v>
      </c>
      <c r="F894" t="s">
        <v>37</v>
      </c>
      <c r="G894" t="s">
        <v>2828</v>
      </c>
      <c r="H894" t="s">
        <v>11505</v>
      </c>
      <c r="I894" t="s">
        <v>11504</v>
      </c>
      <c r="J894">
        <v>1</v>
      </c>
      <c r="K894" t="s">
        <v>39</v>
      </c>
      <c r="L894" t="s">
        <v>40</v>
      </c>
      <c r="M894" t="s">
        <v>2829</v>
      </c>
      <c r="N894" t="s">
        <v>66</v>
      </c>
      <c r="O894">
        <v>75225</v>
      </c>
      <c r="P894" s="10">
        <v>14.83</v>
      </c>
      <c r="Q894" s="10">
        <v>0</v>
      </c>
      <c r="R894" s="10">
        <v>0</v>
      </c>
      <c r="S894" s="10">
        <v>0</v>
      </c>
      <c r="T894" s="10">
        <v>0</v>
      </c>
      <c r="U894" s="10">
        <v>-2.2200000000000002</v>
      </c>
      <c r="V894" s="10">
        <v>-2.67</v>
      </c>
      <c r="W894" s="10">
        <v>0</v>
      </c>
      <c r="X894" s="10">
        <v>0</v>
      </c>
      <c r="Y894">
        <v>9.94</v>
      </c>
    </row>
    <row r="895" spans="1:25" ht="15" customHeight="1" x14ac:dyDescent="0.25">
      <c r="A895" s="8">
        <v>10</v>
      </c>
      <c r="B895" s="1" t="str">
        <f t="shared" si="28"/>
        <v>Jul</v>
      </c>
      <c r="C895" s="1" t="str">
        <f t="shared" si="27"/>
        <v>Jul 29, 2015</v>
      </c>
      <c r="D895" t="s">
        <v>2830</v>
      </c>
      <c r="E895">
        <v>5947569941</v>
      </c>
      <c r="F895" t="s">
        <v>37</v>
      </c>
      <c r="G895" t="s">
        <v>2831</v>
      </c>
      <c r="H895" t="s">
        <v>11505</v>
      </c>
      <c r="I895" t="s">
        <v>11504</v>
      </c>
      <c r="J895">
        <v>1</v>
      </c>
      <c r="K895" t="s">
        <v>39</v>
      </c>
      <c r="L895" t="s">
        <v>40</v>
      </c>
      <c r="M895" t="s">
        <v>2832</v>
      </c>
      <c r="N895" t="s">
        <v>66</v>
      </c>
      <c r="O895" t="s">
        <v>2833</v>
      </c>
      <c r="P895" s="10">
        <v>9.83</v>
      </c>
      <c r="Q895" s="10">
        <v>0</v>
      </c>
      <c r="R895" s="10">
        <v>0</v>
      </c>
      <c r="S895" s="10">
        <v>0</v>
      </c>
      <c r="T895" s="10">
        <v>0</v>
      </c>
      <c r="U895" s="10">
        <v>-1.47</v>
      </c>
      <c r="V895" s="10">
        <v>-2.54</v>
      </c>
      <c r="W895" s="10">
        <v>0</v>
      </c>
      <c r="X895" s="10">
        <v>0</v>
      </c>
      <c r="Y895">
        <v>5.82</v>
      </c>
    </row>
    <row r="896" spans="1:25" ht="15" customHeight="1" x14ac:dyDescent="0.25">
      <c r="A896" s="8">
        <v>10</v>
      </c>
      <c r="B896" s="1" t="str">
        <f t="shared" si="28"/>
        <v>Jul</v>
      </c>
      <c r="C896" s="1" t="str">
        <f t="shared" si="27"/>
        <v>Jul 29, 2015</v>
      </c>
      <c r="D896" t="s">
        <v>2834</v>
      </c>
      <c r="E896">
        <v>5947569941</v>
      </c>
      <c r="F896" t="s">
        <v>704</v>
      </c>
      <c r="G896" t="s">
        <v>2276</v>
      </c>
      <c r="H896" t="s">
        <v>11505</v>
      </c>
      <c r="I896" t="s">
        <v>11504</v>
      </c>
      <c r="J896">
        <v>1</v>
      </c>
      <c r="K896" t="s">
        <v>39</v>
      </c>
      <c r="L896" t="s">
        <v>40</v>
      </c>
      <c r="M896" t="s">
        <v>2277</v>
      </c>
      <c r="N896" t="s">
        <v>148</v>
      </c>
      <c r="O896" t="s">
        <v>2278</v>
      </c>
      <c r="P896" s="43">
        <v>-19.829999999999998</v>
      </c>
      <c r="Q896" s="43">
        <v>0</v>
      </c>
      <c r="R896" s="43">
        <v>0</v>
      </c>
      <c r="S896" s="43">
        <v>0</v>
      </c>
      <c r="T896" s="43">
        <v>0</v>
      </c>
      <c r="U896" s="44">
        <v>2.38</v>
      </c>
      <c r="V896" s="44">
        <v>0</v>
      </c>
      <c r="W896" s="44">
        <v>0</v>
      </c>
      <c r="X896" s="44">
        <v>0</v>
      </c>
      <c r="Y896">
        <v>-17.45</v>
      </c>
    </row>
    <row r="897" spans="1:25" ht="15" customHeight="1" x14ac:dyDescent="0.25">
      <c r="A897" s="8">
        <v>10</v>
      </c>
      <c r="B897" s="1" t="str">
        <f t="shared" si="28"/>
        <v>Jul</v>
      </c>
      <c r="C897" s="1" t="str">
        <f t="shared" si="27"/>
        <v>Jul 29, 2015</v>
      </c>
      <c r="D897" t="s">
        <v>2835</v>
      </c>
      <c r="E897">
        <v>5947569941</v>
      </c>
      <c r="F897" t="s">
        <v>37</v>
      </c>
      <c r="G897" t="s">
        <v>2836</v>
      </c>
      <c r="H897" t="s">
        <v>11505</v>
      </c>
      <c r="I897" t="s">
        <v>11504</v>
      </c>
      <c r="J897">
        <v>1</v>
      </c>
      <c r="K897" t="s">
        <v>39</v>
      </c>
      <c r="L897" t="s">
        <v>40</v>
      </c>
      <c r="M897" t="s">
        <v>2837</v>
      </c>
      <c r="N897" t="s">
        <v>250</v>
      </c>
      <c r="O897" t="s">
        <v>2838</v>
      </c>
      <c r="P897" s="10">
        <v>12.83</v>
      </c>
      <c r="Q897" s="10">
        <v>0</v>
      </c>
      <c r="R897" s="10">
        <v>0</v>
      </c>
      <c r="S897" s="10">
        <v>0</v>
      </c>
      <c r="T897" s="10">
        <v>0</v>
      </c>
      <c r="U897" s="10">
        <v>-1.92</v>
      </c>
      <c r="V897" s="10">
        <v>-2.67</v>
      </c>
      <c r="W897" s="10">
        <v>0</v>
      </c>
      <c r="X897" s="10">
        <v>0</v>
      </c>
      <c r="Y897">
        <v>8.24</v>
      </c>
    </row>
    <row r="898" spans="1:25" ht="15" customHeight="1" x14ac:dyDescent="0.25">
      <c r="A898" s="8">
        <v>10</v>
      </c>
      <c r="B898" s="1" t="str">
        <f t="shared" si="28"/>
        <v>Jul</v>
      </c>
      <c r="C898" s="1" t="str">
        <f t="shared" si="27"/>
        <v>Jul 29, 2015</v>
      </c>
      <c r="D898" t="s">
        <v>2839</v>
      </c>
      <c r="E898">
        <v>5947569941</v>
      </c>
      <c r="F898" t="s">
        <v>37</v>
      </c>
      <c r="G898" t="s">
        <v>2840</v>
      </c>
      <c r="H898" t="s">
        <v>11505</v>
      </c>
      <c r="I898" t="s">
        <v>11504</v>
      </c>
      <c r="J898">
        <v>1</v>
      </c>
      <c r="K898" t="s">
        <v>39</v>
      </c>
      <c r="L898" t="s">
        <v>40</v>
      </c>
      <c r="M898" t="s">
        <v>2841</v>
      </c>
      <c r="N898" t="s">
        <v>592</v>
      </c>
      <c r="O898" t="s">
        <v>2842</v>
      </c>
      <c r="P898" s="10">
        <v>9.83</v>
      </c>
      <c r="Q898" s="10">
        <v>0</v>
      </c>
      <c r="R898" s="10">
        <v>0</v>
      </c>
      <c r="S898" s="10">
        <v>0</v>
      </c>
      <c r="T898" s="10">
        <v>0</v>
      </c>
      <c r="U898" s="10">
        <v>-1.47</v>
      </c>
      <c r="V898" s="10">
        <v>-2.54</v>
      </c>
      <c r="W898" s="10">
        <v>0</v>
      </c>
      <c r="X898" s="10">
        <v>0</v>
      </c>
      <c r="Y898">
        <v>5.82</v>
      </c>
    </row>
    <row r="899" spans="1:25" ht="15" customHeight="1" x14ac:dyDescent="0.25">
      <c r="A899" s="8">
        <v>10</v>
      </c>
      <c r="B899" s="1" t="str">
        <f t="shared" si="28"/>
        <v>Jul</v>
      </c>
      <c r="C899" s="1" t="str">
        <f t="shared" ref="C899:C962" si="29">LEFT(D899,FIND("2015",D899,1)+3)</f>
        <v>Jul 30, 2015</v>
      </c>
      <c r="D899" t="s">
        <v>2843</v>
      </c>
      <c r="E899">
        <v>5947569941</v>
      </c>
      <c r="F899" t="s">
        <v>37</v>
      </c>
      <c r="G899" t="s">
        <v>2844</v>
      </c>
      <c r="H899" t="s">
        <v>11505</v>
      </c>
      <c r="I899" t="s">
        <v>11504</v>
      </c>
      <c r="J899">
        <v>1</v>
      </c>
      <c r="K899" t="s">
        <v>39</v>
      </c>
      <c r="L899" t="s">
        <v>40</v>
      </c>
      <c r="M899" t="s">
        <v>2105</v>
      </c>
      <c r="N899" t="s">
        <v>299</v>
      </c>
      <c r="O899" t="s">
        <v>2845</v>
      </c>
      <c r="P899" s="10">
        <v>19.829999999999998</v>
      </c>
      <c r="Q899" s="10">
        <v>0</v>
      </c>
      <c r="R899" s="10">
        <v>0</v>
      </c>
      <c r="S899" s="10">
        <v>0</v>
      </c>
      <c r="T899" s="10">
        <v>0</v>
      </c>
      <c r="U899" s="10">
        <v>-2.97</v>
      </c>
      <c r="V899" s="10">
        <v>-4.41</v>
      </c>
      <c r="W899" s="10">
        <v>0</v>
      </c>
      <c r="X899" s="10">
        <v>0</v>
      </c>
      <c r="Y899">
        <v>12.45</v>
      </c>
    </row>
    <row r="900" spans="1:25" ht="15" customHeight="1" x14ac:dyDescent="0.25">
      <c r="A900" s="8">
        <v>10</v>
      </c>
      <c r="B900" s="1" t="str">
        <f t="shared" ref="B900:B963" si="30">TEXT(DATE(2000,MONTH(C900),1),"mmm")</f>
        <v>Jul</v>
      </c>
      <c r="C900" s="1" t="str">
        <f t="shared" si="29"/>
        <v>Jul 30, 2015</v>
      </c>
      <c r="D900" t="s">
        <v>2846</v>
      </c>
      <c r="E900">
        <v>5947569941</v>
      </c>
      <c r="F900" t="s">
        <v>37</v>
      </c>
      <c r="G900" t="s">
        <v>2847</v>
      </c>
      <c r="H900" t="s">
        <v>11505</v>
      </c>
      <c r="I900" t="s">
        <v>11504</v>
      </c>
      <c r="J900">
        <v>1</v>
      </c>
      <c r="K900" t="s">
        <v>39</v>
      </c>
      <c r="L900" t="s">
        <v>40</v>
      </c>
      <c r="M900" t="s">
        <v>2848</v>
      </c>
      <c r="N900" t="s">
        <v>168</v>
      </c>
      <c r="O900" t="s">
        <v>2849</v>
      </c>
      <c r="P900" s="10">
        <v>19.829999999999998</v>
      </c>
      <c r="Q900" s="10">
        <v>0</v>
      </c>
      <c r="R900" s="10">
        <v>0</v>
      </c>
      <c r="S900" s="10">
        <v>0</v>
      </c>
      <c r="T900" s="10">
        <v>0</v>
      </c>
      <c r="U900" s="10">
        <v>-2.97</v>
      </c>
      <c r="V900" s="10">
        <v>-4.41</v>
      </c>
      <c r="W900" s="10">
        <v>0</v>
      </c>
      <c r="X900" s="10">
        <v>0</v>
      </c>
      <c r="Y900">
        <v>12.45</v>
      </c>
    </row>
    <row r="901" spans="1:25" ht="15" customHeight="1" x14ac:dyDescent="0.25">
      <c r="A901" s="8">
        <v>10</v>
      </c>
      <c r="B901" s="1" t="str">
        <f t="shared" si="30"/>
        <v>Jul</v>
      </c>
      <c r="C901" s="1" t="str">
        <f t="shared" si="29"/>
        <v>Jul 30, 2015</v>
      </c>
      <c r="D901" t="s">
        <v>2850</v>
      </c>
      <c r="E901">
        <v>5947569941</v>
      </c>
      <c r="F901" t="s">
        <v>37</v>
      </c>
      <c r="G901" t="s">
        <v>2851</v>
      </c>
      <c r="H901" t="s">
        <v>11505</v>
      </c>
      <c r="I901" t="s">
        <v>11504</v>
      </c>
      <c r="J901">
        <v>1</v>
      </c>
      <c r="K901" t="s">
        <v>39</v>
      </c>
      <c r="L901" t="s">
        <v>40</v>
      </c>
      <c r="M901" t="s">
        <v>2852</v>
      </c>
      <c r="N901" t="s">
        <v>294</v>
      </c>
      <c r="O901" t="s">
        <v>2853</v>
      </c>
      <c r="P901" s="10">
        <v>14.83</v>
      </c>
      <c r="Q901" s="10">
        <v>0</v>
      </c>
      <c r="R901" s="10">
        <v>0</v>
      </c>
      <c r="S901" s="10">
        <v>0</v>
      </c>
      <c r="T901" s="10">
        <v>0</v>
      </c>
      <c r="U901" s="10">
        <v>-2.2200000000000002</v>
      </c>
      <c r="V901" s="10">
        <v>-2.67</v>
      </c>
      <c r="W901" s="10">
        <v>0</v>
      </c>
      <c r="X901" s="10">
        <v>0</v>
      </c>
      <c r="Y901">
        <v>9.94</v>
      </c>
    </row>
    <row r="902" spans="1:25" ht="15" customHeight="1" x14ac:dyDescent="0.25">
      <c r="A902" s="8">
        <v>10</v>
      </c>
      <c r="B902" s="1" t="str">
        <f t="shared" si="30"/>
        <v>Jul</v>
      </c>
      <c r="C902" s="1" t="str">
        <f t="shared" si="29"/>
        <v>Jul 30, 2015</v>
      </c>
      <c r="D902" t="s">
        <v>2854</v>
      </c>
      <c r="E902">
        <v>5947569941</v>
      </c>
      <c r="F902" t="s">
        <v>37</v>
      </c>
      <c r="G902" t="s">
        <v>2855</v>
      </c>
      <c r="H902" t="s">
        <v>11505</v>
      </c>
      <c r="I902" t="s">
        <v>11504</v>
      </c>
      <c r="J902">
        <v>2</v>
      </c>
      <c r="K902" t="s">
        <v>39</v>
      </c>
      <c r="L902" t="s">
        <v>40</v>
      </c>
      <c r="M902" t="s">
        <v>2856</v>
      </c>
      <c r="N902" t="s">
        <v>349</v>
      </c>
      <c r="O902">
        <v>1581</v>
      </c>
      <c r="P902" s="10">
        <v>29.66</v>
      </c>
      <c r="Q902" s="10">
        <v>0</v>
      </c>
      <c r="R902" s="10">
        <v>0</v>
      </c>
      <c r="S902" s="10">
        <v>0</v>
      </c>
      <c r="T902" s="10">
        <v>0</v>
      </c>
      <c r="U902" s="10">
        <v>-4.4400000000000004</v>
      </c>
      <c r="V902" s="10">
        <v>-4.34</v>
      </c>
      <c r="W902" s="10">
        <v>0</v>
      </c>
      <c r="X902" s="10">
        <v>0</v>
      </c>
      <c r="Y902">
        <v>20.88</v>
      </c>
    </row>
    <row r="903" spans="1:25" ht="15" customHeight="1" x14ac:dyDescent="0.25">
      <c r="A903" s="8">
        <v>10</v>
      </c>
      <c r="B903" s="1" t="str">
        <f t="shared" si="30"/>
        <v>Jul</v>
      </c>
      <c r="C903" s="1" t="str">
        <f t="shared" si="29"/>
        <v>Jul 30, 2015</v>
      </c>
      <c r="D903" t="s">
        <v>2857</v>
      </c>
      <c r="E903">
        <v>5947569941</v>
      </c>
      <c r="F903" t="s">
        <v>37</v>
      </c>
      <c r="G903" t="s">
        <v>2858</v>
      </c>
      <c r="H903" t="s">
        <v>11505</v>
      </c>
      <c r="I903" t="s">
        <v>11504</v>
      </c>
      <c r="J903">
        <v>1</v>
      </c>
      <c r="K903" t="s">
        <v>39</v>
      </c>
      <c r="L903" t="s">
        <v>40</v>
      </c>
      <c r="M903" t="s">
        <v>2859</v>
      </c>
      <c r="N903" t="s">
        <v>99</v>
      </c>
      <c r="O903">
        <v>94549</v>
      </c>
      <c r="P903" s="10">
        <v>12.83</v>
      </c>
      <c r="Q903" s="10">
        <v>0</v>
      </c>
      <c r="R903" s="10">
        <v>0</v>
      </c>
      <c r="S903" s="10">
        <v>0</v>
      </c>
      <c r="T903" s="10">
        <v>0</v>
      </c>
      <c r="U903" s="10">
        <v>-1.92</v>
      </c>
      <c r="V903" s="10">
        <v>-2.67</v>
      </c>
      <c r="W903" s="10">
        <v>0</v>
      </c>
      <c r="X903" s="10">
        <v>0</v>
      </c>
      <c r="Y903">
        <v>8.24</v>
      </c>
    </row>
    <row r="904" spans="1:25" ht="15" customHeight="1" x14ac:dyDescent="0.25">
      <c r="A904" s="8">
        <v>10</v>
      </c>
      <c r="B904" s="1" t="str">
        <f t="shared" si="30"/>
        <v>Jul</v>
      </c>
      <c r="C904" s="1" t="str">
        <f t="shared" si="29"/>
        <v>Jul 30, 2015</v>
      </c>
      <c r="D904" t="s">
        <v>2860</v>
      </c>
      <c r="E904">
        <v>5947569941</v>
      </c>
      <c r="F904" t="s">
        <v>37</v>
      </c>
      <c r="G904" t="s">
        <v>2861</v>
      </c>
      <c r="H904" t="s">
        <v>11505</v>
      </c>
      <c r="I904" t="s">
        <v>11504</v>
      </c>
      <c r="J904">
        <v>1</v>
      </c>
      <c r="K904" t="s">
        <v>39</v>
      </c>
      <c r="L904" t="s">
        <v>40</v>
      </c>
      <c r="M904" t="s">
        <v>2862</v>
      </c>
      <c r="N904" t="s">
        <v>50</v>
      </c>
      <c r="O904" t="s">
        <v>2863</v>
      </c>
      <c r="P904" s="10">
        <v>19.829999999999998</v>
      </c>
      <c r="Q904" s="10">
        <v>0</v>
      </c>
      <c r="R904" s="10">
        <v>0</v>
      </c>
      <c r="S904" s="10">
        <v>0</v>
      </c>
      <c r="T904" s="10">
        <v>0</v>
      </c>
      <c r="U904" s="10">
        <v>-2.97</v>
      </c>
      <c r="V904" s="10">
        <v>-4.41</v>
      </c>
      <c r="W904" s="10">
        <v>0</v>
      </c>
      <c r="X904" s="10">
        <v>0</v>
      </c>
      <c r="Y904">
        <v>12.45</v>
      </c>
    </row>
    <row r="905" spans="1:25" ht="15" customHeight="1" x14ac:dyDescent="0.25">
      <c r="A905" s="8">
        <v>10</v>
      </c>
      <c r="B905" s="1" t="str">
        <f t="shared" si="30"/>
        <v>Jul</v>
      </c>
      <c r="C905" s="1" t="str">
        <f t="shared" si="29"/>
        <v>Jul 30, 2015</v>
      </c>
      <c r="D905" t="s">
        <v>2864</v>
      </c>
      <c r="E905">
        <v>5947569941</v>
      </c>
      <c r="F905" t="s">
        <v>37</v>
      </c>
      <c r="G905" t="s">
        <v>2865</v>
      </c>
      <c r="H905" t="s">
        <v>11505</v>
      </c>
      <c r="I905" t="s">
        <v>11504</v>
      </c>
      <c r="J905">
        <v>3</v>
      </c>
      <c r="K905" t="s">
        <v>39</v>
      </c>
      <c r="L905" t="s">
        <v>40</v>
      </c>
      <c r="M905" t="s">
        <v>575</v>
      </c>
      <c r="N905" t="s">
        <v>366</v>
      </c>
      <c r="O905">
        <v>97202</v>
      </c>
      <c r="P905" s="10">
        <v>38.49</v>
      </c>
      <c r="Q905" s="10">
        <v>0</v>
      </c>
      <c r="R905" s="10">
        <v>0</v>
      </c>
      <c r="S905" s="10">
        <v>0</v>
      </c>
      <c r="T905" s="10">
        <v>0</v>
      </c>
      <c r="U905" s="10">
        <v>-5.76</v>
      </c>
      <c r="V905" s="10">
        <v>-6.01</v>
      </c>
      <c r="W905" s="10">
        <v>0</v>
      </c>
      <c r="X905" s="10">
        <v>0</v>
      </c>
      <c r="Y905">
        <v>26.72</v>
      </c>
    </row>
    <row r="906" spans="1:25" ht="15" customHeight="1" x14ac:dyDescent="0.25">
      <c r="A906" s="8">
        <v>10</v>
      </c>
      <c r="B906" s="1" t="str">
        <f t="shared" si="30"/>
        <v>Jul</v>
      </c>
      <c r="C906" s="1" t="str">
        <f t="shared" si="29"/>
        <v>Jul 30, 2015</v>
      </c>
      <c r="D906" t="s">
        <v>2866</v>
      </c>
      <c r="E906">
        <v>5947569941</v>
      </c>
      <c r="F906" t="s">
        <v>37</v>
      </c>
      <c r="G906" t="s">
        <v>2867</v>
      </c>
      <c r="H906" t="s">
        <v>11505</v>
      </c>
      <c r="I906" t="s">
        <v>11504</v>
      </c>
      <c r="J906">
        <v>1</v>
      </c>
      <c r="K906" t="s">
        <v>39</v>
      </c>
      <c r="L906" t="s">
        <v>40</v>
      </c>
      <c r="M906" t="s">
        <v>2868</v>
      </c>
      <c r="N906" t="s">
        <v>50</v>
      </c>
      <c r="O906">
        <v>14712</v>
      </c>
      <c r="P906" s="10">
        <v>16.829999999999998</v>
      </c>
      <c r="Q906" s="10">
        <v>0</v>
      </c>
      <c r="R906" s="10">
        <v>0</v>
      </c>
      <c r="S906" s="10">
        <v>0</v>
      </c>
      <c r="T906" s="10">
        <v>0</v>
      </c>
      <c r="U906" s="10">
        <v>-2.52</v>
      </c>
      <c r="V906" s="10">
        <v>-3.02</v>
      </c>
      <c r="W906" s="10">
        <v>0</v>
      </c>
      <c r="X906" s="10">
        <v>0</v>
      </c>
      <c r="Y906">
        <v>11.29</v>
      </c>
    </row>
    <row r="907" spans="1:25" ht="15" customHeight="1" x14ac:dyDescent="0.25">
      <c r="A907" s="8">
        <v>10</v>
      </c>
      <c r="B907" s="1" t="str">
        <f t="shared" si="30"/>
        <v>Jul</v>
      </c>
      <c r="C907" s="1" t="str">
        <f t="shared" si="29"/>
        <v>Jul 30, 2015</v>
      </c>
      <c r="D907" t="s">
        <v>2866</v>
      </c>
      <c r="E907">
        <v>5947569941</v>
      </c>
      <c r="F907" t="s">
        <v>37</v>
      </c>
      <c r="G907" t="s">
        <v>2867</v>
      </c>
      <c r="H907" t="s">
        <v>11505</v>
      </c>
      <c r="I907" t="s">
        <v>11504</v>
      </c>
      <c r="J907">
        <v>1</v>
      </c>
      <c r="K907" t="s">
        <v>39</v>
      </c>
      <c r="L907" t="s">
        <v>40</v>
      </c>
      <c r="M907" t="s">
        <v>2868</v>
      </c>
      <c r="N907" t="s">
        <v>50</v>
      </c>
      <c r="O907">
        <v>14712</v>
      </c>
      <c r="P907" s="10">
        <v>19.829999999999998</v>
      </c>
      <c r="Q907" s="10">
        <v>0</v>
      </c>
      <c r="R907" s="10">
        <v>0</v>
      </c>
      <c r="S907" s="10">
        <v>0</v>
      </c>
      <c r="T907" s="10">
        <v>0</v>
      </c>
      <c r="U907" s="10">
        <v>-2.97</v>
      </c>
      <c r="V907" s="10">
        <v>-4.41</v>
      </c>
      <c r="W907" s="10">
        <v>0</v>
      </c>
      <c r="X907" s="10">
        <v>0</v>
      </c>
      <c r="Y907">
        <v>12.45</v>
      </c>
    </row>
    <row r="908" spans="1:25" ht="15" customHeight="1" x14ac:dyDescent="0.25">
      <c r="A908" s="8">
        <v>10</v>
      </c>
      <c r="B908" s="1" t="str">
        <f t="shared" si="30"/>
        <v>Jul</v>
      </c>
      <c r="C908" s="1" t="str">
        <f t="shared" si="29"/>
        <v>Jul 30, 2015</v>
      </c>
      <c r="D908" t="s">
        <v>2866</v>
      </c>
      <c r="E908">
        <v>5947569941</v>
      </c>
      <c r="F908" t="s">
        <v>37</v>
      </c>
      <c r="G908" t="s">
        <v>2867</v>
      </c>
      <c r="H908" t="s">
        <v>11505</v>
      </c>
      <c r="I908" t="s">
        <v>11504</v>
      </c>
      <c r="J908">
        <v>1</v>
      </c>
      <c r="K908" t="s">
        <v>39</v>
      </c>
      <c r="L908" t="s">
        <v>40</v>
      </c>
      <c r="M908" t="s">
        <v>2868</v>
      </c>
      <c r="N908" t="s">
        <v>50</v>
      </c>
      <c r="O908">
        <v>14712</v>
      </c>
      <c r="P908" s="10">
        <v>12.83</v>
      </c>
      <c r="Q908" s="10">
        <v>0</v>
      </c>
      <c r="R908" s="10">
        <v>0</v>
      </c>
      <c r="S908" s="10">
        <v>0</v>
      </c>
      <c r="T908" s="10">
        <v>0</v>
      </c>
      <c r="U908" s="10">
        <v>-1.92</v>
      </c>
      <c r="V908" s="10">
        <v>-1.67</v>
      </c>
      <c r="W908" s="10">
        <v>0</v>
      </c>
      <c r="X908" s="10">
        <v>0</v>
      </c>
      <c r="Y908">
        <v>9.24</v>
      </c>
    </row>
    <row r="909" spans="1:25" ht="15" customHeight="1" x14ac:dyDescent="0.25">
      <c r="A909" s="8">
        <v>10</v>
      </c>
      <c r="B909" s="1" t="str">
        <f t="shared" si="30"/>
        <v>Jul</v>
      </c>
      <c r="C909" s="1" t="str">
        <f t="shared" si="29"/>
        <v>Jul 31, 2015</v>
      </c>
      <c r="D909" t="s">
        <v>2869</v>
      </c>
      <c r="E909">
        <v>5947569941</v>
      </c>
      <c r="F909" t="s">
        <v>37</v>
      </c>
      <c r="G909" t="s">
        <v>2870</v>
      </c>
      <c r="H909" t="s">
        <v>11505</v>
      </c>
      <c r="I909" t="s">
        <v>11504</v>
      </c>
      <c r="J909">
        <v>1</v>
      </c>
      <c r="K909" t="s">
        <v>39</v>
      </c>
      <c r="L909" t="s">
        <v>40</v>
      </c>
      <c r="M909" t="s">
        <v>2871</v>
      </c>
      <c r="N909" t="s">
        <v>168</v>
      </c>
      <c r="O909">
        <v>33912</v>
      </c>
      <c r="P909" s="10">
        <v>9.83</v>
      </c>
      <c r="Q909" s="10">
        <v>3.99</v>
      </c>
      <c r="R909" s="10">
        <v>0</v>
      </c>
      <c r="S909" s="10">
        <v>-3.99</v>
      </c>
      <c r="T909" s="10">
        <v>0</v>
      </c>
      <c r="U909" s="10">
        <v>-1.47</v>
      </c>
      <c r="V909" s="10">
        <v>-2.54</v>
      </c>
      <c r="W909" s="10">
        <v>0</v>
      </c>
      <c r="X909" s="10">
        <v>0</v>
      </c>
      <c r="Y909">
        <v>5.82</v>
      </c>
    </row>
    <row r="910" spans="1:25" ht="15" customHeight="1" x14ac:dyDescent="0.25">
      <c r="A910" s="8">
        <v>10</v>
      </c>
      <c r="B910" s="1" t="str">
        <f t="shared" si="30"/>
        <v>Jul</v>
      </c>
      <c r="C910" s="1" t="str">
        <f t="shared" si="29"/>
        <v>Jul 31, 2015</v>
      </c>
      <c r="D910" t="s">
        <v>2872</v>
      </c>
      <c r="E910">
        <v>5947569941</v>
      </c>
      <c r="F910" t="s">
        <v>37</v>
      </c>
      <c r="G910" t="s">
        <v>2873</v>
      </c>
      <c r="H910" t="s">
        <v>11505</v>
      </c>
      <c r="I910" t="s">
        <v>11504</v>
      </c>
      <c r="J910">
        <v>1</v>
      </c>
      <c r="K910" t="s">
        <v>39</v>
      </c>
      <c r="L910" t="s">
        <v>40</v>
      </c>
      <c r="M910" t="s">
        <v>2874</v>
      </c>
      <c r="N910" t="s">
        <v>70</v>
      </c>
      <c r="O910" t="s">
        <v>2875</v>
      </c>
      <c r="P910" s="10">
        <v>9.83</v>
      </c>
      <c r="Q910" s="10">
        <v>0</v>
      </c>
      <c r="R910" s="10">
        <v>0</v>
      </c>
      <c r="S910" s="10">
        <v>0</v>
      </c>
      <c r="T910" s="10">
        <v>0</v>
      </c>
      <c r="U910" s="10">
        <v>-1.47</v>
      </c>
      <c r="V910" s="10">
        <v>-2.54</v>
      </c>
      <c r="W910" s="10">
        <v>0</v>
      </c>
      <c r="X910" s="10">
        <v>0</v>
      </c>
      <c r="Y910">
        <v>5.82</v>
      </c>
    </row>
    <row r="911" spans="1:25" ht="15" customHeight="1" x14ac:dyDescent="0.25">
      <c r="A911" s="8">
        <v>10</v>
      </c>
      <c r="B911" s="1" t="str">
        <f t="shared" si="30"/>
        <v>Jul</v>
      </c>
      <c r="C911" s="1" t="str">
        <f t="shared" si="29"/>
        <v>Jul 31, 2015</v>
      </c>
      <c r="D911" t="s">
        <v>2876</v>
      </c>
      <c r="E911">
        <v>5947569941</v>
      </c>
      <c r="F911" t="s">
        <v>1136</v>
      </c>
      <c r="I911" t="s">
        <v>2877</v>
      </c>
      <c r="P911" s="10">
        <v>0</v>
      </c>
      <c r="Q911" s="10">
        <v>0</v>
      </c>
      <c r="R911" s="10">
        <v>0</v>
      </c>
      <c r="S911" s="10">
        <v>0</v>
      </c>
      <c r="T911" s="10">
        <v>0</v>
      </c>
      <c r="U911" s="10">
        <v>0</v>
      </c>
      <c r="V911" s="10">
        <v>0</v>
      </c>
      <c r="W911" s="10">
        <v>0</v>
      </c>
      <c r="X911" s="10">
        <v>19.829999999999998</v>
      </c>
      <c r="Y911">
        <v>19.829999999999998</v>
      </c>
    </row>
    <row r="912" spans="1:25" ht="15" customHeight="1" x14ac:dyDescent="0.25">
      <c r="A912" s="8">
        <v>10</v>
      </c>
      <c r="B912" s="1" t="str">
        <f t="shared" si="30"/>
        <v>Jul</v>
      </c>
      <c r="C912" s="1" t="str">
        <f t="shared" si="29"/>
        <v>Jul 31, 2015</v>
      </c>
      <c r="D912" t="s">
        <v>2878</v>
      </c>
      <c r="E912">
        <v>5947569941</v>
      </c>
      <c r="F912" t="s">
        <v>37</v>
      </c>
      <c r="G912" t="s">
        <v>2879</v>
      </c>
      <c r="H912" t="s">
        <v>11505</v>
      </c>
      <c r="I912" t="s">
        <v>11504</v>
      </c>
      <c r="J912">
        <v>1</v>
      </c>
      <c r="K912" t="s">
        <v>39</v>
      </c>
      <c r="L912" t="s">
        <v>40</v>
      </c>
      <c r="M912" t="s">
        <v>725</v>
      </c>
      <c r="N912" t="s">
        <v>1634</v>
      </c>
      <c r="O912" t="s">
        <v>2880</v>
      </c>
      <c r="P912" s="10">
        <v>19.829999999999998</v>
      </c>
      <c r="Q912" s="10">
        <v>0</v>
      </c>
      <c r="R912" s="10">
        <v>0</v>
      </c>
      <c r="S912" s="10">
        <v>0</v>
      </c>
      <c r="T912" s="10">
        <v>0</v>
      </c>
      <c r="U912" s="10">
        <v>-2.97</v>
      </c>
      <c r="V912" s="10">
        <v>-4.41</v>
      </c>
      <c r="W912" s="10">
        <v>0</v>
      </c>
      <c r="X912" s="10">
        <v>0</v>
      </c>
      <c r="Y912">
        <v>12.45</v>
      </c>
    </row>
    <row r="913" spans="1:25" ht="15" customHeight="1" x14ac:dyDescent="0.25">
      <c r="A913" s="8">
        <v>10</v>
      </c>
      <c r="B913" s="1" t="str">
        <f t="shared" si="30"/>
        <v>Jul</v>
      </c>
      <c r="C913" s="1" t="str">
        <f t="shared" si="29"/>
        <v>Jul 31, 2015</v>
      </c>
      <c r="D913" t="s">
        <v>2881</v>
      </c>
      <c r="E913">
        <v>5947569941</v>
      </c>
      <c r="F913" t="s">
        <v>1136</v>
      </c>
      <c r="I913" t="s">
        <v>2877</v>
      </c>
      <c r="P913" s="10">
        <v>0</v>
      </c>
      <c r="Q913" s="10">
        <v>0</v>
      </c>
      <c r="R913" s="10">
        <v>0</v>
      </c>
      <c r="S913" s="10">
        <v>0</v>
      </c>
      <c r="T913" s="10">
        <v>0</v>
      </c>
      <c r="U913" s="10">
        <v>0</v>
      </c>
      <c r="V913" s="10">
        <v>0</v>
      </c>
      <c r="W913" s="10">
        <v>0</v>
      </c>
      <c r="X913" s="10">
        <v>-2.97</v>
      </c>
      <c r="Y913">
        <v>-2.97</v>
      </c>
    </row>
    <row r="914" spans="1:25" ht="15" customHeight="1" x14ac:dyDescent="0.25">
      <c r="A914" s="8">
        <v>10</v>
      </c>
      <c r="B914" s="1" t="str">
        <f t="shared" si="30"/>
        <v>Jul</v>
      </c>
      <c r="C914" s="1" t="str">
        <f t="shared" si="29"/>
        <v>Jul 31, 2015</v>
      </c>
      <c r="D914" t="s">
        <v>2882</v>
      </c>
      <c r="E914">
        <v>5947569941</v>
      </c>
      <c r="F914" t="s">
        <v>37</v>
      </c>
      <c r="G914" t="s">
        <v>2883</v>
      </c>
      <c r="H914" t="s">
        <v>11505</v>
      </c>
      <c r="I914" t="s">
        <v>11504</v>
      </c>
      <c r="J914">
        <v>1</v>
      </c>
      <c r="K914" t="s">
        <v>39</v>
      </c>
      <c r="L914" t="s">
        <v>40</v>
      </c>
      <c r="M914" t="s">
        <v>1059</v>
      </c>
      <c r="N914" t="s">
        <v>99</v>
      </c>
      <c r="O914">
        <v>91401</v>
      </c>
      <c r="P914" s="10">
        <v>14.83</v>
      </c>
      <c r="Q914" s="10">
        <v>0</v>
      </c>
      <c r="R914" s="10">
        <v>0</v>
      </c>
      <c r="S914" s="10">
        <v>0</v>
      </c>
      <c r="T914" s="10">
        <v>0</v>
      </c>
      <c r="U914" s="10">
        <v>-2.2200000000000002</v>
      </c>
      <c r="V914" s="10">
        <v>-2.67</v>
      </c>
      <c r="W914" s="10">
        <v>0</v>
      </c>
      <c r="X914" s="10">
        <v>0</v>
      </c>
      <c r="Y914">
        <v>9.94</v>
      </c>
    </row>
    <row r="915" spans="1:25" ht="15" customHeight="1" x14ac:dyDescent="0.25">
      <c r="A915" s="8">
        <v>10</v>
      </c>
      <c r="B915" s="1" t="str">
        <f t="shared" si="30"/>
        <v>Jul</v>
      </c>
      <c r="C915" s="1" t="str">
        <f t="shared" si="29"/>
        <v>Jul 31, 2015</v>
      </c>
      <c r="D915" t="s">
        <v>2884</v>
      </c>
      <c r="E915">
        <v>5947569941</v>
      </c>
      <c r="F915" t="s">
        <v>37</v>
      </c>
      <c r="G915" t="s">
        <v>2885</v>
      </c>
      <c r="H915" t="s">
        <v>11505</v>
      </c>
      <c r="I915" t="s">
        <v>11504</v>
      </c>
      <c r="J915">
        <v>1</v>
      </c>
      <c r="K915" t="s">
        <v>39</v>
      </c>
      <c r="L915" t="s">
        <v>40</v>
      </c>
      <c r="M915" t="s">
        <v>388</v>
      </c>
      <c r="N915" t="s">
        <v>66</v>
      </c>
      <c r="O915" t="s">
        <v>2886</v>
      </c>
      <c r="P915" s="10">
        <v>9.83</v>
      </c>
      <c r="Q915" s="10">
        <v>0</v>
      </c>
      <c r="R915" s="10">
        <v>0</v>
      </c>
      <c r="S915" s="10">
        <v>0</v>
      </c>
      <c r="T915" s="10">
        <v>0</v>
      </c>
      <c r="U915" s="10">
        <v>-1.47</v>
      </c>
      <c r="V915" s="10">
        <v>-2.54</v>
      </c>
      <c r="W915" s="10">
        <v>0</v>
      </c>
      <c r="X915" s="10">
        <v>0</v>
      </c>
      <c r="Y915">
        <v>5.82</v>
      </c>
    </row>
    <row r="916" spans="1:25" ht="15" customHeight="1" x14ac:dyDescent="0.25">
      <c r="A916" s="8">
        <v>10</v>
      </c>
      <c r="B916" s="1" t="str">
        <f t="shared" si="30"/>
        <v>Jul</v>
      </c>
      <c r="C916" s="1" t="str">
        <f t="shared" si="29"/>
        <v>Jul 31, 2015</v>
      </c>
      <c r="D916" t="s">
        <v>2887</v>
      </c>
      <c r="E916">
        <v>5947569941</v>
      </c>
      <c r="F916" t="s">
        <v>37</v>
      </c>
      <c r="G916" t="s">
        <v>2888</v>
      </c>
      <c r="H916" t="s">
        <v>11505</v>
      </c>
      <c r="I916" t="s">
        <v>11504</v>
      </c>
      <c r="J916">
        <v>1</v>
      </c>
      <c r="K916" t="s">
        <v>39</v>
      </c>
      <c r="L916" t="s">
        <v>40</v>
      </c>
      <c r="M916" t="s">
        <v>181</v>
      </c>
      <c r="N916" t="s">
        <v>182</v>
      </c>
      <c r="O916" t="s">
        <v>2889</v>
      </c>
      <c r="P916" s="10">
        <v>19.829999999999998</v>
      </c>
      <c r="Q916" s="10">
        <v>0</v>
      </c>
      <c r="R916" s="10">
        <v>0</v>
      </c>
      <c r="S916" s="10">
        <v>0</v>
      </c>
      <c r="T916" s="10">
        <v>0</v>
      </c>
      <c r="U916" s="10">
        <v>-2.97</v>
      </c>
      <c r="V916" s="10">
        <v>-4.41</v>
      </c>
      <c r="W916" s="10">
        <v>0</v>
      </c>
      <c r="X916" s="10">
        <v>0</v>
      </c>
      <c r="Y916">
        <v>12.45</v>
      </c>
    </row>
    <row r="917" spans="1:25" ht="15" customHeight="1" x14ac:dyDescent="0.25">
      <c r="A917" s="8">
        <v>10</v>
      </c>
      <c r="B917" s="1" t="str">
        <f t="shared" si="30"/>
        <v>Jul</v>
      </c>
      <c r="C917" s="1" t="str">
        <f t="shared" si="29"/>
        <v>Jul 31, 2015</v>
      </c>
      <c r="D917" t="s">
        <v>2890</v>
      </c>
      <c r="E917">
        <v>5947569941</v>
      </c>
      <c r="F917" t="s">
        <v>37</v>
      </c>
      <c r="G917" t="s">
        <v>2891</v>
      </c>
      <c r="H917" t="s">
        <v>11505</v>
      </c>
      <c r="I917" t="s">
        <v>11504</v>
      </c>
      <c r="J917">
        <v>1</v>
      </c>
      <c r="K917" t="s">
        <v>39</v>
      </c>
      <c r="L917" t="s">
        <v>40</v>
      </c>
      <c r="M917" t="s">
        <v>2892</v>
      </c>
      <c r="N917" t="s">
        <v>1103</v>
      </c>
      <c r="O917" t="s">
        <v>2893</v>
      </c>
      <c r="P917" s="10">
        <v>19.829999999999998</v>
      </c>
      <c r="Q917" s="10">
        <v>3.28</v>
      </c>
      <c r="R917" s="10">
        <v>0</v>
      </c>
      <c r="S917" s="10">
        <v>-3.28</v>
      </c>
      <c r="T917" s="10">
        <v>0</v>
      </c>
      <c r="U917" s="10">
        <v>-2.97</v>
      </c>
      <c r="V917" s="10">
        <v>-4.41</v>
      </c>
      <c r="W917" s="10">
        <v>0</v>
      </c>
      <c r="X917" s="10">
        <v>0</v>
      </c>
      <c r="Y917">
        <v>12.45</v>
      </c>
    </row>
    <row r="918" spans="1:25" ht="15" customHeight="1" x14ac:dyDescent="0.25">
      <c r="A918" s="8">
        <v>10</v>
      </c>
      <c r="B918" s="1" t="str">
        <f t="shared" si="30"/>
        <v>Jul</v>
      </c>
      <c r="C918" s="1" t="str">
        <f t="shared" si="29"/>
        <v>Jul 31, 2015</v>
      </c>
      <c r="D918" t="s">
        <v>2894</v>
      </c>
      <c r="E918">
        <v>5947569941</v>
      </c>
      <c r="F918" t="s">
        <v>37</v>
      </c>
      <c r="G918" t="s">
        <v>2895</v>
      </c>
      <c r="H918" t="s">
        <v>11505</v>
      </c>
      <c r="I918" t="s">
        <v>11504</v>
      </c>
      <c r="J918">
        <v>1</v>
      </c>
      <c r="K918" t="s">
        <v>39</v>
      </c>
      <c r="L918" t="s">
        <v>40</v>
      </c>
      <c r="M918" t="s">
        <v>1838</v>
      </c>
      <c r="N918" t="s">
        <v>148</v>
      </c>
      <c r="O918">
        <v>53209</v>
      </c>
      <c r="P918" s="10">
        <v>16.829999999999998</v>
      </c>
      <c r="Q918" s="10">
        <v>0</v>
      </c>
      <c r="R918" s="10">
        <v>0</v>
      </c>
      <c r="S918" s="10">
        <v>0</v>
      </c>
      <c r="T918" s="10">
        <v>0</v>
      </c>
      <c r="U918" s="10">
        <v>-2.52</v>
      </c>
      <c r="V918" s="10">
        <v>-4.0199999999999996</v>
      </c>
      <c r="W918" s="10">
        <v>0</v>
      </c>
      <c r="X918" s="10">
        <v>0</v>
      </c>
      <c r="Y918">
        <v>10.29</v>
      </c>
    </row>
    <row r="919" spans="1:25" ht="15" customHeight="1" x14ac:dyDescent="0.25">
      <c r="A919" s="8">
        <v>10</v>
      </c>
      <c r="B919" s="1" t="str">
        <f t="shared" si="30"/>
        <v>Jul</v>
      </c>
      <c r="C919" s="1" t="str">
        <f t="shared" si="29"/>
        <v>Jul 31, 2015</v>
      </c>
      <c r="D919" t="s">
        <v>2896</v>
      </c>
      <c r="E919">
        <v>5947569941</v>
      </c>
      <c r="F919" t="s">
        <v>37</v>
      </c>
      <c r="G919" t="s">
        <v>2897</v>
      </c>
      <c r="H919" t="s">
        <v>11505</v>
      </c>
      <c r="I919" t="s">
        <v>11504</v>
      </c>
      <c r="J919">
        <v>1</v>
      </c>
      <c r="K919" t="s">
        <v>39</v>
      </c>
      <c r="L919" t="s">
        <v>40</v>
      </c>
      <c r="M919" t="s">
        <v>552</v>
      </c>
      <c r="N919" t="s">
        <v>75</v>
      </c>
      <c r="O919">
        <v>7882</v>
      </c>
      <c r="P919" s="10">
        <v>16.829999999999998</v>
      </c>
      <c r="Q919" s="10">
        <v>0</v>
      </c>
      <c r="R919" s="10">
        <v>0</v>
      </c>
      <c r="S919" s="10">
        <v>0</v>
      </c>
      <c r="T919" s="10">
        <v>0</v>
      </c>
      <c r="U919" s="10">
        <v>-2.52</v>
      </c>
      <c r="V919" s="10">
        <v>-4.0199999999999996</v>
      </c>
      <c r="W919" s="10">
        <v>0</v>
      </c>
      <c r="X919" s="10">
        <v>0</v>
      </c>
      <c r="Y919">
        <v>10.29</v>
      </c>
    </row>
    <row r="920" spans="1:25" ht="15" customHeight="1" x14ac:dyDescent="0.25">
      <c r="A920" s="8">
        <v>10</v>
      </c>
      <c r="B920" s="1" t="str">
        <f t="shared" si="30"/>
        <v>Jul</v>
      </c>
      <c r="C920" s="1" t="str">
        <f t="shared" si="29"/>
        <v>Jul 31, 2015</v>
      </c>
      <c r="D920" t="s">
        <v>2898</v>
      </c>
      <c r="E920">
        <v>5947569941</v>
      </c>
      <c r="F920" t="s">
        <v>37</v>
      </c>
      <c r="G920" t="s">
        <v>2899</v>
      </c>
      <c r="H920" t="s">
        <v>11505</v>
      </c>
      <c r="I920" t="s">
        <v>11504</v>
      </c>
      <c r="J920">
        <v>1</v>
      </c>
      <c r="K920" t="s">
        <v>39</v>
      </c>
      <c r="L920" t="s">
        <v>40</v>
      </c>
      <c r="M920" t="s">
        <v>2900</v>
      </c>
      <c r="N920" t="s">
        <v>250</v>
      </c>
      <c r="O920" t="s">
        <v>2901</v>
      </c>
      <c r="P920" s="10">
        <v>12.83</v>
      </c>
      <c r="Q920" s="10">
        <v>0</v>
      </c>
      <c r="R920" s="10">
        <v>0</v>
      </c>
      <c r="S920" s="10">
        <v>0</v>
      </c>
      <c r="T920" s="10">
        <v>0</v>
      </c>
      <c r="U920" s="10">
        <v>-1.92</v>
      </c>
      <c r="V920" s="10">
        <v>-2.67</v>
      </c>
      <c r="W920" s="10">
        <v>0</v>
      </c>
      <c r="X920" s="10">
        <v>0</v>
      </c>
      <c r="Y920">
        <v>8.24</v>
      </c>
    </row>
    <row r="921" spans="1:25" ht="15" customHeight="1" x14ac:dyDescent="0.25">
      <c r="A921" s="8">
        <v>10</v>
      </c>
      <c r="B921" s="1" t="str">
        <f t="shared" si="30"/>
        <v>Jul</v>
      </c>
      <c r="C921" s="1" t="str">
        <f t="shared" si="29"/>
        <v>Jul 31, 2015</v>
      </c>
      <c r="D921" t="s">
        <v>2902</v>
      </c>
      <c r="E921">
        <v>5947569941</v>
      </c>
      <c r="F921" t="s">
        <v>37</v>
      </c>
      <c r="G921" t="s">
        <v>2903</v>
      </c>
      <c r="H921" t="s">
        <v>11505</v>
      </c>
      <c r="I921" t="s">
        <v>11504</v>
      </c>
      <c r="J921">
        <v>1</v>
      </c>
      <c r="K921" t="s">
        <v>39</v>
      </c>
      <c r="L921" t="s">
        <v>40</v>
      </c>
      <c r="M921" t="s">
        <v>1156</v>
      </c>
      <c r="N921" t="s">
        <v>75</v>
      </c>
      <c r="O921">
        <v>8854</v>
      </c>
      <c r="P921" s="10">
        <v>12.83</v>
      </c>
      <c r="Q921" s="10">
        <v>4.08</v>
      </c>
      <c r="R921" s="10">
        <v>0</v>
      </c>
      <c r="S921" s="10">
        <v>-4.08</v>
      </c>
      <c r="T921" s="10">
        <v>0</v>
      </c>
      <c r="U921" s="10">
        <v>-1.92</v>
      </c>
      <c r="V921" s="10">
        <v>-2.67</v>
      </c>
      <c r="W921" s="10">
        <v>0</v>
      </c>
      <c r="X921" s="10">
        <v>0</v>
      </c>
      <c r="Y921">
        <v>8.24</v>
      </c>
    </row>
    <row r="922" spans="1:25" x14ac:dyDescent="0.25">
      <c r="A922" s="8">
        <v>10</v>
      </c>
      <c r="B922" s="1" t="str">
        <f t="shared" si="30"/>
        <v>Aug</v>
      </c>
      <c r="C922" s="1" t="str">
        <f t="shared" si="29"/>
        <v>Aug 1, 2015</v>
      </c>
      <c r="D922" t="s">
        <v>2904</v>
      </c>
      <c r="E922">
        <v>5947569941</v>
      </c>
      <c r="F922" t="s">
        <v>37</v>
      </c>
      <c r="G922" t="s">
        <v>2905</v>
      </c>
      <c r="H922" t="s">
        <v>11505</v>
      </c>
      <c r="I922" t="s">
        <v>11504</v>
      </c>
      <c r="J922">
        <v>1</v>
      </c>
      <c r="K922" t="s">
        <v>39</v>
      </c>
      <c r="L922" t="s">
        <v>40</v>
      </c>
      <c r="M922" t="s">
        <v>2906</v>
      </c>
      <c r="N922" t="s">
        <v>42</v>
      </c>
      <c r="O922">
        <v>66220</v>
      </c>
      <c r="P922" s="10">
        <v>9.83</v>
      </c>
      <c r="Q922" s="10">
        <v>0</v>
      </c>
      <c r="R922" s="10">
        <v>0</v>
      </c>
      <c r="S922" s="10">
        <v>0</v>
      </c>
      <c r="T922" s="10">
        <v>0</v>
      </c>
      <c r="U922" s="10">
        <v>-1.47</v>
      </c>
      <c r="V922" s="10">
        <v>-2.54</v>
      </c>
      <c r="W922" s="10">
        <v>0</v>
      </c>
      <c r="X922" s="10">
        <v>0</v>
      </c>
      <c r="Y922">
        <v>5.82</v>
      </c>
    </row>
    <row r="923" spans="1:25" x14ac:dyDescent="0.25">
      <c r="A923" s="8">
        <v>10</v>
      </c>
      <c r="B923" s="1" t="str">
        <f t="shared" si="30"/>
        <v>Aug</v>
      </c>
      <c r="C923" s="1" t="str">
        <f t="shared" si="29"/>
        <v>Aug 1, 2015</v>
      </c>
      <c r="D923" t="s">
        <v>2907</v>
      </c>
      <c r="E923">
        <v>5947569941</v>
      </c>
      <c r="F923" t="s">
        <v>704</v>
      </c>
      <c r="G923" t="s">
        <v>2319</v>
      </c>
      <c r="H923" t="s">
        <v>11505</v>
      </c>
      <c r="I923" t="s">
        <v>11504</v>
      </c>
      <c r="J923">
        <v>1</v>
      </c>
      <c r="K923" t="s">
        <v>39</v>
      </c>
      <c r="L923" t="s">
        <v>40</v>
      </c>
      <c r="M923" t="s">
        <v>2320</v>
      </c>
      <c r="N923" t="s">
        <v>99</v>
      </c>
      <c r="O923">
        <v>94556</v>
      </c>
      <c r="P923" s="43">
        <v>-9.83</v>
      </c>
      <c r="Q923" s="43">
        <v>0</v>
      </c>
      <c r="R923" s="43">
        <v>0</v>
      </c>
      <c r="S923" s="43">
        <v>0</v>
      </c>
      <c r="T923" s="43">
        <v>0</v>
      </c>
      <c r="U923" s="44">
        <v>1.18</v>
      </c>
      <c r="V923" s="44">
        <v>0</v>
      </c>
      <c r="W923" s="44">
        <v>0</v>
      </c>
      <c r="X923" s="44">
        <v>0</v>
      </c>
      <c r="Y923">
        <v>-8.65</v>
      </c>
    </row>
    <row r="924" spans="1:25" x14ac:dyDescent="0.25">
      <c r="A924" s="8">
        <v>10</v>
      </c>
      <c r="B924" s="1" t="str">
        <f t="shared" si="30"/>
        <v>Aug</v>
      </c>
      <c r="C924" s="1" t="str">
        <f t="shared" si="29"/>
        <v>Aug 1, 2015</v>
      </c>
      <c r="D924" t="s">
        <v>2908</v>
      </c>
      <c r="E924">
        <v>5947569941</v>
      </c>
      <c r="F924" t="s">
        <v>37</v>
      </c>
      <c r="G924" t="s">
        <v>2909</v>
      </c>
      <c r="H924" t="s">
        <v>11505</v>
      </c>
      <c r="I924" t="s">
        <v>11504</v>
      </c>
      <c r="J924">
        <v>1</v>
      </c>
      <c r="K924" t="s">
        <v>39</v>
      </c>
      <c r="L924" t="s">
        <v>40</v>
      </c>
      <c r="M924" t="s">
        <v>2910</v>
      </c>
      <c r="N924" t="s">
        <v>243</v>
      </c>
      <c r="O924">
        <v>60540</v>
      </c>
      <c r="P924" s="10">
        <v>9.83</v>
      </c>
      <c r="Q924" s="10">
        <v>0</v>
      </c>
      <c r="R924" s="10">
        <v>0</v>
      </c>
      <c r="S924" s="10">
        <v>0</v>
      </c>
      <c r="T924" s="10">
        <v>0</v>
      </c>
      <c r="U924" s="10">
        <v>-1.47</v>
      </c>
      <c r="V924" s="10">
        <v>-2.54</v>
      </c>
      <c r="W924" s="10">
        <v>0</v>
      </c>
      <c r="X924" s="10">
        <v>0</v>
      </c>
      <c r="Y924">
        <v>5.82</v>
      </c>
    </row>
    <row r="925" spans="1:25" x14ac:dyDescent="0.25">
      <c r="A925" s="8">
        <v>10</v>
      </c>
      <c r="B925" s="1" t="str">
        <f t="shared" si="30"/>
        <v>Aug</v>
      </c>
      <c r="C925" s="1" t="str">
        <f t="shared" si="29"/>
        <v>Aug 1, 2015</v>
      </c>
      <c r="D925" t="s">
        <v>2911</v>
      </c>
      <c r="E925">
        <v>5947569941</v>
      </c>
      <c r="F925" t="s">
        <v>37</v>
      </c>
      <c r="G925" t="s">
        <v>2912</v>
      </c>
      <c r="H925" t="s">
        <v>11505</v>
      </c>
      <c r="I925" t="s">
        <v>11504</v>
      </c>
      <c r="J925">
        <v>1</v>
      </c>
      <c r="K925" t="s">
        <v>39</v>
      </c>
      <c r="L925" t="s">
        <v>40</v>
      </c>
      <c r="M925" t="s">
        <v>2913</v>
      </c>
      <c r="N925" t="s">
        <v>783</v>
      </c>
      <c r="O925">
        <v>89134</v>
      </c>
      <c r="P925" s="10">
        <v>9.83</v>
      </c>
      <c r="Q925" s="10">
        <v>3.99</v>
      </c>
      <c r="R925" s="10">
        <v>0</v>
      </c>
      <c r="S925" s="10">
        <v>-3.99</v>
      </c>
      <c r="T925" s="10">
        <v>0</v>
      </c>
      <c r="U925" s="10">
        <v>-1.47</v>
      </c>
      <c r="V925" s="10">
        <v>-2.54</v>
      </c>
      <c r="W925" s="10">
        <v>0</v>
      </c>
      <c r="X925" s="10">
        <v>0</v>
      </c>
      <c r="Y925">
        <v>5.82</v>
      </c>
    </row>
    <row r="926" spans="1:25" x14ac:dyDescent="0.25">
      <c r="A926" s="8">
        <v>10</v>
      </c>
      <c r="B926" s="1" t="str">
        <f t="shared" si="30"/>
        <v>Aug</v>
      </c>
      <c r="C926" s="1" t="str">
        <f t="shared" si="29"/>
        <v>Aug 1, 2015</v>
      </c>
      <c r="D926" t="s">
        <v>2911</v>
      </c>
      <c r="E926">
        <v>5947569941</v>
      </c>
      <c r="F926" t="s">
        <v>37</v>
      </c>
      <c r="G926" t="s">
        <v>2912</v>
      </c>
      <c r="H926" t="s">
        <v>11505</v>
      </c>
      <c r="I926" t="s">
        <v>11504</v>
      </c>
      <c r="J926">
        <v>2</v>
      </c>
      <c r="K926" t="s">
        <v>39</v>
      </c>
      <c r="L926" t="s">
        <v>40</v>
      </c>
      <c r="M926" t="s">
        <v>2913</v>
      </c>
      <c r="N926" t="s">
        <v>783</v>
      </c>
      <c r="O926">
        <v>89134</v>
      </c>
      <c r="P926" s="10">
        <v>29.66</v>
      </c>
      <c r="Q926" s="10">
        <v>5.49</v>
      </c>
      <c r="R926" s="10">
        <v>0</v>
      </c>
      <c r="S926" s="10">
        <v>-5.49</v>
      </c>
      <c r="T926" s="10">
        <v>0</v>
      </c>
      <c r="U926" s="10">
        <v>-4.4400000000000004</v>
      </c>
      <c r="V926" s="10">
        <v>-3.34</v>
      </c>
      <c r="W926" s="10">
        <v>0</v>
      </c>
      <c r="X926" s="10">
        <v>0</v>
      </c>
      <c r="Y926">
        <v>21.88</v>
      </c>
    </row>
    <row r="927" spans="1:25" x14ac:dyDescent="0.25">
      <c r="A927" s="8">
        <v>10</v>
      </c>
      <c r="B927" s="1" t="str">
        <f t="shared" si="30"/>
        <v>Aug</v>
      </c>
      <c r="C927" s="1" t="str">
        <f t="shared" si="29"/>
        <v>Aug 1, 2015</v>
      </c>
      <c r="D927" t="s">
        <v>2914</v>
      </c>
      <c r="E927">
        <v>5947569941</v>
      </c>
      <c r="F927" t="s">
        <v>704</v>
      </c>
      <c r="G927" t="s">
        <v>2204</v>
      </c>
      <c r="H927" t="s">
        <v>11505</v>
      </c>
      <c r="I927" t="s">
        <v>11504</v>
      </c>
      <c r="J927">
        <v>1</v>
      </c>
      <c r="K927" t="s">
        <v>39</v>
      </c>
      <c r="L927" t="s">
        <v>40</v>
      </c>
      <c r="M927" t="s">
        <v>2205</v>
      </c>
      <c r="N927" t="s">
        <v>99</v>
      </c>
      <c r="O927" t="s">
        <v>2206</v>
      </c>
      <c r="P927" s="43">
        <v>-14.83</v>
      </c>
      <c r="Q927" s="43">
        <v>0</v>
      </c>
      <c r="R927" s="43">
        <v>0</v>
      </c>
      <c r="S927" s="43">
        <v>0</v>
      </c>
      <c r="T927" s="43">
        <v>0</v>
      </c>
      <c r="U927" s="44">
        <v>1.78</v>
      </c>
      <c r="V927" s="44">
        <v>0</v>
      </c>
      <c r="W927" s="44">
        <v>0</v>
      </c>
      <c r="X927" s="44">
        <v>0</v>
      </c>
      <c r="Y927">
        <v>-13.05</v>
      </c>
    </row>
    <row r="928" spans="1:25" x14ac:dyDescent="0.25">
      <c r="A928" s="8">
        <v>10</v>
      </c>
      <c r="B928" s="1" t="str">
        <f t="shared" si="30"/>
        <v>Aug</v>
      </c>
      <c r="C928" s="1" t="str">
        <f t="shared" si="29"/>
        <v>Aug 1, 2015</v>
      </c>
      <c r="D928" t="s">
        <v>2915</v>
      </c>
      <c r="E928">
        <v>5947569941</v>
      </c>
      <c r="F928" t="s">
        <v>37</v>
      </c>
      <c r="G928" t="s">
        <v>2916</v>
      </c>
      <c r="H928" t="s">
        <v>11505</v>
      </c>
      <c r="I928" t="s">
        <v>11504</v>
      </c>
      <c r="J928">
        <v>1</v>
      </c>
      <c r="K928" t="s">
        <v>39</v>
      </c>
      <c r="L928" t="s">
        <v>40</v>
      </c>
      <c r="M928" t="s">
        <v>2917</v>
      </c>
      <c r="N928" t="s">
        <v>243</v>
      </c>
      <c r="O928" t="s">
        <v>2918</v>
      </c>
      <c r="P928" s="10">
        <v>9.83</v>
      </c>
      <c r="Q928" s="10">
        <v>0</v>
      </c>
      <c r="R928" s="10">
        <v>0</v>
      </c>
      <c r="S928" s="10">
        <v>0</v>
      </c>
      <c r="T928" s="10">
        <v>0</v>
      </c>
      <c r="U928" s="10">
        <v>-1.47</v>
      </c>
      <c r="V928" s="10">
        <v>-2.54</v>
      </c>
      <c r="W928" s="10">
        <v>0</v>
      </c>
      <c r="X928" s="10">
        <v>0</v>
      </c>
      <c r="Y928">
        <v>5.82</v>
      </c>
    </row>
    <row r="929" spans="1:25" x14ac:dyDescent="0.25">
      <c r="A929" s="8">
        <v>10</v>
      </c>
      <c r="B929" s="1" t="str">
        <f t="shared" si="30"/>
        <v>Aug</v>
      </c>
      <c r="C929" s="1" t="str">
        <f t="shared" si="29"/>
        <v>Aug 1, 2015</v>
      </c>
      <c r="D929" t="s">
        <v>2919</v>
      </c>
      <c r="E929">
        <v>5947569941</v>
      </c>
      <c r="F929" t="s">
        <v>37</v>
      </c>
      <c r="G929" t="s">
        <v>2920</v>
      </c>
      <c r="H929" t="s">
        <v>11505</v>
      </c>
      <c r="I929" t="s">
        <v>11504</v>
      </c>
      <c r="J929">
        <v>2</v>
      </c>
      <c r="K929" t="s">
        <v>39</v>
      </c>
      <c r="L929" t="s">
        <v>40</v>
      </c>
      <c r="M929" t="s">
        <v>2921</v>
      </c>
      <c r="N929" t="s">
        <v>75</v>
      </c>
      <c r="O929">
        <v>8690</v>
      </c>
      <c r="P929" s="10">
        <v>33.659999999999997</v>
      </c>
      <c r="Q929" s="10">
        <v>0</v>
      </c>
      <c r="R929" s="10">
        <v>0</v>
      </c>
      <c r="S929" s="10">
        <v>0</v>
      </c>
      <c r="T929" s="10">
        <v>0</v>
      </c>
      <c r="U929" s="10">
        <v>-5.04</v>
      </c>
      <c r="V929" s="10">
        <v>-7.04</v>
      </c>
      <c r="W929" s="10">
        <v>0</v>
      </c>
      <c r="X929" s="10">
        <v>0</v>
      </c>
      <c r="Y929">
        <v>21.58</v>
      </c>
    </row>
    <row r="930" spans="1:25" x14ac:dyDescent="0.25">
      <c r="A930" s="8">
        <v>10</v>
      </c>
      <c r="B930" s="1" t="str">
        <f t="shared" si="30"/>
        <v>Aug</v>
      </c>
      <c r="C930" s="1" t="str">
        <f t="shared" si="29"/>
        <v>Aug 1, 2015</v>
      </c>
      <c r="D930" t="s">
        <v>2922</v>
      </c>
      <c r="E930">
        <v>5947569941</v>
      </c>
      <c r="F930" t="s">
        <v>37</v>
      </c>
      <c r="G930" t="s">
        <v>2923</v>
      </c>
      <c r="H930" t="s">
        <v>11505</v>
      </c>
      <c r="I930" t="s">
        <v>11504</v>
      </c>
      <c r="J930">
        <v>1</v>
      </c>
      <c r="K930" t="s">
        <v>39</v>
      </c>
      <c r="L930" t="s">
        <v>40</v>
      </c>
      <c r="M930" t="s">
        <v>2924</v>
      </c>
      <c r="N930" t="s">
        <v>75</v>
      </c>
      <c r="O930" t="s">
        <v>2925</v>
      </c>
      <c r="P930" s="10">
        <v>16.829999999999998</v>
      </c>
      <c r="Q930" s="10">
        <v>0</v>
      </c>
      <c r="R930" s="10">
        <v>0</v>
      </c>
      <c r="S930" s="10">
        <v>0</v>
      </c>
      <c r="T930" s="10">
        <v>0</v>
      </c>
      <c r="U930" s="10">
        <v>-5.04</v>
      </c>
      <c r="V930" s="10">
        <v>-3.02</v>
      </c>
      <c r="W930" s="10">
        <v>0</v>
      </c>
      <c r="X930" s="10">
        <v>0</v>
      </c>
      <c r="Y930">
        <v>8.77</v>
      </c>
    </row>
    <row r="931" spans="1:25" x14ac:dyDescent="0.25">
      <c r="A931" s="8">
        <v>10</v>
      </c>
      <c r="B931" s="1" t="str">
        <f t="shared" si="30"/>
        <v>Aug</v>
      </c>
      <c r="C931" s="1" t="str">
        <f t="shared" si="29"/>
        <v>Aug 1, 2015</v>
      </c>
      <c r="D931" t="s">
        <v>2922</v>
      </c>
      <c r="E931">
        <v>5947569941</v>
      </c>
      <c r="F931" t="s">
        <v>37</v>
      </c>
      <c r="G931" t="s">
        <v>2923</v>
      </c>
      <c r="H931" t="s">
        <v>11505</v>
      </c>
      <c r="I931" t="s">
        <v>11504</v>
      </c>
      <c r="J931">
        <v>1</v>
      </c>
      <c r="K931" t="s">
        <v>39</v>
      </c>
      <c r="L931" t="s">
        <v>40</v>
      </c>
      <c r="M931" t="s">
        <v>2924</v>
      </c>
      <c r="N931" t="s">
        <v>75</v>
      </c>
      <c r="O931" t="s">
        <v>2925</v>
      </c>
      <c r="P931" s="10">
        <v>16.829999999999998</v>
      </c>
      <c r="Q931" s="10">
        <v>0</v>
      </c>
      <c r="R931" s="10">
        <v>0</v>
      </c>
      <c r="S931" s="10">
        <v>0</v>
      </c>
      <c r="T931" s="10">
        <v>0</v>
      </c>
      <c r="U931" s="10">
        <v>0</v>
      </c>
      <c r="V931" s="10">
        <v>-4.0199999999999996</v>
      </c>
      <c r="W931" s="10">
        <v>0</v>
      </c>
      <c r="X931" s="10">
        <v>0</v>
      </c>
      <c r="Y931">
        <v>12.81</v>
      </c>
    </row>
    <row r="932" spans="1:25" x14ac:dyDescent="0.25">
      <c r="A932" s="8">
        <v>10</v>
      </c>
      <c r="B932" s="1" t="str">
        <f t="shared" si="30"/>
        <v>Aug</v>
      </c>
      <c r="C932" s="1" t="str">
        <f t="shared" si="29"/>
        <v>Aug 1, 2015</v>
      </c>
      <c r="D932" t="s">
        <v>2926</v>
      </c>
      <c r="E932">
        <v>5947569941</v>
      </c>
      <c r="F932" t="s">
        <v>37</v>
      </c>
      <c r="G932" t="s">
        <v>2927</v>
      </c>
      <c r="H932" t="s">
        <v>11505</v>
      </c>
      <c r="I932" t="s">
        <v>11504</v>
      </c>
      <c r="J932">
        <v>1</v>
      </c>
      <c r="K932" t="s">
        <v>39</v>
      </c>
      <c r="L932" t="s">
        <v>40</v>
      </c>
      <c r="M932" t="s">
        <v>2928</v>
      </c>
      <c r="N932" t="s">
        <v>143</v>
      </c>
      <c r="O932" t="s">
        <v>2929</v>
      </c>
      <c r="P932" s="10">
        <v>14.83</v>
      </c>
      <c r="Q932" s="10">
        <v>0</v>
      </c>
      <c r="R932" s="10">
        <v>0</v>
      </c>
      <c r="S932" s="10">
        <v>0</v>
      </c>
      <c r="T932" s="10">
        <v>0</v>
      </c>
      <c r="U932" s="10">
        <v>-2.2200000000000002</v>
      </c>
      <c r="V932" s="10">
        <v>-2.67</v>
      </c>
      <c r="W932" s="10">
        <v>0</v>
      </c>
      <c r="X932" s="10">
        <v>0</v>
      </c>
      <c r="Y932">
        <v>9.94</v>
      </c>
    </row>
    <row r="933" spans="1:25" x14ac:dyDescent="0.25">
      <c r="A933" s="8">
        <v>10</v>
      </c>
      <c r="B933" s="1" t="str">
        <f t="shared" si="30"/>
        <v>Aug</v>
      </c>
      <c r="C933" s="1" t="str">
        <f t="shared" si="29"/>
        <v>Aug 2, 2015</v>
      </c>
      <c r="D933" t="s">
        <v>2930</v>
      </c>
      <c r="E933">
        <v>5947569941</v>
      </c>
      <c r="F933" t="s">
        <v>37</v>
      </c>
      <c r="G933" t="s">
        <v>2931</v>
      </c>
      <c r="H933" t="s">
        <v>11505</v>
      </c>
      <c r="I933" t="s">
        <v>11504</v>
      </c>
      <c r="J933">
        <v>1</v>
      </c>
      <c r="K933" t="s">
        <v>39</v>
      </c>
      <c r="L933" t="s">
        <v>40</v>
      </c>
      <c r="M933" t="s">
        <v>2932</v>
      </c>
      <c r="N933" t="s">
        <v>93</v>
      </c>
      <c r="O933" t="s">
        <v>2933</v>
      </c>
      <c r="P933" s="10">
        <v>9.83</v>
      </c>
      <c r="Q933" s="10">
        <v>0</v>
      </c>
      <c r="R933" s="10">
        <v>0</v>
      </c>
      <c r="S933" s="10">
        <v>0</v>
      </c>
      <c r="T933" s="10">
        <v>0</v>
      </c>
      <c r="U933" s="10">
        <v>-1.47</v>
      </c>
      <c r="V933" s="10">
        <v>-2.54</v>
      </c>
      <c r="W933" s="10">
        <v>0</v>
      </c>
      <c r="X933" s="10">
        <v>0</v>
      </c>
      <c r="Y933">
        <v>5.82</v>
      </c>
    </row>
    <row r="934" spans="1:25" x14ac:dyDescent="0.25">
      <c r="A934" s="8">
        <v>10</v>
      </c>
      <c r="B934" s="1" t="str">
        <f t="shared" si="30"/>
        <v>Aug</v>
      </c>
      <c r="C934" s="1" t="str">
        <f t="shared" si="29"/>
        <v>Aug 2, 2015</v>
      </c>
      <c r="D934" t="s">
        <v>2934</v>
      </c>
      <c r="E934">
        <v>5947569941</v>
      </c>
      <c r="F934" t="s">
        <v>37</v>
      </c>
      <c r="G934" t="s">
        <v>2935</v>
      </c>
      <c r="H934" t="s">
        <v>11505</v>
      </c>
      <c r="I934" t="s">
        <v>11504</v>
      </c>
      <c r="J934">
        <v>1</v>
      </c>
      <c r="K934" t="s">
        <v>39</v>
      </c>
      <c r="L934" t="s">
        <v>40</v>
      </c>
      <c r="M934" t="s">
        <v>2936</v>
      </c>
      <c r="N934" t="s">
        <v>1257</v>
      </c>
      <c r="O934" t="s">
        <v>2937</v>
      </c>
      <c r="P934" s="10">
        <v>19.829999999999998</v>
      </c>
      <c r="Q934" s="10">
        <v>0</v>
      </c>
      <c r="R934" s="10">
        <v>0</v>
      </c>
      <c r="S934" s="10">
        <v>0</v>
      </c>
      <c r="T934" s="10">
        <v>0</v>
      </c>
      <c r="U934" s="10">
        <v>-2.97</v>
      </c>
      <c r="V934" s="10">
        <v>-4.41</v>
      </c>
      <c r="W934" s="10">
        <v>0</v>
      </c>
      <c r="X934" s="10">
        <v>0</v>
      </c>
      <c r="Y934">
        <v>12.45</v>
      </c>
    </row>
    <row r="935" spans="1:25" x14ac:dyDescent="0.25">
      <c r="A935" s="8">
        <v>10</v>
      </c>
      <c r="B935" s="1" t="str">
        <f t="shared" si="30"/>
        <v>Aug</v>
      </c>
      <c r="C935" s="1" t="str">
        <f t="shared" si="29"/>
        <v>Aug 2, 2015</v>
      </c>
      <c r="D935" t="s">
        <v>2938</v>
      </c>
      <c r="E935">
        <v>5947569941</v>
      </c>
      <c r="F935" t="s">
        <v>37</v>
      </c>
      <c r="G935" t="s">
        <v>2939</v>
      </c>
      <c r="H935" t="s">
        <v>11505</v>
      </c>
      <c r="I935" t="s">
        <v>11504</v>
      </c>
      <c r="J935">
        <v>1</v>
      </c>
      <c r="K935" t="s">
        <v>39</v>
      </c>
      <c r="L935" t="s">
        <v>40</v>
      </c>
      <c r="M935" t="s">
        <v>755</v>
      </c>
      <c r="N935" t="s">
        <v>99</v>
      </c>
      <c r="O935" t="s">
        <v>2940</v>
      </c>
      <c r="P935" s="10">
        <v>12.83</v>
      </c>
      <c r="Q935" s="10">
        <v>0</v>
      </c>
      <c r="R935" s="10">
        <v>0</v>
      </c>
      <c r="S935" s="10">
        <v>0</v>
      </c>
      <c r="T935" s="10">
        <v>0</v>
      </c>
      <c r="U935" s="10">
        <v>-1.92</v>
      </c>
      <c r="V935" s="10">
        <v>-2.67</v>
      </c>
      <c r="W935" s="10">
        <v>0</v>
      </c>
      <c r="X935" s="10">
        <v>0</v>
      </c>
      <c r="Y935">
        <v>8.24</v>
      </c>
    </row>
    <row r="936" spans="1:25" x14ac:dyDescent="0.25">
      <c r="A936" s="8">
        <v>10</v>
      </c>
      <c r="B936" s="1" t="str">
        <f t="shared" si="30"/>
        <v>Aug</v>
      </c>
      <c r="C936" s="1" t="str">
        <f t="shared" si="29"/>
        <v>Aug 2, 2015</v>
      </c>
      <c r="D936" t="s">
        <v>2941</v>
      </c>
      <c r="E936">
        <v>5947569941</v>
      </c>
      <c r="F936" t="s">
        <v>37</v>
      </c>
      <c r="G936" t="s">
        <v>2942</v>
      </c>
      <c r="H936" t="s">
        <v>11505</v>
      </c>
      <c r="I936" t="s">
        <v>11504</v>
      </c>
      <c r="J936">
        <v>1</v>
      </c>
      <c r="K936" t="s">
        <v>39</v>
      </c>
      <c r="L936" t="s">
        <v>40</v>
      </c>
      <c r="M936" t="s">
        <v>755</v>
      </c>
      <c r="N936" t="s">
        <v>99</v>
      </c>
      <c r="O936" t="s">
        <v>2943</v>
      </c>
      <c r="P936" s="10">
        <v>19.829999999999998</v>
      </c>
      <c r="Q936" s="10">
        <v>0</v>
      </c>
      <c r="R936" s="10">
        <v>0</v>
      </c>
      <c r="S936" s="10">
        <v>0</v>
      </c>
      <c r="T936" s="10">
        <v>0</v>
      </c>
      <c r="U936" s="10">
        <v>-2.97</v>
      </c>
      <c r="V936" s="10">
        <v>-4.41</v>
      </c>
      <c r="W936" s="10">
        <v>0</v>
      </c>
      <c r="X936" s="10">
        <v>0</v>
      </c>
      <c r="Y936">
        <v>12.45</v>
      </c>
    </row>
    <row r="937" spans="1:25" x14ac:dyDescent="0.25">
      <c r="A937" s="8">
        <v>10</v>
      </c>
      <c r="B937" s="1" t="str">
        <f t="shared" si="30"/>
        <v>Aug</v>
      </c>
      <c r="C937" s="1" t="str">
        <f t="shared" si="29"/>
        <v>Aug 2, 2015</v>
      </c>
      <c r="D937" t="s">
        <v>2944</v>
      </c>
      <c r="E937">
        <v>5947569941</v>
      </c>
      <c r="F937" t="s">
        <v>37</v>
      </c>
      <c r="G937" t="s">
        <v>2945</v>
      </c>
      <c r="H937" t="s">
        <v>11505</v>
      </c>
      <c r="I937" t="s">
        <v>11504</v>
      </c>
      <c r="J937">
        <v>1</v>
      </c>
      <c r="K937" t="s">
        <v>39</v>
      </c>
      <c r="L937" t="s">
        <v>40</v>
      </c>
      <c r="M937" t="s">
        <v>747</v>
      </c>
      <c r="N937" t="s">
        <v>243</v>
      </c>
      <c r="O937" t="s">
        <v>2946</v>
      </c>
      <c r="P937" s="10">
        <v>19.829999999999998</v>
      </c>
      <c r="Q937" s="10">
        <v>0</v>
      </c>
      <c r="R937" s="10">
        <v>0</v>
      </c>
      <c r="S937" s="10">
        <v>0</v>
      </c>
      <c r="T937" s="10">
        <v>0</v>
      </c>
      <c r="U937" s="10">
        <v>-2.97</v>
      </c>
      <c r="V937" s="10">
        <v>-4.41</v>
      </c>
      <c r="W937" s="10">
        <v>0</v>
      </c>
      <c r="X937" s="10">
        <v>0</v>
      </c>
      <c r="Y937">
        <v>12.45</v>
      </c>
    </row>
    <row r="938" spans="1:25" x14ac:dyDescent="0.25">
      <c r="A938" s="8">
        <v>10</v>
      </c>
      <c r="B938" s="1" t="str">
        <f t="shared" si="30"/>
        <v>Aug</v>
      </c>
      <c r="C938" s="1" t="str">
        <f t="shared" si="29"/>
        <v>Aug 2, 2015</v>
      </c>
      <c r="D938" t="s">
        <v>2947</v>
      </c>
      <c r="E938">
        <v>5947569941</v>
      </c>
      <c r="F938" t="s">
        <v>37</v>
      </c>
      <c r="G938" t="s">
        <v>2948</v>
      </c>
      <c r="H938" t="s">
        <v>11505</v>
      </c>
      <c r="I938" t="s">
        <v>11504</v>
      </c>
      <c r="J938">
        <v>1</v>
      </c>
      <c r="K938" t="s">
        <v>39</v>
      </c>
      <c r="L938" t="s">
        <v>40</v>
      </c>
      <c r="M938" t="s">
        <v>2949</v>
      </c>
      <c r="N938" t="s">
        <v>93</v>
      </c>
      <c r="O938" t="s">
        <v>2950</v>
      </c>
      <c r="P938" s="10">
        <v>14.83</v>
      </c>
      <c r="Q938" s="10">
        <v>6.79</v>
      </c>
      <c r="R938" s="10">
        <v>0</v>
      </c>
      <c r="S938" s="10">
        <v>0</v>
      </c>
      <c r="T938" s="10">
        <v>0</v>
      </c>
      <c r="U938" s="10">
        <v>-2.2200000000000002</v>
      </c>
      <c r="V938" s="10">
        <v>-9.4600000000000009</v>
      </c>
      <c r="W938" s="10">
        <v>0</v>
      </c>
      <c r="X938" s="10">
        <v>0</v>
      </c>
      <c r="Y938">
        <v>9.94</v>
      </c>
    </row>
    <row r="939" spans="1:25" x14ac:dyDescent="0.25">
      <c r="A939" s="8">
        <v>10</v>
      </c>
      <c r="B939" s="1" t="str">
        <f t="shared" si="30"/>
        <v>Aug</v>
      </c>
      <c r="C939" s="1" t="str">
        <f t="shared" si="29"/>
        <v>Aug 3, 2015</v>
      </c>
      <c r="D939" t="s">
        <v>2951</v>
      </c>
      <c r="E939">
        <v>5947569941</v>
      </c>
      <c r="F939" t="s">
        <v>37</v>
      </c>
      <c r="G939" t="s">
        <v>2952</v>
      </c>
      <c r="H939" t="s">
        <v>11505</v>
      </c>
      <c r="I939" t="s">
        <v>11504</v>
      </c>
      <c r="J939">
        <v>1</v>
      </c>
      <c r="K939" t="s">
        <v>39</v>
      </c>
      <c r="L939" t="s">
        <v>40</v>
      </c>
      <c r="M939" t="s">
        <v>1461</v>
      </c>
      <c r="N939" t="s">
        <v>66</v>
      </c>
      <c r="O939" t="s">
        <v>2953</v>
      </c>
      <c r="P939" s="10">
        <v>9.83</v>
      </c>
      <c r="Q939" s="10">
        <v>0</v>
      </c>
      <c r="R939" s="10">
        <v>0</v>
      </c>
      <c r="S939" s="10">
        <v>0</v>
      </c>
      <c r="T939" s="10">
        <v>0</v>
      </c>
      <c r="U939" s="10">
        <v>-1.47</v>
      </c>
      <c r="V939" s="10">
        <v>-2.54</v>
      </c>
      <c r="W939" s="10">
        <v>0</v>
      </c>
      <c r="X939" s="10">
        <v>0</v>
      </c>
      <c r="Y939">
        <v>5.82</v>
      </c>
    </row>
    <row r="940" spans="1:25" x14ac:dyDescent="0.25">
      <c r="A940" s="8">
        <v>10</v>
      </c>
      <c r="B940" s="1" t="str">
        <f t="shared" si="30"/>
        <v>Aug</v>
      </c>
      <c r="C940" s="1" t="str">
        <f t="shared" si="29"/>
        <v>Aug 3, 2015</v>
      </c>
      <c r="D940" t="s">
        <v>2954</v>
      </c>
      <c r="E940">
        <v>5947569941</v>
      </c>
      <c r="F940" t="s">
        <v>37</v>
      </c>
      <c r="G940" t="s">
        <v>2955</v>
      </c>
      <c r="H940" t="s">
        <v>11505</v>
      </c>
      <c r="I940" t="s">
        <v>11504</v>
      </c>
      <c r="J940">
        <v>1</v>
      </c>
      <c r="K940" t="s">
        <v>39</v>
      </c>
      <c r="L940" t="s">
        <v>40</v>
      </c>
      <c r="M940" t="s">
        <v>2956</v>
      </c>
      <c r="N940" t="s">
        <v>58</v>
      </c>
      <c r="O940">
        <v>43504</v>
      </c>
      <c r="P940" s="10">
        <v>14.83</v>
      </c>
      <c r="Q940" s="10">
        <v>0</v>
      </c>
      <c r="R940" s="10">
        <v>0</v>
      </c>
      <c r="S940" s="10">
        <v>0</v>
      </c>
      <c r="T940" s="10">
        <v>0</v>
      </c>
      <c r="U940" s="10">
        <v>-2.2200000000000002</v>
      </c>
      <c r="V940" s="10">
        <v>-2.67</v>
      </c>
      <c r="W940" s="10">
        <v>0</v>
      </c>
      <c r="X940" s="10">
        <v>0</v>
      </c>
      <c r="Y940">
        <v>9.94</v>
      </c>
    </row>
    <row r="941" spans="1:25" x14ac:dyDescent="0.25">
      <c r="A941" s="8">
        <v>10</v>
      </c>
      <c r="B941" s="1" t="str">
        <f t="shared" si="30"/>
        <v>Aug</v>
      </c>
      <c r="C941" s="1" t="str">
        <f t="shared" si="29"/>
        <v>Aug 3, 2015</v>
      </c>
      <c r="D941" t="s">
        <v>2957</v>
      </c>
      <c r="E941">
        <v>5947569941</v>
      </c>
      <c r="F941" t="s">
        <v>37</v>
      </c>
      <c r="G941" t="s">
        <v>2958</v>
      </c>
      <c r="H941" t="s">
        <v>11505</v>
      </c>
      <c r="I941" t="s">
        <v>11504</v>
      </c>
      <c r="J941">
        <v>1</v>
      </c>
      <c r="K941" t="s">
        <v>39</v>
      </c>
      <c r="L941" t="s">
        <v>40</v>
      </c>
      <c r="M941" t="s">
        <v>2959</v>
      </c>
      <c r="N941" t="s">
        <v>50</v>
      </c>
      <c r="O941">
        <v>12469</v>
      </c>
      <c r="P941" s="10">
        <v>16.829999999999998</v>
      </c>
      <c r="Q941" s="10">
        <v>0</v>
      </c>
      <c r="R941" s="10">
        <v>0</v>
      </c>
      <c r="S941" s="10">
        <v>0</v>
      </c>
      <c r="T941" s="10">
        <v>0</v>
      </c>
      <c r="U941" s="10">
        <v>-2.52</v>
      </c>
      <c r="V941" s="10">
        <v>-4.0199999999999996</v>
      </c>
      <c r="W941" s="10">
        <v>0</v>
      </c>
      <c r="X941" s="10">
        <v>0</v>
      </c>
      <c r="Y941">
        <v>10.29</v>
      </c>
    </row>
    <row r="942" spans="1:25" x14ac:dyDescent="0.25">
      <c r="A942" s="8">
        <v>10</v>
      </c>
      <c r="B942" s="1" t="str">
        <f t="shared" si="30"/>
        <v>Aug</v>
      </c>
      <c r="C942" s="1" t="str">
        <f t="shared" si="29"/>
        <v>Aug 3, 2015</v>
      </c>
      <c r="D942" t="s">
        <v>2960</v>
      </c>
      <c r="E942">
        <v>5947569941</v>
      </c>
      <c r="F942" t="s">
        <v>37</v>
      </c>
      <c r="G942" t="s">
        <v>2961</v>
      </c>
      <c r="H942" t="s">
        <v>11505</v>
      </c>
      <c r="I942" t="s">
        <v>11504</v>
      </c>
      <c r="J942">
        <v>1</v>
      </c>
      <c r="K942" t="s">
        <v>39</v>
      </c>
      <c r="L942" t="s">
        <v>40</v>
      </c>
      <c r="M942" t="s">
        <v>2962</v>
      </c>
      <c r="N942" t="s">
        <v>177</v>
      </c>
      <c r="O942" t="s">
        <v>2963</v>
      </c>
      <c r="P942" s="10">
        <v>16.829999999999998</v>
      </c>
      <c r="Q942" s="10">
        <v>0</v>
      </c>
      <c r="R942" s="10">
        <v>0</v>
      </c>
      <c r="S942" s="10">
        <v>0</v>
      </c>
      <c r="T942" s="10">
        <v>0</v>
      </c>
      <c r="U942" s="10">
        <v>-2.52</v>
      </c>
      <c r="V942" s="10">
        <v>-3.02</v>
      </c>
      <c r="W942" s="10">
        <v>0</v>
      </c>
      <c r="X942" s="10">
        <v>0</v>
      </c>
      <c r="Y942">
        <v>11.29</v>
      </c>
    </row>
    <row r="943" spans="1:25" x14ac:dyDescent="0.25">
      <c r="A943" s="8">
        <v>10</v>
      </c>
      <c r="B943" s="1" t="str">
        <f t="shared" si="30"/>
        <v>Aug</v>
      </c>
      <c r="C943" s="1" t="str">
        <f t="shared" si="29"/>
        <v>Aug 3, 2015</v>
      </c>
      <c r="D943" t="s">
        <v>2960</v>
      </c>
      <c r="E943">
        <v>5947569941</v>
      </c>
      <c r="F943" t="s">
        <v>37</v>
      </c>
      <c r="G943" t="s">
        <v>2961</v>
      </c>
      <c r="H943" t="s">
        <v>11505</v>
      </c>
      <c r="I943" t="s">
        <v>11504</v>
      </c>
      <c r="J943">
        <v>1</v>
      </c>
      <c r="K943" t="s">
        <v>39</v>
      </c>
      <c r="L943" t="s">
        <v>40</v>
      </c>
      <c r="M943" t="s">
        <v>2962</v>
      </c>
      <c r="N943" t="s">
        <v>177</v>
      </c>
      <c r="O943" t="s">
        <v>2963</v>
      </c>
      <c r="P943" s="10">
        <v>19.829999999999998</v>
      </c>
      <c r="Q943" s="10">
        <v>0</v>
      </c>
      <c r="R943" s="10">
        <v>0</v>
      </c>
      <c r="S943" s="10">
        <v>0</v>
      </c>
      <c r="T943" s="10">
        <v>0</v>
      </c>
      <c r="U943" s="10">
        <v>-2.97</v>
      </c>
      <c r="V943" s="10">
        <v>-4.41</v>
      </c>
      <c r="W943" s="10">
        <v>0</v>
      </c>
      <c r="X943" s="10">
        <v>0</v>
      </c>
      <c r="Y943">
        <v>12.45</v>
      </c>
    </row>
    <row r="944" spans="1:25" x14ac:dyDescent="0.25">
      <c r="A944" s="8">
        <v>10</v>
      </c>
      <c r="B944" s="1" t="str">
        <f t="shared" si="30"/>
        <v>Aug</v>
      </c>
      <c r="C944" s="1" t="str">
        <f t="shared" si="29"/>
        <v>Aug 3, 2015</v>
      </c>
      <c r="D944" t="s">
        <v>2964</v>
      </c>
      <c r="E944">
        <v>5947569941</v>
      </c>
      <c r="F944" t="s">
        <v>37</v>
      </c>
      <c r="G944" t="s">
        <v>2965</v>
      </c>
      <c r="H944" t="s">
        <v>11505</v>
      </c>
      <c r="I944" t="s">
        <v>11504</v>
      </c>
      <c r="J944">
        <v>1</v>
      </c>
      <c r="K944" t="s">
        <v>39</v>
      </c>
      <c r="L944" t="s">
        <v>40</v>
      </c>
      <c r="M944" t="s">
        <v>1569</v>
      </c>
      <c r="N944" t="s">
        <v>467</v>
      </c>
      <c r="O944" t="s">
        <v>2966</v>
      </c>
      <c r="P944" s="10">
        <v>9.83</v>
      </c>
      <c r="Q944" s="10">
        <v>0</v>
      </c>
      <c r="R944" s="10">
        <v>0</v>
      </c>
      <c r="S944" s="10">
        <v>0</v>
      </c>
      <c r="T944" s="10">
        <v>0</v>
      </c>
      <c r="U944" s="10">
        <v>-1.47</v>
      </c>
      <c r="V944" s="10">
        <v>-2.54</v>
      </c>
      <c r="W944" s="10">
        <v>0</v>
      </c>
      <c r="X944" s="10">
        <v>0</v>
      </c>
      <c r="Y944">
        <v>5.82</v>
      </c>
    </row>
    <row r="945" spans="1:25" x14ac:dyDescent="0.25">
      <c r="A945" s="8">
        <v>10</v>
      </c>
      <c r="B945" s="1" t="str">
        <f t="shared" si="30"/>
        <v>Aug</v>
      </c>
      <c r="C945" s="1" t="str">
        <f t="shared" si="29"/>
        <v>Aug 3, 2015</v>
      </c>
      <c r="D945" t="s">
        <v>2967</v>
      </c>
      <c r="E945">
        <v>5947569941</v>
      </c>
      <c r="F945" t="s">
        <v>37</v>
      </c>
      <c r="G945" t="s">
        <v>2968</v>
      </c>
      <c r="H945" t="s">
        <v>11505</v>
      </c>
      <c r="I945" t="s">
        <v>11504</v>
      </c>
      <c r="J945">
        <v>1</v>
      </c>
      <c r="K945" t="s">
        <v>39</v>
      </c>
      <c r="L945" t="s">
        <v>40</v>
      </c>
      <c r="M945" t="s">
        <v>2969</v>
      </c>
      <c r="N945" t="s">
        <v>332</v>
      </c>
      <c r="O945" t="s">
        <v>2970</v>
      </c>
      <c r="P945" s="10">
        <v>14.83</v>
      </c>
      <c r="Q945" s="10">
        <v>0</v>
      </c>
      <c r="R945" s="10">
        <v>0</v>
      </c>
      <c r="S945" s="10">
        <v>0</v>
      </c>
      <c r="T945" s="10">
        <v>0</v>
      </c>
      <c r="U945" s="10">
        <v>-2.2200000000000002</v>
      </c>
      <c r="V945" s="10">
        <v>-2.67</v>
      </c>
      <c r="W945" s="10">
        <v>0</v>
      </c>
      <c r="X945" s="10">
        <v>0</v>
      </c>
      <c r="Y945">
        <v>9.94</v>
      </c>
    </row>
    <row r="946" spans="1:25" x14ac:dyDescent="0.25">
      <c r="A946" s="8">
        <v>10</v>
      </c>
      <c r="B946" s="1" t="str">
        <f t="shared" si="30"/>
        <v>Aug</v>
      </c>
      <c r="C946" s="1" t="str">
        <f t="shared" si="29"/>
        <v>Aug 3, 2015</v>
      </c>
      <c r="D946" t="s">
        <v>2971</v>
      </c>
      <c r="E946">
        <v>5947569941</v>
      </c>
      <c r="F946" t="s">
        <v>37</v>
      </c>
      <c r="G946" t="s">
        <v>2972</v>
      </c>
      <c r="H946" t="s">
        <v>11505</v>
      </c>
      <c r="I946" t="s">
        <v>11504</v>
      </c>
      <c r="J946">
        <v>1</v>
      </c>
      <c r="K946" t="s">
        <v>39</v>
      </c>
      <c r="L946" t="s">
        <v>40</v>
      </c>
      <c r="M946" t="s">
        <v>2973</v>
      </c>
      <c r="N946" t="s">
        <v>618</v>
      </c>
      <c r="O946">
        <v>32303</v>
      </c>
      <c r="P946" s="10">
        <v>14.83</v>
      </c>
      <c r="Q946" s="10">
        <v>0</v>
      </c>
      <c r="R946" s="10">
        <v>0</v>
      </c>
      <c r="S946" s="10">
        <v>0</v>
      </c>
      <c r="T946" s="10">
        <v>0</v>
      </c>
      <c r="U946" s="10">
        <v>-2.2200000000000002</v>
      </c>
      <c r="V946" s="10">
        <v>-2.67</v>
      </c>
      <c r="W946" s="10">
        <v>0</v>
      </c>
      <c r="X946" s="10">
        <v>0</v>
      </c>
      <c r="Y946">
        <v>9.94</v>
      </c>
    </row>
    <row r="947" spans="1:25" x14ac:dyDescent="0.25">
      <c r="A947" s="8">
        <v>10</v>
      </c>
      <c r="B947" s="1" t="str">
        <f t="shared" si="30"/>
        <v>Aug</v>
      </c>
      <c r="C947" s="1" t="str">
        <f t="shared" si="29"/>
        <v>Aug 3, 2015</v>
      </c>
      <c r="D947" t="s">
        <v>2974</v>
      </c>
      <c r="E947">
        <v>5947569941</v>
      </c>
      <c r="F947" t="s">
        <v>37</v>
      </c>
      <c r="G947" t="s">
        <v>2975</v>
      </c>
      <c r="H947" t="s">
        <v>11505</v>
      </c>
      <c r="I947" t="s">
        <v>11504</v>
      </c>
      <c r="J947">
        <v>1</v>
      </c>
      <c r="K947" t="s">
        <v>39</v>
      </c>
      <c r="L947" t="s">
        <v>40</v>
      </c>
      <c r="M947" t="s">
        <v>1156</v>
      </c>
      <c r="N947" t="s">
        <v>1290</v>
      </c>
      <c r="O947" t="s">
        <v>2976</v>
      </c>
      <c r="P947" s="10">
        <v>14.83</v>
      </c>
      <c r="Q947" s="10">
        <v>0</v>
      </c>
      <c r="R947" s="10">
        <v>0</v>
      </c>
      <c r="S947" s="10">
        <v>0</v>
      </c>
      <c r="T947" s="10">
        <v>0</v>
      </c>
      <c r="U947" s="10">
        <v>-2.2200000000000002</v>
      </c>
      <c r="V947" s="10">
        <v>-2.67</v>
      </c>
      <c r="W947" s="10">
        <v>0</v>
      </c>
      <c r="X947" s="10">
        <v>0</v>
      </c>
      <c r="Y947">
        <v>9.94</v>
      </c>
    </row>
    <row r="948" spans="1:25" x14ac:dyDescent="0.25">
      <c r="A948" s="8">
        <v>10</v>
      </c>
      <c r="B948" s="1" t="str">
        <f t="shared" si="30"/>
        <v>Aug</v>
      </c>
      <c r="C948" s="1" t="str">
        <f t="shared" si="29"/>
        <v>Aug 3, 2015</v>
      </c>
      <c r="D948" t="s">
        <v>2977</v>
      </c>
      <c r="E948">
        <v>5947569941</v>
      </c>
      <c r="F948" t="s">
        <v>704</v>
      </c>
      <c r="G948" t="s">
        <v>2706</v>
      </c>
      <c r="H948" t="s">
        <v>11505</v>
      </c>
      <c r="I948" t="s">
        <v>11504</v>
      </c>
      <c r="J948">
        <v>2</v>
      </c>
      <c r="K948" t="s">
        <v>39</v>
      </c>
      <c r="L948" t="s">
        <v>40</v>
      </c>
      <c r="M948" t="s">
        <v>2707</v>
      </c>
      <c r="N948" t="s">
        <v>400</v>
      </c>
      <c r="O948">
        <v>5446</v>
      </c>
      <c r="P948" s="43">
        <v>-39.659999999999997</v>
      </c>
      <c r="Q948" s="43">
        <v>0</v>
      </c>
      <c r="R948" s="43">
        <v>0</v>
      </c>
      <c r="S948" s="43">
        <v>0</v>
      </c>
      <c r="T948" s="43">
        <v>0</v>
      </c>
      <c r="U948" s="44">
        <v>4.75</v>
      </c>
      <c r="V948" s="44">
        <v>0</v>
      </c>
      <c r="W948" s="44">
        <v>0</v>
      </c>
      <c r="X948" s="44">
        <v>0</v>
      </c>
      <c r="Y948">
        <v>-34.909999999999997</v>
      </c>
    </row>
    <row r="949" spans="1:25" x14ac:dyDescent="0.25">
      <c r="A949" s="8">
        <v>10</v>
      </c>
      <c r="B949" s="1" t="str">
        <f t="shared" si="30"/>
        <v>Aug</v>
      </c>
      <c r="C949" s="1" t="str">
        <f t="shared" si="29"/>
        <v>Aug 3, 2015</v>
      </c>
      <c r="D949" t="s">
        <v>2978</v>
      </c>
      <c r="E949">
        <v>5947569941</v>
      </c>
      <c r="F949" t="s">
        <v>37</v>
      </c>
      <c r="G949" t="s">
        <v>2979</v>
      </c>
      <c r="H949" t="s">
        <v>11505</v>
      </c>
      <c r="I949" t="s">
        <v>11504</v>
      </c>
      <c r="J949">
        <v>1</v>
      </c>
      <c r="K949" t="s">
        <v>39</v>
      </c>
      <c r="L949" t="s">
        <v>40</v>
      </c>
      <c r="M949" t="s">
        <v>2980</v>
      </c>
      <c r="N949" t="s">
        <v>168</v>
      </c>
      <c r="O949">
        <v>33626</v>
      </c>
      <c r="P949" s="10">
        <v>19.829999999999998</v>
      </c>
      <c r="Q949" s="10">
        <v>0</v>
      </c>
      <c r="R949" s="10">
        <v>0</v>
      </c>
      <c r="S949" s="10">
        <v>0</v>
      </c>
      <c r="T949" s="10">
        <v>0</v>
      </c>
      <c r="U949" s="10">
        <v>-2.97</v>
      </c>
      <c r="V949" s="10">
        <v>-4.41</v>
      </c>
      <c r="W949" s="10">
        <v>0</v>
      </c>
      <c r="X949" s="10">
        <v>0</v>
      </c>
      <c r="Y949">
        <v>12.45</v>
      </c>
    </row>
    <row r="950" spans="1:25" x14ac:dyDescent="0.25">
      <c r="A950" s="8">
        <v>10</v>
      </c>
      <c r="B950" s="1" t="str">
        <f t="shared" si="30"/>
        <v>Aug</v>
      </c>
      <c r="C950" s="1" t="str">
        <f t="shared" si="29"/>
        <v>Aug 3, 2015</v>
      </c>
      <c r="D950" t="s">
        <v>2978</v>
      </c>
      <c r="E950">
        <v>5947569941</v>
      </c>
      <c r="F950" t="s">
        <v>37</v>
      </c>
      <c r="G950" t="s">
        <v>2979</v>
      </c>
      <c r="H950" t="s">
        <v>11505</v>
      </c>
      <c r="I950" t="s">
        <v>11504</v>
      </c>
      <c r="J950">
        <v>2</v>
      </c>
      <c r="K950" t="s">
        <v>39</v>
      </c>
      <c r="L950" t="s">
        <v>40</v>
      </c>
      <c r="M950" t="s">
        <v>2980</v>
      </c>
      <c r="N950" t="s">
        <v>168</v>
      </c>
      <c r="O950">
        <v>33626</v>
      </c>
      <c r="P950" s="10">
        <v>29.66</v>
      </c>
      <c r="Q950" s="10">
        <v>0</v>
      </c>
      <c r="R950" s="10">
        <v>0</v>
      </c>
      <c r="S950" s="10">
        <v>0</v>
      </c>
      <c r="T950" s="10">
        <v>0</v>
      </c>
      <c r="U950" s="10">
        <v>-4.4400000000000004</v>
      </c>
      <c r="V950" s="10">
        <v>-3.34</v>
      </c>
      <c r="W950" s="10">
        <v>0</v>
      </c>
      <c r="X950" s="10">
        <v>0</v>
      </c>
      <c r="Y950">
        <v>21.88</v>
      </c>
    </row>
    <row r="951" spans="1:25" x14ac:dyDescent="0.25">
      <c r="A951" s="8">
        <v>10</v>
      </c>
      <c r="B951" s="1" t="str">
        <f t="shared" si="30"/>
        <v>Aug</v>
      </c>
      <c r="C951" s="1" t="str">
        <f t="shared" si="29"/>
        <v>Aug 3, 2015</v>
      </c>
      <c r="D951" t="s">
        <v>2981</v>
      </c>
      <c r="E951">
        <v>5947569941</v>
      </c>
      <c r="F951" t="s">
        <v>37</v>
      </c>
      <c r="G951" t="s">
        <v>2982</v>
      </c>
      <c r="H951" t="s">
        <v>11505</v>
      </c>
      <c r="I951" t="s">
        <v>11504</v>
      </c>
      <c r="J951">
        <v>1</v>
      </c>
      <c r="K951" t="s">
        <v>39</v>
      </c>
      <c r="L951" t="s">
        <v>40</v>
      </c>
      <c r="M951" t="s">
        <v>2983</v>
      </c>
      <c r="N951" t="s">
        <v>1433</v>
      </c>
      <c r="O951" t="s">
        <v>2984</v>
      </c>
      <c r="P951" s="10">
        <v>19.829999999999998</v>
      </c>
      <c r="Q951" s="10">
        <v>7.57</v>
      </c>
      <c r="R951" s="10">
        <v>0</v>
      </c>
      <c r="S951" s="10">
        <v>0</v>
      </c>
      <c r="T951" s="10">
        <v>0</v>
      </c>
      <c r="U951" s="10">
        <v>-2.97</v>
      </c>
      <c r="V951" s="10">
        <v>-11.98</v>
      </c>
      <c r="W951" s="10">
        <v>0</v>
      </c>
      <c r="X951" s="10">
        <v>0</v>
      </c>
      <c r="Y951">
        <v>12.45</v>
      </c>
    </row>
    <row r="952" spans="1:25" x14ac:dyDescent="0.25">
      <c r="A952" s="8">
        <v>10</v>
      </c>
      <c r="B952" s="1" t="str">
        <f t="shared" si="30"/>
        <v>Aug</v>
      </c>
      <c r="C952" s="1" t="str">
        <f t="shared" si="29"/>
        <v>Aug 3, 2015</v>
      </c>
      <c r="D952" t="s">
        <v>2985</v>
      </c>
      <c r="E952">
        <v>5947569941</v>
      </c>
      <c r="F952" t="s">
        <v>37</v>
      </c>
      <c r="G952" t="s">
        <v>2986</v>
      </c>
      <c r="H952" t="s">
        <v>11505</v>
      </c>
      <c r="I952" t="s">
        <v>11504</v>
      </c>
      <c r="J952">
        <v>1</v>
      </c>
      <c r="K952" t="s">
        <v>39</v>
      </c>
      <c r="L952" t="s">
        <v>40</v>
      </c>
      <c r="M952" t="s">
        <v>2987</v>
      </c>
      <c r="N952" t="s">
        <v>42</v>
      </c>
      <c r="O952" t="s">
        <v>2988</v>
      </c>
      <c r="P952" s="10">
        <v>9.83</v>
      </c>
      <c r="Q952" s="10">
        <v>0</v>
      </c>
      <c r="R952" s="10">
        <v>0</v>
      </c>
      <c r="S952" s="10">
        <v>0</v>
      </c>
      <c r="T952" s="10">
        <v>0</v>
      </c>
      <c r="U952" s="10">
        <v>-1.47</v>
      </c>
      <c r="V952" s="10">
        <v>-2.54</v>
      </c>
      <c r="W952" s="10">
        <v>0</v>
      </c>
      <c r="X952" s="10">
        <v>0</v>
      </c>
      <c r="Y952">
        <v>5.82</v>
      </c>
    </row>
    <row r="953" spans="1:25" x14ac:dyDescent="0.25">
      <c r="A953" s="8">
        <v>10</v>
      </c>
      <c r="B953" s="1" t="str">
        <f t="shared" si="30"/>
        <v>Aug</v>
      </c>
      <c r="C953" s="1" t="str">
        <f t="shared" si="29"/>
        <v>Aug 3, 2015</v>
      </c>
      <c r="D953" t="s">
        <v>2989</v>
      </c>
      <c r="E953">
        <v>5947569941</v>
      </c>
      <c r="F953" t="s">
        <v>37</v>
      </c>
      <c r="G953" t="s">
        <v>2990</v>
      </c>
      <c r="H953" t="s">
        <v>11505</v>
      </c>
      <c r="I953" t="s">
        <v>11504</v>
      </c>
      <c r="J953">
        <v>1</v>
      </c>
      <c r="K953" t="s">
        <v>39</v>
      </c>
      <c r="L953" t="s">
        <v>40</v>
      </c>
      <c r="M953" t="s">
        <v>2991</v>
      </c>
      <c r="N953" t="s">
        <v>125</v>
      </c>
      <c r="O953" t="s">
        <v>2992</v>
      </c>
      <c r="P953" s="10">
        <v>9.83</v>
      </c>
      <c r="Q953" s="10">
        <v>0</v>
      </c>
      <c r="R953" s="10">
        <v>0</v>
      </c>
      <c r="S953" s="10">
        <v>0</v>
      </c>
      <c r="T953" s="10">
        <v>0</v>
      </c>
      <c r="U953" s="10">
        <v>-1.47</v>
      </c>
      <c r="V953" s="10">
        <v>-2.54</v>
      </c>
      <c r="W953" s="10">
        <v>0</v>
      </c>
      <c r="X953" s="10">
        <v>0</v>
      </c>
      <c r="Y953">
        <v>5.82</v>
      </c>
    </row>
    <row r="954" spans="1:25" x14ac:dyDescent="0.25">
      <c r="A954" s="8">
        <v>10</v>
      </c>
      <c r="B954" s="1" t="str">
        <f t="shared" si="30"/>
        <v>Aug</v>
      </c>
      <c r="C954" s="1" t="str">
        <f t="shared" si="29"/>
        <v>Aug 3, 2015</v>
      </c>
      <c r="D954" t="s">
        <v>2993</v>
      </c>
      <c r="E954">
        <v>5947569941</v>
      </c>
      <c r="F954" t="s">
        <v>37</v>
      </c>
      <c r="G954" t="s">
        <v>2994</v>
      </c>
      <c r="H954" t="s">
        <v>11505</v>
      </c>
      <c r="I954" t="s">
        <v>11504</v>
      </c>
      <c r="J954">
        <v>1</v>
      </c>
      <c r="K954" t="s">
        <v>39</v>
      </c>
      <c r="L954" t="s">
        <v>40</v>
      </c>
      <c r="M954" t="s">
        <v>2995</v>
      </c>
      <c r="N954" t="s">
        <v>66</v>
      </c>
      <c r="O954" t="s">
        <v>2996</v>
      </c>
      <c r="P954" s="10">
        <v>9.83</v>
      </c>
      <c r="Q954" s="10">
        <v>0</v>
      </c>
      <c r="R954" s="10">
        <v>0</v>
      </c>
      <c r="S954" s="10">
        <v>0</v>
      </c>
      <c r="T954" s="10">
        <v>0</v>
      </c>
      <c r="U954" s="10">
        <v>-1.47</v>
      </c>
      <c r="V954" s="10">
        <v>-2.54</v>
      </c>
      <c r="W954" s="10">
        <v>0</v>
      </c>
      <c r="X954" s="10">
        <v>0</v>
      </c>
      <c r="Y954">
        <v>5.82</v>
      </c>
    </row>
    <row r="955" spans="1:25" x14ac:dyDescent="0.25">
      <c r="A955" s="8">
        <v>10</v>
      </c>
      <c r="B955" s="1" t="str">
        <f t="shared" si="30"/>
        <v>Aug</v>
      </c>
      <c r="C955" s="1" t="str">
        <f t="shared" si="29"/>
        <v>Aug 3, 2015</v>
      </c>
      <c r="D955" t="s">
        <v>2997</v>
      </c>
      <c r="E955">
        <v>5947569941</v>
      </c>
      <c r="F955" t="s">
        <v>37</v>
      </c>
      <c r="G955" t="s">
        <v>2998</v>
      </c>
      <c r="H955" t="s">
        <v>11505</v>
      </c>
      <c r="I955" t="s">
        <v>11504</v>
      </c>
      <c r="J955">
        <v>2</v>
      </c>
      <c r="K955" t="s">
        <v>39</v>
      </c>
      <c r="L955" t="s">
        <v>40</v>
      </c>
      <c r="M955" t="s">
        <v>2466</v>
      </c>
      <c r="N955" t="s">
        <v>850</v>
      </c>
      <c r="O955">
        <v>87123</v>
      </c>
      <c r="P955" s="10">
        <v>19.66</v>
      </c>
      <c r="Q955" s="10">
        <v>0</v>
      </c>
      <c r="R955" s="10">
        <v>0</v>
      </c>
      <c r="S955" s="10">
        <v>0</v>
      </c>
      <c r="T955" s="10">
        <v>0</v>
      </c>
      <c r="U955" s="10">
        <v>-2.94</v>
      </c>
      <c r="V955" s="10">
        <v>-4.08</v>
      </c>
      <c r="W955" s="10">
        <v>0</v>
      </c>
      <c r="X955" s="10">
        <v>0</v>
      </c>
      <c r="Y955">
        <v>12.64</v>
      </c>
    </row>
    <row r="956" spans="1:25" x14ac:dyDescent="0.25">
      <c r="A956" s="8">
        <v>10</v>
      </c>
      <c r="B956" s="1" t="str">
        <f t="shared" si="30"/>
        <v>Aug</v>
      </c>
      <c r="C956" s="1" t="str">
        <f t="shared" si="29"/>
        <v>Aug 4, 2015</v>
      </c>
      <c r="D956" t="s">
        <v>2999</v>
      </c>
      <c r="E956">
        <v>5947569941</v>
      </c>
      <c r="F956" t="s">
        <v>37</v>
      </c>
      <c r="G956" t="s">
        <v>3000</v>
      </c>
      <c r="H956" t="s">
        <v>11505</v>
      </c>
      <c r="I956" t="s">
        <v>11504</v>
      </c>
      <c r="J956">
        <v>3</v>
      </c>
      <c r="K956" t="s">
        <v>39</v>
      </c>
      <c r="L956" t="s">
        <v>40</v>
      </c>
      <c r="M956" t="s">
        <v>3001</v>
      </c>
      <c r="N956" t="s">
        <v>168</v>
      </c>
      <c r="O956" t="s">
        <v>3002</v>
      </c>
      <c r="P956" s="10">
        <v>29.49</v>
      </c>
      <c r="Q956" s="10">
        <v>0</v>
      </c>
      <c r="R956" s="10">
        <v>0</v>
      </c>
      <c r="S956" s="10">
        <v>0</v>
      </c>
      <c r="T956" s="10">
        <v>0</v>
      </c>
      <c r="U956" s="10">
        <v>-4.41</v>
      </c>
      <c r="V956" s="10">
        <v>-5.62</v>
      </c>
      <c r="W956" s="10">
        <v>0</v>
      </c>
      <c r="X956" s="10">
        <v>0</v>
      </c>
      <c r="Y956">
        <v>19.46</v>
      </c>
    </row>
    <row r="957" spans="1:25" x14ac:dyDescent="0.25">
      <c r="A957" s="8">
        <v>10</v>
      </c>
      <c r="B957" s="1" t="str">
        <f t="shared" si="30"/>
        <v>Aug</v>
      </c>
      <c r="C957" s="1" t="str">
        <f t="shared" si="29"/>
        <v>Aug 4, 2015</v>
      </c>
      <c r="D957" t="s">
        <v>3003</v>
      </c>
      <c r="E957">
        <v>5947569941</v>
      </c>
      <c r="F957" t="s">
        <v>37</v>
      </c>
      <c r="G957" t="s">
        <v>3004</v>
      </c>
      <c r="H957" t="s">
        <v>11505</v>
      </c>
      <c r="I957" t="s">
        <v>11504</v>
      </c>
      <c r="J957">
        <v>2</v>
      </c>
      <c r="K957" t="s">
        <v>39</v>
      </c>
      <c r="L957" t="s">
        <v>40</v>
      </c>
      <c r="M957" t="s">
        <v>3005</v>
      </c>
      <c r="N957" t="s">
        <v>3006</v>
      </c>
      <c r="O957">
        <v>33786</v>
      </c>
      <c r="P957" s="10">
        <v>19.66</v>
      </c>
      <c r="Q957" s="10">
        <v>0</v>
      </c>
      <c r="R957" s="10">
        <v>0</v>
      </c>
      <c r="S957" s="10">
        <v>0</v>
      </c>
      <c r="T957" s="10">
        <v>0</v>
      </c>
      <c r="U957" s="10">
        <v>-2.94</v>
      </c>
      <c r="V957" s="10">
        <v>-4.08</v>
      </c>
      <c r="W957" s="10">
        <v>0</v>
      </c>
      <c r="X957" s="10">
        <v>0</v>
      </c>
      <c r="Y957">
        <v>12.64</v>
      </c>
    </row>
    <row r="958" spans="1:25" x14ac:dyDescent="0.25">
      <c r="A958" s="8">
        <v>10</v>
      </c>
      <c r="B958" s="1" t="str">
        <f t="shared" si="30"/>
        <v>Aug</v>
      </c>
      <c r="C958" s="1" t="str">
        <f t="shared" si="29"/>
        <v>Aug 4, 2015</v>
      </c>
      <c r="D958" t="s">
        <v>3003</v>
      </c>
      <c r="E958">
        <v>5947569941</v>
      </c>
      <c r="F958" t="s">
        <v>37</v>
      </c>
      <c r="G958" t="s">
        <v>3004</v>
      </c>
      <c r="H958" t="s">
        <v>11505</v>
      </c>
      <c r="I958" t="s">
        <v>11504</v>
      </c>
      <c r="J958">
        <v>2</v>
      </c>
      <c r="K958" t="s">
        <v>39</v>
      </c>
      <c r="L958" t="s">
        <v>40</v>
      </c>
      <c r="M958" t="s">
        <v>3005</v>
      </c>
      <c r="N958" t="s">
        <v>3006</v>
      </c>
      <c r="O958">
        <v>33786</v>
      </c>
      <c r="P958" s="10">
        <v>25.66</v>
      </c>
      <c r="Q958" s="10">
        <v>0</v>
      </c>
      <c r="R958" s="10">
        <v>0</v>
      </c>
      <c r="S958" s="10">
        <v>0</v>
      </c>
      <c r="T958" s="10">
        <v>0</v>
      </c>
      <c r="U958" s="10">
        <v>-3.84</v>
      </c>
      <c r="V958" s="10">
        <v>-3.34</v>
      </c>
      <c r="W958" s="10">
        <v>0</v>
      </c>
      <c r="X958" s="10">
        <v>0</v>
      </c>
      <c r="Y958">
        <v>18.48</v>
      </c>
    </row>
    <row r="959" spans="1:25" x14ac:dyDescent="0.25">
      <c r="A959" s="8">
        <v>10</v>
      </c>
      <c r="B959" s="1" t="str">
        <f t="shared" si="30"/>
        <v>Aug</v>
      </c>
      <c r="C959" s="1" t="str">
        <f t="shared" si="29"/>
        <v>Aug 4, 2015</v>
      </c>
      <c r="D959" t="s">
        <v>3007</v>
      </c>
      <c r="E959">
        <v>5947569941</v>
      </c>
      <c r="F959" t="s">
        <v>23</v>
      </c>
      <c r="I959" t="s">
        <v>24</v>
      </c>
      <c r="P959" s="10">
        <v>0</v>
      </c>
      <c r="Q959" s="10">
        <v>0</v>
      </c>
      <c r="R959" s="10">
        <v>0</v>
      </c>
      <c r="S959" s="10">
        <v>0</v>
      </c>
      <c r="T959" s="10">
        <v>0</v>
      </c>
      <c r="U959" s="10">
        <v>0</v>
      </c>
      <c r="V959" s="10">
        <v>0</v>
      </c>
      <c r="W959" s="10">
        <v>0</v>
      </c>
      <c r="X959" s="10">
        <v>-39.99</v>
      </c>
      <c r="Y959">
        <v>-39.99</v>
      </c>
    </row>
    <row r="960" spans="1:25" x14ac:dyDescent="0.25">
      <c r="A960" s="8">
        <v>10</v>
      </c>
      <c r="B960" s="1" t="str">
        <f t="shared" si="30"/>
        <v>Aug</v>
      </c>
      <c r="C960" s="1" t="str">
        <f t="shared" si="29"/>
        <v>Aug 4, 2015</v>
      </c>
      <c r="D960" t="s">
        <v>3008</v>
      </c>
      <c r="E960">
        <v>5947569941</v>
      </c>
      <c r="F960" t="s">
        <v>37</v>
      </c>
      <c r="G960" t="s">
        <v>3009</v>
      </c>
      <c r="H960" t="s">
        <v>11505</v>
      </c>
      <c r="I960" t="s">
        <v>11504</v>
      </c>
      <c r="J960">
        <v>1</v>
      </c>
      <c r="K960" t="s">
        <v>39</v>
      </c>
      <c r="L960" t="s">
        <v>40</v>
      </c>
      <c r="M960" t="s">
        <v>976</v>
      </c>
      <c r="N960" t="s">
        <v>1257</v>
      </c>
      <c r="O960" t="s">
        <v>3010</v>
      </c>
      <c r="P960" s="10">
        <v>19.829999999999998</v>
      </c>
      <c r="Q960" s="10">
        <v>0</v>
      </c>
      <c r="R960" s="10">
        <v>0</v>
      </c>
      <c r="S960" s="10">
        <v>0</v>
      </c>
      <c r="T960" s="10">
        <v>0</v>
      </c>
      <c r="U960" s="10">
        <v>-2.97</v>
      </c>
      <c r="V960" s="10">
        <v>-4.41</v>
      </c>
      <c r="W960" s="10">
        <v>0</v>
      </c>
      <c r="X960" s="10">
        <v>0</v>
      </c>
      <c r="Y960">
        <v>12.45</v>
      </c>
    </row>
    <row r="961" spans="1:25" x14ac:dyDescent="0.25">
      <c r="A961" s="8">
        <v>10</v>
      </c>
      <c r="B961" s="1" t="str">
        <f t="shared" si="30"/>
        <v>Aug</v>
      </c>
      <c r="C961" s="1" t="str">
        <f t="shared" si="29"/>
        <v>Aug 4, 2015</v>
      </c>
      <c r="D961" t="s">
        <v>3011</v>
      </c>
      <c r="E961">
        <v>5947569941</v>
      </c>
      <c r="F961" t="s">
        <v>37</v>
      </c>
      <c r="G961" t="s">
        <v>3012</v>
      </c>
      <c r="H961" t="s">
        <v>11505</v>
      </c>
      <c r="I961" t="s">
        <v>11504</v>
      </c>
      <c r="J961">
        <v>1</v>
      </c>
      <c r="K961" t="s">
        <v>39</v>
      </c>
      <c r="L961" t="s">
        <v>40</v>
      </c>
      <c r="M961" t="s">
        <v>3013</v>
      </c>
      <c r="N961" t="s">
        <v>93</v>
      </c>
      <c r="O961" t="s">
        <v>3014</v>
      </c>
      <c r="P961" s="10">
        <v>16.829999999999998</v>
      </c>
      <c r="Q961" s="10">
        <v>0</v>
      </c>
      <c r="R961" s="10">
        <v>0</v>
      </c>
      <c r="S961" s="10">
        <v>0</v>
      </c>
      <c r="T961" s="10">
        <v>0</v>
      </c>
      <c r="U961" s="10">
        <v>-2.52</v>
      </c>
      <c r="V961" s="10">
        <v>-4.0199999999999996</v>
      </c>
      <c r="W961" s="10">
        <v>0</v>
      </c>
      <c r="X961" s="10">
        <v>0</v>
      </c>
      <c r="Y961">
        <v>10.29</v>
      </c>
    </row>
    <row r="962" spans="1:25" x14ac:dyDescent="0.25">
      <c r="A962" s="8">
        <v>10</v>
      </c>
      <c r="B962" s="1" t="str">
        <f t="shared" si="30"/>
        <v>Aug</v>
      </c>
      <c r="C962" s="1" t="str">
        <f t="shared" si="29"/>
        <v>Aug 4, 2015</v>
      </c>
      <c r="D962" t="s">
        <v>3011</v>
      </c>
      <c r="E962">
        <v>5947569941</v>
      </c>
      <c r="F962" t="s">
        <v>37</v>
      </c>
      <c r="G962" t="s">
        <v>3012</v>
      </c>
      <c r="H962" t="s">
        <v>11505</v>
      </c>
      <c r="I962" t="s">
        <v>11504</v>
      </c>
      <c r="J962">
        <v>1</v>
      </c>
      <c r="K962" t="s">
        <v>39</v>
      </c>
      <c r="L962" t="s">
        <v>40</v>
      </c>
      <c r="M962" t="s">
        <v>3013</v>
      </c>
      <c r="N962" t="s">
        <v>93</v>
      </c>
      <c r="O962" t="s">
        <v>3014</v>
      </c>
      <c r="P962" s="10">
        <v>19.829999999999998</v>
      </c>
      <c r="Q962" s="10">
        <v>0</v>
      </c>
      <c r="R962" s="10">
        <v>0</v>
      </c>
      <c r="S962" s="10">
        <v>0</v>
      </c>
      <c r="T962" s="10">
        <v>0</v>
      </c>
      <c r="U962" s="10">
        <v>-2.97</v>
      </c>
      <c r="V962" s="10">
        <v>-3.41</v>
      </c>
      <c r="W962" s="10">
        <v>0</v>
      </c>
      <c r="X962" s="10">
        <v>0</v>
      </c>
      <c r="Y962">
        <v>13.45</v>
      </c>
    </row>
    <row r="963" spans="1:25" x14ac:dyDescent="0.25">
      <c r="A963" s="8">
        <v>10</v>
      </c>
      <c r="B963" s="1" t="str">
        <f t="shared" si="30"/>
        <v>Aug</v>
      </c>
      <c r="C963" s="1" t="str">
        <f t="shared" ref="C963:C1026" si="31">LEFT(D963,FIND("2015",D963,1)+3)</f>
        <v>Aug 4, 2015</v>
      </c>
      <c r="D963" t="s">
        <v>3015</v>
      </c>
      <c r="E963">
        <v>5947569941</v>
      </c>
      <c r="F963" t="s">
        <v>37</v>
      </c>
      <c r="G963" t="s">
        <v>3016</v>
      </c>
      <c r="H963" t="s">
        <v>11505</v>
      </c>
      <c r="I963" t="s">
        <v>11504</v>
      </c>
      <c r="J963">
        <v>2</v>
      </c>
      <c r="K963" t="s">
        <v>39</v>
      </c>
      <c r="L963" t="s">
        <v>40</v>
      </c>
      <c r="M963" t="s">
        <v>3017</v>
      </c>
      <c r="N963" t="s">
        <v>467</v>
      </c>
      <c r="O963">
        <v>49664</v>
      </c>
      <c r="P963" s="10">
        <v>19.66</v>
      </c>
      <c r="Q963" s="10">
        <v>0</v>
      </c>
      <c r="R963" s="10">
        <v>0</v>
      </c>
      <c r="S963" s="10">
        <v>0</v>
      </c>
      <c r="T963" s="10">
        <v>0</v>
      </c>
      <c r="U963" s="10">
        <v>-2.94</v>
      </c>
      <c r="V963" s="10">
        <v>-3.08</v>
      </c>
      <c r="W963" s="10">
        <v>0</v>
      </c>
      <c r="X963" s="10">
        <v>0</v>
      </c>
      <c r="Y963">
        <v>13.64</v>
      </c>
    </row>
    <row r="964" spans="1:25" x14ac:dyDescent="0.25">
      <c r="A964" s="8">
        <v>10</v>
      </c>
      <c r="B964" s="1" t="str">
        <f t="shared" ref="B964:B1027" si="32">TEXT(DATE(2000,MONTH(C964),1),"mmm")</f>
        <v>Aug</v>
      </c>
      <c r="C964" s="1" t="str">
        <f t="shared" si="31"/>
        <v>Aug 4, 2015</v>
      </c>
      <c r="D964" t="s">
        <v>3015</v>
      </c>
      <c r="E964">
        <v>5947569941</v>
      </c>
      <c r="F964" t="s">
        <v>37</v>
      </c>
      <c r="G964" t="s">
        <v>3016</v>
      </c>
      <c r="H964" t="s">
        <v>11505</v>
      </c>
      <c r="I964" t="s">
        <v>11504</v>
      </c>
      <c r="J964">
        <v>1</v>
      </c>
      <c r="K964" t="s">
        <v>39</v>
      </c>
      <c r="L964" t="s">
        <v>40</v>
      </c>
      <c r="M964" t="s">
        <v>3017</v>
      </c>
      <c r="N964" t="s">
        <v>467</v>
      </c>
      <c r="O964">
        <v>49664</v>
      </c>
      <c r="P964" s="10">
        <v>14.83</v>
      </c>
      <c r="Q964" s="10">
        <v>0</v>
      </c>
      <c r="R964" s="10">
        <v>0</v>
      </c>
      <c r="S964" s="10">
        <v>0</v>
      </c>
      <c r="T964" s="10">
        <v>0</v>
      </c>
      <c r="U964" s="10">
        <v>-2.2200000000000002</v>
      </c>
      <c r="V964" s="10">
        <v>-2.67</v>
      </c>
      <c r="W964" s="10">
        <v>0</v>
      </c>
      <c r="X964" s="10">
        <v>0</v>
      </c>
      <c r="Y964">
        <v>9.94</v>
      </c>
    </row>
    <row r="965" spans="1:25" x14ac:dyDescent="0.25">
      <c r="A965" s="8">
        <v>10</v>
      </c>
      <c r="B965" s="1" t="str">
        <f t="shared" si="32"/>
        <v>Aug</v>
      </c>
      <c r="C965" s="1" t="str">
        <f t="shared" si="31"/>
        <v>Aug 4, 2015</v>
      </c>
      <c r="D965" t="s">
        <v>3018</v>
      </c>
      <c r="E965">
        <v>5947569941</v>
      </c>
      <c r="F965" t="s">
        <v>37</v>
      </c>
      <c r="G965" t="s">
        <v>3019</v>
      </c>
      <c r="H965" t="s">
        <v>11505</v>
      </c>
      <c r="I965" t="s">
        <v>11504</v>
      </c>
      <c r="J965">
        <v>1</v>
      </c>
      <c r="K965" t="s">
        <v>39</v>
      </c>
      <c r="L965" t="s">
        <v>40</v>
      </c>
      <c r="M965" t="s">
        <v>3020</v>
      </c>
      <c r="N965" t="s">
        <v>50</v>
      </c>
      <c r="O965" t="s">
        <v>3021</v>
      </c>
      <c r="P965" s="10">
        <v>12.83</v>
      </c>
      <c r="Q965" s="10">
        <v>0</v>
      </c>
      <c r="R965" s="10">
        <v>0</v>
      </c>
      <c r="S965" s="10">
        <v>0</v>
      </c>
      <c r="T965" s="10">
        <v>0</v>
      </c>
      <c r="U965" s="10">
        <v>-1.92</v>
      </c>
      <c r="V965" s="10">
        <v>-2.67</v>
      </c>
      <c r="W965" s="10">
        <v>0</v>
      </c>
      <c r="X965" s="10">
        <v>0</v>
      </c>
      <c r="Y965">
        <v>8.24</v>
      </c>
    </row>
    <row r="966" spans="1:25" x14ac:dyDescent="0.25">
      <c r="A966" s="8">
        <v>10</v>
      </c>
      <c r="B966" s="1" t="str">
        <f t="shared" si="32"/>
        <v>Aug</v>
      </c>
      <c r="C966" s="1" t="str">
        <f t="shared" si="31"/>
        <v>Aug 4, 2015</v>
      </c>
      <c r="D966" t="s">
        <v>3022</v>
      </c>
      <c r="E966">
        <v>5947569941</v>
      </c>
      <c r="F966" t="s">
        <v>37</v>
      </c>
      <c r="G966" t="s">
        <v>3023</v>
      </c>
      <c r="H966" t="s">
        <v>11505</v>
      </c>
      <c r="I966" t="s">
        <v>11504</v>
      </c>
      <c r="J966">
        <v>1</v>
      </c>
      <c r="K966" t="s">
        <v>39</v>
      </c>
      <c r="L966" t="s">
        <v>40</v>
      </c>
      <c r="M966" t="s">
        <v>3024</v>
      </c>
      <c r="N966" t="s">
        <v>405</v>
      </c>
      <c r="O966" t="s">
        <v>3025</v>
      </c>
      <c r="P966" s="10">
        <v>19.829999999999998</v>
      </c>
      <c r="Q966" s="10">
        <v>0</v>
      </c>
      <c r="R966" s="10">
        <v>0</v>
      </c>
      <c r="S966" s="10">
        <v>0</v>
      </c>
      <c r="T966" s="10">
        <v>0</v>
      </c>
      <c r="U966" s="10">
        <v>-2.97</v>
      </c>
      <c r="V966" s="10">
        <v>-4.41</v>
      </c>
      <c r="W966" s="10">
        <v>0</v>
      </c>
      <c r="X966" s="10">
        <v>0</v>
      </c>
      <c r="Y966">
        <v>12.45</v>
      </c>
    </row>
    <row r="967" spans="1:25" x14ac:dyDescent="0.25">
      <c r="A967" s="8">
        <v>10</v>
      </c>
      <c r="B967" s="1" t="str">
        <f t="shared" si="32"/>
        <v>Aug</v>
      </c>
      <c r="C967" s="1" t="str">
        <f t="shared" si="31"/>
        <v>Aug 4, 2015</v>
      </c>
      <c r="D967" t="s">
        <v>3026</v>
      </c>
      <c r="E967">
        <v>5947569941</v>
      </c>
      <c r="F967" t="s">
        <v>37</v>
      </c>
      <c r="G967" t="s">
        <v>3027</v>
      </c>
      <c r="H967" t="s">
        <v>11505</v>
      </c>
      <c r="I967" t="s">
        <v>11504</v>
      </c>
      <c r="J967">
        <v>1</v>
      </c>
      <c r="K967" t="s">
        <v>39</v>
      </c>
      <c r="L967" t="s">
        <v>40</v>
      </c>
      <c r="M967" t="s">
        <v>3028</v>
      </c>
      <c r="N967" t="s">
        <v>332</v>
      </c>
      <c r="O967">
        <v>24340</v>
      </c>
      <c r="P967" s="10">
        <v>12.83</v>
      </c>
      <c r="Q967" s="10">
        <v>0</v>
      </c>
      <c r="R967" s="10">
        <v>0</v>
      </c>
      <c r="S967" s="10">
        <v>0</v>
      </c>
      <c r="T967" s="10">
        <v>0</v>
      </c>
      <c r="U967" s="10">
        <v>-1.92</v>
      </c>
      <c r="V967" s="10">
        <v>-2.67</v>
      </c>
      <c r="W967" s="10">
        <v>0</v>
      </c>
      <c r="X967" s="10">
        <v>0</v>
      </c>
      <c r="Y967">
        <v>8.24</v>
      </c>
    </row>
    <row r="968" spans="1:25" x14ac:dyDescent="0.25">
      <c r="A968" s="8">
        <v>10</v>
      </c>
      <c r="B968" s="1" t="str">
        <f t="shared" si="32"/>
        <v>Aug</v>
      </c>
      <c r="C968" s="1" t="str">
        <f t="shared" si="31"/>
        <v>Aug 4, 2015</v>
      </c>
      <c r="D968" t="s">
        <v>3029</v>
      </c>
      <c r="E968">
        <v>5947569941</v>
      </c>
      <c r="F968" t="s">
        <v>37</v>
      </c>
      <c r="G968" t="s">
        <v>3030</v>
      </c>
      <c r="H968" t="s">
        <v>11505</v>
      </c>
      <c r="I968" t="s">
        <v>11504</v>
      </c>
      <c r="J968">
        <v>3</v>
      </c>
      <c r="K968" t="s">
        <v>39</v>
      </c>
      <c r="L968" t="s">
        <v>40</v>
      </c>
      <c r="M968" t="s">
        <v>3031</v>
      </c>
      <c r="N968" t="s">
        <v>320</v>
      </c>
      <c r="O968" t="s">
        <v>3032</v>
      </c>
      <c r="P968" s="10">
        <v>29.49</v>
      </c>
      <c r="Q968" s="10">
        <v>0</v>
      </c>
      <c r="R968" s="10">
        <v>0</v>
      </c>
      <c r="S968" s="10">
        <v>0</v>
      </c>
      <c r="T968" s="10">
        <v>0</v>
      </c>
      <c r="U968" s="10">
        <v>-4.41</v>
      </c>
      <c r="V968" s="10">
        <v>-5.62</v>
      </c>
      <c r="W968" s="10">
        <v>0</v>
      </c>
      <c r="X968" s="10">
        <v>0</v>
      </c>
      <c r="Y968">
        <v>19.46</v>
      </c>
    </row>
    <row r="969" spans="1:25" x14ac:dyDescent="0.25">
      <c r="A969" s="8">
        <v>10</v>
      </c>
      <c r="B969" s="1" t="str">
        <f t="shared" si="32"/>
        <v>Aug</v>
      </c>
      <c r="C969" s="1" t="str">
        <f t="shared" si="31"/>
        <v>Aug 4, 2015</v>
      </c>
      <c r="D969" t="s">
        <v>3033</v>
      </c>
      <c r="E969">
        <v>5947569941</v>
      </c>
      <c r="F969" t="s">
        <v>37</v>
      </c>
      <c r="G969" t="s">
        <v>3034</v>
      </c>
      <c r="H969" t="s">
        <v>11505</v>
      </c>
      <c r="I969" t="s">
        <v>11504</v>
      </c>
      <c r="J969">
        <v>1</v>
      </c>
      <c r="K969" t="s">
        <v>39</v>
      </c>
      <c r="L969" t="s">
        <v>40</v>
      </c>
      <c r="M969" t="s">
        <v>3035</v>
      </c>
      <c r="N969" t="s">
        <v>2236</v>
      </c>
      <c r="O969" t="s">
        <v>3036</v>
      </c>
      <c r="P969" s="10">
        <v>19.829999999999998</v>
      </c>
      <c r="Q969" s="10">
        <v>0</v>
      </c>
      <c r="R969" s="10">
        <v>0</v>
      </c>
      <c r="S969" s="10">
        <v>0</v>
      </c>
      <c r="T969" s="10">
        <v>0</v>
      </c>
      <c r="U969" s="10">
        <v>-2.97</v>
      </c>
      <c r="V969" s="10">
        <v>-4.41</v>
      </c>
      <c r="W969" s="10">
        <v>0</v>
      </c>
      <c r="X969" s="10">
        <v>0</v>
      </c>
      <c r="Y969">
        <v>12.45</v>
      </c>
    </row>
    <row r="970" spans="1:25" x14ac:dyDescent="0.25">
      <c r="A970" s="8">
        <v>10</v>
      </c>
      <c r="B970" s="1" t="str">
        <f t="shared" si="32"/>
        <v>Aug</v>
      </c>
      <c r="C970" s="1" t="str">
        <f t="shared" si="31"/>
        <v>Aug 4, 2015</v>
      </c>
      <c r="D970" t="s">
        <v>3037</v>
      </c>
      <c r="E970">
        <v>5947569941</v>
      </c>
      <c r="F970" t="s">
        <v>704</v>
      </c>
      <c r="G970" t="s">
        <v>2694</v>
      </c>
      <c r="H970" t="s">
        <v>11505</v>
      </c>
      <c r="I970" t="s">
        <v>11504</v>
      </c>
      <c r="J970">
        <v>1</v>
      </c>
      <c r="K970" t="s">
        <v>39</v>
      </c>
      <c r="L970" t="s">
        <v>40</v>
      </c>
      <c r="M970" t="s">
        <v>293</v>
      </c>
      <c r="N970" t="s">
        <v>294</v>
      </c>
      <c r="O970" t="s">
        <v>2695</v>
      </c>
      <c r="P970" s="43">
        <v>-19.829999999999998</v>
      </c>
      <c r="Q970" s="43">
        <v>0</v>
      </c>
      <c r="R970" s="43">
        <v>0</v>
      </c>
      <c r="S970" s="43">
        <v>0</v>
      </c>
      <c r="T970" s="43">
        <v>0</v>
      </c>
      <c r="U970" s="44">
        <v>2.38</v>
      </c>
      <c r="V970" s="44">
        <v>0</v>
      </c>
      <c r="W970" s="44">
        <v>0</v>
      </c>
      <c r="X970" s="44">
        <v>0</v>
      </c>
      <c r="Y970">
        <v>-17.45</v>
      </c>
    </row>
    <row r="971" spans="1:25" x14ac:dyDescent="0.25">
      <c r="A971" s="8">
        <v>10</v>
      </c>
      <c r="B971" s="1" t="str">
        <f t="shared" si="32"/>
        <v>Aug</v>
      </c>
      <c r="C971" s="1" t="str">
        <f t="shared" si="31"/>
        <v>Aug 4, 2015</v>
      </c>
      <c r="D971" t="s">
        <v>3038</v>
      </c>
      <c r="E971">
        <v>5947569941</v>
      </c>
      <c r="F971" t="s">
        <v>37</v>
      </c>
      <c r="G971" t="s">
        <v>3039</v>
      </c>
      <c r="H971" t="s">
        <v>11505</v>
      </c>
      <c r="I971" t="s">
        <v>11504</v>
      </c>
      <c r="J971">
        <v>1</v>
      </c>
      <c r="K971" t="s">
        <v>39</v>
      </c>
      <c r="L971" t="s">
        <v>40</v>
      </c>
      <c r="M971" t="s">
        <v>3040</v>
      </c>
      <c r="N971" t="s">
        <v>1096</v>
      </c>
      <c r="O971">
        <v>92780</v>
      </c>
      <c r="P971" s="10">
        <v>19.829999999999998</v>
      </c>
      <c r="Q971" s="10">
        <v>0</v>
      </c>
      <c r="R971" s="10">
        <v>0</v>
      </c>
      <c r="S971" s="10">
        <v>0</v>
      </c>
      <c r="T971" s="10">
        <v>0</v>
      </c>
      <c r="U971" s="10">
        <v>-2.97</v>
      </c>
      <c r="V971" s="10">
        <v>-4.41</v>
      </c>
      <c r="W971" s="10">
        <v>0</v>
      </c>
      <c r="X971" s="10">
        <v>0</v>
      </c>
      <c r="Y971">
        <v>12.45</v>
      </c>
    </row>
    <row r="972" spans="1:25" x14ac:dyDescent="0.25">
      <c r="A972" s="8">
        <v>10</v>
      </c>
      <c r="B972" s="1" t="str">
        <f t="shared" si="32"/>
        <v>Aug</v>
      </c>
      <c r="C972" s="1" t="str">
        <f t="shared" si="31"/>
        <v>Aug 4, 2015</v>
      </c>
      <c r="D972" t="s">
        <v>3041</v>
      </c>
      <c r="E972">
        <v>5947569941</v>
      </c>
      <c r="F972" t="s">
        <v>37</v>
      </c>
      <c r="G972" t="s">
        <v>3042</v>
      </c>
      <c r="H972" t="s">
        <v>11505</v>
      </c>
      <c r="I972" t="s">
        <v>11504</v>
      </c>
      <c r="J972">
        <v>1</v>
      </c>
      <c r="K972" t="s">
        <v>39</v>
      </c>
      <c r="L972" t="s">
        <v>40</v>
      </c>
      <c r="M972" t="s">
        <v>977</v>
      </c>
      <c r="N972" t="s">
        <v>93</v>
      </c>
      <c r="O972" t="s">
        <v>3043</v>
      </c>
      <c r="P972" s="10">
        <v>19.829999999999998</v>
      </c>
      <c r="Q972" s="10">
        <v>0</v>
      </c>
      <c r="R972" s="10">
        <v>0</v>
      </c>
      <c r="S972" s="10">
        <v>0</v>
      </c>
      <c r="T972" s="10">
        <v>0</v>
      </c>
      <c r="U972" s="10">
        <v>-2.97</v>
      </c>
      <c r="V972" s="10">
        <v>-4.41</v>
      </c>
      <c r="W972" s="10">
        <v>0</v>
      </c>
      <c r="X972" s="10">
        <v>0</v>
      </c>
      <c r="Y972">
        <v>12.45</v>
      </c>
    </row>
    <row r="973" spans="1:25" x14ac:dyDescent="0.25">
      <c r="A973" s="8">
        <v>10</v>
      </c>
      <c r="B973" s="1" t="str">
        <f t="shared" si="32"/>
        <v>Aug</v>
      </c>
      <c r="C973" s="1" t="str">
        <f t="shared" si="31"/>
        <v>Aug 5, 2015</v>
      </c>
      <c r="D973" t="s">
        <v>3044</v>
      </c>
      <c r="E973">
        <v>5947569941</v>
      </c>
      <c r="F973" t="s">
        <v>37</v>
      </c>
      <c r="G973" t="s">
        <v>3045</v>
      </c>
      <c r="H973" t="s">
        <v>11505</v>
      </c>
      <c r="I973" t="s">
        <v>11504</v>
      </c>
      <c r="J973">
        <v>1</v>
      </c>
      <c r="K973" t="s">
        <v>39</v>
      </c>
      <c r="L973" t="s">
        <v>40</v>
      </c>
      <c r="M973" t="s">
        <v>3046</v>
      </c>
      <c r="N973" t="s">
        <v>2042</v>
      </c>
      <c r="O973">
        <v>20853</v>
      </c>
      <c r="P973" s="10">
        <v>16.829999999999998</v>
      </c>
      <c r="Q973" s="10">
        <v>0</v>
      </c>
      <c r="R973" s="10">
        <v>0</v>
      </c>
      <c r="S973" s="10">
        <v>0</v>
      </c>
      <c r="T973" s="10">
        <v>0</v>
      </c>
      <c r="U973" s="10">
        <v>-2.52</v>
      </c>
      <c r="V973" s="10">
        <v>-4.0199999999999996</v>
      </c>
      <c r="W973" s="10">
        <v>0</v>
      </c>
      <c r="X973" s="10">
        <v>0</v>
      </c>
      <c r="Y973">
        <v>10.29</v>
      </c>
    </row>
    <row r="974" spans="1:25" x14ac:dyDescent="0.25">
      <c r="A974" s="8">
        <v>10</v>
      </c>
      <c r="B974" s="1" t="str">
        <f t="shared" si="32"/>
        <v>Aug</v>
      </c>
      <c r="C974" s="1" t="str">
        <f t="shared" si="31"/>
        <v>Aug 5, 2015</v>
      </c>
      <c r="D974" t="s">
        <v>3047</v>
      </c>
      <c r="E974">
        <v>5947569941</v>
      </c>
      <c r="F974" t="s">
        <v>37</v>
      </c>
      <c r="G974" t="s">
        <v>3048</v>
      </c>
      <c r="H974" t="s">
        <v>11505</v>
      </c>
      <c r="I974" t="s">
        <v>11504</v>
      </c>
      <c r="J974">
        <v>1</v>
      </c>
      <c r="K974" t="s">
        <v>39</v>
      </c>
      <c r="L974" t="s">
        <v>40</v>
      </c>
      <c r="M974" t="s">
        <v>181</v>
      </c>
      <c r="N974" t="s">
        <v>182</v>
      </c>
      <c r="O974" t="s">
        <v>3049</v>
      </c>
      <c r="P974" s="10">
        <v>9.83</v>
      </c>
      <c r="Q974" s="10">
        <v>4.4000000000000004</v>
      </c>
      <c r="R974" s="10">
        <v>0</v>
      </c>
      <c r="S974" s="10">
        <v>-4.4000000000000004</v>
      </c>
      <c r="T974" s="10">
        <v>0</v>
      </c>
      <c r="U974" s="10">
        <v>-1.47</v>
      </c>
      <c r="V974" s="10">
        <v>-2.54</v>
      </c>
      <c r="W974" s="10">
        <v>0</v>
      </c>
      <c r="X974" s="10">
        <v>0</v>
      </c>
      <c r="Y974">
        <v>5.82</v>
      </c>
    </row>
    <row r="975" spans="1:25" x14ac:dyDescent="0.25">
      <c r="A975" s="8">
        <v>10</v>
      </c>
      <c r="B975" s="1" t="str">
        <f t="shared" si="32"/>
        <v>Aug</v>
      </c>
      <c r="C975" s="1" t="str">
        <f t="shared" si="31"/>
        <v>Aug 5, 2015</v>
      </c>
      <c r="D975" t="s">
        <v>3050</v>
      </c>
      <c r="E975">
        <v>5947569941</v>
      </c>
      <c r="F975" t="s">
        <v>37</v>
      </c>
      <c r="G975" t="s">
        <v>3051</v>
      </c>
      <c r="H975" t="s">
        <v>11505</v>
      </c>
      <c r="I975" t="s">
        <v>11504</v>
      </c>
      <c r="J975">
        <v>1</v>
      </c>
      <c r="K975" t="s">
        <v>39</v>
      </c>
      <c r="L975" t="s">
        <v>40</v>
      </c>
      <c r="M975" t="s">
        <v>3052</v>
      </c>
      <c r="N975" t="s">
        <v>50</v>
      </c>
      <c r="O975" t="s">
        <v>3053</v>
      </c>
      <c r="P975" s="10">
        <v>16.829999999999998</v>
      </c>
      <c r="Q975" s="10">
        <v>0</v>
      </c>
      <c r="R975" s="10">
        <v>0</v>
      </c>
      <c r="S975" s="10">
        <v>0</v>
      </c>
      <c r="T975" s="10">
        <v>0</v>
      </c>
      <c r="U975" s="10">
        <v>-2.52</v>
      </c>
      <c r="V975" s="10">
        <v>-4.0199999999999996</v>
      </c>
      <c r="W975" s="10">
        <v>0</v>
      </c>
      <c r="X975" s="10">
        <v>0</v>
      </c>
      <c r="Y975">
        <v>10.29</v>
      </c>
    </row>
    <row r="976" spans="1:25" x14ac:dyDescent="0.25">
      <c r="A976" s="8">
        <v>10</v>
      </c>
      <c r="B976" s="1" t="str">
        <f t="shared" si="32"/>
        <v>Aug</v>
      </c>
      <c r="C976" s="1" t="str">
        <f t="shared" si="31"/>
        <v>Aug 5, 2015</v>
      </c>
      <c r="D976" t="s">
        <v>3050</v>
      </c>
      <c r="E976">
        <v>5947569941</v>
      </c>
      <c r="F976" t="s">
        <v>37</v>
      </c>
      <c r="G976" t="s">
        <v>3051</v>
      </c>
      <c r="H976" t="s">
        <v>11505</v>
      </c>
      <c r="I976" t="s">
        <v>11504</v>
      </c>
      <c r="J976">
        <v>1</v>
      </c>
      <c r="K976" t="s">
        <v>39</v>
      </c>
      <c r="L976" t="s">
        <v>40</v>
      </c>
      <c r="M976" t="s">
        <v>3052</v>
      </c>
      <c r="N976" t="s">
        <v>50</v>
      </c>
      <c r="O976" t="s">
        <v>3053</v>
      </c>
      <c r="P976" s="10">
        <v>9.83</v>
      </c>
      <c r="Q976" s="10">
        <v>0</v>
      </c>
      <c r="R976" s="10">
        <v>0</v>
      </c>
      <c r="S976" s="10">
        <v>0</v>
      </c>
      <c r="T976" s="10">
        <v>0</v>
      </c>
      <c r="U976" s="10">
        <v>-2.94</v>
      </c>
      <c r="V976" s="10">
        <v>-1.54</v>
      </c>
      <c r="W976" s="10">
        <v>0</v>
      </c>
      <c r="X976" s="10">
        <v>0</v>
      </c>
      <c r="Y976">
        <v>5.35</v>
      </c>
    </row>
    <row r="977" spans="1:25" x14ac:dyDescent="0.25">
      <c r="A977" s="8">
        <v>10</v>
      </c>
      <c r="B977" s="1" t="str">
        <f t="shared" si="32"/>
        <v>Aug</v>
      </c>
      <c r="C977" s="1" t="str">
        <f t="shared" si="31"/>
        <v>Aug 5, 2015</v>
      </c>
      <c r="D977" t="s">
        <v>3050</v>
      </c>
      <c r="E977">
        <v>5947569941</v>
      </c>
      <c r="F977" t="s">
        <v>37</v>
      </c>
      <c r="G977" t="s">
        <v>3051</v>
      </c>
      <c r="H977" t="s">
        <v>11505</v>
      </c>
      <c r="I977" t="s">
        <v>11504</v>
      </c>
      <c r="J977">
        <v>1</v>
      </c>
      <c r="K977" t="s">
        <v>39</v>
      </c>
      <c r="L977" t="s">
        <v>40</v>
      </c>
      <c r="M977" t="s">
        <v>3052</v>
      </c>
      <c r="N977" t="s">
        <v>50</v>
      </c>
      <c r="O977" t="s">
        <v>3053</v>
      </c>
      <c r="P977" s="10">
        <v>9.83</v>
      </c>
      <c r="Q977" s="10">
        <v>0</v>
      </c>
      <c r="R977" s="10">
        <v>0</v>
      </c>
      <c r="S977" s="10">
        <v>0</v>
      </c>
      <c r="T977" s="10">
        <v>0</v>
      </c>
      <c r="U977" s="10">
        <v>0</v>
      </c>
      <c r="V977" s="10">
        <v>-1.54</v>
      </c>
      <c r="W977" s="10">
        <v>0</v>
      </c>
      <c r="X977" s="10">
        <v>0</v>
      </c>
      <c r="Y977">
        <v>8.2899999999999991</v>
      </c>
    </row>
    <row r="978" spans="1:25" x14ac:dyDescent="0.25">
      <c r="A978" s="8">
        <v>10</v>
      </c>
      <c r="B978" s="1" t="str">
        <f t="shared" si="32"/>
        <v>Aug</v>
      </c>
      <c r="C978" s="1" t="str">
        <f t="shared" si="31"/>
        <v>Aug 5, 2015</v>
      </c>
      <c r="D978" t="s">
        <v>3050</v>
      </c>
      <c r="E978">
        <v>5947569941</v>
      </c>
      <c r="F978" t="s">
        <v>37</v>
      </c>
      <c r="G978" t="s">
        <v>3051</v>
      </c>
      <c r="H978" t="s">
        <v>11505</v>
      </c>
      <c r="I978" t="s">
        <v>11504</v>
      </c>
      <c r="J978">
        <v>2</v>
      </c>
      <c r="K978" t="s">
        <v>39</v>
      </c>
      <c r="L978" t="s">
        <v>40</v>
      </c>
      <c r="M978" t="s">
        <v>3052</v>
      </c>
      <c r="N978" t="s">
        <v>50</v>
      </c>
      <c r="O978" t="s">
        <v>3053</v>
      </c>
      <c r="P978" s="10">
        <v>39.659999999999997</v>
      </c>
      <c r="Q978" s="10">
        <v>0</v>
      </c>
      <c r="R978" s="10">
        <v>0</v>
      </c>
      <c r="S978" s="10">
        <v>0</v>
      </c>
      <c r="T978" s="10">
        <v>0</v>
      </c>
      <c r="U978" s="10">
        <v>-5.94</v>
      </c>
      <c r="V978" s="10">
        <v>-6.82</v>
      </c>
      <c r="W978" s="10">
        <v>0</v>
      </c>
      <c r="X978" s="10">
        <v>0</v>
      </c>
      <c r="Y978">
        <v>26.9</v>
      </c>
    </row>
    <row r="979" spans="1:25" x14ac:dyDescent="0.25">
      <c r="A979" s="8">
        <v>10</v>
      </c>
      <c r="B979" s="1" t="str">
        <f t="shared" si="32"/>
        <v>Aug</v>
      </c>
      <c r="C979" s="1" t="str">
        <f t="shared" si="31"/>
        <v>Aug 5, 2015</v>
      </c>
      <c r="D979" t="s">
        <v>3050</v>
      </c>
      <c r="E979">
        <v>5947569941</v>
      </c>
      <c r="F979" t="s">
        <v>37</v>
      </c>
      <c r="G979" t="s">
        <v>3051</v>
      </c>
      <c r="H979" t="s">
        <v>11505</v>
      </c>
      <c r="I979" t="s">
        <v>11504</v>
      </c>
      <c r="J979">
        <v>2</v>
      </c>
      <c r="K979" t="s">
        <v>39</v>
      </c>
      <c r="L979" t="s">
        <v>40</v>
      </c>
      <c r="M979" t="s">
        <v>3052</v>
      </c>
      <c r="N979" t="s">
        <v>50</v>
      </c>
      <c r="O979" t="s">
        <v>3053</v>
      </c>
      <c r="P979" s="10">
        <v>29.66</v>
      </c>
      <c r="Q979" s="10">
        <v>0</v>
      </c>
      <c r="R979" s="10">
        <v>0</v>
      </c>
      <c r="S979" s="10">
        <v>0</v>
      </c>
      <c r="T979" s="10">
        <v>0</v>
      </c>
      <c r="U979" s="10">
        <v>-4.4400000000000004</v>
      </c>
      <c r="V979" s="10">
        <v>-3.34</v>
      </c>
      <c r="W979" s="10">
        <v>0</v>
      </c>
      <c r="X979" s="10">
        <v>0</v>
      </c>
      <c r="Y979">
        <v>21.88</v>
      </c>
    </row>
    <row r="980" spans="1:25" x14ac:dyDescent="0.25">
      <c r="A980" s="8">
        <v>10</v>
      </c>
      <c r="B980" s="1" t="str">
        <f t="shared" si="32"/>
        <v>Aug</v>
      </c>
      <c r="C980" s="1" t="str">
        <f t="shared" si="31"/>
        <v>Aug 5, 2015</v>
      </c>
      <c r="D980" t="s">
        <v>3054</v>
      </c>
      <c r="E980">
        <v>5947569941</v>
      </c>
      <c r="F980" t="s">
        <v>37</v>
      </c>
      <c r="G980" t="s">
        <v>3055</v>
      </c>
      <c r="H980" t="s">
        <v>11505</v>
      </c>
      <c r="I980" t="s">
        <v>11504</v>
      </c>
      <c r="J980">
        <v>1</v>
      </c>
      <c r="K980" t="s">
        <v>39</v>
      </c>
      <c r="L980" t="s">
        <v>40</v>
      </c>
      <c r="M980" t="s">
        <v>3056</v>
      </c>
      <c r="N980" t="s">
        <v>467</v>
      </c>
      <c r="O980" t="s">
        <v>3057</v>
      </c>
      <c r="P980" s="10">
        <v>9.83</v>
      </c>
      <c r="Q980" s="10">
        <v>0</v>
      </c>
      <c r="R980" s="10">
        <v>0</v>
      </c>
      <c r="S980" s="10">
        <v>0</v>
      </c>
      <c r="T980" s="10">
        <v>0</v>
      </c>
      <c r="U980" s="10">
        <v>-1.47</v>
      </c>
      <c r="V980" s="10">
        <v>-2.54</v>
      </c>
      <c r="W980" s="10">
        <v>0</v>
      </c>
      <c r="X980" s="10">
        <v>0</v>
      </c>
      <c r="Y980">
        <v>5.82</v>
      </c>
    </row>
    <row r="981" spans="1:25" x14ac:dyDescent="0.25">
      <c r="A981" s="8">
        <v>10</v>
      </c>
      <c r="B981" s="1" t="str">
        <f t="shared" si="32"/>
        <v>Aug</v>
      </c>
      <c r="C981" s="1" t="str">
        <f t="shared" si="31"/>
        <v>Aug 5, 2015</v>
      </c>
      <c r="D981" t="s">
        <v>3058</v>
      </c>
      <c r="E981">
        <v>5947569941</v>
      </c>
      <c r="F981" t="s">
        <v>37</v>
      </c>
      <c r="G981" t="s">
        <v>3059</v>
      </c>
      <c r="H981" t="s">
        <v>11505</v>
      </c>
      <c r="I981" t="s">
        <v>11504</v>
      </c>
      <c r="J981">
        <v>1</v>
      </c>
      <c r="K981" t="s">
        <v>39</v>
      </c>
      <c r="L981" t="s">
        <v>40</v>
      </c>
      <c r="M981" t="s">
        <v>3060</v>
      </c>
      <c r="N981" t="s">
        <v>3061</v>
      </c>
      <c r="O981">
        <v>76034</v>
      </c>
      <c r="P981" s="10">
        <v>19.829999999999998</v>
      </c>
      <c r="Q981" s="10">
        <v>0</v>
      </c>
      <c r="R981" s="10">
        <v>0</v>
      </c>
      <c r="S981" s="10">
        <v>0</v>
      </c>
      <c r="T981" s="10">
        <v>0</v>
      </c>
      <c r="U981" s="10">
        <v>-2.97</v>
      </c>
      <c r="V981" s="10">
        <v>-4.41</v>
      </c>
      <c r="W981" s="10">
        <v>0</v>
      </c>
      <c r="X981" s="10">
        <v>0</v>
      </c>
      <c r="Y981">
        <v>12.45</v>
      </c>
    </row>
    <row r="982" spans="1:25" x14ac:dyDescent="0.25">
      <c r="A982" s="8">
        <v>10</v>
      </c>
      <c r="B982" s="1" t="str">
        <f t="shared" si="32"/>
        <v>Aug</v>
      </c>
      <c r="C982" s="1" t="str">
        <f t="shared" si="31"/>
        <v>Aug 5, 2015</v>
      </c>
      <c r="D982" t="s">
        <v>3058</v>
      </c>
      <c r="E982">
        <v>5947569941</v>
      </c>
      <c r="F982" t="s">
        <v>37</v>
      </c>
      <c r="G982" t="s">
        <v>3059</v>
      </c>
      <c r="H982" t="s">
        <v>11505</v>
      </c>
      <c r="I982" t="s">
        <v>11504</v>
      </c>
      <c r="J982">
        <v>2</v>
      </c>
      <c r="K982" t="s">
        <v>39</v>
      </c>
      <c r="L982" t="s">
        <v>40</v>
      </c>
      <c r="M982" t="s">
        <v>3060</v>
      </c>
      <c r="N982" t="s">
        <v>3061</v>
      </c>
      <c r="O982">
        <v>76034</v>
      </c>
      <c r="P982" s="10">
        <v>25.66</v>
      </c>
      <c r="Q982" s="10">
        <v>0</v>
      </c>
      <c r="R982" s="10">
        <v>0</v>
      </c>
      <c r="S982" s="10">
        <v>0</v>
      </c>
      <c r="T982" s="10">
        <v>0</v>
      </c>
      <c r="U982" s="10">
        <v>-3.84</v>
      </c>
      <c r="V982" s="10">
        <v>-3.34</v>
      </c>
      <c r="W982" s="10">
        <v>0</v>
      </c>
      <c r="X982" s="10">
        <v>0</v>
      </c>
      <c r="Y982">
        <v>18.48</v>
      </c>
    </row>
    <row r="983" spans="1:25" x14ac:dyDescent="0.25">
      <c r="A983" s="8">
        <v>10</v>
      </c>
      <c r="B983" s="1" t="str">
        <f t="shared" si="32"/>
        <v>Aug</v>
      </c>
      <c r="C983" s="1" t="str">
        <f t="shared" si="31"/>
        <v>Aug 5, 2015</v>
      </c>
      <c r="D983" t="s">
        <v>3062</v>
      </c>
      <c r="E983">
        <v>5947569941</v>
      </c>
      <c r="F983" t="s">
        <v>37</v>
      </c>
      <c r="G983" t="s">
        <v>3063</v>
      </c>
      <c r="H983" t="s">
        <v>11505</v>
      </c>
      <c r="I983" t="s">
        <v>11504</v>
      </c>
      <c r="J983">
        <v>1</v>
      </c>
      <c r="K983" t="s">
        <v>39</v>
      </c>
      <c r="L983" t="s">
        <v>40</v>
      </c>
      <c r="M983" t="s">
        <v>1509</v>
      </c>
      <c r="N983" t="s">
        <v>99</v>
      </c>
      <c r="O983" t="s">
        <v>3064</v>
      </c>
      <c r="P983" s="10">
        <v>14.83</v>
      </c>
      <c r="Q983" s="10">
        <v>0</v>
      </c>
      <c r="R983" s="10">
        <v>0</v>
      </c>
      <c r="S983" s="10">
        <v>0</v>
      </c>
      <c r="T983" s="10">
        <v>0</v>
      </c>
      <c r="U983" s="10">
        <v>-2.2200000000000002</v>
      </c>
      <c r="V983" s="10">
        <v>-2.67</v>
      </c>
      <c r="W983" s="10">
        <v>0</v>
      </c>
      <c r="X983" s="10">
        <v>0</v>
      </c>
      <c r="Y983">
        <v>9.94</v>
      </c>
    </row>
    <row r="984" spans="1:25" x14ac:dyDescent="0.25">
      <c r="A984" s="8">
        <v>10</v>
      </c>
      <c r="B984" s="1" t="str">
        <f t="shared" si="32"/>
        <v>Aug</v>
      </c>
      <c r="C984" s="1" t="str">
        <f t="shared" si="31"/>
        <v>Aug 5, 2015</v>
      </c>
      <c r="D984" t="s">
        <v>3065</v>
      </c>
      <c r="E984">
        <v>5947569941</v>
      </c>
      <c r="F984" t="s">
        <v>37</v>
      </c>
      <c r="G984" t="s">
        <v>3066</v>
      </c>
      <c r="H984" t="s">
        <v>11505</v>
      </c>
      <c r="I984" t="s">
        <v>11504</v>
      </c>
      <c r="J984">
        <v>3</v>
      </c>
      <c r="K984" t="s">
        <v>39</v>
      </c>
      <c r="L984" t="s">
        <v>40</v>
      </c>
      <c r="M984" t="s">
        <v>3067</v>
      </c>
      <c r="N984" t="s">
        <v>143</v>
      </c>
      <c r="O984" t="s">
        <v>3068</v>
      </c>
      <c r="P984" s="10">
        <v>29.49</v>
      </c>
      <c r="Q984" s="10">
        <v>0</v>
      </c>
      <c r="R984" s="10">
        <v>0</v>
      </c>
      <c r="S984" s="10">
        <v>0</v>
      </c>
      <c r="T984" s="10">
        <v>0</v>
      </c>
      <c r="U984" s="10">
        <v>-4.41</v>
      </c>
      <c r="V984" s="10">
        <v>-4.62</v>
      </c>
      <c r="W984" s="10">
        <v>0</v>
      </c>
      <c r="X984" s="10">
        <v>0</v>
      </c>
      <c r="Y984">
        <v>20.46</v>
      </c>
    </row>
    <row r="985" spans="1:25" x14ac:dyDescent="0.25">
      <c r="A985" s="8">
        <v>10</v>
      </c>
      <c r="B985" s="1" t="str">
        <f t="shared" si="32"/>
        <v>Aug</v>
      </c>
      <c r="C985" s="1" t="str">
        <f t="shared" si="31"/>
        <v>Aug 5, 2015</v>
      </c>
      <c r="D985" t="s">
        <v>3065</v>
      </c>
      <c r="E985">
        <v>5947569941</v>
      </c>
      <c r="F985" t="s">
        <v>37</v>
      </c>
      <c r="G985" t="s">
        <v>3066</v>
      </c>
      <c r="H985" t="s">
        <v>11505</v>
      </c>
      <c r="I985" t="s">
        <v>11504</v>
      </c>
      <c r="J985">
        <v>2</v>
      </c>
      <c r="K985" t="s">
        <v>39</v>
      </c>
      <c r="L985" t="s">
        <v>40</v>
      </c>
      <c r="M985" t="s">
        <v>3067</v>
      </c>
      <c r="N985" t="s">
        <v>143</v>
      </c>
      <c r="O985" t="s">
        <v>3068</v>
      </c>
      <c r="P985" s="10">
        <v>39.659999999999997</v>
      </c>
      <c r="Q985" s="10">
        <v>0</v>
      </c>
      <c r="R985" s="10">
        <v>0</v>
      </c>
      <c r="S985" s="10">
        <v>0</v>
      </c>
      <c r="T985" s="10">
        <v>0</v>
      </c>
      <c r="U985" s="10">
        <v>-5.94</v>
      </c>
      <c r="V985" s="10">
        <v>-6.82</v>
      </c>
      <c r="W985" s="10">
        <v>0</v>
      </c>
      <c r="X985" s="10">
        <v>0</v>
      </c>
      <c r="Y985">
        <v>26.9</v>
      </c>
    </row>
    <row r="986" spans="1:25" x14ac:dyDescent="0.25">
      <c r="A986" s="8">
        <v>10</v>
      </c>
      <c r="B986" s="1" t="str">
        <f t="shared" si="32"/>
        <v>Aug</v>
      </c>
      <c r="C986" s="1" t="str">
        <f t="shared" si="31"/>
        <v>Aug 5, 2015</v>
      </c>
      <c r="D986" t="s">
        <v>3065</v>
      </c>
      <c r="E986">
        <v>5947569941</v>
      </c>
      <c r="F986" t="s">
        <v>37</v>
      </c>
      <c r="G986" t="s">
        <v>3066</v>
      </c>
      <c r="H986" t="s">
        <v>11505</v>
      </c>
      <c r="I986" t="s">
        <v>11504</v>
      </c>
      <c r="J986">
        <v>1</v>
      </c>
      <c r="K986" t="s">
        <v>39</v>
      </c>
      <c r="L986" t="s">
        <v>40</v>
      </c>
      <c r="M986" t="s">
        <v>3067</v>
      </c>
      <c r="N986" t="s">
        <v>143</v>
      </c>
      <c r="O986" t="s">
        <v>3068</v>
      </c>
      <c r="P986" s="10">
        <v>14.83</v>
      </c>
      <c r="Q986" s="10">
        <v>0</v>
      </c>
      <c r="R986" s="10">
        <v>0</v>
      </c>
      <c r="S986" s="10">
        <v>0</v>
      </c>
      <c r="T986" s="10">
        <v>0</v>
      </c>
      <c r="U986" s="10">
        <v>-2.2200000000000002</v>
      </c>
      <c r="V986" s="10">
        <v>-2.67</v>
      </c>
      <c r="W986" s="10">
        <v>0</v>
      </c>
      <c r="X986" s="10">
        <v>0</v>
      </c>
      <c r="Y986">
        <v>9.94</v>
      </c>
    </row>
    <row r="987" spans="1:25" x14ac:dyDescent="0.25">
      <c r="A987" s="8">
        <v>10</v>
      </c>
      <c r="B987" s="1" t="str">
        <f t="shared" si="32"/>
        <v>Aug</v>
      </c>
      <c r="C987" s="1" t="str">
        <f t="shared" si="31"/>
        <v>Aug 5, 2015</v>
      </c>
      <c r="D987" t="s">
        <v>3069</v>
      </c>
      <c r="E987">
        <v>5947569941</v>
      </c>
      <c r="F987" t="s">
        <v>37</v>
      </c>
      <c r="G987" t="s">
        <v>3070</v>
      </c>
      <c r="H987" t="s">
        <v>11505</v>
      </c>
      <c r="I987" t="s">
        <v>11504</v>
      </c>
      <c r="J987">
        <v>1</v>
      </c>
      <c r="K987" t="s">
        <v>39</v>
      </c>
      <c r="L987" t="s">
        <v>40</v>
      </c>
      <c r="M987" t="s">
        <v>3071</v>
      </c>
      <c r="N987" t="s">
        <v>389</v>
      </c>
      <c r="O987" t="s">
        <v>3072</v>
      </c>
      <c r="P987" s="10">
        <v>19.829999999999998</v>
      </c>
      <c r="Q987" s="10">
        <v>0</v>
      </c>
      <c r="R987" s="10">
        <v>0</v>
      </c>
      <c r="S987" s="10">
        <v>0</v>
      </c>
      <c r="T987" s="10">
        <v>0</v>
      </c>
      <c r="U987" s="10">
        <v>-2.97</v>
      </c>
      <c r="V987" s="10">
        <v>-4.41</v>
      </c>
      <c r="W987" s="10">
        <v>0</v>
      </c>
      <c r="X987" s="10">
        <v>0</v>
      </c>
      <c r="Y987">
        <v>12.45</v>
      </c>
    </row>
    <row r="988" spans="1:25" x14ac:dyDescent="0.25">
      <c r="A988" s="8">
        <v>10</v>
      </c>
      <c r="B988" s="1" t="str">
        <f t="shared" si="32"/>
        <v>Aug</v>
      </c>
      <c r="C988" s="1" t="str">
        <f t="shared" si="31"/>
        <v>Aug 5, 2015</v>
      </c>
      <c r="D988" t="s">
        <v>3073</v>
      </c>
      <c r="E988">
        <v>5947569941</v>
      </c>
      <c r="F988" t="s">
        <v>37</v>
      </c>
      <c r="G988" t="s">
        <v>3074</v>
      </c>
      <c r="H988" t="s">
        <v>11505</v>
      </c>
      <c r="I988" t="s">
        <v>11504</v>
      </c>
      <c r="J988">
        <v>1</v>
      </c>
      <c r="K988" t="s">
        <v>39</v>
      </c>
      <c r="L988" t="s">
        <v>40</v>
      </c>
      <c r="M988" t="s">
        <v>3075</v>
      </c>
      <c r="N988" t="s">
        <v>99</v>
      </c>
      <c r="O988" t="s">
        <v>3076</v>
      </c>
      <c r="P988" s="10">
        <v>14.83</v>
      </c>
      <c r="Q988" s="10">
        <v>0</v>
      </c>
      <c r="R988" s="10">
        <v>0</v>
      </c>
      <c r="S988" s="10">
        <v>0</v>
      </c>
      <c r="T988" s="10">
        <v>0</v>
      </c>
      <c r="U988" s="10">
        <v>-2.2200000000000002</v>
      </c>
      <c r="V988" s="10">
        <v>-2.67</v>
      </c>
      <c r="W988" s="10">
        <v>0</v>
      </c>
      <c r="X988" s="10">
        <v>0</v>
      </c>
      <c r="Y988">
        <v>9.94</v>
      </c>
    </row>
    <row r="989" spans="1:25" x14ac:dyDescent="0.25">
      <c r="A989" s="8">
        <v>10</v>
      </c>
      <c r="B989" s="1" t="str">
        <f t="shared" si="32"/>
        <v>Aug</v>
      </c>
      <c r="C989" s="1" t="str">
        <f t="shared" si="31"/>
        <v>Aug 5, 2015</v>
      </c>
      <c r="D989" t="s">
        <v>3077</v>
      </c>
      <c r="E989">
        <v>5947569941</v>
      </c>
      <c r="F989" t="s">
        <v>37</v>
      </c>
      <c r="G989" t="s">
        <v>3078</v>
      </c>
      <c r="H989" t="s">
        <v>11505</v>
      </c>
      <c r="I989" t="s">
        <v>11504</v>
      </c>
      <c r="J989">
        <v>1</v>
      </c>
      <c r="K989" t="s">
        <v>39</v>
      </c>
      <c r="L989" t="s">
        <v>40</v>
      </c>
      <c r="M989" t="s">
        <v>801</v>
      </c>
      <c r="N989" t="s">
        <v>294</v>
      </c>
      <c r="O989" t="s">
        <v>3079</v>
      </c>
      <c r="P989" s="10">
        <v>16.829999999999998</v>
      </c>
      <c r="Q989" s="10">
        <v>0</v>
      </c>
      <c r="R989" s="10">
        <v>0</v>
      </c>
      <c r="S989" s="10">
        <v>0</v>
      </c>
      <c r="T989" s="10">
        <v>0</v>
      </c>
      <c r="U989" s="10">
        <v>-2.52</v>
      </c>
      <c r="V989" s="10">
        <v>-4.0199999999999996</v>
      </c>
      <c r="W989" s="10">
        <v>0</v>
      </c>
      <c r="X989" s="10">
        <v>0</v>
      </c>
      <c r="Y989">
        <v>10.29</v>
      </c>
    </row>
    <row r="990" spans="1:25" x14ac:dyDescent="0.25">
      <c r="A990" s="8">
        <v>10</v>
      </c>
      <c r="B990" s="1" t="str">
        <f t="shared" si="32"/>
        <v>Aug</v>
      </c>
      <c r="C990" s="1" t="str">
        <f t="shared" si="31"/>
        <v>Aug 5, 2015</v>
      </c>
      <c r="D990" t="s">
        <v>3080</v>
      </c>
      <c r="E990">
        <v>5947569941</v>
      </c>
      <c r="F990" t="s">
        <v>37</v>
      </c>
      <c r="G990" t="s">
        <v>3081</v>
      </c>
      <c r="H990" t="s">
        <v>11505</v>
      </c>
      <c r="I990" t="s">
        <v>11504</v>
      </c>
      <c r="J990">
        <v>1</v>
      </c>
      <c r="K990" t="s">
        <v>39</v>
      </c>
      <c r="L990" t="s">
        <v>40</v>
      </c>
      <c r="M990" t="s">
        <v>119</v>
      </c>
      <c r="N990" t="s">
        <v>120</v>
      </c>
      <c r="O990" t="s">
        <v>3082</v>
      </c>
      <c r="P990" s="10">
        <v>16.829999999999998</v>
      </c>
      <c r="Q990" s="10">
        <v>0</v>
      </c>
      <c r="R990" s="10">
        <v>0</v>
      </c>
      <c r="S990" s="10">
        <v>0</v>
      </c>
      <c r="T990" s="10">
        <v>0</v>
      </c>
      <c r="U990" s="10">
        <v>-2.52</v>
      </c>
      <c r="V990" s="10">
        <v>-4.0199999999999996</v>
      </c>
      <c r="W990" s="10">
        <v>0</v>
      </c>
      <c r="X990" s="10">
        <v>0</v>
      </c>
      <c r="Y990">
        <v>10.29</v>
      </c>
    </row>
    <row r="991" spans="1:25" x14ac:dyDescent="0.25">
      <c r="A991" s="8">
        <v>10</v>
      </c>
      <c r="B991" s="1" t="str">
        <f t="shared" si="32"/>
        <v>Aug</v>
      </c>
      <c r="C991" s="1" t="str">
        <f t="shared" si="31"/>
        <v>Aug 5, 2015</v>
      </c>
      <c r="D991" t="s">
        <v>3083</v>
      </c>
      <c r="E991">
        <v>5947569941</v>
      </c>
      <c r="F991" t="s">
        <v>37</v>
      </c>
      <c r="G991" t="s">
        <v>3084</v>
      </c>
      <c r="H991" t="s">
        <v>11505</v>
      </c>
      <c r="I991" t="s">
        <v>11504</v>
      </c>
      <c r="J991">
        <v>2</v>
      </c>
      <c r="K991" t="s">
        <v>39</v>
      </c>
      <c r="L991" t="s">
        <v>40</v>
      </c>
      <c r="M991" t="s">
        <v>3085</v>
      </c>
      <c r="N991" t="s">
        <v>299</v>
      </c>
      <c r="O991" t="s">
        <v>3086</v>
      </c>
      <c r="P991" s="10">
        <v>29.66</v>
      </c>
      <c r="Q991" s="10">
        <v>0</v>
      </c>
      <c r="R991" s="10">
        <v>0</v>
      </c>
      <c r="S991" s="10">
        <v>0</v>
      </c>
      <c r="T991" s="10">
        <v>0</v>
      </c>
      <c r="U991" s="10">
        <v>-4.4400000000000004</v>
      </c>
      <c r="V991" s="10">
        <v>-4.34</v>
      </c>
      <c r="W991" s="10">
        <v>0</v>
      </c>
      <c r="X991" s="10">
        <v>0</v>
      </c>
      <c r="Y991">
        <v>20.88</v>
      </c>
    </row>
    <row r="992" spans="1:25" x14ac:dyDescent="0.25">
      <c r="A992" s="8">
        <v>10</v>
      </c>
      <c r="B992" s="1" t="str">
        <f t="shared" si="32"/>
        <v>Aug</v>
      </c>
      <c r="C992" s="1" t="str">
        <f t="shared" si="31"/>
        <v>Aug 5, 2015</v>
      </c>
      <c r="D992" t="s">
        <v>3087</v>
      </c>
      <c r="E992">
        <v>5947569941</v>
      </c>
      <c r="F992" t="s">
        <v>37</v>
      </c>
      <c r="G992" t="s">
        <v>3088</v>
      </c>
      <c r="H992" t="s">
        <v>11505</v>
      </c>
      <c r="I992" t="s">
        <v>11504</v>
      </c>
      <c r="J992">
        <v>1</v>
      </c>
      <c r="K992" t="s">
        <v>39</v>
      </c>
      <c r="L992" t="s">
        <v>40</v>
      </c>
      <c r="M992" t="s">
        <v>2980</v>
      </c>
      <c r="N992" t="s">
        <v>168</v>
      </c>
      <c r="O992">
        <v>33609</v>
      </c>
      <c r="P992" s="10">
        <v>9.83</v>
      </c>
      <c r="Q992" s="10">
        <v>0</v>
      </c>
      <c r="R992" s="10">
        <v>0</v>
      </c>
      <c r="S992" s="10">
        <v>0</v>
      </c>
      <c r="T992" s="10">
        <v>0</v>
      </c>
      <c r="U992" s="10">
        <v>-1.47</v>
      </c>
      <c r="V992" s="10">
        <v>-2.54</v>
      </c>
      <c r="W992" s="10">
        <v>0</v>
      </c>
      <c r="X992" s="10">
        <v>0</v>
      </c>
      <c r="Y992">
        <v>5.82</v>
      </c>
    </row>
    <row r="993" spans="1:25" x14ac:dyDescent="0.25">
      <c r="A993" s="8">
        <v>10</v>
      </c>
      <c r="B993" s="1" t="str">
        <f t="shared" si="32"/>
        <v>Aug</v>
      </c>
      <c r="C993" s="1" t="str">
        <f t="shared" si="31"/>
        <v>Aug 5, 2015</v>
      </c>
      <c r="D993" t="s">
        <v>3089</v>
      </c>
      <c r="E993">
        <v>5947569941</v>
      </c>
      <c r="F993" t="s">
        <v>37</v>
      </c>
      <c r="G993" t="s">
        <v>3090</v>
      </c>
      <c r="H993" t="s">
        <v>11505</v>
      </c>
      <c r="I993" t="s">
        <v>11504</v>
      </c>
      <c r="J993">
        <v>1</v>
      </c>
      <c r="K993" t="s">
        <v>39</v>
      </c>
      <c r="L993" t="s">
        <v>40</v>
      </c>
      <c r="M993" t="s">
        <v>998</v>
      </c>
      <c r="N993" t="s">
        <v>99</v>
      </c>
      <c r="O993" t="s">
        <v>3091</v>
      </c>
      <c r="P993" s="10">
        <v>9.83</v>
      </c>
      <c r="Q993" s="10">
        <v>0</v>
      </c>
      <c r="R993" s="10">
        <v>0</v>
      </c>
      <c r="S993" s="10">
        <v>0</v>
      </c>
      <c r="T993" s="10">
        <v>0</v>
      </c>
      <c r="U993" s="10">
        <v>-1.47</v>
      </c>
      <c r="V993" s="10">
        <v>-2.54</v>
      </c>
      <c r="W993" s="10">
        <v>0</v>
      </c>
      <c r="X993" s="10">
        <v>0</v>
      </c>
      <c r="Y993">
        <v>5.82</v>
      </c>
    </row>
    <row r="994" spans="1:25" x14ac:dyDescent="0.25">
      <c r="A994" s="8">
        <v>10</v>
      </c>
      <c r="B994" s="1" t="str">
        <f t="shared" si="32"/>
        <v>Aug</v>
      </c>
      <c r="C994" s="1" t="str">
        <f t="shared" si="31"/>
        <v>Aug 6, 2015</v>
      </c>
      <c r="D994" t="s">
        <v>3092</v>
      </c>
      <c r="E994">
        <v>5947569941</v>
      </c>
      <c r="F994" t="s">
        <v>37</v>
      </c>
      <c r="G994" t="s">
        <v>3093</v>
      </c>
      <c r="H994" t="s">
        <v>11505</v>
      </c>
      <c r="I994" t="s">
        <v>11504</v>
      </c>
      <c r="J994">
        <v>1</v>
      </c>
      <c r="K994" t="s">
        <v>39</v>
      </c>
      <c r="L994" t="s">
        <v>40</v>
      </c>
      <c r="M994" t="s">
        <v>3094</v>
      </c>
      <c r="N994" t="s">
        <v>349</v>
      </c>
      <c r="O994" t="s">
        <v>3095</v>
      </c>
      <c r="P994" s="10">
        <v>14.83</v>
      </c>
      <c r="Q994" s="10">
        <v>0</v>
      </c>
      <c r="R994" s="10">
        <v>0</v>
      </c>
      <c r="S994" s="10">
        <v>0</v>
      </c>
      <c r="T994" s="10">
        <v>0</v>
      </c>
      <c r="U994" s="10">
        <v>-2.2200000000000002</v>
      </c>
      <c r="V994" s="10">
        <v>-2.67</v>
      </c>
      <c r="W994" s="10">
        <v>0</v>
      </c>
      <c r="X994" s="10">
        <v>0</v>
      </c>
      <c r="Y994">
        <v>9.94</v>
      </c>
    </row>
    <row r="995" spans="1:25" x14ac:dyDescent="0.25">
      <c r="A995" s="8">
        <v>10</v>
      </c>
      <c r="B995" s="1" t="str">
        <f t="shared" si="32"/>
        <v>Aug</v>
      </c>
      <c r="C995" s="1" t="str">
        <f t="shared" si="31"/>
        <v>Aug 6, 2015</v>
      </c>
      <c r="D995" t="s">
        <v>3096</v>
      </c>
      <c r="E995">
        <v>5947569941</v>
      </c>
      <c r="F995" t="s">
        <v>37</v>
      </c>
      <c r="G995" t="s">
        <v>3097</v>
      </c>
      <c r="H995" t="s">
        <v>11505</v>
      </c>
      <c r="I995" t="s">
        <v>11504</v>
      </c>
      <c r="J995">
        <v>1</v>
      </c>
      <c r="K995" t="s">
        <v>39</v>
      </c>
      <c r="L995" t="s">
        <v>40</v>
      </c>
      <c r="M995" t="s">
        <v>275</v>
      </c>
      <c r="N995" t="s">
        <v>93</v>
      </c>
      <c r="O995" t="s">
        <v>3098</v>
      </c>
      <c r="P995" s="10">
        <v>19.829999999999998</v>
      </c>
      <c r="Q995" s="10">
        <v>0</v>
      </c>
      <c r="R995" s="10">
        <v>0</v>
      </c>
      <c r="S995" s="10">
        <v>0</v>
      </c>
      <c r="T995" s="10">
        <v>0</v>
      </c>
      <c r="U995" s="10">
        <v>-2.97</v>
      </c>
      <c r="V995" s="10">
        <v>-4.41</v>
      </c>
      <c r="W995" s="10">
        <v>0</v>
      </c>
      <c r="X995" s="10">
        <v>0</v>
      </c>
      <c r="Y995">
        <v>12.45</v>
      </c>
    </row>
    <row r="996" spans="1:25" x14ac:dyDescent="0.25">
      <c r="A996" s="8">
        <v>10</v>
      </c>
      <c r="B996" s="1" t="str">
        <f t="shared" si="32"/>
        <v>Aug</v>
      </c>
      <c r="C996" s="1" t="str">
        <f t="shared" si="31"/>
        <v>Aug 6, 2015</v>
      </c>
      <c r="D996" t="s">
        <v>3099</v>
      </c>
      <c r="E996">
        <v>5947569941</v>
      </c>
      <c r="F996" t="s">
        <v>37</v>
      </c>
      <c r="G996" t="s">
        <v>3100</v>
      </c>
      <c r="H996" t="s">
        <v>11505</v>
      </c>
      <c r="I996" t="s">
        <v>11504</v>
      </c>
      <c r="J996">
        <v>1</v>
      </c>
      <c r="K996" t="s">
        <v>39</v>
      </c>
      <c r="L996" t="s">
        <v>40</v>
      </c>
      <c r="M996" t="s">
        <v>3101</v>
      </c>
      <c r="N996" t="s">
        <v>50</v>
      </c>
      <c r="O996">
        <v>10805</v>
      </c>
      <c r="P996" s="10">
        <v>9.83</v>
      </c>
      <c r="Q996" s="10">
        <v>0</v>
      </c>
      <c r="R996" s="10">
        <v>0</v>
      </c>
      <c r="S996" s="10">
        <v>0</v>
      </c>
      <c r="T996" s="10">
        <v>0</v>
      </c>
      <c r="U996" s="10">
        <v>-1.47</v>
      </c>
      <c r="V996" s="10">
        <v>-2.54</v>
      </c>
      <c r="W996" s="10">
        <v>0</v>
      </c>
      <c r="X996" s="10">
        <v>0</v>
      </c>
      <c r="Y996">
        <v>5.82</v>
      </c>
    </row>
    <row r="997" spans="1:25" x14ac:dyDescent="0.25">
      <c r="A997" s="8">
        <v>10</v>
      </c>
      <c r="B997" s="1" t="str">
        <f t="shared" si="32"/>
        <v>Aug</v>
      </c>
      <c r="C997" s="1" t="str">
        <f t="shared" si="31"/>
        <v>Aug 6, 2015</v>
      </c>
      <c r="D997" t="s">
        <v>3102</v>
      </c>
      <c r="E997">
        <v>5947569941</v>
      </c>
      <c r="F997" t="s">
        <v>37</v>
      </c>
      <c r="G997" t="s">
        <v>3103</v>
      </c>
      <c r="H997" t="s">
        <v>11505</v>
      </c>
      <c r="I997" t="s">
        <v>11504</v>
      </c>
      <c r="J997">
        <v>1</v>
      </c>
      <c r="K997" t="s">
        <v>39</v>
      </c>
      <c r="L997" t="s">
        <v>40</v>
      </c>
      <c r="M997" t="s">
        <v>1642</v>
      </c>
      <c r="N997" t="s">
        <v>666</v>
      </c>
      <c r="O997" t="s">
        <v>3104</v>
      </c>
      <c r="P997" s="10">
        <v>14.83</v>
      </c>
      <c r="Q997" s="10">
        <v>1.62</v>
      </c>
      <c r="R997" s="10">
        <v>0</v>
      </c>
      <c r="S997" s="10">
        <v>-1.62</v>
      </c>
      <c r="T997" s="10">
        <v>0</v>
      </c>
      <c r="U997" s="10">
        <v>-2.2200000000000002</v>
      </c>
      <c r="V997" s="10">
        <v>-2.67</v>
      </c>
      <c r="W997" s="10">
        <v>0</v>
      </c>
      <c r="X997" s="10">
        <v>0</v>
      </c>
      <c r="Y997">
        <v>9.94</v>
      </c>
    </row>
    <row r="998" spans="1:25" x14ac:dyDescent="0.25">
      <c r="A998" s="8">
        <v>10</v>
      </c>
      <c r="B998" s="1" t="str">
        <f t="shared" si="32"/>
        <v>Aug</v>
      </c>
      <c r="C998" s="1" t="str">
        <f t="shared" si="31"/>
        <v>Aug 6, 2015</v>
      </c>
      <c r="D998" t="s">
        <v>3105</v>
      </c>
      <c r="E998">
        <v>5947569941</v>
      </c>
      <c r="F998" t="s">
        <v>37</v>
      </c>
      <c r="G998" t="s">
        <v>3106</v>
      </c>
      <c r="H998" t="s">
        <v>11505</v>
      </c>
      <c r="I998" t="s">
        <v>11504</v>
      </c>
      <c r="J998">
        <v>4</v>
      </c>
      <c r="K998" t="s">
        <v>39</v>
      </c>
      <c r="L998" t="s">
        <v>40</v>
      </c>
      <c r="M998" t="s">
        <v>3107</v>
      </c>
      <c r="N998" t="s">
        <v>2042</v>
      </c>
      <c r="O998">
        <v>20607</v>
      </c>
      <c r="P998" s="10">
        <v>51.32</v>
      </c>
      <c r="Q998" s="10">
        <v>0</v>
      </c>
      <c r="R998" s="10">
        <v>0</v>
      </c>
      <c r="S998" s="10">
        <v>0</v>
      </c>
      <c r="T998" s="10">
        <v>0</v>
      </c>
      <c r="U998" s="10">
        <v>-7.68</v>
      </c>
      <c r="V998" s="10">
        <v>-7.68</v>
      </c>
      <c r="W998" s="10">
        <v>0</v>
      </c>
      <c r="X998" s="10">
        <v>0</v>
      </c>
      <c r="Y998">
        <v>35.96</v>
      </c>
    </row>
    <row r="999" spans="1:25" x14ac:dyDescent="0.25">
      <c r="A999" s="8">
        <v>10</v>
      </c>
      <c r="B999" s="1" t="str">
        <f t="shared" si="32"/>
        <v>Aug</v>
      </c>
      <c r="C999" s="1" t="str">
        <f t="shared" si="31"/>
        <v>Aug 6, 2015</v>
      </c>
      <c r="D999" t="s">
        <v>3108</v>
      </c>
      <c r="E999">
        <v>5947569941</v>
      </c>
      <c r="F999" t="s">
        <v>37</v>
      </c>
      <c r="G999" t="s">
        <v>3109</v>
      </c>
      <c r="H999" t="s">
        <v>11505</v>
      </c>
      <c r="I999" t="s">
        <v>11504</v>
      </c>
      <c r="J999">
        <v>1</v>
      </c>
      <c r="K999" t="s">
        <v>39</v>
      </c>
      <c r="L999" t="s">
        <v>40</v>
      </c>
      <c r="M999" t="s">
        <v>3110</v>
      </c>
      <c r="N999" t="s">
        <v>332</v>
      </c>
      <c r="O999" t="s">
        <v>3111</v>
      </c>
      <c r="P999" s="10">
        <v>9.83</v>
      </c>
      <c r="Q999" s="10">
        <v>1.5</v>
      </c>
      <c r="R999" s="10">
        <v>0</v>
      </c>
      <c r="S999" s="10">
        <v>-1.5</v>
      </c>
      <c r="T999" s="10">
        <v>0</v>
      </c>
      <c r="U999" s="10">
        <v>-1.47</v>
      </c>
      <c r="V999" s="10">
        <v>-2.54</v>
      </c>
      <c r="W999" s="10">
        <v>0</v>
      </c>
      <c r="X999" s="10">
        <v>0</v>
      </c>
      <c r="Y999">
        <v>5.82</v>
      </c>
    </row>
    <row r="1000" spans="1:25" x14ac:dyDescent="0.25">
      <c r="A1000" s="8">
        <v>10</v>
      </c>
      <c r="B1000" s="1" t="str">
        <f t="shared" si="32"/>
        <v>Aug</v>
      </c>
      <c r="C1000" s="1" t="str">
        <f t="shared" si="31"/>
        <v>Aug 6, 2015</v>
      </c>
      <c r="D1000" t="s">
        <v>3112</v>
      </c>
      <c r="E1000">
        <v>5947569941</v>
      </c>
      <c r="F1000" t="s">
        <v>37</v>
      </c>
      <c r="G1000" t="s">
        <v>3113</v>
      </c>
      <c r="H1000" t="s">
        <v>11505</v>
      </c>
      <c r="I1000" t="s">
        <v>11504</v>
      </c>
      <c r="J1000">
        <v>1</v>
      </c>
      <c r="K1000" t="s">
        <v>39</v>
      </c>
      <c r="L1000" t="s">
        <v>40</v>
      </c>
      <c r="M1000" t="s">
        <v>957</v>
      </c>
      <c r="N1000" t="s">
        <v>99</v>
      </c>
      <c r="O1000">
        <v>94110</v>
      </c>
      <c r="P1000" s="10">
        <v>19.829999999999998</v>
      </c>
      <c r="Q1000" s="10">
        <v>0</v>
      </c>
      <c r="R1000" s="10">
        <v>0</v>
      </c>
      <c r="S1000" s="10">
        <v>0</v>
      </c>
      <c r="T1000" s="10">
        <v>0</v>
      </c>
      <c r="U1000" s="10">
        <v>-2.97</v>
      </c>
      <c r="V1000" s="10">
        <v>-4.41</v>
      </c>
      <c r="W1000" s="10">
        <v>0</v>
      </c>
      <c r="X1000" s="10">
        <v>0</v>
      </c>
      <c r="Y1000">
        <v>12.45</v>
      </c>
    </row>
    <row r="1001" spans="1:25" x14ac:dyDescent="0.25">
      <c r="A1001" s="8">
        <v>10</v>
      </c>
      <c r="B1001" s="1" t="str">
        <f t="shared" si="32"/>
        <v>Aug</v>
      </c>
      <c r="C1001" s="1" t="str">
        <f t="shared" si="31"/>
        <v>Aug 6, 2015</v>
      </c>
      <c r="D1001" t="s">
        <v>3114</v>
      </c>
      <c r="E1001">
        <v>5947569941</v>
      </c>
      <c r="F1001" t="s">
        <v>37</v>
      </c>
      <c r="G1001" t="s">
        <v>3115</v>
      </c>
      <c r="H1001" t="s">
        <v>11505</v>
      </c>
      <c r="I1001" t="s">
        <v>11504</v>
      </c>
      <c r="J1001">
        <v>1</v>
      </c>
      <c r="K1001" t="s">
        <v>39</v>
      </c>
      <c r="L1001" t="s">
        <v>40</v>
      </c>
      <c r="M1001" t="s">
        <v>388</v>
      </c>
      <c r="N1001" t="s">
        <v>389</v>
      </c>
      <c r="O1001" t="s">
        <v>3116</v>
      </c>
      <c r="P1001" s="10">
        <v>9.83</v>
      </c>
      <c r="Q1001" s="10">
        <v>0</v>
      </c>
      <c r="R1001" s="10">
        <v>0</v>
      </c>
      <c r="S1001" s="10">
        <v>0</v>
      </c>
      <c r="T1001" s="10">
        <v>0</v>
      </c>
      <c r="U1001" s="10">
        <v>-1.47</v>
      </c>
      <c r="V1001" s="10">
        <v>-2.54</v>
      </c>
      <c r="W1001" s="10">
        <v>0</v>
      </c>
      <c r="X1001" s="10">
        <v>0</v>
      </c>
      <c r="Y1001">
        <v>5.82</v>
      </c>
    </row>
    <row r="1002" spans="1:25" x14ac:dyDescent="0.25">
      <c r="A1002" s="8">
        <v>10</v>
      </c>
      <c r="B1002" s="1" t="str">
        <f t="shared" si="32"/>
        <v>Aug</v>
      </c>
      <c r="C1002" s="1" t="str">
        <f t="shared" si="31"/>
        <v>Aug 6, 2015</v>
      </c>
      <c r="D1002" t="s">
        <v>3117</v>
      </c>
      <c r="E1002">
        <v>5947569941</v>
      </c>
      <c r="F1002" t="s">
        <v>37</v>
      </c>
      <c r="G1002" t="s">
        <v>3118</v>
      </c>
      <c r="H1002" t="s">
        <v>11505</v>
      </c>
      <c r="I1002" t="s">
        <v>11504</v>
      </c>
      <c r="J1002">
        <v>1</v>
      </c>
      <c r="K1002" t="s">
        <v>39</v>
      </c>
      <c r="L1002" t="s">
        <v>40</v>
      </c>
      <c r="M1002" t="s">
        <v>2656</v>
      </c>
      <c r="N1002" t="s">
        <v>66</v>
      </c>
      <c r="O1002" t="s">
        <v>3119</v>
      </c>
      <c r="P1002" s="10">
        <v>16.829999999999998</v>
      </c>
      <c r="Q1002" s="10">
        <v>0</v>
      </c>
      <c r="R1002" s="10">
        <v>0</v>
      </c>
      <c r="S1002" s="10">
        <v>0</v>
      </c>
      <c r="T1002" s="10">
        <v>0</v>
      </c>
      <c r="U1002" s="10">
        <v>-2.52</v>
      </c>
      <c r="V1002" s="10">
        <v>-4.0199999999999996</v>
      </c>
      <c r="W1002" s="10">
        <v>0</v>
      </c>
      <c r="X1002" s="10">
        <v>0</v>
      </c>
      <c r="Y1002">
        <v>10.29</v>
      </c>
    </row>
    <row r="1003" spans="1:25" x14ac:dyDescent="0.25">
      <c r="A1003" s="8">
        <v>10</v>
      </c>
      <c r="B1003" s="1" t="str">
        <f t="shared" si="32"/>
        <v>Aug</v>
      </c>
      <c r="C1003" s="1" t="str">
        <f t="shared" si="31"/>
        <v>Aug 6, 2015</v>
      </c>
      <c r="D1003" t="s">
        <v>3120</v>
      </c>
      <c r="E1003">
        <v>5947569941</v>
      </c>
      <c r="F1003" t="s">
        <v>37</v>
      </c>
      <c r="G1003" t="s">
        <v>3121</v>
      </c>
      <c r="H1003" t="s">
        <v>11505</v>
      </c>
      <c r="I1003" t="s">
        <v>11504</v>
      </c>
      <c r="J1003">
        <v>1</v>
      </c>
      <c r="K1003" t="s">
        <v>39</v>
      </c>
      <c r="L1003" t="s">
        <v>40</v>
      </c>
      <c r="M1003" t="s">
        <v>298</v>
      </c>
      <c r="N1003" t="s">
        <v>299</v>
      </c>
      <c r="O1003">
        <v>98126</v>
      </c>
      <c r="P1003" s="10">
        <v>19.829999999999998</v>
      </c>
      <c r="Q1003" s="10">
        <v>0</v>
      </c>
      <c r="R1003" s="10">
        <v>0</v>
      </c>
      <c r="S1003" s="10">
        <v>0</v>
      </c>
      <c r="T1003" s="10">
        <v>0</v>
      </c>
      <c r="U1003" s="10">
        <v>-2.97</v>
      </c>
      <c r="V1003" s="10">
        <v>-4.41</v>
      </c>
      <c r="W1003" s="10">
        <v>0</v>
      </c>
      <c r="X1003" s="10">
        <v>0</v>
      </c>
      <c r="Y1003">
        <v>12.45</v>
      </c>
    </row>
    <row r="1004" spans="1:25" x14ac:dyDescent="0.25">
      <c r="A1004" s="8">
        <v>10</v>
      </c>
      <c r="B1004" s="1" t="str">
        <f t="shared" si="32"/>
        <v>Aug</v>
      </c>
      <c r="C1004" s="1" t="str">
        <f t="shared" si="31"/>
        <v>Aug 6, 2015</v>
      </c>
      <c r="D1004" t="s">
        <v>3122</v>
      </c>
      <c r="E1004">
        <v>5947569941</v>
      </c>
      <c r="F1004" t="s">
        <v>704</v>
      </c>
      <c r="G1004" t="s">
        <v>2903</v>
      </c>
      <c r="H1004" t="s">
        <v>11505</v>
      </c>
      <c r="I1004" t="s">
        <v>11504</v>
      </c>
      <c r="J1004">
        <v>1</v>
      </c>
      <c r="K1004" t="s">
        <v>39</v>
      </c>
      <c r="L1004" t="s">
        <v>40</v>
      </c>
      <c r="M1004" t="s">
        <v>1156</v>
      </c>
      <c r="N1004" t="s">
        <v>75</v>
      </c>
      <c r="O1004">
        <v>8854</v>
      </c>
      <c r="P1004" s="43">
        <v>-12.83</v>
      </c>
      <c r="Q1004" s="43">
        <v>-4.08</v>
      </c>
      <c r="R1004" s="43">
        <v>0</v>
      </c>
      <c r="S1004" s="43">
        <v>4.08</v>
      </c>
      <c r="T1004" s="43">
        <v>0</v>
      </c>
      <c r="U1004" s="44">
        <v>1.54</v>
      </c>
      <c r="V1004" s="44">
        <v>0</v>
      </c>
      <c r="W1004" s="44">
        <v>0</v>
      </c>
      <c r="X1004" s="44">
        <v>0</v>
      </c>
      <c r="Y1004">
        <v>-11.29</v>
      </c>
    </row>
    <row r="1005" spans="1:25" x14ac:dyDescent="0.25">
      <c r="A1005" s="8">
        <v>10</v>
      </c>
      <c r="B1005" s="1" t="str">
        <f t="shared" si="32"/>
        <v>Aug</v>
      </c>
      <c r="C1005" s="1" t="str">
        <f t="shared" si="31"/>
        <v>Aug 6, 2015</v>
      </c>
      <c r="D1005" t="s">
        <v>3123</v>
      </c>
      <c r="E1005">
        <v>5947569941</v>
      </c>
      <c r="F1005" t="s">
        <v>37</v>
      </c>
      <c r="G1005" t="s">
        <v>3124</v>
      </c>
      <c r="H1005" t="s">
        <v>11505</v>
      </c>
      <c r="I1005" t="s">
        <v>11504</v>
      </c>
      <c r="J1005">
        <v>1</v>
      </c>
      <c r="K1005" t="s">
        <v>39</v>
      </c>
      <c r="L1005" t="s">
        <v>40</v>
      </c>
      <c r="M1005" t="s">
        <v>2109</v>
      </c>
      <c r="N1005" t="s">
        <v>99</v>
      </c>
      <c r="O1005" t="s">
        <v>3125</v>
      </c>
      <c r="P1005" s="10">
        <v>19.829999999999998</v>
      </c>
      <c r="Q1005" s="10">
        <v>0</v>
      </c>
      <c r="R1005" s="10">
        <v>0</v>
      </c>
      <c r="S1005" s="10">
        <v>0</v>
      </c>
      <c r="T1005" s="10">
        <v>0</v>
      </c>
      <c r="U1005" s="10">
        <v>-2.97</v>
      </c>
      <c r="V1005" s="10">
        <v>-4.41</v>
      </c>
      <c r="W1005" s="10">
        <v>0</v>
      </c>
      <c r="X1005" s="10">
        <v>0</v>
      </c>
      <c r="Y1005">
        <v>12.45</v>
      </c>
    </row>
    <row r="1006" spans="1:25" x14ac:dyDescent="0.25">
      <c r="A1006" s="8">
        <v>10</v>
      </c>
      <c r="B1006" s="1" t="str">
        <f t="shared" si="32"/>
        <v>Aug</v>
      </c>
      <c r="C1006" s="1" t="str">
        <f t="shared" si="31"/>
        <v>Aug 6, 2015</v>
      </c>
      <c r="D1006" t="s">
        <v>3126</v>
      </c>
      <c r="E1006">
        <v>5947569941</v>
      </c>
      <c r="F1006" t="s">
        <v>37</v>
      </c>
      <c r="G1006" t="s">
        <v>3127</v>
      </c>
      <c r="H1006" t="s">
        <v>11505</v>
      </c>
      <c r="I1006" t="s">
        <v>11504</v>
      </c>
      <c r="J1006">
        <v>1</v>
      </c>
      <c r="K1006" t="s">
        <v>39</v>
      </c>
      <c r="L1006" t="s">
        <v>40</v>
      </c>
      <c r="M1006" t="s">
        <v>125</v>
      </c>
      <c r="N1006" t="s">
        <v>125</v>
      </c>
      <c r="O1006" t="s">
        <v>3128</v>
      </c>
      <c r="P1006" s="10">
        <v>14.83</v>
      </c>
      <c r="Q1006" s="10">
        <v>0</v>
      </c>
      <c r="R1006" s="10">
        <v>0</v>
      </c>
      <c r="S1006" s="10">
        <v>0</v>
      </c>
      <c r="T1006" s="10">
        <v>0</v>
      </c>
      <c r="U1006" s="10">
        <v>-2.2200000000000002</v>
      </c>
      <c r="V1006" s="10">
        <v>-1.67</v>
      </c>
      <c r="W1006" s="10">
        <v>0</v>
      </c>
      <c r="X1006" s="10">
        <v>0</v>
      </c>
      <c r="Y1006">
        <v>10.94</v>
      </c>
    </row>
    <row r="1007" spans="1:25" x14ac:dyDescent="0.25">
      <c r="A1007" s="8">
        <v>10</v>
      </c>
      <c r="B1007" s="1" t="str">
        <f t="shared" si="32"/>
        <v>Aug</v>
      </c>
      <c r="C1007" s="1" t="str">
        <f t="shared" si="31"/>
        <v>Aug 6, 2015</v>
      </c>
      <c r="D1007" t="s">
        <v>3126</v>
      </c>
      <c r="E1007">
        <v>5947569941</v>
      </c>
      <c r="F1007" t="s">
        <v>37</v>
      </c>
      <c r="G1007" t="s">
        <v>3127</v>
      </c>
      <c r="H1007" t="s">
        <v>11505</v>
      </c>
      <c r="I1007" t="s">
        <v>11504</v>
      </c>
      <c r="J1007">
        <v>1</v>
      </c>
      <c r="K1007" t="s">
        <v>39</v>
      </c>
      <c r="L1007" t="s">
        <v>40</v>
      </c>
      <c r="M1007" t="s">
        <v>125</v>
      </c>
      <c r="N1007" t="s">
        <v>125</v>
      </c>
      <c r="O1007" t="s">
        <v>3128</v>
      </c>
      <c r="P1007" s="10">
        <v>12.83</v>
      </c>
      <c r="Q1007" s="10">
        <v>0</v>
      </c>
      <c r="R1007" s="10">
        <v>0</v>
      </c>
      <c r="S1007" s="10">
        <v>0</v>
      </c>
      <c r="T1007" s="10">
        <v>0</v>
      </c>
      <c r="U1007" s="10">
        <v>-1.92</v>
      </c>
      <c r="V1007" s="10">
        <v>-2.67</v>
      </c>
      <c r="W1007" s="10">
        <v>0</v>
      </c>
      <c r="X1007" s="10">
        <v>0</v>
      </c>
      <c r="Y1007">
        <v>8.24</v>
      </c>
    </row>
    <row r="1008" spans="1:25" x14ac:dyDescent="0.25">
      <c r="A1008" s="8">
        <v>10</v>
      </c>
      <c r="B1008" s="1" t="str">
        <f t="shared" si="32"/>
        <v>Aug</v>
      </c>
      <c r="C1008" s="1" t="str">
        <f t="shared" si="31"/>
        <v>Aug 6, 2015</v>
      </c>
      <c r="D1008" t="s">
        <v>3129</v>
      </c>
      <c r="E1008">
        <v>5947569941</v>
      </c>
      <c r="F1008" t="s">
        <v>37</v>
      </c>
      <c r="G1008" t="s">
        <v>3130</v>
      </c>
      <c r="H1008" t="s">
        <v>11505</v>
      </c>
      <c r="I1008" t="s">
        <v>11504</v>
      </c>
      <c r="J1008">
        <v>1</v>
      </c>
      <c r="K1008" t="s">
        <v>39</v>
      </c>
      <c r="L1008" t="s">
        <v>40</v>
      </c>
      <c r="M1008" t="s">
        <v>125</v>
      </c>
      <c r="N1008" t="s">
        <v>125</v>
      </c>
      <c r="O1008" t="s">
        <v>3131</v>
      </c>
      <c r="P1008" s="10">
        <v>19.829999999999998</v>
      </c>
      <c r="Q1008" s="10">
        <v>0</v>
      </c>
      <c r="R1008" s="10">
        <v>0</v>
      </c>
      <c r="S1008" s="10">
        <v>0</v>
      </c>
      <c r="T1008" s="10">
        <v>0</v>
      </c>
      <c r="U1008" s="10">
        <v>-2.97</v>
      </c>
      <c r="V1008" s="10">
        <v>-4.41</v>
      </c>
      <c r="W1008" s="10">
        <v>0</v>
      </c>
      <c r="X1008" s="10">
        <v>0</v>
      </c>
      <c r="Y1008">
        <v>12.45</v>
      </c>
    </row>
    <row r="1009" spans="1:25" x14ac:dyDescent="0.25">
      <c r="A1009" s="8">
        <v>10</v>
      </c>
      <c r="B1009" s="1" t="str">
        <f t="shared" si="32"/>
        <v>Aug</v>
      </c>
      <c r="C1009" s="1" t="str">
        <f t="shared" si="31"/>
        <v>Aug 7, 2015</v>
      </c>
      <c r="D1009" t="s">
        <v>3132</v>
      </c>
      <c r="E1009">
        <v>5947569941</v>
      </c>
      <c r="F1009" t="s">
        <v>37</v>
      </c>
      <c r="G1009" t="s">
        <v>3133</v>
      </c>
      <c r="H1009" t="s">
        <v>11505</v>
      </c>
      <c r="I1009" t="s">
        <v>11504</v>
      </c>
      <c r="J1009">
        <v>1</v>
      </c>
      <c r="K1009" t="s">
        <v>39</v>
      </c>
      <c r="L1009" t="s">
        <v>40</v>
      </c>
      <c r="M1009" t="s">
        <v>124</v>
      </c>
      <c r="N1009" t="s">
        <v>50</v>
      </c>
      <c r="O1009" t="s">
        <v>3134</v>
      </c>
      <c r="P1009" s="10">
        <v>9.83</v>
      </c>
      <c r="Q1009" s="10">
        <v>0</v>
      </c>
      <c r="R1009" s="10">
        <v>0</v>
      </c>
      <c r="S1009" s="10">
        <v>0</v>
      </c>
      <c r="T1009" s="10">
        <v>0</v>
      </c>
      <c r="U1009" s="10">
        <v>-1.47</v>
      </c>
      <c r="V1009" s="10">
        <v>-2.54</v>
      </c>
      <c r="W1009" s="10">
        <v>0</v>
      </c>
      <c r="X1009" s="10">
        <v>0</v>
      </c>
      <c r="Y1009">
        <v>5.82</v>
      </c>
    </row>
    <row r="1010" spans="1:25" x14ac:dyDescent="0.25">
      <c r="A1010" s="8">
        <v>10</v>
      </c>
      <c r="B1010" s="1" t="str">
        <f t="shared" si="32"/>
        <v>Aug</v>
      </c>
      <c r="C1010" s="1" t="str">
        <f t="shared" si="31"/>
        <v>Aug 7, 2015</v>
      </c>
      <c r="D1010" t="s">
        <v>3135</v>
      </c>
      <c r="E1010">
        <v>5947569941</v>
      </c>
      <c r="F1010" t="s">
        <v>37</v>
      </c>
      <c r="G1010" t="s">
        <v>3136</v>
      </c>
      <c r="H1010" t="s">
        <v>11505</v>
      </c>
      <c r="I1010" t="s">
        <v>11504</v>
      </c>
      <c r="J1010">
        <v>2</v>
      </c>
      <c r="K1010" t="s">
        <v>39</v>
      </c>
      <c r="L1010" t="s">
        <v>40</v>
      </c>
      <c r="M1010" t="s">
        <v>921</v>
      </c>
      <c r="N1010" t="s">
        <v>58</v>
      </c>
      <c r="O1010" t="s">
        <v>3137</v>
      </c>
      <c r="P1010" s="10">
        <v>29.66</v>
      </c>
      <c r="Q1010" s="10">
        <v>0</v>
      </c>
      <c r="R1010" s="10">
        <v>0</v>
      </c>
      <c r="S1010" s="10">
        <v>0</v>
      </c>
      <c r="T1010" s="10">
        <v>0</v>
      </c>
      <c r="U1010" s="10">
        <v>-4.4400000000000004</v>
      </c>
      <c r="V1010" s="10">
        <v>-4.34</v>
      </c>
      <c r="W1010" s="10">
        <v>0</v>
      </c>
      <c r="X1010" s="10">
        <v>0</v>
      </c>
      <c r="Y1010">
        <v>20.88</v>
      </c>
    </row>
    <row r="1011" spans="1:25" x14ac:dyDescent="0.25">
      <c r="A1011" s="8">
        <v>10</v>
      </c>
      <c r="B1011" s="1" t="str">
        <f t="shared" si="32"/>
        <v>Aug</v>
      </c>
      <c r="C1011" s="1" t="str">
        <f t="shared" si="31"/>
        <v>Aug 7, 2015</v>
      </c>
      <c r="D1011" t="s">
        <v>3138</v>
      </c>
      <c r="E1011">
        <v>5947569941</v>
      </c>
      <c r="F1011" t="s">
        <v>37</v>
      </c>
      <c r="G1011" t="s">
        <v>3139</v>
      </c>
      <c r="H1011" t="s">
        <v>11505</v>
      </c>
      <c r="I1011" t="s">
        <v>11504</v>
      </c>
      <c r="J1011">
        <v>1</v>
      </c>
      <c r="K1011" t="s">
        <v>39</v>
      </c>
      <c r="L1011" t="s">
        <v>40</v>
      </c>
      <c r="M1011" t="s">
        <v>3140</v>
      </c>
      <c r="N1011" t="s">
        <v>243</v>
      </c>
      <c r="O1011">
        <v>60194</v>
      </c>
      <c r="P1011" s="10">
        <v>12.83</v>
      </c>
      <c r="Q1011" s="10">
        <v>0</v>
      </c>
      <c r="R1011" s="10">
        <v>0</v>
      </c>
      <c r="S1011" s="10">
        <v>0</v>
      </c>
      <c r="T1011" s="10">
        <v>0</v>
      </c>
      <c r="U1011" s="10">
        <v>-1.92</v>
      </c>
      <c r="V1011" s="10">
        <v>-2.67</v>
      </c>
      <c r="W1011" s="10">
        <v>0</v>
      </c>
      <c r="X1011" s="10">
        <v>0</v>
      </c>
      <c r="Y1011">
        <v>8.24</v>
      </c>
    </row>
    <row r="1012" spans="1:25" x14ac:dyDescent="0.25">
      <c r="A1012" s="8">
        <v>10</v>
      </c>
      <c r="B1012" s="1" t="str">
        <f t="shared" si="32"/>
        <v>Aug</v>
      </c>
      <c r="C1012" s="1" t="str">
        <f t="shared" si="31"/>
        <v>Aug 7, 2015</v>
      </c>
      <c r="D1012" t="s">
        <v>3141</v>
      </c>
      <c r="E1012">
        <v>5947569941</v>
      </c>
      <c r="F1012" t="s">
        <v>37</v>
      </c>
      <c r="G1012" t="s">
        <v>3142</v>
      </c>
      <c r="H1012" t="s">
        <v>11505</v>
      </c>
      <c r="I1012" t="s">
        <v>11504</v>
      </c>
      <c r="J1012">
        <v>1</v>
      </c>
      <c r="K1012" t="s">
        <v>39</v>
      </c>
      <c r="L1012" t="s">
        <v>40</v>
      </c>
      <c r="M1012" t="s">
        <v>3143</v>
      </c>
      <c r="N1012" t="s">
        <v>93</v>
      </c>
      <c r="O1012" t="s">
        <v>3144</v>
      </c>
      <c r="P1012" s="10">
        <v>19.829999999999998</v>
      </c>
      <c r="Q1012" s="10">
        <v>3.27</v>
      </c>
      <c r="R1012" s="10">
        <v>0</v>
      </c>
      <c r="S1012" s="10">
        <v>-3.27</v>
      </c>
      <c r="T1012" s="10">
        <v>0</v>
      </c>
      <c r="U1012" s="10">
        <v>-2.97</v>
      </c>
      <c r="V1012" s="10">
        <v>-4.41</v>
      </c>
      <c r="W1012" s="10">
        <v>0</v>
      </c>
      <c r="X1012" s="10">
        <v>0</v>
      </c>
      <c r="Y1012">
        <v>12.45</v>
      </c>
    </row>
    <row r="1013" spans="1:25" x14ac:dyDescent="0.25">
      <c r="A1013" s="8">
        <v>10</v>
      </c>
      <c r="B1013" s="1" t="str">
        <f t="shared" si="32"/>
        <v>Aug</v>
      </c>
      <c r="C1013" s="1" t="str">
        <f t="shared" si="31"/>
        <v>Aug 7, 2015</v>
      </c>
      <c r="D1013" t="s">
        <v>3145</v>
      </c>
      <c r="E1013">
        <v>5947569941</v>
      </c>
      <c r="F1013" t="s">
        <v>37</v>
      </c>
      <c r="G1013" t="s">
        <v>3146</v>
      </c>
      <c r="H1013" t="s">
        <v>11505</v>
      </c>
      <c r="I1013" t="s">
        <v>11504</v>
      </c>
      <c r="J1013">
        <v>1</v>
      </c>
      <c r="K1013" t="s">
        <v>39</v>
      </c>
      <c r="L1013" t="s">
        <v>40</v>
      </c>
      <c r="M1013" t="s">
        <v>2105</v>
      </c>
      <c r="N1013" t="s">
        <v>299</v>
      </c>
      <c r="O1013" t="s">
        <v>3147</v>
      </c>
      <c r="P1013" s="10">
        <v>12.83</v>
      </c>
      <c r="Q1013" s="10">
        <v>0</v>
      </c>
      <c r="R1013" s="10">
        <v>0</v>
      </c>
      <c r="S1013" s="10">
        <v>0</v>
      </c>
      <c r="T1013" s="10">
        <v>0</v>
      </c>
      <c r="U1013" s="10">
        <v>-1.92</v>
      </c>
      <c r="V1013" s="10">
        <v>-2.67</v>
      </c>
      <c r="W1013" s="10">
        <v>0</v>
      </c>
      <c r="X1013" s="10">
        <v>0</v>
      </c>
      <c r="Y1013">
        <v>8.24</v>
      </c>
    </row>
    <row r="1014" spans="1:25" x14ac:dyDescent="0.25">
      <c r="A1014" s="8">
        <v>10</v>
      </c>
      <c r="B1014" s="1" t="str">
        <f t="shared" si="32"/>
        <v>Aug</v>
      </c>
      <c r="C1014" s="1" t="str">
        <f t="shared" si="31"/>
        <v>Aug 7, 2015</v>
      </c>
      <c r="D1014" t="s">
        <v>3148</v>
      </c>
      <c r="E1014">
        <v>5947569941</v>
      </c>
      <c r="F1014" t="s">
        <v>30</v>
      </c>
      <c r="I1014" t="s">
        <v>407</v>
      </c>
      <c r="P1014" s="10">
        <v>0</v>
      </c>
      <c r="Q1014" s="10">
        <v>0</v>
      </c>
      <c r="R1014" s="10">
        <v>0</v>
      </c>
      <c r="S1014" s="10">
        <v>0</v>
      </c>
      <c r="T1014" s="10">
        <v>0</v>
      </c>
      <c r="U1014" s="10">
        <v>0</v>
      </c>
      <c r="V1014" s="10">
        <v>0</v>
      </c>
      <c r="W1014" s="10">
        <v>0</v>
      </c>
      <c r="X1014" s="10">
        <v>-126.58</v>
      </c>
      <c r="Y1014">
        <v>-126.58</v>
      </c>
    </row>
    <row r="1015" spans="1:25" x14ac:dyDescent="0.25">
      <c r="A1015" s="8">
        <v>10</v>
      </c>
      <c r="B1015" s="1" t="str">
        <f t="shared" si="32"/>
        <v>Aug</v>
      </c>
      <c r="C1015" s="1" t="str">
        <f t="shared" si="31"/>
        <v>Aug 7, 2015</v>
      </c>
      <c r="D1015" t="s">
        <v>3149</v>
      </c>
      <c r="E1015">
        <v>5947569941</v>
      </c>
      <c r="F1015" t="s">
        <v>37</v>
      </c>
      <c r="G1015" t="s">
        <v>3150</v>
      </c>
      <c r="H1015" t="s">
        <v>11505</v>
      </c>
      <c r="I1015" t="s">
        <v>11504</v>
      </c>
      <c r="J1015">
        <v>1</v>
      </c>
      <c r="K1015" t="s">
        <v>39</v>
      </c>
      <c r="L1015" t="s">
        <v>40</v>
      </c>
      <c r="M1015" t="s">
        <v>669</v>
      </c>
      <c r="N1015" t="s">
        <v>405</v>
      </c>
      <c r="O1015" t="s">
        <v>3151</v>
      </c>
      <c r="P1015" s="10">
        <v>16.829999999999998</v>
      </c>
      <c r="Q1015" s="10">
        <v>2</v>
      </c>
      <c r="R1015" s="10">
        <v>0</v>
      </c>
      <c r="S1015" s="10">
        <v>-2</v>
      </c>
      <c r="T1015" s="10">
        <v>0</v>
      </c>
      <c r="U1015" s="10">
        <v>-2.52</v>
      </c>
      <c r="V1015" s="10">
        <v>-4.0199999999999996</v>
      </c>
      <c r="W1015" s="10">
        <v>0</v>
      </c>
      <c r="X1015" s="10">
        <v>0</v>
      </c>
      <c r="Y1015">
        <v>10.29</v>
      </c>
    </row>
    <row r="1016" spans="1:25" x14ac:dyDescent="0.25">
      <c r="A1016" s="8">
        <v>10</v>
      </c>
      <c r="B1016" s="1" t="str">
        <f t="shared" si="32"/>
        <v>Aug</v>
      </c>
      <c r="C1016" s="1" t="str">
        <f t="shared" si="31"/>
        <v>Aug 7, 2015</v>
      </c>
      <c r="D1016" t="s">
        <v>3149</v>
      </c>
      <c r="E1016">
        <v>5947569941</v>
      </c>
      <c r="F1016" t="s">
        <v>37</v>
      </c>
      <c r="G1016" t="s">
        <v>3150</v>
      </c>
      <c r="H1016" t="s">
        <v>11505</v>
      </c>
      <c r="I1016" t="s">
        <v>11504</v>
      </c>
      <c r="J1016">
        <v>2</v>
      </c>
      <c r="K1016" t="s">
        <v>39</v>
      </c>
      <c r="L1016" t="s">
        <v>40</v>
      </c>
      <c r="M1016" t="s">
        <v>669</v>
      </c>
      <c r="N1016" t="s">
        <v>405</v>
      </c>
      <c r="O1016" t="s">
        <v>3151</v>
      </c>
      <c r="P1016" s="10">
        <v>19.66</v>
      </c>
      <c r="Q1016" s="10">
        <v>3.99</v>
      </c>
      <c r="R1016" s="10">
        <v>0</v>
      </c>
      <c r="S1016" s="10">
        <v>-3.99</v>
      </c>
      <c r="T1016" s="10">
        <v>0</v>
      </c>
      <c r="U1016" s="10">
        <v>-2.94</v>
      </c>
      <c r="V1016" s="10">
        <v>-3.08</v>
      </c>
      <c r="W1016" s="10">
        <v>0</v>
      </c>
      <c r="X1016" s="10">
        <v>0</v>
      </c>
      <c r="Y1016">
        <v>13.64</v>
      </c>
    </row>
    <row r="1017" spans="1:25" x14ac:dyDescent="0.25">
      <c r="A1017" s="8">
        <v>10</v>
      </c>
      <c r="B1017" s="1" t="str">
        <f t="shared" si="32"/>
        <v>Aug</v>
      </c>
      <c r="C1017" s="1" t="str">
        <f t="shared" si="31"/>
        <v>Aug 8, 2015</v>
      </c>
      <c r="D1017" t="s">
        <v>3152</v>
      </c>
      <c r="E1017">
        <v>5947569941</v>
      </c>
      <c r="F1017" t="s">
        <v>37</v>
      </c>
      <c r="G1017" t="s">
        <v>3153</v>
      </c>
      <c r="H1017" t="s">
        <v>11505</v>
      </c>
      <c r="I1017" t="s">
        <v>11504</v>
      </c>
      <c r="J1017">
        <v>1</v>
      </c>
      <c r="K1017" t="s">
        <v>39</v>
      </c>
      <c r="L1017" t="s">
        <v>40</v>
      </c>
      <c r="M1017" t="s">
        <v>801</v>
      </c>
      <c r="N1017" t="s">
        <v>294</v>
      </c>
      <c r="O1017" t="s">
        <v>3154</v>
      </c>
      <c r="P1017" s="10">
        <v>16.829999999999998</v>
      </c>
      <c r="Q1017" s="10">
        <v>0</v>
      </c>
      <c r="R1017" s="10">
        <v>0</v>
      </c>
      <c r="S1017" s="10">
        <v>0</v>
      </c>
      <c r="T1017" s="10">
        <v>0</v>
      </c>
      <c r="U1017" s="10">
        <v>-2.52</v>
      </c>
      <c r="V1017" s="10">
        <v>-4.0199999999999996</v>
      </c>
      <c r="W1017" s="10">
        <v>0</v>
      </c>
      <c r="X1017" s="10">
        <v>0</v>
      </c>
      <c r="Y1017">
        <v>10.29</v>
      </c>
    </row>
    <row r="1018" spans="1:25" x14ac:dyDescent="0.25">
      <c r="A1018" s="8">
        <v>10</v>
      </c>
      <c r="B1018" s="1" t="str">
        <f t="shared" si="32"/>
        <v>Aug</v>
      </c>
      <c r="C1018" s="1" t="str">
        <f t="shared" si="31"/>
        <v>Aug 8, 2015</v>
      </c>
      <c r="D1018" t="s">
        <v>3155</v>
      </c>
      <c r="E1018">
        <v>5947569941</v>
      </c>
      <c r="F1018" t="s">
        <v>37</v>
      </c>
      <c r="G1018" t="s">
        <v>3156</v>
      </c>
      <c r="H1018" t="s">
        <v>11505</v>
      </c>
      <c r="I1018" t="s">
        <v>11504</v>
      </c>
      <c r="J1018">
        <v>1</v>
      </c>
      <c r="K1018" t="s">
        <v>39</v>
      </c>
      <c r="L1018" t="s">
        <v>40</v>
      </c>
      <c r="M1018" t="s">
        <v>801</v>
      </c>
      <c r="N1018" t="s">
        <v>294</v>
      </c>
      <c r="O1018" t="s">
        <v>3154</v>
      </c>
      <c r="P1018" s="10">
        <v>9.83</v>
      </c>
      <c r="Q1018" s="10">
        <v>0</v>
      </c>
      <c r="R1018" s="10">
        <v>0</v>
      </c>
      <c r="S1018" s="10">
        <v>0</v>
      </c>
      <c r="T1018" s="10">
        <v>0</v>
      </c>
      <c r="U1018" s="10">
        <v>-1.47</v>
      </c>
      <c r="V1018" s="10">
        <v>-2.54</v>
      </c>
      <c r="W1018" s="10">
        <v>0</v>
      </c>
      <c r="X1018" s="10">
        <v>0</v>
      </c>
      <c r="Y1018">
        <v>5.82</v>
      </c>
    </row>
    <row r="1019" spans="1:25" x14ac:dyDescent="0.25">
      <c r="A1019" s="8">
        <v>10</v>
      </c>
      <c r="B1019" s="1" t="str">
        <f t="shared" si="32"/>
        <v>Aug</v>
      </c>
      <c r="C1019" s="1" t="str">
        <f t="shared" si="31"/>
        <v>Aug 8, 2015</v>
      </c>
      <c r="D1019" t="s">
        <v>3157</v>
      </c>
      <c r="E1019">
        <v>5947569941</v>
      </c>
      <c r="F1019" t="s">
        <v>37</v>
      </c>
      <c r="G1019" t="s">
        <v>3158</v>
      </c>
      <c r="H1019" t="s">
        <v>11505</v>
      </c>
      <c r="I1019" t="s">
        <v>11504</v>
      </c>
      <c r="J1019">
        <v>1</v>
      </c>
      <c r="K1019" t="s">
        <v>39</v>
      </c>
      <c r="L1019" t="s">
        <v>40</v>
      </c>
      <c r="M1019" t="s">
        <v>3159</v>
      </c>
      <c r="N1019" t="s">
        <v>434</v>
      </c>
      <c r="O1019" t="s">
        <v>3160</v>
      </c>
      <c r="P1019" s="10">
        <v>19.829999999999998</v>
      </c>
      <c r="Q1019" s="10">
        <v>0</v>
      </c>
      <c r="R1019" s="10">
        <v>0</v>
      </c>
      <c r="S1019" s="10">
        <v>0</v>
      </c>
      <c r="T1019" s="10">
        <v>0</v>
      </c>
      <c r="U1019" s="10">
        <v>-2.97</v>
      </c>
      <c r="V1019" s="10">
        <v>-4.41</v>
      </c>
      <c r="W1019" s="10">
        <v>0</v>
      </c>
      <c r="X1019" s="10">
        <v>0</v>
      </c>
      <c r="Y1019">
        <v>12.45</v>
      </c>
    </row>
    <row r="1020" spans="1:25" x14ac:dyDescent="0.25">
      <c r="A1020" s="8">
        <v>10</v>
      </c>
      <c r="B1020" s="1" t="str">
        <f t="shared" si="32"/>
        <v>Aug</v>
      </c>
      <c r="C1020" s="1" t="str">
        <f t="shared" si="31"/>
        <v>Aug 8, 2015</v>
      </c>
      <c r="D1020" t="s">
        <v>3161</v>
      </c>
      <c r="E1020">
        <v>5947569941</v>
      </c>
      <c r="F1020" t="s">
        <v>37</v>
      </c>
      <c r="G1020" t="s">
        <v>3162</v>
      </c>
      <c r="H1020" t="s">
        <v>11505</v>
      </c>
      <c r="I1020" t="s">
        <v>11504</v>
      </c>
      <c r="J1020">
        <v>1</v>
      </c>
      <c r="K1020" t="s">
        <v>39</v>
      </c>
      <c r="L1020" t="s">
        <v>40</v>
      </c>
      <c r="M1020" t="s">
        <v>3163</v>
      </c>
      <c r="N1020" t="s">
        <v>243</v>
      </c>
      <c r="O1020" t="s">
        <v>3164</v>
      </c>
      <c r="P1020" s="10">
        <v>19.829999999999998</v>
      </c>
      <c r="Q1020" s="10">
        <v>3.27</v>
      </c>
      <c r="R1020" s="10">
        <v>0</v>
      </c>
      <c r="S1020" s="10">
        <v>-3.27</v>
      </c>
      <c r="T1020" s="10">
        <v>0</v>
      </c>
      <c r="U1020" s="10">
        <v>-2.97</v>
      </c>
      <c r="V1020" s="10">
        <v>-4.41</v>
      </c>
      <c r="W1020" s="10">
        <v>0</v>
      </c>
      <c r="X1020" s="10">
        <v>0</v>
      </c>
      <c r="Y1020">
        <v>12.45</v>
      </c>
    </row>
    <row r="1021" spans="1:25" x14ac:dyDescent="0.25">
      <c r="A1021" s="8">
        <v>10</v>
      </c>
      <c r="B1021" s="1" t="str">
        <f t="shared" si="32"/>
        <v>Aug</v>
      </c>
      <c r="C1021" s="1" t="str">
        <f t="shared" si="31"/>
        <v>Aug 8, 2015</v>
      </c>
      <c r="D1021" t="s">
        <v>3165</v>
      </c>
      <c r="E1021">
        <v>5947569941</v>
      </c>
      <c r="F1021" t="s">
        <v>37</v>
      </c>
      <c r="G1021" t="s">
        <v>3166</v>
      </c>
      <c r="H1021" t="s">
        <v>11505</v>
      </c>
      <c r="I1021" t="s">
        <v>11504</v>
      </c>
      <c r="J1021">
        <v>1</v>
      </c>
      <c r="K1021" t="s">
        <v>39</v>
      </c>
      <c r="L1021" t="s">
        <v>40</v>
      </c>
      <c r="M1021" t="s">
        <v>3167</v>
      </c>
      <c r="N1021" t="s">
        <v>50</v>
      </c>
      <c r="O1021" t="s">
        <v>3168</v>
      </c>
      <c r="P1021" s="10">
        <v>19.829999999999998</v>
      </c>
      <c r="Q1021" s="10">
        <v>0</v>
      </c>
      <c r="R1021" s="10">
        <v>0</v>
      </c>
      <c r="S1021" s="10">
        <v>0</v>
      </c>
      <c r="T1021" s="10">
        <v>0</v>
      </c>
      <c r="U1021" s="10">
        <v>-2.97</v>
      </c>
      <c r="V1021" s="10">
        <v>-4.41</v>
      </c>
      <c r="W1021" s="10">
        <v>0</v>
      </c>
      <c r="X1021" s="10">
        <v>0</v>
      </c>
      <c r="Y1021">
        <v>12.45</v>
      </c>
    </row>
    <row r="1022" spans="1:25" x14ac:dyDescent="0.25">
      <c r="A1022" s="8">
        <v>10</v>
      </c>
      <c r="B1022" s="1" t="str">
        <f t="shared" si="32"/>
        <v>Aug</v>
      </c>
      <c r="C1022" s="1" t="str">
        <f t="shared" si="31"/>
        <v>Aug 8, 2015</v>
      </c>
      <c r="D1022" t="s">
        <v>3169</v>
      </c>
      <c r="E1022">
        <v>5947569941</v>
      </c>
      <c r="F1022" t="s">
        <v>37</v>
      </c>
      <c r="G1022" t="s">
        <v>3170</v>
      </c>
      <c r="H1022" t="s">
        <v>11505</v>
      </c>
      <c r="I1022" t="s">
        <v>11504</v>
      </c>
      <c r="J1022">
        <v>1</v>
      </c>
      <c r="K1022" t="s">
        <v>39</v>
      </c>
      <c r="L1022" t="s">
        <v>40</v>
      </c>
      <c r="M1022" t="s">
        <v>3171</v>
      </c>
      <c r="N1022" t="s">
        <v>75</v>
      </c>
      <c r="O1022" t="s">
        <v>3172</v>
      </c>
      <c r="P1022" s="10">
        <v>14.83</v>
      </c>
      <c r="Q1022" s="10">
        <v>0</v>
      </c>
      <c r="R1022" s="10">
        <v>0</v>
      </c>
      <c r="S1022" s="10">
        <v>0</v>
      </c>
      <c r="T1022" s="10">
        <v>0</v>
      </c>
      <c r="U1022" s="10">
        <v>-2.2200000000000002</v>
      </c>
      <c r="V1022" s="10">
        <v>-2.67</v>
      </c>
      <c r="W1022" s="10">
        <v>0</v>
      </c>
      <c r="X1022" s="10">
        <v>0</v>
      </c>
      <c r="Y1022">
        <v>9.94</v>
      </c>
    </row>
    <row r="1023" spans="1:25" x14ac:dyDescent="0.25">
      <c r="A1023" s="8">
        <v>10</v>
      </c>
      <c r="B1023" s="1" t="str">
        <f t="shared" si="32"/>
        <v>Aug</v>
      </c>
      <c r="C1023" s="1" t="str">
        <f t="shared" si="31"/>
        <v>Aug 8, 2015</v>
      </c>
      <c r="D1023" t="s">
        <v>3169</v>
      </c>
      <c r="E1023">
        <v>5947569941</v>
      </c>
      <c r="F1023" t="s">
        <v>37</v>
      </c>
      <c r="G1023" t="s">
        <v>3170</v>
      </c>
      <c r="H1023" t="s">
        <v>11505</v>
      </c>
      <c r="I1023" t="s">
        <v>11504</v>
      </c>
      <c r="J1023">
        <v>2</v>
      </c>
      <c r="K1023" t="s">
        <v>39</v>
      </c>
      <c r="L1023" t="s">
        <v>40</v>
      </c>
      <c r="M1023" t="s">
        <v>3171</v>
      </c>
      <c r="N1023" t="s">
        <v>75</v>
      </c>
      <c r="O1023" t="s">
        <v>3172</v>
      </c>
      <c r="P1023" s="10">
        <v>25.66</v>
      </c>
      <c r="Q1023" s="10">
        <v>0</v>
      </c>
      <c r="R1023" s="10">
        <v>0</v>
      </c>
      <c r="S1023" s="10">
        <v>0</v>
      </c>
      <c r="T1023" s="10">
        <v>0</v>
      </c>
      <c r="U1023" s="10">
        <v>-3.84</v>
      </c>
      <c r="V1023" s="10">
        <v>-3.34</v>
      </c>
      <c r="W1023" s="10">
        <v>0</v>
      </c>
      <c r="X1023" s="10">
        <v>0</v>
      </c>
      <c r="Y1023">
        <v>18.48</v>
      </c>
    </row>
    <row r="1024" spans="1:25" x14ac:dyDescent="0.25">
      <c r="A1024" s="8">
        <v>10</v>
      </c>
      <c r="B1024" s="1" t="str">
        <f t="shared" si="32"/>
        <v>Aug</v>
      </c>
      <c r="C1024" s="1" t="str">
        <f t="shared" si="31"/>
        <v>Aug 8, 2015</v>
      </c>
      <c r="D1024" t="s">
        <v>3173</v>
      </c>
      <c r="E1024">
        <v>5947569941</v>
      </c>
      <c r="F1024" t="s">
        <v>37</v>
      </c>
      <c r="G1024" t="s">
        <v>3174</v>
      </c>
      <c r="H1024" t="s">
        <v>11505</v>
      </c>
      <c r="I1024" t="s">
        <v>11504</v>
      </c>
      <c r="J1024">
        <v>1</v>
      </c>
      <c r="K1024" t="s">
        <v>39</v>
      </c>
      <c r="L1024" t="s">
        <v>40</v>
      </c>
      <c r="M1024" t="s">
        <v>3175</v>
      </c>
      <c r="N1024" t="s">
        <v>66</v>
      </c>
      <c r="O1024" t="s">
        <v>3176</v>
      </c>
      <c r="P1024" s="10">
        <v>9.83</v>
      </c>
      <c r="Q1024" s="10">
        <v>0</v>
      </c>
      <c r="R1024" s="10">
        <v>0</v>
      </c>
      <c r="S1024" s="10">
        <v>0</v>
      </c>
      <c r="T1024" s="10">
        <v>0</v>
      </c>
      <c r="U1024" s="10">
        <v>-2.94</v>
      </c>
      <c r="V1024" s="10">
        <v>-1.54</v>
      </c>
      <c r="W1024" s="10">
        <v>0</v>
      </c>
      <c r="X1024" s="10">
        <v>0</v>
      </c>
      <c r="Y1024">
        <v>5.35</v>
      </c>
    </row>
    <row r="1025" spans="1:25" x14ac:dyDescent="0.25">
      <c r="A1025" s="8">
        <v>10</v>
      </c>
      <c r="B1025" s="1" t="str">
        <f t="shared" si="32"/>
        <v>Aug</v>
      </c>
      <c r="C1025" s="1" t="str">
        <f t="shared" si="31"/>
        <v>Aug 8, 2015</v>
      </c>
      <c r="D1025" t="s">
        <v>3173</v>
      </c>
      <c r="E1025">
        <v>5947569941</v>
      </c>
      <c r="F1025" t="s">
        <v>37</v>
      </c>
      <c r="G1025" t="s">
        <v>3174</v>
      </c>
      <c r="H1025" t="s">
        <v>11505</v>
      </c>
      <c r="I1025" t="s">
        <v>11504</v>
      </c>
      <c r="J1025">
        <v>1</v>
      </c>
      <c r="K1025" t="s">
        <v>39</v>
      </c>
      <c r="L1025" t="s">
        <v>40</v>
      </c>
      <c r="M1025" t="s">
        <v>3175</v>
      </c>
      <c r="N1025" t="s">
        <v>66</v>
      </c>
      <c r="O1025" t="s">
        <v>3176</v>
      </c>
      <c r="P1025" s="10">
        <v>9.83</v>
      </c>
      <c r="Q1025" s="10">
        <v>0</v>
      </c>
      <c r="R1025" s="10">
        <v>0</v>
      </c>
      <c r="S1025" s="10">
        <v>0</v>
      </c>
      <c r="T1025" s="10">
        <v>0</v>
      </c>
      <c r="U1025" s="10">
        <v>0</v>
      </c>
      <c r="V1025" s="10">
        <v>-2.54</v>
      </c>
      <c r="W1025" s="10">
        <v>0</v>
      </c>
      <c r="X1025" s="10">
        <v>0</v>
      </c>
      <c r="Y1025">
        <v>7.29</v>
      </c>
    </row>
    <row r="1026" spans="1:25" x14ac:dyDescent="0.25">
      <c r="A1026" s="8">
        <v>11</v>
      </c>
      <c r="B1026" s="1" t="str">
        <f t="shared" si="32"/>
        <v>Aug</v>
      </c>
      <c r="C1026" s="1" t="str">
        <f t="shared" si="31"/>
        <v>Aug 9, 2015</v>
      </c>
      <c r="D1026" t="s">
        <v>3177</v>
      </c>
      <c r="E1026">
        <v>5954748431</v>
      </c>
      <c r="F1026" t="s">
        <v>37</v>
      </c>
      <c r="G1026" t="s">
        <v>3178</v>
      </c>
      <c r="H1026" t="s">
        <v>11505</v>
      </c>
      <c r="I1026" t="s">
        <v>11504</v>
      </c>
      <c r="J1026">
        <v>2</v>
      </c>
      <c r="K1026" t="s">
        <v>39</v>
      </c>
      <c r="L1026" t="s">
        <v>40</v>
      </c>
      <c r="M1026" t="s">
        <v>3179</v>
      </c>
      <c r="N1026" t="s">
        <v>168</v>
      </c>
      <c r="O1026" t="s">
        <v>3180</v>
      </c>
      <c r="P1026" s="41">
        <v>19.66</v>
      </c>
      <c r="Q1026" s="41">
        <v>0</v>
      </c>
      <c r="R1026" s="41">
        <v>0</v>
      </c>
      <c r="S1026" s="41">
        <v>0</v>
      </c>
      <c r="T1026" s="41">
        <v>0</v>
      </c>
      <c r="U1026" s="41">
        <v>-2.94</v>
      </c>
      <c r="V1026" s="41">
        <v>-4.08</v>
      </c>
      <c r="W1026" s="41">
        <v>0</v>
      </c>
      <c r="X1026" s="41">
        <v>0</v>
      </c>
      <c r="Y1026">
        <v>12.64</v>
      </c>
    </row>
    <row r="1027" spans="1:25" x14ac:dyDescent="0.25">
      <c r="A1027" s="8">
        <v>11</v>
      </c>
      <c r="B1027" s="1" t="str">
        <f t="shared" si="32"/>
        <v>Aug</v>
      </c>
      <c r="C1027" s="1" t="str">
        <f t="shared" ref="C1027:C1090" si="33">LEFT(D1027,FIND("2015",D1027,1)+3)</f>
        <v>Aug 9, 2015</v>
      </c>
      <c r="D1027" t="s">
        <v>3181</v>
      </c>
      <c r="E1027">
        <v>5954748431</v>
      </c>
      <c r="F1027" t="s">
        <v>37</v>
      </c>
      <c r="G1027" t="s">
        <v>3182</v>
      </c>
      <c r="H1027" t="s">
        <v>11505</v>
      </c>
      <c r="I1027" t="s">
        <v>11504</v>
      </c>
      <c r="J1027">
        <v>1</v>
      </c>
      <c r="K1027" t="s">
        <v>39</v>
      </c>
      <c r="L1027" t="s">
        <v>40</v>
      </c>
      <c r="M1027" t="s">
        <v>3183</v>
      </c>
      <c r="N1027" t="s">
        <v>168</v>
      </c>
      <c r="O1027">
        <v>33410</v>
      </c>
      <c r="P1027" s="41">
        <v>14.83</v>
      </c>
      <c r="Q1027" s="41">
        <v>0</v>
      </c>
      <c r="R1027" s="41">
        <v>0</v>
      </c>
      <c r="S1027" s="41">
        <v>0</v>
      </c>
      <c r="T1027" s="41">
        <v>0</v>
      </c>
      <c r="U1027" s="41">
        <v>-2.2200000000000002</v>
      </c>
      <c r="V1027" s="41">
        <v>-2.67</v>
      </c>
      <c r="W1027" s="41">
        <v>0</v>
      </c>
      <c r="X1027" s="41">
        <v>0</v>
      </c>
      <c r="Y1027">
        <v>9.94</v>
      </c>
    </row>
    <row r="1028" spans="1:25" x14ac:dyDescent="0.25">
      <c r="A1028" s="8">
        <v>11</v>
      </c>
      <c r="B1028" s="1" t="str">
        <f t="shared" ref="B1028:B1091" si="34">TEXT(DATE(2000,MONTH(C1028),1),"mmm")</f>
        <v>Aug</v>
      </c>
      <c r="C1028" s="1" t="str">
        <f t="shared" si="33"/>
        <v>Aug 9, 2015</v>
      </c>
      <c r="D1028" t="s">
        <v>3184</v>
      </c>
      <c r="E1028">
        <v>5954748431</v>
      </c>
      <c r="F1028" t="s">
        <v>37</v>
      </c>
      <c r="G1028" t="s">
        <v>3185</v>
      </c>
      <c r="H1028" t="s">
        <v>11505</v>
      </c>
      <c r="I1028" t="s">
        <v>11504</v>
      </c>
      <c r="J1028">
        <v>1</v>
      </c>
      <c r="K1028" t="s">
        <v>39</v>
      </c>
      <c r="L1028" t="s">
        <v>40</v>
      </c>
      <c r="M1028" t="s">
        <v>3186</v>
      </c>
      <c r="N1028" t="s">
        <v>332</v>
      </c>
      <c r="O1028" t="s">
        <v>3187</v>
      </c>
      <c r="P1028" s="41">
        <v>19.829999999999998</v>
      </c>
      <c r="Q1028" s="41">
        <v>0</v>
      </c>
      <c r="R1028" s="41">
        <v>0</v>
      </c>
      <c r="S1028" s="41">
        <v>0</v>
      </c>
      <c r="T1028" s="41">
        <v>0</v>
      </c>
      <c r="U1028" s="41">
        <v>-2.97</v>
      </c>
      <c r="V1028" s="41">
        <v>-4.41</v>
      </c>
      <c r="W1028" s="41">
        <v>0</v>
      </c>
      <c r="X1028" s="41">
        <v>0</v>
      </c>
      <c r="Y1028">
        <v>12.45</v>
      </c>
    </row>
    <row r="1029" spans="1:25" x14ac:dyDescent="0.25">
      <c r="A1029" s="8">
        <v>11</v>
      </c>
      <c r="B1029" s="1" t="str">
        <f t="shared" si="34"/>
        <v>Aug</v>
      </c>
      <c r="C1029" s="1" t="str">
        <f t="shared" si="33"/>
        <v>Aug 9, 2015</v>
      </c>
      <c r="D1029" t="s">
        <v>3188</v>
      </c>
      <c r="E1029">
        <v>5954748431</v>
      </c>
      <c r="F1029" t="s">
        <v>37</v>
      </c>
      <c r="G1029" t="s">
        <v>3189</v>
      </c>
      <c r="H1029" t="s">
        <v>11505</v>
      </c>
      <c r="I1029" t="s">
        <v>11504</v>
      </c>
      <c r="J1029">
        <v>1</v>
      </c>
      <c r="K1029" t="s">
        <v>39</v>
      </c>
      <c r="L1029" t="s">
        <v>40</v>
      </c>
      <c r="M1029" t="s">
        <v>3190</v>
      </c>
      <c r="N1029" t="s">
        <v>58</v>
      </c>
      <c r="O1029" t="s">
        <v>3191</v>
      </c>
      <c r="P1029" s="41">
        <v>19.829999999999998</v>
      </c>
      <c r="Q1029" s="41">
        <v>0</v>
      </c>
      <c r="R1029" s="41">
        <v>0</v>
      </c>
      <c r="S1029" s="41">
        <v>0</v>
      </c>
      <c r="T1029" s="41">
        <v>0</v>
      </c>
      <c r="U1029" s="41">
        <v>-2.97</v>
      </c>
      <c r="V1029" s="41">
        <v>-4.41</v>
      </c>
      <c r="W1029" s="41">
        <v>0</v>
      </c>
      <c r="X1029" s="41">
        <v>0</v>
      </c>
      <c r="Y1029">
        <v>12.45</v>
      </c>
    </row>
    <row r="1030" spans="1:25" x14ac:dyDescent="0.25">
      <c r="A1030" s="8">
        <v>11</v>
      </c>
      <c r="B1030" s="1" t="str">
        <f t="shared" si="34"/>
        <v>Aug</v>
      </c>
      <c r="C1030" s="1" t="str">
        <f t="shared" si="33"/>
        <v>Aug 9, 2015</v>
      </c>
      <c r="D1030" t="s">
        <v>3192</v>
      </c>
      <c r="E1030">
        <v>5954748431</v>
      </c>
      <c r="F1030" t="s">
        <v>37</v>
      </c>
      <c r="G1030" t="s">
        <v>3193</v>
      </c>
      <c r="H1030" t="s">
        <v>11505</v>
      </c>
      <c r="I1030" t="s">
        <v>11504</v>
      </c>
      <c r="J1030">
        <v>1</v>
      </c>
      <c r="K1030" t="s">
        <v>39</v>
      </c>
      <c r="L1030" t="s">
        <v>40</v>
      </c>
      <c r="M1030" t="s">
        <v>125</v>
      </c>
      <c r="N1030" t="s">
        <v>50</v>
      </c>
      <c r="O1030" t="s">
        <v>3194</v>
      </c>
      <c r="P1030" s="41">
        <v>9.83</v>
      </c>
      <c r="Q1030" s="41">
        <v>3.99</v>
      </c>
      <c r="R1030" s="41">
        <v>0</v>
      </c>
      <c r="S1030" s="41">
        <v>-3.99</v>
      </c>
      <c r="T1030" s="41">
        <v>0</v>
      </c>
      <c r="U1030" s="41">
        <v>-1.47</v>
      </c>
      <c r="V1030" s="41">
        <v>-2.54</v>
      </c>
      <c r="W1030" s="41">
        <v>0</v>
      </c>
      <c r="X1030" s="41">
        <v>0</v>
      </c>
      <c r="Y1030">
        <v>5.82</v>
      </c>
    </row>
    <row r="1031" spans="1:25" x14ac:dyDescent="0.25">
      <c r="A1031" s="8">
        <v>11</v>
      </c>
      <c r="B1031" s="1" t="str">
        <f t="shared" si="34"/>
        <v>Aug</v>
      </c>
      <c r="C1031" s="1" t="str">
        <f t="shared" si="33"/>
        <v>Aug 9, 2015</v>
      </c>
      <c r="D1031" t="s">
        <v>3195</v>
      </c>
      <c r="E1031">
        <v>5954748431</v>
      </c>
      <c r="F1031" t="s">
        <v>37</v>
      </c>
      <c r="G1031" t="s">
        <v>3196</v>
      </c>
      <c r="H1031" t="s">
        <v>11505</v>
      </c>
      <c r="I1031" t="s">
        <v>11504</v>
      </c>
      <c r="J1031">
        <v>1</v>
      </c>
      <c r="K1031" t="s">
        <v>39</v>
      </c>
      <c r="L1031" t="s">
        <v>40</v>
      </c>
      <c r="M1031" t="s">
        <v>3197</v>
      </c>
      <c r="N1031" t="s">
        <v>3198</v>
      </c>
      <c r="O1031">
        <v>4941</v>
      </c>
      <c r="P1031" s="41">
        <v>16.829999999999998</v>
      </c>
      <c r="Q1031" s="41">
        <v>0</v>
      </c>
      <c r="R1031" s="41">
        <v>0</v>
      </c>
      <c r="S1031" s="41">
        <v>0</v>
      </c>
      <c r="T1031" s="41">
        <v>0</v>
      </c>
      <c r="U1031" s="41">
        <v>-2.52</v>
      </c>
      <c r="V1031" s="41">
        <v>-4.0199999999999996</v>
      </c>
      <c r="W1031" s="41">
        <v>0</v>
      </c>
      <c r="X1031" s="41">
        <v>0</v>
      </c>
      <c r="Y1031">
        <v>10.29</v>
      </c>
    </row>
    <row r="1032" spans="1:25" x14ac:dyDescent="0.25">
      <c r="A1032" s="8">
        <v>11</v>
      </c>
      <c r="B1032" s="1" t="str">
        <f t="shared" si="34"/>
        <v>Aug</v>
      </c>
      <c r="C1032" s="1" t="str">
        <f t="shared" si="33"/>
        <v>Aug 9, 2015</v>
      </c>
      <c r="D1032" t="s">
        <v>3199</v>
      </c>
      <c r="E1032">
        <v>5954748431</v>
      </c>
      <c r="F1032" t="s">
        <v>37</v>
      </c>
      <c r="G1032" t="s">
        <v>3200</v>
      </c>
      <c r="H1032" t="s">
        <v>11505</v>
      </c>
      <c r="I1032" t="s">
        <v>11504</v>
      </c>
      <c r="J1032">
        <v>1</v>
      </c>
      <c r="K1032" t="s">
        <v>39</v>
      </c>
      <c r="L1032" t="s">
        <v>40</v>
      </c>
      <c r="M1032" t="s">
        <v>3201</v>
      </c>
      <c r="N1032" t="s">
        <v>243</v>
      </c>
      <c r="O1032" t="s">
        <v>3202</v>
      </c>
      <c r="P1032" s="41">
        <v>14.83</v>
      </c>
      <c r="Q1032" s="41">
        <v>0</v>
      </c>
      <c r="R1032" s="41">
        <v>0</v>
      </c>
      <c r="S1032" s="41">
        <v>0</v>
      </c>
      <c r="T1032" s="41">
        <v>0</v>
      </c>
      <c r="U1032" s="41">
        <v>-4.4400000000000004</v>
      </c>
      <c r="V1032" s="41">
        <v>-1.67</v>
      </c>
      <c r="W1032" s="41">
        <v>0</v>
      </c>
      <c r="X1032" s="41">
        <v>0</v>
      </c>
      <c r="Y1032">
        <v>8.7200000000000006</v>
      </c>
    </row>
    <row r="1033" spans="1:25" x14ac:dyDescent="0.25">
      <c r="A1033" s="8">
        <v>11</v>
      </c>
      <c r="B1033" s="1" t="str">
        <f t="shared" si="34"/>
        <v>Aug</v>
      </c>
      <c r="C1033" s="1" t="str">
        <f t="shared" si="33"/>
        <v>Aug 9, 2015</v>
      </c>
      <c r="D1033" t="s">
        <v>3199</v>
      </c>
      <c r="E1033">
        <v>5954748431</v>
      </c>
      <c r="F1033" t="s">
        <v>37</v>
      </c>
      <c r="G1033" t="s">
        <v>3200</v>
      </c>
      <c r="H1033" t="s">
        <v>11505</v>
      </c>
      <c r="I1033" t="s">
        <v>11504</v>
      </c>
      <c r="J1033">
        <v>1</v>
      </c>
      <c r="K1033" t="s">
        <v>39</v>
      </c>
      <c r="L1033" t="s">
        <v>40</v>
      </c>
      <c r="M1033" t="s">
        <v>3201</v>
      </c>
      <c r="N1033" t="s">
        <v>243</v>
      </c>
      <c r="O1033" t="s">
        <v>3202</v>
      </c>
      <c r="P1033" s="41">
        <v>14.83</v>
      </c>
      <c r="Q1033" s="41">
        <v>0</v>
      </c>
      <c r="R1033" s="41">
        <v>0</v>
      </c>
      <c r="S1033" s="41">
        <v>0</v>
      </c>
      <c r="T1033" s="41">
        <v>0</v>
      </c>
      <c r="U1033" s="41">
        <v>0</v>
      </c>
      <c r="V1033" s="41">
        <v>-2.67</v>
      </c>
      <c r="W1033" s="41">
        <v>0</v>
      </c>
      <c r="X1033" s="41">
        <v>0</v>
      </c>
      <c r="Y1033">
        <v>12.16</v>
      </c>
    </row>
    <row r="1034" spans="1:25" x14ac:dyDescent="0.25">
      <c r="A1034" s="8">
        <v>11</v>
      </c>
      <c r="B1034" s="1" t="str">
        <f t="shared" si="34"/>
        <v>Aug</v>
      </c>
      <c r="C1034" s="1" t="str">
        <f t="shared" si="33"/>
        <v>Aug 9, 2015</v>
      </c>
      <c r="D1034" t="s">
        <v>3203</v>
      </c>
      <c r="E1034">
        <v>5954748431</v>
      </c>
      <c r="F1034" t="s">
        <v>37</v>
      </c>
      <c r="G1034" t="s">
        <v>3204</v>
      </c>
      <c r="H1034" t="s">
        <v>11505</v>
      </c>
      <c r="I1034" t="s">
        <v>11504</v>
      </c>
      <c r="J1034">
        <v>1</v>
      </c>
      <c r="K1034" t="s">
        <v>39</v>
      </c>
      <c r="L1034" t="s">
        <v>40</v>
      </c>
      <c r="M1034" t="s">
        <v>3205</v>
      </c>
      <c r="N1034" t="s">
        <v>99</v>
      </c>
      <c r="O1034">
        <v>92102</v>
      </c>
      <c r="P1034" s="41">
        <v>9.83</v>
      </c>
      <c r="Q1034" s="41">
        <v>0</v>
      </c>
      <c r="R1034" s="41">
        <v>0</v>
      </c>
      <c r="S1034" s="41">
        <v>0</v>
      </c>
      <c r="T1034" s="41">
        <v>0</v>
      </c>
      <c r="U1034" s="41">
        <v>-1.47</v>
      </c>
      <c r="V1034" s="41">
        <v>-2.54</v>
      </c>
      <c r="W1034" s="41">
        <v>0</v>
      </c>
      <c r="X1034" s="41">
        <v>0</v>
      </c>
      <c r="Y1034">
        <v>5.82</v>
      </c>
    </row>
    <row r="1035" spans="1:25" x14ac:dyDescent="0.25">
      <c r="A1035" s="8">
        <v>11</v>
      </c>
      <c r="B1035" s="1" t="str">
        <f t="shared" si="34"/>
        <v>Aug</v>
      </c>
      <c r="C1035" s="1" t="str">
        <f t="shared" si="33"/>
        <v>Aug 9, 2015</v>
      </c>
      <c r="D1035" t="s">
        <v>3206</v>
      </c>
      <c r="E1035">
        <v>5954748431</v>
      </c>
      <c r="F1035" t="s">
        <v>37</v>
      </c>
      <c r="G1035" t="s">
        <v>3207</v>
      </c>
      <c r="H1035" t="s">
        <v>11505</v>
      </c>
      <c r="I1035" t="s">
        <v>11504</v>
      </c>
      <c r="J1035">
        <v>3</v>
      </c>
      <c r="K1035" t="s">
        <v>39</v>
      </c>
      <c r="L1035" t="s">
        <v>40</v>
      </c>
      <c r="M1035" t="s">
        <v>124</v>
      </c>
      <c r="N1035" t="s">
        <v>50</v>
      </c>
      <c r="O1035" t="s">
        <v>3208</v>
      </c>
      <c r="P1035" s="41">
        <v>29.49</v>
      </c>
      <c r="Q1035" s="41">
        <v>0</v>
      </c>
      <c r="R1035" s="41">
        <v>0</v>
      </c>
      <c r="S1035" s="41">
        <v>0</v>
      </c>
      <c r="T1035" s="41">
        <v>0</v>
      </c>
      <c r="U1035" s="41">
        <v>-4.41</v>
      </c>
      <c r="V1035" s="41">
        <v>-5.62</v>
      </c>
      <c r="W1035" s="41">
        <v>0</v>
      </c>
      <c r="X1035" s="41">
        <v>0</v>
      </c>
      <c r="Y1035">
        <v>19.46</v>
      </c>
    </row>
    <row r="1036" spans="1:25" x14ac:dyDescent="0.25">
      <c r="A1036" s="8">
        <v>11</v>
      </c>
      <c r="B1036" s="1" t="str">
        <f t="shared" si="34"/>
        <v>Aug</v>
      </c>
      <c r="C1036" s="1" t="str">
        <f t="shared" si="33"/>
        <v>Aug 10, 2015</v>
      </c>
      <c r="D1036" t="s">
        <v>3209</v>
      </c>
      <c r="E1036">
        <v>5954748431</v>
      </c>
      <c r="F1036" t="s">
        <v>37</v>
      </c>
      <c r="G1036" t="s">
        <v>3210</v>
      </c>
      <c r="H1036" t="s">
        <v>11505</v>
      </c>
      <c r="I1036" t="s">
        <v>11504</v>
      </c>
      <c r="J1036">
        <v>1</v>
      </c>
      <c r="K1036" t="s">
        <v>39</v>
      </c>
      <c r="L1036" t="s">
        <v>40</v>
      </c>
      <c r="M1036" t="s">
        <v>3211</v>
      </c>
      <c r="N1036" t="s">
        <v>3212</v>
      </c>
      <c r="O1036" t="s">
        <v>3213</v>
      </c>
      <c r="P1036" s="41">
        <v>9.83</v>
      </c>
      <c r="Q1036" s="41">
        <v>0</v>
      </c>
      <c r="R1036" s="41">
        <v>0</v>
      </c>
      <c r="S1036" s="41">
        <v>0</v>
      </c>
      <c r="T1036" s="41">
        <v>0</v>
      </c>
      <c r="U1036" s="41">
        <v>-1.47</v>
      </c>
      <c r="V1036" s="41">
        <v>-2.54</v>
      </c>
      <c r="W1036" s="41">
        <v>0</v>
      </c>
      <c r="X1036" s="41">
        <v>0</v>
      </c>
      <c r="Y1036">
        <v>5.82</v>
      </c>
    </row>
    <row r="1037" spans="1:25" x14ac:dyDescent="0.25">
      <c r="A1037" s="8">
        <v>11</v>
      </c>
      <c r="B1037" s="1" t="str">
        <f t="shared" si="34"/>
        <v>Aug</v>
      </c>
      <c r="C1037" s="1" t="str">
        <f t="shared" si="33"/>
        <v>Aug 10, 2015</v>
      </c>
      <c r="D1037" t="s">
        <v>3214</v>
      </c>
      <c r="E1037">
        <v>5954748431</v>
      </c>
      <c r="F1037" t="s">
        <v>37</v>
      </c>
      <c r="G1037" t="s">
        <v>3215</v>
      </c>
      <c r="H1037" t="s">
        <v>11505</v>
      </c>
      <c r="I1037" t="s">
        <v>11504</v>
      </c>
      <c r="J1037">
        <v>2</v>
      </c>
      <c r="K1037" t="s">
        <v>39</v>
      </c>
      <c r="L1037" t="s">
        <v>40</v>
      </c>
      <c r="M1037" t="s">
        <v>3216</v>
      </c>
      <c r="N1037" t="s">
        <v>99</v>
      </c>
      <c r="O1037" t="s">
        <v>3217</v>
      </c>
      <c r="P1037" s="41">
        <v>19.66</v>
      </c>
      <c r="Q1037" s="41">
        <v>0</v>
      </c>
      <c r="R1037" s="41">
        <v>0</v>
      </c>
      <c r="S1037" s="41">
        <v>0</v>
      </c>
      <c r="T1037" s="41">
        <v>0</v>
      </c>
      <c r="U1037" s="41">
        <v>-7.35</v>
      </c>
      <c r="V1037" s="41">
        <v>-3.08</v>
      </c>
      <c r="W1037" s="41">
        <v>0</v>
      </c>
      <c r="X1037" s="41">
        <v>0</v>
      </c>
      <c r="Y1037">
        <v>9.23</v>
      </c>
    </row>
    <row r="1038" spans="1:25" x14ac:dyDescent="0.25">
      <c r="A1038" s="8">
        <v>11</v>
      </c>
      <c r="B1038" s="1" t="str">
        <f t="shared" si="34"/>
        <v>Aug</v>
      </c>
      <c r="C1038" s="1" t="str">
        <f t="shared" si="33"/>
        <v>Aug 10, 2015</v>
      </c>
      <c r="D1038" t="s">
        <v>3214</v>
      </c>
      <c r="E1038">
        <v>5954748431</v>
      </c>
      <c r="F1038" t="s">
        <v>37</v>
      </c>
      <c r="G1038" t="s">
        <v>3215</v>
      </c>
      <c r="H1038" t="s">
        <v>11505</v>
      </c>
      <c r="I1038" t="s">
        <v>11504</v>
      </c>
      <c r="J1038">
        <v>1</v>
      </c>
      <c r="K1038" t="s">
        <v>39</v>
      </c>
      <c r="L1038" t="s">
        <v>40</v>
      </c>
      <c r="M1038" t="s">
        <v>3216</v>
      </c>
      <c r="N1038" t="s">
        <v>99</v>
      </c>
      <c r="O1038" t="s">
        <v>3217</v>
      </c>
      <c r="P1038" s="41">
        <v>9.83</v>
      </c>
      <c r="Q1038" s="41">
        <v>0</v>
      </c>
      <c r="R1038" s="41">
        <v>0</v>
      </c>
      <c r="S1038" s="41">
        <v>0</v>
      </c>
      <c r="T1038" s="41">
        <v>0</v>
      </c>
      <c r="U1038" s="41">
        <v>0</v>
      </c>
      <c r="V1038" s="41">
        <v>-2.54</v>
      </c>
      <c r="W1038" s="41">
        <v>0</v>
      </c>
      <c r="X1038" s="41">
        <v>0</v>
      </c>
      <c r="Y1038">
        <v>7.29</v>
      </c>
    </row>
    <row r="1039" spans="1:25" x14ac:dyDescent="0.25">
      <c r="A1039" s="8">
        <v>11</v>
      </c>
      <c r="B1039" s="1" t="str">
        <f t="shared" si="34"/>
        <v>Aug</v>
      </c>
      <c r="C1039" s="1" t="str">
        <f t="shared" si="33"/>
        <v>Aug 10, 2015</v>
      </c>
      <c r="D1039" t="s">
        <v>3214</v>
      </c>
      <c r="E1039">
        <v>5954748431</v>
      </c>
      <c r="F1039" t="s">
        <v>37</v>
      </c>
      <c r="G1039" t="s">
        <v>3215</v>
      </c>
      <c r="H1039" t="s">
        <v>11505</v>
      </c>
      <c r="I1039" t="s">
        <v>11504</v>
      </c>
      <c r="J1039">
        <v>1</v>
      </c>
      <c r="K1039" t="s">
        <v>39</v>
      </c>
      <c r="L1039" t="s">
        <v>40</v>
      </c>
      <c r="M1039" t="s">
        <v>3216</v>
      </c>
      <c r="N1039" t="s">
        <v>99</v>
      </c>
      <c r="O1039" t="s">
        <v>3217</v>
      </c>
      <c r="P1039" s="41">
        <v>9.83</v>
      </c>
      <c r="Q1039" s="41">
        <v>0</v>
      </c>
      <c r="R1039" s="41">
        <v>0</v>
      </c>
      <c r="S1039" s="41">
        <v>0</v>
      </c>
      <c r="T1039" s="41">
        <v>0</v>
      </c>
      <c r="U1039" s="41">
        <v>0</v>
      </c>
      <c r="V1039" s="41">
        <v>-1.54</v>
      </c>
      <c r="W1039" s="41">
        <v>0</v>
      </c>
      <c r="X1039" s="41">
        <v>0</v>
      </c>
      <c r="Y1039">
        <v>8.2899999999999991</v>
      </c>
    </row>
    <row r="1040" spans="1:25" x14ac:dyDescent="0.25">
      <c r="A1040" s="8">
        <v>11</v>
      </c>
      <c r="B1040" s="1" t="str">
        <f t="shared" si="34"/>
        <v>Aug</v>
      </c>
      <c r="C1040" s="1" t="str">
        <f t="shared" si="33"/>
        <v>Aug 10, 2015</v>
      </c>
      <c r="D1040" t="s">
        <v>3214</v>
      </c>
      <c r="E1040">
        <v>5954748431</v>
      </c>
      <c r="F1040" t="s">
        <v>37</v>
      </c>
      <c r="G1040" t="s">
        <v>3215</v>
      </c>
      <c r="H1040" t="s">
        <v>11505</v>
      </c>
      <c r="I1040" t="s">
        <v>11504</v>
      </c>
      <c r="J1040">
        <v>1</v>
      </c>
      <c r="K1040" t="s">
        <v>39</v>
      </c>
      <c r="L1040" t="s">
        <v>40</v>
      </c>
      <c r="M1040" t="s">
        <v>3216</v>
      </c>
      <c r="N1040" t="s">
        <v>99</v>
      </c>
      <c r="O1040" t="s">
        <v>3217</v>
      </c>
      <c r="P1040" s="41">
        <v>9.83</v>
      </c>
      <c r="Q1040" s="41">
        <v>0</v>
      </c>
      <c r="R1040" s="41">
        <v>0</v>
      </c>
      <c r="S1040" s="41">
        <v>0</v>
      </c>
      <c r="T1040" s="41">
        <v>0</v>
      </c>
      <c r="U1040" s="41">
        <v>0</v>
      </c>
      <c r="V1040" s="41">
        <v>-1.54</v>
      </c>
      <c r="W1040" s="41">
        <v>0</v>
      </c>
      <c r="X1040" s="41">
        <v>0</v>
      </c>
      <c r="Y1040">
        <v>8.2899999999999991</v>
      </c>
    </row>
    <row r="1041" spans="1:25" x14ac:dyDescent="0.25">
      <c r="A1041" s="8">
        <v>11</v>
      </c>
      <c r="B1041" s="1" t="str">
        <f t="shared" si="34"/>
        <v>Aug</v>
      </c>
      <c r="C1041" s="1" t="str">
        <f t="shared" si="33"/>
        <v>Aug 10, 2015</v>
      </c>
      <c r="D1041" t="s">
        <v>3218</v>
      </c>
      <c r="E1041">
        <v>5954748431</v>
      </c>
      <c r="F1041" t="s">
        <v>37</v>
      </c>
      <c r="G1041" t="s">
        <v>3219</v>
      </c>
      <c r="H1041" t="s">
        <v>11505</v>
      </c>
      <c r="I1041" t="s">
        <v>11504</v>
      </c>
      <c r="J1041">
        <v>1</v>
      </c>
      <c r="K1041" t="s">
        <v>39</v>
      </c>
      <c r="L1041" t="s">
        <v>40</v>
      </c>
      <c r="M1041" t="s">
        <v>2755</v>
      </c>
      <c r="N1041" t="s">
        <v>168</v>
      </c>
      <c r="O1041" t="s">
        <v>3220</v>
      </c>
      <c r="P1041" s="41">
        <v>9.83</v>
      </c>
      <c r="Q1041" s="41">
        <v>0</v>
      </c>
      <c r="R1041" s="41">
        <v>0</v>
      </c>
      <c r="S1041" s="41">
        <v>0</v>
      </c>
      <c r="T1041" s="41">
        <v>0</v>
      </c>
      <c r="U1041" s="41">
        <v>-1.47</v>
      </c>
      <c r="V1041" s="41">
        <v>-2.54</v>
      </c>
      <c r="W1041" s="41">
        <v>0</v>
      </c>
      <c r="X1041" s="41">
        <v>0</v>
      </c>
      <c r="Y1041">
        <v>5.82</v>
      </c>
    </row>
    <row r="1042" spans="1:25" x14ac:dyDescent="0.25">
      <c r="A1042" s="5">
        <v>10</v>
      </c>
      <c r="B1042" s="5" t="str">
        <f t="shared" si="34"/>
        <v>Aug</v>
      </c>
      <c r="C1042" s="5" t="str">
        <f t="shared" si="33"/>
        <v>Aug 10, 2015</v>
      </c>
      <c r="D1042" s="5" t="s">
        <v>3221</v>
      </c>
      <c r="E1042" s="5">
        <v>5954748431</v>
      </c>
      <c r="F1042" s="5" t="s">
        <v>323</v>
      </c>
      <c r="G1042" s="5"/>
      <c r="H1042" s="5"/>
      <c r="I1042" s="5" t="s">
        <v>3222</v>
      </c>
      <c r="J1042" s="5"/>
      <c r="K1042" s="5"/>
      <c r="L1042" s="5"/>
      <c r="M1042" s="5"/>
      <c r="N1042" s="5"/>
      <c r="O1042" s="5"/>
      <c r="P1042" s="46">
        <v>0</v>
      </c>
      <c r="Q1042" s="46">
        <v>0</v>
      </c>
      <c r="R1042" s="46">
        <v>0</v>
      </c>
      <c r="S1042" s="46">
        <v>0</v>
      </c>
      <c r="T1042" s="46">
        <v>0</v>
      </c>
      <c r="U1042" s="46">
        <v>0</v>
      </c>
      <c r="V1042" s="46">
        <v>0</v>
      </c>
      <c r="W1042" s="46">
        <v>0</v>
      </c>
      <c r="X1042" s="47">
        <v>-1508.97</v>
      </c>
      <c r="Y1042" s="7">
        <v>-1508.97</v>
      </c>
    </row>
    <row r="1043" spans="1:25" x14ac:dyDescent="0.25">
      <c r="A1043" s="8">
        <v>11</v>
      </c>
      <c r="B1043" s="1" t="str">
        <f t="shared" si="34"/>
        <v>Aug</v>
      </c>
      <c r="C1043" s="1" t="str">
        <f t="shared" si="33"/>
        <v>Aug 10, 2015</v>
      </c>
      <c r="D1043" t="s">
        <v>3223</v>
      </c>
      <c r="E1043">
        <v>5954748431</v>
      </c>
      <c r="F1043" t="s">
        <v>37</v>
      </c>
      <c r="G1043" t="s">
        <v>3224</v>
      </c>
      <c r="H1043" t="s">
        <v>11505</v>
      </c>
      <c r="I1043" t="s">
        <v>11504</v>
      </c>
      <c r="J1043">
        <v>1</v>
      </c>
      <c r="K1043" t="s">
        <v>39</v>
      </c>
      <c r="L1043" t="s">
        <v>40</v>
      </c>
      <c r="M1043" t="s">
        <v>3225</v>
      </c>
      <c r="N1043" t="s">
        <v>332</v>
      </c>
      <c r="O1043" t="s">
        <v>3226</v>
      </c>
      <c r="P1043" s="41">
        <v>9.83</v>
      </c>
      <c r="Q1043" s="41">
        <v>0</v>
      </c>
      <c r="R1043" s="41">
        <v>0</v>
      </c>
      <c r="S1043" s="41">
        <v>0</v>
      </c>
      <c r="T1043" s="41">
        <v>0</v>
      </c>
      <c r="U1043" s="41">
        <v>-1.47</v>
      </c>
      <c r="V1043" s="41">
        <v>-2.54</v>
      </c>
      <c r="W1043" s="41">
        <v>0</v>
      </c>
      <c r="X1043" s="41">
        <v>0</v>
      </c>
      <c r="Y1043">
        <v>5.82</v>
      </c>
    </row>
    <row r="1044" spans="1:25" x14ac:dyDescent="0.25">
      <c r="A1044" s="8">
        <v>11</v>
      </c>
      <c r="B1044" s="1" t="str">
        <f t="shared" si="34"/>
        <v>Aug</v>
      </c>
      <c r="C1044" s="1" t="str">
        <f t="shared" si="33"/>
        <v>Aug 10, 2015</v>
      </c>
      <c r="D1044" t="s">
        <v>3227</v>
      </c>
      <c r="E1044">
        <v>5954748431</v>
      </c>
      <c r="F1044" t="s">
        <v>37</v>
      </c>
      <c r="G1044" t="s">
        <v>3228</v>
      </c>
      <c r="H1044" t="s">
        <v>11505</v>
      </c>
      <c r="I1044" t="s">
        <v>11504</v>
      </c>
      <c r="J1044">
        <v>1</v>
      </c>
      <c r="K1044" t="s">
        <v>39</v>
      </c>
      <c r="L1044" t="s">
        <v>40</v>
      </c>
      <c r="M1044" t="s">
        <v>3229</v>
      </c>
      <c r="N1044" t="s">
        <v>312</v>
      </c>
      <c r="O1044" t="s">
        <v>3230</v>
      </c>
      <c r="P1044" s="41">
        <v>19.829999999999998</v>
      </c>
      <c r="Q1044" s="41">
        <v>0</v>
      </c>
      <c r="R1044" s="41">
        <v>0</v>
      </c>
      <c r="S1044" s="41">
        <v>0</v>
      </c>
      <c r="T1044" s="41">
        <v>0</v>
      </c>
      <c r="U1044" s="41">
        <v>-2.97</v>
      </c>
      <c r="V1044" s="41">
        <v>-4.41</v>
      </c>
      <c r="W1044" s="41">
        <v>0</v>
      </c>
      <c r="X1044" s="41">
        <v>0</v>
      </c>
      <c r="Y1044">
        <v>12.45</v>
      </c>
    </row>
    <row r="1045" spans="1:25" x14ac:dyDescent="0.25">
      <c r="A1045" s="8">
        <v>11</v>
      </c>
      <c r="B1045" s="1" t="str">
        <f t="shared" si="34"/>
        <v>Aug</v>
      </c>
      <c r="C1045" s="1" t="str">
        <f t="shared" si="33"/>
        <v>Aug 10, 2015</v>
      </c>
      <c r="D1045" t="s">
        <v>3231</v>
      </c>
      <c r="E1045">
        <v>5954748431</v>
      </c>
      <c r="F1045" t="s">
        <v>37</v>
      </c>
      <c r="G1045" t="s">
        <v>3232</v>
      </c>
      <c r="H1045" t="s">
        <v>11505</v>
      </c>
      <c r="I1045" t="s">
        <v>11504</v>
      </c>
      <c r="J1045">
        <v>1</v>
      </c>
      <c r="K1045" t="s">
        <v>39</v>
      </c>
      <c r="L1045" t="s">
        <v>40</v>
      </c>
      <c r="M1045" t="s">
        <v>694</v>
      </c>
      <c r="N1045" t="s">
        <v>80</v>
      </c>
      <c r="O1045">
        <v>4103</v>
      </c>
      <c r="P1045" s="41">
        <v>16.829999999999998</v>
      </c>
      <c r="Q1045" s="41">
        <v>1.57</v>
      </c>
      <c r="R1045" s="41">
        <v>0</v>
      </c>
      <c r="S1045" s="41">
        <v>0</v>
      </c>
      <c r="T1045" s="41">
        <v>0</v>
      </c>
      <c r="U1045" s="41">
        <v>-5.04</v>
      </c>
      <c r="V1045" s="41">
        <v>-7.14</v>
      </c>
      <c r="W1045" s="41">
        <v>0</v>
      </c>
      <c r="X1045" s="41">
        <v>0</v>
      </c>
      <c r="Y1045">
        <v>6.22</v>
      </c>
    </row>
    <row r="1046" spans="1:25" x14ac:dyDescent="0.25">
      <c r="A1046" s="8">
        <v>11</v>
      </c>
      <c r="B1046" s="1" t="str">
        <f t="shared" si="34"/>
        <v>Aug</v>
      </c>
      <c r="C1046" s="1" t="str">
        <f t="shared" si="33"/>
        <v>Aug 10, 2015</v>
      </c>
      <c r="D1046" t="s">
        <v>3231</v>
      </c>
      <c r="E1046">
        <v>5954748431</v>
      </c>
      <c r="F1046" t="s">
        <v>37</v>
      </c>
      <c r="G1046" t="s">
        <v>3232</v>
      </c>
      <c r="H1046" t="s">
        <v>11505</v>
      </c>
      <c r="I1046" t="s">
        <v>11504</v>
      </c>
      <c r="J1046">
        <v>1</v>
      </c>
      <c r="K1046" t="s">
        <v>39</v>
      </c>
      <c r="L1046" t="s">
        <v>40</v>
      </c>
      <c r="M1046" t="s">
        <v>694</v>
      </c>
      <c r="N1046" t="s">
        <v>80</v>
      </c>
      <c r="O1046">
        <v>4103</v>
      </c>
      <c r="P1046" s="41">
        <v>16.829999999999998</v>
      </c>
      <c r="Q1046" s="41">
        <v>1.55</v>
      </c>
      <c r="R1046" s="41">
        <v>0</v>
      </c>
      <c r="S1046" s="41">
        <v>0</v>
      </c>
      <c r="T1046" s="41">
        <v>0</v>
      </c>
      <c r="U1046" s="41">
        <v>0</v>
      </c>
      <c r="V1046" s="41">
        <v>-3.02</v>
      </c>
      <c r="W1046" s="41">
        <v>0</v>
      </c>
      <c r="X1046" s="41">
        <v>0</v>
      </c>
      <c r="Y1046">
        <v>15.36</v>
      </c>
    </row>
    <row r="1047" spans="1:25" x14ac:dyDescent="0.25">
      <c r="A1047" s="8">
        <v>11</v>
      </c>
      <c r="B1047" s="1" t="str">
        <f t="shared" si="34"/>
        <v>Aug</v>
      </c>
      <c r="C1047" s="1" t="str">
        <f t="shared" si="33"/>
        <v>Aug 10, 2015</v>
      </c>
      <c r="D1047" t="s">
        <v>3231</v>
      </c>
      <c r="E1047">
        <v>5954748431</v>
      </c>
      <c r="F1047" t="s">
        <v>37</v>
      </c>
      <c r="G1047" t="s">
        <v>3232</v>
      </c>
      <c r="H1047" t="s">
        <v>11505</v>
      </c>
      <c r="I1047" t="s">
        <v>11504</v>
      </c>
      <c r="J1047">
        <v>4</v>
      </c>
      <c r="K1047" t="s">
        <v>39</v>
      </c>
      <c r="L1047" t="s">
        <v>40</v>
      </c>
      <c r="M1047" t="s">
        <v>694</v>
      </c>
      <c r="N1047" t="s">
        <v>80</v>
      </c>
      <c r="O1047">
        <v>4103</v>
      </c>
      <c r="P1047" s="41">
        <v>39.32</v>
      </c>
      <c r="Q1047" s="41">
        <v>5.21</v>
      </c>
      <c r="R1047" s="41">
        <v>0</v>
      </c>
      <c r="S1047" s="41">
        <v>0</v>
      </c>
      <c r="T1047" s="41">
        <v>0</v>
      </c>
      <c r="U1047" s="41">
        <v>-5.88</v>
      </c>
      <c r="V1047" s="41">
        <v>-11.37</v>
      </c>
      <c r="W1047" s="41">
        <v>0</v>
      </c>
      <c r="X1047" s="41">
        <v>0</v>
      </c>
      <c r="Y1047">
        <v>27.28</v>
      </c>
    </row>
    <row r="1048" spans="1:25" x14ac:dyDescent="0.25">
      <c r="A1048" s="8">
        <v>11</v>
      </c>
      <c r="B1048" s="1" t="str">
        <f t="shared" si="34"/>
        <v>Aug</v>
      </c>
      <c r="C1048" s="1" t="str">
        <f t="shared" si="33"/>
        <v>Aug 10, 2015</v>
      </c>
      <c r="D1048" t="s">
        <v>3233</v>
      </c>
      <c r="E1048">
        <v>5954748431</v>
      </c>
      <c r="F1048" t="s">
        <v>37</v>
      </c>
      <c r="G1048" t="s">
        <v>3234</v>
      </c>
      <c r="H1048" t="s">
        <v>11505</v>
      </c>
      <c r="I1048" t="s">
        <v>11504</v>
      </c>
      <c r="J1048">
        <v>1</v>
      </c>
      <c r="K1048" t="s">
        <v>39</v>
      </c>
      <c r="L1048" t="s">
        <v>40</v>
      </c>
      <c r="M1048" t="s">
        <v>3235</v>
      </c>
      <c r="N1048" t="s">
        <v>66</v>
      </c>
      <c r="O1048">
        <v>77396</v>
      </c>
      <c r="P1048" s="41">
        <v>12.83</v>
      </c>
      <c r="Q1048" s="41">
        <v>0</v>
      </c>
      <c r="R1048" s="41">
        <v>0</v>
      </c>
      <c r="S1048" s="41">
        <v>0</v>
      </c>
      <c r="T1048" s="41">
        <v>0</v>
      </c>
      <c r="U1048" s="41">
        <v>-1.92</v>
      </c>
      <c r="V1048" s="41">
        <v>-2.67</v>
      </c>
      <c r="W1048" s="41">
        <v>0</v>
      </c>
      <c r="X1048" s="41">
        <v>0</v>
      </c>
      <c r="Y1048">
        <v>8.24</v>
      </c>
    </row>
    <row r="1049" spans="1:25" x14ac:dyDescent="0.25">
      <c r="A1049" s="8">
        <v>11</v>
      </c>
      <c r="B1049" s="1" t="str">
        <f t="shared" si="34"/>
        <v>Aug</v>
      </c>
      <c r="C1049" s="1" t="str">
        <f t="shared" si="33"/>
        <v>Aug 10, 2015</v>
      </c>
      <c r="D1049" t="s">
        <v>3236</v>
      </c>
      <c r="E1049">
        <v>5954748431</v>
      </c>
      <c r="F1049" t="s">
        <v>37</v>
      </c>
      <c r="G1049" t="s">
        <v>3237</v>
      </c>
      <c r="H1049" t="s">
        <v>11505</v>
      </c>
      <c r="I1049" t="s">
        <v>11504</v>
      </c>
      <c r="J1049">
        <v>1</v>
      </c>
      <c r="K1049" t="s">
        <v>39</v>
      </c>
      <c r="L1049" t="s">
        <v>40</v>
      </c>
      <c r="M1049" t="s">
        <v>3238</v>
      </c>
      <c r="N1049" t="s">
        <v>58</v>
      </c>
      <c r="O1049" t="s">
        <v>3239</v>
      </c>
      <c r="P1049" s="41">
        <v>12.83</v>
      </c>
      <c r="Q1049" s="41">
        <v>0</v>
      </c>
      <c r="R1049" s="41">
        <v>0</v>
      </c>
      <c r="S1049" s="41">
        <v>0</v>
      </c>
      <c r="T1049" s="41">
        <v>0</v>
      </c>
      <c r="U1049" s="41">
        <v>-1.92</v>
      </c>
      <c r="V1049" s="41">
        <v>-2.67</v>
      </c>
      <c r="W1049" s="41">
        <v>0</v>
      </c>
      <c r="X1049" s="41">
        <v>0</v>
      </c>
      <c r="Y1049">
        <v>8.24</v>
      </c>
    </row>
    <row r="1050" spans="1:25" x14ac:dyDescent="0.25">
      <c r="A1050" s="8">
        <v>11</v>
      </c>
      <c r="B1050" s="1" t="str">
        <f t="shared" si="34"/>
        <v>Aug</v>
      </c>
      <c r="C1050" s="1" t="str">
        <f t="shared" si="33"/>
        <v>Aug 10, 2015</v>
      </c>
      <c r="D1050" t="s">
        <v>3240</v>
      </c>
      <c r="E1050">
        <v>5954748431</v>
      </c>
      <c r="F1050" t="s">
        <v>37</v>
      </c>
      <c r="G1050" t="s">
        <v>3241</v>
      </c>
      <c r="H1050" t="s">
        <v>11505</v>
      </c>
      <c r="I1050" t="s">
        <v>11504</v>
      </c>
      <c r="J1050">
        <v>1</v>
      </c>
      <c r="K1050" t="s">
        <v>39</v>
      </c>
      <c r="L1050" t="s">
        <v>40</v>
      </c>
      <c r="M1050" t="s">
        <v>694</v>
      </c>
      <c r="N1050" t="s">
        <v>3242</v>
      </c>
      <c r="O1050" t="s">
        <v>3243</v>
      </c>
      <c r="P1050" s="41">
        <v>9.83</v>
      </c>
      <c r="Q1050" s="41">
        <v>8.58</v>
      </c>
      <c r="R1050" s="41">
        <v>0</v>
      </c>
      <c r="S1050" s="41">
        <v>-8.58</v>
      </c>
      <c r="T1050" s="41">
        <v>0</v>
      </c>
      <c r="U1050" s="41">
        <v>-1.47</v>
      </c>
      <c r="V1050" s="41">
        <v>-2.54</v>
      </c>
      <c r="W1050" s="41">
        <v>0</v>
      </c>
      <c r="X1050" s="41">
        <v>0</v>
      </c>
      <c r="Y1050">
        <v>5.82</v>
      </c>
    </row>
    <row r="1051" spans="1:25" x14ac:dyDescent="0.25">
      <c r="A1051" s="8">
        <v>11</v>
      </c>
      <c r="B1051" s="1" t="str">
        <f t="shared" si="34"/>
        <v>Aug</v>
      </c>
      <c r="C1051" s="1" t="str">
        <f t="shared" si="33"/>
        <v>Aug 10, 2015</v>
      </c>
      <c r="D1051" t="s">
        <v>3244</v>
      </c>
      <c r="E1051">
        <v>5954748431</v>
      </c>
      <c r="F1051" t="s">
        <v>37</v>
      </c>
      <c r="G1051" t="s">
        <v>3245</v>
      </c>
      <c r="H1051" t="s">
        <v>11505</v>
      </c>
      <c r="I1051" t="s">
        <v>11504</v>
      </c>
      <c r="J1051">
        <v>1</v>
      </c>
      <c r="K1051" t="s">
        <v>39</v>
      </c>
      <c r="L1051" t="s">
        <v>40</v>
      </c>
      <c r="M1051" t="s">
        <v>361</v>
      </c>
      <c r="N1051" t="s">
        <v>99</v>
      </c>
      <c r="O1051" t="s">
        <v>3246</v>
      </c>
      <c r="P1051" s="41">
        <v>12.83</v>
      </c>
      <c r="Q1051" s="41">
        <v>0</v>
      </c>
      <c r="R1051" s="41">
        <v>0</v>
      </c>
      <c r="S1051" s="41">
        <v>0</v>
      </c>
      <c r="T1051" s="41">
        <v>0</v>
      </c>
      <c r="U1051" s="41">
        <v>-1.92</v>
      </c>
      <c r="V1051" s="41">
        <v>-2.67</v>
      </c>
      <c r="W1051" s="41">
        <v>0</v>
      </c>
      <c r="X1051" s="41">
        <v>0</v>
      </c>
      <c r="Y1051">
        <v>8.24</v>
      </c>
    </row>
    <row r="1052" spans="1:25" x14ac:dyDescent="0.25">
      <c r="A1052" s="8">
        <v>11</v>
      </c>
      <c r="B1052" s="1" t="str">
        <f t="shared" si="34"/>
        <v>Aug</v>
      </c>
      <c r="C1052" s="1" t="str">
        <f t="shared" si="33"/>
        <v>Aug 10, 2015</v>
      </c>
      <c r="D1052" t="s">
        <v>3247</v>
      </c>
      <c r="E1052">
        <v>5954748431</v>
      </c>
      <c r="F1052" t="s">
        <v>37</v>
      </c>
      <c r="G1052" t="s">
        <v>3248</v>
      </c>
      <c r="H1052" t="s">
        <v>11505</v>
      </c>
      <c r="I1052" t="s">
        <v>11504</v>
      </c>
      <c r="J1052">
        <v>1</v>
      </c>
      <c r="K1052" t="s">
        <v>39</v>
      </c>
      <c r="L1052" t="s">
        <v>40</v>
      </c>
      <c r="M1052" t="s">
        <v>1341</v>
      </c>
      <c r="N1052" t="s">
        <v>243</v>
      </c>
      <c r="O1052">
        <v>60625</v>
      </c>
      <c r="P1052" s="41">
        <v>16.829999999999998</v>
      </c>
      <c r="Q1052" s="41">
        <v>0</v>
      </c>
      <c r="R1052" s="41">
        <v>0</v>
      </c>
      <c r="S1052" s="41">
        <v>0</v>
      </c>
      <c r="T1052" s="41">
        <v>0</v>
      </c>
      <c r="U1052" s="41">
        <v>-2.52</v>
      </c>
      <c r="V1052" s="41">
        <v>-4.0199999999999996</v>
      </c>
      <c r="W1052" s="41">
        <v>0</v>
      </c>
      <c r="X1052" s="41">
        <v>0</v>
      </c>
      <c r="Y1052">
        <v>10.29</v>
      </c>
    </row>
    <row r="1053" spans="1:25" x14ac:dyDescent="0.25">
      <c r="A1053" s="8">
        <v>11</v>
      </c>
      <c r="B1053" s="1" t="str">
        <f t="shared" si="34"/>
        <v>Aug</v>
      </c>
      <c r="C1053" s="1" t="str">
        <f t="shared" si="33"/>
        <v>Aug 10, 2015</v>
      </c>
      <c r="D1053" t="s">
        <v>3249</v>
      </c>
      <c r="E1053">
        <v>5954748431</v>
      </c>
      <c r="F1053" t="s">
        <v>37</v>
      </c>
      <c r="G1053" t="s">
        <v>3250</v>
      </c>
      <c r="H1053" t="s">
        <v>11505</v>
      </c>
      <c r="I1053" t="s">
        <v>11504</v>
      </c>
      <c r="J1053">
        <v>1</v>
      </c>
      <c r="K1053" t="s">
        <v>39</v>
      </c>
      <c r="L1053" t="s">
        <v>40</v>
      </c>
      <c r="M1053" t="s">
        <v>2656</v>
      </c>
      <c r="N1053" t="s">
        <v>389</v>
      </c>
      <c r="O1053" t="s">
        <v>3251</v>
      </c>
      <c r="P1053" s="41">
        <v>19.829999999999998</v>
      </c>
      <c r="Q1053" s="41">
        <v>7.57</v>
      </c>
      <c r="R1053" s="41">
        <v>0</v>
      </c>
      <c r="S1053" s="41">
        <v>0</v>
      </c>
      <c r="T1053" s="41">
        <v>0</v>
      </c>
      <c r="U1053" s="41">
        <v>-2.97</v>
      </c>
      <c r="V1053" s="41">
        <v>-11.98</v>
      </c>
      <c r="W1053" s="41">
        <v>0</v>
      </c>
      <c r="X1053" s="41">
        <v>0</v>
      </c>
      <c r="Y1053">
        <v>12.45</v>
      </c>
    </row>
    <row r="1054" spans="1:25" x14ac:dyDescent="0.25">
      <c r="A1054" s="8">
        <v>11</v>
      </c>
      <c r="B1054" s="1" t="str">
        <f t="shared" si="34"/>
        <v>Aug</v>
      </c>
      <c r="C1054" s="1" t="str">
        <f t="shared" si="33"/>
        <v>Aug 10, 2015</v>
      </c>
      <c r="D1054" t="s">
        <v>3252</v>
      </c>
      <c r="E1054">
        <v>5954748431</v>
      </c>
      <c r="F1054" t="s">
        <v>37</v>
      </c>
      <c r="G1054" t="s">
        <v>3253</v>
      </c>
      <c r="H1054" t="s">
        <v>11505</v>
      </c>
      <c r="I1054" t="s">
        <v>11504</v>
      </c>
      <c r="J1054">
        <v>1</v>
      </c>
      <c r="K1054" t="s">
        <v>39</v>
      </c>
      <c r="L1054" t="s">
        <v>40</v>
      </c>
      <c r="M1054" t="s">
        <v>1059</v>
      </c>
      <c r="N1054" t="s">
        <v>99</v>
      </c>
      <c r="O1054">
        <v>91401</v>
      </c>
      <c r="P1054" s="41">
        <v>19.829999999999998</v>
      </c>
      <c r="Q1054" s="41">
        <v>0</v>
      </c>
      <c r="R1054" s="41">
        <v>0</v>
      </c>
      <c r="S1054" s="41">
        <v>0</v>
      </c>
      <c r="T1054" s="41">
        <v>0</v>
      </c>
      <c r="U1054" s="41">
        <v>-2.97</v>
      </c>
      <c r="V1054" s="41">
        <v>-4.41</v>
      </c>
      <c r="W1054" s="41">
        <v>0</v>
      </c>
      <c r="X1054" s="41">
        <v>0</v>
      </c>
      <c r="Y1054">
        <v>12.45</v>
      </c>
    </row>
    <row r="1055" spans="1:25" x14ac:dyDescent="0.25">
      <c r="A1055" s="8">
        <v>11</v>
      </c>
      <c r="B1055" s="1" t="str">
        <f t="shared" si="34"/>
        <v>Aug</v>
      </c>
      <c r="C1055" s="1" t="str">
        <f t="shared" si="33"/>
        <v>Aug 10, 2015</v>
      </c>
      <c r="D1055" t="s">
        <v>3254</v>
      </c>
      <c r="E1055">
        <v>5954748431</v>
      </c>
      <c r="F1055" t="s">
        <v>37</v>
      </c>
      <c r="G1055" t="s">
        <v>3255</v>
      </c>
      <c r="H1055" t="s">
        <v>11505</v>
      </c>
      <c r="I1055" t="s">
        <v>11504</v>
      </c>
      <c r="J1055">
        <v>1</v>
      </c>
      <c r="K1055" t="s">
        <v>39</v>
      </c>
      <c r="L1055" t="s">
        <v>40</v>
      </c>
      <c r="M1055" t="s">
        <v>181</v>
      </c>
      <c r="N1055" t="s">
        <v>182</v>
      </c>
      <c r="O1055" t="s">
        <v>3256</v>
      </c>
      <c r="P1055" s="41">
        <v>19.829999999999998</v>
      </c>
      <c r="Q1055" s="41">
        <v>0</v>
      </c>
      <c r="R1055" s="41">
        <v>0</v>
      </c>
      <c r="S1055" s="41">
        <v>0</v>
      </c>
      <c r="T1055" s="41">
        <v>0</v>
      </c>
      <c r="U1055" s="41">
        <v>-2.97</v>
      </c>
      <c r="V1055" s="41">
        <v>-4.41</v>
      </c>
      <c r="W1055" s="41">
        <v>0</v>
      </c>
      <c r="X1055" s="41">
        <v>0</v>
      </c>
      <c r="Y1055">
        <v>12.45</v>
      </c>
    </row>
    <row r="1056" spans="1:25" x14ac:dyDescent="0.25">
      <c r="A1056" s="8">
        <v>11</v>
      </c>
      <c r="B1056" s="1" t="str">
        <f t="shared" si="34"/>
        <v>Aug</v>
      </c>
      <c r="C1056" s="1" t="str">
        <f t="shared" si="33"/>
        <v>Aug 10, 2015</v>
      </c>
      <c r="D1056" t="s">
        <v>3257</v>
      </c>
      <c r="E1056">
        <v>5954748431</v>
      </c>
      <c r="F1056" t="s">
        <v>37</v>
      </c>
      <c r="G1056" t="s">
        <v>3258</v>
      </c>
      <c r="H1056" t="s">
        <v>11505</v>
      </c>
      <c r="I1056" t="s">
        <v>11504</v>
      </c>
      <c r="J1056">
        <v>1</v>
      </c>
      <c r="K1056" t="s">
        <v>39</v>
      </c>
      <c r="L1056" t="s">
        <v>40</v>
      </c>
      <c r="M1056" t="s">
        <v>124</v>
      </c>
      <c r="N1056" t="s">
        <v>50</v>
      </c>
      <c r="O1056" t="s">
        <v>3259</v>
      </c>
      <c r="P1056" s="41">
        <v>16.829999999999998</v>
      </c>
      <c r="Q1056" s="41">
        <v>0</v>
      </c>
      <c r="R1056" s="41">
        <v>0</v>
      </c>
      <c r="S1056" s="41">
        <v>0</v>
      </c>
      <c r="T1056" s="41">
        <v>0</v>
      </c>
      <c r="U1056" s="41">
        <v>-2.52</v>
      </c>
      <c r="V1056" s="41">
        <v>-3.02</v>
      </c>
      <c r="W1056" s="41">
        <v>0</v>
      </c>
      <c r="X1056" s="41">
        <v>0</v>
      </c>
      <c r="Y1056">
        <v>11.29</v>
      </c>
    </row>
    <row r="1057" spans="1:25" x14ac:dyDescent="0.25">
      <c r="A1057" s="8">
        <v>11</v>
      </c>
      <c r="B1057" s="1" t="str">
        <f t="shared" si="34"/>
        <v>Aug</v>
      </c>
      <c r="C1057" s="1" t="str">
        <f t="shared" si="33"/>
        <v>Aug 10, 2015</v>
      </c>
      <c r="D1057" t="s">
        <v>3257</v>
      </c>
      <c r="E1057">
        <v>5954748431</v>
      </c>
      <c r="F1057" t="s">
        <v>37</v>
      </c>
      <c r="G1057" t="s">
        <v>3258</v>
      </c>
      <c r="H1057" t="s">
        <v>11505</v>
      </c>
      <c r="I1057" t="s">
        <v>11504</v>
      </c>
      <c r="J1057">
        <v>1</v>
      </c>
      <c r="K1057" t="s">
        <v>39</v>
      </c>
      <c r="L1057" t="s">
        <v>40</v>
      </c>
      <c r="M1057" t="s">
        <v>124</v>
      </c>
      <c r="N1057" t="s">
        <v>50</v>
      </c>
      <c r="O1057" t="s">
        <v>3259</v>
      </c>
      <c r="P1057" s="41">
        <v>9.83</v>
      </c>
      <c r="Q1057" s="41">
        <v>0</v>
      </c>
      <c r="R1057" s="41">
        <v>0</v>
      </c>
      <c r="S1057" s="41">
        <v>0</v>
      </c>
      <c r="T1057" s="41">
        <v>0</v>
      </c>
      <c r="U1057" s="41">
        <v>-1.47</v>
      </c>
      <c r="V1057" s="41">
        <v>-2.54</v>
      </c>
      <c r="W1057" s="41">
        <v>0</v>
      </c>
      <c r="X1057" s="41">
        <v>0</v>
      </c>
      <c r="Y1057">
        <v>5.82</v>
      </c>
    </row>
    <row r="1058" spans="1:25" x14ac:dyDescent="0.25">
      <c r="A1058" s="8">
        <v>11</v>
      </c>
      <c r="B1058" s="1" t="str">
        <f t="shared" si="34"/>
        <v>Aug</v>
      </c>
      <c r="C1058" s="1" t="str">
        <f t="shared" si="33"/>
        <v>Aug 10, 2015</v>
      </c>
      <c r="D1058" t="s">
        <v>3260</v>
      </c>
      <c r="E1058">
        <v>5954748431</v>
      </c>
      <c r="F1058" t="s">
        <v>37</v>
      </c>
      <c r="G1058" t="s">
        <v>3261</v>
      </c>
      <c r="H1058" t="s">
        <v>11505</v>
      </c>
      <c r="I1058" t="s">
        <v>11504</v>
      </c>
      <c r="J1058">
        <v>1</v>
      </c>
      <c r="K1058" t="s">
        <v>39</v>
      </c>
      <c r="L1058" t="s">
        <v>40</v>
      </c>
      <c r="M1058" t="s">
        <v>3262</v>
      </c>
      <c r="N1058" t="s">
        <v>205</v>
      </c>
      <c r="O1058" t="s">
        <v>3263</v>
      </c>
      <c r="P1058" s="41">
        <v>9.83</v>
      </c>
      <c r="Q1058" s="41">
        <v>0</v>
      </c>
      <c r="R1058" s="41">
        <v>0</v>
      </c>
      <c r="S1058" s="41">
        <v>0</v>
      </c>
      <c r="T1058" s="41">
        <v>0</v>
      </c>
      <c r="U1058" s="41">
        <v>-1.47</v>
      </c>
      <c r="V1058" s="41">
        <v>-1.54</v>
      </c>
      <c r="W1058" s="41">
        <v>0</v>
      </c>
      <c r="X1058" s="41">
        <v>0</v>
      </c>
      <c r="Y1058">
        <v>6.82</v>
      </c>
    </row>
    <row r="1059" spans="1:25" x14ac:dyDescent="0.25">
      <c r="A1059" s="8">
        <v>11</v>
      </c>
      <c r="B1059" s="1" t="str">
        <f t="shared" si="34"/>
        <v>Aug</v>
      </c>
      <c r="C1059" s="1" t="str">
        <f t="shared" si="33"/>
        <v>Aug 10, 2015</v>
      </c>
      <c r="D1059" t="s">
        <v>3260</v>
      </c>
      <c r="E1059">
        <v>5954748431</v>
      </c>
      <c r="F1059" t="s">
        <v>37</v>
      </c>
      <c r="G1059" t="s">
        <v>3261</v>
      </c>
      <c r="H1059" t="s">
        <v>11505</v>
      </c>
      <c r="I1059" t="s">
        <v>11504</v>
      </c>
      <c r="J1059">
        <v>1</v>
      </c>
      <c r="K1059" t="s">
        <v>39</v>
      </c>
      <c r="L1059" t="s">
        <v>40</v>
      </c>
      <c r="M1059" t="s">
        <v>3262</v>
      </c>
      <c r="N1059" t="s">
        <v>205</v>
      </c>
      <c r="O1059" t="s">
        <v>3263</v>
      </c>
      <c r="P1059" s="41">
        <v>12.83</v>
      </c>
      <c r="Q1059" s="41">
        <v>0</v>
      </c>
      <c r="R1059" s="41">
        <v>0</v>
      </c>
      <c r="S1059" s="41">
        <v>0</v>
      </c>
      <c r="T1059" s="41">
        <v>0</v>
      </c>
      <c r="U1059" s="41">
        <v>-1.92</v>
      </c>
      <c r="V1059" s="41">
        <v>-2.67</v>
      </c>
      <c r="W1059" s="41">
        <v>0</v>
      </c>
      <c r="X1059" s="41">
        <v>0</v>
      </c>
      <c r="Y1059">
        <v>8.24</v>
      </c>
    </row>
    <row r="1060" spans="1:25" x14ac:dyDescent="0.25">
      <c r="A1060" s="8">
        <v>11</v>
      </c>
      <c r="B1060" s="1" t="str">
        <f t="shared" si="34"/>
        <v>Aug</v>
      </c>
      <c r="C1060" s="1" t="str">
        <f t="shared" si="33"/>
        <v>Aug 11, 2015</v>
      </c>
      <c r="D1060" t="s">
        <v>3264</v>
      </c>
      <c r="E1060">
        <v>5954748431</v>
      </c>
      <c r="F1060" t="s">
        <v>37</v>
      </c>
      <c r="G1060" t="s">
        <v>3265</v>
      </c>
      <c r="H1060" t="s">
        <v>11505</v>
      </c>
      <c r="I1060" t="s">
        <v>11504</v>
      </c>
      <c r="J1060">
        <v>3</v>
      </c>
      <c r="K1060" t="s">
        <v>39</v>
      </c>
      <c r="L1060" t="s">
        <v>40</v>
      </c>
      <c r="M1060" t="s">
        <v>3266</v>
      </c>
      <c r="N1060" t="s">
        <v>756</v>
      </c>
      <c r="O1060" t="s">
        <v>3267</v>
      </c>
      <c r="P1060" s="41">
        <v>59.49</v>
      </c>
      <c r="Q1060" s="41">
        <v>0</v>
      </c>
      <c r="R1060" s="41">
        <v>0</v>
      </c>
      <c r="S1060" s="41">
        <v>0</v>
      </c>
      <c r="T1060" s="41">
        <v>0</v>
      </c>
      <c r="U1060" s="41">
        <v>-8.91</v>
      </c>
      <c r="V1060" s="41">
        <v>-11.23</v>
      </c>
      <c r="W1060" s="41">
        <v>0</v>
      </c>
      <c r="X1060" s="41">
        <v>0</v>
      </c>
      <c r="Y1060">
        <v>39.35</v>
      </c>
    </row>
    <row r="1061" spans="1:25" x14ac:dyDescent="0.25">
      <c r="A1061" s="8">
        <v>11</v>
      </c>
      <c r="B1061" s="1" t="str">
        <f t="shared" si="34"/>
        <v>Aug</v>
      </c>
      <c r="C1061" s="1" t="str">
        <f t="shared" si="33"/>
        <v>Aug 11, 2015</v>
      </c>
      <c r="D1061" t="s">
        <v>3268</v>
      </c>
      <c r="E1061">
        <v>5954748431</v>
      </c>
      <c r="F1061" t="s">
        <v>704</v>
      </c>
      <c r="G1061" t="s">
        <v>2251</v>
      </c>
      <c r="H1061" t="s">
        <v>11505</v>
      </c>
      <c r="I1061" t="s">
        <v>11504</v>
      </c>
      <c r="J1061">
        <v>1</v>
      </c>
      <c r="K1061" t="s">
        <v>39</v>
      </c>
      <c r="L1061" t="s">
        <v>40</v>
      </c>
      <c r="M1061" t="s">
        <v>2252</v>
      </c>
      <c r="N1061" t="s">
        <v>517</v>
      </c>
      <c r="O1061" t="s">
        <v>2253</v>
      </c>
      <c r="P1061" s="43">
        <v>-19.829999999999998</v>
      </c>
      <c r="Q1061" s="43">
        <v>0</v>
      </c>
      <c r="R1061" s="43">
        <v>0</v>
      </c>
      <c r="S1061" s="43">
        <v>0</v>
      </c>
      <c r="T1061" s="43">
        <v>0</v>
      </c>
      <c r="U1061" s="44">
        <v>2.38</v>
      </c>
      <c r="V1061" s="44">
        <v>0</v>
      </c>
      <c r="W1061" s="44">
        <v>0</v>
      </c>
      <c r="X1061" s="44">
        <v>0</v>
      </c>
      <c r="Y1061">
        <v>-17.45</v>
      </c>
    </row>
    <row r="1062" spans="1:25" x14ac:dyDescent="0.25">
      <c r="A1062" s="8">
        <v>11</v>
      </c>
      <c r="B1062" s="1" t="str">
        <f t="shared" si="34"/>
        <v>Aug</v>
      </c>
      <c r="C1062" s="1" t="str">
        <f t="shared" si="33"/>
        <v>Aug 11, 2015</v>
      </c>
      <c r="D1062" t="s">
        <v>3269</v>
      </c>
      <c r="E1062">
        <v>5954748431</v>
      </c>
      <c r="F1062" t="s">
        <v>37</v>
      </c>
      <c r="G1062" t="s">
        <v>3270</v>
      </c>
      <c r="H1062" t="s">
        <v>11505</v>
      </c>
      <c r="I1062" t="s">
        <v>11504</v>
      </c>
      <c r="J1062">
        <v>1</v>
      </c>
      <c r="K1062" t="s">
        <v>39</v>
      </c>
      <c r="L1062" t="s">
        <v>40</v>
      </c>
      <c r="M1062" t="s">
        <v>3271</v>
      </c>
      <c r="N1062" t="s">
        <v>70</v>
      </c>
      <c r="O1062" t="s">
        <v>3272</v>
      </c>
      <c r="P1062" s="41">
        <v>16.829999999999998</v>
      </c>
      <c r="Q1062" s="41">
        <v>0</v>
      </c>
      <c r="R1062" s="41">
        <v>0</v>
      </c>
      <c r="S1062" s="41">
        <v>0</v>
      </c>
      <c r="T1062" s="41">
        <v>0</v>
      </c>
      <c r="U1062" s="41">
        <v>-2.52</v>
      </c>
      <c r="V1062" s="41">
        <v>-3.02</v>
      </c>
      <c r="W1062" s="41">
        <v>0</v>
      </c>
      <c r="X1062" s="41">
        <v>0</v>
      </c>
      <c r="Y1062">
        <v>11.29</v>
      </c>
    </row>
    <row r="1063" spans="1:25" x14ac:dyDescent="0.25">
      <c r="A1063" s="8">
        <v>11</v>
      </c>
      <c r="B1063" s="1" t="str">
        <f t="shared" si="34"/>
        <v>Aug</v>
      </c>
      <c r="C1063" s="1" t="str">
        <f t="shared" si="33"/>
        <v>Aug 11, 2015</v>
      </c>
      <c r="D1063" t="s">
        <v>3269</v>
      </c>
      <c r="E1063">
        <v>5954748431</v>
      </c>
      <c r="F1063" t="s">
        <v>37</v>
      </c>
      <c r="G1063" t="s">
        <v>3270</v>
      </c>
      <c r="H1063" t="s">
        <v>11505</v>
      </c>
      <c r="I1063" t="s">
        <v>11504</v>
      </c>
      <c r="J1063">
        <v>1</v>
      </c>
      <c r="K1063" t="s">
        <v>39</v>
      </c>
      <c r="L1063" t="s">
        <v>40</v>
      </c>
      <c r="M1063" t="s">
        <v>3271</v>
      </c>
      <c r="N1063" t="s">
        <v>70</v>
      </c>
      <c r="O1063" t="s">
        <v>3272</v>
      </c>
      <c r="P1063" s="41">
        <v>9.83</v>
      </c>
      <c r="Q1063" s="41">
        <v>0</v>
      </c>
      <c r="R1063" s="41">
        <v>0</v>
      </c>
      <c r="S1063" s="41">
        <v>0</v>
      </c>
      <c r="T1063" s="41">
        <v>0</v>
      </c>
      <c r="U1063" s="41">
        <v>-1.47</v>
      </c>
      <c r="V1063" s="41">
        <v>-2.54</v>
      </c>
      <c r="W1063" s="41">
        <v>0</v>
      </c>
      <c r="X1063" s="41">
        <v>0</v>
      </c>
      <c r="Y1063">
        <v>5.82</v>
      </c>
    </row>
    <row r="1064" spans="1:25" x14ac:dyDescent="0.25">
      <c r="A1064" s="8">
        <v>11</v>
      </c>
      <c r="B1064" s="1" t="str">
        <f t="shared" si="34"/>
        <v>Aug</v>
      </c>
      <c r="C1064" s="1" t="str">
        <f t="shared" si="33"/>
        <v>Aug 11, 2015</v>
      </c>
      <c r="D1064" t="s">
        <v>3269</v>
      </c>
      <c r="E1064">
        <v>5954748431</v>
      </c>
      <c r="F1064" t="s">
        <v>37</v>
      </c>
      <c r="G1064" t="s">
        <v>3270</v>
      </c>
      <c r="H1064" t="s">
        <v>11505</v>
      </c>
      <c r="I1064" t="s">
        <v>11504</v>
      </c>
      <c r="J1064">
        <v>1</v>
      </c>
      <c r="K1064" t="s">
        <v>39</v>
      </c>
      <c r="L1064" t="s">
        <v>40</v>
      </c>
      <c r="M1064" t="s">
        <v>3271</v>
      </c>
      <c r="N1064" t="s">
        <v>70</v>
      </c>
      <c r="O1064" t="s">
        <v>3272</v>
      </c>
      <c r="P1064" s="41">
        <v>12.83</v>
      </c>
      <c r="Q1064" s="41">
        <v>0</v>
      </c>
      <c r="R1064" s="41">
        <v>0</v>
      </c>
      <c r="S1064" s="41">
        <v>0</v>
      </c>
      <c r="T1064" s="41">
        <v>0</v>
      </c>
      <c r="U1064" s="41">
        <v>-1.92</v>
      </c>
      <c r="V1064" s="41">
        <v>-1.67</v>
      </c>
      <c r="W1064" s="41">
        <v>0</v>
      </c>
      <c r="X1064" s="41">
        <v>0</v>
      </c>
      <c r="Y1064">
        <v>9.24</v>
      </c>
    </row>
    <row r="1065" spans="1:25" x14ac:dyDescent="0.25">
      <c r="A1065" s="8">
        <v>11</v>
      </c>
      <c r="B1065" s="1" t="str">
        <f t="shared" si="34"/>
        <v>Aug</v>
      </c>
      <c r="C1065" s="1" t="str">
        <f t="shared" si="33"/>
        <v>Aug 11, 2015</v>
      </c>
      <c r="D1065" t="s">
        <v>3273</v>
      </c>
      <c r="E1065">
        <v>5954748431</v>
      </c>
      <c r="F1065" t="s">
        <v>704</v>
      </c>
      <c r="G1065" t="s">
        <v>3063</v>
      </c>
      <c r="H1065" t="s">
        <v>11505</v>
      </c>
      <c r="I1065" t="s">
        <v>11504</v>
      </c>
      <c r="J1065">
        <v>1</v>
      </c>
      <c r="K1065" t="s">
        <v>39</v>
      </c>
      <c r="L1065" t="s">
        <v>40</v>
      </c>
      <c r="M1065" t="s">
        <v>1509</v>
      </c>
      <c r="N1065" t="s">
        <v>99</v>
      </c>
      <c r="O1065" t="s">
        <v>3064</v>
      </c>
      <c r="P1065" s="43">
        <v>-14.83</v>
      </c>
      <c r="Q1065" s="43">
        <v>0</v>
      </c>
      <c r="R1065" s="43">
        <v>0</v>
      </c>
      <c r="S1065" s="43">
        <v>0</v>
      </c>
      <c r="T1065" s="43">
        <v>0</v>
      </c>
      <c r="U1065" s="44">
        <v>1.78</v>
      </c>
      <c r="V1065" s="44">
        <v>0</v>
      </c>
      <c r="W1065" s="44">
        <v>0</v>
      </c>
      <c r="X1065" s="44">
        <v>0</v>
      </c>
      <c r="Y1065">
        <v>-13.05</v>
      </c>
    </row>
    <row r="1066" spans="1:25" x14ac:dyDescent="0.25">
      <c r="A1066" s="8">
        <v>11</v>
      </c>
      <c r="B1066" s="1" t="str">
        <f t="shared" si="34"/>
        <v>Aug</v>
      </c>
      <c r="C1066" s="1" t="str">
        <f t="shared" si="33"/>
        <v>Aug 11, 2015</v>
      </c>
      <c r="D1066" t="s">
        <v>3274</v>
      </c>
      <c r="E1066">
        <v>5954748431</v>
      </c>
      <c r="F1066" t="s">
        <v>37</v>
      </c>
      <c r="G1066" t="s">
        <v>3275</v>
      </c>
      <c r="H1066" t="s">
        <v>11505</v>
      </c>
      <c r="I1066" t="s">
        <v>11504</v>
      </c>
      <c r="J1066">
        <v>1</v>
      </c>
      <c r="K1066" t="s">
        <v>39</v>
      </c>
      <c r="L1066" t="s">
        <v>40</v>
      </c>
      <c r="M1066" t="s">
        <v>3276</v>
      </c>
      <c r="N1066" t="s">
        <v>50</v>
      </c>
      <c r="O1066" t="s">
        <v>3277</v>
      </c>
      <c r="P1066" s="41">
        <v>16.829999999999998</v>
      </c>
      <c r="Q1066" s="41">
        <v>0</v>
      </c>
      <c r="R1066" s="41">
        <v>0</v>
      </c>
      <c r="S1066" s="41">
        <v>0</v>
      </c>
      <c r="T1066" s="41">
        <v>0</v>
      </c>
      <c r="U1066" s="41">
        <v>-2.52</v>
      </c>
      <c r="V1066" s="41">
        <v>-4.0199999999999996</v>
      </c>
      <c r="W1066" s="41">
        <v>0</v>
      </c>
      <c r="X1066" s="41">
        <v>0</v>
      </c>
      <c r="Y1066">
        <v>10.29</v>
      </c>
    </row>
    <row r="1067" spans="1:25" x14ac:dyDescent="0.25">
      <c r="A1067" s="8">
        <v>11</v>
      </c>
      <c r="B1067" s="1" t="str">
        <f t="shared" si="34"/>
        <v>Aug</v>
      </c>
      <c r="C1067" s="1" t="str">
        <f t="shared" si="33"/>
        <v>Aug 11, 2015</v>
      </c>
      <c r="D1067" t="s">
        <v>3278</v>
      </c>
      <c r="E1067">
        <v>5954748431</v>
      </c>
      <c r="F1067" t="s">
        <v>37</v>
      </c>
      <c r="G1067" t="s">
        <v>3279</v>
      </c>
      <c r="H1067" t="s">
        <v>11505</v>
      </c>
      <c r="I1067" t="s">
        <v>11504</v>
      </c>
      <c r="J1067">
        <v>1</v>
      </c>
      <c r="K1067" t="s">
        <v>39</v>
      </c>
      <c r="L1067" t="s">
        <v>40</v>
      </c>
      <c r="M1067" t="s">
        <v>3280</v>
      </c>
      <c r="N1067" t="s">
        <v>99</v>
      </c>
      <c r="O1067" t="s">
        <v>3281</v>
      </c>
      <c r="P1067" s="41">
        <v>14.83</v>
      </c>
      <c r="Q1067" s="41">
        <v>0</v>
      </c>
      <c r="R1067" s="41">
        <v>0</v>
      </c>
      <c r="S1067" s="41">
        <v>0</v>
      </c>
      <c r="T1067" s="41">
        <v>0</v>
      </c>
      <c r="U1067" s="41">
        <v>-2.2200000000000002</v>
      </c>
      <c r="V1067" s="41">
        <v>-2.67</v>
      </c>
      <c r="W1067" s="41">
        <v>0</v>
      </c>
      <c r="X1067" s="41">
        <v>0</v>
      </c>
      <c r="Y1067">
        <v>9.94</v>
      </c>
    </row>
    <row r="1068" spans="1:25" x14ac:dyDescent="0.25">
      <c r="A1068" s="8">
        <v>11</v>
      </c>
      <c r="B1068" s="1" t="str">
        <f t="shared" si="34"/>
        <v>Aug</v>
      </c>
      <c r="C1068" s="1" t="str">
        <f t="shared" si="33"/>
        <v>Aug 11, 2015</v>
      </c>
      <c r="D1068" t="s">
        <v>3282</v>
      </c>
      <c r="E1068">
        <v>5954748431</v>
      </c>
      <c r="F1068" t="s">
        <v>37</v>
      </c>
      <c r="G1068" t="s">
        <v>3283</v>
      </c>
      <c r="H1068" t="s">
        <v>11505</v>
      </c>
      <c r="I1068" t="s">
        <v>11504</v>
      </c>
      <c r="J1068">
        <v>1</v>
      </c>
      <c r="K1068" t="s">
        <v>39</v>
      </c>
      <c r="L1068" t="s">
        <v>40</v>
      </c>
      <c r="M1068" t="s">
        <v>1187</v>
      </c>
      <c r="N1068" t="s">
        <v>389</v>
      </c>
      <c r="O1068" t="s">
        <v>3284</v>
      </c>
      <c r="P1068" s="41">
        <v>9.83</v>
      </c>
      <c r="Q1068" s="41">
        <v>0</v>
      </c>
      <c r="R1068" s="41">
        <v>0</v>
      </c>
      <c r="S1068" s="41">
        <v>0</v>
      </c>
      <c r="T1068" s="41">
        <v>0</v>
      </c>
      <c r="U1068" s="41">
        <v>-1.47</v>
      </c>
      <c r="V1068" s="41">
        <v>-2.54</v>
      </c>
      <c r="W1068" s="41">
        <v>0</v>
      </c>
      <c r="X1068" s="41">
        <v>0</v>
      </c>
      <c r="Y1068">
        <v>5.82</v>
      </c>
    </row>
    <row r="1069" spans="1:25" x14ac:dyDescent="0.25">
      <c r="A1069" s="8">
        <v>11</v>
      </c>
      <c r="B1069" s="1" t="str">
        <f t="shared" si="34"/>
        <v>Aug</v>
      </c>
      <c r="C1069" s="1" t="str">
        <f t="shared" si="33"/>
        <v>Aug 11, 2015</v>
      </c>
      <c r="D1069" t="s">
        <v>3285</v>
      </c>
      <c r="E1069">
        <v>5954748431</v>
      </c>
      <c r="F1069" t="s">
        <v>37</v>
      </c>
      <c r="G1069" t="s">
        <v>3286</v>
      </c>
      <c r="H1069" t="s">
        <v>11505</v>
      </c>
      <c r="I1069" t="s">
        <v>11504</v>
      </c>
      <c r="J1069">
        <v>1</v>
      </c>
      <c r="K1069" t="s">
        <v>39</v>
      </c>
      <c r="L1069" t="s">
        <v>40</v>
      </c>
      <c r="M1069" t="s">
        <v>1187</v>
      </c>
      <c r="N1069" t="s">
        <v>3287</v>
      </c>
      <c r="O1069" t="s">
        <v>3288</v>
      </c>
      <c r="P1069" s="41">
        <v>16.829999999999998</v>
      </c>
      <c r="Q1069" s="41">
        <v>0</v>
      </c>
      <c r="R1069" s="41">
        <v>0</v>
      </c>
      <c r="S1069" s="41">
        <v>0</v>
      </c>
      <c r="T1069" s="41">
        <v>0</v>
      </c>
      <c r="U1069" s="41">
        <v>-2.52</v>
      </c>
      <c r="V1069" s="41">
        <v>-4.0199999999999996</v>
      </c>
      <c r="W1069" s="41">
        <v>0</v>
      </c>
      <c r="X1069" s="41">
        <v>0</v>
      </c>
      <c r="Y1069">
        <v>10.29</v>
      </c>
    </row>
    <row r="1070" spans="1:25" x14ac:dyDescent="0.25">
      <c r="A1070" s="8">
        <v>11</v>
      </c>
      <c r="B1070" s="1" t="str">
        <f t="shared" si="34"/>
        <v>Aug</v>
      </c>
      <c r="C1070" s="1" t="str">
        <f t="shared" si="33"/>
        <v>Aug 11, 2015</v>
      </c>
      <c r="D1070" t="s">
        <v>3289</v>
      </c>
      <c r="E1070">
        <v>5954748431</v>
      </c>
      <c r="F1070" t="s">
        <v>37</v>
      </c>
      <c r="G1070" t="s">
        <v>3290</v>
      </c>
      <c r="H1070" t="s">
        <v>11505</v>
      </c>
      <c r="I1070" t="s">
        <v>11504</v>
      </c>
      <c r="J1070">
        <v>3</v>
      </c>
      <c r="K1070" t="s">
        <v>39</v>
      </c>
      <c r="L1070" t="s">
        <v>40</v>
      </c>
      <c r="M1070" t="s">
        <v>3291</v>
      </c>
      <c r="N1070" t="s">
        <v>3292</v>
      </c>
      <c r="O1070">
        <v>59486</v>
      </c>
      <c r="P1070" s="41">
        <v>50.49</v>
      </c>
      <c r="Q1070" s="41">
        <v>0</v>
      </c>
      <c r="R1070" s="41">
        <v>0</v>
      </c>
      <c r="S1070" s="41">
        <v>0</v>
      </c>
      <c r="T1070" s="41">
        <v>0</v>
      </c>
      <c r="U1070" s="41">
        <v>-15.12</v>
      </c>
      <c r="V1070" s="41">
        <v>-9.06</v>
      </c>
      <c r="W1070" s="41">
        <v>0</v>
      </c>
      <c r="X1070" s="41">
        <v>0</v>
      </c>
      <c r="Y1070">
        <v>26.31</v>
      </c>
    </row>
    <row r="1071" spans="1:25" x14ac:dyDescent="0.25">
      <c r="A1071" s="8">
        <v>11</v>
      </c>
      <c r="B1071" s="1" t="str">
        <f t="shared" si="34"/>
        <v>Aug</v>
      </c>
      <c r="C1071" s="1" t="str">
        <f t="shared" si="33"/>
        <v>Aug 11, 2015</v>
      </c>
      <c r="D1071" t="s">
        <v>3289</v>
      </c>
      <c r="E1071">
        <v>5954748431</v>
      </c>
      <c r="F1071" t="s">
        <v>37</v>
      </c>
      <c r="G1071" t="s">
        <v>3290</v>
      </c>
      <c r="H1071" t="s">
        <v>11505</v>
      </c>
      <c r="I1071" t="s">
        <v>11504</v>
      </c>
      <c r="J1071">
        <v>3</v>
      </c>
      <c r="K1071" t="s">
        <v>39</v>
      </c>
      <c r="L1071" t="s">
        <v>40</v>
      </c>
      <c r="M1071" t="s">
        <v>3291</v>
      </c>
      <c r="N1071" t="s">
        <v>3292</v>
      </c>
      <c r="O1071">
        <v>59486</v>
      </c>
      <c r="P1071" s="41">
        <v>50.49</v>
      </c>
      <c r="Q1071" s="41">
        <v>0</v>
      </c>
      <c r="R1071" s="41">
        <v>0</v>
      </c>
      <c r="S1071" s="41">
        <v>0</v>
      </c>
      <c r="T1071" s="41">
        <v>0</v>
      </c>
      <c r="U1071" s="41">
        <v>0</v>
      </c>
      <c r="V1071" s="41">
        <v>-10.06</v>
      </c>
      <c r="W1071" s="41">
        <v>0</v>
      </c>
      <c r="X1071" s="41">
        <v>0</v>
      </c>
      <c r="Y1071">
        <v>40.43</v>
      </c>
    </row>
    <row r="1072" spans="1:25" x14ac:dyDescent="0.25">
      <c r="A1072" s="8">
        <v>11</v>
      </c>
      <c r="B1072" s="1" t="str">
        <f t="shared" si="34"/>
        <v>Aug</v>
      </c>
      <c r="C1072" s="1" t="str">
        <f t="shared" si="33"/>
        <v>Aug 11, 2015</v>
      </c>
      <c r="D1072" t="s">
        <v>3293</v>
      </c>
      <c r="E1072">
        <v>5954748431</v>
      </c>
      <c r="F1072" t="s">
        <v>37</v>
      </c>
      <c r="G1072" t="s">
        <v>3294</v>
      </c>
      <c r="H1072" t="s">
        <v>11505</v>
      </c>
      <c r="I1072" t="s">
        <v>11504</v>
      </c>
      <c r="J1072">
        <v>1</v>
      </c>
      <c r="K1072" t="s">
        <v>39</v>
      </c>
      <c r="L1072" t="s">
        <v>40</v>
      </c>
      <c r="M1072" t="s">
        <v>3295</v>
      </c>
      <c r="N1072" t="s">
        <v>1634</v>
      </c>
      <c r="O1072" t="s">
        <v>3296</v>
      </c>
      <c r="P1072" s="41">
        <v>16.829999999999998</v>
      </c>
      <c r="Q1072" s="41">
        <v>0</v>
      </c>
      <c r="R1072" s="41">
        <v>0</v>
      </c>
      <c r="S1072" s="41">
        <v>0</v>
      </c>
      <c r="T1072" s="41">
        <v>0</v>
      </c>
      <c r="U1072" s="41">
        <v>-2.52</v>
      </c>
      <c r="V1072" s="41">
        <v>-4.0199999999999996</v>
      </c>
      <c r="W1072" s="41">
        <v>0</v>
      </c>
      <c r="X1072" s="41">
        <v>0</v>
      </c>
      <c r="Y1072">
        <v>10.29</v>
      </c>
    </row>
    <row r="1073" spans="1:25" x14ac:dyDescent="0.25">
      <c r="A1073" s="8">
        <v>11</v>
      </c>
      <c r="B1073" s="1" t="str">
        <f t="shared" si="34"/>
        <v>Aug</v>
      </c>
      <c r="C1073" s="1" t="str">
        <f t="shared" si="33"/>
        <v>Aug 11, 2015</v>
      </c>
      <c r="D1073" t="s">
        <v>3297</v>
      </c>
      <c r="E1073">
        <v>5954748431</v>
      </c>
      <c r="F1073" t="s">
        <v>37</v>
      </c>
      <c r="G1073" t="s">
        <v>3298</v>
      </c>
      <c r="H1073" t="s">
        <v>11505</v>
      </c>
      <c r="I1073" t="s">
        <v>11504</v>
      </c>
      <c r="J1073">
        <v>1</v>
      </c>
      <c r="K1073" t="s">
        <v>39</v>
      </c>
      <c r="L1073" t="s">
        <v>40</v>
      </c>
      <c r="M1073" t="s">
        <v>3299</v>
      </c>
      <c r="N1073" t="s">
        <v>243</v>
      </c>
      <c r="O1073" t="s">
        <v>3300</v>
      </c>
      <c r="P1073" s="41">
        <v>19.829999999999998</v>
      </c>
      <c r="Q1073" s="41">
        <v>0</v>
      </c>
      <c r="R1073" s="41">
        <v>0</v>
      </c>
      <c r="S1073" s="41">
        <v>0</v>
      </c>
      <c r="T1073" s="41">
        <v>0</v>
      </c>
      <c r="U1073" s="41">
        <v>-2.97</v>
      </c>
      <c r="V1073" s="41">
        <v>-4.41</v>
      </c>
      <c r="W1073" s="41">
        <v>0</v>
      </c>
      <c r="X1073" s="41">
        <v>0</v>
      </c>
      <c r="Y1073">
        <v>12.45</v>
      </c>
    </row>
    <row r="1074" spans="1:25" x14ac:dyDescent="0.25">
      <c r="A1074" s="8">
        <v>11</v>
      </c>
      <c r="B1074" s="1" t="str">
        <f t="shared" si="34"/>
        <v>Aug</v>
      </c>
      <c r="C1074" s="1" t="str">
        <f t="shared" si="33"/>
        <v>Aug 12, 2015</v>
      </c>
      <c r="D1074" t="s">
        <v>3301</v>
      </c>
      <c r="E1074">
        <v>5954748431</v>
      </c>
      <c r="F1074" t="s">
        <v>37</v>
      </c>
      <c r="G1074" t="s">
        <v>3302</v>
      </c>
      <c r="H1074" t="s">
        <v>11505</v>
      </c>
      <c r="I1074" t="s">
        <v>11504</v>
      </c>
      <c r="J1074">
        <v>1</v>
      </c>
      <c r="K1074" t="s">
        <v>39</v>
      </c>
      <c r="L1074" t="s">
        <v>40</v>
      </c>
      <c r="M1074" t="s">
        <v>1992</v>
      </c>
      <c r="N1074" t="s">
        <v>349</v>
      </c>
      <c r="O1074">
        <v>2476</v>
      </c>
      <c r="P1074" s="41">
        <v>16.829999999999998</v>
      </c>
      <c r="Q1074" s="41">
        <v>0</v>
      </c>
      <c r="R1074" s="41">
        <v>0</v>
      </c>
      <c r="S1074" s="41">
        <v>0</v>
      </c>
      <c r="T1074" s="41">
        <v>0</v>
      </c>
      <c r="U1074" s="41">
        <v>-2.52</v>
      </c>
      <c r="V1074" s="41">
        <v>-3.02</v>
      </c>
      <c r="W1074" s="41">
        <v>0</v>
      </c>
      <c r="X1074" s="41">
        <v>0</v>
      </c>
      <c r="Y1074">
        <v>11.29</v>
      </c>
    </row>
    <row r="1075" spans="1:25" x14ac:dyDescent="0.25">
      <c r="A1075" s="8">
        <v>11</v>
      </c>
      <c r="B1075" s="1" t="str">
        <f t="shared" si="34"/>
        <v>Aug</v>
      </c>
      <c r="C1075" s="1" t="str">
        <f t="shared" si="33"/>
        <v>Aug 12, 2015</v>
      </c>
      <c r="D1075" t="s">
        <v>3301</v>
      </c>
      <c r="E1075">
        <v>5954748431</v>
      </c>
      <c r="F1075" t="s">
        <v>37</v>
      </c>
      <c r="G1075" t="s">
        <v>3302</v>
      </c>
      <c r="H1075" t="s">
        <v>11505</v>
      </c>
      <c r="I1075" t="s">
        <v>11504</v>
      </c>
      <c r="J1075">
        <v>1</v>
      </c>
      <c r="K1075" t="s">
        <v>39</v>
      </c>
      <c r="L1075" t="s">
        <v>40</v>
      </c>
      <c r="M1075" t="s">
        <v>1992</v>
      </c>
      <c r="N1075" t="s">
        <v>349</v>
      </c>
      <c r="O1075">
        <v>2476</v>
      </c>
      <c r="P1075" s="41">
        <v>12.83</v>
      </c>
      <c r="Q1075" s="41">
        <v>0</v>
      </c>
      <c r="R1075" s="41">
        <v>0</v>
      </c>
      <c r="S1075" s="41">
        <v>0</v>
      </c>
      <c r="T1075" s="41">
        <v>0</v>
      </c>
      <c r="U1075" s="41">
        <v>-1.92</v>
      </c>
      <c r="V1075" s="41">
        <v>-2.67</v>
      </c>
      <c r="W1075" s="41">
        <v>0</v>
      </c>
      <c r="X1075" s="41">
        <v>0</v>
      </c>
      <c r="Y1075">
        <v>8.24</v>
      </c>
    </row>
    <row r="1076" spans="1:25" x14ac:dyDescent="0.25">
      <c r="A1076" s="8">
        <v>11</v>
      </c>
      <c r="B1076" s="1" t="str">
        <f t="shared" si="34"/>
        <v>Aug</v>
      </c>
      <c r="C1076" s="1" t="str">
        <f t="shared" si="33"/>
        <v>Aug 12, 2015</v>
      </c>
      <c r="D1076" t="s">
        <v>3303</v>
      </c>
      <c r="E1076">
        <v>5954748431</v>
      </c>
      <c r="F1076" t="s">
        <v>37</v>
      </c>
      <c r="G1076" t="s">
        <v>3304</v>
      </c>
      <c r="H1076" t="s">
        <v>11505</v>
      </c>
      <c r="I1076" t="s">
        <v>11504</v>
      </c>
      <c r="J1076">
        <v>1</v>
      </c>
      <c r="K1076" t="s">
        <v>39</v>
      </c>
      <c r="L1076" t="s">
        <v>40</v>
      </c>
      <c r="M1076" t="s">
        <v>3305</v>
      </c>
      <c r="N1076" t="s">
        <v>544</v>
      </c>
      <c r="O1076" t="s">
        <v>3306</v>
      </c>
      <c r="P1076" s="41">
        <v>9.83</v>
      </c>
      <c r="Q1076" s="41">
        <v>1.73</v>
      </c>
      <c r="R1076" s="41">
        <v>0</v>
      </c>
      <c r="S1076" s="41">
        <v>-1.73</v>
      </c>
      <c r="T1076" s="41">
        <v>0</v>
      </c>
      <c r="U1076" s="41">
        <v>-1.47</v>
      </c>
      <c r="V1076" s="41">
        <v>-2.54</v>
      </c>
      <c r="W1076" s="41">
        <v>0</v>
      </c>
      <c r="X1076" s="41">
        <v>0</v>
      </c>
      <c r="Y1076">
        <v>5.82</v>
      </c>
    </row>
    <row r="1077" spans="1:25" x14ac:dyDescent="0.25">
      <c r="A1077" s="8">
        <v>11</v>
      </c>
      <c r="B1077" s="1" t="str">
        <f t="shared" si="34"/>
        <v>Aug</v>
      </c>
      <c r="C1077" s="1" t="str">
        <f t="shared" si="33"/>
        <v>Aug 12, 2015</v>
      </c>
      <c r="D1077" t="s">
        <v>3307</v>
      </c>
      <c r="E1077">
        <v>5954748431</v>
      </c>
      <c r="F1077" t="s">
        <v>37</v>
      </c>
      <c r="G1077" t="s">
        <v>3308</v>
      </c>
      <c r="H1077" t="s">
        <v>11505</v>
      </c>
      <c r="I1077" t="s">
        <v>11504</v>
      </c>
      <c r="J1077">
        <v>1</v>
      </c>
      <c r="K1077" t="s">
        <v>39</v>
      </c>
      <c r="L1077" t="s">
        <v>40</v>
      </c>
      <c r="M1077" t="s">
        <v>3309</v>
      </c>
      <c r="N1077" t="s">
        <v>332</v>
      </c>
      <c r="O1077">
        <v>23185</v>
      </c>
      <c r="P1077" s="41">
        <v>19.829999999999998</v>
      </c>
      <c r="Q1077" s="41">
        <v>4.75</v>
      </c>
      <c r="R1077" s="41">
        <v>0</v>
      </c>
      <c r="S1077" s="41">
        <v>-4.75</v>
      </c>
      <c r="T1077" s="41">
        <v>0</v>
      </c>
      <c r="U1077" s="41">
        <v>-2.97</v>
      </c>
      <c r="V1077" s="41">
        <v>-4.41</v>
      </c>
      <c r="W1077" s="41">
        <v>0</v>
      </c>
      <c r="X1077" s="41">
        <v>0</v>
      </c>
      <c r="Y1077">
        <v>12.45</v>
      </c>
    </row>
    <row r="1078" spans="1:25" x14ac:dyDescent="0.25">
      <c r="A1078" s="8">
        <v>11</v>
      </c>
      <c r="B1078" s="1" t="str">
        <f t="shared" si="34"/>
        <v>Aug</v>
      </c>
      <c r="C1078" s="1" t="str">
        <f t="shared" si="33"/>
        <v>Aug 12, 2015</v>
      </c>
      <c r="D1078" t="s">
        <v>3310</v>
      </c>
      <c r="E1078">
        <v>5954748431</v>
      </c>
      <c r="F1078" t="s">
        <v>1136</v>
      </c>
      <c r="H1078" t="s">
        <v>11505</v>
      </c>
      <c r="I1078" t="s">
        <v>1137</v>
      </c>
      <c r="J1078">
        <v>1</v>
      </c>
      <c r="P1078" s="41">
        <v>0</v>
      </c>
      <c r="Q1078" s="41">
        <v>0</v>
      </c>
      <c r="R1078" s="41">
        <v>0</v>
      </c>
      <c r="S1078" s="41">
        <v>0</v>
      </c>
      <c r="T1078" s="41">
        <v>0</v>
      </c>
      <c r="U1078" s="41">
        <v>0</v>
      </c>
      <c r="V1078" s="41">
        <v>0</v>
      </c>
      <c r="W1078" s="41">
        <v>0</v>
      </c>
      <c r="X1078" s="41">
        <v>8.24</v>
      </c>
      <c r="Y1078">
        <v>8.24</v>
      </c>
    </row>
    <row r="1079" spans="1:25" x14ac:dyDescent="0.25">
      <c r="A1079" s="8">
        <v>11</v>
      </c>
      <c r="B1079" s="1" t="str">
        <f t="shared" si="34"/>
        <v>Aug</v>
      </c>
      <c r="C1079" s="1" t="str">
        <f t="shared" si="33"/>
        <v>Aug 12, 2015</v>
      </c>
      <c r="D1079" t="s">
        <v>3311</v>
      </c>
      <c r="E1079">
        <v>5954748431</v>
      </c>
      <c r="F1079" t="s">
        <v>37</v>
      </c>
      <c r="G1079" t="s">
        <v>3312</v>
      </c>
      <c r="H1079" t="s">
        <v>11505</v>
      </c>
      <c r="I1079" t="s">
        <v>11504</v>
      </c>
      <c r="J1079">
        <v>1</v>
      </c>
      <c r="K1079" t="s">
        <v>39</v>
      </c>
      <c r="L1079" t="s">
        <v>40</v>
      </c>
      <c r="M1079" t="s">
        <v>1210</v>
      </c>
      <c r="N1079" t="s">
        <v>143</v>
      </c>
      <c r="O1079" t="s">
        <v>3313</v>
      </c>
      <c r="P1079" s="41">
        <v>9.83</v>
      </c>
      <c r="Q1079" s="41">
        <v>0</v>
      </c>
      <c r="R1079" s="41">
        <v>0</v>
      </c>
      <c r="S1079" s="41">
        <v>0</v>
      </c>
      <c r="T1079" s="41">
        <v>0</v>
      </c>
      <c r="U1079" s="41">
        <v>-1.47</v>
      </c>
      <c r="V1079" s="41">
        <v>-2.54</v>
      </c>
      <c r="W1079" s="41">
        <v>0</v>
      </c>
      <c r="X1079" s="41">
        <v>0</v>
      </c>
      <c r="Y1079">
        <v>5.82</v>
      </c>
    </row>
    <row r="1080" spans="1:25" x14ac:dyDescent="0.25">
      <c r="A1080" s="8">
        <v>11</v>
      </c>
      <c r="B1080" s="1" t="str">
        <f t="shared" si="34"/>
        <v>Aug</v>
      </c>
      <c r="C1080" s="1" t="str">
        <f t="shared" si="33"/>
        <v>Aug 12, 2015</v>
      </c>
      <c r="D1080" t="s">
        <v>3314</v>
      </c>
      <c r="E1080">
        <v>5954748431</v>
      </c>
      <c r="F1080" t="s">
        <v>37</v>
      </c>
      <c r="G1080" t="s">
        <v>3315</v>
      </c>
      <c r="H1080" t="s">
        <v>11505</v>
      </c>
      <c r="I1080" t="s">
        <v>11504</v>
      </c>
      <c r="J1080">
        <v>1</v>
      </c>
      <c r="K1080" t="s">
        <v>39</v>
      </c>
      <c r="L1080" t="s">
        <v>40</v>
      </c>
      <c r="M1080" t="s">
        <v>3316</v>
      </c>
      <c r="N1080" t="s">
        <v>517</v>
      </c>
      <c r="O1080" t="s">
        <v>3317</v>
      </c>
      <c r="P1080" s="41">
        <v>14.83</v>
      </c>
      <c r="Q1080" s="41">
        <v>0</v>
      </c>
      <c r="R1080" s="41">
        <v>0</v>
      </c>
      <c r="S1080" s="41">
        <v>0</v>
      </c>
      <c r="T1080" s="41">
        <v>0</v>
      </c>
      <c r="U1080" s="41">
        <v>-2.2200000000000002</v>
      </c>
      <c r="V1080" s="41">
        <v>-2.67</v>
      </c>
      <c r="W1080" s="41">
        <v>0</v>
      </c>
      <c r="X1080" s="41">
        <v>0</v>
      </c>
      <c r="Y1080">
        <v>9.94</v>
      </c>
    </row>
    <row r="1081" spans="1:25" x14ac:dyDescent="0.25">
      <c r="A1081" s="8">
        <v>11</v>
      </c>
      <c r="B1081" s="1" t="str">
        <f t="shared" si="34"/>
        <v>Aug</v>
      </c>
      <c r="C1081" s="1" t="str">
        <f t="shared" si="33"/>
        <v>Aug 12, 2015</v>
      </c>
      <c r="D1081" t="s">
        <v>3318</v>
      </c>
      <c r="E1081">
        <v>5954748431</v>
      </c>
      <c r="F1081" t="s">
        <v>37</v>
      </c>
      <c r="G1081" t="s">
        <v>3319</v>
      </c>
      <c r="H1081" t="s">
        <v>11505</v>
      </c>
      <c r="I1081" t="s">
        <v>11504</v>
      </c>
      <c r="J1081">
        <v>1</v>
      </c>
      <c r="K1081" t="s">
        <v>39</v>
      </c>
      <c r="L1081" t="s">
        <v>40</v>
      </c>
      <c r="M1081" t="s">
        <v>1726</v>
      </c>
      <c r="N1081" t="s">
        <v>294</v>
      </c>
      <c r="O1081" t="s">
        <v>3320</v>
      </c>
      <c r="P1081" s="41">
        <v>16.829999999999998</v>
      </c>
      <c r="Q1081" s="41">
        <v>0</v>
      </c>
      <c r="R1081" s="41">
        <v>0</v>
      </c>
      <c r="S1081" s="41">
        <v>0</v>
      </c>
      <c r="T1081" s="41">
        <v>0</v>
      </c>
      <c r="U1081" s="41">
        <v>-2.52</v>
      </c>
      <c r="V1081" s="41">
        <v>-4.0199999999999996</v>
      </c>
      <c r="W1081" s="41">
        <v>0</v>
      </c>
      <c r="X1081" s="41">
        <v>0</v>
      </c>
      <c r="Y1081">
        <v>10.29</v>
      </c>
    </row>
    <row r="1082" spans="1:25" x14ac:dyDescent="0.25">
      <c r="A1082" s="8">
        <v>11</v>
      </c>
      <c r="B1082" s="1" t="str">
        <f t="shared" si="34"/>
        <v>Aug</v>
      </c>
      <c r="C1082" s="1" t="str">
        <f t="shared" si="33"/>
        <v>Aug 12, 2015</v>
      </c>
      <c r="D1082" t="s">
        <v>3318</v>
      </c>
      <c r="E1082">
        <v>5954748431</v>
      </c>
      <c r="F1082" t="s">
        <v>37</v>
      </c>
      <c r="G1082" t="s">
        <v>3319</v>
      </c>
      <c r="H1082" t="s">
        <v>11505</v>
      </c>
      <c r="I1082" t="s">
        <v>11504</v>
      </c>
      <c r="J1082">
        <v>1</v>
      </c>
      <c r="K1082" t="s">
        <v>39</v>
      </c>
      <c r="L1082" t="s">
        <v>40</v>
      </c>
      <c r="M1082" t="s">
        <v>1726</v>
      </c>
      <c r="N1082" t="s">
        <v>294</v>
      </c>
      <c r="O1082" t="s">
        <v>3320</v>
      </c>
      <c r="P1082" s="41">
        <v>19.829999999999998</v>
      </c>
      <c r="Q1082" s="41">
        <v>0</v>
      </c>
      <c r="R1082" s="41">
        <v>0</v>
      </c>
      <c r="S1082" s="41">
        <v>0</v>
      </c>
      <c r="T1082" s="41">
        <v>0</v>
      </c>
      <c r="U1082" s="41">
        <v>-2.97</v>
      </c>
      <c r="V1082" s="41">
        <v>-3.41</v>
      </c>
      <c r="W1082" s="41">
        <v>0</v>
      </c>
      <c r="X1082" s="41">
        <v>0</v>
      </c>
      <c r="Y1082">
        <v>13.45</v>
      </c>
    </row>
    <row r="1083" spans="1:25" x14ac:dyDescent="0.25">
      <c r="A1083" s="8">
        <v>11</v>
      </c>
      <c r="B1083" s="1" t="str">
        <f t="shared" si="34"/>
        <v>Aug</v>
      </c>
      <c r="C1083" s="1" t="str">
        <f t="shared" si="33"/>
        <v>Aug 12, 2015</v>
      </c>
      <c r="D1083" t="s">
        <v>3318</v>
      </c>
      <c r="E1083">
        <v>5954748431</v>
      </c>
      <c r="F1083" t="s">
        <v>37</v>
      </c>
      <c r="G1083" t="s">
        <v>3319</v>
      </c>
      <c r="H1083" t="s">
        <v>11505</v>
      </c>
      <c r="I1083" t="s">
        <v>11504</v>
      </c>
      <c r="J1083">
        <v>1</v>
      </c>
      <c r="K1083" t="s">
        <v>39</v>
      </c>
      <c r="L1083" t="s">
        <v>40</v>
      </c>
      <c r="M1083" t="s">
        <v>1726</v>
      </c>
      <c r="N1083" t="s">
        <v>294</v>
      </c>
      <c r="O1083" t="s">
        <v>3320</v>
      </c>
      <c r="P1083" s="41">
        <v>14.83</v>
      </c>
      <c r="Q1083" s="41">
        <v>0</v>
      </c>
      <c r="R1083" s="41">
        <v>0</v>
      </c>
      <c r="S1083" s="41">
        <v>0</v>
      </c>
      <c r="T1083" s="41">
        <v>0</v>
      </c>
      <c r="U1083" s="41">
        <v>-2.2200000000000002</v>
      </c>
      <c r="V1083" s="41">
        <v>-1.67</v>
      </c>
      <c r="W1083" s="41">
        <v>0</v>
      </c>
      <c r="X1083" s="41">
        <v>0</v>
      </c>
      <c r="Y1083">
        <v>10.94</v>
      </c>
    </row>
    <row r="1084" spans="1:25" x14ac:dyDescent="0.25">
      <c r="A1084" s="8">
        <v>11</v>
      </c>
      <c r="B1084" s="1" t="str">
        <f t="shared" si="34"/>
        <v>Aug</v>
      </c>
      <c r="C1084" s="1" t="str">
        <f t="shared" si="33"/>
        <v>Aug 12, 2015</v>
      </c>
      <c r="D1084" t="s">
        <v>3321</v>
      </c>
      <c r="E1084">
        <v>5954748431</v>
      </c>
      <c r="F1084" t="s">
        <v>37</v>
      </c>
      <c r="G1084" t="s">
        <v>3322</v>
      </c>
      <c r="H1084" t="s">
        <v>11505</v>
      </c>
      <c r="I1084" t="s">
        <v>11504</v>
      </c>
      <c r="J1084">
        <v>1</v>
      </c>
      <c r="K1084" t="s">
        <v>39</v>
      </c>
      <c r="L1084" t="s">
        <v>40</v>
      </c>
      <c r="M1084" t="s">
        <v>3323</v>
      </c>
      <c r="N1084" t="s">
        <v>366</v>
      </c>
      <c r="O1084">
        <v>97138</v>
      </c>
      <c r="P1084" s="41">
        <v>14.83</v>
      </c>
      <c r="Q1084" s="41">
        <v>0</v>
      </c>
      <c r="R1084" s="41">
        <v>0</v>
      </c>
      <c r="S1084" s="41">
        <v>0</v>
      </c>
      <c r="T1084" s="41">
        <v>0</v>
      </c>
      <c r="U1084" s="41">
        <v>-2.2200000000000002</v>
      </c>
      <c r="V1084" s="41">
        <v>-2.67</v>
      </c>
      <c r="W1084" s="41">
        <v>0</v>
      </c>
      <c r="X1084" s="41">
        <v>0</v>
      </c>
      <c r="Y1084">
        <v>9.94</v>
      </c>
    </row>
    <row r="1085" spans="1:25" x14ac:dyDescent="0.25">
      <c r="A1085" s="8">
        <v>11</v>
      </c>
      <c r="B1085" s="1" t="str">
        <f t="shared" si="34"/>
        <v>Aug</v>
      </c>
      <c r="C1085" s="1" t="str">
        <f t="shared" si="33"/>
        <v>Aug 12, 2015</v>
      </c>
      <c r="D1085" t="s">
        <v>3324</v>
      </c>
      <c r="E1085">
        <v>5954748431</v>
      </c>
      <c r="F1085" t="s">
        <v>37</v>
      </c>
      <c r="G1085" t="s">
        <v>3325</v>
      </c>
      <c r="H1085" t="s">
        <v>11505</v>
      </c>
      <c r="I1085" t="s">
        <v>11504</v>
      </c>
      <c r="J1085">
        <v>1</v>
      </c>
      <c r="K1085" t="s">
        <v>39</v>
      </c>
      <c r="L1085" t="s">
        <v>40</v>
      </c>
      <c r="M1085" t="s">
        <v>1030</v>
      </c>
      <c r="N1085" t="s">
        <v>168</v>
      </c>
      <c r="O1085" t="s">
        <v>3326</v>
      </c>
      <c r="P1085" s="41">
        <v>19.829999999999998</v>
      </c>
      <c r="Q1085" s="41">
        <v>0</v>
      </c>
      <c r="R1085" s="41">
        <v>0</v>
      </c>
      <c r="S1085" s="41">
        <v>0</v>
      </c>
      <c r="T1085" s="41">
        <v>0</v>
      </c>
      <c r="U1085" s="41">
        <v>-5.94</v>
      </c>
      <c r="V1085" s="41">
        <v>-3.41</v>
      </c>
      <c r="W1085" s="41">
        <v>0</v>
      </c>
      <c r="X1085" s="41">
        <v>0</v>
      </c>
      <c r="Y1085">
        <v>10.48</v>
      </c>
    </row>
    <row r="1086" spans="1:25" x14ac:dyDescent="0.25">
      <c r="A1086" s="8">
        <v>11</v>
      </c>
      <c r="B1086" s="1" t="str">
        <f t="shared" si="34"/>
        <v>Aug</v>
      </c>
      <c r="C1086" s="1" t="str">
        <f t="shared" si="33"/>
        <v>Aug 12, 2015</v>
      </c>
      <c r="D1086" t="s">
        <v>3324</v>
      </c>
      <c r="E1086">
        <v>5954748431</v>
      </c>
      <c r="F1086" t="s">
        <v>37</v>
      </c>
      <c r="G1086" t="s">
        <v>3325</v>
      </c>
      <c r="H1086" t="s">
        <v>11505</v>
      </c>
      <c r="I1086" t="s">
        <v>11504</v>
      </c>
      <c r="J1086">
        <v>1</v>
      </c>
      <c r="K1086" t="s">
        <v>39</v>
      </c>
      <c r="L1086" t="s">
        <v>40</v>
      </c>
      <c r="M1086" t="s">
        <v>1030</v>
      </c>
      <c r="N1086" t="s">
        <v>168</v>
      </c>
      <c r="O1086" t="s">
        <v>3326</v>
      </c>
      <c r="P1086" s="41">
        <v>19.829999999999998</v>
      </c>
      <c r="Q1086" s="41">
        <v>0</v>
      </c>
      <c r="R1086" s="41">
        <v>0</v>
      </c>
      <c r="S1086" s="41">
        <v>0</v>
      </c>
      <c r="T1086" s="41">
        <v>0</v>
      </c>
      <c r="U1086" s="41">
        <v>0</v>
      </c>
      <c r="V1086" s="41">
        <v>-4.41</v>
      </c>
      <c r="W1086" s="41">
        <v>0</v>
      </c>
      <c r="X1086" s="41">
        <v>0</v>
      </c>
      <c r="Y1086">
        <v>15.42</v>
      </c>
    </row>
    <row r="1087" spans="1:25" x14ac:dyDescent="0.25">
      <c r="A1087" s="8">
        <v>11</v>
      </c>
      <c r="B1087" s="1" t="str">
        <f t="shared" si="34"/>
        <v>Aug</v>
      </c>
      <c r="C1087" s="1" t="str">
        <f t="shared" si="33"/>
        <v>Aug 12, 2015</v>
      </c>
      <c r="D1087" t="s">
        <v>3327</v>
      </c>
      <c r="E1087">
        <v>5954748431</v>
      </c>
      <c r="F1087" t="s">
        <v>37</v>
      </c>
      <c r="G1087" t="s">
        <v>3328</v>
      </c>
      <c r="H1087" t="s">
        <v>11505</v>
      </c>
      <c r="I1087" t="s">
        <v>11504</v>
      </c>
      <c r="J1087">
        <v>1</v>
      </c>
      <c r="K1087" t="s">
        <v>39</v>
      </c>
      <c r="L1087" t="s">
        <v>40</v>
      </c>
      <c r="M1087" t="s">
        <v>3329</v>
      </c>
      <c r="N1087" t="s">
        <v>143</v>
      </c>
      <c r="O1087">
        <v>21061</v>
      </c>
      <c r="P1087" s="41">
        <v>9.83</v>
      </c>
      <c r="Q1087" s="41">
        <v>0</v>
      </c>
      <c r="R1087" s="41">
        <v>0</v>
      </c>
      <c r="S1087" s="41">
        <v>0</v>
      </c>
      <c r="T1087" s="41">
        <v>0</v>
      </c>
      <c r="U1087" s="41">
        <v>-1.47</v>
      </c>
      <c r="V1087" s="41">
        <v>-2.54</v>
      </c>
      <c r="W1087" s="41">
        <v>0</v>
      </c>
      <c r="X1087" s="41">
        <v>0</v>
      </c>
      <c r="Y1087">
        <v>5.82</v>
      </c>
    </row>
    <row r="1088" spans="1:25" x14ac:dyDescent="0.25">
      <c r="A1088" s="8">
        <v>11</v>
      </c>
      <c r="B1088" s="1" t="str">
        <f t="shared" si="34"/>
        <v>Aug</v>
      </c>
      <c r="C1088" s="1" t="str">
        <f t="shared" si="33"/>
        <v>Aug 12, 2015</v>
      </c>
      <c r="D1088" t="s">
        <v>3330</v>
      </c>
      <c r="E1088">
        <v>5954748431</v>
      </c>
      <c r="F1088" t="s">
        <v>37</v>
      </c>
      <c r="G1088" t="s">
        <v>3331</v>
      </c>
      <c r="H1088" t="s">
        <v>11505</v>
      </c>
      <c r="I1088" t="s">
        <v>11504</v>
      </c>
      <c r="J1088">
        <v>4</v>
      </c>
      <c r="K1088" t="s">
        <v>39</v>
      </c>
      <c r="L1088" t="s">
        <v>40</v>
      </c>
      <c r="M1088" t="s">
        <v>125</v>
      </c>
      <c r="N1088" t="s">
        <v>50</v>
      </c>
      <c r="O1088" t="s">
        <v>3332</v>
      </c>
      <c r="P1088" s="41">
        <v>67.319999999999993</v>
      </c>
      <c r="Q1088" s="41">
        <v>0</v>
      </c>
      <c r="R1088" s="41">
        <v>0</v>
      </c>
      <c r="S1088" s="41">
        <v>0</v>
      </c>
      <c r="T1088" s="41">
        <v>0</v>
      </c>
      <c r="U1088" s="41">
        <v>-10.08</v>
      </c>
      <c r="V1088" s="41">
        <v>-12.08</v>
      </c>
      <c r="W1088" s="41">
        <v>0</v>
      </c>
      <c r="X1088" s="41">
        <v>0</v>
      </c>
      <c r="Y1088">
        <v>45.16</v>
      </c>
    </row>
    <row r="1089" spans="1:25" x14ac:dyDescent="0.25">
      <c r="A1089" s="8">
        <v>11</v>
      </c>
      <c r="B1089" s="1" t="str">
        <f t="shared" si="34"/>
        <v>Aug</v>
      </c>
      <c r="C1089" s="1" t="str">
        <f t="shared" si="33"/>
        <v>Aug 12, 2015</v>
      </c>
      <c r="D1089" t="s">
        <v>3330</v>
      </c>
      <c r="E1089">
        <v>5954748431</v>
      </c>
      <c r="F1089" t="s">
        <v>37</v>
      </c>
      <c r="G1089" t="s">
        <v>3331</v>
      </c>
      <c r="H1089" t="s">
        <v>11505</v>
      </c>
      <c r="I1089" t="s">
        <v>11504</v>
      </c>
      <c r="J1089">
        <v>1</v>
      </c>
      <c r="K1089" t="s">
        <v>39</v>
      </c>
      <c r="L1089" t="s">
        <v>40</v>
      </c>
      <c r="M1089" t="s">
        <v>125</v>
      </c>
      <c r="N1089" t="s">
        <v>50</v>
      </c>
      <c r="O1089" t="s">
        <v>3332</v>
      </c>
      <c r="P1089" s="41">
        <v>19.829999999999998</v>
      </c>
      <c r="Q1089" s="41">
        <v>0</v>
      </c>
      <c r="R1089" s="41">
        <v>0</v>
      </c>
      <c r="S1089" s="41">
        <v>0</v>
      </c>
      <c r="T1089" s="41">
        <v>0</v>
      </c>
      <c r="U1089" s="41">
        <v>-2.97</v>
      </c>
      <c r="V1089" s="41">
        <v>-4.41</v>
      </c>
      <c r="W1089" s="41">
        <v>0</v>
      </c>
      <c r="X1089" s="41">
        <v>0</v>
      </c>
      <c r="Y1089">
        <v>12.45</v>
      </c>
    </row>
    <row r="1090" spans="1:25" x14ac:dyDescent="0.25">
      <c r="A1090" s="8">
        <v>11</v>
      </c>
      <c r="B1090" s="1" t="str">
        <f t="shared" si="34"/>
        <v>Aug</v>
      </c>
      <c r="C1090" s="1" t="str">
        <f t="shared" si="33"/>
        <v>Aug 12, 2015</v>
      </c>
      <c r="D1090" t="s">
        <v>3333</v>
      </c>
      <c r="E1090">
        <v>5954748431</v>
      </c>
      <c r="F1090" t="s">
        <v>37</v>
      </c>
      <c r="G1090" t="s">
        <v>3331</v>
      </c>
      <c r="H1090" t="s">
        <v>11505</v>
      </c>
      <c r="I1090" t="s">
        <v>11504</v>
      </c>
      <c r="J1090">
        <v>5</v>
      </c>
      <c r="K1090" t="s">
        <v>39</v>
      </c>
      <c r="L1090" t="s">
        <v>40</v>
      </c>
      <c r="M1090" t="s">
        <v>125</v>
      </c>
      <c r="N1090" t="s">
        <v>50</v>
      </c>
      <c r="O1090" t="s">
        <v>3332</v>
      </c>
      <c r="P1090" s="41">
        <v>99.15</v>
      </c>
      <c r="Q1090" s="41">
        <v>0</v>
      </c>
      <c r="R1090" s="41">
        <v>0</v>
      </c>
      <c r="S1090" s="41">
        <v>0</v>
      </c>
      <c r="T1090" s="41">
        <v>0</v>
      </c>
      <c r="U1090" s="41">
        <v>-20.79</v>
      </c>
      <c r="V1090" s="41">
        <v>-17.05</v>
      </c>
      <c r="W1090" s="41">
        <v>0</v>
      </c>
      <c r="X1090" s="41">
        <v>0</v>
      </c>
      <c r="Y1090">
        <v>61.31</v>
      </c>
    </row>
    <row r="1091" spans="1:25" x14ac:dyDescent="0.25">
      <c r="A1091" s="8">
        <v>11</v>
      </c>
      <c r="B1091" s="1" t="str">
        <f t="shared" si="34"/>
        <v>Aug</v>
      </c>
      <c r="C1091" s="1" t="str">
        <f t="shared" ref="C1091:C1154" si="35">LEFT(D1091,FIND("2015",D1091,1)+3)</f>
        <v>Aug 12, 2015</v>
      </c>
      <c r="D1091" t="s">
        <v>3333</v>
      </c>
      <c r="E1091">
        <v>5954748431</v>
      </c>
      <c r="F1091" t="s">
        <v>37</v>
      </c>
      <c r="G1091" t="s">
        <v>3331</v>
      </c>
      <c r="H1091" t="s">
        <v>11505</v>
      </c>
      <c r="I1091" t="s">
        <v>11504</v>
      </c>
      <c r="J1091">
        <v>2</v>
      </c>
      <c r="K1091" t="s">
        <v>39</v>
      </c>
      <c r="L1091" t="s">
        <v>40</v>
      </c>
      <c r="M1091" t="s">
        <v>125</v>
      </c>
      <c r="N1091" t="s">
        <v>50</v>
      </c>
      <c r="O1091" t="s">
        <v>3332</v>
      </c>
      <c r="P1091" s="41">
        <v>39.659999999999997</v>
      </c>
      <c r="Q1091" s="41">
        <v>0</v>
      </c>
      <c r="R1091" s="41">
        <v>0</v>
      </c>
      <c r="S1091" s="41">
        <v>0</v>
      </c>
      <c r="T1091" s="41">
        <v>0</v>
      </c>
      <c r="U1091" s="41">
        <v>0</v>
      </c>
      <c r="V1091" s="41">
        <v>-6.82</v>
      </c>
      <c r="W1091" s="41">
        <v>0</v>
      </c>
      <c r="X1091" s="41">
        <v>0</v>
      </c>
      <c r="Y1091">
        <v>32.840000000000003</v>
      </c>
    </row>
    <row r="1092" spans="1:25" x14ac:dyDescent="0.25">
      <c r="A1092" s="8">
        <v>11</v>
      </c>
      <c r="B1092" s="1" t="str">
        <f t="shared" ref="B1092:B1155" si="36">TEXT(DATE(2000,MONTH(C1092),1),"mmm")</f>
        <v>Aug</v>
      </c>
      <c r="C1092" s="1" t="str">
        <f t="shared" si="35"/>
        <v>Aug 13, 2015</v>
      </c>
      <c r="D1092" t="s">
        <v>3334</v>
      </c>
      <c r="E1092">
        <v>5954748431</v>
      </c>
      <c r="F1092" t="s">
        <v>37</v>
      </c>
      <c r="G1092" t="s">
        <v>3335</v>
      </c>
      <c r="H1092" t="s">
        <v>11505</v>
      </c>
      <c r="I1092" t="s">
        <v>11504</v>
      </c>
      <c r="J1092">
        <v>1</v>
      </c>
      <c r="K1092" t="s">
        <v>39</v>
      </c>
      <c r="L1092" t="s">
        <v>40</v>
      </c>
      <c r="M1092" t="s">
        <v>3336</v>
      </c>
      <c r="N1092" t="s">
        <v>332</v>
      </c>
      <c r="O1092" t="s">
        <v>3337</v>
      </c>
      <c r="P1092" s="41">
        <v>14.83</v>
      </c>
      <c r="Q1092" s="41">
        <v>0</v>
      </c>
      <c r="R1092" s="41">
        <v>0</v>
      </c>
      <c r="S1092" s="41">
        <v>0</v>
      </c>
      <c r="T1092" s="41">
        <v>0</v>
      </c>
      <c r="U1092" s="41">
        <v>-2.2200000000000002</v>
      </c>
      <c r="V1092" s="41">
        <v>-2.67</v>
      </c>
      <c r="W1092" s="41">
        <v>0</v>
      </c>
      <c r="X1092" s="41">
        <v>0</v>
      </c>
      <c r="Y1092">
        <v>9.94</v>
      </c>
    </row>
    <row r="1093" spans="1:25" x14ac:dyDescent="0.25">
      <c r="A1093" s="8">
        <v>11</v>
      </c>
      <c r="B1093" s="1" t="str">
        <f t="shared" si="36"/>
        <v>Aug</v>
      </c>
      <c r="C1093" s="1" t="str">
        <f t="shared" si="35"/>
        <v>Aug 13, 2015</v>
      </c>
      <c r="D1093" t="s">
        <v>3338</v>
      </c>
      <c r="E1093">
        <v>5954748431</v>
      </c>
      <c r="F1093" t="s">
        <v>37</v>
      </c>
      <c r="G1093" t="s">
        <v>3339</v>
      </c>
      <c r="H1093" t="s">
        <v>11505</v>
      </c>
      <c r="I1093" t="s">
        <v>11504</v>
      </c>
      <c r="J1093">
        <v>1</v>
      </c>
      <c r="K1093" t="s">
        <v>39</v>
      </c>
      <c r="L1093" t="s">
        <v>40</v>
      </c>
      <c r="M1093" t="s">
        <v>2386</v>
      </c>
      <c r="N1093" t="s">
        <v>50</v>
      </c>
      <c r="O1093" t="s">
        <v>3340</v>
      </c>
      <c r="P1093" s="41">
        <v>12.83</v>
      </c>
      <c r="Q1093" s="41">
        <v>0</v>
      </c>
      <c r="R1093" s="41">
        <v>0</v>
      </c>
      <c r="S1093" s="41">
        <v>0</v>
      </c>
      <c r="T1093" s="41">
        <v>0</v>
      </c>
      <c r="U1093" s="41">
        <v>-1.92</v>
      </c>
      <c r="V1093" s="41">
        <v>-2.67</v>
      </c>
      <c r="W1093" s="41">
        <v>0</v>
      </c>
      <c r="X1093" s="41">
        <v>0</v>
      </c>
      <c r="Y1093">
        <v>8.24</v>
      </c>
    </row>
    <row r="1094" spans="1:25" x14ac:dyDescent="0.25">
      <c r="A1094" s="8">
        <v>11</v>
      </c>
      <c r="B1094" s="1" t="str">
        <f t="shared" si="36"/>
        <v>Aug</v>
      </c>
      <c r="C1094" s="1" t="str">
        <f t="shared" si="35"/>
        <v>Aug 13, 2015</v>
      </c>
      <c r="D1094" t="s">
        <v>3341</v>
      </c>
      <c r="E1094">
        <v>5954748431</v>
      </c>
      <c r="F1094" t="s">
        <v>37</v>
      </c>
      <c r="G1094" t="s">
        <v>3342</v>
      </c>
      <c r="H1094" t="s">
        <v>11505</v>
      </c>
      <c r="I1094" t="s">
        <v>11504</v>
      </c>
      <c r="J1094">
        <v>1</v>
      </c>
      <c r="K1094" t="s">
        <v>39</v>
      </c>
      <c r="L1094" t="s">
        <v>40</v>
      </c>
      <c r="M1094" t="s">
        <v>3343</v>
      </c>
      <c r="N1094" t="s">
        <v>168</v>
      </c>
      <c r="O1094" t="s">
        <v>3344</v>
      </c>
      <c r="P1094" s="41">
        <v>9.83</v>
      </c>
      <c r="Q1094" s="41">
        <v>0</v>
      </c>
      <c r="R1094" s="41">
        <v>0</v>
      </c>
      <c r="S1094" s="41">
        <v>0</v>
      </c>
      <c r="T1094" s="41">
        <v>0</v>
      </c>
      <c r="U1094" s="41">
        <v>-1.47</v>
      </c>
      <c r="V1094" s="41">
        <v>-2.54</v>
      </c>
      <c r="W1094" s="41">
        <v>0</v>
      </c>
      <c r="X1094" s="41">
        <v>0</v>
      </c>
      <c r="Y1094">
        <v>5.82</v>
      </c>
    </row>
    <row r="1095" spans="1:25" x14ac:dyDescent="0.25">
      <c r="A1095" s="8">
        <v>11</v>
      </c>
      <c r="B1095" s="1" t="str">
        <f t="shared" si="36"/>
        <v>Aug</v>
      </c>
      <c r="C1095" s="1" t="str">
        <f t="shared" si="35"/>
        <v>Aug 13, 2015</v>
      </c>
      <c r="D1095" t="s">
        <v>3345</v>
      </c>
      <c r="E1095">
        <v>5954748431</v>
      </c>
      <c r="F1095" t="s">
        <v>37</v>
      </c>
      <c r="G1095" t="s">
        <v>3346</v>
      </c>
      <c r="H1095" t="s">
        <v>11505</v>
      </c>
      <c r="I1095" t="s">
        <v>11504</v>
      </c>
      <c r="J1095">
        <v>1</v>
      </c>
      <c r="K1095" t="s">
        <v>39</v>
      </c>
      <c r="L1095" t="s">
        <v>40</v>
      </c>
      <c r="M1095" t="s">
        <v>3347</v>
      </c>
      <c r="N1095" t="s">
        <v>3348</v>
      </c>
      <c r="O1095" t="s">
        <v>3349</v>
      </c>
      <c r="P1095" s="41">
        <v>9.83</v>
      </c>
      <c r="Q1095" s="41">
        <v>0</v>
      </c>
      <c r="R1095" s="41">
        <v>0</v>
      </c>
      <c r="S1095" s="41">
        <v>0</v>
      </c>
      <c r="T1095" s="41">
        <v>0</v>
      </c>
      <c r="U1095" s="41">
        <v>-1.47</v>
      </c>
      <c r="V1095" s="41">
        <v>-2.54</v>
      </c>
      <c r="W1095" s="41">
        <v>0</v>
      </c>
      <c r="X1095" s="41">
        <v>0</v>
      </c>
      <c r="Y1095">
        <v>5.82</v>
      </c>
    </row>
    <row r="1096" spans="1:25" x14ac:dyDescent="0.25">
      <c r="A1096" s="8">
        <v>11</v>
      </c>
      <c r="B1096" s="1" t="str">
        <f t="shared" si="36"/>
        <v>Aug</v>
      </c>
      <c r="C1096" s="1" t="str">
        <f t="shared" si="35"/>
        <v>Aug 13, 2015</v>
      </c>
      <c r="D1096" t="s">
        <v>3350</v>
      </c>
      <c r="E1096">
        <v>5954748431</v>
      </c>
      <c r="F1096" t="s">
        <v>37</v>
      </c>
      <c r="G1096" t="s">
        <v>3351</v>
      </c>
      <c r="H1096" t="s">
        <v>11505</v>
      </c>
      <c r="I1096" t="s">
        <v>11504</v>
      </c>
      <c r="J1096">
        <v>1</v>
      </c>
      <c r="K1096" t="s">
        <v>39</v>
      </c>
      <c r="L1096" t="s">
        <v>40</v>
      </c>
      <c r="M1096" t="s">
        <v>3352</v>
      </c>
      <c r="N1096" t="s">
        <v>3353</v>
      </c>
      <c r="O1096">
        <v>22947</v>
      </c>
      <c r="P1096" s="41">
        <v>12.83</v>
      </c>
      <c r="Q1096" s="41">
        <v>0</v>
      </c>
      <c r="R1096" s="41">
        <v>0</v>
      </c>
      <c r="S1096" s="41">
        <v>0</v>
      </c>
      <c r="T1096" s="41">
        <v>0</v>
      </c>
      <c r="U1096" s="41">
        <v>-1.92</v>
      </c>
      <c r="V1096" s="41">
        <v>-2.67</v>
      </c>
      <c r="W1096" s="41">
        <v>0</v>
      </c>
      <c r="X1096" s="41">
        <v>0</v>
      </c>
      <c r="Y1096">
        <v>8.24</v>
      </c>
    </row>
    <row r="1097" spans="1:25" x14ac:dyDescent="0.25">
      <c r="A1097" s="8">
        <v>11</v>
      </c>
      <c r="B1097" s="1" t="str">
        <f t="shared" si="36"/>
        <v>Aug</v>
      </c>
      <c r="C1097" s="1" t="str">
        <f t="shared" si="35"/>
        <v>Aug 13, 2015</v>
      </c>
      <c r="D1097" t="s">
        <v>3354</v>
      </c>
      <c r="E1097">
        <v>5954748431</v>
      </c>
      <c r="F1097" t="s">
        <v>37</v>
      </c>
      <c r="G1097" t="s">
        <v>3355</v>
      </c>
      <c r="H1097" t="s">
        <v>11505</v>
      </c>
      <c r="I1097" t="s">
        <v>11504</v>
      </c>
      <c r="J1097">
        <v>1</v>
      </c>
      <c r="K1097" t="s">
        <v>39</v>
      </c>
      <c r="L1097" t="s">
        <v>40</v>
      </c>
      <c r="M1097" t="s">
        <v>694</v>
      </c>
      <c r="N1097" t="s">
        <v>80</v>
      </c>
      <c r="O1097">
        <v>4103</v>
      </c>
      <c r="P1097" s="41">
        <v>14.83</v>
      </c>
      <c r="Q1097" s="41">
        <v>1.64</v>
      </c>
      <c r="R1097" s="41">
        <v>0</v>
      </c>
      <c r="S1097" s="41">
        <v>-1.64</v>
      </c>
      <c r="T1097" s="41">
        <v>0</v>
      </c>
      <c r="U1097" s="41">
        <v>-2.2200000000000002</v>
      </c>
      <c r="V1097" s="41">
        <v>-2.67</v>
      </c>
      <c r="W1097" s="41">
        <v>0</v>
      </c>
      <c r="X1097" s="41">
        <v>0</v>
      </c>
      <c r="Y1097">
        <v>9.94</v>
      </c>
    </row>
    <row r="1098" spans="1:25" x14ac:dyDescent="0.25">
      <c r="A1098" s="8">
        <v>11</v>
      </c>
      <c r="B1098" s="1" t="str">
        <f t="shared" si="36"/>
        <v>Aug</v>
      </c>
      <c r="C1098" s="1" t="str">
        <f t="shared" si="35"/>
        <v>Aug 13, 2015</v>
      </c>
      <c r="D1098" t="s">
        <v>3356</v>
      </c>
      <c r="E1098">
        <v>5954748431</v>
      </c>
      <c r="F1098" t="s">
        <v>37</v>
      </c>
      <c r="G1098" t="s">
        <v>3357</v>
      </c>
      <c r="H1098" t="s">
        <v>11505</v>
      </c>
      <c r="I1098" t="s">
        <v>11504</v>
      </c>
      <c r="J1098">
        <v>1</v>
      </c>
      <c r="K1098" t="s">
        <v>39</v>
      </c>
      <c r="L1098" t="s">
        <v>40</v>
      </c>
      <c r="M1098" t="s">
        <v>3358</v>
      </c>
      <c r="N1098" t="s">
        <v>1257</v>
      </c>
      <c r="O1098" t="s">
        <v>3359</v>
      </c>
      <c r="P1098" s="41">
        <v>16.829999999999998</v>
      </c>
      <c r="Q1098" s="41">
        <v>0</v>
      </c>
      <c r="R1098" s="41">
        <v>0</v>
      </c>
      <c r="S1098" s="41">
        <v>0</v>
      </c>
      <c r="T1098" s="41">
        <v>0</v>
      </c>
      <c r="U1098" s="41">
        <v>-2.52</v>
      </c>
      <c r="V1098" s="41">
        <v>-4.0199999999999996</v>
      </c>
      <c r="W1098" s="41">
        <v>0</v>
      </c>
      <c r="X1098" s="41">
        <v>0</v>
      </c>
      <c r="Y1098">
        <v>10.29</v>
      </c>
    </row>
    <row r="1099" spans="1:25" x14ac:dyDescent="0.25">
      <c r="A1099" s="8">
        <v>11</v>
      </c>
      <c r="B1099" s="1" t="str">
        <f t="shared" si="36"/>
        <v>Aug</v>
      </c>
      <c r="C1099" s="1" t="str">
        <f t="shared" si="35"/>
        <v>Aug 13, 2015</v>
      </c>
      <c r="D1099" t="s">
        <v>3360</v>
      </c>
      <c r="E1099">
        <v>5954748431</v>
      </c>
      <c r="F1099" t="s">
        <v>37</v>
      </c>
      <c r="G1099" t="s">
        <v>3361</v>
      </c>
      <c r="H1099" t="s">
        <v>11505</v>
      </c>
      <c r="I1099" t="s">
        <v>11504</v>
      </c>
      <c r="J1099">
        <v>1</v>
      </c>
      <c r="K1099" t="s">
        <v>39</v>
      </c>
      <c r="L1099" t="s">
        <v>40</v>
      </c>
      <c r="M1099" t="s">
        <v>3362</v>
      </c>
      <c r="N1099" t="s">
        <v>405</v>
      </c>
      <c r="O1099" t="s">
        <v>3363</v>
      </c>
      <c r="P1099" s="41">
        <v>9.83</v>
      </c>
      <c r="Q1099" s="41">
        <v>0</v>
      </c>
      <c r="R1099" s="41">
        <v>0</v>
      </c>
      <c r="S1099" s="41">
        <v>0</v>
      </c>
      <c r="T1099" s="41">
        <v>0</v>
      </c>
      <c r="U1099" s="41">
        <v>-1.47</v>
      </c>
      <c r="V1099" s="41">
        <v>-2.54</v>
      </c>
      <c r="W1099" s="41">
        <v>0</v>
      </c>
      <c r="X1099" s="41">
        <v>0</v>
      </c>
      <c r="Y1099">
        <v>5.82</v>
      </c>
    </row>
    <row r="1100" spans="1:25" x14ac:dyDescent="0.25">
      <c r="A1100" s="8">
        <v>11</v>
      </c>
      <c r="B1100" s="1" t="str">
        <f t="shared" si="36"/>
        <v>Aug</v>
      </c>
      <c r="C1100" s="1" t="str">
        <f t="shared" si="35"/>
        <v>Aug 13, 2015</v>
      </c>
      <c r="D1100" t="s">
        <v>3364</v>
      </c>
      <c r="E1100">
        <v>5954748431</v>
      </c>
      <c r="F1100" t="s">
        <v>37</v>
      </c>
      <c r="G1100" t="s">
        <v>3365</v>
      </c>
      <c r="H1100" t="s">
        <v>11505</v>
      </c>
      <c r="I1100" t="s">
        <v>11504</v>
      </c>
      <c r="J1100">
        <v>1</v>
      </c>
      <c r="K1100" t="s">
        <v>39</v>
      </c>
      <c r="L1100" t="s">
        <v>40</v>
      </c>
      <c r="M1100" t="s">
        <v>3366</v>
      </c>
      <c r="N1100" t="s">
        <v>2213</v>
      </c>
      <c r="O1100">
        <v>99752</v>
      </c>
      <c r="P1100" s="41">
        <v>16.829999999999998</v>
      </c>
      <c r="Q1100" s="41">
        <v>0</v>
      </c>
      <c r="R1100" s="41">
        <v>0</v>
      </c>
      <c r="S1100" s="41">
        <v>0</v>
      </c>
      <c r="T1100" s="41">
        <v>0</v>
      </c>
      <c r="U1100" s="41">
        <v>-2.52</v>
      </c>
      <c r="V1100" s="41">
        <v>-3.02</v>
      </c>
      <c r="W1100" s="41">
        <v>0</v>
      </c>
      <c r="X1100" s="41">
        <v>0</v>
      </c>
      <c r="Y1100">
        <v>11.29</v>
      </c>
    </row>
    <row r="1101" spans="1:25" x14ac:dyDescent="0.25">
      <c r="A1101" s="8">
        <v>11</v>
      </c>
      <c r="B1101" s="1" t="str">
        <f t="shared" si="36"/>
        <v>Aug</v>
      </c>
      <c r="C1101" s="1" t="str">
        <f t="shared" si="35"/>
        <v>Aug 13, 2015</v>
      </c>
      <c r="D1101" t="s">
        <v>3364</v>
      </c>
      <c r="E1101">
        <v>5954748431</v>
      </c>
      <c r="F1101" t="s">
        <v>37</v>
      </c>
      <c r="G1101" t="s">
        <v>3365</v>
      </c>
      <c r="H1101" t="s">
        <v>11505</v>
      </c>
      <c r="I1101" t="s">
        <v>11504</v>
      </c>
      <c r="J1101">
        <v>1</v>
      </c>
      <c r="K1101" t="s">
        <v>39</v>
      </c>
      <c r="L1101" t="s">
        <v>40</v>
      </c>
      <c r="M1101" t="s">
        <v>3366</v>
      </c>
      <c r="N1101" t="s">
        <v>2213</v>
      </c>
      <c r="O1101">
        <v>99752</v>
      </c>
      <c r="P1101" s="41">
        <v>9.83</v>
      </c>
      <c r="Q1101" s="41">
        <v>0</v>
      </c>
      <c r="R1101" s="41">
        <v>0</v>
      </c>
      <c r="S1101" s="41">
        <v>0</v>
      </c>
      <c r="T1101" s="41">
        <v>0</v>
      </c>
      <c r="U1101" s="41">
        <v>-1.47</v>
      </c>
      <c r="V1101" s="41">
        <v>-2.54</v>
      </c>
      <c r="W1101" s="41">
        <v>0</v>
      </c>
      <c r="X1101" s="41">
        <v>0</v>
      </c>
      <c r="Y1101">
        <v>5.82</v>
      </c>
    </row>
    <row r="1102" spans="1:25" x14ac:dyDescent="0.25">
      <c r="A1102" s="8">
        <v>11</v>
      </c>
      <c r="B1102" s="1" t="str">
        <f t="shared" si="36"/>
        <v>Aug</v>
      </c>
      <c r="C1102" s="1" t="str">
        <f t="shared" si="35"/>
        <v>Aug 14, 2015</v>
      </c>
      <c r="D1102" t="s">
        <v>3367</v>
      </c>
      <c r="E1102">
        <v>5954748431</v>
      </c>
      <c r="F1102" t="s">
        <v>37</v>
      </c>
      <c r="G1102" t="s">
        <v>3368</v>
      </c>
      <c r="H1102" t="s">
        <v>11505</v>
      </c>
      <c r="I1102" t="s">
        <v>11504</v>
      </c>
      <c r="J1102">
        <v>1</v>
      </c>
      <c r="K1102" t="s">
        <v>39</v>
      </c>
      <c r="L1102" t="s">
        <v>40</v>
      </c>
      <c r="M1102" t="s">
        <v>3369</v>
      </c>
      <c r="N1102" t="s">
        <v>50</v>
      </c>
      <c r="O1102" t="s">
        <v>3370</v>
      </c>
      <c r="P1102" s="41">
        <v>12.83</v>
      </c>
      <c r="Q1102" s="41">
        <v>0</v>
      </c>
      <c r="R1102" s="41">
        <v>0</v>
      </c>
      <c r="S1102" s="41">
        <v>0</v>
      </c>
      <c r="T1102" s="41">
        <v>0</v>
      </c>
      <c r="U1102" s="41">
        <v>-1.92</v>
      </c>
      <c r="V1102" s="41">
        <v>-2.67</v>
      </c>
      <c r="W1102" s="41">
        <v>0</v>
      </c>
      <c r="X1102" s="41">
        <v>0</v>
      </c>
      <c r="Y1102">
        <v>8.24</v>
      </c>
    </row>
    <row r="1103" spans="1:25" x14ac:dyDescent="0.25">
      <c r="A1103" s="8">
        <v>11</v>
      </c>
      <c r="B1103" s="1" t="str">
        <f t="shared" si="36"/>
        <v>Aug</v>
      </c>
      <c r="C1103" s="1" t="str">
        <f t="shared" si="35"/>
        <v>Aug 14, 2015</v>
      </c>
      <c r="D1103" t="s">
        <v>3371</v>
      </c>
      <c r="E1103">
        <v>5954748431</v>
      </c>
      <c r="F1103" t="s">
        <v>37</v>
      </c>
      <c r="G1103" t="s">
        <v>3372</v>
      </c>
      <c r="H1103" t="s">
        <v>11505</v>
      </c>
      <c r="I1103" t="s">
        <v>11504</v>
      </c>
      <c r="J1103">
        <v>2</v>
      </c>
      <c r="K1103" t="s">
        <v>39</v>
      </c>
      <c r="L1103" t="s">
        <v>40</v>
      </c>
      <c r="M1103" t="s">
        <v>3373</v>
      </c>
      <c r="N1103" t="s">
        <v>1130</v>
      </c>
      <c r="O1103" t="s">
        <v>3374</v>
      </c>
      <c r="P1103" s="41">
        <v>29.66</v>
      </c>
      <c r="Q1103" s="41">
        <v>0</v>
      </c>
      <c r="R1103" s="41">
        <v>0</v>
      </c>
      <c r="S1103" s="41">
        <v>0</v>
      </c>
      <c r="T1103" s="41">
        <v>0</v>
      </c>
      <c r="U1103" s="41">
        <v>-4.4400000000000004</v>
      </c>
      <c r="V1103" s="41">
        <v>-4.34</v>
      </c>
      <c r="W1103" s="41">
        <v>0</v>
      </c>
      <c r="X1103" s="41">
        <v>0</v>
      </c>
      <c r="Y1103">
        <v>20.88</v>
      </c>
    </row>
    <row r="1104" spans="1:25" x14ac:dyDescent="0.25">
      <c r="A1104" s="8">
        <v>11</v>
      </c>
      <c r="B1104" s="1" t="str">
        <f t="shared" si="36"/>
        <v>Aug</v>
      </c>
      <c r="C1104" s="1" t="str">
        <f t="shared" si="35"/>
        <v>Aug 14, 2015</v>
      </c>
      <c r="D1104" t="s">
        <v>3375</v>
      </c>
      <c r="E1104">
        <v>5954748431</v>
      </c>
      <c r="F1104" t="s">
        <v>37</v>
      </c>
      <c r="G1104" t="s">
        <v>3376</v>
      </c>
      <c r="H1104" t="s">
        <v>11505</v>
      </c>
      <c r="I1104" t="s">
        <v>11504</v>
      </c>
      <c r="J1104">
        <v>1</v>
      </c>
      <c r="K1104" t="s">
        <v>39</v>
      </c>
      <c r="L1104" t="s">
        <v>40</v>
      </c>
      <c r="M1104" t="s">
        <v>3377</v>
      </c>
      <c r="N1104" t="s">
        <v>243</v>
      </c>
      <c r="O1104" t="s">
        <v>3378</v>
      </c>
      <c r="P1104" s="41">
        <v>19.829999999999998</v>
      </c>
      <c r="Q1104" s="41">
        <v>0</v>
      </c>
      <c r="R1104" s="41">
        <v>0</v>
      </c>
      <c r="S1104" s="41">
        <v>0</v>
      </c>
      <c r="T1104" s="41">
        <v>0</v>
      </c>
      <c r="U1104" s="41">
        <v>-2.97</v>
      </c>
      <c r="V1104" s="41">
        <v>-4.41</v>
      </c>
      <c r="W1104" s="41">
        <v>0</v>
      </c>
      <c r="X1104" s="41">
        <v>0</v>
      </c>
      <c r="Y1104">
        <v>12.45</v>
      </c>
    </row>
    <row r="1105" spans="1:25" x14ac:dyDescent="0.25">
      <c r="A1105" s="8">
        <v>11</v>
      </c>
      <c r="B1105" s="1" t="str">
        <f t="shared" si="36"/>
        <v>Aug</v>
      </c>
      <c r="C1105" s="1" t="str">
        <f t="shared" si="35"/>
        <v>Aug 14, 2015</v>
      </c>
      <c r="D1105" t="s">
        <v>3379</v>
      </c>
      <c r="E1105">
        <v>5954748431</v>
      </c>
      <c r="F1105" t="s">
        <v>37</v>
      </c>
      <c r="G1105" t="s">
        <v>3380</v>
      </c>
      <c r="H1105" t="s">
        <v>11505</v>
      </c>
      <c r="I1105" t="s">
        <v>11504</v>
      </c>
      <c r="J1105">
        <v>1</v>
      </c>
      <c r="K1105" t="s">
        <v>39</v>
      </c>
      <c r="L1105" t="s">
        <v>40</v>
      </c>
      <c r="M1105" t="s">
        <v>3381</v>
      </c>
      <c r="N1105" t="s">
        <v>168</v>
      </c>
      <c r="O1105">
        <v>33076</v>
      </c>
      <c r="P1105" s="41">
        <v>19.829999999999998</v>
      </c>
      <c r="Q1105" s="41">
        <v>0</v>
      </c>
      <c r="R1105" s="41">
        <v>0</v>
      </c>
      <c r="S1105" s="41">
        <v>0</v>
      </c>
      <c r="T1105" s="41">
        <v>0</v>
      </c>
      <c r="U1105" s="41">
        <v>-2.97</v>
      </c>
      <c r="V1105" s="41">
        <v>-4.41</v>
      </c>
      <c r="W1105" s="41">
        <v>0</v>
      </c>
      <c r="X1105" s="41">
        <v>0</v>
      </c>
      <c r="Y1105">
        <v>12.45</v>
      </c>
    </row>
    <row r="1106" spans="1:25" x14ac:dyDescent="0.25">
      <c r="A1106" s="8">
        <v>11</v>
      </c>
      <c r="B1106" s="1" t="str">
        <f t="shared" si="36"/>
        <v>Aug</v>
      </c>
      <c r="C1106" s="1" t="str">
        <f t="shared" si="35"/>
        <v>Aug 14, 2015</v>
      </c>
      <c r="D1106" t="s">
        <v>3382</v>
      </c>
      <c r="E1106">
        <v>5954748431</v>
      </c>
      <c r="F1106" t="s">
        <v>37</v>
      </c>
      <c r="G1106" t="s">
        <v>3383</v>
      </c>
      <c r="H1106" t="s">
        <v>11505</v>
      </c>
      <c r="I1106" t="s">
        <v>11504</v>
      </c>
      <c r="J1106">
        <v>1</v>
      </c>
      <c r="K1106" t="s">
        <v>39</v>
      </c>
      <c r="L1106" t="s">
        <v>40</v>
      </c>
      <c r="M1106" t="s">
        <v>1432</v>
      </c>
      <c r="N1106" t="s">
        <v>120</v>
      </c>
      <c r="O1106">
        <v>63021</v>
      </c>
      <c r="P1106" s="41">
        <v>9.83</v>
      </c>
      <c r="Q1106" s="41">
        <v>0</v>
      </c>
      <c r="R1106" s="41">
        <v>0</v>
      </c>
      <c r="S1106" s="41">
        <v>0</v>
      </c>
      <c r="T1106" s="41">
        <v>0</v>
      </c>
      <c r="U1106" s="41">
        <v>-1.47</v>
      </c>
      <c r="V1106" s="41">
        <v>-1.54</v>
      </c>
      <c r="W1106" s="41">
        <v>0</v>
      </c>
      <c r="X1106" s="41">
        <v>0</v>
      </c>
      <c r="Y1106">
        <v>6.82</v>
      </c>
    </row>
    <row r="1107" spans="1:25" x14ac:dyDescent="0.25">
      <c r="A1107" s="8">
        <v>11</v>
      </c>
      <c r="B1107" s="1" t="str">
        <f t="shared" si="36"/>
        <v>Aug</v>
      </c>
      <c r="C1107" s="1" t="str">
        <f t="shared" si="35"/>
        <v>Aug 14, 2015</v>
      </c>
      <c r="D1107" t="s">
        <v>3382</v>
      </c>
      <c r="E1107">
        <v>5954748431</v>
      </c>
      <c r="F1107" t="s">
        <v>37</v>
      </c>
      <c r="G1107" t="s">
        <v>3383</v>
      </c>
      <c r="H1107" t="s">
        <v>11505</v>
      </c>
      <c r="I1107" t="s">
        <v>11504</v>
      </c>
      <c r="J1107">
        <v>1</v>
      </c>
      <c r="K1107" t="s">
        <v>39</v>
      </c>
      <c r="L1107" t="s">
        <v>40</v>
      </c>
      <c r="M1107" t="s">
        <v>1432</v>
      </c>
      <c r="N1107" t="s">
        <v>120</v>
      </c>
      <c r="O1107">
        <v>63021</v>
      </c>
      <c r="P1107" s="41">
        <v>19.829999999999998</v>
      </c>
      <c r="Q1107" s="41">
        <v>0</v>
      </c>
      <c r="R1107" s="41">
        <v>0</v>
      </c>
      <c r="S1107" s="41">
        <v>0</v>
      </c>
      <c r="T1107" s="41">
        <v>0</v>
      </c>
      <c r="U1107" s="41">
        <v>-2.97</v>
      </c>
      <c r="V1107" s="41">
        <v>-4.41</v>
      </c>
      <c r="W1107" s="41">
        <v>0</v>
      </c>
      <c r="X1107" s="41">
        <v>0</v>
      </c>
      <c r="Y1107">
        <v>12.45</v>
      </c>
    </row>
    <row r="1108" spans="1:25" x14ac:dyDescent="0.25">
      <c r="A1108" s="8">
        <v>11</v>
      </c>
      <c r="B1108" s="1" t="str">
        <f t="shared" si="36"/>
        <v>Aug</v>
      </c>
      <c r="C1108" s="1" t="str">
        <f t="shared" si="35"/>
        <v>Aug 14, 2015</v>
      </c>
      <c r="D1108" t="s">
        <v>3384</v>
      </c>
      <c r="E1108">
        <v>5954748431</v>
      </c>
      <c r="F1108" t="s">
        <v>37</v>
      </c>
      <c r="G1108" t="s">
        <v>3385</v>
      </c>
      <c r="H1108" t="s">
        <v>11505</v>
      </c>
      <c r="I1108" t="s">
        <v>11504</v>
      </c>
      <c r="J1108">
        <v>1</v>
      </c>
      <c r="K1108" t="s">
        <v>39</v>
      </c>
      <c r="L1108" t="s">
        <v>40</v>
      </c>
      <c r="M1108" t="s">
        <v>3386</v>
      </c>
      <c r="N1108" t="s">
        <v>1290</v>
      </c>
      <c r="O1108" t="s">
        <v>3387</v>
      </c>
      <c r="P1108" s="41">
        <v>16.829999999999998</v>
      </c>
      <c r="Q1108" s="41">
        <v>0</v>
      </c>
      <c r="R1108" s="41">
        <v>0</v>
      </c>
      <c r="S1108" s="41">
        <v>0</v>
      </c>
      <c r="T1108" s="41">
        <v>0</v>
      </c>
      <c r="U1108" s="41">
        <v>-2.52</v>
      </c>
      <c r="V1108" s="41">
        <v>-4.0199999999999996</v>
      </c>
      <c r="W1108" s="41">
        <v>0</v>
      </c>
      <c r="X1108" s="41">
        <v>0</v>
      </c>
      <c r="Y1108">
        <v>10.29</v>
      </c>
    </row>
    <row r="1109" spans="1:25" x14ac:dyDescent="0.25">
      <c r="A1109" s="8">
        <v>11</v>
      </c>
      <c r="B1109" s="1" t="str">
        <f t="shared" si="36"/>
        <v>Aug</v>
      </c>
      <c r="C1109" s="1" t="str">
        <f t="shared" si="35"/>
        <v>Aug 14, 2015</v>
      </c>
      <c r="D1109" t="s">
        <v>3388</v>
      </c>
      <c r="E1109">
        <v>5954748431</v>
      </c>
      <c r="F1109" t="s">
        <v>37</v>
      </c>
      <c r="G1109" t="s">
        <v>3389</v>
      </c>
      <c r="H1109" t="s">
        <v>11505</v>
      </c>
      <c r="I1109" t="s">
        <v>11504</v>
      </c>
      <c r="J1109">
        <v>1</v>
      </c>
      <c r="K1109" t="s">
        <v>39</v>
      </c>
      <c r="L1109" t="s">
        <v>40</v>
      </c>
      <c r="M1109" t="s">
        <v>3390</v>
      </c>
      <c r="N1109" t="s">
        <v>75</v>
      </c>
      <c r="O1109" t="s">
        <v>3391</v>
      </c>
      <c r="P1109" s="41">
        <v>14.83</v>
      </c>
      <c r="Q1109" s="41">
        <v>0</v>
      </c>
      <c r="R1109" s="41">
        <v>0</v>
      </c>
      <c r="S1109" s="41">
        <v>0</v>
      </c>
      <c r="T1109" s="41">
        <v>0</v>
      </c>
      <c r="U1109" s="41">
        <v>-2.2200000000000002</v>
      </c>
      <c r="V1109" s="41">
        <v>-2.67</v>
      </c>
      <c r="W1109" s="41">
        <v>0</v>
      </c>
      <c r="X1109" s="41">
        <v>0</v>
      </c>
      <c r="Y1109">
        <v>9.94</v>
      </c>
    </row>
    <row r="1110" spans="1:25" x14ac:dyDescent="0.25">
      <c r="A1110" s="8">
        <v>11</v>
      </c>
      <c r="B1110" s="1" t="str">
        <f t="shared" si="36"/>
        <v>Aug</v>
      </c>
      <c r="C1110" s="1" t="str">
        <f t="shared" si="35"/>
        <v>Aug 14, 2015</v>
      </c>
      <c r="D1110" t="s">
        <v>3392</v>
      </c>
      <c r="E1110">
        <v>5954748431</v>
      </c>
      <c r="F1110" t="s">
        <v>37</v>
      </c>
      <c r="G1110" t="s">
        <v>3393</v>
      </c>
      <c r="H1110" t="s">
        <v>11505</v>
      </c>
      <c r="I1110" t="s">
        <v>11504</v>
      </c>
      <c r="J1110">
        <v>1</v>
      </c>
      <c r="K1110" t="s">
        <v>39</v>
      </c>
      <c r="L1110" t="s">
        <v>40</v>
      </c>
      <c r="M1110" t="s">
        <v>3394</v>
      </c>
      <c r="N1110" t="s">
        <v>405</v>
      </c>
      <c r="O1110">
        <v>30306</v>
      </c>
      <c r="P1110" s="41">
        <v>19.829999999999998</v>
      </c>
      <c r="Q1110" s="41">
        <v>1.99</v>
      </c>
      <c r="R1110" s="41">
        <v>0</v>
      </c>
      <c r="S1110" s="41">
        <v>-1.99</v>
      </c>
      <c r="T1110" s="41">
        <v>0</v>
      </c>
      <c r="U1110" s="41">
        <v>-2.97</v>
      </c>
      <c r="V1110" s="41">
        <v>-4.41</v>
      </c>
      <c r="W1110" s="41">
        <v>0</v>
      </c>
      <c r="X1110" s="41">
        <v>0</v>
      </c>
      <c r="Y1110">
        <v>12.45</v>
      </c>
    </row>
    <row r="1111" spans="1:25" x14ac:dyDescent="0.25">
      <c r="A1111" s="8">
        <v>11</v>
      </c>
      <c r="B1111" s="1" t="str">
        <f t="shared" si="36"/>
        <v>Aug</v>
      </c>
      <c r="C1111" s="1" t="str">
        <f t="shared" si="35"/>
        <v>Aug 15, 2015</v>
      </c>
      <c r="D1111" t="s">
        <v>3395</v>
      </c>
      <c r="E1111">
        <v>5954748431</v>
      </c>
      <c r="F1111" t="s">
        <v>37</v>
      </c>
      <c r="G1111" t="s">
        <v>3396</v>
      </c>
      <c r="H1111" t="s">
        <v>11505</v>
      </c>
      <c r="I1111" t="s">
        <v>11504</v>
      </c>
      <c r="J1111">
        <v>1</v>
      </c>
      <c r="K1111" t="s">
        <v>39</v>
      </c>
      <c r="L1111" t="s">
        <v>40</v>
      </c>
      <c r="M1111" t="s">
        <v>3397</v>
      </c>
      <c r="N1111" t="s">
        <v>50</v>
      </c>
      <c r="O1111">
        <v>11374</v>
      </c>
      <c r="P1111" s="41">
        <v>9.83</v>
      </c>
      <c r="Q1111" s="41">
        <v>0</v>
      </c>
      <c r="R1111" s="41">
        <v>0</v>
      </c>
      <c r="S1111" s="41">
        <v>0</v>
      </c>
      <c r="T1111" s="41">
        <v>0</v>
      </c>
      <c r="U1111" s="41">
        <v>-1.47</v>
      </c>
      <c r="V1111" s="41">
        <v>-2.54</v>
      </c>
      <c r="W1111" s="41">
        <v>0</v>
      </c>
      <c r="X1111" s="41">
        <v>0</v>
      </c>
      <c r="Y1111">
        <v>5.82</v>
      </c>
    </row>
    <row r="1112" spans="1:25" x14ac:dyDescent="0.25">
      <c r="A1112" s="8">
        <v>11</v>
      </c>
      <c r="B1112" s="1" t="str">
        <f t="shared" si="36"/>
        <v>Aug</v>
      </c>
      <c r="C1112" s="1" t="str">
        <f t="shared" si="35"/>
        <v>Aug 15, 2015</v>
      </c>
      <c r="D1112" t="s">
        <v>3398</v>
      </c>
      <c r="E1112">
        <v>5954748431</v>
      </c>
      <c r="F1112" t="s">
        <v>37</v>
      </c>
      <c r="G1112" t="s">
        <v>3399</v>
      </c>
      <c r="H1112" t="s">
        <v>11505</v>
      </c>
      <c r="I1112" t="s">
        <v>11504</v>
      </c>
      <c r="J1112">
        <v>1</v>
      </c>
      <c r="K1112" t="s">
        <v>39</v>
      </c>
      <c r="L1112" t="s">
        <v>40</v>
      </c>
      <c r="M1112" t="s">
        <v>3400</v>
      </c>
      <c r="N1112" t="s">
        <v>99</v>
      </c>
      <c r="O1112" t="s">
        <v>3401</v>
      </c>
      <c r="P1112" s="41">
        <v>9.83</v>
      </c>
      <c r="Q1112" s="41">
        <v>0</v>
      </c>
      <c r="R1112" s="41">
        <v>0</v>
      </c>
      <c r="S1112" s="41">
        <v>0</v>
      </c>
      <c r="T1112" s="41">
        <v>0</v>
      </c>
      <c r="U1112" s="41">
        <v>-1.47</v>
      </c>
      <c r="V1112" s="41">
        <v>-2.54</v>
      </c>
      <c r="W1112" s="41">
        <v>0</v>
      </c>
      <c r="X1112" s="41">
        <v>0</v>
      </c>
      <c r="Y1112">
        <v>5.82</v>
      </c>
    </row>
    <row r="1113" spans="1:25" x14ac:dyDescent="0.25">
      <c r="A1113" s="8">
        <v>11</v>
      </c>
      <c r="B1113" s="1" t="str">
        <f t="shared" si="36"/>
        <v>Aug</v>
      </c>
      <c r="C1113" s="1" t="str">
        <f t="shared" si="35"/>
        <v>Aug 15, 2015</v>
      </c>
      <c r="D1113" t="s">
        <v>3402</v>
      </c>
      <c r="E1113">
        <v>5954748431</v>
      </c>
      <c r="F1113" t="s">
        <v>37</v>
      </c>
      <c r="G1113" t="s">
        <v>3403</v>
      </c>
      <c r="H1113" t="s">
        <v>11505</v>
      </c>
      <c r="I1113" t="s">
        <v>11504</v>
      </c>
      <c r="J1113">
        <v>1</v>
      </c>
      <c r="K1113" t="s">
        <v>39</v>
      </c>
      <c r="L1113" t="s">
        <v>40</v>
      </c>
      <c r="M1113" t="s">
        <v>3404</v>
      </c>
      <c r="N1113" t="s">
        <v>70</v>
      </c>
      <c r="O1113" t="s">
        <v>3405</v>
      </c>
      <c r="P1113" s="41">
        <v>16.829999999999998</v>
      </c>
      <c r="Q1113" s="41">
        <v>0</v>
      </c>
      <c r="R1113" s="41">
        <v>0</v>
      </c>
      <c r="S1113" s="41">
        <v>0</v>
      </c>
      <c r="T1113" s="41">
        <v>0</v>
      </c>
      <c r="U1113" s="41">
        <v>-2.52</v>
      </c>
      <c r="V1113" s="41">
        <v>-4.0199999999999996</v>
      </c>
      <c r="W1113" s="41">
        <v>0</v>
      </c>
      <c r="X1113" s="41">
        <v>0</v>
      </c>
      <c r="Y1113">
        <v>10.29</v>
      </c>
    </row>
    <row r="1114" spans="1:25" x14ac:dyDescent="0.25">
      <c r="A1114" s="8">
        <v>11</v>
      </c>
      <c r="B1114" s="1" t="str">
        <f t="shared" si="36"/>
        <v>Aug</v>
      </c>
      <c r="C1114" s="1" t="str">
        <f t="shared" si="35"/>
        <v>Aug 15, 2015</v>
      </c>
      <c r="D1114" t="s">
        <v>3406</v>
      </c>
      <c r="E1114">
        <v>5954748431</v>
      </c>
      <c r="F1114" t="s">
        <v>37</v>
      </c>
      <c r="G1114" t="s">
        <v>3407</v>
      </c>
      <c r="H1114" t="s">
        <v>11505</v>
      </c>
      <c r="I1114" t="s">
        <v>11504</v>
      </c>
      <c r="J1114">
        <v>1</v>
      </c>
      <c r="K1114" t="s">
        <v>39</v>
      </c>
      <c r="L1114" t="s">
        <v>40</v>
      </c>
      <c r="M1114" t="s">
        <v>3408</v>
      </c>
      <c r="N1114" t="s">
        <v>111</v>
      </c>
      <c r="O1114" t="s">
        <v>3409</v>
      </c>
      <c r="P1114" s="41">
        <v>9.83</v>
      </c>
      <c r="Q1114" s="41">
        <v>0</v>
      </c>
      <c r="R1114" s="41">
        <v>0</v>
      </c>
      <c r="S1114" s="41">
        <v>0</v>
      </c>
      <c r="T1114" s="41">
        <v>0</v>
      </c>
      <c r="U1114" s="41">
        <v>-1.47</v>
      </c>
      <c r="V1114" s="41">
        <v>-2.54</v>
      </c>
      <c r="W1114" s="41">
        <v>0</v>
      </c>
      <c r="X1114" s="41">
        <v>0</v>
      </c>
      <c r="Y1114">
        <v>5.82</v>
      </c>
    </row>
    <row r="1115" spans="1:25" x14ac:dyDescent="0.25">
      <c r="A1115" s="8">
        <v>11</v>
      </c>
      <c r="B1115" s="1" t="str">
        <f t="shared" si="36"/>
        <v>Aug</v>
      </c>
      <c r="C1115" s="1" t="str">
        <f t="shared" si="35"/>
        <v>Aug 15, 2015</v>
      </c>
      <c r="D1115" t="s">
        <v>3410</v>
      </c>
      <c r="E1115">
        <v>5954748431</v>
      </c>
      <c r="F1115" t="s">
        <v>37</v>
      </c>
      <c r="G1115" t="s">
        <v>3411</v>
      </c>
      <c r="H1115" t="s">
        <v>11505</v>
      </c>
      <c r="I1115" t="s">
        <v>11504</v>
      </c>
      <c r="J1115">
        <v>1</v>
      </c>
      <c r="K1115" t="s">
        <v>39</v>
      </c>
      <c r="L1115" t="s">
        <v>40</v>
      </c>
      <c r="M1115" t="s">
        <v>760</v>
      </c>
      <c r="N1115" t="s">
        <v>349</v>
      </c>
      <c r="O1115" t="s">
        <v>3412</v>
      </c>
      <c r="P1115" s="41">
        <v>16.829999999999998</v>
      </c>
      <c r="Q1115" s="41">
        <v>0</v>
      </c>
      <c r="R1115" s="41">
        <v>0</v>
      </c>
      <c r="S1115" s="41">
        <v>0</v>
      </c>
      <c r="T1115" s="41">
        <v>0</v>
      </c>
      <c r="U1115" s="41">
        <v>-2.52</v>
      </c>
      <c r="V1115" s="41">
        <v>-4.0199999999999996</v>
      </c>
      <c r="W1115" s="41">
        <v>0</v>
      </c>
      <c r="X1115" s="41">
        <v>0</v>
      </c>
      <c r="Y1115">
        <v>10.29</v>
      </c>
    </row>
    <row r="1116" spans="1:25" x14ac:dyDescent="0.25">
      <c r="A1116" s="8">
        <v>11</v>
      </c>
      <c r="B1116" s="1" t="str">
        <f t="shared" si="36"/>
        <v>Aug</v>
      </c>
      <c r="C1116" s="1" t="str">
        <f t="shared" si="35"/>
        <v>Aug 15, 2015</v>
      </c>
      <c r="D1116" t="s">
        <v>3413</v>
      </c>
      <c r="E1116">
        <v>5954748431</v>
      </c>
      <c r="F1116" t="s">
        <v>37</v>
      </c>
      <c r="G1116" t="s">
        <v>3414</v>
      </c>
      <c r="H1116" t="s">
        <v>11505</v>
      </c>
      <c r="I1116" t="s">
        <v>11504</v>
      </c>
      <c r="J1116">
        <v>1</v>
      </c>
      <c r="K1116" t="s">
        <v>39</v>
      </c>
      <c r="L1116" t="s">
        <v>40</v>
      </c>
      <c r="M1116" t="s">
        <v>3201</v>
      </c>
      <c r="N1116" t="s">
        <v>243</v>
      </c>
      <c r="O1116" t="s">
        <v>3202</v>
      </c>
      <c r="P1116" s="41">
        <v>14.83</v>
      </c>
      <c r="Q1116" s="41">
        <v>0</v>
      </c>
      <c r="R1116" s="41">
        <v>0</v>
      </c>
      <c r="S1116" s="41">
        <v>0</v>
      </c>
      <c r="T1116" s="41">
        <v>0</v>
      </c>
      <c r="U1116" s="41">
        <v>-2.2200000000000002</v>
      </c>
      <c r="V1116" s="41">
        <v>-2.67</v>
      </c>
      <c r="W1116" s="41">
        <v>0</v>
      </c>
      <c r="X1116" s="41">
        <v>0</v>
      </c>
      <c r="Y1116">
        <v>9.94</v>
      </c>
    </row>
    <row r="1117" spans="1:25" x14ac:dyDescent="0.25">
      <c r="A1117" s="8">
        <v>11</v>
      </c>
      <c r="B1117" s="1" t="str">
        <f t="shared" si="36"/>
        <v>Aug</v>
      </c>
      <c r="C1117" s="1" t="str">
        <f t="shared" si="35"/>
        <v>Aug 15, 2015</v>
      </c>
      <c r="D1117" t="s">
        <v>3415</v>
      </c>
      <c r="E1117">
        <v>5954748431</v>
      </c>
      <c r="F1117" t="s">
        <v>37</v>
      </c>
      <c r="G1117" t="s">
        <v>3416</v>
      </c>
      <c r="H1117" t="s">
        <v>11505</v>
      </c>
      <c r="I1117" t="s">
        <v>11504</v>
      </c>
      <c r="J1117">
        <v>1</v>
      </c>
      <c r="K1117" t="s">
        <v>39</v>
      </c>
      <c r="L1117" t="s">
        <v>40</v>
      </c>
      <c r="M1117" t="s">
        <v>3417</v>
      </c>
      <c r="N1117" t="s">
        <v>58</v>
      </c>
      <c r="O1117" t="s">
        <v>3418</v>
      </c>
      <c r="P1117" s="41">
        <v>9.83</v>
      </c>
      <c r="Q1117" s="41">
        <v>0</v>
      </c>
      <c r="R1117" s="41">
        <v>0</v>
      </c>
      <c r="S1117" s="41">
        <v>0</v>
      </c>
      <c r="T1117" s="41">
        <v>0</v>
      </c>
      <c r="U1117" s="41">
        <v>-1.47</v>
      </c>
      <c r="V1117" s="41">
        <v>-2.54</v>
      </c>
      <c r="W1117" s="41">
        <v>0</v>
      </c>
      <c r="X1117" s="41">
        <v>0</v>
      </c>
      <c r="Y1117">
        <v>5.82</v>
      </c>
    </row>
    <row r="1118" spans="1:25" x14ac:dyDescent="0.25">
      <c r="A1118" s="8">
        <v>11</v>
      </c>
      <c r="B1118" s="1" t="str">
        <f t="shared" si="36"/>
        <v>Aug</v>
      </c>
      <c r="C1118" s="1" t="str">
        <f t="shared" si="35"/>
        <v>Aug 15, 2015</v>
      </c>
      <c r="D1118" t="s">
        <v>3419</v>
      </c>
      <c r="E1118">
        <v>5954748431</v>
      </c>
      <c r="F1118" t="s">
        <v>37</v>
      </c>
      <c r="G1118" t="s">
        <v>3420</v>
      </c>
      <c r="H1118" t="s">
        <v>11505</v>
      </c>
      <c r="I1118" t="s">
        <v>11504</v>
      </c>
      <c r="J1118">
        <v>2</v>
      </c>
      <c r="K1118" t="s">
        <v>39</v>
      </c>
      <c r="L1118" t="s">
        <v>40</v>
      </c>
      <c r="M1118" t="s">
        <v>3421</v>
      </c>
      <c r="N1118" t="s">
        <v>1290</v>
      </c>
      <c r="O1118" t="s">
        <v>3422</v>
      </c>
      <c r="P1118" s="41">
        <v>39.659999999999997</v>
      </c>
      <c r="Q1118" s="41">
        <v>0</v>
      </c>
      <c r="R1118" s="41">
        <v>0</v>
      </c>
      <c r="S1118" s="41">
        <v>0</v>
      </c>
      <c r="T1118" s="41">
        <v>0</v>
      </c>
      <c r="U1118" s="41">
        <v>-5.94</v>
      </c>
      <c r="V1118" s="41">
        <v>-7.82</v>
      </c>
      <c r="W1118" s="41">
        <v>0</v>
      </c>
      <c r="X1118" s="41">
        <v>0</v>
      </c>
      <c r="Y1118">
        <v>25.9</v>
      </c>
    </row>
    <row r="1119" spans="1:25" x14ac:dyDescent="0.25">
      <c r="A1119" s="8">
        <v>11</v>
      </c>
      <c r="B1119" s="1" t="str">
        <f t="shared" si="36"/>
        <v>Aug</v>
      </c>
      <c r="C1119" s="1" t="str">
        <f t="shared" si="35"/>
        <v>Aug 15, 2015</v>
      </c>
      <c r="D1119" t="s">
        <v>3423</v>
      </c>
      <c r="E1119">
        <v>5954748431</v>
      </c>
      <c r="F1119" t="s">
        <v>37</v>
      </c>
      <c r="G1119" t="s">
        <v>3424</v>
      </c>
      <c r="H1119" t="s">
        <v>11505</v>
      </c>
      <c r="I1119" t="s">
        <v>11504</v>
      </c>
      <c r="J1119">
        <v>1</v>
      </c>
      <c r="K1119" t="s">
        <v>39</v>
      </c>
      <c r="L1119" t="s">
        <v>40</v>
      </c>
      <c r="M1119" t="s">
        <v>3425</v>
      </c>
      <c r="N1119" t="s">
        <v>405</v>
      </c>
      <c r="O1119" t="s">
        <v>3426</v>
      </c>
      <c r="P1119" s="41">
        <v>19.829999999999998</v>
      </c>
      <c r="Q1119" s="41">
        <v>0</v>
      </c>
      <c r="R1119" s="41">
        <v>0</v>
      </c>
      <c r="S1119" s="41">
        <v>0</v>
      </c>
      <c r="T1119" s="41">
        <v>0</v>
      </c>
      <c r="U1119" s="41">
        <v>-2.97</v>
      </c>
      <c r="V1119" s="41">
        <v>-4.41</v>
      </c>
      <c r="W1119" s="41">
        <v>0</v>
      </c>
      <c r="X1119" s="41">
        <v>0</v>
      </c>
      <c r="Y1119">
        <v>12.45</v>
      </c>
    </row>
    <row r="1120" spans="1:25" x14ac:dyDescent="0.25">
      <c r="A1120" s="8">
        <v>11</v>
      </c>
      <c r="B1120" s="1" t="str">
        <f t="shared" si="36"/>
        <v>Aug</v>
      </c>
      <c r="C1120" s="1" t="str">
        <f t="shared" si="35"/>
        <v>Aug 16, 2015</v>
      </c>
      <c r="D1120" t="s">
        <v>3427</v>
      </c>
      <c r="E1120">
        <v>5954748431</v>
      </c>
      <c r="F1120" t="s">
        <v>37</v>
      </c>
      <c r="G1120" t="s">
        <v>3428</v>
      </c>
      <c r="H1120" t="s">
        <v>11505</v>
      </c>
      <c r="I1120" t="s">
        <v>11504</v>
      </c>
      <c r="J1120">
        <v>2</v>
      </c>
      <c r="K1120" t="s">
        <v>39</v>
      </c>
      <c r="L1120" t="s">
        <v>40</v>
      </c>
      <c r="M1120" t="s">
        <v>125</v>
      </c>
      <c r="N1120" t="s">
        <v>50</v>
      </c>
      <c r="O1120" t="s">
        <v>3429</v>
      </c>
      <c r="P1120" s="41">
        <v>39.659999999999997</v>
      </c>
      <c r="Q1120" s="41">
        <v>3.99</v>
      </c>
      <c r="R1120" s="41">
        <v>0</v>
      </c>
      <c r="S1120" s="41">
        <v>-3.99</v>
      </c>
      <c r="T1120" s="41">
        <v>0</v>
      </c>
      <c r="U1120" s="41">
        <v>-5.94</v>
      </c>
      <c r="V1120" s="41">
        <v>-7.82</v>
      </c>
      <c r="W1120" s="41">
        <v>0</v>
      </c>
      <c r="X1120" s="41">
        <v>0</v>
      </c>
      <c r="Y1120">
        <v>25.9</v>
      </c>
    </row>
    <row r="1121" spans="1:25" x14ac:dyDescent="0.25">
      <c r="A1121" s="8">
        <v>11</v>
      </c>
      <c r="B1121" s="1" t="str">
        <f t="shared" si="36"/>
        <v>Aug</v>
      </c>
      <c r="C1121" s="1" t="str">
        <f t="shared" si="35"/>
        <v>Aug 16, 2015</v>
      </c>
      <c r="D1121" t="s">
        <v>3430</v>
      </c>
      <c r="E1121">
        <v>5954748431</v>
      </c>
      <c r="F1121" t="s">
        <v>37</v>
      </c>
      <c r="G1121" t="s">
        <v>3431</v>
      </c>
      <c r="H1121" t="s">
        <v>11505</v>
      </c>
      <c r="I1121" t="s">
        <v>11504</v>
      </c>
      <c r="J1121">
        <v>1</v>
      </c>
      <c r="K1121" t="s">
        <v>39</v>
      </c>
      <c r="L1121" t="s">
        <v>40</v>
      </c>
      <c r="M1121" t="s">
        <v>3432</v>
      </c>
      <c r="N1121" t="s">
        <v>320</v>
      </c>
      <c r="O1121" t="s">
        <v>3433</v>
      </c>
      <c r="P1121" s="41">
        <v>16.829999999999998</v>
      </c>
      <c r="Q1121" s="41">
        <v>0</v>
      </c>
      <c r="R1121" s="41">
        <v>0</v>
      </c>
      <c r="S1121" s="41">
        <v>0</v>
      </c>
      <c r="T1121" s="41">
        <v>0</v>
      </c>
      <c r="U1121" s="41">
        <v>-2.52</v>
      </c>
      <c r="V1121" s="41">
        <v>-4.0199999999999996</v>
      </c>
      <c r="W1121" s="41">
        <v>0</v>
      </c>
      <c r="X1121" s="41">
        <v>0</v>
      </c>
      <c r="Y1121">
        <v>10.29</v>
      </c>
    </row>
    <row r="1122" spans="1:25" x14ac:dyDescent="0.25">
      <c r="A1122" s="8">
        <v>11</v>
      </c>
      <c r="B1122" s="1" t="str">
        <f t="shared" si="36"/>
        <v>Aug</v>
      </c>
      <c r="C1122" s="1" t="str">
        <f t="shared" si="35"/>
        <v>Aug 16, 2015</v>
      </c>
      <c r="D1122" t="s">
        <v>3434</v>
      </c>
      <c r="E1122">
        <v>5954748431</v>
      </c>
      <c r="F1122" t="s">
        <v>37</v>
      </c>
      <c r="G1122" t="s">
        <v>3435</v>
      </c>
      <c r="H1122" t="s">
        <v>11505</v>
      </c>
      <c r="I1122" t="s">
        <v>11504</v>
      </c>
      <c r="J1122">
        <v>1</v>
      </c>
      <c r="K1122" t="s">
        <v>39</v>
      </c>
      <c r="L1122" t="s">
        <v>40</v>
      </c>
      <c r="M1122" t="s">
        <v>3436</v>
      </c>
      <c r="N1122" t="s">
        <v>168</v>
      </c>
      <c r="O1122" t="s">
        <v>3437</v>
      </c>
      <c r="P1122" s="41">
        <v>9.83</v>
      </c>
      <c r="Q1122" s="41">
        <v>4.74</v>
      </c>
      <c r="R1122" s="41">
        <v>0</v>
      </c>
      <c r="S1122" s="41">
        <v>-4.74</v>
      </c>
      <c r="T1122" s="41">
        <v>0</v>
      </c>
      <c r="U1122" s="41">
        <v>-1.47</v>
      </c>
      <c r="V1122" s="41">
        <v>-2.54</v>
      </c>
      <c r="W1122" s="41">
        <v>0</v>
      </c>
      <c r="X1122" s="41">
        <v>0</v>
      </c>
      <c r="Y1122">
        <v>5.82</v>
      </c>
    </row>
    <row r="1123" spans="1:25" x14ac:dyDescent="0.25">
      <c r="A1123" s="8">
        <v>11</v>
      </c>
      <c r="B1123" s="1" t="str">
        <f t="shared" si="36"/>
        <v>Aug</v>
      </c>
      <c r="C1123" s="1" t="str">
        <f t="shared" si="35"/>
        <v>Aug 16, 2015</v>
      </c>
      <c r="D1123" t="s">
        <v>3438</v>
      </c>
      <c r="E1123">
        <v>5954748431</v>
      </c>
      <c r="F1123" t="s">
        <v>37</v>
      </c>
      <c r="G1123" t="s">
        <v>3439</v>
      </c>
      <c r="H1123" t="s">
        <v>11505</v>
      </c>
      <c r="I1123" t="s">
        <v>11504</v>
      </c>
      <c r="J1123">
        <v>1</v>
      </c>
      <c r="K1123" t="s">
        <v>39</v>
      </c>
      <c r="L1123" t="s">
        <v>40</v>
      </c>
      <c r="M1123" t="s">
        <v>478</v>
      </c>
      <c r="N1123" t="s">
        <v>714</v>
      </c>
      <c r="O1123" t="s">
        <v>3440</v>
      </c>
      <c r="P1123" s="41">
        <v>19.829999999999998</v>
      </c>
      <c r="Q1123" s="41">
        <v>0</v>
      </c>
      <c r="R1123" s="41">
        <v>0</v>
      </c>
      <c r="S1123" s="41">
        <v>0</v>
      </c>
      <c r="T1123" s="41">
        <v>0</v>
      </c>
      <c r="U1123" s="41">
        <v>-2.97</v>
      </c>
      <c r="V1123" s="41">
        <v>-4.41</v>
      </c>
      <c r="W1123" s="41">
        <v>0</v>
      </c>
      <c r="X1123" s="41">
        <v>0</v>
      </c>
      <c r="Y1123">
        <v>12.45</v>
      </c>
    </row>
    <row r="1124" spans="1:25" x14ac:dyDescent="0.25">
      <c r="A1124" s="8">
        <v>11</v>
      </c>
      <c r="B1124" s="1" t="str">
        <f t="shared" si="36"/>
        <v>Aug</v>
      </c>
      <c r="C1124" s="1" t="str">
        <f t="shared" si="35"/>
        <v>Aug 16, 2015</v>
      </c>
      <c r="D1124" t="s">
        <v>3441</v>
      </c>
      <c r="E1124">
        <v>5954748431</v>
      </c>
      <c r="F1124" t="s">
        <v>37</v>
      </c>
      <c r="G1124" t="s">
        <v>3442</v>
      </c>
      <c r="H1124" t="s">
        <v>11505</v>
      </c>
      <c r="I1124" t="s">
        <v>11504</v>
      </c>
      <c r="J1124">
        <v>1</v>
      </c>
      <c r="K1124" t="s">
        <v>39</v>
      </c>
      <c r="L1124" t="s">
        <v>40</v>
      </c>
      <c r="M1124" t="s">
        <v>976</v>
      </c>
      <c r="N1124" t="s">
        <v>148</v>
      </c>
      <c r="O1124" t="s">
        <v>3443</v>
      </c>
      <c r="P1124" s="41">
        <v>9.83</v>
      </c>
      <c r="Q1124" s="41">
        <v>0</v>
      </c>
      <c r="R1124" s="41">
        <v>0</v>
      </c>
      <c r="S1124" s="41">
        <v>0</v>
      </c>
      <c r="T1124" s="41">
        <v>0</v>
      </c>
      <c r="U1124" s="41">
        <v>-1.47</v>
      </c>
      <c r="V1124" s="41">
        <v>-2.54</v>
      </c>
      <c r="W1124" s="41">
        <v>0</v>
      </c>
      <c r="X1124" s="41">
        <v>0</v>
      </c>
      <c r="Y1124">
        <v>5.82</v>
      </c>
    </row>
    <row r="1125" spans="1:25" x14ac:dyDescent="0.25">
      <c r="A1125" s="8">
        <v>11</v>
      </c>
      <c r="B1125" s="1" t="str">
        <f t="shared" si="36"/>
        <v>Aug</v>
      </c>
      <c r="C1125" s="1" t="str">
        <f t="shared" si="35"/>
        <v>Aug 16, 2015</v>
      </c>
      <c r="D1125" t="s">
        <v>3441</v>
      </c>
      <c r="E1125">
        <v>5954748431</v>
      </c>
      <c r="F1125" t="s">
        <v>37</v>
      </c>
      <c r="G1125" t="s">
        <v>3442</v>
      </c>
      <c r="H1125" t="s">
        <v>11505</v>
      </c>
      <c r="I1125" t="s">
        <v>11504</v>
      </c>
      <c r="J1125">
        <v>1</v>
      </c>
      <c r="K1125" t="s">
        <v>39</v>
      </c>
      <c r="L1125" t="s">
        <v>40</v>
      </c>
      <c r="M1125" t="s">
        <v>976</v>
      </c>
      <c r="N1125" t="s">
        <v>148</v>
      </c>
      <c r="O1125" t="s">
        <v>3443</v>
      </c>
      <c r="P1125" s="41">
        <v>19.829999999999998</v>
      </c>
      <c r="Q1125" s="41">
        <v>0</v>
      </c>
      <c r="R1125" s="41">
        <v>0</v>
      </c>
      <c r="S1125" s="41">
        <v>0</v>
      </c>
      <c r="T1125" s="41">
        <v>0</v>
      </c>
      <c r="U1125" s="41">
        <v>-2.97</v>
      </c>
      <c r="V1125" s="41">
        <v>-3.41</v>
      </c>
      <c r="W1125" s="41">
        <v>0</v>
      </c>
      <c r="X1125" s="41">
        <v>0</v>
      </c>
      <c r="Y1125">
        <v>13.45</v>
      </c>
    </row>
    <row r="1126" spans="1:25" x14ac:dyDescent="0.25">
      <c r="A1126" s="8">
        <v>11</v>
      </c>
      <c r="B1126" s="1" t="str">
        <f t="shared" si="36"/>
        <v>Aug</v>
      </c>
      <c r="C1126" s="1" t="str">
        <f t="shared" si="35"/>
        <v>Aug 16, 2015</v>
      </c>
      <c r="D1126" t="s">
        <v>3441</v>
      </c>
      <c r="E1126">
        <v>5954748431</v>
      </c>
      <c r="F1126" t="s">
        <v>37</v>
      </c>
      <c r="G1126" t="s">
        <v>3442</v>
      </c>
      <c r="H1126" t="s">
        <v>11505</v>
      </c>
      <c r="I1126" t="s">
        <v>11504</v>
      </c>
      <c r="J1126">
        <v>1</v>
      </c>
      <c r="K1126" t="s">
        <v>39</v>
      </c>
      <c r="L1126" t="s">
        <v>40</v>
      </c>
      <c r="M1126" t="s">
        <v>976</v>
      </c>
      <c r="N1126" t="s">
        <v>148</v>
      </c>
      <c r="O1126" t="s">
        <v>3443</v>
      </c>
      <c r="P1126" s="41">
        <v>12.83</v>
      </c>
      <c r="Q1126" s="41">
        <v>0</v>
      </c>
      <c r="R1126" s="41">
        <v>0</v>
      </c>
      <c r="S1126" s="41">
        <v>0</v>
      </c>
      <c r="T1126" s="41">
        <v>0</v>
      </c>
      <c r="U1126" s="41">
        <v>-1.92</v>
      </c>
      <c r="V1126" s="41">
        <v>-1.67</v>
      </c>
      <c r="W1126" s="41">
        <v>0</v>
      </c>
      <c r="X1126" s="41">
        <v>0</v>
      </c>
      <c r="Y1126">
        <v>9.24</v>
      </c>
    </row>
    <row r="1127" spans="1:25" x14ac:dyDescent="0.25">
      <c r="A1127" s="8">
        <v>11</v>
      </c>
      <c r="B1127" s="1" t="str">
        <f t="shared" si="36"/>
        <v>Aug</v>
      </c>
      <c r="C1127" s="1" t="str">
        <f t="shared" si="35"/>
        <v>Aug 16, 2015</v>
      </c>
      <c r="D1127" t="s">
        <v>3444</v>
      </c>
      <c r="E1127">
        <v>5954748431</v>
      </c>
      <c r="F1127" t="s">
        <v>37</v>
      </c>
      <c r="G1127" t="s">
        <v>3445</v>
      </c>
      <c r="H1127" t="s">
        <v>11505</v>
      </c>
      <c r="I1127" t="s">
        <v>11504</v>
      </c>
      <c r="J1127">
        <v>1</v>
      </c>
      <c r="K1127" t="s">
        <v>39</v>
      </c>
      <c r="L1127" t="s">
        <v>40</v>
      </c>
      <c r="M1127" t="s">
        <v>336</v>
      </c>
      <c r="N1127" t="s">
        <v>50</v>
      </c>
      <c r="O1127">
        <v>10027</v>
      </c>
      <c r="P1127" s="41">
        <v>9.83</v>
      </c>
      <c r="Q1127" s="41">
        <v>0</v>
      </c>
      <c r="R1127" s="41">
        <v>0</v>
      </c>
      <c r="S1127" s="41">
        <v>0</v>
      </c>
      <c r="T1127" s="41">
        <v>0</v>
      </c>
      <c r="U1127" s="41">
        <v>-1.47</v>
      </c>
      <c r="V1127" s="41">
        <v>-2.54</v>
      </c>
      <c r="W1127" s="41">
        <v>0</v>
      </c>
      <c r="X1127" s="41">
        <v>0</v>
      </c>
      <c r="Y1127">
        <v>5.82</v>
      </c>
    </row>
    <row r="1128" spans="1:25" x14ac:dyDescent="0.25">
      <c r="A1128" s="8">
        <v>11</v>
      </c>
      <c r="B1128" s="1" t="str">
        <f t="shared" si="36"/>
        <v>Aug</v>
      </c>
      <c r="C1128" s="1" t="str">
        <f t="shared" si="35"/>
        <v>Aug 16, 2015</v>
      </c>
      <c r="D1128" t="s">
        <v>3446</v>
      </c>
      <c r="E1128">
        <v>5954748431</v>
      </c>
      <c r="F1128" t="s">
        <v>37</v>
      </c>
      <c r="G1128" t="s">
        <v>3447</v>
      </c>
      <c r="H1128" t="s">
        <v>11505</v>
      </c>
      <c r="I1128" t="s">
        <v>11504</v>
      </c>
      <c r="J1128">
        <v>1</v>
      </c>
      <c r="K1128" t="s">
        <v>39</v>
      </c>
      <c r="L1128" t="s">
        <v>40</v>
      </c>
      <c r="M1128" t="s">
        <v>669</v>
      </c>
      <c r="N1128" t="s">
        <v>405</v>
      </c>
      <c r="O1128" t="s">
        <v>3448</v>
      </c>
      <c r="P1128" s="41">
        <v>9.83</v>
      </c>
      <c r="Q1128" s="41">
        <v>0</v>
      </c>
      <c r="R1128" s="41">
        <v>0</v>
      </c>
      <c r="S1128" s="41">
        <v>0</v>
      </c>
      <c r="T1128" s="41">
        <v>0</v>
      </c>
      <c r="U1128" s="41">
        <v>-1.47</v>
      </c>
      <c r="V1128" s="41">
        <v>-2.54</v>
      </c>
      <c r="W1128" s="41">
        <v>0</v>
      </c>
      <c r="X1128" s="41">
        <v>0</v>
      </c>
      <c r="Y1128">
        <v>5.82</v>
      </c>
    </row>
    <row r="1129" spans="1:25" x14ac:dyDescent="0.25">
      <c r="A1129" s="8">
        <v>11</v>
      </c>
      <c r="B1129" s="1" t="str">
        <f t="shared" si="36"/>
        <v>Aug</v>
      </c>
      <c r="C1129" s="1" t="str">
        <f t="shared" si="35"/>
        <v>Aug 17, 2015</v>
      </c>
      <c r="D1129" t="s">
        <v>3449</v>
      </c>
      <c r="E1129">
        <v>5954748431</v>
      </c>
      <c r="F1129" t="s">
        <v>37</v>
      </c>
      <c r="G1129" t="s">
        <v>3450</v>
      </c>
      <c r="H1129" t="s">
        <v>11505</v>
      </c>
      <c r="I1129" t="s">
        <v>11504</v>
      </c>
      <c r="J1129">
        <v>1</v>
      </c>
      <c r="K1129" t="s">
        <v>39</v>
      </c>
      <c r="L1129" t="s">
        <v>40</v>
      </c>
      <c r="M1129" t="s">
        <v>3451</v>
      </c>
      <c r="N1129" t="s">
        <v>99</v>
      </c>
      <c r="O1129" t="s">
        <v>3452</v>
      </c>
      <c r="P1129" s="41">
        <v>19.829999999999998</v>
      </c>
      <c r="Q1129" s="41">
        <v>0</v>
      </c>
      <c r="R1129" s="41">
        <v>0</v>
      </c>
      <c r="S1129" s="41">
        <v>0</v>
      </c>
      <c r="T1129" s="41">
        <v>0</v>
      </c>
      <c r="U1129" s="41">
        <v>-2.97</v>
      </c>
      <c r="V1129" s="41">
        <v>-4.41</v>
      </c>
      <c r="W1129" s="41">
        <v>0</v>
      </c>
      <c r="X1129" s="41">
        <v>0</v>
      </c>
      <c r="Y1129">
        <v>12.45</v>
      </c>
    </row>
    <row r="1130" spans="1:25" x14ac:dyDescent="0.25">
      <c r="A1130" s="8">
        <v>11</v>
      </c>
      <c r="B1130" s="1" t="str">
        <f t="shared" si="36"/>
        <v>Aug</v>
      </c>
      <c r="C1130" s="1" t="str">
        <f t="shared" si="35"/>
        <v>Aug 17, 2015</v>
      </c>
      <c r="D1130" t="s">
        <v>3453</v>
      </c>
      <c r="E1130">
        <v>5954748431</v>
      </c>
      <c r="F1130" t="s">
        <v>37</v>
      </c>
      <c r="G1130" t="s">
        <v>3454</v>
      </c>
      <c r="H1130" t="s">
        <v>11505</v>
      </c>
      <c r="I1130" t="s">
        <v>11504</v>
      </c>
      <c r="J1130">
        <v>1</v>
      </c>
      <c r="K1130" t="s">
        <v>39</v>
      </c>
      <c r="L1130" t="s">
        <v>40</v>
      </c>
      <c r="M1130" t="s">
        <v>3455</v>
      </c>
      <c r="N1130" t="s">
        <v>3212</v>
      </c>
      <c r="O1130" t="s">
        <v>3456</v>
      </c>
      <c r="P1130" s="41">
        <v>9.83</v>
      </c>
      <c r="Q1130" s="41">
        <v>0</v>
      </c>
      <c r="R1130" s="41">
        <v>0</v>
      </c>
      <c r="S1130" s="41">
        <v>0</v>
      </c>
      <c r="T1130" s="41">
        <v>0</v>
      </c>
      <c r="U1130" s="41">
        <v>-1.47</v>
      </c>
      <c r="V1130" s="41">
        <v>-2.54</v>
      </c>
      <c r="W1130" s="41">
        <v>0</v>
      </c>
      <c r="X1130" s="41">
        <v>0</v>
      </c>
      <c r="Y1130">
        <v>5.82</v>
      </c>
    </row>
    <row r="1131" spans="1:25" x14ac:dyDescent="0.25">
      <c r="A1131" s="8">
        <v>11</v>
      </c>
      <c r="B1131" s="1" t="str">
        <f t="shared" si="36"/>
        <v>Aug</v>
      </c>
      <c r="C1131" s="1" t="str">
        <f t="shared" si="35"/>
        <v>Aug 17, 2015</v>
      </c>
      <c r="D1131" t="s">
        <v>3457</v>
      </c>
      <c r="E1131">
        <v>5954748431</v>
      </c>
      <c r="F1131" t="s">
        <v>37</v>
      </c>
      <c r="G1131" t="s">
        <v>3458</v>
      </c>
      <c r="H1131" t="s">
        <v>11505</v>
      </c>
      <c r="I1131" t="s">
        <v>11504</v>
      </c>
      <c r="J1131">
        <v>1</v>
      </c>
      <c r="K1131" t="s">
        <v>39</v>
      </c>
      <c r="L1131" t="s">
        <v>40</v>
      </c>
      <c r="M1131" t="s">
        <v>3459</v>
      </c>
      <c r="N1131" t="s">
        <v>467</v>
      </c>
      <c r="O1131">
        <v>48423</v>
      </c>
      <c r="P1131" s="41">
        <v>14.83</v>
      </c>
      <c r="Q1131" s="41">
        <v>0</v>
      </c>
      <c r="R1131" s="41">
        <v>0</v>
      </c>
      <c r="S1131" s="41">
        <v>0</v>
      </c>
      <c r="T1131" s="41">
        <v>0</v>
      </c>
      <c r="U1131" s="41">
        <v>-2.2200000000000002</v>
      </c>
      <c r="V1131" s="41">
        <v>-2.67</v>
      </c>
      <c r="W1131" s="41">
        <v>0</v>
      </c>
      <c r="X1131" s="41">
        <v>0</v>
      </c>
      <c r="Y1131">
        <v>9.94</v>
      </c>
    </row>
    <row r="1132" spans="1:25" x14ac:dyDescent="0.25">
      <c r="A1132" s="8">
        <v>11</v>
      </c>
      <c r="B1132" s="1" t="str">
        <f t="shared" si="36"/>
        <v>Aug</v>
      </c>
      <c r="C1132" s="1" t="str">
        <f t="shared" si="35"/>
        <v>Aug 17, 2015</v>
      </c>
      <c r="D1132" t="s">
        <v>3460</v>
      </c>
      <c r="E1132">
        <v>5954748431</v>
      </c>
      <c r="F1132" t="s">
        <v>37</v>
      </c>
      <c r="G1132" t="s">
        <v>3461</v>
      </c>
      <c r="H1132" t="s">
        <v>11505</v>
      </c>
      <c r="I1132" t="s">
        <v>11504</v>
      </c>
      <c r="J1132">
        <v>1</v>
      </c>
      <c r="K1132" t="s">
        <v>39</v>
      </c>
      <c r="L1132" t="s">
        <v>40</v>
      </c>
      <c r="M1132" t="s">
        <v>3462</v>
      </c>
      <c r="N1132" t="s">
        <v>243</v>
      </c>
      <c r="O1132">
        <v>62260</v>
      </c>
      <c r="P1132" s="41">
        <v>9.83</v>
      </c>
      <c r="Q1132" s="41">
        <v>0</v>
      </c>
      <c r="R1132" s="41">
        <v>0</v>
      </c>
      <c r="S1132" s="41">
        <v>0</v>
      </c>
      <c r="T1132" s="41">
        <v>0</v>
      </c>
      <c r="U1132" s="41">
        <v>-1.47</v>
      </c>
      <c r="V1132" s="41">
        <v>-2.54</v>
      </c>
      <c r="W1132" s="41">
        <v>0</v>
      </c>
      <c r="X1132" s="41">
        <v>0</v>
      </c>
      <c r="Y1132">
        <v>5.82</v>
      </c>
    </row>
    <row r="1133" spans="1:25" x14ac:dyDescent="0.25">
      <c r="A1133" s="8">
        <v>11</v>
      </c>
      <c r="B1133" s="1" t="str">
        <f t="shared" si="36"/>
        <v>Aug</v>
      </c>
      <c r="C1133" s="1" t="str">
        <f t="shared" si="35"/>
        <v>Aug 17, 2015</v>
      </c>
      <c r="D1133" t="s">
        <v>3463</v>
      </c>
      <c r="E1133">
        <v>5954748431</v>
      </c>
      <c r="F1133" t="s">
        <v>37</v>
      </c>
      <c r="G1133" t="s">
        <v>3464</v>
      </c>
      <c r="H1133" t="s">
        <v>11505</v>
      </c>
      <c r="I1133" t="s">
        <v>11504</v>
      </c>
      <c r="J1133">
        <v>1</v>
      </c>
      <c r="K1133" t="s">
        <v>39</v>
      </c>
      <c r="L1133" t="s">
        <v>40</v>
      </c>
      <c r="M1133" t="s">
        <v>3465</v>
      </c>
      <c r="N1133" t="s">
        <v>111</v>
      </c>
      <c r="O1133" t="s">
        <v>3466</v>
      </c>
      <c r="P1133" s="41">
        <v>14.83</v>
      </c>
      <c r="Q1133" s="41">
        <v>0</v>
      </c>
      <c r="R1133" s="41">
        <v>0</v>
      </c>
      <c r="S1133" s="41">
        <v>0</v>
      </c>
      <c r="T1133" s="41">
        <v>0</v>
      </c>
      <c r="U1133" s="41">
        <v>-2.2200000000000002</v>
      </c>
      <c r="V1133" s="41">
        <v>-2.67</v>
      </c>
      <c r="W1133" s="41">
        <v>0</v>
      </c>
      <c r="X1133" s="41">
        <v>0</v>
      </c>
      <c r="Y1133">
        <v>9.94</v>
      </c>
    </row>
    <row r="1134" spans="1:25" x14ac:dyDescent="0.25">
      <c r="A1134" s="8">
        <v>11</v>
      </c>
      <c r="B1134" s="1" t="str">
        <f t="shared" si="36"/>
        <v>Aug</v>
      </c>
      <c r="C1134" s="1" t="str">
        <f t="shared" si="35"/>
        <v>Aug 17, 2015</v>
      </c>
      <c r="D1134" t="s">
        <v>3467</v>
      </c>
      <c r="E1134">
        <v>5954748431</v>
      </c>
      <c r="F1134" t="s">
        <v>37</v>
      </c>
      <c r="G1134" t="s">
        <v>3468</v>
      </c>
      <c r="H1134" t="s">
        <v>11505</v>
      </c>
      <c r="I1134" t="s">
        <v>11504</v>
      </c>
      <c r="J1134">
        <v>1</v>
      </c>
      <c r="K1134" t="s">
        <v>39</v>
      </c>
      <c r="L1134" t="s">
        <v>40</v>
      </c>
      <c r="M1134" t="s">
        <v>124</v>
      </c>
      <c r="N1134" t="s">
        <v>50</v>
      </c>
      <c r="O1134" t="s">
        <v>3469</v>
      </c>
      <c r="P1134" s="41">
        <v>9.83</v>
      </c>
      <c r="Q1134" s="41">
        <v>0</v>
      </c>
      <c r="R1134" s="41">
        <v>0</v>
      </c>
      <c r="S1134" s="41">
        <v>0</v>
      </c>
      <c r="T1134" s="41">
        <v>0</v>
      </c>
      <c r="U1134" s="41">
        <v>-1.47</v>
      </c>
      <c r="V1134" s="41">
        <v>-2.54</v>
      </c>
      <c r="W1134" s="41">
        <v>0</v>
      </c>
      <c r="X1134" s="41">
        <v>0</v>
      </c>
      <c r="Y1134">
        <v>5.82</v>
      </c>
    </row>
    <row r="1135" spans="1:25" x14ac:dyDescent="0.25">
      <c r="A1135" s="8">
        <v>11</v>
      </c>
      <c r="B1135" s="1" t="str">
        <f t="shared" si="36"/>
        <v>Aug</v>
      </c>
      <c r="C1135" s="1" t="str">
        <f t="shared" si="35"/>
        <v>Aug 17, 2015</v>
      </c>
      <c r="D1135" t="s">
        <v>3470</v>
      </c>
      <c r="E1135">
        <v>5954748431</v>
      </c>
      <c r="F1135" t="s">
        <v>37</v>
      </c>
      <c r="G1135" t="s">
        <v>3471</v>
      </c>
      <c r="H1135" t="s">
        <v>11505</v>
      </c>
      <c r="I1135" t="s">
        <v>11504</v>
      </c>
      <c r="J1135">
        <v>1</v>
      </c>
      <c r="K1135" t="s">
        <v>39</v>
      </c>
      <c r="L1135" t="s">
        <v>40</v>
      </c>
      <c r="M1135" t="s">
        <v>3472</v>
      </c>
      <c r="N1135" t="s">
        <v>66</v>
      </c>
      <c r="O1135" t="s">
        <v>3473</v>
      </c>
      <c r="P1135" s="41">
        <v>19.829999999999998</v>
      </c>
      <c r="Q1135" s="41">
        <v>0</v>
      </c>
      <c r="R1135" s="41">
        <v>0</v>
      </c>
      <c r="S1135" s="41">
        <v>0</v>
      </c>
      <c r="T1135" s="41">
        <v>0</v>
      </c>
      <c r="U1135" s="41">
        <v>-2.97</v>
      </c>
      <c r="V1135" s="41">
        <v>-4.41</v>
      </c>
      <c r="W1135" s="41">
        <v>0</v>
      </c>
      <c r="X1135" s="41">
        <v>0</v>
      </c>
      <c r="Y1135">
        <v>12.45</v>
      </c>
    </row>
    <row r="1136" spans="1:25" x14ac:dyDescent="0.25">
      <c r="A1136" s="8">
        <v>11</v>
      </c>
      <c r="B1136" s="1" t="str">
        <f t="shared" si="36"/>
        <v>Aug</v>
      </c>
      <c r="C1136" s="1" t="str">
        <f t="shared" si="35"/>
        <v>Aug 17, 2015</v>
      </c>
      <c r="D1136" t="s">
        <v>3474</v>
      </c>
      <c r="E1136">
        <v>5954748431</v>
      </c>
      <c r="F1136" t="s">
        <v>37</v>
      </c>
      <c r="G1136" t="s">
        <v>3475</v>
      </c>
      <c r="H1136" t="s">
        <v>11505</v>
      </c>
      <c r="I1136" t="s">
        <v>11504</v>
      </c>
      <c r="J1136">
        <v>1</v>
      </c>
      <c r="K1136" t="s">
        <v>39</v>
      </c>
      <c r="L1136" t="s">
        <v>40</v>
      </c>
      <c r="M1136" t="s">
        <v>3476</v>
      </c>
      <c r="N1136" t="s">
        <v>3477</v>
      </c>
      <c r="O1136" t="s">
        <v>3478</v>
      </c>
      <c r="P1136" s="41">
        <v>19.829999999999998</v>
      </c>
      <c r="Q1136" s="41">
        <v>0</v>
      </c>
      <c r="R1136" s="41">
        <v>0</v>
      </c>
      <c r="S1136" s="41">
        <v>0</v>
      </c>
      <c r="T1136" s="41">
        <v>0</v>
      </c>
      <c r="U1136" s="41">
        <v>-2.97</v>
      </c>
      <c r="V1136" s="41">
        <v>-4.41</v>
      </c>
      <c r="W1136" s="41">
        <v>0</v>
      </c>
      <c r="X1136" s="41">
        <v>0</v>
      </c>
      <c r="Y1136">
        <v>12.45</v>
      </c>
    </row>
    <row r="1137" spans="1:25" x14ac:dyDescent="0.25">
      <c r="A1137" s="8">
        <v>11</v>
      </c>
      <c r="B1137" s="1" t="str">
        <f t="shared" si="36"/>
        <v>Aug</v>
      </c>
      <c r="C1137" s="1" t="str">
        <f t="shared" si="35"/>
        <v>Aug 17, 2015</v>
      </c>
      <c r="D1137" t="s">
        <v>3479</v>
      </c>
      <c r="E1137">
        <v>5954748431</v>
      </c>
      <c r="F1137" t="s">
        <v>37</v>
      </c>
      <c r="G1137" t="s">
        <v>3480</v>
      </c>
      <c r="H1137" t="s">
        <v>11505</v>
      </c>
      <c r="I1137" t="s">
        <v>11504</v>
      </c>
      <c r="J1137">
        <v>1</v>
      </c>
      <c r="K1137" t="s">
        <v>39</v>
      </c>
      <c r="L1137" t="s">
        <v>40</v>
      </c>
      <c r="M1137" t="s">
        <v>755</v>
      </c>
      <c r="N1137" t="s">
        <v>99</v>
      </c>
      <c r="O1137" t="s">
        <v>3481</v>
      </c>
      <c r="P1137" s="41">
        <v>9.83</v>
      </c>
      <c r="Q1137" s="41">
        <v>2.2400000000000002</v>
      </c>
      <c r="R1137" s="41">
        <v>0</v>
      </c>
      <c r="S1137" s="41">
        <v>-2.2400000000000002</v>
      </c>
      <c r="T1137" s="41">
        <v>0</v>
      </c>
      <c r="U1137" s="41">
        <v>-1.47</v>
      </c>
      <c r="V1137" s="41">
        <v>-2.54</v>
      </c>
      <c r="W1137" s="41">
        <v>0</v>
      </c>
      <c r="X1137" s="41">
        <v>0</v>
      </c>
      <c r="Y1137">
        <v>5.82</v>
      </c>
    </row>
    <row r="1138" spans="1:25" x14ac:dyDescent="0.25">
      <c r="A1138" s="8">
        <v>11</v>
      </c>
      <c r="B1138" s="1" t="str">
        <f t="shared" si="36"/>
        <v>Aug</v>
      </c>
      <c r="C1138" s="1" t="str">
        <f t="shared" si="35"/>
        <v>Aug 17, 2015</v>
      </c>
      <c r="D1138" t="s">
        <v>3482</v>
      </c>
      <c r="E1138">
        <v>5954748431</v>
      </c>
      <c r="F1138" t="s">
        <v>37</v>
      </c>
      <c r="G1138" t="s">
        <v>3483</v>
      </c>
      <c r="H1138" t="s">
        <v>11505</v>
      </c>
      <c r="I1138" t="s">
        <v>11504</v>
      </c>
      <c r="J1138">
        <v>1</v>
      </c>
      <c r="K1138" t="s">
        <v>39</v>
      </c>
      <c r="L1138" t="s">
        <v>40</v>
      </c>
      <c r="M1138" t="s">
        <v>3484</v>
      </c>
      <c r="N1138" t="s">
        <v>93</v>
      </c>
      <c r="O1138" t="s">
        <v>3485</v>
      </c>
      <c r="P1138" s="41">
        <v>9.83</v>
      </c>
      <c r="Q1138" s="41">
        <v>0</v>
      </c>
      <c r="R1138" s="41">
        <v>0</v>
      </c>
      <c r="S1138" s="41">
        <v>0</v>
      </c>
      <c r="T1138" s="41">
        <v>0</v>
      </c>
      <c r="U1138" s="41">
        <v>-1.47</v>
      </c>
      <c r="V1138" s="41">
        <v>-2.54</v>
      </c>
      <c r="W1138" s="41">
        <v>0</v>
      </c>
      <c r="X1138" s="41">
        <v>0</v>
      </c>
      <c r="Y1138">
        <v>5.82</v>
      </c>
    </row>
    <row r="1139" spans="1:25" x14ac:dyDescent="0.25">
      <c r="A1139" s="8">
        <v>11</v>
      </c>
      <c r="B1139" s="1" t="str">
        <f t="shared" si="36"/>
        <v>Aug</v>
      </c>
      <c r="C1139" s="1" t="str">
        <f t="shared" si="35"/>
        <v>Aug 17, 2015</v>
      </c>
      <c r="D1139" t="s">
        <v>3486</v>
      </c>
      <c r="E1139">
        <v>5954748431</v>
      </c>
      <c r="F1139" t="s">
        <v>37</v>
      </c>
      <c r="G1139" t="s">
        <v>3487</v>
      </c>
      <c r="H1139" t="s">
        <v>11505</v>
      </c>
      <c r="I1139" t="s">
        <v>11504</v>
      </c>
      <c r="J1139">
        <v>1</v>
      </c>
      <c r="K1139" t="s">
        <v>39</v>
      </c>
      <c r="L1139" t="s">
        <v>40</v>
      </c>
      <c r="M1139" t="s">
        <v>3488</v>
      </c>
      <c r="N1139" t="s">
        <v>320</v>
      </c>
      <c r="O1139" t="s">
        <v>3489</v>
      </c>
      <c r="P1139" s="41">
        <v>19.829999999999998</v>
      </c>
      <c r="Q1139" s="41">
        <v>0</v>
      </c>
      <c r="R1139" s="41">
        <v>0</v>
      </c>
      <c r="S1139" s="41">
        <v>0</v>
      </c>
      <c r="T1139" s="41">
        <v>0</v>
      </c>
      <c r="U1139" s="41">
        <v>-2.97</v>
      </c>
      <c r="V1139" s="41">
        <v>-4.41</v>
      </c>
      <c r="W1139" s="41">
        <v>0</v>
      </c>
      <c r="X1139" s="41">
        <v>0</v>
      </c>
      <c r="Y1139">
        <v>12.45</v>
      </c>
    </row>
    <row r="1140" spans="1:25" x14ac:dyDescent="0.25">
      <c r="A1140" s="8">
        <v>11</v>
      </c>
      <c r="B1140" s="1" t="str">
        <f t="shared" si="36"/>
        <v>Aug</v>
      </c>
      <c r="C1140" s="1" t="str">
        <f t="shared" si="35"/>
        <v>Aug 17, 2015</v>
      </c>
      <c r="D1140" t="s">
        <v>3490</v>
      </c>
      <c r="E1140">
        <v>5954748431</v>
      </c>
      <c r="F1140" t="s">
        <v>37</v>
      </c>
      <c r="G1140" t="s">
        <v>3491</v>
      </c>
      <c r="H1140" t="s">
        <v>11505</v>
      </c>
      <c r="I1140" t="s">
        <v>11504</v>
      </c>
      <c r="J1140">
        <v>1</v>
      </c>
      <c r="K1140" t="s">
        <v>39</v>
      </c>
      <c r="L1140" t="s">
        <v>40</v>
      </c>
      <c r="M1140" t="s">
        <v>3492</v>
      </c>
      <c r="N1140" t="s">
        <v>299</v>
      </c>
      <c r="O1140" t="s">
        <v>3493</v>
      </c>
      <c r="P1140" s="41">
        <v>9.83</v>
      </c>
      <c r="Q1140" s="41">
        <v>0</v>
      </c>
      <c r="R1140" s="41">
        <v>0</v>
      </c>
      <c r="S1140" s="41">
        <v>0</v>
      </c>
      <c r="T1140" s="41">
        <v>0</v>
      </c>
      <c r="U1140" s="41">
        <v>-1.47</v>
      </c>
      <c r="V1140" s="41">
        <v>-2.54</v>
      </c>
      <c r="W1140" s="41">
        <v>0</v>
      </c>
      <c r="X1140" s="41">
        <v>0</v>
      </c>
      <c r="Y1140">
        <v>5.82</v>
      </c>
    </row>
    <row r="1141" spans="1:25" x14ac:dyDescent="0.25">
      <c r="A1141" s="8">
        <v>11</v>
      </c>
      <c r="B1141" s="1" t="str">
        <f t="shared" si="36"/>
        <v>Aug</v>
      </c>
      <c r="C1141" s="1" t="str">
        <f t="shared" si="35"/>
        <v>Aug 17, 2015</v>
      </c>
      <c r="D1141" t="s">
        <v>3494</v>
      </c>
      <c r="E1141">
        <v>5954748431</v>
      </c>
      <c r="F1141" t="s">
        <v>37</v>
      </c>
      <c r="G1141" t="s">
        <v>3495</v>
      </c>
      <c r="H1141" t="s">
        <v>11505</v>
      </c>
      <c r="I1141" t="s">
        <v>11504</v>
      </c>
      <c r="J1141">
        <v>1</v>
      </c>
      <c r="K1141" t="s">
        <v>39</v>
      </c>
      <c r="L1141" t="s">
        <v>40</v>
      </c>
      <c r="M1141" t="s">
        <v>3496</v>
      </c>
      <c r="N1141" t="s">
        <v>1930</v>
      </c>
      <c r="O1141">
        <v>2169</v>
      </c>
      <c r="P1141" s="41">
        <v>9.83</v>
      </c>
      <c r="Q1141" s="41">
        <v>0</v>
      </c>
      <c r="R1141" s="41">
        <v>0</v>
      </c>
      <c r="S1141" s="41">
        <v>0</v>
      </c>
      <c r="T1141" s="41">
        <v>0</v>
      </c>
      <c r="U1141" s="41">
        <v>-1.47</v>
      </c>
      <c r="V1141" s="41">
        <v>-2.54</v>
      </c>
      <c r="W1141" s="41">
        <v>0</v>
      </c>
      <c r="X1141" s="41">
        <v>0</v>
      </c>
      <c r="Y1141">
        <v>5.82</v>
      </c>
    </row>
    <row r="1142" spans="1:25" x14ac:dyDescent="0.25">
      <c r="A1142" s="8">
        <v>11</v>
      </c>
      <c r="B1142" s="1" t="str">
        <f t="shared" si="36"/>
        <v>Aug</v>
      </c>
      <c r="C1142" s="1" t="str">
        <f t="shared" si="35"/>
        <v>Aug 18, 2015</v>
      </c>
      <c r="D1142" t="s">
        <v>3497</v>
      </c>
      <c r="E1142">
        <v>5954748431</v>
      </c>
      <c r="F1142" t="s">
        <v>37</v>
      </c>
      <c r="G1142" t="s">
        <v>3498</v>
      </c>
      <c r="H1142" t="s">
        <v>11505</v>
      </c>
      <c r="I1142" t="s">
        <v>11504</v>
      </c>
      <c r="J1142">
        <v>1</v>
      </c>
      <c r="K1142" t="s">
        <v>39</v>
      </c>
      <c r="L1142" t="s">
        <v>40</v>
      </c>
      <c r="M1142" t="s">
        <v>976</v>
      </c>
      <c r="N1142" t="s">
        <v>148</v>
      </c>
      <c r="O1142" t="s">
        <v>3499</v>
      </c>
      <c r="P1142" s="41">
        <v>12.83</v>
      </c>
      <c r="Q1142" s="41">
        <v>0</v>
      </c>
      <c r="R1142" s="41">
        <v>0</v>
      </c>
      <c r="S1142" s="41">
        <v>0</v>
      </c>
      <c r="T1142" s="41">
        <v>0</v>
      </c>
      <c r="U1142" s="41">
        <v>-1.92</v>
      </c>
      <c r="V1142" s="41">
        <v>-2.67</v>
      </c>
      <c r="W1142" s="41">
        <v>0</v>
      </c>
      <c r="X1142" s="41">
        <v>0</v>
      </c>
      <c r="Y1142">
        <v>8.24</v>
      </c>
    </row>
    <row r="1143" spans="1:25" x14ac:dyDescent="0.25">
      <c r="A1143" s="8">
        <v>11</v>
      </c>
      <c r="B1143" s="1" t="str">
        <f t="shared" si="36"/>
        <v>Aug</v>
      </c>
      <c r="C1143" s="1" t="str">
        <f t="shared" si="35"/>
        <v>Aug 18, 2015</v>
      </c>
      <c r="D1143" t="s">
        <v>3500</v>
      </c>
      <c r="E1143">
        <v>5954748431</v>
      </c>
      <c r="F1143" t="s">
        <v>37</v>
      </c>
      <c r="G1143" t="s">
        <v>3501</v>
      </c>
      <c r="H1143" t="s">
        <v>11505</v>
      </c>
      <c r="I1143" t="s">
        <v>11504</v>
      </c>
      <c r="J1143">
        <v>1</v>
      </c>
      <c r="K1143" t="s">
        <v>39</v>
      </c>
      <c r="L1143" t="s">
        <v>40</v>
      </c>
      <c r="M1143" t="s">
        <v>124</v>
      </c>
      <c r="N1143" t="s">
        <v>50</v>
      </c>
      <c r="O1143" t="s">
        <v>3502</v>
      </c>
      <c r="P1143" s="41">
        <v>9.83</v>
      </c>
      <c r="Q1143" s="41">
        <v>0</v>
      </c>
      <c r="R1143" s="41">
        <v>0</v>
      </c>
      <c r="S1143" s="41">
        <v>0</v>
      </c>
      <c r="T1143" s="41">
        <v>0</v>
      </c>
      <c r="U1143" s="41">
        <v>-2.94</v>
      </c>
      <c r="V1143" s="41">
        <v>-1.54</v>
      </c>
      <c r="W1143" s="41">
        <v>0</v>
      </c>
      <c r="X1143" s="41">
        <v>0</v>
      </c>
      <c r="Y1143">
        <v>5.35</v>
      </c>
    </row>
    <row r="1144" spans="1:25" x14ac:dyDescent="0.25">
      <c r="A1144" s="8">
        <v>11</v>
      </c>
      <c r="B1144" s="1" t="str">
        <f t="shared" si="36"/>
        <v>Aug</v>
      </c>
      <c r="C1144" s="1" t="str">
        <f t="shared" si="35"/>
        <v>Aug 18, 2015</v>
      </c>
      <c r="D1144" t="s">
        <v>3500</v>
      </c>
      <c r="E1144">
        <v>5954748431</v>
      </c>
      <c r="F1144" t="s">
        <v>37</v>
      </c>
      <c r="G1144" t="s">
        <v>3501</v>
      </c>
      <c r="H1144" t="s">
        <v>11505</v>
      </c>
      <c r="I1144" t="s">
        <v>11504</v>
      </c>
      <c r="J1144">
        <v>1</v>
      </c>
      <c r="K1144" t="s">
        <v>39</v>
      </c>
      <c r="L1144" t="s">
        <v>40</v>
      </c>
      <c r="M1144" t="s">
        <v>124</v>
      </c>
      <c r="N1144" t="s">
        <v>50</v>
      </c>
      <c r="O1144" t="s">
        <v>3502</v>
      </c>
      <c r="P1144" s="41">
        <v>9.83</v>
      </c>
      <c r="Q1144" s="41">
        <v>0</v>
      </c>
      <c r="R1144" s="41">
        <v>0</v>
      </c>
      <c r="S1144" s="41">
        <v>0</v>
      </c>
      <c r="T1144" s="41">
        <v>0</v>
      </c>
      <c r="U1144" s="41">
        <v>0</v>
      </c>
      <c r="V1144" s="41">
        <v>-2.54</v>
      </c>
      <c r="W1144" s="41">
        <v>0</v>
      </c>
      <c r="X1144" s="41">
        <v>0</v>
      </c>
      <c r="Y1144">
        <v>7.29</v>
      </c>
    </row>
    <row r="1145" spans="1:25" x14ac:dyDescent="0.25">
      <c r="A1145" s="8">
        <v>11</v>
      </c>
      <c r="B1145" s="1" t="str">
        <f t="shared" si="36"/>
        <v>Aug</v>
      </c>
      <c r="C1145" s="1" t="str">
        <f t="shared" si="35"/>
        <v>Aug 18, 2015</v>
      </c>
      <c r="D1145" t="s">
        <v>3503</v>
      </c>
      <c r="E1145">
        <v>5954748431</v>
      </c>
      <c r="F1145" t="s">
        <v>37</v>
      </c>
      <c r="G1145" t="s">
        <v>3504</v>
      </c>
      <c r="H1145" t="s">
        <v>11505</v>
      </c>
      <c r="I1145" t="s">
        <v>11504</v>
      </c>
      <c r="J1145">
        <v>1</v>
      </c>
      <c r="K1145" t="s">
        <v>39</v>
      </c>
      <c r="L1145" t="s">
        <v>40</v>
      </c>
      <c r="M1145" t="s">
        <v>3505</v>
      </c>
      <c r="N1145" t="s">
        <v>50</v>
      </c>
      <c r="O1145">
        <v>11717</v>
      </c>
      <c r="P1145" s="41">
        <v>19.829999999999998</v>
      </c>
      <c r="Q1145" s="41">
        <v>7.57</v>
      </c>
      <c r="R1145" s="41">
        <v>0</v>
      </c>
      <c r="S1145" s="41">
        <v>0</v>
      </c>
      <c r="T1145" s="41">
        <v>0</v>
      </c>
      <c r="U1145" s="41">
        <v>-2.97</v>
      </c>
      <c r="V1145" s="41">
        <v>-11.98</v>
      </c>
      <c r="W1145" s="41">
        <v>0</v>
      </c>
      <c r="X1145" s="41">
        <v>0</v>
      </c>
      <c r="Y1145">
        <v>12.45</v>
      </c>
    </row>
    <row r="1146" spans="1:25" x14ac:dyDescent="0.25">
      <c r="A1146" s="8">
        <v>11</v>
      </c>
      <c r="B1146" s="1" t="str">
        <f t="shared" si="36"/>
        <v>Aug</v>
      </c>
      <c r="C1146" s="1" t="str">
        <f t="shared" si="35"/>
        <v>Aug 18, 2015</v>
      </c>
      <c r="D1146" t="s">
        <v>3506</v>
      </c>
      <c r="E1146">
        <v>5954748431</v>
      </c>
      <c r="F1146" t="s">
        <v>37</v>
      </c>
      <c r="G1146" t="s">
        <v>3507</v>
      </c>
      <c r="H1146" t="s">
        <v>11505</v>
      </c>
      <c r="I1146" t="s">
        <v>11504</v>
      </c>
      <c r="J1146">
        <v>1</v>
      </c>
      <c r="K1146" t="s">
        <v>39</v>
      </c>
      <c r="L1146" t="s">
        <v>40</v>
      </c>
      <c r="M1146" t="s">
        <v>3508</v>
      </c>
      <c r="N1146" t="s">
        <v>66</v>
      </c>
      <c r="O1146" t="s">
        <v>3509</v>
      </c>
      <c r="P1146" s="41">
        <v>9.83</v>
      </c>
      <c r="Q1146" s="41">
        <v>0</v>
      </c>
      <c r="R1146" s="41">
        <v>0</v>
      </c>
      <c r="S1146" s="41">
        <v>0</v>
      </c>
      <c r="T1146" s="41">
        <v>0</v>
      </c>
      <c r="U1146" s="41">
        <v>-1.47</v>
      </c>
      <c r="V1146" s="41">
        <v>-2.54</v>
      </c>
      <c r="W1146" s="41">
        <v>0</v>
      </c>
      <c r="X1146" s="41">
        <v>0</v>
      </c>
      <c r="Y1146">
        <v>5.82</v>
      </c>
    </row>
    <row r="1147" spans="1:25" x14ac:dyDescent="0.25">
      <c r="A1147" s="8">
        <v>11</v>
      </c>
      <c r="B1147" s="1" t="str">
        <f t="shared" si="36"/>
        <v>Aug</v>
      </c>
      <c r="C1147" s="1" t="str">
        <f t="shared" si="35"/>
        <v>Aug 18, 2015</v>
      </c>
      <c r="D1147" t="s">
        <v>3510</v>
      </c>
      <c r="E1147">
        <v>5954748431</v>
      </c>
      <c r="F1147" t="s">
        <v>37</v>
      </c>
      <c r="G1147" t="s">
        <v>3511</v>
      </c>
      <c r="H1147" t="s">
        <v>11505</v>
      </c>
      <c r="I1147" t="s">
        <v>11504</v>
      </c>
      <c r="J1147">
        <v>1</v>
      </c>
      <c r="K1147" t="s">
        <v>39</v>
      </c>
      <c r="L1147" t="s">
        <v>40</v>
      </c>
      <c r="M1147" t="s">
        <v>3512</v>
      </c>
      <c r="N1147" t="s">
        <v>88</v>
      </c>
      <c r="O1147">
        <v>27519</v>
      </c>
      <c r="P1147" s="41">
        <v>12.83</v>
      </c>
      <c r="Q1147" s="41">
        <v>0</v>
      </c>
      <c r="R1147" s="41">
        <v>0</v>
      </c>
      <c r="S1147" s="41">
        <v>0</v>
      </c>
      <c r="T1147" s="41">
        <v>0</v>
      </c>
      <c r="U1147" s="41">
        <v>-3.84</v>
      </c>
      <c r="V1147" s="41">
        <v>-1.67</v>
      </c>
      <c r="W1147" s="41">
        <v>0</v>
      </c>
      <c r="X1147" s="41">
        <v>0</v>
      </c>
      <c r="Y1147">
        <v>7.32</v>
      </c>
    </row>
    <row r="1148" spans="1:25" x14ac:dyDescent="0.25">
      <c r="A1148" s="8">
        <v>11</v>
      </c>
      <c r="B1148" s="1" t="str">
        <f t="shared" si="36"/>
        <v>Aug</v>
      </c>
      <c r="C1148" s="1" t="str">
        <f t="shared" si="35"/>
        <v>Aug 18, 2015</v>
      </c>
      <c r="D1148" t="s">
        <v>3510</v>
      </c>
      <c r="E1148">
        <v>5954748431</v>
      </c>
      <c r="F1148" t="s">
        <v>37</v>
      </c>
      <c r="G1148" t="s">
        <v>3511</v>
      </c>
      <c r="H1148" t="s">
        <v>11505</v>
      </c>
      <c r="I1148" t="s">
        <v>11504</v>
      </c>
      <c r="J1148">
        <v>1</v>
      </c>
      <c r="K1148" t="s">
        <v>39</v>
      </c>
      <c r="L1148" t="s">
        <v>40</v>
      </c>
      <c r="M1148" t="s">
        <v>3512</v>
      </c>
      <c r="N1148" t="s">
        <v>88</v>
      </c>
      <c r="O1148">
        <v>27519</v>
      </c>
      <c r="P1148" s="41">
        <v>12.83</v>
      </c>
      <c r="Q1148" s="41">
        <v>0</v>
      </c>
      <c r="R1148" s="41">
        <v>0</v>
      </c>
      <c r="S1148" s="41">
        <v>0</v>
      </c>
      <c r="T1148" s="41">
        <v>0</v>
      </c>
      <c r="U1148" s="41">
        <v>0</v>
      </c>
      <c r="V1148" s="41">
        <v>-2.67</v>
      </c>
      <c r="W1148" s="41">
        <v>0</v>
      </c>
      <c r="X1148" s="41">
        <v>0</v>
      </c>
      <c r="Y1148">
        <v>10.16</v>
      </c>
    </row>
    <row r="1149" spans="1:25" x14ac:dyDescent="0.25">
      <c r="A1149" s="8">
        <v>11</v>
      </c>
      <c r="B1149" s="1" t="str">
        <f t="shared" si="36"/>
        <v>Aug</v>
      </c>
      <c r="C1149" s="1" t="str">
        <f t="shared" si="35"/>
        <v>Aug 18, 2015</v>
      </c>
      <c r="D1149" t="s">
        <v>3513</v>
      </c>
      <c r="E1149">
        <v>5954748431</v>
      </c>
      <c r="F1149" t="s">
        <v>37</v>
      </c>
      <c r="G1149" t="s">
        <v>3514</v>
      </c>
      <c r="H1149" t="s">
        <v>11505</v>
      </c>
      <c r="I1149" t="s">
        <v>11504</v>
      </c>
      <c r="J1149">
        <v>2</v>
      </c>
      <c r="K1149" t="s">
        <v>39</v>
      </c>
      <c r="L1149" t="s">
        <v>40</v>
      </c>
      <c r="M1149" t="s">
        <v>3515</v>
      </c>
      <c r="N1149" t="s">
        <v>66</v>
      </c>
      <c r="O1149">
        <v>78749</v>
      </c>
      <c r="P1149" s="41">
        <v>25.66</v>
      </c>
      <c r="Q1149" s="41">
        <v>0</v>
      </c>
      <c r="R1149" s="41">
        <v>0</v>
      </c>
      <c r="S1149" s="41">
        <v>0</v>
      </c>
      <c r="T1149" s="41">
        <v>0</v>
      </c>
      <c r="U1149" s="41">
        <v>-3.84</v>
      </c>
      <c r="V1149" s="41">
        <v>-4.34</v>
      </c>
      <c r="W1149" s="41">
        <v>0</v>
      </c>
      <c r="X1149" s="41">
        <v>0</v>
      </c>
      <c r="Y1149">
        <v>17.48</v>
      </c>
    </row>
    <row r="1150" spans="1:25" x14ac:dyDescent="0.25">
      <c r="A1150" s="8">
        <v>11</v>
      </c>
      <c r="B1150" s="1" t="str">
        <f t="shared" si="36"/>
        <v>Aug</v>
      </c>
      <c r="C1150" s="1" t="str">
        <f t="shared" si="35"/>
        <v>Aug 18, 2015</v>
      </c>
      <c r="D1150" t="s">
        <v>3516</v>
      </c>
      <c r="E1150">
        <v>5954748431</v>
      </c>
      <c r="F1150" t="s">
        <v>37</v>
      </c>
      <c r="G1150" t="s">
        <v>3517</v>
      </c>
      <c r="H1150" t="s">
        <v>11505</v>
      </c>
      <c r="I1150" t="s">
        <v>11504</v>
      </c>
      <c r="J1150">
        <v>1</v>
      </c>
      <c r="K1150" t="s">
        <v>39</v>
      </c>
      <c r="L1150" t="s">
        <v>40</v>
      </c>
      <c r="M1150" t="s">
        <v>1594</v>
      </c>
      <c r="N1150" t="s">
        <v>168</v>
      </c>
      <c r="O1150" t="s">
        <v>3518</v>
      </c>
      <c r="P1150" s="41">
        <v>9.83</v>
      </c>
      <c r="Q1150" s="41">
        <v>5.87</v>
      </c>
      <c r="R1150" s="41">
        <v>0</v>
      </c>
      <c r="S1150" s="41">
        <v>0</v>
      </c>
      <c r="T1150" s="41">
        <v>0</v>
      </c>
      <c r="U1150" s="41">
        <v>-1.47</v>
      </c>
      <c r="V1150" s="41">
        <v>-8.41</v>
      </c>
      <c r="W1150" s="41">
        <v>0</v>
      </c>
      <c r="X1150" s="41">
        <v>0</v>
      </c>
      <c r="Y1150">
        <v>5.82</v>
      </c>
    </row>
    <row r="1151" spans="1:25" x14ac:dyDescent="0.25">
      <c r="A1151" s="8">
        <v>11</v>
      </c>
      <c r="B1151" s="1" t="str">
        <f t="shared" si="36"/>
        <v>Aug</v>
      </c>
      <c r="C1151" s="1" t="str">
        <f t="shared" si="35"/>
        <v>Aug 18, 2015</v>
      </c>
      <c r="D1151" t="s">
        <v>3519</v>
      </c>
      <c r="E1151">
        <v>5954748431</v>
      </c>
      <c r="F1151" t="s">
        <v>37</v>
      </c>
      <c r="G1151" t="s">
        <v>3520</v>
      </c>
      <c r="H1151" t="s">
        <v>11505</v>
      </c>
      <c r="I1151" t="s">
        <v>11504</v>
      </c>
      <c r="J1151">
        <v>1</v>
      </c>
      <c r="K1151" t="s">
        <v>39</v>
      </c>
      <c r="L1151" t="s">
        <v>40</v>
      </c>
      <c r="M1151" t="s">
        <v>3521</v>
      </c>
      <c r="N1151" t="s">
        <v>168</v>
      </c>
      <c r="O1151" t="s">
        <v>3522</v>
      </c>
      <c r="P1151" s="41">
        <v>9.83</v>
      </c>
      <c r="Q1151" s="41">
        <v>0</v>
      </c>
      <c r="R1151" s="41">
        <v>0</v>
      </c>
      <c r="S1151" s="41">
        <v>0</v>
      </c>
      <c r="T1151" s="41">
        <v>0</v>
      </c>
      <c r="U1151" s="41">
        <v>-1.47</v>
      </c>
      <c r="V1151" s="41">
        <v>-2.54</v>
      </c>
      <c r="W1151" s="41">
        <v>0</v>
      </c>
      <c r="X1151" s="41">
        <v>0</v>
      </c>
      <c r="Y1151">
        <v>5.82</v>
      </c>
    </row>
    <row r="1152" spans="1:25" x14ac:dyDescent="0.25">
      <c r="A1152" s="8">
        <v>11</v>
      </c>
      <c r="B1152" s="1" t="str">
        <f t="shared" si="36"/>
        <v>Aug</v>
      </c>
      <c r="C1152" s="1" t="str">
        <f t="shared" si="35"/>
        <v>Aug 18, 2015</v>
      </c>
      <c r="D1152" t="s">
        <v>3523</v>
      </c>
      <c r="E1152">
        <v>5954748431</v>
      </c>
      <c r="F1152" t="s">
        <v>37</v>
      </c>
      <c r="G1152" t="s">
        <v>3524</v>
      </c>
      <c r="H1152" t="s">
        <v>11505</v>
      </c>
      <c r="I1152" t="s">
        <v>11504</v>
      </c>
      <c r="J1152">
        <v>1</v>
      </c>
      <c r="K1152" t="s">
        <v>39</v>
      </c>
      <c r="L1152" t="s">
        <v>40</v>
      </c>
      <c r="M1152" t="s">
        <v>921</v>
      </c>
      <c r="N1152" t="s">
        <v>58</v>
      </c>
      <c r="O1152" t="s">
        <v>3525</v>
      </c>
      <c r="P1152" s="41">
        <v>16.829999999999998</v>
      </c>
      <c r="Q1152" s="41">
        <v>0</v>
      </c>
      <c r="R1152" s="41">
        <v>0</v>
      </c>
      <c r="S1152" s="41">
        <v>0</v>
      </c>
      <c r="T1152" s="41">
        <v>0</v>
      </c>
      <c r="U1152" s="41">
        <v>-2.52</v>
      </c>
      <c r="V1152" s="41">
        <v>-3.02</v>
      </c>
      <c r="W1152" s="41">
        <v>0</v>
      </c>
      <c r="X1152" s="41">
        <v>0</v>
      </c>
      <c r="Y1152">
        <v>11.29</v>
      </c>
    </row>
    <row r="1153" spans="1:25" x14ac:dyDescent="0.25">
      <c r="A1153" s="8">
        <v>11</v>
      </c>
      <c r="B1153" s="1" t="str">
        <f t="shared" si="36"/>
        <v>Aug</v>
      </c>
      <c r="C1153" s="1" t="str">
        <f t="shared" si="35"/>
        <v>Aug 18, 2015</v>
      </c>
      <c r="D1153" t="s">
        <v>3523</v>
      </c>
      <c r="E1153">
        <v>5954748431</v>
      </c>
      <c r="F1153" t="s">
        <v>37</v>
      </c>
      <c r="G1153" t="s">
        <v>3524</v>
      </c>
      <c r="H1153" t="s">
        <v>11505</v>
      </c>
      <c r="I1153" t="s">
        <v>11504</v>
      </c>
      <c r="J1153">
        <v>1</v>
      </c>
      <c r="K1153" t="s">
        <v>39</v>
      </c>
      <c r="L1153" t="s">
        <v>40</v>
      </c>
      <c r="M1153" t="s">
        <v>921</v>
      </c>
      <c r="N1153" t="s">
        <v>58</v>
      </c>
      <c r="O1153" t="s">
        <v>3525</v>
      </c>
      <c r="P1153" s="41">
        <v>9.83</v>
      </c>
      <c r="Q1153" s="41">
        <v>0</v>
      </c>
      <c r="R1153" s="41">
        <v>0</v>
      </c>
      <c r="S1153" s="41">
        <v>0</v>
      </c>
      <c r="T1153" s="41">
        <v>0</v>
      </c>
      <c r="U1153" s="41">
        <v>-2.94</v>
      </c>
      <c r="V1153" s="41">
        <v>-1.54</v>
      </c>
      <c r="W1153" s="41">
        <v>0</v>
      </c>
      <c r="X1153" s="41">
        <v>0</v>
      </c>
      <c r="Y1153">
        <v>5.35</v>
      </c>
    </row>
    <row r="1154" spans="1:25" x14ac:dyDescent="0.25">
      <c r="A1154" s="8">
        <v>11</v>
      </c>
      <c r="B1154" s="1" t="str">
        <f t="shared" si="36"/>
        <v>Aug</v>
      </c>
      <c r="C1154" s="1" t="str">
        <f t="shared" si="35"/>
        <v>Aug 18, 2015</v>
      </c>
      <c r="D1154" t="s">
        <v>3523</v>
      </c>
      <c r="E1154">
        <v>5954748431</v>
      </c>
      <c r="F1154" t="s">
        <v>37</v>
      </c>
      <c r="G1154" t="s">
        <v>3524</v>
      </c>
      <c r="H1154" t="s">
        <v>11505</v>
      </c>
      <c r="I1154" t="s">
        <v>11504</v>
      </c>
      <c r="J1154">
        <v>1</v>
      </c>
      <c r="K1154" t="s">
        <v>39</v>
      </c>
      <c r="L1154" t="s">
        <v>40</v>
      </c>
      <c r="M1154" t="s">
        <v>921</v>
      </c>
      <c r="N1154" t="s">
        <v>58</v>
      </c>
      <c r="O1154" t="s">
        <v>3525</v>
      </c>
      <c r="P1154" s="41">
        <v>9.83</v>
      </c>
      <c r="Q1154" s="41">
        <v>0</v>
      </c>
      <c r="R1154" s="41">
        <v>0</v>
      </c>
      <c r="S1154" s="41">
        <v>0</v>
      </c>
      <c r="T1154" s="41">
        <v>0</v>
      </c>
      <c r="U1154" s="41">
        <v>0</v>
      </c>
      <c r="V1154" s="41">
        <v>-2.54</v>
      </c>
      <c r="W1154" s="41">
        <v>0</v>
      </c>
      <c r="X1154" s="41">
        <v>0</v>
      </c>
      <c r="Y1154">
        <v>7.29</v>
      </c>
    </row>
    <row r="1155" spans="1:25" x14ac:dyDescent="0.25">
      <c r="A1155" s="8">
        <v>11</v>
      </c>
      <c r="B1155" s="1" t="str">
        <f t="shared" si="36"/>
        <v>Aug</v>
      </c>
      <c r="C1155" s="1" t="str">
        <f t="shared" ref="C1155:C1218" si="37">LEFT(D1155,FIND("2015",D1155,1)+3)</f>
        <v>Aug 18, 2015</v>
      </c>
      <c r="D1155" t="s">
        <v>3523</v>
      </c>
      <c r="E1155">
        <v>5954748431</v>
      </c>
      <c r="F1155" t="s">
        <v>37</v>
      </c>
      <c r="G1155" t="s">
        <v>3524</v>
      </c>
      <c r="H1155" t="s">
        <v>11505</v>
      </c>
      <c r="I1155" t="s">
        <v>11504</v>
      </c>
      <c r="J1155">
        <v>2</v>
      </c>
      <c r="K1155" t="s">
        <v>39</v>
      </c>
      <c r="L1155" t="s">
        <v>40</v>
      </c>
      <c r="M1155" t="s">
        <v>921</v>
      </c>
      <c r="N1155" t="s">
        <v>58</v>
      </c>
      <c r="O1155" t="s">
        <v>3525</v>
      </c>
      <c r="P1155" s="41">
        <v>39.659999999999997</v>
      </c>
      <c r="Q1155" s="41">
        <v>0</v>
      </c>
      <c r="R1155" s="41">
        <v>0</v>
      </c>
      <c r="S1155" s="41">
        <v>0</v>
      </c>
      <c r="T1155" s="41">
        <v>0</v>
      </c>
      <c r="U1155" s="41">
        <v>-5.94</v>
      </c>
      <c r="V1155" s="41">
        <v>-6.82</v>
      </c>
      <c r="W1155" s="41">
        <v>0</v>
      </c>
      <c r="X1155" s="41">
        <v>0</v>
      </c>
      <c r="Y1155">
        <v>26.9</v>
      </c>
    </row>
    <row r="1156" spans="1:25" x14ac:dyDescent="0.25">
      <c r="A1156" s="8">
        <v>11</v>
      </c>
      <c r="B1156" s="1" t="str">
        <f t="shared" ref="B1156:B1219" si="38">TEXT(DATE(2000,MONTH(C1156),1),"mmm")</f>
        <v>Aug</v>
      </c>
      <c r="C1156" s="1" t="str">
        <f t="shared" si="37"/>
        <v>Aug 18, 2015</v>
      </c>
      <c r="D1156" t="s">
        <v>3526</v>
      </c>
      <c r="E1156">
        <v>5954748431</v>
      </c>
      <c r="F1156" t="s">
        <v>37</v>
      </c>
      <c r="G1156" t="s">
        <v>3527</v>
      </c>
      <c r="H1156" t="s">
        <v>11505</v>
      </c>
      <c r="I1156" t="s">
        <v>11504</v>
      </c>
      <c r="J1156">
        <v>2</v>
      </c>
      <c r="K1156" t="s">
        <v>39</v>
      </c>
      <c r="L1156" t="s">
        <v>40</v>
      </c>
      <c r="M1156" t="s">
        <v>2025</v>
      </c>
      <c r="N1156" t="s">
        <v>88</v>
      </c>
      <c r="O1156" t="s">
        <v>3528</v>
      </c>
      <c r="P1156" s="41">
        <v>25.66</v>
      </c>
      <c r="Q1156" s="41">
        <v>0</v>
      </c>
      <c r="R1156" s="41">
        <v>0</v>
      </c>
      <c r="S1156" s="41">
        <v>0</v>
      </c>
      <c r="T1156" s="41">
        <v>0</v>
      </c>
      <c r="U1156" s="41">
        <v>-3.84</v>
      </c>
      <c r="V1156" s="41">
        <v>-4.34</v>
      </c>
      <c r="W1156" s="41">
        <v>0</v>
      </c>
      <c r="X1156" s="41">
        <v>0</v>
      </c>
      <c r="Y1156">
        <v>17.48</v>
      </c>
    </row>
    <row r="1157" spans="1:25" x14ac:dyDescent="0.25">
      <c r="A1157" s="8">
        <v>11</v>
      </c>
      <c r="B1157" s="1" t="str">
        <f t="shared" si="38"/>
        <v>Aug</v>
      </c>
      <c r="C1157" s="1" t="str">
        <f t="shared" si="37"/>
        <v>Aug 18, 2015</v>
      </c>
      <c r="D1157" t="s">
        <v>3529</v>
      </c>
      <c r="E1157">
        <v>5954748431</v>
      </c>
      <c r="F1157" t="s">
        <v>37</v>
      </c>
      <c r="G1157" t="s">
        <v>3530</v>
      </c>
      <c r="H1157" t="s">
        <v>11505</v>
      </c>
      <c r="I1157" t="s">
        <v>11504</v>
      </c>
      <c r="J1157">
        <v>1</v>
      </c>
      <c r="K1157" t="s">
        <v>39</v>
      </c>
      <c r="L1157" t="s">
        <v>40</v>
      </c>
      <c r="M1157" t="s">
        <v>3531</v>
      </c>
      <c r="N1157" t="s">
        <v>349</v>
      </c>
      <c r="O1157">
        <v>2780</v>
      </c>
      <c r="P1157" s="41">
        <v>9.83</v>
      </c>
      <c r="Q1157" s="41">
        <v>0</v>
      </c>
      <c r="R1157" s="41">
        <v>0</v>
      </c>
      <c r="S1157" s="41">
        <v>0</v>
      </c>
      <c r="T1157" s="41">
        <v>0</v>
      </c>
      <c r="U1157" s="41">
        <v>-1.47</v>
      </c>
      <c r="V1157" s="41">
        <v>-2.54</v>
      </c>
      <c r="W1157" s="41">
        <v>0</v>
      </c>
      <c r="X1157" s="41">
        <v>0</v>
      </c>
      <c r="Y1157">
        <v>5.82</v>
      </c>
    </row>
    <row r="1158" spans="1:25" x14ac:dyDescent="0.25">
      <c r="A1158" s="8">
        <v>11</v>
      </c>
      <c r="B1158" s="1" t="str">
        <f t="shared" si="38"/>
        <v>Aug</v>
      </c>
      <c r="C1158" s="1" t="str">
        <f t="shared" si="37"/>
        <v>Aug 18, 2015</v>
      </c>
      <c r="D1158" t="s">
        <v>3532</v>
      </c>
      <c r="E1158">
        <v>5954748431</v>
      </c>
      <c r="F1158" t="s">
        <v>37</v>
      </c>
      <c r="G1158" t="s">
        <v>3533</v>
      </c>
      <c r="H1158" t="s">
        <v>11505</v>
      </c>
      <c r="I1158" t="s">
        <v>11504</v>
      </c>
      <c r="J1158">
        <v>2</v>
      </c>
      <c r="K1158" t="s">
        <v>39</v>
      </c>
      <c r="L1158" t="s">
        <v>40</v>
      </c>
      <c r="M1158" t="s">
        <v>2048</v>
      </c>
      <c r="N1158" t="s">
        <v>332</v>
      </c>
      <c r="O1158" t="s">
        <v>3534</v>
      </c>
      <c r="P1158" s="41">
        <v>39.659999999999997</v>
      </c>
      <c r="Q1158" s="41">
        <v>0</v>
      </c>
      <c r="R1158" s="41">
        <v>0</v>
      </c>
      <c r="S1158" s="41">
        <v>0</v>
      </c>
      <c r="T1158" s="41">
        <v>0</v>
      </c>
      <c r="U1158" s="41">
        <v>-5.94</v>
      </c>
      <c r="V1158" s="41">
        <v>-7.82</v>
      </c>
      <c r="W1158" s="41">
        <v>0</v>
      </c>
      <c r="X1158" s="41">
        <v>0</v>
      </c>
      <c r="Y1158">
        <v>25.9</v>
      </c>
    </row>
    <row r="1159" spans="1:25" x14ac:dyDescent="0.25">
      <c r="A1159" s="8">
        <v>11</v>
      </c>
      <c r="B1159" s="1" t="str">
        <f t="shared" si="38"/>
        <v>Aug</v>
      </c>
      <c r="C1159" s="1" t="str">
        <f t="shared" si="37"/>
        <v>Aug 19, 2015</v>
      </c>
      <c r="D1159" t="s">
        <v>3535</v>
      </c>
      <c r="E1159">
        <v>5954748431</v>
      </c>
      <c r="F1159" t="s">
        <v>37</v>
      </c>
      <c r="G1159" t="s">
        <v>3536</v>
      </c>
      <c r="H1159" t="s">
        <v>11505</v>
      </c>
      <c r="I1159" t="s">
        <v>11504</v>
      </c>
      <c r="J1159">
        <v>1</v>
      </c>
      <c r="K1159" t="s">
        <v>39</v>
      </c>
      <c r="L1159" t="s">
        <v>40</v>
      </c>
      <c r="M1159" t="s">
        <v>1253</v>
      </c>
      <c r="N1159" t="s">
        <v>50</v>
      </c>
      <c r="O1159">
        <v>11215</v>
      </c>
      <c r="P1159" s="41">
        <v>19.829999999999998</v>
      </c>
      <c r="Q1159" s="41">
        <v>0</v>
      </c>
      <c r="R1159" s="41">
        <v>0</v>
      </c>
      <c r="S1159" s="41">
        <v>0</v>
      </c>
      <c r="T1159" s="41">
        <v>0</v>
      </c>
      <c r="U1159" s="41">
        <v>-2.97</v>
      </c>
      <c r="V1159" s="41">
        <v>-4.41</v>
      </c>
      <c r="W1159" s="41">
        <v>0</v>
      </c>
      <c r="X1159" s="41">
        <v>0</v>
      </c>
      <c r="Y1159">
        <v>12.45</v>
      </c>
    </row>
    <row r="1160" spans="1:25" x14ac:dyDescent="0.25">
      <c r="A1160" s="8">
        <v>11</v>
      </c>
      <c r="B1160" s="1" t="str">
        <f t="shared" si="38"/>
        <v>Aug</v>
      </c>
      <c r="C1160" s="1" t="str">
        <f t="shared" si="37"/>
        <v>Aug 19, 2015</v>
      </c>
      <c r="D1160" t="s">
        <v>3537</v>
      </c>
      <c r="E1160">
        <v>5954748431</v>
      </c>
      <c r="F1160" t="s">
        <v>37</v>
      </c>
      <c r="G1160" t="s">
        <v>3538</v>
      </c>
      <c r="H1160" t="s">
        <v>11505</v>
      </c>
      <c r="I1160" t="s">
        <v>11504</v>
      </c>
      <c r="J1160">
        <v>1</v>
      </c>
      <c r="K1160" t="s">
        <v>39</v>
      </c>
      <c r="L1160" t="s">
        <v>40</v>
      </c>
      <c r="M1160" t="s">
        <v>3539</v>
      </c>
      <c r="N1160" t="s">
        <v>50</v>
      </c>
      <c r="O1160" t="s">
        <v>3540</v>
      </c>
      <c r="P1160" s="41">
        <v>14.83</v>
      </c>
      <c r="Q1160" s="41">
        <v>0</v>
      </c>
      <c r="R1160" s="41">
        <v>0</v>
      </c>
      <c r="S1160" s="41">
        <v>0</v>
      </c>
      <c r="T1160" s="41">
        <v>0</v>
      </c>
      <c r="U1160" s="41">
        <v>-2.2200000000000002</v>
      </c>
      <c r="V1160" s="41">
        <v>-1.67</v>
      </c>
      <c r="W1160" s="41">
        <v>0</v>
      </c>
      <c r="X1160" s="41">
        <v>0</v>
      </c>
      <c r="Y1160">
        <v>10.94</v>
      </c>
    </row>
    <row r="1161" spans="1:25" x14ac:dyDescent="0.25">
      <c r="A1161" s="8">
        <v>11</v>
      </c>
      <c r="B1161" s="1" t="str">
        <f t="shared" si="38"/>
        <v>Aug</v>
      </c>
      <c r="C1161" s="1" t="str">
        <f t="shared" si="37"/>
        <v>Aug 19, 2015</v>
      </c>
      <c r="D1161" t="s">
        <v>3537</v>
      </c>
      <c r="E1161">
        <v>5954748431</v>
      </c>
      <c r="F1161" t="s">
        <v>37</v>
      </c>
      <c r="G1161" t="s">
        <v>3538</v>
      </c>
      <c r="H1161" t="s">
        <v>11505</v>
      </c>
      <c r="I1161" t="s">
        <v>11504</v>
      </c>
      <c r="J1161">
        <v>1</v>
      </c>
      <c r="K1161" t="s">
        <v>39</v>
      </c>
      <c r="L1161" t="s">
        <v>40</v>
      </c>
      <c r="M1161" t="s">
        <v>3539</v>
      </c>
      <c r="N1161" t="s">
        <v>50</v>
      </c>
      <c r="O1161" t="s">
        <v>3540</v>
      </c>
      <c r="P1161" s="41">
        <v>12.83</v>
      </c>
      <c r="Q1161" s="41">
        <v>0</v>
      </c>
      <c r="R1161" s="41">
        <v>0</v>
      </c>
      <c r="S1161" s="41">
        <v>0</v>
      </c>
      <c r="T1161" s="41">
        <v>0</v>
      </c>
      <c r="U1161" s="41">
        <v>-1.92</v>
      </c>
      <c r="V1161" s="41">
        <v>-2.67</v>
      </c>
      <c r="W1161" s="41">
        <v>0</v>
      </c>
      <c r="X1161" s="41">
        <v>0</v>
      </c>
      <c r="Y1161">
        <v>8.24</v>
      </c>
    </row>
    <row r="1162" spans="1:25" x14ac:dyDescent="0.25">
      <c r="A1162" s="8">
        <v>11</v>
      </c>
      <c r="B1162" s="1" t="str">
        <f t="shared" si="38"/>
        <v>Aug</v>
      </c>
      <c r="C1162" s="1" t="str">
        <f t="shared" si="37"/>
        <v>Aug 19, 2015</v>
      </c>
      <c r="D1162" t="s">
        <v>3541</v>
      </c>
      <c r="E1162">
        <v>5954748431</v>
      </c>
      <c r="F1162" t="s">
        <v>37</v>
      </c>
      <c r="G1162" t="s">
        <v>3542</v>
      </c>
      <c r="H1162" t="s">
        <v>11505</v>
      </c>
      <c r="I1162" t="s">
        <v>11504</v>
      </c>
      <c r="J1162">
        <v>1</v>
      </c>
      <c r="K1162" t="s">
        <v>39</v>
      </c>
      <c r="L1162" t="s">
        <v>40</v>
      </c>
      <c r="M1162" t="s">
        <v>438</v>
      </c>
      <c r="N1162" t="s">
        <v>243</v>
      </c>
      <c r="O1162" t="s">
        <v>3543</v>
      </c>
      <c r="P1162" s="41">
        <v>9.83</v>
      </c>
      <c r="Q1162" s="41">
        <v>0</v>
      </c>
      <c r="R1162" s="41">
        <v>0</v>
      </c>
      <c r="S1162" s="41">
        <v>0</v>
      </c>
      <c r="T1162" s="41">
        <v>0</v>
      </c>
      <c r="U1162" s="41">
        <v>-2.94</v>
      </c>
      <c r="V1162" s="41">
        <v>-1.54</v>
      </c>
      <c r="W1162" s="41">
        <v>0</v>
      </c>
      <c r="X1162" s="41">
        <v>0</v>
      </c>
      <c r="Y1162">
        <v>5.35</v>
      </c>
    </row>
    <row r="1163" spans="1:25" x14ac:dyDescent="0.25">
      <c r="A1163" s="8">
        <v>11</v>
      </c>
      <c r="B1163" s="1" t="str">
        <f t="shared" si="38"/>
        <v>Aug</v>
      </c>
      <c r="C1163" s="1" t="str">
        <f t="shared" si="37"/>
        <v>Aug 19, 2015</v>
      </c>
      <c r="D1163" t="s">
        <v>3541</v>
      </c>
      <c r="E1163">
        <v>5954748431</v>
      </c>
      <c r="F1163" t="s">
        <v>37</v>
      </c>
      <c r="G1163" t="s">
        <v>3542</v>
      </c>
      <c r="H1163" t="s">
        <v>11505</v>
      </c>
      <c r="I1163" t="s">
        <v>11504</v>
      </c>
      <c r="J1163">
        <v>1</v>
      </c>
      <c r="K1163" t="s">
        <v>39</v>
      </c>
      <c r="L1163" t="s">
        <v>40</v>
      </c>
      <c r="M1163" t="s">
        <v>438</v>
      </c>
      <c r="N1163" t="s">
        <v>243</v>
      </c>
      <c r="O1163" t="s">
        <v>3543</v>
      </c>
      <c r="P1163" s="41">
        <v>9.83</v>
      </c>
      <c r="Q1163" s="41">
        <v>0</v>
      </c>
      <c r="R1163" s="41">
        <v>0</v>
      </c>
      <c r="S1163" s="41">
        <v>0</v>
      </c>
      <c r="T1163" s="41">
        <v>0</v>
      </c>
      <c r="U1163" s="41">
        <v>0</v>
      </c>
      <c r="V1163" s="41">
        <v>-2.54</v>
      </c>
      <c r="W1163" s="41">
        <v>0</v>
      </c>
      <c r="X1163" s="41">
        <v>0</v>
      </c>
      <c r="Y1163">
        <v>7.29</v>
      </c>
    </row>
    <row r="1164" spans="1:25" x14ac:dyDescent="0.25">
      <c r="A1164" s="8">
        <v>11</v>
      </c>
      <c r="B1164" s="1" t="str">
        <f t="shared" si="38"/>
        <v>Aug</v>
      </c>
      <c r="C1164" s="1" t="str">
        <f t="shared" si="37"/>
        <v>Aug 19, 2015</v>
      </c>
      <c r="D1164" t="s">
        <v>3544</v>
      </c>
      <c r="E1164">
        <v>5954748431</v>
      </c>
      <c r="F1164" t="s">
        <v>1136</v>
      </c>
      <c r="H1164" t="s">
        <v>11505</v>
      </c>
      <c r="I1164" t="s">
        <v>3545</v>
      </c>
      <c r="J1164">
        <v>1</v>
      </c>
      <c r="P1164" s="41">
        <v>0</v>
      </c>
      <c r="Q1164" s="41">
        <v>0</v>
      </c>
      <c r="R1164" s="41">
        <v>0</v>
      </c>
      <c r="S1164" s="41">
        <v>0</v>
      </c>
      <c r="T1164" s="41">
        <v>0</v>
      </c>
      <c r="U1164" s="41">
        <v>0</v>
      </c>
      <c r="V1164" s="41">
        <v>0</v>
      </c>
      <c r="W1164" s="41">
        <v>0</v>
      </c>
      <c r="X1164" s="41">
        <v>10.29</v>
      </c>
      <c r="Y1164">
        <v>10.29</v>
      </c>
    </row>
    <row r="1165" spans="1:25" x14ac:dyDescent="0.25">
      <c r="A1165" s="8">
        <v>11</v>
      </c>
      <c r="B1165" s="1" t="str">
        <f t="shared" si="38"/>
        <v>Aug</v>
      </c>
      <c r="C1165" s="1" t="str">
        <f t="shared" si="37"/>
        <v>Aug 19, 2015</v>
      </c>
      <c r="D1165" t="s">
        <v>3546</v>
      </c>
      <c r="E1165">
        <v>5954748431</v>
      </c>
      <c r="F1165" t="s">
        <v>37</v>
      </c>
      <c r="G1165" t="s">
        <v>3547</v>
      </c>
      <c r="H1165" t="s">
        <v>11505</v>
      </c>
      <c r="I1165" t="s">
        <v>11504</v>
      </c>
      <c r="J1165">
        <v>1</v>
      </c>
      <c r="K1165" t="s">
        <v>39</v>
      </c>
      <c r="L1165" t="s">
        <v>40</v>
      </c>
      <c r="M1165" t="s">
        <v>3548</v>
      </c>
      <c r="N1165" t="s">
        <v>99</v>
      </c>
      <c r="O1165" t="s">
        <v>3549</v>
      </c>
      <c r="P1165" s="41">
        <v>16.829999999999998</v>
      </c>
      <c r="Q1165" s="41">
        <v>4.25</v>
      </c>
      <c r="R1165" s="41">
        <v>0</v>
      </c>
      <c r="S1165" s="41">
        <v>-4.25</v>
      </c>
      <c r="T1165" s="41">
        <v>0</v>
      </c>
      <c r="U1165" s="41">
        <v>-2.52</v>
      </c>
      <c r="V1165" s="41">
        <v>-4.0199999999999996</v>
      </c>
      <c r="W1165" s="41">
        <v>0</v>
      </c>
      <c r="X1165" s="41">
        <v>0</v>
      </c>
      <c r="Y1165">
        <v>10.29</v>
      </c>
    </row>
    <row r="1166" spans="1:25" x14ac:dyDescent="0.25">
      <c r="A1166" s="8">
        <v>11</v>
      </c>
      <c r="B1166" s="1" t="str">
        <f t="shared" si="38"/>
        <v>Aug</v>
      </c>
      <c r="C1166" s="1" t="str">
        <f t="shared" si="37"/>
        <v>Aug 19, 2015</v>
      </c>
      <c r="D1166" t="s">
        <v>3550</v>
      </c>
      <c r="E1166">
        <v>5954748431</v>
      </c>
      <c r="F1166" t="s">
        <v>37</v>
      </c>
      <c r="G1166" t="s">
        <v>3551</v>
      </c>
      <c r="H1166" t="s">
        <v>11505</v>
      </c>
      <c r="I1166" t="s">
        <v>11504</v>
      </c>
      <c r="J1166">
        <v>1</v>
      </c>
      <c r="K1166" t="s">
        <v>39</v>
      </c>
      <c r="L1166" t="s">
        <v>40</v>
      </c>
      <c r="M1166" t="s">
        <v>3552</v>
      </c>
      <c r="N1166" t="s">
        <v>1437</v>
      </c>
      <c r="O1166" t="s">
        <v>3553</v>
      </c>
      <c r="P1166" s="41">
        <v>16.829999999999998</v>
      </c>
      <c r="Q1166" s="41">
        <v>0</v>
      </c>
      <c r="R1166" s="41">
        <v>0</v>
      </c>
      <c r="S1166" s="41">
        <v>0</v>
      </c>
      <c r="T1166" s="41">
        <v>0</v>
      </c>
      <c r="U1166" s="41">
        <v>-2.52</v>
      </c>
      <c r="V1166" s="41">
        <v>-4.0199999999999996</v>
      </c>
      <c r="W1166" s="41">
        <v>0</v>
      </c>
      <c r="X1166" s="41">
        <v>0</v>
      </c>
      <c r="Y1166">
        <v>10.29</v>
      </c>
    </row>
    <row r="1167" spans="1:25" x14ac:dyDescent="0.25">
      <c r="A1167" s="8">
        <v>11</v>
      </c>
      <c r="B1167" s="1" t="str">
        <f t="shared" si="38"/>
        <v>Aug</v>
      </c>
      <c r="C1167" s="1" t="str">
        <f t="shared" si="37"/>
        <v>Aug 19, 2015</v>
      </c>
      <c r="D1167" t="s">
        <v>3554</v>
      </c>
      <c r="E1167">
        <v>5954748431</v>
      </c>
      <c r="F1167" t="s">
        <v>37</v>
      </c>
      <c r="G1167" t="s">
        <v>3555</v>
      </c>
      <c r="H1167" t="s">
        <v>11505</v>
      </c>
      <c r="I1167" t="s">
        <v>11504</v>
      </c>
      <c r="J1167">
        <v>2</v>
      </c>
      <c r="K1167" t="s">
        <v>39</v>
      </c>
      <c r="L1167" t="s">
        <v>40</v>
      </c>
      <c r="M1167" t="s">
        <v>3556</v>
      </c>
      <c r="N1167" t="s">
        <v>148</v>
      </c>
      <c r="O1167" t="s">
        <v>3557</v>
      </c>
      <c r="P1167" s="41">
        <v>29.66</v>
      </c>
      <c r="Q1167" s="41">
        <v>0</v>
      </c>
      <c r="R1167" s="41">
        <v>0</v>
      </c>
      <c r="S1167" s="41">
        <v>0</v>
      </c>
      <c r="T1167" s="41">
        <v>0</v>
      </c>
      <c r="U1167" s="41">
        <v>-4.4400000000000004</v>
      </c>
      <c r="V1167" s="41">
        <v>-4.34</v>
      </c>
      <c r="W1167" s="41">
        <v>0</v>
      </c>
      <c r="X1167" s="41">
        <v>0</v>
      </c>
      <c r="Y1167">
        <v>20.88</v>
      </c>
    </row>
    <row r="1168" spans="1:25" x14ac:dyDescent="0.25">
      <c r="A1168" s="8">
        <v>11</v>
      </c>
      <c r="B1168" s="1" t="str">
        <f t="shared" si="38"/>
        <v>Aug</v>
      </c>
      <c r="C1168" s="1" t="str">
        <f t="shared" si="37"/>
        <v>Aug 19, 2015</v>
      </c>
      <c r="D1168" t="s">
        <v>3558</v>
      </c>
      <c r="E1168">
        <v>5954748431</v>
      </c>
      <c r="F1168" t="s">
        <v>37</v>
      </c>
      <c r="G1168" t="s">
        <v>3559</v>
      </c>
      <c r="H1168" t="s">
        <v>11505</v>
      </c>
      <c r="I1168" t="s">
        <v>11504</v>
      </c>
      <c r="J1168">
        <v>1</v>
      </c>
      <c r="K1168" t="s">
        <v>39</v>
      </c>
      <c r="L1168" t="s">
        <v>40</v>
      </c>
      <c r="M1168" t="s">
        <v>3560</v>
      </c>
      <c r="N1168" t="s">
        <v>3061</v>
      </c>
      <c r="O1168">
        <v>75019</v>
      </c>
      <c r="P1168" s="41">
        <v>16.829999999999998</v>
      </c>
      <c r="Q1168" s="41">
        <v>3.99</v>
      </c>
      <c r="R1168" s="41">
        <v>0</v>
      </c>
      <c r="S1168" s="41">
        <v>0</v>
      </c>
      <c r="T1168" s="41">
        <v>0</v>
      </c>
      <c r="U1168" s="41">
        <v>-2.52</v>
      </c>
      <c r="V1168" s="41">
        <v>-8.01</v>
      </c>
      <c r="W1168" s="41">
        <v>0</v>
      </c>
      <c r="X1168" s="41">
        <v>0</v>
      </c>
      <c r="Y1168">
        <v>10.29</v>
      </c>
    </row>
    <row r="1169" spans="1:25" x14ac:dyDescent="0.25">
      <c r="A1169" s="8">
        <v>11</v>
      </c>
      <c r="B1169" s="1" t="str">
        <f t="shared" si="38"/>
        <v>Aug</v>
      </c>
      <c r="C1169" s="1" t="str">
        <f t="shared" si="37"/>
        <v>Aug 19, 2015</v>
      </c>
      <c r="D1169" t="s">
        <v>3561</v>
      </c>
      <c r="E1169">
        <v>5954748431</v>
      </c>
      <c r="F1169" t="s">
        <v>37</v>
      </c>
      <c r="G1169" t="s">
        <v>3562</v>
      </c>
      <c r="H1169" t="s">
        <v>11505</v>
      </c>
      <c r="I1169" t="s">
        <v>11504</v>
      </c>
      <c r="J1169">
        <v>1</v>
      </c>
      <c r="K1169" t="s">
        <v>39</v>
      </c>
      <c r="L1169" t="s">
        <v>40</v>
      </c>
      <c r="M1169" t="s">
        <v>2689</v>
      </c>
      <c r="N1169" t="s">
        <v>70</v>
      </c>
      <c r="O1169" t="s">
        <v>3563</v>
      </c>
      <c r="P1169" s="41">
        <v>12.83</v>
      </c>
      <c r="Q1169" s="41">
        <v>0</v>
      </c>
      <c r="R1169" s="41">
        <v>0</v>
      </c>
      <c r="S1169" s="41">
        <v>0</v>
      </c>
      <c r="T1169" s="41">
        <v>0</v>
      </c>
      <c r="U1169" s="41">
        <v>-1.92</v>
      </c>
      <c r="V1169" s="41">
        <v>-2.67</v>
      </c>
      <c r="W1169" s="41">
        <v>0</v>
      </c>
      <c r="X1169" s="41">
        <v>0</v>
      </c>
      <c r="Y1169">
        <v>8.24</v>
      </c>
    </row>
    <row r="1170" spans="1:25" x14ac:dyDescent="0.25">
      <c r="A1170" s="8">
        <v>11</v>
      </c>
      <c r="B1170" s="1" t="str">
        <f t="shared" si="38"/>
        <v>Aug</v>
      </c>
      <c r="C1170" s="1" t="str">
        <f t="shared" si="37"/>
        <v>Aug 19, 2015</v>
      </c>
      <c r="D1170" t="s">
        <v>3564</v>
      </c>
      <c r="E1170">
        <v>5954748431</v>
      </c>
      <c r="F1170" t="s">
        <v>37</v>
      </c>
      <c r="G1170" t="s">
        <v>3565</v>
      </c>
      <c r="H1170" t="s">
        <v>11505</v>
      </c>
      <c r="I1170" t="s">
        <v>11504</v>
      </c>
      <c r="J1170">
        <v>1</v>
      </c>
      <c r="K1170" t="s">
        <v>39</v>
      </c>
      <c r="L1170" t="s">
        <v>40</v>
      </c>
      <c r="M1170" t="s">
        <v>3566</v>
      </c>
      <c r="N1170" t="s">
        <v>434</v>
      </c>
      <c r="O1170" t="s">
        <v>3567</v>
      </c>
      <c r="P1170" s="41">
        <v>19.829999999999998</v>
      </c>
      <c r="Q1170" s="41">
        <v>0</v>
      </c>
      <c r="R1170" s="41">
        <v>0</v>
      </c>
      <c r="S1170" s="41">
        <v>0</v>
      </c>
      <c r="T1170" s="41">
        <v>0</v>
      </c>
      <c r="U1170" s="41">
        <v>-2.97</v>
      </c>
      <c r="V1170" s="41">
        <v>-4.41</v>
      </c>
      <c r="W1170" s="41">
        <v>0</v>
      </c>
      <c r="X1170" s="41">
        <v>0</v>
      </c>
      <c r="Y1170">
        <v>12.45</v>
      </c>
    </row>
    <row r="1171" spans="1:25" x14ac:dyDescent="0.25">
      <c r="A1171" s="8">
        <v>11</v>
      </c>
      <c r="B1171" s="1" t="str">
        <f t="shared" si="38"/>
        <v>Aug</v>
      </c>
      <c r="C1171" s="1" t="str">
        <f t="shared" si="37"/>
        <v>Aug 19, 2015</v>
      </c>
      <c r="D1171" t="s">
        <v>3568</v>
      </c>
      <c r="E1171">
        <v>5954748431</v>
      </c>
      <c r="F1171" t="s">
        <v>37</v>
      </c>
      <c r="G1171" t="s">
        <v>3569</v>
      </c>
      <c r="H1171" t="s">
        <v>11505</v>
      </c>
      <c r="I1171" t="s">
        <v>11504</v>
      </c>
      <c r="J1171">
        <v>1</v>
      </c>
      <c r="K1171" t="s">
        <v>39</v>
      </c>
      <c r="L1171" t="s">
        <v>40</v>
      </c>
      <c r="M1171" t="s">
        <v>653</v>
      </c>
      <c r="N1171" t="s">
        <v>434</v>
      </c>
      <c r="O1171" t="s">
        <v>3570</v>
      </c>
      <c r="P1171" s="41">
        <v>9.83</v>
      </c>
      <c r="Q1171" s="41">
        <v>0</v>
      </c>
      <c r="R1171" s="41">
        <v>0</v>
      </c>
      <c r="S1171" s="41">
        <v>0</v>
      </c>
      <c r="T1171" s="41">
        <v>0</v>
      </c>
      <c r="U1171" s="41">
        <v>-1.47</v>
      </c>
      <c r="V1171" s="41">
        <v>-2.54</v>
      </c>
      <c r="W1171" s="41">
        <v>0</v>
      </c>
      <c r="X1171" s="41">
        <v>0</v>
      </c>
      <c r="Y1171">
        <v>5.82</v>
      </c>
    </row>
    <row r="1172" spans="1:25" x14ac:dyDescent="0.25">
      <c r="A1172" s="8">
        <v>11</v>
      </c>
      <c r="B1172" s="1" t="str">
        <f t="shared" si="38"/>
        <v>Aug</v>
      </c>
      <c r="C1172" s="1" t="str">
        <f t="shared" si="37"/>
        <v>Aug 19, 2015</v>
      </c>
      <c r="D1172" t="s">
        <v>3571</v>
      </c>
      <c r="E1172">
        <v>5954748431</v>
      </c>
      <c r="F1172" t="s">
        <v>37</v>
      </c>
      <c r="G1172" t="s">
        <v>3572</v>
      </c>
      <c r="H1172" t="s">
        <v>11505</v>
      </c>
      <c r="I1172" t="s">
        <v>11504</v>
      </c>
      <c r="J1172">
        <v>1</v>
      </c>
      <c r="K1172" t="s">
        <v>39</v>
      </c>
      <c r="L1172" t="s">
        <v>40</v>
      </c>
      <c r="M1172" t="s">
        <v>3573</v>
      </c>
      <c r="N1172" t="s">
        <v>349</v>
      </c>
      <c r="O1172" t="s">
        <v>3574</v>
      </c>
      <c r="P1172" s="41">
        <v>14.83</v>
      </c>
      <c r="Q1172" s="41">
        <v>0</v>
      </c>
      <c r="R1172" s="41">
        <v>0</v>
      </c>
      <c r="S1172" s="41">
        <v>0</v>
      </c>
      <c r="T1172" s="41">
        <v>0</v>
      </c>
      <c r="U1172" s="41">
        <v>-2.2200000000000002</v>
      </c>
      <c r="V1172" s="41">
        <v>-2.67</v>
      </c>
      <c r="W1172" s="41">
        <v>0</v>
      </c>
      <c r="X1172" s="41">
        <v>0</v>
      </c>
      <c r="Y1172">
        <v>9.94</v>
      </c>
    </row>
    <row r="1173" spans="1:25" x14ac:dyDescent="0.25">
      <c r="A1173" s="8">
        <v>11</v>
      </c>
      <c r="B1173" s="1" t="str">
        <f t="shared" si="38"/>
        <v>Aug</v>
      </c>
      <c r="C1173" s="1" t="str">
        <f t="shared" si="37"/>
        <v>Aug 19, 2015</v>
      </c>
      <c r="D1173" t="s">
        <v>3575</v>
      </c>
      <c r="E1173">
        <v>5954748431</v>
      </c>
      <c r="F1173" t="s">
        <v>37</v>
      </c>
      <c r="G1173" t="s">
        <v>3576</v>
      </c>
      <c r="H1173" t="s">
        <v>11505</v>
      </c>
      <c r="I1173" t="s">
        <v>11504</v>
      </c>
      <c r="J1173">
        <v>1</v>
      </c>
      <c r="K1173" t="s">
        <v>39</v>
      </c>
      <c r="L1173" t="s">
        <v>40</v>
      </c>
      <c r="M1173" t="s">
        <v>3577</v>
      </c>
      <c r="N1173" t="s">
        <v>66</v>
      </c>
      <c r="O1173">
        <v>78664</v>
      </c>
      <c r="P1173" s="41">
        <v>14.83</v>
      </c>
      <c r="Q1173" s="41">
        <v>0</v>
      </c>
      <c r="R1173" s="41">
        <v>0</v>
      </c>
      <c r="S1173" s="41">
        <v>0</v>
      </c>
      <c r="T1173" s="41">
        <v>0</v>
      </c>
      <c r="U1173" s="41">
        <v>-2.2200000000000002</v>
      </c>
      <c r="V1173" s="41">
        <v>-2.67</v>
      </c>
      <c r="W1173" s="41">
        <v>0</v>
      </c>
      <c r="X1173" s="41">
        <v>0</v>
      </c>
      <c r="Y1173">
        <v>9.94</v>
      </c>
    </row>
    <row r="1174" spans="1:25" x14ac:dyDescent="0.25">
      <c r="A1174" s="8">
        <v>11</v>
      </c>
      <c r="B1174" s="1" t="str">
        <f t="shared" si="38"/>
        <v>Aug</v>
      </c>
      <c r="C1174" s="1" t="str">
        <f t="shared" si="37"/>
        <v>Aug 20, 2015</v>
      </c>
      <c r="D1174" t="s">
        <v>3578</v>
      </c>
      <c r="E1174">
        <v>5954748431</v>
      </c>
      <c r="F1174" t="s">
        <v>37</v>
      </c>
      <c r="G1174" t="s">
        <v>3579</v>
      </c>
      <c r="H1174" t="s">
        <v>11505</v>
      </c>
      <c r="I1174" t="s">
        <v>11504</v>
      </c>
      <c r="J1174">
        <v>1</v>
      </c>
      <c r="K1174" t="s">
        <v>39</v>
      </c>
      <c r="L1174" t="s">
        <v>40</v>
      </c>
      <c r="M1174" t="s">
        <v>1744</v>
      </c>
      <c r="N1174" t="s">
        <v>1019</v>
      </c>
      <c r="O1174" t="s">
        <v>3580</v>
      </c>
      <c r="P1174" s="41">
        <v>19.829999999999998</v>
      </c>
      <c r="Q1174" s="41">
        <v>0</v>
      </c>
      <c r="R1174" s="41">
        <v>0</v>
      </c>
      <c r="S1174" s="41">
        <v>0</v>
      </c>
      <c r="T1174" s="41">
        <v>0</v>
      </c>
      <c r="U1174" s="41">
        <v>-2.97</v>
      </c>
      <c r="V1174" s="41">
        <v>-4.41</v>
      </c>
      <c r="W1174" s="41">
        <v>0</v>
      </c>
      <c r="X1174" s="41">
        <v>0</v>
      </c>
      <c r="Y1174">
        <v>12.45</v>
      </c>
    </row>
    <row r="1175" spans="1:25" x14ac:dyDescent="0.25">
      <c r="A1175" s="8">
        <v>11</v>
      </c>
      <c r="B1175" s="1" t="str">
        <f t="shared" si="38"/>
        <v>Aug</v>
      </c>
      <c r="C1175" s="1" t="str">
        <f t="shared" si="37"/>
        <v>Aug 20, 2015</v>
      </c>
      <c r="D1175" t="s">
        <v>3581</v>
      </c>
      <c r="E1175">
        <v>5954748431</v>
      </c>
      <c r="F1175" t="s">
        <v>37</v>
      </c>
      <c r="G1175" t="s">
        <v>3582</v>
      </c>
      <c r="H1175" t="s">
        <v>11505</v>
      </c>
      <c r="I1175" t="s">
        <v>11504</v>
      </c>
      <c r="J1175">
        <v>1</v>
      </c>
      <c r="K1175" t="s">
        <v>39</v>
      </c>
      <c r="L1175" t="s">
        <v>40</v>
      </c>
      <c r="M1175" t="s">
        <v>372</v>
      </c>
      <c r="N1175" t="s">
        <v>349</v>
      </c>
      <c r="O1175" t="s">
        <v>3583</v>
      </c>
      <c r="P1175" s="41">
        <v>9.83</v>
      </c>
      <c r="Q1175" s="41">
        <v>0</v>
      </c>
      <c r="R1175" s="41">
        <v>0</v>
      </c>
      <c r="S1175" s="41">
        <v>0</v>
      </c>
      <c r="T1175" s="41">
        <v>0</v>
      </c>
      <c r="U1175" s="41">
        <v>-1.47</v>
      </c>
      <c r="V1175" s="41">
        <v>-2.54</v>
      </c>
      <c r="W1175" s="41">
        <v>0</v>
      </c>
      <c r="X1175" s="41">
        <v>0</v>
      </c>
      <c r="Y1175">
        <v>5.82</v>
      </c>
    </row>
    <row r="1176" spans="1:25" x14ac:dyDescent="0.25">
      <c r="A1176" s="8">
        <v>11</v>
      </c>
      <c r="B1176" s="1" t="str">
        <f t="shared" si="38"/>
        <v>Aug</v>
      </c>
      <c r="C1176" s="1" t="str">
        <f t="shared" si="37"/>
        <v>Aug 20, 2015</v>
      </c>
      <c r="D1176" t="s">
        <v>3584</v>
      </c>
      <c r="E1176">
        <v>5954748431</v>
      </c>
      <c r="F1176" t="s">
        <v>37</v>
      </c>
      <c r="G1176" t="s">
        <v>3585</v>
      </c>
      <c r="H1176" t="s">
        <v>11505</v>
      </c>
      <c r="I1176" t="s">
        <v>11504</v>
      </c>
      <c r="J1176">
        <v>1</v>
      </c>
      <c r="K1176" t="s">
        <v>39</v>
      </c>
      <c r="L1176" t="s">
        <v>40</v>
      </c>
      <c r="M1176" t="s">
        <v>747</v>
      </c>
      <c r="N1176" t="s">
        <v>58</v>
      </c>
      <c r="O1176">
        <v>44202</v>
      </c>
      <c r="P1176" s="41">
        <v>12.83</v>
      </c>
      <c r="Q1176" s="41">
        <v>0</v>
      </c>
      <c r="R1176" s="41">
        <v>0</v>
      </c>
      <c r="S1176" s="41">
        <v>0</v>
      </c>
      <c r="T1176" s="41">
        <v>0</v>
      </c>
      <c r="U1176" s="41">
        <v>-1.92</v>
      </c>
      <c r="V1176" s="41">
        <v>-2.67</v>
      </c>
      <c r="W1176" s="41">
        <v>0</v>
      </c>
      <c r="X1176" s="41">
        <v>0</v>
      </c>
      <c r="Y1176">
        <v>8.24</v>
      </c>
    </row>
    <row r="1177" spans="1:25" x14ac:dyDescent="0.25">
      <c r="A1177" s="8">
        <v>11</v>
      </c>
      <c r="B1177" s="1" t="str">
        <f t="shared" si="38"/>
        <v>Aug</v>
      </c>
      <c r="C1177" s="1" t="str">
        <f t="shared" si="37"/>
        <v>Aug 20, 2015</v>
      </c>
      <c r="D1177" t="s">
        <v>3586</v>
      </c>
      <c r="E1177">
        <v>5954748431</v>
      </c>
      <c r="F1177" t="s">
        <v>37</v>
      </c>
      <c r="G1177" t="s">
        <v>3587</v>
      </c>
      <c r="H1177" t="s">
        <v>11505</v>
      </c>
      <c r="I1177" t="s">
        <v>11504</v>
      </c>
      <c r="J1177">
        <v>1</v>
      </c>
      <c r="K1177" t="s">
        <v>39</v>
      </c>
      <c r="L1177" t="s">
        <v>40</v>
      </c>
      <c r="M1177" t="s">
        <v>3588</v>
      </c>
      <c r="N1177" t="s">
        <v>93</v>
      </c>
      <c r="O1177" t="s">
        <v>3589</v>
      </c>
      <c r="P1177" s="41">
        <v>16.829999999999998</v>
      </c>
      <c r="Q1177" s="41">
        <v>0</v>
      </c>
      <c r="R1177" s="41">
        <v>0</v>
      </c>
      <c r="S1177" s="41">
        <v>0</v>
      </c>
      <c r="T1177" s="41">
        <v>0</v>
      </c>
      <c r="U1177" s="41">
        <v>-2.52</v>
      </c>
      <c r="V1177" s="41">
        <v>-4.0199999999999996</v>
      </c>
      <c r="W1177" s="41">
        <v>0</v>
      </c>
      <c r="X1177" s="41">
        <v>0</v>
      </c>
      <c r="Y1177">
        <v>10.29</v>
      </c>
    </row>
    <row r="1178" spans="1:25" x14ac:dyDescent="0.25">
      <c r="A1178" s="8">
        <v>11</v>
      </c>
      <c r="B1178" s="1" t="str">
        <f t="shared" si="38"/>
        <v>Aug</v>
      </c>
      <c r="C1178" s="1" t="str">
        <f t="shared" si="37"/>
        <v>Aug 20, 2015</v>
      </c>
      <c r="D1178" t="s">
        <v>3590</v>
      </c>
      <c r="E1178">
        <v>5954748431</v>
      </c>
      <c r="F1178" t="s">
        <v>37</v>
      </c>
      <c r="G1178" t="s">
        <v>3591</v>
      </c>
      <c r="H1178" t="s">
        <v>11505</v>
      </c>
      <c r="I1178" t="s">
        <v>11504</v>
      </c>
      <c r="J1178">
        <v>1</v>
      </c>
      <c r="K1178" t="s">
        <v>39</v>
      </c>
      <c r="L1178" t="s">
        <v>40</v>
      </c>
      <c r="M1178" t="s">
        <v>119</v>
      </c>
      <c r="N1178" t="s">
        <v>120</v>
      </c>
      <c r="O1178" t="s">
        <v>3592</v>
      </c>
      <c r="P1178" s="41">
        <v>9.83</v>
      </c>
      <c r="Q1178" s="41">
        <v>0</v>
      </c>
      <c r="R1178" s="41">
        <v>0</v>
      </c>
      <c r="S1178" s="41">
        <v>0</v>
      </c>
      <c r="T1178" s="41">
        <v>0</v>
      </c>
      <c r="U1178" s="41">
        <v>-1.47</v>
      </c>
      <c r="V1178" s="41">
        <v>-2.54</v>
      </c>
      <c r="W1178" s="41">
        <v>0</v>
      </c>
      <c r="X1178" s="41">
        <v>0</v>
      </c>
      <c r="Y1178">
        <v>5.82</v>
      </c>
    </row>
    <row r="1179" spans="1:25" x14ac:dyDescent="0.25">
      <c r="A1179" s="8">
        <v>11</v>
      </c>
      <c r="B1179" s="1" t="str">
        <f t="shared" si="38"/>
        <v>Aug</v>
      </c>
      <c r="C1179" s="1" t="str">
        <f t="shared" si="37"/>
        <v>Aug 20, 2015</v>
      </c>
      <c r="D1179" t="s">
        <v>3593</v>
      </c>
      <c r="E1179">
        <v>5954748431</v>
      </c>
      <c r="F1179" t="s">
        <v>37</v>
      </c>
      <c r="G1179" t="s">
        <v>3594</v>
      </c>
      <c r="H1179" t="s">
        <v>11505</v>
      </c>
      <c r="I1179" t="s">
        <v>11504</v>
      </c>
      <c r="J1179">
        <v>1</v>
      </c>
      <c r="K1179" t="s">
        <v>39</v>
      </c>
      <c r="L1179" t="s">
        <v>40</v>
      </c>
      <c r="M1179" t="s">
        <v>751</v>
      </c>
      <c r="N1179" t="s">
        <v>434</v>
      </c>
      <c r="O1179" t="s">
        <v>3595</v>
      </c>
      <c r="P1179" s="41">
        <v>14.83</v>
      </c>
      <c r="Q1179" s="41">
        <v>0</v>
      </c>
      <c r="R1179" s="41">
        <v>0</v>
      </c>
      <c r="S1179" s="41">
        <v>0</v>
      </c>
      <c r="T1179" s="41">
        <v>0</v>
      </c>
      <c r="U1179" s="41">
        <v>-2.2200000000000002</v>
      </c>
      <c r="V1179" s="41">
        <v>-2.67</v>
      </c>
      <c r="W1179" s="41">
        <v>0</v>
      </c>
      <c r="X1179" s="41">
        <v>0</v>
      </c>
      <c r="Y1179">
        <v>9.94</v>
      </c>
    </row>
    <row r="1180" spans="1:25" x14ac:dyDescent="0.25">
      <c r="A1180" s="8">
        <v>11</v>
      </c>
      <c r="B1180" s="1" t="str">
        <f t="shared" si="38"/>
        <v>Aug</v>
      </c>
      <c r="C1180" s="1" t="str">
        <f t="shared" si="37"/>
        <v>Aug 20, 2015</v>
      </c>
      <c r="D1180" t="s">
        <v>3596</v>
      </c>
      <c r="E1180">
        <v>5954748431</v>
      </c>
      <c r="F1180" t="s">
        <v>37</v>
      </c>
      <c r="G1180" t="s">
        <v>3597</v>
      </c>
      <c r="H1180" t="s">
        <v>11505</v>
      </c>
      <c r="I1180" t="s">
        <v>11504</v>
      </c>
      <c r="J1180">
        <v>1</v>
      </c>
      <c r="K1180" t="s">
        <v>39</v>
      </c>
      <c r="L1180" t="s">
        <v>40</v>
      </c>
      <c r="M1180" t="s">
        <v>125</v>
      </c>
      <c r="N1180" t="s">
        <v>125</v>
      </c>
      <c r="O1180" t="s">
        <v>3598</v>
      </c>
      <c r="P1180" s="41">
        <v>19.829999999999998</v>
      </c>
      <c r="Q1180" s="41">
        <v>0</v>
      </c>
      <c r="R1180" s="41">
        <v>0</v>
      </c>
      <c r="S1180" s="41">
        <v>0</v>
      </c>
      <c r="T1180" s="41">
        <v>0</v>
      </c>
      <c r="U1180" s="41">
        <v>-2.97</v>
      </c>
      <c r="V1180" s="41">
        <v>-4.41</v>
      </c>
      <c r="W1180" s="41">
        <v>0</v>
      </c>
      <c r="X1180" s="41">
        <v>0</v>
      </c>
      <c r="Y1180">
        <v>12.45</v>
      </c>
    </row>
    <row r="1181" spans="1:25" x14ac:dyDescent="0.25">
      <c r="A1181" s="8">
        <v>11</v>
      </c>
      <c r="B1181" s="1" t="str">
        <f t="shared" si="38"/>
        <v>Aug</v>
      </c>
      <c r="C1181" s="1" t="str">
        <f t="shared" si="37"/>
        <v>Aug 20, 2015</v>
      </c>
      <c r="D1181" t="s">
        <v>3599</v>
      </c>
      <c r="E1181">
        <v>5954748431</v>
      </c>
      <c r="F1181" t="s">
        <v>37</v>
      </c>
      <c r="G1181" t="s">
        <v>3600</v>
      </c>
      <c r="H1181" t="s">
        <v>11505</v>
      </c>
      <c r="I1181" t="s">
        <v>11504</v>
      </c>
      <c r="J1181">
        <v>1</v>
      </c>
      <c r="K1181" t="s">
        <v>39</v>
      </c>
      <c r="L1181" t="s">
        <v>40</v>
      </c>
      <c r="M1181" t="s">
        <v>3601</v>
      </c>
      <c r="N1181" t="s">
        <v>120</v>
      </c>
      <c r="O1181">
        <v>64788</v>
      </c>
      <c r="P1181" s="41">
        <v>9.83</v>
      </c>
      <c r="Q1181" s="41">
        <v>3.37</v>
      </c>
      <c r="R1181" s="41">
        <v>0</v>
      </c>
      <c r="S1181" s="41">
        <v>0</v>
      </c>
      <c r="T1181" s="41">
        <v>0</v>
      </c>
      <c r="U1181" s="41">
        <v>-1.47</v>
      </c>
      <c r="V1181" s="41">
        <v>-5.91</v>
      </c>
      <c r="W1181" s="41">
        <v>0</v>
      </c>
      <c r="X1181" s="41">
        <v>0</v>
      </c>
      <c r="Y1181">
        <v>5.82</v>
      </c>
    </row>
    <row r="1182" spans="1:25" x14ac:dyDescent="0.25">
      <c r="A1182" s="8">
        <v>11</v>
      </c>
      <c r="B1182" s="1" t="str">
        <f t="shared" si="38"/>
        <v>Aug</v>
      </c>
      <c r="C1182" s="1" t="str">
        <f t="shared" si="37"/>
        <v>Aug 20, 2015</v>
      </c>
      <c r="D1182" t="s">
        <v>3602</v>
      </c>
      <c r="E1182">
        <v>5954748431</v>
      </c>
      <c r="F1182" t="s">
        <v>37</v>
      </c>
      <c r="G1182" t="s">
        <v>3603</v>
      </c>
      <c r="H1182" t="s">
        <v>11505</v>
      </c>
      <c r="I1182" t="s">
        <v>11504</v>
      </c>
      <c r="J1182">
        <v>1</v>
      </c>
      <c r="K1182" t="s">
        <v>39</v>
      </c>
      <c r="L1182" t="s">
        <v>40</v>
      </c>
      <c r="M1182" t="s">
        <v>2470</v>
      </c>
      <c r="N1182" t="s">
        <v>50</v>
      </c>
      <c r="O1182" t="s">
        <v>3604</v>
      </c>
      <c r="P1182" s="41">
        <v>19.829999999999998</v>
      </c>
      <c r="Q1182" s="41">
        <v>6.6</v>
      </c>
      <c r="R1182" s="41">
        <v>0</v>
      </c>
      <c r="S1182" s="41">
        <v>-6.6</v>
      </c>
      <c r="T1182" s="41">
        <v>0</v>
      </c>
      <c r="U1182" s="41">
        <v>-2.97</v>
      </c>
      <c r="V1182" s="41">
        <v>-4.41</v>
      </c>
      <c r="W1182" s="41">
        <v>0</v>
      </c>
      <c r="X1182" s="41">
        <v>0</v>
      </c>
      <c r="Y1182">
        <v>12.45</v>
      </c>
    </row>
    <row r="1183" spans="1:25" x14ac:dyDescent="0.25">
      <c r="A1183" s="8">
        <v>11</v>
      </c>
      <c r="B1183" s="1" t="str">
        <f t="shared" si="38"/>
        <v>Aug</v>
      </c>
      <c r="C1183" s="1" t="str">
        <f t="shared" si="37"/>
        <v>Aug 20, 2015</v>
      </c>
      <c r="D1183" t="s">
        <v>3605</v>
      </c>
      <c r="E1183">
        <v>5954748431</v>
      </c>
      <c r="F1183" t="s">
        <v>37</v>
      </c>
      <c r="G1183" t="s">
        <v>3606</v>
      </c>
      <c r="H1183" t="s">
        <v>11505</v>
      </c>
      <c r="I1183" t="s">
        <v>11504</v>
      </c>
      <c r="J1183">
        <v>1</v>
      </c>
      <c r="K1183" t="s">
        <v>39</v>
      </c>
      <c r="L1183" t="s">
        <v>40</v>
      </c>
      <c r="M1183" t="s">
        <v>361</v>
      </c>
      <c r="N1183" t="s">
        <v>99</v>
      </c>
      <c r="O1183" t="s">
        <v>362</v>
      </c>
      <c r="P1183" s="41">
        <v>16.829999999999998</v>
      </c>
      <c r="Q1183" s="41">
        <v>0</v>
      </c>
      <c r="R1183" s="41">
        <v>0</v>
      </c>
      <c r="S1183" s="41">
        <v>0</v>
      </c>
      <c r="T1183" s="41">
        <v>0</v>
      </c>
      <c r="U1183" s="41">
        <v>-2.52</v>
      </c>
      <c r="V1183" s="41">
        <v>-4.0199999999999996</v>
      </c>
      <c r="W1183" s="41">
        <v>0</v>
      </c>
      <c r="X1183" s="41">
        <v>0</v>
      </c>
      <c r="Y1183">
        <v>10.29</v>
      </c>
    </row>
    <row r="1184" spans="1:25" x14ac:dyDescent="0.25">
      <c r="A1184" s="8">
        <v>11</v>
      </c>
      <c r="B1184" s="1" t="str">
        <f t="shared" si="38"/>
        <v>Aug</v>
      </c>
      <c r="C1184" s="1" t="str">
        <f t="shared" si="37"/>
        <v>Aug 20, 2015</v>
      </c>
      <c r="D1184" t="s">
        <v>3607</v>
      </c>
      <c r="E1184">
        <v>5954748431</v>
      </c>
      <c r="F1184" t="s">
        <v>37</v>
      </c>
      <c r="G1184" t="s">
        <v>3608</v>
      </c>
      <c r="H1184" t="s">
        <v>11505</v>
      </c>
      <c r="I1184" t="s">
        <v>11504</v>
      </c>
      <c r="J1184">
        <v>1</v>
      </c>
      <c r="K1184" t="s">
        <v>39</v>
      </c>
      <c r="L1184" t="s">
        <v>40</v>
      </c>
      <c r="M1184" t="s">
        <v>3609</v>
      </c>
      <c r="N1184" t="s">
        <v>434</v>
      </c>
      <c r="O1184" t="s">
        <v>3610</v>
      </c>
      <c r="P1184" s="41">
        <v>12.83</v>
      </c>
      <c r="Q1184" s="41">
        <v>0</v>
      </c>
      <c r="R1184" s="41">
        <v>0</v>
      </c>
      <c r="S1184" s="41">
        <v>0</v>
      </c>
      <c r="T1184" s="41">
        <v>0</v>
      </c>
      <c r="U1184" s="41">
        <v>-1.92</v>
      </c>
      <c r="V1184" s="41">
        <v>-2.67</v>
      </c>
      <c r="W1184" s="41">
        <v>0</v>
      </c>
      <c r="X1184" s="41">
        <v>0</v>
      </c>
      <c r="Y1184">
        <v>8.24</v>
      </c>
    </row>
    <row r="1185" spans="1:25" x14ac:dyDescent="0.25">
      <c r="A1185" s="8">
        <v>11</v>
      </c>
      <c r="B1185" s="1" t="str">
        <f t="shared" si="38"/>
        <v>Aug</v>
      </c>
      <c r="C1185" s="1" t="str">
        <f t="shared" si="37"/>
        <v>Aug 20, 2015</v>
      </c>
      <c r="D1185" t="s">
        <v>3611</v>
      </c>
      <c r="E1185">
        <v>5954748431</v>
      </c>
      <c r="F1185" t="s">
        <v>37</v>
      </c>
      <c r="G1185" t="s">
        <v>3612</v>
      </c>
      <c r="H1185" t="s">
        <v>11505</v>
      </c>
      <c r="I1185" t="s">
        <v>11504</v>
      </c>
      <c r="J1185">
        <v>1</v>
      </c>
      <c r="K1185" t="s">
        <v>39</v>
      </c>
      <c r="L1185" t="s">
        <v>40</v>
      </c>
      <c r="M1185" t="s">
        <v>3613</v>
      </c>
      <c r="N1185" t="s">
        <v>405</v>
      </c>
      <c r="O1185" t="s">
        <v>3614</v>
      </c>
      <c r="P1185" s="41">
        <v>14.83</v>
      </c>
      <c r="Q1185" s="41">
        <v>1.65</v>
      </c>
      <c r="R1185" s="41">
        <v>0</v>
      </c>
      <c r="S1185" s="41">
        <v>-1.65</v>
      </c>
      <c r="T1185" s="41">
        <v>0</v>
      </c>
      <c r="U1185" s="41">
        <v>-4.4400000000000004</v>
      </c>
      <c r="V1185" s="41">
        <v>-2.67</v>
      </c>
      <c r="W1185" s="41">
        <v>0</v>
      </c>
      <c r="X1185" s="41">
        <v>0</v>
      </c>
      <c r="Y1185">
        <v>7.72</v>
      </c>
    </row>
    <row r="1186" spans="1:25" x14ac:dyDescent="0.25">
      <c r="A1186" s="8">
        <v>11</v>
      </c>
      <c r="B1186" s="1" t="str">
        <f t="shared" si="38"/>
        <v>Aug</v>
      </c>
      <c r="C1186" s="1" t="str">
        <f t="shared" si="37"/>
        <v>Aug 20, 2015</v>
      </c>
      <c r="D1186" t="s">
        <v>3611</v>
      </c>
      <c r="E1186">
        <v>5954748431</v>
      </c>
      <c r="F1186" t="s">
        <v>37</v>
      </c>
      <c r="G1186" t="s">
        <v>3612</v>
      </c>
      <c r="H1186" t="s">
        <v>11505</v>
      </c>
      <c r="I1186" t="s">
        <v>11504</v>
      </c>
      <c r="J1186">
        <v>1</v>
      </c>
      <c r="K1186" t="s">
        <v>39</v>
      </c>
      <c r="L1186" t="s">
        <v>40</v>
      </c>
      <c r="M1186" t="s">
        <v>3613</v>
      </c>
      <c r="N1186" t="s">
        <v>405</v>
      </c>
      <c r="O1186" t="s">
        <v>3614</v>
      </c>
      <c r="P1186" s="41">
        <v>14.83</v>
      </c>
      <c r="Q1186" s="41">
        <v>1.64</v>
      </c>
      <c r="R1186" s="41">
        <v>0</v>
      </c>
      <c r="S1186" s="41">
        <v>-1.64</v>
      </c>
      <c r="T1186" s="41">
        <v>0</v>
      </c>
      <c r="U1186" s="41">
        <v>0</v>
      </c>
      <c r="V1186" s="41">
        <v>-1.67</v>
      </c>
      <c r="W1186" s="41">
        <v>0</v>
      </c>
      <c r="X1186" s="41">
        <v>0</v>
      </c>
      <c r="Y1186">
        <v>13.16</v>
      </c>
    </row>
    <row r="1187" spans="1:25" x14ac:dyDescent="0.25">
      <c r="A1187" s="8">
        <v>11</v>
      </c>
      <c r="B1187" s="1" t="str">
        <f t="shared" si="38"/>
        <v>Aug</v>
      </c>
      <c r="C1187" s="1" t="str">
        <f t="shared" si="37"/>
        <v>Aug 20, 2015</v>
      </c>
      <c r="D1187" t="s">
        <v>3615</v>
      </c>
      <c r="E1187">
        <v>5954748431</v>
      </c>
      <c r="F1187" t="s">
        <v>37</v>
      </c>
      <c r="G1187" t="s">
        <v>3616</v>
      </c>
      <c r="H1187" t="s">
        <v>11505</v>
      </c>
      <c r="I1187" t="s">
        <v>11504</v>
      </c>
      <c r="J1187">
        <v>1</v>
      </c>
      <c r="K1187" t="s">
        <v>39</v>
      </c>
      <c r="L1187" t="s">
        <v>40</v>
      </c>
      <c r="M1187" t="s">
        <v>1387</v>
      </c>
      <c r="N1187" t="s">
        <v>66</v>
      </c>
      <c r="O1187" t="s">
        <v>3617</v>
      </c>
      <c r="P1187" s="41">
        <v>9.83</v>
      </c>
      <c r="Q1187" s="41">
        <v>0</v>
      </c>
      <c r="R1187" s="41">
        <v>0</v>
      </c>
      <c r="S1187" s="41">
        <v>0</v>
      </c>
      <c r="T1187" s="41">
        <v>0</v>
      </c>
      <c r="U1187" s="41">
        <v>-1.47</v>
      </c>
      <c r="V1187" s="41">
        <v>-2.54</v>
      </c>
      <c r="W1187" s="41">
        <v>0</v>
      </c>
      <c r="X1187" s="41">
        <v>0</v>
      </c>
      <c r="Y1187">
        <v>5.82</v>
      </c>
    </row>
    <row r="1188" spans="1:25" x14ac:dyDescent="0.25">
      <c r="A1188" s="8">
        <v>11</v>
      </c>
      <c r="B1188" s="1" t="str">
        <f t="shared" si="38"/>
        <v>Aug</v>
      </c>
      <c r="C1188" s="1" t="str">
        <f t="shared" si="37"/>
        <v>Aug 21, 2015</v>
      </c>
      <c r="D1188" t="s">
        <v>3618</v>
      </c>
      <c r="E1188">
        <v>5954748431</v>
      </c>
      <c r="F1188" t="s">
        <v>37</v>
      </c>
      <c r="G1188" t="s">
        <v>3619</v>
      </c>
      <c r="H1188" t="s">
        <v>11505</v>
      </c>
      <c r="I1188" t="s">
        <v>11504</v>
      </c>
      <c r="J1188">
        <v>1</v>
      </c>
      <c r="K1188" t="s">
        <v>39</v>
      </c>
      <c r="L1188" t="s">
        <v>40</v>
      </c>
      <c r="M1188" t="s">
        <v>213</v>
      </c>
      <c r="N1188" t="s">
        <v>143</v>
      </c>
      <c r="O1188" t="s">
        <v>3620</v>
      </c>
      <c r="P1188" s="41">
        <v>12.83</v>
      </c>
      <c r="Q1188" s="41">
        <v>0</v>
      </c>
      <c r="R1188" s="41">
        <v>0</v>
      </c>
      <c r="S1188" s="41">
        <v>0</v>
      </c>
      <c r="T1188" s="41">
        <v>0</v>
      </c>
      <c r="U1188" s="41">
        <v>-1.92</v>
      </c>
      <c r="V1188" s="41">
        <v>-2.67</v>
      </c>
      <c r="W1188" s="41">
        <v>0</v>
      </c>
      <c r="X1188" s="41">
        <v>0</v>
      </c>
      <c r="Y1188">
        <v>8.24</v>
      </c>
    </row>
    <row r="1189" spans="1:25" x14ac:dyDescent="0.25">
      <c r="A1189" s="8">
        <v>11</v>
      </c>
      <c r="B1189" s="1" t="str">
        <f t="shared" si="38"/>
        <v>Aug</v>
      </c>
      <c r="C1189" s="1" t="str">
        <f t="shared" si="37"/>
        <v>Aug 21, 2015</v>
      </c>
      <c r="D1189" t="s">
        <v>3621</v>
      </c>
      <c r="E1189">
        <v>5954748431</v>
      </c>
      <c r="F1189" t="s">
        <v>37</v>
      </c>
      <c r="G1189" t="s">
        <v>3622</v>
      </c>
      <c r="H1189" t="s">
        <v>11505</v>
      </c>
      <c r="I1189" t="s">
        <v>11504</v>
      </c>
      <c r="J1189">
        <v>1</v>
      </c>
      <c r="K1189" t="s">
        <v>39</v>
      </c>
      <c r="L1189" t="s">
        <v>40</v>
      </c>
      <c r="M1189" t="s">
        <v>1461</v>
      </c>
      <c r="N1189" t="s">
        <v>66</v>
      </c>
      <c r="O1189" t="s">
        <v>3623</v>
      </c>
      <c r="P1189" s="41">
        <v>9.83</v>
      </c>
      <c r="Q1189" s="41">
        <v>0</v>
      </c>
      <c r="R1189" s="41">
        <v>0</v>
      </c>
      <c r="S1189" s="41">
        <v>0</v>
      </c>
      <c r="T1189" s="41">
        <v>0</v>
      </c>
      <c r="U1189" s="41">
        <v>-1.47</v>
      </c>
      <c r="V1189" s="41">
        <v>-1.54</v>
      </c>
      <c r="W1189" s="41">
        <v>0</v>
      </c>
      <c r="X1189" s="41">
        <v>0</v>
      </c>
      <c r="Y1189">
        <v>6.82</v>
      </c>
    </row>
    <row r="1190" spans="1:25" x14ac:dyDescent="0.25">
      <c r="A1190" s="8">
        <v>11</v>
      </c>
      <c r="B1190" s="1" t="str">
        <f t="shared" si="38"/>
        <v>Aug</v>
      </c>
      <c r="C1190" s="1" t="str">
        <f t="shared" si="37"/>
        <v>Aug 21, 2015</v>
      </c>
      <c r="D1190" t="s">
        <v>3621</v>
      </c>
      <c r="E1190">
        <v>5954748431</v>
      </c>
      <c r="F1190" t="s">
        <v>37</v>
      </c>
      <c r="G1190" t="s">
        <v>3622</v>
      </c>
      <c r="H1190" t="s">
        <v>11505</v>
      </c>
      <c r="I1190" t="s">
        <v>11504</v>
      </c>
      <c r="J1190">
        <v>1</v>
      </c>
      <c r="K1190" t="s">
        <v>39</v>
      </c>
      <c r="L1190" t="s">
        <v>40</v>
      </c>
      <c r="M1190" t="s">
        <v>1461</v>
      </c>
      <c r="N1190" t="s">
        <v>66</v>
      </c>
      <c r="O1190" t="s">
        <v>3623</v>
      </c>
      <c r="P1190" s="41">
        <v>12.83</v>
      </c>
      <c r="Q1190" s="41">
        <v>0</v>
      </c>
      <c r="R1190" s="41">
        <v>0</v>
      </c>
      <c r="S1190" s="41">
        <v>0</v>
      </c>
      <c r="T1190" s="41">
        <v>0</v>
      </c>
      <c r="U1190" s="41">
        <v>-1.92</v>
      </c>
      <c r="V1190" s="41">
        <v>-2.67</v>
      </c>
      <c r="W1190" s="41">
        <v>0</v>
      </c>
      <c r="X1190" s="41">
        <v>0</v>
      </c>
      <c r="Y1190">
        <v>8.24</v>
      </c>
    </row>
    <row r="1191" spans="1:25" x14ac:dyDescent="0.25">
      <c r="A1191" s="8">
        <v>11</v>
      </c>
      <c r="B1191" s="1" t="str">
        <f t="shared" si="38"/>
        <v>Aug</v>
      </c>
      <c r="C1191" s="1" t="str">
        <f t="shared" si="37"/>
        <v>Aug 21, 2015</v>
      </c>
      <c r="D1191" t="s">
        <v>3624</v>
      </c>
      <c r="E1191">
        <v>5954748431</v>
      </c>
      <c r="F1191" t="s">
        <v>37</v>
      </c>
      <c r="G1191" t="s">
        <v>3625</v>
      </c>
      <c r="H1191" t="s">
        <v>11505</v>
      </c>
      <c r="I1191" t="s">
        <v>11504</v>
      </c>
      <c r="J1191">
        <v>1</v>
      </c>
      <c r="K1191" t="s">
        <v>39</v>
      </c>
      <c r="L1191" t="s">
        <v>40</v>
      </c>
      <c r="M1191" t="s">
        <v>228</v>
      </c>
      <c r="N1191" t="s">
        <v>99</v>
      </c>
      <c r="O1191" t="s">
        <v>3626</v>
      </c>
      <c r="P1191" s="41">
        <v>9.83</v>
      </c>
      <c r="Q1191" s="41">
        <v>0</v>
      </c>
      <c r="R1191" s="41">
        <v>0</v>
      </c>
      <c r="S1191" s="41">
        <v>0</v>
      </c>
      <c r="T1191" s="41">
        <v>0</v>
      </c>
      <c r="U1191" s="41">
        <v>-1.47</v>
      </c>
      <c r="V1191" s="41">
        <v>-2.54</v>
      </c>
      <c r="W1191" s="41">
        <v>0</v>
      </c>
      <c r="X1191" s="41">
        <v>0</v>
      </c>
      <c r="Y1191">
        <v>5.82</v>
      </c>
    </row>
    <row r="1192" spans="1:25" x14ac:dyDescent="0.25">
      <c r="A1192" s="8">
        <v>11</v>
      </c>
      <c r="B1192" s="1" t="str">
        <f t="shared" si="38"/>
        <v>Aug</v>
      </c>
      <c r="C1192" s="1" t="str">
        <f t="shared" si="37"/>
        <v>Aug 21, 2015</v>
      </c>
      <c r="D1192" t="s">
        <v>3627</v>
      </c>
      <c r="E1192">
        <v>5954748431</v>
      </c>
      <c r="F1192" t="s">
        <v>37</v>
      </c>
      <c r="G1192" t="s">
        <v>3616</v>
      </c>
      <c r="H1192" t="s">
        <v>11505</v>
      </c>
      <c r="I1192" t="s">
        <v>11504</v>
      </c>
      <c r="J1192">
        <v>1</v>
      </c>
      <c r="K1192" t="s">
        <v>39</v>
      </c>
      <c r="L1192" t="s">
        <v>40</v>
      </c>
      <c r="M1192" t="s">
        <v>1387</v>
      </c>
      <c r="N1192" t="s">
        <v>66</v>
      </c>
      <c r="O1192" t="s">
        <v>3617</v>
      </c>
      <c r="P1192" s="41">
        <v>14.83</v>
      </c>
      <c r="Q1192" s="41">
        <v>0</v>
      </c>
      <c r="R1192" s="41">
        <v>0</v>
      </c>
      <c r="S1192" s="41">
        <v>0</v>
      </c>
      <c r="T1192" s="41">
        <v>0</v>
      </c>
      <c r="U1192" s="41">
        <v>-2.2200000000000002</v>
      </c>
      <c r="V1192" s="41">
        <v>-1.67</v>
      </c>
      <c r="W1192" s="41">
        <v>0</v>
      </c>
      <c r="X1192" s="41">
        <v>0</v>
      </c>
      <c r="Y1192">
        <v>10.94</v>
      </c>
    </row>
    <row r="1193" spans="1:25" x14ac:dyDescent="0.25">
      <c r="A1193" s="8">
        <v>11</v>
      </c>
      <c r="B1193" s="1" t="str">
        <f t="shared" si="38"/>
        <v>Aug</v>
      </c>
      <c r="C1193" s="1" t="str">
        <f t="shared" si="37"/>
        <v>Aug 21, 2015</v>
      </c>
      <c r="D1193" t="s">
        <v>3628</v>
      </c>
      <c r="E1193">
        <v>5954748431</v>
      </c>
      <c r="F1193" t="s">
        <v>37</v>
      </c>
      <c r="G1193" t="s">
        <v>3629</v>
      </c>
      <c r="H1193" t="s">
        <v>11505</v>
      </c>
      <c r="I1193" t="s">
        <v>11504</v>
      </c>
      <c r="J1193">
        <v>1</v>
      </c>
      <c r="K1193" t="s">
        <v>39</v>
      </c>
      <c r="L1193" t="s">
        <v>40</v>
      </c>
      <c r="M1193" t="s">
        <v>957</v>
      </c>
      <c r="N1193" t="s">
        <v>99</v>
      </c>
      <c r="O1193">
        <v>94110</v>
      </c>
      <c r="P1193" s="41">
        <v>19.829999999999998</v>
      </c>
      <c r="Q1193" s="41">
        <v>0</v>
      </c>
      <c r="R1193" s="41">
        <v>0</v>
      </c>
      <c r="S1193" s="41">
        <v>0</v>
      </c>
      <c r="T1193" s="41">
        <v>0</v>
      </c>
      <c r="U1193" s="41">
        <v>-2.97</v>
      </c>
      <c r="V1193" s="41">
        <v>-4.41</v>
      </c>
      <c r="W1193" s="41">
        <v>0</v>
      </c>
      <c r="X1193" s="41">
        <v>0</v>
      </c>
      <c r="Y1193">
        <v>12.45</v>
      </c>
    </row>
    <row r="1194" spans="1:25" x14ac:dyDescent="0.25">
      <c r="A1194" s="8">
        <v>11</v>
      </c>
      <c r="B1194" s="1" t="str">
        <f t="shared" si="38"/>
        <v>Aug</v>
      </c>
      <c r="C1194" s="1" t="str">
        <f t="shared" si="37"/>
        <v>Aug 21, 2015</v>
      </c>
      <c r="D1194" t="s">
        <v>3630</v>
      </c>
      <c r="E1194">
        <v>5954748431</v>
      </c>
      <c r="F1194" t="s">
        <v>37</v>
      </c>
      <c r="G1194" t="s">
        <v>3631</v>
      </c>
      <c r="H1194" t="s">
        <v>11505</v>
      </c>
      <c r="I1194" t="s">
        <v>11504</v>
      </c>
      <c r="J1194">
        <v>1</v>
      </c>
      <c r="K1194" t="s">
        <v>39</v>
      </c>
      <c r="L1194" t="s">
        <v>40</v>
      </c>
      <c r="M1194" t="s">
        <v>3632</v>
      </c>
      <c r="N1194" t="s">
        <v>2213</v>
      </c>
      <c r="O1194">
        <v>99840</v>
      </c>
      <c r="P1194" s="41">
        <v>16.829999999999998</v>
      </c>
      <c r="Q1194" s="41">
        <v>1.76</v>
      </c>
      <c r="R1194" s="41">
        <v>0</v>
      </c>
      <c r="S1194" s="41">
        <v>0</v>
      </c>
      <c r="T1194" s="41">
        <v>0</v>
      </c>
      <c r="U1194" s="41">
        <v>-2.52</v>
      </c>
      <c r="V1194" s="41">
        <v>-5.78</v>
      </c>
      <c r="W1194" s="41">
        <v>0</v>
      </c>
      <c r="X1194" s="41">
        <v>0</v>
      </c>
      <c r="Y1194">
        <v>10.29</v>
      </c>
    </row>
    <row r="1195" spans="1:25" x14ac:dyDescent="0.25">
      <c r="A1195" s="8">
        <v>11</v>
      </c>
      <c r="B1195" s="1" t="str">
        <f t="shared" si="38"/>
        <v>Aug</v>
      </c>
      <c r="C1195" s="1" t="str">
        <f t="shared" si="37"/>
        <v>Aug 21, 2015</v>
      </c>
      <c r="D1195" t="s">
        <v>3633</v>
      </c>
      <c r="E1195">
        <v>5954748431</v>
      </c>
      <c r="F1195" t="s">
        <v>37</v>
      </c>
      <c r="G1195" t="s">
        <v>3634</v>
      </c>
      <c r="H1195" t="s">
        <v>11505</v>
      </c>
      <c r="I1195" t="s">
        <v>11504</v>
      </c>
      <c r="J1195">
        <v>1</v>
      </c>
      <c r="K1195" t="s">
        <v>39</v>
      </c>
      <c r="L1195" t="s">
        <v>40</v>
      </c>
      <c r="M1195" t="s">
        <v>1345</v>
      </c>
      <c r="N1195" t="s">
        <v>349</v>
      </c>
      <c r="O1195" t="s">
        <v>3635</v>
      </c>
      <c r="P1195" s="41">
        <v>19.829999999999998</v>
      </c>
      <c r="Q1195" s="41">
        <v>0</v>
      </c>
      <c r="R1195" s="41">
        <v>0</v>
      </c>
      <c r="S1195" s="41">
        <v>0</v>
      </c>
      <c r="T1195" s="41">
        <v>0</v>
      </c>
      <c r="U1195" s="41">
        <v>-2.97</v>
      </c>
      <c r="V1195" s="41">
        <v>-4.41</v>
      </c>
      <c r="W1195" s="41">
        <v>0</v>
      </c>
      <c r="X1195" s="41">
        <v>0</v>
      </c>
      <c r="Y1195">
        <v>12.45</v>
      </c>
    </row>
    <row r="1196" spans="1:25" x14ac:dyDescent="0.25">
      <c r="A1196" s="8">
        <v>11</v>
      </c>
      <c r="B1196" s="1" t="str">
        <f t="shared" si="38"/>
        <v>Aug</v>
      </c>
      <c r="C1196" s="1" t="str">
        <f t="shared" si="37"/>
        <v>Aug 21, 2015</v>
      </c>
      <c r="D1196" t="s">
        <v>3636</v>
      </c>
      <c r="E1196">
        <v>5954748431</v>
      </c>
      <c r="F1196" t="s">
        <v>37</v>
      </c>
      <c r="G1196" t="s">
        <v>3637</v>
      </c>
      <c r="H1196" t="s">
        <v>11505</v>
      </c>
      <c r="I1196" t="s">
        <v>11504</v>
      </c>
      <c r="J1196">
        <v>1</v>
      </c>
      <c r="K1196" t="s">
        <v>39</v>
      </c>
      <c r="L1196" t="s">
        <v>40</v>
      </c>
      <c r="M1196" t="s">
        <v>3638</v>
      </c>
      <c r="N1196" t="s">
        <v>50</v>
      </c>
      <c r="O1196" t="s">
        <v>3639</v>
      </c>
      <c r="P1196" s="41">
        <v>19.829999999999998</v>
      </c>
      <c r="Q1196" s="41">
        <v>0</v>
      </c>
      <c r="R1196" s="41">
        <v>0</v>
      </c>
      <c r="S1196" s="41">
        <v>0</v>
      </c>
      <c r="T1196" s="41">
        <v>0</v>
      </c>
      <c r="U1196" s="41">
        <v>-2.97</v>
      </c>
      <c r="V1196" s="41">
        <v>-4.41</v>
      </c>
      <c r="W1196" s="41">
        <v>0</v>
      </c>
      <c r="X1196" s="41">
        <v>0</v>
      </c>
      <c r="Y1196">
        <v>12.45</v>
      </c>
    </row>
    <row r="1197" spans="1:25" x14ac:dyDescent="0.25">
      <c r="A1197" s="8">
        <v>11</v>
      </c>
      <c r="B1197" s="1" t="str">
        <f t="shared" si="38"/>
        <v>Aug</v>
      </c>
      <c r="C1197" s="1" t="str">
        <f t="shared" si="37"/>
        <v>Aug 21, 2015</v>
      </c>
      <c r="D1197" t="s">
        <v>3640</v>
      </c>
      <c r="E1197">
        <v>5954748431</v>
      </c>
      <c r="F1197" t="s">
        <v>37</v>
      </c>
      <c r="G1197" t="s">
        <v>3641</v>
      </c>
      <c r="H1197" t="s">
        <v>11505</v>
      </c>
      <c r="I1197" t="s">
        <v>11504</v>
      </c>
      <c r="J1197">
        <v>1</v>
      </c>
      <c r="K1197" t="s">
        <v>39</v>
      </c>
      <c r="L1197" t="s">
        <v>40</v>
      </c>
      <c r="M1197" t="s">
        <v>3539</v>
      </c>
      <c r="N1197" t="s">
        <v>50</v>
      </c>
      <c r="O1197" t="s">
        <v>3540</v>
      </c>
      <c r="P1197" s="41">
        <v>14.83</v>
      </c>
      <c r="Q1197" s="41">
        <v>0</v>
      </c>
      <c r="R1197" s="41">
        <v>0</v>
      </c>
      <c r="S1197" s="41">
        <v>0</v>
      </c>
      <c r="T1197" s="41">
        <v>0</v>
      </c>
      <c r="U1197" s="41">
        <v>-2.2200000000000002</v>
      </c>
      <c r="V1197" s="41">
        <v>-2.67</v>
      </c>
      <c r="W1197" s="41">
        <v>0</v>
      </c>
      <c r="X1197" s="41">
        <v>0</v>
      </c>
      <c r="Y1197">
        <v>9.94</v>
      </c>
    </row>
    <row r="1198" spans="1:25" x14ac:dyDescent="0.25">
      <c r="A1198" s="8">
        <v>11</v>
      </c>
      <c r="B1198" s="1" t="str">
        <f t="shared" si="38"/>
        <v>Aug</v>
      </c>
      <c r="C1198" s="1" t="str">
        <f t="shared" si="37"/>
        <v>Aug 21, 2015</v>
      </c>
      <c r="D1198" t="s">
        <v>3642</v>
      </c>
      <c r="E1198">
        <v>5954748431</v>
      </c>
      <c r="F1198" t="s">
        <v>37</v>
      </c>
      <c r="G1198" t="s">
        <v>3643</v>
      </c>
      <c r="H1198" t="s">
        <v>11505</v>
      </c>
      <c r="I1198" t="s">
        <v>11504</v>
      </c>
      <c r="J1198">
        <v>1</v>
      </c>
      <c r="K1198" t="s">
        <v>39</v>
      </c>
      <c r="L1198" t="s">
        <v>40</v>
      </c>
      <c r="M1198" t="s">
        <v>694</v>
      </c>
      <c r="N1198" t="s">
        <v>205</v>
      </c>
      <c r="O1198" t="s">
        <v>3644</v>
      </c>
      <c r="P1198" s="41">
        <v>16.829999999999998</v>
      </c>
      <c r="Q1198" s="41">
        <v>0</v>
      </c>
      <c r="R1198" s="41">
        <v>0</v>
      </c>
      <c r="S1198" s="41">
        <v>0</v>
      </c>
      <c r="T1198" s="41">
        <v>0</v>
      </c>
      <c r="U1198" s="41">
        <v>-2.52</v>
      </c>
      <c r="V1198" s="41">
        <v>-3.02</v>
      </c>
      <c r="W1198" s="41">
        <v>0</v>
      </c>
      <c r="X1198" s="41">
        <v>0</v>
      </c>
      <c r="Y1198">
        <v>11.29</v>
      </c>
    </row>
    <row r="1199" spans="1:25" x14ac:dyDescent="0.25">
      <c r="A1199" s="8">
        <v>11</v>
      </c>
      <c r="B1199" s="1" t="str">
        <f t="shared" si="38"/>
        <v>Aug</v>
      </c>
      <c r="C1199" s="1" t="str">
        <f t="shared" si="37"/>
        <v>Aug 21, 2015</v>
      </c>
      <c r="D1199" t="s">
        <v>3642</v>
      </c>
      <c r="E1199">
        <v>5954748431</v>
      </c>
      <c r="F1199" t="s">
        <v>37</v>
      </c>
      <c r="G1199" t="s">
        <v>3643</v>
      </c>
      <c r="H1199" t="s">
        <v>11505</v>
      </c>
      <c r="I1199" t="s">
        <v>11504</v>
      </c>
      <c r="J1199">
        <v>1</v>
      </c>
      <c r="K1199" t="s">
        <v>39</v>
      </c>
      <c r="L1199" t="s">
        <v>40</v>
      </c>
      <c r="M1199" t="s">
        <v>694</v>
      </c>
      <c r="N1199" t="s">
        <v>205</v>
      </c>
      <c r="O1199" t="s">
        <v>3644</v>
      </c>
      <c r="P1199" s="41">
        <v>14.83</v>
      </c>
      <c r="Q1199" s="41">
        <v>0</v>
      </c>
      <c r="R1199" s="41">
        <v>0</v>
      </c>
      <c r="S1199" s="41">
        <v>0</v>
      </c>
      <c r="T1199" s="41">
        <v>0</v>
      </c>
      <c r="U1199" s="41">
        <v>-2.2200000000000002</v>
      </c>
      <c r="V1199" s="41">
        <v>-2.67</v>
      </c>
      <c r="W1199" s="41">
        <v>0</v>
      </c>
      <c r="X1199" s="41">
        <v>0</v>
      </c>
      <c r="Y1199">
        <v>9.94</v>
      </c>
    </row>
    <row r="1200" spans="1:25" x14ac:dyDescent="0.25">
      <c r="A1200" s="8">
        <v>11</v>
      </c>
      <c r="B1200" s="1" t="str">
        <f t="shared" si="38"/>
        <v>Aug</v>
      </c>
      <c r="C1200" s="1" t="str">
        <f t="shared" si="37"/>
        <v>Aug 21, 2015</v>
      </c>
      <c r="D1200" t="s">
        <v>3645</v>
      </c>
      <c r="E1200">
        <v>5954748431</v>
      </c>
      <c r="F1200" t="s">
        <v>37</v>
      </c>
      <c r="G1200" t="s">
        <v>3646</v>
      </c>
      <c r="H1200" t="s">
        <v>11505</v>
      </c>
      <c r="I1200" t="s">
        <v>11504</v>
      </c>
      <c r="J1200">
        <v>1</v>
      </c>
      <c r="K1200" t="s">
        <v>39</v>
      </c>
      <c r="L1200" t="s">
        <v>40</v>
      </c>
      <c r="M1200" t="s">
        <v>2656</v>
      </c>
      <c r="N1200" t="s">
        <v>66</v>
      </c>
      <c r="O1200" t="s">
        <v>3647</v>
      </c>
      <c r="P1200" s="41">
        <v>14.83</v>
      </c>
      <c r="Q1200" s="41">
        <v>0</v>
      </c>
      <c r="R1200" s="41">
        <v>0</v>
      </c>
      <c r="S1200" s="41">
        <v>0</v>
      </c>
      <c r="T1200" s="41">
        <v>0</v>
      </c>
      <c r="U1200" s="41">
        <v>-2.2200000000000002</v>
      </c>
      <c r="V1200" s="41">
        <v>-2.67</v>
      </c>
      <c r="W1200" s="41">
        <v>0</v>
      </c>
      <c r="X1200" s="41">
        <v>0</v>
      </c>
      <c r="Y1200">
        <v>9.94</v>
      </c>
    </row>
    <row r="1201" spans="1:25" x14ac:dyDescent="0.25">
      <c r="A1201" s="8">
        <v>11</v>
      </c>
      <c r="B1201" s="1" t="str">
        <f t="shared" si="38"/>
        <v>Aug</v>
      </c>
      <c r="C1201" s="1" t="str">
        <f t="shared" si="37"/>
        <v>Aug 21, 2015</v>
      </c>
      <c r="D1201" t="s">
        <v>3648</v>
      </c>
      <c r="E1201">
        <v>5954748431</v>
      </c>
      <c r="F1201" t="s">
        <v>37</v>
      </c>
      <c r="G1201" t="s">
        <v>3649</v>
      </c>
      <c r="H1201" t="s">
        <v>11505</v>
      </c>
      <c r="I1201" t="s">
        <v>11504</v>
      </c>
      <c r="J1201">
        <v>1</v>
      </c>
      <c r="K1201" t="s">
        <v>39</v>
      </c>
      <c r="L1201" t="s">
        <v>40</v>
      </c>
      <c r="M1201" t="s">
        <v>3650</v>
      </c>
      <c r="N1201" t="s">
        <v>530</v>
      </c>
      <c r="O1201">
        <v>80521</v>
      </c>
      <c r="P1201" s="41">
        <v>16.829999999999998</v>
      </c>
      <c r="Q1201" s="41">
        <v>0</v>
      </c>
      <c r="R1201" s="41">
        <v>0</v>
      </c>
      <c r="S1201" s="41">
        <v>0</v>
      </c>
      <c r="T1201" s="41">
        <v>0</v>
      </c>
      <c r="U1201" s="41">
        <v>-2.52</v>
      </c>
      <c r="V1201" s="41">
        <v>-4.0199999999999996</v>
      </c>
      <c r="W1201" s="41">
        <v>0</v>
      </c>
      <c r="X1201" s="41">
        <v>0</v>
      </c>
      <c r="Y1201">
        <v>10.29</v>
      </c>
    </row>
    <row r="1202" spans="1:25" x14ac:dyDescent="0.25">
      <c r="A1202" s="8">
        <v>11</v>
      </c>
      <c r="B1202" s="1" t="str">
        <f t="shared" si="38"/>
        <v>Aug</v>
      </c>
      <c r="C1202" s="1" t="str">
        <f t="shared" si="37"/>
        <v>Aug 21, 2015</v>
      </c>
      <c r="D1202" t="s">
        <v>3651</v>
      </c>
      <c r="E1202">
        <v>5954748431</v>
      </c>
      <c r="F1202" t="s">
        <v>37</v>
      </c>
      <c r="G1202" t="s">
        <v>3652</v>
      </c>
      <c r="H1202" t="s">
        <v>11505</v>
      </c>
      <c r="I1202" t="s">
        <v>11504</v>
      </c>
      <c r="J1202">
        <v>1</v>
      </c>
      <c r="K1202" t="s">
        <v>39</v>
      </c>
      <c r="L1202" t="s">
        <v>40</v>
      </c>
      <c r="M1202" t="s">
        <v>3653</v>
      </c>
      <c r="N1202" t="s">
        <v>666</v>
      </c>
      <c r="O1202">
        <v>35209</v>
      </c>
      <c r="P1202" s="41">
        <v>9.83</v>
      </c>
      <c r="Q1202" s="41">
        <v>0</v>
      </c>
      <c r="R1202" s="41">
        <v>0</v>
      </c>
      <c r="S1202" s="41">
        <v>0</v>
      </c>
      <c r="T1202" s="41">
        <v>0</v>
      </c>
      <c r="U1202" s="41">
        <v>-2.94</v>
      </c>
      <c r="V1202" s="41">
        <v>-1.54</v>
      </c>
      <c r="W1202" s="41">
        <v>0</v>
      </c>
      <c r="X1202" s="41">
        <v>0</v>
      </c>
      <c r="Y1202">
        <v>5.35</v>
      </c>
    </row>
    <row r="1203" spans="1:25" x14ac:dyDescent="0.25">
      <c r="A1203" s="8">
        <v>11</v>
      </c>
      <c r="B1203" s="1" t="str">
        <f t="shared" si="38"/>
        <v>Aug</v>
      </c>
      <c r="C1203" s="1" t="str">
        <f t="shared" si="37"/>
        <v>Aug 21, 2015</v>
      </c>
      <c r="D1203" t="s">
        <v>3651</v>
      </c>
      <c r="E1203">
        <v>5954748431</v>
      </c>
      <c r="F1203" t="s">
        <v>37</v>
      </c>
      <c r="G1203" t="s">
        <v>3652</v>
      </c>
      <c r="H1203" t="s">
        <v>11505</v>
      </c>
      <c r="I1203" t="s">
        <v>11504</v>
      </c>
      <c r="J1203">
        <v>1</v>
      </c>
      <c r="K1203" t="s">
        <v>39</v>
      </c>
      <c r="L1203" t="s">
        <v>40</v>
      </c>
      <c r="M1203" t="s">
        <v>3653</v>
      </c>
      <c r="N1203" t="s">
        <v>666</v>
      </c>
      <c r="O1203">
        <v>35209</v>
      </c>
      <c r="P1203" s="41">
        <v>9.83</v>
      </c>
      <c r="Q1203" s="41">
        <v>0</v>
      </c>
      <c r="R1203" s="41">
        <v>0</v>
      </c>
      <c r="S1203" s="41">
        <v>0</v>
      </c>
      <c r="T1203" s="41">
        <v>0</v>
      </c>
      <c r="U1203" s="41">
        <v>0</v>
      </c>
      <c r="V1203" s="41">
        <v>-1.54</v>
      </c>
      <c r="W1203" s="41">
        <v>0</v>
      </c>
      <c r="X1203" s="41">
        <v>0</v>
      </c>
      <c r="Y1203">
        <v>8.2899999999999991</v>
      </c>
    </row>
    <row r="1204" spans="1:25" x14ac:dyDescent="0.25">
      <c r="A1204" s="8">
        <v>11</v>
      </c>
      <c r="B1204" s="1" t="str">
        <f t="shared" si="38"/>
        <v>Aug</v>
      </c>
      <c r="C1204" s="1" t="str">
        <f t="shared" si="37"/>
        <v>Aug 21, 2015</v>
      </c>
      <c r="D1204" t="s">
        <v>3651</v>
      </c>
      <c r="E1204">
        <v>5954748431</v>
      </c>
      <c r="F1204" t="s">
        <v>37</v>
      </c>
      <c r="G1204" t="s">
        <v>3652</v>
      </c>
      <c r="H1204" t="s">
        <v>11505</v>
      </c>
      <c r="I1204" t="s">
        <v>11504</v>
      </c>
      <c r="J1204">
        <v>1</v>
      </c>
      <c r="K1204" t="s">
        <v>39</v>
      </c>
      <c r="L1204" t="s">
        <v>40</v>
      </c>
      <c r="M1204" t="s">
        <v>3653</v>
      </c>
      <c r="N1204" t="s">
        <v>666</v>
      </c>
      <c r="O1204">
        <v>35209</v>
      </c>
      <c r="P1204" s="41">
        <v>14.83</v>
      </c>
      <c r="Q1204" s="41">
        <v>0</v>
      </c>
      <c r="R1204" s="41">
        <v>0</v>
      </c>
      <c r="S1204" s="41">
        <v>0</v>
      </c>
      <c r="T1204" s="41">
        <v>0</v>
      </c>
      <c r="U1204" s="41">
        <v>-2.2200000000000002</v>
      </c>
      <c r="V1204" s="41">
        <v>-2.67</v>
      </c>
      <c r="W1204" s="41">
        <v>0</v>
      </c>
      <c r="X1204" s="41">
        <v>0</v>
      </c>
      <c r="Y1204">
        <v>9.94</v>
      </c>
    </row>
    <row r="1205" spans="1:25" x14ac:dyDescent="0.25">
      <c r="A1205" s="8">
        <v>11</v>
      </c>
      <c r="B1205" s="1" t="str">
        <f t="shared" si="38"/>
        <v>Aug</v>
      </c>
      <c r="C1205" s="1" t="str">
        <f t="shared" si="37"/>
        <v>Aug 22, 2015</v>
      </c>
      <c r="D1205" t="s">
        <v>3654</v>
      </c>
      <c r="E1205">
        <v>5954748431</v>
      </c>
      <c r="F1205" t="s">
        <v>37</v>
      </c>
      <c r="G1205" t="s">
        <v>3655</v>
      </c>
      <c r="H1205" t="s">
        <v>11505</v>
      </c>
      <c r="I1205" t="s">
        <v>11504</v>
      </c>
      <c r="J1205">
        <v>1</v>
      </c>
      <c r="K1205" t="s">
        <v>39</v>
      </c>
      <c r="L1205" t="s">
        <v>40</v>
      </c>
      <c r="M1205" t="s">
        <v>3656</v>
      </c>
      <c r="N1205" t="s">
        <v>99</v>
      </c>
      <c r="O1205">
        <v>91602</v>
      </c>
      <c r="P1205" s="41">
        <v>19.829999999999998</v>
      </c>
      <c r="Q1205" s="41">
        <v>5.99</v>
      </c>
      <c r="R1205" s="41">
        <v>0</v>
      </c>
      <c r="S1205" s="41">
        <v>0</v>
      </c>
      <c r="T1205" s="41">
        <v>0</v>
      </c>
      <c r="U1205" s="41">
        <v>-2.97</v>
      </c>
      <c r="V1205" s="41">
        <v>-10.4</v>
      </c>
      <c r="W1205" s="41">
        <v>0</v>
      </c>
      <c r="X1205" s="41">
        <v>0</v>
      </c>
      <c r="Y1205">
        <v>12.45</v>
      </c>
    </row>
    <row r="1206" spans="1:25" x14ac:dyDescent="0.25">
      <c r="A1206" s="8">
        <v>11</v>
      </c>
      <c r="B1206" s="1" t="str">
        <f t="shared" si="38"/>
        <v>Aug</v>
      </c>
      <c r="C1206" s="1" t="str">
        <f t="shared" si="37"/>
        <v>Aug 22, 2015</v>
      </c>
      <c r="D1206" t="s">
        <v>3657</v>
      </c>
      <c r="E1206">
        <v>5954748431</v>
      </c>
      <c r="F1206" t="s">
        <v>37</v>
      </c>
      <c r="G1206" t="s">
        <v>3658</v>
      </c>
      <c r="H1206" t="s">
        <v>11505</v>
      </c>
      <c r="I1206" t="s">
        <v>11504</v>
      </c>
      <c r="J1206">
        <v>2</v>
      </c>
      <c r="K1206" t="s">
        <v>39</v>
      </c>
      <c r="L1206" t="s">
        <v>40</v>
      </c>
      <c r="M1206" t="s">
        <v>3381</v>
      </c>
      <c r="N1206" t="s">
        <v>168</v>
      </c>
      <c r="O1206">
        <v>33071</v>
      </c>
      <c r="P1206" s="41">
        <v>29.66</v>
      </c>
      <c r="Q1206" s="41">
        <v>0</v>
      </c>
      <c r="R1206" s="41">
        <v>0</v>
      </c>
      <c r="S1206" s="41">
        <v>0</v>
      </c>
      <c r="T1206" s="41">
        <v>0</v>
      </c>
      <c r="U1206" s="41">
        <v>-4.4400000000000004</v>
      </c>
      <c r="V1206" s="41">
        <v>-4.34</v>
      </c>
      <c r="W1206" s="41">
        <v>0</v>
      </c>
      <c r="X1206" s="41">
        <v>0</v>
      </c>
      <c r="Y1206">
        <v>20.88</v>
      </c>
    </row>
    <row r="1207" spans="1:25" x14ac:dyDescent="0.25">
      <c r="A1207" s="8">
        <v>11</v>
      </c>
      <c r="B1207" s="1" t="str">
        <f t="shared" si="38"/>
        <v>Aug</v>
      </c>
      <c r="C1207" s="1" t="str">
        <f t="shared" si="37"/>
        <v>Aug 22, 2015</v>
      </c>
      <c r="D1207" t="s">
        <v>3659</v>
      </c>
      <c r="E1207">
        <v>5954748431</v>
      </c>
      <c r="F1207" t="s">
        <v>37</v>
      </c>
      <c r="G1207" t="s">
        <v>3660</v>
      </c>
      <c r="H1207" t="s">
        <v>11505</v>
      </c>
      <c r="I1207" t="s">
        <v>11504</v>
      </c>
      <c r="J1207">
        <v>1</v>
      </c>
      <c r="K1207" t="s">
        <v>39</v>
      </c>
      <c r="L1207" t="s">
        <v>40</v>
      </c>
      <c r="M1207" t="s">
        <v>2113</v>
      </c>
      <c r="N1207" t="s">
        <v>2114</v>
      </c>
      <c r="O1207">
        <v>84124</v>
      </c>
      <c r="P1207" s="41">
        <v>9.83</v>
      </c>
      <c r="Q1207" s="41">
        <v>0</v>
      </c>
      <c r="R1207" s="41">
        <v>0</v>
      </c>
      <c r="S1207" s="41">
        <v>0</v>
      </c>
      <c r="T1207" s="41">
        <v>0</v>
      </c>
      <c r="U1207" s="41">
        <v>-1.47</v>
      </c>
      <c r="V1207" s="41">
        <v>-2.54</v>
      </c>
      <c r="W1207" s="41">
        <v>0</v>
      </c>
      <c r="X1207" s="41">
        <v>0</v>
      </c>
      <c r="Y1207">
        <v>5.82</v>
      </c>
    </row>
    <row r="1208" spans="1:25" x14ac:dyDescent="0.25">
      <c r="A1208" s="8">
        <v>11</v>
      </c>
      <c r="B1208" s="1" t="str">
        <f t="shared" si="38"/>
        <v>Aug</v>
      </c>
      <c r="C1208" s="1" t="str">
        <f t="shared" si="37"/>
        <v>Aug 22, 2015</v>
      </c>
      <c r="D1208" t="s">
        <v>3661</v>
      </c>
      <c r="E1208">
        <v>5954748431</v>
      </c>
      <c r="F1208" t="s">
        <v>37</v>
      </c>
      <c r="G1208" t="s">
        <v>3662</v>
      </c>
      <c r="H1208" t="s">
        <v>11505</v>
      </c>
      <c r="I1208" t="s">
        <v>11504</v>
      </c>
      <c r="J1208">
        <v>1</v>
      </c>
      <c r="K1208" t="s">
        <v>39</v>
      </c>
      <c r="L1208" t="s">
        <v>40</v>
      </c>
      <c r="M1208" t="s">
        <v>3663</v>
      </c>
      <c r="N1208" t="s">
        <v>99</v>
      </c>
      <c r="O1208" t="s">
        <v>3664</v>
      </c>
      <c r="P1208" s="41">
        <v>19.829999999999998</v>
      </c>
      <c r="Q1208" s="41">
        <v>0</v>
      </c>
      <c r="R1208" s="41">
        <v>0</v>
      </c>
      <c r="S1208" s="41">
        <v>0</v>
      </c>
      <c r="T1208" s="41">
        <v>0</v>
      </c>
      <c r="U1208" s="41">
        <v>-2.97</v>
      </c>
      <c r="V1208" s="41">
        <v>-4.41</v>
      </c>
      <c r="W1208" s="41">
        <v>0</v>
      </c>
      <c r="X1208" s="41">
        <v>0</v>
      </c>
      <c r="Y1208">
        <v>12.45</v>
      </c>
    </row>
    <row r="1209" spans="1:25" x14ac:dyDescent="0.25">
      <c r="A1209" s="8">
        <v>11</v>
      </c>
      <c r="B1209" s="1" t="str">
        <f t="shared" si="38"/>
        <v>Aug</v>
      </c>
      <c r="C1209" s="1" t="str">
        <f t="shared" si="37"/>
        <v>Aug 22, 2015</v>
      </c>
      <c r="D1209" t="s">
        <v>3665</v>
      </c>
      <c r="E1209">
        <v>5954748431</v>
      </c>
      <c r="F1209" t="s">
        <v>37</v>
      </c>
      <c r="G1209" t="s">
        <v>3666</v>
      </c>
      <c r="H1209" t="s">
        <v>11505</v>
      </c>
      <c r="I1209" t="s">
        <v>11504</v>
      </c>
      <c r="J1209">
        <v>1</v>
      </c>
      <c r="K1209" t="s">
        <v>39</v>
      </c>
      <c r="L1209" t="s">
        <v>40</v>
      </c>
      <c r="M1209" t="s">
        <v>3667</v>
      </c>
      <c r="N1209" t="s">
        <v>850</v>
      </c>
      <c r="O1209" t="s">
        <v>3668</v>
      </c>
      <c r="P1209" s="41">
        <v>9.83</v>
      </c>
      <c r="Q1209" s="41">
        <v>0</v>
      </c>
      <c r="R1209" s="41">
        <v>0</v>
      </c>
      <c r="S1209" s="41">
        <v>0</v>
      </c>
      <c r="T1209" s="41">
        <v>0</v>
      </c>
      <c r="U1209" s="41">
        <v>-1.47</v>
      </c>
      <c r="V1209" s="41">
        <v>-1.54</v>
      </c>
      <c r="W1209" s="41">
        <v>0</v>
      </c>
      <c r="X1209" s="41">
        <v>0</v>
      </c>
      <c r="Y1209">
        <v>6.82</v>
      </c>
    </row>
    <row r="1210" spans="1:25" x14ac:dyDescent="0.25">
      <c r="A1210" s="8">
        <v>11</v>
      </c>
      <c r="B1210" s="1" t="str">
        <f t="shared" si="38"/>
        <v>Aug</v>
      </c>
      <c r="C1210" s="1" t="str">
        <f t="shared" si="37"/>
        <v>Aug 22, 2015</v>
      </c>
      <c r="D1210" t="s">
        <v>3665</v>
      </c>
      <c r="E1210">
        <v>5954748431</v>
      </c>
      <c r="F1210" t="s">
        <v>37</v>
      </c>
      <c r="G1210" t="s">
        <v>3666</v>
      </c>
      <c r="H1210" t="s">
        <v>11505</v>
      </c>
      <c r="I1210" t="s">
        <v>11504</v>
      </c>
      <c r="J1210">
        <v>1</v>
      </c>
      <c r="K1210" t="s">
        <v>39</v>
      </c>
      <c r="L1210" t="s">
        <v>40</v>
      </c>
      <c r="M1210" t="s">
        <v>3667</v>
      </c>
      <c r="N1210" t="s">
        <v>850</v>
      </c>
      <c r="O1210" t="s">
        <v>3668</v>
      </c>
      <c r="P1210" s="41">
        <v>12.83</v>
      </c>
      <c r="Q1210" s="41">
        <v>0</v>
      </c>
      <c r="R1210" s="41">
        <v>0</v>
      </c>
      <c r="S1210" s="41">
        <v>0</v>
      </c>
      <c r="T1210" s="41">
        <v>0</v>
      </c>
      <c r="U1210" s="41">
        <v>-1.92</v>
      </c>
      <c r="V1210" s="41">
        <v>-2.67</v>
      </c>
      <c r="W1210" s="41">
        <v>0</v>
      </c>
      <c r="X1210" s="41">
        <v>0</v>
      </c>
      <c r="Y1210">
        <v>8.24</v>
      </c>
    </row>
    <row r="1211" spans="1:25" x14ac:dyDescent="0.25">
      <c r="A1211" s="8">
        <v>11</v>
      </c>
      <c r="B1211" s="1" t="str">
        <f t="shared" si="38"/>
        <v>Aug</v>
      </c>
      <c r="C1211" s="1" t="str">
        <f t="shared" si="37"/>
        <v>Aug 22, 2015</v>
      </c>
      <c r="D1211" t="s">
        <v>3669</v>
      </c>
      <c r="E1211">
        <v>5954748431</v>
      </c>
      <c r="F1211" t="s">
        <v>37</v>
      </c>
      <c r="G1211" t="s">
        <v>3670</v>
      </c>
      <c r="H1211" t="s">
        <v>11505</v>
      </c>
      <c r="I1211" t="s">
        <v>11504</v>
      </c>
      <c r="J1211">
        <v>1</v>
      </c>
      <c r="K1211" t="s">
        <v>39</v>
      </c>
      <c r="L1211" t="s">
        <v>40</v>
      </c>
      <c r="M1211" t="s">
        <v>3671</v>
      </c>
      <c r="N1211" t="s">
        <v>3672</v>
      </c>
      <c r="O1211">
        <v>2895</v>
      </c>
      <c r="P1211" s="41">
        <v>12.83</v>
      </c>
      <c r="Q1211" s="41">
        <v>0</v>
      </c>
      <c r="R1211" s="41">
        <v>0</v>
      </c>
      <c r="S1211" s="41">
        <v>0</v>
      </c>
      <c r="T1211" s="41">
        <v>0</v>
      </c>
      <c r="U1211" s="41">
        <v>-1.92</v>
      </c>
      <c r="V1211" s="41">
        <v>-2.67</v>
      </c>
      <c r="W1211" s="41">
        <v>0</v>
      </c>
      <c r="X1211" s="41">
        <v>0</v>
      </c>
      <c r="Y1211">
        <v>8.24</v>
      </c>
    </row>
    <row r="1212" spans="1:25" x14ac:dyDescent="0.25">
      <c r="A1212" s="8">
        <v>11</v>
      </c>
      <c r="B1212" s="1" t="str">
        <f t="shared" si="38"/>
        <v>Aug</v>
      </c>
      <c r="C1212" s="1" t="str">
        <f t="shared" si="37"/>
        <v>Aug 22, 2015</v>
      </c>
      <c r="D1212" t="s">
        <v>3673</v>
      </c>
      <c r="E1212">
        <v>5954748431</v>
      </c>
      <c r="F1212" t="s">
        <v>37</v>
      </c>
      <c r="G1212" t="s">
        <v>3674</v>
      </c>
      <c r="H1212" t="s">
        <v>11505</v>
      </c>
      <c r="I1212" t="s">
        <v>11504</v>
      </c>
      <c r="J1212">
        <v>1</v>
      </c>
      <c r="K1212" t="s">
        <v>39</v>
      </c>
      <c r="L1212" t="s">
        <v>40</v>
      </c>
      <c r="M1212" t="s">
        <v>828</v>
      </c>
      <c r="N1212" t="s">
        <v>332</v>
      </c>
      <c r="O1212" t="s">
        <v>3675</v>
      </c>
      <c r="P1212" s="41">
        <v>19.829999999999998</v>
      </c>
      <c r="Q1212" s="41">
        <v>0</v>
      </c>
      <c r="R1212" s="41">
        <v>0</v>
      </c>
      <c r="S1212" s="41">
        <v>0</v>
      </c>
      <c r="T1212" s="41">
        <v>0</v>
      </c>
      <c r="U1212" s="41">
        <v>-2.97</v>
      </c>
      <c r="V1212" s="41">
        <v>-4.41</v>
      </c>
      <c r="W1212" s="41">
        <v>0</v>
      </c>
      <c r="X1212" s="41">
        <v>0</v>
      </c>
      <c r="Y1212">
        <v>12.45</v>
      </c>
    </row>
    <row r="1213" spans="1:25" x14ac:dyDescent="0.25">
      <c r="A1213" s="8">
        <v>11</v>
      </c>
      <c r="B1213" s="1" t="str">
        <f t="shared" si="38"/>
        <v>Aug</v>
      </c>
      <c r="C1213" s="1" t="str">
        <f t="shared" si="37"/>
        <v>Aug 22, 2015</v>
      </c>
      <c r="D1213" t="s">
        <v>3676</v>
      </c>
      <c r="E1213">
        <v>5954748431</v>
      </c>
      <c r="F1213" t="s">
        <v>37</v>
      </c>
      <c r="G1213" t="s">
        <v>3677</v>
      </c>
      <c r="H1213" t="s">
        <v>11505</v>
      </c>
      <c r="I1213" t="s">
        <v>11504</v>
      </c>
      <c r="J1213">
        <v>2</v>
      </c>
      <c r="K1213" t="s">
        <v>39</v>
      </c>
      <c r="L1213" t="s">
        <v>40</v>
      </c>
      <c r="M1213" t="s">
        <v>3678</v>
      </c>
      <c r="N1213" t="s">
        <v>93</v>
      </c>
      <c r="O1213" t="s">
        <v>3679</v>
      </c>
      <c r="P1213" s="41">
        <v>39.659999999999997</v>
      </c>
      <c r="Q1213" s="41">
        <v>0</v>
      </c>
      <c r="R1213" s="41">
        <v>0</v>
      </c>
      <c r="S1213" s="41">
        <v>0</v>
      </c>
      <c r="T1213" s="41">
        <v>0</v>
      </c>
      <c r="U1213" s="41">
        <v>-5.94</v>
      </c>
      <c r="V1213" s="41">
        <v>-7.82</v>
      </c>
      <c r="W1213" s="41">
        <v>0</v>
      </c>
      <c r="X1213" s="41">
        <v>0</v>
      </c>
      <c r="Y1213">
        <v>25.9</v>
      </c>
    </row>
    <row r="1214" spans="1:25" x14ac:dyDescent="0.25">
      <c r="A1214" s="8">
        <v>12</v>
      </c>
      <c r="B1214" s="1" t="str">
        <f t="shared" si="38"/>
        <v>Aug</v>
      </c>
      <c r="C1214" s="1" t="str">
        <f t="shared" si="37"/>
        <v>Aug 22, 2015</v>
      </c>
      <c r="D1214" t="s">
        <v>3680</v>
      </c>
      <c r="E1214">
        <v>5962711441</v>
      </c>
      <c r="F1214" t="s">
        <v>37</v>
      </c>
      <c r="G1214" t="s">
        <v>3681</v>
      </c>
      <c r="H1214" t="s">
        <v>11505</v>
      </c>
      <c r="I1214" t="s">
        <v>11504</v>
      </c>
      <c r="J1214">
        <v>1</v>
      </c>
      <c r="K1214" t="s">
        <v>39</v>
      </c>
      <c r="L1214" t="s">
        <v>40</v>
      </c>
      <c r="M1214" t="s">
        <v>1953</v>
      </c>
      <c r="N1214" t="s">
        <v>50</v>
      </c>
      <c r="O1214" t="s">
        <v>3682</v>
      </c>
      <c r="P1214" s="10">
        <v>19.829999999999998</v>
      </c>
      <c r="Q1214" s="10">
        <v>0</v>
      </c>
      <c r="R1214" s="10">
        <v>0</v>
      </c>
      <c r="S1214" s="10">
        <v>0</v>
      </c>
      <c r="T1214" s="10">
        <v>0</v>
      </c>
      <c r="U1214" s="10">
        <v>-2.97</v>
      </c>
      <c r="V1214" s="10">
        <v>-4.41</v>
      </c>
      <c r="W1214" s="10">
        <v>0</v>
      </c>
      <c r="X1214" s="10">
        <v>0</v>
      </c>
      <c r="Y1214">
        <v>12.45</v>
      </c>
    </row>
    <row r="1215" spans="1:25" x14ac:dyDescent="0.25">
      <c r="A1215" s="8">
        <v>12</v>
      </c>
      <c r="B1215" s="1" t="str">
        <f t="shared" si="38"/>
        <v>Aug</v>
      </c>
      <c r="C1215" s="1" t="str">
        <f t="shared" si="37"/>
        <v>Aug 22, 2015</v>
      </c>
      <c r="D1215" t="s">
        <v>3683</v>
      </c>
      <c r="E1215">
        <v>5962711441</v>
      </c>
      <c r="F1215" t="s">
        <v>37</v>
      </c>
      <c r="G1215" t="s">
        <v>3684</v>
      </c>
      <c r="H1215" t="s">
        <v>11505</v>
      </c>
      <c r="I1215" t="s">
        <v>11504</v>
      </c>
      <c r="J1215">
        <v>1</v>
      </c>
      <c r="K1215" t="s">
        <v>39</v>
      </c>
      <c r="L1215" t="s">
        <v>40</v>
      </c>
      <c r="M1215" t="s">
        <v>372</v>
      </c>
      <c r="N1215" t="s">
        <v>349</v>
      </c>
      <c r="O1215" t="s">
        <v>3685</v>
      </c>
      <c r="P1215" s="10">
        <v>9.83</v>
      </c>
      <c r="Q1215" s="10">
        <v>0</v>
      </c>
      <c r="R1215" s="10">
        <v>0</v>
      </c>
      <c r="S1215" s="10">
        <v>0</v>
      </c>
      <c r="T1215" s="10">
        <v>0</v>
      </c>
      <c r="U1215" s="10">
        <v>-1.47</v>
      </c>
      <c r="V1215" s="10">
        <v>-2.54</v>
      </c>
      <c r="W1215" s="10">
        <v>0</v>
      </c>
      <c r="X1215" s="10">
        <v>0</v>
      </c>
      <c r="Y1215">
        <v>5.82</v>
      </c>
    </row>
    <row r="1216" spans="1:25" x14ac:dyDescent="0.25">
      <c r="A1216" s="8">
        <v>12</v>
      </c>
      <c r="B1216" s="1" t="str">
        <f t="shared" si="38"/>
        <v>Aug</v>
      </c>
      <c r="C1216" s="1" t="str">
        <f t="shared" si="37"/>
        <v>Aug 23, 2015</v>
      </c>
      <c r="D1216" t="s">
        <v>3686</v>
      </c>
      <c r="E1216">
        <v>5962711441</v>
      </c>
      <c r="F1216" t="s">
        <v>37</v>
      </c>
      <c r="G1216" t="s">
        <v>3687</v>
      </c>
      <c r="H1216" t="s">
        <v>11505</v>
      </c>
      <c r="I1216" t="s">
        <v>11504</v>
      </c>
      <c r="J1216">
        <v>1</v>
      </c>
      <c r="K1216" t="s">
        <v>39</v>
      </c>
      <c r="L1216" t="s">
        <v>40</v>
      </c>
      <c r="M1216" t="s">
        <v>3688</v>
      </c>
      <c r="N1216" t="s">
        <v>294</v>
      </c>
      <c r="O1216">
        <v>86001</v>
      </c>
      <c r="P1216" s="10">
        <v>16.829999999999998</v>
      </c>
      <c r="Q1216" s="10">
        <v>0</v>
      </c>
      <c r="R1216" s="10">
        <v>0</v>
      </c>
      <c r="S1216" s="10">
        <v>0</v>
      </c>
      <c r="T1216" s="10">
        <v>0</v>
      </c>
      <c r="U1216" s="10">
        <v>-2.52</v>
      </c>
      <c r="V1216" s="10">
        <v>-4.0199999999999996</v>
      </c>
      <c r="W1216" s="10">
        <v>0</v>
      </c>
      <c r="X1216" s="10">
        <v>0</v>
      </c>
      <c r="Y1216">
        <v>10.29</v>
      </c>
    </row>
    <row r="1217" spans="1:25" x14ac:dyDescent="0.25">
      <c r="A1217" s="8">
        <v>12</v>
      </c>
      <c r="B1217" s="1" t="str">
        <f t="shared" si="38"/>
        <v>Aug</v>
      </c>
      <c r="C1217" s="1" t="str">
        <f t="shared" si="37"/>
        <v>Aug 23, 2015</v>
      </c>
      <c r="D1217" t="s">
        <v>3689</v>
      </c>
      <c r="E1217">
        <v>5962711441</v>
      </c>
      <c r="F1217" t="s">
        <v>37</v>
      </c>
      <c r="G1217" t="s">
        <v>3690</v>
      </c>
      <c r="H1217" t="s">
        <v>11505</v>
      </c>
      <c r="I1217" t="s">
        <v>11504</v>
      </c>
      <c r="J1217">
        <v>1</v>
      </c>
      <c r="K1217" t="s">
        <v>39</v>
      </c>
      <c r="L1217" t="s">
        <v>40</v>
      </c>
      <c r="M1217" t="s">
        <v>755</v>
      </c>
      <c r="N1217" t="s">
        <v>99</v>
      </c>
      <c r="O1217" t="s">
        <v>3691</v>
      </c>
      <c r="P1217" s="10">
        <v>9.83</v>
      </c>
      <c r="Q1217" s="10">
        <v>3.99</v>
      </c>
      <c r="R1217" s="10">
        <v>0</v>
      </c>
      <c r="S1217" s="10">
        <v>-3.99</v>
      </c>
      <c r="T1217" s="10">
        <v>0</v>
      </c>
      <c r="U1217" s="10">
        <v>-1.47</v>
      </c>
      <c r="V1217" s="10">
        <v>-2.54</v>
      </c>
      <c r="W1217" s="10">
        <v>0</v>
      </c>
      <c r="X1217" s="10">
        <v>0</v>
      </c>
      <c r="Y1217">
        <v>5.82</v>
      </c>
    </row>
    <row r="1218" spans="1:25" x14ac:dyDescent="0.25">
      <c r="A1218" s="8">
        <v>12</v>
      </c>
      <c r="B1218" s="1" t="str">
        <f t="shared" si="38"/>
        <v>Aug</v>
      </c>
      <c r="C1218" s="1" t="str">
        <f t="shared" si="37"/>
        <v>Aug 23, 2015</v>
      </c>
      <c r="D1218" t="s">
        <v>3689</v>
      </c>
      <c r="E1218">
        <v>5962711441</v>
      </c>
      <c r="F1218" t="s">
        <v>37</v>
      </c>
      <c r="G1218" t="s">
        <v>3690</v>
      </c>
      <c r="H1218" t="s">
        <v>11505</v>
      </c>
      <c r="I1218" t="s">
        <v>11504</v>
      </c>
      <c r="J1218">
        <v>2</v>
      </c>
      <c r="K1218" t="s">
        <v>39</v>
      </c>
      <c r="L1218" t="s">
        <v>40</v>
      </c>
      <c r="M1218" t="s">
        <v>755</v>
      </c>
      <c r="N1218" t="s">
        <v>99</v>
      </c>
      <c r="O1218" t="s">
        <v>3691</v>
      </c>
      <c r="P1218" s="10">
        <v>29.66</v>
      </c>
      <c r="Q1218" s="10">
        <v>5.49</v>
      </c>
      <c r="R1218" s="10">
        <v>0</v>
      </c>
      <c r="S1218" s="10">
        <v>-5.49</v>
      </c>
      <c r="T1218" s="10">
        <v>0</v>
      </c>
      <c r="U1218" s="10">
        <v>-4.4400000000000004</v>
      </c>
      <c r="V1218" s="10">
        <v>-3.34</v>
      </c>
      <c r="W1218" s="10">
        <v>0</v>
      </c>
      <c r="X1218" s="10">
        <v>0</v>
      </c>
      <c r="Y1218">
        <v>21.88</v>
      </c>
    </row>
    <row r="1219" spans="1:25" x14ac:dyDescent="0.25">
      <c r="A1219" s="8">
        <v>12</v>
      </c>
      <c r="B1219" s="1" t="str">
        <f t="shared" si="38"/>
        <v>Aug</v>
      </c>
      <c r="C1219" s="1" t="str">
        <f t="shared" ref="C1219:C1282" si="39">LEFT(D1219,FIND("2015",D1219,1)+3)</f>
        <v>Aug 23, 2015</v>
      </c>
      <c r="D1219" t="s">
        <v>3692</v>
      </c>
      <c r="E1219">
        <v>5962711441</v>
      </c>
      <c r="F1219" t="s">
        <v>37</v>
      </c>
      <c r="G1219" t="s">
        <v>3693</v>
      </c>
      <c r="H1219" t="s">
        <v>11505</v>
      </c>
      <c r="I1219" t="s">
        <v>11504</v>
      </c>
      <c r="J1219">
        <v>1</v>
      </c>
      <c r="K1219" t="s">
        <v>39</v>
      </c>
      <c r="L1219" t="s">
        <v>40</v>
      </c>
      <c r="M1219" t="s">
        <v>3694</v>
      </c>
      <c r="N1219" t="s">
        <v>70</v>
      </c>
      <c r="O1219" t="s">
        <v>3695</v>
      </c>
      <c r="P1219" s="10">
        <v>19.829999999999998</v>
      </c>
      <c r="Q1219" s="10">
        <v>0</v>
      </c>
      <c r="R1219" s="10">
        <v>0</v>
      </c>
      <c r="S1219" s="10">
        <v>0</v>
      </c>
      <c r="T1219" s="10">
        <v>0</v>
      </c>
      <c r="U1219" s="10">
        <v>-2.97</v>
      </c>
      <c r="V1219" s="10">
        <v>-4.41</v>
      </c>
      <c r="W1219" s="10">
        <v>0</v>
      </c>
      <c r="X1219" s="10">
        <v>0</v>
      </c>
      <c r="Y1219">
        <v>12.45</v>
      </c>
    </row>
    <row r="1220" spans="1:25" x14ac:dyDescent="0.25">
      <c r="A1220" s="8">
        <v>12</v>
      </c>
      <c r="B1220" s="1" t="str">
        <f t="shared" ref="B1220:B1283" si="40">TEXT(DATE(2000,MONTH(C1220),1),"mmm")</f>
        <v>Aug</v>
      </c>
      <c r="C1220" s="1" t="str">
        <f t="shared" si="39"/>
        <v>Aug 23, 2015</v>
      </c>
      <c r="D1220" t="s">
        <v>3696</v>
      </c>
      <c r="E1220">
        <v>5962711441</v>
      </c>
      <c r="F1220" t="s">
        <v>37</v>
      </c>
      <c r="G1220" t="s">
        <v>3693</v>
      </c>
      <c r="H1220" t="s">
        <v>11505</v>
      </c>
      <c r="I1220" t="s">
        <v>11504</v>
      </c>
      <c r="J1220">
        <v>1</v>
      </c>
      <c r="K1220" t="s">
        <v>39</v>
      </c>
      <c r="L1220" t="s">
        <v>40</v>
      </c>
      <c r="M1220" t="s">
        <v>3694</v>
      </c>
      <c r="N1220" t="s">
        <v>70</v>
      </c>
      <c r="O1220" t="s">
        <v>3695</v>
      </c>
      <c r="P1220" s="10">
        <v>19.829999999999998</v>
      </c>
      <c r="Q1220" s="10">
        <v>0</v>
      </c>
      <c r="R1220" s="10">
        <v>0</v>
      </c>
      <c r="S1220" s="10">
        <v>0</v>
      </c>
      <c r="T1220" s="10">
        <v>0</v>
      </c>
      <c r="U1220" s="10">
        <v>-20.79</v>
      </c>
      <c r="V1220" s="10">
        <v>-3.41</v>
      </c>
      <c r="W1220" s="10">
        <v>0</v>
      </c>
      <c r="X1220" s="10">
        <v>0</v>
      </c>
      <c r="Y1220">
        <v>-4.37</v>
      </c>
    </row>
    <row r="1221" spans="1:25" x14ac:dyDescent="0.25">
      <c r="A1221" s="8">
        <v>12</v>
      </c>
      <c r="B1221" s="1" t="str">
        <f t="shared" si="40"/>
        <v>Aug</v>
      </c>
      <c r="C1221" s="1" t="str">
        <f t="shared" si="39"/>
        <v>Aug 23, 2015</v>
      </c>
      <c r="D1221" t="s">
        <v>3696</v>
      </c>
      <c r="E1221">
        <v>5962711441</v>
      </c>
      <c r="F1221" t="s">
        <v>37</v>
      </c>
      <c r="G1221" t="s">
        <v>3693</v>
      </c>
      <c r="H1221" t="s">
        <v>11505</v>
      </c>
      <c r="I1221" t="s">
        <v>11504</v>
      </c>
      <c r="J1221">
        <v>1</v>
      </c>
      <c r="K1221" t="s">
        <v>39</v>
      </c>
      <c r="L1221" t="s">
        <v>40</v>
      </c>
      <c r="M1221" t="s">
        <v>3694</v>
      </c>
      <c r="N1221" t="s">
        <v>70</v>
      </c>
      <c r="O1221" t="s">
        <v>3695</v>
      </c>
      <c r="P1221" s="10">
        <v>19.829999999999998</v>
      </c>
      <c r="Q1221" s="10">
        <v>0</v>
      </c>
      <c r="R1221" s="10">
        <v>0</v>
      </c>
      <c r="S1221" s="10">
        <v>0</v>
      </c>
      <c r="T1221" s="10">
        <v>0</v>
      </c>
      <c r="U1221" s="10">
        <v>0</v>
      </c>
      <c r="V1221" s="10">
        <v>-3.41</v>
      </c>
      <c r="W1221" s="10">
        <v>0</v>
      </c>
      <c r="X1221" s="10">
        <v>0</v>
      </c>
      <c r="Y1221">
        <v>16.420000000000002</v>
      </c>
    </row>
    <row r="1222" spans="1:25" x14ac:dyDescent="0.25">
      <c r="A1222" s="8">
        <v>12</v>
      </c>
      <c r="B1222" s="1" t="str">
        <f t="shared" si="40"/>
        <v>Aug</v>
      </c>
      <c r="C1222" s="1" t="str">
        <f t="shared" si="39"/>
        <v>Aug 23, 2015</v>
      </c>
      <c r="D1222" t="s">
        <v>3696</v>
      </c>
      <c r="E1222">
        <v>5962711441</v>
      </c>
      <c r="F1222" t="s">
        <v>37</v>
      </c>
      <c r="G1222" t="s">
        <v>3693</v>
      </c>
      <c r="H1222" t="s">
        <v>11505</v>
      </c>
      <c r="I1222" t="s">
        <v>11504</v>
      </c>
      <c r="J1222">
        <v>1</v>
      </c>
      <c r="K1222" t="s">
        <v>39</v>
      </c>
      <c r="L1222" t="s">
        <v>40</v>
      </c>
      <c r="M1222" t="s">
        <v>3694</v>
      </c>
      <c r="N1222" t="s">
        <v>70</v>
      </c>
      <c r="O1222" t="s">
        <v>3695</v>
      </c>
      <c r="P1222" s="10">
        <v>19.829999999999998</v>
      </c>
      <c r="Q1222" s="10">
        <v>0</v>
      </c>
      <c r="R1222" s="10">
        <v>0</v>
      </c>
      <c r="S1222" s="10">
        <v>0</v>
      </c>
      <c r="T1222" s="10">
        <v>0</v>
      </c>
      <c r="U1222" s="10">
        <v>0</v>
      </c>
      <c r="V1222" s="10">
        <v>-3.41</v>
      </c>
      <c r="W1222" s="10">
        <v>0</v>
      </c>
      <c r="X1222" s="10">
        <v>0</v>
      </c>
      <c r="Y1222">
        <v>16.420000000000002</v>
      </c>
    </row>
    <row r="1223" spans="1:25" x14ac:dyDescent="0.25">
      <c r="A1223" s="8">
        <v>12</v>
      </c>
      <c r="B1223" s="1" t="str">
        <f t="shared" si="40"/>
        <v>Aug</v>
      </c>
      <c r="C1223" s="1" t="str">
        <f t="shared" si="39"/>
        <v>Aug 23, 2015</v>
      </c>
      <c r="D1223" t="s">
        <v>3696</v>
      </c>
      <c r="E1223">
        <v>5962711441</v>
      </c>
      <c r="F1223" t="s">
        <v>37</v>
      </c>
      <c r="G1223" t="s">
        <v>3693</v>
      </c>
      <c r="H1223" t="s">
        <v>11505</v>
      </c>
      <c r="I1223" t="s">
        <v>11504</v>
      </c>
      <c r="J1223">
        <v>1</v>
      </c>
      <c r="K1223" t="s">
        <v>39</v>
      </c>
      <c r="L1223" t="s">
        <v>40</v>
      </c>
      <c r="M1223" t="s">
        <v>3694</v>
      </c>
      <c r="N1223" t="s">
        <v>70</v>
      </c>
      <c r="O1223" t="s">
        <v>3695</v>
      </c>
      <c r="P1223" s="10">
        <v>19.829999999999998</v>
      </c>
      <c r="Q1223" s="10">
        <v>0</v>
      </c>
      <c r="R1223" s="10">
        <v>0</v>
      </c>
      <c r="S1223" s="10">
        <v>0</v>
      </c>
      <c r="T1223" s="10">
        <v>0</v>
      </c>
      <c r="U1223" s="10">
        <v>0</v>
      </c>
      <c r="V1223" s="10">
        <v>-3.41</v>
      </c>
      <c r="W1223" s="10">
        <v>0</v>
      </c>
      <c r="X1223" s="10">
        <v>0</v>
      </c>
      <c r="Y1223">
        <v>16.420000000000002</v>
      </c>
    </row>
    <row r="1224" spans="1:25" x14ac:dyDescent="0.25">
      <c r="A1224" s="8">
        <v>12</v>
      </c>
      <c r="B1224" s="1" t="str">
        <f t="shared" si="40"/>
        <v>Aug</v>
      </c>
      <c r="C1224" s="1" t="str">
        <f t="shared" si="39"/>
        <v>Aug 23, 2015</v>
      </c>
      <c r="D1224" t="s">
        <v>3696</v>
      </c>
      <c r="E1224">
        <v>5962711441</v>
      </c>
      <c r="F1224" t="s">
        <v>37</v>
      </c>
      <c r="G1224" t="s">
        <v>3693</v>
      </c>
      <c r="H1224" t="s">
        <v>11505</v>
      </c>
      <c r="I1224" t="s">
        <v>11504</v>
      </c>
      <c r="J1224">
        <v>1</v>
      </c>
      <c r="K1224" t="s">
        <v>39</v>
      </c>
      <c r="L1224" t="s">
        <v>40</v>
      </c>
      <c r="M1224" t="s">
        <v>3694</v>
      </c>
      <c r="N1224" t="s">
        <v>70</v>
      </c>
      <c r="O1224" t="s">
        <v>3695</v>
      </c>
      <c r="P1224" s="10">
        <v>19.829999999999998</v>
      </c>
      <c r="Q1224" s="10">
        <v>0</v>
      </c>
      <c r="R1224" s="10">
        <v>0</v>
      </c>
      <c r="S1224" s="10">
        <v>0</v>
      </c>
      <c r="T1224" s="10">
        <v>0</v>
      </c>
      <c r="U1224" s="10">
        <v>0</v>
      </c>
      <c r="V1224" s="10">
        <v>-3.41</v>
      </c>
      <c r="W1224" s="10">
        <v>0</v>
      </c>
      <c r="X1224" s="10">
        <v>0</v>
      </c>
      <c r="Y1224">
        <v>16.420000000000002</v>
      </c>
    </row>
    <row r="1225" spans="1:25" x14ac:dyDescent="0.25">
      <c r="A1225" s="8">
        <v>12</v>
      </c>
      <c r="B1225" s="1" t="str">
        <f t="shared" si="40"/>
        <v>Aug</v>
      </c>
      <c r="C1225" s="1" t="str">
        <f t="shared" si="39"/>
        <v>Aug 23, 2015</v>
      </c>
      <c r="D1225" t="s">
        <v>3696</v>
      </c>
      <c r="E1225">
        <v>5962711441</v>
      </c>
      <c r="F1225" t="s">
        <v>37</v>
      </c>
      <c r="G1225" t="s">
        <v>3693</v>
      </c>
      <c r="H1225" t="s">
        <v>11505</v>
      </c>
      <c r="I1225" t="s">
        <v>11504</v>
      </c>
      <c r="J1225">
        <v>2</v>
      </c>
      <c r="K1225" t="s">
        <v>39</v>
      </c>
      <c r="L1225" t="s">
        <v>40</v>
      </c>
      <c r="M1225" t="s">
        <v>3694</v>
      </c>
      <c r="N1225" t="s">
        <v>70</v>
      </c>
      <c r="O1225" t="s">
        <v>3695</v>
      </c>
      <c r="P1225" s="10">
        <v>39.659999999999997</v>
      </c>
      <c r="Q1225" s="10">
        <v>0</v>
      </c>
      <c r="R1225" s="10">
        <v>0</v>
      </c>
      <c r="S1225" s="10">
        <v>0</v>
      </c>
      <c r="T1225" s="10">
        <v>0</v>
      </c>
      <c r="U1225" s="10">
        <v>0</v>
      </c>
      <c r="V1225" s="10">
        <v>-6.82</v>
      </c>
      <c r="W1225" s="10">
        <v>0</v>
      </c>
      <c r="X1225" s="10">
        <v>0</v>
      </c>
      <c r="Y1225">
        <v>32.840000000000003</v>
      </c>
    </row>
    <row r="1226" spans="1:25" x14ac:dyDescent="0.25">
      <c r="A1226" s="8">
        <v>12</v>
      </c>
      <c r="B1226" s="1" t="str">
        <f t="shared" si="40"/>
        <v>Aug</v>
      </c>
      <c r="C1226" s="1" t="str">
        <f t="shared" si="39"/>
        <v>Aug 23, 2015</v>
      </c>
      <c r="D1226" t="s">
        <v>3697</v>
      </c>
      <c r="E1226">
        <v>5962711441</v>
      </c>
      <c r="F1226" t="s">
        <v>37</v>
      </c>
      <c r="G1226" t="s">
        <v>3698</v>
      </c>
      <c r="H1226" t="s">
        <v>11505</v>
      </c>
      <c r="I1226" t="s">
        <v>11504</v>
      </c>
      <c r="J1226">
        <v>1</v>
      </c>
      <c r="K1226" t="s">
        <v>39</v>
      </c>
      <c r="L1226" t="s">
        <v>40</v>
      </c>
      <c r="M1226" t="s">
        <v>3699</v>
      </c>
      <c r="N1226" t="s">
        <v>93</v>
      </c>
      <c r="O1226" t="s">
        <v>3700</v>
      </c>
      <c r="P1226" s="10">
        <v>9.83</v>
      </c>
      <c r="Q1226" s="10">
        <v>0</v>
      </c>
      <c r="R1226" s="10">
        <v>0</v>
      </c>
      <c r="S1226" s="10">
        <v>0</v>
      </c>
      <c r="T1226" s="10">
        <v>0</v>
      </c>
      <c r="U1226" s="10">
        <v>-4.41</v>
      </c>
      <c r="V1226" s="10">
        <v>-1.54</v>
      </c>
      <c r="W1226" s="10">
        <v>0</v>
      </c>
      <c r="X1226" s="10">
        <v>0</v>
      </c>
      <c r="Y1226">
        <v>3.88</v>
      </c>
    </row>
    <row r="1227" spans="1:25" x14ac:dyDescent="0.25">
      <c r="A1227" s="8">
        <v>12</v>
      </c>
      <c r="B1227" s="1" t="str">
        <f t="shared" si="40"/>
        <v>Aug</v>
      </c>
      <c r="C1227" s="1" t="str">
        <f t="shared" si="39"/>
        <v>Aug 23, 2015</v>
      </c>
      <c r="D1227" t="s">
        <v>3697</v>
      </c>
      <c r="E1227">
        <v>5962711441</v>
      </c>
      <c r="F1227" t="s">
        <v>37</v>
      </c>
      <c r="G1227" t="s">
        <v>3698</v>
      </c>
      <c r="H1227" t="s">
        <v>11505</v>
      </c>
      <c r="I1227" t="s">
        <v>11504</v>
      </c>
      <c r="J1227">
        <v>1</v>
      </c>
      <c r="K1227" t="s">
        <v>39</v>
      </c>
      <c r="L1227" t="s">
        <v>40</v>
      </c>
      <c r="M1227" t="s">
        <v>3699</v>
      </c>
      <c r="N1227" t="s">
        <v>93</v>
      </c>
      <c r="O1227" t="s">
        <v>3700</v>
      </c>
      <c r="P1227" s="10">
        <v>9.83</v>
      </c>
      <c r="Q1227" s="10">
        <v>0</v>
      </c>
      <c r="R1227" s="10">
        <v>0</v>
      </c>
      <c r="S1227" s="10">
        <v>0</v>
      </c>
      <c r="T1227" s="10">
        <v>0</v>
      </c>
      <c r="U1227" s="10">
        <v>0</v>
      </c>
      <c r="V1227" s="10">
        <v>-1.54</v>
      </c>
      <c r="W1227" s="10">
        <v>0</v>
      </c>
      <c r="X1227" s="10">
        <v>0</v>
      </c>
      <c r="Y1227">
        <v>8.2899999999999991</v>
      </c>
    </row>
    <row r="1228" spans="1:25" x14ac:dyDescent="0.25">
      <c r="A1228" s="8">
        <v>12</v>
      </c>
      <c r="B1228" s="1" t="str">
        <f t="shared" si="40"/>
        <v>Aug</v>
      </c>
      <c r="C1228" s="1" t="str">
        <f t="shared" si="39"/>
        <v>Aug 23, 2015</v>
      </c>
      <c r="D1228" t="s">
        <v>3697</v>
      </c>
      <c r="E1228">
        <v>5962711441</v>
      </c>
      <c r="F1228" t="s">
        <v>37</v>
      </c>
      <c r="G1228" t="s">
        <v>3698</v>
      </c>
      <c r="H1228" t="s">
        <v>11505</v>
      </c>
      <c r="I1228" t="s">
        <v>11504</v>
      </c>
      <c r="J1228">
        <v>1</v>
      </c>
      <c r="K1228" t="s">
        <v>39</v>
      </c>
      <c r="L1228" t="s">
        <v>40</v>
      </c>
      <c r="M1228" t="s">
        <v>3699</v>
      </c>
      <c r="N1228" t="s">
        <v>93</v>
      </c>
      <c r="O1228" t="s">
        <v>3700</v>
      </c>
      <c r="P1228" s="10">
        <v>9.83</v>
      </c>
      <c r="Q1228" s="10">
        <v>0</v>
      </c>
      <c r="R1228" s="10">
        <v>0</v>
      </c>
      <c r="S1228" s="10">
        <v>0</v>
      </c>
      <c r="T1228" s="10">
        <v>0</v>
      </c>
      <c r="U1228" s="10">
        <v>0</v>
      </c>
      <c r="V1228" s="10">
        <v>-2.54</v>
      </c>
      <c r="W1228" s="10">
        <v>0</v>
      </c>
      <c r="X1228" s="10">
        <v>0</v>
      </c>
      <c r="Y1228">
        <v>7.29</v>
      </c>
    </row>
    <row r="1229" spans="1:25" x14ac:dyDescent="0.25">
      <c r="A1229" s="8">
        <v>12</v>
      </c>
      <c r="B1229" s="1" t="str">
        <f t="shared" si="40"/>
        <v>Aug</v>
      </c>
      <c r="C1229" s="1" t="str">
        <f t="shared" si="39"/>
        <v>Aug 23, 2015</v>
      </c>
      <c r="D1229" t="s">
        <v>3701</v>
      </c>
      <c r="E1229">
        <v>5962711441</v>
      </c>
      <c r="F1229" t="s">
        <v>37</v>
      </c>
      <c r="G1229" t="s">
        <v>3702</v>
      </c>
      <c r="H1229" t="s">
        <v>11505</v>
      </c>
      <c r="I1229" t="s">
        <v>11504</v>
      </c>
      <c r="J1229">
        <v>1</v>
      </c>
      <c r="K1229" t="s">
        <v>39</v>
      </c>
      <c r="L1229" t="s">
        <v>40</v>
      </c>
      <c r="M1229" t="s">
        <v>3703</v>
      </c>
      <c r="N1229" t="s">
        <v>205</v>
      </c>
      <c r="O1229" t="s">
        <v>3704</v>
      </c>
      <c r="P1229" s="10">
        <v>9.83</v>
      </c>
      <c r="Q1229" s="10">
        <v>0</v>
      </c>
      <c r="R1229" s="10">
        <v>0</v>
      </c>
      <c r="S1229" s="10">
        <v>0</v>
      </c>
      <c r="T1229" s="10">
        <v>0</v>
      </c>
      <c r="U1229" s="10">
        <v>-1.47</v>
      </c>
      <c r="V1229" s="10">
        <v>-2.54</v>
      </c>
      <c r="W1229" s="10">
        <v>0</v>
      </c>
      <c r="X1229" s="10">
        <v>0</v>
      </c>
      <c r="Y1229">
        <v>5.82</v>
      </c>
    </row>
    <row r="1230" spans="1:25" x14ac:dyDescent="0.25">
      <c r="A1230" s="8">
        <v>12</v>
      </c>
      <c r="B1230" s="1" t="str">
        <f t="shared" si="40"/>
        <v>Aug</v>
      </c>
      <c r="C1230" s="1" t="str">
        <f t="shared" si="39"/>
        <v>Aug 23, 2015</v>
      </c>
      <c r="D1230" t="s">
        <v>3705</v>
      </c>
      <c r="E1230">
        <v>5962711441</v>
      </c>
      <c r="F1230" t="s">
        <v>37</v>
      </c>
      <c r="G1230" t="s">
        <v>3706</v>
      </c>
      <c r="H1230" t="s">
        <v>11505</v>
      </c>
      <c r="I1230" t="s">
        <v>11504</v>
      </c>
      <c r="J1230">
        <v>1</v>
      </c>
      <c r="K1230" t="s">
        <v>39</v>
      </c>
      <c r="L1230" t="s">
        <v>40</v>
      </c>
      <c r="M1230" t="s">
        <v>3707</v>
      </c>
      <c r="N1230" t="s">
        <v>299</v>
      </c>
      <c r="O1230">
        <v>98406</v>
      </c>
      <c r="P1230" s="10">
        <v>19.829999999999998</v>
      </c>
      <c r="Q1230" s="10">
        <v>0</v>
      </c>
      <c r="R1230" s="10">
        <v>0</v>
      </c>
      <c r="S1230" s="10">
        <v>0</v>
      </c>
      <c r="T1230" s="10">
        <v>0</v>
      </c>
      <c r="U1230" s="10">
        <v>-2.97</v>
      </c>
      <c r="V1230" s="10">
        <v>-4.41</v>
      </c>
      <c r="W1230" s="10">
        <v>0</v>
      </c>
      <c r="X1230" s="10">
        <v>0</v>
      </c>
      <c r="Y1230">
        <v>12.45</v>
      </c>
    </row>
    <row r="1231" spans="1:25" x14ac:dyDescent="0.25">
      <c r="A1231" s="8">
        <v>12</v>
      </c>
      <c r="B1231" s="1" t="str">
        <f t="shared" si="40"/>
        <v>Aug</v>
      </c>
      <c r="C1231" s="1" t="str">
        <f t="shared" si="39"/>
        <v>Aug 23, 2015</v>
      </c>
      <c r="D1231" t="s">
        <v>3708</v>
      </c>
      <c r="E1231">
        <v>5962711441</v>
      </c>
      <c r="F1231" t="s">
        <v>37</v>
      </c>
      <c r="G1231" t="s">
        <v>3709</v>
      </c>
      <c r="H1231" t="s">
        <v>11505</v>
      </c>
      <c r="I1231" t="s">
        <v>11504</v>
      </c>
      <c r="J1231">
        <v>1</v>
      </c>
      <c r="K1231" t="s">
        <v>39</v>
      </c>
      <c r="L1231" t="s">
        <v>40</v>
      </c>
      <c r="M1231" t="s">
        <v>3710</v>
      </c>
      <c r="N1231" t="s">
        <v>50</v>
      </c>
      <c r="O1231">
        <v>12306</v>
      </c>
      <c r="P1231" s="10">
        <v>16.829999999999998</v>
      </c>
      <c r="Q1231" s="10">
        <v>0</v>
      </c>
      <c r="R1231" s="10">
        <v>0</v>
      </c>
      <c r="S1231" s="10">
        <v>0</v>
      </c>
      <c r="T1231" s="10">
        <v>0</v>
      </c>
      <c r="U1231" s="10">
        <v>-2.52</v>
      </c>
      <c r="V1231" s="10">
        <v>-4.0199999999999996</v>
      </c>
      <c r="W1231" s="10">
        <v>0</v>
      </c>
      <c r="X1231" s="10">
        <v>0</v>
      </c>
      <c r="Y1231">
        <v>10.29</v>
      </c>
    </row>
    <row r="1232" spans="1:25" x14ac:dyDescent="0.25">
      <c r="A1232" s="8">
        <v>12</v>
      </c>
      <c r="B1232" s="1" t="str">
        <f t="shared" si="40"/>
        <v>Aug</v>
      </c>
      <c r="C1232" s="1" t="str">
        <f t="shared" si="39"/>
        <v>Aug 23, 2015</v>
      </c>
      <c r="D1232" t="s">
        <v>3711</v>
      </c>
      <c r="E1232">
        <v>5962711441</v>
      </c>
      <c r="F1232" t="s">
        <v>37</v>
      </c>
      <c r="G1232" t="s">
        <v>3712</v>
      </c>
      <c r="H1232" t="s">
        <v>11505</v>
      </c>
      <c r="I1232" t="s">
        <v>11504</v>
      </c>
      <c r="J1232">
        <v>1</v>
      </c>
      <c r="K1232" t="s">
        <v>39</v>
      </c>
      <c r="L1232" t="s">
        <v>40</v>
      </c>
      <c r="M1232" t="s">
        <v>669</v>
      </c>
      <c r="N1232" t="s">
        <v>405</v>
      </c>
      <c r="O1232" t="s">
        <v>3713</v>
      </c>
      <c r="P1232" s="10">
        <v>9.83</v>
      </c>
      <c r="Q1232" s="10">
        <v>0</v>
      </c>
      <c r="R1232" s="10">
        <v>0</v>
      </c>
      <c r="S1232" s="10">
        <v>0</v>
      </c>
      <c r="T1232" s="10">
        <v>0</v>
      </c>
      <c r="U1232" s="10">
        <v>-1.47</v>
      </c>
      <c r="V1232" s="10">
        <v>-2.54</v>
      </c>
      <c r="W1232" s="10">
        <v>0</v>
      </c>
      <c r="X1232" s="10">
        <v>0</v>
      </c>
      <c r="Y1232">
        <v>5.82</v>
      </c>
    </row>
    <row r="1233" spans="1:25" x14ac:dyDescent="0.25">
      <c r="A1233" s="8">
        <v>12</v>
      </c>
      <c r="B1233" s="1" t="str">
        <f t="shared" si="40"/>
        <v>Aug</v>
      </c>
      <c r="C1233" s="1" t="str">
        <f t="shared" si="39"/>
        <v>Aug 24, 2015</v>
      </c>
      <c r="D1233" t="s">
        <v>3714</v>
      </c>
      <c r="E1233">
        <v>5962711441</v>
      </c>
      <c r="F1233" t="s">
        <v>37</v>
      </c>
      <c r="G1233" t="s">
        <v>3715</v>
      </c>
      <c r="H1233" t="s">
        <v>11505</v>
      </c>
      <c r="I1233" t="s">
        <v>11504</v>
      </c>
      <c r="J1233">
        <v>1</v>
      </c>
      <c r="K1233" t="s">
        <v>39</v>
      </c>
      <c r="L1233" t="s">
        <v>40</v>
      </c>
      <c r="M1233" t="s">
        <v>438</v>
      </c>
      <c r="N1233" t="s">
        <v>243</v>
      </c>
      <c r="O1233" t="s">
        <v>3716</v>
      </c>
      <c r="P1233" s="10">
        <v>9.83</v>
      </c>
      <c r="Q1233" s="10">
        <v>0</v>
      </c>
      <c r="R1233" s="10">
        <v>0</v>
      </c>
      <c r="S1233" s="10">
        <v>0</v>
      </c>
      <c r="T1233" s="10">
        <v>0</v>
      </c>
      <c r="U1233" s="10">
        <v>-1.47</v>
      </c>
      <c r="V1233" s="10">
        <v>-2.54</v>
      </c>
      <c r="W1233" s="10">
        <v>0</v>
      </c>
      <c r="X1233" s="10">
        <v>0</v>
      </c>
      <c r="Y1233">
        <v>5.82</v>
      </c>
    </row>
    <row r="1234" spans="1:25" x14ac:dyDescent="0.25">
      <c r="A1234" s="8">
        <v>12</v>
      </c>
      <c r="B1234" s="1" t="str">
        <f t="shared" si="40"/>
        <v>Aug</v>
      </c>
      <c r="C1234" s="1" t="str">
        <f t="shared" si="39"/>
        <v>Aug 24, 2015</v>
      </c>
      <c r="D1234" t="s">
        <v>3717</v>
      </c>
      <c r="E1234">
        <v>5962711441</v>
      </c>
      <c r="F1234" t="s">
        <v>37</v>
      </c>
      <c r="G1234" t="s">
        <v>3718</v>
      </c>
      <c r="H1234" t="s">
        <v>11505</v>
      </c>
      <c r="I1234" t="s">
        <v>11504</v>
      </c>
      <c r="J1234">
        <v>1</v>
      </c>
      <c r="K1234" t="s">
        <v>39</v>
      </c>
      <c r="L1234" t="s">
        <v>40</v>
      </c>
      <c r="M1234" t="s">
        <v>1730</v>
      </c>
      <c r="N1234" t="s">
        <v>99</v>
      </c>
      <c r="O1234">
        <v>90007</v>
      </c>
      <c r="P1234" s="10">
        <v>19.829999999999998</v>
      </c>
      <c r="Q1234" s="10">
        <v>0</v>
      </c>
      <c r="R1234" s="10">
        <v>0</v>
      </c>
      <c r="S1234" s="10">
        <v>0</v>
      </c>
      <c r="T1234" s="10">
        <v>0</v>
      </c>
      <c r="U1234" s="10">
        <v>-2.97</v>
      </c>
      <c r="V1234" s="10">
        <v>-4.41</v>
      </c>
      <c r="W1234" s="10">
        <v>0</v>
      </c>
      <c r="X1234" s="10">
        <v>0</v>
      </c>
      <c r="Y1234">
        <v>12.45</v>
      </c>
    </row>
    <row r="1235" spans="1:25" x14ac:dyDescent="0.25">
      <c r="A1235" s="8">
        <v>12</v>
      </c>
      <c r="B1235" s="1" t="str">
        <f t="shared" si="40"/>
        <v>Aug</v>
      </c>
      <c r="C1235" s="1" t="str">
        <f t="shared" si="39"/>
        <v>Aug 24, 2015</v>
      </c>
      <c r="D1235" t="s">
        <v>3719</v>
      </c>
      <c r="E1235">
        <v>5962711441</v>
      </c>
      <c r="F1235" t="s">
        <v>37</v>
      </c>
      <c r="G1235" t="s">
        <v>3720</v>
      </c>
      <c r="H1235" t="s">
        <v>11505</v>
      </c>
      <c r="I1235" t="s">
        <v>11504</v>
      </c>
      <c r="J1235">
        <v>1</v>
      </c>
      <c r="K1235" t="s">
        <v>39</v>
      </c>
      <c r="L1235" t="s">
        <v>40</v>
      </c>
      <c r="M1235" t="s">
        <v>3721</v>
      </c>
      <c r="N1235" t="s">
        <v>439</v>
      </c>
      <c r="O1235" t="s">
        <v>3722</v>
      </c>
      <c r="P1235" s="10">
        <v>19.829999999999998</v>
      </c>
      <c r="Q1235" s="10">
        <v>0</v>
      </c>
      <c r="R1235" s="10">
        <v>0</v>
      </c>
      <c r="S1235" s="10">
        <v>0</v>
      </c>
      <c r="T1235" s="10">
        <v>0</v>
      </c>
      <c r="U1235" s="10">
        <v>-2.97</v>
      </c>
      <c r="V1235" s="10">
        <v>-4.41</v>
      </c>
      <c r="W1235" s="10">
        <v>0</v>
      </c>
      <c r="X1235" s="10">
        <v>0</v>
      </c>
      <c r="Y1235">
        <v>12.45</v>
      </c>
    </row>
    <row r="1236" spans="1:25" x14ac:dyDescent="0.25">
      <c r="A1236" s="5">
        <v>11</v>
      </c>
      <c r="B1236" s="5" t="str">
        <f t="shared" si="40"/>
        <v>Aug</v>
      </c>
      <c r="C1236" s="5" t="str">
        <f t="shared" si="39"/>
        <v>Aug 24, 2015</v>
      </c>
      <c r="D1236" s="5" t="s">
        <v>3723</v>
      </c>
      <c r="E1236" s="5">
        <v>5962711441</v>
      </c>
      <c r="F1236" s="5" t="s">
        <v>323</v>
      </c>
      <c r="G1236" s="5"/>
      <c r="H1236" s="5"/>
      <c r="I1236" s="5" t="s">
        <v>3724</v>
      </c>
      <c r="J1236" s="5"/>
      <c r="K1236" s="5"/>
      <c r="L1236" s="5"/>
      <c r="M1236" s="5"/>
      <c r="N1236" s="5"/>
      <c r="O1236" s="5"/>
      <c r="P1236" s="46">
        <v>0</v>
      </c>
      <c r="Q1236" s="46">
        <v>0</v>
      </c>
      <c r="R1236" s="46">
        <v>0</v>
      </c>
      <c r="S1236" s="46">
        <v>0</v>
      </c>
      <c r="T1236" s="46">
        <v>0</v>
      </c>
      <c r="U1236" s="46">
        <v>0</v>
      </c>
      <c r="V1236" s="46">
        <v>0</v>
      </c>
      <c r="W1236" s="46">
        <v>0</v>
      </c>
      <c r="X1236" s="47">
        <v>-2010.18</v>
      </c>
      <c r="Y1236" s="7">
        <v>-2010.18</v>
      </c>
    </row>
    <row r="1237" spans="1:25" x14ac:dyDescent="0.25">
      <c r="A1237" s="8">
        <v>12</v>
      </c>
      <c r="B1237" s="1" t="str">
        <f t="shared" si="40"/>
        <v>Aug</v>
      </c>
      <c r="C1237" s="1" t="str">
        <f t="shared" si="39"/>
        <v>Aug 24, 2015</v>
      </c>
      <c r="D1237" t="s">
        <v>3725</v>
      </c>
      <c r="E1237">
        <v>5962711441</v>
      </c>
      <c r="F1237" t="s">
        <v>37</v>
      </c>
      <c r="G1237" t="s">
        <v>3726</v>
      </c>
      <c r="H1237" t="s">
        <v>11505</v>
      </c>
      <c r="I1237" t="s">
        <v>11504</v>
      </c>
      <c r="J1237">
        <v>1</v>
      </c>
      <c r="K1237" t="s">
        <v>39</v>
      </c>
      <c r="L1237" t="s">
        <v>40</v>
      </c>
      <c r="M1237" t="s">
        <v>3727</v>
      </c>
      <c r="N1237" t="s">
        <v>99</v>
      </c>
      <c r="O1237" t="s">
        <v>3728</v>
      </c>
      <c r="P1237" s="10">
        <v>19.829999999999998</v>
      </c>
      <c r="Q1237" s="10">
        <v>2.88</v>
      </c>
      <c r="R1237" s="10">
        <v>0</v>
      </c>
      <c r="S1237" s="10">
        <v>-2.88</v>
      </c>
      <c r="T1237" s="10">
        <v>0</v>
      </c>
      <c r="U1237" s="10">
        <v>-2.97</v>
      </c>
      <c r="V1237" s="10">
        <v>-3.41</v>
      </c>
      <c r="W1237" s="10">
        <v>0</v>
      </c>
      <c r="X1237" s="10">
        <v>0</v>
      </c>
      <c r="Y1237">
        <v>13.45</v>
      </c>
    </row>
    <row r="1238" spans="1:25" x14ac:dyDescent="0.25">
      <c r="A1238" s="8">
        <v>12</v>
      </c>
      <c r="B1238" s="1" t="str">
        <f t="shared" si="40"/>
        <v>Aug</v>
      </c>
      <c r="C1238" s="1" t="str">
        <f t="shared" si="39"/>
        <v>Aug 24, 2015</v>
      </c>
      <c r="D1238" t="s">
        <v>3725</v>
      </c>
      <c r="E1238">
        <v>5962711441</v>
      </c>
      <c r="F1238" t="s">
        <v>37</v>
      </c>
      <c r="G1238" t="s">
        <v>3726</v>
      </c>
      <c r="H1238" t="s">
        <v>11505</v>
      </c>
      <c r="I1238" t="s">
        <v>11504</v>
      </c>
      <c r="J1238">
        <v>1</v>
      </c>
      <c r="K1238" t="s">
        <v>39</v>
      </c>
      <c r="L1238" t="s">
        <v>40</v>
      </c>
      <c r="M1238" t="s">
        <v>3727</v>
      </c>
      <c r="N1238" t="s">
        <v>99</v>
      </c>
      <c r="O1238" t="s">
        <v>3728</v>
      </c>
      <c r="P1238" s="10">
        <v>12.83</v>
      </c>
      <c r="Q1238" s="10">
        <v>2.33</v>
      </c>
      <c r="R1238" s="10">
        <v>0</v>
      </c>
      <c r="S1238" s="10">
        <v>-2.33</v>
      </c>
      <c r="T1238" s="10">
        <v>0</v>
      </c>
      <c r="U1238" s="10">
        <v>-1.92</v>
      </c>
      <c r="V1238" s="10">
        <v>-2.67</v>
      </c>
      <c r="W1238" s="10">
        <v>0</v>
      </c>
      <c r="X1238" s="10">
        <v>0</v>
      </c>
      <c r="Y1238">
        <v>8.24</v>
      </c>
    </row>
    <row r="1239" spans="1:25" x14ac:dyDescent="0.25">
      <c r="A1239" s="8">
        <v>12</v>
      </c>
      <c r="B1239" s="1" t="str">
        <f t="shared" si="40"/>
        <v>Aug</v>
      </c>
      <c r="C1239" s="1" t="str">
        <f t="shared" si="39"/>
        <v>Aug 24, 2015</v>
      </c>
      <c r="D1239" t="s">
        <v>3729</v>
      </c>
      <c r="E1239">
        <v>5962711441</v>
      </c>
      <c r="F1239" t="s">
        <v>37</v>
      </c>
      <c r="G1239" t="s">
        <v>3730</v>
      </c>
      <c r="H1239" t="s">
        <v>11505</v>
      </c>
      <c r="I1239" t="s">
        <v>11504</v>
      </c>
      <c r="J1239">
        <v>1</v>
      </c>
      <c r="K1239" t="s">
        <v>39</v>
      </c>
      <c r="L1239" t="s">
        <v>40</v>
      </c>
      <c r="M1239" t="s">
        <v>3731</v>
      </c>
      <c r="N1239" t="s">
        <v>1723</v>
      </c>
      <c r="O1239" t="s">
        <v>3732</v>
      </c>
      <c r="P1239" s="10">
        <v>9.83</v>
      </c>
      <c r="Q1239" s="10">
        <v>0</v>
      </c>
      <c r="R1239" s="10">
        <v>0</v>
      </c>
      <c r="S1239" s="10">
        <v>0</v>
      </c>
      <c r="T1239" s="10">
        <v>0</v>
      </c>
      <c r="U1239" s="10">
        <v>-2.94</v>
      </c>
      <c r="V1239" s="10">
        <v>-1.54</v>
      </c>
      <c r="W1239" s="10">
        <v>0</v>
      </c>
      <c r="X1239" s="10">
        <v>0</v>
      </c>
      <c r="Y1239">
        <v>5.35</v>
      </c>
    </row>
    <row r="1240" spans="1:25" x14ac:dyDescent="0.25">
      <c r="A1240" s="8">
        <v>12</v>
      </c>
      <c r="B1240" s="1" t="str">
        <f t="shared" si="40"/>
        <v>Aug</v>
      </c>
      <c r="C1240" s="1" t="str">
        <f t="shared" si="39"/>
        <v>Aug 24, 2015</v>
      </c>
      <c r="D1240" t="s">
        <v>3729</v>
      </c>
      <c r="E1240">
        <v>5962711441</v>
      </c>
      <c r="F1240" t="s">
        <v>37</v>
      </c>
      <c r="G1240" t="s">
        <v>3730</v>
      </c>
      <c r="H1240" t="s">
        <v>11505</v>
      </c>
      <c r="I1240" t="s">
        <v>11504</v>
      </c>
      <c r="J1240">
        <v>1</v>
      </c>
      <c r="K1240" t="s">
        <v>39</v>
      </c>
      <c r="L1240" t="s">
        <v>40</v>
      </c>
      <c r="M1240" t="s">
        <v>3731</v>
      </c>
      <c r="N1240" t="s">
        <v>1723</v>
      </c>
      <c r="O1240" t="s">
        <v>3732</v>
      </c>
      <c r="P1240" s="10">
        <v>9.83</v>
      </c>
      <c r="Q1240" s="10">
        <v>0</v>
      </c>
      <c r="R1240" s="10">
        <v>0</v>
      </c>
      <c r="S1240" s="10">
        <v>0</v>
      </c>
      <c r="T1240" s="10">
        <v>0</v>
      </c>
      <c r="U1240" s="10">
        <v>0</v>
      </c>
      <c r="V1240" s="10">
        <v>-2.54</v>
      </c>
      <c r="W1240" s="10">
        <v>0</v>
      </c>
      <c r="X1240" s="10">
        <v>0</v>
      </c>
      <c r="Y1240">
        <v>7.29</v>
      </c>
    </row>
    <row r="1241" spans="1:25" x14ac:dyDescent="0.25">
      <c r="A1241" s="8">
        <v>12</v>
      </c>
      <c r="B1241" s="1" t="str">
        <f t="shared" si="40"/>
        <v>Aug</v>
      </c>
      <c r="C1241" s="1" t="str">
        <f t="shared" si="39"/>
        <v>Aug 24, 2015</v>
      </c>
      <c r="D1241" t="s">
        <v>3733</v>
      </c>
      <c r="E1241">
        <v>5962711441</v>
      </c>
      <c r="F1241" t="s">
        <v>37</v>
      </c>
      <c r="G1241" t="s">
        <v>3734</v>
      </c>
      <c r="H1241" t="s">
        <v>11505</v>
      </c>
      <c r="I1241" t="s">
        <v>11504</v>
      </c>
      <c r="J1241">
        <v>1</v>
      </c>
      <c r="K1241" t="s">
        <v>39</v>
      </c>
      <c r="L1241" t="s">
        <v>40</v>
      </c>
      <c r="M1241" t="s">
        <v>3735</v>
      </c>
      <c r="N1241" t="s">
        <v>93</v>
      </c>
      <c r="O1241">
        <v>19087</v>
      </c>
      <c r="P1241" s="10">
        <v>19.829999999999998</v>
      </c>
      <c r="Q1241" s="10">
        <v>4.99</v>
      </c>
      <c r="R1241" s="10">
        <v>0</v>
      </c>
      <c r="S1241" s="10">
        <v>0</v>
      </c>
      <c r="T1241" s="10">
        <v>0</v>
      </c>
      <c r="U1241" s="10">
        <v>-2.97</v>
      </c>
      <c r="V1241" s="10">
        <v>-9.4</v>
      </c>
      <c r="W1241" s="10">
        <v>0</v>
      </c>
      <c r="X1241" s="10">
        <v>0</v>
      </c>
      <c r="Y1241">
        <v>12.45</v>
      </c>
    </row>
    <row r="1242" spans="1:25" x14ac:dyDescent="0.25">
      <c r="A1242" s="8">
        <v>12</v>
      </c>
      <c r="B1242" s="1" t="str">
        <f t="shared" si="40"/>
        <v>Aug</v>
      </c>
      <c r="C1242" s="1" t="str">
        <f t="shared" si="39"/>
        <v>Aug 24, 2015</v>
      </c>
      <c r="D1242" t="s">
        <v>3736</v>
      </c>
      <c r="E1242">
        <v>5962711441</v>
      </c>
      <c r="F1242" t="s">
        <v>37</v>
      </c>
      <c r="G1242" t="s">
        <v>3737</v>
      </c>
      <c r="H1242" t="s">
        <v>11505</v>
      </c>
      <c r="I1242" t="s">
        <v>11504</v>
      </c>
      <c r="J1242">
        <v>1</v>
      </c>
      <c r="K1242" t="s">
        <v>39</v>
      </c>
      <c r="L1242" t="s">
        <v>40</v>
      </c>
      <c r="M1242" t="s">
        <v>3738</v>
      </c>
      <c r="N1242" t="s">
        <v>349</v>
      </c>
      <c r="O1242" t="s">
        <v>3739</v>
      </c>
      <c r="P1242" s="10">
        <v>14.83</v>
      </c>
      <c r="Q1242" s="10">
        <v>0</v>
      </c>
      <c r="R1242" s="10">
        <v>0</v>
      </c>
      <c r="S1242" s="10">
        <v>0</v>
      </c>
      <c r="T1242" s="10">
        <v>0</v>
      </c>
      <c r="U1242" s="10">
        <v>-2.2200000000000002</v>
      </c>
      <c r="V1242" s="10">
        <v>-2.67</v>
      </c>
      <c r="W1242" s="10">
        <v>0</v>
      </c>
      <c r="X1242" s="10">
        <v>0</v>
      </c>
      <c r="Y1242">
        <v>9.94</v>
      </c>
    </row>
    <row r="1243" spans="1:25" x14ac:dyDescent="0.25">
      <c r="A1243" s="8">
        <v>12</v>
      </c>
      <c r="B1243" s="1" t="str">
        <f t="shared" si="40"/>
        <v>Aug</v>
      </c>
      <c r="C1243" s="1" t="str">
        <f t="shared" si="39"/>
        <v>Aug 24, 2015</v>
      </c>
      <c r="D1243" t="s">
        <v>3740</v>
      </c>
      <c r="E1243">
        <v>5962711441</v>
      </c>
      <c r="F1243" t="s">
        <v>37</v>
      </c>
      <c r="G1243" t="s">
        <v>3741</v>
      </c>
      <c r="H1243" t="s">
        <v>11505</v>
      </c>
      <c r="I1243" t="s">
        <v>11504</v>
      </c>
      <c r="J1243">
        <v>1</v>
      </c>
      <c r="K1243" t="s">
        <v>39</v>
      </c>
      <c r="L1243" t="s">
        <v>40</v>
      </c>
      <c r="M1243" t="s">
        <v>1253</v>
      </c>
      <c r="N1243" t="s">
        <v>50</v>
      </c>
      <c r="O1243">
        <v>11233</v>
      </c>
      <c r="P1243" s="10">
        <v>9.83</v>
      </c>
      <c r="Q1243" s="10">
        <v>0</v>
      </c>
      <c r="R1243" s="10">
        <v>0</v>
      </c>
      <c r="S1243" s="10">
        <v>0</v>
      </c>
      <c r="T1243" s="10">
        <v>0</v>
      </c>
      <c r="U1243" s="10">
        <v>-1.47</v>
      </c>
      <c r="V1243" s="10">
        <v>-2.54</v>
      </c>
      <c r="W1243" s="10">
        <v>0</v>
      </c>
      <c r="X1243" s="10">
        <v>0</v>
      </c>
      <c r="Y1243">
        <v>5.82</v>
      </c>
    </row>
    <row r="1244" spans="1:25" x14ac:dyDescent="0.25">
      <c r="A1244" s="8">
        <v>12</v>
      </c>
      <c r="B1244" s="1" t="str">
        <f t="shared" si="40"/>
        <v>Aug</v>
      </c>
      <c r="C1244" s="1" t="str">
        <f t="shared" si="39"/>
        <v>Aug 24, 2015</v>
      </c>
      <c r="D1244" t="s">
        <v>3742</v>
      </c>
      <c r="E1244">
        <v>5962711441</v>
      </c>
      <c r="F1244" t="s">
        <v>37</v>
      </c>
      <c r="G1244" t="s">
        <v>3743</v>
      </c>
      <c r="H1244" t="s">
        <v>11505</v>
      </c>
      <c r="I1244" t="s">
        <v>11504</v>
      </c>
      <c r="J1244">
        <v>1</v>
      </c>
      <c r="K1244" t="s">
        <v>39</v>
      </c>
      <c r="L1244" t="s">
        <v>40</v>
      </c>
      <c r="M1244" t="s">
        <v>413</v>
      </c>
      <c r="N1244" t="s">
        <v>99</v>
      </c>
      <c r="O1244" t="s">
        <v>3744</v>
      </c>
      <c r="P1244" s="10">
        <v>19.829999999999998</v>
      </c>
      <c r="Q1244" s="10">
        <v>0.67</v>
      </c>
      <c r="R1244" s="10">
        <v>0</v>
      </c>
      <c r="S1244" s="10">
        <v>-0.67</v>
      </c>
      <c r="T1244" s="10">
        <v>0</v>
      </c>
      <c r="U1244" s="10">
        <v>-2.97</v>
      </c>
      <c r="V1244" s="10">
        <v>-4.41</v>
      </c>
      <c r="W1244" s="10">
        <v>0</v>
      </c>
      <c r="X1244" s="10">
        <v>0</v>
      </c>
      <c r="Y1244">
        <v>12.45</v>
      </c>
    </row>
    <row r="1245" spans="1:25" x14ac:dyDescent="0.25">
      <c r="A1245" s="8">
        <v>12</v>
      </c>
      <c r="B1245" s="1" t="str">
        <f t="shared" si="40"/>
        <v>Aug</v>
      </c>
      <c r="C1245" s="1" t="str">
        <f t="shared" si="39"/>
        <v>Aug 24, 2015</v>
      </c>
      <c r="D1245" t="s">
        <v>3745</v>
      </c>
      <c r="E1245">
        <v>5962711441</v>
      </c>
      <c r="F1245" t="s">
        <v>37</v>
      </c>
      <c r="G1245" t="s">
        <v>3746</v>
      </c>
      <c r="H1245" t="s">
        <v>11505</v>
      </c>
      <c r="I1245" t="s">
        <v>11504</v>
      </c>
      <c r="J1245">
        <v>1</v>
      </c>
      <c r="K1245" t="s">
        <v>39</v>
      </c>
      <c r="L1245" t="s">
        <v>40</v>
      </c>
      <c r="M1245" t="s">
        <v>3747</v>
      </c>
      <c r="N1245" t="s">
        <v>666</v>
      </c>
      <c r="O1245">
        <v>35803</v>
      </c>
      <c r="P1245" s="10">
        <v>16.829999999999998</v>
      </c>
      <c r="Q1245" s="10">
        <v>0</v>
      </c>
      <c r="R1245" s="10">
        <v>0</v>
      </c>
      <c r="S1245" s="10">
        <v>0</v>
      </c>
      <c r="T1245" s="10">
        <v>0</v>
      </c>
      <c r="U1245" s="10">
        <v>-2.52</v>
      </c>
      <c r="V1245" s="10">
        <v>-4.0199999999999996</v>
      </c>
      <c r="W1245" s="10">
        <v>0</v>
      </c>
      <c r="X1245" s="10">
        <v>0</v>
      </c>
      <c r="Y1245">
        <v>10.29</v>
      </c>
    </row>
    <row r="1246" spans="1:25" x14ac:dyDescent="0.25">
      <c r="A1246" s="8">
        <v>12</v>
      </c>
      <c r="B1246" s="1" t="str">
        <f t="shared" si="40"/>
        <v>Aug</v>
      </c>
      <c r="C1246" s="1" t="str">
        <f t="shared" si="39"/>
        <v>Aug 24, 2015</v>
      </c>
      <c r="D1246" t="s">
        <v>3748</v>
      </c>
      <c r="E1246">
        <v>5962711441</v>
      </c>
      <c r="F1246" t="s">
        <v>37</v>
      </c>
      <c r="G1246" t="s">
        <v>3749</v>
      </c>
      <c r="H1246" t="s">
        <v>11505</v>
      </c>
      <c r="I1246" t="s">
        <v>11504</v>
      </c>
      <c r="J1246">
        <v>1</v>
      </c>
      <c r="K1246" t="s">
        <v>39</v>
      </c>
      <c r="L1246" t="s">
        <v>40</v>
      </c>
      <c r="M1246" t="s">
        <v>1377</v>
      </c>
      <c r="N1246" t="s">
        <v>99</v>
      </c>
      <c r="O1246">
        <v>94612</v>
      </c>
      <c r="P1246" s="10">
        <v>16.829999999999998</v>
      </c>
      <c r="Q1246" s="10">
        <v>0</v>
      </c>
      <c r="R1246" s="10">
        <v>0</v>
      </c>
      <c r="S1246" s="10">
        <v>0</v>
      </c>
      <c r="T1246" s="10">
        <v>0</v>
      </c>
      <c r="U1246" s="10">
        <v>-2.52</v>
      </c>
      <c r="V1246" s="10">
        <v>-3.02</v>
      </c>
      <c r="W1246" s="10">
        <v>0</v>
      </c>
      <c r="X1246" s="10">
        <v>0</v>
      </c>
      <c r="Y1246">
        <v>11.29</v>
      </c>
    </row>
    <row r="1247" spans="1:25" x14ac:dyDescent="0.25">
      <c r="A1247" s="8">
        <v>12</v>
      </c>
      <c r="B1247" s="1" t="str">
        <f t="shared" si="40"/>
        <v>Aug</v>
      </c>
      <c r="C1247" s="1" t="str">
        <f t="shared" si="39"/>
        <v>Aug 24, 2015</v>
      </c>
      <c r="D1247" t="s">
        <v>3748</v>
      </c>
      <c r="E1247">
        <v>5962711441</v>
      </c>
      <c r="F1247" t="s">
        <v>37</v>
      </c>
      <c r="G1247" t="s">
        <v>3749</v>
      </c>
      <c r="H1247" t="s">
        <v>11505</v>
      </c>
      <c r="I1247" t="s">
        <v>11504</v>
      </c>
      <c r="J1247">
        <v>1</v>
      </c>
      <c r="K1247" t="s">
        <v>39</v>
      </c>
      <c r="L1247" t="s">
        <v>40</v>
      </c>
      <c r="M1247" t="s">
        <v>1377</v>
      </c>
      <c r="N1247" t="s">
        <v>99</v>
      </c>
      <c r="O1247">
        <v>94612</v>
      </c>
      <c r="P1247" s="10">
        <v>19.829999999999998</v>
      </c>
      <c r="Q1247" s="10">
        <v>0</v>
      </c>
      <c r="R1247" s="10">
        <v>0</v>
      </c>
      <c r="S1247" s="10">
        <v>0</v>
      </c>
      <c r="T1247" s="10">
        <v>0</v>
      </c>
      <c r="U1247" s="10">
        <v>-5.94</v>
      </c>
      <c r="V1247" s="10">
        <v>-3.41</v>
      </c>
      <c r="W1247" s="10">
        <v>0</v>
      </c>
      <c r="X1247" s="10">
        <v>0</v>
      </c>
      <c r="Y1247">
        <v>10.48</v>
      </c>
    </row>
    <row r="1248" spans="1:25" x14ac:dyDescent="0.25">
      <c r="A1248" s="8">
        <v>12</v>
      </c>
      <c r="B1248" s="1" t="str">
        <f t="shared" si="40"/>
        <v>Aug</v>
      </c>
      <c r="C1248" s="1" t="str">
        <f t="shared" si="39"/>
        <v>Aug 24, 2015</v>
      </c>
      <c r="D1248" t="s">
        <v>3748</v>
      </c>
      <c r="E1248">
        <v>5962711441</v>
      </c>
      <c r="F1248" t="s">
        <v>37</v>
      </c>
      <c r="G1248" t="s">
        <v>3749</v>
      </c>
      <c r="H1248" t="s">
        <v>11505</v>
      </c>
      <c r="I1248" t="s">
        <v>11504</v>
      </c>
      <c r="J1248">
        <v>1</v>
      </c>
      <c r="K1248" t="s">
        <v>39</v>
      </c>
      <c r="L1248" t="s">
        <v>40</v>
      </c>
      <c r="M1248" t="s">
        <v>1377</v>
      </c>
      <c r="N1248" t="s">
        <v>99</v>
      </c>
      <c r="O1248">
        <v>94612</v>
      </c>
      <c r="P1248" s="10">
        <v>19.829999999999998</v>
      </c>
      <c r="Q1248" s="10">
        <v>0</v>
      </c>
      <c r="R1248" s="10">
        <v>0</v>
      </c>
      <c r="S1248" s="10">
        <v>0</v>
      </c>
      <c r="T1248" s="10">
        <v>0</v>
      </c>
      <c r="U1248" s="10">
        <v>0</v>
      </c>
      <c r="V1248" s="10">
        <v>-4.41</v>
      </c>
      <c r="W1248" s="10">
        <v>0</v>
      </c>
      <c r="X1248" s="10">
        <v>0</v>
      </c>
      <c r="Y1248">
        <v>15.42</v>
      </c>
    </row>
    <row r="1249" spans="1:25" x14ac:dyDescent="0.25">
      <c r="A1249" s="8">
        <v>12</v>
      </c>
      <c r="B1249" s="1" t="str">
        <f t="shared" si="40"/>
        <v>Aug</v>
      </c>
      <c r="C1249" s="1" t="str">
        <f t="shared" si="39"/>
        <v>Aug 24, 2015</v>
      </c>
      <c r="D1249" t="s">
        <v>3750</v>
      </c>
      <c r="E1249">
        <v>5962711441</v>
      </c>
      <c r="F1249" t="s">
        <v>37</v>
      </c>
      <c r="G1249" t="s">
        <v>3751</v>
      </c>
      <c r="H1249" t="s">
        <v>11505</v>
      </c>
      <c r="I1249" t="s">
        <v>11504</v>
      </c>
      <c r="J1249">
        <v>1</v>
      </c>
      <c r="K1249" t="s">
        <v>39</v>
      </c>
      <c r="L1249" t="s">
        <v>40</v>
      </c>
      <c r="M1249" t="s">
        <v>181</v>
      </c>
      <c r="N1249" t="s">
        <v>182</v>
      </c>
      <c r="O1249" t="s">
        <v>3752</v>
      </c>
      <c r="P1249" s="10">
        <v>9.83</v>
      </c>
      <c r="Q1249" s="10">
        <v>0</v>
      </c>
      <c r="R1249" s="10">
        <v>0</v>
      </c>
      <c r="S1249" s="10">
        <v>0</v>
      </c>
      <c r="T1249" s="10">
        <v>0</v>
      </c>
      <c r="U1249" s="10">
        <v>-1.47</v>
      </c>
      <c r="V1249" s="10">
        <v>-2.54</v>
      </c>
      <c r="W1249" s="10">
        <v>0</v>
      </c>
      <c r="X1249" s="10">
        <v>0</v>
      </c>
      <c r="Y1249">
        <v>5.82</v>
      </c>
    </row>
    <row r="1250" spans="1:25" x14ac:dyDescent="0.25">
      <c r="A1250" s="8">
        <v>12</v>
      </c>
      <c r="B1250" s="1" t="str">
        <f t="shared" si="40"/>
        <v>Aug</v>
      </c>
      <c r="C1250" s="1" t="str">
        <f t="shared" si="39"/>
        <v>Aug 24, 2015</v>
      </c>
      <c r="D1250" t="s">
        <v>3753</v>
      </c>
      <c r="E1250">
        <v>5962711441</v>
      </c>
      <c r="F1250" t="s">
        <v>37</v>
      </c>
      <c r="G1250" t="s">
        <v>3754</v>
      </c>
      <c r="H1250" t="s">
        <v>11505</v>
      </c>
      <c r="I1250" t="s">
        <v>11504</v>
      </c>
      <c r="J1250">
        <v>1</v>
      </c>
      <c r="K1250" t="s">
        <v>39</v>
      </c>
      <c r="L1250" t="s">
        <v>40</v>
      </c>
      <c r="M1250" t="s">
        <v>3755</v>
      </c>
      <c r="N1250" t="s">
        <v>1437</v>
      </c>
      <c r="O1250">
        <v>38654</v>
      </c>
      <c r="P1250" s="10">
        <v>14.83</v>
      </c>
      <c r="Q1250" s="10">
        <v>0</v>
      </c>
      <c r="R1250" s="10">
        <v>0</v>
      </c>
      <c r="S1250" s="10">
        <v>0</v>
      </c>
      <c r="T1250" s="10">
        <v>0</v>
      </c>
      <c r="U1250" s="10">
        <v>-2.2200000000000002</v>
      </c>
      <c r="V1250" s="10">
        <v>-2.67</v>
      </c>
      <c r="W1250" s="10">
        <v>0</v>
      </c>
      <c r="X1250" s="10">
        <v>0</v>
      </c>
      <c r="Y1250">
        <v>9.94</v>
      </c>
    </row>
    <row r="1251" spans="1:25" x14ac:dyDescent="0.25">
      <c r="A1251" s="8">
        <v>12</v>
      </c>
      <c r="B1251" s="1" t="str">
        <f t="shared" si="40"/>
        <v>Aug</v>
      </c>
      <c r="C1251" s="1" t="str">
        <f t="shared" si="39"/>
        <v>Aug 24, 2015</v>
      </c>
      <c r="D1251" t="s">
        <v>3756</v>
      </c>
      <c r="E1251">
        <v>5962711441</v>
      </c>
      <c r="F1251" t="s">
        <v>37</v>
      </c>
      <c r="G1251" t="s">
        <v>3757</v>
      </c>
      <c r="H1251" t="s">
        <v>11505</v>
      </c>
      <c r="I1251" t="s">
        <v>11504</v>
      </c>
      <c r="J1251">
        <v>1</v>
      </c>
      <c r="K1251" t="s">
        <v>39</v>
      </c>
      <c r="L1251" t="s">
        <v>40</v>
      </c>
      <c r="M1251" t="s">
        <v>957</v>
      </c>
      <c r="N1251" t="s">
        <v>99</v>
      </c>
      <c r="O1251">
        <v>94114</v>
      </c>
      <c r="P1251" s="10">
        <v>19.829999999999998</v>
      </c>
      <c r="Q1251" s="10">
        <v>0</v>
      </c>
      <c r="R1251" s="10">
        <v>0</v>
      </c>
      <c r="S1251" s="10">
        <v>0</v>
      </c>
      <c r="T1251" s="10">
        <v>0</v>
      </c>
      <c r="U1251" s="10">
        <v>-2.97</v>
      </c>
      <c r="V1251" s="10">
        <v>-4.41</v>
      </c>
      <c r="W1251" s="10">
        <v>0</v>
      </c>
      <c r="X1251" s="10">
        <v>0</v>
      </c>
      <c r="Y1251">
        <v>12.45</v>
      </c>
    </row>
    <row r="1252" spans="1:25" x14ac:dyDescent="0.25">
      <c r="A1252" s="8">
        <v>12</v>
      </c>
      <c r="B1252" s="1" t="str">
        <f t="shared" si="40"/>
        <v>Aug</v>
      </c>
      <c r="C1252" s="1" t="str">
        <f t="shared" si="39"/>
        <v>Aug 24, 2015</v>
      </c>
      <c r="D1252" t="s">
        <v>3758</v>
      </c>
      <c r="E1252">
        <v>5962711441</v>
      </c>
      <c r="F1252" t="s">
        <v>37</v>
      </c>
      <c r="G1252" t="s">
        <v>3759</v>
      </c>
      <c r="H1252" t="s">
        <v>11505</v>
      </c>
      <c r="I1252" t="s">
        <v>11504</v>
      </c>
      <c r="J1252">
        <v>1</v>
      </c>
      <c r="K1252" t="s">
        <v>39</v>
      </c>
      <c r="L1252" t="s">
        <v>40</v>
      </c>
      <c r="M1252" t="s">
        <v>3760</v>
      </c>
      <c r="N1252" t="s">
        <v>467</v>
      </c>
      <c r="O1252" t="s">
        <v>3761</v>
      </c>
      <c r="P1252" s="10">
        <v>14.83</v>
      </c>
      <c r="Q1252" s="10">
        <v>0</v>
      </c>
      <c r="R1252" s="10">
        <v>0</v>
      </c>
      <c r="S1252" s="10">
        <v>0</v>
      </c>
      <c r="T1252" s="10">
        <v>0</v>
      </c>
      <c r="U1252" s="10">
        <v>-2.2200000000000002</v>
      </c>
      <c r="V1252" s="10">
        <v>-2.67</v>
      </c>
      <c r="W1252" s="10">
        <v>0</v>
      </c>
      <c r="X1252" s="10">
        <v>0</v>
      </c>
      <c r="Y1252">
        <v>9.94</v>
      </c>
    </row>
    <row r="1253" spans="1:25" x14ac:dyDescent="0.25">
      <c r="A1253" s="8">
        <v>12</v>
      </c>
      <c r="B1253" s="1" t="str">
        <f t="shared" si="40"/>
        <v>Aug</v>
      </c>
      <c r="C1253" s="1" t="str">
        <f t="shared" si="39"/>
        <v>Aug 25, 2015</v>
      </c>
      <c r="D1253" t="s">
        <v>3762</v>
      </c>
      <c r="E1253">
        <v>5962711441</v>
      </c>
      <c r="F1253" t="s">
        <v>37</v>
      </c>
      <c r="G1253" t="s">
        <v>3763</v>
      </c>
      <c r="H1253" t="s">
        <v>11505</v>
      </c>
      <c r="I1253" t="s">
        <v>11504</v>
      </c>
      <c r="J1253">
        <v>1</v>
      </c>
      <c r="K1253" t="s">
        <v>39</v>
      </c>
      <c r="L1253" t="s">
        <v>40</v>
      </c>
      <c r="M1253" t="s">
        <v>3764</v>
      </c>
      <c r="N1253" t="s">
        <v>332</v>
      </c>
      <c r="O1253">
        <v>23226</v>
      </c>
      <c r="P1253" s="10">
        <v>9.83</v>
      </c>
      <c r="Q1253" s="10">
        <v>0</v>
      </c>
      <c r="R1253" s="10">
        <v>0</v>
      </c>
      <c r="S1253" s="10">
        <v>0</v>
      </c>
      <c r="T1253" s="10">
        <v>0</v>
      </c>
      <c r="U1253" s="10">
        <v>-1.47</v>
      </c>
      <c r="V1253" s="10">
        <v>-2.54</v>
      </c>
      <c r="W1253" s="10">
        <v>0</v>
      </c>
      <c r="X1253" s="10">
        <v>0</v>
      </c>
      <c r="Y1253">
        <v>5.82</v>
      </c>
    </row>
    <row r="1254" spans="1:25" x14ac:dyDescent="0.25">
      <c r="A1254" s="8">
        <v>12</v>
      </c>
      <c r="B1254" s="1" t="str">
        <f t="shared" si="40"/>
        <v>Aug</v>
      </c>
      <c r="C1254" s="1" t="str">
        <f t="shared" si="39"/>
        <v>Aug 25, 2015</v>
      </c>
      <c r="D1254" t="s">
        <v>3765</v>
      </c>
      <c r="E1254">
        <v>5962711441</v>
      </c>
      <c r="F1254" t="s">
        <v>37</v>
      </c>
      <c r="G1254" t="s">
        <v>3766</v>
      </c>
      <c r="H1254" t="s">
        <v>11505</v>
      </c>
      <c r="I1254" t="s">
        <v>11504</v>
      </c>
      <c r="J1254">
        <v>1</v>
      </c>
      <c r="K1254" t="s">
        <v>39</v>
      </c>
      <c r="L1254" t="s">
        <v>40</v>
      </c>
      <c r="M1254" t="s">
        <v>3767</v>
      </c>
      <c r="N1254" t="s">
        <v>2042</v>
      </c>
      <c r="O1254">
        <v>20685</v>
      </c>
      <c r="P1254" s="10">
        <v>19.829999999999998</v>
      </c>
      <c r="Q1254" s="10">
        <v>0</v>
      </c>
      <c r="R1254" s="10">
        <v>0</v>
      </c>
      <c r="S1254" s="10">
        <v>0</v>
      </c>
      <c r="T1254" s="10">
        <v>0</v>
      </c>
      <c r="U1254" s="10">
        <v>-2.97</v>
      </c>
      <c r="V1254" s="10">
        <v>-4.41</v>
      </c>
      <c r="W1254" s="10">
        <v>0</v>
      </c>
      <c r="X1254" s="10">
        <v>0</v>
      </c>
      <c r="Y1254">
        <v>12.45</v>
      </c>
    </row>
    <row r="1255" spans="1:25" x14ac:dyDescent="0.25">
      <c r="A1255" s="8">
        <v>12</v>
      </c>
      <c r="B1255" s="1" t="str">
        <f t="shared" si="40"/>
        <v>Aug</v>
      </c>
      <c r="C1255" s="1" t="str">
        <f t="shared" si="39"/>
        <v>Aug 25, 2015</v>
      </c>
      <c r="D1255" t="s">
        <v>3768</v>
      </c>
      <c r="E1255">
        <v>5962711441</v>
      </c>
      <c r="F1255" t="s">
        <v>37</v>
      </c>
      <c r="G1255" t="s">
        <v>3769</v>
      </c>
      <c r="H1255" t="s">
        <v>11505</v>
      </c>
      <c r="I1255" t="s">
        <v>11504</v>
      </c>
      <c r="J1255">
        <v>1</v>
      </c>
      <c r="K1255" t="s">
        <v>39</v>
      </c>
      <c r="L1255" t="s">
        <v>40</v>
      </c>
      <c r="M1255" t="s">
        <v>124</v>
      </c>
      <c r="N1255" t="s">
        <v>50</v>
      </c>
      <c r="O1255" t="s">
        <v>3770</v>
      </c>
      <c r="P1255" s="10">
        <v>14.83</v>
      </c>
      <c r="Q1255" s="10">
        <v>11.58</v>
      </c>
      <c r="R1255" s="10">
        <v>0</v>
      </c>
      <c r="S1255" s="10">
        <v>0</v>
      </c>
      <c r="T1255" s="10">
        <v>0</v>
      </c>
      <c r="U1255" s="10">
        <v>-2.2200000000000002</v>
      </c>
      <c r="V1255" s="10">
        <v>-14.25</v>
      </c>
      <c r="W1255" s="10">
        <v>0</v>
      </c>
      <c r="X1255" s="10">
        <v>0</v>
      </c>
      <c r="Y1255">
        <v>9.94</v>
      </c>
    </row>
    <row r="1256" spans="1:25" x14ac:dyDescent="0.25">
      <c r="A1256" s="8">
        <v>12</v>
      </c>
      <c r="B1256" s="1" t="str">
        <f t="shared" si="40"/>
        <v>Aug</v>
      </c>
      <c r="C1256" s="1" t="str">
        <f t="shared" si="39"/>
        <v>Aug 25, 2015</v>
      </c>
      <c r="D1256" t="s">
        <v>3771</v>
      </c>
      <c r="E1256">
        <v>5962711441</v>
      </c>
      <c r="F1256" t="s">
        <v>37</v>
      </c>
      <c r="G1256" t="s">
        <v>3772</v>
      </c>
      <c r="H1256" t="s">
        <v>11505</v>
      </c>
      <c r="I1256" t="s">
        <v>11504</v>
      </c>
      <c r="J1256">
        <v>1</v>
      </c>
      <c r="K1256" t="s">
        <v>39</v>
      </c>
      <c r="L1256" t="s">
        <v>40</v>
      </c>
      <c r="M1256" t="s">
        <v>3773</v>
      </c>
      <c r="N1256" t="s">
        <v>99</v>
      </c>
      <c r="O1256">
        <v>94930</v>
      </c>
      <c r="P1256" s="10">
        <v>12.83</v>
      </c>
      <c r="Q1256" s="10">
        <v>0</v>
      </c>
      <c r="R1256" s="10">
        <v>0</v>
      </c>
      <c r="S1256" s="10">
        <v>0</v>
      </c>
      <c r="T1256" s="10">
        <v>0</v>
      </c>
      <c r="U1256" s="10">
        <v>-1.92</v>
      </c>
      <c r="V1256" s="10">
        <v>-2.67</v>
      </c>
      <c r="W1256" s="10">
        <v>0</v>
      </c>
      <c r="X1256" s="10">
        <v>0</v>
      </c>
      <c r="Y1256">
        <v>8.24</v>
      </c>
    </row>
    <row r="1257" spans="1:25" x14ac:dyDescent="0.25">
      <c r="A1257" s="8">
        <v>12</v>
      </c>
      <c r="B1257" s="1" t="str">
        <f t="shared" si="40"/>
        <v>Aug</v>
      </c>
      <c r="C1257" s="1" t="str">
        <f t="shared" si="39"/>
        <v>Aug 25, 2015</v>
      </c>
      <c r="D1257" t="s">
        <v>3774</v>
      </c>
      <c r="E1257">
        <v>5962711441</v>
      </c>
      <c r="F1257" t="s">
        <v>37</v>
      </c>
      <c r="G1257" t="s">
        <v>3775</v>
      </c>
      <c r="H1257" t="s">
        <v>11505</v>
      </c>
      <c r="I1257" t="s">
        <v>11504</v>
      </c>
      <c r="J1257">
        <v>1</v>
      </c>
      <c r="K1257" t="s">
        <v>39</v>
      </c>
      <c r="L1257" t="s">
        <v>40</v>
      </c>
      <c r="M1257" t="s">
        <v>3776</v>
      </c>
      <c r="N1257" t="s">
        <v>66</v>
      </c>
      <c r="O1257">
        <v>78619</v>
      </c>
      <c r="P1257" s="10">
        <v>12.83</v>
      </c>
      <c r="Q1257" s="10">
        <v>0</v>
      </c>
      <c r="R1257" s="10">
        <v>0</v>
      </c>
      <c r="S1257" s="10">
        <v>0</v>
      </c>
      <c r="T1257" s="10">
        <v>0</v>
      </c>
      <c r="U1257" s="10">
        <v>-1.92</v>
      </c>
      <c r="V1257" s="10">
        <v>-2.67</v>
      </c>
      <c r="W1257" s="10">
        <v>0</v>
      </c>
      <c r="X1257" s="10">
        <v>0</v>
      </c>
      <c r="Y1257">
        <v>8.24</v>
      </c>
    </row>
    <row r="1258" spans="1:25" x14ac:dyDescent="0.25">
      <c r="A1258" s="8">
        <v>12</v>
      </c>
      <c r="B1258" s="1" t="str">
        <f t="shared" si="40"/>
        <v>Aug</v>
      </c>
      <c r="C1258" s="1" t="str">
        <f t="shared" si="39"/>
        <v>Aug 25, 2015</v>
      </c>
      <c r="D1258" t="s">
        <v>3777</v>
      </c>
      <c r="E1258">
        <v>5962711441</v>
      </c>
      <c r="F1258" t="s">
        <v>37</v>
      </c>
      <c r="G1258" t="s">
        <v>3778</v>
      </c>
      <c r="H1258" t="s">
        <v>11505</v>
      </c>
      <c r="I1258" t="s">
        <v>11504</v>
      </c>
      <c r="J1258">
        <v>1</v>
      </c>
      <c r="K1258" t="s">
        <v>39</v>
      </c>
      <c r="L1258" t="s">
        <v>40</v>
      </c>
      <c r="M1258" t="s">
        <v>3779</v>
      </c>
      <c r="N1258" t="s">
        <v>99</v>
      </c>
      <c r="O1258" t="s">
        <v>3780</v>
      </c>
      <c r="P1258" s="10">
        <v>19.829999999999998</v>
      </c>
      <c r="Q1258" s="10">
        <v>4.12</v>
      </c>
      <c r="R1258" s="10">
        <v>0</v>
      </c>
      <c r="S1258" s="10">
        <v>-4.1100000000000003</v>
      </c>
      <c r="T1258" s="10">
        <v>0</v>
      </c>
      <c r="U1258" s="10">
        <v>-5.94</v>
      </c>
      <c r="V1258" s="10">
        <v>-4.41</v>
      </c>
      <c r="W1258" s="10">
        <v>0</v>
      </c>
      <c r="X1258" s="10">
        <v>0</v>
      </c>
      <c r="Y1258">
        <v>9.49</v>
      </c>
    </row>
    <row r="1259" spans="1:25" x14ac:dyDescent="0.25">
      <c r="A1259" s="8">
        <v>12</v>
      </c>
      <c r="B1259" s="1" t="str">
        <f t="shared" si="40"/>
        <v>Aug</v>
      </c>
      <c r="C1259" s="1" t="str">
        <f t="shared" si="39"/>
        <v>Aug 25, 2015</v>
      </c>
      <c r="D1259" t="s">
        <v>3777</v>
      </c>
      <c r="E1259">
        <v>5962711441</v>
      </c>
      <c r="F1259" t="s">
        <v>37</v>
      </c>
      <c r="G1259" t="s">
        <v>3778</v>
      </c>
      <c r="H1259" t="s">
        <v>11505</v>
      </c>
      <c r="I1259" t="s">
        <v>11504</v>
      </c>
      <c r="J1259">
        <v>1</v>
      </c>
      <c r="K1259" t="s">
        <v>39</v>
      </c>
      <c r="L1259" t="s">
        <v>40</v>
      </c>
      <c r="M1259" t="s">
        <v>3779</v>
      </c>
      <c r="N1259" t="s">
        <v>99</v>
      </c>
      <c r="O1259" t="s">
        <v>3780</v>
      </c>
      <c r="P1259" s="10">
        <v>19.829999999999998</v>
      </c>
      <c r="Q1259" s="10">
        <v>4.0999999999999996</v>
      </c>
      <c r="R1259" s="10">
        <v>0</v>
      </c>
      <c r="S1259" s="10">
        <v>-4.1100000000000003</v>
      </c>
      <c r="T1259" s="10">
        <v>0</v>
      </c>
      <c r="U1259" s="10">
        <v>0</v>
      </c>
      <c r="V1259" s="10">
        <v>-3.41</v>
      </c>
      <c r="W1259" s="10">
        <v>0</v>
      </c>
      <c r="X1259" s="10">
        <v>0</v>
      </c>
      <c r="Y1259">
        <v>16.41</v>
      </c>
    </row>
    <row r="1260" spans="1:25" x14ac:dyDescent="0.25">
      <c r="A1260" s="8">
        <v>12</v>
      </c>
      <c r="B1260" s="1" t="str">
        <f t="shared" si="40"/>
        <v>Aug</v>
      </c>
      <c r="C1260" s="1" t="str">
        <f t="shared" si="39"/>
        <v>Aug 25, 2015</v>
      </c>
      <c r="D1260" t="s">
        <v>3781</v>
      </c>
      <c r="E1260">
        <v>5962711441</v>
      </c>
      <c r="F1260" t="s">
        <v>37</v>
      </c>
      <c r="G1260" t="s">
        <v>3782</v>
      </c>
      <c r="H1260" t="s">
        <v>11505</v>
      </c>
      <c r="I1260" t="s">
        <v>11504</v>
      </c>
      <c r="J1260">
        <v>1</v>
      </c>
      <c r="K1260" t="s">
        <v>39</v>
      </c>
      <c r="L1260" t="s">
        <v>40</v>
      </c>
      <c r="M1260" t="s">
        <v>3783</v>
      </c>
      <c r="N1260" t="s">
        <v>93</v>
      </c>
      <c r="O1260" t="s">
        <v>3784</v>
      </c>
      <c r="P1260" s="10">
        <v>14.83</v>
      </c>
      <c r="Q1260" s="10">
        <v>0</v>
      </c>
      <c r="R1260" s="10">
        <v>0</v>
      </c>
      <c r="S1260" s="10">
        <v>0</v>
      </c>
      <c r="T1260" s="10">
        <v>0</v>
      </c>
      <c r="U1260" s="10">
        <v>-2.2200000000000002</v>
      </c>
      <c r="V1260" s="10">
        <v>-2.67</v>
      </c>
      <c r="W1260" s="10">
        <v>0</v>
      </c>
      <c r="X1260" s="10">
        <v>0</v>
      </c>
      <c r="Y1260">
        <v>9.94</v>
      </c>
    </row>
    <row r="1261" spans="1:25" x14ac:dyDescent="0.25">
      <c r="A1261" s="8">
        <v>12</v>
      </c>
      <c r="B1261" s="1" t="str">
        <f t="shared" si="40"/>
        <v>Aug</v>
      </c>
      <c r="C1261" s="1" t="str">
        <f t="shared" si="39"/>
        <v>Aug 25, 2015</v>
      </c>
      <c r="D1261" t="s">
        <v>3785</v>
      </c>
      <c r="E1261">
        <v>5962711441</v>
      </c>
      <c r="F1261" t="s">
        <v>37</v>
      </c>
      <c r="G1261" t="s">
        <v>3786</v>
      </c>
      <c r="H1261" t="s">
        <v>11505</v>
      </c>
      <c r="I1261" t="s">
        <v>11504</v>
      </c>
      <c r="J1261">
        <v>1</v>
      </c>
      <c r="K1261" t="s">
        <v>39</v>
      </c>
      <c r="L1261" t="s">
        <v>40</v>
      </c>
      <c r="M1261" t="s">
        <v>1003</v>
      </c>
      <c r="N1261" t="s">
        <v>783</v>
      </c>
      <c r="O1261" t="s">
        <v>3787</v>
      </c>
      <c r="P1261" s="10">
        <v>14.83</v>
      </c>
      <c r="Q1261" s="10">
        <v>0</v>
      </c>
      <c r="R1261" s="10">
        <v>0</v>
      </c>
      <c r="S1261" s="10">
        <v>0</v>
      </c>
      <c r="T1261" s="10">
        <v>0</v>
      </c>
      <c r="U1261" s="10">
        <v>-2.2200000000000002</v>
      </c>
      <c r="V1261" s="10">
        <v>-2.67</v>
      </c>
      <c r="W1261" s="10">
        <v>0</v>
      </c>
      <c r="X1261" s="10">
        <v>0</v>
      </c>
      <c r="Y1261">
        <v>9.94</v>
      </c>
    </row>
    <row r="1262" spans="1:25" x14ac:dyDescent="0.25">
      <c r="A1262" s="8">
        <v>12</v>
      </c>
      <c r="B1262" s="1" t="str">
        <f t="shared" si="40"/>
        <v>Aug</v>
      </c>
      <c r="C1262" s="1" t="str">
        <f t="shared" si="39"/>
        <v>Aug 25, 2015</v>
      </c>
      <c r="D1262" t="s">
        <v>3785</v>
      </c>
      <c r="E1262">
        <v>5962711441</v>
      </c>
      <c r="F1262" t="s">
        <v>37</v>
      </c>
      <c r="G1262" t="s">
        <v>3786</v>
      </c>
      <c r="H1262" t="s">
        <v>11505</v>
      </c>
      <c r="I1262" t="s">
        <v>11504</v>
      </c>
      <c r="J1262">
        <v>2</v>
      </c>
      <c r="K1262" t="s">
        <v>39</v>
      </c>
      <c r="L1262" t="s">
        <v>40</v>
      </c>
      <c r="M1262" t="s">
        <v>1003</v>
      </c>
      <c r="N1262" t="s">
        <v>783</v>
      </c>
      <c r="O1262" t="s">
        <v>3787</v>
      </c>
      <c r="P1262" s="10">
        <v>25.66</v>
      </c>
      <c r="Q1262" s="10">
        <v>0</v>
      </c>
      <c r="R1262" s="10">
        <v>0</v>
      </c>
      <c r="S1262" s="10">
        <v>0</v>
      </c>
      <c r="T1262" s="10">
        <v>0</v>
      </c>
      <c r="U1262" s="10">
        <v>-3.84</v>
      </c>
      <c r="V1262" s="10">
        <v>-3.34</v>
      </c>
      <c r="W1262" s="10">
        <v>0</v>
      </c>
      <c r="X1262" s="10">
        <v>0</v>
      </c>
      <c r="Y1262">
        <v>18.48</v>
      </c>
    </row>
    <row r="1263" spans="1:25" x14ac:dyDescent="0.25">
      <c r="A1263" s="8">
        <v>12</v>
      </c>
      <c r="B1263" s="1" t="str">
        <f t="shared" si="40"/>
        <v>Aug</v>
      </c>
      <c r="C1263" s="1" t="str">
        <f t="shared" si="39"/>
        <v>Aug 25, 2015</v>
      </c>
      <c r="D1263" t="s">
        <v>3788</v>
      </c>
      <c r="E1263">
        <v>5962711441</v>
      </c>
      <c r="F1263" t="s">
        <v>37</v>
      </c>
      <c r="G1263" t="s">
        <v>3789</v>
      </c>
      <c r="H1263" t="s">
        <v>11505</v>
      </c>
      <c r="I1263" t="s">
        <v>11504</v>
      </c>
      <c r="J1263">
        <v>1</v>
      </c>
      <c r="K1263" t="s">
        <v>39</v>
      </c>
      <c r="L1263" t="s">
        <v>40</v>
      </c>
      <c r="M1263" t="s">
        <v>3790</v>
      </c>
      <c r="N1263" t="s">
        <v>50</v>
      </c>
      <c r="O1263">
        <v>11758</v>
      </c>
      <c r="P1263" s="10">
        <v>19.829999999999998</v>
      </c>
      <c r="Q1263" s="10">
        <v>0</v>
      </c>
      <c r="R1263" s="10">
        <v>0</v>
      </c>
      <c r="S1263" s="10">
        <v>0</v>
      </c>
      <c r="T1263" s="10">
        <v>0</v>
      </c>
      <c r="U1263" s="10">
        <v>-2.97</v>
      </c>
      <c r="V1263" s="10">
        <v>-4.41</v>
      </c>
      <c r="W1263" s="10">
        <v>0</v>
      </c>
      <c r="X1263" s="10">
        <v>0</v>
      </c>
      <c r="Y1263">
        <v>12.45</v>
      </c>
    </row>
    <row r="1264" spans="1:25" x14ac:dyDescent="0.25">
      <c r="A1264" s="8">
        <v>12</v>
      </c>
      <c r="B1264" s="1" t="str">
        <f t="shared" si="40"/>
        <v>Aug</v>
      </c>
      <c r="C1264" s="1" t="str">
        <f t="shared" si="39"/>
        <v>Aug 25, 2015</v>
      </c>
      <c r="D1264" t="s">
        <v>3791</v>
      </c>
      <c r="E1264">
        <v>5962711441</v>
      </c>
      <c r="F1264" t="s">
        <v>37</v>
      </c>
      <c r="G1264" t="s">
        <v>3792</v>
      </c>
      <c r="H1264" t="s">
        <v>11505</v>
      </c>
      <c r="I1264" t="s">
        <v>11504</v>
      </c>
      <c r="J1264">
        <v>1</v>
      </c>
      <c r="K1264" t="s">
        <v>39</v>
      </c>
      <c r="L1264" t="s">
        <v>40</v>
      </c>
      <c r="M1264" t="s">
        <v>3793</v>
      </c>
      <c r="N1264" t="s">
        <v>243</v>
      </c>
      <c r="O1264" t="s">
        <v>3794</v>
      </c>
      <c r="P1264" s="10">
        <v>9.83</v>
      </c>
      <c r="Q1264" s="10">
        <v>0</v>
      </c>
      <c r="R1264" s="10">
        <v>0</v>
      </c>
      <c r="S1264" s="10">
        <v>0</v>
      </c>
      <c r="T1264" s="10">
        <v>0</v>
      </c>
      <c r="U1264" s="10">
        <v>-1.47</v>
      </c>
      <c r="V1264" s="10">
        <v>-2.54</v>
      </c>
      <c r="W1264" s="10">
        <v>0</v>
      </c>
      <c r="X1264" s="10">
        <v>0</v>
      </c>
      <c r="Y1264">
        <v>5.82</v>
      </c>
    </row>
    <row r="1265" spans="1:25" x14ac:dyDescent="0.25">
      <c r="A1265" s="8">
        <v>12</v>
      </c>
      <c r="B1265" s="1" t="str">
        <f t="shared" si="40"/>
        <v>Aug</v>
      </c>
      <c r="C1265" s="1" t="str">
        <f t="shared" si="39"/>
        <v>Aug 25, 2015</v>
      </c>
      <c r="D1265" t="s">
        <v>3791</v>
      </c>
      <c r="E1265">
        <v>5962711441</v>
      </c>
      <c r="F1265" t="s">
        <v>37</v>
      </c>
      <c r="G1265" t="s">
        <v>3792</v>
      </c>
      <c r="H1265" t="s">
        <v>11505</v>
      </c>
      <c r="I1265" t="s">
        <v>11504</v>
      </c>
      <c r="J1265">
        <v>1</v>
      </c>
      <c r="K1265" t="s">
        <v>39</v>
      </c>
      <c r="L1265" t="s">
        <v>40</v>
      </c>
      <c r="M1265" t="s">
        <v>3793</v>
      </c>
      <c r="N1265" t="s">
        <v>243</v>
      </c>
      <c r="O1265" t="s">
        <v>3794</v>
      </c>
      <c r="P1265" s="10">
        <v>14.83</v>
      </c>
      <c r="Q1265" s="10">
        <v>0</v>
      </c>
      <c r="R1265" s="10">
        <v>0</v>
      </c>
      <c r="S1265" s="10">
        <v>0</v>
      </c>
      <c r="T1265" s="10">
        <v>0</v>
      </c>
      <c r="U1265" s="10">
        <v>-4.4400000000000004</v>
      </c>
      <c r="V1265" s="10">
        <v>-1.67</v>
      </c>
      <c r="W1265" s="10">
        <v>0</v>
      </c>
      <c r="X1265" s="10">
        <v>0</v>
      </c>
      <c r="Y1265">
        <v>8.7200000000000006</v>
      </c>
    </row>
    <row r="1266" spans="1:25" x14ac:dyDescent="0.25">
      <c r="A1266" s="8">
        <v>12</v>
      </c>
      <c r="B1266" s="1" t="str">
        <f t="shared" si="40"/>
        <v>Aug</v>
      </c>
      <c r="C1266" s="1" t="str">
        <f t="shared" si="39"/>
        <v>Aug 25, 2015</v>
      </c>
      <c r="D1266" t="s">
        <v>3791</v>
      </c>
      <c r="E1266">
        <v>5962711441</v>
      </c>
      <c r="F1266" t="s">
        <v>37</v>
      </c>
      <c r="G1266" t="s">
        <v>3792</v>
      </c>
      <c r="H1266" t="s">
        <v>11505</v>
      </c>
      <c r="I1266" t="s">
        <v>11504</v>
      </c>
      <c r="J1266">
        <v>1</v>
      </c>
      <c r="K1266" t="s">
        <v>39</v>
      </c>
      <c r="L1266" t="s">
        <v>40</v>
      </c>
      <c r="M1266" t="s">
        <v>3793</v>
      </c>
      <c r="N1266" t="s">
        <v>243</v>
      </c>
      <c r="O1266" t="s">
        <v>3794</v>
      </c>
      <c r="P1266" s="10">
        <v>14.83</v>
      </c>
      <c r="Q1266" s="10">
        <v>0</v>
      </c>
      <c r="R1266" s="10">
        <v>0</v>
      </c>
      <c r="S1266" s="10">
        <v>0</v>
      </c>
      <c r="T1266" s="10">
        <v>0</v>
      </c>
      <c r="U1266" s="10">
        <v>0</v>
      </c>
      <c r="V1266" s="10">
        <v>-1.67</v>
      </c>
      <c r="W1266" s="10">
        <v>0</v>
      </c>
      <c r="X1266" s="10">
        <v>0</v>
      </c>
      <c r="Y1266">
        <v>13.16</v>
      </c>
    </row>
    <row r="1267" spans="1:25" x14ac:dyDescent="0.25">
      <c r="A1267" s="8">
        <v>12</v>
      </c>
      <c r="B1267" s="1" t="str">
        <f t="shared" si="40"/>
        <v>Aug</v>
      </c>
      <c r="C1267" s="1" t="str">
        <f t="shared" si="39"/>
        <v>Aug 25, 2015</v>
      </c>
      <c r="D1267" t="s">
        <v>3795</v>
      </c>
      <c r="E1267">
        <v>5962711441</v>
      </c>
      <c r="F1267" t="s">
        <v>37</v>
      </c>
      <c r="G1267" t="s">
        <v>3796</v>
      </c>
      <c r="H1267" t="s">
        <v>11505</v>
      </c>
      <c r="I1267" t="s">
        <v>11504</v>
      </c>
      <c r="J1267">
        <v>1</v>
      </c>
      <c r="K1267" t="s">
        <v>39</v>
      </c>
      <c r="L1267" t="s">
        <v>40</v>
      </c>
      <c r="M1267" t="s">
        <v>2562</v>
      </c>
      <c r="N1267" t="s">
        <v>332</v>
      </c>
      <c r="O1267" t="s">
        <v>3797</v>
      </c>
      <c r="P1267" s="10">
        <v>9.83</v>
      </c>
      <c r="Q1267" s="10">
        <v>0</v>
      </c>
      <c r="R1267" s="10">
        <v>0</v>
      </c>
      <c r="S1267" s="10">
        <v>0</v>
      </c>
      <c r="T1267" s="10">
        <v>0</v>
      </c>
      <c r="U1267" s="10">
        <v>-1.47</v>
      </c>
      <c r="V1267" s="10">
        <v>-2.54</v>
      </c>
      <c r="W1267" s="10">
        <v>0</v>
      </c>
      <c r="X1267" s="10">
        <v>0</v>
      </c>
      <c r="Y1267">
        <v>5.82</v>
      </c>
    </row>
    <row r="1268" spans="1:25" x14ac:dyDescent="0.25">
      <c r="A1268" s="8">
        <v>12</v>
      </c>
      <c r="B1268" s="1" t="str">
        <f t="shared" si="40"/>
        <v>Aug</v>
      </c>
      <c r="C1268" s="1" t="str">
        <f t="shared" si="39"/>
        <v>Aug 25, 2015</v>
      </c>
      <c r="D1268" t="s">
        <v>3798</v>
      </c>
      <c r="E1268">
        <v>5962711441</v>
      </c>
      <c r="F1268" t="s">
        <v>37</v>
      </c>
      <c r="G1268" t="s">
        <v>3799</v>
      </c>
      <c r="H1268" t="s">
        <v>11505</v>
      </c>
      <c r="I1268" t="s">
        <v>11504</v>
      </c>
      <c r="J1268">
        <v>1</v>
      </c>
      <c r="K1268" t="s">
        <v>39</v>
      </c>
      <c r="L1268" t="s">
        <v>40</v>
      </c>
      <c r="M1268" t="s">
        <v>3800</v>
      </c>
      <c r="N1268" t="s">
        <v>88</v>
      </c>
      <c r="O1268" t="s">
        <v>3801</v>
      </c>
      <c r="P1268" s="10">
        <v>14.83</v>
      </c>
      <c r="Q1268" s="10">
        <v>0</v>
      </c>
      <c r="R1268" s="10">
        <v>0</v>
      </c>
      <c r="S1268" s="10">
        <v>0</v>
      </c>
      <c r="T1268" s="10">
        <v>0</v>
      </c>
      <c r="U1268" s="10">
        <v>-2.2200000000000002</v>
      </c>
      <c r="V1268" s="10">
        <v>-2.67</v>
      </c>
      <c r="W1268" s="10">
        <v>0</v>
      </c>
      <c r="X1268" s="10">
        <v>0</v>
      </c>
      <c r="Y1268">
        <v>9.94</v>
      </c>
    </row>
    <row r="1269" spans="1:25" x14ac:dyDescent="0.25">
      <c r="A1269" s="8">
        <v>12</v>
      </c>
      <c r="B1269" s="1" t="str">
        <f t="shared" si="40"/>
        <v>Aug</v>
      </c>
      <c r="C1269" s="1" t="str">
        <f t="shared" si="39"/>
        <v>Aug 25, 2015</v>
      </c>
      <c r="D1269" t="s">
        <v>3802</v>
      </c>
      <c r="E1269">
        <v>5962711441</v>
      </c>
      <c r="F1269" t="s">
        <v>37</v>
      </c>
      <c r="G1269" t="s">
        <v>3803</v>
      </c>
      <c r="H1269" t="s">
        <v>11505</v>
      </c>
      <c r="I1269" t="s">
        <v>11504</v>
      </c>
      <c r="J1269">
        <v>1</v>
      </c>
      <c r="K1269" t="s">
        <v>39</v>
      </c>
      <c r="L1269" t="s">
        <v>40</v>
      </c>
      <c r="M1269" t="s">
        <v>3804</v>
      </c>
      <c r="N1269" t="s">
        <v>405</v>
      </c>
      <c r="O1269" t="s">
        <v>3805</v>
      </c>
      <c r="P1269" s="10">
        <v>19.829999999999998</v>
      </c>
      <c r="Q1269" s="10">
        <v>0</v>
      </c>
      <c r="R1269" s="10">
        <v>0</v>
      </c>
      <c r="S1269" s="10">
        <v>0</v>
      </c>
      <c r="T1269" s="10">
        <v>0</v>
      </c>
      <c r="U1269" s="10">
        <v>-2.97</v>
      </c>
      <c r="V1269" s="10">
        <v>-3.41</v>
      </c>
      <c r="W1269" s="10">
        <v>0</v>
      </c>
      <c r="X1269" s="10">
        <v>0</v>
      </c>
      <c r="Y1269">
        <v>13.45</v>
      </c>
    </row>
    <row r="1270" spans="1:25" x14ac:dyDescent="0.25">
      <c r="A1270" s="8">
        <v>12</v>
      </c>
      <c r="B1270" s="1" t="str">
        <f t="shared" si="40"/>
        <v>Aug</v>
      </c>
      <c r="C1270" s="1" t="str">
        <f t="shared" si="39"/>
        <v>Aug 25, 2015</v>
      </c>
      <c r="D1270" t="s">
        <v>3802</v>
      </c>
      <c r="E1270">
        <v>5962711441</v>
      </c>
      <c r="F1270" t="s">
        <v>37</v>
      </c>
      <c r="G1270" t="s">
        <v>3803</v>
      </c>
      <c r="H1270" t="s">
        <v>11505</v>
      </c>
      <c r="I1270" t="s">
        <v>11504</v>
      </c>
      <c r="J1270">
        <v>1</v>
      </c>
      <c r="K1270" t="s">
        <v>39</v>
      </c>
      <c r="L1270" t="s">
        <v>40</v>
      </c>
      <c r="M1270" t="s">
        <v>3804</v>
      </c>
      <c r="N1270" t="s">
        <v>405</v>
      </c>
      <c r="O1270" t="s">
        <v>3805</v>
      </c>
      <c r="P1270" s="10">
        <v>14.83</v>
      </c>
      <c r="Q1270" s="10">
        <v>0</v>
      </c>
      <c r="R1270" s="10">
        <v>0</v>
      </c>
      <c r="S1270" s="10">
        <v>0</v>
      </c>
      <c r="T1270" s="10">
        <v>0</v>
      </c>
      <c r="U1270" s="10">
        <v>-2.2200000000000002</v>
      </c>
      <c r="V1270" s="10">
        <v>-2.67</v>
      </c>
      <c r="W1270" s="10">
        <v>0</v>
      </c>
      <c r="X1270" s="10">
        <v>0</v>
      </c>
      <c r="Y1270">
        <v>9.94</v>
      </c>
    </row>
    <row r="1271" spans="1:25" x14ac:dyDescent="0.25">
      <c r="A1271" s="8">
        <v>12</v>
      </c>
      <c r="B1271" s="1" t="str">
        <f t="shared" si="40"/>
        <v>Aug</v>
      </c>
      <c r="C1271" s="1" t="str">
        <f t="shared" si="39"/>
        <v>Aug 25, 2015</v>
      </c>
      <c r="D1271" t="s">
        <v>3806</v>
      </c>
      <c r="E1271">
        <v>5962711441</v>
      </c>
      <c r="F1271" t="s">
        <v>37</v>
      </c>
      <c r="G1271" t="s">
        <v>3807</v>
      </c>
      <c r="H1271" t="s">
        <v>11505</v>
      </c>
      <c r="I1271" t="s">
        <v>11504</v>
      </c>
      <c r="J1271">
        <v>1</v>
      </c>
      <c r="K1271" t="s">
        <v>39</v>
      </c>
      <c r="L1271" t="s">
        <v>40</v>
      </c>
      <c r="M1271" t="s">
        <v>3808</v>
      </c>
      <c r="N1271" t="s">
        <v>666</v>
      </c>
      <c r="O1271" t="s">
        <v>3809</v>
      </c>
      <c r="P1271" s="10">
        <v>9.83</v>
      </c>
      <c r="Q1271" s="10">
        <v>0</v>
      </c>
      <c r="R1271" s="10">
        <v>0</v>
      </c>
      <c r="S1271" s="10">
        <v>0</v>
      </c>
      <c r="T1271" s="10">
        <v>0</v>
      </c>
      <c r="U1271" s="10">
        <v>-2.94</v>
      </c>
      <c r="V1271" s="10">
        <v>-1.54</v>
      </c>
      <c r="W1271" s="10">
        <v>0</v>
      </c>
      <c r="X1271" s="10">
        <v>0</v>
      </c>
      <c r="Y1271">
        <v>5.35</v>
      </c>
    </row>
    <row r="1272" spans="1:25" x14ac:dyDescent="0.25">
      <c r="A1272" s="8">
        <v>12</v>
      </c>
      <c r="B1272" s="1" t="str">
        <f t="shared" si="40"/>
        <v>Aug</v>
      </c>
      <c r="C1272" s="1" t="str">
        <f t="shared" si="39"/>
        <v>Aug 25, 2015</v>
      </c>
      <c r="D1272" t="s">
        <v>3806</v>
      </c>
      <c r="E1272">
        <v>5962711441</v>
      </c>
      <c r="F1272" t="s">
        <v>37</v>
      </c>
      <c r="G1272" t="s">
        <v>3807</v>
      </c>
      <c r="H1272" t="s">
        <v>11505</v>
      </c>
      <c r="I1272" t="s">
        <v>11504</v>
      </c>
      <c r="J1272">
        <v>1</v>
      </c>
      <c r="K1272" t="s">
        <v>39</v>
      </c>
      <c r="L1272" t="s">
        <v>40</v>
      </c>
      <c r="M1272" t="s">
        <v>3808</v>
      </c>
      <c r="N1272" t="s">
        <v>666</v>
      </c>
      <c r="O1272" t="s">
        <v>3809</v>
      </c>
      <c r="P1272" s="10">
        <v>9.83</v>
      </c>
      <c r="Q1272" s="10">
        <v>0</v>
      </c>
      <c r="R1272" s="10">
        <v>0</v>
      </c>
      <c r="S1272" s="10">
        <v>0</v>
      </c>
      <c r="T1272" s="10">
        <v>0</v>
      </c>
      <c r="U1272" s="10">
        <v>0</v>
      </c>
      <c r="V1272" s="10">
        <v>-2.54</v>
      </c>
      <c r="W1272" s="10">
        <v>0</v>
      </c>
      <c r="X1272" s="10">
        <v>0</v>
      </c>
      <c r="Y1272">
        <v>7.29</v>
      </c>
    </row>
    <row r="1273" spans="1:25" x14ac:dyDescent="0.25">
      <c r="A1273" s="8">
        <v>12</v>
      </c>
      <c r="B1273" s="1" t="str">
        <f t="shared" si="40"/>
        <v>Aug</v>
      </c>
      <c r="C1273" s="1" t="str">
        <f t="shared" si="39"/>
        <v>Aug 25, 2015</v>
      </c>
      <c r="D1273" t="s">
        <v>3810</v>
      </c>
      <c r="E1273">
        <v>5962711441</v>
      </c>
      <c r="F1273" t="s">
        <v>37</v>
      </c>
      <c r="G1273" t="s">
        <v>3811</v>
      </c>
      <c r="H1273" t="s">
        <v>11505</v>
      </c>
      <c r="I1273" t="s">
        <v>11504</v>
      </c>
      <c r="J1273">
        <v>1</v>
      </c>
      <c r="K1273" t="s">
        <v>39</v>
      </c>
      <c r="L1273" t="s">
        <v>40</v>
      </c>
      <c r="M1273" t="s">
        <v>3812</v>
      </c>
      <c r="N1273" t="s">
        <v>517</v>
      </c>
      <c r="O1273">
        <v>6278</v>
      </c>
      <c r="P1273" s="10">
        <v>19.829999999999998</v>
      </c>
      <c r="Q1273" s="10">
        <v>0</v>
      </c>
      <c r="R1273" s="10">
        <v>0</v>
      </c>
      <c r="S1273" s="10">
        <v>0</v>
      </c>
      <c r="T1273" s="10">
        <v>0</v>
      </c>
      <c r="U1273" s="10">
        <v>-2.97</v>
      </c>
      <c r="V1273" s="10">
        <v>-4.41</v>
      </c>
      <c r="W1273" s="10">
        <v>0</v>
      </c>
      <c r="X1273" s="10">
        <v>0</v>
      </c>
      <c r="Y1273">
        <v>12.45</v>
      </c>
    </row>
    <row r="1274" spans="1:25" x14ac:dyDescent="0.25">
      <c r="A1274" s="8">
        <v>12</v>
      </c>
      <c r="B1274" s="1" t="str">
        <f t="shared" si="40"/>
        <v>Aug</v>
      </c>
      <c r="C1274" s="1" t="str">
        <f t="shared" si="39"/>
        <v>Aug 26, 2015</v>
      </c>
      <c r="D1274" t="s">
        <v>3813</v>
      </c>
      <c r="E1274">
        <v>5962711441</v>
      </c>
      <c r="F1274" t="s">
        <v>37</v>
      </c>
      <c r="G1274" t="s">
        <v>3814</v>
      </c>
      <c r="H1274" t="s">
        <v>11505</v>
      </c>
      <c r="I1274" t="s">
        <v>11504</v>
      </c>
      <c r="J1274">
        <v>1</v>
      </c>
      <c r="K1274" t="s">
        <v>39</v>
      </c>
      <c r="L1274" t="s">
        <v>40</v>
      </c>
      <c r="M1274" t="s">
        <v>3815</v>
      </c>
      <c r="N1274" t="s">
        <v>592</v>
      </c>
      <c r="O1274">
        <v>29418</v>
      </c>
      <c r="P1274" s="10">
        <v>9.83</v>
      </c>
      <c r="Q1274" s="10">
        <v>3.16</v>
      </c>
      <c r="R1274" s="10">
        <v>0</v>
      </c>
      <c r="S1274" s="10">
        <v>-3.16</v>
      </c>
      <c r="T1274" s="10">
        <v>0</v>
      </c>
      <c r="U1274" s="10">
        <v>-1.47</v>
      </c>
      <c r="V1274" s="10">
        <v>-2.54</v>
      </c>
      <c r="W1274" s="10">
        <v>0</v>
      </c>
      <c r="X1274" s="10">
        <v>0</v>
      </c>
      <c r="Y1274">
        <v>5.82</v>
      </c>
    </row>
    <row r="1275" spans="1:25" x14ac:dyDescent="0.25">
      <c r="A1275" s="8">
        <v>12</v>
      </c>
      <c r="B1275" s="1" t="str">
        <f t="shared" si="40"/>
        <v>Aug</v>
      </c>
      <c r="C1275" s="1" t="str">
        <f t="shared" si="39"/>
        <v>Aug 26, 2015</v>
      </c>
      <c r="D1275" t="s">
        <v>3816</v>
      </c>
      <c r="E1275">
        <v>5962711441</v>
      </c>
      <c r="F1275" t="s">
        <v>37</v>
      </c>
      <c r="G1275" t="s">
        <v>3817</v>
      </c>
      <c r="H1275" t="s">
        <v>11505</v>
      </c>
      <c r="I1275" t="s">
        <v>11504</v>
      </c>
      <c r="J1275">
        <v>1</v>
      </c>
      <c r="K1275" t="s">
        <v>39</v>
      </c>
      <c r="L1275" t="s">
        <v>40</v>
      </c>
      <c r="M1275" t="s">
        <v>3818</v>
      </c>
      <c r="N1275" t="s">
        <v>93</v>
      </c>
      <c r="O1275" t="s">
        <v>3819</v>
      </c>
      <c r="P1275" s="10">
        <v>9.83</v>
      </c>
      <c r="Q1275" s="10">
        <v>0</v>
      </c>
      <c r="R1275" s="10">
        <v>0</v>
      </c>
      <c r="S1275" s="10">
        <v>0</v>
      </c>
      <c r="T1275" s="10">
        <v>0</v>
      </c>
      <c r="U1275" s="10">
        <v>-1.47</v>
      </c>
      <c r="V1275" s="10">
        <v>-2.54</v>
      </c>
      <c r="W1275" s="10">
        <v>0</v>
      </c>
      <c r="X1275" s="10">
        <v>0</v>
      </c>
      <c r="Y1275">
        <v>5.82</v>
      </c>
    </row>
    <row r="1276" spans="1:25" x14ac:dyDescent="0.25">
      <c r="A1276" s="8">
        <v>12</v>
      </c>
      <c r="B1276" s="1" t="str">
        <f t="shared" si="40"/>
        <v>Aug</v>
      </c>
      <c r="C1276" s="1" t="str">
        <f t="shared" si="39"/>
        <v>Aug 26, 2015</v>
      </c>
      <c r="D1276" t="s">
        <v>3820</v>
      </c>
      <c r="E1276">
        <v>5962711441</v>
      </c>
      <c r="F1276" t="s">
        <v>37</v>
      </c>
      <c r="G1276" t="s">
        <v>3821</v>
      </c>
      <c r="H1276" t="s">
        <v>11505</v>
      </c>
      <c r="I1276" t="s">
        <v>11504</v>
      </c>
      <c r="J1276">
        <v>1</v>
      </c>
      <c r="K1276" t="s">
        <v>39</v>
      </c>
      <c r="L1276" t="s">
        <v>40</v>
      </c>
      <c r="M1276" t="s">
        <v>3822</v>
      </c>
      <c r="N1276" t="s">
        <v>1103</v>
      </c>
      <c r="O1276">
        <v>55044</v>
      </c>
      <c r="P1276" s="10">
        <v>19.829999999999998</v>
      </c>
      <c r="Q1276" s="10">
        <v>0</v>
      </c>
      <c r="R1276" s="10">
        <v>0</v>
      </c>
      <c r="S1276" s="10">
        <v>0</v>
      </c>
      <c r="T1276" s="10">
        <v>0</v>
      </c>
      <c r="U1276" s="10">
        <v>-2.97</v>
      </c>
      <c r="V1276" s="10">
        <v>-4.41</v>
      </c>
      <c r="W1276" s="10">
        <v>0</v>
      </c>
      <c r="X1276" s="10">
        <v>0</v>
      </c>
      <c r="Y1276">
        <v>12.45</v>
      </c>
    </row>
    <row r="1277" spans="1:25" x14ac:dyDescent="0.25">
      <c r="A1277" s="8">
        <v>12</v>
      </c>
      <c r="B1277" s="1" t="str">
        <f t="shared" si="40"/>
        <v>Aug</v>
      </c>
      <c r="C1277" s="1" t="str">
        <f t="shared" si="39"/>
        <v>Aug 26, 2015</v>
      </c>
      <c r="D1277" t="s">
        <v>3823</v>
      </c>
      <c r="E1277">
        <v>5962711441</v>
      </c>
      <c r="F1277" t="s">
        <v>37</v>
      </c>
      <c r="G1277" t="s">
        <v>3824</v>
      </c>
      <c r="H1277" t="s">
        <v>11505</v>
      </c>
      <c r="I1277" t="s">
        <v>11504</v>
      </c>
      <c r="J1277">
        <v>1</v>
      </c>
      <c r="K1277" t="s">
        <v>39</v>
      </c>
      <c r="L1277" t="s">
        <v>40</v>
      </c>
      <c r="M1277" t="s">
        <v>2743</v>
      </c>
      <c r="N1277" t="s">
        <v>299</v>
      </c>
      <c r="O1277" t="s">
        <v>3825</v>
      </c>
      <c r="P1277" s="10">
        <v>12.83</v>
      </c>
      <c r="Q1277" s="10">
        <v>0</v>
      </c>
      <c r="R1277" s="10">
        <v>0</v>
      </c>
      <c r="S1277" s="10">
        <v>0</v>
      </c>
      <c r="T1277" s="10">
        <v>0</v>
      </c>
      <c r="U1277" s="10">
        <v>-1.92</v>
      </c>
      <c r="V1277" s="10">
        <v>-2.67</v>
      </c>
      <c r="W1277" s="10">
        <v>0</v>
      </c>
      <c r="X1277" s="10">
        <v>0</v>
      </c>
      <c r="Y1277">
        <v>8.24</v>
      </c>
    </row>
    <row r="1278" spans="1:25" x14ac:dyDescent="0.25">
      <c r="A1278" s="8">
        <v>12</v>
      </c>
      <c r="B1278" s="1" t="str">
        <f t="shared" si="40"/>
        <v>Aug</v>
      </c>
      <c r="C1278" s="1" t="str">
        <f t="shared" si="39"/>
        <v>Aug 26, 2015</v>
      </c>
      <c r="D1278" t="s">
        <v>3826</v>
      </c>
      <c r="E1278">
        <v>5962711441</v>
      </c>
      <c r="F1278" t="s">
        <v>37</v>
      </c>
      <c r="G1278" t="s">
        <v>3827</v>
      </c>
      <c r="H1278" t="s">
        <v>11505</v>
      </c>
      <c r="I1278" t="s">
        <v>11504</v>
      </c>
      <c r="J1278">
        <v>1</v>
      </c>
      <c r="K1278" t="s">
        <v>39</v>
      </c>
      <c r="L1278" t="s">
        <v>40</v>
      </c>
      <c r="M1278" t="s">
        <v>755</v>
      </c>
      <c r="N1278" t="s">
        <v>756</v>
      </c>
      <c r="O1278" t="s">
        <v>3828</v>
      </c>
      <c r="P1278" s="10">
        <v>9.83</v>
      </c>
      <c r="Q1278" s="10">
        <v>0</v>
      </c>
      <c r="R1278" s="10">
        <v>0</v>
      </c>
      <c r="S1278" s="10">
        <v>0</v>
      </c>
      <c r="T1278" s="10">
        <v>0</v>
      </c>
      <c r="U1278" s="10">
        <v>-1.47</v>
      </c>
      <c r="V1278" s="10">
        <v>-2.54</v>
      </c>
      <c r="W1278" s="10">
        <v>0</v>
      </c>
      <c r="X1278" s="10">
        <v>0</v>
      </c>
      <c r="Y1278">
        <v>5.82</v>
      </c>
    </row>
    <row r="1279" spans="1:25" x14ac:dyDescent="0.25">
      <c r="A1279" s="8">
        <v>12</v>
      </c>
      <c r="B1279" s="1" t="str">
        <f t="shared" si="40"/>
        <v>Aug</v>
      </c>
      <c r="C1279" s="1" t="str">
        <f t="shared" si="39"/>
        <v>Aug 26, 2015</v>
      </c>
      <c r="D1279" t="s">
        <v>3829</v>
      </c>
      <c r="E1279">
        <v>5962711441</v>
      </c>
      <c r="F1279" t="s">
        <v>37</v>
      </c>
      <c r="G1279" t="s">
        <v>3830</v>
      </c>
      <c r="H1279" t="s">
        <v>11505</v>
      </c>
      <c r="I1279" t="s">
        <v>11504</v>
      </c>
      <c r="J1279">
        <v>3</v>
      </c>
      <c r="K1279" t="s">
        <v>39</v>
      </c>
      <c r="L1279" t="s">
        <v>40</v>
      </c>
      <c r="M1279" t="s">
        <v>2405</v>
      </c>
      <c r="N1279" t="s">
        <v>168</v>
      </c>
      <c r="O1279" t="s">
        <v>3831</v>
      </c>
      <c r="P1279" s="10">
        <v>44.49</v>
      </c>
      <c r="Q1279" s="10">
        <v>0</v>
      </c>
      <c r="R1279" s="10">
        <v>0</v>
      </c>
      <c r="S1279" s="10">
        <v>0</v>
      </c>
      <c r="T1279" s="10">
        <v>0</v>
      </c>
      <c r="U1279" s="10">
        <v>-11.1</v>
      </c>
      <c r="V1279" s="10">
        <v>-5.01</v>
      </c>
      <c r="W1279" s="10">
        <v>0</v>
      </c>
      <c r="X1279" s="10">
        <v>0</v>
      </c>
      <c r="Y1279">
        <v>28.38</v>
      </c>
    </row>
    <row r="1280" spans="1:25" x14ac:dyDescent="0.25">
      <c r="A1280" s="8">
        <v>12</v>
      </c>
      <c r="B1280" s="1" t="str">
        <f t="shared" si="40"/>
        <v>Aug</v>
      </c>
      <c r="C1280" s="1" t="str">
        <f t="shared" si="39"/>
        <v>Aug 26, 2015</v>
      </c>
      <c r="D1280" t="s">
        <v>3829</v>
      </c>
      <c r="E1280">
        <v>5962711441</v>
      </c>
      <c r="F1280" t="s">
        <v>37</v>
      </c>
      <c r="G1280" t="s">
        <v>3830</v>
      </c>
      <c r="H1280" t="s">
        <v>11505</v>
      </c>
      <c r="I1280" t="s">
        <v>11504</v>
      </c>
      <c r="J1280">
        <v>2</v>
      </c>
      <c r="K1280" t="s">
        <v>39</v>
      </c>
      <c r="L1280" t="s">
        <v>40</v>
      </c>
      <c r="M1280" t="s">
        <v>2405</v>
      </c>
      <c r="N1280" t="s">
        <v>168</v>
      </c>
      <c r="O1280" t="s">
        <v>3831</v>
      </c>
      <c r="P1280" s="10">
        <v>29.66</v>
      </c>
      <c r="Q1280" s="10">
        <v>0</v>
      </c>
      <c r="R1280" s="10">
        <v>0</v>
      </c>
      <c r="S1280" s="10">
        <v>0</v>
      </c>
      <c r="T1280" s="10">
        <v>0</v>
      </c>
      <c r="U1280" s="10">
        <v>0</v>
      </c>
      <c r="V1280" s="10">
        <v>-4.34</v>
      </c>
      <c r="W1280" s="10">
        <v>0</v>
      </c>
      <c r="X1280" s="10">
        <v>0</v>
      </c>
      <c r="Y1280">
        <v>25.32</v>
      </c>
    </row>
    <row r="1281" spans="1:25" x14ac:dyDescent="0.25">
      <c r="A1281" s="8">
        <v>12</v>
      </c>
      <c r="B1281" s="1" t="str">
        <f t="shared" si="40"/>
        <v>Aug</v>
      </c>
      <c r="C1281" s="1" t="str">
        <f t="shared" si="39"/>
        <v>Aug 26, 2015</v>
      </c>
      <c r="D1281" t="s">
        <v>3832</v>
      </c>
      <c r="E1281">
        <v>5962711441</v>
      </c>
      <c r="F1281" t="s">
        <v>37</v>
      </c>
      <c r="G1281" t="s">
        <v>3833</v>
      </c>
      <c r="H1281" t="s">
        <v>11505</v>
      </c>
      <c r="I1281" t="s">
        <v>11504</v>
      </c>
      <c r="J1281">
        <v>1</v>
      </c>
      <c r="K1281" t="s">
        <v>39</v>
      </c>
      <c r="L1281" t="s">
        <v>40</v>
      </c>
      <c r="M1281" t="s">
        <v>1594</v>
      </c>
      <c r="N1281" t="s">
        <v>168</v>
      </c>
      <c r="O1281" t="s">
        <v>3834</v>
      </c>
      <c r="P1281" s="10">
        <v>19.829999999999998</v>
      </c>
      <c r="Q1281" s="10">
        <v>0</v>
      </c>
      <c r="R1281" s="10">
        <v>0</v>
      </c>
      <c r="S1281" s="10">
        <v>0</v>
      </c>
      <c r="T1281" s="10">
        <v>0</v>
      </c>
      <c r="U1281" s="10">
        <v>-2.97</v>
      </c>
      <c r="V1281" s="10">
        <v>-4.41</v>
      </c>
      <c r="W1281" s="10">
        <v>0</v>
      </c>
      <c r="X1281" s="10">
        <v>0</v>
      </c>
      <c r="Y1281">
        <v>12.45</v>
      </c>
    </row>
    <row r="1282" spans="1:25" x14ac:dyDescent="0.25">
      <c r="A1282" s="8">
        <v>12</v>
      </c>
      <c r="B1282" s="1" t="str">
        <f t="shared" si="40"/>
        <v>Aug</v>
      </c>
      <c r="C1282" s="1" t="str">
        <f t="shared" si="39"/>
        <v>Aug 26, 2015</v>
      </c>
      <c r="D1282" t="s">
        <v>3835</v>
      </c>
      <c r="E1282">
        <v>5962711441</v>
      </c>
      <c r="F1282" t="s">
        <v>37</v>
      </c>
      <c r="G1282" t="s">
        <v>3836</v>
      </c>
      <c r="H1282" t="s">
        <v>11505</v>
      </c>
      <c r="I1282" t="s">
        <v>11504</v>
      </c>
      <c r="J1282">
        <v>1</v>
      </c>
      <c r="K1282" t="s">
        <v>39</v>
      </c>
      <c r="L1282" t="s">
        <v>40</v>
      </c>
      <c r="M1282" t="s">
        <v>3837</v>
      </c>
      <c r="N1282" t="s">
        <v>111</v>
      </c>
      <c r="O1282" t="s">
        <v>3838</v>
      </c>
      <c r="P1282" s="10">
        <v>19.829999999999998</v>
      </c>
      <c r="Q1282" s="10">
        <v>0</v>
      </c>
      <c r="R1282" s="10">
        <v>0</v>
      </c>
      <c r="S1282" s="10">
        <v>0</v>
      </c>
      <c r="T1282" s="10">
        <v>0</v>
      </c>
      <c r="U1282" s="10">
        <v>-2.97</v>
      </c>
      <c r="V1282" s="10">
        <v>-4.41</v>
      </c>
      <c r="W1282" s="10">
        <v>0</v>
      </c>
      <c r="X1282" s="10">
        <v>0</v>
      </c>
      <c r="Y1282">
        <v>12.45</v>
      </c>
    </row>
    <row r="1283" spans="1:25" x14ac:dyDescent="0.25">
      <c r="A1283" s="8">
        <v>12</v>
      </c>
      <c r="B1283" s="1" t="str">
        <f t="shared" si="40"/>
        <v>Aug</v>
      </c>
      <c r="C1283" s="1" t="str">
        <f t="shared" ref="C1283:C1346" si="41">LEFT(D1283,FIND("2015",D1283,1)+3)</f>
        <v>Aug 26, 2015</v>
      </c>
      <c r="D1283" t="s">
        <v>3839</v>
      </c>
      <c r="E1283">
        <v>5962711441</v>
      </c>
      <c r="F1283" t="s">
        <v>37</v>
      </c>
      <c r="G1283" t="s">
        <v>3840</v>
      </c>
      <c r="H1283" t="s">
        <v>11505</v>
      </c>
      <c r="I1283" t="s">
        <v>11504</v>
      </c>
      <c r="J1283">
        <v>1</v>
      </c>
      <c r="K1283" t="s">
        <v>39</v>
      </c>
      <c r="L1283" t="s">
        <v>40</v>
      </c>
      <c r="M1283" t="s">
        <v>1744</v>
      </c>
      <c r="N1283" t="s">
        <v>143</v>
      </c>
      <c r="O1283" t="s">
        <v>3841</v>
      </c>
      <c r="P1283" s="10">
        <v>19.829999999999998</v>
      </c>
      <c r="Q1283" s="10">
        <v>0</v>
      </c>
      <c r="R1283" s="10">
        <v>0</v>
      </c>
      <c r="S1283" s="10">
        <v>0</v>
      </c>
      <c r="T1283" s="10">
        <v>0</v>
      </c>
      <c r="U1283" s="10">
        <v>-2.97</v>
      </c>
      <c r="V1283" s="10">
        <v>-4.41</v>
      </c>
      <c r="W1283" s="10">
        <v>0</v>
      </c>
      <c r="X1283" s="10">
        <v>0</v>
      </c>
      <c r="Y1283">
        <v>12.45</v>
      </c>
    </row>
    <row r="1284" spans="1:25" x14ac:dyDescent="0.25">
      <c r="A1284" s="8">
        <v>12</v>
      </c>
      <c r="B1284" s="1" t="str">
        <f t="shared" ref="B1284:B1347" si="42">TEXT(DATE(2000,MONTH(C1284),1),"mmm")</f>
        <v>Aug</v>
      </c>
      <c r="C1284" s="1" t="str">
        <f t="shared" si="41"/>
        <v>Aug 26, 2015</v>
      </c>
      <c r="D1284" t="s">
        <v>3842</v>
      </c>
      <c r="E1284">
        <v>5962711441</v>
      </c>
      <c r="F1284" t="s">
        <v>37</v>
      </c>
      <c r="G1284" t="s">
        <v>3843</v>
      </c>
      <c r="H1284" t="s">
        <v>11505</v>
      </c>
      <c r="I1284" t="s">
        <v>11504</v>
      </c>
      <c r="J1284">
        <v>1</v>
      </c>
      <c r="K1284" t="s">
        <v>39</v>
      </c>
      <c r="L1284" t="s">
        <v>40</v>
      </c>
      <c r="M1284" t="s">
        <v>3844</v>
      </c>
      <c r="N1284" t="s">
        <v>70</v>
      </c>
      <c r="O1284" t="s">
        <v>3845</v>
      </c>
      <c r="P1284" s="10">
        <v>12.83</v>
      </c>
      <c r="Q1284" s="10">
        <v>0</v>
      </c>
      <c r="R1284" s="10">
        <v>0</v>
      </c>
      <c r="S1284" s="10">
        <v>0</v>
      </c>
      <c r="T1284" s="10">
        <v>0</v>
      </c>
      <c r="U1284" s="10">
        <v>-1.92</v>
      </c>
      <c r="V1284" s="10">
        <v>-2.67</v>
      </c>
      <c r="W1284" s="10">
        <v>0</v>
      </c>
      <c r="X1284" s="10">
        <v>0</v>
      </c>
      <c r="Y1284">
        <v>8.24</v>
      </c>
    </row>
    <row r="1285" spans="1:25" x14ac:dyDescent="0.25">
      <c r="A1285" s="8">
        <v>12</v>
      </c>
      <c r="B1285" s="1" t="str">
        <f t="shared" si="42"/>
        <v>Aug</v>
      </c>
      <c r="C1285" s="1" t="str">
        <f t="shared" si="41"/>
        <v>Aug 26, 2015</v>
      </c>
      <c r="D1285" t="s">
        <v>3846</v>
      </c>
      <c r="E1285">
        <v>5962711441</v>
      </c>
      <c r="F1285" t="s">
        <v>37</v>
      </c>
      <c r="G1285" t="s">
        <v>3847</v>
      </c>
      <c r="H1285" t="s">
        <v>11505</v>
      </c>
      <c r="I1285" t="s">
        <v>11504</v>
      </c>
      <c r="J1285">
        <v>1</v>
      </c>
      <c r="K1285" t="s">
        <v>39</v>
      </c>
      <c r="L1285" t="s">
        <v>40</v>
      </c>
      <c r="M1285" t="s">
        <v>3848</v>
      </c>
      <c r="N1285" t="s">
        <v>99</v>
      </c>
      <c r="O1285" t="s">
        <v>3849</v>
      </c>
      <c r="P1285" s="10">
        <v>19.829999999999998</v>
      </c>
      <c r="Q1285" s="10">
        <v>2.6</v>
      </c>
      <c r="R1285" s="10">
        <v>0</v>
      </c>
      <c r="S1285" s="10">
        <v>-2.6</v>
      </c>
      <c r="T1285" s="10">
        <v>0</v>
      </c>
      <c r="U1285" s="10">
        <v>-2.97</v>
      </c>
      <c r="V1285" s="10">
        <v>-3.41</v>
      </c>
      <c r="W1285" s="10">
        <v>0</v>
      </c>
      <c r="X1285" s="10">
        <v>0</v>
      </c>
      <c r="Y1285">
        <v>13.45</v>
      </c>
    </row>
    <row r="1286" spans="1:25" x14ac:dyDescent="0.25">
      <c r="A1286" s="8">
        <v>12</v>
      </c>
      <c r="B1286" s="1" t="str">
        <f t="shared" si="42"/>
        <v>Aug</v>
      </c>
      <c r="C1286" s="1" t="str">
        <f t="shared" si="41"/>
        <v>Aug 26, 2015</v>
      </c>
      <c r="D1286" t="s">
        <v>3846</v>
      </c>
      <c r="E1286">
        <v>5962711441</v>
      </c>
      <c r="F1286" t="s">
        <v>37</v>
      </c>
      <c r="G1286" t="s">
        <v>3847</v>
      </c>
      <c r="H1286" t="s">
        <v>11505</v>
      </c>
      <c r="I1286" t="s">
        <v>11504</v>
      </c>
      <c r="J1286">
        <v>1</v>
      </c>
      <c r="K1286" t="s">
        <v>39</v>
      </c>
      <c r="L1286" t="s">
        <v>40</v>
      </c>
      <c r="M1286" t="s">
        <v>3848</v>
      </c>
      <c r="N1286" t="s">
        <v>99</v>
      </c>
      <c r="O1286" t="s">
        <v>3849</v>
      </c>
      <c r="P1286" s="10">
        <v>12.83</v>
      </c>
      <c r="Q1286" s="10">
        <v>1.86</v>
      </c>
      <c r="R1286" s="10">
        <v>0</v>
      </c>
      <c r="S1286" s="10">
        <v>-1.86</v>
      </c>
      <c r="T1286" s="10">
        <v>0</v>
      </c>
      <c r="U1286" s="10">
        <v>-1.92</v>
      </c>
      <c r="V1286" s="10">
        <v>-2.67</v>
      </c>
      <c r="W1286" s="10">
        <v>0</v>
      </c>
      <c r="X1286" s="10">
        <v>0</v>
      </c>
      <c r="Y1286">
        <v>8.24</v>
      </c>
    </row>
    <row r="1287" spans="1:25" x14ac:dyDescent="0.25">
      <c r="A1287" s="8">
        <v>12</v>
      </c>
      <c r="B1287" s="1" t="str">
        <f t="shared" si="42"/>
        <v>Aug</v>
      </c>
      <c r="C1287" s="1" t="str">
        <f t="shared" si="41"/>
        <v>Aug 26, 2015</v>
      </c>
      <c r="D1287" t="s">
        <v>3850</v>
      </c>
      <c r="E1287">
        <v>5962711441</v>
      </c>
      <c r="F1287" t="s">
        <v>37</v>
      </c>
      <c r="G1287" t="s">
        <v>3851</v>
      </c>
      <c r="H1287" t="s">
        <v>11505</v>
      </c>
      <c r="I1287" t="s">
        <v>11504</v>
      </c>
      <c r="J1287">
        <v>1</v>
      </c>
      <c r="K1287" t="s">
        <v>39</v>
      </c>
      <c r="L1287" t="s">
        <v>40</v>
      </c>
      <c r="M1287" t="s">
        <v>438</v>
      </c>
      <c r="N1287" t="s">
        <v>243</v>
      </c>
      <c r="O1287" t="s">
        <v>3852</v>
      </c>
      <c r="P1287" s="10">
        <v>19.829999999999998</v>
      </c>
      <c r="Q1287" s="10">
        <v>4.76</v>
      </c>
      <c r="R1287" s="10">
        <v>0</v>
      </c>
      <c r="S1287" s="10">
        <v>0</v>
      </c>
      <c r="T1287" s="10">
        <v>0</v>
      </c>
      <c r="U1287" s="10">
        <v>-2.97</v>
      </c>
      <c r="V1287" s="10">
        <v>-9.17</v>
      </c>
      <c r="W1287" s="10">
        <v>0</v>
      </c>
      <c r="X1287" s="10">
        <v>0</v>
      </c>
      <c r="Y1287">
        <v>12.45</v>
      </c>
    </row>
    <row r="1288" spans="1:25" x14ac:dyDescent="0.25">
      <c r="A1288" s="8">
        <v>12</v>
      </c>
      <c r="B1288" s="1" t="str">
        <f t="shared" si="42"/>
        <v>Aug</v>
      </c>
      <c r="C1288" s="1" t="str">
        <f t="shared" si="41"/>
        <v>Aug 26, 2015</v>
      </c>
      <c r="D1288" t="s">
        <v>3850</v>
      </c>
      <c r="E1288">
        <v>5962711441</v>
      </c>
      <c r="F1288" t="s">
        <v>37</v>
      </c>
      <c r="G1288" t="s">
        <v>3851</v>
      </c>
      <c r="H1288" t="s">
        <v>11505</v>
      </c>
      <c r="I1288" t="s">
        <v>11504</v>
      </c>
      <c r="J1288">
        <v>1</v>
      </c>
      <c r="K1288" t="s">
        <v>39</v>
      </c>
      <c r="L1288" t="s">
        <v>40</v>
      </c>
      <c r="M1288" t="s">
        <v>438</v>
      </c>
      <c r="N1288" t="s">
        <v>243</v>
      </c>
      <c r="O1288" t="s">
        <v>3852</v>
      </c>
      <c r="P1288" s="10">
        <v>12.83</v>
      </c>
      <c r="Q1288" s="10">
        <v>4.99</v>
      </c>
      <c r="R1288" s="10">
        <v>0</v>
      </c>
      <c r="S1288" s="10">
        <v>0</v>
      </c>
      <c r="T1288" s="10">
        <v>0</v>
      </c>
      <c r="U1288" s="10">
        <v>-1.92</v>
      </c>
      <c r="V1288" s="10">
        <v>-6.66</v>
      </c>
      <c r="W1288" s="10">
        <v>0</v>
      </c>
      <c r="X1288" s="10">
        <v>0</v>
      </c>
      <c r="Y1288">
        <v>9.24</v>
      </c>
    </row>
    <row r="1289" spans="1:25" x14ac:dyDescent="0.25">
      <c r="A1289" s="8">
        <v>12</v>
      </c>
      <c r="B1289" s="1" t="str">
        <f t="shared" si="42"/>
        <v>Aug</v>
      </c>
      <c r="C1289" s="1" t="str">
        <f t="shared" si="41"/>
        <v>Aug 26, 2015</v>
      </c>
      <c r="D1289" t="s">
        <v>3853</v>
      </c>
      <c r="E1289">
        <v>5962711441</v>
      </c>
      <c r="F1289" t="s">
        <v>37</v>
      </c>
      <c r="G1289" t="s">
        <v>3854</v>
      </c>
      <c r="H1289" t="s">
        <v>11505</v>
      </c>
      <c r="I1289" t="s">
        <v>11504</v>
      </c>
      <c r="J1289">
        <v>1</v>
      </c>
      <c r="K1289" t="s">
        <v>39</v>
      </c>
      <c r="L1289" t="s">
        <v>40</v>
      </c>
      <c r="M1289" t="s">
        <v>1180</v>
      </c>
      <c r="N1289" t="s">
        <v>452</v>
      </c>
      <c r="O1289" t="s">
        <v>3855</v>
      </c>
      <c r="P1289" s="10">
        <v>19.829999999999998</v>
      </c>
      <c r="Q1289" s="10">
        <v>0</v>
      </c>
      <c r="R1289" s="10">
        <v>0</v>
      </c>
      <c r="S1289" s="10">
        <v>0</v>
      </c>
      <c r="T1289" s="10">
        <v>0</v>
      </c>
      <c r="U1289" s="10">
        <v>-2.97</v>
      </c>
      <c r="V1289" s="10">
        <v>-4.41</v>
      </c>
      <c r="W1289" s="10">
        <v>0</v>
      </c>
      <c r="X1289" s="10">
        <v>0</v>
      </c>
      <c r="Y1289">
        <v>12.45</v>
      </c>
    </row>
    <row r="1290" spans="1:25" x14ac:dyDescent="0.25">
      <c r="A1290" s="8">
        <v>12</v>
      </c>
      <c r="B1290" s="1" t="str">
        <f t="shared" si="42"/>
        <v>Aug</v>
      </c>
      <c r="C1290" s="1" t="str">
        <f t="shared" si="41"/>
        <v>Aug 26, 2015</v>
      </c>
      <c r="D1290" t="s">
        <v>3856</v>
      </c>
      <c r="E1290">
        <v>5962711441</v>
      </c>
      <c r="F1290" t="s">
        <v>37</v>
      </c>
      <c r="G1290" t="s">
        <v>3857</v>
      </c>
      <c r="H1290" t="s">
        <v>11505</v>
      </c>
      <c r="I1290" t="s">
        <v>11504</v>
      </c>
      <c r="J1290">
        <v>1</v>
      </c>
      <c r="K1290" t="s">
        <v>39</v>
      </c>
      <c r="L1290" t="s">
        <v>40</v>
      </c>
      <c r="M1290" t="s">
        <v>3858</v>
      </c>
      <c r="N1290" t="s">
        <v>99</v>
      </c>
      <c r="O1290">
        <v>90245</v>
      </c>
      <c r="P1290" s="10">
        <v>9.83</v>
      </c>
      <c r="Q1290" s="10">
        <v>0</v>
      </c>
      <c r="R1290" s="10">
        <v>0</v>
      </c>
      <c r="S1290" s="10">
        <v>0</v>
      </c>
      <c r="T1290" s="10">
        <v>0</v>
      </c>
      <c r="U1290" s="10">
        <v>-1.47</v>
      </c>
      <c r="V1290" s="10">
        <v>-2.54</v>
      </c>
      <c r="W1290" s="10">
        <v>0</v>
      </c>
      <c r="X1290" s="10">
        <v>0</v>
      </c>
      <c r="Y1290">
        <v>5.82</v>
      </c>
    </row>
    <row r="1291" spans="1:25" x14ac:dyDescent="0.25">
      <c r="A1291" s="8">
        <v>12</v>
      </c>
      <c r="B1291" s="1" t="str">
        <f t="shared" si="42"/>
        <v>Aug</v>
      </c>
      <c r="C1291" s="1" t="str">
        <f t="shared" si="41"/>
        <v>Aug 26, 2015</v>
      </c>
      <c r="D1291" t="s">
        <v>3859</v>
      </c>
      <c r="E1291">
        <v>5962711441</v>
      </c>
      <c r="F1291" t="s">
        <v>37</v>
      </c>
      <c r="G1291" t="s">
        <v>3860</v>
      </c>
      <c r="H1291" t="s">
        <v>11505</v>
      </c>
      <c r="I1291" t="s">
        <v>11504</v>
      </c>
      <c r="J1291">
        <v>1</v>
      </c>
      <c r="K1291" t="s">
        <v>39</v>
      </c>
      <c r="L1291" t="s">
        <v>40</v>
      </c>
      <c r="M1291" t="s">
        <v>2105</v>
      </c>
      <c r="N1291" t="s">
        <v>299</v>
      </c>
      <c r="O1291" t="s">
        <v>3861</v>
      </c>
      <c r="P1291" s="10">
        <v>19.829999999999998</v>
      </c>
      <c r="Q1291" s="10">
        <v>0</v>
      </c>
      <c r="R1291" s="10">
        <v>0</v>
      </c>
      <c r="S1291" s="10">
        <v>0</v>
      </c>
      <c r="T1291" s="10">
        <v>0</v>
      </c>
      <c r="U1291" s="10">
        <v>-2.97</v>
      </c>
      <c r="V1291" s="10">
        <v>-4.41</v>
      </c>
      <c r="W1291" s="10">
        <v>0</v>
      </c>
      <c r="X1291" s="10">
        <v>0</v>
      </c>
      <c r="Y1291">
        <v>12.45</v>
      </c>
    </row>
    <row r="1292" spans="1:25" x14ac:dyDescent="0.25">
      <c r="A1292" s="8">
        <v>12</v>
      </c>
      <c r="B1292" s="1" t="str">
        <f t="shared" si="42"/>
        <v>Aug</v>
      </c>
      <c r="C1292" s="1" t="str">
        <f t="shared" si="41"/>
        <v>Aug 26, 2015</v>
      </c>
      <c r="D1292" t="s">
        <v>3862</v>
      </c>
      <c r="E1292">
        <v>5962711441</v>
      </c>
      <c r="F1292" t="s">
        <v>37</v>
      </c>
      <c r="G1292" t="s">
        <v>3863</v>
      </c>
      <c r="H1292" t="s">
        <v>11505</v>
      </c>
      <c r="I1292" t="s">
        <v>11504</v>
      </c>
      <c r="J1292">
        <v>1</v>
      </c>
      <c r="K1292" t="s">
        <v>39</v>
      </c>
      <c r="L1292" t="s">
        <v>40</v>
      </c>
      <c r="M1292" t="s">
        <v>3864</v>
      </c>
      <c r="N1292" t="s">
        <v>3865</v>
      </c>
      <c r="O1292">
        <v>32778</v>
      </c>
      <c r="P1292" s="10">
        <v>12.83</v>
      </c>
      <c r="Q1292" s="10">
        <v>0</v>
      </c>
      <c r="R1292" s="10">
        <v>0</v>
      </c>
      <c r="S1292" s="10">
        <v>0</v>
      </c>
      <c r="T1292" s="10">
        <v>0</v>
      </c>
      <c r="U1292" s="10">
        <v>-1.92</v>
      </c>
      <c r="V1292" s="10">
        <v>-2.67</v>
      </c>
      <c r="W1292" s="10">
        <v>0</v>
      </c>
      <c r="X1292" s="10">
        <v>0</v>
      </c>
      <c r="Y1292">
        <v>8.24</v>
      </c>
    </row>
    <row r="1293" spans="1:25" x14ac:dyDescent="0.25">
      <c r="A1293" s="8">
        <v>12</v>
      </c>
      <c r="B1293" s="1" t="str">
        <f t="shared" si="42"/>
        <v>Aug</v>
      </c>
      <c r="C1293" s="1" t="str">
        <f t="shared" si="41"/>
        <v>Aug 26, 2015</v>
      </c>
      <c r="D1293" t="s">
        <v>3866</v>
      </c>
      <c r="E1293">
        <v>5962711441</v>
      </c>
      <c r="F1293" t="s">
        <v>37</v>
      </c>
      <c r="G1293" t="s">
        <v>3867</v>
      </c>
      <c r="H1293" t="s">
        <v>11505</v>
      </c>
      <c r="I1293" t="s">
        <v>11504</v>
      </c>
      <c r="J1293">
        <v>1</v>
      </c>
      <c r="K1293" t="s">
        <v>39</v>
      </c>
      <c r="L1293" t="s">
        <v>40</v>
      </c>
      <c r="M1293" t="s">
        <v>3868</v>
      </c>
      <c r="N1293" t="s">
        <v>243</v>
      </c>
      <c r="O1293" t="s">
        <v>3869</v>
      </c>
      <c r="P1293" s="10">
        <v>19.829999999999998</v>
      </c>
      <c r="Q1293" s="10">
        <v>0</v>
      </c>
      <c r="R1293" s="10">
        <v>0</v>
      </c>
      <c r="S1293" s="10">
        <v>0</v>
      </c>
      <c r="T1293" s="10">
        <v>0</v>
      </c>
      <c r="U1293" s="10">
        <v>-2.97</v>
      </c>
      <c r="V1293" s="10">
        <v>-4.41</v>
      </c>
      <c r="W1293" s="10">
        <v>0</v>
      </c>
      <c r="X1293" s="10">
        <v>0</v>
      </c>
      <c r="Y1293">
        <v>12.45</v>
      </c>
    </row>
    <row r="1294" spans="1:25" x14ac:dyDescent="0.25">
      <c r="A1294" s="8">
        <v>12</v>
      </c>
      <c r="B1294" s="1" t="str">
        <f t="shared" si="42"/>
        <v>Aug</v>
      </c>
      <c r="C1294" s="1" t="str">
        <f t="shared" si="41"/>
        <v>Aug 26, 2015</v>
      </c>
      <c r="D1294" t="s">
        <v>3870</v>
      </c>
      <c r="E1294">
        <v>5962711441</v>
      </c>
      <c r="F1294" t="s">
        <v>37</v>
      </c>
      <c r="G1294" t="s">
        <v>3871</v>
      </c>
      <c r="H1294" t="s">
        <v>11505</v>
      </c>
      <c r="I1294" t="s">
        <v>11504</v>
      </c>
      <c r="J1294">
        <v>1</v>
      </c>
      <c r="K1294" t="s">
        <v>39</v>
      </c>
      <c r="L1294" t="s">
        <v>40</v>
      </c>
      <c r="M1294" t="s">
        <v>3266</v>
      </c>
      <c r="N1294" t="s">
        <v>99</v>
      </c>
      <c r="O1294" t="s">
        <v>3872</v>
      </c>
      <c r="P1294" s="10">
        <v>9.83</v>
      </c>
      <c r="Q1294" s="10">
        <v>0</v>
      </c>
      <c r="R1294" s="10">
        <v>0</v>
      </c>
      <c r="S1294" s="10">
        <v>0</v>
      </c>
      <c r="T1294" s="10">
        <v>0</v>
      </c>
      <c r="U1294" s="10">
        <v>-1.47</v>
      </c>
      <c r="V1294" s="10">
        <v>-2.54</v>
      </c>
      <c r="W1294" s="10">
        <v>0</v>
      </c>
      <c r="X1294" s="10">
        <v>0</v>
      </c>
      <c r="Y1294">
        <v>5.82</v>
      </c>
    </row>
    <row r="1295" spans="1:25" x14ac:dyDescent="0.25">
      <c r="A1295" s="8">
        <v>12</v>
      </c>
      <c r="B1295" s="1" t="str">
        <f t="shared" si="42"/>
        <v>Aug</v>
      </c>
      <c r="C1295" s="1" t="str">
        <f t="shared" si="41"/>
        <v>Aug 26, 2015</v>
      </c>
      <c r="D1295" t="s">
        <v>3873</v>
      </c>
      <c r="E1295">
        <v>5962711441</v>
      </c>
      <c r="F1295" t="s">
        <v>37</v>
      </c>
      <c r="G1295" t="s">
        <v>3874</v>
      </c>
      <c r="H1295" t="s">
        <v>11505</v>
      </c>
      <c r="I1295" t="s">
        <v>11504</v>
      </c>
      <c r="J1295">
        <v>4</v>
      </c>
      <c r="K1295" t="s">
        <v>39</v>
      </c>
      <c r="L1295" t="s">
        <v>40</v>
      </c>
      <c r="M1295" t="s">
        <v>125</v>
      </c>
      <c r="N1295" t="s">
        <v>50</v>
      </c>
      <c r="O1295" t="s">
        <v>3875</v>
      </c>
      <c r="P1295" s="10">
        <v>51.32</v>
      </c>
      <c r="Q1295" s="10">
        <v>15.96</v>
      </c>
      <c r="R1295" s="10">
        <v>0</v>
      </c>
      <c r="S1295" s="10">
        <v>-15.96</v>
      </c>
      <c r="T1295" s="10">
        <v>0</v>
      </c>
      <c r="U1295" s="10">
        <v>-7.68</v>
      </c>
      <c r="V1295" s="10">
        <v>-7.68</v>
      </c>
      <c r="W1295" s="10">
        <v>0</v>
      </c>
      <c r="X1295" s="10">
        <v>0</v>
      </c>
      <c r="Y1295">
        <v>35.96</v>
      </c>
    </row>
    <row r="1296" spans="1:25" x14ac:dyDescent="0.25">
      <c r="A1296" s="8">
        <v>12</v>
      </c>
      <c r="B1296" s="1" t="str">
        <f t="shared" si="42"/>
        <v>Aug</v>
      </c>
      <c r="C1296" s="1" t="str">
        <f t="shared" si="41"/>
        <v>Aug 27, 2015</v>
      </c>
      <c r="D1296" t="s">
        <v>3876</v>
      </c>
      <c r="E1296">
        <v>5962711441</v>
      </c>
      <c r="F1296" t="s">
        <v>37</v>
      </c>
      <c r="G1296" t="s">
        <v>3877</v>
      </c>
      <c r="H1296" t="s">
        <v>11505</v>
      </c>
      <c r="I1296" t="s">
        <v>11504</v>
      </c>
      <c r="J1296">
        <v>1</v>
      </c>
      <c r="K1296" t="s">
        <v>39</v>
      </c>
      <c r="L1296" t="s">
        <v>40</v>
      </c>
      <c r="M1296" t="s">
        <v>372</v>
      </c>
      <c r="N1296" t="s">
        <v>349</v>
      </c>
      <c r="O1296" t="s">
        <v>3878</v>
      </c>
      <c r="P1296" s="10">
        <v>9.83</v>
      </c>
      <c r="Q1296" s="10">
        <v>0</v>
      </c>
      <c r="R1296" s="10">
        <v>0</v>
      </c>
      <c r="S1296" s="10">
        <v>0</v>
      </c>
      <c r="T1296" s="10">
        <v>0</v>
      </c>
      <c r="U1296" s="10">
        <v>-1.47</v>
      </c>
      <c r="V1296" s="10">
        <v>-2.54</v>
      </c>
      <c r="W1296" s="10">
        <v>0</v>
      </c>
      <c r="X1296" s="10">
        <v>0</v>
      </c>
      <c r="Y1296">
        <v>5.82</v>
      </c>
    </row>
    <row r="1297" spans="1:25" x14ac:dyDescent="0.25">
      <c r="A1297" s="8">
        <v>12</v>
      </c>
      <c r="B1297" s="1" t="str">
        <f t="shared" si="42"/>
        <v>Aug</v>
      </c>
      <c r="C1297" s="1" t="str">
        <f t="shared" si="41"/>
        <v>Aug 27, 2015</v>
      </c>
      <c r="D1297" t="s">
        <v>3879</v>
      </c>
      <c r="E1297">
        <v>5962711441</v>
      </c>
      <c r="F1297" t="s">
        <v>37</v>
      </c>
      <c r="G1297" t="s">
        <v>3880</v>
      </c>
      <c r="H1297" t="s">
        <v>11505</v>
      </c>
      <c r="I1297" t="s">
        <v>11504</v>
      </c>
      <c r="J1297">
        <v>1</v>
      </c>
      <c r="K1297" t="s">
        <v>39</v>
      </c>
      <c r="L1297" t="s">
        <v>40</v>
      </c>
      <c r="M1297" t="s">
        <v>3881</v>
      </c>
      <c r="N1297" t="s">
        <v>1019</v>
      </c>
      <c r="O1297" t="s">
        <v>3882</v>
      </c>
      <c r="P1297" s="10">
        <v>9.83</v>
      </c>
      <c r="Q1297" s="10">
        <v>0</v>
      </c>
      <c r="R1297" s="10">
        <v>0</v>
      </c>
      <c r="S1297" s="10">
        <v>0</v>
      </c>
      <c r="T1297" s="10">
        <v>0</v>
      </c>
      <c r="U1297" s="10">
        <v>-2.94</v>
      </c>
      <c r="V1297" s="10">
        <v>-1.54</v>
      </c>
      <c r="W1297" s="10">
        <v>0</v>
      </c>
      <c r="X1297" s="10">
        <v>0</v>
      </c>
      <c r="Y1297">
        <v>5.35</v>
      </c>
    </row>
    <row r="1298" spans="1:25" x14ac:dyDescent="0.25">
      <c r="A1298" s="8">
        <v>12</v>
      </c>
      <c r="B1298" s="1" t="str">
        <f t="shared" si="42"/>
        <v>Aug</v>
      </c>
      <c r="C1298" s="1" t="str">
        <f t="shared" si="41"/>
        <v>Aug 27, 2015</v>
      </c>
      <c r="D1298" t="s">
        <v>3879</v>
      </c>
      <c r="E1298">
        <v>5962711441</v>
      </c>
      <c r="F1298" t="s">
        <v>37</v>
      </c>
      <c r="G1298" t="s">
        <v>3880</v>
      </c>
      <c r="H1298" t="s">
        <v>11505</v>
      </c>
      <c r="I1298" t="s">
        <v>11504</v>
      </c>
      <c r="J1298">
        <v>1</v>
      </c>
      <c r="K1298" t="s">
        <v>39</v>
      </c>
      <c r="L1298" t="s">
        <v>40</v>
      </c>
      <c r="M1298" t="s">
        <v>3881</v>
      </c>
      <c r="N1298" t="s">
        <v>1019</v>
      </c>
      <c r="O1298" t="s">
        <v>3882</v>
      </c>
      <c r="P1298" s="10">
        <v>9.83</v>
      </c>
      <c r="Q1298" s="10">
        <v>0</v>
      </c>
      <c r="R1298" s="10">
        <v>0</v>
      </c>
      <c r="S1298" s="10">
        <v>0</v>
      </c>
      <c r="T1298" s="10">
        <v>0</v>
      </c>
      <c r="U1298" s="10">
        <v>0</v>
      </c>
      <c r="V1298" s="10">
        <v>-2.54</v>
      </c>
      <c r="W1298" s="10">
        <v>0</v>
      </c>
      <c r="X1298" s="10">
        <v>0</v>
      </c>
      <c r="Y1298">
        <v>7.29</v>
      </c>
    </row>
    <row r="1299" spans="1:25" x14ac:dyDescent="0.25">
      <c r="A1299" s="8">
        <v>12</v>
      </c>
      <c r="B1299" s="1" t="str">
        <f t="shared" si="42"/>
        <v>Aug</v>
      </c>
      <c r="C1299" s="1" t="str">
        <f t="shared" si="41"/>
        <v>Aug 27, 2015</v>
      </c>
      <c r="D1299" t="s">
        <v>3883</v>
      </c>
      <c r="E1299">
        <v>5962711441</v>
      </c>
      <c r="F1299" t="s">
        <v>37</v>
      </c>
      <c r="G1299" t="s">
        <v>3884</v>
      </c>
      <c r="H1299" t="s">
        <v>11505</v>
      </c>
      <c r="I1299" t="s">
        <v>11504</v>
      </c>
      <c r="J1299">
        <v>2</v>
      </c>
      <c r="K1299" t="s">
        <v>39</v>
      </c>
      <c r="L1299" t="s">
        <v>40</v>
      </c>
      <c r="M1299" t="s">
        <v>3885</v>
      </c>
      <c r="N1299" t="s">
        <v>592</v>
      </c>
      <c r="O1299" t="s">
        <v>3886</v>
      </c>
      <c r="P1299" s="10">
        <v>19.66</v>
      </c>
      <c r="Q1299" s="10">
        <v>0</v>
      </c>
      <c r="R1299" s="10">
        <v>0</v>
      </c>
      <c r="S1299" s="10">
        <v>0</v>
      </c>
      <c r="T1299" s="10">
        <v>0</v>
      </c>
      <c r="U1299" s="10">
        <v>-2.94</v>
      </c>
      <c r="V1299" s="10">
        <v>-4.08</v>
      </c>
      <c r="W1299" s="10">
        <v>0</v>
      </c>
      <c r="X1299" s="10">
        <v>0</v>
      </c>
      <c r="Y1299">
        <v>12.64</v>
      </c>
    </row>
    <row r="1300" spans="1:25" x14ac:dyDescent="0.25">
      <c r="A1300" s="8">
        <v>12</v>
      </c>
      <c r="B1300" s="1" t="str">
        <f t="shared" si="42"/>
        <v>Aug</v>
      </c>
      <c r="C1300" s="1" t="str">
        <f t="shared" si="41"/>
        <v>Aug 27, 2015</v>
      </c>
      <c r="D1300" t="s">
        <v>3887</v>
      </c>
      <c r="E1300">
        <v>5962711441</v>
      </c>
      <c r="F1300" t="s">
        <v>37</v>
      </c>
      <c r="G1300" t="s">
        <v>3888</v>
      </c>
      <c r="H1300" t="s">
        <v>11505</v>
      </c>
      <c r="I1300" t="s">
        <v>11504</v>
      </c>
      <c r="J1300">
        <v>1</v>
      </c>
      <c r="K1300" t="s">
        <v>39</v>
      </c>
      <c r="L1300" t="s">
        <v>40</v>
      </c>
      <c r="M1300" t="s">
        <v>3889</v>
      </c>
      <c r="N1300" t="s">
        <v>88</v>
      </c>
      <c r="O1300">
        <v>28806</v>
      </c>
      <c r="P1300" s="10">
        <v>9.83</v>
      </c>
      <c r="Q1300" s="10">
        <v>0</v>
      </c>
      <c r="R1300" s="10">
        <v>0</v>
      </c>
      <c r="S1300" s="10">
        <v>0</v>
      </c>
      <c r="T1300" s="10">
        <v>0</v>
      </c>
      <c r="U1300" s="10">
        <v>-1.47</v>
      </c>
      <c r="V1300" s="10">
        <v>-2.54</v>
      </c>
      <c r="W1300" s="10">
        <v>0</v>
      </c>
      <c r="X1300" s="10">
        <v>0</v>
      </c>
      <c r="Y1300">
        <v>5.82</v>
      </c>
    </row>
    <row r="1301" spans="1:25" x14ac:dyDescent="0.25">
      <c r="A1301" s="8">
        <v>12</v>
      </c>
      <c r="B1301" s="1" t="str">
        <f t="shared" si="42"/>
        <v>Aug</v>
      </c>
      <c r="C1301" s="1" t="str">
        <f t="shared" si="41"/>
        <v>Aug 27, 2015</v>
      </c>
      <c r="D1301" t="s">
        <v>3890</v>
      </c>
      <c r="E1301">
        <v>5962711441</v>
      </c>
      <c r="F1301" t="s">
        <v>37</v>
      </c>
      <c r="G1301" t="s">
        <v>3891</v>
      </c>
      <c r="H1301" t="s">
        <v>11505</v>
      </c>
      <c r="I1301" t="s">
        <v>11504</v>
      </c>
      <c r="J1301">
        <v>1</v>
      </c>
      <c r="K1301" t="s">
        <v>39</v>
      </c>
      <c r="L1301" t="s">
        <v>40</v>
      </c>
      <c r="M1301" t="s">
        <v>3892</v>
      </c>
      <c r="N1301" t="s">
        <v>99</v>
      </c>
      <c r="O1301">
        <v>92648</v>
      </c>
      <c r="P1301" s="10">
        <v>9.83</v>
      </c>
      <c r="Q1301" s="10">
        <v>0</v>
      </c>
      <c r="R1301" s="10">
        <v>0</v>
      </c>
      <c r="S1301" s="10">
        <v>0</v>
      </c>
      <c r="T1301" s="10">
        <v>0</v>
      </c>
      <c r="U1301" s="10">
        <v>-1.47</v>
      </c>
      <c r="V1301" s="10">
        <v>-2.54</v>
      </c>
      <c r="W1301" s="10">
        <v>0</v>
      </c>
      <c r="X1301" s="10">
        <v>0</v>
      </c>
      <c r="Y1301">
        <v>5.82</v>
      </c>
    </row>
    <row r="1302" spans="1:25" x14ac:dyDescent="0.25">
      <c r="A1302" s="8">
        <v>12</v>
      </c>
      <c r="B1302" s="1" t="str">
        <f t="shared" si="42"/>
        <v>Aug</v>
      </c>
      <c r="C1302" s="1" t="str">
        <f t="shared" si="41"/>
        <v>Aug 27, 2015</v>
      </c>
      <c r="D1302" t="s">
        <v>3893</v>
      </c>
      <c r="E1302">
        <v>5962711441</v>
      </c>
      <c r="F1302" t="s">
        <v>37</v>
      </c>
      <c r="G1302" t="s">
        <v>3894</v>
      </c>
      <c r="H1302" t="s">
        <v>11505</v>
      </c>
      <c r="I1302" t="s">
        <v>11504</v>
      </c>
      <c r="J1302">
        <v>1</v>
      </c>
      <c r="K1302" t="s">
        <v>39</v>
      </c>
      <c r="L1302" t="s">
        <v>40</v>
      </c>
      <c r="M1302" t="s">
        <v>125</v>
      </c>
      <c r="N1302" t="s">
        <v>50</v>
      </c>
      <c r="O1302" t="s">
        <v>3895</v>
      </c>
      <c r="P1302" s="10">
        <v>16.829999999999998</v>
      </c>
      <c r="Q1302" s="10">
        <v>0</v>
      </c>
      <c r="R1302" s="10">
        <v>0</v>
      </c>
      <c r="S1302" s="10">
        <v>0</v>
      </c>
      <c r="T1302" s="10">
        <v>0</v>
      </c>
      <c r="U1302" s="10">
        <v>-2.52</v>
      </c>
      <c r="V1302" s="10">
        <v>-4.0199999999999996</v>
      </c>
      <c r="W1302" s="10">
        <v>0</v>
      </c>
      <c r="X1302" s="10">
        <v>0</v>
      </c>
      <c r="Y1302">
        <v>10.29</v>
      </c>
    </row>
    <row r="1303" spans="1:25" x14ac:dyDescent="0.25">
      <c r="A1303" s="8">
        <v>12</v>
      </c>
      <c r="B1303" s="1" t="str">
        <f t="shared" si="42"/>
        <v>Aug</v>
      </c>
      <c r="C1303" s="1" t="str">
        <f t="shared" si="41"/>
        <v>Aug 27, 2015</v>
      </c>
      <c r="D1303" t="s">
        <v>3896</v>
      </c>
      <c r="E1303">
        <v>5962711441</v>
      </c>
      <c r="F1303" t="s">
        <v>37</v>
      </c>
      <c r="G1303" t="s">
        <v>3897</v>
      </c>
      <c r="H1303" t="s">
        <v>11505</v>
      </c>
      <c r="I1303" t="s">
        <v>11504</v>
      </c>
      <c r="J1303">
        <v>1</v>
      </c>
      <c r="K1303" t="s">
        <v>39</v>
      </c>
      <c r="L1303" t="s">
        <v>40</v>
      </c>
      <c r="M1303" t="s">
        <v>2105</v>
      </c>
      <c r="N1303" t="s">
        <v>299</v>
      </c>
      <c r="O1303" t="s">
        <v>3898</v>
      </c>
      <c r="P1303" s="10">
        <v>16.829999999999998</v>
      </c>
      <c r="Q1303" s="10">
        <v>0</v>
      </c>
      <c r="R1303" s="10">
        <v>0</v>
      </c>
      <c r="S1303" s="10">
        <v>0</v>
      </c>
      <c r="T1303" s="10">
        <v>0</v>
      </c>
      <c r="U1303" s="10">
        <v>-2.52</v>
      </c>
      <c r="V1303" s="10">
        <v>-3.02</v>
      </c>
      <c r="W1303" s="10">
        <v>0</v>
      </c>
      <c r="X1303" s="10">
        <v>0</v>
      </c>
      <c r="Y1303">
        <v>11.29</v>
      </c>
    </row>
    <row r="1304" spans="1:25" x14ac:dyDescent="0.25">
      <c r="A1304" s="8">
        <v>12</v>
      </c>
      <c r="B1304" s="1" t="str">
        <f t="shared" si="42"/>
        <v>Aug</v>
      </c>
      <c r="C1304" s="1" t="str">
        <f t="shared" si="41"/>
        <v>Aug 27, 2015</v>
      </c>
      <c r="D1304" t="s">
        <v>3896</v>
      </c>
      <c r="E1304">
        <v>5962711441</v>
      </c>
      <c r="F1304" t="s">
        <v>37</v>
      </c>
      <c r="G1304" t="s">
        <v>3897</v>
      </c>
      <c r="H1304" t="s">
        <v>11505</v>
      </c>
      <c r="I1304" t="s">
        <v>11504</v>
      </c>
      <c r="J1304">
        <v>1</v>
      </c>
      <c r="K1304" t="s">
        <v>39</v>
      </c>
      <c r="L1304" t="s">
        <v>40</v>
      </c>
      <c r="M1304" t="s">
        <v>2105</v>
      </c>
      <c r="N1304" t="s">
        <v>299</v>
      </c>
      <c r="O1304" t="s">
        <v>3898</v>
      </c>
      <c r="P1304" s="10">
        <v>19.829999999999998</v>
      </c>
      <c r="Q1304" s="10">
        <v>0</v>
      </c>
      <c r="R1304" s="10">
        <v>0</v>
      </c>
      <c r="S1304" s="10">
        <v>0</v>
      </c>
      <c r="T1304" s="10">
        <v>0</v>
      </c>
      <c r="U1304" s="10">
        <v>-2.97</v>
      </c>
      <c r="V1304" s="10">
        <v>-4.41</v>
      </c>
      <c r="W1304" s="10">
        <v>0</v>
      </c>
      <c r="X1304" s="10">
        <v>0</v>
      </c>
      <c r="Y1304">
        <v>12.45</v>
      </c>
    </row>
    <row r="1305" spans="1:25" x14ac:dyDescent="0.25">
      <c r="A1305" s="8">
        <v>12</v>
      </c>
      <c r="B1305" s="1" t="str">
        <f t="shared" si="42"/>
        <v>Aug</v>
      </c>
      <c r="C1305" s="1" t="str">
        <f t="shared" si="41"/>
        <v>Aug 27, 2015</v>
      </c>
      <c r="D1305" t="s">
        <v>3899</v>
      </c>
      <c r="E1305">
        <v>5962711441</v>
      </c>
      <c r="F1305" t="s">
        <v>37</v>
      </c>
      <c r="G1305" t="s">
        <v>3900</v>
      </c>
      <c r="H1305" t="s">
        <v>11505</v>
      </c>
      <c r="I1305" t="s">
        <v>11504</v>
      </c>
      <c r="J1305">
        <v>1</v>
      </c>
      <c r="K1305" t="s">
        <v>39</v>
      </c>
      <c r="L1305" t="s">
        <v>40</v>
      </c>
      <c r="M1305" t="s">
        <v>3901</v>
      </c>
      <c r="N1305" t="s">
        <v>99</v>
      </c>
      <c r="O1305" t="s">
        <v>3902</v>
      </c>
      <c r="P1305" s="10">
        <v>12.83</v>
      </c>
      <c r="Q1305" s="10">
        <v>0</v>
      </c>
      <c r="R1305" s="10">
        <v>0</v>
      </c>
      <c r="S1305" s="10">
        <v>0</v>
      </c>
      <c r="T1305" s="10">
        <v>0</v>
      </c>
      <c r="U1305" s="10">
        <v>-1.92</v>
      </c>
      <c r="V1305" s="10">
        <v>-2.67</v>
      </c>
      <c r="W1305" s="10">
        <v>0</v>
      </c>
      <c r="X1305" s="10">
        <v>0</v>
      </c>
      <c r="Y1305">
        <v>8.24</v>
      </c>
    </row>
    <row r="1306" spans="1:25" x14ac:dyDescent="0.25">
      <c r="A1306" s="8">
        <v>12</v>
      </c>
      <c r="B1306" s="1" t="str">
        <f t="shared" si="42"/>
        <v>Aug</v>
      </c>
      <c r="C1306" s="1" t="str">
        <f t="shared" si="41"/>
        <v>Aug 27, 2015</v>
      </c>
      <c r="D1306" t="s">
        <v>3903</v>
      </c>
      <c r="E1306">
        <v>5962711441</v>
      </c>
      <c r="F1306" t="s">
        <v>37</v>
      </c>
      <c r="G1306" t="s">
        <v>3904</v>
      </c>
      <c r="H1306" t="s">
        <v>11505</v>
      </c>
      <c r="I1306" t="s">
        <v>11504</v>
      </c>
      <c r="J1306">
        <v>1</v>
      </c>
      <c r="K1306" t="s">
        <v>39</v>
      </c>
      <c r="L1306" t="s">
        <v>40</v>
      </c>
      <c r="M1306" t="s">
        <v>2109</v>
      </c>
      <c r="N1306" t="s">
        <v>99</v>
      </c>
      <c r="O1306" t="s">
        <v>3905</v>
      </c>
      <c r="P1306" s="10">
        <v>9.83</v>
      </c>
      <c r="Q1306" s="10">
        <v>0</v>
      </c>
      <c r="R1306" s="10">
        <v>0</v>
      </c>
      <c r="S1306" s="10">
        <v>0</v>
      </c>
      <c r="T1306" s="10">
        <v>0</v>
      </c>
      <c r="U1306" s="10">
        <v>-1.47</v>
      </c>
      <c r="V1306" s="10">
        <v>-2.54</v>
      </c>
      <c r="W1306" s="10">
        <v>0</v>
      </c>
      <c r="X1306" s="10">
        <v>0</v>
      </c>
      <c r="Y1306">
        <v>5.82</v>
      </c>
    </row>
    <row r="1307" spans="1:25" x14ac:dyDescent="0.25">
      <c r="A1307" s="8">
        <v>12</v>
      </c>
      <c r="B1307" s="1" t="str">
        <f t="shared" si="42"/>
        <v>Aug</v>
      </c>
      <c r="C1307" s="1" t="str">
        <f t="shared" si="41"/>
        <v>Aug 27, 2015</v>
      </c>
      <c r="D1307" t="s">
        <v>3906</v>
      </c>
      <c r="E1307">
        <v>5962711441</v>
      </c>
      <c r="F1307" t="s">
        <v>37</v>
      </c>
      <c r="G1307" t="s">
        <v>3907</v>
      </c>
      <c r="H1307" t="s">
        <v>11505</v>
      </c>
      <c r="I1307" t="s">
        <v>11504</v>
      </c>
      <c r="J1307">
        <v>3</v>
      </c>
      <c r="K1307" t="s">
        <v>39</v>
      </c>
      <c r="L1307" t="s">
        <v>40</v>
      </c>
      <c r="M1307" t="s">
        <v>3908</v>
      </c>
      <c r="N1307" t="s">
        <v>99</v>
      </c>
      <c r="O1307" t="s">
        <v>3909</v>
      </c>
      <c r="P1307" s="10">
        <v>38.49</v>
      </c>
      <c r="Q1307" s="10">
        <v>0</v>
      </c>
      <c r="R1307" s="10">
        <v>0</v>
      </c>
      <c r="S1307" s="10">
        <v>0</v>
      </c>
      <c r="T1307" s="10">
        <v>0</v>
      </c>
      <c r="U1307" s="10">
        <v>-5.76</v>
      </c>
      <c r="V1307" s="10">
        <v>-6.01</v>
      </c>
      <c r="W1307" s="10">
        <v>0</v>
      </c>
      <c r="X1307" s="10">
        <v>0</v>
      </c>
      <c r="Y1307">
        <v>26.72</v>
      </c>
    </row>
    <row r="1308" spans="1:25" x14ac:dyDescent="0.25">
      <c r="A1308" s="8">
        <v>12</v>
      </c>
      <c r="B1308" s="1" t="str">
        <f t="shared" si="42"/>
        <v>Aug</v>
      </c>
      <c r="C1308" s="1" t="str">
        <f t="shared" si="41"/>
        <v>Aug 27, 2015</v>
      </c>
      <c r="D1308" t="s">
        <v>3910</v>
      </c>
      <c r="E1308">
        <v>5962711441</v>
      </c>
      <c r="F1308" t="s">
        <v>37</v>
      </c>
      <c r="G1308" t="s">
        <v>3911</v>
      </c>
      <c r="H1308" t="s">
        <v>11505</v>
      </c>
      <c r="I1308" t="s">
        <v>11504</v>
      </c>
      <c r="J1308">
        <v>1</v>
      </c>
      <c r="K1308" t="s">
        <v>39</v>
      </c>
      <c r="L1308" t="s">
        <v>40</v>
      </c>
      <c r="M1308" t="s">
        <v>388</v>
      </c>
      <c r="N1308" t="s">
        <v>66</v>
      </c>
      <c r="O1308" t="s">
        <v>3912</v>
      </c>
      <c r="P1308" s="10">
        <v>16.829999999999998</v>
      </c>
      <c r="Q1308" s="10">
        <v>3.99</v>
      </c>
      <c r="R1308" s="10">
        <v>0</v>
      </c>
      <c r="S1308" s="10">
        <v>0</v>
      </c>
      <c r="T1308" s="10">
        <v>0</v>
      </c>
      <c r="U1308" s="10">
        <v>-2.52</v>
      </c>
      <c r="V1308" s="10">
        <v>-7.01</v>
      </c>
      <c r="W1308" s="10">
        <v>0</v>
      </c>
      <c r="X1308" s="10">
        <v>0</v>
      </c>
      <c r="Y1308">
        <v>11.29</v>
      </c>
    </row>
    <row r="1309" spans="1:25" x14ac:dyDescent="0.25">
      <c r="A1309" s="8">
        <v>12</v>
      </c>
      <c r="B1309" s="1" t="str">
        <f t="shared" si="42"/>
        <v>Aug</v>
      </c>
      <c r="C1309" s="1" t="str">
        <f t="shared" si="41"/>
        <v>Aug 27, 2015</v>
      </c>
      <c r="D1309" t="s">
        <v>3910</v>
      </c>
      <c r="E1309">
        <v>5962711441</v>
      </c>
      <c r="F1309" t="s">
        <v>37</v>
      </c>
      <c r="G1309" t="s">
        <v>3911</v>
      </c>
      <c r="H1309" t="s">
        <v>11505</v>
      </c>
      <c r="I1309" t="s">
        <v>11504</v>
      </c>
      <c r="J1309">
        <v>1</v>
      </c>
      <c r="K1309" t="s">
        <v>39</v>
      </c>
      <c r="L1309" t="s">
        <v>40</v>
      </c>
      <c r="M1309" t="s">
        <v>388</v>
      </c>
      <c r="N1309" t="s">
        <v>66</v>
      </c>
      <c r="O1309" t="s">
        <v>3912</v>
      </c>
      <c r="P1309" s="10">
        <v>14.83</v>
      </c>
      <c r="Q1309" s="10">
        <v>3.99</v>
      </c>
      <c r="R1309" s="10">
        <v>0</v>
      </c>
      <c r="S1309" s="10">
        <v>0</v>
      </c>
      <c r="T1309" s="10">
        <v>0</v>
      </c>
      <c r="U1309" s="10">
        <v>-2.2200000000000002</v>
      </c>
      <c r="V1309" s="10">
        <v>-5.66</v>
      </c>
      <c r="W1309" s="10">
        <v>0</v>
      </c>
      <c r="X1309" s="10">
        <v>0</v>
      </c>
      <c r="Y1309">
        <v>10.94</v>
      </c>
    </row>
    <row r="1310" spans="1:25" x14ac:dyDescent="0.25">
      <c r="A1310" s="8">
        <v>12</v>
      </c>
      <c r="B1310" s="1" t="str">
        <f t="shared" si="42"/>
        <v>Aug</v>
      </c>
      <c r="C1310" s="1" t="str">
        <f t="shared" si="41"/>
        <v>Aug 27, 2015</v>
      </c>
      <c r="D1310" t="s">
        <v>3910</v>
      </c>
      <c r="E1310">
        <v>5962711441</v>
      </c>
      <c r="F1310" t="s">
        <v>37</v>
      </c>
      <c r="G1310" t="s">
        <v>3911</v>
      </c>
      <c r="H1310" t="s">
        <v>11505</v>
      </c>
      <c r="I1310" t="s">
        <v>11504</v>
      </c>
      <c r="J1310">
        <v>1</v>
      </c>
      <c r="K1310" t="s">
        <v>39</v>
      </c>
      <c r="L1310" t="s">
        <v>40</v>
      </c>
      <c r="M1310" t="s">
        <v>388</v>
      </c>
      <c r="N1310" t="s">
        <v>66</v>
      </c>
      <c r="O1310" t="s">
        <v>3912</v>
      </c>
      <c r="P1310" s="10">
        <v>12.83</v>
      </c>
      <c r="Q1310" s="10">
        <v>3.99</v>
      </c>
      <c r="R1310" s="10">
        <v>0</v>
      </c>
      <c r="S1310" s="10">
        <v>0</v>
      </c>
      <c r="T1310" s="10">
        <v>0</v>
      </c>
      <c r="U1310" s="10">
        <v>-1.92</v>
      </c>
      <c r="V1310" s="10">
        <v>-6.66</v>
      </c>
      <c r="W1310" s="10">
        <v>0</v>
      </c>
      <c r="X1310" s="10">
        <v>0</v>
      </c>
      <c r="Y1310">
        <v>8.24</v>
      </c>
    </row>
    <row r="1311" spans="1:25" x14ac:dyDescent="0.25">
      <c r="A1311" s="8">
        <v>12</v>
      </c>
      <c r="B1311" s="1" t="str">
        <f t="shared" si="42"/>
        <v>Aug</v>
      </c>
      <c r="C1311" s="1" t="str">
        <f t="shared" si="41"/>
        <v>Aug 27, 2015</v>
      </c>
      <c r="D1311" t="s">
        <v>3913</v>
      </c>
      <c r="E1311">
        <v>5962711441</v>
      </c>
      <c r="F1311" t="s">
        <v>37</v>
      </c>
      <c r="G1311" t="s">
        <v>3914</v>
      </c>
      <c r="H1311" t="s">
        <v>11505</v>
      </c>
      <c r="I1311" t="s">
        <v>11504</v>
      </c>
      <c r="J1311">
        <v>1</v>
      </c>
      <c r="K1311" t="s">
        <v>39</v>
      </c>
      <c r="L1311" t="s">
        <v>40</v>
      </c>
      <c r="M1311" t="s">
        <v>3915</v>
      </c>
      <c r="N1311" t="s">
        <v>168</v>
      </c>
      <c r="O1311" t="s">
        <v>3916</v>
      </c>
      <c r="P1311" s="10">
        <v>9.83</v>
      </c>
      <c r="Q1311" s="10">
        <v>0</v>
      </c>
      <c r="R1311" s="10">
        <v>0</v>
      </c>
      <c r="S1311" s="10">
        <v>0</v>
      </c>
      <c r="T1311" s="10">
        <v>0</v>
      </c>
      <c r="U1311" s="10">
        <v>-1.47</v>
      </c>
      <c r="V1311" s="10">
        <v>-2.54</v>
      </c>
      <c r="W1311" s="10">
        <v>0</v>
      </c>
      <c r="X1311" s="10">
        <v>0</v>
      </c>
      <c r="Y1311">
        <v>5.82</v>
      </c>
    </row>
    <row r="1312" spans="1:25" x14ac:dyDescent="0.25">
      <c r="A1312" s="8">
        <v>12</v>
      </c>
      <c r="B1312" s="1" t="str">
        <f t="shared" si="42"/>
        <v>Aug</v>
      </c>
      <c r="C1312" s="1" t="str">
        <f t="shared" si="41"/>
        <v>Aug 27, 2015</v>
      </c>
      <c r="D1312" t="s">
        <v>3917</v>
      </c>
      <c r="E1312">
        <v>5962711441</v>
      </c>
      <c r="F1312" t="s">
        <v>37</v>
      </c>
      <c r="G1312" t="s">
        <v>3918</v>
      </c>
      <c r="H1312" t="s">
        <v>11505</v>
      </c>
      <c r="I1312" t="s">
        <v>11504</v>
      </c>
      <c r="J1312">
        <v>1</v>
      </c>
      <c r="K1312" t="s">
        <v>39</v>
      </c>
      <c r="L1312" t="s">
        <v>40</v>
      </c>
      <c r="M1312" t="s">
        <v>3919</v>
      </c>
      <c r="N1312" t="s">
        <v>332</v>
      </c>
      <c r="O1312" t="s">
        <v>3920</v>
      </c>
      <c r="P1312" s="10">
        <v>16.829999999999998</v>
      </c>
      <c r="Q1312" s="10">
        <v>0</v>
      </c>
      <c r="R1312" s="10">
        <v>0</v>
      </c>
      <c r="S1312" s="10">
        <v>0</v>
      </c>
      <c r="T1312" s="10">
        <v>0</v>
      </c>
      <c r="U1312" s="10">
        <v>-2.52</v>
      </c>
      <c r="V1312" s="10">
        <v>-4.0199999999999996</v>
      </c>
      <c r="W1312" s="10">
        <v>0</v>
      </c>
      <c r="X1312" s="10">
        <v>0</v>
      </c>
      <c r="Y1312">
        <v>10.29</v>
      </c>
    </row>
    <row r="1313" spans="1:25" x14ac:dyDescent="0.25">
      <c r="A1313" s="8">
        <v>12</v>
      </c>
      <c r="B1313" s="1" t="str">
        <f t="shared" si="42"/>
        <v>Aug</v>
      </c>
      <c r="C1313" s="1" t="str">
        <f t="shared" si="41"/>
        <v>Aug 27, 2015</v>
      </c>
      <c r="D1313" t="s">
        <v>3921</v>
      </c>
      <c r="E1313">
        <v>5962711441</v>
      </c>
      <c r="F1313" t="s">
        <v>37</v>
      </c>
      <c r="G1313" t="s">
        <v>3922</v>
      </c>
      <c r="H1313" t="s">
        <v>11505</v>
      </c>
      <c r="I1313" t="s">
        <v>11504</v>
      </c>
      <c r="J1313">
        <v>1</v>
      </c>
      <c r="K1313" t="s">
        <v>39</v>
      </c>
      <c r="L1313" t="s">
        <v>40</v>
      </c>
      <c r="M1313" t="s">
        <v>2707</v>
      </c>
      <c r="N1313" t="s">
        <v>3923</v>
      </c>
      <c r="O1313">
        <v>6415</v>
      </c>
      <c r="P1313" s="10">
        <v>19.829999999999998</v>
      </c>
      <c r="Q1313" s="10">
        <v>0</v>
      </c>
      <c r="R1313" s="10">
        <v>0</v>
      </c>
      <c r="S1313" s="10">
        <v>0</v>
      </c>
      <c r="T1313" s="10">
        <v>0</v>
      </c>
      <c r="U1313" s="10">
        <v>-2.97</v>
      </c>
      <c r="V1313" s="10">
        <v>-3.41</v>
      </c>
      <c r="W1313" s="10">
        <v>0</v>
      </c>
      <c r="X1313" s="10">
        <v>0</v>
      </c>
      <c r="Y1313">
        <v>13.45</v>
      </c>
    </row>
    <row r="1314" spans="1:25" x14ac:dyDescent="0.25">
      <c r="A1314" s="8">
        <v>12</v>
      </c>
      <c r="B1314" s="1" t="str">
        <f t="shared" si="42"/>
        <v>Aug</v>
      </c>
      <c r="C1314" s="1" t="str">
        <f t="shared" si="41"/>
        <v>Aug 27, 2015</v>
      </c>
      <c r="D1314" t="s">
        <v>3921</v>
      </c>
      <c r="E1314">
        <v>5962711441</v>
      </c>
      <c r="F1314" t="s">
        <v>37</v>
      </c>
      <c r="G1314" t="s">
        <v>3922</v>
      </c>
      <c r="H1314" t="s">
        <v>11505</v>
      </c>
      <c r="I1314" t="s">
        <v>11504</v>
      </c>
      <c r="J1314">
        <v>1</v>
      </c>
      <c r="K1314" t="s">
        <v>39</v>
      </c>
      <c r="L1314" t="s">
        <v>40</v>
      </c>
      <c r="M1314" t="s">
        <v>2707</v>
      </c>
      <c r="N1314" t="s">
        <v>3923</v>
      </c>
      <c r="O1314">
        <v>6415</v>
      </c>
      <c r="P1314" s="10">
        <v>14.83</v>
      </c>
      <c r="Q1314" s="10">
        <v>0</v>
      </c>
      <c r="R1314" s="10">
        <v>0</v>
      </c>
      <c r="S1314" s="10">
        <v>0</v>
      </c>
      <c r="T1314" s="10">
        <v>0</v>
      </c>
      <c r="U1314" s="10">
        <v>-2.2200000000000002</v>
      </c>
      <c r="V1314" s="10">
        <v>-2.67</v>
      </c>
      <c r="W1314" s="10">
        <v>0</v>
      </c>
      <c r="X1314" s="10">
        <v>0</v>
      </c>
      <c r="Y1314">
        <v>9.94</v>
      </c>
    </row>
    <row r="1315" spans="1:25" x14ac:dyDescent="0.25">
      <c r="A1315" s="8">
        <v>12</v>
      </c>
      <c r="B1315" s="1" t="str">
        <f t="shared" si="42"/>
        <v>Aug</v>
      </c>
      <c r="C1315" s="1" t="str">
        <f t="shared" si="41"/>
        <v>Aug 27, 2015</v>
      </c>
      <c r="D1315" t="s">
        <v>3924</v>
      </c>
      <c r="E1315">
        <v>5962711441</v>
      </c>
      <c r="F1315" t="s">
        <v>37</v>
      </c>
      <c r="G1315" t="s">
        <v>3925</v>
      </c>
      <c r="H1315" t="s">
        <v>11505</v>
      </c>
      <c r="I1315" t="s">
        <v>11504</v>
      </c>
      <c r="J1315">
        <v>1</v>
      </c>
      <c r="K1315" t="s">
        <v>39</v>
      </c>
      <c r="L1315" t="s">
        <v>40</v>
      </c>
      <c r="M1315" t="s">
        <v>181</v>
      </c>
      <c r="N1315" t="s">
        <v>182</v>
      </c>
      <c r="O1315" t="s">
        <v>3926</v>
      </c>
      <c r="P1315" s="10">
        <v>16.829999999999998</v>
      </c>
      <c r="Q1315" s="10">
        <v>0</v>
      </c>
      <c r="R1315" s="10">
        <v>0</v>
      </c>
      <c r="S1315" s="10">
        <v>0</v>
      </c>
      <c r="T1315" s="10">
        <v>0</v>
      </c>
      <c r="U1315" s="10">
        <v>-2.52</v>
      </c>
      <c r="V1315" s="10">
        <v>-3.02</v>
      </c>
      <c r="W1315" s="10">
        <v>0</v>
      </c>
      <c r="X1315" s="10">
        <v>0</v>
      </c>
      <c r="Y1315">
        <v>11.29</v>
      </c>
    </row>
    <row r="1316" spans="1:25" x14ac:dyDescent="0.25">
      <c r="A1316" s="8">
        <v>12</v>
      </c>
      <c r="B1316" s="1" t="str">
        <f t="shared" si="42"/>
        <v>Aug</v>
      </c>
      <c r="C1316" s="1" t="str">
        <f t="shared" si="41"/>
        <v>Aug 27, 2015</v>
      </c>
      <c r="D1316" t="s">
        <v>3924</v>
      </c>
      <c r="E1316">
        <v>5962711441</v>
      </c>
      <c r="F1316" t="s">
        <v>37</v>
      </c>
      <c r="G1316" t="s">
        <v>3925</v>
      </c>
      <c r="H1316" t="s">
        <v>11505</v>
      </c>
      <c r="I1316" t="s">
        <v>11504</v>
      </c>
      <c r="J1316">
        <v>1</v>
      </c>
      <c r="K1316" t="s">
        <v>39</v>
      </c>
      <c r="L1316" t="s">
        <v>40</v>
      </c>
      <c r="M1316" t="s">
        <v>181</v>
      </c>
      <c r="N1316" t="s">
        <v>182</v>
      </c>
      <c r="O1316" t="s">
        <v>3926</v>
      </c>
      <c r="P1316" s="10">
        <v>9.83</v>
      </c>
      <c r="Q1316" s="10">
        <v>0</v>
      </c>
      <c r="R1316" s="10">
        <v>0</v>
      </c>
      <c r="S1316" s="10">
        <v>0</v>
      </c>
      <c r="T1316" s="10">
        <v>0</v>
      </c>
      <c r="U1316" s="10">
        <v>-1.47</v>
      </c>
      <c r="V1316" s="10">
        <v>-2.54</v>
      </c>
      <c r="W1316" s="10">
        <v>0</v>
      </c>
      <c r="X1316" s="10">
        <v>0</v>
      </c>
      <c r="Y1316">
        <v>5.82</v>
      </c>
    </row>
    <row r="1317" spans="1:25" x14ac:dyDescent="0.25">
      <c r="A1317" s="8">
        <v>12</v>
      </c>
      <c r="B1317" s="1" t="str">
        <f t="shared" si="42"/>
        <v>Aug</v>
      </c>
      <c r="C1317" s="1" t="str">
        <f t="shared" si="41"/>
        <v>Aug 27, 2015</v>
      </c>
      <c r="D1317" t="s">
        <v>3927</v>
      </c>
      <c r="E1317">
        <v>5962711441</v>
      </c>
      <c r="F1317" t="s">
        <v>37</v>
      </c>
      <c r="G1317" t="s">
        <v>3928</v>
      </c>
      <c r="H1317" t="s">
        <v>11505</v>
      </c>
      <c r="I1317" t="s">
        <v>11504</v>
      </c>
      <c r="J1317">
        <v>1</v>
      </c>
      <c r="K1317" t="s">
        <v>39</v>
      </c>
      <c r="L1317" t="s">
        <v>40</v>
      </c>
      <c r="M1317" t="s">
        <v>3929</v>
      </c>
      <c r="N1317" t="s">
        <v>99</v>
      </c>
      <c r="O1317" t="s">
        <v>3930</v>
      </c>
      <c r="P1317" s="10">
        <v>14.83</v>
      </c>
      <c r="Q1317" s="10">
        <v>2.11</v>
      </c>
      <c r="R1317" s="10">
        <v>0</v>
      </c>
      <c r="S1317" s="10">
        <v>-2.11</v>
      </c>
      <c r="T1317" s="10">
        <v>0</v>
      </c>
      <c r="U1317" s="10">
        <v>-2.2200000000000002</v>
      </c>
      <c r="V1317" s="10">
        <v>-2.67</v>
      </c>
      <c r="W1317" s="10">
        <v>0</v>
      </c>
      <c r="X1317" s="10">
        <v>0</v>
      </c>
      <c r="Y1317">
        <v>9.94</v>
      </c>
    </row>
    <row r="1318" spans="1:25" x14ac:dyDescent="0.25">
      <c r="A1318" s="8">
        <v>12</v>
      </c>
      <c r="B1318" s="1" t="str">
        <f t="shared" si="42"/>
        <v>Aug</v>
      </c>
      <c r="C1318" s="1" t="str">
        <f t="shared" si="41"/>
        <v>Aug 27, 2015</v>
      </c>
      <c r="D1318" t="s">
        <v>3931</v>
      </c>
      <c r="E1318">
        <v>5962711441</v>
      </c>
      <c r="F1318" t="s">
        <v>37</v>
      </c>
      <c r="G1318" t="s">
        <v>3932</v>
      </c>
      <c r="H1318" t="s">
        <v>11505</v>
      </c>
      <c r="I1318" t="s">
        <v>11504</v>
      </c>
      <c r="J1318">
        <v>1</v>
      </c>
      <c r="K1318" t="s">
        <v>39</v>
      </c>
      <c r="L1318" t="s">
        <v>40</v>
      </c>
      <c r="M1318" t="s">
        <v>3933</v>
      </c>
      <c r="N1318" t="s">
        <v>349</v>
      </c>
      <c r="O1318" t="s">
        <v>3934</v>
      </c>
      <c r="P1318" s="10">
        <v>14.83</v>
      </c>
      <c r="Q1318" s="10">
        <v>0</v>
      </c>
      <c r="R1318" s="10">
        <v>0</v>
      </c>
      <c r="S1318" s="10">
        <v>0</v>
      </c>
      <c r="T1318" s="10">
        <v>0</v>
      </c>
      <c r="U1318" s="10">
        <v>-2.2200000000000002</v>
      </c>
      <c r="V1318" s="10">
        <v>-2.67</v>
      </c>
      <c r="W1318" s="10">
        <v>0</v>
      </c>
      <c r="X1318" s="10">
        <v>0</v>
      </c>
      <c r="Y1318">
        <v>9.94</v>
      </c>
    </row>
    <row r="1319" spans="1:25" x14ac:dyDescent="0.25">
      <c r="A1319" s="8">
        <v>12</v>
      </c>
      <c r="B1319" s="1" t="str">
        <f t="shared" si="42"/>
        <v>Aug</v>
      </c>
      <c r="C1319" s="1" t="str">
        <f t="shared" si="41"/>
        <v>Aug 27, 2015</v>
      </c>
      <c r="D1319" t="s">
        <v>3935</v>
      </c>
      <c r="E1319">
        <v>5962711441</v>
      </c>
      <c r="F1319" t="s">
        <v>37</v>
      </c>
      <c r="G1319" t="s">
        <v>3936</v>
      </c>
      <c r="H1319" t="s">
        <v>11505</v>
      </c>
      <c r="I1319" t="s">
        <v>11504</v>
      </c>
      <c r="J1319">
        <v>1</v>
      </c>
      <c r="K1319" t="s">
        <v>39</v>
      </c>
      <c r="L1319" t="s">
        <v>40</v>
      </c>
      <c r="M1319" t="s">
        <v>331</v>
      </c>
      <c r="N1319" t="s">
        <v>332</v>
      </c>
      <c r="O1319" t="s">
        <v>3937</v>
      </c>
      <c r="P1319" s="10">
        <v>12.83</v>
      </c>
      <c r="Q1319" s="10">
        <v>0</v>
      </c>
      <c r="R1319" s="10">
        <v>0</v>
      </c>
      <c r="S1319" s="10">
        <v>0</v>
      </c>
      <c r="T1319" s="10">
        <v>0</v>
      </c>
      <c r="U1319" s="10">
        <v>-1.92</v>
      </c>
      <c r="V1319" s="10">
        <v>-2.67</v>
      </c>
      <c r="W1319" s="10">
        <v>0</v>
      </c>
      <c r="X1319" s="10">
        <v>0</v>
      </c>
      <c r="Y1319">
        <v>8.24</v>
      </c>
    </row>
    <row r="1320" spans="1:25" x14ac:dyDescent="0.25">
      <c r="A1320" s="8">
        <v>12</v>
      </c>
      <c r="B1320" s="1" t="str">
        <f t="shared" si="42"/>
        <v>Aug</v>
      </c>
      <c r="C1320" s="1" t="str">
        <f t="shared" si="41"/>
        <v>Aug 27, 2015</v>
      </c>
      <c r="D1320" t="s">
        <v>3938</v>
      </c>
      <c r="E1320">
        <v>5962711441</v>
      </c>
      <c r="F1320" t="s">
        <v>37</v>
      </c>
      <c r="G1320" t="s">
        <v>3939</v>
      </c>
      <c r="H1320" t="s">
        <v>11505</v>
      </c>
      <c r="I1320" t="s">
        <v>11504</v>
      </c>
      <c r="J1320">
        <v>1</v>
      </c>
      <c r="K1320" t="s">
        <v>39</v>
      </c>
      <c r="L1320" t="s">
        <v>40</v>
      </c>
      <c r="M1320" t="s">
        <v>3940</v>
      </c>
      <c r="N1320" t="s">
        <v>75</v>
      </c>
      <c r="O1320">
        <v>8540</v>
      </c>
      <c r="P1320" s="10">
        <v>9.83</v>
      </c>
      <c r="Q1320" s="10">
        <v>0</v>
      </c>
      <c r="R1320" s="10">
        <v>0</v>
      </c>
      <c r="S1320" s="10">
        <v>0</v>
      </c>
      <c r="T1320" s="10">
        <v>0</v>
      </c>
      <c r="U1320" s="10">
        <v>-1.47</v>
      </c>
      <c r="V1320" s="10">
        <v>-1.54</v>
      </c>
      <c r="W1320" s="10">
        <v>0</v>
      </c>
      <c r="X1320" s="10">
        <v>0</v>
      </c>
      <c r="Y1320">
        <v>6.82</v>
      </c>
    </row>
    <row r="1321" spans="1:25" x14ac:dyDescent="0.25">
      <c r="A1321" s="8">
        <v>12</v>
      </c>
      <c r="B1321" s="1" t="str">
        <f t="shared" si="42"/>
        <v>Aug</v>
      </c>
      <c r="C1321" s="1" t="str">
        <f t="shared" si="41"/>
        <v>Aug 27, 2015</v>
      </c>
      <c r="D1321" t="s">
        <v>3938</v>
      </c>
      <c r="E1321">
        <v>5962711441</v>
      </c>
      <c r="F1321" t="s">
        <v>37</v>
      </c>
      <c r="G1321" t="s">
        <v>3939</v>
      </c>
      <c r="H1321" t="s">
        <v>11505</v>
      </c>
      <c r="I1321" t="s">
        <v>11504</v>
      </c>
      <c r="J1321">
        <v>1</v>
      </c>
      <c r="K1321" t="s">
        <v>39</v>
      </c>
      <c r="L1321" t="s">
        <v>40</v>
      </c>
      <c r="M1321" t="s">
        <v>3940</v>
      </c>
      <c r="N1321" t="s">
        <v>75</v>
      </c>
      <c r="O1321">
        <v>8540</v>
      </c>
      <c r="P1321" s="10">
        <v>14.83</v>
      </c>
      <c r="Q1321" s="10">
        <v>0</v>
      </c>
      <c r="R1321" s="10">
        <v>0</v>
      </c>
      <c r="S1321" s="10">
        <v>0</v>
      </c>
      <c r="T1321" s="10">
        <v>0</v>
      </c>
      <c r="U1321" s="10">
        <v>-2.2200000000000002</v>
      </c>
      <c r="V1321" s="10">
        <v>-2.67</v>
      </c>
      <c r="W1321" s="10">
        <v>0</v>
      </c>
      <c r="X1321" s="10">
        <v>0</v>
      </c>
      <c r="Y1321">
        <v>9.94</v>
      </c>
    </row>
    <row r="1322" spans="1:25" x14ac:dyDescent="0.25">
      <c r="A1322" s="8">
        <v>12</v>
      </c>
      <c r="B1322" s="1" t="str">
        <f t="shared" si="42"/>
        <v>Aug</v>
      </c>
      <c r="C1322" s="1" t="str">
        <f t="shared" si="41"/>
        <v>Aug 27, 2015</v>
      </c>
      <c r="D1322" t="s">
        <v>3941</v>
      </c>
      <c r="E1322">
        <v>5962711441</v>
      </c>
      <c r="F1322" t="s">
        <v>37</v>
      </c>
      <c r="G1322" t="s">
        <v>3942</v>
      </c>
      <c r="H1322" t="s">
        <v>11505</v>
      </c>
      <c r="I1322" t="s">
        <v>11504</v>
      </c>
      <c r="J1322">
        <v>1</v>
      </c>
      <c r="K1322" t="s">
        <v>39</v>
      </c>
      <c r="L1322" t="s">
        <v>40</v>
      </c>
      <c r="M1322" t="s">
        <v>3943</v>
      </c>
      <c r="N1322" t="s">
        <v>405</v>
      </c>
      <c r="O1322" t="s">
        <v>3944</v>
      </c>
      <c r="P1322" s="10">
        <v>9.83</v>
      </c>
      <c r="Q1322" s="10">
        <v>0</v>
      </c>
      <c r="R1322" s="10">
        <v>0</v>
      </c>
      <c r="S1322" s="10">
        <v>0</v>
      </c>
      <c r="T1322" s="10">
        <v>0</v>
      </c>
      <c r="U1322" s="10">
        <v>-1.47</v>
      </c>
      <c r="V1322" s="10">
        <v>-2.54</v>
      </c>
      <c r="W1322" s="10">
        <v>0</v>
      </c>
      <c r="X1322" s="10">
        <v>0</v>
      </c>
      <c r="Y1322">
        <v>5.82</v>
      </c>
    </row>
    <row r="1323" spans="1:25" x14ac:dyDescent="0.25">
      <c r="A1323" s="8">
        <v>12</v>
      </c>
      <c r="B1323" s="1" t="str">
        <f t="shared" si="42"/>
        <v>Aug</v>
      </c>
      <c r="C1323" s="1" t="str">
        <f t="shared" si="41"/>
        <v>Aug 28, 2015</v>
      </c>
      <c r="D1323" t="s">
        <v>3945</v>
      </c>
      <c r="E1323">
        <v>5962711441</v>
      </c>
      <c r="F1323" t="s">
        <v>37</v>
      </c>
      <c r="G1323" t="s">
        <v>3946</v>
      </c>
      <c r="H1323" t="s">
        <v>11505</v>
      </c>
      <c r="I1323" t="s">
        <v>11504</v>
      </c>
      <c r="J1323">
        <v>1</v>
      </c>
      <c r="K1323" t="s">
        <v>39</v>
      </c>
      <c r="L1323" t="s">
        <v>40</v>
      </c>
      <c r="M1323" t="s">
        <v>3947</v>
      </c>
      <c r="N1323" t="s">
        <v>58</v>
      </c>
      <c r="O1323">
        <v>44203</v>
      </c>
      <c r="P1323" s="10">
        <v>19.829999999999998</v>
      </c>
      <c r="Q1323" s="10">
        <v>0</v>
      </c>
      <c r="R1323" s="10">
        <v>0</v>
      </c>
      <c r="S1323" s="10">
        <v>0</v>
      </c>
      <c r="T1323" s="10">
        <v>0</v>
      </c>
      <c r="U1323" s="10">
        <v>-2.97</v>
      </c>
      <c r="V1323" s="10">
        <v>-4.41</v>
      </c>
      <c r="W1323" s="10">
        <v>0</v>
      </c>
      <c r="X1323" s="10">
        <v>0</v>
      </c>
      <c r="Y1323">
        <v>12.45</v>
      </c>
    </row>
    <row r="1324" spans="1:25" x14ac:dyDescent="0.25">
      <c r="A1324" s="8">
        <v>12</v>
      </c>
      <c r="B1324" s="1" t="str">
        <f t="shared" si="42"/>
        <v>Aug</v>
      </c>
      <c r="C1324" s="1" t="str">
        <f t="shared" si="41"/>
        <v>Aug 28, 2015</v>
      </c>
      <c r="D1324" t="s">
        <v>3948</v>
      </c>
      <c r="E1324">
        <v>5962711441</v>
      </c>
      <c r="F1324" t="s">
        <v>37</v>
      </c>
      <c r="G1324" t="s">
        <v>3949</v>
      </c>
      <c r="H1324" t="s">
        <v>11505</v>
      </c>
      <c r="I1324" t="s">
        <v>11504</v>
      </c>
      <c r="J1324">
        <v>1</v>
      </c>
      <c r="K1324" t="s">
        <v>39</v>
      </c>
      <c r="L1324" t="s">
        <v>40</v>
      </c>
      <c r="M1324" t="s">
        <v>3950</v>
      </c>
      <c r="N1324" t="s">
        <v>88</v>
      </c>
      <c r="O1324" t="s">
        <v>3951</v>
      </c>
      <c r="P1324" s="10">
        <v>12.83</v>
      </c>
      <c r="Q1324" s="10">
        <v>0</v>
      </c>
      <c r="R1324" s="10">
        <v>0</v>
      </c>
      <c r="S1324" s="10">
        <v>0</v>
      </c>
      <c r="T1324" s="10">
        <v>0</v>
      </c>
      <c r="U1324" s="10">
        <v>-1.92</v>
      </c>
      <c r="V1324" s="10">
        <v>-2.67</v>
      </c>
      <c r="W1324" s="10">
        <v>0</v>
      </c>
      <c r="X1324" s="10">
        <v>0</v>
      </c>
      <c r="Y1324">
        <v>8.24</v>
      </c>
    </row>
    <row r="1325" spans="1:25" x14ac:dyDescent="0.25">
      <c r="A1325" s="8">
        <v>12</v>
      </c>
      <c r="B1325" s="1" t="str">
        <f t="shared" si="42"/>
        <v>Aug</v>
      </c>
      <c r="C1325" s="1" t="str">
        <f t="shared" si="41"/>
        <v>Aug 28, 2015</v>
      </c>
      <c r="D1325" t="s">
        <v>3952</v>
      </c>
      <c r="E1325">
        <v>5962711441</v>
      </c>
      <c r="F1325" t="s">
        <v>37</v>
      </c>
      <c r="G1325" t="s">
        <v>3953</v>
      </c>
      <c r="H1325" t="s">
        <v>11505</v>
      </c>
      <c r="I1325" t="s">
        <v>11504</v>
      </c>
      <c r="J1325">
        <v>1</v>
      </c>
      <c r="K1325" t="s">
        <v>39</v>
      </c>
      <c r="L1325" t="s">
        <v>40</v>
      </c>
      <c r="M1325" t="s">
        <v>1253</v>
      </c>
      <c r="N1325" t="s">
        <v>50</v>
      </c>
      <c r="O1325">
        <v>11205</v>
      </c>
      <c r="P1325" s="10">
        <v>9.83</v>
      </c>
      <c r="Q1325" s="10">
        <v>0</v>
      </c>
      <c r="R1325" s="10">
        <v>0</v>
      </c>
      <c r="S1325" s="10">
        <v>0</v>
      </c>
      <c r="T1325" s="10">
        <v>0</v>
      </c>
      <c r="U1325" s="10">
        <v>-1.47</v>
      </c>
      <c r="V1325" s="10">
        <v>-2.54</v>
      </c>
      <c r="W1325" s="10">
        <v>0</v>
      </c>
      <c r="X1325" s="10">
        <v>0</v>
      </c>
      <c r="Y1325">
        <v>5.82</v>
      </c>
    </row>
    <row r="1326" spans="1:25" x14ac:dyDescent="0.25">
      <c r="A1326" s="8">
        <v>12</v>
      </c>
      <c r="B1326" s="1" t="str">
        <f t="shared" si="42"/>
        <v>Aug</v>
      </c>
      <c r="C1326" s="1" t="str">
        <f t="shared" si="41"/>
        <v>Aug 28, 2015</v>
      </c>
      <c r="D1326" t="s">
        <v>3954</v>
      </c>
      <c r="E1326">
        <v>5962711441</v>
      </c>
      <c r="F1326" t="s">
        <v>37</v>
      </c>
      <c r="G1326" t="s">
        <v>3955</v>
      </c>
      <c r="H1326" t="s">
        <v>11505</v>
      </c>
      <c r="I1326" t="s">
        <v>11504</v>
      </c>
      <c r="J1326">
        <v>1</v>
      </c>
      <c r="K1326" t="s">
        <v>39</v>
      </c>
      <c r="L1326" t="s">
        <v>40</v>
      </c>
      <c r="M1326" t="s">
        <v>125</v>
      </c>
      <c r="N1326" t="s">
        <v>50</v>
      </c>
      <c r="O1326" t="s">
        <v>3956</v>
      </c>
      <c r="P1326" s="10">
        <v>14.83</v>
      </c>
      <c r="Q1326" s="10">
        <v>0</v>
      </c>
      <c r="R1326" s="10">
        <v>0</v>
      </c>
      <c r="S1326" s="10">
        <v>0</v>
      </c>
      <c r="T1326" s="10">
        <v>0</v>
      </c>
      <c r="U1326" s="10">
        <v>-2.2200000000000002</v>
      </c>
      <c r="V1326" s="10">
        <v>-2.67</v>
      </c>
      <c r="W1326" s="10">
        <v>0</v>
      </c>
      <c r="X1326" s="10">
        <v>0</v>
      </c>
      <c r="Y1326">
        <v>9.94</v>
      </c>
    </row>
    <row r="1327" spans="1:25" x14ac:dyDescent="0.25">
      <c r="A1327" s="8">
        <v>12</v>
      </c>
      <c r="B1327" s="1" t="str">
        <f t="shared" si="42"/>
        <v>Aug</v>
      </c>
      <c r="C1327" s="1" t="str">
        <f t="shared" si="41"/>
        <v>Aug 28, 2015</v>
      </c>
      <c r="D1327" t="s">
        <v>3957</v>
      </c>
      <c r="E1327">
        <v>5962711441</v>
      </c>
      <c r="F1327" t="s">
        <v>704</v>
      </c>
      <c r="G1327" t="s">
        <v>3741</v>
      </c>
      <c r="H1327" t="s">
        <v>11505</v>
      </c>
      <c r="I1327" t="s">
        <v>11504</v>
      </c>
      <c r="J1327">
        <v>1</v>
      </c>
      <c r="K1327" t="s">
        <v>39</v>
      </c>
      <c r="L1327" t="s">
        <v>40</v>
      </c>
      <c r="M1327" t="s">
        <v>1253</v>
      </c>
      <c r="N1327" t="s">
        <v>50</v>
      </c>
      <c r="O1327">
        <v>11233</v>
      </c>
      <c r="P1327" s="43">
        <v>-9.83</v>
      </c>
      <c r="Q1327" s="43">
        <v>0</v>
      </c>
      <c r="R1327" s="43">
        <v>0</v>
      </c>
      <c r="S1327" s="43">
        <v>0</v>
      </c>
      <c r="T1327" s="43">
        <v>0</v>
      </c>
      <c r="U1327" s="44">
        <v>1.18</v>
      </c>
      <c r="V1327" s="44">
        <v>0</v>
      </c>
      <c r="W1327" s="44">
        <v>0</v>
      </c>
      <c r="X1327" s="44">
        <v>0</v>
      </c>
      <c r="Y1327">
        <v>-8.65</v>
      </c>
    </row>
    <row r="1328" spans="1:25" x14ac:dyDescent="0.25">
      <c r="A1328" s="8">
        <v>12</v>
      </c>
      <c r="B1328" s="1" t="str">
        <f t="shared" si="42"/>
        <v>Aug</v>
      </c>
      <c r="C1328" s="1" t="str">
        <f t="shared" si="41"/>
        <v>Aug 28, 2015</v>
      </c>
      <c r="D1328" t="s">
        <v>3958</v>
      </c>
      <c r="E1328">
        <v>5962711441</v>
      </c>
      <c r="F1328" t="s">
        <v>37</v>
      </c>
      <c r="G1328" t="s">
        <v>3959</v>
      </c>
      <c r="H1328" t="s">
        <v>11505</v>
      </c>
      <c r="I1328" t="s">
        <v>11504</v>
      </c>
      <c r="J1328">
        <v>1</v>
      </c>
      <c r="K1328" t="s">
        <v>39</v>
      </c>
      <c r="L1328" t="s">
        <v>40</v>
      </c>
      <c r="M1328" t="s">
        <v>3960</v>
      </c>
      <c r="N1328" t="s">
        <v>452</v>
      </c>
      <c r="O1328" t="s">
        <v>3961</v>
      </c>
      <c r="P1328" s="10">
        <v>9.83</v>
      </c>
      <c r="Q1328" s="10">
        <v>0</v>
      </c>
      <c r="R1328" s="10">
        <v>0</v>
      </c>
      <c r="S1328" s="10">
        <v>0</v>
      </c>
      <c r="T1328" s="10">
        <v>0</v>
      </c>
      <c r="U1328" s="10">
        <v>-1.47</v>
      </c>
      <c r="V1328" s="10">
        <v>-2.54</v>
      </c>
      <c r="W1328" s="10">
        <v>0</v>
      </c>
      <c r="X1328" s="10">
        <v>0</v>
      </c>
      <c r="Y1328">
        <v>5.82</v>
      </c>
    </row>
    <row r="1329" spans="1:25" x14ac:dyDescent="0.25">
      <c r="A1329" s="8">
        <v>12</v>
      </c>
      <c r="B1329" s="1" t="str">
        <f t="shared" si="42"/>
        <v>Aug</v>
      </c>
      <c r="C1329" s="1" t="str">
        <f t="shared" si="41"/>
        <v>Aug 28, 2015</v>
      </c>
      <c r="D1329" t="s">
        <v>3962</v>
      </c>
      <c r="E1329">
        <v>5962711441</v>
      </c>
      <c r="F1329" t="s">
        <v>37</v>
      </c>
      <c r="G1329" t="s">
        <v>3963</v>
      </c>
      <c r="H1329" t="s">
        <v>11505</v>
      </c>
      <c r="I1329" t="s">
        <v>11504</v>
      </c>
      <c r="J1329">
        <v>1</v>
      </c>
      <c r="K1329" t="s">
        <v>39</v>
      </c>
      <c r="L1329" t="s">
        <v>40</v>
      </c>
      <c r="M1329" t="s">
        <v>1992</v>
      </c>
      <c r="N1329" t="s">
        <v>349</v>
      </c>
      <c r="O1329">
        <v>2476</v>
      </c>
      <c r="P1329" s="10">
        <v>14.83</v>
      </c>
      <c r="Q1329" s="10">
        <v>0</v>
      </c>
      <c r="R1329" s="10">
        <v>0</v>
      </c>
      <c r="S1329" s="10">
        <v>0</v>
      </c>
      <c r="T1329" s="10">
        <v>0</v>
      </c>
      <c r="U1329" s="10">
        <v>-2.2200000000000002</v>
      </c>
      <c r="V1329" s="10">
        <v>-2.67</v>
      </c>
      <c r="W1329" s="10">
        <v>0</v>
      </c>
      <c r="X1329" s="10">
        <v>0</v>
      </c>
      <c r="Y1329">
        <v>9.94</v>
      </c>
    </row>
    <row r="1330" spans="1:25" x14ac:dyDescent="0.25">
      <c r="A1330" s="8">
        <v>12</v>
      </c>
      <c r="B1330" s="1" t="str">
        <f t="shared" si="42"/>
        <v>Aug</v>
      </c>
      <c r="C1330" s="1" t="str">
        <f t="shared" si="41"/>
        <v>Aug 28, 2015</v>
      </c>
      <c r="D1330" t="s">
        <v>3964</v>
      </c>
      <c r="E1330">
        <v>5962711441</v>
      </c>
      <c r="F1330" t="s">
        <v>37</v>
      </c>
      <c r="G1330" t="s">
        <v>3965</v>
      </c>
      <c r="H1330" t="s">
        <v>11505</v>
      </c>
      <c r="I1330" t="s">
        <v>11504</v>
      </c>
      <c r="J1330">
        <v>1</v>
      </c>
      <c r="K1330" t="s">
        <v>39</v>
      </c>
      <c r="L1330" t="s">
        <v>40</v>
      </c>
      <c r="M1330" t="s">
        <v>3966</v>
      </c>
      <c r="N1330" t="s">
        <v>349</v>
      </c>
      <c r="O1330" t="s">
        <v>3967</v>
      </c>
      <c r="P1330" s="10">
        <v>9.83</v>
      </c>
      <c r="Q1330" s="10">
        <v>0</v>
      </c>
      <c r="R1330" s="10">
        <v>0</v>
      </c>
      <c r="S1330" s="10">
        <v>0</v>
      </c>
      <c r="T1330" s="10">
        <v>0</v>
      </c>
      <c r="U1330" s="10">
        <v>-1.47</v>
      </c>
      <c r="V1330" s="10">
        <v>-2.54</v>
      </c>
      <c r="W1330" s="10">
        <v>0</v>
      </c>
      <c r="X1330" s="10">
        <v>0</v>
      </c>
      <c r="Y1330">
        <v>5.82</v>
      </c>
    </row>
    <row r="1331" spans="1:25" x14ac:dyDescent="0.25">
      <c r="A1331" s="8">
        <v>12</v>
      </c>
      <c r="B1331" s="1" t="str">
        <f t="shared" si="42"/>
        <v>Aug</v>
      </c>
      <c r="C1331" s="1" t="str">
        <f t="shared" si="41"/>
        <v>Aug 28, 2015</v>
      </c>
      <c r="D1331" t="s">
        <v>3968</v>
      </c>
      <c r="E1331">
        <v>5962711441</v>
      </c>
      <c r="F1331" t="s">
        <v>37</v>
      </c>
      <c r="G1331" t="s">
        <v>3969</v>
      </c>
      <c r="H1331" t="s">
        <v>11505</v>
      </c>
      <c r="I1331" t="s">
        <v>11504</v>
      </c>
      <c r="J1331">
        <v>1</v>
      </c>
      <c r="K1331" t="s">
        <v>39</v>
      </c>
      <c r="L1331" t="s">
        <v>40</v>
      </c>
      <c r="M1331" t="s">
        <v>3970</v>
      </c>
      <c r="N1331" t="s">
        <v>349</v>
      </c>
      <c r="O1331" t="s">
        <v>3971</v>
      </c>
      <c r="P1331" s="10">
        <v>19.829999999999998</v>
      </c>
      <c r="Q1331" s="10">
        <v>3.42</v>
      </c>
      <c r="R1331" s="10">
        <v>0</v>
      </c>
      <c r="S1331" s="10">
        <v>-3.42</v>
      </c>
      <c r="T1331" s="10">
        <v>0</v>
      </c>
      <c r="U1331" s="10">
        <v>-2.97</v>
      </c>
      <c r="V1331" s="10">
        <v>-4.41</v>
      </c>
      <c r="W1331" s="10">
        <v>0</v>
      </c>
      <c r="X1331" s="10">
        <v>0</v>
      </c>
      <c r="Y1331">
        <v>12.45</v>
      </c>
    </row>
    <row r="1332" spans="1:25" x14ac:dyDescent="0.25">
      <c r="A1332" s="8">
        <v>12</v>
      </c>
      <c r="B1332" s="1" t="str">
        <f t="shared" si="42"/>
        <v>Aug</v>
      </c>
      <c r="C1332" s="1" t="str">
        <f t="shared" si="41"/>
        <v>Aug 28, 2015</v>
      </c>
      <c r="D1332" t="s">
        <v>3972</v>
      </c>
      <c r="E1332">
        <v>5962711441</v>
      </c>
      <c r="F1332" t="s">
        <v>37</v>
      </c>
      <c r="G1332" t="s">
        <v>3973</v>
      </c>
      <c r="H1332" t="s">
        <v>11505</v>
      </c>
      <c r="I1332" t="s">
        <v>11504</v>
      </c>
      <c r="J1332">
        <v>1</v>
      </c>
      <c r="K1332" t="s">
        <v>39</v>
      </c>
      <c r="L1332" t="s">
        <v>40</v>
      </c>
      <c r="M1332" t="s">
        <v>2841</v>
      </c>
      <c r="N1332" t="s">
        <v>592</v>
      </c>
      <c r="O1332" t="s">
        <v>3974</v>
      </c>
      <c r="P1332" s="10">
        <v>12.83</v>
      </c>
      <c r="Q1332" s="10">
        <v>5.16</v>
      </c>
      <c r="R1332" s="10">
        <v>0</v>
      </c>
      <c r="S1332" s="10">
        <v>0</v>
      </c>
      <c r="T1332" s="10">
        <v>0</v>
      </c>
      <c r="U1332" s="10">
        <v>-1.92</v>
      </c>
      <c r="V1332" s="10">
        <v>-7.83</v>
      </c>
      <c r="W1332" s="10">
        <v>0</v>
      </c>
      <c r="X1332" s="10">
        <v>0</v>
      </c>
      <c r="Y1332">
        <v>8.24</v>
      </c>
    </row>
    <row r="1333" spans="1:25" x14ac:dyDescent="0.25">
      <c r="A1333" s="8">
        <v>12</v>
      </c>
      <c r="B1333" s="1" t="str">
        <f t="shared" si="42"/>
        <v>Aug</v>
      </c>
      <c r="C1333" s="1" t="str">
        <f t="shared" si="41"/>
        <v>Aug 28, 2015</v>
      </c>
      <c r="D1333" t="s">
        <v>3975</v>
      </c>
      <c r="E1333">
        <v>5962711441</v>
      </c>
      <c r="F1333" t="s">
        <v>37</v>
      </c>
      <c r="G1333" t="s">
        <v>3976</v>
      </c>
      <c r="H1333" t="s">
        <v>11505</v>
      </c>
      <c r="I1333" t="s">
        <v>11504</v>
      </c>
      <c r="J1333">
        <v>1</v>
      </c>
      <c r="K1333" t="s">
        <v>39</v>
      </c>
      <c r="L1333" t="s">
        <v>40</v>
      </c>
      <c r="M1333" t="s">
        <v>613</v>
      </c>
      <c r="N1333" t="s">
        <v>70</v>
      </c>
      <c r="O1333" t="s">
        <v>3977</v>
      </c>
      <c r="P1333" s="10">
        <v>19.829999999999998</v>
      </c>
      <c r="Q1333" s="10">
        <v>0</v>
      </c>
      <c r="R1333" s="10">
        <v>0</v>
      </c>
      <c r="S1333" s="10">
        <v>0</v>
      </c>
      <c r="T1333" s="10">
        <v>0</v>
      </c>
      <c r="U1333" s="10">
        <v>-2.97</v>
      </c>
      <c r="V1333" s="10">
        <v>-4.41</v>
      </c>
      <c r="W1333" s="10">
        <v>0</v>
      </c>
      <c r="X1333" s="10">
        <v>0</v>
      </c>
      <c r="Y1333">
        <v>12.45</v>
      </c>
    </row>
    <row r="1334" spans="1:25" x14ac:dyDescent="0.25">
      <c r="A1334" s="8">
        <v>12</v>
      </c>
      <c r="B1334" s="1" t="str">
        <f t="shared" si="42"/>
        <v>Aug</v>
      </c>
      <c r="C1334" s="1" t="str">
        <f t="shared" si="41"/>
        <v>Aug 29, 2015</v>
      </c>
      <c r="D1334" t="s">
        <v>3978</v>
      </c>
      <c r="E1334">
        <v>5962711441</v>
      </c>
      <c r="F1334" t="s">
        <v>37</v>
      </c>
      <c r="G1334" t="s">
        <v>3979</v>
      </c>
      <c r="H1334" t="s">
        <v>11505</v>
      </c>
      <c r="I1334" t="s">
        <v>11504</v>
      </c>
      <c r="J1334">
        <v>1</v>
      </c>
      <c r="K1334" t="s">
        <v>39</v>
      </c>
      <c r="L1334" t="s">
        <v>40</v>
      </c>
      <c r="M1334" t="s">
        <v>3980</v>
      </c>
      <c r="N1334" t="s">
        <v>58</v>
      </c>
      <c r="O1334" t="s">
        <v>3981</v>
      </c>
      <c r="P1334" s="10">
        <v>19.829999999999998</v>
      </c>
      <c r="Q1334" s="10">
        <v>0</v>
      </c>
      <c r="R1334" s="10">
        <v>0</v>
      </c>
      <c r="S1334" s="10">
        <v>0</v>
      </c>
      <c r="T1334" s="10">
        <v>0</v>
      </c>
      <c r="U1334" s="10">
        <v>-2.97</v>
      </c>
      <c r="V1334" s="10">
        <v>-4.41</v>
      </c>
      <c r="W1334" s="10">
        <v>0</v>
      </c>
      <c r="X1334" s="10">
        <v>0</v>
      </c>
      <c r="Y1334">
        <v>12.45</v>
      </c>
    </row>
    <row r="1335" spans="1:25" x14ac:dyDescent="0.25">
      <c r="A1335" s="8">
        <v>12</v>
      </c>
      <c r="B1335" s="1" t="str">
        <f t="shared" si="42"/>
        <v>Aug</v>
      </c>
      <c r="C1335" s="1" t="str">
        <f t="shared" si="41"/>
        <v>Aug 29, 2015</v>
      </c>
      <c r="D1335" t="s">
        <v>3982</v>
      </c>
      <c r="E1335">
        <v>5962711441</v>
      </c>
      <c r="F1335" t="s">
        <v>37</v>
      </c>
      <c r="G1335" t="s">
        <v>3983</v>
      </c>
      <c r="H1335" t="s">
        <v>11505</v>
      </c>
      <c r="I1335" t="s">
        <v>11504</v>
      </c>
      <c r="J1335">
        <v>1</v>
      </c>
      <c r="K1335" t="s">
        <v>39</v>
      </c>
      <c r="L1335" t="s">
        <v>40</v>
      </c>
      <c r="M1335" t="s">
        <v>3984</v>
      </c>
      <c r="N1335" t="s">
        <v>75</v>
      </c>
      <c r="O1335">
        <v>8691</v>
      </c>
      <c r="P1335" s="10">
        <v>19.829999999999998</v>
      </c>
      <c r="Q1335" s="10">
        <v>0</v>
      </c>
      <c r="R1335" s="10">
        <v>0</v>
      </c>
      <c r="S1335" s="10">
        <v>0</v>
      </c>
      <c r="T1335" s="10">
        <v>0</v>
      </c>
      <c r="U1335" s="10">
        <v>-2.97</v>
      </c>
      <c r="V1335" s="10">
        <v>-4.41</v>
      </c>
      <c r="W1335" s="10">
        <v>0</v>
      </c>
      <c r="X1335" s="10">
        <v>0</v>
      </c>
      <c r="Y1335">
        <v>12.45</v>
      </c>
    </row>
    <row r="1336" spans="1:25" x14ac:dyDescent="0.25">
      <c r="A1336" s="8">
        <v>12</v>
      </c>
      <c r="B1336" s="1" t="str">
        <f t="shared" si="42"/>
        <v>Aug</v>
      </c>
      <c r="C1336" s="1" t="str">
        <f t="shared" si="41"/>
        <v>Aug 29, 2015</v>
      </c>
      <c r="D1336" t="s">
        <v>3985</v>
      </c>
      <c r="E1336">
        <v>5962711441</v>
      </c>
      <c r="F1336" t="s">
        <v>37</v>
      </c>
      <c r="G1336" t="s">
        <v>3986</v>
      </c>
      <c r="H1336" t="s">
        <v>11505</v>
      </c>
      <c r="I1336" t="s">
        <v>11504</v>
      </c>
      <c r="J1336">
        <v>1</v>
      </c>
      <c r="K1336" t="s">
        <v>39</v>
      </c>
      <c r="L1336" t="s">
        <v>40</v>
      </c>
      <c r="M1336" t="s">
        <v>3987</v>
      </c>
      <c r="N1336" t="s">
        <v>93</v>
      </c>
      <c r="O1336" t="s">
        <v>3988</v>
      </c>
      <c r="P1336" s="10">
        <v>16.829999999999998</v>
      </c>
      <c r="Q1336" s="10">
        <v>0</v>
      </c>
      <c r="R1336" s="10">
        <v>0</v>
      </c>
      <c r="S1336" s="10">
        <v>0</v>
      </c>
      <c r="T1336" s="10">
        <v>0</v>
      </c>
      <c r="U1336" s="10">
        <v>-2.52</v>
      </c>
      <c r="V1336" s="10">
        <v>-4.0199999999999996</v>
      </c>
      <c r="W1336" s="10">
        <v>0</v>
      </c>
      <c r="X1336" s="10">
        <v>0</v>
      </c>
      <c r="Y1336">
        <v>10.29</v>
      </c>
    </row>
    <row r="1337" spans="1:25" x14ac:dyDescent="0.25">
      <c r="A1337" s="8">
        <v>12</v>
      </c>
      <c r="B1337" s="1" t="str">
        <f t="shared" si="42"/>
        <v>Aug</v>
      </c>
      <c r="C1337" s="1" t="str">
        <f t="shared" si="41"/>
        <v>Aug 29, 2015</v>
      </c>
      <c r="D1337" t="s">
        <v>3989</v>
      </c>
      <c r="E1337">
        <v>5962711441</v>
      </c>
      <c r="F1337" t="s">
        <v>37</v>
      </c>
      <c r="G1337" t="s">
        <v>3990</v>
      </c>
      <c r="H1337" t="s">
        <v>11505</v>
      </c>
      <c r="I1337" t="s">
        <v>11504</v>
      </c>
      <c r="J1337">
        <v>1</v>
      </c>
      <c r="K1337" t="s">
        <v>39</v>
      </c>
      <c r="L1337" t="s">
        <v>40</v>
      </c>
      <c r="M1337" t="s">
        <v>3991</v>
      </c>
      <c r="N1337" t="s">
        <v>517</v>
      </c>
      <c r="O1337" t="s">
        <v>3992</v>
      </c>
      <c r="P1337" s="10">
        <v>16.829999999999998</v>
      </c>
      <c r="Q1337" s="10">
        <v>0</v>
      </c>
      <c r="R1337" s="10">
        <v>0</v>
      </c>
      <c r="S1337" s="10">
        <v>0</v>
      </c>
      <c r="T1337" s="10">
        <v>0</v>
      </c>
      <c r="U1337" s="10">
        <v>-2.52</v>
      </c>
      <c r="V1337" s="10">
        <v>-4.0199999999999996</v>
      </c>
      <c r="W1337" s="10">
        <v>0</v>
      </c>
      <c r="X1337" s="10">
        <v>0</v>
      </c>
      <c r="Y1337">
        <v>10.29</v>
      </c>
    </row>
    <row r="1338" spans="1:25" x14ac:dyDescent="0.25">
      <c r="A1338" s="8">
        <v>12</v>
      </c>
      <c r="B1338" s="1" t="str">
        <f t="shared" si="42"/>
        <v>Aug</v>
      </c>
      <c r="C1338" s="1" t="str">
        <f t="shared" si="41"/>
        <v>Aug 29, 2015</v>
      </c>
      <c r="D1338" t="s">
        <v>3993</v>
      </c>
      <c r="E1338">
        <v>5962711441</v>
      </c>
      <c r="F1338" t="s">
        <v>37</v>
      </c>
      <c r="G1338" t="s">
        <v>3994</v>
      </c>
      <c r="H1338" t="s">
        <v>11505</v>
      </c>
      <c r="I1338" t="s">
        <v>11504</v>
      </c>
      <c r="J1338">
        <v>1</v>
      </c>
      <c r="K1338" t="s">
        <v>39</v>
      </c>
      <c r="L1338" t="s">
        <v>40</v>
      </c>
      <c r="M1338" t="s">
        <v>83</v>
      </c>
      <c r="N1338" t="s">
        <v>544</v>
      </c>
      <c r="O1338" t="s">
        <v>3995</v>
      </c>
      <c r="P1338" s="10">
        <v>14.83</v>
      </c>
      <c r="Q1338" s="10">
        <v>0</v>
      </c>
      <c r="R1338" s="10">
        <v>0</v>
      </c>
      <c r="S1338" s="10">
        <v>0</v>
      </c>
      <c r="T1338" s="10">
        <v>0</v>
      </c>
      <c r="U1338" s="10">
        <v>-2.2200000000000002</v>
      </c>
      <c r="V1338" s="10">
        <v>-2.67</v>
      </c>
      <c r="W1338" s="10">
        <v>0</v>
      </c>
      <c r="X1338" s="10">
        <v>0</v>
      </c>
      <c r="Y1338">
        <v>9.94</v>
      </c>
    </row>
    <row r="1339" spans="1:25" x14ac:dyDescent="0.25">
      <c r="A1339" s="8">
        <v>12</v>
      </c>
      <c r="B1339" s="1" t="str">
        <f t="shared" si="42"/>
        <v>Aug</v>
      </c>
      <c r="C1339" s="1" t="str">
        <f t="shared" si="41"/>
        <v>Aug 29, 2015</v>
      </c>
      <c r="D1339" t="s">
        <v>3996</v>
      </c>
      <c r="E1339">
        <v>5962711441</v>
      </c>
      <c r="F1339" t="s">
        <v>704</v>
      </c>
      <c r="G1339" t="s">
        <v>3814</v>
      </c>
      <c r="H1339" t="s">
        <v>11505</v>
      </c>
      <c r="I1339" t="s">
        <v>11504</v>
      </c>
      <c r="J1339">
        <v>1</v>
      </c>
      <c r="K1339" t="s">
        <v>39</v>
      </c>
      <c r="L1339" t="s">
        <v>40</v>
      </c>
      <c r="M1339" t="s">
        <v>3815</v>
      </c>
      <c r="N1339" t="s">
        <v>592</v>
      </c>
      <c r="O1339">
        <v>29418</v>
      </c>
      <c r="P1339" s="43">
        <v>-9.83</v>
      </c>
      <c r="Q1339" s="43">
        <v>-3.16</v>
      </c>
      <c r="R1339" s="43">
        <v>0</v>
      </c>
      <c r="S1339" s="43">
        <v>3.16</v>
      </c>
      <c r="T1339" s="43">
        <v>0</v>
      </c>
      <c r="U1339" s="44">
        <v>1.18</v>
      </c>
      <c r="V1339" s="44">
        <v>0</v>
      </c>
      <c r="W1339" s="44">
        <v>0</v>
      </c>
      <c r="X1339" s="44">
        <v>0</v>
      </c>
      <c r="Y1339">
        <v>-8.65</v>
      </c>
    </row>
    <row r="1340" spans="1:25" x14ac:dyDescent="0.25">
      <c r="A1340" s="8">
        <v>12</v>
      </c>
      <c r="B1340" s="1" t="str">
        <f t="shared" si="42"/>
        <v>Aug</v>
      </c>
      <c r="C1340" s="1" t="str">
        <f t="shared" si="41"/>
        <v>Aug 29, 2015</v>
      </c>
      <c r="D1340" t="s">
        <v>3997</v>
      </c>
      <c r="E1340">
        <v>5962711441</v>
      </c>
      <c r="F1340" t="s">
        <v>37</v>
      </c>
      <c r="G1340" t="s">
        <v>3998</v>
      </c>
      <c r="H1340" t="s">
        <v>11505</v>
      </c>
      <c r="I1340" t="s">
        <v>11504</v>
      </c>
      <c r="J1340">
        <v>1</v>
      </c>
      <c r="K1340" t="s">
        <v>39</v>
      </c>
      <c r="L1340" t="s">
        <v>40</v>
      </c>
      <c r="M1340" t="s">
        <v>3999</v>
      </c>
      <c r="N1340" t="s">
        <v>99</v>
      </c>
      <c r="O1340" t="s">
        <v>4000</v>
      </c>
      <c r="P1340" s="10">
        <v>16.829999999999998</v>
      </c>
      <c r="Q1340" s="10">
        <v>0</v>
      </c>
      <c r="R1340" s="10">
        <v>0</v>
      </c>
      <c r="S1340" s="10">
        <v>0</v>
      </c>
      <c r="T1340" s="10">
        <v>0</v>
      </c>
      <c r="U1340" s="10">
        <v>-2.52</v>
      </c>
      <c r="V1340" s="10">
        <v>-4.0199999999999996</v>
      </c>
      <c r="W1340" s="10">
        <v>0</v>
      </c>
      <c r="X1340" s="10">
        <v>0</v>
      </c>
      <c r="Y1340">
        <v>10.29</v>
      </c>
    </row>
    <row r="1341" spans="1:25" x14ac:dyDescent="0.25">
      <c r="A1341" s="8">
        <v>12</v>
      </c>
      <c r="B1341" s="1" t="str">
        <f t="shared" si="42"/>
        <v>Aug</v>
      </c>
      <c r="C1341" s="1" t="str">
        <f t="shared" si="41"/>
        <v>Aug 29, 2015</v>
      </c>
      <c r="D1341" t="s">
        <v>4001</v>
      </c>
      <c r="E1341">
        <v>5962711441</v>
      </c>
      <c r="F1341" t="s">
        <v>37</v>
      </c>
      <c r="G1341" t="s">
        <v>4002</v>
      </c>
      <c r="H1341" t="s">
        <v>11505</v>
      </c>
      <c r="I1341" t="s">
        <v>11504</v>
      </c>
      <c r="J1341">
        <v>1</v>
      </c>
      <c r="K1341" t="s">
        <v>39</v>
      </c>
      <c r="L1341" t="s">
        <v>40</v>
      </c>
      <c r="M1341" t="s">
        <v>438</v>
      </c>
      <c r="N1341" t="s">
        <v>243</v>
      </c>
      <c r="O1341" t="s">
        <v>4003</v>
      </c>
      <c r="P1341" s="10">
        <v>16.829999999999998</v>
      </c>
      <c r="Q1341" s="10">
        <v>3.42</v>
      </c>
      <c r="R1341" s="10">
        <v>0</v>
      </c>
      <c r="S1341" s="10">
        <v>-3.42</v>
      </c>
      <c r="T1341" s="10">
        <v>0</v>
      </c>
      <c r="U1341" s="10">
        <v>-2.52</v>
      </c>
      <c r="V1341" s="10">
        <v>-4.0199999999999996</v>
      </c>
      <c r="W1341" s="10">
        <v>0</v>
      </c>
      <c r="X1341" s="10">
        <v>0</v>
      </c>
      <c r="Y1341">
        <v>10.29</v>
      </c>
    </row>
    <row r="1342" spans="1:25" x14ac:dyDescent="0.25">
      <c r="A1342" s="8">
        <v>12</v>
      </c>
      <c r="B1342" s="1" t="str">
        <f t="shared" si="42"/>
        <v>Aug</v>
      </c>
      <c r="C1342" s="1" t="str">
        <f t="shared" si="41"/>
        <v>Aug 29, 2015</v>
      </c>
      <c r="D1342" t="s">
        <v>4004</v>
      </c>
      <c r="E1342">
        <v>5962711441</v>
      </c>
      <c r="F1342" t="s">
        <v>37</v>
      </c>
      <c r="G1342" t="s">
        <v>4005</v>
      </c>
      <c r="H1342" t="s">
        <v>11505</v>
      </c>
      <c r="I1342" t="s">
        <v>11504</v>
      </c>
      <c r="J1342">
        <v>1</v>
      </c>
      <c r="K1342" t="s">
        <v>39</v>
      </c>
      <c r="L1342" t="s">
        <v>40</v>
      </c>
      <c r="M1342" t="s">
        <v>4006</v>
      </c>
      <c r="N1342" t="s">
        <v>299</v>
      </c>
      <c r="O1342" t="s">
        <v>4007</v>
      </c>
      <c r="P1342" s="10">
        <v>9.83</v>
      </c>
      <c r="Q1342" s="10">
        <v>0</v>
      </c>
      <c r="R1342" s="10">
        <v>0</v>
      </c>
      <c r="S1342" s="10">
        <v>0</v>
      </c>
      <c r="T1342" s="10">
        <v>0</v>
      </c>
      <c r="U1342" s="10">
        <v>-2.94</v>
      </c>
      <c r="V1342" s="10">
        <v>-1.54</v>
      </c>
      <c r="W1342" s="10">
        <v>0</v>
      </c>
      <c r="X1342" s="10">
        <v>0</v>
      </c>
      <c r="Y1342">
        <v>5.35</v>
      </c>
    </row>
    <row r="1343" spans="1:25" x14ac:dyDescent="0.25">
      <c r="A1343" s="8">
        <v>12</v>
      </c>
      <c r="B1343" s="1" t="str">
        <f t="shared" si="42"/>
        <v>Aug</v>
      </c>
      <c r="C1343" s="1" t="str">
        <f t="shared" si="41"/>
        <v>Aug 29, 2015</v>
      </c>
      <c r="D1343" t="s">
        <v>4004</v>
      </c>
      <c r="E1343">
        <v>5962711441</v>
      </c>
      <c r="F1343" t="s">
        <v>37</v>
      </c>
      <c r="G1343" t="s">
        <v>4005</v>
      </c>
      <c r="H1343" t="s">
        <v>11505</v>
      </c>
      <c r="I1343" t="s">
        <v>11504</v>
      </c>
      <c r="J1343">
        <v>1</v>
      </c>
      <c r="K1343" t="s">
        <v>39</v>
      </c>
      <c r="L1343" t="s">
        <v>40</v>
      </c>
      <c r="M1343" t="s">
        <v>4006</v>
      </c>
      <c r="N1343" t="s">
        <v>299</v>
      </c>
      <c r="O1343" t="s">
        <v>4007</v>
      </c>
      <c r="P1343" s="10">
        <v>9.83</v>
      </c>
      <c r="Q1343" s="10">
        <v>0</v>
      </c>
      <c r="R1343" s="10">
        <v>0</v>
      </c>
      <c r="S1343" s="10">
        <v>0</v>
      </c>
      <c r="T1343" s="10">
        <v>0</v>
      </c>
      <c r="U1343" s="10">
        <v>0</v>
      </c>
      <c r="V1343" s="10">
        <v>-2.54</v>
      </c>
      <c r="W1343" s="10">
        <v>0</v>
      </c>
      <c r="X1343" s="10">
        <v>0</v>
      </c>
      <c r="Y1343">
        <v>7.29</v>
      </c>
    </row>
    <row r="1344" spans="1:25" x14ac:dyDescent="0.25">
      <c r="A1344" s="8">
        <v>12</v>
      </c>
      <c r="B1344" s="1" t="str">
        <f t="shared" si="42"/>
        <v>Aug</v>
      </c>
      <c r="C1344" s="1" t="str">
        <f t="shared" si="41"/>
        <v>Aug 29, 2015</v>
      </c>
      <c r="D1344" t="s">
        <v>4008</v>
      </c>
      <c r="E1344">
        <v>5962711441</v>
      </c>
      <c r="F1344" t="s">
        <v>37</v>
      </c>
      <c r="G1344" t="s">
        <v>4009</v>
      </c>
      <c r="H1344" t="s">
        <v>11505</v>
      </c>
      <c r="I1344" t="s">
        <v>11504</v>
      </c>
      <c r="J1344">
        <v>3</v>
      </c>
      <c r="K1344" t="s">
        <v>39</v>
      </c>
      <c r="L1344" t="s">
        <v>40</v>
      </c>
      <c r="M1344" t="s">
        <v>4010</v>
      </c>
      <c r="N1344" t="s">
        <v>99</v>
      </c>
      <c r="O1344" t="s">
        <v>4011</v>
      </c>
      <c r="P1344" s="10">
        <v>29.49</v>
      </c>
      <c r="Q1344" s="10">
        <v>0</v>
      </c>
      <c r="R1344" s="10">
        <v>0</v>
      </c>
      <c r="S1344" s="10">
        <v>0</v>
      </c>
      <c r="T1344" s="10">
        <v>0</v>
      </c>
      <c r="U1344" s="10">
        <v>-8.82</v>
      </c>
      <c r="V1344" s="10">
        <v>-4.62</v>
      </c>
      <c r="W1344" s="10">
        <v>0</v>
      </c>
      <c r="X1344" s="10">
        <v>0</v>
      </c>
      <c r="Y1344">
        <v>16.05</v>
      </c>
    </row>
    <row r="1345" spans="1:25" x14ac:dyDescent="0.25">
      <c r="A1345" s="8">
        <v>12</v>
      </c>
      <c r="B1345" s="1" t="str">
        <f t="shared" si="42"/>
        <v>Aug</v>
      </c>
      <c r="C1345" s="1" t="str">
        <f t="shared" si="41"/>
        <v>Aug 29, 2015</v>
      </c>
      <c r="D1345" t="s">
        <v>4008</v>
      </c>
      <c r="E1345">
        <v>5962711441</v>
      </c>
      <c r="F1345" t="s">
        <v>37</v>
      </c>
      <c r="G1345" t="s">
        <v>4009</v>
      </c>
      <c r="H1345" t="s">
        <v>11505</v>
      </c>
      <c r="I1345" t="s">
        <v>11504</v>
      </c>
      <c r="J1345">
        <v>1</v>
      </c>
      <c r="K1345" t="s">
        <v>39</v>
      </c>
      <c r="L1345" t="s">
        <v>40</v>
      </c>
      <c r="M1345" t="s">
        <v>4010</v>
      </c>
      <c r="N1345" t="s">
        <v>99</v>
      </c>
      <c r="O1345" t="s">
        <v>4011</v>
      </c>
      <c r="P1345" s="10">
        <v>9.83</v>
      </c>
      <c r="Q1345" s="10">
        <v>0</v>
      </c>
      <c r="R1345" s="10">
        <v>0</v>
      </c>
      <c r="S1345" s="10">
        <v>0</v>
      </c>
      <c r="T1345" s="10">
        <v>0</v>
      </c>
      <c r="U1345" s="10">
        <v>0</v>
      </c>
      <c r="V1345" s="10">
        <v>-2.54</v>
      </c>
      <c r="W1345" s="10">
        <v>0</v>
      </c>
      <c r="X1345" s="10">
        <v>0</v>
      </c>
      <c r="Y1345">
        <v>7.29</v>
      </c>
    </row>
    <row r="1346" spans="1:25" x14ac:dyDescent="0.25">
      <c r="A1346" s="8">
        <v>12</v>
      </c>
      <c r="B1346" s="1" t="str">
        <f t="shared" si="42"/>
        <v>Aug</v>
      </c>
      <c r="C1346" s="1" t="str">
        <f t="shared" si="41"/>
        <v>Aug 29, 2015</v>
      </c>
      <c r="D1346" t="s">
        <v>4008</v>
      </c>
      <c r="E1346">
        <v>5962711441</v>
      </c>
      <c r="F1346" t="s">
        <v>37</v>
      </c>
      <c r="G1346" t="s">
        <v>4009</v>
      </c>
      <c r="H1346" t="s">
        <v>11505</v>
      </c>
      <c r="I1346" t="s">
        <v>11504</v>
      </c>
      <c r="J1346">
        <v>1</v>
      </c>
      <c r="K1346" t="s">
        <v>39</v>
      </c>
      <c r="L1346" t="s">
        <v>40</v>
      </c>
      <c r="M1346" t="s">
        <v>4010</v>
      </c>
      <c r="N1346" t="s">
        <v>99</v>
      </c>
      <c r="O1346" t="s">
        <v>4011</v>
      </c>
      <c r="P1346" s="10">
        <v>9.83</v>
      </c>
      <c r="Q1346" s="10">
        <v>0</v>
      </c>
      <c r="R1346" s="10">
        <v>0</v>
      </c>
      <c r="S1346" s="10">
        <v>0</v>
      </c>
      <c r="T1346" s="10">
        <v>0</v>
      </c>
      <c r="U1346" s="10">
        <v>0</v>
      </c>
      <c r="V1346" s="10">
        <v>-1.54</v>
      </c>
      <c r="W1346" s="10">
        <v>0</v>
      </c>
      <c r="X1346" s="10">
        <v>0</v>
      </c>
      <c r="Y1346">
        <v>8.2899999999999991</v>
      </c>
    </row>
    <row r="1347" spans="1:25" x14ac:dyDescent="0.25">
      <c r="A1347" s="8">
        <v>12</v>
      </c>
      <c r="B1347" s="1" t="str">
        <f t="shared" si="42"/>
        <v>Aug</v>
      </c>
      <c r="C1347" s="1" t="str">
        <f t="shared" ref="C1347:C1410" si="43">LEFT(D1347,FIND("2015",D1347,1)+3)</f>
        <v>Aug 29, 2015</v>
      </c>
      <c r="D1347" t="s">
        <v>4008</v>
      </c>
      <c r="E1347">
        <v>5962711441</v>
      </c>
      <c r="F1347" t="s">
        <v>37</v>
      </c>
      <c r="G1347" t="s">
        <v>4009</v>
      </c>
      <c r="H1347" t="s">
        <v>11505</v>
      </c>
      <c r="I1347" t="s">
        <v>11504</v>
      </c>
      <c r="J1347">
        <v>1</v>
      </c>
      <c r="K1347" t="s">
        <v>39</v>
      </c>
      <c r="L1347" t="s">
        <v>40</v>
      </c>
      <c r="M1347" t="s">
        <v>4010</v>
      </c>
      <c r="N1347" t="s">
        <v>99</v>
      </c>
      <c r="O1347" t="s">
        <v>4011</v>
      </c>
      <c r="P1347" s="10">
        <v>9.83</v>
      </c>
      <c r="Q1347" s="10">
        <v>0</v>
      </c>
      <c r="R1347" s="10">
        <v>0</v>
      </c>
      <c r="S1347" s="10">
        <v>0</v>
      </c>
      <c r="T1347" s="10">
        <v>0</v>
      </c>
      <c r="U1347" s="10">
        <v>0</v>
      </c>
      <c r="V1347" s="10">
        <v>-1.54</v>
      </c>
      <c r="W1347" s="10">
        <v>0</v>
      </c>
      <c r="X1347" s="10">
        <v>0</v>
      </c>
      <c r="Y1347">
        <v>8.2899999999999991</v>
      </c>
    </row>
    <row r="1348" spans="1:25" x14ac:dyDescent="0.25">
      <c r="A1348" s="8">
        <v>12</v>
      </c>
      <c r="B1348" s="1" t="str">
        <f t="shared" ref="B1348:B1411" si="44">TEXT(DATE(2000,MONTH(C1348),1),"mmm")</f>
        <v>Aug</v>
      </c>
      <c r="C1348" s="1" t="str">
        <f t="shared" si="43"/>
        <v>Aug 29, 2015</v>
      </c>
      <c r="D1348" t="s">
        <v>4012</v>
      </c>
      <c r="E1348">
        <v>5962711441</v>
      </c>
      <c r="F1348" t="s">
        <v>37</v>
      </c>
      <c r="G1348" t="s">
        <v>4013</v>
      </c>
      <c r="H1348" t="s">
        <v>11505</v>
      </c>
      <c r="I1348" t="s">
        <v>11504</v>
      </c>
      <c r="J1348">
        <v>1</v>
      </c>
      <c r="K1348" t="s">
        <v>39</v>
      </c>
      <c r="L1348" t="s">
        <v>40</v>
      </c>
      <c r="M1348" t="s">
        <v>119</v>
      </c>
      <c r="N1348" t="s">
        <v>120</v>
      </c>
      <c r="O1348" t="s">
        <v>4014</v>
      </c>
      <c r="P1348" s="10">
        <v>9.83</v>
      </c>
      <c r="Q1348" s="10">
        <v>0</v>
      </c>
      <c r="R1348" s="10">
        <v>0</v>
      </c>
      <c r="S1348" s="10">
        <v>0</v>
      </c>
      <c r="T1348" s="10">
        <v>0</v>
      </c>
      <c r="U1348" s="10">
        <v>-1.47</v>
      </c>
      <c r="V1348" s="10">
        <v>-2.54</v>
      </c>
      <c r="W1348" s="10">
        <v>0</v>
      </c>
      <c r="X1348" s="10">
        <v>0</v>
      </c>
      <c r="Y1348">
        <v>5.82</v>
      </c>
    </row>
    <row r="1349" spans="1:25" x14ac:dyDescent="0.25">
      <c r="A1349" s="8">
        <v>12</v>
      </c>
      <c r="B1349" s="1" t="str">
        <f t="shared" si="44"/>
        <v>Aug</v>
      </c>
      <c r="C1349" s="1" t="str">
        <f t="shared" si="43"/>
        <v>Aug 29, 2015</v>
      </c>
      <c r="D1349" t="s">
        <v>4015</v>
      </c>
      <c r="E1349">
        <v>5962711441</v>
      </c>
      <c r="F1349" t="s">
        <v>37</v>
      </c>
      <c r="G1349" t="s">
        <v>4016</v>
      </c>
      <c r="H1349" t="s">
        <v>11505</v>
      </c>
      <c r="I1349" t="s">
        <v>11504</v>
      </c>
      <c r="J1349">
        <v>1</v>
      </c>
      <c r="K1349" t="s">
        <v>39</v>
      </c>
      <c r="L1349" t="s">
        <v>40</v>
      </c>
      <c r="M1349" t="s">
        <v>4017</v>
      </c>
      <c r="N1349" t="s">
        <v>99</v>
      </c>
      <c r="O1349" t="s">
        <v>4018</v>
      </c>
      <c r="P1349" s="10">
        <v>9.83</v>
      </c>
      <c r="Q1349" s="10">
        <v>0</v>
      </c>
      <c r="R1349" s="10">
        <v>0</v>
      </c>
      <c r="S1349" s="10">
        <v>0</v>
      </c>
      <c r="T1349" s="10">
        <v>0</v>
      </c>
      <c r="U1349" s="10">
        <v>-1.47</v>
      </c>
      <c r="V1349" s="10">
        <v>-2.54</v>
      </c>
      <c r="W1349" s="10">
        <v>0</v>
      </c>
      <c r="X1349" s="10">
        <v>0</v>
      </c>
      <c r="Y1349">
        <v>5.82</v>
      </c>
    </row>
    <row r="1350" spans="1:25" x14ac:dyDescent="0.25">
      <c r="A1350" s="8">
        <v>12</v>
      </c>
      <c r="B1350" s="1" t="str">
        <f t="shared" si="44"/>
        <v>Aug</v>
      </c>
      <c r="C1350" s="1" t="str">
        <f t="shared" si="43"/>
        <v>Aug 29, 2015</v>
      </c>
      <c r="D1350" t="s">
        <v>4019</v>
      </c>
      <c r="E1350">
        <v>5962711441</v>
      </c>
      <c r="F1350" t="s">
        <v>37</v>
      </c>
      <c r="G1350" t="s">
        <v>4020</v>
      </c>
      <c r="H1350" t="s">
        <v>11505</v>
      </c>
      <c r="I1350" t="s">
        <v>11504</v>
      </c>
      <c r="J1350">
        <v>1</v>
      </c>
      <c r="K1350" t="s">
        <v>39</v>
      </c>
      <c r="L1350" t="s">
        <v>40</v>
      </c>
      <c r="M1350" t="s">
        <v>4021</v>
      </c>
      <c r="N1350" t="s">
        <v>517</v>
      </c>
      <c r="O1350" t="s">
        <v>4022</v>
      </c>
      <c r="P1350" s="10">
        <v>19.829999999999998</v>
      </c>
      <c r="Q1350" s="10">
        <v>0</v>
      </c>
      <c r="R1350" s="10">
        <v>0</v>
      </c>
      <c r="S1350" s="10">
        <v>0</v>
      </c>
      <c r="T1350" s="10">
        <v>0</v>
      </c>
      <c r="U1350" s="10">
        <v>-2.97</v>
      </c>
      <c r="V1350" s="10">
        <v>-4.41</v>
      </c>
      <c r="W1350" s="10">
        <v>0</v>
      </c>
      <c r="X1350" s="10">
        <v>0</v>
      </c>
      <c r="Y1350">
        <v>12.45</v>
      </c>
    </row>
    <row r="1351" spans="1:25" x14ac:dyDescent="0.25">
      <c r="A1351" s="8">
        <v>12</v>
      </c>
      <c r="B1351" s="1" t="str">
        <f t="shared" si="44"/>
        <v>Aug</v>
      </c>
      <c r="C1351" s="1" t="str">
        <f t="shared" si="43"/>
        <v>Aug 29, 2015</v>
      </c>
      <c r="D1351" t="s">
        <v>4023</v>
      </c>
      <c r="E1351">
        <v>5962711441</v>
      </c>
      <c r="F1351" t="s">
        <v>37</v>
      </c>
      <c r="G1351" t="s">
        <v>4024</v>
      </c>
      <c r="H1351" t="s">
        <v>11505</v>
      </c>
      <c r="I1351" t="s">
        <v>11504</v>
      </c>
      <c r="J1351">
        <v>1</v>
      </c>
      <c r="K1351" t="s">
        <v>39</v>
      </c>
      <c r="L1351" t="s">
        <v>40</v>
      </c>
      <c r="M1351" t="s">
        <v>1957</v>
      </c>
      <c r="N1351" t="s">
        <v>99</v>
      </c>
      <c r="O1351" t="s">
        <v>4025</v>
      </c>
      <c r="P1351" s="10">
        <v>19.829999999999998</v>
      </c>
      <c r="Q1351" s="10">
        <v>0</v>
      </c>
      <c r="R1351" s="10">
        <v>0</v>
      </c>
      <c r="S1351" s="10">
        <v>0</v>
      </c>
      <c r="T1351" s="10">
        <v>0</v>
      </c>
      <c r="U1351" s="10">
        <v>-2.97</v>
      </c>
      <c r="V1351" s="10">
        <v>-4.41</v>
      </c>
      <c r="W1351" s="10">
        <v>0</v>
      </c>
      <c r="X1351" s="10">
        <v>0</v>
      </c>
      <c r="Y1351">
        <v>12.45</v>
      </c>
    </row>
    <row r="1352" spans="1:25" x14ac:dyDescent="0.25">
      <c r="A1352" s="8">
        <v>12</v>
      </c>
      <c r="B1352" s="1" t="str">
        <f t="shared" si="44"/>
        <v>Aug</v>
      </c>
      <c r="C1352" s="1" t="str">
        <f t="shared" si="43"/>
        <v>Aug 30, 2015</v>
      </c>
      <c r="D1352" t="s">
        <v>4026</v>
      </c>
      <c r="E1352">
        <v>5962711441</v>
      </c>
      <c r="F1352" t="s">
        <v>37</v>
      </c>
      <c r="G1352" t="s">
        <v>4027</v>
      </c>
      <c r="H1352" t="s">
        <v>11505</v>
      </c>
      <c r="I1352" t="s">
        <v>11504</v>
      </c>
      <c r="J1352">
        <v>1</v>
      </c>
      <c r="K1352" t="s">
        <v>39</v>
      </c>
      <c r="L1352" t="s">
        <v>40</v>
      </c>
      <c r="M1352" t="s">
        <v>2048</v>
      </c>
      <c r="N1352" t="s">
        <v>332</v>
      </c>
      <c r="O1352" t="s">
        <v>4028</v>
      </c>
      <c r="P1352" s="10">
        <v>9.83</v>
      </c>
      <c r="Q1352" s="10">
        <v>0</v>
      </c>
      <c r="R1352" s="10">
        <v>0</v>
      </c>
      <c r="S1352" s="10">
        <v>0</v>
      </c>
      <c r="T1352" s="10">
        <v>0</v>
      </c>
      <c r="U1352" s="10">
        <v>-1.47</v>
      </c>
      <c r="V1352" s="10">
        <v>-2.54</v>
      </c>
      <c r="W1352" s="10">
        <v>0</v>
      </c>
      <c r="X1352" s="10">
        <v>0</v>
      </c>
      <c r="Y1352">
        <v>5.82</v>
      </c>
    </row>
    <row r="1353" spans="1:25" x14ac:dyDescent="0.25">
      <c r="A1353" s="8">
        <v>12</v>
      </c>
      <c r="B1353" s="1" t="str">
        <f t="shared" si="44"/>
        <v>Aug</v>
      </c>
      <c r="C1353" s="1" t="str">
        <f t="shared" si="43"/>
        <v>Aug 30, 2015</v>
      </c>
      <c r="D1353" t="s">
        <v>4029</v>
      </c>
      <c r="E1353">
        <v>5962711441</v>
      </c>
      <c r="F1353" t="s">
        <v>37</v>
      </c>
      <c r="G1353" t="s">
        <v>4030</v>
      </c>
      <c r="H1353" t="s">
        <v>11505</v>
      </c>
      <c r="I1353" t="s">
        <v>11504</v>
      </c>
      <c r="J1353">
        <v>1</v>
      </c>
      <c r="K1353" t="s">
        <v>39</v>
      </c>
      <c r="L1353" t="s">
        <v>40</v>
      </c>
      <c r="M1353" t="s">
        <v>4031</v>
      </c>
      <c r="N1353" t="s">
        <v>50</v>
      </c>
      <c r="O1353" t="s">
        <v>4032</v>
      </c>
      <c r="P1353" s="10">
        <v>16.829999999999998</v>
      </c>
      <c r="Q1353" s="10">
        <v>0</v>
      </c>
      <c r="R1353" s="10">
        <v>0</v>
      </c>
      <c r="S1353" s="10">
        <v>0</v>
      </c>
      <c r="T1353" s="10">
        <v>0</v>
      </c>
      <c r="U1353" s="10">
        <v>-2.52</v>
      </c>
      <c r="V1353" s="10">
        <v>-4.0199999999999996</v>
      </c>
      <c r="W1353" s="10">
        <v>0</v>
      </c>
      <c r="X1353" s="10">
        <v>0</v>
      </c>
      <c r="Y1353">
        <v>10.29</v>
      </c>
    </row>
    <row r="1354" spans="1:25" x14ac:dyDescent="0.25">
      <c r="A1354" s="8">
        <v>12</v>
      </c>
      <c r="B1354" s="1" t="str">
        <f t="shared" si="44"/>
        <v>Aug</v>
      </c>
      <c r="C1354" s="1" t="str">
        <f t="shared" si="43"/>
        <v>Aug 30, 2015</v>
      </c>
      <c r="D1354" t="s">
        <v>4033</v>
      </c>
      <c r="E1354">
        <v>5962711441</v>
      </c>
      <c r="F1354" t="s">
        <v>37</v>
      </c>
      <c r="G1354" t="s">
        <v>4034</v>
      </c>
      <c r="H1354" t="s">
        <v>11505</v>
      </c>
      <c r="I1354" t="s">
        <v>11504</v>
      </c>
      <c r="J1354">
        <v>2</v>
      </c>
      <c r="K1354" t="s">
        <v>39</v>
      </c>
      <c r="L1354" t="s">
        <v>40</v>
      </c>
      <c r="M1354" t="s">
        <v>4035</v>
      </c>
      <c r="N1354" t="s">
        <v>205</v>
      </c>
      <c r="O1354" t="s">
        <v>4036</v>
      </c>
      <c r="P1354" s="10">
        <v>39.659999999999997</v>
      </c>
      <c r="Q1354" s="10">
        <v>0</v>
      </c>
      <c r="R1354" s="10">
        <v>0</v>
      </c>
      <c r="S1354" s="10">
        <v>0</v>
      </c>
      <c r="T1354" s="10">
        <v>0</v>
      </c>
      <c r="U1354" s="10">
        <v>-8.91</v>
      </c>
      <c r="V1354" s="10">
        <v>-6.82</v>
      </c>
      <c r="W1354" s="10">
        <v>0</v>
      </c>
      <c r="X1354" s="10">
        <v>0</v>
      </c>
      <c r="Y1354">
        <v>23.93</v>
      </c>
    </row>
    <row r="1355" spans="1:25" x14ac:dyDescent="0.25">
      <c r="A1355" s="8">
        <v>12</v>
      </c>
      <c r="B1355" s="1" t="str">
        <f t="shared" si="44"/>
        <v>Aug</v>
      </c>
      <c r="C1355" s="1" t="str">
        <f t="shared" si="43"/>
        <v>Aug 30, 2015</v>
      </c>
      <c r="D1355" t="s">
        <v>4033</v>
      </c>
      <c r="E1355">
        <v>5962711441</v>
      </c>
      <c r="F1355" t="s">
        <v>37</v>
      </c>
      <c r="G1355" t="s">
        <v>4034</v>
      </c>
      <c r="H1355" t="s">
        <v>11505</v>
      </c>
      <c r="I1355" t="s">
        <v>11504</v>
      </c>
      <c r="J1355">
        <v>1</v>
      </c>
      <c r="K1355" t="s">
        <v>39</v>
      </c>
      <c r="L1355" t="s">
        <v>40</v>
      </c>
      <c r="M1355" t="s">
        <v>4035</v>
      </c>
      <c r="N1355" t="s">
        <v>205</v>
      </c>
      <c r="O1355" t="s">
        <v>4036</v>
      </c>
      <c r="P1355" s="10">
        <v>19.829999999999998</v>
      </c>
      <c r="Q1355" s="10">
        <v>0</v>
      </c>
      <c r="R1355" s="10">
        <v>0</v>
      </c>
      <c r="S1355" s="10">
        <v>0</v>
      </c>
      <c r="T1355" s="10">
        <v>0</v>
      </c>
      <c r="U1355" s="10">
        <v>0</v>
      </c>
      <c r="V1355" s="10">
        <v>-4.41</v>
      </c>
      <c r="W1355" s="10">
        <v>0</v>
      </c>
      <c r="X1355" s="10">
        <v>0</v>
      </c>
      <c r="Y1355">
        <v>15.42</v>
      </c>
    </row>
    <row r="1356" spans="1:25" x14ac:dyDescent="0.25">
      <c r="A1356" s="8">
        <v>12</v>
      </c>
      <c r="B1356" s="1" t="str">
        <f t="shared" si="44"/>
        <v>Aug</v>
      </c>
      <c r="C1356" s="1" t="str">
        <f t="shared" si="43"/>
        <v>Aug 30, 2015</v>
      </c>
      <c r="D1356" t="s">
        <v>4037</v>
      </c>
      <c r="E1356">
        <v>5962711441</v>
      </c>
      <c r="F1356" t="s">
        <v>37</v>
      </c>
      <c r="G1356" t="s">
        <v>4038</v>
      </c>
      <c r="H1356" t="s">
        <v>11505</v>
      </c>
      <c r="I1356" t="s">
        <v>11504</v>
      </c>
      <c r="J1356">
        <v>1</v>
      </c>
      <c r="K1356" t="s">
        <v>39</v>
      </c>
      <c r="L1356" t="s">
        <v>40</v>
      </c>
      <c r="M1356" t="s">
        <v>2209</v>
      </c>
      <c r="N1356" t="s">
        <v>99</v>
      </c>
      <c r="O1356">
        <v>95125</v>
      </c>
      <c r="P1356" s="10">
        <v>14.83</v>
      </c>
      <c r="Q1356" s="10">
        <v>0</v>
      </c>
      <c r="R1356" s="10">
        <v>0</v>
      </c>
      <c r="S1356" s="10">
        <v>0</v>
      </c>
      <c r="T1356" s="10">
        <v>0</v>
      </c>
      <c r="U1356" s="10">
        <v>-2.2200000000000002</v>
      </c>
      <c r="V1356" s="10">
        <v>-2.67</v>
      </c>
      <c r="W1356" s="10">
        <v>0</v>
      </c>
      <c r="X1356" s="10">
        <v>0</v>
      </c>
      <c r="Y1356">
        <v>9.94</v>
      </c>
    </row>
    <row r="1357" spans="1:25" x14ac:dyDescent="0.25">
      <c r="A1357" s="8">
        <v>12</v>
      </c>
      <c r="B1357" s="1" t="str">
        <f t="shared" si="44"/>
        <v>Aug</v>
      </c>
      <c r="C1357" s="1" t="str">
        <f t="shared" si="43"/>
        <v>Aug 30, 2015</v>
      </c>
      <c r="D1357" t="s">
        <v>4039</v>
      </c>
      <c r="E1357">
        <v>5962711441</v>
      </c>
      <c r="F1357" t="s">
        <v>37</v>
      </c>
      <c r="G1357" t="s">
        <v>4040</v>
      </c>
      <c r="H1357" t="s">
        <v>11505</v>
      </c>
      <c r="I1357" t="s">
        <v>11504</v>
      </c>
      <c r="J1357">
        <v>1</v>
      </c>
      <c r="K1357" t="s">
        <v>39</v>
      </c>
      <c r="L1357" t="s">
        <v>40</v>
      </c>
      <c r="M1357" t="s">
        <v>4041</v>
      </c>
      <c r="N1357" t="s">
        <v>517</v>
      </c>
      <c r="O1357" t="s">
        <v>4042</v>
      </c>
      <c r="P1357" s="10">
        <v>14.83</v>
      </c>
      <c r="Q1357" s="10">
        <v>0</v>
      </c>
      <c r="R1357" s="10">
        <v>0</v>
      </c>
      <c r="S1357" s="10">
        <v>0</v>
      </c>
      <c r="T1357" s="10">
        <v>0</v>
      </c>
      <c r="U1357" s="10">
        <v>-2.2200000000000002</v>
      </c>
      <c r="V1357" s="10">
        <v>-2.67</v>
      </c>
      <c r="W1357" s="10">
        <v>0</v>
      </c>
      <c r="X1357" s="10">
        <v>0</v>
      </c>
      <c r="Y1357">
        <v>9.94</v>
      </c>
    </row>
    <row r="1358" spans="1:25" x14ac:dyDescent="0.25">
      <c r="A1358" s="8">
        <v>12</v>
      </c>
      <c r="B1358" s="1" t="str">
        <f t="shared" si="44"/>
        <v>Aug</v>
      </c>
      <c r="C1358" s="1" t="str">
        <f t="shared" si="43"/>
        <v>Aug 30, 2015</v>
      </c>
      <c r="D1358" t="s">
        <v>4043</v>
      </c>
      <c r="E1358">
        <v>5962711441</v>
      </c>
      <c r="F1358" t="s">
        <v>37</v>
      </c>
      <c r="G1358" t="s">
        <v>4044</v>
      </c>
      <c r="H1358" t="s">
        <v>11505</v>
      </c>
      <c r="I1358" t="s">
        <v>11504</v>
      </c>
      <c r="J1358">
        <v>1</v>
      </c>
      <c r="K1358" t="s">
        <v>39</v>
      </c>
      <c r="L1358" t="s">
        <v>40</v>
      </c>
      <c r="M1358" t="s">
        <v>275</v>
      </c>
      <c r="N1358" t="s">
        <v>93</v>
      </c>
      <c r="O1358" t="s">
        <v>4045</v>
      </c>
      <c r="P1358" s="10">
        <v>12.83</v>
      </c>
      <c r="Q1358" s="10">
        <v>5.53</v>
      </c>
      <c r="R1358" s="10">
        <v>0</v>
      </c>
      <c r="S1358" s="10">
        <v>-5.53</v>
      </c>
      <c r="T1358" s="10">
        <v>0</v>
      </c>
      <c r="U1358" s="10">
        <v>-1.92</v>
      </c>
      <c r="V1358" s="10">
        <v>-2.67</v>
      </c>
      <c r="W1358" s="10">
        <v>0</v>
      </c>
      <c r="X1358" s="10">
        <v>0</v>
      </c>
      <c r="Y1358">
        <v>8.24</v>
      </c>
    </row>
    <row r="1359" spans="1:25" x14ac:dyDescent="0.25">
      <c r="A1359" s="8">
        <v>12</v>
      </c>
      <c r="B1359" s="1" t="str">
        <f t="shared" si="44"/>
        <v>Aug</v>
      </c>
      <c r="C1359" s="1" t="str">
        <f t="shared" si="43"/>
        <v>Aug 30, 2015</v>
      </c>
      <c r="D1359" t="s">
        <v>4046</v>
      </c>
      <c r="E1359">
        <v>5962711441</v>
      </c>
      <c r="F1359" t="s">
        <v>37</v>
      </c>
      <c r="G1359" t="s">
        <v>4047</v>
      </c>
      <c r="H1359" t="s">
        <v>11505</v>
      </c>
      <c r="I1359" t="s">
        <v>11504</v>
      </c>
      <c r="J1359">
        <v>1</v>
      </c>
      <c r="K1359" t="s">
        <v>39</v>
      </c>
      <c r="L1359" t="s">
        <v>40</v>
      </c>
      <c r="M1359" t="s">
        <v>4048</v>
      </c>
      <c r="N1359" t="s">
        <v>62</v>
      </c>
      <c r="O1359">
        <v>94306</v>
      </c>
      <c r="P1359" s="10">
        <v>16.829999999999998</v>
      </c>
      <c r="Q1359" s="10">
        <v>0</v>
      </c>
      <c r="R1359" s="10">
        <v>0</v>
      </c>
      <c r="S1359" s="10">
        <v>0</v>
      </c>
      <c r="T1359" s="10">
        <v>0</v>
      </c>
      <c r="U1359" s="10">
        <v>-2.52</v>
      </c>
      <c r="V1359" s="10">
        <v>-4.0199999999999996</v>
      </c>
      <c r="W1359" s="10">
        <v>0</v>
      </c>
      <c r="X1359" s="10">
        <v>0</v>
      </c>
      <c r="Y1359">
        <v>10.29</v>
      </c>
    </row>
    <row r="1360" spans="1:25" x14ac:dyDescent="0.25">
      <c r="A1360" s="8">
        <v>12</v>
      </c>
      <c r="B1360" s="1" t="str">
        <f t="shared" si="44"/>
        <v>Aug</v>
      </c>
      <c r="C1360" s="1" t="str">
        <f t="shared" si="43"/>
        <v>Aug 31, 2015</v>
      </c>
      <c r="D1360" t="s">
        <v>4049</v>
      </c>
      <c r="E1360">
        <v>5962711441</v>
      </c>
      <c r="F1360" t="s">
        <v>37</v>
      </c>
      <c r="G1360" t="s">
        <v>4050</v>
      </c>
      <c r="H1360" t="s">
        <v>11505</v>
      </c>
      <c r="I1360" t="s">
        <v>11504</v>
      </c>
      <c r="J1360">
        <v>1</v>
      </c>
      <c r="K1360" t="s">
        <v>39</v>
      </c>
      <c r="L1360" t="s">
        <v>40</v>
      </c>
      <c r="M1360" t="s">
        <v>4051</v>
      </c>
      <c r="N1360" t="s">
        <v>75</v>
      </c>
      <c r="O1360" t="s">
        <v>4052</v>
      </c>
      <c r="P1360" s="10">
        <v>16.829999999999998</v>
      </c>
      <c r="Q1360" s="10">
        <v>0</v>
      </c>
      <c r="R1360" s="10">
        <v>0</v>
      </c>
      <c r="S1360" s="10">
        <v>0</v>
      </c>
      <c r="T1360" s="10">
        <v>0</v>
      </c>
      <c r="U1360" s="10">
        <v>-2.52</v>
      </c>
      <c r="V1360" s="10">
        <v>-4.0199999999999996</v>
      </c>
      <c r="W1360" s="10">
        <v>0</v>
      </c>
      <c r="X1360" s="10">
        <v>0</v>
      </c>
      <c r="Y1360">
        <v>10.29</v>
      </c>
    </row>
    <row r="1361" spans="1:25" x14ac:dyDescent="0.25">
      <c r="A1361" s="8">
        <v>12</v>
      </c>
      <c r="B1361" s="1" t="str">
        <f t="shared" si="44"/>
        <v>Aug</v>
      </c>
      <c r="C1361" s="1" t="str">
        <f t="shared" si="43"/>
        <v>Aug 31, 2015</v>
      </c>
      <c r="D1361" t="s">
        <v>4053</v>
      </c>
      <c r="E1361">
        <v>5962711441</v>
      </c>
      <c r="F1361" t="s">
        <v>37</v>
      </c>
      <c r="G1361" t="s">
        <v>4054</v>
      </c>
      <c r="H1361" t="s">
        <v>11505</v>
      </c>
      <c r="I1361" t="s">
        <v>11504</v>
      </c>
      <c r="J1361">
        <v>1</v>
      </c>
      <c r="K1361" t="s">
        <v>39</v>
      </c>
      <c r="L1361" t="s">
        <v>40</v>
      </c>
      <c r="M1361" t="s">
        <v>119</v>
      </c>
      <c r="N1361" t="s">
        <v>120</v>
      </c>
      <c r="O1361" t="s">
        <v>4055</v>
      </c>
      <c r="P1361" s="10">
        <v>12.83</v>
      </c>
      <c r="Q1361" s="10">
        <v>0</v>
      </c>
      <c r="R1361" s="10">
        <v>0</v>
      </c>
      <c r="S1361" s="10">
        <v>0</v>
      </c>
      <c r="T1361" s="10">
        <v>0</v>
      </c>
      <c r="U1361" s="10">
        <v>-1.92</v>
      </c>
      <c r="V1361" s="10">
        <v>-2.67</v>
      </c>
      <c r="W1361" s="10">
        <v>0</v>
      </c>
      <c r="X1361" s="10">
        <v>0</v>
      </c>
      <c r="Y1361">
        <v>8.24</v>
      </c>
    </row>
    <row r="1362" spans="1:25" x14ac:dyDescent="0.25">
      <c r="A1362" s="8">
        <v>12</v>
      </c>
      <c r="B1362" s="1" t="str">
        <f t="shared" si="44"/>
        <v>Aug</v>
      </c>
      <c r="C1362" s="1" t="str">
        <f t="shared" si="43"/>
        <v>Aug 31, 2015</v>
      </c>
      <c r="D1362" t="s">
        <v>4056</v>
      </c>
      <c r="E1362">
        <v>5962711441</v>
      </c>
      <c r="F1362" t="s">
        <v>37</v>
      </c>
      <c r="G1362" t="s">
        <v>4057</v>
      </c>
      <c r="H1362" t="s">
        <v>11505</v>
      </c>
      <c r="I1362" t="s">
        <v>11504</v>
      </c>
      <c r="J1362">
        <v>1</v>
      </c>
      <c r="K1362" t="s">
        <v>39</v>
      </c>
      <c r="L1362" t="s">
        <v>40</v>
      </c>
      <c r="M1362" t="s">
        <v>4058</v>
      </c>
      <c r="N1362" t="s">
        <v>50</v>
      </c>
      <c r="O1362" t="s">
        <v>4059</v>
      </c>
      <c r="P1362" s="10">
        <v>14.83</v>
      </c>
      <c r="Q1362" s="10">
        <v>0</v>
      </c>
      <c r="R1362" s="10">
        <v>0</v>
      </c>
      <c r="S1362" s="10">
        <v>0</v>
      </c>
      <c r="T1362" s="10">
        <v>0</v>
      </c>
      <c r="U1362" s="10">
        <v>-2.2200000000000002</v>
      </c>
      <c r="V1362" s="10">
        <v>-2.67</v>
      </c>
      <c r="W1362" s="10">
        <v>0</v>
      </c>
      <c r="X1362" s="10">
        <v>0</v>
      </c>
      <c r="Y1362">
        <v>9.94</v>
      </c>
    </row>
    <row r="1363" spans="1:25" x14ac:dyDescent="0.25">
      <c r="A1363" s="8">
        <v>12</v>
      </c>
      <c r="B1363" s="1" t="str">
        <f t="shared" si="44"/>
        <v>Aug</v>
      </c>
      <c r="C1363" s="1" t="str">
        <f t="shared" si="43"/>
        <v>Aug 31, 2015</v>
      </c>
      <c r="D1363" t="s">
        <v>4060</v>
      </c>
      <c r="E1363">
        <v>5962711441</v>
      </c>
      <c r="F1363" t="s">
        <v>37</v>
      </c>
      <c r="G1363" t="s">
        <v>4061</v>
      </c>
      <c r="H1363" t="s">
        <v>11505</v>
      </c>
      <c r="I1363" t="s">
        <v>11504</v>
      </c>
      <c r="J1363">
        <v>1</v>
      </c>
      <c r="K1363" t="s">
        <v>39</v>
      </c>
      <c r="L1363" t="s">
        <v>40</v>
      </c>
      <c r="M1363" t="s">
        <v>4062</v>
      </c>
      <c r="N1363" t="s">
        <v>66</v>
      </c>
      <c r="O1363" t="s">
        <v>4063</v>
      </c>
      <c r="P1363" s="10">
        <v>16.829999999999998</v>
      </c>
      <c r="Q1363" s="10">
        <v>0</v>
      </c>
      <c r="R1363" s="10">
        <v>0</v>
      </c>
      <c r="S1363" s="10">
        <v>0</v>
      </c>
      <c r="T1363" s="10">
        <v>0</v>
      </c>
      <c r="U1363" s="10">
        <v>-2.52</v>
      </c>
      <c r="V1363" s="10">
        <v>-4.0199999999999996</v>
      </c>
      <c r="W1363" s="10">
        <v>0</v>
      </c>
      <c r="X1363" s="10">
        <v>0</v>
      </c>
      <c r="Y1363">
        <v>10.29</v>
      </c>
    </row>
    <row r="1364" spans="1:25" x14ac:dyDescent="0.25">
      <c r="A1364" s="8">
        <v>12</v>
      </c>
      <c r="B1364" s="1" t="str">
        <f t="shared" si="44"/>
        <v>Aug</v>
      </c>
      <c r="C1364" s="1" t="str">
        <f t="shared" si="43"/>
        <v>Aug 31, 2015</v>
      </c>
      <c r="D1364" t="s">
        <v>4064</v>
      </c>
      <c r="E1364">
        <v>5962711441</v>
      </c>
      <c r="F1364" t="s">
        <v>37</v>
      </c>
      <c r="G1364" t="s">
        <v>4065</v>
      </c>
      <c r="H1364" t="s">
        <v>11505</v>
      </c>
      <c r="I1364" t="s">
        <v>11504</v>
      </c>
      <c r="J1364">
        <v>1</v>
      </c>
      <c r="K1364" t="s">
        <v>39</v>
      </c>
      <c r="L1364" t="s">
        <v>40</v>
      </c>
      <c r="M1364" t="s">
        <v>4066</v>
      </c>
      <c r="N1364" t="s">
        <v>349</v>
      </c>
      <c r="O1364" t="s">
        <v>4067</v>
      </c>
      <c r="P1364" s="10">
        <v>9.83</v>
      </c>
      <c r="Q1364" s="10">
        <v>0</v>
      </c>
      <c r="R1364" s="10">
        <v>0</v>
      </c>
      <c r="S1364" s="10">
        <v>0</v>
      </c>
      <c r="T1364" s="10">
        <v>0</v>
      </c>
      <c r="U1364" s="10">
        <v>-1.47</v>
      </c>
      <c r="V1364" s="10">
        <v>-2.54</v>
      </c>
      <c r="W1364" s="10">
        <v>0</v>
      </c>
      <c r="X1364" s="10">
        <v>0</v>
      </c>
      <c r="Y1364">
        <v>5.82</v>
      </c>
    </row>
    <row r="1365" spans="1:25" x14ac:dyDescent="0.25">
      <c r="A1365" s="8">
        <v>12</v>
      </c>
      <c r="B1365" s="1" t="str">
        <f t="shared" si="44"/>
        <v>Aug</v>
      </c>
      <c r="C1365" s="1" t="str">
        <f t="shared" si="43"/>
        <v>Aug 31, 2015</v>
      </c>
      <c r="D1365" t="s">
        <v>4068</v>
      </c>
      <c r="E1365">
        <v>5962711441</v>
      </c>
      <c r="F1365" t="s">
        <v>37</v>
      </c>
      <c r="G1365" t="s">
        <v>4069</v>
      </c>
      <c r="H1365" t="s">
        <v>11505</v>
      </c>
      <c r="I1365" t="s">
        <v>11504</v>
      </c>
      <c r="J1365">
        <v>3</v>
      </c>
      <c r="K1365" t="s">
        <v>39</v>
      </c>
      <c r="L1365" t="s">
        <v>40</v>
      </c>
      <c r="M1365" t="s">
        <v>4070</v>
      </c>
      <c r="N1365" t="s">
        <v>467</v>
      </c>
      <c r="O1365" t="s">
        <v>4071</v>
      </c>
      <c r="P1365" s="10">
        <v>38.49</v>
      </c>
      <c r="Q1365" s="10">
        <v>0</v>
      </c>
      <c r="R1365" s="10">
        <v>0</v>
      </c>
      <c r="S1365" s="10">
        <v>0</v>
      </c>
      <c r="T1365" s="10">
        <v>0</v>
      </c>
      <c r="U1365" s="10">
        <v>-7.68</v>
      </c>
      <c r="V1365" s="10">
        <v>-5.01</v>
      </c>
      <c r="W1365" s="10">
        <v>0</v>
      </c>
      <c r="X1365" s="10">
        <v>0</v>
      </c>
      <c r="Y1365">
        <v>25.8</v>
      </c>
    </row>
    <row r="1366" spans="1:25" x14ac:dyDescent="0.25">
      <c r="A1366" s="8">
        <v>12</v>
      </c>
      <c r="B1366" s="1" t="str">
        <f t="shared" si="44"/>
        <v>Aug</v>
      </c>
      <c r="C1366" s="1" t="str">
        <f t="shared" si="43"/>
        <v>Aug 31, 2015</v>
      </c>
      <c r="D1366" t="s">
        <v>4068</v>
      </c>
      <c r="E1366">
        <v>5962711441</v>
      </c>
      <c r="F1366" t="s">
        <v>37</v>
      </c>
      <c r="G1366" t="s">
        <v>4069</v>
      </c>
      <c r="H1366" t="s">
        <v>11505</v>
      </c>
      <c r="I1366" t="s">
        <v>11504</v>
      </c>
      <c r="J1366">
        <v>1</v>
      </c>
      <c r="K1366" t="s">
        <v>39</v>
      </c>
      <c r="L1366" t="s">
        <v>40</v>
      </c>
      <c r="M1366" t="s">
        <v>4070</v>
      </c>
      <c r="N1366" t="s">
        <v>467</v>
      </c>
      <c r="O1366" t="s">
        <v>4071</v>
      </c>
      <c r="P1366" s="10">
        <v>12.83</v>
      </c>
      <c r="Q1366" s="10">
        <v>0</v>
      </c>
      <c r="R1366" s="10">
        <v>0</v>
      </c>
      <c r="S1366" s="10">
        <v>0</v>
      </c>
      <c r="T1366" s="10">
        <v>0</v>
      </c>
      <c r="U1366" s="10">
        <v>0</v>
      </c>
      <c r="V1366" s="10">
        <v>-2.67</v>
      </c>
      <c r="W1366" s="10">
        <v>0</v>
      </c>
      <c r="X1366" s="10">
        <v>0</v>
      </c>
      <c r="Y1366">
        <v>10.16</v>
      </c>
    </row>
    <row r="1367" spans="1:25" x14ac:dyDescent="0.25">
      <c r="A1367" s="8">
        <v>12</v>
      </c>
      <c r="B1367" s="1" t="str">
        <f t="shared" si="44"/>
        <v>Aug</v>
      </c>
      <c r="C1367" s="1" t="str">
        <f t="shared" si="43"/>
        <v>Aug 31, 2015</v>
      </c>
      <c r="D1367" t="s">
        <v>4072</v>
      </c>
      <c r="E1367">
        <v>5962711441</v>
      </c>
      <c r="F1367" t="s">
        <v>37</v>
      </c>
      <c r="G1367" t="s">
        <v>4073</v>
      </c>
      <c r="H1367" t="s">
        <v>11505</v>
      </c>
      <c r="I1367" t="s">
        <v>11504</v>
      </c>
      <c r="J1367">
        <v>1</v>
      </c>
      <c r="K1367" t="s">
        <v>39</v>
      </c>
      <c r="L1367" t="s">
        <v>40</v>
      </c>
      <c r="M1367" t="s">
        <v>653</v>
      </c>
      <c r="N1367" t="s">
        <v>434</v>
      </c>
      <c r="O1367" t="s">
        <v>4074</v>
      </c>
      <c r="P1367" s="10">
        <v>12.83</v>
      </c>
      <c r="Q1367" s="10">
        <v>0</v>
      </c>
      <c r="R1367" s="10">
        <v>0</v>
      </c>
      <c r="S1367" s="10">
        <v>0</v>
      </c>
      <c r="T1367" s="10">
        <v>0</v>
      </c>
      <c r="U1367" s="10">
        <v>-1.92</v>
      </c>
      <c r="V1367" s="10">
        <v>-2.67</v>
      </c>
      <c r="W1367" s="10">
        <v>0</v>
      </c>
      <c r="X1367" s="10">
        <v>0</v>
      </c>
      <c r="Y1367">
        <v>8.24</v>
      </c>
    </row>
    <row r="1368" spans="1:25" x14ac:dyDescent="0.25">
      <c r="A1368" s="8">
        <v>12</v>
      </c>
      <c r="B1368" s="1" t="str">
        <f t="shared" si="44"/>
        <v>Aug</v>
      </c>
      <c r="C1368" s="1" t="str">
        <f t="shared" si="43"/>
        <v>Aug 31, 2015</v>
      </c>
      <c r="D1368" t="s">
        <v>4075</v>
      </c>
      <c r="E1368">
        <v>5962711441</v>
      </c>
      <c r="F1368" t="s">
        <v>37</v>
      </c>
      <c r="G1368" t="s">
        <v>4076</v>
      </c>
      <c r="H1368" t="s">
        <v>11505</v>
      </c>
      <c r="I1368" t="s">
        <v>11504</v>
      </c>
      <c r="J1368">
        <v>1</v>
      </c>
      <c r="K1368" t="s">
        <v>39</v>
      </c>
      <c r="L1368" t="s">
        <v>40</v>
      </c>
      <c r="M1368" t="s">
        <v>4077</v>
      </c>
      <c r="N1368" t="s">
        <v>168</v>
      </c>
      <c r="O1368" t="s">
        <v>4078</v>
      </c>
      <c r="P1368" s="10">
        <v>14.83</v>
      </c>
      <c r="Q1368" s="10">
        <v>0</v>
      </c>
      <c r="R1368" s="10">
        <v>0</v>
      </c>
      <c r="S1368" s="10">
        <v>0</v>
      </c>
      <c r="T1368" s="10">
        <v>0</v>
      </c>
      <c r="U1368" s="10">
        <v>-2.2200000000000002</v>
      </c>
      <c r="V1368" s="10">
        <v>-2.67</v>
      </c>
      <c r="W1368" s="10">
        <v>0</v>
      </c>
      <c r="X1368" s="10">
        <v>0</v>
      </c>
      <c r="Y1368">
        <v>9.94</v>
      </c>
    </row>
    <row r="1369" spans="1:25" x14ac:dyDescent="0.25">
      <c r="A1369" s="8">
        <v>12</v>
      </c>
      <c r="B1369" s="1" t="str">
        <f t="shared" si="44"/>
        <v>Aug</v>
      </c>
      <c r="C1369" s="1" t="str">
        <f t="shared" si="43"/>
        <v>Aug 31, 2015</v>
      </c>
      <c r="D1369" t="s">
        <v>4079</v>
      </c>
      <c r="E1369">
        <v>5962711441</v>
      </c>
      <c r="F1369" t="s">
        <v>37</v>
      </c>
      <c r="G1369" t="s">
        <v>4080</v>
      </c>
      <c r="H1369" t="s">
        <v>11505</v>
      </c>
      <c r="I1369" t="s">
        <v>11504</v>
      </c>
      <c r="J1369">
        <v>1</v>
      </c>
      <c r="K1369" t="s">
        <v>39</v>
      </c>
      <c r="L1369" t="s">
        <v>40</v>
      </c>
      <c r="M1369" t="s">
        <v>4081</v>
      </c>
      <c r="N1369" t="s">
        <v>430</v>
      </c>
      <c r="O1369">
        <v>63117</v>
      </c>
      <c r="P1369" s="10">
        <v>19.829999999999998</v>
      </c>
      <c r="Q1369" s="10">
        <v>0</v>
      </c>
      <c r="R1369" s="10">
        <v>0</v>
      </c>
      <c r="S1369" s="10">
        <v>0</v>
      </c>
      <c r="T1369" s="10">
        <v>0</v>
      </c>
      <c r="U1369" s="10">
        <v>-2.97</v>
      </c>
      <c r="V1369" s="10">
        <v>-4.41</v>
      </c>
      <c r="W1369" s="10">
        <v>0</v>
      </c>
      <c r="X1369" s="10">
        <v>0</v>
      </c>
      <c r="Y1369">
        <v>12.45</v>
      </c>
    </row>
    <row r="1370" spans="1:25" x14ac:dyDescent="0.25">
      <c r="A1370" s="8">
        <v>12</v>
      </c>
      <c r="B1370" s="1" t="str">
        <f t="shared" si="44"/>
        <v>Aug</v>
      </c>
      <c r="C1370" s="1" t="str">
        <f t="shared" si="43"/>
        <v>Aug 31, 2015</v>
      </c>
      <c r="D1370" t="s">
        <v>4082</v>
      </c>
      <c r="E1370">
        <v>5962711441</v>
      </c>
      <c r="F1370" t="s">
        <v>37</v>
      </c>
      <c r="G1370" t="s">
        <v>4083</v>
      </c>
      <c r="H1370" t="s">
        <v>11505</v>
      </c>
      <c r="I1370" t="s">
        <v>11504</v>
      </c>
      <c r="J1370">
        <v>1</v>
      </c>
      <c r="K1370" t="s">
        <v>39</v>
      </c>
      <c r="L1370" t="s">
        <v>40</v>
      </c>
      <c r="M1370" t="s">
        <v>4084</v>
      </c>
      <c r="N1370" t="s">
        <v>299</v>
      </c>
      <c r="O1370" t="s">
        <v>4085</v>
      </c>
      <c r="P1370" s="10">
        <v>16.829999999999998</v>
      </c>
      <c r="Q1370" s="10">
        <v>0</v>
      </c>
      <c r="R1370" s="10">
        <v>0</v>
      </c>
      <c r="S1370" s="10">
        <v>0</v>
      </c>
      <c r="T1370" s="10">
        <v>0</v>
      </c>
      <c r="U1370" s="10">
        <v>-2.52</v>
      </c>
      <c r="V1370" s="10">
        <v>-4.0199999999999996</v>
      </c>
      <c r="W1370" s="10">
        <v>0</v>
      </c>
      <c r="X1370" s="10">
        <v>0</v>
      </c>
      <c r="Y1370">
        <v>10.29</v>
      </c>
    </row>
    <row r="1371" spans="1:25" x14ac:dyDescent="0.25">
      <c r="A1371" s="8">
        <v>12</v>
      </c>
      <c r="B1371" s="1" t="str">
        <f t="shared" si="44"/>
        <v>Aug</v>
      </c>
      <c r="C1371" s="1" t="str">
        <f t="shared" si="43"/>
        <v>Aug 31, 2015</v>
      </c>
      <c r="D1371" t="s">
        <v>4086</v>
      </c>
      <c r="E1371">
        <v>5962711441</v>
      </c>
      <c r="F1371" t="s">
        <v>37</v>
      </c>
      <c r="G1371" t="s">
        <v>4087</v>
      </c>
      <c r="H1371" t="s">
        <v>11505</v>
      </c>
      <c r="I1371" t="s">
        <v>11504</v>
      </c>
      <c r="J1371">
        <v>1</v>
      </c>
      <c r="K1371" t="s">
        <v>39</v>
      </c>
      <c r="L1371" t="s">
        <v>40</v>
      </c>
      <c r="M1371" t="s">
        <v>4088</v>
      </c>
      <c r="N1371" t="s">
        <v>299</v>
      </c>
      <c r="O1371" t="s">
        <v>4089</v>
      </c>
      <c r="P1371" s="10">
        <v>19.829999999999998</v>
      </c>
      <c r="Q1371" s="10">
        <v>0</v>
      </c>
      <c r="R1371" s="10">
        <v>0</v>
      </c>
      <c r="S1371" s="10">
        <v>0</v>
      </c>
      <c r="T1371" s="10">
        <v>0</v>
      </c>
      <c r="U1371" s="10">
        <v>-2.97</v>
      </c>
      <c r="V1371" s="10">
        <v>-4.41</v>
      </c>
      <c r="W1371" s="10">
        <v>0</v>
      </c>
      <c r="X1371" s="10">
        <v>0</v>
      </c>
      <c r="Y1371">
        <v>12.45</v>
      </c>
    </row>
    <row r="1372" spans="1:25" x14ac:dyDescent="0.25">
      <c r="A1372" s="8">
        <v>12</v>
      </c>
      <c r="B1372" s="1" t="str">
        <f t="shared" si="44"/>
        <v>Aug</v>
      </c>
      <c r="C1372" s="1" t="str">
        <f t="shared" si="43"/>
        <v>Aug 31, 2015</v>
      </c>
      <c r="D1372" t="s">
        <v>4086</v>
      </c>
      <c r="E1372">
        <v>5962711441</v>
      </c>
      <c r="F1372" t="s">
        <v>37</v>
      </c>
      <c r="G1372" t="s">
        <v>4087</v>
      </c>
      <c r="H1372" t="s">
        <v>11505</v>
      </c>
      <c r="I1372" t="s">
        <v>11504</v>
      </c>
      <c r="J1372">
        <v>1</v>
      </c>
      <c r="K1372" t="s">
        <v>39</v>
      </c>
      <c r="L1372" t="s">
        <v>40</v>
      </c>
      <c r="M1372" t="s">
        <v>4088</v>
      </c>
      <c r="N1372" t="s">
        <v>299</v>
      </c>
      <c r="O1372" t="s">
        <v>4089</v>
      </c>
      <c r="P1372" s="10">
        <v>14.83</v>
      </c>
      <c r="Q1372" s="10">
        <v>0</v>
      </c>
      <c r="R1372" s="10">
        <v>0</v>
      </c>
      <c r="S1372" s="10">
        <v>0</v>
      </c>
      <c r="T1372" s="10">
        <v>0</v>
      </c>
      <c r="U1372" s="10">
        <v>-2.2200000000000002</v>
      </c>
      <c r="V1372" s="10">
        <v>-1.67</v>
      </c>
      <c r="W1372" s="10">
        <v>0</v>
      </c>
      <c r="X1372" s="10">
        <v>0</v>
      </c>
      <c r="Y1372">
        <v>10.94</v>
      </c>
    </row>
    <row r="1373" spans="1:25" x14ac:dyDescent="0.25">
      <c r="A1373" s="8">
        <v>12</v>
      </c>
      <c r="B1373" s="1" t="str">
        <f t="shared" si="44"/>
        <v>Aug</v>
      </c>
      <c r="C1373" s="1" t="str">
        <f t="shared" si="43"/>
        <v>Aug 31, 2015</v>
      </c>
      <c r="D1373" t="s">
        <v>4086</v>
      </c>
      <c r="E1373">
        <v>5962711441</v>
      </c>
      <c r="F1373" t="s">
        <v>37</v>
      </c>
      <c r="G1373" t="s">
        <v>4087</v>
      </c>
      <c r="H1373" t="s">
        <v>11505</v>
      </c>
      <c r="I1373" t="s">
        <v>11504</v>
      </c>
      <c r="J1373">
        <v>1</v>
      </c>
      <c r="K1373" t="s">
        <v>39</v>
      </c>
      <c r="L1373" t="s">
        <v>40</v>
      </c>
      <c r="M1373" t="s">
        <v>4088</v>
      </c>
      <c r="N1373" t="s">
        <v>299</v>
      </c>
      <c r="O1373" t="s">
        <v>4089</v>
      </c>
      <c r="P1373" s="10">
        <v>12.83</v>
      </c>
      <c r="Q1373" s="10">
        <v>0</v>
      </c>
      <c r="R1373" s="10">
        <v>0</v>
      </c>
      <c r="S1373" s="10">
        <v>0</v>
      </c>
      <c r="T1373" s="10">
        <v>0</v>
      </c>
      <c r="U1373" s="10">
        <v>-1.92</v>
      </c>
      <c r="V1373" s="10">
        <v>-1.67</v>
      </c>
      <c r="W1373" s="10">
        <v>0</v>
      </c>
      <c r="X1373" s="10">
        <v>0</v>
      </c>
      <c r="Y1373">
        <v>9.24</v>
      </c>
    </row>
    <row r="1374" spans="1:25" x14ac:dyDescent="0.25">
      <c r="A1374" s="8">
        <v>12</v>
      </c>
      <c r="B1374" s="1" t="str">
        <f t="shared" si="44"/>
        <v>Aug</v>
      </c>
      <c r="C1374" s="1" t="str">
        <f t="shared" si="43"/>
        <v>Aug 31, 2015</v>
      </c>
      <c r="D1374" t="s">
        <v>4090</v>
      </c>
      <c r="E1374">
        <v>5962711441</v>
      </c>
      <c r="F1374" t="s">
        <v>37</v>
      </c>
      <c r="G1374" t="s">
        <v>4091</v>
      </c>
      <c r="H1374" t="s">
        <v>11505</v>
      </c>
      <c r="I1374" t="s">
        <v>11504</v>
      </c>
      <c r="J1374">
        <v>1</v>
      </c>
      <c r="K1374" t="s">
        <v>39</v>
      </c>
      <c r="L1374" t="s">
        <v>40</v>
      </c>
      <c r="M1374" t="s">
        <v>2852</v>
      </c>
      <c r="N1374" t="s">
        <v>294</v>
      </c>
      <c r="O1374" t="s">
        <v>4092</v>
      </c>
      <c r="P1374" s="10">
        <v>9.83</v>
      </c>
      <c r="Q1374" s="10">
        <v>3.53</v>
      </c>
      <c r="R1374" s="10">
        <v>0</v>
      </c>
      <c r="S1374" s="10">
        <v>-3.53</v>
      </c>
      <c r="T1374" s="10">
        <v>0</v>
      </c>
      <c r="U1374" s="10">
        <v>-2.94</v>
      </c>
      <c r="V1374" s="10">
        <v>-2.54</v>
      </c>
      <c r="W1374" s="10">
        <v>0</v>
      </c>
      <c r="X1374" s="10">
        <v>0</v>
      </c>
      <c r="Y1374">
        <v>4.3499999999999996</v>
      </c>
    </row>
    <row r="1375" spans="1:25" x14ac:dyDescent="0.25">
      <c r="A1375" s="8">
        <v>12</v>
      </c>
      <c r="B1375" s="1" t="str">
        <f t="shared" si="44"/>
        <v>Aug</v>
      </c>
      <c r="C1375" s="1" t="str">
        <f t="shared" si="43"/>
        <v>Aug 31, 2015</v>
      </c>
      <c r="D1375" t="s">
        <v>4090</v>
      </c>
      <c r="E1375">
        <v>5962711441</v>
      </c>
      <c r="F1375" t="s">
        <v>37</v>
      </c>
      <c r="G1375" t="s">
        <v>4091</v>
      </c>
      <c r="H1375" t="s">
        <v>11505</v>
      </c>
      <c r="I1375" t="s">
        <v>11504</v>
      </c>
      <c r="J1375">
        <v>1</v>
      </c>
      <c r="K1375" t="s">
        <v>39</v>
      </c>
      <c r="L1375" t="s">
        <v>40</v>
      </c>
      <c r="M1375" t="s">
        <v>2852</v>
      </c>
      <c r="N1375" t="s">
        <v>294</v>
      </c>
      <c r="O1375" t="s">
        <v>4092</v>
      </c>
      <c r="P1375" s="10">
        <v>9.83</v>
      </c>
      <c r="Q1375" s="10">
        <v>3.52</v>
      </c>
      <c r="R1375" s="10">
        <v>0</v>
      </c>
      <c r="S1375" s="10">
        <v>-3.52</v>
      </c>
      <c r="T1375" s="10">
        <v>0</v>
      </c>
      <c r="U1375" s="10">
        <v>0</v>
      </c>
      <c r="V1375" s="10">
        <v>-1.54</v>
      </c>
      <c r="W1375" s="10">
        <v>0</v>
      </c>
      <c r="X1375" s="10">
        <v>0</v>
      </c>
      <c r="Y1375">
        <v>8.2899999999999991</v>
      </c>
    </row>
    <row r="1376" spans="1:25" x14ac:dyDescent="0.25">
      <c r="A1376" s="8">
        <v>12</v>
      </c>
      <c r="B1376" s="1" t="str">
        <f t="shared" si="44"/>
        <v>Aug</v>
      </c>
      <c r="C1376" s="1" t="str">
        <f t="shared" si="43"/>
        <v>Aug 31, 2015</v>
      </c>
      <c r="D1376" t="s">
        <v>4093</v>
      </c>
      <c r="E1376">
        <v>5962711441</v>
      </c>
      <c r="F1376" t="s">
        <v>37</v>
      </c>
      <c r="G1376" t="s">
        <v>4094</v>
      </c>
      <c r="H1376" t="s">
        <v>11505</v>
      </c>
      <c r="I1376" t="s">
        <v>11504</v>
      </c>
      <c r="J1376">
        <v>1</v>
      </c>
      <c r="K1376" t="s">
        <v>39</v>
      </c>
      <c r="L1376" t="s">
        <v>40</v>
      </c>
      <c r="M1376" t="s">
        <v>4095</v>
      </c>
      <c r="N1376" t="s">
        <v>517</v>
      </c>
      <c r="O1376">
        <v>6085</v>
      </c>
      <c r="P1376" s="10">
        <v>19.829999999999998</v>
      </c>
      <c r="Q1376" s="10">
        <v>0</v>
      </c>
      <c r="R1376" s="10">
        <v>0</v>
      </c>
      <c r="S1376" s="10">
        <v>0</v>
      </c>
      <c r="T1376" s="10">
        <v>0</v>
      </c>
      <c r="U1376" s="10">
        <v>-2.97</v>
      </c>
      <c r="V1376" s="10">
        <v>-4.41</v>
      </c>
      <c r="W1376" s="10">
        <v>0</v>
      </c>
      <c r="X1376" s="10">
        <v>0</v>
      </c>
      <c r="Y1376">
        <v>12.45</v>
      </c>
    </row>
    <row r="1377" spans="1:25" x14ac:dyDescent="0.25">
      <c r="A1377" s="8">
        <v>12</v>
      </c>
      <c r="B1377" s="1" t="str">
        <f t="shared" si="44"/>
        <v>Aug</v>
      </c>
      <c r="C1377" s="1" t="str">
        <f t="shared" si="43"/>
        <v>Aug 31, 2015</v>
      </c>
      <c r="D1377" t="s">
        <v>4096</v>
      </c>
      <c r="E1377">
        <v>5962711441</v>
      </c>
      <c r="F1377" t="s">
        <v>37</v>
      </c>
      <c r="G1377" t="s">
        <v>4097</v>
      </c>
      <c r="H1377" t="s">
        <v>11505</v>
      </c>
      <c r="I1377" t="s">
        <v>11504</v>
      </c>
      <c r="J1377">
        <v>1</v>
      </c>
      <c r="K1377" t="s">
        <v>39</v>
      </c>
      <c r="L1377" t="s">
        <v>40</v>
      </c>
      <c r="M1377" t="s">
        <v>4098</v>
      </c>
      <c r="N1377" t="s">
        <v>1502</v>
      </c>
      <c r="O1377" t="s">
        <v>4099</v>
      </c>
      <c r="P1377" s="10">
        <v>9.83</v>
      </c>
      <c r="Q1377" s="10">
        <v>0</v>
      </c>
      <c r="R1377" s="10">
        <v>0</v>
      </c>
      <c r="S1377" s="10">
        <v>0</v>
      </c>
      <c r="T1377" s="10">
        <v>0</v>
      </c>
      <c r="U1377" s="10">
        <v>-2.94</v>
      </c>
      <c r="V1377" s="10">
        <v>-1.54</v>
      </c>
      <c r="W1377" s="10">
        <v>0</v>
      </c>
      <c r="X1377" s="10">
        <v>0</v>
      </c>
      <c r="Y1377">
        <v>5.35</v>
      </c>
    </row>
    <row r="1378" spans="1:25" x14ac:dyDescent="0.25">
      <c r="A1378" s="8">
        <v>12</v>
      </c>
      <c r="B1378" s="1" t="str">
        <f t="shared" si="44"/>
        <v>Aug</v>
      </c>
      <c r="C1378" s="1" t="str">
        <f t="shared" si="43"/>
        <v>Aug 31, 2015</v>
      </c>
      <c r="D1378" t="s">
        <v>4096</v>
      </c>
      <c r="E1378">
        <v>5962711441</v>
      </c>
      <c r="F1378" t="s">
        <v>37</v>
      </c>
      <c r="G1378" t="s">
        <v>4097</v>
      </c>
      <c r="H1378" t="s">
        <v>11505</v>
      </c>
      <c r="I1378" t="s">
        <v>11504</v>
      </c>
      <c r="J1378">
        <v>1</v>
      </c>
      <c r="K1378" t="s">
        <v>39</v>
      </c>
      <c r="L1378" t="s">
        <v>40</v>
      </c>
      <c r="M1378" t="s">
        <v>4098</v>
      </c>
      <c r="N1378" t="s">
        <v>1502</v>
      </c>
      <c r="O1378" t="s">
        <v>4099</v>
      </c>
      <c r="P1378" s="10">
        <v>9.83</v>
      </c>
      <c r="Q1378" s="10">
        <v>0</v>
      </c>
      <c r="R1378" s="10">
        <v>0</v>
      </c>
      <c r="S1378" s="10">
        <v>0</v>
      </c>
      <c r="T1378" s="10">
        <v>0</v>
      </c>
      <c r="U1378" s="10">
        <v>0</v>
      </c>
      <c r="V1378" s="10">
        <v>-2.54</v>
      </c>
      <c r="W1378" s="10">
        <v>0</v>
      </c>
      <c r="X1378" s="10">
        <v>0</v>
      </c>
      <c r="Y1378">
        <v>7.29</v>
      </c>
    </row>
    <row r="1379" spans="1:25" x14ac:dyDescent="0.25">
      <c r="A1379" s="8">
        <v>12</v>
      </c>
      <c r="B1379" s="1" t="str">
        <f t="shared" si="44"/>
        <v>Aug</v>
      </c>
      <c r="C1379" s="1" t="str">
        <f t="shared" si="43"/>
        <v>Aug 31, 2015</v>
      </c>
      <c r="D1379" t="s">
        <v>4100</v>
      </c>
      <c r="E1379">
        <v>5962711441</v>
      </c>
      <c r="F1379" t="s">
        <v>37</v>
      </c>
      <c r="G1379" t="s">
        <v>4101</v>
      </c>
      <c r="H1379" t="s">
        <v>11505</v>
      </c>
      <c r="I1379" t="s">
        <v>11504</v>
      </c>
      <c r="J1379">
        <v>1</v>
      </c>
      <c r="K1379" t="s">
        <v>39</v>
      </c>
      <c r="L1379" t="s">
        <v>40</v>
      </c>
      <c r="M1379" t="s">
        <v>4102</v>
      </c>
      <c r="N1379" t="s">
        <v>50</v>
      </c>
      <c r="O1379">
        <v>12569</v>
      </c>
      <c r="P1379" s="10">
        <v>19.829999999999998</v>
      </c>
      <c r="Q1379" s="10">
        <v>0</v>
      </c>
      <c r="R1379" s="10">
        <v>0</v>
      </c>
      <c r="S1379" s="10">
        <v>0</v>
      </c>
      <c r="T1379" s="10">
        <v>0</v>
      </c>
      <c r="U1379" s="10">
        <v>-2.97</v>
      </c>
      <c r="V1379" s="10">
        <v>-4.41</v>
      </c>
      <c r="W1379" s="10">
        <v>0</v>
      </c>
      <c r="X1379" s="10">
        <v>0</v>
      </c>
      <c r="Y1379">
        <v>12.45</v>
      </c>
    </row>
    <row r="1380" spans="1:25" x14ac:dyDescent="0.25">
      <c r="A1380" s="8">
        <v>12</v>
      </c>
      <c r="B1380" s="1" t="str">
        <f t="shared" si="44"/>
        <v>Aug</v>
      </c>
      <c r="C1380" s="1" t="str">
        <f t="shared" si="43"/>
        <v>Aug 31, 2015</v>
      </c>
      <c r="D1380" t="s">
        <v>4103</v>
      </c>
      <c r="E1380">
        <v>5962711441</v>
      </c>
      <c r="F1380" t="s">
        <v>37</v>
      </c>
      <c r="G1380" t="s">
        <v>4104</v>
      </c>
      <c r="H1380" t="s">
        <v>11505</v>
      </c>
      <c r="I1380" t="s">
        <v>11504</v>
      </c>
      <c r="J1380">
        <v>1</v>
      </c>
      <c r="K1380" t="s">
        <v>39</v>
      </c>
      <c r="L1380" t="s">
        <v>40</v>
      </c>
      <c r="M1380" t="s">
        <v>331</v>
      </c>
      <c r="N1380" t="s">
        <v>66</v>
      </c>
      <c r="O1380" t="s">
        <v>4105</v>
      </c>
      <c r="P1380" s="10">
        <v>19.829999999999998</v>
      </c>
      <c r="Q1380" s="10">
        <v>0</v>
      </c>
      <c r="R1380" s="10">
        <v>0</v>
      </c>
      <c r="S1380" s="10">
        <v>0</v>
      </c>
      <c r="T1380" s="10">
        <v>0</v>
      </c>
      <c r="U1380" s="10">
        <v>-2.97</v>
      </c>
      <c r="V1380" s="10">
        <v>-4.41</v>
      </c>
      <c r="W1380" s="10">
        <v>0</v>
      </c>
      <c r="X1380" s="10">
        <v>0</v>
      </c>
      <c r="Y1380">
        <v>12.45</v>
      </c>
    </row>
    <row r="1381" spans="1:25" x14ac:dyDescent="0.25">
      <c r="A1381" s="8">
        <v>12</v>
      </c>
      <c r="B1381" s="1" t="str">
        <f t="shared" si="44"/>
        <v>Aug</v>
      </c>
      <c r="C1381" s="1" t="str">
        <f t="shared" si="43"/>
        <v>Aug 31, 2015</v>
      </c>
      <c r="D1381" t="s">
        <v>4106</v>
      </c>
      <c r="E1381">
        <v>5962711441</v>
      </c>
      <c r="F1381" t="s">
        <v>37</v>
      </c>
      <c r="G1381" t="s">
        <v>4107</v>
      </c>
      <c r="H1381" t="s">
        <v>11505</v>
      </c>
      <c r="I1381" t="s">
        <v>11504</v>
      </c>
      <c r="J1381">
        <v>1</v>
      </c>
      <c r="K1381" t="s">
        <v>39</v>
      </c>
      <c r="L1381" t="s">
        <v>40</v>
      </c>
      <c r="M1381" t="s">
        <v>4108</v>
      </c>
      <c r="N1381" t="s">
        <v>99</v>
      </c>
      <c r="O1381" t="s">
        <v>4109</v>
      </c>
      <c r="P1381" s="10">
        <v>19.829999999999998</v>
      </c>
      <c r="Q1381" s="10">
        <v>3.42</v>
      </c>
      <c r="R1381" s="10">
        <v>0</v>
      </c>
      <c r="S1381" s="10">
        <v>-3.42</v>
      </c>
      <c r="T1381" s="10">
        <v>0</v>
      </c>
      <c r="U1381" s="10">
        <v>-2.97</v>
      </c>
      <c r="V1381" s="10">
        <v>-4.41</v>
      </c>
      <c r="W1381" s="10">
        <v>0</v>
      </c>
      <c r="X1381" s="10">
        <v>0</v>
      </c>
      <c r="Y1381">
        <v>12.45</v>
      </c>
    </row>
    <row r="1382" spans="1:25" x14ac:dyDescent="0.25">
      <c r="A1382" s="8">
        <v>12</v>
      </c>
      <c r="B1382" s="1" t="str">
        <f t="shared" si="44"/>
        <v>Aug</v>
      </c>
      <c r="C1382" s="1" t="str">
        <f t="shared" si="43"/>
        <v>Aug 31, 2015</v>
      </c>
      <c r="D1382" t="s">
        <v>4106</v>
      </c>
      <c r="E1382">
        <v>5962711441</v>
      </c>
      <c r="F1382" t="s">
        <v>37</v>
      </c>
      <c r="G1382" t="s">
        <v>4107</v>
      </c>
      <c r="H1382" t="s">
        <v>11505</v>
      </c>
      <c r="I1382" t="s">
        <v>11504</v>
      </c>
      <c r="J1382">
        <v>1</v>
      </c>
      <c r="K1382" t="s">
        <v>39</v>
      </c>
      <c r="L1382" t="s">
        <v>40</v>
      </c>
      <c r="M1382" t="s">
        <v>4108</v>
      </c>
      <c r="N1382" t="s">
        <v>99</v>
      </c>
      <c r="O1382" t="s">
        <v>4109</v>
      </c>
      <c r="P1382" s="10">
        <v>12.83</v>
      </c>
      <c r="Q1382" s="10">
        <v>3.25</v>
      </c>
      <c r="R1382" s="10">
        <v>0</v>
      </c>
      <c r="S1382" s="10">
        <v>-3.25</v>
      </c>
      <c r="T1382" s="10">
        <v>0</v>
      </c>
      <c r="U1382" s="10">
        <v>-1.92</v>
      </c>
      <c r="V1382" s="10">
        <v>-1.67</v>
      </c>
      <c r="W1382" s="10">
        <v>0</v>
      </c>
      <c r="X1382" s="10">
        <v>0</v>
      </c>
      <c r="Y1382">
        <v>9.24</v>
      </c>
    </row>
    <row r="1383" spans="1:25" x14ac:dyDescent="0.25">
      <c r="A1383" s="8">
        <v>12</v>
      </c>
      <c r="B1383" s="1" t="str">
        <f t="shared" si="44"/>
        <v>Aug</v>
      </c>
      <c r="C1383" s="1" t="str">
        <f t="shared" si="43"/>
        <v>Aug 31, 2015</v>
      </c>
      <c r="D1383" t="s">
        <v>4110</v>
      </c>
      <c r="E1383">
        <v>5962711441</v>
      </c>
      <c r="F1383" t="s">
        <v>37</v>
      </c>
      <c r="G1383" t="s">
        <v>4111</v>
      </c>
      <c r="H1383" t="s">
        <v>11505</v>
      </c>
      <c r="I1383" t="s">
        <v>11504</v>
      </c>
      <c r="J1383">
        <v>1</v>
      </c>
      <c r="K1383" t="s">
        <v>39</v>
      </c>
      <c r="L1383" t="s">
        <v>40</v>
      </c>
      <c r="M1383" t="s">
        <v>1037</v>
      </c>
      <c r="N1383" t="s">
        <v>4112</v>
      </c>
      <c r="O1383" t="s">
        <v>4113</v>
      </c>
      <c r="P1383" s="10">
        <v>16.829999999999998</v>
      </c>
      <c r="Q1383" s="10">
        <v>0</v>
      </c>
      <c r="R1383" s="10">
        <v>0</v>
      </c>
      <c r="S1383" s="10">
        <v>0</v>
      </c>
      <c r="T1383" s="10">
        <v>0</v>
      </c>
      <c r="U1383" s="10">
        <v>-2.52</v>
      </c>
      <c r="V1383" s="10">
        <v>-4.0199999999999996</v>
      </c>
      <c r="W1383" s="10">
        <v>0</v>
      </c>
      <c r="X1383" s="10">
        <v>0</v>
      </c>
      <c r="Y1383">
        <v>10.29</v>
      </c>
    </row>
    <row r="1384" spans="1:25" x14ac:dyDescent="0.25">
      <c r="A1384" s="8">
        <v>12</v>
      </c>
      <c r="B1384" s="1" t="str">
        <f t="shared" si="44"/>
        <v>Aug</v>
      </c>
      <c r="C1384" s="1" t="str">
        <f t="shared" si="43"/>
        <v>Aug 31, 2015</v>
      </c>
      <c r="D1384" t="s">
        <v>4114</v>
      </c>
      <c r="E1384">
        <v>5962711441</v>
      </c>
      <c r="F1384" t="s">
        <v>37</v>
      </c>
      <c r="G1384" t="s">
        <v>4115</v>
      </c>
      <c r="H1384" t="s">
        <v>11505</v>
      </c>
      <c r="I1384" t="s">
        <v>11504</v>
      </c>
      <c r="J1384">
        <v>1</v>
      </c>
      <c r="K1384" t="s">
        <v>39</v>
      </c>
      <c r="L1384" t="s">
        <v>40</v>
      </c>
      <c r="M1384" t="s">
        <v>1461</v>
      </c>
      <c r="N1384" t="s">
        <v>66</v>
      </c>
      <c r="O1384" t="s">
        <v>4116</v>
      </c>
      <c r="P1384" s="10">
        <v>14.83</v>
      </c>
      <c r="Q1384" s="10">
        <v>0</v>
      </c>
      <c r="R1384" s="10">
        <v>0</v>
      </c>
      <c r="S1384" s="10">
        <v>0</v>
      </c>
      <c r="T1384" s="10">
        <v>0</v>
      </c>
      <c r="U1384" s="10">
        <v>-2.2200000000000002</v>
      </c>
      <c r="V1384" s="10">
        <v>-2.67</v>
      </c>
      <c r="W1384" s="10">
        <v>0</v>
      </c>
      <c r="X1384" s="10">
        <v>0</v>
      </c>
      <c r="Y1384">
        <v>9.94</v>
      </c>
    </row>
    <row r="1385" spans="1:25" x14ac:dyDescent="0.25">
      <c r="A1385" s="8">
        <v>12</v>
      </c>
      <c r="B1385" s="1" t="str">
        <f t="shared" si="44"/>
        <v>Aug</v>
      </c>
      <c r="C1385" s="1" t="str">
        <f t="shared" si="43"/>
        <v>Aug 31, 2015</v>
      </c>
      <c r="D1385" t="s">
        <v>4117</v>
      </c>
      <c r="E1385">
        <v>5962711441</v>
      </c>
      <c r="F1385" t="s">
        <v>37</v>
      </c>
      <c r="G1385" t="s">
        <v>4118</v>
      </c>
      <c r="H1385" t="s">
        <v>11505</v>
      </c>
      <c r="I1385" t="s">
        <v>11504</v>
      </c>
      <c r="J1385">
        <v>1</v>
      </c>
      <c r="K1385" t="s">
        <v>39</v>
      </c>
      <c r="L1385" t="s">
        <v>40</v>
      </c>
      <c r="M1385" t="s">
        <v>4119</v>
      </c>
      <c r="N1385" t="s">
        <v>1473</v>
      </c>
      <c r="O1385">
        <v>96546</v>
      </c>
      <c r="P1385" s="10">
        <v>9.83</v>
      </c>
      <c r="Q1385" s="10">
        <v>0</v>
      </c>
      <c r="R1385" s="10">
        <v>0</v>
      </c>
      <c r="S1385" s="10">
        <v>0</v>
      </c>
      <c r="T1385" s="10">
        <v>0</v>
      </c>
      <c r="U1385" s="10">
        <v>-2.94</v>
      </c>
      <c r="V1385" s="10">
        <v>-1.54</v>
      </c>
      <c r="W1385" s="10">
        <v>0</v>
      </c>
      <c r="X1385" s="10">
        <v>0</v>
      </c>
      <c r="Y1385">
        <v>5.35</v>
      </c>
    </row>
    <row r="1386" spans="1:25" x14ac:dyDescent="0.25">
      <c r="A1386" s="8">
        <v>12</v>
      </c>
      <c r="B1386" s="1" t="str">
        <f t="shared" si="44"/>
        <v>Aug</v>
      </c>
      <c r="C1386" s="1" t="str">
        <f t="shared" si="43"/>
        <v>Aug 31, 2015</v>
      </c>
      <c r="D1386" t="s">
        <v>4117</v>
      </c>
      <c r="E1386">
        <v>5962711441</v>
      </c>
      <c r="F1386" t="s">
        <v>37</v>
      </c>
      <c r="G1386" t="s">
        <v>4118</v>
      </c>
      <c r="H1386" t="s">
        <v>11505</v>
      </c>
      <c r="I1386" t="s">
        <v>11504</v>
      </c>
      <c r="J1386">
        <v>1</v>
      </c>
      <c r="K1386" t="s">
        <v>39</v>
      </c>
      <c r="L1386" t="s">
        <v>40</v>
      </c>
      <c r="M1386" t="s">
        <v>4119</v>
      </c>
      <c r="N1386" t="s">
        <v>1473</v>
      </c>
      <c r="O1386">
        <v>96546</v>
      </c>
      <c r="P1386" s="10">
        <v>9.83</v>
      </c>
      <c r="Q1386" s="10">
        <v>0</v>
      </c>
      <c r="R1386" s="10">
        <v>0</v>
      </c>
      <c r="S1386" s="10">
        <v>0</v>
      </c>
      <c r="T1386" s="10">
        <v>0</v>
      </c>
      <c r="U1386" s="10">
        <v>0</v>
      </c>
      <c r="V1386" s="10">
        <v>-2.54</v>
      </c>
      <c r="W1386" s="10">
        <v>0</v>
      </c>
      <c r="X1386" s="10">
        <v>0</v>
      </c>
      <c r="Y1386">
        <v>7.29</v>
      </c>
    </row>
    <row r="1387" spans="1:25" x14ac:dyDescent="0.25">
      <c r="A1387" s="8">
        <v>12</v>
      </c>
      <c r="B1387" s="1" t="str">
        <f t="shared" si="44"/>
        <v>Aug</v>
      </c>
      <c r="C1387" s="1" t="str">
        <f t="shared" si="43"/>
        <v>Aug 31, 2015</v>
      </c>
      <c r="D1387" t="s">
        <v>4120</v>
      </c>
      <c r="E1387">
        <v>5962711441</v>
      </c>
      <c r="F1387" t="s">
        <v>37</v>
      </c>
      <c r="G1387" t="s">
        <v>4121</v>
      </c>
      <c r="H1387" t="s">
        <v>11505</v>
      </c>
      <c r="I1387" t="s">
        <v>11504</v>
      </c>
      <c r="J1387">
        <v>1</v>
      </c>
      <c r="K1387" t="s">
        <v>39</v>
      </c>
      <c r="L1387" t="s">
        <v>40</v>
      </c>
      <c r="M1387" t="s">
        <v>4122</v>
      </c>
      <c r="N1387" t="s">
        <v>2307</v>
      </c>
      <c r="O1387">
        <v>60002</v>
      </c>
      <c r="P1387" s="10">
        <v>9.83</v>
      </c>
      <c r="Q1387" s="10">
        <v>0</v>
      </c>
      <c r="R1387" s="10">
        <v>0</v>
      </c>
      <c r="S1387" s="10">
        <v>0</v>
      </c>
      <c r="T1387" s="10">
        <v>0</v>
      </c>
      <c r="U1387" s="10">
        <v>-1.47</v>
      </c>
      <c r="V1387" s="10">
        <v>-2.54</v>
      </c>
      <c r="W1387" s="10">
        <v>0</v>
      </c>
      <c r="X1387" s="10">
        <v>0</v>
      </c>
      <c r="Y1387">
        <v>5.82</v>
      </c>
    </row>
    <row r="1388" spans="1:25" x14ac:dyDescent="0.25">
      <c r="A1388" s="8">
        <v>12</v>
      </c>
      <c r="B1388" s="1" t="str">
        <f t="shared" si="44"/>
        <v>Aug</v>
      </c>
      <c r="C1388" s="1" t="str">
        <f t="shared" si="43"/>
        <v>Aug 31, 2015</v>
      </c>
      <c r="D1388" t="s">
        <v>4123</v>
      </c>
      <c r="E1388">
        <v>5962711441</v>
      </c>
      <c r="F1388" t="s">
        <v>37</v>
      </c>
      <c r="G1388" t="s">
        <v>4124</v>
      </c>
      <c r="H1388" t="s">
        <v>11505</v>
      </c>
      <c r="I1388" t="s">
        <v>11504</v>
      </c>
      <c r="J1388">
        <v>1</v>
      </c>
      <c r="K1388" t="s">
        <v>39</v>
      </c>
      <c r="L1388" t="s">
        <v>40</v>
      </c>
      <c r="M1388" t="s">
        <v>4125</v>
      </c>
      <c r="N1388" t="s">
        <v>1257</v>
      </c>
      <c r="O1388">
        <v>37122</v>
      </c>
      <c r="P1388" s="10">
        <v>19.829999999999998</v>
      </c>
      <c r="Q1388" s="10">
        <v>0</v>
      </c>
      <c r="R1388" s="10">
        <v>0</v>
      </c>
      <c r="S1388" s="10">
        <v>0</v>
      </c>
      <c r="T1388" s="10">
        <v>0</v>
      </c>
      <c r="U1388" s="10">
        <v>-2.97</v>
      </c>
      <c r="V1388" s="10">
        <v>-4.41</v>
      </c>
      <c r="W1388" s="10">
        <v>0</v>
      </c>
      <c r="X1388" s="10">
        <v>0</v>
      </c>
      <c r="Y1388">
        <v>12.45</v>
      </c>
    </row>
    <row r="1389" spans="1:25" x14ac:dyDescent="0.25">
      <c r="A1389" s="8">
        <v>12</v>
      </c>
      <c r="B1389" s="1" t="str">
        <f t="shared" si="44"/>
        <v>Aug</v>
      </c>
      <c r="C1389" s="1" t="str">
        <f t="shared" si="43"/>
        <v>Aug 31, 2015</v>
      </c>
      <c r="D1389" t="s">
        <v>4126</v>
      </c>
      <c r="E1389">
        <v>5962711441</v>
      </c>
      <c r="F1389" t="s">
        <v>37</v>
      </c>
      <c r="G1389" t="s">
        <v>4127</v>
      </c>
      <c r="H1389" t="s">
        <v>11505</v>
      </c>
      <c r="I1389" t="s">
        <v>11504</v>
      </c>
      <c r="J1389">
        <v>4</v>
      </c>
      <c r="K1389" t="s">
        <v>39</v>
      </c>
      <c r="L1389" t="s">
        <v>40</v>
      </c>
      <c r="M1389" t="s">
        <v>4128</v>
      </c>
      <c r="N1389" t="s">
        <v>134</v>
      </c>
      <c r="O1389" t="s">
        <v>4129</v>
      </c>
      <c r="P1389" s="10">
        <v>39.32</v>
      </c>
      <c r="Q1389" s="10">
        <v>5.71</v>
      </c>
      <c r="R1389" s="10">
        <v>0</v>
      </c>
      <c r="S1389" s="10">
        <v>-5.71</v>
      </c>
      <c r="T1389" s="10">
        <v>0</v>
      </c>
      <c r="U1389" s="10">
        <v>-5.88</v>
      </c>
      <c r="V1389" s="10">
        <v>-7.16</v>
      </c>
      <c r="W1389" s="10">
        <v>0</v>
      </c>
      <c r="X1389" s="10">
        <v>0</v>
      </c>
      <c r="Y1389">
        <v>26.28</v>
      </c>
    </row>
    <row r="1390" spans="1:25" x14ac:dyDescent="0.25">
      <c r="A1390" s="8">
        <v>12</v>
      </c>
      <c r="B1390" s="1" t="str">
        <f t="shared" si="44"/>
        <v>Aug</v>
      </c>
      <c r="C1390" s="1" t="str">
        <f t="shared" si="43"/>
        <v>Aug 31, 2015</v>
      </c>
      <c r="D1390" t="s">
        <v>4130</v>
      </c>
      <c r="E1390">
        <v>5962711441</v>
      </c>
      <c r="F1390" t="s">
        <v>37</v>
      </c>
      <c r="G1390" t="s">
        <v>4131</v>
      </c>
      <c r="H1390" t="s">
        <v>11505</v>
      </c>
      <c r="I1390" t="s">
        <v>11504</v>
      </c>
      <c r="J1390">
        <v>1</v>
      </c>
      <c r="K1390" t="s">
        <v>39</v>
      </c>
      <c r="L1390" t="s">
        <v>40</v>
      </c>
      <c r="M1390" t="s">
        <v>1793</v>
      </c>
      <c r="N1390" t="s">
        <v>99</v>
      </c>
      <c r="O1390" t="s">
        <v>4132</v>
      </c>
      <c r="P1390" s="10">
        <v>16.829999999999998</v>
      </c>
      <c r="Q1390" s="10">
        <v>0</v>
      </c>
      <c r="R1390" s="10">
        <v>0</v>
      </c>
      <c r="S1390" s="10">
        <v>0</v>
      </c>
      <c r="T1390" s="10">
        <v>0</v>
      </c>
      <c r="U1390" s="10">
        <v>-2.52</v>
      </c>
      <c r="V1390" s="10">
        <v>-4.0199999999999996</v>
      </c>
      <c r="W1390" s="10">
        <v>0</v>
      </c>
      <c r="X1390" s="10">
        <v>0</v>
      </c>
      <c r="Y1390">
        <v>10.29</v>
      </c>
    </row>
    <row r="1391" spans="1:25" x14ac:dyDescent="0.25">
      <c r="A1391" s="8">
        <v>12</v>
      </c>
      <c r="B1391" s="1" t="str">
        <f t="shared" si="44"/>
        <v>Aug</v>
      </c>
      <c r="C1391" s="1" t="str">
        <f t="shared" si="43"/>
        <v>Aug 31, 2015</v>
      </c>
      <c r="D1391" t="s">
        <v>4133</v>
      </c>
      <c r="E1391">
        <v>5962711441</v>
      </c>
      <c r="F1391" t="s">
        <v>704</v>
      </c>
      <c r="G1391" t="s">
        <v>3524</v>
      </c>
      <c r="H1391" t="s">
        <v>11505</v>
      </c>
      <c r="I1391" t="s">
        <v>11504</v>
      </c>
      <c r="J1391">
        <v>1</v>
      </c>
      <c r="K1391" t="s">
        <v>39</v>
      </c>
      <c r="L1391" t="s">
        <v>40</v>
      </c>
      <c r="M1391" t="s">
        <v>921</v>
      </c>
      <c r="N1391" t="s">
        <v>58</v>
      </c>
      <c r="O1391" t="s">
        <v>3525</v>
      </c>
      <c r="P1391" s="43">
        <v>-9.83</v>
      </c>
      <c r="Q1391" s="43">
        <v>0</v>
      </c>
      <c r="R1391" s="43">
        <v>0</v>
      </c>
      <c r="S1391" s="43">
        <v>0</v>
      </c>
      <c r="T1391" s="43">
        <v>0</v>
      </c>
      <c r="U1391" s="44">
        <v>2.35</v>
      </c>
      <c r="V1391" s="44">
        <v>0</v>
      </c>
      <c r="W1391" s="44">
        <v>0</v>
      </c>
      <c r="X1391" s="44">
        <v>0</v>
      </c>
      <c r="Y1391">
        <v>-7.48</v>
      </c>
    </row>
    <row r="1392" spans="1:25" x14ac:dyDescent="0.25">
      <c r="A1392" s="8">
        <v>12</v>
      </c>
      <c r="B1392" s="1" t="str">
        <f t="shared" si="44"/>
        <v>Aug</v>
      </c>
      <c r="C1392" s="1" t="str">
        <f t="shared" si="43"/>
        <v>Aug 31, 2015</v>
      </c>
      <c r="D1392" t="s">
        <v>4133</v>
      </c>
      <c r="E1392">
        <v>5962711441</v>
      </c>
      <c r="F1392" t="s">
        <v>704</v>
      </c>
      <c r="G1392" t="s">
        <v>3524</v>
      </c>
      <c r="H1392" t="s">
        <v>11505</v>
      </c>
      <c r="I1392" t="s">
        <v>11504</v>
      </c>
      <c r="J1392">
        <v>1</v>
      </c>
      <c r="K1392" t="s">
        <v>39</v>
      </c>
      <c r="L1392" t="s">
        <v>40</v>
      </c>
      <c r="M1392" t="s">
        <v>921</v>
      </c>
      <c r="N1392" t="s">
        <v>58</v>
      </c>
      <c r="O1392" t="s">
        <v>3525</v>
      </c>
      <c r="P1392" s="43">
        <v>-9.83</v>
      </c>
      <c r="Q1392" s="43">
        <v>0</v>
      </c>
      <c r="R1392" s="43">
        <v>0</v>
      </c>
      <c r="S1392" s="43">
        <v>0</v>
      </c>
      <c r="T1392" s="43">
        <v>0</v>
      </c>
      <c r="U1392" s="44">
        <v>0</v>
      </c>
      <c r="V1392" s="44">
        <v>0</v>
      </c>
      <c r="W1392" s="44">
        <v>0</v>
      </c>
      <c r="X1392" s="44">
        <v>0</v>
      </c>
      <c r="Y1392">
        <v>-9.83</v>
      </c>
    </row>
    <row r="1393" spans="1:25" x14ac:dyDescent="0.25">
      <c r="A1393" s="8">
        <v>12</v>
      </c>
      <c r="B1393" s="1" t="str">
        <f t="shared" si="44"/>
        <v>Aug</v>
      </c>
      <c r="C1393" s="1" t="str">
        <f t="shared" si="43"/>
        <v>Aug 31, 2015</v>
      </c>
      <c r="D1393" t="s">
        <v>4134</v>
      </c>
      <c r="E1393">
        <v>5962711441</v>
      </c>
      <c r="F1393" t="s">
        <v>37</v>
      </c>
      <c r="G1393" t="s">
        <v>4135</v>
      </c>
      <c r="H1393" t="s">
        <v>11505</v>
      </c>
      <c r="I1393" t="s">
        <v>11504</v>
      </c>
      <c r="J1393">
        <v>1</v>
      </c>
      <c r="K1393" t="s">
        <v>39</v>
      </c>
      <c r="L1393" t="s">
        <v>40</v>
      </c>
      <c r="M1393" t="s">
        <v>3094</v>
      </c>
      <c r="N1393" t="s">
        <v>349</v>
      </c>
      <c r="O1393" t="s">
        <v>4136</v>
      </c>
      <c r="P1393" s="10">
        <v>9.83</v>
      </c>
      <c r="Q1393" s="10">
        <v>0</v>
      </c>
      <c r="R1393" s="10">
        <v>0</v>
      </c>
      <c r="S1393" s="10">
        <v>0</v>
      </c>
      <c r="T1393" s="10">
        <v>0</v>
      </c>
      <c r="U1393" s="10">
        <v>-1.47</v>
      </c>
      <c r="V1393" s="10">
        <v>-1.54</v>
      </c>
      <c r="W1393" s="10">
        <v>0</v>
      </c>
      <c r="X1393" s="10">
        <v>0</v>
      </c>
      <c r="Y1393">
        <v>6.82</v>
      </c>
    </row>
    <row r="1394" spans="1:25" x14ac:dyDescent="0.25">
      <c r="A1394" s="8">
        <v>12</v>
      </c>
      <c r="B1394" s="1" t="str">
        <f t="shared" si="44"/>
        <v>Aug</v>
      </c>
      <c r="C1394" s="1" t="str">
        <f t="shared" si="43"/>
        <v>Aug 31, 2015</v>
      </c>
      <c r="D1394" t="s">
        <v>4134</v>
      </c>
      <c r="E1394">
        <v>5962711441</v>
      </c>
      <c r="F1394" t="s">
        <v>37</v>
      </c>
      <c r="G1394" t="s">
        <v>4135</v>
      </c>
      <c r="H1394" t="s">
        <v>11505</v>
      </c>
      <c r="I1394" t="s">
        <v>11504</v>
      </c>
      <c r="J1394">
        <v>1</v>
      </c>
      <c r="K1394" t="s">
        <v>39</v>
      </c>
      <c r="L1394" t="s">
        <v>40</v>
      </c>
      <c r="M1394" t="s">
        <v>3094</v>
      </c>
      <c r="N1394" t="s">
        <v>349</v>
      </c>
      <c r="O1394" t="s">
        <v>4136</v>
      </c>
      <c r="P1394" s="10">
        <v>19.829999999999998</v>
      </c>
      <c r="Q1394" s="10">
        <v>0</v>
      </c>
      <c r="R1394" s="10">
        <v>0</v>
      </c>
      <c r="S1394" s="10">
        <v>0</v>
      </c>
      <c r="T1394" s="10">
        <v>0</v>
      </c>
      <c r="U1394" s="10">
        <v>-2.97</v>
      </c>
      <c r="V1394" s="10">
        <v>-4.41</v>
      </c>
      <c r="W1394" s="10">
        <v>0</v>
      </c>
      <c r="X1394" s="10">
        <v>0</v>
      </c>
      <c r="Y1394">
        <v>12.45</v>
      </c>
    </row>
    <row r="1395" spans="1:25" x14ac:dyDescent="0.25">
      <c r="A1395" s="8">
        <v>12</v>
      </c>
      <c r="B1395" s="1" t="str">
        <f t="shared" si="44"/>
        <v>Aug</v>
      </c>
      <c r="C1395" s="1" t="str">
        <f t="shared" si="43"/>
        <v>Aug 31, 2015</v>
      </c>
      <c r="D1395" t="s">
        <v>4137</v>
      </c>
      <c r="E1395">
        <v>5962711441</v>
      </c>
      <c r="F1395" t="s">
        <v>37</v>
      </c>
      <c r="G1395" t="s">
        <v>4138</v>
      </c>
      <c r="H1395" t="s">
        <v>11505</v>
      </c>
      <c r="I1395" t="s">
        <v>11504</v>
      </c>
      <c r="J1395">
        <v>1</v>
      </c>
      <c r="K1395" t="s">
        <v>39</v>
      </c>
      <c r="L1395" t="s">
        <v>40</v>
      </c>
      <c r="M1395" t="s">
        <v>124</v>
      </c>
      <c r="N1395" t="s">
        <v>50</v>
      </c>
      <c r="O1395" t="s">
        <v>4139</v>
      </c>
      <c r="P1395" s="10">
        <v>9.83</v>
      </c>
      <c r="Q1395" s="10">
        <v>0</v>
      </c>
      <c r="R1395" s="10">
        <v>0</v>
      </c>
      <c r="S1395" s="10">
        <v>0</v>
      </c>
      <c r="T1395" s="10">
        <v>0</v>
      </c>
      <c r="U1395" s="10">
        <v>-1.47</v>
      </c>
      <c r="V1395" s="10">
        <v>-2.54</v>
      </c>
      <c r="W1395" s="10">
        <v>0</v>
      </c>
      <c r="X1395" s="10">
        <v>0</v>
      </c>
      <c r="Y1395">
        <v>5.82</v>
      </c>
    </row>
    <row r="1396" spans="1:25" x14ac:dyDescent="0.25">
      <c r="A1396" s="8">
        <v>12</v>
      </c>
      <c r="B1396" s="1" t="str">
        <f t="shared" si="44"/>
        <v>Aug</v>
      </c>
      <c r="C1396" s="1" t="str">
        <f t="shared" si="43"/>
        <v>Aug 31, 2015</v>
      </c>
      <c r="D1396" t="s">
        <v>4140</v>
      </c>
      <c r="E1396">
        <v>5962711441</v>
      </c>
      <c r="F1396" t="s">
        <v>37</v>
      </c>
      <c r="G1396" t="s">
        <v>4141</v>
      </c>
      <c r="H1396" t="s">
        <v>11505</v>
      </c>
      <c r="I1396" t="s">
        <v>11504</v>
      </c>
      <c r="J1396">
        <v>1</v>
      </c>
      <c r="K1396" t="s">
        <v>39</v>
      </c>
      <c r="L1396" t="s">
        <v>40</v>
      </c>
      <c r="M1396" t="s">
        <v>4142</v>
      </c>
      <c r="N1396" t="s">
        <v>389</v>
      </c>
      <c r="O1396">
        <v>78542</v>
      </c>
      <c r="P1396" s="10">
        <v>14.83</v>
      </c>
      <c r="Q1396" s="10">
        <v>0</v>
      </c>
      <c r="R1396" s="10">
        <v>0</v>
      </c>
      <c r="S1396" s="10">
        <v>0</v>
      </c>
      <c r="T1396" s="10">
        <v>0</v>
      </c>
      <c r="U1396" s="10">
        <v>-2.2200000000000002</v>
      </c>
      <c r="V1396" s="10">
        <v>-2.67</v>
      </c>
      <c r="W1396" s="10">
        <v>0</v>
      </c>
      <c r="X1396" s="10">
        <v>0</v>
      </c>
      <c r="Y1396">
        <v>9.94</v>
      </c>
    </row>
    <row r="1397" spans="1:25" x14ac:dyDescent="0.25">
      <c r="A1397" s="8">
        <v>12</v>
      </c>
      <c r="B1397" s="1" t="str">
        <f t="shared" si="44"/>
        <v>Aug</v>
      </c>
      <c r="C1397" s="1" t="str">
        <f t="shared" si="43"/>
        <v>Aug 31, 2015</v>
      </c>
      <c r="D1397" t="s">
        <v>4143</v>
      </c>
      <c r="E1397">
        <v>5962711441</v>
      </c>
      <c r="F1397" t="s">
        <v>37</v>
      </c>
      <c r="G1397" t="s">
        <v>4144</v>
      </c>
      <c r="H1397" t="s">
        <v>11505</v>
      </c>
      <c r="I1397" t="s">
        <v>11504</v>
      </c>
      <c r="J1397">
        <v>1</v>
      </c>
      <c r="K1397" t="s">
        <v>39</v>
      </c>
      <c r="L1397" t="s">
        <v>40</v>
      </c>
      <c r="M1397" t="s">
        <v>438</v>
      </c>
      <c r="N1397" t="s">
        <v>243</v>
      </c>
      <c r="O1397" t="s">
        <v>4145</v>
      </c>
      <c r="P1397" s="10">
        <v>14.83</v>
      </c>
      <c r="Q1397" s="10">
        <v>0</v>
      </c>
      <c r="R1397" s="10">
        <v>0</v>
      </c>
      <c r="S1397" s="10">
        <v>0</v>
      </c>
      <c r="T1397" s="10">
        <v>0</v>
      </c>
      <c r="U1397" s="10">
        <v>-2.2200000000000002</v>
      </c>
      <c r="V1397" s="10">
        <v>-2.67</v>
      </c>
      <c r="W1397" s="10">
        <v>0</v>
      </c>
      <c r="X1397" s="10">
        <v>0</v>
      </c>
      <c r="Y1397">
        <v>9.94</v>
      </c>
    </row>
    <row r="1398" spans="1:25" x14ac:dyDescent="0.25">
      <c r="A1398" s="8">
        <v>12</v>
      </c>
      <c r="B1398" s="1" t="str">
        <f t="shared" si="44"/>
        <v>Aug</v>
      </c>
      <c r="C1398" s="1" t="str">
        <f t="shared" si="43"/>
        <v>Aug 31, 2015</v>
      </c>
      <c r="D1398" t="s">
        <v>4146</v>
      </c>
      <c r="E1398">
        <v>5962711441</v>
      </c>
      <c r="F1398" t="s">
        <v>37</v>
      </c>
      <c r="G1398" t="s">
        <v>4147</v>
      </c>
      <c r="H1398" t="s">
        <v>11505</v>
      </c>
      <c r="I1398" t="s">
        <v>11504</v>
      </c>
      <c r="J1398">
        <v>1</v>
      </c>
      <c r="K1398" t="s">
        <v>39</v>
      </c>
      <c r="L1398" t="s">
        <v>40</v>
      </c>
      <c r="M1398" t="s">
        <v>4148</v>
      </c>
      <c r="N1398" t="s">
        <v>1257</v>
      </c>
      <c r="O1398" t="s">
        <v>4149</v>
      </c>
      <c r="P1398" s="10">
        <v>9.83</v>
      </c>
      <c r="Q1398" s="10">
        <v>0</v>
      </c>
      <c r="R1398" s="10">
        <v>0</v>
      </c>
      <c r="S1398" s="10">
        <v>0</v>
      </c>
      <c r="T1398" s="10">
        <v>0</v>
      </c>
      <c r="U1398" s="10">
        <v>-2.94</v>
      </c>
      <c r="V1398" s="10">
        <v>-1.54</v>
      </c>
      <c r="W1398" s="10">
        <v>0</v>
      </c>
      <c r="X1398" s="10">
        <v>0</v>
      </c>
      <c r="Y1398">
        <v>5.35</v>
      </c>
    </row>
    <row r="1399" spans="1:25" x14ac:dyDescent="0.25">
      <c r="A1399" s="8">
        <v>12</v>
      </c>
      <c r="B1399" s="1" t="str">
        <f t="shared" si="44"/>
        <v>Aug</v>
      </c>
      <c r="C1399" s="1" t="str">
        <f t="shared" si="43"/>
        <v>Aug 31, 2015</v>
      </c>
      <c r="D1399" t="s">
        <v>4146</v>
      </c>
      <c r="E1399">
        <v>5962711441</v>
      </c>
      <c r="F1399" t="s">
        <v>37</v>
      </c>
      <c r="G1399" t="s">
        <v>4147</v>
      </c>
      <c r="H1399" t="s">
        <v>11505</v>
      </c>
      <c r="I1399" t="s">
        <v>11504</v>
      </c>
      <c r="J1399">
        <v>1</v>
      </c>
      <c r="K1399" t="s">
        <v>39</v>
      </c>
      <c r="L1399" t="s">
        <v>40</v>
      </c>
      <c r="M1399" t="s">
        <v>4148</v>
      </c>
      <c r="N1399" t="s">
        <v>1257</v>
      </c>
      <c r="O1399" t="s">
        <v>4149</v>
      </c>
      <c r="P1399" s="10">
        <v>9.83</v>
      </c>
      <c r="Q1399" s="10">
        <v>0</v>
      </c>
      <c r="R1399" s="10">
        <v>0</v>
      </c>
      <c r="S1399" s="10">
        <v>0</v>
      </c>
      <c r="T1399" s="10">
        <v>0</v>
      </c>
      <c r="U1399" s="10">
        <v>0</v>
      </c>
      <c r="V1399" s="10">
        <v>-2.54</v>
      </c>
      <c r="W1399" s="10">
        <v>0</v>
      </c>
      <c r="X1399" s="10">
        <v>0</v>
      </c>
      <c r="Y1399">
        <v>7.29</v>
      </c>
    </row>
    <row r="1400" spans="1:25" x14ac:dyDescent="0.25">
      <c r="A1400" s="8">
        <v>12</v>
      </c>
      <c r="B1400" s="1" t="str">
        <f t="shared" si="44"/>
        <v>Aug</v>
      </c>
      <c r="C1400" s="1" t="str">
        <f t="shared" si="43"/>
        <v>Aug 31, 2015</v>
      </c>
      <c r="D1400" t="s">
        <v>4150</v>
      </c>
      <c r="E1400">
        <v>5962711441</v>
      </c>
      <c r="F1400" t="s">
        <v>37</v>
      </c>
      <c r="G1400" t="s">
        <v>4151</v>
      </c>
      <c r="H1400" t="s">
        <v>11505</v>
      </c>
      <c r="I1400" t="s">
        <v>11504</v>
      </c>
      <c r="J1400">
        <v>1</v>
      </c>
      <c r="K1400" t="s">
        <v>39</v>
      </c>
      <c r="L1400" t="s">
        <v>40</v>
      </c>
      <c r="M1400" t="s">
        <v>348</v>
      </c>
      <c r="N1400" t="s">
        <v>349</v>
      </c>
      <c r="O1400" t="s">
        <v>4152</v>
      </c>
      <c r="P1400" s="10">
        <v>16.829999999999998</v>
      </c>
      <c r="Q1400" s="10">
        <v>0</v>
      </c>
      <c r="R1400" s="10">
        <v>0</v>
      </c>
      <c r="S1400" s="10">
        <v>0</v>
      </c>
      <c r="T1400" s="10">
        <v>0</v>
      </c>
      <c r="U1400" s="10">
        <v>-2.52</v>
      </c>
      <c r="V1400" s="10">
        <v>-4.0199999999999996</v>
      </c>
      <c r="W1400" s="10">
        <v>0</v>
      </c>
      <c r="X1400" s="10">
        <v>0</v>
      </c>
      <c r="Y1400">
        <v>10.29</v>
      </c>
    </row>
    <row r="1401" spans="1:25" x14ac:dyDescent="0.25">
      <c r="A1401" s="8">
        <v>12</v>
      </c>
      <c r="B1401" s="1" t="str">
        <f t="shared" si="44"/>
        <v>Aug</v>
      </c>
      <c r="C1401" s="1" t="str">
        <f t="shared" si="43"/>
        <v>Aug 31, 2015</v>
      </c>
      <c r="D1401" t="s">
        <v>4150</v>
      </c>
      <c r="E1401">
        <v>5962711441</v>
      </c>
      <c r="F1401" t="s">
        <v>37</v>
      </c>
      <c r="G1401" t="s">
        <v>4151</v>
      </c>
      <c r="H1401" t="s">
        <v>11505</v>
      </c>
      <c r="I1401" t="s">
        <v>11504</v>
      </c>
      <c r="J1401">
        <v>2</v>
      </c>
      <c r="K1401" t="s">
        <v>39</v>
      </c>
      <c r="L1401" t="s">
        <v>40</v>
      </c>
      <c r="M1401" t="s">
        <v>348</v>
      </c>
      <c r="N1401" t="s">
        <v>349</v>
      </c>
      <c r="O1401" t="s">
        <v>4152</v>
      </c>
      <c r="P1401" s="10">
        <v>39.659999999999997</v>
      </c>
      <c r="Q1401" s="10">
        <v>0</v>
      </c>
      <c r="R1401" s="10">
        <v>0</v>
      </c>
      <c r="S1401" s="10">
        <v>0</v>
      </c>
      <c r="T1401" s="10">
        <v>0</v>
      </c>
      <c r="U1401" s="10">
        <v>-5.94</v>
      </c>
      <c r="V1401" s="10">
        <v>-6.82</v>
      </c>
      <c r="W1401" s="10">
        <v>0</v>
      </c>
      <c r="X1401" s="10">
        <v>0</v>
      </c>
      <c r="Y1401">
        <v>26.9</v>
      </c>
    </row>
    <row r="1402" spans="1:25" x14ac:dyDescent="0.25">
      <c r="A1402" s="8">
        <v>12</v>
      </c>
      <c r="B1402" s="1" t="str">
        <f t="shared" si="44"/>
        <v>Aug</v>
      </c>
      <c r="C1402" s="1" t="str">
        <f t="shared" si="43"/>
        <v>Aug 31, 2015</v>
      </c>
      <c r="D1402" t="s">
        <v>4153</v>
      </c>
      <c r="E1402">
        <v>5962711441</v>
      </c>
      <c r="F1402" t="s">
        <v>37</v>
      </c>
      <c r="G1402" t="s">
        <v>4154</v>
      </c>
      <c r="H1402" t="s">
        <v>11505</v>
      </c>
      <c r="I1402" t="s">
        <v>11504</v>
      </c>
      <c r="J1402">
        <v>1</v>
      </c>
      <c r="K1402" t="s">
        <v>39</v>
      </c>
      <c r="L1402" t="s">
        <v>40</v>
      </c>
      <c r="M1402" t="s">
        <v>438</v>
      </c>
      <c r="N1402" t="s">
        <v>243</v>
      </c>
      <c r="O1402" t="s">
        <v>4155</v>
      </c>
      <c r="P1402" s="10">
        <v>12.83</v>
      </c>
      <c r="Q1402" s="10">
        <v>0</v>
      </c>
      <c r="R1402" s="10">
        <v>0</v>
      </c>
      <c r="S1402" s="10">
        <v>0</v>
      </c>
      <c r="T1402" s="10">
        <v>0</v>
      </c>
      <c r="U1402" s="10">
        <v>-1.92</v>
      </c>
      <c r="V1402" s="10">
        <v>-2.67</v>
      </c>
      <c r="W1402" s="10">
        <v>0</v>
      </c>
      <c r="X1402" s="10">
        <v>0</v>
      </c>
      <c r="Y1402">
        <v>8.24</v>
      </c>
    </row>
    <row r="1403" spans="1:25" x14ac:dyDescent="0.25">
      <c r="A1403" s="8">
        <v>12</v>
      </c>
      <c r="B1403" s="1" t="str">
        <f t="shared" si="44"/>
        <v>Aug</v>
      </c>
      <c r="C1403" s="1" t="str">
        <f t="shared" si="43"/>
        <v>Aug 31, 2015</v>
      </c>
      <c r="D1403" t="s">
        <v>4156</v>
      </c>
      <c r="E1403">
        <v>5962711441</v>
      </c>
      <c r="F1403" t="s">
        <v>37</v>
      </c>
      <c r="G1403" t="s">
        <v>4157</v>
      </c>
      <c r="H1403" t="s">
        <v>11505</v>
      </c>
      <c r="I1403" t="s">
        <v>11504</v>
      </c>
      <c r="J1403">
        <v>1</v>
      </c>
      <c r="K1403" t="s">
        <v>39</v>
      </c>
      <c r="L1403" t="s">
        <v>40</v>
      </c>
      <c r="M1403" t="s">
        <v>372</v>
      </c>
      <c r="N1403" t="s">
        <v>349</v>
      </c>
      <c r="O1403" t="s">
        <v>4158</v>
      </c>
      <c r="P1403" s="10">
        <v>19.829999999999998</v>
      </c>
      <c r="Q1403" s="10">
        <v>0</v>
      </c>
      <c r="R1403" s="10">
        <v>0</v>
      </c>
      <c r="S1403" s="10">
        <v>0</v>
      </c>
      <c r="T1403" s="10">
        <v>0</v>
      </c>
      <c r="U1403" s="10">
        <v>-2.97</v>
      </c>
      <c r="V1403" s="10">
        <v>-4.41</v>
      </c>
      <c r="W1403" s="10">
        <v>0</v>
      </c>
      <c r="X1403" s="10">
        <v>0</v>
      </c>
      <c r="Y1403">
        <v>12.45</v>
      </c>
    </row>
    <row r="1404" spans="1:25" x14ac:dyDescent="0.25">
      <c r="A1404" s="8">
        <v>12</v>
      </c>
      <c r="B1404" s="1" t="str">
        <f t="shared" si="44"/>
        <v>Aug</v>
      </c>
      <c r="C1404" s="1" t="str">
        <f t="shared" si="43"/>
        <v>Aug 31, 2015</v>
      </c>
      <c r="D1404" t="s">
        <v>4159</v>
      </c>
      <c r="E1404">
        <v>5962711441</v>
      </c>
      <c r="F1404" t="s">
        <v>37</v>
      </c>
      <c r="G1404" t="s">
        <v>4160</v>
      </c>
      <c r="H1404" t="s">
        <v>11505</v>
      </c>
      <c r="I1404" t="s">
        <v>11504</v>
      </c>
      <c r="J1404">
        <v>1</v>
      </c>
      <c r="K1404" t="s">
        <v>39</v>
      </c>
      <c r="L1404" t="s">
        <v>40</v>
      </c>
      <c r="M1404" t="s">
        <v>372</v>
      </c>
      <c r="N1404" t="s">
        <v>349</v>
      </c>
      <c r="O1404" t="s">
        <v>4161</v>
      </c>
      <c r="P1404" s="10">
        <v>16.829999999999998</v>
      </c>
      <c r="Q1404" s="10">
        <v>0</v>
      </c>
      <c r="R1404" s="10">
        <v>0</v>
      </c>
      <c r="S1404" s="10">
        <v>0</v>
      </c>
      <c r="T1404" s="10">
        <v>0</v>
      </c>
      <c r="U1404" s="10">
        <v>-2.52</v>
      </c>
      <c r="V1404" s="10">
        <v>-4.0199999999999996</v>
      </c>
      <c r="W1404" s="10">
        <v>0</v>
      </c>
      <c r="X1404" s="10">
        <v>0</v>
      </c>
      <c r="Y1404">
        <v>10.29</v>
      </c>
    </row>
    <row r="1405" spans="1:25" x14ac:dyDescent="0.25">
      <c r="A1405" s="8">
        <v>12</v>
      </c>
      <c r="B1405" s="1" t="str">
        <f t="shared" si="44"/>
        <v>Aug</v>
      </c>
      <c r="C1405" s="1" t="str">
        <f t="shared" si="43"/>
        <v>Aug 31, 2015</v>
      </c>
      <c r="D1405" t="s">
        <v>4162</v>
      </c>
      <c r="E1405">
        <v>5962711441</v>
      </c>
      <c r="F1405" t="s">
        <v>37</v>
      </c>
      <c r="G1405" t="s">
        <v>4163</v>
      </c>
      <c r="H1405" t="s">
        <v>11505</v>
      </c>
      <c r="I1405" t="s">
        <v>11504</v>
      </c>
      <c r="J1405">
        <v>1</v>
      </c>
      <c r="K1405" t="s">
        <v>39</v>
      </c>
      <c r="L1405" t="s">
        <v>40</v>
      </c>
      <c r="M1405" t="s">
        <v>4164</v>
      </c>
      <c r="N1405" t="s">
        <v>4165</v>
      </c>
      <c r="O1405" t="s">
        <v>4166</v>
      </c>
      <c r="P1405" s="10">
        <v>9.83</v>
      </c>
      <c r="Q1405" s="10">
        <v>0</v>
      </c>
      <c r="R1405" s="10">
        <v>0</v>
      </c>
      <c r="S1405" s="10">
        <v>0</v>
      </c>
      <c r="T1405" s="10">
        <v>0</v>
      </c>
      <c r="U1405" s="10">
        <v>-1.47</v>
      </c>
      <c r="V1405" s="10">
        <v>-2.54</v>
      </c>
      <c r="W1405" s="10">
        <v>0</v>
      </c>
      <c r="X1405" s="10">
        <v>0</v>
      </c>
      <c r="Y1405">
        <v>5.82</v>
      </c>
    </row>
    <row r="1406" spans="1:25" ht="15" customHeight="1" x14ac:dyDescent="0.25">
      <c r="A1406" s="8">
        <v>12</v>
      </c>
      <c r="B1406" s="1" t="str">
        <f t="shared" si="44"/>
        <v>Sep</v>
      </c>
      <c r="C1406" s="1" t="str">
        <f t="shared" si="43"/>
        <v>Sep 1, 2015</v>
      </c>
      <c r="D1406" t="s">
        <v>4167</v>
      </c>
      <c r="E1406">
        <v>5962711441</v>
      </c>
      <c r="F1406" t="s">
        <v>37</v>
      </c>
      <c r="G1406" t="s">
        <v>4168</v>
      </c>
      <c r="H1406" t="s">
        <v>11505</v>
      </c>
      <c r="I1406" t="s">
        <v>11504</v>
      </c>
      <c r="J1406">
        <v>1</v>
      </c>
      <c r="K1406" t="s">
        <v>39</v>
      </c>
      <c r="L1406" t="s">
        <v>40</v>
      </c>
      <c r="M1406" t="s">
        <v>3400</v>
      </c>
      <c r="N1406" t="s">
        <v>99</v>
      </c>
      <c r="O1406" t="s">
        <v>4169</v>
      </c>
      <c r="P1406" s="10">
        <v>9.83</v>
      </c>
      <c r="Q1406" s="10">
        <v>0</v>
      </c>
      <c r="R1406" s="10">
        <v>0</v>
      </c>
      <c r="S1406" s="10">
        <v>0</v>
      </c>
      <c r="T1406" s="10">
        <v>0</v>
      </c>
      <c r="U1406" s="10">
        <v>-1.47</v>
      </c>
      <c r="V1406" s="10">
        <v>-2.54</v>
      </c>
      <c r="W1406" s="10">
        <v>0</v>
      </c>
      <c r="X1406" s="10">
        <v>0</v>
      </c>
      <c r="Y1406">
        <v>5.82</v>
      </c>
    </row>
    <row r="1407" spans="1:25" ht="15" customHeight="1" x14ac:dyDescent="0.25">
      <c r="A1407" s="8">
        <v>12</v>
      </c>
      <c r="B1407" s="1" t="str">
        <f t="shared" si="44"/>
        <v>Sep</v>
      </c>
      <c r="C1407" s="1" t="str">
        <f t="shared" si="43"/>
        <v>Sep 1, 2015</v>
      </c>
      <c r="D1407" t="s">
        <v>4170</v>
      </c>
      <c r="E1407">
        <v>5962711441</v>
      </c>
      <c r="F1407" t="s">
        <v>37</v>
      </c>
      <c r="G1407" t="s">
        <v>4171</v>
      </c>
      <c r="H1407" t="s">
        <v>11505</v>
      </c>
      <c r="I1407" t="s">
        <v>11504</v>
      </c>
      <c r="J1407">
        <v>1</v>
      </c>
      <c r="K1407" t="s">
        <v>39</v>
      </c>
      <c r="L1407" t="s">
        <v>40</v>
      </c>
      <c r="M1407" t="s">
        <v>181</v>
      </c>
      <c r="N1407" t="s">
        <v>182</v>
      </c>
      <c r="O1407" t="s">
        <v>4172</v>
      </c>
      <c r="P1407" s="10">
        <v>9.83</v>
      </c>
      <c r="Q1407" s="10">
        <v>0</v>
      </c>
      <c r="R1407" s="10">
        <v>0</v>
      </c>
      <c r="S1407" s="10">
        <v>0</v>
      </c>
      <c r="T1407" s="10">
        <v>0</v>
      </c>
      <c r="U1407" s="10">
        <v>-1.47</v>
      </c>
      <c r="V1407" s="10">
        <v>-2.54</v>
      </c>
      <c r="W1407" s="10">
        <v>0</v>
      </c>
      <c r="X1407" s="10">
        <v>0</v>
      </c>
      <c r="Y1407">
        <v>5.82</v>
      </c>
    </row>
    <row r="1408" spans="1:25" ht="15" customHeight="1" x14ac:dyDescent="0.25">
      <c r="A1408" s="8">
        <v>12</v>
      </c>
      <c r="B1408" s="1" t="str">
        <f t="shared" si="44"/>
        <v>Sep</v>
      </c>
      <c r="C1408" s="1" t="str">
        <f t="shared" si="43"/>
        <v>Sep 1, 2015</v>
      </c>
      <c r="D1408" t="s">
        <v>4173</v>
      </c>
      <c r="E1408">
        <v>5962711441</v>
      </c>
      <c r="F1408" t="s">
        <v>37</v>
      </c>
      <c r="G1408" t="s">
        <v>4174</v>
      </c>
      <c r="H1408" t="s">
        <v>11505</v>
      </c>
      <c r="I1408" t="s">
        <v>11504</v>
      </c>
      <c r="J1408">
        <v>1</v>
      </c>
      <c r="K1408" t="s">
        <v>39</v>
      </c>
      <c r="L1408" t="s">
        <v>40</v>
      </c>
      <c r="M1408" t="s">
        <v>4175</v>
      </c>
      <c r="N1408" t="s">
        <v>93</v>
      </c>
      <c r="O1408" t="s">
        <v>4176</v>
      </c>
      <c r="P1408" s="10">
        <v>9.83</v>
      </c>
      <c r="Q1408" s="10">
        <v>0</v>
      </c>
      <c r="R1408" s="10">
        <v>0</v>
      </c>
      <c r="S1408" s="10">
        <v>0</v>
      </c>
      <c r="T1408" s="10">
        <v>0</v>
      </c>
      <c r="U1408" s="10">
        <v>-1.47</v>
      </c>
      <c r="V1408" s="10">
        <v>-2.54</v>
      </c>
      <c r="W1408" s="10">
        <v>0</v>
      </c>
      <c r="X1408" s="10">
        <v>0</v>
      </c>
      <c r="Y1408">
        <v>5.82</v>
      </c>
    </row>
    <row r="1409" spans="1:25" ht="15" customHeight="1" x14ac:dyDescent="0.25">
      <c r="A1409" s="8">
        <v>12</v>
      </c>
      <c r="B1409" s="1" t="str">
        <f t="shared" si="44"/>
        <v>Sep</v>
      </c>
      <c r="C1409" s="1" t="str">
        <f t="shared" si="43"/>
        <v>Sep 1, 2015</v>
      </c>
      <c r="D1409" t="s">
        <v>4177</v>
      </c>
      <c r="E1409">
        <v>5962711441</v>
      </c>
      <c r="F1409" t="s">
        <v>37</v>
      </c>
      <c r="G1409" t="s">
        <v>4178</v>
      </c>
      <c r="H1409" t="s">
        <v>11505</v>
      </c>
      <c r="I1409" t="s">
        <v>11504</v>
      </c>
      <c r="J1409">
        <v>1</v>
      </c>
      <c r="K1409" t="s">
        <v>39</v>
      </c>
      <c r="L1409" t="s">
        <v>40</v>
      </c>
      <c r="M1409" t="s">
        <v>129</v>
      </c>
      <c r="N1409" t="s">
        <v>299</v>
      </c>
      <c r="O1409" t="s">
        <v>4179</v>
      </c>
      <c r="P1409" s="10">
        <v>14.83</v>
      </c>
      <c r="Q1409" s="10">
        <v>0</v>
      </c>
      <c r="R1409" s="10">
        <v>0</v>
      </c>
      <c r="S1409" s="10">
        <v>0</v>
      </c>
      <c r="T1409" s="10">
        <v>0</v>
      </c>
      <c r="U1409" s="10">
        <v>-2.2200000000000002</v>
      </c>
      <c r="V1409" s="10">
        <v>-2.67</v>
      </c>
      <c r="W1409" s="10">
        <v>0</v>
      </c>
      <c r="X1409" s="10">
        <v>0</v>
      </c>
      <c r="Y1409">
        <v>9.94</v>
      </c>
    </row>
    <row r="1410" spans="1:25" ht="15" customHeight="1" x14ac:dyDescent="0.25">
      <c r="A1410" s="8">
        <v>12</v>
      </c>
      <c r="B1410" s="1" t="str">
        <f t="shared" si="44"/>
        <v>Sep</v>
      </c>
      <c r="C1410" s="1" t="str">
        <f t="shared" si="43"/>
        <v>Sep 1, 2015</v>
      </c>
      <c r="D1410" t="s">
        <v>4180</v>
      </c>
      <c r="E1410">
        <v>5962711441</v>
      </c>
      <c r="F1410" t="s">
        <v>37</v>
      </c>
      <c r="G1410" t="s">
        <v>4181</v>
      </c>
      <c r="H1410" t="s">
        <v>11505</v>
      </c>
      <c r="I1410" t="s">
        <v>11504</v>
      </c>
      <c r="J1410">
        <v>1</v>
      </c>
      <c r="K1410" t="s">
        <v>39</v>
      </c>
      <c r="L1410" t="s">
        <v>40</v>
      </c>
      <c r="M1410" t="s">
        <v>228</v>
      </c>
      <c r="N1410" t="s">
        <v>99</v>
      </c>
      <c r="O1410" t="s">
        <v>4182</v>
      </c>
      <c r="P1410" s="10">
        <v>9.83</v>
      </c>
      <c r="Q1410" s="10">
        <v>0</v>
      </c>
      <c r="R1410" s="10">
        <v>0</v>
      </c>
      <c r="S1410" s="10">
        <v>0</v>
      </c>
      <c r="T1410" s="10">
        <v>0</v>
      </c>
      <c r="U1410" s="10">
        <v>-1.47</v>
      </c>
      <c r="V1410" s="10">
        <v>-2.54</v>
      </c>
      <c r="W1410" s="10">
        <v>0</v>
      </c>
      <c r="X1410" s="10">
        <v>0</v>
      </c>
      <c r="Y1410">
        <v>5.82</v>
      </c>
    </row>
    <row r="1411" spans="1:25" ht="15" customHeight="1" x14ac:dyDescent="0.25">
      <c r="A1411" s="8">
        <v>12</v>
      </c>
      <c r="B1411" s="1" t="str">
        <f t="shared" si="44"/>
        <v>Sep</v>
      </c>
      <c r="C1411" s="1" t="str">
        <f t="shared" ref="C1411:C1474" si="45">LEFT(D1411,FIND("2015",D1411,1)+3)</f>
        <v>Sep 1, 2015</v>
      </c>
      <c r="D1411" t="s">
        <v>4183</v>
      </c>
      <c r="E1411">
        <v>5962711441</v>
      </c>
      <c r="F1411" t="s">
        <v>37</v>
      </c>
      <c r="G1411" t="s">
        <v>4184</v>
      </c>
      <c r="H1411" t="s">
        <v>11505</v>
      </c>
      <c r="I1411" t="s">
        <v>11504</v>
      </c>
      <c r="J1411">
        <v>1</v>
      </c>
      <c r="K1411" t="s">
        <v>39</v>
      </c>
      <c r="L1411" t="s">
        <v>40</v>
      </c>
      <c r="M1411" t="s">
        <v>1187</v>
      </c>
      <c r="N1411" t="s">
        <v>850</v>
      </c>
      <c r="O1411" t="s">
        <v>4185</v>
      </c>
      <c r="P1411" s="10">
        <v>9.83</v>
      </c>
      <c r="Q1411" s="10">
        <v>0</v>
      </c>
      <c r="R1411" s="10">
        <v>0</v>
      </c>
      <c r="S1411" s="10">
        <v>0</v>
      </c>
      <c r="T1411" s="10">
        <v>0</v>
      </c>
      <c r="U1411" s="10">
        <v>-1.47</v>
      </c>
      <c r="V1411" s="10">
        <v>-2.54</v>
      </c>
      <c r="W1411" s="10">
        <v>0</v>
      </c>
      <c r="X1411" s="10">
        <v>0</v>
      </c>
      <c r="Y1411">
        <v>5.82</v>
      </c>
    </row>
    <row r="1412" spans="1:25" ht="15" customHeight="1" x14ac:dyDescent="0.25">
      <c r="A1412" s="8">
        <v>12</v>
      </c>
      <c r="B1412" s="1" t="str">
        <f t="shared" ref="B1412:B1475" si="46">TEXT(DATE(2000,MONTH(C1412),1),"mmm")</f>
        <v>Sep</v>
      </c>
      <c r="C1412" s="1" t="str">
        <f t="shared" si="45"/>
        <v>Sep 1, 2015</v>
      </c>
      <c r="D1412" t="s">
        <v>4186</v>
      </c>
      <c r="E1412">
        <v>5962711441</v>
      </c>
      <c r="F1412" t="s">
        <v>37</v>
      </c>
      <c r="G1412" t="s">
        <v>4187</v>
      </c>
      <c r="H1412" t="s">
        <v>11505</v>
      </c>
      <c r="I1412" t="s">
        <v>11504</v>
      </c>
      <c r="J1412">
        <v>1</v>
      </c>
      <c r="K1412" t="s">
        <v>39</v>
      </c>
      <c r="L1412" t="s">
        <v>40</v>
      </c>
      <c r="M1412" t="s">
        <v>4188</v>
      </c>
      <c r="N1412" t="s">
        <v>467</v>
      </c>
      <c r="O1412">
        <v>48104</v>
      </c>
      <c r="P1412" s="10">
        <v>19.829999999999998</v>
      </c>
      <c r="Q1412" s="10">
        <v>0</v>
      </c>
      <c r="R1412" s="10">
        <v>0</v>
      </c>
      <c r="S1412" s="10">
        <v>0</v>
      </c>
      <c r="T1412" s="10">
        <v>0</v>
      </c>
      <c r="U1412" s="10">
        <v>-2.97</v>
      </c>
      <c r="V1412" s="10">
        <v>-4.41</v>
      </c>
      <c r="W1412" s="10">
        <v>0</v>
      </c>
      <c r="X1412" s="10">
        <v>0</v>
      </c>
      <c r="Y1412">
        <v>12.45</v>
      </c>
    </row>
    <row r="1413" spans="1:25" ht="15" customHeight="1" x14ac:dyDescent="0.25">
      <c r="A1413" s="8">
        <v>12</v>
      </c>
      <c r="B1413" s="1" t="str">
        <f t="shared" si="46"/>
        <v>Sep</v>
      </c>
      <c r="C1413" s="1" t="str">
        <f t="shared" si="45"/>
        <v>Sep 1, 2015</v>
      </c>
      <c r="D1413" t="s">
        <v>4189</v>
      </c>
      <c r="E1413">
        <v>5962711441</v>
      </c>
      <c r="F1413" t="s">
        <v>37</v>
      </c>
      <c r="G1413" t="s">
        <v>4190</v>
      </c>
      <c r="H1413" t="s">
        <v>11505</v>
      </c>
      <c r="I1413" t="s">
        <v>11504</v>
      </c>
      <c r="J1413">
        <v>1</v>
      </c>
      <c r="K1413" t="s">
        <v>39</v>
      </c>
      <c r="L1413" t="s">
        <v>40</v>
      </c>
      <c r="M1413" t="s">
        <v>4191</v>
      </c>
      <c r="N1413" t="s">
        <v>1634</v>
      </c>
      <c r="O1413" t="s">
        <v>4192</v>
      </c>
      <c r="P1413" s="10">
        <v>19.829999999999998</v>
      </c>
      <c r="Q1413" s="10">
        <v>0</v>
      </c>
      <c r="R1413" s="10">
        <v>0</v>
      </c>
      <c r="S1413" s="10">
        <v>0</v>
      </c>
      <c r="T1413" s="10">
        <v>0</v>
      </c>
      <c r="U1413" s="10">
        <v>-2.97</v>
      </c>
      <c r="V1413" s="10">
        <v>-4.41</v>
      </c>
      <c r="W1413" s="10">
        <v>0</v>
      </c>
      <c r="X1413" s="10">
        <v>0</v>
      </c>
      <c r="Y1413">
        <v>12.45</v>
      </c>
    </row>
    <row r="1414" spans="1:25" ht="15" customHeight="1" x14ac:dyDescent="0.25">
      <c r="A1414" s="8">
        <v>12</v>
      </c>
      <c r="B1414" s="1" t="str">
        <f t="shared" si="46"/>
        <v>Sep</v>
      </c>
      <c r="C1414" s="1" t="str">
        <f t="shared" si="45"/>
        <v>Sep 1, 2015</v>
      </c>
      <c r="D1414" t="s">
        <v>4189</v>
      </c>
      <c r="E1414">
        <v>5962711441</v>
      </c>
      <c r="F1414" t="s">
        <v>37</v>
      </c>
      <c r="G1414" t="s">
        <v>4190</v>
      </c>
      <c r="H1414" t="s">
        <v>11505</v>
      </c>
      <c r="I1414" t="s">
        <v>11504</v>
      </c>
      <c r="J1414">
        <v>1</v>
      </c>
      <c r="K1414" t="s">
        <v>39</v>
      </c>
      <c r="L1414" t="s">
        <v>40</v>
      </c>
      <c r="M1414" t="s">
        <v>4191</v>
      </c>
      <c r="N1414" t="s">
        <v>1634</v>
      </c>
      <c r="O1414" t="s">
        <v>4192</v>
      </c>
      <c r="P1414" s="10">
        <v>14.83</v>
      </c>
      <c r="Q1414" s="10">
        <v>0</v>
      </c>
      <c r="R1414" s="10">
        <v>0</v>
      </c>
      <c r="S1414" s="10">
        <v>0</v>
      </c>
      <c r="T1414" s="10">
        <v>0</v>
      </c>
      <c r="U1414" s="10">
        <v>-2.2200000000000002</v>
      </c>
      <c r="V1414" s="10">
        <v>-1.67</v>
      </c>
      <c r="W1414" s="10">
        <v>0</v>
      </c>
      <c r="X1414" s="10">
        <v>0</v>
      </c>
      <c r="Y1414">
        <v>10.94</v>
      </c>
    </row>
    <row r="1415" spans="1:25" ht="15" customHeight="1" x14ac:dyDescent="0.25">
      <c r="A1415" s="8">
        <v>12</v>
      </c>
      <c r="B1415" s="1" t="str">
        <f t="shared" si="46"/>
        <v>Sep</v>
      </c>
      <c r="C1415" s="1" t="str">
        <f t="shared" si="45"/>
        <v>Sep 1, 2015</v>
      </c>
      <c r="D1415" t="s">
        <v>4193</v>
      </c>
      <c r="E1415">
        <v>5962711441</v>
      </c>
      <c r="F1415" t="s">
        <v>37</v>
      </c>
      <c r="G1415" t="s">
        <v>4194</v>
      </c>
      <c r="H1415" t="s">
        <v>11505</v>
      </c>
      <c r="I1415" t="s">
        <v>11504</v>
      </c>
      <c r="J1415">
        <v>2</v>
      </c>
      <c r="K1415" t="s">
        <v>39</v>
      </c>
      <c r="L1415" t="s">
        <v>40</v>
      </c>
      <c r="M1415" t="s">
        <v>4195</v>
      </c>
      <c r="N1415" t="s">
        <v>99</v>
      </c>
      <c r="O1415" t="s">
        <v>4196</v>
      </c>
      <c r="P1415" s="10">
        <v>25.66</v>
      </c>
      <c r="Q1415" s="10">
        <v>0</v>
      </c>
      <c r="R1415" s="10">
        <v>0</v>
      </c>
      <c r="S1415" s="10">
        <v>0</v>
      </c>
      <c r="T1415" s="10">
        <v>0</v>
      </c>
      <c r="U1415" s="10">
        <v>-3.84</v>
      </c>
      <c r="V1415" s="10">
        <v>-4.34</v>
      </c>
      <c r="W1415" s="10">
        <v>0</v>
      </c>
      <c r="X1415" s="10">
        <v>0</v>
      </c>
      <c r="Y1415">
        <v>17.48</v>
      </c>
    </row>
    <row r="1416" spans="1:25" ht="15" customHeight="1" x14ac:dyDescent="0.25">
      <c r="A1416" s="8">
        <v>12</v>
      </c>
      <c r="B1416" s="1" t="str">
        <f t="shared" si="46"/>
        <v>Sep</v>
      </c>
      <c r="C1416" s="1" t="str">
        <f t="shared" si="45"/>
        <v>Sep 1, 2015</v>
      </c>
      <c r="D1416" t="s">
        <v>4197</v>
      </c>
      <c r="E1416">
        <v>5962711441</v>
      </c>
      <c r="F1416" t="s">
        <v>37</v>
      </c>
      <c r="G1416" t="s">
        <v>4198</v>
      </c>
      <c r="H1416" t="s">
        <v>11505</v>
      </c>
      <c r="I1416" t="s">
        <v>11504</v>
      </c>
      <c r="J1416">
        <v>1</v>
      </c>
      <c r="K1416" t="s">
        <v>39</v>
      </c>
      <c r="L1416" t="s">
        <v>40</v>
      </c>
      <c r="M1416" t="s">
        <v>1341</v>
      </c>
      <c r="N1416" t="s">
        <v>243</v>
      </c>
      <c r="O1416" t="s">
        <v>4199</v>
      </c>
      <c r="P1416" s="10">
        <v>9.83</v>
      </c>
      <c r="Q1416" s="10">
        <v>0</v>
      </c>
      <c r="R1416" s="10">
        <v>0</v>
      </c>
      <c r="S1416" s="10">
        <v>0</v>
      </c>
      <c r="T1416" s="10">
        <v>0</v>
      </c>
      <c r="U1416" s="10">
        <v>-1.47</v>
      </c>
      <c r="V1416" s="10">
        <v>-2.54</v>
      </c>
      <c r="W1416" s="10">
        <v>0</v>
      </c>
      <c r="X1416" s="10">
        <v>0</v>
      </c>
      <c r="Y1416">
        <v>5.82</v>
      </c>
    </row>
    <row r="1417" spans="1:25" ht="15" customHeight="1" x14ac:dyDescent="0.25">
      <c r="A1417" s="8">
        <v>12</v>
      </c>
      <c r="B1417" s="1" t="str">
        <f t="shared" si="46"/>
        <v>Sep</v>
      </c>
      <c r="C1417" s="1" t="str">
        <f t="shared" si="45"/>
        <v>Sep 1, 2015</v>
      </c>
      <c r="D1417" t="s">
        <v>4200</v>
      </c>
      <c r="E1417">
        <v>5962711441</v>
      </c>
      <c r="F1417" t="s">
        <v>37</v>
      </c>
      <c r="G1417" t="s">
        <v>4201</v>
      </c>
      <c r="H1417" t="s">
        <v>11505</v>
      </c>
      <c r="I1417" t="s">
        <v>11504</v>
      </c>
      <c r="J1417">
        <v>1</v>
      </c>
      <c r="K1417" t="s">
        <v>39</v>
      </c>
      <c r="L1417" t="s">
        <v>40</v>
      </c>
      <c r="M1417" t="s">
        <v>895</v>
      </c>
      <c r="N1417" t="s">
        <v>243</v>
      </c>
      <c r="O1417" t="s">
        <v>4202</v>
      </c>
      <c r="P1417" s="10">
        <v>16.829999999999998</v>
      </c>
      <c r="Q1417" s="10">
        <v>0</v>
      </c>
      <c r="R1417" s="10">
        <v>0</v>
      </c>
      <c r="S1417" s="10">
        <v>0</v>
      </c>
      <c r="T1417" s="10">
        <v>0</v>
      </c>
      <c r="U1417" s="10">
        <v>-2.52</v>
      </c>
      <c r="V1417" s="10">
        <v>-4.0199999999999996</v>
      </c>
      <c r="W1417" s="10">
        <v>0</v>
      </c>
      <c r="X1417" s="10">
        <v>0</v>
      </c>
      <c r="Y1417">
        <v>10.29</v>
      </c>
    </row>
    <row r="1418" spans="1:25" ht="15" customHeight="1" x14ac:dyDescent="0.25">
      <c r="A1418" s="8">
        <v>12</v>
      </c>
      <c r="B1418" s="1" t="str">
        <f t="shared" si="46"/>
        <v>Sep</v>
      </c>
      <c r="C1418" s="1" t="str">
        <f t="shared" si="45"/>
        <v>Sep 1, 2015</v>
      </c>
      <c r="D1418" t="s">
        <v>4203</v>
      </c>
      <c r="E1418">
        <v>5962711441</v>
      </c>
      <c r="F1418" t="s">
        <v>37</v>
      </c>
      <c r="G1418" t="s">
        <v>4204</v>
      </c>
      <c r="H1418" t="s">
        <v>11505</v>
      </c>
      <c r="I1418" t="s">
        <v>11504</v>
      </c>
      <c r="J1418">
        <v>1</v>
      </c>
      <c r="K1418" t="s">
        <v>39</v>
      </c>
      <c r="L1418" t="s">
        <v>40</v>
      </c>
      <c r="M1418" t="s">
        <v>3703</v>
      </c>
      <c r="N1418" t="s">
        <v>205</v>
      </c>
      <c r="O1418" t="s">
        <v>4205</v>
      </c>
      <c r="P1418" s="10">
        <v>16.829999999999998</v>
      </c>
      <c r="Q1418" s="10">
        <v>0</v>
      </c>
      <c r="R1418" s="10">
        <v>0</v>
      </c>
      <c r="S1418" s="10">
        <v>0</v>
      </c>
      <c r="T1418" s="10">
        <v>0</v>
      </c>
      <c r="U1418" s="10">
        <v>-2.52</v>
      </c>
      <c r="V1418" s="10">
        <v>-4.0199999999999996</v>
      </c>
      <c r="W1418" s="10">
        <v>0</v>
      </c>
      <c r="X1418" s="10">
        <v>0</v>
      </c>
      <c r="Y1418">
        <v>10.29</v>
      </c>
    </row>
    <row r="1419" spans="1:25" ht="15" customHeight="1" x14ac:dyDescent="0.25">
      <c r="A1419" s="8">
        <v>12</v>
      </c>
      <c r="B1419" s="1" t="str">
        <f t="shared" si="46"/>
        <v>Sep</v>
      </c>
      <c r="C1419" s="1" t="str">
        <f t="shared" si="45"/>
        <v>Sep 1, 2015</v>
      </c>
      <c r="D1419" t="s">
        <v>4206</v>
      </c>
      <c r="E1419">
        <v>5962711441</v>
      </c>
      <c r="F1419" t="s">
        <v>37</v>
      </c>
      <c r="G1419" t="s">
        <v>4207</v>
      </c>
      <c r="H1419" t="s">
        <v>11505</v>
      </c>
      <c r="I1419" t="s">
        <v>11504</v>
      </c>
      <c r="J1419">
        <v>1</v>
      </c>
      <c r="K1419" t="s">
        <v>39</v>
      </c>
      <c r="L1419" t="s">
        <v>40</v>
      </c>
      <c r="M1419" t="s">
        <v>4208</v>
      </c>
      <c r="N1419" t="s">
        <v>99</v>
      </c>
      <c r="O1419" t="s">
        <v>4209</v>
      </c>
      <c r="P1419" s="10">
        <v>14.83</v>
      </c>
      <c r="Q1419" s="10">
        <v>0</v>
      </c>
      <c r="R1419" s="10">
        <v>0</v>
      </c>
      <c r="S1419" s="10">
        <v>0</v>
      </c>
      <c r="T1419" s="10">
        <v>0</v>
      </c>
      <c r="U1419" s="10">
        <v>-4.4400000000000004</v>
      </c>
      <c r="V1419" s="10">
        <v>-1.67</v>
      </c>
      <c r="W1419" s="10">
        <v>0</v>
      </c>
      <c r="X1419" s="10">
        <v>0</v>
      </c>
      <c r="Y1419">
        <v>8.7200000000000006</v>
      </c>
    </row>
    <row r="1420" spans="1:25" ht="15" customHeight="1" x14ac:dyDescent="0.25">
      <c r="A1420" s="8">
        <v>12</v>
      </c>
      <c r="B1420" s="1" t="str">
        <f t="shared" si="46"/>
        <v>Sep</v>
      </c>
      <c r="C1420" s="1" t="str">
        <f t="shared" si="45"/>
        <v>Sep 1, 2015</v>
      </c>
      <c r="D1420" t="s">
        <v>4206</v>
      </c>
      <c r="E1420">
        <v>5962711441</v>
      </c>
      <c r="F1420" t="s">
        <v>37</v>
      </c>
      <c r="G1420" t="s">
        <v>4207</v>
      </c>
      <c r="H1420" t="s">
        <v>11505</v>
      </c>
      <c r="I1420" t="s">
        <v>11504</v>
      </c>
      <c r="J1420">
        <v>1</v>
      </c>
      <c r="K1420" t="s">
        <v>39</v>
      </c>
      <c r="L1420" t="s">
        <v>40</v>
      </c>
      <c r="M1420" t="s">
        <v>4208</v>
      </c>
      <c r="N1420" t="s">
        <v>99</v>
      </c>
      <c r="O1420" t="s">
        <v>4209</v>
      </c>
      <c r="P1420" s="10">
        <v>14.83</v>
      </c>
      <c r="Q1420" s="10">
        <v>0</v>
      </c>
      <c r="R1420" s="10">
        <v>0</v>
      </c>
      <c r="S1420" s="10">
        <v>0</v>
      </c>
      <c r="T1420" s="10">
        <v>0</v>
      </c>
      <c r="U1420" s="10">
        <v>0</v>
      </c>
      <c r="V1420" s="10">
        <v>-2.67</v>
      </c>
      <c r="W1420" s="10">
        <v>0</v>
      </c>
      <c r="X1420" s="10">
        <v>0</v>
      </c>
      <c r="Y1420">
        <v>12.16</v>
      </c>
    </row>
    <row r="1421" spans="1:25" ht="15" customHeight="1" x14ac:dyDescent="0.25">
      <c r="A1421" s="8">
        <v>12</v>
      </c>
      <c r="B1421" s="1" t="str">
        <f t="shared" si="46"/>
        <v>Sep</v>
      </c>
      <c r="C1421" s="1" t="str">
        <f t="shared" si="45"/>
        <v>Sep 1, 2015</v>
      </c>
      <c r="D1421" t="s">
        <v>4210</v>
      </c>
      <c r="E1421">
        <v>5962711441</v>
      </c>
      <c r="F1421" t="s">
        <v>37</v>
      </c>
      <c r="G1421" t="s">
        <v>4211</v>
      </c>
      <c r="H1421" t="s">
        <v>11505</v>
      </c>
      <c r="I1421" t="s">
        <v>11504</v>
      </c>
      <c r="J1421">
        <v>1</v>
      </c>
      <c r="K1421" t="s">
        <v>39</v>
      </c>
      <c r="L1421" t="s">
        <v>40</v>
      </c>
      <c r="M1421" t="s">
        <v>4212</v>
      </c>
      <c r="N1421" t="s">
        <v>320</v>
      </c>
      <c r="O1421" t="s">
        <v>4213</v>
      </c>
      <c r="P1421" s="10">
        <v>12.83</v>
      </c>
      <c r="Q1421" s="10">
        <v>0</v>
      </c>
      <c r="R1421" s="10">
        <v>0</v>
      </c>
      <c r="S1421" s="10">
        <v>0</v>
      </c>
      <c r="T1421" s="10">
        <v>0</v>
      </c>
      <c r="U1421" s="10">
        <v>-1.92</v>
      </c>
      <c r="V1421" s="10">
        <v>-2.67</v>
      </c>
      <c r="W1421" s="10">
        <v>0</v>
      </c>
      <c r="X1421" s="10">
        <v>0</v>
      </c>
      <c r="Y1421">
        <v>8.24</v>
      </c>
    </row>
    <row r="1422" spans="1:25" ht="15" customHeight="1" x14ac:dyDescent="0.25">
      <c r="A1422" s="8">
        <v>12</v>
      </c>
      <c r="B1422" s="1" t="str">
        <f t="shared" si="46"/>
        <v>Sep</v>
      </c>
      <c r="C1422" s="1" t="str">
        <f t="shared" si="45"/>
        <v>Sep 1, 2015</v>
      </c>
      <c r="D1422" t="s">
        <v>4214</v>
      </c>
      <c r="E1422">
        <v>5962711441</v>
      </c>
      <c r="F1422" t="s">
        <v>37</v>
      </c>
      <c r="G1422" t="s">
        <v>4215</v>
      </c>
      <c r="H1422" t="s">
        <v>11505</v>
      </c>
      <c r="I1422" t="s">
        <v>11504</v>
      </c>
      <c r="J1422">
        <v>1</v>
      </c>
      <c r="K1422" t="s">
        <v>39</v>
      </c>
      <c r="L1422" t="s">
        <v>40</v>
      </c>
      <c r="M1422" t="s">
        <v>4216</v>
      </c>
      <c r="N1422" t="s">
        <v>666</v>
      </c>
      <c r="O1422">
        <v>36532</v>
      </c>
      <c r="P1422" s="10">
        <v>9.83</v>
      </c>
      <c r="Q1422" s="10">
        <v>0</v>
      </c>
      <c r="R1422" s="10">
        <v>0</v>
      </c>
      <c r="S1422" s="10">
        <v>0</v>
      </c>
      <c r="T1422" s="10">
        <v>0</v>
      </c>
      <c r="U1422" s="10">
        <v>-1.47</v>
      </c>
      <c r="V1422" s="10">
        <v>-2.54</v>
      </c>
      <c r="W1422" s="10">
        <v>0</v>
      </c>
      <c r="X1422" s="10">
        <v>0</v>
      </c>
      <c r="Y1422">
        <v>5.82</v>
      </c>
    </row>
    <row r="1423" spans="1:25" ht="15" customHeight="1" x14ac:dyDescent="0.25">
      <c r="A1423" s="8">
        <v>12</v>
      </c>
      <c r="B1423" s="1" t="str">
        <f t="shared" si="46"/>
        <v>Sep</v>
      </c>
      <c r="C1423" s="1" t="str">
        <f t="shared" si="45"/>
        <v>Sep 1, 2015</v>
      </c>
      <c r="D1423" t="s">
        <v>4217</v>
      </c>
      <c r="E1423">
        <v>5962711441</v>
      </c>
      <c r="F1423" t="s">
        <v>37</v>
      </c>
      <c r="G1423" t="s">
        <v>4218</v>
      </c>
      <c r="H1423" t="s">
        <v>11505</v>
      </c>
      <c r="I1423" t="s">
        <v>11504</v>
      </c>
      <c r="J1423">
        <v>1</v>
      </c>
      <c r="K1423" t="s">
        <v>39</v>
      </c>
      <c r="L1423" t="s">
        <v>40</v>
      </c>
      <c r="M1423" t="s">
        <v>4216</v>
      </c>
      <c r="N1423" t="s">
        <v>666</v>
      </c>
      <c r="O1423">
        <v>36532</v>
      </c>
      <c r="P1423" s="10">
        <v>9.83</v>
      </c>
      <c r="Q1423" s="10">
        <v>0</v>
      </c>
      <c r="R1423" s="10">
        <v>0</v>
      </c>
      <c r="S1423" s="10">
        <v>0</v>
      </c>
      <c r="T1423" s="10">
        <v>0</v>
      </c>
      <c r="U1423" s="10">
        <v>-1.47</v>
      </c>
      <c r="V1423" s="10">
        <v>-2.54</v>
      </c>
      <c r="W1423" s="10">
        <v>0</v>
      </c>
      <c r="X1423" s="10">
        <v>0</v>
      </c>
      <c r="Y1423">
        <v>5.82</v>
      </c>
    </row>
    <row r="1424" spans="1:25" ht="15" customHeight="1" x14ac:dyDescent="0.25">
      <c r="A1424" s="8">
        <v>12</v>
      </c>
      <c r="B1424" s="1" t="str">
        <f t="shared" si="46"/>
        <v>Sep</v>
      </c>
      <c r="C1424" s="1" t="str">
        <f t="shared" si="45"/>
        <v>Sep 1, 2015</v>
      </c>
      <c r="D1424" t="s">
        <v>4219</v>
      </c>
      <c r="E1424">
        <v>5962711441</v>
      </c>
      <c r="F1424" t="s">
        <v>37</v>
      </c>
      <c r="G1424" t="s">
        <v>4220</v>
      </c>
      <c r="H1424" t="s">
        <v>11505</v>
      </c>
      <c r="I1424" t="s">
        <v>11504</v>
      </c>
      <c r="J1424">
        <v>1</v>
      </c>
      <c r="K1424" t="s">
        <v>39</v>
      </c>
      <c r="L1424" t="s">
        <v>40</v>
      </c>
      <c r="M1424" t="s">
        <v>4221</v>
      </c>
      <c r="N1424" t="s">
        <v>783</v>
      </c>
      <c r="O1424" t="s">
        <v>4222</v>
      </c>
      <c r="P1424" s="10">
        <v>16.829999999999998</v>
      </c>
      <c r="Q1424" s="10">
        <v>0</v>
      </c>
      <c r="R1424" s="10">
        <v>0</v>
      </c>
      <c r="S1424" s="10">
        <v>0</v>
      </c>
      <c r="T1424" s="10">
        <v>0</v>
      </c>
      <c r="U1424" s="10">
        <v>-2.52</v>
      </c>
      <c r="V1424" s="10">
        <v>-4.0199999999999996</v>
      </c>
      <c r="W1424" s="10">
        <v>0</v>
      </c>
      <c r="X1424" s="10">
        <v>0</v>
      </c>
      <c r="Y1424">
        <v>10.29</v>
      </c>
    </row>
    <row r="1425" spans="1:25" ht="15" customHeight="1" x14ac:dyDescent="0.25">
      <c r="A1425" s="8">
        <v>12</v>
      </c>
      <c r="B1425" s="1" t="str">
        <f t="shared" si="46"/>
        <v>Sep</v>
      </c>
      <c r="C1425" s="1" t="str">
        <f t="shared" si="45"/>
        <v>Sep 1, 2015</v>
      </c>
      <c r="D1425" t="s">
        <v>4223</v>
      </c>
      <c r="E1425">
        <v>5962711441</v>
      </c>
      <c r="F1425" t="s">
        <v>37</v>
      </c>
      <c r="G1425" t="s">
        <v>4224</v>
      </c>
      <c r="H1425" t="s">
        <v>11505</v>
      </c>
      <c r="I1425" t="s">
        <v>11504</v>
      </c>
      <c r="J1425">
        <v>1</v>
      </c>
      <c r="K1425" t="s">
        <v>39</v>
      </c>
      <c r="L1425" t="s">
        <v>40</v>
      </c>
      <c r="M1425" t="s">
        <v>172</v>
      </c>
      <c r="N1425" t="s">
        <v>75</v>
      </c>
      <c r="O1425" t="s">
        <v>4225</v>
      </c>
      <c r="P1425" s="10">
        <v>12.83</v>
      </c>
      <c r="Q1425" s="10">
        <v>0</v>
      </c>
      <c r="R1425" s="10">
        <v>0</v>
      </c>
      <c r="S1425" s="10">
        <v>0</v>
      </c>
      <c r="T1425" s="10">
        <v>0</v>
      </c>
      <c r="U1425" s="10">
        <v>-1.92</v>
      </c>
      <c r="V1425" s="10">
        <v>-2.67</v>
      </c>
      <c r="W1425" s="10">
        <v>0</v>
      </c>
      <c r="X1425" s="10">
        <v>0</v>
      </c>
      <c r="Y1425">
        <v>8.24</v>
      </c>
    </row>
    <row r="1426" spans="1:25" ht="15" customHeight="1" x14ac:dyDescent="0.25">
      <c r="A1426" s="8">
        <v>12</v>
      </c>
      <c r="B1426" s="1" t="str">
        <f t="shared" si="46"/>
        <v>Sep</v>
      </c>
      <c r="C1426" s="1" t="str">
        <f t="shared" si="45"/>
        <v>Sep 1, 2015</v>
      </c>
      <c r="D1426" t="s">
        <v>4226</v>
      </c>
      <c r="E1426">
        <v>5962711441</v>
      </c>
      <c r="F1426" t="s">
        <v>37</v>
      </c>
      <c r="G1426" t="s">
        <v>4227</v>
      </c>
      <c r="H1426" t="s">
        <v>11505</v>
      </c>
      <c r="I1426" t="s">
        <v>11504</v>
      </c>
      <c r="J1426">
        <v>2</v>
      </c>
      <c r="K1426" t="s">
        <v>39</v>
      </c>
      <c r="L1426" t="s">
        <v>40</v>
      </c>
      <c r="M1426" t="s">
        <v>4228</v>
      </c>
      <c r="N1426" t="s">
        <v>389</v>
      </c>
      <c r="O1426" t="s">
        <v>4229</v>
      </c>
      <c r="P1426" s="10">
        <v>25.66</v>
      </c>
      <c r="Q1426" s="10">
        <v>0</v>
      </c>
      <c r="R1426" s="10">
        <v>0</v>
      </c>
      <c r="S1426" s="10">
        <v>0</v>
      </c>
      <c r="T1426" s="10">
        <v>0</v>
      </c>
      <c r="U1426" s="10">
        <v>-3.84</v>
      </c>
      <c r="V1426" s="10">
        <v>-4.34</v>
      </c>
      <c r="W1426" s="10">
        <v>0</v>
      </c>
      <c r="X1426" s="10">
        <v>0</v>
      </c>
      <c r="Y1426">
        <v>17.48</v>
      </c>
    </row>
    <row r="1427" spans="1:25" ht="15" customHeight="1" x14ac:dyDescent="0.25">
      <c r="A1427" s="8">
        <v>12</v>
      </c>
      <c r="B1427" s="1" t="str">
        <f t="shared" si="46"/>
        <v>Sep</v>
      </c>
      <c r="C1427" s="1" t="str">
        <f t="shared" si="45"/>
        <v>Sep 1, 2015</v>
      </c>
      <c r="D1427" t="s">
        <v>4230</v>
      </c>
      <c r="E1427">
        <v>5962711441</v>
      </c>
      <c r="F1427" t="s">
        <v>37</v>
      </c>
      <c r="G1427" t="s">
        <v>4231</v>
      </c>
      <c r="H1427" t="s">
        <v>11505</v>
      </c>
      <c r="I1427" t="s">
        <v>11504</v>
      </c>
      <c r="J1427">
        <v>1</v>
      </c>
      <c r="K1427" t="s">
        <v>39</v>
      </c>
      <c r="L1427" t="s">
        <v>40</v>
      </c>
      <c r="M1427" t="s">
        <v>4232</v>
      </c>
      <c r="N1427" t="s">
        <v>50</v>
      </c>
      <c r="O1427" t="s">
        <v>4233</v>
      </c>
      <c r="P1427" s="10">
        <v>9.83</v>
      </c>
      <c r="Q1427" s="10">
        <v>0</v>
      </c>
      <c r="R1427" s="10">
        <v>0</v>
      </c>
      <c r="S1427" s="10">
        <v>0</v>
      </c>
      <c r="T1427" s="10">
        <v>0</v>
      </c>
      <c r="U1427" s="10">
        <v>-1.47</v>
      </c>
      <c r="V1427" s="10">
        <v>-2.54</v>
      </c>
      <c r="W1427" s="10">
        <v>0</v>
      </c>
      <c r="X1427" s="10">
        <v>0</v>
      </c>
      <c r="Y1427">
        <v>5.82</v>
      </c>
    </row>
    <row r="1428" spans="1:25" ht="15" customHeight="1" x14ac:dyDescent="0.25">
      <c r="A1428" s="8">
        <v>12</v>
      </c>
      <c r="B1428" s="1" t="str">
        <f t="shared" si="46"/>
        <v>Sep</v>
      </c>
      <c r="C1428" s="1" t="str">
        <f t="shared" si="45"/>
        <v>Sep 1, 2015</v>
      </c>
      <c r="D1428" t="s">
        <v>4230</v>
      </c>
      <c r="E1428">
        <v>5962711441</v>
      </c>
      <c r="F1428" t="s">
        <v>37</v>
      </c>
      <c r="G1428" t="s">
        <v>4231</v>
      </c>
      <c r="H1428" t="s">
        <v>11505</v>
      </c>
      <c r="I1428" t="s">
        <v>11504</v>
      </c>
      <c r="J1428">
        <v>1</v>
      </c>
      <c r="K1428" t="s">
        <v>39</v>
      </c>
      <c r="L1428" t="s">
        <v>40</v>
      </c>
      <c r="M1428" t="s">
        <v>4232</v>
      </c>
      <c r="N1428" t="s">
        <v>50</v>
      </c>
      <c r="O1428" t="s">
        <v>4233</v>
      </c>
      <c r="P1428" s="10">
        <v>14.83</v>
      </c>
      <c r="Q1428" s="10">
        <v>0</v>
      </c>
      <c r="R1428" s="10">
        <v>0</v>
      </c>
      <c r="S1428" s="10">
        <v>0</v>
      </c>
      <c r="T1428" s="10">
        <v>0</v>
      </c>
      <c r="U1428" s="10">
        <v>-2.2200000000000002</v>
      </c>
      <c r="V1428" s="10">
        <v>-1.67</v>
      </c>
      <c r="W1428" s="10">
        <v>0</v>
      </c>
      <c r="X1428" s="10">
        <v>0</v>
      </c>
      <c r="Y1428">
        <v>10.94</v>
      </c>
    </row>
    <row r="1429" spans="1:25" ht="15" customHeight="1" x14ac:dyDescent="0.25">
      <c r="A1429" s="8">
        <v>12</v>
      </c>
      <c r="B1429" s="1" t="str">
        <f t="shared" si="46"/>
        <v>Sep</v>
      </c>
      <c r="C1429" s="1" t="str">
        <f t="shared" si="45"/>
        <v>Sep 1, 2015</v>
      </c>
      <c r="D1429" t="s">
        <v>4234</v>
      </c>
      <c r="E1429">
        <v>5962711441</v>
      </c>
      <c r="F1429" t="s">
        <v>37</v>
      </c>
      <c r="G1429" t="s">
        <v>4235</v>
      </c>
      <c r="H1429" t="s">
        <v>11505</v>
      </c>
      <c r="I1429" t="s">
        <v>11504</v>
      </c>
      <c r="J1429">
        <v>1</v>
      </c>
      <c r="K1429" t="s">
        <v>39</v>
      </c>
      <c r="L1429" t="s">
        <v>40</v>
      </c>
      <c r="M1429" t="s">
        <v>3512</v>
      </c>
      <c r="N1429" t="s">
        <v>88</v>
      </c>
      <c r="O1429" t="s">
        <v>4236</v>
      </c>
      <c r="P1429" s="10">
        <v>12.83</v>
      </c>
      <c r="Q1429" s="10">
        <v>0</v>
      </c>
      <c r="R1429" s="10">
        <v>0</v>
      </c>
      <c r="S1429" s="10">
        <v>0</v>
      </c>
      <c r="T1429" s="10">
        <v>0</v>
      </c>
      <c r="U1429" s="10">
        <v>-1.92</v>
      </c>
      <c r="V1429" s="10">
        <v>-2.67</v>
      </c>
      <c r="W1429" s="10">
        <v>0</v>
      </c>
      <c r="X1429" s="10">
        <v>0</v>
      </c>
      <c r="Y1429">
        <v>8.24</v>
      </c>
    </row>
    <row r="1430" spans="1:25" ht="15" customHeight="1" x14ac:dyDescent="0.25">
      <c r="A1430" s="8">
        <v>12</v>
      </c>
      <c r="B1430" s="1" t="str">
        <f t="shared" si="46"/>
        <v>Sep</v>
      </c>
      <c r="C1430" s="1" t="str">
        <f t="shared" si="45"/>
        <v>Sep 1, 2015</v>
      </c>
      <c r="D1430" t="s">
        <v>4237</v>
      </c>
      <c r="E1430">
        <v>5962711441</v>
      </c>
      <c r="F1430" t="s">
        <v>37</v>
      </c>
      <c r="G1430" t="s">
        <v>4238</v>
      </c>
      <c r="H1430" t="s">
        <v>11505</v>
      </c>
      <c r="I1430" t="s">
        <v>11504</v>
      </c>
      <c r="J1430">
        <v>1</v>
      </c>
      <c r="K1430" t="s">
        <v>39</v>
      </c>
      <c r="L1430" t="s">
        <v>40</v>
      </c>
      <c r="M1430" t="s">
        <v>357</v>
      </c>
      <c r="N1430" t="s">
        <v>937</v>
      </c>
      <c r="O1430" t="s">
        <v>4239</v>
      </c>
      <c r="P1430" s="10">
        <v>9.83</v>
      </c>
      <c r="Q1430" s="10">
        <v>0</v>
      </c>
      <c r="R1430" s="10">
        <v>0</v>
      </c>
      <c r="S1430" s="10">
        <v>0</v>
      </c>
      <c r="T1430" s="10">
        <v>0</v>
      </c>
      <c r="U1430" s="10">
        <v>-1.47</v>
      </c>
      <c r="V1430" s="10">
        <v>-2.54</v>
      </c>
      <c r="W1430" s="10">
        <v>0</v>
      </c>
      <c r="X1430" s="10">
        <v>0</v>
      </c>
      <c r="Y1430">
        <v>5.82</v>
      </c>
    </row>
    <row r="1431" spans="1:25" ht="15" customHeight="1" x14ac:dyDescent="0.25">
      <c r="A1431" s="8">
        <v>12</v>
      </c>
      <c r="B1431" s="1" t="str">
        <f t="shared" si="46"/>
        <v>Sep</v>
      </c>
      <c r="C1431" s="1" t="str">
        <f t="shared" si="45"/>
        <v>Sep 1, 2015</v>
      </c>
      <c r="D1431" t="s">
        <v>4237</v>
      </c>
      <c r="E1431">
        <v>5962711441</v>
      </c>
      <c r="F1431" t="s">
        <v>37</v>
      </c>
      <c r="G1431" t="s">
        <v>4238</v>
      </c>
      <c r="H1431" t="s">
        <v>11505</v>
      </c>
      <c r="I1431" t="s">
        <v>11504</v>
      </c>
      <c r="J1431">
        <v>1</v>
      </c>
      <c r="K1431" t="s">
        <v>39</v>
      </c>
      <c r="L1431" t="s">
        <v>40</v>
      </c>
      <c r="M1431" t="s">
        <v>357</v>
      </c>
      <c r="N1431" t="s">
        <v>937</v>
      </c>
      <c r="O1431" t="s">
        <v>4239</v>
      </c>
      <c r="P1431" s="10">
        <v>14.83</v>
      </c>
      <c r="Q1431" s="10">
        <v>0</v>
      </c>
      <c r="R1431" s="10">
        <v>0</v>
      </c>
      <c r="S1431" s="10">
        <v>0</v>
      </c>
      <c r="T1431" s="10">
        <v>0</v>
      </c>
      <c r="U1431" s="10">
        <v>-2.2200000000000002</v>
      </c>
      <c r="V1431" s="10">
        <v>-1.67</v>
      </c>
      <c r="W1431" s="10">
        <v>0</v>
      </c>
      <c r="X1431" s="10">
        <v>0</v>
      </c>
      <c r="Y1431">
        <v>10.94</v>
      </c>
    </row>
    <row r="1432" spans="1:25" ht="15" customHeight="1" x14ac:dyDescent="0.25">
      <c r="A1432" s="8">
        <v>12</v>
      </c>
      <c r="B1432" s="1" t="str">
        <f t="shared" si="46"/>
        <v>Sep</v>
      </c>
      <c r="C1432" s="1" t="str">
        <f t="shared" si="45"/>
        <v>Sep 1, 2015</v>
      </c>
      <c r="D1432" t="s">
        <v>4237</v>
      </c>
      <c r="E1432">
        <v>5962711441</v>
      </c>
      <c r="F1432" t="s">
        <v>37</v>
      </c>
      <c r="G1432" t="s">
        <v>4238</v>
      </c>
      <c r="H1432" t="s">
        <v>11505</v>
      </c>
      <c r="I1432" t="s">
        <v>11504</v>
      </c>
      <c r="J1432">
        <v>1</v>
      </c>
      <c r="K1432" t="s">
        <v>39</v>
      </c>
      <c r="L1432" t="s">
        <v>40</v>
      </c>
      <c r="M1432" t="s">
        <v>357</v>
      </c>
      <c r="N1432" t="s">
        <v>937</v>
      </c>
      <c r="O1432" t="s">
        <v>4239</v>
      </c>
      <c r="P1432" s="10">
        <v>12.83</v>
      </c>
      <c r="Q1432" s="10">
        <v>0</v>
      </c>
      <c r="R1432" s="10">
        <v>0</v>
      </c>
      <c r="S1432" s="10">
        <v>0</v>
      </c>
      <c r="T1432" s="10">
        <v>0</v>
      </c>
      <c r="U1432" s="10">
        <v>-1.92</v>
      </c>
      <c r="V1432" s="10">
        <v>-1.67</v>
      </c>
      <c r="W1432" s="10">
        <v>0</v>
      </c>
      <c r="X1432" s="10">
        <v>0</v>
      </c>
      <c r="Y1432">
        <v>9.24</v>
      </c>
    </row>
    <row r="1433" spans="1:25" ht="15" customHeight="1" x14ac:dyDescent="0.25">
      <c r="A1433" s="8">
        <v>12</v>
      </c>
      <c r="B1433" s="1" t="str">
        <f t="shared" si="46"/>
        <v>Sep</v>
      </c>
      <c r="C1433" s="1" t="str">
        <f t="shared" si="45"/>
        <v>Sep 2, 2015</v>
      </c>
      <c r="D1433" t="s">
        <v>4240</v>
      </c>
      <c r="E1433">
        <v>5962711441</v>
      </c>
      <c r="F1433" t="s">
        <v>37</v>
      </c>
      <c r="G1433" t="s">
        <v>4241</v>
      </c>
      <c r="H1433" t="s">
        <v>11505</v>
      </c>
      <c r="I1433" t="s">
        <v>11504</v>
      </c>
      <c r="J1433">
        <v>1</v>
      </c>
      <c r="K1433" t="s">
        <v>39</v>
      </c>
      <c r="L1433" t="s">
        <v>40</v>
      </c>
      <c r="M1433" t="s">
        <v>4242</v>
      </c>
      <c r="N1433" t="s">
        <v>2241</v>
      </c>
      <c r="O1433">
        <v>58854</v>
      </c>
      <c r="P1433" s="10">
        <v>12.83</v>
      </c>
      <c r="Q1433" s="10">
        <v>0</v>
      </c>
      <c r="R1433" s="10">
        <v>0</v>
      </c>
      <c r="S1433" s="10">
        <v>0</v>
      </c>
      <c r="T1433" s="10">
        <v>0</v>
      </c>
      <c r="U1433" s="10">
        <v>-1.92</v>
      </c>
      <c r="V1433" s="10">
        <v>-2.67</v>
      </c>
      <c r="W1433" s="10">
        <v>0</v>
      </c>
      <c r="X1433" s="10">
        <v>0</v>
      </c>
      <c r="Y1433">
        <v>8.24</v>
      </c>
    </row>
    <row r="1434" spans="1:25" ht="15" customHeight="1" x14ac:dyDescent="0.25">
      <c r="A1434" s="8">
        <v>12</v>
      </c>
      <c r="B1434" s="1" t="str">
        <f t="shared" si="46"/>
        <v>Sep</v>
      </c>
      <c r="C1434" s="1" t="str">
        <f t="shared" si="45"/>
        <v>Sep 2, 2015</v>
      </c>
      <c r="D1434" t="s">
        <v>4243</v>
      </c>
      <c r="E1434">
        <v>5962711441</v>
      </c>
      <c r="F1434" t="s">
        <v>37</v>
      </c>
      <c r="G1434" t="s">
        <v>4244</v>
      </c>
      <c r="H1434" t="s">
        <v>11505</v>
      </c>
      <c r="I1434" t="s">
        <v>11504</v>
      </c>
      <c r="J1434">
        <v>1</v>
      </c>
      <c r="K1434" t="s">
        <v>39</v>
      </c>
      <c r="L1434" t="s">
        <v>40</v>
      </c>
      <c r="M1434" t="s">
        <v>4245</v>
      </c>
      <c r="N1434" t="s">
        <v>332</v>
      </c>
      <c r="O1434" t="s">
        <v>4246</v>
      </c>
      <c r="P1434" s="10">
        <v>14.83</v>
      </c>
      <c r="Q1434" s="10">
        <v>0</v>
      </c>
      <c r="R1434" s="10">
        <v>0</v>
      </c>
      <c r="S1434" s="10">
        <v>0</v>
      </c>
      <c r="T1434" s="10">
        <v>0</v>
      </c>
      <c r="U1434" s="10">
        <v>-2.2200000000000002</v>
      </c>
      <c r="V1434" s="10">
        <v>-2.67</v>
      </c>
      <c r="W1434" s="10">
        <v>0</v>
      </c>
      <c r="X1434" s="10">
        <v>0</v>
      </c>
      <c r="Y1434">
        <v>9.94</v>
      </c>
    </row>
    <row r="1435" spans="1:25" ht="15" customHeight="1" x14ac:dyDescent="0.25">
      <c r="A1435" s="8">
        <v>12</v>
      </c>
      <c r="B1435" s="1" t="str">
        <f t="shared" si="46"/>
        <v>Sep</v>
      </c>
      <c r="C1435" s="1" t="str">
        <f t="shared" si="45"/>
        <v>Sep 2, 2015</v>
      </c>
      <c r="D1435" t="s">
        <v>4247</v>
      </c>
      <c r="E1435">
        <v>5962711441</v>
      </c>
      <c r="F1435" t="s">
        <v>37</v>
      </c>
      <c r="G1435" t="s">
        <v>4248</v>
      </c>
      <c r="H1435" t="s">
        <v>11505</v>
      </c>
      <c r="I1435" t="s">
        <v>11504</v>
      </c>
      <c r="J1435">
        <v>1</v>
      </c>
      <c r="K1435" t="s">
        <v>39</v>
      </c>
      <c r="L1435" t="s">
        <v>40</v>
      </c>
      <c r="M1435" t="s">
        <v>3818</v>
      </c>
      <c r="N1435" t="s">
        <v>93</v>
      </c>
      <c r="O1435" t="s">
        <v>4249</v>
      </c>
      <c r="P1435" s="10">
        <v>16.829999999999998</v>
      </c>
      <c r="Q1435" s="10">
        <v>5.16</v>
      </c>
      <c r="R1435" s="10">
        <v>0</v>
      </c>
      <c r="S1435" s="10">
        <v>0</v>
      </c>
      <c r="T1435" s="10">
        <v>0</v>
      </c>
      <c r="U1435" s="10">
        <v>-2.52</v>
      </c>
      <c r="V1435" s="10">
        <v>-9.18</v>
      </c>
      <c r="W1435" s="10">
        <v>0</v>
      </c>
      <c r="X1435" s="10">
        <v>0</v>
      </c>
      <c r="Y1435">
        <v>10.29</v>
      </c>
    </row>
    <row r="1436" spans="1:25" ht="15" customHeight="1" x14ac:dyDescent="0.25">
      <c r="A1436" s="8">
        <v>12</v>
      </c>
      <c r="B1436" s="1" t="str">
        <f t="shared" si="46"/>
        <v>Sep</v>
      </c>
      <c r="C1436" s="1" t="str">
        <f t="shared" si="45"/>
        <v>Sep 2, 2015</v>
      </c>
      <c r="D1436" t="s">
        <v>4250</v>
      </c>
      <c r="E1436">
        <v>5962711441</v>
      </c>
      <c r="F1436" t="s">
        <v>37</v>
      </c>
      <c r="G1436" t="s">
        <v>4251</v>
      </c>
      <c r="H1436" t="s">
        <v>11505</v>
      </c>
      <c r="I1436" t="s">
        <v>11504</v>
      </c>
      <c r="J1436">
        <v>1</v>
      </c>
      <c r="K1436" t="s">
        <v>39</v>
      </c>
      <c r="L1436" t="s">
        <v>40</v>
      </c>
      <c r="M1436" t="s">
        <v>4252</v>
      </c>
      <c r="N1436" t="s">
        <v>1103</v>
      </c>
      <c r="O1436">
        <v>56071</v>
      </c>
      <c r="P1436" s="10">
        <v>9.83</v>
      </c>
      <c r="Q1436" s="10">
        <v>0</v>
      </c>
      <c r="R1436" s="10">
        <v>0</v>
      </c>
      <c r="S1436" s="10">
        <v>0</v>
      </c>
      <c r="T1436" s="10">
        <v>0</v>
      </c>
      <c r="U1436" s="10">
        <v>-1.47</v>
      </c>
      <c r="V1436" s="10">
        <v>-2.54</v>
      </c>
      <c r="W1436" s="10">
        <v>0</v>
      </c>
      <c r="X1436" s="10">
        <v>0</v>
      </c>
      <c r="Y1436">
        <v>5.82</v>
      </c>
    </row>
    <row r="1437" spans="1:25" ht="15" customHeight="1" x14ac:dyDescent="0.25">
      <c r="A1437" s="8">
        <v>12</v>
      </c>
      <c r="B1437" s="1" t="str">
        <f t="shared" si="46"/>
        <v>Sep</v>
      </c>
      <c r="C1437" s="1" t="str">
        <f t="shared" si="45"/>
        <v>Sep 2, 2015</v>
      </c>
      <c r="D1437" t="s">
        <v>4253</v>
      </c>
      <c r="E1437">
        <v>5962711441</v>
      </c>
      <c r="F1437" t="s">
        <v>37</v>
      </c>
      <c r="G1437" t="s">
        <v>4254</v>
      </c>
      <c r="H1437" t="s">
        <v>11505</v>
      </c>
      <c r="I1437" t="s">
        <v>11504</v>
      </c>
      <c r="J1437">
        <v>1</v>
      </c>
      <c r="K1437" t="s">
        <v>39</v>
      </c>
      <c r="L1437" t="s">
        <v>40</v>
      </c>
      <c r="M1437" t="s">
        <v>691</v>
      </c>
      <c r="N1437" t="s">
        <v>93</v>
      </c>
      <c r="O1437" t="s">
        <v>4255</v>
      </c>
      <c r="P1437" s="10">
        <v>19.829999999999998</v>
      </c>
      <c r="Q1437" s="10">
        <v>0</v>
      </c>
      <c r="R1437" s="10">
        <v>0</v>
      </c>
      <c r="S1437" s="10">
        <v>0</v>
      </c>
      <c r="T1437" s="10">
        <v>0</v>
      </c>
      <c r="U1437" s="10">
        <v>-2.97</v>
      </c>
      <c r="V1437" s="10">
        <v>-4.41</v>
      </c>
      <c r="W1437" s="10">
        <v>0</v>
      </c>
      <c r="X1437" s="10">
        <v>0</v>
      </c>
      <c r="Y1437">
        <v>12.45</v>
      </c>
    </row>
    <row r="1438" spans="1:25" ht="15" customHeight="1" x14ac:dyDescent="0.25">
      <c r="A1438" s="8">
        <v>12</v>
      </c>
      <c r="B1438" s="1" t="str">
        <f t="shared" si="46"/>
        <v>Sep</v>
      </c>
      <c r="C1438" s="1" t="str">
        <f t="shared" si="45"/>
        <v>Sep 2, 2015</v>
      </c>
      <c r="D1438" t="s">
        <v>4256</v>
      </c>
      <c r="E1438">
        <v>5962711441</v>
      </c>
      <c r="F1438" t="s">
        <v>37</v>
      </c>
      <c r="G1438" t="s">
        <v>4257</v>
      </c>
      <c r="H1438" t="s">
        <v>11505</v>
      </c>
      <c r="I1438" t="s">
        <v>11504</v>
      </c>
      <c r="J1438">
        <v>1</v>
      </c>
      <c r="K1438" t="s">
        <v>39</v>
      </c>
      <c r="L1438" t="s">
        <v>40</v>
      </c>
      <c r="M1438" t="s">
        <v>4258</v>
      </c>
      <c r="N1438" t="s">
        <v>349</v>
      </c>
      <c r="O1438">
        <v>1604</v>
      </c>
      <c r="P1438" s="10">
        <v>19.829999999999998</v>
      </c>
      <c r="Q1438" s="10">
        <v>0</v>
      </c>
      <c r="R1438" s="10">
        <v>0</v>
      </c>
      <c r="S1438" s="10">
        <v>0</v>
      </c>
      <c r="T1438" s="10">
        <v>0</v>
      </c>
      <c r="U1438" s="10">
        <v>-2.97</v>
      </c>
      <c r="V1438" s="10">
        <v>-4.41</v>
      </c>
      <c r="W1438" s="10">
        <v>0</v>
      </c>
      <c r="X1438" s="10">
        <v>0</v>
      </c>
      <c r="Y1438">
        <v>12.45</v>
      </c>
    </row>
    <row r="1439" spans="1:25" ht="15" customHeight="1" x14ac:dyDescent="0.25">
      <c r="A1439" s="8">
        <v>12</v>
      </c>
      <c r="B1439" s="1" t="str">
        <f t="shared" si="46"/>
        <v>Sep</v>
      </c>
      <c r="C1439" s="1" t="str">
        <f t="shared" si="45"/>
        <v>Sep 2, 2015</v>
      </c>
      <c r="D1439" t="s">
        <v>4259</v>
      </c>
      <c r="E1439">
        <v>5962711441</v>
      </c>
      <c r="F1439" t="s">
        <v>37</v>
      </c>
      <c r="G1439" t="s">
        <v>4260</v>
      </c>
      <c r="H1439" t="s">
        <v>11505</v>
      </c>
      <c r="I1439" t="s">
        <v>11504</v>
      </c>
      <c r="J1439">
        <v>1</v>
      </c>
      <c r="K1439" t="s">
        <v>39</v>
      </c>
      <c r="L1439" t="s">
        <v>40</v>
      </c>
      <c r="M1439" t="s">
        <v>4261</v>
      </c>
      <c r="N1439" t="s">
        <v>75</v>
      </c>
      <c r="O1439" t="s">
        <v>4262</v>
      </c>
      <c r="P1439" s="10">
        <v>12.83</v>
      </c>
      <c r="Q1439" s="10">
        <v>0</v>
      </c>
      <c r="R1439" s="10">
        <v>0</v>
      </c>
      <c r="S1439" s="10">
        <v>0</v>
      </c>
      <c r="T1439" s="10">
        <v>0</v>
      </c>
      <c r="U1439" s="10">
        <v>-1.92</v>
      </c>
      <c r="V1439" s="10">
        <v>-2.67</v>
      </c>
      <c r="W1439" s="10">
        <v>0</v>
      </c>
      <c r="X1439" s="10">
        <v>0</v>
      </c>
      <c r="Y1439">
        <v>8.24</v>
      </c>
    </row>
    <row r="1440" spans="1:25" ht="15" customHeight="1" x14ac:dyDescent="0.25">
      <c r="A1440" s="8">
        <v>12</v>
      </c>
      <c r="B1440" s="1" t="str">
        <f t="shared" si="46"/>
        <v>Sep</v>
      </c>
      <c r="C1440" s="1" t="str">
        <f t="shared" si="45"/>
        <v>Sep 2, 2015</v>
      </c>
      <c r="D1440" t="s">
        <v>4263</v>
      </c>
      <c r="E1440">
        <v>5962711441</v>
      </c>
      <c r="F1440" t="s">
        <v>37</v>
      </c>
      <c r="G1440" t="s">
        <v>4264</v>
      </c>
      <c r="H1440" t="s">
        <v>11505</v>
      </c>
      <c r="I1440" t="s">
        <v>11504</v>
      </c>
      <c r="J1440">
        <v>1</v>
      </c>
      <c r="K1440" t="s">
        <v>39</v>
      </c>
      <c r="L1440" t="s">
        <v>40</v>
      </c>
      <c r="M1440" t="s">
        <v>4265</v>
      </c>
      <c r="N1440" t="s">
        <v>1404</v>
      </c>
      <c r="O1440">
        <v>8560</v>
      </c>
      <c r="P1440" s="10">
        <v>14.83</v>
      </c>
      <c r="Q1440" s="10">
        <v>0</v>
      </c>
      <c r="R1440" s="10">
        <v>0</v>
      </c>
      <c r="S1440" s="10">
        <v>0</v>
      </c>
      <c r="T1440" s="10">
        <v>0</v>
      </c>
      <c r="U1440" s="10">
        <v>-2.2200000000000002</v>
      </c>
      <c r="V1440" s="10">
        <v>-2.67</v>
      </c>
      <c r="W1440" s="10">
        <v>0</v>
      </c>
      <c r="X1440" s="10">
        <v>0</v>
      </c>
      <c r="Y1440">
        <v>9.94</v>
      </c>
    </row>
    <row r="1441" spans="1:25" ht="15" customHeight="1" x14ac:dyDescent="0.25">
      <c r="A1441" s="8">
        <v>12</v>
      </c>
      <c r="B1441" s="1" t="str">
        <f t="shared" si="46"/>
        <v>Sep</v>
      </c>
      <c r="C1441" s="1" t="str">
        <f t="shared" si="45"/>
        <v>Sep 2, 2015</v>
      </c>
      <c r="D1441" t="s">
        <v>4266</v>
      </c>
      <c r="E1441">
        <v>5962711441</v>
      </c>
      <c r="F1441" t="s">
        <v>704</v>
      </c>
      <c r="G1441" t="s">
        <v>3928</v>
      </c>
      <c r="H1441" t="s">
        <v>11505</v>
      </c>
      <c r="I1441" t="s">
        <v>11504</v>
      </c>
      <c r="J1441">
        <v>1</v>
      </c>
      <c r="K1441" t="s">
        <v>39</v>
      </c>
      <c r="L1441" t="s">
        <v>40</v>
      </c>
      <c r="M1441" t="s">
        <v>3929</v>
      </c>
      <c r="N1441" t="s">
        <v>99</v>
      </c>
      <c r="O1441" t="s">
        <v>3930</v>
      </c>
      <c r="P1441" s="43">
        <v>-14.83</v>
      </c>
      <c r="Q1441" s="43">
        <v>0</v>
      </c>
      <c r="R1441" s="43">
        <v>0</v>
      </c>
      <c r="S1441" s="43">
        <v>0</v>
      </c>
      <c r="T1441" s="43">
        <v>0</v>
      </c>
      <c r="U1441" s="44">
        <v>1.78</v>
      </c>
      <c r="V1441" s="44">
        <v>0</v>
      </c>
      <c r="W1441" s="44">
        <v>0</v>
      </c>
      <c r="X1441" s="44">
        <v>0</v>
      </c>
      <c r="Y1441">
        <v>-13.05</v>
      </c>
    </row>
    <row r="1442" spans="1:25" ht="15" customHeight="1" x14ac:dyDescent="0.25">
      <c r="A1442" s="8">
        <v>12</v>
      </c>
      <c r="B1442" s="1" t="str">
        <f t="shared" si="46"/>
        <v>Sep</v>
      </c>
      <c r="C1442" s="1" t="str">
        <f t="shared" si="45"/>
        <v>Sep 2, 2015</v>
      </c>
      <c r="D1442" t="s">
        <v>4267</v>
      </c>
      <c r="E1442">
        <v>5962711441</v>
      </c>
      <c r="F1442" t="s">
        <v>37</v>
      </c>
      <c r="G1442" t="s">
        <v>4268</v>
      </c>
      <c r="H1442" t="s">
        <v>11505</v>
      </c>
      <c r="I1442" t="s">
        <v>11504</v>
      </c>
      <c r="J1442">
        <v>1</v>
      </c>
      <c r="K1442" t="s">
        <v>39</v>
      </c>
      <c r="L1442" t="s">
        <v>40</v>
      </c>
      <c r="M1442" t="s">
        <v>4269</v>
      </c>
      <c r="N1442" t="s">
        <v>111</v>
      </c>
      <c r="O1442" t="s">
        <v>4270</v>
      </c>
      <c r="P1442" s="10">
        <v>19.829999999999998</v>
      </c>
      <c r="Q1442" s="10">
        <v>4.99</v>
      </c>
      <c r="R1442" s="10">
        <v>0</v>
      </c>
      <c r="S1442" s="10">
        <v>0</v>
      </c>
      <c r="T1442" s="10">
        <v>0</v>
      </c>
      <c r="U1442" s="10">
        <v>-2.97</v>
      </c>
      <c r="V1442" s="10">
        <v>-9.4</v>
      </c>
      <c r="W1442" s="10">
        <v>0</v>
      </c>
      <c r="X1442" s="10">
        <v>0</v>
      </c>
      <c r="Y1442">
        <v>12.45</v>
      </c>
    </row>
    <row r="1443" spans="1:25" ht="15" customHeight="1" x14ac:dyDescent="0.25">
      <c r="A1443" s="8">
        <v>12</v>
      </c>
      <c r="B1443" s="1" t="str">
        <f t="shared" si="46"/>
        <v>Sep</v>
      </c>
      <c r="C1443" s="1" t="str">
        <f t="shared" si="45"/>
        <v>Sep 2, 2015</v>
      </c>
      <c r="D1443" t="s">
        <v>4271</v>
      </c>
      <c r="E1443">
        <v>5962711441</v>
      </c>
      <c r="F1443" t="s">
        <v>37</v>
      </c>
      <c r="G1443" t="s">
        <v>4272</v>
      </c>
      <c r="H1443" t="s">
        <v>11505</v>
      </c>
      <c r="I1443" t="s">
        <v>11504</v>
      </c>
      <c r="J1443">
        <v>2</v>
      </c>
      <c r="K1443" t="s">
        <v>39</v>
      </c>
      <c r="L1443" t="s">
        <v>40</v>
      </c>
      <c r="M1443" t="s">
        <v>2146</v>
      </c>
      <c r="N1443" t="s">
        <v>99</v>
      </c>
      <c r="O1443">
        <v>91773</v>
      </c>
      <c r="P1443" s="10">
        <v>29.66</v>
      </c>
      <c r="Q1443" s="10">
        <v>2.39</v>
      </c>
      <c r="R1443" s="10">
        <v>0</v>
      </c>
      <c r="S1443" s="10">
        <v>-2.39</v>
      </c>
      <c r="T1443" s="10">
        <v>0</v>
      </c>
      <c r="U1443" s="10">
        <v>-4.4400000000000004</v>
      </c>
      <c r="V1443" s="10">
        <v>-4.34</v>
      </c>
      <c r="W1443" s="10">
        <v>0</v>
      </c>
      <c r="X1443" s="10">
        <v>0</v>
      </c>
      <c r="Y1443">
        <v>20.88</v>
      </c>
    </row>
    <row r="1444" spans="1:25" ht="15" customHeight="1" x14ac:dyDescent="0.25">
      <c r="A1444" s="8">
        <v>12</v>
      </c>
      <c r="B1444" s="1" t="str">
        <f t="shared" si="46"/>
        <v>Sep</v>
      </c>
      <c r="C1444" s="1" t="str">
        <f t="shared" si="45"/>
        <v>Sep 2, 2015</v>
      </c>
      <c r="D1444" t="s">
        <v>4273</v>
      </c>
      <c r="E1444">
        <v>5962711441</v>
      </c>
      <c r="F1444" t="s">
        <v>37</v>
      </c>
      <c r="G1444" t="s">
        <v>4274</v>
      </c>
      <c r="H1444" t="s">
        <v>11505</v>
      </c>
      <c r="I1444" t="s">
        <v>11504</v>
      </c>
      <c r="J1444">
        <v>1</v>
      </c>
      <c r="K1444" t="s">
        <v>39</v>
      </c>
      <c r="L1444" t="s">
        <v>40</v>
      </c>
      <c r="M1444" t="s">
        <v>3703</v>
      </c>
      <c r="N1444" t="s">
        <v>205</v>
      </c>
      <c r="O1444" t="s">
        <v>4275</v>
      </c>
      <c r="P1444" s="10">
        <v>19.829999999999998</v>
      </c>
      <c r="Q1444" s="10">
        <v>0</v>
      </c>
      <c r="R1444" s="10">
        <v>0</v>
      </c>
      <c r="S1444" s="10">
        <v>0</v>
      </c>
      <c r="T1444" s="10">
        <v>0</v>
      </c>
      <c r="U1444" s="10">
        <v>-2.97</v>
      </c>
      <c r="V1444" s="10">
        <v>-4.41</v>
      </c>
      <c r="W1444" s="10">
        <v>0</v>
      </c>
      <c r="X1444" s="10">
        <v>0</v>
      </c>
      <c r="Y1444">
        <v>12.45</v>
      </c>
    </row>
    <row r="1445" spans="1:25" ht="15" customHeight="1" x14ac:dyDescent="0.25">
      <c r="A1445" s="8">
        <v>12</v>
      </c>
      <c r="B1445" s="1" t="str">
        <f t="shared" si="46"/>
        <v>Sep</v>
      </c>
      <c r="C1445" s="1" t="str">
        <f t="shared" si="45"/>
        <v>Sep 2, 2015</v>
      </c>
      <c r="D1445" t="s">
        <v>4276</v>
      </c>
      <c r="E1445">
        <v>5962711441</v>
      </c>
      <c r="F1445" t="s">
        <v>37</v>
      </c>
      <c r="G1445" t="s">
        <v>4277</v>
      </c>
      <c r="H1445" t="s">
        <v>11505</v>
      </c>
      <c r="I1445" t="s">
        <v>11504</v>
      </c>
      <c r="J1445">
        <v>1</v>
      </c>
      <c r="K1445" t="s">
        <v>39</v>
      </c>
      <c r="L1445" t="s">
        <v>40</v>
      </c>
      <c r="M1445" t="s">
        <v>4278</v>
      </c>
      <c r="N1445" t="s">
        <v>1433</v>
      </c>
      <c r="O1445" t="s">
        <v>4279</v>
      </c>
      <c r="P1445" s="10">
        <v>14.83</v>
      </c>
      <c r="Q1445" s="10">
        <v>0</v>
      </c>
      <c r="R1445" s="10">
        <v>0</v>
      </c>
      <c r="S1445" s="10">
        <v>0</v>
      </c>
      <c r="T1445" s="10">
        <v>0</v>
      </c>
      <c r="U1445" s="10">
        <v>-2.2200000000000002</v>
      </c>
      <c r="V1445" s="10">
        <v>-2.67</v>
      </c>
      <c r="W1445" s="10">
        <v>0</v>
      </c>
      <c r="X1445" s="10">
        <v>0</v>
      </c>
      <c r="Y1445">
        <v>9.94</v>
      </c>
    </row>
    <row r="1446" spans="1:25" ht="15" customHeight="1" x14ac:dyDescent="0.25">
      <c r="A1446" s="8">
        <v>12</v>
      </c>
      <c r="B1446" s="1" t="str">
        <f t="shared" si="46"/>
        <v>Sep</v>
      </c>
      <c r="C1446" s="1" t="str">
        <f t="shared" si="45"/>
        <v>Sep 2, 2015</v>
      </c>
      <c r="D1446" t="s">
        <v>4280</v>
      </c>
      <c r="E1446">
        <v>5962711441</v>
      </c>
      <c r="F1446" t="s">
        <v>37</v>
      </c>
      <c r="G1446" t="s">
        <v>4281</v>
      </c>
      <c r="H1446" t="s">
        <v>11505</v>
      </c>
      <c r="I1446" t="s">
        <v>11504</v>
      </c>
      <c r="J1446">
        <v>1</v>
      </c>
      <c r="K1446" t="s">
        <v>39</v>
      </c>
      <c r="L1446" t="s">
        <v>40</v>
      </c>
      <c r="M1446" t="s">
        <v>4282</v>
      </c>
      <c r="N1446" t="s">
        <v>99</v>
      </c>
      <c r="O1446" t="s">
        <v>4283</v>
      </c>
      <c r="P1446" s="10">
        <v>19.829999999999998</v>
      </c>
      <c r="Q1446" s="10">
        <v>0</v>
      </c>
      <c r="R1446" s="10">
        <v>0</v>
      </c>
      <c r="S1446" s="10">
        <v>0</v>
      </c>
      <c r="T1446" s="10">
        <v>0</v>
      </c>
      <c r="U1446" s="10">
        <v>-2.97</v>
      </c>
      <c r="V1446" s="10">
        <v>-4.41</v>
      </c>
      <c r="W1446" s="10">
        <v>0</v>
      </c>
      <c r="X1446" s="10">
        <v>0</v>
      </c>
      <c r="Y1446">
        <v>12.45</v>
      </c>
    </row>
    <row r="1447" spans="1:25" ht="15" customHeight="1" x14ac:dyDescent="0.25">
      <c r="A1447" s="8">
        <v>12</v>
      </c>
      <c r="B1447" s="1" t="str">
        <f t="shared" si="46"/>
        <v>Sep</v>
      </c>
      <c r="C1447" s="1" t="str">
        <f t="shared" si="45"/>
        <v>Sep 2, 2015</v>
      </c>
      <c r="D1447" t="s">
        <v>4284</v>
      </c>
      <c r="E1447">
        <v>5962711441</v>
      </c>
      <c r="F1447" t="s">
        <v>37</v>
      </c>
      <c r="G1447" t="s">
        <v>4285</v>
      </c>
      <c r="H1447" t="s">
        <v>11505</v>
      </c>
      <c r="I1447" t="s">
        <v>11504</v>
      </c>
      <c r="J1447">
        <v>1</v>
      </c>
      <c r="K1447" t="s">
        <v>39</v>
      </c>
      <c r="L1447" t="s">
        <v>40</v>
      </c>
      <c r="M1447" t="s">
        <v>4286</v>
      </c>
      <c r="N1447" t="s">
        <v>3061</v>
      </c>
      <c r="O1447">
        <v>77379</v>
      </c>
      <c r="P1447" s="10">
        <v>14.83</v>
      </c>
      <c r="Q1447" s="10">
        <v>0</v>
      </c>
      <c r="R1447" s="10">
        <v>0</v>
      </c>
      <c r="S1447" s="10">
        <v>0</v>
      </c>
      <c r="T1447" s="10">
        <v>0</v>
      </c>
      <c r="U1447" s="10">
        <v>-2.2200000000000002</v>
      </c>
      <c r="V1447" s="10">
        <v>-2.67</v>
      </c>
      <c r="W1447" s="10">
        <v>0</v>
      </c>
      <c r="X1447" s="10">
        <v>0</v>
      </c>
      <c r="Y1447">
        <v>9.94</v>
      </c>
    </row>
    <row r="1448" spans="1:25" ht="15" customHeight="1" x14ac:dyDescent="0.25">
      <c r="A1448" s="8">
        <v>12</v>
      </c>
      <c r="B1448" s="1" t="str">
        <f t="shared" si="46"/>
        <v>Sep</v>
      </c>
      <c r="C1448" s="1" t="str">
        <f t="shared" si="45"/>
        <v>Sep 2, 2015</v>
      </c>
      <c r="D1448" t="s">
        <v>4287</v>
      </c>
      <c r="E1448">
        <v>5962711441</v>
      </c>
      <c r="F1448" t="s">
        <v>704</v>
      </c>
      <c r="G1448" t="s">
        <v>3612</v>
      </c>
      <c r="H1448" t="s">
        <v>11505</v>
      </c>
      <c r="I1448" t="s">
        <v>11504</v>
      </c>
      <c r="J1448">
        <v>1</v>
      </c>
      <c r="K1448" t="s">
        <v>39</v>
      </c>
      <c r="L1448" t="s">
        <v>40</v>
      </c>
      <c r="M1448" t="s">
        <v>3613</v>
      </c>
      <c r="N1448" t="s">
        <v>405</v>
      </c>
      <c r="O1448" t="s">
        <v>3614</v>
      </c>
      <c r="P1448" s="43">
        <v>-14.83</v>
      </c>
      <c r="Q1448" s="43">
        <v>-1.64</v>
      </c>
      <c r="R1448" s="43">
        <v>0</v>
      </c>
      <c r="S1448" s="43">
        <v>1.64</v>
      </c>
      <c r="T1448" s="43">
        <v>0</v>
      </c>
      <c r="U1448" s="44">
        <v>3.55</v>
      </c>
      <c r="V1448" s="44">
        <v>0</v>
      </c>
      <c r="W1448" s="44">
        <v>0</v>
      </c>
      <c r="X1448" s="44">
        <v>0</v>
      </c>
      <c r="Y1448">
        <v>-11.28</v>
      </c>
    </row>
    <row r="1449" spans="1:25" ht="15" customHeight="1" x14ac:dyDescent="0.25">
      <c r="A1449" s="8">
        <v>12</v>
      </c>
      <c r="B1449" s="1" t="str">
        <f t="shared" si="46"/>
        <v>Sep</v>
      </c>
      <c r="C1449" s="1" t="str">
        <f t="shared" si="45"/>
        <v>Sep 2, 2015</v>
      </c>
      <c r="D1449" t="s">
        <v>4287</v>
      </c>
      <c r="E1449">
        <v>5962711441</v>
      </c>
      <c r="F1449" t="s">
        <v>704</v>
      </c>
      <c r="G1449" t="s">
        <v>3612</v>
      </c>
      <c r="H1449" t="s">
        <v>11505</v>
      </c>
      <c r="I1449" t="s">
        <v>11504</v>
      </c>
      <c r="J1449">
        <v>1</v>
      </c>
      <c r="K1449" t="s">
        <v>39</v>
      </c>
      <c r="L1449" t="s">
        <v>40</v>
      </c>
      <c r="M1449" t="s">
        <v>3613</v>
      </c>
      <c r="N1449" t="s">
        <v>405</v>
      </c>
      <c r="O1449" t="s">
        <v>3614</v>
      </c>
      <c r="P1449" s="43">
        <v>-14.83</v>
      </c>
      <c r="Q1449" s="43">
        <v>-1.65</v>
      </c>
      <c r="R1449" s="43">
        <v>0</v>
      </c>
      <c r="S1449" s="43">
        <v>1.65</v>
      </c>
      <c r="T1449" s="43">
        <v>0</v>
      </c>
      <c r="U1449" s="44">
        <v>0</v>
      </c>
      <c r="V1449" s="44">
        <v>0</v>
      </c>
      <c r="W1449" s="44">
        <v>0</v>
      </c>
      <c r="X1449" s="44">
        <v>0</v>
      </c>
      <c r="Y1449">
        <v>-14.83</v>
      </c>
    </row>
    <row r="1450" spans="1:25" ht="15" customHeight="1" x14ac:dyDescent="0.25">
      <c r="A1450" s="8">
        <v>12</v>
      </c>
      <c r="B1450" s="1" t="str">
        <f t="shared" si="46"/>
        <v>Sep</v>
      </c>
      <c r="C1450" s="1" t="str">
        <f t="shared" si="45"/>
        <v>Sep 2, 2015</v>
      </c>
      <c r="D1450" t="s">
        <v>4288</v>
      </c>
      <c r="E1450">
        <v>5962711441</v>
      </c>
      <c r="F1450" t="s">
        <v>37</v>
      </c>
      <c r="G1450" t="s">
        <v>4289</v>
      </c>
      <c r="H1450" t="s">
        <v>11505</v>
      </c>
      <c r="I1450" t="s">
        <v>11504</v>
      </c>
      <c r="J1450">
        <v>1</v>
      </c>
      <c r="K1450" t="s">
        <v>39</v>
      </c>
      <c r="L1450" t="s">
        <v>40</v>
      </c>
      <c r="M1450" t="s">
        <v>438</v>
      </c>
      <c r="N1450" t="s">
        <v>243</v>
      </c>
      <c r="O1450" t="s">
        <v>4290</v>
      </c>
      <c r="P1450" s="10">
        <v>12.83</v>
      </c>
      <c r="Q1450" s="10">
        <v>0</v>
      </c>
      <c r="R1450" s="10">
        <v>0</v>
      </c>
      <c r="S1450" s="10">
        <v>0</v>
      </c>
      <c r="T1450" s="10">
        <v>0</v>
      </c>
      <c r="U1450" s="10">
        <v>-1.92</v>
      </c>
      <c r="V1450" s="10">
        <v>-2.67</v>
      </c>
      <c r="W1450" s="10">
        <v>0</v>
      </c>
      <c r="X1450" s="10">
        <v>0</v>
      </c>
      <c r="Y1450">
        <v>8.24</v>
      </c>
    </row>
    <row r="1451" spans="1:25" ht="15" customHeight="1" x14ac:dyDescent="0.25">
      <c r="A1451" s="8">
        <v>12</v>
      </c>
      <c r="B1451" s="1" t="str">
        <f t="shared" si="46"/>
        <v>Sep</v>
      </c>
      <c r="C1451" s="1" t="str">
        <f t="shared" si="45"/>
        <v>Sep 2, 2015</v>
      </c>
      <c r="D1451" t="s">
        <v>4291</v>
      </c>
      <c r="E1451">
        <v>5962711441</v>
      </c>
      <c r="F1451" t="s">
        <v>37</v>
      </c>
      <c r="G1451" t="s">
        <v>4285</v>
      </c>
      <c r="H1451" t="s">
        <v>11505</v>
      </c>
      <c r="I1451" t="s">
        <v>11504</v>
      </c>
      <c r="J1451">
        <v>1</v>
      </c>
      <c r="K1451" t="s">
        <v>39</v>
      </c>
      <c r="L1451" t="s">
        <v>40</v>
      </c>
      <c r="M1451" t="s">
        <v>4286</v>
      </c>
      <c r="N1451" t="s">
        <v>3061</v>
      </c>
      <c r="O1451">
        <v>77379</v>
      </c>
      <c r="P1451" s="10">
        <v>9.83</v>
      </c>
      <c r="Q1451" s="10">
        <v>0</v>
      </c>
      <c r="R1451" s="10">
        <v>0</v>
      </c>
      <c r="S1451" s="10">
        <v>0</v>
      </c>
      <c r="T1451" s="10">
        <v>0</v>
      </c>
      <c r="U1451" s="10">
        <v>-1.47</v>
      </c>
      <c r="V1451" s="10">
        <v>-1.54</v>
      </c>
      <c r="W1451" s="10">
        <v>0</v>
      </c>
      <c r="X1451" s="10">
        <v>0</v>
      </c>
      <c r="Y1451">
        <v>6.82</v>
      </c>
    </row>
    <row r="1452" spans="1:25" ht="15" customHeight="1" x14ac:dyDescent="0.25">
      <c r="A1452" s="8">
        <v>12</v>
      </c>
      <c r="B1452" s="1" t="str">
        <f t="shared" si="46"/>
        <v>Sep</v>
      </c>
      <c r="C1452" s="1" t="str">
        <f t="shared" si="45"/>
        <v>Sep 2, 2015</v>
      </c>
      <c r="D1452" t="s">
        <v>4292</v>
      </c>
      <c r="E1452">
        <v>5962711441</v>
      </c>
      <c r="F1452" t="s">
        <v>37</v>
      </c>
      <c r="G1452" t="s">
        <v>4293</v>
      </c>
      <c r="H1452" t="s">
        <v>11505</v>
      </c>
      <c r="I1452" t="s">
        <v>11504</v>
      </c>
      <c r="J1452">
        <v>1</v>
      </c>
      <c r="K1452" t="s">
        <v>39</v>
      </c>
      <c r="L1452" t="s">
        <v>40</v>
      </c>
      <c r="M1452" t="s">
        <v>163</v>
      </c>
      <c r="N1452" t="s">
        <v>299</v>
      </c>
      <c r="O1452" t="s">
        <v>4294</v>
      </c>
      <c r="P1452" s="10">
        <v>16.829999999999998</v>
      </c>
      <c r="Q1452" s="10">
        <v>0</v>
      </c>
      <c r="R1452" s="10">
        <v>0</v>
      </c>
      <c r="S1452" s="10">
        <v>0</v>
      </c>
      <c r="T1452" s="10">
        <v>0</v>
      </c>
      <c r="U1452" s="10">
        <v>-2.52</v>
      </c>
      <c r="V1452" s="10">
        <v>-4.0199999999999996</v>
      </c>
      <c r="W1452" s="10">
        <v>0</v>
      </c>
      <c r="X1452" s="10">
        <v>0</v>
      </c>
      <c r="Y1452">
        <v>10.29</v>
      </c>
    </row>
    <row r="1453" spans="1:25" ht="15" customHeight="1" x14ac:dyDescent="0.25">
      <c r="A1453" s="8">
        <v>12</v>
      </c>
      <c r="B1453" s="1" t="str">
        <f t="shared" si="46"/>
        <v>Sep</v>
      </c>
      <c r="C1453" s="1" t="str">
        <f t="shared" si="45"/>
        <v>Sep 2, 2015</v>
      </c>
      <c r="D1453" t="s">
        <v>4295</v>
      </c>
      <c r="E1453">
        <v>5962711441</v>
      </c>
      <c r="F1453" t="s">
        <v>37</v>
      </c>
      <c r="G1453" t="s">
        <v>4296</v>
      </c>
      <c r="H1453" t="s">
        <v>11505</v>
      </c>
      <c r="I1453" t="s">
        <v>11504</v>
      </c>
      <c r="J1453">
        <v>2</v>
      </c>
      <c r="K1453" t="s">
        <v>39</v>
      </c>
      <c r="L1453" t="s">
        <v>40</v>
      </c>
      <c r="M1453" t="s">
        <v>4297</v>
      </c>
      <c r="N1453" t="s">
        <v>93</v>
      </c>
      <c r="O1453" t="s">
        <v>4298</v>
      </c>
      <c r="P1453" s="10">
        <v>33.659999999999997</v>
      </c>
      <c r="Q1453" s="10">
        <v>0</v>
      </c>
      <c r="R1453" s="10">
        <v>0</v>
      </c>
      <c r="S1453" s="10">
        <v>0</v>
      </c>
      <c r="T1453" s="10">
        <v>0</v>
      </c>
      <c r="U1453" s="10">
        <v>-5.04</v>
      </c>
      <c r="V1453" s="10">
        <v>-7.04</v>
      </c>
      <c r="W1453" s="10">
        <v>0</v>
      </c>
      <c r="X1453" s="10">
        <v>0</v>
      </c>
      <c r="Y1453">
        <v>21.58</v>
      </c>
    </row>
    <row r="1454" spans="1:25" ht="15" customHeight="1" x14ac:dyDescent="0.25">
      <c r="A1454" s="8">
        <v>12</v>
      </c>
      <c r="B1454" s="1" t="str">
        <f t="shared" si="46"/>
        <v>Sep</v>
      </c>
      <c r="C1454" s="1" t="str">
        <f t="shared" si="45"/>
        <v>Sep 2, 2015</v>
      </c>
      <c r="D1454" t="s">
        <v>4299</v>
      </c>
      <c r="E1454">
        <v>5962711441</v>
      </c>
      <c r="F1454" t="s">
        <v>37</v>
      </c>
      <c r="G1454" t="s">
        <v>4300</v>
      </c>
      <c r="H1454" t="s">
        <v>11505</v>
      </c>
      <c r="I1454" t="s">
        <v>11504</v>
      </c>
      <c r="J1454">
        <v>2</v>
      </c>
      <c r="K1454" t="s">
        <v>39</v>
      </c>
      <c r="L1454" t="s">
        <v>40</v>
      </c>
      <c r="M1454" t="s">
        <v>4301</v>
      </c>
      <c r="N1454" t="s">
        <v>134</v>
      </c>
      <c r="O1454" t="s">
        <v>4302</v>
      </c>
      <c r="P1454" s="10">
        <v>33.659999999999997</v>
      </c>
      <c r="Q1454" s="10">
        <v>0</v>
      </c>
      <c r="R1454" s="10">
        <v>0</v>
      </c>
      <c r="S1454" s="10">
        <v>0</v>
      </c>
      <c r="T1454" s="10">
        <v>0</v>
      </c>
      <c r="U1454" s="10">
        <v>-5.04</v>
      </c>
      <c r="V1454" s="10">
        <v>-7.04</v>
      </c>
      <c r="W1454" s="10">
        <v>0</v>
      </c>
      <c r="X1454" s="10">
        <v>0</v>
      </c>
      <c r="Y1454">
        <v>21.58</v>
      </c>
    </row>
    <row r="1455" spans="1:25" ht="15" customHeight="1" x14ac:dyDescent="0.25">
      <c r="A1455" s="8">
        <v>12</v>
      </c>
      <c r="B1455" s="1" t="str">
        <f t="shared" si="46"/>
        <v>Sep</v>
      </c>
      <c r="C1455" s="1" t="str">
        <f t="shared" si="45"/>
        <v>Sep 2, 2015</v>
      </c>
      <c r="D1455" t="s">
        <v>4303</v>
      </c>
      <c r="E1455">
        <v>5962711441</v>
      </c>
      <c r="F1455" t="s">
        <v>37</v>
      </c>
      <c r="G1455" t="s">
        <v>4304</v>
      </c>
      <c r="H1455" t="s">
        <v>11505</v>
      </c>
      <c r="I1455" t="s">
        <v>11504</v>
      </c>
      <c r="J1455">
        <v>2</v>
      </c>
      <c r="K1455" t="s">
        <v>39</v>
      </c>
      <c r="L1455" t="s">
        <v>40</v>
      </c>
      <c r="M1455" t="s">
        <v>4305</v>
      </c>
      <c r="N1455" t="s">
        <v>93</v>
      </c>
      <c r="O1455">
        <v>18914</v>
      </c>
      <c r="P1455" s="10">
        <v>29.66</v>
      </c>
      <c r="Q1455" s="10">
        <v>0</v>
      </c>
      <c r="R1455" s="10">
        <v>0</v>
      </c>
      <c r="S1455" s="10">
        <v>0</v>
      </c>
      <c r="T1455" s="10">
        <v>0</v>
      </c>
      <c r="U1455" s="10">
        <v>-4.4400000000000004</v>
      </c>
      <c r="V1455" s="10">
        <v>-4.34</v>
      </c>
      <c r="W1455" s="10">
        <v>0</v>
      </c>
      <c r="X1455" s="10">
        <v>0</v>
      </c>
      <c r="Y1455">
        <v>20.88</v>
      </c>
    </row>
    <row r="1456" spans="1:25" ht="15" customHeight="1" x14ac:dyDescent="0.25">
      <c r="A1456" s="8">
        <v>12</v>
      </c>
      <c r="B1456" s="1" t="str">
        <f t="shared" si="46"/>
        <v>Sep</v>
      </c>
      <c r="C1456" s="1" t="str">
        <f t="shared" si="45"/>
        <v>Sep 2, 2015</v>
      </c>
      <c r="D1456" t="s">
        <v>4306</v>
      </c>
      <c r="E1456">
        <v>5962711441</v>
      </c>
      <c r="F1456" t="s">
        <v>37</v>
      </c>
      <c r="G1456" t="s">
        <v>4307</v>
      </c>
      <c r="H1456" t="s">
        <v>11505</v>
      </c>
      <c r="I1456" t="s">
        <v>11504</v>
      </c>
      <c r="J1456">
        <v>1</v>
      </c>
      <c r="K1456" t="s">
        <v>39</v>
      </c>
      <c r="L1456" t="s">
        <v>40</v>
      </c>
      <c r="M1456" t="s">
        <v>4308</v>
      </c>
      <c r="N1456" t="s">
        <v>2241</v>
      </c>
      <c r="O1456" t="s">
        <v>4309</v>
      </c>
      <c r="P1456" s="10">
        <v>9.83</v>
      </c>
      <c r="Q1456" s="10">
        <v>0</v>
      </c>
      <c r="R1456" s="10">
        <v>0</v>
      </c>
      <c r="S1456" s="10">
        <v>0</v>
      </c>
      <c r="T1456" s="10">
        <v>0</v>
      </c>
      <c r="U1456" s="10">
        <v>-1.47</v>
      </c>
      <c r="V1456" s="10">
        <v>-2.54</v>
      </c>
      <c r="W1456" s="10">
        <v>0</v>
      </c>
      <c r="X1456" s="10">
        <v>0</v>
      </c>
      <c r="Y1456">
        <v>5.82</v>
      </c>
    </row>
    <row r="1457" spans="1:25" ht="15" customHeight="1" x14ac:dyDescent="0.25">
      <c r="A1457" s="8">
        <v>12</v>
      </c>
      <c r="B1457" s="1" t="str">
        <f t="shared" si="46"/>
        <v>Sep</v>
      </c>
      <c r="C1457" s="1" t="str">
        <f t="shared" si="45"/>
        <v>Sep 2, 2015</v>
      </c>
      <c r="D1457" t="s">
        <v>4310</v>
      </c>
      <c r="E1457">
        <v>5962711441</v>
      </c>
      <c r="F1457" t="s">
        <v>37</v>
      </c>
      <c r="G1457" t="s">
        <v>4311</v>
      </c>
      <c r="H1457" t="s">
        <v>11505</v>
      </c>
      <c r="I1457" t="s">
        <v>11504</v>
      </c>
      <c r="J1457">
        <v>1</v>
      </c>
      <c r="K1457" t="s">
        <v>39</v>
      </c>
      <c r="L1457" t="s">
        <v>40</v>
      </c>
      <c r="M1457" t="s">
        <v>4312</v>
      </c>
      <c r="N1457" t="s">
        <v>349</v>
      </c>
      <c r="O1457">
        <v>1845</v>
      </c>
      <c r="P1457" s="10">
        <v>16.829999999999998</v>
      </c>
      <c r="Q1457" s="10">
        <v>0</v>
      </c>
      <c r="R1457" s="10">
        <v>0</v>
      </c>
      <c r="S1457" s="10">
        <v>0</v>
      </c>
      <c r="T1457" s="10">
        <v>0</v>
      </c>
      <c r="U1457" s="10">
        <v>-2.52</v>
      </c>
      <c r="V1457" s="10">
        <v>-4.0199999999999996</v>
      </c>
      <c r="W1457" s="10">
        <v>0</v>
      </c>
      <c r="X1457" s="10">
        <v>0</v>
      </c>
      <c r="Y1457">
        <v>10.29</v>
      </c>
    </row>
    <row r="1458" spans="1:25" ht="15" customHeight="1" x14ac:dyDescent="0.25">
      <c r="A1458" s="8">
        <v>12</v>
      </c>
      <c r="B1458" s="1" t="str">
        <f t="shared" si="46"/>
        <v>Sep</v>
      </c>
      <c r="C1458" s="1" t="str">
        <f t="shared" si="45"/>
        <v>Sep 3, 2015</v>
      </c>
      <c r="D1458" t="s">
        <v>4313</v>
      </c>
      <c r="E1458">
        <v>5962711441</v>
      </c>
      <c r="F1458" t="s">
        <v>37</v>
      </c>
      <c r="G1458" t="s">
        <v>4264</v>
      </c>
      <c r="H1458" t="s">
        <v>11505</v>
      </c>
      <c r="I1458" t="s">
        <v>11504</v>
      </c>
      <c r="J1458">
        <v>1</v>
      </c>
      <c r="K1458" t="s">
        <v>39</v>
      </c>
      <c r="L1458" t="s">
        <v>40</v>
      </c>
      <c r="M1458" t="s">
        <v>4265</v>
      </c>
      <c r="N1458" t="s">
        <v>1404</v>
      </c>
      <c r="O1458">
        <v>8560</v>
      </c>
      <c r="P1458" s="10">
        <v>9.83</v>
      </c>
      <c r="Q1458" s="10">
        <v>0</v>
      </c>
      <c r="R1458" s="10">
        <v>0</v>
      </c>
      <c r="S1458" s="10">
        <v>0</v>
      </c>
      <c r="T1458" s="10">
        <v>0</v>
      </c>
      <c r="U1458" s="10">
        <v>-1.47</v>
      </c>
      <c r="V1458" s="10">
        <v>-1.54</v>
      </c>
      <c r="W1458" s="10">
        <v>0</v>
      </c>
      <c r="X1458" s="10">
        <v>0</v>
      </c>
      <c r="Y1458">
        <v>6.82</v>
      </c>
    </row>
    <row r="1459" spans="1:25" ht="15" customHeight="1" x14ac:dyDescent="0.25">
      <c r="A1459" s="8">
        <v>12</v>
      </c>
      <c r="B1459" s="1" t="str">
        <f t="shared" si="46"/>
        <v>Sep</v>
      </c>
      <c r="C1459" s="1" t="str">
        <f t="shared" si="45"/>
        <v>Sep 3, 2015</v>
      </c>
      <c r="D1459" t="s">
        <v>4314</v>
      </c>
      <c r="E1459">
        <v>5962711441</v>
      </c>
      <c r="F1459" t="s">
        <v>37</v>
      </c>
      <c r="G1459" t="s">
        <v>4315</v>
      </c>
      <c r="H1459" t="s">
        <v>11505</v>
      </c>
      <c r="I1459" t="s">
        <v>11504</v>
      </c>
      <c r="J1459">
        <v>1</v>
      </c>
      <c r="K1459" t="s">
        <v>39</v>
      </c>
      <c r="L1459" t="s">
        <v>40</v>
      </c>
      <c r="M1459" t="s">
        <v>691</v>
      </c>
      <c r="N1459" t="s">
        <v>93</v>
      </c>
      <c r="O1459" t="s">
        <v>4316</v>
      </c>
      <c r="P1459" s="10">
        <v>14.83</v>
      </c>
      <c r="Q1459" s="10">
        <v>0</v>
      </c>
      <c r="R1459" s="10">
        <v>0</v>
      </c>
      <c r="S1459" s="10">
        <v>0</v>
      </c>
      <c r="T1459" s="10">
        <v>0</v>
      </c>
      <c r="U1459" s="10">
        <v>-2.2200000000000002</v>
      </c>
      <c r="V1459" s="10">
        <v>-2.67</v>
      </c>
      <c r="W1459" s="10">
        <v>0</v>
      </c>
      <c r="X1459" s="10">
        <v>0</v>
      </c>
      <c r="Y1459">
        <v>9.94</v>
      </c>
    </row>
    <row r="1460" spans="1:25" ht="15" customHeight="1" x14ac:dyDescent="0.25">
      <c r="A1460" s="8">
        <v>12</v>
      </c>
      <c r="B1460" s="1" t="str">
        <f t="shared" si="46"/>
        <v>Sep</v>
      </c>
      <c r="C1460" s="1" t="str">
        <f t="shared" si="45"/>
        <v>Sep 3, 2015</v>
      </c>
      <c r="D1460" t="s">
        <v>4317</v>
      </c>
      <c r="E1460">
        <v>5962711441</v>
      </c>
      <c r="F1460" t="s">
        <v>37</v>
      </c>
      <c r="G1460" t="s">
        <v>4318</v>
      </c>
      <c r="H1460" t="s">
        <v>11505</v>
      </c>
      <c r="I1460" t="s">
        <v>11504</v>
      </c>
      <c r="J1460">
        <v>1</v>
      </c>
      <c r="K1460" t="s">
        <v>39</v>
      </c>
      <c r="L1460" t="s">
        <v>40</v>
      </c>
      <c r="M1460" t="s">
        <v>4319</v>
      </c>
      <c r="N1460" t="s">
        <v>66</v>
      </c>
      <c r="O1460" t="s">
        <v>4320</v>
      </c>
      <c r="P1460" s="10">
        <v>14.83</v>
      </c>
      <c r="Q1460" s="10">
        <v>0</v>
      </c>
      <c r="R1460" s="10">
        <v>0</v>
      </c>
      <c r="S1460" s="10">
        <v>0</v>
      </c>
      <c r="T1460" s="10">
        <v>0</v>
      </c>
      <c r="U1460" s="10">
        <v>-2.2200000000000002</v>
      </c>
      <c r="V1460" s="10">
        <v>-2.67</v>
      </c>
      <c r="W1460" s="10">
        <v>0</v>
      </c>
      <c r="X1460" s="10">
        <v>0</v>
      </c>
      <c r="Y1460">
        <v>9.94</v>
      </c>
    </row>
    <row r="1461" spans="1:25" ht="15" customHeight="1" x14ac:dyDescent="0.25">
      <c r="A1461" s="8">
        <v>12</v>
      </c>
      <c r="B1461" s="1" t="str">
        <f t="shared" si="46"/>
        <v>Sep</v>
      </c>
      <c r="C1461" s="1" t="str">
        <f t="shared" si="45"/>
        <v>Sep 3, 2015</v>
      </c>
      <c r="D1461" t="s">
        <v>4321</v>
      </c>
      <c r="E1461">
        <v>5962711441</v>
      </c>
      <c r="F1461" t="s">
        <v>37</v>
      </c>
      <c r="G1461" t="s">
        <v>4322</v>
      </c>
      <c r="H1461" t="s">
        <v>11505</v>
      </c>
      <c r="I1461" t="s">
        <v>11504</v>
      </c>
      <c r="J1461">
        <v>1</v>
      </c>
      <c r="K1461" t="s">
        <v>39</v>
      </c>
      <c r="L1461" t="s">
        <v>40</v>
      </c>
      <c r="M1461" t="s">
        <v>4323</v>
      </c>
      <c r="N1461" t="s">
        <v>168</v>
      </c>
      <c r="O1461" t="s">
        <v>4324</v>
      </c>
      <c r="P1461" s="10">
        <v>14.83</v>
      </c>
      <c r="Q1461" s="10">
        <v>0</v>
      </c>
      <c r="R1461" s="10">
        <v>0</v>
      </c>
      <c r="S1461" s="10">
        <v>0</v>
      </c>
      <c r="T1461" s="10">
        <v>0</v>
      </c>
      <c r="U1461" s="10">
        <v>-2.2200000000000002</v>
      </c>
      <c r="V1461" s="10">
        <v>-2.67</v>
      </c>
      <c r="W1461" s="10">
        <v>0</v>
      </c>
      <c r="X1461" s="10">
        <v>0</v>
      </c>
      <c r="Y1461">
        <v>9.94</v>
      </c>
    </row>
    <row r="1462" spans="1:25" ht="15" customHeight="1" x14ac:dyDescent="0.25">
      <c r="A1462" s="8">
        <v>12</v>
      </c>
      <c r="B1462" s="1" t="str">
        <f t="shared" si="46"/>
        <v>Sep</v>
      </c>
      <c r="C1462" s="1" t="str">
        <f t="shared" si="45"/>
        <v>Sep 3, 2015</v>
      </c>
      <c r="D1462" t="s">
        <v>4325</v>
      </c>
      <c r="E1462">
        <v>5962711441</v>
      </c>
      <c r="F1462" t="s">
        <v>37</v>
      </c>
      <c r="G1462" t="s">
        <v>4326</v>
      </c>
      <c r="H1462" t="s">
        <v>11505</v>
      </c>
      <c r="I1462" t="s">
        <v>11504</v>
      </c>
      <c r="J1462">
        <v>1</v>
      </c>
      <c r="K1462" t="s">
        <v>39</v>
      </c>
      <c r="L1462" t="s">
        <v>40</v>
      </c>
      <c r="M1462" t="s">
        <v>4327</v>
      </c>
      <c r="N1462" t="s">
        <v>168</v>
      </c>
      <c r="O1462" t="s">
        <v>4328</v>
      </c>
      <c r="P1462" s="10">
        <v>9.83</v>
      </c>
      <c r="Q1462" s="10">
        <v>2.5099999999999998</v>
      </c>
      <c r="R1462" s="10">
        <v>0</v>
      </c>
      <c r="S1462" s="10">
        <v>-2.5099999999999998</v>
      </c>
      <c r="T1462" s="10">
        <v>0</v>
      </c>
      <c r="U1462" s="10">
        <v>-1.47</v>
      </c>
      <c r="V1462" s="10">
        <v>-2.54</v>
      </c>
      <c r="W1462" s="10">
        <v>0</v>
      </c>
      <c r="X1462" s="10">
        <v>0</v>
      </c>
      <c r="Y1462">
        <v>5.82</v>
      </c>
    </row>
    <row r="1463" spans="1:25" ht="15" customHeight="1" x14ac:dyDescent="0.25">
      <c r="A1463" s="8">
        <v>12</v>
      </c>
      <c r="B1463" s="1" t="str">
        <f t="shared" si="46"/>
        <v>Sep</v>
      </c>
      <c r="C1463" s="1" t="str">
        <f t="shared" si="45"/>
        <v>Sep 3, 2015</v>
      </c>
      <c r="D1463" t="s">
        <v>4329</v>
      </c>
      <c r="E1463">
        <v>5962711441</v>
      </c>
      <c r="F1463" t="s">
        <v>23</v>
      </c>
      <c r="I1463" t="s">
        <v>24</v>
      </c>
      <c r="P1463" s="10">
        <v>0</v>
      </c>
      <c r="Q1463" s="10">
        <v>0</v>
      </c>
      <c r="R1463" s="10">
        <v>0</v>
      </c>
      <c r="S1463" s="10">
        <v>0</v>
      </c>
      <c r="T1463" s="10">
        <v>0</v>
      </c>
      <c r="U1463" s="10">
        <v>0</v>
      </c>
      <c r="V1463" s="10">
        <v>0</v>
      </c>
      <c r="W1463" s="10">
        <v>0</v>
      </c>
      <c r="X1463" s="10">
        <v>-39.99</v>
      </c>
      <c r="Y1463">
        <v>-39.99</v>
      </c>
    </row>
    <row r="1464" spans="1:25" ht="15" customHeight="1" x14ac:dyDescent="0.25">
      <c r="A1464" s="8">
        <v>12</v>
      </c>
      <c r="B1464" s="1" t="str">
        <f t="shared" si="46"/>
        <v>Sep</v>
      </c>
      <c r="C1464" s="1" t="str">
        <f t="shared" si="45"/>
        <v>Sep 3, 2015</v>
      </c>
      <c r="D1464" t="s">
        <v>4330</v>
      </c>
      <c r="E1464">
        <v>5962711441</v>
      </c>
      <c r="F1464" t="s">
        <v>37</v>
      </c>
      <c r="G1464" t="s">
        <v>4331</v>
      </c>
      <c r="H1464" t="s">
        <v>11505</v>
      </c>
      <c r="I1464" t="s">
        <v>11504</v>
      </c>
      <c r="J1464">
        <v>1</v>
      </c>
      <c r="K1464" t="s">
        <v>39</v>
      </c>
      <c r="L1464" t="s">
        <v>40</v>
      </c>
      <c r="M1464" t="s">
        <v>4332</v>
      </c>
      <c r="N1464" t="s">
        <v>243</v>
      </c>
      <c r="O1464">
        <v>60007</v>
      </c>
      <c r="P1464" s="10">
        <v>16.829999999999998</v>
      </c>
      <c r="Q1464" s="10">
        <v>0</v>
      </c>
      <c r="R1464" s="10">
        <v>0</v>
      </c>
      <c r="S1464" s="10">
        <v>0</v>
      </c>
      <c r="T1464" s="10">
        <v>0</v>
      </c>
      <c r="U1464" s="10">
        <v>-2.52</v>
      </c>
      <c r="V1464" s="10">
        <v>-4.0199999999999996</v>
      </c>
      <c r="W1464" s="10">
        <v>0</v>
      </c>
      <c r="X1464" s="10">
        <v>0</v>
      </c>
      <c r="Y1464">
        <v>10.29</v>
      </c>
    </row>
    <row r="1465" spans="1:25" ht="15" customHeight="1" x14ac:dyDescent="0.25">
      <c r="A1465" s="8">
        <v>12</v>
      </c>
      <c r="B1465" s="1" t="str">
        <f t="shared" si="46"/>
        <v>Sep</v>
      </c>
      <c r="C1465" s="1" t="str">
        <f t="shared" si="45"/>
        <v>Sep 3, 2015</v>
      </c>
      <c r="D1465" t="s">
        <v>4333</v>
      </c>
      <c r="E1465">
        <v>5962711441</v>
      </c>
      <c r="F1465" t="s">
        <v>37</v>
      </c>
      <c r="G1465" t="s">
        <v>4334</v>
      </c>
      <c r="H1465" t="s">
        <v>11505</v>
      </c>
      <c r="I1465" t="s">
        <v>11504</v>
      </c>
      <c r="J1465">
        <v>1</v>
      </c>
      <c r="K1465" t="s">
        <v>39</v>
      </c>
      <c r="L1465" t="s">
        <v>40</v>
      </c>
      <c r="M1465" t="s">
        <v>4335</v>
      </c>
      <c r="N1465" t="s">
        <v>66</v>
      </c>
      <c r="O1465" t="s">
        <v>4336</v>
      </c>
      <c r="P1465" s="10">
        <v>14.83</v>
      </c>
      <c r="Q1465" s="10">
        <v>0</v>
      </c>
      <c r="R1465" s="10">
        <v>0</v>
      </c>
      <c r="S1465" s="10">
        <v>0</v>
      </c>
      <c r="T1465" s="10">
        <v>0</v>
      </c>
      <c r="U1465" s="10">
        <v>-2.2200000000000002</v>
      </c>
      <c r="V1465" s="10">
        <v>-2.67</v>
      </c>
      <c r="W1465" s="10">
        <v>0</v>
      </c>
      <c r="X1465" s="10">
        <v>0</v>
      </c>
      <c r="Y1465">
        <v>9.94</v>
      </c>
    </row>
    <row r="1466" spans="1:25" ht="15" customHeight="1" x14ac:dyDescent="0.25">
      <c r="A1466" s="8">
        <v>12</v>
      </c>
      <c r="B1466" s="1" t="str">
        <f t="shared" si="46"/>
        <v>Sep</v>
      </c>
      <c r="C1466" s="1" t="str">
        <f t="shared" si="45"/>
        <v>Sep 3, 2015</v>
      </c>
      <c r="D1466" t="s">
        <v>4337</v>
      </c>
      <c r="E1466">
        <v>5962711441</v>
      </c>
      <c r="F1466" t="s">
        <v>37</v>
      </c>
      <c r="G1466" t="s">
        <v>4338</v>
      </c>
      <c r="H1466" t="s">
        <v>11505</v>
      </c>
      <c r="I1466" t="s">
        <v>11504</v>
      </c>
      <c r="J1466">
        <v>3</v>
      </c>
      <c r="K1466" t="s">
        <v>39</v>
      </c>
      <c r="L1466" t="s">
        <v>40</v>
      </c>
      <c r="M1466" t="s">
        <v>4339</v>
      </c>
      <c r="N1466" t="s">
        <v>4340</v>
      </c>
      <c r="O1466">
        <v>3833</v>
      </c>
      <c r="P1466" s="10">
        <v>50.49</v>
      </c>
      <c r="Q1466" s="10">
        <v>0</v>
      </c>
      <c r="R1466" s="10">
        <v>0</v>
      </c>
      <c r="S1466" s="10">
        <v>0</v>
      </c>
      <c r="T1466" s="10">
        <v>0</v>
      </c>
      <c r="U1466" s="10">
        <v>-7.56</v>
      </c>
      <c r="V1466" s="10">
        <v>-10.06</v>
      </c>
      <c r="W1466" s="10">
        <v>0</v>
      </c>
      <c r="X1466" s="10">
        <v>0</v>
      </c>
      <c r="Y1466">
        <v>32.869999999999997</v>
      </c>
    </row>
    <row r="1467" spans="1:25" ht="15" customHeight="1" x14ac:dyDescent="0.25">
      <c r="A1467" s="8">
        <v>12</v>
      </c>
      <c r="B1467" s="1" t="str">
        <f t="shared" si="46"/>
        <v>Sep</v>
      </c>
      <c r="C1467" s="1" t="str">
        <f t="shared" si="45"/>
        <v>Sep 3, 2015</v>
      </c>
      <c r="D1467" t="s">
        <v>4341</v>
      </c>
      <c r="E1467">
        <v>5962711441</v>
      </c>
      <c r="F1467" t="s">
        <v>37</v>
      </c>
      <c r="G1467" t="s">
        <v>4342</v>
      </c>
      <c r="H1467" t="s">
        <v>11505</v>
      </c>
      <c r="I1467" t="s">
        <v>11504</v>
      </c>
      <c r="J1467">
        <v>1</v>
      </c>
      <c r="K1467" t="s">
        <v>39</v>
      </c>
      <c r="L1467" t="s">
        <v>40</v>
      </c>
      <c r="M1467" t="s">
        <v>1461</v>
      </c>
      <c r="N1467" t="s">
        <v>389</v>
      </c>
      <c r="O1467" t="s">
        <v>4343</v>
      </c>
      <c r="P1467" s="10">
        <v>9.83</v>
      </c>
      <c r="Q1467" s="10">
        <v>3.99</v>
      </c>
      <c r="R1467" s="10">
        <v>0</v>
      </c>
      <c r="S1467" s="10">
        <v>-3.99</v>
      </c>
      <c r="T1467" s="10">
        <v>0</v>
      </c>
      <c r="U1467" s="10">
        <v>-1.47</v>
      </c>
      <c r="V1467" s="10">
        <v>-2.54</v>
      </c>
      <c r="W1467" s="10">
        <v>0</v>
      </c>
      <c r="X1467" s="10">
        <v>0</v>
      </c>
      <c r="Y1467">
        <v>5.82</v>
      </c>
    </row>
    <row r="1468" spans="1:25" ht="15" customHeight="1" x14ac:dyDescent="0.25">
      <c r="A1468" s="8">
        <v>12</v>
      </c>
      <c r="B1468" s="1" t="str">
        <f t="shared" si="46"/>
        <v>Sep</v>
      </c>
      <c r="C1468" s="1" t="str">
        <f t="shared" si="45"/>
        <v>Sep 4, 2015</v>
      </c>
      <c r="D1468" t="s">
        <v>4344</v>
      </c>
      <c r="E1468">
        <v>5962711441</v>
      </c>
      <c r="F1468" t="s">
        <v>37</v>
      </c>
      <c r="G1468" t="s">
        <v>4345</v>
      </c>
      <c r="H1468" t="s">
        <v>11505</v>
      </c>
      <c r="I1468" t="s">
        <v>11504</v>
      </c>
      <c r="J1468">
        <v>1</v>
      </c>
      <c r="K1468" t="s">
        <v>39</v>
      </c>
      <c r="L1468" t="s">
        <v>40</v>
      </c>
      <c r="M1468" t="s">
        <v>181</v>
      </c>
      <c r="N1468" t="s">
        <v>182</v>
      </c>
      <c r="O1468" t="s">
        <v>4346</v>
      </c>
      <c r="P1468" s="10">
        <v>12.83</v>
      </c>
      <c r="Q1468" s="10">
        <v>0</v>
      </c>
      <c r="R1468" s="10">
        <v>0</v>
      </c>
      <c r="S1468" s="10">
        <v>0</v>
      </c>
      <c r="T1468" s="10">
        <v>0</v>
      </c>
      <c r="U1468" s="10">
        <v>-1.92</v>
      </c>
      <c r="V1468" s="10">
        <v>-2.67</v>
      </c>
      <c r="W1468" s="10">
        <v>0</v>
      </c>
      <c r="X1468" s="10">
        <v>0</v>
      </c>
      <c r="Y1468">
        <v>8.24</v>
      </c>
    </row>
    <row r="1469" spans="1:25" ht="15" customHeight="1" x14ac:dyDescent="0.25">
      <c r="A1469" s="8">
        <v>12</v>
      </c>
      <c r="B1469" s="1" t="str">
        <f t="shared" si="46"/>
        <v>Sep</v>
      </c>
      <c r="C1469" s="1" t="str">
        <f t="shared" si="45"/>
        <v>Sep 4, 2015</v>
      </c>
      <c r="D1469" t="s">
        <v>4347</v>
      </c>
      <c r="E1469">
        <v>5962711441</v>
      </c>
      <c r="F1469" t="s">
        <v>37</v>
      </c>
      <c r="G1469" t="s">
        <v>4348</v>
      </c>
      <c r="H1469" t="s">
        <v>11505</v>
      </c>
      <c r="I1469" t="s">
        <v>11504</v>
      </c>
      <c r="J1469">
        <v>1</v>
      </c>
      <c r="K1469" t="s">
        <v>39</v>
      </c>
      <c r="L1469" t="s">
        <v>40</v>
      </c>
      <c r="M1469" t="s">
        <v>4349</v>
      </c>
      <c r="N1469" t="s">
        <v>93</v>
      </c>
      <c r="O1469" t="s">
        <v>4350</v>
      </c>
      <c r="P1469" s="10">
        <v>16.829999999999998</v>
      </c>
      <c r="Q1469" s="10">
        <v>0</v>
      </c>
      <c r="R1469" s="10">
        <v>0</v>
      </c>
      <c r="S1469" s="10">
        <v>0</v>
      </c>
      <c r="T1469" s="10">
        <v>0</v>
      </c>
      <c r="U1469" s="10">
        <v>-2.52</v>
      </c>
      <c r="V1469" s="10">
        <v>-4.0199999999999996</v>
      </c>
      <c r="W1469" s="10">
        <v>0</v>
      </c>
      <c r="X1469" s="10">
        <v>0</v>
      </c>
      <c r="Y1469">
        <v>10.29</v>
      </c>
    </row>
    <row r="1470" spans="1:25" ht="15" customHeight="1" x14ac:dyDescent="0.25">
      <c r="A1470" s="8">
        <v>12</v>
      </c>
      <c r="B1470" s="1" t="str">
        <f t="shared" si="46"/>
        <v>Sep</v>
      </c>
      <c r="C1470" s="1" t="str">
        <f t="shared" si="45"/>
        <v>Sep 4, 2015</v>
      </c>
      <c r="D1470" t="s">
        <v>4351</v>
      </c>
      <c r="E1470">
        <v>5962711441</v>
      </c>
      <c r="F1470" t="s">
        <v>37</v>
      </c>
      <c r="G1470" t="s">
        <v>4352</v>
      </c>
      <c r="H1470" t="s">
        <v>11505</v>
      </c>
      <c r="I1470" t="s">
        <v>11504</v>
      </c>
      <c r="J1470">
        <v>1</v>
      </c>
      <c r="K1470" t="s">
        <v>39</v>
      </c>
      <c r="L1470" t="s">
        <v>40</v>
      </c>
      <c r="M1470" t="s">
        <v>4353</v>
      </c>
      <c r="N1470" t="s">
        <v>99</v>
      </c>
      <c r="O1470" t="s">
        <v>4354</v>
      </c>
      <c r="P1470" s="10">
        <v>14.83</v>
      </c>
      <c r="Q1470" s="10">
        <v>0</v>
      </c>
      <c r="R1470" s="10">
        <v>0</v>
      </c>
      <c r="S1470" s="10">
        <v>0</v>
      </c>
      <c r="T1470" s="10">
        <v>0</v>
      </c>
      <c r="U1470" s="10">
        <v>-2.2200000000000002</v>
      </c>
      <c r="V1470" s="10">
        <v>-2.67</v>
      </c>
      <c r="W1470" s="10">
        <v>0</v>
      </c>
      <c r="X1470" s="10">
        <v>0</v>
      </c>
      <c r="Y1470">
        <v>9.94</v>
      </c>
    </row>
    <row r="1471" spans="1:25" ht="15" customHeight="1" x14ac:dyDescent="0.25">
      <c r="A1471" s="8">
        <v>12</v>
      </c>
      <c r="B1471" s="1" t="str">
        <f t="shared" si="46"/>
        <v>Sep</v>
      </c>
      <c r="C1471" s="1" t="str">
        <f t="shared" si="45"/>
        <v>Sep 4, 2015</v>
      </c>
      <c r="D1471" t="s">
        <v>4355</v>
      </c>
      <c r="E1471">
        <v>5962711441</v>
      </c>
      <c r="F1471" t="s">
        <v>37</v>
      </c>
      <c r="G1471" t="s">
        <v>4356</v>
      </c>
      <c r="H1471" t="s">
        <v>11505</v>
      </c>
      <c r="I1471" t="s">
        <v>11504</v>
      </c>
      <c r="J1471">
        <v>1</v>
      </c>
      <c r="K1471" t="s">
        <v>39</v>
      </c>
      <c r="L1471" t="s">
        <v>40</v>
      </c>
      <c r="M1471" t="s">
        <v>4357</v>
      </c>
      <c r="N1471" t="s">
        <v>99</v>
      </c>
      <c r="O1471" t="s">
        <v>4358</v>
      </c>
      <c r="P1471" s="10">
        <v>16.829999999999998</v>
      </c>
      <c r="Q1471" s="10">
        <v>0</v>
      </c>
      <c r="R1471" s="10">
        <v>0</v>
      </c>
      <c r="S1471" s="10">
        <v>0</v>
      </c>
      <c r="T1471" s="10">
        <v>0</v>
      </c>
      <c r="U1471" s="10">
        <v>-2.52</v>
      </c>
      <c r="V1471" s="10">
        <v>-4.0199999999999996</v>
      </c>
      <c r="W1471" s="10">
        <v>0</v>
      </c>
      <c r="X1471" s="10">
        <v>0</v>
      </c>
      <c r="Y1471">
        <v>10.29</v>
      </c>
    </row>
    <row r="1472" spans="1:25" ht="15" customHeight="1" x14ac:dyDescent="0.25">
      <c r="A1472" s="8">
        <v>12</v>
      </c>
      <c r="B1472" s="1" t="str">
        <f t="shared" si="46"/>
        <v>Sep</v>
      </c>
      <c r="C1472" s="1" t="str">
        <f t="shared" si="45"/>
        <v>Sep 4, 2015</v>
      </c>
      <c r="D1472" t="s">
        <v>4359</v>
      </c>
      <c r="E1472">
        <v>5962711441</v>
      </c>
      <c r="F1472" t="s">
        <v>37</v>
      </c>
      <c r="G1472" t="s">
        <v>4360</v>
      </c>
      <c r="H1472" t="s">
        <v>11505</v>
      </c>
      <c r="I1472" t="s">
        <v>11504</v>
      </c>
      <c r="J1472">
        <v>1</v>
      </c>
      <c r="K1472" t="s">
        <v>39</v>
      </c>
      <c r="L1472" t="s">
        <v>40</v>
      </c>
      <c r="M1472" t="s">
        <v>4361</v>
      </c>
      <c r="N1472" t="s">
        <v>320</v>
      </c>
      <c r="O1472" t="s">
        <v>4362</v>
      </c>
      <c r="P1472" s="10">
        <v>9.83</v>
      </c>
      <c r="Q1472" s="10">
        <v>0</v>
      </c>
      <c r="R1472" s="10">
        <v>0</v>
      </c>
      <c r="S1472" s="10">
        <v>0</v>
      </c>
      <c r="T1472" s="10">
        <v>0</v>
      </c>
      <c r="U1472" s="10">
        <v>-1.47</v>
      </c>
      <c r="V1472" s="10">
        <v>-2.54</v>
      </c>
      <c r="W1472" s="10">
        <v>0</v>
      </c>
      <c r="X1472" s="10">
        <v>0</v>
      </c>
      <c r="Y1472">
        <v>5.82</v>
      </c>
    </row>
    <row r="1473" spans="1:25" ht="15" customHeight="1" x14ac:dyDescent="0.25">
      <c r="A1473" s="8">
        <v>12</v>
      </c>
      <c r="B1473" s="1" t="str">
        <f t="shared" si="46"/>
        <v>Sep</v>
      </c>
      <c r="C1473" s="1" t="str">
        <f t="shared" si="45"/>
        <v>Sep 4, 2015</v>
      </c>
      <c r="D1473" t="s">
        <v>4363</v>
      </c>
      <c r="E1473">
        <v>5962711441</v>
      </c>
      <c r="F1473" t="s">
        <v>37</v>
      </c>
      <c r="G1473" t="s">
        <v>4364</v>
      </c>
      <c r="H1473" t="s">
        <v>11505</v>
      </c>
      <c r="I1473" t="s">
        <v>11504</v>
      </c>
      <c r="J1473">
        <v>1</v>
      </c>
      <c r="K1473" t="s">
        <v>39</v>
      </c>
      <c r="L1473" t="s">
        <v>40</v>
      </c>
      <c r="M1473" t="s">
        <v>3205</v>
      </c>
      <c r="N1473" t="s">
        <v>99</v>
      </c>
      <c r="O1473">
        <v>92131</v>
      </c>
      <c r="P1473" s="10">
        <v>12.83</v>
      </c>
      <c r="Q1473" s="10">
        <v>0</v>
      </c>
      <c r="R1473" s="10">
        <v>0</v>
      </c>
      <c r="S1473" s="10">
        <v>0</v>
      </c>
      <c r="T1473" s="10">
        <v>0</v>
      </c>
      <c r="U1473" s="10">
        <v>-1.92</v>
      </c>
      <c r="V1473" s="10">
        <v>-2.67</v>
      </c>
      <c r="W1473" s="10">
        <v>0</v>
      </c>
      <c r="X1473" s="10">
        <v>0</v>
      </c>
      <c r="Y1473">
        <v>8.24</v>
      </c>
    </row>
    <row r="1474" spans="1:25" ht="15" customHeight="1" x14ac:dyDescent="0.25">
      <c r="A1474" s="8">
        <v>12</v>
      </c>
      <c r="B1474" s="1" t="str">
        <f t="shared" si="46"/>
        <v>Sep</v>
      </c>
      <c r="C1474" s="1" t="str">
        <f t="shared" si="45"/>
        <v>Sep 4, 2015</v>
      </c>
      <c r="D1474" t="s">
        <v>4365</v>
      </c>
      <c r="E1474">
        <v>5962711441</v>
      </c>
      <c r="F1474" t="s">
        <v>37</v>
      </c>
      <c r="G1474" t="s">
        <v>4366</v>
      </c>
      <c r="H1474" t="s">
        <v>11505</v>
      </c>
      <c r="I1474" t="s">
        <v>11504</v>
      </c>
      <c r="J1474">
        <v>1</v>
      </c>
      <c r="K1474" t="s">
        <v>39</v>
      </c>
      <c r="L1474" t="s">
        <v>40</v>
      </c>
      <c r="M1474" t="s">
        <v>4367</v>
      </c>
      <c r="N1474" t="s">
        <v>299</v>
      </c>
      <c r="O1474" t="s">
        <v>4368</v>
      </c>
      <c r="P1474" s="10">
        <v>19.829999999999998</v>
      </c>
      <c r="Q1474" s="10">
        <v>0</v>
      </c>
      <c r="R1474" s="10">
        <v>0</v>
      </c>
      <c r="S1474" s="10">
        <v>0</v>
      </c>
      <c r="T1474" s="10">
        <v>0</v>
      </c>
      <c r="U1474" s="10">
        <v>-2.97</v>
      </c>
      <c r="V1474" s="10">
        <v>-4.41</v>
      </c>
      <c r="W1474" s="10">
        <v>0</v>
      </c>
      <c r="X1474" s="10">
        <v>0</v>
      </c>
      <c r="Y1474">
        <v>12.45</v>
      </c>
    </row>
    <row r="1475" spans="1:25" ht="15" customHeight="1" x14ac:dyDescent="0.25">
      <c r="A1475" s="8">
        <v>12</v>
      </c>
      <c r="B1475" s="1" t="str">
        <f t="shared" si="46"/>
        <v>Sep</v>
      </c>
      <c r="C1475" s="1" t="str">
        <f t="shared" ref="C1475:C1538" si="47">LEFT(D1475,FIND("2015",D1475,1)+3)</f>
        <v>Sep 4, 2015</v>
      </c>
      <c r="D1475" t="s">
        <v>4369</v>
      </c>
      <c r="E1475">
        <v>5962711441</v>
      </c>
      <c r="F1475" t="s">
        <v>37</v>
      </c>
      <c r="G1475" t="s">
        <v>4370</v>
      </c>
      <c r="H1475" t="s">
        <v>11505</v>
      </c>
      <c r="I1475" t="s">
        <v>11504</v>
      </c>
      <c r="J1475">
        <v>1</v>
      </c>
      <c r="K1475" t="s">
        <v>39</v>
      </c>
      <c r="L1475" t="s">
        <v>40</v>
      </c>
      <c r="M1475" t="s">
        <v>4371</v>
      </c>
      <c r="N1475" t="s">
        <v>99</v>
      </c>
      <c r="O1475" t="s">
        <v>4372</v>
      </c>
      <c r="P1475" s="10">
        <v>12.83</v>
      </c>
      <c r="Q1475" s="10">
        <v>0</v>
      </c>
      <c r="R1475" s="10">
        <v>0</v>
      </c>
      <c r="S1475" s="10">
        <v>0</v>
      </c>
      <c r="T1475" s="10">
        <v>0</v>
      </c>
      <c r="U1475" s="10">
        <v>-1.92</v>
      </c>
      <c r="V1475" s="10">
        <v>-2.67</v>
      </c>
      <c r="W1475" s="10">
        <v>0</v>
      </c>
      <c r="X1475" s="10">
        <v>0</v>
      </c>
      <c r="Y1475">
        <v>8.24</v>
      </c>
    </row>
    <row r="1476" spans="1:25" ht="15" customHeight="1" x14ac:dyDescent="0.25">
      <c r="A1476" s="8">
        <v>12</v>
      </c>
      <c r="B1476" s="1" t="str">
        <f t="shared" ref="B1476:B1539" si="48">TEXT(DATE(2000,MONTH(C1476),1),"mmm")</f>
        <v>Sep</v>
      </c>
      <c r="C1476" s="1" t="str">
        <f t="shared" si="47"/>
        <v>Sep 5, 2015</v>
      </c>
      <c r="D1476" t="s">
        <v>4373</v>
      </c>
      <c r="E1476">
        <v>5962711441</v>
      </c>
      <c r="F1476" t="s">
        <v>37</v>
      </c>
      <c r="G1476" t="s">
        <v>4374</v>
      </c>
      <c r="H1476" t="s">
        <v>11505</v>
      </c>
      <c r="I1476" t="s">
        <v>11504</v>
      </c>
      <c r="J1476">
        <v>1</v>
      </c>
      <c r="K1476" t="s">
        <v>39</v>
      </c>
      <c r="L1476" t="s">
        <v>40</v>
      </c>
      <c r="M1476" t="s">
        <v>4375</v>
      </c>
      <c r="N1476" t="s">
        <v>50</v>
      </c>
      <c r="O1476" t="s">
        <v>4376</v>
      </c>
      <c r="P1476" s="10">
        <v>19.829999999999998</v>
      </c>
      <c r="Q1476" s="10">
        <v>7.57</v>
      </c>
      <c r="R1476" s="10">
        <v>0</v>
      </c>
      <c r="S1476" s="10">
        <v>0</v>
      </c>
      <c r="T1476" s="10">
        <v>0</v>
      </c>
      <c r="U1476" s="10">
        <v>-2.97</v>
      </c>
      <c r="V1476" s="10">
        <v>-11.98</v>
      </c>
      <c r="W1476" s="10">
        <v>0</v>
      </c>
      <c r="X1476" s="10">
        <v>0</v>
      </c>
      <c r="Y1476">
        <v>12.45</v>
      </c>
    </row>
    <row r="1477" spans="1:25" ht="15" customHeight="1" x14ac:dyDescent="0.25">
      <c r="A1477" s="8">
        <v>12</v>
      </c>
      <c r="B1477" s="1" t="str">
        <f t="shared" si="48"/>
        <v>Sep</v>
      </c>
      <c r="C1477" s="1" t="str">
        <f t="shared" si="47"/>
        <v>Sep 5, 2015</v>
      </c>
      <c r="D1477" t="s">
        <v>4377</v>
      </c>
      <c r="E1477">
        <v>5962711441</v>
      </c>
      <c r="F1477" t="s">
        <v>37</v>
      </c>
      <c r="G1477" t="s">
        <v>4378</v>
      </c>
      <c r="H1477" t="s">
        <v>11505</v>
      </c>
      <c r="I1477" t="s">
        <v>11504</v>
      </c>
      <c r="J1477">
        <v>1</v>
      </c>
      <c r="K1477" t="s">
        <v>39</v>
      </c>
      <c r="L1477" t="s">
        <v>40</v>
      </c>
      <c r="M1477" t="s">
        <v>4357</v>
      </c>
      <c r="N1477" t="s">
        <v>99</v>
      </c>
      <c r="O1477" t="s">
        <v>4379</v>
      </c>
      <c r="P1477" s="10">
        <v>16.829999999999998</v>
      </c>
      <c r="Q1477" s="10">
        <v>0</v>
      </c>
      <c r="R1477" s="10">
        <v>0</v>
      </c>
      <c r="S1477" s="10">
        <v>0</v>
      </c>
      <c r="T1477" s="10">
        <v>0</v>
      </c>
      <c r="U1477" s="10">
        <v>-2.52</v>
      </c>
      <c r="V1477" s="10">
        <v>-4.0199999999999996</v>
      </c>
      <c r="W1477" s="10">
        <v>0</v>
      </c>
      <c r="X1477" s="10">
        <v>0</v>
      </c>
      <c r="Y1477">
        <v>10.29</v>
      </c>
    </row>
    <row r="1478" spans="1:25" ht="15" customHeight="1" x14ac:dyDescent="0.25">
      <c r="A1478" s="8">
        <v>12</v>
      </c>
      <c r="B1478" s="1" t="str">
        <f t="shared" si="48"/>
        <v>Sep</v>
      </c>
      <c r="C1478" s="1" t="str">
        <f t="shared" si="47"/>
        <v>Sep 5, 2015</v>
      </c>
      <c r="D1478" t="s">
        <v>4380</v>
      </c>
      <c r="E1478">
        <v>5962711441</v>
      </c>
      <c r="F1478" t="s">
        <v>37</v>
      </c>
      <c r="G1478" t="s">
        <v>4381</v>
      </c>
      <c r="H1478" t="s">
        <v>11505</v>
      </c>
      <c r="I1478" t="s">
        <v>11504</v>
      </c>
      <c r="J1478">
        <v>1</v>
      </c>
      <c r="K1478" t="s">
        <v>39</v>
      </c>
      <c r="L1478" t="s">
        <v>40</v>
      </c>
      <c r="M1478" t="s">
        <v>336</v>
      </c>
      <c r="N1478" t="s">
        <v>50</v>
      </c>
      <c r="O1478">
        <v>10002</v>
      </c>
      <c r="P1478" s="10">
        <v>14.83</v>
      </c>
      <c r="Q1478" s="10">
        <v>0</v>
      </c>
      <c r="R1478" s="10">
        <v>0</v>
      </c>
      <c r="S1478" s="10">
        <v>0</v>
      </c>
      <c r="T1478" s="10">
        <v>0</v>
      </c>
      <c r="U1478" s="10">
        <v>-2.2200000000000002</v>
      </c>
      <c r="V1478" s="10">
        <v>-2.67</v>
      </c>
      <c r="W1478" s="10">
        <v>0</v>
      </c>
      <c r="X1478" s="10">
        <v>0</v>
      </c>
      <c r="Y1478">
        <v>9.94</v>
      </c>
    </row>
    <row r="1479" spans="1:25" ht="15" customHeight="1" x14ac:dyDescent="0.25">
      <c r="A1479" s="8">
        <v>12</v>
      </c>
      <c r="B1479" s="1" t="str">
        <f t="shared" si="48"/>
        <v>Sep</v>
      </c>
      <c r="C1479" s="1" t="str">
        <f t="shared" si="47"/>
        <v>Sep 5, 2015</v>
      </c>
      <c r="D1479" t="s">
        <v>4382</v>
      </c>
      <c r="E1479">
        <v>5962711441</v>
      </c>
      <c r="F1479" t="s">
        <v>37</v>
      </c>
      <c r="G1479" t="s">
        <v>4383</v>
      </c>
      <c r="H1479" t="s">
        <v>11505</v>
      </c>
      <c r="I1479" t="s">
        <v>11504</v>
      </c>
      <c r="J1479">
        <v>1</v>
      </c>
      <c r="K1479" t="s">
        <v>39</v>
      </c>
      <c r="L1479" t="s">
        <v>40</v>
      </c>
      <c r="M1479" t="s">
        <v>1957</v>
      </c>
      <c r="N1479" t="s">
        <v>99</v>
      </c>
      <c r="O1479" t="s">
        <v>4384</v>
      </c>
      <c r="P1479" s="10">
        <v>19.829999999999998</v>
      </c>
      <c r="Q1479" s="10">
        <v>3</v>
      </c>
      <c r="R1479" s="10">
        <v>0</v>
      </c>
      <c r="S1479" s="10">
        <v>0</v>
      </c>
      <c r="T1479" s="10">
        <v>0</v>
      </c>
      <c r="U1479" s="10">
        <v>-2.97</v>
      </c>
      <c r="V1479" s="10">
        <v>-7.41</v>
      </c>
      <c r="W1479" s="10">
        <v>0</v>
      </c>
      <c r="X1479" s="10">
        <v>0</v>
      </c>
      <c r="Y1479">
        <v>12.45</v>
      </c>
    </row>
    <row r="1480" spans="1:25" ht="15" customHeight="1" x14ac:dyDescent="0.25">
      <c r="A1480" s="8">
        <v>12</v>
      </c>
      <c r="B1480" s="1" t="str">
        <f t="shared" si="48"/>
        <v>Sep</v>
      </c>
      <c r="C1480" s="1" t="str">
        <f t="shared" si="47"/>
        <v>Sep 5, 2015</v>
      </c>
      <c r="D1480" t="s">
        <v>4385</v>
      </c>
      <c r="E1480">
        <v>5962711441</v>
      </c>
      <c r="F1480" t="s">
        <v>37</v>
      </c>
      <c r="G1480" t="s">
        <v>4386</v>
      </c>
      <c r="H1480" t="s">
        <v>11505</v>
      </c>
      <c r="I1480" t="s">
        <v>11504</v>
      </c>
      <c r="J1480">
        <v>1</v>
      </c>
      <c r="K1480" t="s">
        <v>39</v>
      </c>
      <c r="L1480" t="s">
        <v>40</v>
      </c>
      <c r="M1480" t="s">
        <v>4387</v>
      </c>
      <c r="N1480" t="s">
        <v>88</v>
      </c>
      <c r="O1480" t="s">
        <v>4388</v>
      </c>
      <c r="P1480" s="10">
        <v>16.829999999999998</v>
      </c>
      <c r="Q1480" s="10">
        <v>1.91</v>
      </c>
      <c r="R1480" s="10">
        <v>0</v>
      </c>
      <c r="S1480" s="10">
        <v>-1.91</v>
      </c>
      <c r="T1480" s="10">
        <v>0</v>
      </c>
      <c r="U1480" s="10">
        <v>-2.52</v>
      </c>
      <c r="V1480" s="10">
        <v>-4.0199999999999996</v>
      </c>
      <c r="W1480" s="10">
        <v>0</v>
      </c>
      <c r="X1480" s="10">
        <v>0</v>
      </c>
      <c r="Y1480">
        <v>10.29</v>
      </c>
    </row>
    <row r="1481" spans="1:25" ht="15" customHeight="1" x14ac:dyDescent="0.25">
      <c r="A1481" s="8">
        <v>12</v>
      </c>
      <c r="B1481" s="1" t="str">
        <f t="shared" si="48"/>
        <v>Sep</v>
      </c>
      <c r="C1481" s="1" t="str">
        <f t="shared" si="47"/>
        <v>Sep 5, 2015</v>
      </c>
      <c r="D1481" t="s">
        <v>4389</v>
      </c>
      <c r="E1481">
        <v>5962711441</v>
      </c>
      <c r="F1481" t="s">
        <v>37</v>
      </c>
      <c r="G1481" t="s">
        <v>4390</v>
      </c>
      <c r="H1481" t="s">
        <v>11505</v>
      </c>
      <c r="I1481" t="s">
        <v>11504</v>
      </c>
      <c r="J1481">
        <v>2</v>
      </c>
      <c r="K1481" t="s">
        <v>39</v>
      </c>
      <c r="L1481" t="s">
        <v>40</v>
      </c>
      <c r="M1481" t="s">
        <v>4391</v>
      </c>
      <c r="N1481" t="s">
        <v>99</v>
      </c>
      <c r="O1481">
        <v>95409</v>
      </c>
      <c r="P1481" s="10">
        <v>25.66</v>
      </c>
      <c r="Q1481" s="10">
        <v>0</v>
      </c>
      <c r="R1481" s="10">
        <v>0</v>
      </c>
      <c r="S1481" s="10">
        <v>0</v>
      </c>
      <c r="T1481" s="10">
        <v>0</v>
      </c>
      <c r="U1481" s="10">
        <v>-3.84</v>
      </c>
      <c r="V1481" s="10">
        <v>-4.34</v>
      </c>
      <c r="W1481" s="10">
        <v>0</v>
      </c>
      <c r="X1481" s="10">
        <v>0</v>
      </c>
      <c r="Y1481">
        <v>17.48</v>
      </c>
    </row>
    <row r="1482" spans="1:25" ht="15" customHeight="1" x14ac:dyDescent="0.25">
      <c r="A1482" s="8">
        <v>12</v>
      </c>
      <c r="B1482" s="1" t="str">
        <f t="shared" si="48"/>
        <v>Sep</v>
      </c>
      <c r="C1482" s="1" t="str">
        <f t="shared" si="47"/>
        <v>Sep 5, 2015</v>
      </c>
      <c r="D1482" t="s">
        <v>4392</v>
      </c>
      <c r="E1482">
        <v>5962711441</v>
      </c>
      <c r="F1482" t="s">
        <v>37</v>
      </c>
      <c r="G1482" t="s">
        <v>4393</v>
      </c>
      <c r="H1482" t="s">
        <v>11505</v>
      </c>
      <c r="I1482" t="s">
        <v>11504</v>
      </c>
      <c r="J1482">
        <v>1</v>
      </c>
      <c r="K1482" t="s">
        <v>39</v>
      </c>
      <c r="L1482" t="s">
        <v>40</v>
      </c>
      <c r="M1482" t="s">
        <v>4394</v>
      </c>
      <c r="N1482" t="s">
        <v>4395</v>
      </c>
      <c r="O1482">
        <v>85637</v>
      </c>
      <c r="P1482" s="10">
        <v>14.83</v>
      </c>
      <c r="Q1482" s="10">
        <v>0</v>
      </c>
      <c r="R1482" s="10">
        <v>0</v>
      </c>
      <c r="S1482" s="10">
        <v>0</v>
      </c>
      <c r="T1482" s="10">
        <v>0</v>
      </c>
      <c r="U1482" s="10">
        <v>-2.2200000000000002</v>
      </c>
      <c r="V1482" s="10">
        <v>-2.67</v>
      </c>
      <c r="W1482" s="10">
        <v>0</v>
      </c>
      <c r="X1482" s="10">
        <v>0</v>
      </c>
      <c r="Y1482">
        <v>9.94</v>
      </c>
    </row>
    <row r="1483" spans="1:25" ht="15" customHeight="1" x14ac:dyDescent="0.25">
      <c r="A1483" s="8">
        <v>12</v>
      </c>
      <c r="B1483" s="1" t="str">
        <f t="shared" si="48"/>
        <v>Sep</v>
      </c>
      <c r="C1483" s="1" t="str">
        <f t="shared" si="47"/>
        <v>Sep 5, 2015</v>
      </c>
      <c r="D1483" t="s">
        <v>4396</v>
      </c>
      <c r="E1483">
        <v>5962711441</v>
      </c>
      <c r="F1483" t="s">
        <v>704</v>
      </c>
      <c r="G1483" t="s">
        <v>3372</v>
      </c>
      <c r="H1483" t="s">
        <v>11505</v>
      </c>
      <c r="I1483" t="s">
        <v>11504</v>
      </c>
      <c r="J1483">
        <v>2</v>
      </c>
      <c r="K1483" t="s">
        <v>39</v>
      </c>
      <c r="L1483" t="s">
        <v>40</v>
      </c>
      <c r="M1483" t="s">
        <v>3373</v>
      </c>
      <c r="N1483" t="s">
        <v>1130</v>
      </c>
      <c r="O1483" t="s">
        <v>3374</v>
      </c>
      <c r="P1483" s="43">
        <v>-29.66</v>
      </c>
      <c r="Q1483" s="43">
        <v>0</v>
      </c>
      <c r="R1483" s="43">
        <v>0</v>
      </c>
      <c r="S1483" s="43">
        <v>0</v>
      </c>
      <c r="T1483" s="43">
        <v>0</v>
      </c>
      <c r="U1483" s="44">
        <v>3.55</v>
      </c>
      <c r="V1483" s="44">
        <v>0</v>
      </c>
      <c r="W1483" s="44">
        <v>0</v>
      </c>
      <c r="X1483" s="44">
        <v>0</v>
      </c>
      <c r="Y1483">
        <v>-26.11</v>
      </c>
    </row>
    <row r="1484" spans="1:25" ht="15" customHeight="1" x14ac:dyDescent="0.25">
      <c r="A1484" s="8">
        <v>12</v>
      </c>
      <c r="B1484" s="1" t="str">
        <f t="shared" si="48"/>
        <v>Sep</v>
      </c>
      <c r="C1484" s="1" t="str">
        <f t="shared" si="47"/>
        <v>Sep 5, 2015</v>
      </c>
      <c r="D1484" t="s">
        <v>4397</v>
      </c>
      <c r="E1484">
        <v>5962711441</v>
      </c>
      <c r="F1484" t="s">
        <v>37</v>
      </c>
      <c r="G1484" t="s">
        <v>4398</v>
      </c>
      <c r="H1484" t="s">
        <v>11505</v>
      </c>
      <c r="I1484" t="s">
        <v>11504</v>
      </c>
      <c r="J1484">
        <v>1</v>
      </c>
      <c r="K1484" t="s">
        <v>39</v>
      </c>
      <c r="L1484" t="s">
        <v>40</v>
      </c>
      <c r="M1484" t="s">
        <v>4399</v>
      </c>
      <c r="N1484" t="s">
        <v>99</v>
      </c>
      <c r="O1484" t="s">
        <v>4400</v>
      </c>
      <c r="P1484" s="10">
        <v>14.83</v>
      </c>
      <c r="Q1484" s="10">
        <v>0</v>
      </c>
      <c r="R1484" s="10">
        <v>0</v>
      </c>
      <c r="S1484" s="10">
        <v>0</v>
      </c>
      <c r="T1484" s="10">
        <v>0</v>
      </c>
      <c r="U1484" s="10">
        <v>-4.4400000000000004</v>
      </c>
      <c r="V1484" s="10">
        <v>-1.67</v>
      </c>
      <c r="W1484" s="10">
        <v>0</v>
      </c>
      <c r="X1484" s="10">
        <v>0</v>
      </c>
      <c r="Y1484">
        <v>8.7200000000000006</v>
      </c>
    </row>
    <row r="1485" spans="1:25" ht="15" customHeight="1" x14ac:dyDescent="0.25">
      <c r="A1485" s="8">
        <v>12</v>
      </c>
      <c r="B1485" s="1" t="str">
        <f t="shared" si="48"/>
        <v>Sep</v>
      </c>
      <c r="C1485" s="1" t="str">
        <f t="shared" si="47"/>
        <v>Sep 5, 2015</v>
      </c>
      <c r="D1485" t="s">
        <v>4397</v>
      </c>
      <c r="E1485">
        <v>5962711441</v>
      </c>
      <c r="F1485" t="s">
        <v>37</v>
      </c>
      <c r="G1485" t="s">
        <v>4398</v>
      </c>
      <c r="H1485" t="s">
        <v>11505</v>
      </c>
      <c r="I1485" t="s">
        <v>11504</v>
      </c>
      <c r="J1485">
        <v>1</v>
      </c>
      <c r="K1485" t="s">
        <v>39</v>
      </c>
      <c r="L1485" t="s">
        <v>40</v>
      </c>
      <c r="M1485" t="s">
        <v>4399</v>
      </c>
      <c r="N1485" t="s">
        <v>99</v>
      </c>
      <c r="O1485" t="s">
        <v>4400</v>
      </c>
      <c r="P1485" s="10">
        <v>14.83</v>
      </c>
      <c r="Q1485" s="10">
        <v>0</v>
      </c>
      <c r="R1485" s="10">
        <v>0</v>
      </c>
      <c r="S1485" s="10">
        <v>0</v>
      </c>
      <c r="T1485" s="10">
        <v>0</v>
      </c>
      <c r="U1485" s="10">
        <v>0</v>
      </c>
      <c r="V1485" s="10">
        <v>-2.67</v>
      </c>
      <c r="W1485" s="10">
        <v>0</v>
      </c>
      <c r="X1485" s="10">
        <v>0</v>
      </c>
      <c r="Y1485">
        <v>12.16</v>
      </c>
    </row>
    <row r="1486" spans="1:25" ht="15" customHeight="1" x14ac:dyDescent="0.25">
      <c r="A1486" s="8">
        <v>13</v>
      </c>
      <c r="B1486" s="1" t="str">
        <f t="shared" si="48"/>
        <v>Sep</v>
      </c>
      <c r="C1486" s="1" t="str">
        <f t="shared" si="47"/>
        <v>Sep 5, 2015</v>
      </c>
      <c r="D1486" t="s">
        <v>4401</v>
      </c>
      <c r="E1486">
        <v>5970841331</v>
      </c>
      <c r="F1486" t="s">
        <v>37</v>
      </c>
      <c r="G1486" t="s">
        <v>4402</v>
      </c>
      <c r="H1486" t="s">
        <v>11505</v>
      </c>
      <c r="I1486" t="s">
        <v>11504</v>
      </c>
      <c r="J1486">
        <v>1</v>
      </c>
      <c r="K1486" t="s">
        <v>39</v>
      </c>
      <c r="L1486" t="s">
        <v>40</v>
      </c>
      <c r="M1486" t="s">
        <v>336</v>
      </c>
      <c r="N1486" t="s">
        <v>50</v>
      </c>
      <c r="O1486">
        <v>10022</v>
      </c>
      <c r="P1486" s="41">
        <v>16.829999999999998</v>
      </c>
      <c r="Q1486" s="41">
        <v>8.84</v>
      </c>
      <c r="R1486" s="41">
        <v>0</v>
      </c>
      <c r="S1486" s="41">
        <v>-8.84</v>
      </c>
      <c r="T1486" s="41">
        <v>0</v>
      </c>
      <c r="U1486" s="41">
        <v>-2.52</v>
      </c>
      <c r="V1486" s="41">
        <v>-4.0199999999999996</v>
      </c>
      <c r="W1486" s="41">
        <v>0</v>
      </c>
      <c r="X1486" s="41">
        <v>0</v>
      </c>
      <c r="Y1486">
        <v>10.29</v>
      </c>
    </row>
    <row r="1487" spans="1:25" ht="15" customHeight="1" x14ac:dyDescent="0.25">
      <c r="A1487" s="8">
        <v>13</v>
      </c>
      <c r="B1487" s="1" t="str">
        <f t="shared" si="48"/>
        <v>Sep</v>
      </c>
      <c r="C1487" s="1" t="str">
        <f t="shared" si="47"/>
        <v>Sep 5, 2015</v>
      </c>
      <c r="D1487" t="s">
        <v>4403</v>
      </c>
      <c r="E1487">
        <v>5970841331</v>
      </c>
      <c r="F1487" t="s">
        <v>37</v>
      </c>
      <c r="G1487" t="s">
        <v>4404</v>
      </c>
      <c r="H1487" t="s">
        <v>11505</v>
      </c>
      <c r="I1487" t="s">
        <v>11504</v>
      </c>
      <c r="J1487">
        <v>1</v>
      </c>
      <c r="K1487" t="s">
        <v>39</v>
      </c>
      <c r="L1487" t="s">
        <v>40</v>
      </c>
      <c r="M1487" t="s">
        <v>125</v>
      </c>
      <c r="N1487" t="s">
        <v>50</v>
      </c>
      <c r="O1487" t="s">
        <v>4405</v>
      </c>
      <c r="P1487" s="41">
        <v>16.829999999999998</v>
      </c>
      <c r="Q1487" s="41">
        <v>4.1500000000000004</v>
      </c>
      <c r="R1487" s="41">
        <v>0</v>
      </c>
      <c r="S1487" s="41">
        <v>0</v>
      </c>
      <c r="T1487" s="41">
        <v>0</v>
      </c>
      <c r="U1487" s="41">
        <v>-2.52</v>
      </c>
      <c r="V1487" s="41">
        <v>-8.17</v>
      </c>
      <c r="W1487" s="41">
        <v>0</v>
      </c>
      <c r="X1487" s="41">
        <v>0</v>
      </c>
      <c r="Y1487">
        <v>10.29</v>
      </c>
    </row>
    <row r="1488" spans="1:25" ht="15" customHeight="1" x14ac:dyDescent="0.25">
      <c r="A1488" s="8">
        <v>13</v>
      </c>
      <c r="B1488" s="1" t="str">
        <f t="shared" si="48"/>
        <v>Sep</v>
      </c>
      <c r="C1488" s="1" t="str">
        <f t="shared" si="47"/>
        <v>Sep 5, 2015</v>
      </c>
      <c r="D1488" t="s">
        <v>4406</v>
      </c>
      <c r="E1488">
        <v>5970841331</v>
      </c>
      <c r="F1488" t="s">
        <v>37</v>
      </c>
      <c r="G1488" t="s">
        <v>4407</v>
      </c>
      <c r="H1488" t="s">
        <v>11505</v>
      </c>
      <c r="I1488" t="s">
        <v>11504</v>
      </c>
      <c r="J1488">
        <v>1</v>
      </c>
      <c r="K1488" t="s">
        <v>39</v>
      </c>
      <c r="L1488" t="s">
        <v>40</v>
      </c>
      <c r="M1488" t="s">
        <v>2048</v>
      </c>
      <c r="N1488" t="s">
        <v>332</v>
      </c>
      <c r="O1488" t="s">
        <v>4408</v>
      </c>
      <c r="P1488" s="41">
        <v>12.83</v>
      </c>
      <c r="Q1488" s="41">
        <v>0</v>
      </c>
      <c r="R1488" s="41">
        <v>0</v>
      </c>
      <c r="S1488" s="41">
        <v>0</v>
      </c>
      <c r="T1488" s="41">
        <v>0</v>
      </c>
      <c r="U1488" s="41">
        <v>-1.92</v>
      </c>
      <c r="V1488" s="41">
        <v>-2.67</v>
      </c>
      <c r="W1488" s="41">
        <v>0</v>
      </c>
      <c r="X1488" s="41">
        <v>0</v>
      </c>
      <c r="Y1488">
        <v>8.24</v>
      </c>
    </row>
    <row r="1489" spans="1:25" ht="15" customHeight="1" x14ac:dyDescent="0.25">
      <c r="A1489" s="8">
        <v>13</v>
      </c>
      <c r="B1489" s="1" t="str">
        <f t="shared" si="48"/>
        <v>Sep</v>
      </c>
      <c r="C1489" s="1" t="str">
        <f t="shared" si="47"/>
        <v>Sep 6, 2015</v>
      </c>
      <c r="D1489" t="s">
        <v>4409</v>
      </c>
      <c r="E1489">
        <v>5970841331</v>
      </c>
      <c r="F1489" t="s">
        <v>37</v>
      </c>
      <c r="G1489" t="s">
        <v>4410</v>
      </c>
      <c r="H1489" t="s">
        <v>11505</v>
      </c>
      <c r="I1489" t="s">
        <v>11504</v>
      </c>
      <c r="J1489">
        <v>1</v>
      </c>
      <c r="K1489" t="s">
        <v>39</v>
      </c>
      <c r="L1489" t="s">
        <v>40</v>
      </c>
      <c r="M1489" t="s">
        <v>4411</v>
      </c>
      <c r="N1489" t="s">
        <v>75</v>
      </c>
      <c r="O1489" t="s">
        <v>4412</v>
      </c>
      <c r="P1489" s="41">
        <v>12.83</v>
      </c>
      <c r="Q1489" s="41">
        <v>0</v>
      </c>
      <c r="R1489" s="41">
        <v>0</v>
      </c>
      <c r="S1489" s="41">
        <v>0</v>
      </c>
      <c r="T1489" s="41">
        <v>0</v>
      </c>
      <c r="U1489" s="41">
        <v>-1.92</v>
      </c>
      <c r="V1489" s="41">
        <v>-2.67</v>
      </c>
      <c r="W1489" s="41">
        <v>0</v>
      </c>
      <c r="X1489" s="41">
        <v>0</v>
      </c>
      <c r="Y1489">
        <v>8.24</v>
      </c>
    </row>
    <row r="1490" spans="1:25" ht="15" customHeight="1" x14ac:dyDescent="0.25">
      <c r="A1490" s="8">
        <v>13</v>
      </c>
      <c r="B1490" s="1" t="str">
        <f t="shared" si="48"/>
        <v>Sep</v>
      </c>
      <c r="C1490" s="1" t="str">
        <f t="shared" si="47"/>
        <v>Sep 6, 2015</v>
      </c>
      <c r="D1490" t="s">
        <v>4413</v>
      </c>
      <c r="E1490">
        <v>5970841331</v>
      </c>
      <c r="F1490" t="s">
        <v>37</v>
      </c>
      <c r="G1490" t="s">
        <v>4414</v>
      </c>
      <c r="H1490" t="s">
        <v>11505</v>
      </c>
      <c r="I1490" t="s">
        <v>11504</v>
      </c>
      <c r="J1490">
        <v>1</v>
      </c>
      <c r="K1490" t="s">
        <v>39</v>
      </c>
      <c r="L1490" t="s">
        <v>40</v>
      </c>
      <c r="M1490" t="s">
        <v>4415</v>
      </c>
      <c r="N1490" t="s">
        <v>75</v>
      </c>
      <c r="O1490" t="s">
        <v>4416</v>
      </c>
      <c r="P1490" s="41">
        <v>14.83</v>
      </c>
      <c r="Q1490" s="41">
        <v>0</v>
      </c>
      <c r="R1490" s="41">
        <v>0</v>
      </c>
      <c r="S1490" s="41">
        <v>0</v>
      </c>
      <c r="T1490" s="41">
        <v>0</v>
      </c>
      <c r="U1490" s="41">
        <v>-2.2200000000000002</v>
      </c>
      <c r="V1490" s="41">
        <v>-2.67</v>
      </c>
      <c r="W1490" s="41">
        <v>0</v>
      </c>
      <c r="X1490" s="41">
        <v>0</v>
      </c>
      <c r="Y1490">
        <v>9.94</v>
      </c>
    </row>
    <row r="1491" spans="1:25" ht="15" customHeight="1" x14ac:dyDescent="0.25">
      <c r="A1491" s="8">
        <v>13</v>
      </c>
      <c r="B1491" s="1" t="str">
        <f t="shared" si="48"/>
        <v>Sep</v>
      </c>
      <c r="C1491" s="1" t="str">
        <f t="shared" si="47"/>
        <v>Sep 6, 2015</v>
      </c>
      <c r="D1491" t="s">
        <v>4417</v>
      </c>
      <c r="E1491">
        <v>5970841331</v>
      </c>
      <c r="F1491" t="s">
        <v>37</v>
      </c>
      <c r="G1491" t="s">
        <v>4418</v>
      </c>
      <c r="H1491" t="s">
        <v>11505</v>
      </c>
      <c r="I1491" t="s">
        <v>11504</v>
      </c>
      <c r="J1491">
        <v>1</v>
      </c>
      <c r="K1491" t="s">
        <v>39</v>
      </c>
      <c r="L1491" t="s">
        <v>40</v>
      </c>
      <c r="M1491" t="s">
        <v>124</v>
      </c>
      <c r="N1491" t="s">
        <v>125</v>
      </c>
      <c r="O1491" t="s">
        <v>4419</v>
      </c>
      <c r="P1491" s="41">
        <v>14.83</v>
      </c>
      <c r="Q1491" s="41">
        <v>0</v>
      </c>
      <c r="R1491" s="41">
        <v>0</v>
      </c>
      <c r="S1491" s="41">
        <v>0</v>
      </c>
      <c r="T1491" s="41">
        <v>0</v>
      </c>
      <c r="U1491" s="41">
        <v>-2.2200000000000002</v>
      </c>
      <c r="V1491" s="41">
        <v>-2.67</v>
      </c>
      <c r="W1491" s="41">
        <v>0</v>
      </c>
      <c r="X1491" s="41">
        <v>0</v>
      </c>
      <c r="Y1491">
        <v>9.94</v>
      </c>
    </row>
    <row r="1492" spans="1:25" ht="15" customHeight="1" x14ac:dyDescent="0.25">
      <c r="A1492" s="8">
        <v>13</v>
      </c>
      <c r="B1492" s="1" t="str">
        <f t="shared" si="48"/>
        <v>Sep</v>
      </c>
      <c r="C1492" s="1" t="str">
        <f t="shared" si="47"/>
        <v>Sep 6, 2015</v>
      </c>
      <c r="D1492" t="s">
        <v>4420</v>
      </c>
      <c r="E1492">
        <v>5970841331</v>
      </c>
      <c r="F1492" t="s">
        <v>37</v>
      </c>
      <c r="G1492" t="s">
        <v>4421</v>
      </c>
      <c r="H1492" t="s">
        <v>11505</v>
      </c>
      <c r="I1492" t="s">
        <v>11504</v>
      </c>
      <c r="J1492">
        <v>1</v>
      </c>
      <c r="K1492" t="s">
        <v>39</v>
      </c>
      <c r="L1492" t="s">
        <v>40</v>
      </c>
      <c r="M1492" t="s">
        <v>4422</v>
      </c>
      <c r="N1492" t="s">
        <v>299</v>
      </c>
      <c r="O1492" t="s">
        <v>4423</v>
      </c>
      <c r="P1492" s="41">
        <v>16.829999999999998</v>
      </c>
      <c r="Q1492" s="41">
        <v>0</v>
      </c>
      <c r="R1492" s="41">
        <v>0</v>
      </c>
      <c r="S1492" s="41">
        <v>0</v>
      </c>
      <c r="T1492" s="41">
        <v>0</v>
      </c>
      <c r="U1492" s="41">
        <v>-2.52</v>
      </c>
      <c r="V1492" s="41">
        <v>-4.0199999999999996</v>
      </c>
      <c r="W1492" s="41">
        <v>0</v>
      </c>
      <c r="X1492" s="41">
        <v>0</v>
      </c>
      <c r="Y1492">
        <v>10.29</v>
      </c>
    </row>
    <row r="1493" spans="1:25" ht="15" customHeight="1" x14ac:dyDescent="0.25">
      <c r="A1493" s="8">
        <v>13</v>
      </c>
      <c r="B1493" s="1" t="str">
        <f t="shared" si="48"/>
        <v>Sep</v>
      </c>
      <c r="C1493" s="1" t="str">
        <f t="shared" si="47"/>
        <v>Sep 6, 2015</v>
      </c>
      <c r="D1493" t="s">
        <v>4424</v>
      </c>
      <c r="E1493">
        <v>5970841331</v>
      </c>
      <c r="F1493" t="s">
        <v>37</v>
      </c>
      <c r="G1493" t="s">
        <v>4425</v>
      </c>
      <c r="H1493" t="s">
        <v>11505</v>
      </c>
      <c r="I1493" t="s">
        <v>11504</v>
      </c>
      <c r="J1493">
        <v>1</v>
      </c>
      <c r="K1493" t="s">
        <v>39</v>
      </c>
      <c r="L1493" t="s">
        <v>40</v>
      </c>
      <c r="M1493" t="s">
        <v>4426</v>
      </c>
      <c r="N1493" t="s">
        <v>70</v>
      </c>
      <c r="O1493" t="s">
        <v>4427</v>
      </c>
      <c r="P1493" s="41">
        <v>12.83</v>
      </c>
      <c r="Q1493" s="41">
        <v>2.81</v>
      </c>
      <c r="R1493" s="41">
        <v>0</v>
      </c>
      <c r="S1493" s="41">
        <v>-2.81</v>
      </c>
      <c r="T1493" s="41">
        <v>0</v>
      </c>
      <c r="U1493" s="41">
        <v>-1.92</v>
      </c>
      <c r="V1493" s="41">
        <v>-2.67</v>
      </c>
      <c r="W1493" s="41">
        <v>0</v>
      </c>
      <c r="X1493" s="41">
        <v>0</v>
      </c>
      <c r="Y1493">
        <v>8.24</v>
      </c>
    </row>
    <row r="1494" spans="1:25" ht="15" customHeight="1" x14ac:dyDescent="0.25">
      <c r="A1494" s="8">
        <v>13</v>
      </c>
      <c r="B1494" s="1" t="str">
        <f t="shared" si="48"/>
        <v>Sep</v>
      </c>
      <c r="C1494" s="1" t="str">
        <f t="shared" si="47"/>
        <v>Sep 6, 2015</v>
      </c>
      <c r="D1494" t="s">
        <v>4428</v>
      </c>
      <c r="E1494">
        <v>5970841331</v>
      </c>
      <c r="F1494" t="s">
        <v>37</v>
      </c>
      <c r="G1494" t="s">
        <v>4429</v>
      </c>
      <c r="H1494" t="s">
        <v>11505</v>
      </c>
      <c r="I1494" t="s">
        <v>11504</v>
      </c>
      <c r="J1494">
        <v>2</v>
      </c>
      <c r="K1494" t="s">
        <v>39</v>
      </c>
      <c r="L1494" t="s">
        <v>40</v>
      </c>
      <c r="M1494" t="s">
        <v>275</v>
      </c>
      <c r="N1494" t="s">
        <v>93</v>
      </c>
      <c r="O1494" t="s">
        <v>4430</v>
      </c>
      <c r="P1494" s="41">
        <v>33.659999999999997</v>
      </c>
      <c r="Q1494" s="41">
        <v>0</v>
      </c>
      <c r="R1494" s="41">
        <v>0</v>
      </c>
      <c r="S1494" s="41">
        <v>0</v>
      </c>
      <c r="T1494" s="41">
        <v>0</v>
      </c>
      <c r="U1494" s="41">
        <v>-5.04</v>
      </c>
      <c r="V1494" s="41">
        <v>-7.04</v>
      </c>
      <c r="W1494" s="41">
        <v>0</v>
      </c>
      <c r="X1494" s="41">
        <v>0</v>
      </c>
      <c r="Y1494">
        <v>21.58</v>
      </c>
    </row>
    <row r="1495" spans="1:25" ht="15" customHeight="1" x14ac:dyDescent="0.25">
      <c r="A1495" s="8">
        <v>13</v>
      </c>
      <c r="B1495" s="1" t="str">
        <f t="shared" si="48"/>
        <v>Sep</v>
      </c>
      <c r="C1495" s="1" t="str">
        <f t="shared" si="47"/>
        <v>Sep 6, 2015</v>
      </c>
      <c r="D1495" t="s">
        <v>4431</v>
      </c>
      <c r="E1495">
        <v>5970841331</v>
      </c>
      <c r="F1495" t="s">
        <v>37</v>
      </c>
      <c r="G1495" t="s">
        <v>4432</v>
      </c>
      <c r="H1495" t="s">
        <v>11505</v>
      </c>
      <c r="I1495" t="s">
        <v>11504</v>
      </c>
      <c r="J1495">
        <v>3</v>
      </c>
      <c r="K1495" t="s">
        <v>39</v>
      </c>
      <c r="L1495" t="s">
        <v>40</v>
      </c>
      <c r="M1495" t="s">
        <v>4433</v>
      </c>
      <c r="N1495" t="s">
        <v>299</v>
      </c>
      <c r="O1495" t="s">
        <v>4434</v>
      </c>
      <c r="P1495" s="41">
        <v>44.49</v>
      </c>
      <c r="Q1495" s="41">
        <v>0</v>
      </c>
      <c r="R1495" s="41">
        <v>0</v>
      </c>
      <c r="S1495" s="41">
        <v>0</v>
      </c>
      <c r="T1495" s="41">
        <v>0</v>
      </c>
      <c r="U1495" s="41">
        <v>-6.66</v>
      </c>
      <c r="V1495" s="41">
        <v>-5.01</v>
      </c>
      <c r="W1495" s="41">
        <v>0</v>
      </c>
      <c r="X1495" s="41">
        <v>0</v>
      </c>
      <c r="Y1495">
        <v>32.82</v>
      </c>
    </row>
    <row r="1496" spans="1:25" ht="15" customHeight="1" x14ac:dyDescent="0.25">
      <c r="A1496" s="8">
        <v>13</v>
      </c>
      <c r="B1496" s="1" t="str">
        <f t="shared" si="48"/>
        <v>Sep</v>
      </c>
      <c r="C1496" s="1" t="str">
        <f t="shared" si="47"/>
        <v>Sep 6, 2015</v>
      </c>
      <c r="D1496" t="s">
        <v>4431</v>
      </c>
      <c r="E1496">
        <v>5970841331</v>
      </c>
      <c r="F1496" t="s">
        <v>37</v>
      </c>
      <c r="G1496" t="s">
        <v>4432</v>
      </c>
      <c r="H1496" t="s">
        <v>11505</v>
      </c>
      <c r="I1496" t="s">
        <v>11504</v>
      </c>
      <c r="J1496">
        <v>1</v>
      </c>
      <c r="K1496" t="s">
        <v>39</v>
      </c>
      <c r="L1496" t="s">
        <v>40</v>
      </c>
      <c r="M1496" t="s">
        <v>4433</v>
      </c>
      <c r="N1496" t="s">
        <v>299</v>
      </c>
      <c r="O1496" t="s">
        <v>4434</v>
      </c>
      <c r="P1496" s="41">
        <v>12.83</v>
      </c>
      <c r="Q1496" s="41">
        <v>0</v>
      </c>
      <c r="R1496" s="41">
        <v>0</v>
      </c>
      <c r="S1496" s="41">
        <v>0</v>
      </c>
      <c r="T1496" s="41">
        <v>0</v>
      </c>
      <c r="U1496" s="41">
        <v>-1.92</v>
      </c>
      <c r="V1496" s="41">
        <v>-2.67</v>
      </c>
      <c r="W1496" s="41">
        <v>0</v>
      </c>
      <c r="X1496" s="41">
        <v>0</v>
      </c>
      <c r="Y1496">
        <v>8.24</v>
      </c>
    </row>
    <row r="1497" spans="1:25" ht="15" customHeight="1" x14ac:dyDescent="0.25">
      <c r="A1497" s="8">
        <v>13</v>
      </c>
      <c r="B1497" s="1" t="str">
        <f t="shared" si="48"/>
        <v>Sep</v>
      </c>
      <c r="C1497" s="1" t="str">
        <f t="shared" si="47"/>
        <v>Sep 6, 2015</v>
      </c>
      <c r="D1497" t="s">
        <v>4435</v>
      </c>
      <c r="E1497">
        <v>5970841331</v>
      </c>
      <c r="F1497" t="s">
        <v>37</v>
      </c>
      <c r="G1497" t="s">
        <v>4436</v>
      </c>
      <c r="H1497" t="s">
        <v>11505</v>
      </c>
      <c r="I1497" t="s">
        <v>11504</v>
      </c>
      <c r="J1497">
        <v>1</v>
      </c>
      <c r="K1497" t="s">
        <v>39</v>
      </c>
      <c r="L1497" t="s">
        <v>40</v>
      </c>
      <c r="M1497" t="s">
        <v>125</v>
      </c>
      <c r="N1497" t="s">
        <v>50</v>
      </c>
      <c r="O1497" t="s">
        <v>4437</v>
      </c>
      <c r="P1497" s="41">
        <v>9.83</v>
      </c>
      <c r="Q1497" s="41">
        <v>2.76</v>
      </c>
      <c r="R1497" s="41">
        <v>0</v>
      </c>
      <c r="S1497" s="41">
        <v>-2.76</v>
      </c>
      <c r="T1497" s="41">
        <v>0</v>
      </c>
      <c r="U1497" s="41">
        <v>-2.94</v>
      </c>
      <c r="V1497" s="41">
        <v>-1.54</v>
      </c>
      <c r="W1497" s="41">
        <v>0</v>
      </c>
      <c r="X1497" s="41">
        <v>0</v>
      </c>
      <c r="Y1497">
        <v>5.35</v>
      </c>
    </row>
    <row r="1498" spans="1:25" ht="15" customHeight="1" x14ac:dyDescent="0.25">
      <c r="A1498" s="8">
        <v>13</v>
      </c>
      <c r="B1498" s="1" t="str">
        <f t="shared" si="48"/>
        <v>Sep</v>
      </c>
      <c r="C1498" s="1" t="str">
        <f t="shared" si="47"/>
        <v>Sep 6, 2015</v>
      </c>
      <c r="D1498" t="s">
        <v>4435</v>
      </c>
      <c r="E1498">
        <v>5970841331</v>
      </c>
      <c r="F1498" t="s">
        <v>37</v>
      </c>
      <c r="G1498" t="s">
        <v>4436</v>
      </c>
      <c r="H1498" t="s">
        <v>11505</v>
      </c>
      <c r="I1498" t="s">
        <v>11504</v>
      </c>
      <c r="J1498">
        <v>1</v>
      </c>
      <c r="K1498" t="s">
        <v>39</v>
      </c>
      <c r="L1498" t="s">
        <v>40</v>
      </c>
      <c r="M1498" t="s">
        <v>125</v>
      </c>
      <c r="N1498" t="s">
        <v>50</v>
      </c>
      <c r="O1498" t="s">
        <v>4437</v>
      </c>
      <c r="P1498" s="41">
        <v>9.83</v>
      </c>
      <c r="Q1498" s="41">
        <v>2.77</v>
      </c>
      <c r="R1498" s="41">
        <v>0</v>
      </c>
      <c r="S1498" s="41">
        <v>-2.77</v>
      </c>
      <c r="T1498" s="41">
        <v>0</v>
      </c>
      <c r="U1498" s="41">
        <v>0</v>
      </c>
      <c r="V1498" s="41">
        <v>-2.54</v>
      </c>
      <c r="W1498" s="41">
        <v>0</v>
      </c>
      <c r="X1498" s="41">
        <v>0</v>
      </c>
      <c r="Y1498">
        <v>7.29</v>
      </c>
    </row>
    <row r="1499" spans="1:25" ht="15" customHeight="1" x14ac:dyDescent="0.25">
      <c r="A1499" s="8">
        <v>13</v>
      </c>
      <c r="B1499" s="1" t="str">
        <f t="shared" si="48"/>
        <v>Sep</v>
      </c>
      <c r="C1499" s="1" t="str">
        <f t="shared" si="47"/>
        <v>Sep 6, 2015</v>
      </c>
      <c r="D1499" t="s">
        <v>4438</v>
      </c>
      <c r="E1499">
        <v>5970841331</v>
      </c>
      <c r="F1499" t="s">
        <v>37</v>
      </c>
      <c r="G1499" t="s">
        <v>4439</v>
      </c>
      <c r="H1499" t="s">
        <v>11505</v>
      </c>
      <c r="I1499" t="s">
        <v>11504</v>
      </c>
      <c r="J1499">
        <v>1</v>
      </c>
      <c r="K1499" t="s">
        <v>39</v>
      </c>
      <c r="L1499" t="s">
        <v>40</v>
      </c>
      <c r="M1499" t="s">
        <v>4440</v>
      </c>
      <c r="N1499" t="s">
        <v>75</v>
      </c>
      <c r="O1499">
        <v>8109</v>
      </c>
      <c r="P1499" s="41">
        <v>16.829999999999998</v>
      </c>
      <c r="Q1499" s="41">
        <v>0</v>
      </c>
      <c r="R1499" s="41">
        <v>0</v>
      </c>
      <c r="S1499" s="41">
        <v>0</v>
      </c>
      <c r="T1499" s="41">
        <v>0</v>
      </c>
      <c r="U1499" s="41">
        <v>-2.52</v>
      </c>
      <c r="V1499" s="41">
        <v>-4.0199999999999996</v>
      </c>
      <c r="W1499" s="41">
        <v>0</v>
      </c>
      <c r="X1499" s="41">
        <v>0</v>
      </c>
      <c r="Y1499">
        <v>10.29</v>
      </c>
    </row>
    <row r="1500" spans="1:25" ht="15" customHeight="1" x14ac:dyDescent="0.25">
      <c r="A1500" s="8">
        <v>13</v>
      </c>
      <c r="B1500" s="1" t="str">
        <f t="shared" si="48"/>
        <v>Sep</v>
      </c>
      <c r="C1500" s="1" t="str">
        <f t="shared" si="47"/>
        <v>Sep 6, 2015</v>
      </c>
      <c r="D1500" t="s">
        <v>4441</v>
      </c>
      <c r="E1500">
        <v>5970841331</v>
      </c>
      <c r="F1500" t="s">
        <v>37</v>
      </c>
      <c r="G1500" t="s">
        <v>4442</v>
      </c>
      <c r="H1500" t="s">
        <v>11505</v>
      </c>
      <c r="I1500" t="s">
        <v>11504</v>
      </c>
      <c r="J1500">
        <v>1</v>
      </c>
      <c r="K1500" t="s">
        <v>39</v>
      </c>
      <c r="L1500" t="s">
        <v>40</v>
      </c>
      <c r="M1500" t="s">
        <v>3515</v>
      </c>
      <c r="N1500" t="s">
        <v>66</v>
      </c>
      <c r="O1500">
        <v>78729</v>
      </c>
      <c r="P1500" s="41">
        <v>12.83</v>
      </c>
      <c r="Q1500" s="41">
        <v>0</v>
      </c>
      <c r="R1500" s="41">
        <v>0</v>
      </c>
      <c r="S1500" s="41">
        <v>0</v>
      </c>
      <c r="T1500" s="41">
        <v>0</v>
      </c>
      <c r="U1500" s="41">
        <v>-1.92</v>
      </c>
      <c r="V1500" s="41">
        <v>-2.67</v>
      </c>
      <c r="W1500" s="41">
        <v>0</v>
      </c>
      <c r="X1500" s="41">
        <v>0</v>
      </c>
      <c r="Y1500">
        <v>8.24</v>
      </c>
    </row>
    <row r="1501" spans="1:25" ht="15" customHeight="1" x14ac:dyDescent="0.25">
      <c r="A1501" s="8">
        <v>13</v>
      </c>
      <c r="B1501" s="1" t="str">
        <f t="shared" si="48"/>
        <v>Sep</v>
      </c>
      <c r="C1501" s="1" t="str">
        <f t="shared" si="47"/>
        <v>Sep 6, 2015</v>
      </c>
      <c r="D1501" t="s">
        <v>4443</v>
      </c>
      <c r="E1501">
        <v>5970841331</v>
      </c>
      <c r="F1501" t="s">
        <v>37</v>
      </c>
      <c r="G1501" t="s">
        <v>4444</v>
      </c>
      <c r="H1501" t="s">
        <v>11505</v>
      </c>
      <c r="I1501" t="s">
        <v>11504</v>
      </c>
      <c r="J1501">
        <v>1</v>
      </c>
      <c r="K1501" t="s">
        <v>39</v>
      </c>
      <c r="L1501" t="s">
        <v>40</v>
      </c>
      <c r="M1501" t="s">
        <v>4445</v>
      </c>
      <c r="N1501" t="s">
        <v>99</v>
      </c>
      <c r="O1501" t="s">
        <v>4446</v>
      </c>
      <c r="P1501" s="41">
        <v>19.829999999999998</v>
      </c>
      <c r="Q1501" s="41">
        <v>3.28</v>
      </c>
      <c r="R1501" s="41">
        <v>0</v>
      </c>
      <c r="S1501" s="41">
        <v>-3.28</v>
      </c>
      <c r="T1501" s="41">
        <v>0</v>
      </c>
      <c r="U1501" s="41">
        <v>-2.97</v>
      </c>
      <c r="V1501" s="41">
        <v>-4.41</v>
      </c>
      <c r="W1501" s="41">
        <v>0</v>
      </c>
      <c r="X1501" s="41">
        <v>0</v>
      </c>
      <c r="Y1501">
        <v>12.45</v>
      </c>
    </row>
    <row r="1502" spans="1:25" ht="15" customHeight="1" x14ac:dyDescent="0.25">
      <c r="A1502" s="8">
        <v>13</v>
      </c>
      <c r="B1502" s="1" t="str">
        <f t="shared" si="48"/>
        <v>Sep</v>
      </c>
      <c r="C1502" s="1" t="str">
        <f t="shared" si="47"/>
        <v>Sep 6, 2015</v>
      </c>
      <c r="D1502" t="s">
        <v>4447</v>
      </c>
      <c r="E1502">
        <v>5970841331</v>
      </c>
      <c r="F1502" t="s">
        <v>30</v>
      </c>
      <c r="I1502" t="s">
        <v>407</v>
      </c>
      <c r="P1502" s="41">
        <v>0</v>
      </c>
      <c r="Q1502" s="41">
        <v>0</v>
      </c>
      <c r="R1502" s="41">
        <v>0</v>
      </c>
      <c r="S1502" s="41">
        <v>0</v>
      </c>
      <c r="T1502" s="41">
        <v>0</v>
      </c>
      <c r="U1502" s="41">
        <v>0</v>
      </c>
      <c r="V1502" s="41">
        <v>0</v>
      </c>
      <c r="W1502" s="41">
        <v>0</v>
      </c>
      <c r="X1502" s="41">
        <v>-94.5</v>
      </c>
      <c r="Y1502">
        <v>-94.5</v>
      </c>
    </row>
    <row r="1503" spans="1:25" ht="15" customHeight="1" x14ac:dyDescent="0.25">
      <c r="A1503" s="8">
        <v>13</v>
      </c>
      <c r="B1503" s="1" t="str">
        <f t="shared" si="48"/>
        <v>Sep</v>
      </c>
      <c r="C1503" s="1" t="str">
        <f t="shared" si="47"/>
        <v>Sep 6, 2015</v>
      </c>
      <c r="D1503" t="s">
        <v>4448</v>
      </c>
      <c r="E1503">
        <v>5970841331</v>
      </c>
      <c r="F1503" t="s">
        <v>37</v>
      </c>
      <c r="G1503" t="s">
        <v>4449</v>
      </c>
      <c r="H1503" t="s">
        <v>11505</v>
      </c>
      <c r="I1503" t="s">
        <v>11504</v>
      </c>
      <c r="J1503">
        <v>1</v>
      </c>
      <c r="K1503" t="s">
        <v>39</v>
      </c>
      <c r="L1503" t="s">
        <v>40</v>
      </c>
      <c r="M1503" t="s">
        <v>4450</v>
      </c>
      <c r="N1503" t="s">
        <v>99</v>
      </c>
      <c r="O1503" t="s">
        <v>4451</v>
      </c>
      <c r="P1503" s="41">
        <v>14.83</v>
      </c>
      <c r="Q1503" s="41">
        <v>0</v>
      </c>
      <c r="R1503" s="41">
        <v>0</v>
      </c>
      <c r="S1503" s="41">
        <v>0</v>
      </c>
      <c r="T1503" s="41">
        <v>0</v>
      </c>
      <c r="U1503" s="41">
        <v>-2.2200000000000002</v>
      </c>
      <c r="V1503" s="41">
        <v>-1.67</v>
      </c>
      <c r="W1503" s="41">
        <v>0</v>
      </c>
      <c r="X1503" s="41">
        <v>0</v>
      </c>
      <c r="Y1503">
        <v>10.94</v>
      </c>
    </row>
    <row r="1504" spans="1:25" ht="15" customHeight="1" x14ac:dyDescent="0.25">
      <c r="A1504" s="8">
        <v>13</v>
      </c>
      <c r="B1504" s="1" t="str">
        <f t="shared" si="48"/>
        <v>Sep</v>
      </c>
      <c r="C1504" s="1" t="str">
        <f t="shared" si="47"/>
        <v>Sep 6, 2015</v>
      </c>
      <c r="D1504" t="s">
        <v>4448</v>
      </c>
      <c r="E1504">
        <v>5970841331</v>
      </c>
      <c r="F1504" t="s">
        <v>37</v>
      </c>
      <c r="G1504" t="s">
        <v>4449</v>
      </c>
      <c r="H1504" t="s">
        <v>11505</v>
      </c>
      <c r="I1504" t="s">
        <v>11504</v>
      </c>
      <c r="J1504">
        <v>1</v>
      </c>
      <c r="K1504" t="s">
        <v>39</v>
      </c>
      <c r="L1504" t="s">
        <v>40</v>
      </c>
      <c r="M1504" t="s">
        <v>4450</v>
      </c>
      <c r="N1504" t="s">
        <v>99</v>
      </c>
      <c r="O1504" t="s">
        <v>4451</v>
      </c>
      <c r="P1504" s="41">
        <v>12.83</v>
      </c>
      <c r="Q1504" s="41">
        <v>0</v>
      </c>
      <c r="R1504" s="41">
        <v>0</v>
      </c>
      <c r="S1504" s="41">
        <v>0</v>
      </c>
      <c r="T1504" s="41">
        <v>0</v>
      </c>
      <c r="U1504" s="41">
        <v>-1.92</v>
      </c>
      <c r="V1504" s="41">
        <v>-2.67</v>
      </c>
      <c r="W1504" s="41">
        <v>0</v>
      </c>
      <c r="X1504" s="41">
        <v>0</v>
      </c>
      <c r="Y1504">
        <v>8.24</v>
      </c>
    </row>
    <row r="1505" spans="1:25" ht="15" customHeight="1" x14ac:dyDescent="0.25">
      <c r="A1505" s="8">
        <v>13</v>
      </c>
      <c r="B1505" s="1" t="str">
        <f t="shared" si="48"/>
        <v>Sep</v>
      </c>
      <c r="C1505" s="1" t="str">
        <f t="shared" si="47"/>
        <v>Sep 7, 2015</v>
      </c>
      <c r="D1505" t="s">
        <v>4452</v>
      </c>
      <c r="E1505">
        <v>5970841331</v>
      </c>
      <c r="F1505" t="s">
        <v>37</v>
      </c>
      <c r="G1505" t="s">
        <v>4453</v>
      </c>
      <c r="H1505" t="s">
        <v>11505</v>
      </c>
      <c r="I1505" t="s">
        <v>11504</v>
      </c>
      <c r="J1505">
        <v>1</v>
      </c>
      <c r="K1505" t="s">
        <v>39</v>
      </c>
      <c r="L1505" t="s">
        <v>40</v>
      </c>
      <c r="M1505" t="s">
        <v>275</v>
      </c>
      <c r="N1505" t="s">
        <v>93</v>
      </c>
      <c r="O1505">
        <v>19130</v>
      </c>
      <c r="P1505" s="41">
        <v>14.83</v>
      </c>
      <c r="Q1505" s="41">
        <v>0</v>
      </c>
      <c r="R1505" s="41">
        <v>0</v>
      </c>
      <c r="S1505" s="41">
        <v>0</v>
      </c>
      <c r="T1505" s="41">
        <v>0</v>
      </c>
      <c r="U1505" s="41">
        <v>-2.2200000000000002</v>
      </c>
      <c r="V1505" s="41">
        <v>-2.67</v>
      </c>
      <c r="W1505" s="41">
        <v>0</v>
      </c>
      <c r="X1505" s="41">
        <v>0</v>
      </c>
      <c r="Y1505">
        <v>9.94</v>
      </c>
    </row>
    <row r="1506" spans="1:25" ht="15" customHeight="1" x14ac:dyDescent="0.25">
      <c r="A1506" s="8">
        <v>13</v>
      </c>
      <c r="B1506" s="1" t="str">
        <f t="shared" si="48"/>
        <v>Sep</v>
      </c>
      <c r="C1506" s="1" t="str">
        <f t="shared" si="47"/>
        <v>Sep 7, 2015</v>
      </c>
      <c r="D1506" t="s">
        <v>4454</v>
      </c>
      <c r="E1506">
        <v>5970841331</v>
      </c>
      <c r="F1506" t="s">
        <v>37</v>
      </c>
      <c r="G1506" t="s">
        <v>4455</v>
      </c>
      <c r="H1506" t="s">
        <v>11505</v>
      </c>
      <c r="I1506" t="s">
        <v>11504</v>
      </c>
      <c r="J1506">
        <v>1</v>
      </c>
      <c r="K1506" t="s">
        <v>39</v>
      </c>
      <c r="L1506" t="s">
        <v>40</v>
      </c>
      <c r="M1506" t="s">
        <v>4456</v>
      </c>
      <c r="N1506" t="s">
        <v>75</v>
      </c>
      <c r="O1506" t="s">
        <v>4457</v>
      </c>
      <c r="P1506" s="41">
        <v>12.83</v>
      </c>
      <c r="Q1506" s="41">
        <v>0</v>
      </c>
      <c r="R1506" s="41">
        <v>0</v>
      </c>
      <c r="S1506" s="41">
        <v>0</v>
      </c>
      <c r="T1506" s="41">
        <v>0</v>
      </c>
      <c r="U1506" s="41">
        <v>-1.92</v>
      </c>
      <c r="V1506" s="41">
        <v>-2.67</v>
      </c>
      <c r="W1506" s="41">
        <v>0</v>
      </c>
      <c r="X1506" s="41">
        <v>0</v>
      </c>
      <c r="Y1506">
        <v>8.24</v>
      </c>
    </row>
    <row r="1507" spans="1:25" ht="15" customHeight="1" x14ac:dyDescent="0.25">
      <c r="A1507" s="8">
        <v>13</v>
      </c>
      <c r="B1507" s="1" t="str">
        <f t="shared" si="48"/>
        <v>Sep</v>
      </c>
      <c r="C1507" s="1" t="str">
        <f t="shared" si="47"/>
        <v>Sep 7, 2015</v>
      </c>
      <c r="D1507" t="s">
        <v>4458</v>
      </c>
      <c r="E1507">
        <v>5970841331</v>
      </c>
      <c r="F1507" t="s">
        <v>37</v>
      </c>
      <c r="G1507" t="s">
        <v>4459</v>
      </c>
      <c r="H1507" t="s">
        <v>11505</v>
      </c>
      <c r="I1507" t="s">
        <v>11504</v>
      </c>
      <c r="J1507">
        <v>1</v>
      </c>
      <c r="K1507" t="s">
        <v>39</v>
      </c>
      <c r="L1507" t="s">
        <v>40</v>
      </c>
      <c r="M1507" t="s">
        <v>4460</v>
      </c>
      <c r="N1507" t="s">
        <v>58</v>
      </c>
      <c r="O1507" t="s">
        <v>4461</v>
      </c>
      <c r="P1507" s="41">
        <v>14.83</v>
      </c>
      <c r="Q1507" s="41">
        <v>0</v>
      </c>
      <c r="R1507" s="41">
        <v>0</v>
      </c>
      <c r="S1507" s="41">
        <v>0</v>
      </c>
      <c r="T1507" s="41">
        <v>0</v>
      </c>
      <c r="U1507" s="41">
        <v>-2.2200000000000002</v>
      </c>
      <c r="V1507" s="41">
        <v>-2.67</v>
      </c>
      <c r="W1507" s="41">
        <v>0</v>
      </c>
      <c r="X1507" s="41">
        <v>0</v>
      </c>
      <c r="Y1507">
        <v>9.94</v>
      </c>
    </row>
    <row r="1508" spans="1:25" ht="15" customHeight="1" x14ac:dyDescent="0.25">
      <c r="A1508" s="5">
        <v>12</v>
      </c>
      <c r="B1508" s="5" t="str">
        <f t="shared" si="48"/>
        <v>Sep</v>
      </c>
      <c r="C1508" s="5" t="str">
        <f t="shared" si="47"/>
        <v>Sep 7, 2015</v>
      </c>
      <c r="D1508" s="5" t="s">
        <v>4462</v>
      </c>
      <c r="E1508" s="5">
        <v>5970841331</v>
      </c>
      <c r="F1508" s="5" t="s">
        <v>323</v>
      </c>
      <c r="G1508" s="5"/>
      <c r="H1508" s="5"/>
      <c r="I1508" s="5" t="s">
        <v>4463</v>
      </c>
      <c r="J1508" s="5"/>
      <c r="K1508" s="5"/>
      <c r="L1508" s="5"/>
      <c r="M1508" s="5"/>
      <c r="N1508" s="5"/>
      <c r="O1508" s="5"/>
      <c r="P1508" s="46">
        <v>0</v>
      </c>
      <c r="Q1508" s="46">
        <v>0</v>
      </c>
      <c r="R1508" s="46">
        <v>0</v>
      </c>
      <c r="S1508" s="46">
        <v>0</v>
      </c>
      <c r="T1508" s="46">
        <v>0</v>
      </c>
      <c r="U1508" s="46">
        <v>0</v>
      </c>
      <c r="V1508" s="46">
        <v>0</v>
      </c>
      <c r="W1508" s="46">
        <v>0</v>
      </c>
      <c r="X1508" s="47">
        <v>-2604.83</v>
      </c>
      <c r="Y1508" s="7">
        <v>-2604.83</v>
      </c>
    </row>
    <row r="1509" spans="1:25" ht="15" customHeight="1" x14ac:dyDescent="0.25">
      <c r="A1509" s="8">
        <v>13</v>
      </c>
      <c r="B1509" s="1" t="str">
        <f t="shared" si="48"/>
        <v>Sep</v>
      </c>
      <c r="C1509" s="1" t="str">
        <f t="shared" si="47"/>
        <v>Sep 7, 2015</v>
      </c>
      <c r="D1509" t="s">
        <v>4464</v>
      </c>
      <c r="E1509">
        <v>5970841331</v>
      </c>
      <c r="F1509" t="s">
        <v>37</v>
      </c>
      <c r="G1509" t="s">
        <v>4465</v>
      </c>
      <c r="H1509" t="s">
        <v>11505</v>
      </c>
      <c r="I1509" t="s">
        <v>11504</v>
      </c>
      <c r="J1509">
        <v>1</v>
      </c>
      <c r="K1509" t="s">
        <v>39</v>
      </c>
      <c r="L1509" t="s">
        <v>40</v>
      </c>
      <c r="M1509" t="s">
        <v>275</v>
      </c>
      <c r="N1509" t="s">
        <v>93</v>
      </c>
      <c r="O1509" t="s">
        <v>4466</v>
      </c>
      <c r="P1509" s="41">
        <v>14.83</v>
      </c>
      <c r="Q1509" s="41">
        <v>3.59</v>
      </c>
      <c r="R1509" s="41">
        <v>0</v>
      </c>
      <c r="S1509" s="41">
        <v>-3.59</v>
      </c>
      <c r="T1509" s="41">
        <v>0</v>
      </c>
      <c r="U1509" s="41">
        <v>-2.2200000000000002</v>
      </c>
      <c r="V1509" s="41">
        <v>-2.67</v>
      </c>
      <c r="W1509" s="41">
        <v>0</v>
      </c>
      <c r="X1509" s="41">
        <v>0</v>
      </c>
      <c r="Y1509">
        <v>9.94</v>
      </c>
    </row>
    <row r="1510" spans="1:25" ht="15" customHeight="1" x14ac:dyDescent="0.25">
      <c r="A1510" s="8">
        <v>13</v>
      </c>
      <c r="B1510" s="1" t="str">
        <f t="shared" si="48"/>
        <v>Sep</v>
      </c>
      <c r="C1510" s="1" t="str">
        <f t="shared" si="47"/>
        <v>Sep 7, 2015</v>
      </c>
      <c r="D1510" t="s">
        <v>4467</v>
      </c>
      <c r="E1510">
        <v>5970841331</v>
      </c>
      <c r="F1510" t="s">
        <v>37</v>
      </c>
      <c r="G1510" t="s">
        <v>4468</v>
      </c>
      <c r="H1510" t="s">
        <v>11505</v>
      </c>
      <c r="I1510" t="s">
        <v>11504</v>
      </c>
      <c r="J1510">
        <v>1</v>
      </c>
      <c r="K1510" t="s">
        <v>39</v>
      </c>
      <c r="L1510" t="s">
        <v>40</v>
      </c>
      <c r="M1510" t="s">
        <v>2483</v>
      </c>
      <c r="N1510" t="s">
        <v>452</v>
      </c>
      <c r="O1510">
        <v>73012</v>
      </c>
      <c r="P1510" s="41">
        <v>16.829999999999998</v>
      </c>
      <c r="Q1510" s="41">
        <v>4.72</v>
      </c>
      <c r="R1510" s="41">
        <v>0</v>
      </c>
      <c r="S1510" s="41">
        <v>0</v>
      </c>
      <c r="T1510" s="41">
        <v>0</v>
      </c>
      <c r="U1510" s="41">
        <v>-2.52</v>
      </c>
      <c r="V1510" s="41">
        <v>-8.74</v>
      </c>
      <c r="W1510" s="41">
        <v>0</v>
      </c>
      <c r="X1510" s="41">
        <v>0</v>
      </c>
      <c r="Y1510">
        <v>10.29</v>
      </c>
    </row>
    <row r="1511" spans="1:25" ht="15" customHeight="1" x14ac:dyDescent="0.25">
      <c r="A1511" s="8">
        <v>13</v>
      </c>
      <c r="B1511" s="1" t="str">
        <f t="shared" si="48"/>
        <v>Sep</v>
      </c>
      <c r="C1511" s="1" t="str">
        <f t="shared" si="47"/>
        <v>Sep 8, 2015</v>
      </c>
      <c r="D1511" t="s">
        <v>4469</v>
      </c>
      <c r="E1511">
        <v>5970841331</v>
      </c>
      <c r="F1511" t="s">
        <v>37</v>
      </c>
      <c r="G1511" t="s">
        <v>4470</v>
      </c>
      <c r="H1511" t="s">
        <v>11505</v>
      </c>
      <c r="I1511" t="s">
        <v>11504</v>
      </c>
      <c r="J1511">
        <v>1</v>
      </c>
      <c r="K1511" t="s">
        <v>39</v>
      </c>
      <c r="L1511" t="s">
        <v>40</v>
      </c>
      <c r="M1511" t="s">
        <v>119</v>
      </c>
      <c r="N1511" t="s">
        <v>120</v>
      </c>
      <c r="O1511" t="s">
        <v>4471</v>
      </c>
      <c r="P1511" s="41">
        <v>14.83</v>
      </c>
      <c r="Q1511" s="41">
        <v>0</v>
      </c>
      <c r="R1511" s="41">
        <v>0</v>
      </c>
      <c r="S1511" s="41">
        <v>0</v>
      </c>
      <c r="T1511" s="41">
        <v>0</v>
      </c>
      <c r="U1511" s="41">
        <v>-2.2200000000000002</v>
      </c>
      <c r="V1511" s="41">
        <v>-2.67</v>
      </c>
      <c r="W1511" s="41">
        <v>0</v>
      </c>
      <c r="X1511" s="41">
        <v>0</v>
      </c>
      <c r="Y1511">
        <v>9.94</v>
      </c>
    </row>
    <row r="1512" spans="1:25" ht="15" customHeight="1" x14ac:dyDescent="0.25">
      <c r="A1512" s="8">
        <v>13</v>
      </c>
      <c r="B1512" s="1" t="str">
        <f t="shared" si="48"/>
        <v>Sep</v>
      </c>
      <c r="C1512" s="1" t="str">
        <f t="shared" si="47"/>
        <v>Sep 8, 2015</v>
      </c>
      <c r="D1512" t="s">
        <v>4472</v>
      </c>
      <c r="E1512">
        <v>5970841331</v>
      </c>
      <c r="F1512" t="s">
        <v>37</v>
      </c>
      <c r="G1512" t="s">
        <v>4473</v>
      </c>
      <c r="H1512" t="s">
        <v>11505</v>
      </c>
      <c r="I1512" t="s">
        <v>11504</v>
      </c>
      <c r="J1512">
        <v>1</v>
      </c>
      <c r="K1512" t="s">
        <v>39</v>
      </c>
      <c r="L1512" t="s">
        <v>40</v>
      </c>
      <c r="M1512" t="s">
        <v>438</v>
      </c>
      <c r="N1512" t="s">
        <v>243</v>
      </c>
      <c r="O1512" t="s">
        <v>4474</v>
      </c>
      <c r="P1512" s="41">
        <v>12.83</v>
      </c>
      <c r="Q1512" s="41">
        <v>0</v>
      </c>
      <c r="R1512" s="41">
        <v>0</v>
      </c>
      <c r="S1512" s="41">
        <v>0</v>
      </c>
      <c r="T1512" s="41">
        <v>0</v>
      </c>
      <c r="U1512" s="41">
        <v>-1.92</v>
      </c>
      <c r="V1512" s="41">
        <v>-2.67</v>
      </c>
      <c r="W1512" s="41">
        <v>0</v>
      </c>
      <c r="X1512" s="41">
        <v>0</v>
      </c>
      <c r="Y1512">
        <v>8.24</v>
      </c>
    </row>
    <row r="1513" spans="1:25" ht="15" customHeight="1" x14ac:dyDescent="0.25">
      <c r="A1513" s="8">
        <v>13</v>
      </c>
      <c r="B1513" s="1" t="str">
        <f t="shared" si="48"/>
        <v>Sep</v>
      </c>
      <c r="C1513" s="1" t="str">
        <f t="shared" si="47"/>
        <v>Sep 8, 2015</v>
      </c>
      <c r="D1513" t="s">
        <v>4475</v>
      </c>
      <c r="E1513">
        <v>5970841331</v>
      </c>
      <c r="F1513" t="s">
        <v>37</v>
      </c>
      <c r="G1513" t="s">
        <v>4476</v>
      </c>
      <c r="H1513" t="s">
        <v>11505</v>
      </c>
      <c r="I1513" t="s">
        <v>11504</v>
      </c>
      <c r="J1513">
        <v>1</v>
      </c>
      <c r="K1513" t="s">
        <v>39</v>
      </c>
      <c r="L1513" t="s">
        <v>40</v>
      </c>
      <c r="M1513" t="s">
        <v>438</v>
      </c>
      <c r="N1513" t="s">
        <v>243</v>
      </c>
      <c r="O1513" t="s">
        <v>4477</v>
      </c>
      <c r="P1513" s="41">
        <v>19.829999999999998</v>
      </c>
      <c r="Q1513" s="41">
        <v>0</v>
      </c>
      <c r="R1513" s="41">
        <v>0</v>
      </c>
      <c r="S1513" s="41">
        <v>0</v>
      </c>
      <c r="T1513" s="41">
        <v>0</v>
      </c>
      <c r="U1513" s="41">
        <v>-2.97</v>
      </c>
      <c r="V1513" s="41">
        <v>-4.41</v>
      </c>
      <c r="W1513" s="41">
        <v>0</v>
      </c>
      <c r="X1513" s="41">
        <v>0</v>
      </c>
      <c r="Y1513">
        <v>12.45</v>
      </c>
    </row>
    <row r="1514" spans="1:25" ht="15" customHeight="1" x14ac:dyDescent="0.25">
      <c r="A1514" s="8">
        <v>13</v>
      </c>
      <c r="B1514" s="1" t="str">
        <f t="shared" si="48"/>
        <v>Sep</v>
      </c>
      <c r="C1514" s="1" t="str">
        <f t="shared" si="47"/>
        <v>Sep 8, 2015</v>
      </c>
      <c r="D1514" t="s">
        <v>4478</v>
      </c>
      <c r="E1514">
        <v>5970841331</v>
      </c>
      <c r="F1514" t="s">
        <v>37</v>
      </c>
      <c r="G1514" t="s">
        <v>4479</v>
      </c>
      <c r="H1514" t="s">
        <v>11505</v>
      </c>
      <c r="I1514" t="s">
        <v>11504</v>
      </c>
      <c r="J1514">
        <v>1</v>
      </c>
      <c r="K1514" t="s">
        <v>39</v>
      </c>
      <c r="L1514" t="s">
        <v>40</v>
      </c>
      <c r="M1514" t="s">
        <v>4480</v>
      </c>
      <c r="N1514" t="s">
        <v>62</v>
      </c>
      <c r="O1514">
        <v>95014</v>
      </c>
      <c r="P1514" s="41">
        <v>14.83</v>
      </c>
      <c r="Q1514" s="41">
        <v>0</v>
      </c>
      <c r="R1514" s="41">
        <v>0</v>
      </c>
      <c r="S1514" s="41">
        <v>0</v>
      </c>
      <c r="T1514" s="41">
        <v>0</v>
      </c>
      <c r="U1514" s="41">
        <v>-2.2200000000000002</v>
      </c>
      <c r="V1514" s="41">
        <v>-2.67</v>
      </c>
      <c r="W1514" s="41">
        <v>0</v>
      </c>
      <c r="X1514" s="41">
        <v>0</v>
      </c>
      <c r="Y1514">
        <v>9.94</v>
      </c>
    </row>
    <row r="1515" spans="1:25" ht="15" customHeight="1" x14ac:dyDescent="0.25">
      <c r="A1515" s="8">
        <v>13</v>
      </c>
      <c r="B1515" s="1" t="str">
        <f t="shared" si="48"/>
        <v>Sep</v>
      </c>
      <c r="C1515" s="1" t="str">
        <f t="shared" si="47"/>
        <v>Sep 8, 2015</v>
      </c>
      <c r="D1515" t="s">
        <v>4481</v>
      </c>
      <c r="E1515">
        <v>5970841331</v>
      </c>
      <c r="F1515" t="s">
        <v>37</v>
      </c>
      <c r="G1515" t="s">
        <v>4482</v>
      </c>
      <c r="H1515" t="s">
        <v>11505</v>
      </c>
      <c r="I1515" t="s">
        <v>11504</v>
      </c>
      <c r="J1515">
        <v>1</v>
      </c>
      <c r="K1515" t="s">
        <v>39</v>
      </c>
      <c r="L1515" t="s">
        <v>40</v>
      </c>
      <c r="M1515" t="s">
        <v>293</v>
      </c>
      <c r="N1515" t="s">
        <v>294</v>
      </c>
      <c r="O1515" t="s">
        <v>4483</v>
      </c>
      <c r="P1515" s="41">
        <v>14.83</v>
      </c>
      <c r="Q1515" s="41">
        <v>0</v>
      </c>
      <c r="R1515" s="41">
        <v>0</v>
      </c>
      <c r="S1515" s="41">
        <v>0</v>
      </c>
      <c r="T1515" s="41">
        <v>0</v>
      </c>
      <c r="U1515" s="41">
        <v>-2.2200000000000002</v>
      </c>
      <c r="V1515" s="41">
        <v>-2.67</v>
      </c>
      <c r="W1515" s="41">
        <v>0</v>
      </c>
      <c r="X1515" s="41">
        <v>0</v>
      </c>
      <c r="Y1515">
        <v>9.94</v>
      </c>
    </row>
    <row r="1516" spans="1:25" ht="15" customHeight="1" x14ac:dyDescent="0.25">
      <c r="A1516" s="8">
        <v>13</v>
      </c>
      <c r="B1516" s="1" t="str">
        <f t="shared" si="48"/>
        <v>Sep</v>
      </c>
      <c r="C1516" s="1" t="str">
        <f t="shared" si="47"/>
        <v>Sep 8, 2015</v>
      </c>
      <c r="D1516" t="s">
        <v>4484</v>
      </c>
      <c r="E1516">
        <v>5970841331</v>
      </c>
      <c r="F1516" t="s">
        <v>37</v>
      </c>
      <c r="G1516" t="s">
        <v>4485</v>
      </c>
      <c r="H1516" t="s">
        <v>11505</v>
      </c>
      <c r="I1516" t="s">
        <v>11504</v>
      </c>
      <c r="J1516">
        <v>1</v>
      </c>
      <c r="K1516" t="s">
        <v>39</v>
      </c>
      <c r="L1516" t="s">
        <v>40</v>
      </c>
      <c r="M1516" t="s">
        <v>4486</v>
      </c>
      <c r="N1516" t="s">
        <v>99</v>
      </c>
      <c r="O1516" t="s">
        <v>4487</v>
      </c>
      <c r="P1516" s="41">
        <v>12.83</v>
      </c>
      <c r="Q1516" s="41">
        <v>0</v>
      </c>
      <c r="R1516" s="41">
        <v>0</v>
      </c>
      <c r="S1516" s="41">
        <v>0</v>
      </c>
      <c r="T1516" s="41">
        <v>0</v>
      </c>
      <c r="U1516" s="41">
        <v>-1.92</v>
      </c>
      <c r="V1516" s="41">
        <v>-2.67</v>
      </c>
      <c r="W1516" s="41">
        <v>0</v>
      </c>
      <c r="X1516" s="41">
        <v>0</v>
      </c>
      <c r="Y1516">
        <v>8.24</v>
      </c>
    </row>
    <row r="1517" spans="1:25" ht="15" customHeight="1" x14ac:dyDescent="0.25">
      <c r="A1517" s="8">
        <v>13</v>
      </c>
      <c r="B1517" s="1" t="str">
        <f t="shared" si="48"/>
        <v>Sep</v>
      </c>
      <c r="C1517" s="1" t="str">
        <f t="shared" si="47"/>
        <v>Sep 8, 2015</v>
      </c>
      <c r="D1517" t="s">
        <v>4488</v>
      </c>
      <c r="E1517">
        <v>5970841331</v>
      </c>
      <c r="F1517" t="s">
        <v>37</v>
      </c>
      <c r="G1517" t="s">
        <v>4489</v>
      </c>
      <c r="H1517" t="s">
        <v>11505</v>
      </c>
      <c r="I1517" t="s">
        <v>11504</v>
      </c>
      <c r="J1517">
        <v>1</v>
      </c>
      <c r="K1517" t="s">
        <v>39</v>
      </c>
      <c r="L1517" t="s">
        <v>40</v>
      </c>
      <c r="M1517" t="s">
        <v>4490</v>
      </c>
      <c r="N1517" t="s">
        <v>243</v>
      </c>
      <c r="O1517" t="s">
        <v>4491</v>
      </c>
      <c r="P1517" s="41">
        <v>19.829999999999998</v>
      </c>
      <c r="Q1517" s="41">
        <v>0</v>
      </c>
      <c r="R1517" s="41">
        <v>0</v>
      </c>
      <c r="S1517" s="41">
        <v>0</v>
      </c>
      <c r="T1517" s="41">
        <v>0</v>
      </c>
      <c r="U1517" s="41">
        <v>-2.97</v>
      </c>
      <c r="V1517" s="41">
        <v>-4.41</v>
      </c>
      <c r="W1517" s="41">
        <v>0</v>
      </c>
      <c r="X1517" s="41">
        <v>0</v>
      </c>
      <c r="Y1517">
        <v>12.45</v>
      </c>
    </row>
    <row r="1518" spans="1:25" ht="15" customHeight="1" x14ac:dyDescent="0.25">
      <c r="A1518" s="8">
        <v>13</v>
      </c>
      <c r="B1518" s="1" t="str">
        <f t="shared" si="48"/>
        <v>Sep</v>
      </c>
      <c r="C1518" s="1" t="str">
        <f t="shared" si="47"/>
        <v>Sep 8, 2015</v>
      </c>
      <c r="D1518" t="s">
        <v>4492</v>
      </c>
      <c r="E1518">
        <v>5970841331</v>
      </c>
      <c r="F1518" t="s">
        <v>37</v>
      </c>
      <c r="G1518" t="s">
        <v>4493</v>
      </c>
      <c r="H1518" t="s">
        <v>11505</v>
      </c>
      <c r="I1518" t="s">
        <v>11504</v>
      </c>
      <c r="J1518">
        <v>1</v>
      </c>
      <c r="K1518" t="s">
        <v>39</v>
      </c>
      <c r="L1518" t="s">
        <v>40</v>
      </c>
      <c r="M1518" t="s">
        <v>4494</v>
      </c>
      <c r="N1518" t="s">
        <v>168</v>
      </c>
      <c r="O1518" t="s">
        <v>4495</v>
      </c>
      <c r="P1518" s="41">
        <v>19.829999999999998</v>
      </c>
      <c r="Q1518" s="41">
        <v>0</v>
      </c>
      <c r="R1518" s="41">
        <v>0</v>
      </c>
      <c r="S1518" s="41">
        <v>0</v>
      </c>
      <c r="T1518" s="41">
        <v>0</v>
      </c>
      <c r="U1518" s="41">
        <v>-2.97</v>
      </c>
      <c r="V1518" s="41">
        <v>-4.41</v>
      </c>
      <c r="W1518" s="41">
        <v>0</v>
      </c>
      <c r="X1518" s="41">
        <v>0</v>
      </c>
      <c r="Y1518">
        <v>12.45</v>
      </c>
    </row>
    <row r="1519" spans="1:25" ht="15" customHeight="1" x14ac:dyDescent="0.25">
      <c r="A1519" s="8">
        <v>13</v>
      </c>
      <c r="B1519" s="1" t="str">
        <f t="shared" si="48"/>
        <v>Sep</v>
      </c>
      <c r="C1519" s="1" t="str">
        <f t="shared" si="47"/>
        <v>Sep 8, 2015</v>
      </c>
      <c r="D1519" t="s">
        <v>4496</v>
      </c>
      <c r="E1519">
        <v>5970841331</v>
      </c>
      <c r="F1519" t="s">
        <v>37</v>
      </c>
      <c r="G1519" t="s">
        <v>4497</v>
      </c>
      <c r="H1519" t="s">
        <v>11505</v>
      </c>
      <c r="I1519" t="s">
        <v>11504</v>
      </c>
      <c r="J1519">
        <v>4</v>
      </c>
      <c r="K1519" t="s">
        <v>39</v>
      </c>
      <c r="L1519" t="s">
        <v>40</v>
      </c>
      <c r="M1519" t="s">
        <v>4498</v>
      </c>
      <c r="N1519" t="s">
        <v>99</v>
      </c>
      <c r="O1519" t="s">
        <v>4499</v>
      </c>
      <c r="P1519" s="41">
        <v>59.32</v>
      </c>
      <c r="Q1519" s="41">
        <v>0</v>
      </c>
      <c r="R1519" s="41">
        <v>0</v>
      </c>
      <c r="S1519" s="41">
        <v>0</v>
      </c>
      <c r="T1519" s="41">
        <v>0</v>
      </c>
      <c r="U1519" s="41">
        <v>-8.8800000000000008</v>
      </c>
      <c r="V1519" s="41">
        <v>-7.68</v>
      </c>
      <c r="W1519" s="41">
        <v>0</v>
      </c>
      <c r="X1519" s="41">
        <v>0</v>
      </c>
      <c r="Y1519">
        <v>42.76</v>
      </c>
    </row>
    <row r="1520" spans="1:25" ht="15" customHeight="1" x14ac:dyDescent="0.25">
      <c r="A1520" s="8">
        <v>13</v>
      </c>
      <c r="B1520" s="1" t="str">
        <f t="shared" si="48"/>
        <v>Sep</v>
      </c>
      <c r="C1520" s="1" t="str">
        <f t="shared" si="47"/>
        <v>Sep 8, 2015</v>
      </c>
      <c r="D1520" t="s">
        <v>4500</v>
      </c>
      <c r="E1520">
        <v>5970841331</v>
      </c>
      <c r="F1520" t="s">
        <v>37</v>
      </c>
      <c r="G1520" t="s">
        <v>4501</v>
      </c>
      <c r="H1520" t="s">
        <v>11505</v>
      </c>
      <c r="I1520" t="s">
        <v>11504</v>
      </c>
      <c r="J1520">
        <v>1</v>
      </c>
      <c r="K1520" t="s">
        <v>39</v>
      </c>
      <c r="L1520" t="s">
        <v>40</v>
      </c>
      <c r="M1520" t="s">
        <v>2417</v>
      </c>
      <c r="N1520" t="s">
        <v>66</v>
      </c>
      <c r="O1520" t="s">
        <v>4502</v>
      </c>
      <c r="P1520" s="41">
        <v>19.829999999999998</v>
      </c>
      <c r="Q1520" s="41">
        <v>0</v>
      </c>
      <c r="R1520" s="41">
        <v>0</v>
      </c>
      <c r="S1520" s="41">
        <v>0</v>
      </c>
      <c r="T1520" s="41">
        <v>0</v>
      </c>
      <c r="U1520" s="41">
        <v>-2.97</v>
      </c>
      <c r="V1520" s="41">
        <v>-4.41</v>
      </c>
      <c r="W1520" s="41">
        <v>0</v>
      </c>
      <c r="X1520" s="41">
        <v>0</v>
      </c>
      <c r="Y1520">
        <v>12.45</v>
      </c>
    </row>
    <row r="1521" spans="1:25" ht="15" customHeight="1" x14ac:dyDescent="0.25">
      <c r="A1521" s="8">
        <v>13</v>
      </c>
      <c r="B1521" s="1" t="str">
        <f t="shared" si="48"/>
        <v>Sep</v>
      </c>
      <c r="C1521" s="1" t="str">
        <f t="shared" si="47"/>
        <v>Sep 8, 2015</v>
      </c>
      <c r="D1521" t="s">
        <v>4503</v>
      </c>
      <c r="E1521">
        <v>5970841331</v>
      </c>
      <c r="F1521" t="s">
        <v>37</v>
      </c>
      <c r="G1521" t="s">
        <v>4504</v>
      </c>
      <c r="H1521" t="s">
        <v>11505</v>
      </c>
      <c r="I1521" t="s">
        <v>11504</v>
      </c>
      <c r="J1521">
        <v>1</v>
      </c>
      <c r="K1521" t="s">
        <v>39</v>
      </c>
      <c r="L1521" t="s">
        <v>40</v>
      </c>
      <c r="M1521" t="s">
        <v>4505</v>
      </c>
      <c r="N1521" t="s">
        <v>592</v>
      </c>
      <c r="O1521" t="s">
        <v>4506</v>
      </c>
      <c r="P1521" s="41">
        <v>16.829999999999998</v>
      </c>
      <c r="Q1521" s="41">
        <v>0</v>
      </c>
      <c r="R1521" s="41">
        <v>0</v>
      </c>
      <c r="S1521" s="41">
        <v>0</v>
      </c>
      <c r="T1521" s="41">
        <v>0</v>
      </c>
      <c r="U1521" s="41">
        <v>-2.52</v>
      </c>
      <c r="V1521" s="41">
        <v>-4.0199999999999996</v>
      </c>
      <c r="W1521" s="41">
        <v>0</v>
      </c>
      <c r="X1521" s="41">
        <v>0</v>
      </c>
      <c r="Y1521">
        <v>10.29</v>
      </c>
    </row>
    <row r="1522" spans="1:25" ht="15" customHeight="1" x14ac:dyDescent="0.25">
      <c r="A1522" s="8">
        <v>13</v>
      </c>
      <c r="B1522" s="1" t="str">
        <f t="shared" si="48"/>
        <v>Sep</v>
      </c>
      <c r="C1522" s="1" t="str">
        <f t="shared" si="47"/>
        <v>Sep 8, 2015</v>
      </c>
      <c r="D1522" t="s">
        <v>4507</v>
      </c>
      <c r="E1522">
        <v>5970841331</v>
      </c>
      <c r="F1522" t="s">
        <v>37</v>
      </c>
      <c r="G1522" t="s">
        <v>4508</v>
      </c>
      <c r="H1522" t="s">
        <v>11505</v>
      </c>
      <c r="I1522" t="s">
        <v>11504</v>
      </c>
      <c r="J1522">
        <v>2</v>
      </c>
      <c r="K1522" t="s">
        <v>39</v>
      </c>
      <c r="L1522" t="s">
        <v>40</v>
      </c>
      <c r="M1522" t="s">
        <v>4509</v>
      </c>
      <c r="N1522" t="s">
        <v>592</v>
      </c>
      <c r="O1522" t="s">
        <v>4510</v>
      </c>
      <c r="P1522" s="41">
        <v>25.66</v>
      </c>
      <c r="Q1522" s="41">
        <v>0</v>
      </c>
      <c r="R1522" s="41">
        <v>0</v>
      </c>
      <c r="S1522" s="41">
        <v>0</v>
      </c>
      <c r="T1522" s="41">
        <v>0</v>
      </c>
      <c r="U1522" s="41">
        <v>-3.84</v>
      </c>
      <c r="V1522" s="41">
        <v>-4.34</v>
      </c>
      <c r="W1522" s="41">
        <v>0</v>
      </c>
      <c r="X1522" s="41">
        <v>0</v>
      </c>
      <c r="Y1522">
        <v>17.48</v>
      </c>
    </row>
    <row r="1523" spans="1:25" ht="15" customHeight="1" x14ac:dyDescent="0.25">
      <c r="A1523" s="8">
        <v>13</v>
      </c>
      <c r="B1523" s="1" t="str">
        <f t="shared" si="48"/>
        <v>Sep</v>
      </c>
      <c r="C1523" s="1" t="str">
        <f t="shared" si="47"/>
        <v>Sep 8, 2015</v>
      </c>
      <c r="D1523" t="s">
        <v>4511</v>
      </c>
      <c r="E1523">
        <v>5970841331</v>
      </c>
      <c r="F1523" t="s">
        <v>37</v>
      </c>
      <c r="G1523" t="s">
        <v>4512</v>
      </c>
      <c r="H1523" t="s">
        <v>11505</v>
      </c>
      <c r="I1523" t="s">
        <v>11504</v>
      </c>
      <c r="J1523">
        <v>2</v>
      </c>
      <c r="K1523" t="s">
        <v>39</v>
      </c>
      <c r="L1523" t="s">
        <v>40</v>
      </c>
      <c r="M1523" t="s">
        <v>1296</v>
      </c>
      <c r="N1523" t="s">
        <v>66</v>
      </c>
      <c r="O1523">
        <v>77056</v>
      </c>
      <c r="P1523" s="41">
        <v>25.66</v>
      </c>
      <c r="Q1523" s="41">
        <v>0</v>
      </c>
      <c r="R1523" s="41">
        <v>0</v>
      </c>
      <c r="S1523" s="41">
        <v>0</v>
      </c>
      <c r="T1523" s="41">
        <v>0</v>
      </c>
      <c r="U1523" s="41">
        <v>-3.84</v>
      </c>
      <c r="V1523" s="41">
        <v>-4.34</v>
      </c>
      <c r="W1523" s="41">
        <v>0</v>
      </c>
      <c r="X1523" s="41">
        <v>0</v>
      </c>
      <c r="Y1523">
        <v>17.48</v>
      </c>
    </row>
    <row r="1524" spans="1:25" ht="15" customHeight="1" x14ac:dyDescent="0.25">
      <c r="A1524" s="8">
        <v>13</v>
      </c>
      <c r="B1524" s="1" t="str">
        <f t="shared" si="48"/>
        <v>Sep</v>
      </c>
      <c r="C1524" s="1" t="str">
        <f t="shared" si="47"/>
        <v>Sep 9, 2015</v>
      </c>
      <c r="D1524" t="s">
        <v>4513</v>
      </c>
      <c r="E1524">
        <v>5970841331</v>
      </c>
      <c r="F1524" t="s">
        <v>37</v>
      </c>
      <c r="G1524" t="s">
        <v>4514</v>
      </c>
      <c r="H1524" t="s">
        <v>11505</v>
      </c>
      <c r="I1524" t="s">
        <v>11504</v>
      </c>
      <c r="J1524">
        <v>1</v>
      </c>
      <c r="K1524" t="s">
        <v>39</v>
      </c>
      <c r="L1524" t="s">
        <v>40</v>
      </c>
      <c r="M1524" t="s">
        <v>4515</v>
      </c>
      <c r="N1524" t="s">
        <v>4516</v>
      </c>
      <c r="O1524">
        <v>58501</v>
      </c>
      <c r="P1524" s="41">
        <v>14.83</v>
      </c>
      <c r="Q1524" s="41">
        <v>0</v>
      </c>
      <c r="R1524" s="41">
        <v>0</v>
      </c>
      <c r="S1524" s="41">
        <v>0</v>
      </c>
      <c r="T1524" s="41">
        <v>0</v>
      </c>
      <c r="U1524" s="41">
        <v>-2.2200000000000002</v>
      </c>
      <c r="V1524" s="41">
        <v>-2.67</v>
      </c>
      <c r="W1524" s="41">
        <v>0</v>
      </c>
      <c r="X1524" s="41">
        <v>0</v>
      </c>
      <c r="Y1524">
        <v>9.94</v>
      </c>
    </row>
    <row r="1525" spans="1:25" ht="15" customHeight="1" x14ac:dyDescent="0.25">
      <c r="A1525" s="8">
        <v>13</v>
      </c>
      <c r="B1525" s="1" t="str">
        <f t="shared" si="48"/>
        <v>Sep</v>
      </c>
      <c r="C1525" s="1" t="str">
        <f t="shared" si="47"/>
        <v>Sep 9, 2015</v>
      </c>
      <c r="D1525" t="s">
        <v>4517</v>
      </c>
      <c r="E1525">
        <v>5970841331</v>
      </c>
      <c r="F1525" t="s">
        <v>37</v>
      </c>
      <c r="G1525" t="s">
        <v>4518</v>
      </c>
      <c r="H1525" t="s">
        <v>11505</v>
      </c>
      <c r="I1525" t="s">
        <v>11504</v>
      </c>
      <c r="J1525">
        <v>1</v>
      </c>
      <c r="K1525" t="s">
        <v>39</v>
      </c>
      <c r="L1525" t="s">
        <v>40</v>
      </c>
      <c r="M1525" t="s">
        <v>4519</v>
      </c>
      <c r="N1525" t="s">
        <v>349</v>
      </c>
      <c r="O1525" t="s">
        <v>4520</v>
      </c>
      <c r="P1525" s="41">
        <v>12.83</v>
      </c>
      <c r="Q1525" s="41">
        <v>0</v>
      </c>
      <c r="R1525" s="41">
        <v>0</v>
      </c>
      <c r="S1525" s="41">
        <v>0</v>
      </c>
      <c r="T1525" s="41">
        <v>0</v>
      </c>
      <c r="U1525" s="41">
        <v>-1.92</v>
      </c>
      <c r="V1525" s="41">
        <v>-2.67</v>
      </c>
      <c r="W1525" s="41">
        <v>0</v>
      </c>
      <c r="X1525" s="41">
        <v>0</v>
      </c>
      <c r="Y1525">
        <v>8.24</v>
      </c>
    </row>
    <row r="1526" spans="1:25" ht="15" customHeight="1" x14ac:dyDescent="0.25">
      <c r="A1526" s="8">
        <v>13</v>
      </c>
      <c r="B1526" s="1" t="str">
        <f t="shared" si="48"/>
        <v>Sep</v>
      </c>
      <c r="C1526" s="1" t="str">
        <f t="shared" si="47"/>
        <v>Sep 9, 2015</v>
      </c>
      <c r="D1526" t="s">
        <v>4521</v>
      </c>
      <c r="E1526">
        <v>5970841331</v>
      </c>
      <c r="F1526" t="s">
        <v>37</v>
      </c>
      <c r="G1526" t="s">
        <v>4522</v>
      </c>
      <c r="H1526" t="s">
        <v>11505</v>
      </c>
      <c r="I1526" t="s">
        <v>11504</v>
      </c>
      <c r="J1526">
        <v>1</v>
      </c>
      <c r="K1526" t="s">
        <v>39</v>
      </c>
      <c r="L1526" t="s">
        <v>40</v>
      </c>
      <c r="M1526" t="s">
        <v>1562</v>
      </c>
      <c r="N1526" t="s">
        <v>168</v>
      </c>
      <c r="O1526" t="s">
        <v>4523</v>
      </c>
      <c r="P1526" s="41">
        <v>16.829999999999998</v>
      </c>
      <c r="Q1526" s="41">
        <v>0</v>
      </c>
      <c r="R1526" s="41">
        <v>0</v>
      </c>
      <c r="S1526" s="41">
        <v>0</v>
      </c>
      <c r="T1526" s="41">
        <v>0</v>
      </c>
      <c r="U1526" s="41">
        <v>-2.52</v>
      </c>
      <c r="V1526" s="41">
        <v>-4.0199999999999996</v>
      </c>
      <c r="W1526" s="41">
        <v>0</v>
      </c>
      <c r="X1526" s="41">
        <v>0</v>
      </c>
      <c r="Y1526">
        <v>10.29</v>
      </c>
    </row>
    <row r="1527" spans="1:25" ht="15" customHeight="1" x14ac:dyDescent="0.25">
      <c r="A1527" s="8">
        <v>13</v>
      </c>
      <c r="B1527" s="1" t="str">
        <f t="shared" si="48"/>
        <v>Sep</v>
      </c>
      <c r="C1527" s="1" t="str">
        <f t="shared" si="47"/>
        <v>Sep 9, 2015</v>
      </c>
      <c r="D1527" t="s">
        <v>4524</v>
      </c>
      <c r="E1527">
        <v>5970841331</v>
      </c>
      <c r="F1527" t="s">
        <v>37</v>
      </c>
      <c r="G1527" t="s">
        <v>4525</v>
      </c>
      <c r="H1527" t="s">
        <v>11505</v>
      </c>
      <c r="I1527" t="s">
        <v>11504</v>
      </c>
      <c r="J1527">
        <v>1</v>
      </c>
      <c r="K1527" t="s">
        <v>39</v>
      </c>
      <c r="L1527" t="s">
        <v>40</v>
      </c>
      <c r="M1527" t="s">
        <v>125</v>
      </c>
      <c r="N1527" t="s">
        <v>50</v>
      </c>
      <c r="O1527" t="s">
        <v>4526</v>
      </c>
      <c r="P1527" s="41">
        <v>14.83</v>
      </c>
      <c r="Q1527" s="41">
        <v>1.28</v>
      </c>
      <c r="R1527" s="41">
        <v>0</v>
      </c>
      <c r="S1527" s="41">
        <v>-1.28</v>
      </c>
      <c r="T1527" s="41">
        <v>0</v>
      </c>
      <c r="U1527" s="41">
        <v>-2.2200000000000002</v>
      </c>
      <c r="V1527" s="41">
        <v>-2.67</v>
      </c>
      <c r="W1527" s="41">
        <v>0</v>
      </c>
      <c r="X1527" s="41">
        <v>0</v>
      </c>
      <c r="Y1527">
        <v>9.94</v>
      </c>
    </row>
    <row r="1528" spans="1:25" ht="15" customHeight="1" x14ac:dyDescent="0.25">
      <c r="A1528" s="8">
        <v>13</v>
      </c>
      <c r="B1528" s="1" t="str">
        <f t="shared" si="48"/>
        <v>Sep</v>
      </c>
      <c r="C1528" s="1" t="str">
        <f t="shared" si="47"/>
        <v>Sep 9, 2015</v>
      </c>
      <c r="D1528" t="s">
        <v>4527</v>
      </c>
      <c r="E1528">
        <v>5970841331</v>
      </c>
      <c r="F1528" t="s">
        <v>704</v>
      </c>
      <c r="G1528" t="s">
        <v>3833</v>
      </c>
      <c r="H1528" t="s">
        <v>11505</v>
      </c>
      <c r="I1528" t="s">
        <v>11504</v>
      </c>
      <c r="J1528">
        <v>1</v>
      </c>
      <c r="K1528" t="s">
        <v>39</v>
      </c>
      <c r="L1528" t="s">
        <v>40</v>
      </c>
      <c r="M1528" t="s">
        <v>1594</v>
      </c>
      <c r="N1528" t="s">
        <v>168</v>
      </c>
      <c r="O1528" t="s">
        <v>3834</v>
      </c>
      <c r="P1528" s="41">
        <v>0</v>
      </c>
      <c r="Q1528" s="41">
        <v>0</v>
      </c>
      <c r="R1528" s="41">
        <v>0</v>
      </c>
      <c r="S1528" s="41">
        <v>0</v>
      </c>
      <c r="T1528" s="41">
        <v>0</v>
      </c>
      <c r="U1528" s="41">
        <v>0</v>
      </c>
      <c r="V1528" s="41">
        <v>0</v>
      </c>
      <c r="W1528" s="41">
        <v>0</v>
      </c>
      <c r="X1528" s="41">
        <v>-2.5299999999999998</v>
      </c>
      <c r="Y1528">
        <v>-2.5299999999999998</v>
      </c>
    </row>
    <row r="1529" spans="1:25" ht="15" customHeight="1" x14ac:dyDescent="0.25">
      <c r="A1529" s="8">
        <v>13</v>
      </c>
      <c r="B1529" s="1" t="str">
        <f t="shared" si="48"/>
        <v>Sep</v>
      </c>
      <c r="C1529" s="1" t="str">
        <f t="shared" si="47"/>
        <v>Sep 9, 2015</v>
      </c>
      <c r="D1529" t="s">
        <v>4528</v>
      </c>
      <c r="E1529">
        <v>5970841331</v>
      </c>
      <c r="F1529" t="s">
        <v>37</v>
      </c>
      <c r="G1529" t="s">
        <v>4529</v>
      </c>
      <c r="H1529" t="s">
        <v>11505</v>
      </c>
      <c r="I1529" t="s">
        <v>11504</v>
      </c>
      <c r="J1529">
        <v>1</v>
      </c>
      <c r="K1529" t="s">
        <v>39</v>
      </c>
      <c r="L1529" t="s">
        <v>40</v>
      </c>
      <c r="M1529" t="s">
        <v>4530</v>
      </c>
      <c r="N1529" t="s">
        <v>99</v>
      </c>
      <c r="O1529">
        <v>90069</v>
      </c>
      <c r="P1529" s="41">
        <v>19.829999999999998</v>
      </c>
      <c r="Q1529" s="41">
        <v>0</v>
      </c>
      <c r="R1529" s="41">
        <v>0</v>
      </c>
      <c r="S1529" s="41">
        <v>0</v>
      </c>
      <c r="T1529" s="41">
        <v>0</v>
      </c>
      <c r="U1529" s="41">
        <v>-5.94</v>
      </c>
      <c r="V1529" s="41">
        <v>-3.41</v>
      </c>
      <c r="W1529" s="41">
        <v>0</v>
      </c>
      <c r="X1529" s="41">
        <v>0</v>
      </c>
      <c r="Y1529">
        <v>10.48</v>
      </c>
    </row>
    <row r="1530" spans="1:25" ht="15" customHeight="1" x14ac:dyDescent="0.25">
      <c r="A1530" s="8">
        <v>13</v>
      </c>
      <c r="B1530" s="1" t="str">
        <f t="shared" si="48"/>
        <v>Sep</v>
      </c>
      <c r="C1530" s="1" t="str">
        <f t="shared" si="47"/>
        <v>Sep 9, 2015</v>
      </c>
      <c r="D1530" t="s">
        <v>4528</v>
      </c>
      <c r="E1530">
        <v>5970841331</v>
      </c>
      <c r="F1530" t="s">
        <v>37</v>
      </c>
      <c r="G1530" t="s">
        <v>4529</v>
      </c>
      <c r="H1530" t="s">
        <v>11505</v>
      </c>
      <c r="I1530" t="s">
        <v>11504</v>
      </c>
      <c r="J1530">
        <v>1</v>
      </c>
      <c r="K1530" t="s">
        <v>39</v>
      </c>
      <c r="L1530" t="s">
        <v>40</v>
      </c>
      <c r="M1530" t="s">
        <v>4530</v>
      </c>
      <c r="N1530" t="s">
        <v>99</v>
      </c>
      <c r="O1530">
        <v>90069</v>
      </c>
      <c r="P1530" s="41">
        <v>19.829999999999998</v>
      </c>
      <c r="Q1530" s="41">
        <v>0</v>
      </c>
      <c r="R1530" s="41">
        <v>0</v>
      </c>
      <c r="S1530" s="41">
        <v>0</v>
      </c>
      <c r="T1530" s="41">
        <v>0</v>
      </c>
      <c r="U1530" s="41">
        <v>0</v>
      </c>
      <c r="V1530" s="41">
        <v>-4.41</v>
      </c>
      <c r="W1530" s="41">
        <v>0</v>
      </c>
      <c r="X1530" s="41">
        <v>0</v>
      </c>
      <c r="Y1530">
        <v>15.42</v>
      </c>
    </row>
    <row r="1531" spans="1:25" ht="15" customHeight="1" x14ac:dyDescent="0.25">
      <c r="A1531" s="8">
        <v>13</v>
      </c>
      <c r="B1531" s="1" t="str">
        <f t="shared" si="48"/>
        <v>Sep</v>
      </c>
      <c r="C1531" s="1" t="str">
        <f t="shared" si="47"/>
        <v>Sep 9, 2015</v>
      </c>
      <c r="D1531" t="s">
        <v>4531</v>
      </c>
      <c r="E1531">
        <v>5970841331</v>
      </c>
      <c r="F1531" t="s">
        <v>37</v>
      </c>
      <c r="G1531" t="s">
        <v>4532</v>
      </c>
      <c r="H1531" t="s">
        <v>11505</v>
      </c>
      <c r="I1531" t="s">
        <v>11504</v>
      </c>
      <c r="J1531">
        <v>3</v>
      </c>
      <c r="K1531" t="s">
        <v>39</v>
      </c>
      <c r="L1531" t="s">
        <v>40</v>
      </c>
      <c r="M1531" t="s">
        <v>4119</v>
      </c>
      <c r="N1531" t="s">
        <v>4533</v>
      </c>
      <c r="O1531" t="s">
        <v>4534</v>
      </c>
      <c r="P1531" s="41">
        <v>50.49</v>
      </c>
      <c r="Q1531" s="41">
        <v>0</v>
      </c>
      <c r="R1531" s="41">
        <v>0</v>
      </c>
      <c r="S1531" s="41">
        <v>0</v>
      </c>
      <c r="T1531" s="41">
        <v>0</v>
      </c>
      <c r="U1531" s="41">
        <v>-7.56</v>
      </c>
      <c r="V1531" s="41">
        <v>-9.06</v>
      </c>
      <c r="W1531" s="41">
        <v>0</v>
      </c>
      <c r="X1531" s="41">
        <v>0</v>
      </c>
      <c r="Y1531">
        <v>33.869999999999997</v>
      </c>
    </row>
    <row r="1532" spans="1:25" ht="15" customHeight="1" x14ac:dyDescent="0.25">
      <c r="A1532" s="8">
        <v>13</v>
      </c>
      <c r="B1532" s="1" t="str">
        <f t="shared" si="48"/>
        <v>Sep</v>
      </c>
      <c r="C1532" s="1" t="str">
        <f t="shared" si="47"/>
        <v>Sep 9, 2015</v>
      </c>
      <c r="D1532" t="s">
        <v>4531</v>
      </c>
      <c r="E1532">
        <v>5970841331</v>
      </c>
      <c r="F1532" t="s">
        <v>37</v>
      </c>
      <c r="G1532" t="s">
        <v>4532</v>
      </c>
      <c r="H1532" t="s">
        <v>11505</v>
      </c>
      <c r="I1532" t="s">
        <v>11504</v>
      </c>
      <c r="J1532">
        <v>1</v>
      </c>
      <c r="K1532" t="s">
        <v>39</v>
      </c>
      <c r="L1532" t="s">
        <v>40</v>
      </c>
      <c r="M1532" t="s">
        <v>4119</v>
      </c>
      <c r="N1532" t="s">
        <v>4533</v>
      </c>
      <c r="O1532" t="s">
        <v>4534</v>
      </c>
      <c r="P1532" s="41">
        <v>14.83</v>
      </c>
      <c r="Q1532" s="41">
        <v>0</v>
      </c>
      <c r="R1532" s="41">
        <v>0</v>
      </c>
      <c r="S1532" s="41">
        <v>0</v>
      </c>
      <c r="T1532" s="41">
        <v>0</v>
      </c>
      <c r="U1532" s="41">
        <v>-2.2200000000000002</v>
      </c>
      <c r="V1532" s="41">
        <v>-2.67</v>
      </c>
      <c r="W1532" s="41">
        <v>0</v>
      </c>
      <c r="X1532" s="41">
        <v>0</v>
      </c>
      <c r="Y1532">
        <v>9.94</v>
      </c>
    </row>
    <row r="1533" spans="1:25" ht="15" customHeight="1" x14ac:dyDescent="0.25">
      <c r="A1533" s="8">
        <v>13</v>
      </c>
      <c r="B1533" s="1" t="str">
        <f t="shared" si="48"/>
        <v>Sep</v>
      </c>
      <c r="C1533" s="1" t="str">
        <f t="shared" si="47"/>
        <v>Sep 9, 2015</v>
      </c>
      <c r="D1533" t="s">
        <v>4535</v>
      </c>
      <c r="E1533">
        <v>5970841331</v>
      </c>
      <c r="F1533" t="s">
        <v>37</v>
      </c>
      <c r="G1533" t="s">
        <v>4536</v>
      </c>
      <c r="H1533" t="s">
        <v>11505</v>
      </c>
      <c r="I1533" t="s">
        <v>11504</v>
      </c>
      <c r="J1533">
        <v>1</v>
      </c>
      <c r="K1533" t="s">
        <v>39</v>
      </c>
      <c r="L1533" t="s">
        <v>40</v>
      </c>
      <c r="M1533" t="s">
        <v>4537</v>
      </c>
      <c r="N1533" t="s">
        <v>66</v>
      </c>
      <c r="O1533" t="s">
        <v>4538</v>
      </c>
      <c r="P1533" s="41">
        <v>19.829999999999998</v>
      </c>
      <c r="Q1533" s="41">
        <v>0</v>
      </c>
      <c r="R1533" s="41">
        <v>0</v>
      </c>
      <c r="S1533" s="41">
        <v>0</v>
      </c>
      <c r="T1533" s="41">
        <v>0</v>
      </c>
      <c r="U1533" s="41">
        <v>-2.97</v>
      </c>
      <c r="V1533" s="41">
        <v>-4.41</v>
      </c>
      <c r="W1533" s="41">
        <v>0</v>
      </c>
      <c r="X1533" s="41">
        <v>0</v>
      </c>
      <c r="Y1533">
        <v>12.45</v>
      </c>
    </row>
    <row r="1534" spans="1:25" ht="15" customHeight="1" x14ac:dyDescent="0.25">
      <c r="A1534" s="8">
        <v>13</v>
      </c>
      <c r="B1534" s="1" t="str">
        <f t="shared" si="48"/>
        <v>Sep</v>
      </c>
      <c r="C1534" s="1" t="str">
        <f t="shared" si="47"/>
        <v>Sep 9, 2015</v>
      </c>
      <c r="D1534" t="s">
        <v>4535</v>
      </c>
      <c r="E1534">
        <v>5970841331</v>
      </c>
      <c r="F1534" t="s">
        <v>37</v>
      </c>
      <c r="G1534" t="s">
        <v>4536</v>
      </c>
      <c r="H1534" t="s">
        <v>11505</v>
      </c>
      <c r="I1534" t="s">
        <v>11504</v>
      </c>
      <c r="J1534">
        <v>1</v>
      </c>
      <c r="K1534" t="s">
        <v>39</v>
      </c>
      <c r="L1534" t="s">
        <v>40</v>
      </c>
      <c r="M1534" t="s">
        <v>4537</v>
      </c>
      <c r="N1534" t="s">
        <v>66</v>
      </c>
      <c r="O1534" t="s">
        <v>4538</v>
      </c>
      <c r="P1534" s="41">
        <v>12.83</v>
      </c>
      <c r="Q1534" s="41">
        <v>0</v>
      </c>
      <c r="R1534" s="41">
        <v>0</v>
      </c>
      <c r="S1534" s="41">
        <v>0</v>
      </c>
      <c r="T1534" s="41">
        <v>0</v>
      </c>
      <c r="U1534" s="41">
        <v>-1.92</v>
      </c>
      <c r="V1534" s="41">
        <v>-1.67</v>
      </c>
      <c r="W1534" s="41">
        <v>0</v>
      </c>
      <c r="X1534" s="41">
        <v>0</v>
      </c>
      <c r="Y1534">
        <v>9.24</v>
      </c>
    </row>
    <row r="1535" spans="1:25" ht="15" customHeight="1" x14ac:dyDescent="0.25">
      <c r="A1535" s="8">
        <v>13</v>
      </c>
      <c r="B1535" s="1" t="str">
        <f t="shared" si="48"/>
        <v>Sep</v>
      </c>
      <c r="C1535" s="1" t="str">
        <f t="shared" si="47"/>
        <v>Sep 9, 2015</v>
      </c>
      <c r="D1535" t="s">
        <v>4539</v>
      </c>
      <c r="E1535">
        <v>5970841331</v>
      </c>
      <c r="F1535" t="s">
        <v>37</v>
      </c>
      <c r="G1535" t="s">
        <v>4540</v>
      </c>
      <c r="H1535" t="s">
        <v>11505</v>
      </c>
      <c r="I1535" t="s">
        <v>11504</v>
      </c>
      <c r="J1535">
        <v>1</v>
      </c>
      <c r="K1535" t="s">
        <v>39</v>
      </c>
      <c r="L1535" t="s">
        <v>40</v>
      </c>
      <c r="M1535" t="s">
        <v>413</v>
      </c>
      <c r="N1535" t="s">
        <v>99</v>
      </c>
      <c r="O1535" t="s">
        <v>4541</v>
      </c>
      <c r="P1535" s="41">
        <v>19.829999999999998</v>
      </c>
      <c r="Q1535" s="41">
        <v>4.8</v>
      </c>
      <c r="R1535" s="41">
        <v>0</v>
      </c>
      <c r="S1535" s="41">
        <v>0</v>
      </c>
      <c r="T1535" s="41">
        <v>0</v>
      </c>
      <c r="U1535" s="41">
        <v>-2.97</v>
      </c>
      <c r="V1535" s="41">
        <v>-9.2100000000000009</v>
      </c>
      <c r="W1535" s="41">
        <v>0</v>
      </c>
      <c r="X1535" s="41">
        <v>0</v>
      </c>
      <c r="Y1535">
        <v>12.45</v>
      </c>
    </row>
    <row r="1536" spans="1:25" ht="15" customHeight="1" x14ac:dyDescent="0.25">
      <c r="A1536" s="8">
        <v>13</v>
      </c>
      <c r="B1536" s="1" t="str">
        <f t="shared" si="48"/>
        <v>Sep</v>
      </c>
      <c r="C1536" s="1" t="str">
        <f t="shared" si="47"/>
        <v>Sep 9, 2015</v>
      </c>
      <c r="D1536" t="s">
        <v>4542</v>
      </c>
      <c r="E1536">
        <v>5970841331</v>
      </c>
      <c r="F1536" t="s">
        <v>37</v>
      </c>
      <c r="G1536" t="s">
        <v>4543</v>
      </c>
      <c r="H1536" t="s">
        <v>11505</v>
      </c>
      <c r="I1536" t="s">
        <v>11504</v>
      </c>
      <c r="J1536">
        <v>1</v>
      </c>
      <c r="K1536" t="s">
        <v>39</v>
      </c>
      <c r="L1536" t="s">
        <v>40</v>
      </c>
      <c r="M1536" t="s">
        <v>438</v>
      </c>
      <c r="N1536" t="s">
        <v>243</v>
      </c>
      <c r="O1536" t="s">
        <v>4544</v>
      </c>
      <c r="P1536" s="41">
        <v>12.83</v>
      </c>
      <c r="Q1536" s="41">
        <v>0</v>
      </c>
      <c r="R1536" s="41">
        <v>0</v>
      </c>
      <c r="S1536" s="41">
        <v>0</v>
      </c>
      <c r="T1536" s="41">
        <v>0</v>
      </c>
      <c r="U1536" s="41">
        <v>-1.92</v>
      </c>
      <c r="V1536" s="41">
        <v>-2.67</v>
      </c>
      <c r="W1536" s="41">
        <v>0</v>
      </c>
      <c r="X1536" s="41">
        <v>0</v>
      </c>
      <c r="Y1536">
        <v>8.24</v>
      </c>
    </row>
    <row r="1537" spans="1:25" ht="15" customHeight="1" x14ac:dyDescent="0.25">
      <c r="A1537" s="8">
        <v>13</v>
      </c>
      <c r="B1537" s="1" t="str">
        <f t="shared" si="48"/>
        <v>Sep</v>
      </c>
      <c r="C1537" s="1" t="str">
        <f t="shared" si="47"/>
        <v>Sep 9, 2015</v>
      </c>
      <c r="D1537" t="s">
        <v>4545</v>
      </c>
      <c r="E1537">
        <v>5970841331</v>
      </c>
      <c r="F1537" t="s">
        <v>37</v>
      </c>
      <c r="G1537" t="s">
        <v>4546</v>
      </c>
      <c r="H1537" t="s">
        <v>11505</v>
      </c>
      <c r="I1537" t="s">
        <v>11504</v>
      </c>
      <c r="J1537">
        <v>1</v>
      </c>
      <c r="K1537" t="s">
        <v>39</v>
      </c>
      <c r="L1537" t="s">
        <v>40</v>
      </c>
      <c r="M1537" t="s">
        <v>552</v>
      </c>
      <c r="N1537" t="s">
        <v>182</v>
      </c>
      <c r="O1537">
        <v>20009</v>
      </c>
      <c r="P1537" s="41">
        <v>9.83</v>
      </c>
      <c r="Q1537" s="41">
        <v>2.46</v>
      </c>
      <c r="R1537" s="41">
        <v>0</v>
      </c>
      <c r="S1537" s="41">
        <v>-2.46</v>
      </c>
      <c r="T1537" s="41">
        <v>0</v>
      </c>
      <c r="U1537" s="41">
        <v>-1.47</v>
      </c>
      <c r="V1537" s="41">
        <v>-2.54</v>
      </c>
      <c r="W1537" s="41">
        <v>0</v>
      </c>
      <c r="X1537" s="41">
        <v>0</v>
      </c>
      <c r="Y1537">
        <v>5.82</v>
      </c>
    </row>
    <row r="1538" spans="1:25" ht="15" customHeight="1" x14ac:dyDescent="0.25">
      <c r="A1538" s="8">
        <v>13</v>
      </c>
      <c r="B1538" s="1" t="str">
        <f t="shared" si="48"/>
        <v>Sep</v>
      </c>
      <c r="C1538" s="1" t="str">
        <f t="shared" si="47"/>
        <v>Sep 9, 2015</v>
      </c>
      <c r="D1538" t="s">
        <v>4547</v>
      </c>
      <c r="E1538">
        <v>5970841331</v>
      </c>
      <c r="F1538" t="s">
        <v>37</v>
      </c>
      <c r="G1538" t="s">
        <v>4548</v>
      </c>
      <c r="H1538" t="s">
        <v>11505</v>
      </c>
      <c r="I1538" t="s">
        <v>11504</v>
      </c>
      <c r="J1538">
        <v>1</v>
      </c>
      <c r="K1538" t="s">
        <v>39</v>
      </c>
      <c r="L1538" t="s">
        <v>40</v>
      </c>
      <c r="M1538" t="s">
        <v>4549</v>
      </c>
      <c r="N1538" t="s">
        <v>99</v>
      </c>
      <c r="O1538" t="s">
        <v>4550</v>
      </c>
      <c r="P1538" s="41">
        <v>14.83</v>
      </c>
      <c r="Q1538" s="41">
        <v>0</v>
      </c>
      <c r="R1538" s="41">
        <v>0</v>
      </c>
      <c r="S1538" s="41">
        <v>0</v>
      </c>
      <c r="T1538" s="41">
        <v>0</v>
      </c>
      <c r="U1538" s="41">
        <v>-2.2200000000000002</v>
      </c>
      <c r="V1538" s="41">
        <v>-2.67</v>
      </c>
      <c r="W1538" s="41">
        <v>0</v>
      </c>
      <c r="X1538" s="41">
        <v>0</v>
      </c>
      <c r="Y1538">
        <v>9.94</v>
      </c>
    </row>
    <row r="1539" spans="1:25" ht="15" customHeight="1" x14ac:dyDescent="0.25">
      <c r="A1539" s="8">
        <v>13</v>
      </c>
      <c r="B1539" s="1" t="str">
        <f t="shared" si="48"/>
        <v>Sep</v>
      </c>
      <c r="C1539" s="1" t="str">
        <f t="shared" ref="C1539:C1602" si="49">LEFT(D1539,FIND("2015",D1539,1)+3)</f>
        <v>Sep 9, 2015</v>
      </c>
      <c r="D1539" t="s">
        <v>4551</v>
      </c>
      <c r="E1539">
        <v>5970841331</v>
      </c>
      <c r="F1539" t="s">
        <v>37</v>
      </c>
      <c r="G1539" t="s">
        <v>4552</v>
      </c>
      <c r="H1539" t="s">
        <v>11505</v>
      </c>
      <c r="I1539" t="s">
        <v>11504</v>
      </c>
      <c r="J1539">
        <v>2</v>
      </c>
      <c r="K1539" t="s">
        <v>39</v>
      </c>
      <c r="L1539" t="s">
        <v>40</v>
      </c>
      <c r="M1539" t="s">
        <v>957</v>
      </c>
      <c r="N1539" t="s">
        <v>99</v>
      </c>
      <c r="O1539">
        <v>94115</v>
      </c>
      <c r="P1539" s="41">
        <v>29.66</v>
      </c>
      <c r="Q1539" s="41">
        <v>0</v>
      </c>
      <c r="R1539" s="41">
        <v>0</v>
      </c>
      <c r="S1539" s="41">
        <v>0</v>
      </c>
      <c r="T1539" s="41">
        <v>0</v>
      </c>
      <c r="U1539" s="41">
        <v>-4.4400000000000004</v>
      </c>
      <c r="V1539" s="41">
        <v>-4.34</v>
      </c>
      <c r="W1539" s="41">
        <v>0</v>
      </c>
      <c r="X1539" s="41">
        <v>0</v>
      </c>
      <c r="Y1539">
        <v>20.88</v>
      </c>
    </row>
    <row r="1540" spans="1:25" ht="15" customHeight="1" x14ac:dyDescent="0.25">
      <c r="A1540" s="8">
        <v>13</v>
      </c>
      <c r="B1540" s="1" t="str">
        <f t="shared" ref="B1540:B1603" si="50">TEXT(DATE(2000,MONTH(C1540),1),"mmm")</f>
        <v>Sep</v>
      </c>
      <c r="C1540" s="1" t="str">
        <f t="shared" si="49"/>
        <v>Sep 9, 2015</v>
      </c>
      <c r="D1540" t="s">
        <v>4553</v>
      </c>
      <c r="E1540">
        <v>5970841331</v>
      </c>
      <c r="F1540" t="s">
        <v>37</v>
      </c>
      <c r="G1540" t="s">
        <v>4554</v>
      </c>
      <c r="H1540" t="s">
        <v>11505</v>
      </c>
      <c r="I1540" t="s">
        <v>11504</v>
      </c>
      <c r="J1540">
        <v>4</v>
      </c>
      <c r="K1540" t="s">
        <v>39</v>
      </c>
      <c r="L1540" t="s">
        <v>40</v>
      </c>
      <c r="M1540" t="s">
        <v>4555</v>
      </c>
      <c r="N1540" t="s">
        <v>111</v>
      </c>
      <c r="O1540" t="s">
        <v>4556</v>
      </c>
      <c r="P1540" s="41">
        <v>51.32</v>
      </c>
      <c r="Q1540" s="41">
        <v>0</v>
      </c>
      <c r="R1540" s="41">
        <v>0</v>
      </c>
      <c r="S1540" s="41">
        <v>0</v>
      </c>
      <c r="T1540" s="41">
        <v>0</v>
      </c>
      <c r="U1540" s="41">
        <v>-7.68</v>
      </c>
      <c r="V1540" s="41">
        <v>-7.68</v>
      </c>
      <c r="W1540" s="41">
        <v>0</v>
      </c>
      <c r="X1540" s="41">
        <v>0</v>
      </c>
      <c r="Y1540">
        <v>35.96</v>
      </c>
    </row>
    <row r="1541" spans="1:25" ht="15" customHeight="1" x14ac:dyDescent="0.25">
      <c r="A1541" s="8">
        <v>13</v>
      </c>
      <c r="B1541" s="1" t="str">
        <f t="shared" si="50"/>
        <v>Sep</v>
      </c>
      <c r="C1541" s="1" t="str">
        <f t="shared" si="49"/>
        <v>Sep 9, 2015</v>
      </c>
      <c r="D1541" t="s">
        <v>4557</v>
      </c>
      <c r="E1541">
        <v>5970841331</v>
      </c>
      <c r="F1541" t="s">
        <v>37</v>
      </c>
      <c r="G1541" t="s">
        <v>4558</v>
      </c>
      <c r="H1541" t="s">
        <v>11505</v>
      </c>
      <c r="I1541" t="s">
        <v>11504</v>
      </c>
      <c r="J1541">
        <v>1</v>
      </c>
      <c r="K1541" t="s">
        <v>39</v>
      </c>
      <c r="L1541" t="s">
        <v>40</v>
      </c>
      <c r="M1541" t="s">
        <v>4559</v>
      </c>
      <c r="N1541" t="s">
        <v>243</v>
      </c>
      <c r="O1541">
        <v>60457</v>
      </c>
      <c r="P1541" s="41">
        <v>19.829999999999998</v>
      </c>
      <c r="Q1541" s="41">
        <v>0</v>
      </c>
      <c r="R1541" s="41">
        <v>0</v>
      </c>
      <c r="S1541" s="41">
        <v>0</v>
      </c>
      <c r="T1541" s="41">
        <v>0</v>
      </c>
      <c r="U1541" s="41">
        <v>-2.97</v>
      </c>
      <c r="V1541" s="41">
        <v>-4.41</v>
      </c>
      <c r="W1541" s="41">
        <v>0</v>
      </c>
      <c r="X1541" s="41">
        <v>0</v>
      </c>
      <c r="Y1541">
        <v>12.45</v>
      </c>
    </row>
    <row r="1542" spans="1:25" ht="15" customHeight="1" x14ac:dyDescent="0.25">
      <c r="A1542" s="8">
        <v>13</v>
      </c>
      <c r="B1542" s="1" t="str">
        <f t="shared" si="50"/>
        <v>Sep</v>
      </c>
      <c r="C1542" s="1" t="str">
        <f t="shared" si="49"/>
        <v>Sep 9, 2015</v>
      </c>
      <c r="D1542" t="s">
        <v>4557</v>
      </c>
      <c r="E1542">
        <v>5970841331</v>
      </c>
      <c r="F1542" t="s">
        <v>37</v>
      </c>
      <c r="G1542" t="s">
        <v>4558</v>
      </c>
      <c r="H1542" t="s">
        <v>11505</v>
      </c>
      <c r="I1542" t="s">
        <v>11504</v>
      </c>
      <c r="J1542">
        <v>3</v>
      </c>
      <c r="K1542" t="s">
        <v>39</v>
      </c>
      <c r="L1542" t="s">
        <v>40</v>
      </c>
      <c r="M1542" t="s">
        <v>4559</v>
      </c>
      <c r="N1542" t="s">
        <v>243</v>
      </c>
      <c r="O1542">
        <v>60457</v>
      </c>
      <c r="P1542" s="41">
        <v>44.49</v>
      </c>
      <c r="Q1542" s="41">
        <v>0</v>
      </c>
      <c r="R1542" s="41">
        <v>0</v>
      </c>
      <c r="S1542" s="41">
        <v>0</v>
      </c>
      <c r="T1542" s="41">
        <v>0</v>
      </c>
      <c r="U1542" s="41">
        <v>-6.66</v>
      </c>
      <c r="V1542" s="41">
        <v>-5.01</v>
      </c>
      <c r="W1542" s="41">
        <v>0</v>
      </c>
      <c r="X1542" s="41">
        <v>0</v>
      </c>
      <c r="Y1542">
        <v>32.82</v>
      </c>
    </row>
    <row r="1543" spans="1:25" ht="15" customHeight="1" x14ac:dyDescent="0.25">
      <c r="A1543" s="8">
        <v>13</v>
      </c>
      <c r="B1543" s="1" t="str">
        <f t="shared" si="50"/>
        <v>Sep</v>
      </c>
      <c r="C1543" s="1" t="str">
        <f t="shared" si="49"/>
        <v>Sep 9, 2015</v>
      </c>
      <c r="D1543" t="s">
        <v>4557</v>
      </c>
      <c r="E1543">
        <v>5970841331</v>
      </c>
      <c r="F1543" t="s">
        <v>37</v>
      </c>
      <c r="G1543" t="s">
        <v>4558</v>
      </c>
      <c r="H1543" t="s">
        <v>11505</v>
      </c>
      <c r="I1543" t="s">
        <v>11504</v>
      </c>
      <c r="J1543">
        <v>1</v>
      </c>
      <c r="K1543" t="s">
        <v>39</v>
      </c>
      <c r="L1543" t="s">
        <v>40</v>
      </c>
      <c r="M1543" t="s">
        <v>4559</v>
      </c>
      <c r="N1543" t="s">
        <v>243</v>
      </c>
      <c r="O1543">
        <v>60457</v>
      </c>
      <c r="P1543" s="41">
        <v>12.83</v>
      </c>
      <c r="Q1543" s="41">
        <v>0</v>
      </c>
      <c r="R1543" s="41">
        <v>0</v>
      </c>
      <c r="S1543" s="41">
        <v>0</v>
      </c>
      <c r="T1543" s="41">
        <v>0</v>
      </c>
      <c r="U1543" s="41">
        <v>-1.92</v>
      </c>
      <c r="V1543" s="41">
        <v>-1.67</v>
      </c>
      <c r="W1543" s="41">
        <v>0</v>
      </c>
      <c r="X1543" s="41">
        <v>0</v>
      </c>
      <c r="Y1543">
        <v>9.24</v>
      </c>
    </row>
    <row r="1544" spans="1:25" ht="15" customHeight="1" x14ac:dyDescent="0.25">
      <c r="A1544" s="8">
        <v>13</v>
      </c>
      <c r="B1544" s="1" t="str">
        <f t="shared" si="50"/>
        <v>Sep</v>
      </c>
      <c r="C1544" s="1" t="str">
        <f t="shared" si="49"/>
        <v>Sep 9, 2015</v>
      </c>
      <c r="D1544" t="s">
        <v>4560</v>
      </c>
      <c r="E1544">
        <v>5970841331</v>
      </c>
      <c r="F1544" t="s">
        <v>1136</v>
      </c>
      <c r="G1544" t="s">
        <v>2276</v>
      </c>
      <c r="H1544" t="s">
        <v>11505</v>
      </c>
      <c r="I1544" t="s">
        <v>2336</v>
      </c>
      <c r="J1544">
        <v>1</v>
      </c>
      <c r="P1544" s="41">
        <v>0</v>
      </c>
      <c r="Q1544" s="41">
        <v>0</v>
      </c>
      <c r="R1544" s="41">
        <v>0</v>
      </c>
      <c r="S1544" s="41">
        <v>0</v>
      </c>
      <c r="T1544" s="41">
        <v>0</v>
      </c>
      <c r="U1544" s="41">
        <v>0</v>
      </c>
      <c r="V1544" s="41">
        <v>0</v>
      </c>
      <c r="W1544" s="41">
        <v>0</v>
      </c>
      <c r="X1544" s="41">
        <v>12.45</v>
      </c>
      <c r="Y1544">
        <v>12.45</v>
      </c>
    </row>
    <row r="1545" spans="1:25" ht="15" customHeight="1" x14ac:dyDescent="0.25">
      <c r="A1545" s="8">
        <v>13</v>
      </c>
      <c r="B1545" s="1" t="str">
        <f t="shared" si="50"/>
        <v>Sep</v>
      </c>
      <c r="C1545" s="1" t="str">
        <f t="shared" si="49"/>
        <v>Sep 9, 2015</v>
      </c>
      <c r="D1545" t="s">
        <v>4561</v>
      </c>
      <c r="E1545">
        <v>5970841331</v>
      </c>
      <c r="F1545" t="s">
        <v>37</v>
      </c>
      <c r="G1545" t="s">
        <v>4562</v>
      </c>
      <c r="H1545" t="s">
        <v>11505</v>
      </c>
      <c r="I1545" t="s">
        <v>11504</v>
      </c>
      <c r="J1545">
        <v>1</v>
      </c>
      <c r="K1545" t="s">
        <v>39</v>
      </c>
      <c r="L1545" t="s">
        <v>40</v>
      </c>
      <c r="M1545" t="s">
        <v>3943</v>
      </c>
      <c r="N1545" t="s">
        <v>405</v>
      </c>
      <c r="O1545" t="s">
        <v>4563</v>
      </c>
      <c r="P1545" s="41">
        <v>19.829999999999998</v>
      </c>
      <c r="Q1545" s="41">
        <v>0</v>
      </c>
      <c r="R1545" s="41">
        <v>0</v>
      </c>
      <c r="S1545" s="41">
        <v>0</v>
      </c>
      <c r="T1545" s="41">
        <v>0</v>
      </c>
      <c r="U1545" s="41">
        <v>-2.97</v>
      </c>
      <c r="V1545" s="41">
        <v>-4.41</v>
      </c>
      <c r="W1545" s="41">
        <v>0</v>
      </c>
      <c r="X1545" s="41">
        <v>0</v>
      </c>
      <c r="Y1545">
        <v>12.45</v>
      </c>
    </row>
    <row r="1546" spans="1:25" ht="15" customHeight="1" x14ac:dyDescent="0.25">
      <c r="A1546" s="8">
        <v>13</v>
      </c>
      <c r="B1546" s="1" t="str">
        <f t="shared" si="50"/>
        <v>Sep</v>
      </c>
      <c r="C1546" s="1" t="str">
        <f t="shared" si="49"/>
        <v>Sep 9, 2015</v>
      </c>
      <c r="D1546" t="s">
        <v>4564</v>
      </c>
      <c r="E1546">
        <v>5970841331</v>
      </c>
      <c r="F1546" t="s">
        <v>37</v>
      </c>
      <c r="G1546" t="s">
        <v>4565</v>
      </c>
      <c r="H1546" t="s">
        <v>11505</v>
      </c>
      <c r="I1546" t="s">
        <v>11504</v>
      </c>
      <c r="J1546">
        <v>1</v>
      </c>
      <c r="K1546" t="s">
        <v>39</v>
      </c>
      <c r="L1546" t="s">
        <v>40</v>
      </c>
      <c r="M1546" t="s">
        <v>596</v>
      </c>
      <c r="N1546" t="s">
        <v>168</v>
      </c>
      <c r="O1546" t="s">
        <v>4566</v>
      </c>
      <c r="P1546" s="41">
        <v>16.829999999999998</v>
      </c>
      <c r="Q1546" s="41">
        <v>8.84</v>
      </c>
      <c r="R1546" s="41">
        <v>0</v>
      </c>
      <c r="S1546" s="41">
        <v>0</v>
      </c>
      <c r="T1546" s="41">
        <v>0</v>
      </c>
      <c r="U1546" s="41">
        <v>-2.52</v>
      </c>
      <c r="V1546" s="41">
        <v>-12.86</v>
      </c>
      <c r="W1546" s="41">
        <v>0</v>
      </c>
      <c r="X1546" s="41">
        <v>0</v>
      </c>
      <c r="Y1546">
        <v>10.29</v>
      </c>
    </row>
    <row r="1547" spans="1:25" ht="15" customHeight="1" x14ac:dyDescent="0.25">
      <c r="A1547" s="8">
        <v>13</v>
      </c>
      <c r="B1547" s="1" t="str">
        <f t="shared" si="50"/>
        <v>Sep</v>
      </c>
      <c r="C1547" s="1" t="str">
        <f t="shared" si="49"/>
        <v>Sep 10, 2015</v>
      </c>
      <c r="D1547" t="s">
        <v>4567</v>
      </c>
      <c r="E1547">
        <v>5970841331</v>
      </c>
      <c r="F1547" t="s">
        <v>1136</v>
      </c>
      <c r="H1547" t="s">
        <v>11505</v>
      </c>
      <c r="I1547" t="s">
        <v>1137</v>
      </c>
      <c r="J1547">
        <v>1</v>
      </c>
      <c r="P1547" s="41">
        <v>0</v>
      </c>
      <c r="Q1547" s="41">
        <v>0</v>
      </c>
      <c r="R1547" s="41">
        <v>0</v>
      </c>
      <c r="S1547" s="41">
        <v>0</v>
      </c>
      <c r="T1547" s="41">
        <v>0</v>
      </c>
      <c r="U1547" s="41">
        <v>0</v>
      </c>
      <c r="V1547" s="41">
        <v>0</v>
      </c>
      <c r="W1547" s="41">
        <v>0</v>
      </c>
      <c r="X1547" s="41">
        <v>9.94</v>
      </c>
      <c r="Y1547">
        <v>9.94</v>
      </c>
    </row>
    <row r="1548" spans="1:25" ht="15" customHeight="1" x14ac:dyDescent="0.25">
      <c r="A1548" s="8">
        <v>13</v>
      </c>
      <c r="B1548" s="1" t="str">
        <f t="shared" si="50"/>
        <v>Sep</v>
      </c>
      <c r="C1548" s="1" t="str">
        <f t="shared" si="49"/>
        <v>Sep 10, 2015</v>
      </c>
      <c r="D1548" t="s">
        <v>4568</v>
      </c>
      <c r="E1548">
        <v>5970841331</v>
      </c>
      <c r="F1548" t="s">
        <v>37</v>
      </c>
      <c r="G1548" t="s">
        <v>4569</v>
      </c>
      <c r="H1548" t="s">
        <v>11505</v>
      </c>
      <c r="I1548" t="s">
        <v>11504</v>
      </c>
      <c r="J1548">
        <v>1</v>
      </c>
      <c r="K1548" t="s">
        <v>39</v>
      </c>
      <c r="L1548" t="s">
        <v>40</v>
      </c>
      <c r="M1548" t="s">
        <v>921</v>
      </c>
      <c r="N1548" t="s">
        <v>544</v>
      </c>
      <c r="O1548" t="s">
        <v>4570</v>
      </c>
      <c r="P1548" s="41">
        <v>16.829999999999998</v>
      </c>
      <c r="Q1548" s="41">
        <v>0</v>
      </c>
      <c r="R1548" s="41">
        <v>0</v>
      </c>
      <c r="S1548" s="41">
        <v>0</v>
      </c>
      <c r="T1548" s="41">
        <v>0</v>
      </c>
      <c r="U1548" s="41">
        <v>-2.52</v>
      </c>
      <c r="V1548" s="41">
        <v>-3.02</v>
      </c>
      <c r="W1548" s="41">
        <v>0</v>
      </c>
      <c r="X1548" s="41">
        <v>0</v>
      </c>
      <c r="Y1548">
        <v>11.29</v>
      </c>
    </row>
    <row r="1549" spans="1:25" ht="15" customHeight="1" x14ac:dyDescent="0.25">
      <c r="A1549" s="8">
        <v>13</v>
      </c>
      <c r="B1549" s="1" t="str">
        <f t="shared" si="50"/>
        <v>Sep</v>
      </c>
      <c r="C1549" s="1" t="str">
        <f t="shared" si="49"/>
        <v>Sep 10, 2015</v>
      </c>
      <c r="D1549" t="s">
        <v>4568</v>
      </c>
      <c r="E1549">
        <v>5970841331</v>
      </c>
      <c r="F1549" t="s">
        <v>37</v>
      </c>
      <c r="G1549" t="s">
        <v>4569</v>
      </c>
      <c r="H1549" t="s">
        <v>11505</v>
      </c>
      <c r="I1549" t="s">
        <v>11504</v>
      </c>
      <c r="J1549">
        <v>1</v>
      </c>
      <c r="K1549" t="s">
        <v>39</v>
      </c>
      <c r="L1549" t="s">
        <v>40</v>
      </c>
      <c r="M1549" t="s">
        <v>921</v>
      </c>
      <c r="N1549" t="s">
        <v>544</v>
      </c>
      <c r="O1549" t="s">
        <v>4570</v>
      </c>
      <c r="P1549" s="41">
        <v>19.829999999999998</v>
      </c>
      <c r="Q1549" s="41">
        <v>0</v>
      </c>
      <c r="R1549" s="41">
        <v>0</v>
      </c>
      <c r="S1549" s="41">
        <v>0</v>
      </c>
      <c r="T1549" s="41">
        <v>0</v>
      </c>
      <c r="U1549" s="41">
        <v>-2.97</v>
      </c>
      <c r="V1549" s="41">
        <v>-4.41</v>
      </c>
      <c r="W1549" s="41">
        <v>0</v>
      </c>
      <c r="X1549" s="41">
        <v>0</v>
      </c>
      <c r="Y1549">
        <v>12.45</v>
      </c>
    </row>
    <row r="1550" spans="1:25" ht="15" customHeight="1" x14ac:dyDescent="0.25">
      <c r="A1550" s="8">
        <v>13</v>
      </c>
      <c r="B1550" s="1" t="str">
        <f t="shared" si="50"/>
        <v>Sep</v>
      </c>
      <c r="C1550" s="1" t="str">
        <f t="shared" si="49"/>
        <v>Sep 10, 2015</v>
      </c>
      <c r="D1550" t="s">
        <v>4568</v>
      </c>
      <c r="E1550">
        <v>5970841331</v>
      </c>
      <c r="F1550" t="s">
        <v>37</v>
      </c>
      <c r="G1550" t="s">
        <v>4569</v>
      </c>
      <c r="H1550" t="s">
        <v>11505</v>
      </c>
      <c r="I1550" t="s">
        <v>11504</v>
      </c>
      <c r="J1550">
        <v>1</v>
      </c>
      <c r="K1550" t="s">
        <v>39</v>
      </c>
      <c r="L1550" t="s">
        <v>40</v>
      </c>
      <c r="M1550" t="s">
        <v>921</v>
      </c>
      <c r="N1550" t="s">
        <v>544</v>
      </c>
      <c r="O1550" t="s">
        <v>4570</v>
      </c>
      <c r="P1550" s="41">
        <v>14.83</v>
      </c>
      <c r="Q1550" s="41">
        <v>0</v>
      </c>
      <c r="R1550" s="41">
        <v>0</v>
      </c>
      <c r="S1550" s="41">
        <v>0</v>
      </c>
      <c r="T1550" s="41">
        <v>0</v>
      </c>
      <c r="U1550" s="41">
        <v>-2.2200000000000002</v>
      </c>
      <c r="V1550" s="41">
        <v>-1.67</v>
      </c>
      <c r="W1550" s="41">
        <v>0</v>
      </c>
      <c r="X1550" s="41">
        <v>0</v>
      </c>
      <c r="Y1550">
        <v>10.94</v>
      </c>
    </row>
    <row r="1551" spans="1:25" ht="15" customHeight="1" x14ac:dyDescent="0.25">
      <c r="A1551" s="8">
        <v>13</v>
      </c>
      <c r="B1551" s="1" t="str">
        <f t="shared" si="50"/>
        <v>Sep</v>
      </c>
      <c r="C1551" s="1" t="str">
        <f t="shared" si="49"/>
        <v>Sep 10, 2015</v>
      </c>
      <c r="D1551" t="s">
        <v>4571</v>
      </c>
      <c r="E1551">
        <v>5970841331</v>
      </c>
      <c r="F1551" t="s">
        <v>37</v>
      </c>
      <c r="G1551" t="s">
        <v>4572</v>
      </c>
      <c r="H1551" t="s">
        <v>11505</v>
      </c>
      <c r="I1551" t="s">
        <v>11504</v>
      </c>
      <c r="J1551">
        <v>1</v>
      </c>
      <c r="K1551" t="s">
        <v>39</v>
      </c>
      <c r="L1551" t="s">
        <v>40</v>
      </c>
      <c r="M1551" t="s">
        <v>380</v>
      </c>
      <c r="N1551" t="s">
        <v>134</v>
      </c>
      <c r="O1551" t="s">
        <v>4573</v>
      </c>
      <c r="P1551" s="41">
        <v>12.83</v>
      </c>
      <c r="Q1551" s="41">
        <v>0</v>
      </c>
      <c r="R1551" s="41">
        <v>0</v>
      </c>
      <c r="S1551" s="41">
        <v>0</v>
      </c>
      <c r="T1551" s="41">
        <v>0</v>
      </c>
      <c r="U1551" s="41">
        <v>-1.92</v>
      </c>
      <c r="V1551" s="41">
        <v>-2.67</v>
      </c>
      <c r="W1551" s="41">
        <v>0</v>
      </c>
      <c r="X1551" s="41">
        <v>0</v>
      </c>
      <c r="Y1551">
        <v>8.24</v>
      </c>
    </row>
    <row r="1552" spans="1:25" ht="15" customHeight="1" x14ac:dyDescent="0.25">
      <c r="A1552" s="8">
        <v>13</v>
      </c>
      <c r="B1552" s="1" t="str">
        <f t="shared" si="50"/>
        <v>Sep</v>
      </c>
      <c r="C1552" s="1" t="str">
        <f t="shared" si="49"/>
        <v>Sep 10, 2015</v>
      </c>
      <c r="D1552" t="s">
        <v>4574</v>
      </c>
      <c r="E1552">
        <v>5970841331</v>
      </c>
      <c r="F1552" t="s">
        <v>37</v>
      </c>
      <c r="G1552" t="s">
        <v>4575</v>
      </c>
      <c r="H1552" t="s">
        <v>11505</v>
      </c>
      <c r="I1552" t="s">
        <v>11504</v>
      </c>
      <c r="J1552">
        <v>1</v>
      </c>
      <c r="K1552" t="s">
        <v>39</v>
      </c>
      <c r="L1552" t="s">
        <v>40</v>
      </c>
      <c r="M1552" t="s">
        <v>124</v>
      </c>
      <c r="N1552" t="s">
        <v>50</v>
      </c>
      <c r="O1552" t="s">
        <v>4576</v>
      </c>
      <c r="P1552" s="41">
        <v>19.829999999999998</v>
      </c>
      <c r="Q1552" s="41">
        <v>0</v>
      </c>
      <c r="R1552" s="41">
        <v>0</v>
      </c>
      <c r="S1552" s="41">
        <v>0</v>
      </c>
      <c r="T1552" s="41">
        <v>0</v>
      </c>
      <c r="U1552" s="41">
        <v>-2.97</v>
      </c>
      <c r="V1552" s="41">
        <v>-4.41</v>
      </c>
      <c r="W1552" s="41">
        <v>0</v>
      </c>
      <c r="X1552" s="41">
        <v>0</v>
      </c>
      <c r="Y1552">
        <v>12.45</v>
      </c>
    </row>
    <row r="1553" spans="1:25" ht="15" customHeight="1" x14ac:dyDescent="0.25">
      <c r="A1553" s="8">
        <v>13</v>
      </c>
      <c r="B1553" s="1" t="str">
        <f t="shared" si="50"/>
        <v>Sep</v>
      </c>
      <c r="C1553" s="1" t="str">
        <f t="shared" si="49"/>
        <v>Sep 10, 2015</v>
      </c>
      <c r="D1553" t="s">
        <v>4577</v>
      </c>
      <c r="E1553">
        <v>5970841331</v>
      </c>
      <c r="F1553" t="s">
        <v>37</v>
      </c>
      <c r="G1553" t="s">
        <v>4578</v>
      </c>
      <c r="H1553" t="s">
        <v>11505</v>
      </c>
      <c r="I1553" t="s">
        <v>11504</v>
      </c>
      <c r="J1553">
        <v>2</v>
      </c>
      <c r="K1553" t="s">
        <v>39</v>
      </c>
      <c r="L1553" t="s">
        <v>40</v>
      </c>
      <c r="M1553" t="s">
        <v>4579</v>
      </c>
      <c r="N1553" t="s">
        <v>99</v>
      </c>
      <c r="O1553" t="s">
        <v>4580</v>
      </c>
      <c r="P1553" s="41">
        <v>33.659999999999997</v>
      </c>
      <c r="Q1553" s="41">
        <v>4.9400000000000004</v>
      </c>
      <c r="R1553" s="41">
        <v>0</v>
      </c>
      <c r="S1553" s="41">
        <v>-4.9400000000000004</v>
      </c>
      <c r="T1553" s="41">
        <v>0</v>
      </c>
      <c r="U1553" s="41">
        <v>-5.04</v>
      </c>
      <c r="V1553" s="41">
        <v>-7.04</v>
      </c>
      <c r="W1553" s="41">
        <v>0</v>
      </c>
      <c r="X1553" s="41">
        <v>0</v>
      </c>
      <c r="Y1553">
        <v>21.58</v>
      </c>
    </row>
    <row r="1554" spans="1:25" ht="15" customHeight="1" x14ac:dyDescent="0.25">
      <c r="A1554" s="8">
        <v>13</v>
      </c>
      <c r="B1554" s="1" t="str">
        <f t="shared" si="50"/>
        <v>Sep</v>
      </c>
      <c r="C1554" s="1" t="str">
        <f t="shared" si="49"/>
        <v>Sep 10, 2015</v>
      </c>
      <c r="D1554" t="s">
        <v>4581</v>
      </c>
      <c r="E1554">
        <v>5970841331</v>
      </c>
      <c r="F1554" t="s">
        <v>37</v>
      </c>
      <c r="G1554" t="s">
        <v>4582</v>
      </c>
      <c r="H1554" t="s">
        <v>11505</v>
      </c>
      <c r="I1554" t="s">
        <v>11504</v>
      </c>
      <c r="J1554">
        <v>1</v>
      </c>
      <c r="K1554" t="s">
        <v>39</v>
      </c>
      <c r="L1554" t="s">
        <v>40</v>
      </c>
      <c r="M1554" t="s">
        <v>4119</v>
      </c>
      <c r="N1554" t="s">
        <v>4533</v>
      </c>
      <c r="O1554">
        <v>9468</v>
      </c>
      <c r="P1554" s="41">
        <v>9.83</v>
      </c>
      <c r="Q1554" s="41">
        <v>2.58</v>
      </c>
      <c r="R1554" s="41">
        <v>0</v>
      </c>
      <c r="S1554" s="41">
        <v>-2.58</v>
      </c>
      <c r="T1554" s="41">
        <v>0</v>
      </c>
      <c r="U1554" s="41">
        <v>-2.94</v>
      </c>
      <c r="V1554" s="41">
        <v>-1.54</v>
      </c>
      <c r="W1554" s="41">
        <v>0</v>
      </c>
      <c r="X1554" s="41">
        <v>0</v>
      </c>
      <c r="Y1554">
        <v>5.35</v>
      </c>
    </row>
    <row r="1555" spans="1:25" ht="15" customHeight="1" x14ac:dyDescent="0.25">
      <c r="A1555" s="8">
        <v>13</v>
      </c>
      <c r="B1555" s="1" t="str">
        <f t="shared" si="50"/>
        <v>Sep</v>
      </c>
      <c r="C1555" s="1" t="str">
        <f t="shared" si="49"/>
        <v>Sep 10, 2015</v>
      </c>
      <c r="D1555" t="s">
        <v>4581</v>
      </c>
      <c r="E1555">
        <v>5970841331</v>
      </c>
      <c r="F1555" t="s">
        <v>37</v>
      </c>
      <c r="G1555" t="s">
        <v>4582</v>
      </c>
      <c r="H1555" t="s">
        <v>11505</v>
      </c>
      <c r="I1555" t="s">
        <v>11504</v>
      </c>
      <c r="J1555">
        <v>1</v>
      </c>
      <c r="K1555" t="s">
        <v>39</v>
      </c>
      <c r="L1555" t="s">
        <v>40</v>
      </c>
      <c r="M1555" t="s">
        <v>4119</v>
      </c>
      <c r="N1555" t="s">
        <v>4533</v>
      </c>
      <c r="O1555">
        <v>9468</v>
      </c>
      <c r="P1555" s="41">
        <v>9.83</v>
      </c>
      <c r="Q1555" s="41">
        <v>2.58</v>
      </c>
      <c r="R1555" s="41">
        <v>0</v>
      </c>
      <c r="S1555" s="41">
        <v>-2.58</v>
      </c>
      <c r="T1555" s="41">
        <v>0</v>
      </c>
      <c r="U1555" s="41">
        <v>0</v>
      </c>
      <c r="V1555" s="41">
        <v>-2.54</v>
      </c>
      <c r="W1555" s="41">
        <v>0</v>
      </c>
      <c r="X1555" s="41">
        <v>0</v>
      </c>
      <c r="Y1555">
        <v>7.29</v>
      </c>
    </row>
    <row r="1556" spans="1:25" ht="15" customHeight="1" x14ac:dyDescent="0.25">
      <c r="A1556" s="8">
        <v>13</v>
      </c>
      <c r="B1556" s="1" t="str">
        <f t="shared" si="50"/>
        <v>Sep</v>
      </c>
      <c r="C1556" s="1" t="str">
        <f t="shared" si="49"/>
        <v>Sep 11, 2015</v>
      </c>
      <c r="D1556" t="s">
        <v>4583</v>
      </c>
      <c r="E1556">
        <v>5970841331</v>
      </c>
      <c r="F1556" t="s">
        <v>37</v>
      </c>
      <c r="G1556" t="s">
        <v>4584</v>
      </c>
      <c r="H1556" t="s">
        <v>11505</v>
      </c>
      <c r="I1556" t="s">
        <v>11504</v>
      </c>
      <c r="J1556">
        <v>1</v>
      </c>
      <c r="K1556" t="s">
        <v>39</v>
      </c>
      <c r="L1556" t="s">
        <v>40</v>
      </c>
      <c r="M1556" t="s">
        <v>4585</v>
      </c>
      <c r="N1556" t="s">
        <v>75</v>
      </c>
      <c r="O1556">
        <v>7871</v>
      </c>
      <c r="P1556" s="41">
        <v>12.83</v>
      </c>
      <c r="Q1556" s="41">
        <v>0</v>
      </c>
      <c r="R1556" s="41">
        <v>0</v>
      </c>
      <c r="S1556" s="41">
        <v>0</v>
      </c>
      <c r="T1556" s="41">
        <v>0</v>
      </c>
      <c r="U1556" s="41">
        <v>-1.92</v>
      </c>
      <c r="V1556" s="41">
        <v>-2.67</v>
      </c>
      <c r="W1556" s="41">
        <v>0</v>
      </c>
      <c r="X1556" s="41">
        <v>0</v>
      </c>
      <c r="Y1556">
        <v>8.24</v>
      </c>
    </row>
    <row r="1557" spans="1:25" ht="15" customHeight="1" x14ac:dyDescent="0.25">
      <c r="A1557" s="8">
        <v>13</v>
      </c>
      <c r="B1557" s="1" t="str">
        <f t="shared" si="50"/>
        <v>Sep</v>
      </c>
      <c r="C1557" s="1" t="str">
        <f t="shared" si="49"/>
        <v>Sep 11, 2015</v>
      </c>
      <c r="D1557" t="s">
        <v>4586</v>
      </c>
      <c r="E1557">
        <v>5970841331</v>
      </c>
      <c r="F1557" t="s">
        <v>37</v>
      </c>
      <c r="G1557" t="s">
        <v>4587</v>
      </c>
      <c r="H1557" t="s">
        <v>11505</v>
      </c>
      <c r="I1557" t="s">
        <v>11504</v>
      </c>
      <c r="J1557">
        <v>1</v>
      </c>
      <c r="K1557" t="s">
        <v>39</v>
      </c>
      <c r="L1557" t="s">
        <v>40</v>
      </c>
      <c r="M1557" t="s">
        <v>2784</v>
      </c>
      <c r="N1557" t="s">
        <v>1257</v>
      </c>
      <c r="O1557" t="s">
        <v>4588</v>
      </c>
      <c r="P1557" s="41">
        <v>14.83</v>
      </c>
      <c r="Q1557" s="41">
        <v>0</v>
      </c>
      <c r="R1557" s="41">
        <v>0</v>
      </c>
      <c r="S1557" s="41">
        <v>0</v>
      </c>
      <c r="T1557" s="41">
        <v>0</v>
      </c>
      <c r="U1557" s="41">
        <v>-2.2200000000000002</v>
      </c>
      <c r="V1557" s="41">
        <v>-2.67</v>
      </c>
      <c r="W1557" s="41">
        <v>0</v>
      </c>
      <c r="X1557" s="41">
        <v>0</v>
      </c>
      <c r="Y1557">
        <v>9.94</v>
      </c>
    </row>
    <row r="1558" spans="1:25" ht="15" customHeight="1" x14ac:dyDescent="0.25">
      <c r="A1558" s="8">
        <v>13</v>
      </c>
      <c r="B1558" s="1" t="str">
        <f t="shared" si="50"/>
        <v>Sep</v>
      </c>
      <c r="C1558" s="1" t="str">
        <f t="shared" si="49"/>
        <v>Sep 11, 2015</v>
      </c>
      <c r="D1558" t="s">
        <v>4589</v>
      </c>
      <c r="E1558">
        <v>5970841331</v>
      </c>
      <c r="F1558" t="s">
        <v>37</v>
      </c>
      <c r="G1558" t="s">
        <v>4590</v>
      </c>
      <c r="H1558" t="s">
        <v>11505</v>
      </c>
      <c r="I1558" t="s">
        <v>11504</v>
      </c>
      <c r="J1558">
        <v>1</v>
      </c>
      <c r="K1558" t="s">
        <v>39</v>
      </c>
      <c r="L1558" t="s">
        <v>40</v>
      </c>
      <c r="M1558" t="s">
        <v>694</v>
      </c>
      <c r="N1558" t="s">
        <v>205</v>
      </c>
      <c r="O1558" t="s">
        <v>4591</v>
      </c>
      <c r="P1558" s="41">
        <v>14.83</v>
      </c>
      <c r="Q1558" s="41">
        <v>0</v>
      </c>
      <c r="R1558" s="41">
        <v>0</v>
      </c>
      <c r="S1558" s="41">
        <v>0</v>
      </c>
      <c r="T1558" s="41">
        <v>0</v>
      </c>
      <c r="U1558" s="41">
        <v>-4.4400000000000004</v>
      </c>
      <c r="V1558" s="41">
        <v>-1.67</v>
      </c>
      <c r="W1558" s="41">
        <v>0</v>
      </c>
      <c r="X1558" s="41">
        <v>0</v>
      </c>
      <c r="Y1558">
        <v>8.7200000000000006</v>
      </c>
    </row>
    <row r="1559" spans="1:25" ht="15" customHeight="1" x14ac:dyDescent="0.25">
      <c r="A1559" s="8">
        <v>13</v>
      </c>
      <c r="B1559" s="1" t="str">
        <f t="shared" si="50"/>
        <v>Sep</v>
      </c>
      <c r="C1559" s="1" t="str">
        <f t="shared" si="49"/>
        <v>Sep 11, 2015</v>
      </c>
      <c r="D1559" t="s">
        <v>4589</v>
      </c>
      <c r="E1559">
        <v>5970841331</v>
      </c>
      <c r="F1559" t="s">
        <v>37</v>
      </c>
      <c r="G1559" t="s">
        <v>4590</v>
      </c>
      <c r="H1559" t="s">
        <v>11505</v>
      </c>
      <c r="I1559" t="s">
        <v>11504</v>
      </c>
      <c r="J1559">
        <v>1</v>
      </c>
      <c r="K1559" t="s">
        <v>39</v>
      </c>
      <c r="L1559" t="s">
        <v>40</v>
      </c>
      <c r="M1559" t="s">
        <v>694</v>
      </c>
      <c r="N1559" t="s">
        <v>205</v>
      </c>
      <c r="O1559" t="s">
        <v>4591</v>
      </c>
      <c r="P1559" s="41">
        <v>14.83</v>
      </c>
      <c r="Q1559" s="41">
        <v>0</v>
      </c>
      <c r="R1559" s="41">
        <v>0</v>
      </c>
      <c r="S1559" s="41">
        <v>0</v>
      </c>
      <c r="T1559" s="41">
        <v>0</v>
      </c>
      <c r="U1559" s="41">
        <v>0</v>
      </c>
      <c r="V1559" s="41">
        <v>-2.67</v>
      </c>
      <c r="W1559" s="41">
        <v>0</v>
      </c>
      <c r="X1559" s="41">
        <v>0</v>
      </c>
      <c r="Y1559">
        <v>12.16</v>
      </c>
    </row>
    <row r="1560" spans="1:25" ht="15" customHeight="1" x14ac:dyDescent="0.25">
      <c r="A1560" s="8">
        <v>13</v>
      </c>
      <c r="B1560" s="1" t="str">
        <f t="shared" si="50"/>
        <v>Sep</v>
      </c>
      <c r="C1560" s="1" t="str">
        <f t="shared" si="49"/>
        <v>Sep 11, 2015</v>
      </c>
      <c r="D1560" t="s">
        <v>4592</v>
      </c>
      <c r="E1560">
        <v>5970841331</v>
      </c>
      <c r="F1560" t="s">
        <v>37</v>
      </c>
      <c r="G1560" t="s">
        <v>4593</v>
      </c>
      <c r="H1560" t="s">
        <v>11505</v>
      </c>
      <c r="I1560" t="s">
        <v>11504</v>
      </c>
      <c r="J1560">
        <v>1</v>
      </c>
      <c r="K1560" t="s">
        <v>39</v>
      </c>
      <c r="L1560" t="s">
        <v>40</v>
      </c>
      <c r="M1560" t="s">
        <v>125</v>
      </c>
      <c r="N1560" t="s">
        <v>50</v>
      </c>
      <c r="O1560" t="s">
        <v>4594</v>
      </c>
      <c r="P1560" s="41">
        <v>16.829999999999998</v>
      </c>
      <c r="Q1560" s="41">
        <v>3.99</v>
      </c>
      <c r="R1560" s="41">
        <v>0</v>
      </c>
      <c r="S1560" s="41">
        <v>-3.99</v>
      </c>
      <c r="T1560" s="41">
        <v>0</v>
      </c>
      <c r="U1560" s="41">
        <v>-2.52</v>
      </c>
      <c r="V1560" s="41">
        <v>-4.0199999999999996</v>
      </c>
      <c r="W1560" s="41">
        <v>0</v>
      </c>
      <c r="X1560" s="41">
        <v>0</v>
      </c>
      <c r="Y1560">
        <v>10.29</v>
      </c>
    </row>
    <row r="1561" spans="1:25" ht="15" customHeight="1" x14ac:dyDescent="0.25">
      <c r="A1561" s="8">
        <v>13</v>
      </c>
      <c r="B1561" s="1" t="str">
        <f t="shared" si="50"/>
        <v>Sep</v>
      </c>
      <c r="C1561" s="1" t="str">
        <f t="shared" si="49"/>
        <v>Sep 12, 2015</v>
      </c>
      <c r="D1561" t="s">
        <v>4595</v>
      </c>
      <c r="E1561">
        <v>5970841331</v>
      </c>
      <c r="F1561" t="s">
        <v>37</v>
      </c>
      <c r="G1561" t="s">
        <v>4596</v>
      </c>
      <c r="H1561" t="s">
        <v>11505</v>
      </c>
      <c r="I1561" t="s">
        <v>11504</v>
      </c>
      <c r="J1561">
        <v>1</v>
      </c>
      <c r="K1561" t="s">
        <v>39</v>
      </c>
      <c r="L1561" t="s">
        <v>40</v>
      </c>
      <c r="M1561" t="s">
        <v>4349</v>
      </c>
      <c r="N1561" t="s">
        <v>93</v>
      </c>
      <c r="O1561" t="s">
        <v>4597</v>
      </c>
      <c r="P1561" s="41">
        <v>14.83</v>
      </c>
      <c r="Q1561" s="41">
        <v>6.79</v>
      </c>
      <c r="R1561" s="41">
        <v>0</v>
      </c>
      <c r="S1561" s="41">
        <v>0</v>
      </c>
      <c r="T1561" s="41">
        <v>0</v>
      </c>
      <c r="U1561" s="41">
        <v>-2.2200000000000002</v>
      </c>
      <c r="V1561" s="41">
        <v>-9.4600000000000009</v>
      </c>
      <c r="W1561" s="41">
        <v>0</v>
      </c>
      <c r="X1561" s="41">
        <v>0</v>
      </c>
      <c r="Y1561">
        <v>9.94</v>
      </c>
    </row>
    <row r="1562" spans="1:25" ht="15" customHeight="1" x14ac:dyDescent="0.25">
      <c r="A1562" s="8">
        <v>13</v>
      </c>
      <c r="B1562" s="1" t="str">
        <f t="shared" si="50"/>
        <v>Sep</v>
      </c>
      <c r="C1562" s="1" t="str">
        <f t="shared" si="49"/>
        <v>Sep 12, 2015</v>
      </c>
      <c r="D1562" t="s">
        <v>4598</v>
      </c>
      <c r="E1562">
        <v>5970841331</v>
      </c>
      <c r="F1562" t="s">
        <v>37</v>
      </c>
      <c r="G1562" t="s">
        <v>4599</v>
      </c>
      <c r="H1562" t="s">
        <v>11505</v>
      </c>
      <c r="I1562" t="s">
        <v>11504</v>
      </c>
      <c r="J1562">
        <v>1</v>
      </c>
      <c r="K1562" t="s">
        <v>39</v>
      </c>
      <c r="L1562" t="s">
        <v>40</v>
      </c>
      <c r="M1562" t="s">
        <v>4600</v>
      </c>
      <c r="N1562" t="s">
        <v>66</v>
      </c>
      <c r="O1562" t="s">
        <v>4601</v>
      </c>
      <c r="P1562" s="41">
        <v>12.83</v>
      </c>
      <c r="Q1562" s="41">
        <v>0</v>
      </c>
      <c r="R1562" s="41">
        <v>0</v>
      </c>
      <c r="S1562" s="41">
        <v>0</v>
      </c>
      <c r="T1562" s="41">
        <v>0</v>
      </c>
      <c r="U1562" s="41">
        <v>-1.92</v>
      </c>
      <c r="V1562" s="41">
        <v>-2.67</v>
      </c>
      <c r="W1562" s="41">
        <v>0</v>
      </c>
      <c r="X1562" s="41">
        <v>0</v>
      </c>
      <c r="Y1562">
        <v>8.24</v>
      </c>
    </row>
    <row r="1563" spans="1:25" ht="15" customHeight="1" x14ac:dyDescent="0.25">
      <c r="A1563" s="8">
        <v>13</v>
      </c>
      <c r="B1563" s="1" t="str">
        <f t="shared" si="50"/>
        <v>Sep</v>
      </c>
      <c r="C1563" s="1" t="str">
        <f t="shared" si="49"/>
        <v>Sep 12, 2015</v>
      </c>
      <c r="D1563" t="s">
        <v>4602</v>
      </c>
      <c r="E1563">
        <v>5970841331</v>
      </c>
      <c r="F1563" t="s">
        <v>37</v>
      </c>
      <c r="G1563" t="s">
        <v>4603</v>
      </c>
      <c r="H1563" t="s">
        <v>11505</v>
      </c>
      <c r="I1563" t="s">
        <v>11504</v>
      </c>
      <c r="J1563">
        <v>1</v>
      </c>
      <c r="K1563" t="s">
        <v>39</v>
      </c>
      <c r="L1563" t="s">
        <v>40</v>
      </c>
      <c r="M1563" t="s">
        <v>4604</v>
      </c>
      <c r="N1563" t="s">
        <v>349</v>
      </c>
      <c r="O1563" t="s">
        <v>4605</v>
      </c>
      <c r="P1563" s="41">
        <v>16.829999999999998</v>
      </c>
      <c r="Q1563" s="41">
        <v>0</v>
      </c>
      <c r="R1563" s="41">
        <v>0</v>
      </c>
      <c r="S1563" s="41">
        <v>0</v>
      </c>
      <c r="T1563" s="41">
        <v>0</v>
      </c>
      <c r="U1563" s="41">
        <v>-2.52</v>
      </c>
      <c r="V1563" s="41">
        <v>-3.02</v>
      </c>
      <c r="W1563" s="41">
        <v>0</v>
      </c>
      <c r="X1563" s="41">
        <v>0</v>
      </c>
      <c r="Y1563">
        <v>11.29</v>
      </c>
    </row>
    <row r="1564" spans="1:25" ht="15" customHeight="1" x14ac:dyDescent="0.25">
      <c r="A1564" s="8">
        <v>13</v>
      </c>
      <c r="B1564" s="1" t="str">
        <f t="shared" si="50"/>
        <v>Sep</v>
      </c>
      <c r="C1564" s="1" t="str">
        <f t="shared" si="49"/>
        <v>Sep 12, 2015</v>
      </c>
      <c r="D1564" t="s">
        <v>4602</v>
      </c>
      <c r="E1564">
        <v>5970841331</v>
      </c>
      <c r="F1564" t="s">
        <v>37</v>
      </c>
      <c r="G1564" t="s">
        <v>4603</v>
      </c>
      <c r="H1564" t="s">
        <v>11505</v>
      </c>
      <c r="I1564" t="s">
        <v>11504</v>
      </c>
      <c r="J1564">
        <v>1</v>
      </c>
      <c r="K1564" t="s">
        <v>39</v>
      </c>
      <c r="L1564" t="s">
        <v>40</v>
      </c>
      <c r="M1564" t="s">
        <v>4604</v>
      </c>
      <c r="N1564" t="s">
        <v>349</v>
      </c>
      <c r="O1564" t="s">
        <v>4605</v>
      </c>
      <c r="P1564" s="41">
        <v>14.83</v>
      </c>
      <c r="Q1564" s="41">
        <v>0</v>
      </c>
      <c r="R1564" s="41">
        <v>0</v>
      </c>
      <c r="S1564" s="41">
        <v>0</v>
      </c>
      <c r="T1564" s="41">
        <v>0</v>
      </c>
      <c r="U1564" s="41">
        <v>-2.2200000000000002</v>
      </c>
      <c r="V1564" s="41">
        <v>-2.67</v>
      </c>
      <c r="W1564" s="41">
        <v>0</v>
      </c>
      <c r="X1564" s="41">
        <v>0</v>
      </c>
      <c r="Y1564">
        <v>9.94</v>
      </c>
    </row>
    <row r="1565" spans="1:25" ht="15" customHeight="1" x14ac:dyDescent="0.25">
      <c r="A1565" s="8">
        <v>13</v>
      </c>
      <c r="B1565" s="1" t="str">
        <f t="shared" si="50"/>
        <v>Sep</v>
      </c>
      <c r="C1565" s="1" t="str">
        <f t="shared" si="49"/>
        <v>Sep 12, 2015</v>
      </c>
      <c r="D1565" t="s">
        <v>4606</v>
      </c>
      <c r="E1565">
        <v>5970841331</v>
      </c>
      <c r="F1565" t="s">
        <v>37</v>
      </c>
      <c r="G1565" t="s">
        <v>4607</v>
      </c>
      <c r="H1565" t="s">
        <v>11505</v>
      </c>
      <c r="I1565" t="s">
        <v>11504</v>
      </c>
      <c r="J1565">
        <v>1</v>
      </c>
      <c r="K1565" t="s">
        <v>39</v>
      </c>
      <c r="L1565" t="s">
        <v>40</v>
      </c>
      <c r="M1565" t="s">
        <v>2029</v>
      </c>
      <c r="N1565" t="s">
        <v>99</v>
      </c>
      <c r="O1565" t="s">
        <v>4608</v>
      </c>
      <c r="P1565" s="41">
        <v>19.829999999999998</v>
      </c>
      <c r="Q1565" s="41">
        <v>0</v>
      </c>
      <c r="R1565" s="41">
        <v>0</v>
      </c>
      <c r="S1565" s="41">
        <v>0</v>
      </c>
      <c r="T1565" s="41">
        <v>0</v>
      </c>
      <c r="U1565" s="41">
        <v>-2.97</v>
      </c>
      <c r="V1565" s="41">
        <v>-4.41</v>
      </c>
      <c r="W1565" s="41">
        <v>0</v>
      </c>
      <c r="X1565" s="41">
        <v>0</v>
      </c>
      <c r="Y1565">
        <v>12.45</v>
      </c>
    </row>
    <row r="1566" spans="1:25" ht="15" customHeight="1" x14ac:dyDescent="0.25">
      <c r="A1566" s="8">
        <v>13</v>
      </c>
      <c r="B1566" s="1" t="str">
        <f t="shared" si="50"/>
        <v>Sep</v>
      </c>
      <c r="C1566" s="1" t="str">
        <f t="shared" si="49"/>
        <v>Sep 13, 2015</v>
      </c>
      <c r="D1566" t="s">
        <v>4609</v>
      </c>
      <c r="E1566">
        <v>5970841331</v>
      </c>
      <c r="F1566" t="s">
        <v>37</v>
      </c>
      <c r="G1566" t="s">
        <v>4610</v>
      </c>
      <c r="H1566" t="s">
        <v>11505</v>
      </c>
      <c r="I1566" t="s">
        <v>11504</v>
      </c>
      <c r="J1566">
        <v>1</v>
      </c>
      <c r="K1566" t="s">
        <v>39</v>
      </c>
      <c r="L1566" t="s">
        <v>40</v>
      </c>
      <c r="M1566" t="s">
        <v>4611</v>
      </c>
      <c r="N1566" t="s">
        <v>168</v>
      </c>
      <c r="O1566" t="s">
        <v>4612</v>
      </c>
      <c r="P1566" s="41">
        <v>12.83</v>
      </c>
      <c r="Q1566" s="41">
        <v>0</v>
      </c>
      <c r="R1566" s="41">
        <v>0</v>
      </c>
      <c r="S1566" s="41">
        <v>0</v>
      </c>
      <c r="T1566" s="41">
        <v>0</v>
      </c>
      <c r="U1566" s="41">
        <v>-1.92</v>
      </c>
      <c r="V1566" s="41">
        <v>-2.67</v>
      </c>
      <c r="W1566" s="41">
        <v>0</v>
      </c>
      <c r="X1566" s="41">
        <v>0</v>
      </c>
      <c r="Y1566">
        <v>8.24</v>
      </c>
    </row>
    <row r="1567" spans="1:25" ht="15" customHeight="1" x14ac:dyDescent="0.25">
      <c r="A1567" s="8">
        <v>13</v>
      </c>
      <c r="B1567" s="1" t="str">
        <f t="shared" si="50"/>
        <v>Sep</v>
      </c>
      <c r="C1567" s="1" t="str">
        <f t="shared" si="49"/>
        <v>Sep 13, 2015</v>
      </c>
      <c r="D1567" t="s">
        <v>4613</v>
      </c>
      <c r="E1567">
        <v>5970841331</v>
      </c>
      <c r="F1567" t="s">
        <v>37</v>
      </c>
      <c r="G1567" t="s">
        <v>4614</v>
      </c>
      <c r="H1567" t="s">
        <v>11505</v>
      </c>
      <c r="I1567" t="s">
        <v>11504</v>
      </c>
      <c r="J1567">
        <v>1</v>
      </c>
      <c r="K1567" t="s">
        <v>39</v>
      </c>
      <c r="L1567" t="s">
        <v>40</v>
      </c>
      <c r="M1567" t="s">
        <v>4188</v>
      </c>
      <c r="N1567" t="s">
        <v>467</v>
      </c>
      <c r="O1567">
        <v>48104</v>
      </c>
      <c r="P1567" s="41">
        <v>12.83</v>
      </c>
      <c r="Q1567" s="41">
        <v>0</v>
      </c>
      <c r="R1567" s="41">
        <v>0</v>
      </c>
      <c r="S1567" s="41">
        <v>0</v>
      </c>
      <c r="T1567" s="41">
        <v>0</v>
      </c>
      <c r="U1567" s="41">
        <v>-1.92</v>
      </c>
      <c r="V1567" s="41">
        <v>-2.67</v>
      </c>
      <c r="W1567" s="41">
        <v>0</v>
      </c>
      <c r="X1567" s="41">
        <v>0</v>
      </c>
      <c r="Y1567">
        <v>8.24</v>
      </c>
    </row>
    <row r="1568" spans="1:25" ht="15" customHeight="1" x14ac:dyDescent="0.25">
      <c r="A1568" s="8">
        <v>13</v>
      </c>
      <c r="B1568" s="1" t="str">
        <f t="shared" si="50"/>
        <v>Sep</v>
      </c>
      <c r="C1568" s="1" t="str">
        <f t="shared" si="49"/>
        <v>Sep 13, 2015</v>
      </c>
      <c r="D1568" t="s">
        <v>4615</v>
      </c>
      <c r="E1568">
        <v>5970841331</v>
      </c>
      <c r="F1568" t="s">
        <v>37</v>
      </c>
      <c r="G1568" t="s">
        <v>4616</v>
      </c>
      <c r="H1568" t="s">
        <v>11505</v>
      </c>
      <c r="I1568" t="s">
        <v>11504</v>
      </c>
      <c r="J1568">
        <v>1</v>
      </c>
      <c r="K1568" t="s">
        <v>39</v>
      </c>
      <c r="L1568" t="s">
        <v>40</v>
      </c>
      <c r="M1568" t="s">
        <v>438</v>
      </c>
      <c r="N1568" t="s">
        <v>243</v>
      </c>
      <c r="O1568" t="s">
        <v>4617</v>
      </c>
      <c r="P1568" s="41">
        <v>19.829999999999998</v>
      </c>
      <c r="Q1568" s="41">
        <v>0</v>
      </c>
      <c r="R1568" s="41">
        <v>0</v>
      </c>
      <c r="S1568" s="41">
        <v>0</v>
      </c>
      <c r="T1568" s="41">
        <v>0</v>
      </c>
      <c r="U1568" s="41">
        <v>-2.97</v>
      </c>
      <c r="V1568" s="41">
        <v>-3.41</v>
      </c>
      <c r="W1568" s="41">
        <v>0</v>
      </c>
      <c r="X1568" s="41">
        <v>0</v>
      </c>
      <c r="Y1568">
        <v>13.45</v>
      </c>
    </row>
    <row r="1569" spans="1:25" ht="15" customHeight="1" x14ac:dyDescent="0.25">
      <c r="A1569" s="8">
        <v>13</v>
      </c>
      <c r="B1569" s="1" t="str">
        <f t="shared" si="50"/>
        <v>Sep</v>
      </c>
      <c r="C1569" s="1" t="str">
        <f t="shared" si="49"/>
        <v>Sep 13, 2015</v>
      </c>
      <c r="D1569" t="s">
        <v>4615</v>
      </c>
      <c r="E1569">
        <v>5970841331</v>
      </c>
      <c r="F1569" t="s">
        <v>37</v>
      </c>
      <c r="G1569" t="s">
        <v>4616</v>
      </c>
      <c r="H1569" t="s">
        <v>11505</v>
      </c>
      <c r="I1569" t="s">
        <v>11504</v>
      </c>
      <c r="J1569">
        <v>1</v>
      </c>
      <c r="K1569" t="s">
        <v>39</v>
      </c>
      <c r="L1569" t="s">
        <v>40</v>
      </c>
      <c r="M1569" t="s">
        <v>438</v>
      </c>
      <c r="N1569" t="s">
        <v>243</v>
      </c>
      <c r="O1569" t="s">
        <v>4617</v>
      </c>
      <c r="P1569" s="41">
        <v>12.83</v>
      </c>
      <c r="Q1569" s="41">
        <v>0</v>
      </c>
      <c r="R1569" s="41">
        <v>0</v>
      </c>
      <c r="S1569" s="41">
        <v>0</v>
      </c>
      <c r="T1569" s="41">
        <v>0</v>
      </c>
      <c r="U1569" s="41">
        <v>-3.84</v>
      </c>
      <c r="V1569" s="41">
        <v>-1.67</v>
      </c>
      <c r="W1569" s="41">
        <v>0</v>
      </c>
      <c r="X1569" s="41">
        <v>0</v>
      </c>
      <c r="Y1569">
        <v>7.32</v>
      </c>
    </row>
    <row r="1570" spans="1:25" ht="15" customHeight="1" x14ac:dyDescent="0.25">
      <c r="A1570" s="8">
        <v>13</v>
      </c>
      <c r="B1570" s="1" t="str">
        <f t="shared" si="50"/>
        <v>Sep</v>
      </c>
      <c r="C1570" s="1" t="str">
        <f t="shared" si="49"/>
        <v>Sep 13, 2015</v>
      </c>
      <c r="D1570" t="s">
        <v>4615</v>
      </c>
      <c r="E1570">
        <v>5970841331</v>
      </c>
      <c r="F1570" t="s">
        <v>37</v>
      </c>
      <c r="G1570" t="s">
        <v>4616</v>
      </c>
      <c r="H1570" t="s">
        <v>11505</v>
      </c>
      <c r="I1570" t="s">
        <v>11504</v>
      </c>
      <c r="J1570">
        <v>1</v>
      </c>
      <c r="K1570" t="s">
        <v>39</v>
      </c>
      <c r="L1570" t="s">
        <v>40</v>
      </c>
      <c r="M1570" t="s">
        <v>438</v>
      </c>
      <c r="N1570" t="s">
        <v>243</v>
      </c>
      <c r="O1570" t="s">
        <v>4617</v>
      </c>
      <c r="P1570" s="41">
        <v>12.83</v>
      </c>
      <c r="Q1570" s="41">
        <v>0</v>
      </c>
      <c r="R1570" s="41">
        <v>0</v>
      </c>
      <c r="S1570" s="41">
        <v>0</v>
      </c>
      <c r="T1570" s="41">
        <v>0</v>
      </c>
      <c r="U1570" s="41">
        <v>0</v>
      </c>
      <c r="V1570" s="41">
        <v>-2.67</v>
      </c>
      <c r="W1570" s="41">
        <v>0</v>
      </c>
      <c r="X1570" s="41">
        <v>0</v>
      </c>
      <c r="Y1570">
        <v>10.16</v>
      </c>
    </row>
    <row r="1571" spans="1:25" ht="15" customHeight="1" x14ac:dyDescent="0.25">
      <c r="A1571" s="8">
        <v>13</v>
      </c>
      <c r="B1571" s="1" t="str">
        <f t="shared" si="50"/>
        <v>Sep</v>
      </c>
      <c r="C1571" s="1" t="str">
        <f t="shared" si="49"/>
        <v>Sep 13, 2015</v>
      </c>
      <c r="D1571" t="s">
        <v>4618</v>
      </c>
      <c r="E1571">
        <v>5970841331</v>
      </c>
      <c r="F1571" t="s">
        <v>37</v>
      </c>
      <c r="G1571" t="s">
        <v>4619</v>
      </c>
      <c r="H1571" t="s">
        <v>11505</v>
      </c>
      <c r="I1571" t="s">
        <v>11504</v>
      </c>
      <c r="J1571">
        <v>1</v>
      </c>
      <c r="K1571" t="s">
        <v>39</v>
      </c>
      <c r="L1571" t="s">
        <v>40</v>
      </c>
      <c r="M1571" t="s">
        <v>4620</v>
      </c>
      <c r="N1571" t="s">
        <v>205</v>
      </c>
      <c r="O1571" t="s">
        <v>4621</v>
      </c>
      <c r="P1571" s="41">
        <v>19.829999999999998</v>
      </c>
      <c r="Q1571" s="41">
        <v>0</v>
      </c>
      <c r="R1571" s="41">
        <v>0</v>
      </c>
      <c r="S1571" s="41">
        <v>0</v>
      </c>
      <c r="T1571" s="41">
        <v>0</v>
      </c>
      <c r="U1571" s="41">
        <v>-5.94</v>
      </c>
      <c r="V1571" s="41">
        <v>-3.41</v>
      </c>
      <c r="W1571" s="41">
        <v>0</v>
      </c>
      <c r="X1571" s="41">
        <v>0</v>
      </c>
      <c r="Y1571">
        <v>10.48</v>
      </c>
    </row>
    <row r="1572" spans="1:25" ht="15" customHeight="1" x14ac:dyDescent="0.25">
      <c r="A1572" s="8">
        <v>13</v>
      </c>
      <c r="B1572" s="1" t="str">
        <f t="shared" si="50"/>
        <v>Sep</v>
      </c>
      <c r="C1572" s="1" t="str">
        <f t="shared" si="49"/>
        <v>Sep 13, 2015</v>
      </c>
      <c r="D1572" t="s">
        <v>4618</v>
      </c>
      <c r="E1572">
        <v>5970841331</v>
      </c>
      <c r="F1572" t="s">
        <v>37</v>
      </c>
      <c r="G1572" t="s">
        <v>4619</v>
      </c>
      <c r="H1572" t="s">
        <v>11505</v>
      </c>
      <c r="I1572" t="s">
        <v>11504</v>
      </c>
      <c r="J1572">
        <v>1</v>
      </c>
      <c r="K1572" t="s">
        <v>39</v>
      </c>
      <c r="L1572" t="s">
        <v>40</v>
      </c>
      <c r="M1572" t="s">
        <v>4620</v>
      </c>
      <c r="N1572" t="s">
        <v>205</v>
      </c>
      <c r="O1572" t="s">
        <v>4621</v>
      </c>
      <c r="P1572" s="41">
        <v>19.829999999999998</v>
      </c>
      <c r="Q1572" s="41">
        <v>0</v>
      </c>
      <c r="R1572" s="41">
        <v>0</v>
      </c>
      <c r="S1572" s="41">
        <v>0</v>
      </c>
      <c r="T1572" s="41">
        <v>0</v>
      </c>
      <c r="U1572" s="41">
        <v>0</v>
      </c>
      <c r="V1572" s="41">
        <v>-4.41</v>
      </c>
      <c r="W1572" s="41">
        <v>0</v>
      </c>
      <c r="X1572" s="41">
        <v>0</v>
      </c>
      <c r="Y1572">
        <v>15.42</v>
      </c>
    </row>
    <row r="1573" spans="1:25" ht="15" customHeight="1" x14ac:dyDescent="0.25">
      <c r="A1573" s="8">
        <v>13</v>
      </c>
      <c r="B1573" s="1" t="str">
        <f t="shared" si="50"/>
        <v>Sep</v>
      </c>
      <c r="C1573" s="1" t="str">
        <f t="shared" si="49"/>
        <v>Sep 13, 2015</v>
      </c>
      <c r="D1573" t="s">
        <v>4622</v>
      </c>
      <c r="E1573">
        <v>5970841331</v>
      </c>
      <c r="F1573" t="s">
        <v>37</v>
      </c>
      <c r="G1573" t="s">
        <v>4623</v>
      </c>
      <c r="H1573" t="s">
        <v>11505</v>
      </c>
      <c r="I1573" t="s">
        <v>11504</v>
      </c>
      <c r="J1573">
        <v>1</v>
      </c>
      <c r="K1573" t="s">
        <v>39</v>
      </c>
      <c r="L1573" t="s">
        <v>40</v>
      </c>
      <c r="M1573" t="s">
        <v>2656</v>
      </c>
      <c r="N1573" t="s">
        <v>66</v>
      </c>
      <c r="O1573" t="s">
        <v>4624</v>
      </c>
      <c r="P1573" s="41">
        <v>19.829999999999998</v>
      </c>
      <c r="Q1573" s="41">
        <v>0</v>
      </c>
      <c r="R1573" s="41">
        <v>0</v>
      </c>
      <c r="S1573" s="41">
        <v>0</v>
      </c>
      <c r="T1573" s="41">
        <v>0</v>
      </c>
      <c r="U1573" s="41">
        <v>-2.97</v>
      </c>
      <c r="V1573" s="41">
        <v>-4.41</v>
      </c>
      <c r="W1573" s="41">
        <v>0</v>
      </c>
      <c r="X1573" s="41">
        <v>0</v>
      </c>
      <c r="Y1573">
        <v>12.45</v>
      </c>
    </row>
    <row r="1574" spans="1:25" ht="15" customHeight="1" x14ac:dyDescent="0.25">
      <c r="A1574" s="8">
        <v>13</v>
      </c>
      <c r="B1574" s="1" t="str">
        <f t="shared" si="50"/>
        <v>Sep</v>
      </c>
      <c r="C1574" s="1" t="str">
        <f t="shared" si="49"/>
        <v>Sep 13, 2015</v>
      </c>
      <c r="D1574" t="s">
        <v>4625</v>
      </c>
      <c r="E1574">
        <v>5970841331</v>
      </c>
      <c r="F1574" t="s">
        <v>37</v>
      </c>
      <c r="G1574" t="s">
        <v>4626</v>
      </c>
      <c r="H1574" t="s">
        <v>11505</v>
      </c>
      <c r="I1574" t="s">
        <v>11504</v>
      </c>
      <c r="J1574">
        <v>1</v>
      </c>
      <c r="K1574" t="s">
        <v>39</v>
      </c>
      <c r="L1574" t="s">
        <v>40</v>
      </c>
      <c r="M1574" t="s">
        <v>125</v>
      </c>
      <c r="N1574" t="s">
        <v>50</v>
      </c>
      <c r="O1574" t="s">
        <v>4627</v>
      </c>
      <c r="P1574" s="41">
        <v>19.829999999999998</v>
      </c>
      <c r="Q1574" s="41">
        <v>0</v>
      </c>
      <c r="R1574" s="41">
        <v>0</v>
      </c>
      <c r="S1574" s="41">
        <v>0</v>
      </c>
      <c r="T1574" s="41">
        <v>0</v>
      </c>
      <c r="U1574" s="41">
        <v>-2.97</v>
      </c>
      <c r="V1574" s="41">
        <v>-4.41</v>
      </c>
      <c r="W1574" s="41">
        <v>0</v>
      </c>
      <c r="X1574" s="41">
        <v>0</v>
      </c>
      <c r="Y1574">
        <v>12.45</v>
      </c>
    </row>
    <row r="1575" spans="1:25" ht="15" customHeight="1" x14ac:dyDescent="0.25">
      <c r="A1575" s="8">
        <v>13</v>
      </c>
      <c r="B1575" s="1" t="str">
        <f t="shared" si="50"/>
        <v>Sep</v>
      </c>
      <c r="C1575" s="1" t="str">
        <f t="shared" si="49"/>
        <v>Sep 14, 2015</v>
      </c>
      <c r="D1575" t="s">
        <v>4628</v>
      </c>
      <c r="E1575">
        <v>5970841331</v>
      </c>
      <c r="F1575" t="s">
        <v>37</v>
      </c>
      <c r="G1575" t="s">
        <v>4629</v>
      </c>
      <c r="H1575" t="s">
        <v>11505</v>
      </c>
      <c r="I1575" t="s">
        <v>11504</v>
      </c>
      <c r="J1575">
        <v>1</v>
      </c>
      <c r="K1575" t="s">
        <v>39</v>
      </c>
      <c r="L1575" t="s">
        <v>40</v>
      </c>
      <c r="M1575" t="s">
        <v>4630</v>
      </c>
      <c r="N1575" t="s">
        <v>1103</v>
      </c>
      <c r="O1575" t="s">
        <v>4631</v>
      </c>
      <c r="P1575" s="41">
        <v>12.83</v>
      </c>
      <c r="Q1575" s="41">
        <v>0</v>
      </c>
      <c r="R1575" s="41">
        <v>0</v>
      </c>
      <c r="S1575" s="41">
        <v>0</v>
      </c>
      <c r="T1575" s="41">
        <v>0</v>
      </c>
      <c r="U1575" s="41">
        <v>-3.84</v>
      </c>
      <c r="V1575" s="41">
        <v>-1.67</v>
      </c>
      <c r="W1575" s="41">
        <v>0</v>
      </c>
      <c r="X1575" s="41">
        <v>0</v>
      </c>
      <c r="Y1575">
        <v>7.32</v>
      </c>
    </row>
    <row r="1576" spans="1:25" ht="15" customHeight="1" x14ac:dyDescent="0.25">
      <c r="A1576" s="8">
        <v>13</v>
      </c>
      <c r="B1576" s="1" t="str">
        <f t="shared" si="50"/>
        <v>Sep</v>
      </c>
      <c r="C1576" s="1" t="str">
        <f t="shared" si="49"/>
        <v>Sep 14, 2015</v>
      </c>
      <c r="D1576" t="s">
        <v>4628</v>
      </c>
      <c r="E1576">
        <v>5970841331</v>
      </c>
      <c r="F1576" t="s">
        <v>37</v>
      </c>
      <c r="G1576" t="s">
        <v>4629</v>
      </c>
      <c r="H1576" t="s">
        <v>11505</v>
      </c>
      <c r="I1576" t="s">
        <v>11504</v>
      </c>
      <c r="J1576">
        <v>1</v>
      </c>
      <c r="K1576" t="s">
        <v>39</v>
      </c>
      <c r="L1576" t="s">
        <v>40</v>
      </c>
      <c r="M1576" t="s">
        <v>4630</v>
      </c>
      <c r="N1576" t="s">
        <v>1103</v>
      </c>
      <c r="O1576" t="s">
        <v>4631</v>
      </c>
      <c r="P1576" s="41">
        <v>12.83</v>
      </c>
      <c r="Q1576" s="41">
        <v>0</v>
      </c>
      <c r="R1576" s="41">
        <v>0</v>
      </c>
      <c r="S1576" s="41">
        <v>0</v>
      </c>
      <c r="T1576" s="41">
        <v>0</v>
      </c>
      <c r="U1576" s="41">
        <v>0</v>
      </c>
      <c r="V1576" s="41">
        <v>-2.67</v>
      </c>
      <c r="W1576" s="41">
        <v>0</v>
      </c>
      <c r="X1576" s="41">
        <v>0</v>
      </c>
      <c r="Y1576">
        <v>10.16</v>
      </c>
    </row>
    <row r="1577" spans="1:25" ht="15" customHeight="1" x14ac:dyDescent="0.25">
      <c r="A1577" s="8">
        <v>13</v>
      </c>
      <c r="B1577" s="1" t="str">
        <f t="shared" si="50"/>
        <v>Sep</v>
      </c>
      <c r="C1577" s="1" t="str">
        <f t="shared" si="49"/>
        <v>Sep 14, 2015</v>
      </c>
      <c r="D1577" t="s">
        <v>4632</v>
      </c>
      <c r="E1577">
        <v>5970841331</v>
      </c>
      <c r="F1577" t="s">
        <v>37</v>
      </c>
      <c r="G1577" t="s">
        <v>4633</v>
      </c>
      <c r="H1577" t="s">
        <v>11505</v>
      </c>
      <c r="I1577" t="s">
        <v>11504</v>
      </c>
      <c r="J1577">
        <v>1</v>
      </c>
      <c r="K1577" t="s">
        <v>39</v>
      </c>
      <c r="L1577" t="s">
        <v>40</v>
      </c>
      <c r="M1577" t="s">
        <v>2029</v>
      </c>
      <c r="N1577" t="s">
        <v>99</v>
      </c>
      <c r="O1577" t="s">
        <v>4634</v>
      </c>
      <c r="P1577" s="41">
        <v>19.829999999999998</v>
      </c>
      <c r="Q1577" s="41">
        <v>2</v>
      </c>
      <c r="R1577" s="41">
        <v>0</v>
      </c>
      <c r="S1577" s="41">
        <v>-2</v>
      </c>
      <c r="T1577" s="41">
        <v>0</v>
      </c>
      <c r="U1577" s="41">
        <v>-2.97</v>
      </c>
      <c r="V1577" s="41">
        <v>-4.41</v>
      </c>
      <c r="W1577" s="41">
        <v>0</v>
      </c>
      <c r="X1577" s="41">
        <v>0</v>
      </c>
      <c r="Y1577">
        <v>12.45</v>
      </c>
    </row>
    <row r="1578" spans="1:25" ht="15" customHeight="1" x14ac:dyDescent="0.25">
      <c r="A1578" s="8">
        <v>13</v>
      </c>
      <c r="B1578" s="1" t="str">
        <f t="shared" si="50"/>
        <v>Sep</v>
      </c>
      <c r="C1578" s="1" t="str">
        <f t="shared" si="49"/>
        <v>Sep 14, 2015</v>
      </c>
      <c r="D1578" t="s">
        <v>4635</v>
      </c>
      <c r="E1578">
        <v>5970841331</v>
      </c>
      <c r="F1578" t="s">
        <v>37</v>
      </c>
      <c r="G1578" t="s">
        <v>4636</v>
      </c>
      <c r="H1578" t="s">
        <v>11505</v>
      </c>
      <c r="I1578" t="s">
        <v>11504</v>
      </c>
      <c r="J1578">
        <v>1</v>
      </c>
      <c r="K1578" t="s">
        <v>39</v>
      </c>
      <c r="L1578" t="s">
        <v>40</v>
      </c>
      <c r="M1578" t="s">
        <v>4357</v>
      </c>
      <c r="N1578" t="s">
        <v>99</v>
      </c>
      <c r="O1578" t="s">
        <v>4637</v>
      </c>
      <c r="P1578" s="41">
        <v>19.829999999999998</v>
      </c>
      <c r="Q1578" s="41">
        <v>0</v>
      </c>
      <c r="R1578" s="41">
        <v>0</v>
      </c>
      <c r="S1578" s="41">
        <v>0</v>
      </c>
      <c r="T1578" s="41">
        <v>0</v>
      </c>
      <c r="U1578" s="41">
        <v>-2.97</v>
      </c>
      <c r="V1578" s="41">
        <v>-4.41</v>
      </c>
      <c r="W1578" s="41">
        <v>0</v>
      </c>
      <c r="X1578" s="41">
        <v>0</v>
      </c>
      <c r="Y1578">
        <v>12.45</v>
      </c>
    </row>
    <row r="1579" spans="1:25" ht="15" customHeight="1" x14ac:dyDescent="0.25">
      <c r="A1579" s="8">
        <v>13</v>
      </c>
      <c r="B1579" s="1" t="str">
        <f t="shared" si="50"/>
        <v>Sep</v>
      </c>
      <c r="C1579" s="1" t="str">
        <f t="shared" si="49"/>
        <v>Sep 14, 2015</v>
      </c>
      <c r="D1579" t="s">
        <v>4638</v>
      </c>
      <c r="E1579">
        <v>5970841331</v>
      </c>
      <c r="F1579" t="s">
        <v>37</v>
      </c>
      <c r="G1579" t="s">
        <v>4639</v>
      </c>
      <c r="H1579" t="s">
        <v>11505</v>
      </c>
      <c r="I1579" t="s">
        <v>11504</v>
      </c>
      <c r="J1579">
        <v>1</v>
      </c>
      <c r="K1579" t="s">
        <v>39</v>
      </c>
      <c r="L1579" t="s">
        <v>40</v>
      </c>
      <c r="M1579" t="s">
        <v>181</v>
      </c>
      <c r="N1579" t="s">
        <v>182</v>
      </c>
      <c r="O1579" t="s">
        <v>4640</v>
      </c>
      <c r="P1579" s="41">
        <v>14.83</v>
      </c>
      <c r="Q1579" s="41">
        <v>0</v>
      </c>
      <c r="R1579" s="41">
        <v>0</v>
      </c>
      <c r="S1579" s="41">
        <v>0</v>
      </c>
      <c r="T1579" s="41">
        <v>0</v>
      </c>
      <c r="U1579" s="41">
        <v>-2.2200000000000002</v>
      </c>
      <c r="V1579" s="41">
        <v>-2.67</v>
      </c>
      <c r="W1579" s="41">
        <v>0</v>
      </c>
      <c r="X1579" s="41">
        <v>0</v>
      </c>
      <c r="Y1579">
        <v>9.94</v>
      </c>
    </row>
    <row r="1580" spans="1:25" ht="15" customHeight="1" x14ac:dyDescent="0.25">
      <c r="A1580" s="8">
        <v>13</v>
      </c>
      <c r="B1580" s="1" t="str">
        <f t="shared" si="50"/>
        <v>Sep</v>
      </c>
      <c r="C1580" s="1" t="str">
        <f t="shared" si="49"/>
        <v>Sep 14, 2015</v>
      </c>
      <c r="D1580" t="s">
        <v>4641</v>
      </c>
      <c r="E1580">
        <v>5970841331</v>
      </c>
      <c r="F1580" t="s">
        <v>37</v>
      </c>
      <c r="G1580" t="s">
        <v>4642</v>
      </c>
      <c r="H1580" t="s">
        <v>11505</v>
      </c>
      <c r="I1580" t="s">
        <v>11504</v>
      </c>
      <c r="J1580">
        <v>1</v>
      </c>
      <c r="K1580" t="s">
        <v>39</v>
      </c>
      <c r="L1580" t="s">
        <v>40</v>
      </c>
      <c r="M1580" t="s">
        <v>4643</v>
      </c>
      <c r="N1580" t="s">
        <v>50</v>
      </c>
      <c r="O1580" t="s">
        <v>4644</v>
      </c>
      <c r="P1580" s="41">
        <v>19.829999999999998</v>
      </c>
      <c r="Q1580" s="41">
        <v>0</v>
      </c>
      <c r="R1580" s="41">
        <v>0</v>
      </c>
      <c r="S1580" s="41">
        <v>0</v>
      </c>
      <c r="T1580" s="41">
        <v>0</v>
      </c>
      <c r="U1580" s="41">
        <v>-2.97</v>
      </c>
      <c r="V1580" s="41">
        <v>-4.41</v>
      </c>
      <c r="W1580" s="41">
        <v>0</v>
      </c>
      <c r="X1580" s="41">
        <v>0</v>
      </c>
      <c r="Y1580">
        <v>12.45</v>
      </c>
    </row>
    <row r="1581" spans="1:25" ht="15" customHeight="1" x14ac:dyDescent="0.25">
      <c r="A1581" s="8">
        <v>13</v>
      </c>
      <c r="B1581" s="1" t="str">
        <f t="shared" si="50"/>
        <v>Sep</v>
      </c>
      <c r="C1581" s="1" t="str">
        <f t="shared" si="49"/>
        <v>Sep 14, 2015</v>
      </c>
      <c r="D1581" t="s">
        <v>4645</v>
      </c>
      <c r="E1581">
        <v>5970841331</v>
      </c>
      <c r="F1581" t="s">
        <v>37</v>
      </c>
      <c r="G1581" t="s">
        <v>4646</v>
      </c>
      <c r="H1581" t="s">
        <v>11505</v>
      </c>
      <c r="I1581" t="s">
        <v>11504</v>
      </c>
      <c r="J1581">
        <v>1</v>
      </c>
      <c r="K1581" t="s">
        <v>39</v>
      </c>
      <c r="L1581" t="s">
        <v>40</v>
      </c>
      <c r="M1581" t="s">
        <v>4119</v>
      </c>
      <c r="N1581" t="s">
        <v>4533</v>
      </c>
      <c r="O1581">
        <v>9469</v>
      </c>
      <c r="P1581" s="41">
        <v>19.829999999999998</v>
      </c>
      <c r="Q1581" s="41">
        <v>3.27</v>
      </c>
      <c r="R1581" s="41">
        <v>0</v>
      </c>
      <c r="S1581" s="41">
        <v>-3.27</v>
      </c>
      <c r="T1581" s="41">
        <v>0</v>
      </c>
      <c r="U1581" s="41">
        <v>-2.97</v>
      </c>
      <c r="V1581" s="41">
        <v>-4.41</v>
      </c>
      <c r="W1581" s="41">
        <v>0</v>
      </c>
      <c r="X1581" s="41">
        <v>0</v>
      </c>
      <c r="Y1581">
        <v>12.45</v>
      </c>
    </row>
    <row r="1582" spans="1:25" ht="15" customHeight="1" x14ac:dyDescent="0.25">
      <c r="A1582" s="8">
        <v>13</v>
      </c>
      <c r="B1582" s="1" t="str">
        <f t="shared" si="50"/>
        <v>Sep</v>
      </c>
      <c r="C1582" s="1" t="str">
        <f t="shared" si="49"/>
        <v>Sep 14, 2015</v>
      </c>
      <c r="D1582" t="s">
        <v>4647</v>
      </c>
      <c r="E1582">
        <v>5970841331</v>
      </c>
      <c r="F1582" t="s">
        <v>37</v>
      </c>
      <c r="G1582" t="s">
        <v>4648</v>
      </c>
      <c r="H1582" t="s">
        <v>11505</v>
      </c>
      <c r="I1582" t="s">
        <v>11504</v>
      </c>
      <c r="J1582">
        <v>1</v>
      </c>
      <c r="K1582" t="s">
        <v>39</v>
      </c>
      <c r="L1582" t="s">
        <v>40</v>
      </c>
      <c r="M1582" t="s">
        <v>4649</v>
      </c>
      <c r="N1582" t="s">
        <v>58</v>
      </c>
      <c r="O1582" t="s">
        <v>4650</v>
      </c>
      <c r="P1582" s="41">
        <v>19.829999999999998</v>
      </c>
      <c r="Q1582" s="41">
        <v>0</v>
      </c>
      <c r="R1582" s="41">
        <v>0</v>
      </c>
      <c r="S1582" s="41">
        <v>0</v>
      </c>
      <c r="T1582" s="41">
        <v>0</v>
      </c>
      <c r="U1582" s="41">
        <v>-2.97</v>
      </c>
      <c r="V1582" s="41">
        <v>-4.41</v>
      </c>
      <c r="W1582" s="41">
        <v>0</v>
      </c>
      <c r="X1582" s="41">
        <v>0</v>
      </c>
      <c r="Y1582">
        <v>12.45</v>
      </c>
    </row>
    <row r="1583" spans="1:25" ht="15" customHeight="1" x14ac:dyDescent="0.25">
      <c r="A1583" s="8">
        <v>13</v>
      </c>
      <c r="B1583" s="1" t="str">
        <f t="shared" si="50"/>
        <v>Sep</v>
      </c>
      <c r="C1583" s="1" t="str">
        <f t="shared" si="49"/>
        <v>Sep 14, 2015</v>
      </c>
      <c r="D1583" t="s">
        <v>4651</v>
      </c>
      <c r="E1583">
        <v>5970841331</v>
      </c>
      <c r="F1583" t="s">
        <v>37</v>
      </c>
      <c r="G1583" t="s">
        <v>4652</v>
      </c>
      <c r="H1583" t="s">
        <v>11505</v>
      </c>
      <c r="I1583" t="s">
        <v>11504</v>
      </c>
      <c r="J1583">
        <v>2</v>
      </c>
      <c r="K1583" t="s">
        <v>39</v>
      </c>
      <c r="L1583" t="s">
        <v>40</v>
      </c>
      <c r="M1583" t="s">
        <v>1472</v>
      </c>
      <c r="N1583" t="s">
        <v>1473</v>
      </c>
      <c r="O1583" t="s">
        <v>4653</v>
      </c>
      <c r="P1583" s="41">
        <v>25.66</v>
      </c>
      <c r="Q1583" s="41">
        <v>0</v>
      </c>
      <c r="R1583" s="41">
        <v>0</v>
      </c>
      <c r="S1583" s="41">
        <v>0</v>
      </c>
      <c r="T1583" s="41">
        <v>0</v>
      </c>
      <c r="U1583" s="41">
        <v>-3.84</v>
      </c>
      <c r="V1583" s="41">
        <v>-4.34</v>
      </c>
      <c r="W1583" s="41">
        <v>0</v>
      </c>
      <c r="X1583" s="41">
        <v>0</v>
      </c>
      <c r="Y1583">
        <v>17.48</v>
      </c>
    </row>
    <row r="1584" spans="1:25" ht="15" customHeight="1" x14ac:dyDescent="0.25">
      <c r="A1584" s="8">
        <v>13</v>
      </c>
      <c r="B1584" s="1" t="str">
        <f t="shared" si="50"/>
        <v>Sep</v>
      </c>
      <c r="C1584" s="1" t="str">
        <f t="shared" si="49"/>
        <v>Sep 14, 2015</v>
      </c>
      <c r="D1584" t="s">
        <v>4654</v>
      </c>
      <c r="E1584">
        <v>5970841331</v>
      </c>
      <c r="F1584" t="s">
        <v>37</v>
      </c>
      <c r="G1584" t="s">
        <v>4655</v>
      </c>
      <c r="H1584" t="s">
        <v>11505</v>
      </c>
      <c r="I1584" t="s">
        <v>11504</v>
      </c>
      <c r="J1584">
        <v>1</v>
      </c>
      <c r="K1584" t="s">
        <v>39</v>
      </c>
      <c r="L1584" t="s">
        <v>40</v>
      </c>
      <c r="M1584" t="s">
        <v>4656</v>
      </c>
      <c r="N1584" t="s">
        <v>3353</v>
      </c>
      <c r="O1584">
        <v>24477</v>
      </c>
      <c r="P1584" s="41">
        <v>14.83</v>
      </c>
      <c r="Q1584" s="41">
        <v>0</v>
      </c>
      <c r="R1584" s="41">
        <v>0</v>
      </c>
      <c r="S1584" s="41">
        <v>0</v>
      </c>
      <c r="T1584" s="41">
        <v>0</v>
      </c>
      <c r="U1584" s="41">
        <v>-2.2200000000000002</v>
      </c>
      <c r="V1584" s="41">
        <v>-2.67</v>
      </c>
      <c r="W1584" s="41">
        <v>0</v>
      </c>
      <c r="X1584" s="41">
        <v>0</v>
      </c>
      <c r="Y1584">
        <v>9.94</v>
      </c>
    </row>
    <row r="1585" spans="1:25" ht="15" customHeight="1" x14ac:dyDescent="0.25">
      <c r="A1585" s="8">
        <v>13</v>
      </c>
      <c r="B1585" s="1" t="str">
        <f t="shared" si="50"/>
        <v>Sep</v>
      </c>
      <c r="C1585" s="1" t="str">
        <f t="shared" si="49"/>
        <v>Sep 14, 2015</v>
      </c>
      <c r="D1585" t="s">
        <v>4657</v>
      </c>
      <c r="E1585">
        <v>5970841331</v>
      </c>
      <c r="F1585" t="s">
        <v>37</v>
      </c>
      <c r="G1585" t="s">
        <v>4658</v>
      </c>
      <c r="H1585" t="s">
        <v>11505</v>
      </c>
      <c r="I1585" t="s">
        <v>11504</v>
      </c>
      <c r="J1585">
        <v>1</v>
      </c>
      <c r="K1585" t="s">
        <v>39</v>
      </c>
      <c r="L1585" t="s">
        <v>40</v>
      </c>
      <c r="M1585" t="s">
        <v>4659</v>
      </c>
      <c r="N1585" t="s">
        <v>88</v>
      </c>
      <c r="O1585">
        <v>28323</v>
      </c>
      <c r="P1585" s="41">
        <v>16.829999999999998</v>
      </c>
      <c r="Q1585" s="41">
        <v>0</v>
      </c>
      <c r="R1585" s="41">
        <v>0</v>
      </c>
      <c r="S1585" s="41">
        <v>0</v>
      </c>
      <c r="T1585" s="41">
        <v>0</v>
      </c>
      <c r="U1585" s="41">
        <v>-2.52</v>
      </c>
      <c r="V1585" s="41">
        <v>-4.0199999999999996</v>
      </c>
      <c r="W1585" s="41">
        <v>0</v>
      </c>
      <c r="X1585" s="41">
        <v>0</v>
      </c>
      <c r="Y1585">
        <v>10.29</v>
      </c>
    </row>
    <row r="1586" spans="1:25" ht="15" customHeight="1" x14ac:dyDescent="0.25">
      <c r="A1586" s="8">
        <v>13</v>
      </c>
      <c r="B1586" s="1" t="str">
        <f t="shared" si="50"/>
        <v>Sep</v>
      </c>
      <c r="C1586" s="1" t="str">
        <f t="shared" si="49"/>
        <v>Sep 14, 2015</v>
      </c>
      <c r="D1586" t="s">
        <v>4660</v>
      </c>
      <c r="E1586">
        <v>5970841331</v>
      </c>
      <c r="F1586" t="s">
        <v>37</v>
      </c>
      <c r="G1586" t="s">
        <v>4661</v>
      </c>
      <c r="H1586" t="s">
        <v>11505</v>
      </c>
      <c r="I1586" t="s">
        <v>11504</v>
      </c>
      <c r="J1586">
        <v>1</v>
      </c>
      <c r="K1586" t="s">
        <v>39</v>
      </c>
      <c r="L1586" t="s">
        <v>40</v>
      </c>
      <c r="M1586" t="s">
        <v>4662</v>
      </c>
      <c r="N1586" t="s">
        <v>517</v>
      </c>
      <c r="O1586" t="s">
        <v>4663</v>
      </c>
      <c r="P1586" s="41">
        <v>19.829999999999998</v>
      </c>
      <c r="Q1586" s="41">
        <v>0</v>
      </c>
      <c r="R1586" s="41">
        <v>0</v>
      </c>
      <c r="S1586" s="41">
        <v>0</v>
      </c>
      <c r="T1586" s="41">
        <v>0</v>
      </c>
      <c r="U1586" s="41">
        <v>-2.97</v>
      </c>
      <c r="V1586" s="41">
        <v>-4.41</v>
      </c>
      <c r="W1586" s="41">
        <v>0</v>
      </c>
      <c r="X1586" s="41">
        <v>0</v>
      </c>
      <c r="Y1586">
        <v>12.45</v>
      </c>
    </row>
    <row r="1587" spans="1:25" ht="15" customHeight="1" x14ac:dyDescent="0.25">
      <c r="A1587" s="8">
        <v>13</v>
      </c>
      <c r="B1587" s="1" t="str">
        <f t="shared" si="50"/>
        <v>Sep</v>
      </c>
      <c r="C1587" s="1" t="str">
        <f t="shared" si="49"/>
        <v>Sep 14, 2015</v>
      </c>
      <c r="D1587" t="s">
        <v>4660</v>
      </c>
      <c r="E1587">
        <v>5970841331</v>
      </c>
      <c r="F1587" t="s">
        <v>37</v>
      </c>
      <c r="G1587" t="s">
        <v>4661</v>
      </c>
      <c r="H1587" t="s">
        <v>11505</v>
      </c>
      <c r="I1587" t="s">
        <v>11504</v>
      </c>
      <c r="J1587">
        <v>1</v>
      </c>
      <c r="K1587" t="s">
        <v>39</v>
      </c>
      <c r="L1587" t="s">
        <v>40</v>
      </c>
      <c r="M1587" t="s">
        <v>4662</v>
      </c>
      <c r="N1587" t="s">
        <v>517</v>
      </c>
      <c r="O1587" t="s">
        <v>4663</v>
      </c>
      <c r="P1587" s="41">
        <v>12.83</v>
      </c>
      <c r="Q1587" s="41">
        <v>0</v>
      </c>
      <c r="R1587" s="41">
        <v>0</v>
      </c>
      <c r="S1587" s="41">
        <v>0</v>
      </c>
      <c r="T1587" s="41">
        <v>0</v>
      </c>
      <c r="U1587" s="41">
        <v>-1.92</v>
      </c>
      <c r="V1587" s="41">
        <v>-1.67</v>
      </c>
      <c r="W1587" s="41">
        <v>0</v>
      </c>
      <c r="X1587" s="41">
        <v>0</v>
      </c>
      <c r="Y1587">
        <v>9.24</v>
      </c>
    </row>
    <row r="1588" spans="1:25" ht="15" customHeight="1" x14ac:dyDescent="0.25">
      <c r="A1588" s="8">
        <v>13</v>
      </c>
      <c r="B1588" s="1" t="str">
        <f t="shared" si="50"/>
        <v>Sep</v>
      </c>
      <c r="C1588" s="1" t="str">
        <f t="shared" si="49"/>
        <v>Sep 14, 2015</v>
      </c>
      <c r="D1588" t="s">
        <v>4664</v>
      </c>
      <c r="E1588">
        <v>5970841331</v>
      </c>
      <c r="F1588" t="s">
        <v>704</v>
      </c>
      <c r="G1588" t="s">
        <v>4493</v>
      </c>
      <c r="H1588" t="s">
        <v>11505</v>
      </c>
      <c r="I1588" t="s">
        <v>11504</v>
      </c>
      <c r="J1588">
        <v>1</v>
      </c>
      <c r="K1588" t="s">
        <v>39</v>
      </c>
      <c r="L1588" t="s">
        <v>40</v>
      </c>
      <c r="M1588" t="s">
        <v>4494</v>
      </c>
      <c r="N1588" t="s">
        <v>168</v>
      </c>
      <c r="O1588" t="s">
        <v>4495</v>
      </c>
      <c r="P1588" s="43">
        <v>-19.829999999999998</v>
      </c>
      <c r="Q1588" s="43">
        <v>0</v>
      </c>
      <c r="R1588" s="43">
        <v>0</v>
      </c>
      <c r="S1588" s="43">
        <v>0</v>
      </c>
      <c r="T1588" s="43">
        <v>0</v>
      </c>
      <c r="U1588" s="44">
        <v>2.38</v>
      </c>
      <c r="V1588" s="44">
        <v>0</v>
      </c>
      <c r="W1588" s="44">
        <v>0</v>
      </c>
      <c r="X1588" s="44">
        <v>0</v>
      </c>
      <c r="Y1588">
        <v>-17.45</v>
      </c>
    </row>
    <row r="1589" spans="1:25" ht="15" customHeight="1" x14ac:dyDescent="0.25">
      <c r="A1589" s="8">
        <v>13</v>
      </c>
      <c r="B1589" s="1" t="str">
        <f t="shared" si="50"/>
        <v>Sep</v>
      </c>
      <c r="C1589" s="1" t="str">
        <f t="shared" si="49"/>
        <v>Sep 14, 2015</v>
      </c>
      <c r="D1589" t="s">
        <v>4665</v>
      </c>
      <c r="E1589">
        <v>5970841331</v>
      </c>
      <c r="F1589" t="s">
        <v>37</v>
      </c>
      <c r="G1589" t="s">
        <v>4666</v>
      </c>
      <c r="H1589" t="s">
        <v>11505</v>
      </c>
      <c r="I1589" t="s">
        <v>11504</v>
      </c>
      <c r="J1589">
        <v>1</v>
      </c>
      <c r="K1589" t="s">
        <v>39</v>
      </c>
      <c r="L1589" t="s">
        <v>40</v>
      </c>
      <c r="M1589" t="s">
        <v>725</v>
      </c>
      <c r="N1589" t="s">
        <v>349</v>
      </c>
      <c r="O1589" t="s">
        <v>4667</v>
      </c>
      <c r="P1589" s="41">
        <v>14.83</v>
      </c>
      <c r="Q1589" s="41">
        <v>0</v>
      </c>
      <c r="R1589" s="41">
        <v>0</v>
      </c>
      <c r="S1589" s="41">
        <v>0</v>
      </c>
      <c r="T1589" s="41">
        <v>0</v>
      </c>
      <c r="U1589" s="41">
        <v>-2.2200000000000002</v>
      </c>
      <c r="V1589" s="41">
        <v>-2.67</v>
      </c>
      <c r="W1589" s="41">
        <v>0</v>
      </c>
      <c r="X1589" s="41">
        <v>0</v>
      </c>
      <c r="Y1589">
        <v>9.94</v>
      </c>
    </row>
    <row r="1590" spans="1:25" ht="15" customHeight="1" x14ac:dyDescent="0.25">
      <c r="A1590" s="8">
        <v>13</v>
      </c>
      <c r="B1590" s="1" t="str">
        <f t="shared" si="50"/>
        <v>Sep</v>
      </c>
      <c r="C1590" s="1" t="str">
        <f t="shared" si="49"/>
        <v>Sep 14, 2015</v>
      </c>
      <c r="D1590" t="s">
        <v>4668</v>
      </c>
      <c r="E1590">
        <v>5970841331</v>
      </c>
      <c r="F1590" t="s">
        <v>37</v>
      </c>
      <c r="G1590" t="s">
        <v>4669</v>
      </c>
      <c r="H1590" t="s">
        <v>11505</v>
      </c>
      <c r="I1590" t="s">
        <v>11504</v>
      </c>
      <c r="J1590">
        <v>1</v>
      </c>
      <c r="K1590" t="s">
        <v>39</v>
      </c>
      <c r="L1590" t="s">
        <v>40</v>
      </c>
      <c r="M1590" t="s">
        <v>669</v>
      </c>
      <c r="N1590" t="s">
        <v>405</v>
      </c>
      <c r="O1590" t="s">
        <v>4670</v>
      </c>
      <c r="P1590" s="41">
        <v>19.829999999999998</v>
      </c>
      <c r="Q1590" s="41">
        <v>0</v>
      </c>
      <c r="R1590" s="41">
        <v>0</v>
      </c>
      <c r="S1590" s="41">
        <v>0</v>
      </c>
      <c r="T1590" s="41">
        <v>0</v>
      </c>
      <c r="U1590" s="41">
        <v>-2.97</v>
      </c>
      <c r="V1590" s="41">
        <v>-4.41</v>
      </c>
      <c r="W1590" s="41">
        <v>0</v>
      </c>
      <c r="X1590" s="41">
        <v>0</v>
      </c>
      <c r="Y1590">
        <v>12.45</v>
      </c>
    </row>
    <row r="1591" spans="1:25" ht="15" customHeight="1" x14ac:dyDescent="0.25">
      <c r="A1591" s="8">
        <v>13</v>
      </c>
      <c r="B1591" s="1" t="str">
        <f t="shared" si="50"/>
        <v>Sep</v>
      </c>
      <c r="C1591" s="1" t="str">
        <f t="shared" si="49"/>
        <v>Sep 15, 2015</v>
      </c>
      <c r="D1591" t="s">
        <v>4671</v>
      </c>
      <c r="E1591">
        <v>5970841331</v>
      </c>
      <c r="F1591" t="s">
        <v>37</v>
      </c>
      <c r="G1591" t="s">
        <v>4672</v>
      </c>
      <c r="H1591" t="s">
        <v>11505</v>
      </c>
      <c r="I1591" t="s">
        <v>11504</v>
      </c>
      <c r="J1591">
        <v>1</v>
      </c>
      <c r="K1591" t="s">
        <v>39</v>
      </c>
      <c r="L1591" t="s">
        <v>40</v>
      </c>
      <c r="M1591" t="s">
        <v>4349</v>
      </c>
      <c r="N1591" t="s">
        <v>93</v>
      </c>
      <c r="O1591" t="s">
        <v>4673</v>
      </c>
      <c r="P1591" s="41">
        <v>12.83</v>
      </c>
      <c r="Q1591" s="41">
        <v>0</v>
      </c>
      <c r="R1591" s="41">
        <v>0</v>
      </c>
      <c r="S1591" s="41">
        <v>0</v>
      </c>
      <c r="T1591" s="41">
        <v>0</v>
      </c>
      <c r="U1591" s="41">
        <v>-1.92</v>
      </c>
      <c r="V1591" s="41">
        <v>-2.67</v>
      </c>
      <c r="W1591" s="41">
        <v>0</v>
      </c>
      <c r="X1591" s="41">
        <v>0</v>
      </c>
      <c r="Y1591">
        <v>8.24</v>
      </c>
    </row>
    <row r="1592" spans="1:25" ht="15" customHeight="1" x14ac:dyDescent="0.25">
      <c r="A1592" s="8">
        <v>13</v>
      </c>
      <c r="B1592" s="1" t="str">
        <f t="shared" si="50"/>
        <v>Sep</v>
      </c>
      <c r="C1592" s="1" t="str">
        <f t="shared" si="49"/>
        <v>Sep 15, 2015</v>
      </c>
      <c r="D1592" t="s">
        <v>4674</v>
      </c>
      <c r="E1592">
        <v>5970841331</v>
      </c>
      <c r="F1592" t="s">
        <v>37</v>
      </c>
      <c r="G1592" t="s">
        <v>4675</v>
      </c>
      <c r="H1592" t="s">
        <v>11505</v>
      </c>
      <c r="I1592" t="s">
        <v>11504</v>
      </c>
      <c r="J1592">
        <v>1</v>
      </c>
      <c r="K1592" t="s">
        <v>39</v>
      </c>
      <c r="L1592" t="s">
        <v>40</v>
      </c>
      <c r="M1592" t="s">
        <v>4676</v>
      </c>
      <c r="N1592" t="s">
        <v>400</v>
      </c>
      <c r="O1592">
        <v>5674</v>
      </c>
      <c r="P1592" s="41">
        <v>14.83</v>
      </c>
      <c r="Q1592" s="41">
        <v>3.59</v>
      </c>
      <c r="R1592" s="41">
        <v>0</v>
      </c>
      <c r="S1592" s="41">
        <v>-3.59</v>
      </c>
      <c r="T1592" s="41">
        <v>0</v>
      </c>
      <c r="U1592" s="41">
        <v>-2.2200000000000002</v>
      </c>
      <c r="V1592" s="41">
        <v>-2.67</v>
      </c>
      <c r="W1592" s="41">
        <v>0</v>
      </c>
      <c r="X1592" s="41">
        <v>0</v>
      </c>
      <c r="Y1592">
        <v>9.94</v>
      </c>
    </row>
    <row r="1593" spans="1:25" ht="15" customHeight="1" x14ac:dyDescent="0.25">
      <c r="A1593" s="8">
        <v>13</v>
      </c>
      <c r="B1593" s="1" t="str">
        <f t="shared" si="50"/>
        <v>Sep</v>
      </c>
      <c r="C1593" s="1" t="str">
        <f t="shared" si="49"/>
        <v>Sep 15, 2015</v>
      </c>
      <c r="D1593" t="s">
        <v>4677</v>
      </c>
      <c r="E1593">
        <v>5970841331</v>
      </c>
      <c r="F1593" t="s">
        <v>37</v>
      </c>
      <c r="G1593" t="s">
        <v>4678</v>
      </c>
      <c r="H1593" t="s">
        <v>11505</v>
      </c>
      <c r="I1593" t="s">
        <v>11504</v>
      </c>
      <c r="J1593">
        <v>1</v>
      </c>
      <c r="K1593" t="s">
        <v>39</v>
      </c>
      <c r="L1593" t="s">
        <v>40</v>
      </c>
      <c r="M1593" t="s">
        <v>4679</v>
      </c>
      <c r="N1593" t="s">
        <v>42</v>
      </c>
      <c r="O1593" t="s">
        <v>4680</v>
      </c>
      <c r="P1593" s="41">
        <v>12.83</v>
      </c>
      <c r="Q1593" s="41">
        <v>0</v>
      </c>
      <c r="R1593" s="41">
        <v>0</v>
      </c>
      <c r="S1593" s="41">
        <v>0</v>
      </c>
      <c r="T1593" s="41">
        <v>0</v>
      </c>
      <c r="U1593" s="41">
        <v>-1.92</v>
      </c>
      <c r="V1593" s="41">
        <v>-2.67</v>
      </c>
      <c r="W1593" s="41">
        <v>0</v>
      </c>
      <c r="X1593" s="41">
        <v>0</v>
      </c>
      <c r="Y1593">
        <v>8.24</v>
      </c>
    </row>
    <row r="1594" spans="1:25" ht="15" customHeight="1" x14ac:dyDescent="0.25">
      <c r="A1594" s="8">
        <v>13</v>
      </c>
      <c r="B1594" s="1" t="str">
        <f t="shared" si="50"/>
        <v>Sep</v>
      </c>
      <c r="C1594" s="1" t="str">
        <f t="shared" si="49"/>
        <v>Sep 15, 2015</v>
      </c>
      <c r="D1594" t="s">
        <v>4681</v>
      </c>
      <c r="E1594">
        <v>5970841331</v>
      </c>
      <c r="F1594" t="s">
        <v>37</v>
      </c>
      <c r="G1594" t="s">
        <v>4682</v>
      </c>
      <c r="H1594" t="s">
        <v>11505</v>
      </c>
      <c r="I1594" t="s">
        <v>11504</v>
      </c>
      <c r="J1594">
        <v>1</v>
      </c>
      <c r="K1594" t="s">
        <v>39</v>
      </c>
      <c r="L1594" t="s">
        <v>40</v>
      </c>
      <c r="M1594" t="s">
        <v>4683</v>
      </c>
      <c r="N1594" t="s">
        <v>243</v>
      </c>
      <c r="O1594" t="s">
        <v>4684</v>
      </c>
      <c r="P1594" s="41">
        <v>14.83</v>
      </c>
      <c r="Q1594" s="41">
        <v>0</v>
      </c>
      <c r="R1594" s="41">
        <v>0</v>
      </c>
      <c r="S1594" s="41">
        <v>0</v>
      </c>
      <c r="T1594" s="41">
        <v>0</v>
      </c>
      <c r="U1594" s="41">
        <v>-2.2200000000000002</v>
      </c>
      <c r="V1594" s="41">
        <v>-2.67</v>
      </c>
      <c r="W1594" s="41">
        <v>0</v>
      </c>
      <c r="X1594" s="41">
        <v>0</v>
      </c>
      <c r="Y1594">
        <v>9.94</v>
      </c>
    </row>
    <row r="1595" spans="1:25" ht="15" customHeight="1" x14ac:dyDescent="0.25">
      <c r="A1595" s="8">
        <v>13</v>
      </c>
      <c r="B1595" s="1" t="str">
        <f t="shared" si="50"/>
        <v>Sep</v>
      </c>
      <c r="C1595" s="1" t="str">
        <f t="shared" si="49"/>
        <v>Sep 16, 2015</v>
      </c>
      <c r="D1595" t="s">
        <v>4685</v>
      </c>
      <c r="E1595">
        <v>5970841331</v>
      </c>
      <c r="F1595" t="s">
        <v>37</v>
      </c>
      <c r="G1595" t="s">
        <v>4686</v>
      </c>
      <c r="H1595" t="s">
        <v>11505</v>
      </c>
      <c r="I1595" t="s">
        <v>11504</v>
      </c>
      <c r="J1595">
        <v>1</v>
      </c>
      <c r="K1595" t="s">
        <v>39</v>
      </c>
      <c r="L1595" t="s">
        <v>40</v>
      </c>
      <c r="M1595" t="s">
        <v>1977</v>
      </c>
      <c r="N1595" t="s">
        <v>66</v>
      </c>
      <c r="O1595">
        <v>77450</v>
      </c>
      <c r="P1595" s="41">
        <v>14.83</v>
      </c>
      <c r="Q1595" s="41">
        <v>0</v>
      </c>
      <c r="R1595" s="41">
        <v>0</v>
      </c>
      <c r="S1595" s="41">
        <v>0</v>
      </c>
      <c r="T1595" s="41">
        <v>0</v>
      </c>
      <c r="U1595" s="41">
        <v>-4.4400000000000004</v>
      </c>
      <c r="V1595" s="41">
        <v>-2.67</v>
      </c>
      <c r="W1595" s="41">
        <v>0</v>
      </c>
      <c r="X1595" s="41">
        <v>0</v>
      </c>
      <c r="Y1595">
        <v>7.72</v>
      </c>
    </row>
    <row r="1596" spans="1:25" ht="15" customHeight="1" x14ac:dyDescent="0.25">
      <c r="A1596" s="8">
        <v>13</v>
      </c>
      <c r="B1596" s="1" t="str">
        <f t="shared" si="50"/>
        <v>Sep</v>
      </c>
      <c r="C1596" s="1" t="str">
        <f t="shared" si="49"/>
        <v>Sep 16, 2015</v>
      </c>
      <c r="D1596" t="s">
        <v>4685</v>
      </c>
      <c r="E1596">
        <v>5970841331</v>
      </c>
      <c r="F1596" t="s">
        <v>37</v>
      </c>
      <c r="G1596" t="s">
        <v>4686</v>
      </c>
      <c r="H1596" t="s">
        <v>11505</v>
      </c>
      <c r="I1596" t="s">
        <v>11504</v>
      </c>
      <c r="J1596">
        <v>1</v>
      </c>
      <c r="K1596" t="s">
        <v>39</v>
      </c>
      <c r="L1596" t="s">
        <v>40</v>
      </c>
      <c r="M1596" t="s">
        <v>1977</v>
      </c>
      <c r="N1596" t="s">
        <v>66</v>
      </c>
      <c r="O1596">
        <v>77450</v>
      </c>
      <c r="P1596" s="41">
        <v>14.83</v>
      </c>
      <c r="Q1596" s="41">
        <v>0</v>
      </c>
      <c r="R1596" s="41">
        <v>0</v>
      </c>
      <c r="S1596" s="41">
        <v>0</v>
      </c>
      <c r="T1596" s="41">
        <v>0</v>
      </c>
      <c r="U1596" s="41">
        <v>0</v>
      </c>
      <c r="V1596" s="41">
        <v>-1.67</v>
      </c>
      <c r="W1596" s="41">
        <v>0</v>
      </c>
      <c r="X1596" s="41">
        <v>0</v>
      </c>
      <c r="Y1596">
        <v>13.16</v>
      </c>
    </row>
    <row r="1597" spans="1:25" ht="15" customHeight="1" x14ac:dyDescent="0.25">
      <c r="A1597" s="8">
        <v>13</v>
      </c>
      <c r="B1597" s="1" t="str">
        <f t="shared" si="50"/>
        <v>Sep</v>
      </c>
      <c r="C1597" s="1" t="str">
        <f t="shared" si="49"/>
        <v>Sep 16, 2015</v>
      </c>
      <c r="D1597" t="s">
        <v>4687</v>
      </c>
      <c r="E1597">
        <v>5970841331</v>
      </c>
      <c r="F1597" t="s">
        <v>37</v>
      </c>
      <c r="G1597" t="s">
        <v>4688</v>
      </c>
      <c r="H1597" t="s">
        <v>11505</v>
      </c>
      <c r="I1597" t="s">
        <v>11504</v>
      </c>
      <c r="J1597">
        <v>1</v>
      </c>
      <c r="K1597" t="s">
        <v>39</v>
      </c>
      <c r="L1597" t="s">
        <v>40</v>
      </c>
      <c r="M1597" t="s">
        <v>555</v>
      </c>
      <c r="N1597" t="s">
        <v>111</v>
      </c>
      <c r="O1597" t="s">
        <v>4689</v>
      </c>
      <c r="P1597" s="41">
        <v>14.83</v>
      </c>
      <c r="Q1597" s="41">
        <v>0</v>
      </c>
      <c r="R1597" s="41">
        <v>0</v>
      </c>
      <c r="S1597" s="41">
        <v>0</v>
      </c>
      <c r="T1597" s="41">
        <v>0</v>
      </c>
      <c r="U1597" s="41">
        <v>-2.2200000000000002</v>
      </c>
      <c r="V1597" s="41">
        <v>-2.67</v>
      </c>
      <c r="W1597" s="41">
        <v>0</v>
      </c>
      <c r="X1597" s="41">
        <v>0</v>
      </c>
      <c r="Y1597">
        <v>9.94</v>
      </c>
    </row>
    <row r="1598" spans="1:25" ht="15" customHeight="1" x14ac:dyDescent="0.25">
      <c r="A1598" s="8">
        <v>13</v>
      </c>
      <c r="B1598" s="1" t="str">
        <f t="shared" si="50"/>
        <v>Sep</v>
      </c>
      <c r="C1598" s="1" t="str">
        <f t="shared" si="49"/>
        <v>Sep 16, 2015</v>
      </c>
      <c r="D1598" t="s">
        <v>4690</v>
      </c>
      <c r="E1598">
        <v>5970841331</v>
      </c>
      <c r="F1598" t="s">
        <v>37</v>
      </c>
      <c r="G1598" t="s">
        <v>4691</v>
      </c>
      <c r="H1598" t="s">
        <v>11505</v>
      </c>
      <c r="I1598" t="s">
        <v>11504</v>
      </c>
      <c r="J1598">
        <v>1</v>
      </c>
      <c r="K1598" t="s">
        <v>39</v>
      </c>
      <c r="L1598" t="s">
        <v>40</v>
      </c>
      <c r="M1598" t="s">
        <v>4692</v>
      </c>
      <c r="N1598" t="s">
        <v>75</v>
      </c>
      <c r="O1598" t="s">
        <v>4693</v>
      </c>
      <c r="P1598" s="41">
        <v>12.83</v>
      </c>
      <c r="Q1598" s="41">
        <v>0</v>
      </c>
      <c r="R1598" s="41">
        <v>0</v>
      </c>
      <c r="S1598" s="41">
        <v>0</v>
      </c>
      <c r="T1598" s="41">
        <v>0</v>
      </c>
      <c r="U1598" s="41">
        <v>-1.92</v>
      </c>
      <c r="V1598" s="41">
        <v>-2.67</v>
      </c>
      <c r="W1598" s="41">
        <v>0</v>
      </c>
      <c r="X1598" s="41">
        <v>0</v>
      </c>
      <c r="Y1598">
        <v>8.24</v>
      </c>
    </row>
    <row r="1599" spans="1:25" ht="15" customHeight="1" x14ac:dyDescent="0.25">
      <c r="A1599" s="8">
        <v>13</v>
      </c>
      <c r="B1599" s="1" t="str">
        <f t="shared" si="50"/>
        <v>Sep</v>
      </c>
      <c r="C1599" s="1" t="str">
        <f t="shared" si="49"/>
        <v>Sep 16, 2015</v>
      </c>
      <c r="D1599" t="s">
        <v>4694</v>
      </c>
      <c r="E1599">
        <v>5970841331</v>
      </c>
      <c r="F1599" t="s">
        <v>37</v>
      </c>
      <c r="G1599" t="s">
        <v>4695</v>
      </c>
      <c r="H1599" t="s">
        <v>11505</v>
      </c>
      <c r="I1599" t="s">
        <v>11504</v>
      </c>
      <c r="J1599">
        <v>1</v>
      </c>
      <c r="K1599" t="s">
        <v>39</v>
      </c>
      <c r="L1599" t="s">
        <v>40</v>
      </c>
      <c r="M1599" t="s">
        <v>4696</v>
      </c>
      <c r="N1599" t="s">
        <v>349</v>
      </c>
      <c r="O1599" t="s">
        <v>4697</v>
      </c>
      <c r="P1599" s="41">
        <v>14.83</v>
      </c>
      <c r="Q1599" s="41">
        <v>0</v>
      </c>
      <c r="R1599" s="41">
        <v>0</v>
      </c>
      <c r="S1599" s="41">
        <v>0</v>
      </c>
      <c r="T1599" s="41">
        <v>0</v>
      </c>
      <c r="U1599" s="41">
        <v>-2.2200000000000002</v>
      </c>
      <c r="V1599" s="41">
        <v>-2.67</v>
      </c>
      <c r="W1599" s="41">
        <v>0</v>
      </c>
      <c r="X1599" s="41">
        <v>0</v>
      </c>
      <c r="Y1599">
        <v>9.94</v>
      </c>
    </row>
    <row r="1600" spans="1:25" ht="15" customHeight="1" x14ac:dyDescent="0.25">
      <c r="A1600" s="8">
        <v>13</v>
      </c>
      <c r="B1600" s="1" t="str">
        <f t="shared" si="50"/>
        <v>Sep</v>
      </c>
      <c r="C1600" s="1" t="str">
        <f t="shared" si="49"/>
        <v>Sep 16, 2015</v>
      </c>
      <c r="D1600" t="s">
        <v>4698</v>
      </c>
      <c r="E1600">
        <v>5970841331</v>
      </c>
      <c r="F1600" t="s">
        <v>37</v>
      </c>
      <c r="G1600" t="s">
        <v>4699</v>
      </c>
      <c r="H1600" t="s">
        <v>11505</v>
      </c>
      <c r="I1600" t="s">
        <v>11504</v>
      </c>
      <c r="J1600">
        <v>1</v>
      </c>
      <c r="K1600" t="s">
        <v>39</v>
      </c>
      <c r="L1600" t="s">
        <v>40</v>
      </c>
      <c r="M1600" t="s">
        <v>4700</v>
      </c>
      <c r="N1600" t="s">
        <v>439</v>
      </c>
      <c r="O1600" t="s">
        <v>4701</v>
      </c>
      <c r="P1600" s="41">
        <v>14.83</v>
      </c>
      <c r="Q1600" s="41">
        <v>0</v>
      </c>
      <c r="R1600" s="41">
        <v>0</v>
      </c>
      <c r="S1600" s="41">
        <v>0</v>
      </c>
      <c r="T1600" s="41">
        <v>0</v>
      </c>
      <c r="U1600" s="41">
        <v>-2.2200000000000002</v>
      </c>
      <c r="V1600" s="41">
        <v>-2.67</v>
      </c>
      <c r="W1600" s="41">
        <v>0</v>
      </c>
      <c r="X1600" s="41">
        <v>0</v>
      </c>
      <c r="Y1600">
        <v>9.94</v>
      </c>
    </row>
    <row r="1601" spans="1:25" ht="15" customHeight="1" x14ac:dyDescent="0.25">
      <c r="A1601" s="8">
        <v>13</v>
      </c>
      <c r="B1601" s="1" t="str">
        <f t="shared" si="50"/>
        <v>Sep</v>
      </c>
      <c r="C1601" s="1" t="str">
        <f t="shared" si="49"/>
        <v>Sep 16, 2015</v>
      </c>
      <c r="D1601" t="s">
        <v>4702</v>
      </c>
      <c r="E1601">
        <v>5970841331</v>
      </c>
      <c r="F1601" t="s">
        <v>37</v>
      </c>
      <c r="G1601" t="s">
        <v>4703</v>
      </c>
      <c r="H1601" t="s">
        <v>11505</v>
      </c>
      <c r="I1601" t="s">
        <v>11504</v>
      </c>
      <c r="J1601">
        <v>1</v>
      </c>
      <c r="K1601" t="s">
        <v>39</v>
      </c>
      <c r="L1601" t="s">
        <v>40</v>
      </c>
      <c r="M1601" t="s">
        <v>4704</v>
      </c>
      <c r="N1601" t="s">
        <v>1103</v>
      </c>
      <c r="O1601">
        <v>55428</v>
      </c>
      <c r="P1601" s="41">
        <v>19.829999999999998</v>
      </c>
      <c r="Q1601" s="41">
        <v>4.75</v>
      </c>
      <c r="R1601" s="41">
        <v>0</v>
      </c>
      <c r="S1601" s="41">
        <v>-4.75</v>
      </c>
      <c r="T1601" s="41">
        <v>0</v>
      </c>
      <c r="U1601" s="41">
        <v>-2.97</v>
      </c>
      <c r="V1601" s="41">
        <v>-4.41</v>
      </c>
      <c r="W1601" s="41">
        <v>0</v>
      </c>
      <c r="X1601" s="41">
        <v>0</v>
      </c>
      <c r="Y1601">
        <v>12.45</v>
      </c>
    </row>
    <row r="1602" spans="1:25" ht="15" customHeight="1" x14ac:dyDescent="0.25">
      <c r="A1602" s="8">
        <v>13</v>
      </c>
      <c r="B1602" s="1" t="str">
        <f t="shared" si="50"/>
        <v>Sep</v>
      </c>
      <c r="C1602" s="1" t="str">
        <f t="shared" si="49"/>
        <v>Sep 16, 2015</v>
      </c>
      <c r="D1602" t="s">
        <v>4705</v>
      </c>
      <c r="E1602">
        <v>5970841331</v>
      </c>
      <c r="F1602" t="s">
        <v>37</v>
      </c>
      <c r="G1602" t="s">
        <v>4706</v>
      </c>
      <c r="H1602" t="s">
        <v>11505</v>
      </c>
      <c r="I1602" t="s">
        <v>11504</v>
      </c>
      <c r="J1602">
        <v>1</v>
      </c>
      <c r="K1602" t="s">
        <v>39</v>
      </c>
      <c r="L1602" t="s">
        <v>40</v>
      </c>
      <c r="M1602" t="s">
        <v>4707</v>
      </c>
      <c r="N1602" t="s">
        <v>58</v>
      </c>
      <c r="O1602" t="s">
        <v>4708</v>
      </c>
      <c r="P1602" s="41">
        <v>19.829999999999998</v>
      </c>
      <c r="Q1602" s="41">
        <v>0</v>
      </c>
      <c r="R1602" s="41">
        <v>0</v>
      </c>
      <c r="S1602" s="41">
        <v>0</v>
      </c>
      <c r="T1602" s="41">
        <v>0</v>
      </c>
      <c r="U1602" s="41">
        <v>-2.97</v>
      </c>
      <c r="V1602" s="41">
        <v>-4.41</v>
      </c>
      <c r="W1602" s="41">
        <v>0</v>
      </c>
      <c r="X1602" s="41">
        <v>0</v>
      </c>
      <c r="Y1602">
        <v>12.45</v>
      </c>
    </row>
    <row r="1603" spans="1:25" ht="15" customHeight="1" x14ac:dyDescent="0.25">
      <c r="A1603" s="8">
        <v>13</v>
      </c>
      <c r="B1603" s="1" t="str">
        <f t="shared" si="50"/>
        <v>Sep</v>
      </c>
      <c r="C1603" s="1" t="str">
        <f t="shared" ref="C1603:C1666" si="51">LEFT(D1603,FIND("2015",D1603,1)+3)</f>
        <v>Sep 16, 2015</v>
      </c>
      <c r="D1603" t="s">
        <v>4709</v>
      </c>
      <c r="E1603">
        <v>5970841331</v>
      </c>
      <c r="F1603" t="s">
        <v>37</v>
      </c>
      <c r="G1603" t="s">
        <v>4710</v>
      </c>
      <c r="H1603" t="s">
        <v>11505</v>
      </c>
      <c r="I1603" t="s">
        <v>11504</v>
      </c>
      <c r="J1603">
        <v>1</v>
      </c>
      <c r="K1603" t="s">
        <v>39</v>
      </c>
      <c r="L1603" t="s">
        <v>40</v>
      </c>
      <c r="M1603" t="s">
        <v>4711</v>
      </c>
      <c r="N1603" t="s">
        <v>148</v>
      </c>
      <c r="O1603">
        <v>54904</v>
      </c>
      <c r="P1603" s="41">
        <v>14.83</v>
      </c>
      <c r="Q1603" s="41">
        <v>0</v>
      </c>
      <c r="R1603" s="41">
        <v>0</v>
      </c>
      <c r="S1603" s="41">
        <v>0</v>
      </c>
      <c r="T1603" s="41">
        <v>0</v>
      </c>
      <c r="U1603" s="41">
        <v>-2.2200000000000002</v>
      </c>
      <c r="V1603" s="41">
        <v>-2.67</v>
      </c>
      <c r="W1603" s="41">
        <v>0</v>
      </c>
      <c r="X1603" s="41">
        <v>0</v>
      </c>
      <c r="Y1603">
        <v>9.94</v>
      </c>
    </row>
    <row r="1604" spans="1:25" ht="15" customHeight="1" x14ac:dyDescent="0.25">
      <c r="A1604" s="8">
        <v>13</v>
      </c>
      <c r="B1604" s="1" t="str">
        <f t="shared" ref="B1604:B1667" si="52">TEXT(DATE(2000,MONTH(C1604),1),"mmm")</f>
        <v>Sep</v>
      </c>
      <c r="C1604" s="1" t="str">
        <f t="shared" si="51"/>
        <v>Sep 16, 2015</v>
      </c>
      <c r="D1604" t="s">
        <v>4712</v>
      </c>
      <c r="E1604">
        <v>5970841331</v>
      </c>
      <c r="F1604" t="s">
        <v>37</v>
      </c>
      <c r="G1604" t="s">
        <v>4713</v>
      </c>
      <c r="H1604" t="s">
        <v>11505</v>
      </c>
      <c r="I1604" t="s">
        <v>11504</v>
      </c>
      <c r="J1604">
        <v>1</v>
      </c>
      <c r="K1604" t="s">
        <v>39</v>
      </c>
      <c r="L1604" t="s">
        <v>40</v>
      </c>
      <c r="M1604" t="s">
        <v>4714</v>
      </c>
      <c r="N1604" t="s">
        <v>88</v>
      </c>
      <c r="O1604" t="s">
        <v>4715</v>
      </c>
      <c r="P1604" s="41">
        <v>16.829999999999998</v>
      </c>
      <c r="Q1604" s="41">
        <v>0</v>
      </c>
      <c r="R1604" s="41">
        <v>0</v>
      </c>
      <c r="S1604" s="41">
        <v>0</v>
      </c>
      <c r="T1604" s="41">
        <v>0</v>
      </c>
      <c r="U1604" s="41">
        <v>-2.52</v>
      </c>
      <c r="V1604" s="41">
        <v>-4.0199999999999996</v>
      </c>
      <c r="W1604" s="41">
        <v>0</v>
      </c>
      <c r="X1604" s="41">
        <v>0</v>
      </c>
      <c r="Y1604">
        <v>10.29</v>
      </c>
    </row>
    <row r="1605" spans="1:25" ht="15" customHeight="1" x14ac:dyDescent="0.25">
      <c r="A1605" s="8">
        <v>13</v>
      </c>
      <c r="B1605" s="1" t="str">
        <f t="shared" si="52"/>
        <v>Sep</v>
      </c>
      <c r="C1605" s="1" t="str">
        <f t="shared" si="51"/>
        <v>Sep 16, 2015</v>
      </c>
      <c r="D1605" t="s">
        <v>4716</v>
      </c>
      <c r="E1605">
        <v>5970841331</v>
      </c>
      <c r="F1605" t="s">
        <v>37</v>
      </c>
      <c r="G1605" t="s">
        <v>4717</v>
      </c>
      <c r="H1605" t="s">
        <v>11505</v>
      </c>
      <c r="I1605" t="s">
        <v>11504</v>
      </c>
      <c r="J1605">
        <v>1</v>
      </c>
      <c r="K1605" t="s">
        <v>39</v>
      </c>
      <c r="L1605" t="s">
        <v>40</v>
      </c>
      <c r="M1605" t="s">
        <v>4718</v>
      </c>
      <c r="N1605" t="s">
        <v>99</v>
      </c>
      <c r="O1605" t="s">
        <v>4719</v>
      </c>
      <c r="P1605" s="41">
        <v>14.83</v>
      </c>
      <c r="Q1605" s="41">
        <v>0</v>
      </c>
      <c r="R1605" s="41">
        <v>0</v>
      </c>
      <c r="S1605" s="41">
        <v>0</v>
      </c>
      <c r="T1605" s="41">
        <v>0</v>
      </c>
      <c r="U1605" s="41">
        <v>-2.2200000000000002</v>
      </c>
      <c r="V1605" s="41">
        <v>-2.67</v>
      </c>
      <c r="W1605" s="41">
        <v>0</v>
      </c>
      <c r="X1605" s="41">
        <v>0</v>
      </c>
      <c r="Y1605">
        <v>9.94</v>
      </c>
    </row>
    <row r="1606" spans="1:25" ht="15" customHeight="1" x14ac:dyDescent="0.25">
      <c r="A1606" s="8">
        <v>13</v>
      </c>
      <c r="B1606" s="1" t="str">
        <f t="shared" si="52"/>
        <v>Sep</v>
      </c>
      <c r="C1606" s="1" t="str">
        <f t="shared" si="51"/>
        <v>Sep 17, 2015</v>
      </c>
      <c r="D1606" t="s">
        <v>4720</v>
      </c>
      <c r="E1606">
        <v>5970841331</v>
      </c>
      <c r="F1606" t="s">
        <v>37</v>
      </c>
      <c r="G1606" t="s">
        <v>4721</v>
      </c>
      <c r="H1606" t="s">
        <v>11505</v>
      </c>
      <c r="I1606" t="s">
        <v>11504</v>
      </c>
      <c r="J1606">
        <v>1</v>
      </c>
      <c r="K1606" t="s">
        <v>39</v>
      </c>
      <c r="L1606" t="s">
        <v>40</v>
      </c>
      <c r="M1606" t="s">
        <v>1751</v>
      </c>
      <c r="N1606" t="s">
        <v>982</v>
      </c>
      <c r="O1606" t="s">
        <v>4722</v>
      </c>
      <c r="P1606" s="41">
        <v>12.83</v>
      </c>
      <c r="Q1606" s="41">
        <v>0</v>
      </c>
      <c r="R1606" s="41">
        <v>0</v>
      </c>
      <c r="S1606" s="41">
        <v>0</v>
      </c>
      <c r="T1606" s="41">
        <v>0</v>
      </c>
      <c r="U1606" s="41">
        <v>-1.92</v>
      </c>
      <c r="V1606" s="41">
        <v>-2.67</v>
      </c>
      <c r="W1606" s="41">
        <v>0</v>
      </c>
      <c r="X1606" s="41">
        <v>0</v>
      </c>
      <c r="Y1606">
        <v>8.24</v>
      </c>
    </row>
    <row r="1607" spans="1:25" ht="15" customHeight="1" x14ac:dyDescent="0.25">
      <c r="A1607" s="8">
        <v>13</v>
      </c>
      <c r="B1607" s="1" t="str">
        <f t="shared" si="52"/>
        <v>Sep</v>
      </c>
      <c r="C1607" s="1" t="str">
        <f t="shared" si="51"/>
        <v>Sep 17, 2015</v>
      </c>
      <c r="D1607" t="s">
        <v>4723</v>
      </c>
      <c r="E1607">
        <v>5970841331</v>
      </c>
      <c r="F1607" t="s">
        <v>37</v>
      </c>
      <c r="G1607" t="s">
        <v>4724</v>
      </c>
      <c r="H1607" t="s">
        <v>11505</v>
      </c>
      <c r="I1607" t="s">
        <v>11504</v>
      </c>
      <c r="J1607">
        <v>1</v>
      </c>
      <c r="K1607" t="s">
        <v>39</v>
      </c>
      <c r="L1607" t="s">
        <v>40</v>
      </c>
      <c r="M1607" t="s">
        <v>4725</v>
      </c>
      <c r="N1607" t="s">
        <v>168</v>
      </c>
      <c r="O1607">
        <v>33704</v>
      </c>
      <c r="P1607" s="41">
        <v>12.83</v>
      </c>
      <c r="Q1607" s="41">
        <v>0</v>
      </c>
      <c r="R1607" s="41">
        <v>0</v>
      </c>
      <c r="S1607" s="41">
        <v>0</v>
      </c>
      <c r="T1607" s="41">
        <v>0</v>
      </c>
      <c r="U1607" s="41">
        <v>-1.92</v>
      </c>
      <c r="V1607" s="41">
        <v>-2.67</v>
      </c>
      <c r="W1607" s="41">
        <v>0</v>
      </c>
      <c r="X1607" s="41">
        <v>0</v>
      </c>
      <c r="Y1607">
        <v>8.24</v>
      </c>
    </row>
    <row r="1608" spans="1:25" ht="15" customHeight="1" x14ac:dyDescent="0.25">
      <c r="A1608" s="8">
        <v>13</v>
      </c>
      <c r="B1608" s="1" t="str">
        <f t="shared" si="52"/>
        <v>Sep</v>
      </c>
      <c r="C1608" s="1" t="str">
        <f t="shared" si="51"/>
        <v>Sep 17, 2015</v>
      </c>
      <c r="D1608" t="s">
        <v>4726</v>
      </c>
      <c r="E1608">
        <v>5970841331</v>
      </c>
      <c r="F1608" t="s">
        <v>37</v>
      </c>
      <c r="G1608" t="s">
        <v>4727</v>
      </c>
      <c r="H1608" t="s">
        <v>11505</v>
      </c>
      <c r="I1608" t="s">
        <v>11504</v>
      </c>
      <c r="J1608">
        <v>1</v>
      </c>
      <c r="K1608" t="s">
        <v>39</v>
      </c>
      <c r="L1608" t="s">
        <v>40</v>
      </c>
      <c r="M1608" t="s">
        <v>4728</v>
      </c>
      <c r="N1608" t="s">
        <v>99</v>
      </c>
      <c r="O1608" t="s">
        <v>4729</v>
      </c>
      <c r="P1608" s="41">
        <v>16.829999999999998</v>
      </c>
      <c r="Q1608" s="41">
        <v>0</v>
      </c>
      <c r="R1608" s="41">
        <v>0</v>
      </c>
      <c r="S1608" s="41">
        <v>0</v>
      </c>
      <c r="T1608" s="41">
        <v>0</v>
      </c>
      <c r="U1608" s="41">
        <v>-2.52</v>
      </c>
      <c r="V1608" s="41">
        <v>-4.0199999999999996</v>
      </c>
      <c r="W1608" s="41">
        <v>0</v>
      </c>
      <c r="X1608" s="41">
        <v>0</v>
      </c>
      <c r="Y1608">
        <v>10.29</v>
      </c>
    </row>
    <row r="1609" spans="1:25" ht="15" customHeight="1" x14ac:dyDescent="0.25">
      <c r="A1609" s="8">
        <v>13</v>
      </c>
      <c r="B1609" s="1" t="str">
        <f t="shared" si="52"/>
        <v>Sep</v>
      </c>
      <c r="C1609" s="1" t="str">
        <f t="shared" si="51"/>
        <v>Sep 17, 2015</v>
      </c>
      <c r="D1609" t="s">
        <v>4730</v>
      </c>
      <c r="E1609">
        <v>5970841331</v>
      </c>
      <c r="F1609" t="s">
        <v>37</v>
      </c>
      <c r="G1609" t="s">
        <v>4731</v>
      </c>
      <c r="H1609" t="s">
        <v>11505</v>
      </c>
      <c r="I1609" t="s">
        <v>11504</v>
      </c>
      <c r="J1609">
        <v>1</v>
      </c>
      <c r="K1609" t="s">
        <v>39</v>
      </c>
      <c r="L1609" t="s">
        <v>40</v>
      </c>
      <c r="M1609" t="s">
        <v>4732</v>
      </c>
      <c r="N1609" t="s">
        <v>191</v>
      </c>
      <c r="O1609" t="s">
        <v>4733</v>
      </c>
      <c r="P1609" s="41">
        <v>19.829999999999998</v>
      </c>
      <c r="Q1609" s="41">
        <v>0</v>
      </c>
      <c r="R1609" s="41">
        <v>0</v>
      </c>
      <c r="S1609" s="41">
        <v>0</v>
      </c>
      <c r="T1609" s="41">
        <v>0</v>
      </c>
      <c r="U1609" s="41">
        <v>-2.97</v>
      </c>
      <c r="V1609" s="41">
        <v>-4.41</v>
      </c>
      <c r="W1609" s="41">
        <v>0</v>
      </c>
      <c r="X1609" s="41">
        <v>0</v>
      </c>
      <c r="Y1609">
        <v>12.45</v>
      </c>
    </row>
    <row r="1610" spans="1:25" ht="15" customHeight="1" x14ac:dyDescent="0.25">
      <c r="A1610" s="8">
        <v>13</v>
      </c>
      <c r="B1610" s="1" t="str">
        <f t="shared" si="52"/>
        <v>Sep</v>
      </c>
      <c r="C1610" s="1" t="str">
        <f t="shared" si="51"/>
        <v>Sep 17, 2015</v>
      </c>
      <c r="D1610" t="s">
        <v>4734</v>
      </c>
      <c r="E1610">
        <v>5970841331</v>
      </c>
      <c r="F1610" t="s">
        <v>37</v>
      </c>
      <c r="G1610" t="s">
        <v>4735</v>
      </c>
      <c r="H1610" t="s">
        <v>11505</v>
      </c>
      <c r="I1610" t="s">
        <v>11504</v>
      </c>
      <c r="J1610">
        <v>2</v>
      </c>
      <c r="K1610" t="s">
        <v>39</v>
      </c>
      <c r="L1610" t="s">
        <v>40</v>
      </c>
      <c r="M1610" t="s">
        <v>4736</v>
      </c>
      <c r="N1610" t="s">
        <v>143</v>
      </c>
      <c r="O1610" t="s">
        <v>4737</v>
      </c>
      <c r="P1610" s="41">
        <v>39.659999999999997</v>
      </c>
      <c r="Q1610" s="41">
        <v>0</v>
      </c>
      <c r="R1610" s="41">
        <v>0</v>
      </c>
      <c r="S1610" s="41">
        <v>0</v>
      </c>
      <c r="T1610" s="41">
        <v>0</v>
      </c>
      <c r="U1610" s="41">
        <v>-5.94</v>
      </c>
      <c r="V1610" s="41">
        <v>-7.82</v>
      </c>
      <c r="W1610" s="41">
        <v>0</v>
      </c>
      <c r="X1610" s="41">
        <v>0</v>
      </c>
      <c r="Y1610">
        <v>25.9</v>
      </c>
    </row>
    <row r="1611" spans="1:25" ht="15" customHeight="1" x14ac:dyDescent="0.25">
      <c r="A1611" s="8">
        <v>13</v>
      </c>
      <c r="B1611" s="1" t="str">
        <f t="shared" si="52"/>
        <v>Sep</v>
      </c>
      <c r="C1611" s="1" t="str">
        <f t="shared" si="51"/>
        <v>Sep 17, 2015</v>
      </c>
      <c r="D1611" t="s">
        <v>4738</v>
      </c>
      <c r="E1611">
        <v>5970841331</v>
      </c>
      <c r="F1611" t="s">
        <v>37</v>
      </c>
      <c r="G1611" t="s">
        <v>4739</v>
      </c>
      <c r="H1611" t="s">
        <v>11505</v>
      </c>
      <c r="I1611" t="s">
        <v>11504</v>
      </c>
      <c r="J1611">
        <v>1</v>
      </c>
      <c r="K1611" t="s">
        <v>39</v>
      </c>
      <c r="L1611" t="s">
        <v>40</v>
      </c>
      <c r="M1611" t="s">
        <v>4740</v>
      </c>
      <c r="N1611" t="s">
        <v>99</v>
      </c>
      <c r="O1611" t="s">
        <v>4741</v>
      </c>
      <c r="P1611" s="41">
        <v>19.829999999999998</v>
      </c>
      <c r="Q1611" s="41">
        <v>0</v>
      </c>
      <c r="R1611" s="41">
        <v>0</v>
      </c>
      <c r="S1611" s="41">
        <v>0</v>
      </c>
      <c r="T1611" s="41">
        <v>0</v>
      </c>
      <c r="U1611" s="41">
        <v>-2.97</v>
      </c>
      <c r="V1611" s="41">
        <v>-4.41</v>
      </c>
      <c r="W1611" s="41">
        <v>0</v>
      </c>
      <c r="X1611" s="41">
        <v>0</v>
      </c>
      <c r="Y1611">
        <v>12.45</v>
      </c>
    </row>
    <row r="1612" spans="1:25" ht="15" customHeight="1" x14ac:dyDescent="0.25">
      <c r="A1612" s="8">
        <v>13</v>
      </c>
      <c r="B1612" s="1" t="str">
        <f t="shared" si="52"/>
        <v>Sep</v>
      </c>
      <c r="C1612" s="1" t="str">
        <f t="shared" si="51"/>
        <v>Sep 17, 2015</v>
      </c>
      <c r="D1612" t="s">
        <v>4742</v>
      </c>
      <c r="E1612">
        <v>5970841331</v>
      </c>
      <c r="F1612" t="s">
        <v>37</v>
      </c>
      <c r="G1612" t="s">
        <v>4743</v>
      </c>
      <c r="H1612" t="s">
        <v>11505</v>
      </c>
      <c r="I1612" t="s">
        <v>11504</v>
      </c>
      <c r="J1612">
        <v>1</v>
      </c>
      <c r="K1612" t="s">
        <v>39</v>
      </c>
      <c r="L1612" t="s">
        <v>40</v>
      </c>
      <c r="M1612" t="s">
        <v>4744</v>
      </c>
      <c r="N1612" t="s">
        <v>66</v>
      </c>
      <c r="O1612" t="s">
        <v>4745</v>
      </c>
      <c r="P1612" s="41">
        <v>16.829999999999998</v>
      </c>
      <c r="Q1612" s="41">
        <v>0</v>
      </c>
      <c r="R1612" s="41">
        <v>0</v>
      </c>
      <c r="S1612" s="41">
        <v>0</v>
      </c>
      <c r="T1612" s="41">
        <v>0</v>
      </c>
      <c r="U1612" s="41">
        <v>-2.52</v>
      </c>
      <c r="V1612" s="41">
        <v>-4.0199999999999996</v>
      </c>
      <c r="W1612" s="41">
        <v>0</v>
      </c>
      <c r="X1612" s="41">
        <v>0</v>
      </c>
      <c r="Y1612">
        <v>10.29</v>
      </c>
    </row>
    <row r="1613" spans="1:25" ht="15" customHeight="1" x14ac:dyDescent="0.25">
      <c r="A1613" s="8">
        <v>13</v>
      </c>
      <c r="B1613" s="1" t="str">
        <f t="shared" si="52"/>
        <v>Sep</v>
      </c>
      <c r="C1613" s="1" t="str">
        <f t="shared" si="51"/>
        <v>Sep 18, 2015</v>
      </c>
      <c r="D1613" t="s">
        <v>4746</v>
      </c>
      <c r="E1613">
        <v>5970841331</v>
      </c>
      <c r="F1613" t="s">
        <v>37</v>
      </c>
      <c r="G1613" t="s">
        <v>4747</v>
      </c>
      <c r="H1613" t="s">
        <v>11505</v>
      </c>
      <c r="I1613" t="s">
        <v>11504</v>
      </c>
      <c r="J1613">
        <v>1</v>
      </c>
      <c r="K1613" t="s">
        <v>39</v>
      </c>
      <c r="L1613" t="s">
        <v>40</v>
      </c>
      <c r="M1613" t="s">
        <v>694</v>
      </c>
      <c r="N1613" t="s">
        <v>205</v>
      </c>
      <c r="O1613" t="s">
        <v>4748</v>
      </c>
      <c r="P1613" s="41">
        <v>14.83</v>
      </c>
      <c r="Q1613" s="41">
        <v>0</v>
      </c>
      <c r="R1613" s="41">
        <v>0</v>
      </c>
      <c r="S1613" s="41">
        <v>0</v>
      </c>
      <c r="T1613" s="41">
        <v>0</v>
      </c>
      <c r="U1613" s="41">
        <v>-2.2200000000000002</v>
      </c>
      <c r="V1613" s="41">
        <v>-2.67</v>
      </c>
      <c r="W1613" s="41">
        <v>0</v>
      </c>
      <c r="X1613" s="41">
        <v>0</v>
      </c>
      <c r="Y1613">
        <v>9.94</v>
      </c>
    </row>
    <row r="1614" spans="1:25" ht="15" customHeight="1" x14ac:dyDescent="0.25">
      <c r="A1614" s="8">
        <v>13</v>
      </c>
      <c r="B1614" s="1" t="str">
        <f t="shared" si="52"/>
        <v>Sep</v>
      </c>
      <c r="C1614" s="1" t="str">
        <f t="shared" si="51"/>
        <v>Sep 18, 2015</v>
      </c>
      <c r="D1614" t="s">
        <v>4749</v>
      </c>
      <c r="E1614">
        <v>5970841331</v>
      </c>
      <c r="F1614" t="s">
        <v>37</v>
      </c>
      <c r="G1614" t="s">
        <v>4750</v>
      </c>
      <c r="H1614" t="s">
        <v>11505</v>
      </c>
      <c r="I1614" t="s">
        <v>11504</v>
      </c>
      <c r="J1614">
        <v>1</v>
      </c>
      <c r="K1614" t="s">
        <v>39</v>
      </c>
      <c r="L1614" t="s">
        <v>40</v>
      </c>
      <c r="M1614" t="s">
        <v>4751</v>
      </c>
      <c r="N1614" t="s">
        <v>75</v>
      </c>
      <c r="O1614" t="s">
        <v>4752</v>
      </c>
      <c r="P1614" s="41">
        <v>19.829999999999998</v>
      </c>
      <c r="Q1614" s="41">
        <v>0</v>
      </c>
      <c r="R1614" s="41">
        <v>0</v>
      </c>
      <c r="S1614" s="41">
        <v>0</v>
      </c>
      <c r="T1614" s="41">
        <v>0</v>
      </c>
      <c r="U1614" s="41">
        <v>-2.97</v>
      </c>
      <c r="V1614" s="41">
        <v>-4.41</v>
      </c>
      <c r="W1614" s="41">
        <v>0</v>
      </c>
      <c r="X1614" s="41">
        <v>0</v>
      </c>
      <c r="Y1614">
        <v>12.45</v>
      </c>
    </row>
    <row r="1615" spans="1:25" ht="15" customHeight="1" x14ac:dyDescent="0.25">
      <c r="A1615" s="8">
        <v>13</v>
      </c>
      <c r="B1615" s="1" t="str">
        <f t="shared" si="52"/>
        <v>Sep</v>
      </c>
      <c r="C1615" s="1" t="str">
        <f t="shared" si="51"/>
        <v>Sep 18, 2015</v>
      </c>
      <c r="D1615" t="s">
        <v>4753</v>
      </c>
      <c r="E1615">
        <v>5970841331</v>
      </c>
      <c r="F1615" t="s">
        <v>37</v>
      </c>
      <c r="G1615" t="s">
        <v>4754</v>
      </c>
      <c r="H1615" t="s">
        <v>11505</v>
      </c>
      <c r="I1615" t="s">
        <v>11504</v>
      </c>
      <c r="J1615">
        <v>1</v>
      </c>
      <c r="K1615" t="s">
        <v>39</v>
      </c>
      <c r="L1615" t="s">
        <v>40</v>
      </c>
      <c r="M1615" t="s">
        <v>1730</v>
      </c>
      <c r="N1615" t="s">
        <v>806</v>
      </c>
      <c r="O1615">
        <v>90028</v>
      </c>
      <c r="P1615" s="41">
        <v>19.829999999999998</v>
      </c>
      <c r="Q1615" s="41">
        <v>0</v>
      </c>
      <c r="R1615" s="41">
        <v>0</v>
      </c>
      <c r="S1615" s="41">
        <v>0</v>
      </c>
      <c r="T1615" s="41">
        <v>0</v>
      </c>
      <c r="U1615" s="41">
        <v>-2.97</v>
      </c>
      <c r="V1615" s="41">
        <v>-4.41</v>
      </c>
      <c r="W1615" s="41">
        <v>0</v>
      </c>
      <c r="X1615" s="41">
        <v>0</v>
      </c>
      <c r="Y1615">
        <v>12.45</v>
      </c>
    </row>
    <row r="1616" spans="1:25" ht="15" customHeight="1" x14ac:dyDescent="0.25">
      <c r="A1616" s="8">
        <v>13</v>
      </c>
      <c r="B1616" s="1" t="str">
        <f t="shared" si="52"/>
        <v>Sep</v>
      </c>
      <c r="C1616" s="1" t="str">
        <f t="shared" si="51"/>
        <v>Sep 18, 2015</v>
      </c>
      <c r="D1616" t="s">
        <v>4755</v>
      </c>
      <c r="E1616">
        <v>5970841331</v>
      </c>
      <c r="F1616" t="s">
        <v>37</v>
      </c>
      <c r="G1616" t="s">
        <v>4756</v>
      </c>
      <c r="H1616" t="s">
        <v>11505</v>
      </c>
      <c r="I1616" t="s">
        <v>11504</v>
      </c>
      <c r="J1616">
        <v>2</v>
      </c>
      <c r="K1616" t="s">
        <v>39</v>
      </c>
      <c r="L1616" t="s">
        <v>40</v>
      </c>
      <c r="M1616" t="s">
        <v>2105</v>
      </c>
      <c r="N1616" t="s">
        <v>299</v>
      </c>
      <c r="O1616" t="s">
        <v>4757</v>
      </c>
      <c r="P1616" s="41">
        <v>29.66</v>
      </c>
      <c r="Q1616" s="41">
        <v>3.67</v>
      </c>
      <c r="R1616" s="41">
        <v>0</v>
      </c>
      <c r="S1616" s="41">
        <v>-3.67</v>
      </c>
      <c r="T1616" s="41">
        <v>0</v>
      </c>
      <c r="U1616" s="41">
        <v>-4.4400000000000004</v>
      </c>
      <c r="V1616" s="41">
        <v>-4.34</v>
      </c>
      <c r="W1616" s="41">
        <v>0</v>
      </c>
      <c r="X1616" s="41">
        <v>0</v>
      </c>
      <c r="Y1616">
        <v>20.88</v>
      </c>
    </row>
    <row r="1617" spans="1:25" ht="15" customHeight="1" x14ac:dyDescent="0.25">
      <c r="A1617" s="8">
        <v>13</v>
      </c>
      <c r="B1617" s="1" t="str">
        <f t="shared" si="52"/>
        <v>Sep</v>
      </c>
      <c r="C1617" s="1" t="str">
        <f t="shared" si="51"/>
        <v>Sep 18, 2015</v>
      </c>
      <c r="D1617" t="s">
        <v>4758</v>
      </c>
      <c r="E1617">
        <v>5970841331</v>
      </c>
      <c r="F1617" t="s">
        <v>37</v>
      </c>
      <c r="G1617" t="s">
        <v>4759</v>
      </c>
      <c r="H1617" t="s">
        <v>11505</v>
      </c>
      <c r="I1617" t="s">
        <v>11504</v>
      </c>
      <c r="J1617">
        <v>1</v>
      </c>
      <c r="K1617" t="s">
        <v>39</v>
      </c>
      <c r="L1617" t="s">
        <v>40</v>
      </c>
      <c r="M1617" t="s">
        <v>4760</v>
      </c>
      <c r="N1617" t="s">
        <v>1290</v>
      </c>
      <c r="O1617" t="s">
        <v>4761</v>
      </c>
      <c r="P1617" s="41">
        <v>19.829999999999998</v>
      </c>
      <c r="Q1617" s="41">
        <v>0</v>
      </c>
      <c r="R1617" s="41">
        <v>0</v>
      </c>
      <c r="S1617" s="41">
        <v>0</v>
      </c>
      <c r="T1617" s="41">
        <v>0</v>
      </c>
      <c r="U1617" s="41">
        <v>-2.97</v>
      </c>
      <c r="V1617" s="41">
        <v>-4.41</v>
      </c>
      <c r="W1617" s="41">
        <v>0</v>
      </c>
      <c r="X1617" s="41">
        <v>0</v>
      </c>
      <c r="Y1617">
        <v>12.45</v>
      </c>
    </row>
    <row r="1618" spans="1:25" ht="15" customHeight="1" x14ac:dyDescent="0.25">
      <c r="A1618" s="8">
        <v>13</v>
      </c>
      <c r="B1618" s="1" t="str">
        <f t="shared" si="52"/>
        <v>Sep</v>
      </c>
      <c r="C1618" s="1" t="str">
        <f t="shared" si="51"/>
        <v>Sep 18, 2015</v>
      </c>
      <c r="D1618" t="s">
        <v>4762</v>
      </c>
      <c r="E1618">
        <v>5970841331</v>
      </c>
      <c r="F1618" t="s">
        <v>37</v>
      </c>
      <c r="G1618" t="s">
        <v>4763</v>
      </c>
      <c r="H1618" t="s">
        <v>11505</v>
      </c>
      <c r="I1618" t="s">
        <v>11504</v>
      </c>
      <c r="J1618">
        <v>1</v>
      </c>
      <c r="K1618" t="s">
        <v>39</v>
      </c>
      <c r="L1618" t="s">
        <v>40</v>
      </c>
      <c r="M1618" t="s">
        <v>4764</v>
      </c>
      <c r="N1618" t="s">
        <v>4765</v>
      </c>
      <c r="O1618">
        <v>54961</v>
      </c>
      <c r="P1618" s="41">
        <v>12.83</v>
      </c>
      <c r="Q1618" s="41">
        <v>0</v>
      </c>
      <c r="R1618" s="41">
        <v>0</v>
      </c>
      <c r="S1618" s="41">
        <v>0</v>
      </c>
      <c r="T1618" s="41">
        <v>0</v>
      </c>
      <c r="U1618" s="41">
        <v>-1.92</v>
      </c>
      <c r="V1618" s="41">
        <v>-2.67</v>
      </c>
      <c r="W1618" s="41">
        <v>0</v>
      </c>
      <c r="X1618" s="41">
        <v>0</v>
      </c>
      <c r="Y1618">
        <v>8.24</v>
      </c>
    </row>
    <row r="1619" spans="1:25" ht="15" customHeight="1" x14ac:dyDescent="0.25">
      <c r="A1619" s="8">
        <v>13</v>
      </c>
      <c r="B1619" s="1" t="str">
        <f t="shared" si="52"/>
        <v>Sep</v>
      </c>
      <c r="C1619" s="1" t="str">
        <f t="shared" si="51"/>
        <v>Sep 18, 2015</v>
      </c>
      <c r="D1619" t="s">
        <v>4766</v>
      </c>
      <c r="E1619">
        <v>5970841331</v>
      </c>
      <c r="F1619" t="s">
        <v>37</v>
      </c>
      <c r="G1619" t="s">
        <v>4767</v>
      </c>
      <c r="H1619" t="s">
        <v>11505</v>
      </c>
      <c r="I1619" t="s">
        <v>11504</v>
      </c>
      <c r="J1619">
        <v>1</v>
      </c>
      <c r="K1619" t="s">
        <v>39</v>
      </c>
      <c r="L1619" t="s">
        <v>40</v>
      </c>
      <c r="M1619" t="s">
        <v>4768</v>
      </c>
      <c r="N1619" t="s">
        <v>148</v>
      </c>
      <c r="O1619">
        <v>53154</v>
      </c>
      <c r="P1619" s="41">
        <v>19.829999999999998</v>
      </c>
      <c r="Q1619" s="41">
        <v>0</v>
      </c>
      <c r="R1619" s="41">
        <v>0</v>
      </c>
      <c r="S1619" s="41">
        <v>0</v>
      </c>
      <c r="T1619" s="41">
        <v>0</v>
      </c>
      <c r="U1619" s="41">
        <v>-2.97</v>
      </c>
      <c r="V1619" s="41">
        <v>-4.41</v>
      </c>
      <c r="W1619" s="41">
        <v>0</v>
      </c>
      <c r="X1619" s="41">
        <v>0</v>
      </c>
      <c r="Y1619">
        <v>12.45</v>
      </c>
    </row>
    <row r="1620" spans="1:25" ht="15" customHeight="1" x14ac:dyDescent="0.25">
      <c r="A1620" s="8">
        <v>13</v>
      </c>
      <c r="B1620" s="1" t="str">
        <f t="shared" si="52"/>
        <v>Sep</v>
      </c>
      <c r="C1620" s="1" t="str">
        <f t="shared" si="51"/>
        <v>Sep 19, 2015</v>
      </c>
      <c r="D1620" t="s">
        <v>4769</v>
      </c>
      <c r="E1620">
        <v>5970841331</v>
      </c>
      <c r="F1620" t="s">
        <v>37</v>
      </c>
      <c r="G1620" t="s">
        <v>4770</v>
      </c>
      <c r="H1620" t="s">
        <v>11505</v>
      </c>
      <c r="I1620" t="s">
        <v>11504</v>
      </c>
      <c r="J1620">
        <v>1</v>
      </c>
      <c r="K1620" t="s">
        <v>39</v>
      </c>
      <c r="L1620" t="s">
        <v>40</v>
      </c>
      <c r="M1620" t="s">
        <v>4017</v>
      </c>
      <c r="N1620" t="s">
        <v>756</v>
      </c>
      <c r="O1620" t="s">
        <v>4771</v>
      </c>
      <c r="P1620" s="41">
        <v>14.83</v>
      </c>
      <c r="Q1620" s="41">
        <v>0</v>
      </c>
      <c r="R1620" s="41">
        <v>0</v>
      </c>
      <c r="S1620" s="41">
        <v>0</v>
      </c>
      <c r="T1620" s="41">
        <v>0</v>
      </c>
      <c r="U1620" s="41">
        <v>-2.2200000000000002</v>
      </c>
      <c r="V1620" s="41">
        <v>-1.67</v>
      </c>
      <c r="W1620" s="41">
        <v>0</v>
      </c>
      <c r="X1620" s="41">
        <v>0</v>
      </c>
      <c r="Y1620">
        <v>10.94</v>
      </c>
    </row>
    <row r="1621" spans="1:25" ht="15" customHeight="1" x14ac:dyDescent="0.25">
      <c r="A1621" s="8">
        <v>13</v>
      </c>
      <c r="B1621" s="1" t="str">
        <f t="shared" si="52"/>
        <v>Sep</v>
      </c>
      <c r="C1621" s="1" t="str">
        <f t="shared" si="51"/>
        <v>Sep 19, 2015</v>
      </c>
      <c r="D1621" t="s">
        <v>4769</v>
      </c>
      <c r="E1621">
        <v>5970841331</v>
      </c>
      <c r="F1621" t="s">
        <v>37</v>
      </c>
      <c r="G1621" t="s">
        <v>4770</v>
      </c>
      <c r="H1621" t="s">
        <v>11505</v>
      </c>
      <c r="I1621" t="s">
        <v>11504</v>
      </c>
      <c r="J1621">
        <v>1</v>
      </c>
      <c r="K1621" t="s">
        <v>39</v>
      </c>
      <c r="L1621" t="s">
        <v>40</v>
      </c>
      <c r="M1621" t="s">
        <v>4017</v>
      </c>
      <c r="N1621" t="s">
        <v>756</v>
      </c>
      <c r="O1621" t="s">
        <v>4771</v>
      </c>
      <c r="P1621" s="41">
        <v>16.829999999999998</v>
      </c>
      <c r="Q1621" s="41">
        <v>0</v>
      </c>
      <c r="R1621" s="41">
        <v>0</v>
      </c>
      <c r="S1621" s="41">
        <v>0</v>
      </c>
      <c r="T1621" s="41">
        <v>0</v>
      </c>
      <c r="U1621" s="41">
        <v>-2.52</v>
      </c>
      <c r="V1621" s="41">
        <v>-4.0199999999999996</v>
      </c>
      <c r="W1621" s="41">
        <v>0</v>
      </c>
      <c r="X1621" s="41">
        <v>0</v>
      </c>
      <c r="Y1621">
        <v>10.29</v>
      </c>
    </row>
    <row r="1622" spans="1:25" ht="15" customHeight="1" x14ac:dyDescent="0.25">
      <c r="A1622" s="8">
        <v>13</v>
      </c>
      <c r="B1622" s="1" t="str">
        <f t="shared" si="52"/>
        <v>Sep</v>
      </c>
      <c r="C1622" s="1" t="str">
        <f t="shared" si="51"/>
        <v>Sep 19, 2015</v>
      </c>
      <c r="D1622" t="s">
        <v>4772</v>
      </c>
      <c r="E1622">
        <v>5970841331</v>
      </c>
      <c r="F1622" t="s">
        <v>37</v>
      </c>
      <c r="G1622" t="s">
        <v>4773</v>
      </c>
      <c r="H1622" t="s">
        <v>11505</v>
      </c>
      <c r="I1622" t="s">
        <v>11504</v>
      </c>
      <c r="J1622">
        <v>1</v>
      </c>
      <c r="K1622" t="s">
        <v>39</v>
      </c>
      <c r="L1622" t="s">
        <v>40</v>
      </c>
      <c r="M1622" t="s">
        <v>4774</v>
      </c>
      <c r="N1622" t="s">
        <v>168</v>
      </c>
      <c r="O1622">
        <v>34698</v>
      </c>
      <c r="P1622" s="41">
        <v>12.83</v>
      </c>
      <c r="Q1622" s="41">
        <v>0</v>
      </c>
      <c r="R1622" s="41">
        <v>0</v>
      </c>
      <c r="S1622" s="41">
        <v>0</v>
      </c>
      <c r="T1622" s="41">
        <v>0</v>
      </c>
      <c r="U1622" s="41">
        <v>-1.92</v>
      </c>
      <c r="V1622" s="41">
        <v>-2.67</v>
      </c>
      <c r="W1622" s="41">
        <v>0</v>
      </c>
      <c r="X1622" s="41">
        <v>0</v>
      </c>
      <c r="Y1622">
        <v>8.24</v>
      </c>
    </row>
    <row r="1623" spans="1:25" ht="15" customHeight="1" x14ac:dyDescent="0.25">
      <c r="A1623" s="8">
        <v>13</v>
      </c>
      <c r="B1623" s="1" t="str">
        <f t="shared" si="52"/>
        <v>Sep</v>
      </c>
      <c r="C1623" s="1" t="str">
        <f t="shared" si="51"/>
        <v>Sep 19, 2015</v>
      </c>
      <c r="D1623" t="s">
        <v>4775</v>
      </c>
      <c r="E1623">
        <v>5970841331</v>
      </c>
      <c r="F1623" t="s">
        <v>37</v>
      </c>
      <c r="G1623" t="s">
        <v>4776</v>
      </c>
      <c r="H1623" t="s">
        <v>11505</v>
      </c>
      <c r="I1623" t="s">
        <v>11504</v>
      </c>
      <c r="J1623">
        <v>1</v>
      </c>
      <c r="K1623" t="s">
        <v>39</v>
      </c>
      <c r="L1623" t="s">
        <v>40</v>
      </c>
      <c r="M1623" t="s">
        <v>4777</v>
      </c>
      <c r="N1623" t="s">
        <v>111</v>
      </c>
      <c r="O1623" t="s">
        <v>4778</v>
      </c>
      <c r="P1623" s="41">
        <v>12.83</v>
      </c>
      <c r="Q1623" s="41">
        <v>0</v>
      </c>
      <c r="R1623" s="41">
        <v>0</v>
      </c>
      <c r="S1623" s="41">
        <v>0</v>
      </c>
      <c r="T1623" s="41">
        <v>0</v>
      </c>
      <c r="U1623" s="41">
        <v>-1.92</v>
      </c>
      <c r="V1623" s="41">
        <v>-2.67</v>
      </c>
      <c r="W1623" s="41">
        <v>0</v>
      </c>
      <c r="X1623" s="41">
        <v>0</v>
      </c>
      <c r="Y1623">
        <v>8.24</v>
      </c>
    </row>
    <row r="1624" spans="1:25" ht="15" customHeight="1" x14ac:dyDescent="0.25">
      <c r="A1624" s="8">
        <v>13</v>
      </c>
      <c r="B1624" s="1" t="str">
        <f t="shared" si="52"/>
        <v>Sep</v>
      </c>
      <c r="C1624" s="1" t="str">
        <f t="shared" si="51"/>
        <v>Sep 19, 2015</v>
      </c>
      <c r="D1624" t="s">
        <v>4779</v>
      </c>
      <c r="E1624">
        <v>5970841331</v>
      </c>
      <c r="F1624" t="s">
        <v>37</v>
      </c>
      <c r="G1624" t="s">
        <v>4780</v>
      </c>
      <c r="H1624" t="s">
        <v>11505</v>
      </c>
      <c r="I1624" t="s">
        <v>11504</v>
      </c>
      <c r="J1624">
        <v>1</v>
      </c>
      <c r="K1624" t="s">
        <v>39</v>
      </c>
      <c r="L1624" t="s">
        <v>40</v>
      </c>
      <c r="M1624" t="s">
        <v>4781</v>
      </c>
      <c r="N1624" t="s">
        <v>75</v>
      </c>
      <c r="O1624" t="s">
        <v>4782</v>
      </c>
      <c r="P1624" s="41">
        <v>12.83</v>
      </c>
      <c r="Q1624" s="41">
        <v>0</v>
      </c>
      <c r="R1624" s="41">
        <v>0</v>
      </c>
      <c r="S1624" s="41">
        <v>0</v>
      </c>
      <c r="T1624" s="41">
        <v>0</v>
      </c>
      <c r="U1624" s="41">
        <v>-1.92</v>
      </c>
      <c r="V1624" s="41">
        <v>-2.67</v>
      </c>
      <c r="W1624" s="41">
        <v>0</v>
      </c>
      <c r="X1624" s="41">
        <v>0</v>
      </c>
      <c r="Y1624">
        <v>8.24</v>
      </c>
    </row>
    <row r="1625" spans="1:25" ht="15" customHeight="1" x14ac:dyDescent="0.25">
      <c r="A1625" s="8">
        <v>14</v>
      </c>
      <c r="B1625" s="1" t="str">
        <f t="shared" si="52"/>
        <v>Sep</v>
      </c>
      <c r="C1625" s="1" t="str">
        <f t="shared" si="51"/>
        <v>Sep 19, 2015</v>
      </c>
      <c r="D1625" t="s">
        <v>4783</v>
      </c>
      <c r="E1625">
        <v>5979216281</v>
      </c>
      <c r="F1625" t="s">
        <v>37</v>
      </c>
      <c r="G1625" t="s">
        <v>4784</v>
      </c>
      <c r="H1625" t="s">
        <v>11505</v>
      </c>
      <c r="I1625" t="s">
        <v>11504</v>
      </c>
      <c r="J1625">
        <v>1</v>
      </c>
      <c r="K1625" t="s">
        <v>39</v>
      </c>
      <c r="L1625" t="s">
        <v>40</v>
      </c>
      <c r="M1625" t="s">
        <v>4785</v>
      </c>
      <c r="N1625" t="s">
        <v>544</v>
      </c>
      <c r="O1625" t="s">
        <v>4786</v>
      </c>
      <c r="P1625" s="10">
        <v>12.83</v>
      </c>
      <c r="Q1625" s="10">
        <v>0</v>
      </c>
      <c r="R1625" s="10">
        <v>0</v>
      </c>
      <c r="S1625" s="10">
        <v>0</v>
      </c>
      <c r="T1625" s="10">
        <v>0</v>
      </c>
      <c r="U1625" s="10">
        <v>-1.92</v>
      </c>
      <c r="V1625" s="10">
        <v>-2.67</v>
      </c>
      <c r="W1625" s="10">
        <v>0</v>
      </c>
      <c r="X1625" s="10">
        <v>0</v>
      </c>
      <c r="Y1625">
        <v>8.24</v>
      </c>
    </row>
    <row r="1626" spans="1:25" ht="15" customHeight="1" x14ac:dyDescent="0.25">
      <c r="A1626" s="8">
        <v>14</v>
      </c>
      <c r="B1626" s="1" t="str">
        <f t="shared" si="52"/>
        <v>Sep</v>
      </c>
      <c r="C1626" s="1" t="str">
        <f t="shared" si="51"/>
        <v>Sep 19, 2015</v>
      </c>
      <c r="D1626" t="s">
        <v>4787</v>
      </c>
      <c r="E1626">
        <v>5979216281</v>
      </c>
      <c r="F1626" t="s">
        <v>37</v>
      </c>
      <c r="G1626" t="s">
        <v>4788</v>
      </c>
      <c r="H1626" t="s">
        <v>11505</v>
      </c>
      <c r="I1626" t="s">
        <v>11504</v>
      </c>
      <c r="J1626">
        <v>3</v>
      </c>
      <c r="K1626" t="s">
        <v>39</v>
      </c>
      <c r="L1626" t="s">
        <v>40</v>
      </c>
      <c r="M1626" t="s">
        <v>4789</v>
      </c>
      <c r="N1626" t="s">
        <v>75</v>
      </c>
      <c r="O1626">
        <v>7945</v>
      </c>
      <c r="P1626" s="10">
        <v>38.49</v>
      </c>
      <c r="Q1626" s="10">
        <v>9.0299999999999994</v>
      </c>
      <c r="R1626" s="10">
        <v>0</v>
      </c>
      <c r="S1626" s="10">
        <v>-9.0299999999999994</v>
      </c>
      <c r="T1626" s="10">
        <v>0</v>
      </c>
      <c r="U1626" s="10">
        <v>-5.76</v>
      </c>
      <c r="V1626" s="10">
        <v>-6.01</v>
      </c>
      <c r="W1626" s="10">
        <v>0</v>
      </c>
      <c r="X1626" s="10">
        <v>0</v>
      </c>
      <c r="Y1626">
        <v>26.72</v>
      </c>
    </row>
    <row r="1627" spans="1:25" ht="15" customHeight="1" x14ac:dyDescent="0.25">
      <c r="A1627" s="8">
        <v>14</v>
      </c>
      <c r="B1627" s="1" t="str">
        <f t="shared" si="52"/>
        <v>Sep</v>
      </c>
      <c r="C1627" s="1" t="str">
        <f t="shared" si="51"/>
        <v>Sep 20, 2015</v>
      </c>
      <c r="D1627" t="s">
        <v>4790</v>
      </c>
      <c r="E1627">
        <v>5979216281</v>
      </c>
      <c r="F1627" t="s">
        <v>37</v>
      </c>
      <c r="G1627" t="s">
        <v>4791</v>
      </c>
      <c r="H1627" t="s">
        <v>11505</v>
      </c>
      <c r="I1627" t="s">
        <v>11504</v>
      </c>
      <c r="J1627">
        <v>1</v>
      </c>
      <c r="K1627" t="s">
        <v>39</v>
      </c>
      <c r="L1627" t="s">
        <v>40</v>
      </c>
      <c r="M1627" t="s">
        <v>4792</v>
      </c>
      <c r="N1627" t="s">
        <v>467</v>
      </c>
      <c r="O1627" t="s">
        <v>4793</v>
      </c>
      <c r="P1627" s="10">
        <v>14.83</v>
      </c>
      <c r="Q1627" s="10">
        <v>0</v>
      </c>
      <c r="R1627" s="10">
        <v>0</v>
      </c>
      <c r="S1627" s="10">
        <v>0</v>
      </c>
      <c r="T1627" s="10">
        <v>0</v>
      </c>
      <c r="U1627" s="10">
        <v>-4.4400000000000004</v>
      </c>
      <c r="V1627" s="10">
        <v>-1.67</v>
      </c>
      <c r="W1627" s="10">
        <v>0</v>
      </c>
      <c r="X1627" s="10">
        <v>0</v>
      </c>
      <c r="Y1627">
        <v>8.7200000000000006</v>
      </c>
    </row>
    <row r="1628" spans="1:25" ht="15" customHeight="1" x14ac:dyDescent="0.25">
      <c r="A1628" s="8">
        <v>14</v>
      </c>
      <c r="B1628" s="1" t="str">
        <f t="shared" si="52"/>
        <v>Sep</v>
      </c>
      <c r="C1628" s="1" t="str">
        <f t="shared" si="51"/>
        <v>Sep 20, 2015</v>
      </c>
      <c r="D1628" t="s">
        <v>4790</v>
      </c>
      <c r="E1628">
        <v>5979216281</v>
      </c>
      <c r="F1628" t="s">
        <v>37</v>
      </c>
      <c r="G1628" t="s">
        <v>4791</v>
      </c>
      <c r="H1628" t="s">
        <v>11505</v>
      </c>
      <c r="I1628" t="s">
        <v>11504</v>
      </c>
      <c r="J1628">
        <v>1</v>
      </c>
      <c r="K1628" t="s">
        <v>39</v>
      </c>
      <c r="L1628" t="s">
        <v>40</v>
      </c>
      <c r="M1628" t="s">
        <v>4792</v>
      </c>
      <c r="N1628" t="s">
        <v>467</v>
      </c>
      <c r="O1628" t="s">
        <v>4793</v>
      </c>
      <c r="P1628" s="10">
        <v>14.83</v>
      </c>
      <c r="Q1628" s="10">
        <v>0</v>
      </c>
      <c r="R1628" s="10">
        <v>0</v>
      </c>
      <c r="S1628" s="10">
        <v>0</v>
      </c>
      <c r="T1628" s="10">
        <v>0</v>
      </c>
      <c r="U1628" s="10">
        <v>0</v>
      </c>
      <c r="V1628" s="10">
        <v>-2.67</v>
      </c>
      <c r="W1628" s="10">
        <v>0</v>
      </c>
      <c r="X1628" s="10">
        <v>0</v>
      </c>
      <c r="Y1628">
        <v>12.16</v>
      </c>
    </row>
    <row r="1629" spans="1:25" ht="15" customHeight="1" x14ac:dyDescent="0.25">
      <c r="A1629" s="8">
        <v>14</v>
      </c>
      <c r="B1629" s="1" t="str">
        <f t="shared" si="52"/>
        <v>Sep</v>
      </c>
      <c r="C1629" s="1" t="str">
        <f t="shared" si="51"/>
        <v>Sep 20, 2015</v>
      </c>
      <c r="D1629" t="s">
        <v>4794</v>
      </c>
      <c r="E1629">
        <v>5979216281</v>
      </c>
      <c r="F1629" t="s">
        <v>37</v>
      </c>
      <c r="G1629" t="s">
        <v>4795</v>
      </c>
      <c r="H1629" t="s">
        <v>11505</v>
      </c>
      <c r="I1629" t="s">
        <v>11504</v>
      </c>
      <c r="J1629">
        <v>1</v>
      </c>
      <c r="K1629" t="s">
        <v>39</v>
      </c>
      <c r="L1629" t="s">
        <v>40</v>
      </c>
      <c r="M1629" t="s">
        <v>4796</v>
      </c>
      <c r="N1629" t="s">
        <v>99</v>
      </c>
      <c r="O1629" t="s">
        <v>4797</v>
      </c>
      <c r="P1629" s="10">
        <v>19.829999999999998</v>
      </c>
      <c r="Q1629" s="10">
        <v>0</v>
      </c>
      <c r="R1629" s="10">
        <v>0</v>
      </c>
      <c r="S1629" s="10">
        <v>0</v>
      </c>
      <c r="T1629" s="10">
        <v>0</v>
      </c>
      <c r="U1629" s="10">
        <v>-2.97</v>
      </c>
      <c r="V1629" s="10">
        <v>-4.41</v>
      </c>
      <c r="W1629" s="10">
        <v>0</v>
      </c>
      <c r="X1629" s="10">
        <v>0</v>
      </c>
      <c r="Y1629">
        <v>12.45</v>
      </c>
    </row>
    <row r="1630" spans="1:25" ht="15" customHeight="1" x14ac:dyDescent="0.25">
      <c r="A1630" s="8">
        <v>14</v>
      </c>
      <c r="B1630" s="1" t="str">
        <f t="shared" si="52"/>
        <v>Sep</v>
      </c>
      <c r="C1630" s="1" t="str">
        <f t="shared" si="51"/>
        <v>Sep 20, 2015</v>
      </c>
      <c r="D1630" t="s">
        <v>4794</v>
      </c>
      <c r="E1630">
        <v>5979216281</v>
      </c>
      <c r="F1630" t="s">
        <v>37</v>
      </c>
      <c r="G1630" t="s">
        <v>4795</v>
      </c>
      <c r="H1630" t="s">
        <v>11505</v>
      </c>
      <c r="I1630" t="s">
        <v>11504</v>
      </c>
      <c r="J1630">
        <v>1</v>
      </c>
      <c r="K1630" t="s">
        <v>39</v>
      </c>
      <c r="L1630" t="s">
        <v>40</v>
      </c>
      <c r="M1630" t="s">
        <v>4796</v>
      </c>
      <c r="N1630" t="s">
        <v>99</v>
      </c>
      <c r="O1630" t="s">
        <v>4797</v>
      </c>
      <c r="P1630" s="10">
        <v>14.83</v>
      </c>
      <c r="Q1630" s="10">
        <v>0</v>
      </c>
      <c r="R1630" s="10">
        <v>0</v>
      </c>
      <c r="S1630" s="10">
        <v>0</v>
      </c>
      <c r="T1630" s="10">
        <v>0</v>
      </c>
      <c r="U1630" s="10">
        <v>-2.2200000000000002</v>
      </c>
      <c r="V1630" s="10">
        <v>-1.67</v>
      </c>
      <c r="W1630" s="10">
        <v>0</v>
      </c>
      <c r="X1630" s="10">
        <v>0</v>
      </c>
      <c r="Y1630">
        <v>10.94</v>
      </c>
    </row>
    <row r="1631" spans="1:25" ht="15" customHeight="1" x14ac:dyDescent="0.25">
      <c r="A1631" s="8">
        <v>14</v>
      </c>
      <c r="B1631" s="1" t="str">
        <f t="shared" si="52"/>
        <v>Sep</v>
      </c>
      <c r="C1631" s="1" t="str">
        <f t="shared" si="51"/>
        <v>Sep 20, 2015</v>
      </c>
      <c r="D1631" t="s">
        <v>4798</v>
      </c>
      <c r="E1631">
        <v>5979216281</v>
      </c>
      <c r="F1631" t="s">
        <v>37</v>
      </c>
      <c r="G1631" t="s">
        <v>4799</v>
      </c>
      <c r="H1631" t="s">
        <v>11505</v>
      </c>
      <c r="I1631" t="s">
        <v>11504</v>
      </c>
      <c r="J1631">
        <v>1</v>
      </c>
      <c r="K1631" t="s">
        <v>39</v>
      </c>
      <c r="L1631" t="s">
        <v>40</v>
      </c>
      <c r="M1631" t="s">
        <v>4800</v>
      </c>
      <c r="N1631" t="s">
        <v>294</v>
      </c>
      <c r="O1631" t="s">
        <v>4801</v>
      </c>
      <c r="P1631" s="10">
        <v>14.83</v>
      </c>
      <c r="Q1631" s="10">
        <v>0</v>
      </c>
      <c r="R1631" s="10">
        <v>0</v>
      </c>
      <c r="S1631" s="10">
        <v>0</v>
      </c>
      <c r="T1631" s="10">
        <v>0</v>
      </c>
      <c r="U1631" s="10">
        <v>-2.2200000000000002</v>
      </c>
      <c r="V1631" s="10">
        <v>-2.67</v>
      </c>
      <c r="W1631" s="10">
        <v>0</v>
      </c>
      <c r="X1631" s="10">
        <v>0</v>
      </c>
      <c r="Y1631">
        <v>9.94</v>
      </c>
    </row>
    <row r="1632" spans="1:25" ht="15" customHeight="1" x14ac:dyDescent="0.25">
      <c r="A1632" s="8">
        <v>14</v>
      </c>
      <c r="B1632" s="1" t="str">
        <f t="shared" si="52"/>
        <v>Sep</v>
      </c>
      <c r="C1632" s="1" t="str">
        <f t="shared" si="51"/>
        <v>Sep 20, 2015</v>
      </c>
      <c r="D1632" t="s">
        <v>4802</v>
      </c>
      <c r="E1632">
        <v>5979216281</v>
      </c>
      <c r="F1632" t="s">
        <v>37</v>
      </c>
      <c r="G1632" t="s">
        <v>4803</v>
      </c>
      <c r="H1632" t="s">
        <v>11505</v>
      </c>
      <c r="I1632" t="s">
        <v>11504</v>
      </c>
      <c r="J1632">
        <v>1</v>
      </c>
      <c r="K1632" t="s">
        <v>39</v>
      </c>
      <c r="L1632" t="s">
        <v>40</v>
      </c>
      <c r="M1632" t="s">
        <v>125</v>
      </c>
      <c r="N1632" t="s">
        <v>50</v>
      </c>
      <c r="O1632" t="s">
        <v>4804</v>
      </c>
      <c r="P1632" s="10">
        <v>12.83</v>
      </c>
      <c r="Q1632" s="10">
        <v>0.3</v>
      </c>
      <c r="R1632" s="10">
        <v>0</v>
      </c>
      <c r="S1632" s="10">
        <v>-0.3</v>
      </c>
      <c r="T1632" s="10">
        <v>0</v>
      </c>
      <c r="U1632" s="10">
        <v>-1.92</v>
      </c>
      <c r="V1632" s="10">
        <v>-2.67</v>
      </c>
      <c r="W1632" s="10">
        <v>0</v>
      </c>
      <c r="X1632" s="10">
        <v>0</v>
      </c>
      <c r="Y1632">
        <v>8.24</v>
      </c>
    </row>
    <row r="1633" spans="1:25" ht="15" customHeight="1" x14ac:dyDescent="0.25">
      <c r="A1633" s="8">
        <v>14</v>
      </c>
      <c r="B1633" s="1" t="str">
        <f t="shared" si="52"/>
        <v>Sep</v>
      </c>
      <c r="C1633" s="1" t="str">
        <f t="shared" si="51"/>
        <v>Sep 20, 2015</v>
      </c>
      <c r="D1633" t="s">
        <v>4805</v>
      </c>
      <c r="E1633">
        <v>5979216281</v>
      </c>
      <c r="F1633" t="s">
        <v>37</v>
      </c>
      <c r="G1633" t="s">
        <v>4806</v>
      </c>
      <c r="H1633" t="s">
        <v>11505</v>
      </c>
      <c r="I1633" t="s">
        <v>11504</v>
      </c>
      <c r="J1633">
        <v>1</v>
      </c>
      <c r="K1633" t="s">
        <v>39</v>
      </c>
      <c r="L1633" t="s">
        <v>40</v>
      </c>
      <c r="M1633" t="s">
        <v>755</v>
      </c>
      <c r="N1633" t="s">
        <v>99</v>
      </c>
      <c r="O1633" t="s">
        <v>4807</v>
      </c>
      <c r="P1633" s="10">
        <v>14.83</v>
      </c>
      <c r="Q1633" s="10">
        <v>1.5</v>
      </c>
      <c r="R1633" s="10">
        <v>0</v>
      </c>
      <c r="S1633" s="10">
        <v>-1.5</v>
      </c>
      <c r="T1633" s="10">
        <v>0</v>
      </c>
      <c r="U1633" s="10">
        <v>-2.2200000000000002</v>
      </c>
      <c r="V1633" s="10">
        <v>-2.67</v>
      </c>
      <c r="W1633" s="10">
        <v>0</v>
      </c>
      <c r="X1633" s="10">
        <v>0</v>
      </c>
      <c r="Y1633">
        <v>9.94</v>
      </c>
    </row>
    <row r="1634" spans="1:25" ht="15" customHeight="1" x14ac:dyDescent="0.25">
      <c r="A1634" s="8">
        <v>14</v>
      </c>
      <c r="B1634" s="1" t="str">
        <f t="shared" si="52"/>
        <v>Sep</v>
      </c>
      <c r="C1634" s="1" t="str">
        <f t="shared" si="51"/>
        <v>Sep 20, 2015</v>
      </c>
      <c r="D1634" t="s">
        <v>4808</v>
      </c>
      <c r="E1634">
        <v>5979216281</v>
      </c>
      <c r="F1634" t="s">
        <v>37</v>
      </c>
      <c r="G1634" t="s">
        <v>4809</v>
      </c>
      <c r="H1634" t="s">
        <v>11505</v>
      </c>
      <c r="I1634" t="s">
        <v>11504</v>
      </c>
      <c r="J1634">
        <v>1</v>
      </c>
      <c r="K1634" t="s">
        <v>39</v>
      </c>
      <c r="L1634" t="s">
        <v>40</v>
      </c>
      <c r="M1634" t="s">
        <v>125</v>
      </c>
      <c r="N1634" t="s">
        <v>50</v>
      </c>
      <c r="O1634" t="s">
        <v>4810</v>
      </c>
      <c r="P1634" s="10">
        <v>19.829999999999998</v>
      </c>
      <c r="Q1634" s="10">
        <v>0</v>
      </c>
      <c r="R1634" s="10">
        <v>0</v>
      </c>
      <c r="S1634" s="10">
        <v>0</v>
      </c>
      <c r="T1634" s="10">
        <v>0</v>
      </c>
      <c r="U1634" s="10">
        <v>-2.97</v>
      </c>
      <c r="V1634" s="10">
        <v>-4.41</v>
      </c>
      <c r="W1634" s="10">
        <v>0</v>
      </c>
      <c r="X1634" s="10">
        <v>0</v>
      </c>
      <c r="Y1634">
        <v>12.45</v>
      </c>
    </row>
    <row r="1635" spans="1:25" ht="15" customHeight="1" x14ac:dyDescent="0.25">
      <c r="A1635" s="8">
        <v>14</v>
      </c>
      <c r="B1635" s="1" t="str">
        <f t="shared" si="52"/>
        <v>Sep</v>
      </c>
      <c r="C1635" s="1" t="str">
        <f t="shared" si="51"/>
        <v>Sep 20, 2015</v>
      </c>
      <c r="D1635" t="s">
        <v>4811</v>
      </c>
      <c r="E1635">
        <v>5979216281</v>
      </c>
      <c r="F1635" t="s">
        <v>37</v>
      </c>
      <c r="G1635" t="s">
        <v>4812</v>
      </c>
      <c r="H1635" t="s">
        <v>11505</v>
      </c>
      <c r="I1635" t="s">
        <v>11504</v>
      </c>
      <c r="J1635">
        <v>1</v>
      </c>
      <c r="K1635" t="s">
        <v>39</v>
      </c>
      <c r="L1635" t="s">
        <v>40</v>
      </c>
      <c r="M1635" t="s">
        <v>4813</v>
      </c>
      <c r="N1635" t="s">
        <v>99</v>
      </c>
      <c r="O1635" t="s">
        <v>4814</v>
      </c>
      <c r="P1635" s="10">
        <v>19.829999999999998</v>
      </c>
      <c r="Q1635" s="10">
        <v>0</v>
      </c>
      <c r="R1635" s="10">
        <v>0</v>
      </c>
      <c r="S1635" s="10">
        <v>0</v>
      </c>
      <c r="T1635" s="10">
        <v>0</v>
      </c>
      <c r="U1635" s="10">
        <v>-2.97</v>
      </c>
      <c r="V1635" s="10">
        <v>-4.41</v>
      </c>
      <c r="W1635" s="10">
        <v>0</v>
      </c>
      <c r="X1635" s="10">
        <v>0</v>
      </c>
      <c r="Y1635">
        <v>12.45</v>
      </c>
    </row>
    <row r="1636" spans="1:25" ht="15" customHeight="1" x14ac:dyDescent="0.25">
      <c r="A1636" s="8">
        <v>14</v>
      </c>
      <c r="B1636" s="1" t="str">
        <f t="shared" si="52"/>
        <v>Sep</v>
      </c>
      <c r="C1636" s="1" t="str">
        <f t="shared" si="51"/>
        <v>Sep 21, 2015</v>
      </c>
      <c r="D1636" t="s">
        <v>4815</v>
      </c>
      <c r="E1636">
        <v>5979216281</v>
      </c>
      <c r="F1636" t="s">
        <v>37</v>
      </c>
      <c r="G1636" t="s">
        <v>4816</v>
      </c>
      <c r="H1636" t="s">
        <v>11505</v>
      </c>
      <c r="I1636" t="s">
        <v>11504</v>
      </c>
      <c r="J1636">
        <v>1</v>
      </c>
      <c r="K1636" t="s">
        <v>39</v>
      </c>
      <c r="L1636" t="s">
        <v>40</v>
      </c>
      <c r="M1636" t="s">
        <v>4817</v>
      </c>
      <c r="N1636" t="s">
        <v>50</v>
      </c>
      <c r="O1636" t="s">
        <v>4818</v>
      </c>
      <c r="P1636" s="10">
        <v>19.829999999999998</v>
      </c>
      <c r="Q1636" s="10">
        <v>0</v>
      </c>
      <c r="R1636" s="10">
        <v>0</v>
      </c>
      <c r="S1636" s="10">
        <v>0</v>
      </c>
      <c r="T1636" s="10">
        <v>0</v>
      </c>
      <c r="U1636" s="10">
        <v>-2.97</v>
      </c>
      <c r="V1636" s="10">
        <v>-4.41</v>
      </c>
      <c r="W1636" s="10">
        <v>0</v>
      </c>
      <c r="X1636" s="10">
        <v>0</v>
      </c>
      <c r="Y1636">
        <v>12.45</v>
      </c>
    </row>
    <row r="1637" spans="1:25" ht="15" customHeight="1" x14ac:dyDescent="0.25">
      <c r="A1637" s="5">
        <v>13</v>
      </c>
      <c r="B1637" s="5" t="str">
        <f t="shared" si="52"/>
        <v>Sep</v>
      </c>
      <c r="C1637" s="5" t="str">
        <f t="shared" si="51"/>
        <v>Sep 21, 2015</v>
      </c>
      <c r="D1637" s="5" t="s">
        <v>4819</v>
      </c>
      <c r="E1637" s="5">
        <v>5979216281</v>
      </c>
      <c r="F1637" s="5" t="s">
        <v>323</v>
      </c>
      <c r="G1637" s="5"/>
      <c r="H1637" s="5"/>
      <c r="I1637" s="5" t="s">
        <v>4820</v>
      </c>
      <c r="J1637" s="5"/>
      <c r="K1637" s="5"/>
      <c r="L1637" s="5"/>
      <c r="M1637" s="5"/>
      <c r="N1637" s="5"/>
      <c r="O1637" s="5"/>
      <c r="P1637" s="46">
        <v>0</v>
      </c>
      <c r="Q1637" s="46">
        <v>0</v>
      </c>
      <c r="R1637" s="46">
        <v>0</v>
      </c>
      <c r="S1637" s="46">
        <v>0</v>
      </c>
      <c r="T1637" s="46">
        <v>0</v>
      </c>
      <c r="U1637" s="46">
        <v>0</v>
      </c>
      <c r="V1637" s="46">
        <v>0</v>
      </c>
      <c r="W1637" s="46">
        <v>0</v>
      </c>
      <c r="X1637" s="47">
        <v>-1475.14</v>
      </c>
      <c r="Y1637" s="7">
        <v>-1475.14</v>
      </c>
    </row>
    <row r="1638" spans="1:25" ht="15" customHeight="1" x14ac:dyDescent="0.25">
      <c r="A1638" s="8">
        <v>14</v>
      </c>
      <c r="B1638" s="1" t="str">
        <f t="shared" si="52"/>
        <v>Sep</v>
      </c>
      <c r="C1638" s="1" t="str">
        <f t="shared" si="51"/>
        <v>Sep 21, 2015</v>
      </c>
      <c r="D1638" t="s">
        <v>4821</v>
      </c>
      <c r="E1638">
        <v>5979216281</v>
      </c>
      <c r="F1638" t="s">
        <v>37</v>
      </c>
      <c r="G1638" t="s">
        <v>4822</v>
      </c>
      <c r="H1638" t="s">
        <v>11505</v>
      </c>
      <c r="I1638" t="s">
        <v>11504</v>
      </c>
      <c r="J1638">
        <v>1</v>
      </c>
      <c r="K1638" t="s">
        <v>39</v>
      </c>
      <c r="L1638" t="s">
        <v>40</v>
      </c>
      <c r="M1638" t="s">
        <v>4823</v>
      </c>
      <c r="N1638" t="s">
        <v>332</v>
      </c>
      <c r="O1638" t="s">
        <v>4824</v>
      </c>
      <c r="P1638" s="10">
        <v>19.829999999999998</v>
      </c>
      <c r="Q1638" s="10">
        <v>0</v>
      </c>
      <c r="R1638" s="10">
        <v>0</v>
      </c>
      <c r="S1638" s="10">
        <v>0</v>
      </c>
      <c r="T1638" s="10">
        <v>0</v>
      </c>
      <c r="U1638" s="10">
        <v>-2.97</v>
      </c>
      <c r="V1638" s="10">
        <v>-4.41</v>
      </c>
      <c r="W1638" s="10">
        <v>0</v>
      </c>
      <c r="X1638" s="10">
        <v>0</v>
      </c>
      <c r="Y1638">
        <v>12.45</v>
      </c>
    </row>
    <row r="1639" spans="1:25" ht="15" customHeight="1" x14ac:dyDescent="0.25">
      <c r="A1639" s="8">
        <v>14</v>
      </c>
      <c r="B1639" s="1" t="str">
        <f t="shared" si="52"/>
        <v>Sep</v>
      </c>
      <c r="C1639" s="1" t="str">
        <f t="shared" si="51"/>
        <v>Sep 21, 2015</v>
      </c>
      <c r="D1639" t="s">
        <v>4825</v>
      </c>
      <c r="E1639">
        <v>5979216281</v>
      </c>
      <c r="F1639" t="s">
        <v>37</v>
      </c>
      <c r="G1639" t="s">
        <v>4826</v>
      </c>
      <c r="H1639" t="s">
        <v>11505</v>
      </c>
      <c r="I1639" t="s">
        <v>11504</v>
      </c>
      <c r="J1639">
        <v>1</v>
      </c>
      <c r="K1639" t="s">
        <v>39</v>
      </c>
      <c r="L1639" t="s">
        <v>40</v>
      </c>
      <c r="M1639" t="s">
        <v>4827</v>
      </c>
      <c r="N1639" t="s">
        <v>2257</v>
      </c>
      <c r="O1639">
        <v>7079</v>
      </c>
      <c r="P1639" s="10">
        <v>19.829999999999998</v>
      </c>
      <c r="Q1639" s="10">
        <v>0</v>
      </c>
      <c r="R1639" s="10">
        <v>0</v>
      </c>
      <c r="S1639" s="10">
        <v>0</v>
      </c>
      <c r="T1639" s="10">
        <v>0</v>
      </c>
      <c r="U1639" s="10">
        <v>-2.97</v>
      </c>
      <c r="V1639" s="10">
        <v>-4.41</v>
      </c>
      <c r="W1639" s="10">
        <v>0</v>
      </c>
      <c r="X1639" s="10">
        <v>0</v>
      </c>
      <c r="Y1639">
        <v>12.45</v>
      </c>
    </row>
    <row r="1640" spans="1:25" ht="15" customHeight="1" x14ac:dyDescent="0.25">
      <c r="A1640" s="8">
        <v>14</v>
      </c>
      <c r="B1640" s="1" t="str">
        <f t="shared" si="52"/>
        <v>Sep</v>
      </c>
      <c r="C1640" s="1" t="str">
        <f t="shared" si="51"/>
        <v>Sep 21, 2015</v>
      </c>
      <c r="D1640" t="s">
        <v>4828</v>
      </c>
      <c r="E1640">
        <v>5979216281</v>
      </c>
      <c r="F1640" t="s">
        <v>37</v>
      </c>
      <c r="G1640" t="s">
        <v>4829</v>
      </c>
      <c r="H1640" t="s">
        <v>11505</v>
      </c>
      <c r="I1640" t="s">
        <v>11504</v>
      </c>
      <c r="J1640">
        <v>1</v>
      </c>
      <c r="K1640" t="s">
        <v>39</v>
      </c>
      <c r="L1640" t="s">
        <v>40</v>
      </c>
      <c r="M1640" t="s">
        <v>4718</v>
      </c>
      <c r="N1640" t="s">
        <v>99</v>
      </c>
      <c r="O1640" t="s">
        <v>4719</v>
      </c>
      <c r="P1640" s="10">
        <v>12.83</v>
      </c>
      <c r="Q1640" s="10">
        <v>0</v>
      </c>
      <c r="R1640" s="10">
        <v>0</v>
      </c>
      <c r="S1640" s="10">
        <v>0</v>
      </c>
      <c r="T1640" s="10">
        <v>0</v>
      </c>
      <c r="U1640" s="10">
        <v>-1.92</v>
      </c>
      <c r="V1640" s="10">
        <v>-2.67</v>
      </c>
      <c r="W1640" s="10">
        <v>0</v>
      </c>
      <c r="X1640" s="10">
        <v>0</v>
      </c>
      <c r="Y1640">
        <v>8.24</v>
      </c>
    </row>
    <row r="1641" spans="1:25" ht="15" customHeight="1" x14ac:dyDescent="0.25">
      <c r="A1641" s="8">
        <v>14</v>
      </c>
      <c r="B1641" s="1" t="str">
        <f t="shared" si="52"/>
        <v>Sep</v>
      </c>
      <c r="C1641" s="1" t="str">
        <f t="shared" si="51"/>
        <v>Sep 22, 2015</v>
      </c>
      <c r="D1641" t="s">
        <v>4830</v>
      </c>
      <c r="E1641">
        <v>5979216281</v>
      </c>
      <c r="F1641" t="s">
        <v>37</v>
      </c>
      <c r="G1641" t="s">
        <v>4831</v>
      </c>
      <c r="H1641" t="s">
        <v>11505</v>
      </c>
      <c r="I1641" t="s">
        <v>11504</v>
      </c>
      <c r="J1641">
        <v>1</v>
      </c>
      <c r="K1641" t="s">
        <v>39</v>
      </c>
      <c r="L1641" t="s">
        <v>40</v>
      </c>
      <c r="M1641" t="s">
        <v>4832</v>
      </c>
      <c r="N1641" t="s">
        <v>93</v>
      </c>
      <c r="O1641" t="s">
        <v>4833</v>
      </c>
      <c r="P1641" s="10">
        <v>14.83</v>
      </c>
      <c r="Q1641" s="10">
        <v>0</v>
      </c>
      <c r="R1641" s="10">
        <v>0</v>
      </c>
      <c r="S1641" s="10">
        <v>0</v>
      </c>
      <c r="T1641" s="10">
        <v>0</v>
      </c>
      <c r="U1641" s="10">
        <v>-2.2200000000000002</v>
      </c>
      <c r="V1641" s="10">
        <v>-2.67</v>
      </c>
      <c r="W1641" s="10">
        <v>0</v>
      </c>
      <c r="X1641" s="10">
        <v>0</v>
      </c>
      <c r="Y1641">
        <v>9.94</v>
      </c>
    </row>
    <row r="1642" spans="1:25" ht="15" customHeight="1" x14ac:dyDescent="0.25">
      <c r="A1642" s="8">
        <v>14</v>
      </c>
      <c r="B1642" s="1" t="str">
        <f t="shared" si="52"/>
        <v>Sep</v>
      </c>
      <c r="C1642" s="1" t="str">
        <f t="shared" si="51"/>
        <v>Sep 22, 2015</v>
      </c>
      <c r="D1642" t="s">
        <v>4834</v>
      </c>
      <c r="E1642">
        <v>5979216281</v>
      </c>
      <c r="F1642" t="s">
        <v>37</v>
      </c>
      <c r="G1642" t="s">
        <v>4835</v>
      </c>
      <c r="H1642" t="s">
        <v>11505</v>
      </c>
      <c r="I1642" t="s">
        <v>11504</v>
      </c>
      <c r="J1642">
        <v>1</v>
      </c>
      <c r="K1642" t="s">
        <v>39</v>
      </c>
      <c r="L1642" t="s">
        <v>40</v>
      </c>
      <c r="M1642" t="s">
        <v>372</v>
      </c>
      <c r="N1642" t="s">
        <v>349</v>
      </c>
      <c r="O1642" t="s">
        <v>4836</v>
      </c>
      <c r="P1642" s="10">
        <v>19.829999999999998</v>
      </c>
      <c r="Q1642" s="10">
        <v>0</v>
      </c>
      <c r="R1642" s="10">
        <v>0</v>
      </c>
      <c r="S1642" s="10">
        <v>0</v>
      </c>
      <c r="T1642" s="10">
        <v>0</v>
      </c>
      <c r="U1642" s="10">
        <v>-2.97</v>
      </c>
      <c r="V1642" s="10">
        <v>-4.41</v>
      </c>
      <c r="W1642" s="10">
        <v>0</v>
      </c>
      <c r="X1642" s="10">
        <v>0</v>
      </c>
      <c r="Y1642">
        <v>12.45</v>
      </c>
    </row>
    <row r="1643" spans="1:25" ht="15" customHeight="1" x14ac:dyDescent="0.25">
      <c r="A1643" s="8">
        <v>14</v>
      </c>
      <c r="B1643" s="1" t="str">
        <f t="shared" si="52"/>
        <v>Sep</v>
      </c>
      <c r="C1643" s="1" t="str">
        <f t="shared" si="51"/>
        <v>Sep 22, 2015</v>
      </c>
      <c r="D1643" t="s">
        <v>4837</v>
      </c>
      <c r="E1643">
        <v>5979216281</v>
      </c>
      <c r="F1643" t="s">
        <v>37</v>
      </c>
      <c r="G1643" t="s">
        <v>4838</v>
      </c>
      <c r="H1643" t="s">
        <v>11505</v>
      </c>
      <c r="I1643" t="s">
        <v>11504</v>
      </c>
      <c r="J1643">
        <v>1</v>
      </c>
      <c r="K1643" t="s">
        <v>39</v>
      </c>
      <c r="L1643" t="s">
        <v>40</v>
      </c>
      <c r="M1643" t="s">
        <v>388</v>
      </c>
      <c r="N1643" t="s">
        <v>66</v>
      </c>
      <c r="O1643" t="s">
        <v>4839</v>
      </c>
      <c r="P1643" s="10">
        <v>16.829999999999998</v>
      </c>
      <c r="Q1643" s="10">
        <v>0</v>
      </c>
      <c r="R1643" s="10">
        <v>0</v>
      </c>
      <c r="S1643" s="10">
        <v>0</v>
      </c>
      <c r="T1643" s="10">
        <v>0</v>
      </c>
      <c r="U1643" s="10">
        <v>-2.52</v>
      </c>
      <c r="V1643" s="10">
        <v>-4.0199999999999996</v>
      </c>
      <c r="W1643" s="10">
        <v>0</v>
      </c>
      <c r="X1643" s="10">
        <v>0</v>
      </c>
      <c r="Y1643">
        <v>10.29</v>
      </c>
    </row>
    <row r="1644" spans="1:25" ht="15" customHeight="1" x14ac:dyDescent="0.25">
      <c r="A1644" s="8">
        <v>14</v>
      </c>
      <c r="B1644" s="1" t="str">
        <f t="shared" si="52"/>
        <v>Sep</v>
      </c>
      <c r="C1644" s="1" t="str">
        <f t="shared" si="51"/>
        <v>Sep 22, 2015</v>
      </c>
      <c r="D1644" t="s">
        <v>4840</v>
      </c>
      <c r="E1644">
        <v>5979216281</v>
      </c>
      <c r="F1644" t="s">
        <v>37</v>
      </c>
      <c r="G1644" t="s">
        <v>4841</v>
      </c>
      <c r="H1644" t="s">
        <v>11505</v>
      </c>
      <c r="I1644" t="s">
        <v>11504</v>
      </c>
      <c r="J1644">
        <v>1</v>
      </c>
      <c r="K1644" t="s">
        <v>39</v>
      </c>
      <c r="L1644" t="s">
        <v>40</v>
      </c>
      <c r="M1644" t="s">
        <v>3515</v>
      </c>
      <c r="N1644" t="s">
        <v>66</v>
      </c>
      <c r="O1644" t="s">
        <v>4842</v>
      </c>
      <c r="P1644" s="10">
        <v>19.829999999999998</v>
      </c>
      <c r="Q1644" s="10">
        <v>0</v>
      </c>
      <c r="R1644" s="10">
        <v>0</v>
      </c>
      <c r="S1644" s="10">
        <v>0</v>
      </c>
      <c r="T1644" s="10">
        <v>0</v>
      </c>
      <c r="U1644" s="10">
        <v>-2.97</v>
      </c>
      <c r="V1644" s="10">
        <v>-4.41</v>
      </c>
      <c r="W1644" s="10">
        <v>0</v>
      </c>
      <c r="X1644" s="10">
        <v>0</v>
      </c>
      <c r="Y1644">
        <v>12.45</v>
      </c>
    </row>
    <row r="1645" spans="1:25" ht="15" customHeight="1" x14ac:dyDescent="0.25">
      <c r="A1645" s="8">
        <v>14</v>
      </c>
      <c r="B1645" s="1" t="str">
        <f t="shared" si="52"/>
        <v>Sep</v>
      </c>
      <c r="C1645" s="1" t="str">
        <f t="shared" si="51"/>
        <v>Sep 22, 2015</v>
      </c>
      <c r="D1645" t="s">
        <v>4843</v>
      </c>
      <c r="E1645">
        <v>5979216281</v>
      </c>
      <c r="F1645" t="s">
        <v>37</v>
      </c>
      <c r="G1645" t="s">
        <v>4844</v>
      </c>
      <c r="H1645" t="s">
        <v>11505</v>
      </c>
      <c r="I1645" t="s">
        <v>11504</v>
      </c>
      <c r="J1645">
        <v>2</v>
      </c>
      <c r="K1645" t="s">
        <v>39</v>
      </c>
      <c r="L1645" t="s">
        <v>40</v>
      </c>
      <c r="M1645" t="s">
        <v>3143</v>
      </c>
      <c r="N1645" t="s">
        <v>93</v>
      </c>
      <c r="O1645" t="s">
        <v>4845</v>
      </c>
      <c r="P1645" s="10">
        <v>33.659999999999997</v>
      </c>
      <c r="Q1645" s="10">
        <v>0</v>
      </c>
      <c r="R1645" s="10">
        <v>0</v>
      </c>
      <c r="S1645" s="10">
        <v>0</v>
      </c>
      <c r="T1645" s="10">
        <v>0</v>
      </c>
      <c r="U1645" s="10">
        <v>-5.04</v>
      </c>
      <c r="V1645" s="10">
        <v>-7.04</v>
      </c>
      <c r="W1645" s="10">
        <v>0</v>
      </c>
      <c r="X1645" s="10">
        <v>0</v>
      </c>
      <c r="Y1645">
        <v>21.58</v>
      </c>
    </row>
    <row r="1646" spans="1:25" ht="15" customHeight="1" x14ac:dyDescent="0.25">
      <c r="A1646" s="8">
        <v>14</v>
      </c>
      <c r="B1646" s="1" t="str">
        <f t="shared" si="52"/>
        <v>Sep</v>
      </c>
      <c r="C1646" s="1" t="str">
        <f t="shared" si="51"/>
        <v>Sep 22, 2015</v>
      </c>
      <c r="D1646" t="s">
        <v>4846</v>
      </c>
      <c r="E1646">
        <v>5979216281</v>
      </c>
      <c r="F1646" t="s">
        <v>37</v>
      </c>
      <c r="G1646" t="s">
        <v>4847</v>
      </c>
      <c r="H1646" t="s">
        <v>11505</v>
      </c>
      <c r="I1646" t="s">
        <v>11504</v>
      </c>
      <c r="J1646">
        <v>1</v>
      </c>
      <c r="K1646" t="s">
        <v>39</v>
      </c>
      <c r="L1646" t="s">
        <v>40</v>
      </c>
      <c r="M1646" t="s">
        <v>4848</v>
      </c>
      <c r="N1646" t="s">
        <v>320</v>
      </c>
      <c r="O1646" t="s">
        <v>4849</v>
      </c>
      <c r="P1646" s="10">
        <v>12.83</v>
      </c>
      <c r="Q1646" s="10">
        <v>0</v>
      </c>
      <c r="R1646" s="10">
        <v>0</v>
      </c>
      <c r="S1646" s="10">
        <v>0</v>
      </c>
      <c r="T1646" s="10">
        <v>0</v>
      </c>
      <c r="U1646" s="10">
        <v>-1.92</v>
      </c>
      <c r="V1646" s="10">
        <v>-2.67</v>
      </c>
      <c r="W1646" s="10">
        <v>0</v>
      </c>
      <c r="X1646" s="10">
        <v>0</v>
      </c>
      <c r="Y1646">
        <v>8.24</v>
      </c>
    </row>
    <row r="1647" spans="1:25" ht="15" customHeight="1" x14ac:dyDescent="0.25">
      <c r="A1647" s="8">
        <v>14</v>
      </c>
      <c r="B1647" s="1" t="str">
        <f t="shared" si="52"/>
        <v>Sep</v>
      </c>
      <c r="C1647" s="1" t="str">
        <f t="shared" si="51"/>
        <v>Sep 22, 2015</v>
      </c>
      <c r="D1647" t="s">
        <v>4850</v>
      </c>
      <c r="E1647">
        <v>5979216281</v>
      </c>
      <c r="F1647" t="s">
        <v>37</v>
      </c>
      <c r="G1647" t="s">
        <v>4851</v>
      </c>
      <c r="H1647" t="s">
        <v>11505</v>
      </c>
      <c r="I1647" t="s">
        <v>11504</v>
      </c>
      <c r="J1647">
        <v>1</v>
      </c>
      <c r="K1647" t="s">
        <v>39</v>
      </c>
      <c r="L1647" t="s">
        <v>40</v>
      </c>
      <c r="M1647" t="s">
        <v>4852</v>
      </c>
      <c r="N1647" t="s">
        <v>99</v>
      </c>
      <c r="O1647" t="s">
        <v>4853</v>
      </c>
      <c r="P1647" s="10">
        <v>19.829999999999998</v>
      </c>
      <c r="Q1647" s="10">
        <v>4.0999999999999996</v>
      </c>
      <c r="R1647" s="10">
        <v>0</v>
      </c>
      <c r="S1647" s="10">
        <v>-4.0999999999999996</v>
      </c>
      <c r="T1647" s="10">
        <v>0</v>
      </c>
      <c r="U1647" s="10">
        <v>-2.97</v>
      </c>
      <c r="V1647" s="10">
        <v>-4.41</v>
      </c>
      <c r="W1647" s="10">
        <v>0</v>
      </c>
      <c r="X1647" s="10">
        <v>0</v>
      </c>
      <c r="Y1647">
        <v>12.45</v>
      </c>
    </row>
    <row r="1648" spans="1:25" ht="15" customHeight="1" x14ac:dyDescent="0.25">
      <c r="A1648" s="8">
        <v>14</v>
      </c>
      <c r="B1648" s="1" t="str">
        <f t="shared" si="52"/>
        <v>Sep</v>
      </c>
      <c r="C1648" s="1" t="str">
        <f t="shared" si="51"/>
        <v>Sep 22, 2015</v>
      </c>
      <c r="D1648" t="s">
        <v>4854</v>
      </c>
      <c r="E1648">
        <v>5979216281</v>
      </c>
      <c r="F1648" t="s">
        <v>37</v>
      </c>
      <c r="G1648" t="s">
        <v>4855</v>
      </c>
      <c r="H1648" t="s">
        <v>11505</v>
      </c>
      <c r="I1648" t="s">
        <v>11504</v>
      </c>
      <c r="J1648">
        <v>1</v>
      </c>
      <c r="K1648" t="s">
        <v>39</v>
      </c>
      <c r="L1648" t="s">
        <v>40</v>
      </c>
      <c r="M1648" t="s">
        <v>4856</v>
      </c>
      <c r="N1648" t="s">
        <v>405</v>
      </c>
      <c r="O1648" t="s">
        <v>4857</v>
      </c>
      <c r="P1648" s="10">
        <v>14.83</v>
      </c>
      <c r="Q1648" s="10">
        <v>0</v>
      </c>
      <c r="R1648" s="10">
        <v>0</v>
      </c>
      <c r="S1648" s="10">
        <v>0</v>
      </c>
      <c r="T1648" s="10">
        <v>0</v>
      </c>
      <c r="U1648" s="10">
        <v>-2.2200000000000002</v>
      </c>
      <c r="V1648" s="10">
        <v>-2.67</v>
      </c>
      <c r="W1648" s="10">
        <v>0</v>
      </c>
      <c r="X1648" s="10">
        <v>0</v>
      </c>
      <c r="Y1648">
        <v>9.94</v>
      </c>
    </row>
    <row r="1649" spans="1:25" ht="15" customHeight="1" x14ac:dyDescent="0.25">
      <c r="A1649" s="8">
        <v>14</v>
      </c>
      <c r="B1649" s="1" t="str">
        <f t="shared" si="52"/>
        <v>Sep</v>
      </c>
      <c r="C1649" s="1" t="str">
        <f t="shared" si="51"/>
        <v>Sep 22, 2015</v>
      </c>
      <c r="D1649" t="s">
        <v>4858</v>
      </c>
      <c r="E1649">
        <v>5979216281</v>
      </c>
      <c r="F1649" t="s">
        <v>37</v>
      </c>
      <c r="G1649" t="s">
        <v>4859</v>
      </c>
      <c r="H1649" t="s">
        <v>11505</v>
      </c>
      <c r="I1649" t="s">
        <v>11504</v>
      </c>
      <c r="J1649">
        <v>1</v>
      </c>
      <c r="K1649" t="s">
        <v>39</v>
      </c>
      <c r="L1649" t="s">
        <v>40</v>
      </c>
      <c r="M1649" t="s">
        <v>4860</v>
      </c>
      <c r="N1649" t="s">
        <v>70</v>
      </c>
      <c r="O1649" t="s">
        <v>4861</v>
      </c>
      <c r="P1649" s="10">
        <v>19.829999999999998</v>
      </c>
      <c r="Q1649" s="10">
        <v>13.12</v>
      </c>
      <c r="R1649" s="10">
        <v>0</v>
      </c>
      <c r="S1649" s="10">
        <v>0</v>
      </c>
      <c r="T1649" s="10">
        <v>0</v>
      </c>
      <c r="U1649" s="10">
        <v>-2.97</v>
      </c>
      <c r="V1649" s="10">
        <v>-17.53</v>
      </c>
      <c r="W1649" s="10">
        <v>0</v>
      </c>
      <c r="X1649" s="10">
        <v>0</v>
      </c>
      <c r="Y1649">
        <v>12.45</v>
      </c>
    </row>
    <row r="1650" spans="1:25" ht="15" customHeight="1" x14ac:dyDescent="0.25">
      <c r="A1650" s="8">
        <v>14</v>
      </c>
      <c r="B1650" s="1" t="str">
        <f t="shared" si="52"/>
        <v>Sep</v>
      </c>
      <c r="C1650" s="1" t="str">
        <f t="shared" si="51"/>
        <v>Sep 23, 2015</v>
      </c>
      <c r="D1650" t="s">
        <v>4862</v>
      </c>
      <c r="E1650">
        <v>5979216281</v>
      </c>
      <c r="F1650" t="s">
        <v>37</v>
      </c>
      <c r="G1650" t="s">
        <v>4863</v>
      </c>
      <c r="H1650" t="s">
        <v>11505</v>
      </c>
      <c r="I1650" t="s">
        <v>11504</v>
      </c>
      <c r="J1650">
        <v>1</v>
      </c>
      <c r="K1650" t="s">
        <v>39</v>
      </c>
      <c r="L1650" t="s">
        <v>40</v>
      </c>
      <c r="M1650" t="s">
        <v>4864</v>
      </c>
      <c r="N1650" t="s">
        <v>349</v>
      </c>
      <c r="O1650" t="s">
        <v>4865</v>
      </c>
      <c r="P1650" s="10">
        <v>19.829999999999998</v>
      </c>
      <c r="Q1650" s="10">
        <v>0</v>
      </c>
      <c r="R1650" s="10">
        <v>0</v>
      </c>
      <c r="S1650" s="10">
        <v>0</v>
      </c>
      <c r="T1650" s="10">
        <v>0</v>
      </c>
      <c r="U1650" s="10">
        <v>-2.97</v>
      </c>
      <c r="V1650" s="10">
        <v>-4.41</v>
      </c>
      <c r="W1650" s="10">
        <v>0</v>
      </c>
      <c r="X1650" s="10">
        <v>0</v>
      </c>
      <c r="Y1650">
        <v>12.45</v>
      </c>
    </row>
    <row r="1651" spans="1:25" ht="15" customHeight="1" x14ac:dyDescent="0.25">
      <c r="A1651" s="8">
        <v>14</v>
      </c>
      <c r="B1651" s="1" t="str">
        <f t="shared" si="52"/>
        <v>Sep</v>
      </c>
      <c r="C1651" s="1" t="str">
        <f t="shared" si="51"/>
        <v>Sep 23, 2015</v>
      </c>
      <c r="D1651" t="s">
        <v>4866</v>
      </c>
      <c r="E1651">
        <v>5979216281</v>
      </c>
      <c r="F1651" t="s">
        <v>37</v>
      </c>
      <c r="G1651" t="s">
        <v>4867</v>
      </c>
      <c r="H1651" t="s">
        <v>11505</v>
      </c>
      <c r="I1651" t="s">
        <v>11504</v>
      </c>
      <c r="J1651">
        <v>1</v>
      </c>
      <c r="K1651" t="s">
        <v>39</v>
      </c>
      <c r="L1651" t="s">
        <v>40</v>
      </c>
      <c r="M1651" t="s">
        <v>4868</v>
      </c>
      <c r="N1651" t="s">
        <v>349</v>
      </c>
      <c r="O1651" t="s">
        <v>4869</v>
      </c>
      <c r="P1651" s="10">
        <v>16.829999999999998</v>
      </c>
      <c r="Q1651" s="10">
        <v>0</v>
      </c>
      <c r="R1651" s="10">
        <v>0</v>
      </c>
      <c r="S1651" s="10">
        <v>0</v>
      </c>
      <c r="T1651" s="10">
        <v>0</v>
      </c>
      <c r="U1651" s="10">
        <v>-2.52</v>
      </c>
      <c r="V1651" s="10">
        <v>-4.0199999999999996</v>
      </c>
      <c r="W1651" s="10">
        <v>0</v>
      </c>
      <c r="X1651" s="10">
        <v>0</v>
      </c>
      <c r="Y1651">
        <v>10.29</v>
      </c>
    </row>
    <row r="1652" spans="1:25" ht="15" customHeight="1" x14ac:dyDescent="0.25">
      <c r="A1652" s="8">
        <v>14</v>
      </c>
      <c r="B1652" s="1" t="str">
        <f t="shared" si="52"/>
        <v>Sep</v>
      </c>
      <c r="C1652" s="1" t="str">
        <f t="shared" si="51"/>
        <v>Sep 23, 2015</v>
      </c>
      <c r="D1652" t="s">
        <v>4870</v>
      </c>
      <c r="E1652">
        <v>5979216281</v>
      </c>
      <c r="F1652" t="s">
        <v>37</v>
      </c>
      <c r="G1652" t="s">
        <v>4871</v>
      </c>
      <c r="H1652" t="s">
        <v>11505</v>
      </c>
      <c r="I1652" t="s">
        <v>11504</v>
      </c>
      <c r="J1652">
        <v>1</v>
      </c>
      <c r="K1652" t="s">
        <v>39</v>
      </c>
      <c r="L1652" t="s">
        <v>40</v>
      </c>
      <c r="M1652" t="s">
        <v>4872</v>
      </c>
      <c r="N1652" t="s">
        <v>544</v>
      </c>
      <c r="O1652" t="s">
        <v>4873</v>
      </c>
      <c r="P1652" s="10">
        <v>16.829999999999998</v>
      </c>
      <c r="Q1652" s="10">
        <v>0</v>
      </c>
      <c r="R1652" s="10">
        <v>0</v>
      </c>
      <c r="S1652" s="10">
        <v>0</v>
      </c>
      <c r="T1652" s="10">
        <v>0</v>
      </c>
      <c r="U1652" s="10">
        <v>-2.52</v>
      </c>
      <c r="V1652" s="10">
        <v>-4.0199999999999996</v>
      </c>
      <c r="W1652" s="10">
        <v>0</v>
      </c>
      <c r="X1652" s="10">
        <v>0</v>
      </c>
      <c r="Y1652">
        <v>10.29</v>
      </c>
    </row>
    <row r="1653" spans="1:25" ht="15" customHeight="1" x14ac:dyDescent="0.25">
      <c r="A1653" s="8">
        <v>14</v>
      </c>
      <c r="B1653" s="1" t="str">
        <f t="shared" si="52"/>
        <v>Sep</v>
      </c>
      <c r="C1653" s="1" t="str">
        <f t="shared" si="51"/>
        <v>Sep 23, 2015</v>
      </c>
      <c r="D1653" t="s">
        <v>4874</v>
      </c>
      <c r="E1653">
        <v>5979216281</v>
      </c>
      <c r="F1653" t="s">
        <v>37</v>
      </c>
      <c r="G1653" t="s">
        <v>4875</v>
      </c>
      <c r="H1653" t="s">
        <v>11505</v>
      </c>
      <c r="I1653" t="s">
        <v>11504</v>
      </c>
      <c r="J1653">
        <v>1</v>
      </c>
      <c r="K1653" t="s">
        <v>39</v>
      </c>
      <c r="L1653" t="s">
        <v>40</v>
      </c>
      <c r="M1653" t="s">
        <v>4876</v>
      </c>
      <c r="N1653" t="s">
        <v>120</v>
      </c>
      <c r="O1653" t="s">
        <v>4877</v>
      </c>
      <c r="P1653" s="10">
        <v>19.829999999999998</v>
      </c>
      <c r="Q1653" s="10">
        <v>0</v>
      </c>
      <c r="R1653" s="10">
        <v>0</v>
      </c>
      <c r="S1653" s="10">
        <v>0</v>
      </c>
      <c r="T1653" s="10">
        <v>0</v>
      </c>
      <c r="U1653" s="10">
        <v>-2.97</v>
      </c>
      <c r="V1653" s="10">
        <v>-4.41</v>
      </c>
      <c r="W1653" s="10">
        <v>0</v>
      </c>
      <c r="X1653" s="10">
        <v>0</v>
      </c>
      <c r="Y1653">
        <v>12.45</v>
      </c>
    </row>
    <row r="1654" spans="1:25" ht="15" customHeight="1" x14ac:dyDescent="0.25">
      <c r="A1654" s="8">
        <v>14</v>
      </c>
      <c r="B1654" s="1" t="str">
        <f t="shared" si="52"/>
        <v>Sep</v>
      </c>
      <c r="C1654" s="1" t="str">
        <f t="shared" si="51"/>
        <v>Sep 23, 2015</v>
      </c>
      <c r="D1654" t="s">
        <v>4878</v>
      </c>
      <c r="E1654">
        <v>5979216281</v>
      </c>
      <c r="F1654" t="s">
        <v>37</v>
      </c>
      <c r="G1654" t="s">
        <v>4879</v>
      </c>
      <c r="H1654" t="s">
        <v>11505</v>
      </c>
      <c r="I1654" t="s">
        <v>11504</v>
      </c>
      <c r="J1654">
        <v>1</v>
      </c>
      <c r="K1654" t="s">
        <v>39</v>
      </c>
      <c r="L1654" t="s">
        <v>40</v>
      </c>
      <c r="M1654" t="s">
        <v>694</v>
      </c>
      <c r="N1654" t="s">
        <v>205</v>
      </c>
      <c r="O1654" t="s">
        <v>4880</v>
      </c>
      <c r="P1654" s="10">
        <v>12.83</v>
      </c>
      <c r="Q1654" s="10">
        <v>0</v>
      </c>
      <c r="R1654" s="10">
        <v>0</v>
      </c>
      <c r="S1654" s="10">
        <v>0</v>
      </c>
      <c r="T1654" s="10">
        <v>0</v>
      </c>
      <c r="U1654" s="10">
        <v>-1.92</v>
      </c>
      <c r="V1654" s="10">
        <v>-2.67</v>
      </c>
      <c r="W1654" s="10">
        <v>0</v>
      </c>
      <c r="X1654" s="10">
        <v>0</v>
      </c>
      <c r="Y1654">
        <v>8.24</v>
      </c>
    </row>
    <row r="1655" spans="1:25" ht="15" customHeight="1" x14ac:dyDescent="0.25">
      <c r="A1655" s="8">
        <v>14</v>
      </c>
      <c r="B1655" s="1" t="str">
        <f t="shared" si="52"/>
        <v>Sep</v>
      </c>
      <c r="C1655" s="1" t="str">
        <f t="shared" si="51"/>
        <v>Sep 23, 2015</v>
      </c>
      <c r="D1655" t="s">
        <v>4881</v>
      </c>
      <c r="E1655">
        <v>5979216281</v>
      </c>
      <c r="F1655" t="s">
        <v>37</v>
      </c>
      <c r="G1655" t="s">
        <v>4882</v>
      </c>
      <c r="H1655" t="s">
        <v>11505</v>
      </c>
      <c r="I1655" t="s">
        <v>11504</v>
      </c>
      <c r="J1655">
        <v>1</v>
      </c>
      <c r="K1655" t="s">
        <v>39</v>
      </c>
      <c r="L1655" t="s">
        <v>40</v>
      </c>
      <c r="M1655" t="s">
        <v>4883</v>
      </c>
      <c r="N1655" t="s">
        <v>75</v>
      </c>
      <c r="O1655" t="s">
        <v>4884</v>
      </c>
      <c r="P1655" s="10">
        <v>19.829999999999998</v>
      </c>
      <c r="Q1655" s="10">
        <v>0</v>
      </c>
      <c r="R1655" s="10">
        <v>0</v>
      </c>
      <c r="S1655" s="10">
        <v>0</v>
      </c>
      <c r="T1655" s="10">
        <v>0</v>
      </c>
      <c r="U1655" s="10">
        <v>-2.97</v>
      </c>
      <c r="V1655" s="10">
        <v>-4.41</v>
      </c>
      <c r="W1655" s="10">
        <v>0</v>
      </c>
      <c r="X1655" s="10">
        <v>0</v>
      </c>
      <c r="Y1655">
        <v>12.45</v>
      </c>
    </row>
    <row r="1656" spans="1:25" ht="15" customHeight="1" x14ac:dyDescent="0.25">
      <c r="A1656" s="8">
        <v>14</v>
      </c>
      <c r="B1656" s="1" t="str">
        <f t="shared" si="52"/>
        <v>Sep</v>
      </c>
      <c r="C1656" s="1" t="str">
        <f t="shared" si="51"/>
        <v>Sep 23, 2015</v>
      </c>
      <c r="D1656" t="s">
        <v>4885</v>
      </c>
      <c r="E1656">
        <v>5979216281</v>
      </c>
      <c r="F1656" t="s">
        <v>37</v>
      </c>
      <c r="G1656" t="s">
        <v>4886</v>
      </c>
      <c r="H1656" t="s">
        <v>11505</v>
      </c>
      <c r="I1656" t="s">
        <v>11504</v>
      </c>
      <c r="J1656">
        <v>1</v>
      </c>
      <c r="K1656" t="s">
        <v>39</v>
      </c>
      <c r="L1656" t="s">
        <v>40</v>
      </c>
      <c r="M1656" t="s">
        <v>1730</v>
      </c>
      <c r="N1656" t="s">
        <v>99</v>
      </c>
      <c r="O1656">
        <v>90046</v>
      </c>
      <c r="P1656" s="10">
        <v>12.83</v>
      </c>
      <c r="Q1656" s="10">
        <v>0</v>
      </c>
      <c r="R1656" s="10">
        <v>0</v>
      </c>
      <c r="S1656" s="10">
        <v>0</v>
      </c>
      <c r="T1656" s="10">
        <v>0</v>
      </c>
      <c r="U1656" s="10">
        <v>-1.92</v>
      </c>
      <c r="V1656" s="10">
        <v>-2.67</v>
      </c>
      <c r="W1656" s="10">
        <v>0</v>
      </c>
      <c r="X1656" s="10">
        <v>0</v>
      </c>
      <c r="Y1656">
        <v>8.24</v>
      </c>
    </row>
    <row r="1657" spans="1:25" ht="15" customHeight="1" x14ac:dyDescent="0.25">
      <c r="A1657" s="8">
        <v>14</v>
      </c>
      <c r="B1657" s="1" t="str">
        <f t="shared" si="52"/>
        <v>Sep</v>
      </c>
      <c r="C1657" s="1" t="str">
        <f t="shared" si="51"/>
        <v>Sep 23, 2015</v>
      </c>
      <c r="D1657" t="s">
        <v>4887</v>
      </c>
      <c r="E1657">
        <v>5979216281</v>
      </c>
      <c r="F1657" t="s">
        <v>37</v>
      </c>
      <c r="G1657" t="s">
        <v>4888</v>
      </c>
      <c r="H1657" t="s">
        <v>11505</v>
      </c>
      <c r="I1657" t="s">
        <v>11504</v>
      </c>
      <c r="J1657">
        <v>1</v>
      </c>
      <c r="K1657" t="s">
        <v>39</v>
      </c>
      <c r="L1657" t="s">
        <v>40</v>
      </c>
      <c r="M1657" t="s">
        <v>4889</v>
      </c>
      <c r="N1657" t="s">
        <v>99</v>
      </c>
      <c r="O1657" t="s">
        <v>4890</v>
      </c>
      <c r="P1657" s="10">
        <v>12.83</v>
      </c>
      <c r="Q1657" s="10">
        <v>0</v>
      </c>
      <c r="R1657" s="10">
        <v>0</v>
      </c>
      <c r="S1657" s="10">
        <v>0</v>
      </c>
      <c r="T1657" s="10">
        <v>0</v>
      </c>
      <c r="U1657" s="10">
        <v>-1.92</v>
      </c>
      <c r="V1657" s="10">
        <v>-2.67</v>
      </c>
      <c r="W1657" s="10">
        <v>0</v>
      </c>
      <c r="X1657" s="10">
        <v>0</v>
      </c>
      <c r="Y1657">
        <v>8.24</v>
      </c>
    </row>
    <row r="1658" spans="1:25" ht="15" customHeight="1" x14ac:dyDescent="0.25">
      <c r="A1658" s="8">
        <v>14</v>
      </c>
      <c r="B1658" s="1" t="str">
        <f t="shared" si="52"/>
        <v>Sep</v>
      </c>
      <c r="C1658" s="1" t="str">
        <f t="shared" si="51"/>
        <v>Sep 23, 2015</v>
      </c>
      <c r="D1658" t="s">
        <v>4891</v>
      </c>
      <c r="E1658">
        <v>5979216281</v>
      </c>
      <c r="F1658" t="s">
        <v>37</v>
      </c>
      <c r="G1658" t="s">
        <v>4892</v>
      </c>
      <c r="H1658" t="s">
        <v>11505</v>
      </c>
      <c r="I1658" t="s">
        <v>11504</v>
      </c>
      <c r="J1658">
        <v>1</v>
      </c>
      <c r="K1658" t="s">
        <v>39</v>
      </c>
      <c r="L1658" t="s">
        <v>40</v>
      </c>
      <c r="M1658" t="s">
        <v>4893</v>
      </c>
      <c r="N1658" t="s">
        <v>349</v>
      </c>
      <c r="O1658" t="s">
        <v>4894</v>
      </c>
      <c r="P1658" s="10">
        <v>14.83</v>
      </c>
      <c r="Q1658" s="10">
        <v>0</v>
      </c>
      <c r="R1658" s="10">
        <v>0</v>
      </c>
      <c r="S1658" s="10">
        <v>0</v>
      </c>
      <c r="T1658" s="10">
        <v>0</v>
      </c>
      <c r="U1658" s="10">
        <v>-2.2200000000000002</v>
      </c>
      <c r="V1658" s="10">
        <v>-2.67</v>
      </c>
      <c r="W1658" s="10">
        <v>0</v>
      </c>
      <c r="X1658" s="10">
        <v>0</v>
      </c>
      <c r="Y1658">
        <v>9.94</v>
      </c>
    </row>
    <row r="1659" spans="1:25" ht="15" customHeight="1" x14ac:dyDescent="0.25">
      <c r="A1659" s="8">
        <v>14</v>
      </c>
      <c r="B1659" s="1" t="str">
        <f t="shared" si="52"/>
        <v>Sep</v>
      </c>
      <c r="C1659" s="1" t="str">
        <f t="shared" si="51"/>
        <v>Sep 23, 2015</v>
      </c>
      <c r="D1659" t="s">
        <v>4895</v>
      </c>
      <c r="E1659">
        <v>5979216281</v>
      </c>
      <c r="F1659" t="s">
        <v>37</v>
      </c>
      <c r="G1659" t="s">
        <v>4896</v>
      </c>
      <c r="H1659" t="s">
        <v>11505</v>
      </c>
      <c r="I1659" t="s">
        <v>11504</v>
      </c>
      <c r="J1659">
        <v>1</v>
      </c>
      <c r="K1659" t="s">
        <v>39</v>
      </c>
      <c r="L1659" t="s">
        <v>40</v>
      </c>
      <c r="M1659" t="s">
        <v>298</v>
      </c>
      <c r="N1659" t="s">
        <v>552</v>
      </c>
      <c r="O1659">
        <v>98126</v>
      </c>
      <c r="P1659" s="10">
        <v>19.829999999999998</v>
      </c>
      <c r="Q1659" s="10">
        <v>0</v>
      </c>
      <c r="R1659" s="10">
        <v>0</v>
      </c>
      <c r="S1659" s="10">
        <v>0</v>
      </c>
      <c r="T1659" s="10">
        <v>0</v>
      </c>
      <c r="U1659" s="10">
        <v>-2.97</v>
      </c>
      <c r="V1659" s="10">
        <v>-4.41</v>
      </c>
      <c r="W1659" s="10">
        <v>0</v>
      </c>
      <c r="X1659" s="10">
        <v>0</v>
      </c>
      <c r="Y1659">
        <v>12.45</v>
      </c>
    </row>
    <row r="1660" spans="1:25" ht="15" customHeight="1" x14ac:dyDescent="0.25">
      <c r="A1660" s="8">
        <v>14</v>
      </c>
      <c r="B1660" s="1" t="str">
        <f t="shared" si="52"/>
        <v>Sep</v>
      </c>
      <c r="C1660" s="1" t="str">
        <f t="shared" si="51"/>
        <v>Sep 23, 2015</v>
      </c>
      <c r="D1660" t="s">
        <v>4897</v>
      </c>
      <c r="E1660">
        <v>5979216281</v>
      </c>
      <c r="F1660" t="s">
        <v>37</v>
      </c>
      <c r="G1660" t="s">
        <v>4898</v>
      </c>
      <c r="H1660" t="s">
        <v>11505</v>
      </c>
      <c r="I1660" t="s">
        <v>11504</v>
      </c>
      <c r="J1660">
        <v>1</v>
      </c>
      <c r="K1660" t="s">
        <v>39</v>
      </c>
      <c r="L1660" t="s">
        <v>40</v>
      </c>
      <c r="M1660" t="s">
        <v>4899</v>
      </c>
      <c r="N1660" t="s">
        <v>93</v>
      </c>
      <c r="O1660">
        <v>18049</v>
      </c>
      <c r="P1660" s="10">
        <v>16.829999999999998</v>
      </c>
      <c r="Q1660" s="10">
        <v>0</v>
      </c>
      <c r="R1660" s="10">
        <v>0</v>
      </c>
      <c r="S1660" s="10">
        <v>0</v>
      </c>
      <c r="T1660" s="10">
        <v>0</v>
      </c>
      <c r="U1660" s="10">
        <v>-2.52</v>
      </c>
      <c r="V1660" s="10">
        <v>-4.0199999999999996</v>
      </c>
      <c r="W1660" s="10">
        <v>0</v>
      </c>
      <c r="X1660" s="10">
        <v>0</v>
      </c>
      <c r="Y1660">
        <v>10.29</v>
      </c>
    </row>
    <row r="1661" spans="1:25" ht="15" customHeight="1" x14ac:dyDescent="0.25">
      <c r="A1661" s="8">
        <v>14</v>
      </c>
      <c r="B1661" s="1" t="str">
        <f t="shared" si="52"/>
        <v>Sep</v>
      </c>
      <c r="C1661" s="1" t="str">
        <f t="shared" si="51"/>
        <v>Sep 23, 2015</v>
      </c>
      <c r="D1661" t="s">
        <v>4900</v>
      </c>
      <c r="E1661">
        <v>5979216281</v>
      </c>
      <c r="F1661" t="s">
        <v>37</v>
      </c>
      <c r="G1661" t="s">
        <v>4901</v>
      </c>
      <c r="H1661" t="s">
        <v>11505</v>
      </c>
      <c r="I1661" t="s">
        <v>11504</v>
      </c>
      <c r="J1661">
        <v>1</v>
      </c>
      <c r="K1661" t="s">
        <v>39</v>
      </c>
      <c r="L1661" t="s">
        <v>40</v>
      </c>
      <c r="M1661" t="s">
        <v>4902</v>
      </c>
      <c r="N1661" t="s">
        <v>93</v>
      </c>
      <c r="O1661" t="s">
        <v>4903</v>
      </c>
      <c r="P1661" s="10">
        <v>19.829999999999998</v>
      </c>
      <c r="Q1661" s="10">
        <v>0</v>
      </c>
      <c r="R1661" s="10">
        <v>0</v>
      </c>
      <c r="S1661" s="10">
        <v>0</v>
      </c>
      <c r="T1661" s="10">
        <v>0</v>
      </c>
      <c r="U1661" s="10">
        <v>-2.97</v>
      </c>
      <c r="V1661" s="10">
        <v>-4.41</v>
      </c>
      <c r="W1661" s="10">
        <v>0</v>
      </c>
      <c r="X1661" s="10">
        <v>0</v>
      </c>
      <c r="Y1661">
        <v>12.45</v>
      </c>
    </row>
    <row r="1662" spans="1:25" ht="15" customHeight="1" x14ac:dyDescent="0.25">
      <c r="A1662" s="8">
        <v>14</v>
      </c>
      <c r="B1662" s="1" t="str">
        <f t="shared" si="52"/>
        <v>Sep</v>
      </c>
      <c r="C1662" s="1" t="str">
        <f t="shared" si="51"/>
        <v>Sep 23, 2015</v>
      </c>
      <c r="D1662" t="s">
        <v>4904</v>
      </c>
      <c r="E1662">
        <v>5979216281</v>
      </c>
      <c r="F1662" t="s">
        <v>37</v>
      </c>
      <c r="G1662" t="s">
        <v>4905</v>
      </c>
      <c r="H1662" t="s">
        <v>11505</v>
      </c>
      <c r="I1662" t="s">
        <v>11504</v>
      </c>
      <c r="J1662">
        <v>1</v>
      </c>
      <c r="K1662" t="s">
        <v>39</v>
      </c>
      <c r="L1662" t="s">
        <v>40</v>
      </c>
      <c r="M1662" t="s">
        <v>372</v>
      </c>
      <c r="N1662" t="s">
        <v>349</v>
      </c>
      <c r="O1662" t="s">
        <v>4906</v>
      </c>
      <c r="P1662" s="10">
        <v>16.829999999999998</v>
      </c>
      <c r="Q1662" s="10">
        <v>0</v>
      </c>
      <c r="R1662" s="10">
        <v>0</v>
      </c>
      <c r="S1662" s="10">
        <v>0</v>
      </c>
      <c r="T1662" s="10">
        <v>0</v>
      </c>
      <c r="U1662" s="10">
        <v>-2.52</v>
      </c>
      <c r="V1662" s="10">
        <v>-4.0199999999999996</v>
      </c>
      <c r="W1662" s="10">
        <v>0</v>
      </c>
      <c r="X1662" s="10">
        <v>0</v>
      </c>
      <c r="Y1662">
        <v>10.29</v>
      </c>
    </row>
    <row r="1663" spans="1:25" ht="15" customHeight="1" x14ac:dyDescent="0.25">
      <c r="A1663" s="8">
        <v>14</v>
      </c>
      <c r="B1663" s="1" t="str">
        <f t="shared" si="52"/>
        <v>Sep</v>
      </c>
      <c r="C1663" s="1" t="str">
        <f t="shared" si="51"/>
        <v>Sep 24, 2015</v>
      </c>
      <c r="D1663" t="s">
        <v>4907</v>
      </c>
      <c r="E1663">
        <v>5979216281</v>
      </c>
      <c r="F1663" t="s">
        <v>37</v>
      </c>
      <c r="G1663" t="s">
        <v>4908</v>
      </c>
      <c r="H1663" t="s">
        <v>11505</v>
      </c>
      <c r="I1663" t="s">
        <v>11504</v>
      </c>
      <c r="J1663">
        <v>1</v>
      </c>
      <c r="K1663" t="s">
        <v>39</v>
      </c>
      <c r="L1663" t="s">
        <v>40</v>
      </c>
      <c r="M1663" t="s">
        <v>555</v>
      </c>
      <c r="N1663" t="s">
        <v>58</v>
      </c>
      <c r="O1663" t="s">
        <v>4909</v>
      </c>
      <c r="P1663" s="10">
        <v>12.83</v>
      </c>
      <c r="Q1663" s="10">
        <v>0</v>
      </c>
      <c r="R1663" s="10">
        <v>0</v>
      </c>
      <c r="S1663" s="10">
        <v>0</v>
      </c>
      <c r="T1663" s="10">
        <v>0</v>
      </c>
      <c r="U1663" s="10">
        <v>-1.92</v>
      </c>
      <c r="V1663" s="10">
        <v>-2.67</v>
      </c>
      <c r="W1663" s="10">
        <v>0</v>
      </c>
      <c r="X1663" s="10">
        <v>0</v>
      </c>
      <c r="Y1663">
        <v>8.24</v>
      </c>
    </row>
    <row r="1664" spans="1:25" ht="15" customHeight="1" x14ac:dyDescent="0.25">
      <c r="A1664" s="8">
        <v>14</v>
      </c>
      <c r="B1664" s="1" t="str">
        <f t="shared" si="52"/>
        <v>Sep</v>
      </c>
      <c r="C1664" s="1" t="str">
        <f t="shared" si="51"/>
        <v>Sep 24, 2015</v>
      </c>
      <c r="D1664" t="s">
        <v>4910</v>
      </c>
      <c r="E1664">
        <v>5979216281</v>
      </c>
      <c r="F1664" t="s">
        <v>37</v>
      </c>
      <c r="G1664" t="s">
        <v>4911</v>
      </c>
      <c r="H1664" t="s">
        <v>11505</v>
      </c>
      <c r="I1664" t="s">
        <v>11504</v>
      </c>
      <c r="J1664">
        <v>1</v>
      </c>
      <c r="K1664" t="s">
        <v>39</v>
      </c>
      <c r="L1664" t="s">
        <v>40</v>
      </c>
      <c r="M1664" t="s">
        <v>2105</v>
      </c>
      <c r="N1664" t="s">
        <v>299</v>
      </c>
      <c r="O1664" t="s">
        <v>4912</v>
      </c>
      <c r="P1664" s="10">
        <v>19.829999999999998</v>
      </c>
      <c r="Q1664" s="10">
        <v>4.99</v>
      </c>
      <c r="R1664" s="10">
        <v>0</v>
      </c>
      <c r="S1664" s="10">
        <v>0</v>
      </c>
      <c r="T1664" s="10">
        <v>0</v>
      </c>
      <c r="U1664" s="10">
        <v>-2.97</v>
      </c>
      <c r="V1664" s="10">
        <v>-9.4</v>
      </c>
      <c r="W1664" s="10">
        <v>0</v>
      </c>
      <c r="X1664" s="10">
        <v>0</v>
      </c>
      <c r="Y1664">
        <v>12.45</v>
      </c>
    </row>
    <row r="1665" spans="1:25" ht="15" customHeight="1" x14ac:dyDescent="0.25">
      <c r="A1665" s="8">
        <v>14</v>
      </c>
      <c r="B1665" s="1" t="str">
        <f t="shared" si="52"/>
        <v>Sep</v>
      </c>
      <c r="C1665" s="1" t="str">
        <f t="shared" si="51"/>
        <v>Sep 24, 2015</v>
      </c>
      <c r="D1665" t="s">
        <v>4913</v>
      </c>
      <c r="E1665">
        <v>5979216281</v>
      </c>
      <c r="F1665" t="s">
        <v>37</v>
      </c>
      <c r="G1665" t="s">
        <v>4914</v>
      </c>
      <c r="H1665" t="s">
        <v>11505</v>
      </c>
      <c r="I1665" t="s">
        <v>11504</v>
      </c>
      <c r="J1665">
        <v>1</v>
      </c>
      <c r="K1665" t="s">
        <v>39</v>
      </c>
      <c r="L1665" t="s">
        <v>40</v>
      </c>
      <c r="M1665" t="s">
        <v>4915</v>
      </c>
      <c r="N1665" t="s">
        <v>99</v>
      </c>
      <c r="O1665">
        <v>94710</v>
      </c>
      <c r="P1665" s="10">
        <v>19.829999999999998</v>
      </c>
      <c r="Q1665" s="10">
        <v>0</v>
      </c>
      <c r="R1665" s="10">
        <v>0</v>
      </c>
      <c r="S1665" s="10">
        <v>0</v>
      </c>
      <c r="T1665" s="10">
        <v>0</v>
      </c>
      <c r="U1665" s="10">
        <v>-2.97</v>
      </c>
      <c r="V1665" s="10">
        <v>-4.41</v>
      </c>
      <c r="W1665" s="10">
        <v>0</v>
      </c>
      <c r="X1665" s="10">
        <v>0</v>
      </c>
      <c r="Y1665">
        <v>12.45</v>
      </c>
    </row>
    <row r="1666" spans="1:25" ht="15" customHeight="1" x14ac:dyDescent="0.25">
      <c r="A1666" s="8">
        <v>14</v>
      </c>
      <c r="B1666" s="1" t="str">
        <f t="shared" si="52"/>
        <v>Sep</v>
      </c>
      <c r="C1666" s="1" t="str">
        <f t="shared" si="51"/>
        <v>Sep 24, 2015</v>
      </c>
      <c r="D1666" t="s">
        <v>4913</v>
      </c>
      <c r="E1666">
        <v>5979216281</v>
      </c>
      <c r="F1666" t="s">
        <v>37</v>
      </c>
      <c r="G1666" t="s">
        <v>4914</v>
      </c>
      <c r="H1666" t="s">
        <v>11505</v>
      </c>
      <c r="I1666" t="s">
        <v>11504</v>
      </c>
      <c r="J1666">
        <v>1</v>
      </c>
      <c r="K1666" t="s">
        <v>39</v>
      </c>
      <c r="L1666" t="s">
        <v>40</v>
      </c>
      <c r="M1666" t="s">
        <v>4915</v>
      </c>
      <c r="N1666" t="s">
        <v>99</v>
      </c>
      <c r="O1666">
        <v>94710</v>
      </c>
      <c r="P1666" s="10">
        <v>12.83</v>
      </c>
      <c r="Q1666" s="10">
        <v>0</v>
      </c>
      <c r="R1666" s="10">
        <v>0</v>
      </c>
      <c r="S1666" s="10">
        <v>0</v>
      </c>
      <c r="T1666" s="10">
        <v>0</v>
      </c>
      <c r="U1666" s="10">
        <v>-1.92</v>
      </c>
      <c r="V1666" s="10">
        <v>-1.67</v>
      </c>
      <c r="W1666" s="10">
        <v>0</v>
      </c>
      <c r="X1666" s="10">
        <v>0</v>
      </c>
      <c r="Y1666">
        <v>9.24</v>
      </c>
    </row>
    <row r="1667" spans="1:25" ht="15" customHeight="1" x14ac:dyDescent="0.25">
      <c r="A1667" s="8">
        <v>14</v>
      </c>
      <c r="B1667" s="1" t="str">
        <f t="shared" si="52"/>
        <v>Sep</v>
      </c>
      <c r="C1667" s="1" t="str">
        <f t="shared" ref="C1667:C1730" si="53">LEFT(D1667,FIND("2015",D1667,1)+3)</f>
        <v>Sep 24, 2015</v>
      </c>
      <c r="D1667" t="s">
        <v>4916</v>
      </c>
      <c r="E1667">
        <v>5979216281</v>
      </c>
      <c r="F1667" t="s">
        <v>37</v>
      </c>
      <c r="G1667" t="s">
        <v>4917</v>
      </c>
      <c r="H1667" t="s">
        <v>11505</v>
      </c>
      <c r="I1667" t="s">
        <v>11504</v>
      </c>
      <c r="J1667">
        <v>1</v>
      </c>
      <c r="K1667" t="s">
        <v>39</v>
      </c>
      <c r="L1667" t="s">
        <v>40</v>
      </c>
      <c r="M1667" t="s">
        <v>755</v>
      </c>
      <c r="N1667" t="s">
        <v>99</v>
      </c>
      <c r="O1667" t="s">
        <v>4918</v>
      </c>
      <c r="P1667" s="10">
        <v>14.83</v>
      </c>
      <c r="Q1667" s="10">
        <v>0</v>
      </c>
      <c r="R1667" s="10">
        <v>0</v>
      </c>
      <c r="S1667" s="10">
        <v>0</v>
      </c>
      <c r="T1667" s="10">
        <v>0</v>
      </c>
      <c r="U1667" s="10">
        <v>-4.4400000000000004</v>
      </c>
      <c r="V1667" s="10">
        <v>-1.67</v>
      </c>
      <c r="W1667" s="10">
        <v>0</v>
      </c>
      <c r="X1667" s="10">
        <v>0</v>
      </c>
      <c r="Y1667">
        <v>8.7200000000000006</v>
      </c>
    </row>
    <row r="1668" spans="1:25" ht="15" customHeight="1" x14ac:dyDescent="0.25">
      <c r="A1668" s="8">
        <v>14</v>
      </c>
      <c r="B1668" s="1" t="str">
        <f t="shared" ref="B1668:B1731" si="54">TEXT(DATE(2000,MONTH(C1668),1),"mmm")</f>
        <v>Sep</v>
      </c>
      <c r="C1668" s="1" t="str">
        <f t="shared" si="53"/>
        <v>Sep 24, 2015</v>
      </c>
      <c r="D1668" t="s">
        <v>4916</v>
      </c>
      <c r="E1668">
        <v>5979216281</v>
      </c>
      <c r="F1668" t="s">
        <v>37</v>
      </c>
      <c r="G1668" t="s">
        <v>4917</v>
      </c>
      <c r="H1668" t="s">
        <v>11505</v>
      </c>
      <c r="I1668" t="s">
        <v>11504</v>
      </c>
      <c r="J1668">
        <v>1</v>
      </c>
      <c r="K1668" t="s">
        <v>39</v>
      </c>
      <c r="L1668" t="s">
        <v>40</v>
      </c>
      <c r="M1668" t="s">
        <v>755</v>
      </c>
      <c r="N1668" t="s">
        <v>99</v>
      </c>
      <c r="O1668" t="s">
        <v>4918</v>
      </c>
      <c r="P1668" s="10">
        <v>14.83</v>
      </c>
      <c r="Q1668" s="10">
        <v>0</v>
      </c>
      <c r="R1668" s="10">
        <v>0</v>
      </c>
      <c r="S1668" s="10">
        <v>0</v>
      </c>
      <c r="T1668" s="10">
        <v>0</v>
      </c>
      <c r="U1668" s="10">
        <v>0</v>
      </c>
      <c r="V1668" s="10">
        <v>-2.67</v>
      </c>
      <c r="W1668" s="10">
        <v>0</v>
      </c>
      <c r="X1668" s="10">
        <v>0</v>
      </c>
      <c r="Y1668">
        <v>12.16</v>
      </c>
    </row>
    <row r="1669" spans="1:25" ht="15" customHeight="1" x14ac:dyDescent="0.25">
      <c r="A1669" s="8">
        <v>14</v>
      </c>
      <c r="B1669" s="1" t="str">
        <f t="shared" si="54"/>
        <v>Sep</v>
      </c>
      <c r="C1669" s="1" t="str">
        <f t="shared" si="53"/>
        <v>Sep 24, 2015</v>
      </c>
      <c r="D1669" t="s">
        <v>4919</v>
      </c>
      <c r="E1669">
        <v>5979216281</v>
      </c>
      <c r="F1669" t="s">
        <v>37</v>
      </c>
      <c r="G1669" t="s">
        <v>4920</v>
      </c>
      <c r="H1669" t="s">
        <v>11505</v>
      </c>
      <c r="I1669" t="s">
        <v>11504</v>
      </c>
      <c r="J1669">
        <v>1</v>
      </c>
      <c r="K1669" t="s">
        <v>39</v>
      </c>
      <c r="L1669" t="s">
        <v>40</v>
      </c>
      <c r="M1669" t="s">
        <v>4921</v>
      </c>
      <c r="N1669" t="s">
        <v>4922</v>
      </c>
      <c r="O1669" t="s">
        <v>4923</v>
      </c>
      <c r="P1669" s="10">
        <v>12.83</v>
      </c>
      <c r="Q1669" s="10">
        <v>0</v>
      </c>
      <c r="R1669" s="10">
        <v>0</v>
      </c>
      <c r="S1669" s="10">
        <v>0</v>
      </c>
      <c r="T1669" s="10">
        <v>0</v>
      </c>
      <c r="U1669" s="10">
        <v>-1.92</v>
      </c>
      <c r="V1669" s="10">
        <v>-2.67</v>
      </c>
      <c r="W1669" s="10">
        <v>0</v>
      </c>
      <c r="X1669" s="10">
        <v>0</v>
      </c>
      <c r="Y1669">
        <v>8.24</v>
      </c>
    </row>
    <row r="1670" spans="1:25" ht="15" customHeight="1" x14ac:dyDescent="0.25">
      <c r="A1670" s="8">
        <v>14</v>
      </c>
      <c r="B1670" s="1" t="str">
        <f t="shared" si="54"/>
        <v>Sep</v>
      </c>
      <c r="C1670" s="1" t="str">
        <f t="shared" si="53"/>
        <v>Sep 24, 2015</v>
      </c>
      <c r="D1670" t="s">
        <v>4924</v>
      </c>
      <c r="E1670">
        <v>5979216281</v>
      </c>
      <c r="F1670" t="s">
        <v>37</v>
      </c>
      <c r="G1670" t="s">
        <v>4925</v>
      </c>
      <c r="H1670" t="s">
        <v>11505</v>
      </c>
      <c r="I1670" t="s">
        <v>11504</v>
      </c>
      <c r="J1670">
        <v>1</v>
      </c>
      <c r="K1670" t="s">
        <v>39</v>
      </c>
      <c r="L1670" t="s">
        <v>40</v>
      </c>
      <c r="M1670" t="s">
        <v>4926</v>
      </c>
      <c r="N1670" t="s">
        <v>99</v>
      </c>
      <c r="O1670" t="s">
        <v>4927</v>
      </c>
      <c r="P1670" s="10">
        <v>19.829999999999998</v>
      </c>
      <c r="Q1670" s="10">
        <v>0</v>
      </c>
      <c r="R1670" s="10">
        <v>0</v>
      </c>
      <c r="S1670" s="10">
        <v>0</v>
      </c>
      <c r="T1670" s="10">
        <v>0</v>
      </c>
      <c r="U1670" s="10">
        <v>-2.97</v>
      </c>
      <c r="V1670" s="10">
        <v>-4.41</v>
      </c>
      <c r="W1670" s="10">
        <v>0</v>
      </c>
      <c r="X1670" s="10">
        <v>0</v>
      </c>
      <c r="Y1670">
        <v>12.45</v>
      </c>
    </row>
    <row r="1671" spans="1:25" ht="15" customHeight="1" x14ac:dyDescent="0.25">
      <c r="A1671" s="8">
        <v>14</v>
      </c>
      <c r="B1671" s="1" t="str">
        <f t="shared" si="54"/>
        <v>Sep</v>
      </c>
      <c r="C1671" s="1" t="str">
        <f t="shared" si="53"/>
        <v>Sep 24, 2015</v>
      </c>
      <c r="D1671" t="s">
        <v>4928</v>
      </c>
      <c r="E1671">
        <v>5979216281</v>
      </c>
      <c r="F1671" t="s">
        <v>37</v>
      </c>
      <c r="G1671" t="s">
        <v>4929</v>
      </c>
      <c r="H1671" t="s">
        <v>11505</v>
      </c>
      <c r="I1671" t="s">
        <v>11504</v>
      </c>
      <c r="J1671">
        <v>1</v>
      </c>
      <c r="K1671" t="s">
        <v>39</v>
      </c>
      <c r="L1671" t="s">
        <v>40</v>
      </c>
      <c r="M1671" t="s">
        <v>755</v>
      </c>
      <c r="N1671" t="s">
        <v>99</v>
      </c>
      <c r="O1671" t="s">
        <v>4930</v>
      </c>
      <c r="P1671" s="10">
        <v>14.83</v>
      </c>
      <c r="Q1671" s="10">
        <v>0</v>
      </c>
      <c r="R1671" s="10">
        <v>0</v>
      </c>
      <c r="S1671" s="10">
        <v>0</v>
      </c>
      <c r="T1671" s="10">
        <v>0</v>
      </c>
      <c r="U1671" s="10">
        <v>-4.4400000000000004</v>
      </c>
      <c r="V1671" s="10">
        <v>-1.67</v>
      </c>
      <c r="W1671" s="10">
        <v>0</v>
      </c>
      <c r="X1671" s="10">
        <v>0</v>
      </c>
      <c r="Y1671">
        <v>8.7200000000000006</v>
      </c>
    </row>
    <row r="1672" spans="1:25" ht="15" customHeight="1" x14ac:dyDescent="0.25">
      <c r="A1672" s="8">
        <v>14</v>
      </c>
      <c r="B1672" s="1" t="str">
        <f t="shared" si="54"/>
        <v>Sep</v>
      </c>
      <c r="C1672" s="1" t="str">
        <f t="shared" si="53"/>
        <v>Sep 24, 2015</v>
      </c>
      <c r="D1672" t="s">
        <v>4928</v>
      </c>
      <c r="E1672">
        <v>5979216281</v>
      </c>
      <c r="F1672" t="s">
        <v>37</v>
      </c>
      <c r="G1672" t="s">
        <v>4929</v>
      </c>
      <c r="H1672" t="s">
        <v>11505</v>
      </c>
      <c r="I1672" t="s">
        <v>11504</v>
      </c>
      <c r="J1672">
        <v>1</v>
      </c>
      <c r="K1672" t="s">
        <v>39</v>
      </c>
      <c r="L1672" t="s">
        <v>40</v>
      </c>
      <c r="M1672" t="s">
        <v>755</v>
      </c>
      <c r="N1672" t="s">
        <v>99</v>
      </c>
      <c r="O1672" t="s">
        <v>4930</v>
      </c>
      <c r="P1672" s="10">
        <v>14.83</v>
      </c>
      <c r="Q1672" s="10">
        <v>0</v>
      </c>
      <c r="R1672" s="10">
        <v>0</v>
      </c>
      <c r="S1672" s="10">
        <v>0</v>
      </c>
      <c r="T1672" s="10">
        <v>0</v>
      </c>
      <c r="U1672" s="10">
        <v>0</v>
      </c>
      <c r="V1672" s="10">
        <v>-2.67</v>
      </c>
      <c r="W1672" s="10">
        <v>0</v>
      </c>
      <c r="X1672" s="10">
        <v>0</v>
      </c>
      <c r="Y1672">
        <v>12.16</v>
      </c>
    </row>
    <row r="1673" spans="1:25" ht="15" customHeight="1" x14ac:dyDescent="0.25">
      <c r="A1673" s="8">
        <v>14</v>
      </c>
      <c r="B1673" s="1" t="str">
        <f t="shared" si="54"/>
        <v>Sep</v>
      </c>
      <c r="C1673" s="1" t="str">
        <f t="shared" si="53"/>
        <v>Sep 24, 2015</v>
      </c>
      <c r="D1673" t="s">
        <v>4931</v>
      </c>
      <c r="E1673">
        <v>5979216281</v>
      </c>
      <c r="F1673" t="s">
        <v>37</v>
      </c>
      <c r="G1673" t="s">
        <v>4932</v>
      </c>
      <c r="H1673" t="s">
        <v>11505</v>
      </c>
      <c r="I1673" t="s">
        <v>11504</v>
      </c>
      <c r="J1673">
        <v>1</v>
      </c>
      <c r="K1673" t="s">
        <v>39</v>
      </c>
      <c r="L1673" t="s">
        <v>40</v>
      </c>
      <c r="M1673" t="s">
        <v>4933</v>
      </c>
      <c r="N1673" t="s">
        <v>50</v>
      </c>
      <c r="O1673">
        <v>11411</v>
      </c>
      <c r="P1673" s="10">
        <v>19.829999999999998</v>
      </c>
      <c r="Q1673" s="10">
        <v>7.57</v>
      </c>
      <c r="R1673" s="10">
        <v>0</v>
      </c>
      <c r="S1673" s="10">
        <v>0</v>
      </c>
      <c r="T1673" s="10">
        <v>0</v>
      </c>
      <c r="U1673" s="10">
        <v>-2.97</v>
      </c>
      <c r="V1673" s="10">
        <v>-11.98</v>
      </c>
      <c r="W1673" s="10">
        <v>0</v>
      </c>
      <c r="X1673" s="10">
        <v>0</v>
      </c>
      <c r="Y1673">
        <v>12.45</v>
      </c>
    </row>
    <row r="1674" spans="1:25" ht="15" customHeight="1" x14ac:dyDescent="0.25">
      <c r="A1674" s="8">
        <v>14</v>
      </c>
      <c r="B1674" s="1" t="str">
        <f t="shared" si="54"/>
        <v>Sep</v>
      </c>
      <c r="C1674" s="1" t="str">
        <f t="shared" si="53"/>
        <v>Sep 24, 2015</v>
      </c>
      <c r="D1674" t="s">
        <v>4934</v>
      </c>
      <c r="E1674">
        <v>5979216281</v>
      </c>
      <c r="F1674" t="s">
        <v>37</v>
      </c>
      <c r="G1674" t="s">
        <v>4935</v>
      </c>
      <c r="H1674" t="s">
        <v>11505</v>
      </c>
      <c r="I1674" t="s">
        <v>11504</v>
      </c>
      <c r="J1674">
        <v>1</v>
      </c>
      <c r="K1674" t="s">
        <v>39</v>
      </c>
      <c r="L1674" t="s">
        <v>40</v>
      </c>
      <c r="M1674" t="s">
        <v>4936</v>
      </c>
      <c r="N1674" t="s">
        <v>1689</v>
      </c>
      <c r="O1674">
        <v>64016</v>
      </c>
      <c r="P1674" s="10">
        <v>12.83</v>
      </c>
      <c r="Q1674" s="10">
        <v>5.96</v>
      </c>
      <c r="R1674" s="10">
        <v>0</v>
      </c>
      <c r="S1674" s="10">
        <v>-5.96</v>
      </c>
      <c r="T1674" s="10">
        <v>0</v>
      </c>
      <c r="U1674" s="10">
        <v>-1.92</v>
      </c>
      <c r="V1674" s="10">
        <v>-2.67</v>
      </c>
      <c r="W1674" s="10">
        <v>0</v>
      </c>
      <c r="X1674" s="10">
        <v>0</v>
      </c>
      <c r="Y1674">
        <v>8.24</v>
      </c>
    </row>
    <row r="1675" spans="1:25" ht="15" customHeight="1" x14ac:dyDescent="0.25">
      <c r="A1675" s="8">
        <v>14</v>
      </c>
      <c r="B1675" s="1" t="str">
        <f t="shared" si="54"/>
        <v>Sep</v>
      </c>
      <c r="C1675" s="1" t="str">
        <f t="shared" si="53"/>
        <v>Sep 25, 2015</v>
      </c>
      <c r="D1675" t="s">
        <v>4937</v>
      </c>
      <c r="E1675">
        <v>5979216281</v>
      </c>
      <c r="F1675" t="s">
        <v>37</v>
      </c>
      <c r="G1675" t="s">
        <v>4938</v>
      </c>
      <c r="H1675" t="s">
        <v>11505</v>
      </c>
      <c r="I1675" t="s">
        <v>11504</v>
      </c>
      <c r="J1675">
        <v>1</v>
      </c>
      <c r="K1675" t="s">
        <v>39</v>
      </c>
      <c r="L1675" t="s">
        <v>40</v>
      </c>
      <c r="M1675" t="s">
        <v>4939</v>
      </c>
      <c r="N1675" t="s">
        <v>143</v>
      </c>
      <c r="O1675" t="s">
        <v>4940</v>
      </c>
      <c r="P1675" s="10">
        <v>19.829999999999998</v>
      </c>
      <c r="Q1675" s="10">
        <v>0</v>
      </c>
      <c r="R1675" s="10">
        <v>0</v>
      </c>
      <c r="S1675" s="10">
        <v>0</v>
      </c>
      <c r="T1675" s="10">
        <v>0</v>
      </c>
      <c r="U1675" s="10">
        <v>-2.97</v>
      </c>
      <c r="V1675" s="10">
        <v>-4.41</v>
      </c>
      <c r="W1675" s="10">
        <v>0</v>
      </c>
      <c r="X1675" s="10">
        <v>0</v>
      </c>
      <c r="Y1675">
        <v>12.45</v>
      </c>
    </row>
    <row r="1676" spans="1:25" ht="15" customHeight="1" x14ac:dyDescent="0.25">
      <c r="A1676" s="8">
        <v>14</v>
      </c>
      <c r="B1676" s="1" t="str">
        <f t="shared" si="54"/>
        <v>Sep</v>
      </c>
      <c r="C1676" s="1" t="str">
        <f t="shared" si="53"/>
        <v>Sep 25, 2015</v>
      </c>
      <c r="D1676" t="s">
        <v>4941</v>
      </c>
      <c r="E1676">
        <v>5979216281</v>
      </c>
      <c r="F1676" t="s">
        <v>37</v>
      </c>
      <c r="G1676" t="s">
        <v>4942</v>
      </c>
      <c r="H1676" t="s">
        <v>11505</v>
      </c>
      <c r="I1676" t="s">
        <v>11504</v>
      </c>
      <c r="J1676">
        <v>1</v>
      </c>
      <c r="K1676" t="s">
        <v>39</v>
      </c>
      <c r="L1676" t="s">
        <v>40</v>
      </c>
      <c r="M1676" t="s">
        <v>478</v>
      </c>
      <c r="N1676" t="s">
        <v>332</v>
      </c>
      <c r="O1676" t="s">
        <v>4943</v>
      </c>
      <c r="P1676" s="10">
        <v>14.83</v>
      </c>
      <c r="Q1676" s="10">
        <v>0</v>
      </c>
      <c r="R1676" s="10">
        <v>0</v>
      </c>
      <c r="S1676" s="10">
        <v>0</v>
      </c>
      <c r="T1676" s="10">
        <v>0</v>
      </c>
      <c r="U1676" s="10">
        <v>-2.2200000000000002</v>
      </c>
      <c r="V1676" s="10">
        <v>-2.67</v>
      </c>
      <c r="W1676" s="10">
        <v>0</v>
      </c>
      <c r="X1676" s="10">
        <v>0</v>
      </c>
      <c r="Y1676">
        <v>9.94</v>
      </c>
    </row>
    <row r="1677" spans="1:25" ht="15" customHeight="1" x14ac:dyDescent="0.25">
      <c r="A1677" s="8">
        <v>14</v>
      </c>
      <c r="B1677" s="1" t="str">
        <f t="shared" si="54"/>
        <v>Sep</v>
      </c>
      <c r="C1677" s="1" t="str">
        <f t="shared" si="53"/>
        <v>Sep 25, 2015</v>
      </c>
      <c r="D1677" t="s">
        <v>4944</v>
      </c>
      <c r="E1677">
        <v>5979216281</v>
      </c>
      <c r="F1677" t="s">
        <v>37</v>
      </c>
      <c r="G1677" t="s">
        <v>4945</v>
      </c>
      <c r="H1677" t="s">
        <v>11505</v>
      </c>
      <c r="I1677" t="s">
        <v>11504</v>
      </c>
      <c r="J1677">
        <v>1</v>
      </c>
      <c r="K1677" t="s">
        <v>39</v>
      </c>
      <c r="L1677" t="s">
        <v>40</v>
      </c>
      <c r="M1677" t="s">
        <v>4946</v>
      </c>
      <c r="N1677" t="s">
        <v>88</v>
      </c>
      <c r="O1677" t="s">
        <v>4947</v>
      </c>
      <c r="P1677" s="10">
        <v>19.829999999999998</v>
      </c>
      <c r="Q1677" s="10">
        <v>0</v>
      </c>
      <c r="R1677" s="10">
        <v>0</v>
      </c>
      <c r="S1677" s="10">
        <v>0</v>
      </c>
      <c r="T1677" s="10">
        <v>0</v>
      </c>
      <c r="U1677" s="10">
        <v>-2.97</v>
      </c>
      <c r="V1677" s="10">
        <v>-4.41</v>
      </c>
      <c r="W1677" s="10">
        <v>0</v>
      </c>
      <c r="X1677" s="10">
        <v>0</v>
      </c>
      <c r="Y1677">
        <v>12.45</v>
      </c>
    </row>
    <row r="1678" spans="1:25" ht="15" customHeight="1" x14ac:dyDescent="0.25">
      <c r="A1678" s="8">
        <v>14</v>
      </c>
      <c r="B1678" s="1" t="str">
        <f t="shared" si="54"/>
        <v>Sep</v>
      </c>
      <c r="C1678" s="1" t="str">
        <f t="shared" si="53"/>
        <v>Sep 25, 2015</v>
      </c>
      <c r="D1678" t="s">
        <v>4948</v>
      </c>
      <c r="E1678">
        <v>5979216281</v>
      </c>
      <c r="F1678" t="s">
        <v>37</v>
      </c>
      <c r="G1678" t="s">
        <v>4949</v>
      </c>
      <c r="H1678" t="s">
        <v>11505</v>
      </c>
      <c r="I1678" t="s">
        <v>11504</v>
      </c>
      <c r="J1678">
        <v>2</v>
      </c>
      <c r="K1678" t="s">
        <v>39</v>
      </c>
      <c r="L1678" t="s">
        <v>40</v>
      </c>
      <c r="M1678" t="s">
        <v>4950</v>
      </c>
      <c r="N1678" t="s">
        <v>99</v>
      </c>
      <c r="O1678" t="s">
        <v>4951</v>
      </c>
      <c r="P1678" s="10">
        <v>29.66</v>
      </c>
      <c r="Q1678" s="10">
        <v>0</v>
      </c>
      <c r="R1678" s="10">
        <v>0</v>
      </c>
      <c r="S1678" s="10">
        <v>0</v>
      </c>
      <c r="T1678" s="10">
        <v>0</v>
      </c>
      <c r="U1678" s="10">
        <v>-4.4400000000000004</v>
      </c>
      <c r="V1678" s="10">
        <v>-3.34</v>
      </c>
      <c r="W1678" s="10">
        <v>0</v>
      </c>
      <c r="X1678" s="10">
        <v>0</v>
      </c>
      <c r="Y1678">
        <v>21.88</v>
      </c>
    </row>
    <row r="1679" spans="1:25" ht="15" customHeight="1" x14ac:dyDescent="0.25">
      <c r="A1679" s="8">
        <v>14</v>
      </c>
      <c r="B1679" s="1" t="str">
        <f t="shared" si="54"/>
        <v>Sep</v>
      </c>
      <c r="C1679" s="1" t="str">
        <f t="shared" si="53"/>
        <v>Sep 25, 2015</v>
      </c>
      <c r="D1679" t="s">
        <v>4948</v>
      </c>
      <c r="E1679">
        <v>5979216281</v>
      </c>
      <c r="F1679" t="s">
        <v>37</v>
      </c>
      <c r="G1679" t="s">
        <v>4949</v>
      </c>
      <c r="H1679" t="s">
        <v>11505</v>
      </c>
      <c r="I1679" t="s">
        <v>11504</v>
      </c>
      <c r="J1679">
        <v>1</v>
      </c>
      <c r="K1679" t="s">
        <v>39</v>
      </c>
      <c r="L1679" t="s">
        <v>40</v>
      </c>
      <c r="M1679" t="s">
        <v>4950</v>
      </c>
      <c r="N1679" t="s">
        <v>99</v>
      </c>
      <c r="O1679" t="s">
        <v>4951</v>
      </c>
      <c r="P1679" s="10">
        <v>12.83</v>
      </c>
      <c r="Q1679" s="10">
        <v>0</v>
      </c>
      <c r="R1679" s="10">
        <v>0</v>
      </c>
      <c r="S1679" s="10">
        <v>0</v>
      </c>
      <c r="T1679" s="10">
        <v>0</v>
      </c>
      <c r="U1679" s="10">
        <v>-1.92</v>
      </c>
      <c r="V1679" s="10">
        <v>-2.67</v>
      </c>
      <c r="W1679" s="10">
        <v>0</v>
      </c>
      <c r="X1679" s="10">
        <v>0</v>
      </c>
      <c r="Y1679">
        <v>8.24</v>
      </c>
    </row>
    <row r="1680" spans="1:25" ht="15" customHeight="1" x14ac:dyDescent="0.25">
      <c r="A1680" s="8">
        <v>14</v>
      </c>
      <c r="B1680" s="1" t="str">
        <f t="shared" si="54"/>
        <v>Sep</v>
      </c>
      <c r="C1680" s="1" t="str">
        <f t="shared" si="53"/>
        <v>Sep 25, 2015</v>
      </c>
      <c r="D1680" t="s">
        <v>4952</v>
      </c>
      <c r="E1680">
        <v>5979216281</v>
      </c>
      <c r="F1680" t="s">
        <v>37</v>
      </c>
      <c r="G1680" t="s">
        <v>4953</v>
      </c>
      <c r="H1680" t="s">
        <v>11505</v>
      </c>
      <c r="I1680" t="s">
        <v>11504</v>
      </c>
      <c r="J1680">
        <v>2</v>
      </c>
      <c r="K1680" t="s">
        <v>39</v>
      </c>
      <c r="L1680" t="s">
        <v>40</v>
      </c>
      <c r="M1680" t="s">
        <v>4954</v>
      </c>
      <c r="N1680" t="s">
        <v>320</v>
      </c>
      <c r="O1680" t="s">
        <v>4955</v>
      </c>
      <c r="P1680" s="10">
        <v>39.659999999999997</v>
      </c>
      <c r="Q1680" s="10">
        <v>0</v>
      </c>
      <c r="R1680" s="10">
        <v>0</v>
      </c>
      <c r="S1680" s="10">
        <v>0</v>
      </c>
      <c r="T1680" s="10">
        <v>0</v>
      </c>
      <c r="U1680" s="10">
        <v>-8.91</v>
      </c>
      <c r="V1680" s="10">
        <v>-6.82</v>
      </c>
      <c r="W1680" s="10">
        <v>0</v>
      </c>
      <c r="X1680" s="10">
        <v>0</v>
      </c>
      <c r="Y1680">
        <v>23.93</v>
      </c>
    </row>
    <row r="1681" spans="1:25" ht="15" customHeight="1" x14ac:dyDescent="0.25">
      <c r="A1681" s="8">
        <v>14</v>
      </c>
      <c r="B1681" s="1" t="str">
        <f t="shared" si="54"/>
        <v>Sep</v>
      </c>
      <c r="C1681" s="1" t="str">
        <f t="shared" si="53"/>
        <v>Sep 25, 2015</v>
      </c>
      <c r="D1681" t="s">
        <v>4952</v>
      </c>
      <c r="E1681">
        <v>5979216281</v>
      </c>
      <c r="F1681" t="s">
        <v>37</v>
      </c>
      <c r="G1681" t="s">
        <v>4953</v>
      </c>
      <c r="H1681" t="s">
        <v>11505</v>
      </c>
      <c r="I1681" t="s">
        <v>11504</v>
      </c>
      <c r="J1681">
        <v>1</v>
      </c>
      <c r="K1681" t="s">
        <v>39</v>
      </c>
      <c r="L1681" t="s">
        <v>40</v>
      </c>
      <c r="M1681" t="s">
        <v>4954</v>
      </c>
      <c r="N1681" t="s">
        <v>320</v>
      </c>
      <c r="O1681" t="s">
        <v>4955</v>
      </c>
      <c r="P1681" s="10">
        <v>19.829999999999998</v>
      </c>
      <c r="Q1681" s="10">
        <v>0</v>
      </c>
      <c r="R1681" s="10">
        <v>0</v>
      </c>
      <c r="S1681" s="10">
        <v>0</v>
      </c>
      <c r="T1681" s="10">
        <v>0</v>
      </c>
      <c r="U1681" s="10">
        <v>0</v>
      </c>
      <c r="V1681" s="10">
        <v>-4.41</v>
      </c>
      <c r="W1681" s="10">
        <v>0</v>
      </c>
      <c r="X1681" s="10">
        <v>0</v>
      </c>
      <c r="Y1681">
        <v>15.42</v>
      </c>
    </row>
    <row r="1682" spans="1:25" ht="15" customHeight="1" x14ac:dyDescent="0.25">
      <c r="A1682" s="8">
        <v>14</v>
      </c>
      <c r="B1682" s="1" t="str">
        <f t="shared" si="54"/>
        <v>Sep</v>
      </c>
      <c r="C1682" s="1" t="str">
        <f t="shared" si="53"/>
        <v>Sep 25, 2015</v>
      </c>
      <c r="D1682" t="s">
        <v>4956</v>
      </c>
      <c r="E1682">
        <v>5979216281</v>
      </c>
      <c r="F1682" t="s">
        <v>37</v>
      </c>
      <c r="G1682" t="s">
        <v>4957</v>
      </c>
      <c r="H1682" t="s">
        <v>11505</v>
      </c>
      <c r="I1682" t="s">
        <v>11504</v>
      </c>
      <c r="J1682">
        <v>1</v>
      </c>
      <c r="K1682" t="s">
        <v>39</v>
      </c>
      <c r="L1682" t="s">
        <v>40</v>
      </c>
      <c r="M1682" t="s">
        <v>4958</v>
      </c>
      <c r="N1682" t="s">
        <v>99</v>
      </c>
      <c r="O1682" t="s">
        <v>4959</v>
      </c>
      <c r="P1682" s="10">
        <v>19.829999999999998</v>
      </c>
      <c r="Q1682" s="10">
        <v>0</v>
      </c>
      <c r="R1682" s="10">
        <v>0</v>
      </c>
      <c r="S1682" s="10">
        <v>0</v>
      </c>
      <c r="T1682" s="10">
        <v>0</v>
      </c>
      <c r="U1682" s="10">
        <v>-2.97</v>
      </c>
      <c r="V1682" s="10">
        <v>-4.41</v>
      </c>
      <c r="W1682" s="10">
        <v>0</v>
      </c>
      <c r="X1682" s="10">
        <v>0</v>
      </c>
      <c r="Y1682">
        <v>12.45</v>
      </c>
    </row>
    <row r="1683" spans="1:25" ht="15" customHeight="1" x14ac:dyDescent="0.25">
      <c r="A1683" s="8">
        <v>14</v>
      </c>
      <c r="B1683" s="1" t="str">
        <f t="shared" si="54"/>
        <v>Sep</v>
      </c>
      <c r="C1683" s="1" t="str">
        <f t="shared" si="53"/>
        <v>Sep 26, 2015</v>
      </c>
      <c r="D1683" t="s">
        <v>4960</v>
      </c>
      <c r="E1683">
        <v>5979216281</v>
      </c>
      <c r="F1683" t="s">
        <v>37</v>
      </c>
      <c r="G1683" t="s">
        <v>4961</v>
      </c>
      <c r="H1683" t="s">
        <v>11505</v>
      </c>
      <c r="I1683" t="s">
        <v>11504</v>
      </c>
      <c r="J1683">
        <v>1</v>
      </c>
      <c r="K1683" t="s">
        <v>39</v>
      </c>
      <c r="L1683" t="s">
        <v>40</v>
      </c>
      <c r="M1683" t="s">
        <v>2025</v>
      </c>
      <c r="N1683" t="s">
        <v>88</v>
      </c>
      <c r="O1683" t="s">
        <v>4962</v>
      </c>
      <c r="P1683" s="10">
        <v>19.829999999999998</v>
      </c>
      <c r="Q1683" s="10">
        <v>2.86</v>
      </c>
      <c r="R1683" s="10">
        <v>0</v>
      </c>
      <c r="S1683" s="10">
        <v>-2.86</v>
      </c>
      <c r="T1683" s="10">
        <v>0</v>
      </c>
      <c r="U1683" s="10">
        <v>-2.97</v>
      </c>
      <c r="V1683" s="10">
        <v>-4.41</v>
      </c>
      <c r="W1683" s="10">
        <v>0</v>
      </c>
      <c r="X1683" s="10">
        <v>0</v>
      </c>
      <c r="Y1683">
        <v>12.45</v>
      </c>
    </row>
    <row r="1684" spans="1:25" ht="15" customHeight="1" x14ac:dyDescent="0.25">
      <c r="A1684" s="8">
        <v>14</v>
      </c>
      <c r="B1684" s="1" t="str">
        <f t="shared" si="54"/>
        <v>Sep</v>
      </c>
      <c r="C1684" s="1" t="str">
        <f t="shared" si="53"/>
        <v>Sep 26, 2015</v>
      </c>
      <c r="D1684" t="s">
        <v>4963</v>
      </c>
      <c r="E1684">
        <v>5979216281</v>
      </c>
      <c r="F1684" t="s">
        <v>37</v>
      </c>
      <c r="G1684" t="s">
        <v>4964</v>
      </c>
      <c r="H1684" t="s">
        <v>11505</v>
      </c>
      <c r="I1684" t="s">
        <v>11504</v>
      </c>
      <c r="J1684">
        <v>1</v>
      </c>
      <c r="K1684" t="s">
        <v>39</v>
      </c>
      <c r="L1684" t="s">
        <v>40</v>
      </c>
      <c r="M1684" t="s">
        <v>4965</v>
      </c>
      <c r="N1684" t="s">
        <v>50</v>
      </c>
      <c r="O1684" t="s">
        <v>4966</v>
      </c>
      <c r="P1684" s="10">
        <v>12.83</v>
      </c>
      <c r="Q1684" s="10">
        <v>0</v>
      </c>
      <c r="R1684" s="10">
        <v>0</v>
      </c>
      <c r="S1684" s="10">
        <v>0</v>
      </c>
      <c r="T1684" s="10">
        <v>0</v>
      </c>
      <c r="U1684" s="10">
        <v>-1.92</v>
      </c>
      <c r="V1684" s="10">
        <v>-2.67</v>
      </c>
      <c r="W1684" s="10">
        <v>0</v>
      </c>
      <c r="X1684" s="10">
        <v>0</v>
      </c>
      <c r="Y1684">
        <v>8.24</v>
      </c>
    </row>
    <row r="1685" spans="1:25" ht="15" customHeight="1" x14ac:dyDescent="0.25">
      <c r="A1685" s="8">
        <v>14</v>
      </c>
      <c r="B1685" s="1" t="str">
        <f t="shared" si="54"/>
        <v>Sep</v>
      </c>
      <c r="C1685" s="1" t="str">
        <f t="shared" si="53"/>
        <v>Sep 26, 2015</v>
      </c>
      <c r="D1685" t="s">
        <v>4967</v>
      </c>
      <c r="E1685">
        <v>5979216281</v>
      </c>
      <c r="F1685" t="s">
        <v>37</v>
      </c>
      <c r="G1685" t="s">
        <v>4968</v>
      </c>
      <c r="H1685" t="s">
        <v>11505</v>
      </c>
      <c r="I1685" t="s">
        <v>11504</v>
      </c>
      <c r="J1685">
        <v>2</v>
      </c>
      <c r="K1685" t="s">
        <v>39</v>
      </c>
      <c r="L1685" t="s">
        <v>40</v>
      </c>
      <c r="M1685" t="s">
        <v>1661</v>
      </c>
      <c r="N1685" t="s">
        <v>168</v>
      </c>
      <c r="O1685" t="s">
        <v>4969</v>
      </c>
      <c r="P1685" s="10">
        <v>29.66</v>
      </c>
      <c r="Q1685" s="10">
        <v>0</v>
      </c>
      <c r="R1685" s="10">
        <v>0</v>
      </c>
      <c r="S1685" s="10">
        <v>0</v>
      </c>
      <c r="T1685" s="10">
        <v>0</v>
      </c>
      <c r="U1685" s="10">
        <v>-4.4400000000000004</v>
      </c>
      <c r="V1685" s="10">
        <v>-4.34</v>
      </c>
      <c r="W1685" s="10">
        <v>0</v>
      </c>
      <c r="X1685" s="10">
        <v>0</v>
      </c>
      <c r="Y1685">
        <v>20.88</v>
      </c>
    </row>
    <row r="1686" spans="1:25" ht="15" customHeight="1" x14ac:dyDescent="0.25">
      <c r="A1686" s="8">
        <v>14</v>
      </c>
      <c r="B1686" s="1" t="str">
        <f t="shared" si="54"/>
        <v>Sep</v>
      </c>
      <c r="C1686" s="1" t="str">
        <f t="shared" si="53"/>
        <v>Sep 26, 2015</v>
      </c>
      <c r="D1686" t="s">
        <v>4967</v>
      </c>
      <c r="E1686">
        <v>5979216281</v>
      </c>
      <c r="F1686" t="s">
        <v>37</v>
      </c>
      <c r="G1686" t="s">
        <v>4968</v>
      </c>
      <c r="H1686" t="s">
        <v>11505</v>
      </c>
      <c r="I1686" t="s">
        <v>11504</v>
      </c>
      <c r="J1686">
        <v>2</v>
      </c>
      <c r="K1686" t="s">
        <v>39</v>
      </c>
      <c r="L1686" t="s">
        <v>40</v>
      </c>
      <c r="M1686" t="s">
        <v>1661</v>
      </c>
      <c r="N1686" t="s">
        <v>168</v>
      </c>
      <c r="O1686" t="s">
        <v>4969</v>
      </c>
      <c r="P1686" s="10">
        <v>25.66</v>
      </c>
      <c r="Q1686" s="10">
        <v>0</v>
      </c>
      <c r="R1686" s="10">
        <v>0</v>
      </c>
      <c r="S1686" s="10">
        <v>0</v>
      </c>
      <c r="T1686" s="10">
        <v>0</v>
      </c>
      <c r="U1686" s="10">
        <v>-3.84</v>
      </c>
      <c r="V1686" s="10">
        <v>-3.34</v>
      </c>
      <c r="W1686" s="10">
        <v>0</v>
      </c>
      <c r="X1686" s="10">
        <v>0</v>
      </c>
      <c r="Y1686">
        <v>18.48</v>
      </c>
    </row>
    <row r="1687" spans="1:25" ht="15" customHeight="1" x14ac:dyDescent="0.25">
      <c r="A1687" s="8">
        <v>14</v>
      </c>
      <c r="B1687" s="1" t="str">
        <f t="shared" si="54"/>
        <v>Sep</v>
      </c>
      <c r="C1687" s="1" t="str">
        <f t="shared" si="53"/>
        <v>Sep 26, 2015</v>
      </c>
      <c r="D1687" t="s">
        <v>4970</v>
      </c>
      <c r="E1687">
        <v>5979216281</v>
      </c>
      <c r="F1687" t="s">
        <v>37</v>
      </c>
      <c r="G1687" t="s">
        <v>4971</v>
      </c>
      <c r="H1687" t="s">
        <v>11505</v>
      </c>
      <c r="I1687" t="s">
        <v>11504</v>
      </c>
      <c r="J1687">
        <v>1</v>
      </c>
      <c r="K1687" t="s">
        <v>39</v>
      </c>
      <c r="L1687" t="s">
        <v>40</v>
      </c>
      <c r="M1687" t="s">
        <v>438</v>
      </c>
      <c r="N1687" t="s">
        <v>243</v>
      </c>
      <c r="O1687" t="s">
        <v>4972</v>
      </c>
      <c r="P1687" s="10">
        <v>16.829999999999998</v>
      </c>
      <c r="Q1687" s="10">
        <v>8.84</v>
      </c>
      <c r="R1687" s="10">
        <v>0</v>
      </c>
      <c r="S1687" s="10">
        <v>0</v>
      </c>
      <c r="T1687" s="10">
        <v>0</v>
      </c>
      <c r="U1687" s="10">
        <v>-2.52</v>
      </c>
      <c r="V1687" s="10">
        <v>-12.86</v>
      </c>
      <c r="W1687" s="10">
        <v>0</v>
      </c>
      <c r="X1687" s="10">
        <v>0</v>
      </c>
      <c r="Y1687">
        <v>10.29</v>
      </c>
    </row>
    <row r="1688" spans="1:25" ht="15" customHeight="1" x14ac:dyDescent="0.25">
      <c r="A1688" s="8">
        <v>14</v>
      </c>
      <c r="B1688" s="1" t="str">
        <f t="shared" si="54"/>
        <v>Sep</v>
      </c>
      <c r="C1688" s="1" t="str">
        <f t="shared" si="53"/>
        <v>Sep 26, 2015</v>
      </c>
      <c r="D1688" t="s">
        <v>4973</v>
      </c>
      <c r="E1688">
        <v>5979216281</v>
      </c>
      <c r="F1688" t="s">
        <v>37</v>
      </c>
      <c r="G1688" t="s">
        <v>4974</v>
      </c>
      <c r="H1688" t="s">
        <v>11505</v>
      </c>
      <c r="I1688" t="s">
        <v>11504</v>
      </c>
      <c r="J1688">
        <v>1</v>
      </c>
      <c r="K1688" t="s">
        <v>39</v>
      </c>
      <c r="L1688" t="s">
        <v>40</v>
      </c>
      <c r="M1688" t="s">
        <v>801</v>
      </c>
      <c r="N1688" t="s">
        <v>294</v>
      </c>
      <c r="O1688" t="s">
        <v>4975</v>
      </c>
      <c r="P1688" s="10">
        <v>19.829999999999998</v>
      </c>
      <c r="Q1688" s="10">
        <v>0</v>
      </c>
      <c r="R1688" s="10">
        <v>0</v>
      </c>
      <c r="S1688" s="10">
        <v>0</v>
      </c>
      <c r="T1688" s="10">
        <v>0</v>
      </c>
      <c r="U1688" s="10">
        <v>-2.97</v>
      </c>
      <c r="V1688" s="10">
        <v>-4.41</v>
      </c>
      <c r="W1688" s="10">
        <v>0</v>
      </c>
      <c r="X1688" s="10">
        <v>0</v>
      </c>
      <c r="Y1688">
        <v>12.45</v>
      </c>
    </row>
    <row r="1689" spans="1:25" ht="15" customHeight="1" x14ac:dyDescent="0.25">
      <c r="A1689" s="8">
        <v>14</v>
      </c>
      <c r="B1689" s="1" t="str">
        <f t="shared" si="54"/>
        <v>Sep</v>
      </c>
      <c r="C1689" s="1" t="str">
        <f t="shared" si="53"/>
        <v>Sep 26, 2015</v>
      </c>
      <c r="D1689" t="s">
        <v>4976</v>
      </c>
      <c r="E1689">
        <v>5979216281</v>
      </c>
      <c r="F1689" t="s">
        <v>37</v>
      </c>
      <c r="G1689" t="s">
        <v>4977</v>
      </c>
      <c r="H1689" t="s">
        <v>11505</v>
      </c>
      <c r="I1689" t="s">
        <v>11504</v>
      </c>
      <c r="J1689">
        <v>1</v>
      </c>
      <c r="K1689" t="s">
        <v>39</v>
      </c>
      <c r="L1689" t="s">
        <v>40</v>
      </c>
      <c r="M1689" t="s">
        <v>755</v>
      </c>
      <c r="N1689" t="s">
        <v>99</v>
      </c>
      <c r="O1689" t="s">
        <v>4978</v>
      </c>
      <c r="P1689" s="10">
        <v>16.829999999999998</v>
      </c>
      <c r="Q1689" s="10">
        <v>0</v>
      </c>
      <c r="R1689" s="10">
        <v>0</v>
      </c>
      <c r="S1689" s="10">
        <v>0</v>
      </c>
      <c r="T1689" s="10">
        <v>0</v>
      </c>
      <c r="U1689" s="10">
        <v>-2.52</v>
      </c>
      <c r="V1689" s="10">
        <v>-4.0199999999999996</v>
      </c>
      <c r="W1689" s="10">
        <v>0</v>
      </c>
      <c r="X1689" s="10">
        <v>0</v>
      </c>
      <c r="Y1689">
        <v>10.29</v>
      </c>
    </row>
    <row r="1690" spans="1:25" ht="15" customHeight="1" x14ac:dyDescent="0.25">
      <c r="A1690" s="8">
        <v>14</v>
      </c>
      <c r="B1690" s="1" t="str">
        <f t="shared" si="54"/>
        <v>Sep</v>
      </c>
      <c r="C1690" s="1" t="str">
        <f t="shared" si="53"/>
        <v>Sep 26, 2015</v>
      </c>
      <c r="D1690" t="s">
        <v>4979</v>
      </c>
      <c r="E1690">
        <v>5979216281</v>
      </c>
      <c r="F1690" t="s">
        <v>37</v>
      </c>
      <c r="G1690" t="s">
        <v>4980</v>
      </c>
      <c r="H1690" t="s">
        <v>11505</v>
      </c>
      <c r="I1690" t="s">
        <v>11504</v>
      </c>
      <c r="J1690">
        <v>1</v>
      </c>
      <c r="K1690" t="s">
        <v>39</v>
      </c>
      <c r="L1690" t="s">
        <v>40</v>
      </c>
      <c r="M1690" t="s">
        <v>4981</v>
      </c>
      <c r="N1690" t="s">
        <v>299</v>
      </c>
      <c r="O1690" t="s">
        <v>4982</v>
      </c>
      <c r="P1690" s="10">
        <v>19.829999999999998</v>
      </c>
      <c r="Q1690" s="10">
        <v>6.6</v>
      </c>
      <c r="R1690" s="10">
        <v>0</v>
      </c>
      <c r="S1690" s="10">
        <v>-6.6</v>
      </c>
      <c r="T1690" s="10">
        <v>0</v>
      </c>
      <c r="U1690" s="10">
        <v>-2.97</v>
      </c>
      <c r="V1690" s="10">
        <v>-4.41</v>
      </c>
      <c r="W1690" s="10">
        <v>0</v>
      </c>
      <c r="X1690" s="10">
        <v>0</v>
      </c>
      <c r="Y1690">
        <v>12.45</v>
      </c>
    </row>
    <row r="1691" spans="1:25" ht="15" customHeight="1" x14ac:dyDescent="0.25">
      <c r="A1691" s="8">
        <v>14</v>
      </c>
      <c r="B1691" s="1" t="str">
        <f t="shared" si="54"/>
        <v>Sep</v>
      </c>
      <c r="C1691" s="1" t="str">
        <f t="shared" si="53"/>
        <v>Sep 26, 2015</v>
      </c>
      <c r="D1691" t="s">
        <v>4983</v>
      </c>
      <c r="E1691">
        <v>5979216281</v>
      </c>
      <c r="F1691" t="s">
        <v>37</v>
      </c>
      <c r="G1691" t="s">
        <v>4984</v>
      </c>
      <c r="H1691" t="s">
        <v>11505</v>
      </c>
      <c r="I1691" t="s">
        <v>11504</v>
      </c>
      <c r="J1691">
        <v>1</v>
      </c>
      <c r="K1691" t="s">
        <v>39</v>
      </c>
      <c r="L1691" t="s">
        <v>40</v>
      </c>
      <c r="M1691" t="s">
        <v>4985</v>
      </c>
      <c r="N1691" t="s">
        <v>349</v>
      </c>
      <c r="O1691" t="s">
        <v>4986</v>
      </c>
      <c r="P1691" s="10">
        <v>14.83</v>
      </c>
      <c r="Q1691" s="10">
        <v>0</v>
      </c>
      <c r="R1691" s="10">
        <v>0</v>
      </c>
      <c r="S1691" s="10">
        <v>0</v>
      </c>
      <c r="T1691" s="10">
        <v>0</v>
      </c>
      <c r="U1691" s="10">
        <v>-2.2200000000000002</v>
      </c>
      <c r="V1691" s="10">
        <v>-2.67</v>
      </c>
      <c r="W1691" s="10">
        <v>0</v>
      </c>
      <c r="X1691" s="10">
        <v>0</v>
      </c>
      <c r="Y1691">
        <v>9.94</v>
      </c>
    </row>
    <row r="1692" spans="1:25" ht="15" customHeight="1" x14ac:dyDescent="0.25">
      <c r="A1692" s="8">
        <v>14</v>
      </c>
      <c r="B1692" s="1" t="str">
        <f t="shared" si="54"/>
        <v>Sep</v>
      </c>
      <c r="C1692" s="1" t="str">
        <f t="shared" si="53"/>
        <v>Sep 27, 2015</v>
      </c>
      <c r="D1692" t="s">
        <v>4987</v>
      </c>
      <c r="E1692">
        <v>5979216281</v>
      </c>
      <c r="F1692" t="s">
        <v>37</v>
      </c>
      <c r="G1692" t="s">
        <v>4988</v>
      </c>
      <c r="H1692" t="s">
        <v>11505</v>
      </c>
      <c r="I1692" t="s">
        <v>11504</v>
      </c>
      <c r="J1692">
        <v>1</v>
      </c>
      <c r="K1692" t="s">
        <v>39</v>
      </c>
      <c r="L1692" t="s">
        <v>40</v>
      </c>
      <c r="M1692" t="s">
        <v>4989</v>
      </c>
      <c r="N1692" t="s">
        <v>592</v>
      </c>
      <c r="O1692" t="s">
        <v>4990</v>
      </c>
      <c r="P1692" s="10">
        <v>14.83</v>
      </c>
      <c r="Q1692" s="10">
        <v>0</v>
      </c>
      <c r="R1692" s="10">
        <v>0</v>
      </c>
      <c r="S1692" s="10">
        <v>0</v>
      </c>
      <c r="T1692" s="10">
        <v>0</v>
      </c>
      <c r="U1692" s="10">
        <v>-2.2200000000000002</v>
      </c>
      <c r="V1692" s="10">
        <v>-2.67</v>
      </c>
      <c r="W1692" s="10">
        <v>0</v>
      </c>
      <c r="X1692" s="10">
        <v>0</v>
      </c>
      <c r="Y1692">
        <v>9.94</v>
      </c>
    </row>
    <row r="1693" spans="1:25" ht="15" customHeight="1" x14ac:dyDescent="0.25">
      <c r="A1693" s="8">
        <v>14</v>
      </c>
      <c r="B1693" s="1" t="str">
        <f t="shared" si="54"/>
        <v>Sep</v>
      </c>
      <c r="C1693" s="1" t="str">
        <f t="shared" si="53"/>
        <v>Sep 27, 2015</v>
      </c>
      <c r="D1693" t="s">
        <v>4991</v>
      </c>
      <c r="E1693">
        <v>5979216281</v>
      </c>
      <c r="F1693" t="s">
        <v>37</v>
      </c>
      <c r="G1693" t="s">
        <v>4992</v>
      </c>
      <c r="H1693" t="s">
        <v>11505</v>
      </c>
      <c r="I1693" t="s">
        <v>11504</v>
      </c>
      <c r="J1693">
        <v>1</v>
      </c>
      <c r="K1693" t="s">
        <v>39</v>
      </c>
      <c r="L1693" t="s">
        <v>40</v>
      </c>
      <c r="M1693" t="s">
        <v>125</v>
      </c>
      <c r="N1693" t="s">
        <v>50</v>
      </c>
      <c r="O1693" t="s">
        <v>4993</v>
      </c>
      <c r="P1693" s="10">
        <v>19.829999999999998</v>
      </c>
      <c r="Q1693" s="10">
        <v>0</v>
      </c>
      <c r="R1693" s="10">
        <v>0</v>
      </c>
      <c r="S1693" s="10">
        <v>0</v>
      </c>
      <c r="T1693" s="10">
        <v>0</v>
      </c>
      <c r="U1693" s="10">
        <v>-2.97</v>
      </c>
      <c r="V1693" s="10">
        <v>-4.41</v>
      </c>
      <c r="W1693" s="10">
        <v>0</v>
      </c>
      <c r="X1693" s="10">
        <v>0</v>
      </c>
      <c r="Y1693">
        <v>12.45</v>
      </c>
    </row>
    <row r="1694" spans="1:25" ht="15" customHeight="1" x14ac:dyDescent="0.25">
      <c r="A1694" s="8">
        <v>14</v>
      </c>
      <c r="B1694" s="1" t="str">
        <f t="shared" si="54"/>
        <v>Sep</v>
      </c>
      <c r="C1694" s="1" t="str">
        <f t="shared" si="53"/>
        <v>Sep 27, 2015</v>
      </c>
      <c r="D1694" t="s">
        <v>4994</v>
      </c>
      <c r="E1694">
        <v>5979216281</v>
      </c>
      <c r="F1694" t="s">
        <v>37</v>
      </c>
      <c r="G1694" t="s">
        <v>4995</v>
      </c>
      <c r="H1694" t="s">
        <v>11505</v>
      </c>
      <c r="I1694" t="s">
        <v>11504</v>
      </c>
      <c r="J1694">
        <v>2</v>
      </c>
      <c r="K1694" t="s">
        <v>39</v>
      </c>
      <c r="L1694" t="s">
        <v>40</v>
      </c>
      <c r="M1694" t="s">
        <v>2209</v>
      </c>
      <c r="N1694" t="s">
        <v>99</v>
      </c>
      <c r="O1694" t="s">
        <v>4996</v>
      </c>
      <c r="P1694" s="10">
        <v>39.659999999999997</v>
      </c>
      <c r="Q1694" s="10">
        <v>0</v>
      </c>
      <c r="R1694" s="10">
        <v>0</v>
      </c>
      <c r="S1694" s="10">
        <v>0</v>
      </c>
      <c r="T1694" s="10">
        <v>0</v>
      </c>
      <c r="U1694" s="10">
        <v>-5.94</v>
      </c>
      <c r="V1694" s="10">
        <v>-7.82</v>
      </c>
      <c r="W1694" s="10">
        <v>0</v>
      </c>
      <c r="X1694" s="10">
        <v>0</v>
      </c>
      <c r="Y1694">
        <v>25.9</v>
      </c>
    </row>
    <row r="1695" spans="1:25" ht="15" customHeight="1" x14ac:dyDescent="0.25">
      <c r="A1695" s="8">
        <v>14</v>
      </c>
      <c r="B1695" s="1" t="str">
        <f t="shared" si="54"/>
        <v>Sep</v>
      </c>
      <c r="C1695" s="1" t="str">
        <f t="shared" si="53"/>
        <v>Sep 27, 2015</v>
      </c>
      <c r="D1695" t="s">
        <v>4997</v>
      </c>
      <c r="E1695">
        <v>5979216281</v>
      </c>
      <c r="F1695" t="s">
        <v>37</v>
      </c>
      <c r="G1695" t="s">
        <v>4998</v>
      </c>
      <c r="H1695" t="s">
        <v>11505</v>
      </c>
      <c r="I1695" t="s">
        <v>11504</v>
      </c>
      <c r="J1695">
        <v>1</v>
      </c>
      <c r="K1695" t="s">
        <v>39</v>
      </c>
      <c r="L1695" t="s">
        <v>40</v>
      </c>
      <c r="M1695" t="s">
        <v>653</v>
      </c>
      <c r="N1695" t="s">
        <v>434</v>
      </c>
      <c r="O1695" t="s">
        <v>4999</v>
      </c>
      <c r="P1695" s="10">
        <v>12.83</v>
      </c>
      <c r="Q1695" s="10">
        <v>0</v>
      </c>
      <c r="R1695" s="10">
        <v>0</v>
      </c>
      <c r="S1695" s="10">
        <v>0</v>
      </c>
      <c r="T1695" s="10">
        <v>0</v>
      </c>
      <c r="U1695" s="10">
        <v>-1.92</v>
      </c>
      <c r="V1695" s="10">
        <v>-2.67</v>
      </c>
      <c r="W1695" s="10">
        <v>0</v>
      </c>
      <c r="X1695" s="10">
        <v>0</v>
      </c>
      <c r="Y1695">
        <v>8.24</v>
      </c>
    </row>
    <row r="1696" spans="1:25" ht="15" customHeight="1" x14ac:dyDescent="0.25">
      <c r="A1696" s="8">
        <v>14</v>
      </c>
      <c r="B1696" s="1" t="str">
        <f t="shared" si="54"/>
        <v>Sep</v>
      </c>
      <c r="C1696" s="1" t="str">
        <f t="shared" si="53"/>
        <v>Sep 27, 2015</v>
      </c>
      <c r="D1696" t="s">
        <v>5000</v>
      </c>
      <c r="E1696">
        <v>5979216281</v>
      </c>
      <c r="F1696" t="s">
        <v>37</v>
      </c>
      <c r="G1696" t="s">
        <v>5001</v>
      </c>
      <c r="H1696" t="s">
        <v>11505</v>
      </c>
      <c r="I1696" t="s">
        <v>11504</v>
      </c>
      <c r="J1696">
        <v>1</v>
      </c>
      <c r="K1696" t="s">
        <v>39</v>
      </c>
      <c r="L1696" t="s">
        <v>40</v>
      </c>
      <c r="M1696" t="s">
        <v>976</v>
      </c>
      <c r="N1696" t="s">
        <v>148</v>
      </c>
      <c r="O1696" t="s">
        <v>5002</v>
      </c>
      <c r="P1696" s="10">
        <v>19.829999999999998</v>
      </c>
      <c r="Q1696" s="10">
        <v>0</v>
      </c>
      <c r="R1696" s="10">
        <v>0</v>
      </c>
      <c r="S1696" s="10">
        <v>0</v>
      </c>
      <c r="T1696" s="10">
        <v>0</v>
      </c>
      <c r="U1696" s="10">
        <v>-2.97</v>
      </c>
      <c r="V1696" s="10">
        <v>-4.41</v>
      </c>
      <c r="W1696" s="10">
        <v>0</v>
      </c>
      <c r="X1696" s="10">
        <v>0</v>
      </c>
      <c r="Y1696">
        <v>12.45</v>
      </c>
    </row>
    <row r="1697" spans="1:25" ht="15" customHeight="1" x14ac:dyDescent="0.25">
      <c r="A1697" s="8">
        <v>14</v>
      </c>
      <c r="B1697" s="1" t="str">
        <f t="shared" si="54"/>
        <v>Sep</v>
      </c>
      <c r="C1697" s="1" t="str">
        <f t="shared" si="53"/>
        <v>Sep 27, 2015</v>
      </c>
      <c r="D1697" t="s">
        <v>5003</v>
      </c>
      <c r="E1697">
        <v>5979216281</v>
      </c>
      <c r="F1697" t="s">
        <v>37</v>
      </c>
      <c r="G1697" t="s">
        <v>5004</v>
      </c>
      <c r="H1697" t="s">
        <v>11505</v>
      </c>
      <c r="I1697" t="s">
        <v>11504</v>
      </c>
      <c r="J1697">
        <v>1</v>
      </c>
      <c r="K1697" t="s">
        <v>39</v>
      </c>
      <c r="L1697" t="s">
        <v>40</v>
      </c>
      <c r="M1697" t="s">
        <v>5005</v>
      </c>
      <c r="N1697" t="s">
        <v>332</v>
      </c>
      <c r="O1697" t="s">
        <v>5006</v>
      </c>
      <c r="P1697" s="10">
        <v>19.829999999999998</v>
      </c>
      <c r="Q1697" s="10">
        <v>0</v>
      </c>
      <c r="R1697" s="10">
        <v>0</v>
      </c>
      <c r="S1697" s="10">
        <v>0</v>
      </c>
      <c r="T1697" s="10">
        <v>0</v>
      </c>
      <c r="U1697" s="10">
        <v>-2.97</v>
      </c>
      <c r="V1697" s="10">
        <v>-4.41</v>
      </c>
      <c r="W1697" s="10">
        <v>0</v>
      </c>
      <c r="X1697" s="10">
        <v>0</v>
      </c>
      <c r="Y1697">
        <v>12.45</v>
      </c>
    </row>
    <row r="1698" spans="1:25" ht="15" customHeight="1" x14ac:dyDescent="0.25">
      <c r="A1698" s="8">
        <v>14</v>
      </c>
      <c r="B1698" s="1" t="str">
        <f t="shared" si="54"/>
        <v>Sep</v>
      </c>
      <c r="C1698" s="1" t="str">
        <f t="shared" si="53"/>
        <v>Sep 28, 2015</v>
      </c>
      <c r="D1698" t="s">
        <v>5007</v>
      </c>
      <c r="E1698">
        <v>5979216281</v>
      </c>
      <c r="F1698" t="s">
        <v>37</v>
      </c>
      <c r="G1698" t="s">
        <v>5008</v>
      </c>
      <c r="H1698" t="s">
        <v>11505</v>
      </c>
      <c r="I1698" t="s">
        <v>11504</v>
      </c>
      <c r="J1698">
        <v>3</v>
      </c>
      <c r="K1698" t="s">
        <v>39</v>
      </c>
      <c r="L1698" t="s">
        <v>40</v>
      </c>
      <c r="M1698" t="s">
        <v>5009</v>
      </c>
      <c r="N1698" t="s">
        <v>99</v>
      </c>
      <c r="O1698">
        <v>95953</v>
      </c>
      <c r="P1698" s="10">
        <v>59.49</v>
      </c>
      <c r="Q1698" s="10">
        <v>0</v>
      </c>
      <c r="R1698" s="10">
        <v>0</v>
      </c>
      <c r="S1698" s="10">
        <v>0</v>
      </c>
      <c r="T1698" s="10">
        <v>0</v>
      </c>
      <c r="U1698" s="10">
        <v>-8.91</v>
      </c>
      <c r="V1698" s="10">
        <v>-11.23</v>
      </c>
      <c r="W1698" s="10">
        <v>0</v>
      </c>
      <c r="X1698" s="10">
        <v>0</v>
      </c>
      <c r="Y1698">
        <v>39.35</v>
      </c>
    </row>
    <row r="1699" spans="1:25" ht="15" customHeight="1" x14ac:dyDescent="0.25">
      <c r="A1699" s="8">
        <v>14</v>
      </c>
      <c r="B1699" s="1" t="str">
        <f t="shared" si="54"/>
        <v>Sep</v>
      </c>
      <c r="C1699" s="1" t="str">
        <f t="shared" si="53"/>
        <v>Sep 28, 2015</v>
      </c>
      <c r="D1699" t="s">
        <v>5010</v>
      </c>
      <c r="E1699">
        <v>5979216281</v>
      </c>
      <c r="F1699" t="s">
        <v>37</v>
      </c>
      <c r="G1699" t="s">
        <v>5011</v>
      </c>
      <c r="H1699" t="s">
        <v>11505</v>
      </c>
      <c r="I1699" t="s">
        <v>11504</v>
      </c>
      <c r="J1699">
        <v>1</v>
      </c>
      <c r="K1699" t="s">
        <v>39</v>
      </c>
      <c r="L1699" t="s">
        <v>40</v>
      </c>
      <c r="M1699" t="s">
        <v>50</v>
      </c>
      <c r="N1699" t="s">
        <v>50</v>
      </c>
      <c r="O1699">
        <v>10003</v>
      </c>
      <c r="P1699" s="10">
        <v>19.829999999999998</v>
      </c>
      <c r="Q1699" s="10">
        <v>0</v>
      </c>
      <c r="R1699" s="10">
        <v>0</v>
      </c>
      <c r="S1699" s="10">
        <v>0</v>
      </c>
      <c r="T1699" s="10">
        <v>0</v>
      </c>
      <c r="U1699" s="10">
        <v>-2.97</v>
      </c>
      <c r="V1699" s="10">
        <v>-4.41</v>
      </c>
      <c r="W1699" s="10">
        <v>0</v>
      </c>
      <c r="X1699" s="10">
        <v>0</v>
      </c>
      <c r="Y1699">
        <v>12.45</v>
      </c>
    </row>
    <row r="1700" spans="1:25" ht="15" customHeight="1" x14ac:dyDescent="0.25">
      <c r="A1700" s="8">
        <v>14</v>
      </c>
      <c r="B1700" s="1" t="str">
        <f t="shared" si="54"/>
        <v>Sep</v>
      </c>
      <c r="C1700" s="1" t="str">
        <f t="shared" si="53"/>
        <v>Sep 28, 2015</v>
      </c>
      <c r="D1700" t="s">
        <v>5012</v>
      </c>
      <c r="E1700">
        <v>5979216281</v>
      </c>
      <c r="F1700" t="s">
        <v>37</v>
      </c>
      <c r="G1700" t="s">
        <v>5013</v>
      </c>
      <c r="H1700" t="s">
        <v>11505</v>
      </c>
      <c r="I1700" t="s">
        <v>11504</v>
      </c>
      <c r="J1700">
        <v>1</v>
      </c>
      <c r="K1700" t="s">
        <v>39</v>
      </c>
      <c r="L1700" t="s">
        <v>40</v>
      </c>
      <c r="M1700" t="s">
        <v>438</v>
      </c>
      <c r="N1700" t="s">
        <v>243</v>
      </c>
      <c r="O1700" t="s">
        <v>5014</v>
      </c>
      <c r="P1700" s="10">
        <v>12.83</v>
      </c>
      <c r="Q1700" s="10">
        <v>0</v>
      </c>
      <c r="R1700" s="10">
        <v>0</v>
      </c>
      <c r="S1700" s="10">
        <v>0</v>
      </c>
      <c r="T1700" s="10">
        <v>0</v>
      </c>
      <c r="U1700" s="10">
        <v>-1.92</v>
      </c>
      <c r="V1700" s="10">
        <v>-2.67</v>
      </c>
      <c r="W1700" s="10">
        <v>0</v>
      </c>
      <c r="X1700" s="10">
        <v>0</v>
      </c>
      <c r="Y1700">
        <v>8.24</v>
      </c>
    </row>
    <row r="1701" spans="1:25" ht="15" customHeight="1" x14ac:dyDescent="0.25">
      <c r="A1701" s="8">
        <v>14</v>
      </c>
      <c r="B1701" s="1" t="str">
        <f t="shared" si="54"/>
        <v>Sep</v>
      </c>
      <c r="C1701" s="1" t="str">
        <f t="shared" si="53"/>
        <v>Sep 28, 2015</v>
      </c>
      <c r="D1701" t="s">
        <v>5015</v>
      </c>
      <c r="E1701">
        <v>5979216281</v>
      </c>
      <c r="F1701" t="s">
        <v>37</v>
      </c>
      <c r="G1701" t="s">
        <v>5016</v>
      </c>
      <c r="H1701" t="s">
        <v>11505</v>
      </c>
      <c r="I1701" t="s">
        <v>11504</v>
      </c>
      <c r="J1701">
        <v>1</v>
      </c>
      <c r="K1701" t="s">
        <v>39</v>
      </c>
      <c r="L1701" t="s">
        <v>40</v>
      </c>
      <c r="M1701" t="s">
        <v>5017</v>
      </c>
      <c r="N1701" t="s">
        <v>58</v>
      </c>
      <c r="O1701" t="s">
        <v>5018</v>
      </c>
      <c r="P1701" s="10">
        <v>19.829999999999998</v>
      </c>
      <c r="Q1701" s="10">
        <v>0</v>
      </c>
      <c r="R1701" s="10">
        <v>0</v>
      </c>
      <c r="S1701" s="10">
        <v>0</v>
      </c>
      <c r="T1701" s="10">
        <v>0</v>
      </c>
      <c r="U1701" s="10">
        <v>-2.97</v>
      </c>
      <c r="V1701" s="10">
        <v>-4.41</v>
      </c>
      <c r="W1701" s="10">
        <v>0</v>
      </c>
      <c r="X1701" s="10">
        <v>0</v>
      </c>
      <c r="Y1701">
        <v>12.45</v>
      </c>
    </row>
    <row r="1702" spans="1:25" ht="15" customHeight="1" x14ac:dyDescent="0.25">
      <c r="A1702" s="8">
        <v>14</v>
      </c>
      <c r="B1702" s="1" t="str">
        <f t="shared" si="54"/>
        <v>Sep</v>
      </c>
      <c r="C1702" s="1" t="str">
        <f t="shared" si="53"/>
        <v>Sep 28, 2015</v>
      </c>
      <c r="D1702" t="s">
        <v>5019</v>
      </c>
      <c r="E1702">
        <v>5979216281</v>
      </c>
      <c r="F1702" t="s">
        <v>37</v>
      </c>
      <c r="G1702" t="s">
        <v>5020</v>
      </c>
      <c r="H1702" t="s">
        <v>11505</v>
      </c>
      <c r="I1702" t="s">
        <v>11504</v>
      </c>
      <c r="J1702">
        <v>1</v>
      </c>
      <c r="K1702" t="s">
        <v>39</v>
      </c>
      <c r="L1702" t="s">
        <v>40</v>
      </c>
      <c r="M1702" t="s">
        <v>4188</v>
      </c>
      <c r="N1702" t="s">
        <v>5021</v>
      </c>
      <c r="O1702">
        <v>48104</v>
      </c>
      <c r="P1702" s="10">
        <v>16.829999999999998</v>
      </c>
      <c r="Q1702" s="10">
        <v>0</v>
      </c>
      <c r="R1702" s="10">
        <v>0</v>
      </c>
      <c r="S1702" s="10">
        <v>0</v>
      </c>
      <c r="T1702" s="10">
        <v>0</v>
      </c>
      <c r="U1702" s="10">
        <v>-2.52</v>
      </c>
      <c r="V1702" s="10">
        <v>-4.0199999999999996</v>
      </c>
      <c r="W1702" s="10">
        <v>0</v>
      </c>
      <c r="X1702" s="10">
        <v>0</v>
      </c>
      <c r="Y1702">
        <v>10.29</v>
      </c>
    </row>
    <row r="1703" spans="1:25" ht="15" customHeight="1" x14ac:dyDescent="0.25">
      <c r="A1703" s="8">
        <v>14</v>
      </c>
      <c r="B1703" s="1" t="str">
        <f t="shared" si="54"/>
        <v>Sep</v>
      </c>
      <c r="C1703" s="1" t="str">
        <f t="shared" si="53"/>
        <v>Sep 28, 2015</v>
      </c>
      <c r="D1703" t="s">
        <v>5022</v>
      </c>
      <c r="E1703">
        <v>5979216281</v>
      </c>
      <c r="F1703" t="s">
        <v>37</v>
      </c>
      <c r="G1703" t="s">
        <v>5023</v>
      </c>
      <c r="H1703" t="s">
        <v>11505</v>
      </c>
      <c r="I1703" t="s">
        <v>11504</v>
      </c>
      <c r="J1703">
        <v>1</v>
      </c>
      <c r="K1703" t="s">
        <v>39</v>
      </c>
      <c r="L1703" t="s">
        <v>40</v>
      </c>
      <c r="M1703" t="s">
        <v>336</v>
      </c>
      <c r="N1703" t="s">
        <v>50</v>
      </c>
      <c r="O1703">
        <v>10016</v>
      </c>
      <c r="P1703" s="10">
        <v>16.829999999999998</v>
      </c>
      <c r="Q1703" s="10">
        <v>0</v>
      </c>
      <c r="R1703" s="10">
        <v>0</v>
      </c>
      <c r="S1703" s="10">
        <v>0</v>
      </c>
      <c r="T1703" s="10">
        <v>0</v>
      </c>
      <c r="U1703" s="10">
        <v>-2.52</v>
      </c>
      <c r="V1703" s="10">
        <v>-4.0199999999999996</v>
      </c>
      <c r="W1703" s="10">
        <v>0</v>
      </c>
      <c r="X1703" s="10">
        <v>0</v>
      </c>
      <c r="Y1703">
        <v>10.29</v>
      </c>
    </row>
    <row r="1704" spans="1:25" ht="15" customHeight="1" x14ac:dyDescent="0.25">
      <c r="A1704" s="8">
        <v>14</v>
      </c>
      <c r="B1704" s="1" t="str">
        <f t="shared" si="54"/>
        <v>Sep</v>
      </c>
      <c r="C1704" s="1" t="str">
        <f t="shared" si="53"/>
        <v>Sep 28, 2015</v>
      </c>
      <c r="D1704" t="s">
        <v>5024</v>
      </c>
      <c r="E1704">
        <v>5979216281</v>
      </c>
      <c r="F1704" t="s">
        <v>37</v>
      </c>
      <c r="G1704" t="s">
        <v>5025</v>
      </c>
      <c r="H1704" t="s">
        <v>11505</v>
      </c>
      <c r="I1704" t="s">
        <v>11504</v>
      </c>
      <c r="J1704">
        <v>2</v>
      </c>
      <c r="K1704" t="s">
        <v>39</v>
      </c>
      <c r="L1704" t="s">
        <v>40</v>
      </c>
      <c r="M1704" t="s">
        <v>5026</v>
      </c>
      <c r="N1704" t="s">
        <v>120</v>
      </c>
      <c r="O1704" t="s">
        <v>5027</v>
      </c>
      <c r="P1704" s="10">
        <v>29.66</v>
      </c>
      <c r="Q1704" s="10">
        <v>0</v>
      </c>
      <c r="R1704" s="10">
        <v>0</v>
      </c>
      <c r="S1704" s="10">
        <v>0</v>
      </c>
      <c r="T1704" s="10">
        <v>0</v>
      </c>
      <c r="U1704" s="10">
        <v>-4.4400000000000004</v>
      </c>
      <c r="V1704" s="10">
        <v>-3.34</v>
      </c>
      <c r="W1704" s="10">
        <v>0</v>
      </c>
      <c r="X1704" s="10">
        <v>0</v>
      </c>
      <c r="Y1704">
        <v>21.88</v>
      </c>
    </row>
    <row r="1705" spans="1:25" ht="15" customHeight="1" x14ac:dyDescent="0.25">
      <c r="A1705" s="8">
        <v>14</v>
      </c>
      <c r="B1705" s="1" t="str">
        <f t="shared" si="54"/>
        <v>Sep</v>
      </c>
      <c r="C1705" s="1" t="str">
        <f t="shared" si="53"/>
        <v>Sep 28, 2015</v>
      </c>
      <c r="D1705" t="s">
        <v>5024</v>
      </c>
      <c r="E1705">
        <v>5979216281</v>
      </c>
      <c r="F1705" t="s">
        <v>37</v>
      </c>
      <c r="G1705" t="s">
        <v>5025</v>
      </c>
      <c r="H1705" t="s">
        <v>11505</v>
      </c>
      <c r="I1705" t="s">
        <v>11504</v>
      </c>
      <c r="J1705">
        <v>1</v>
      </c>
      <c r="K1705" t="s">
        <v>39</v>
      </c>
      <c r="L1705" t="s">
        <v>40</v>
      </c>
      <c r="M1705" t="s">
        <v>5026</v>
      </c>
      <c r="N1705" t="s">
        <v>120</v>
      </c>
      <c r="O1705" t="s">
        <v>5027</v>
      </c>
      <c r="P1705" s="10">
        <v>12.83</v>
      </c>
      <c r="Q1705" s="10">
        <v>0</v>
      </c>
      <c r="R1705" s="10">
        <v>0</v>
      </c>
      <c r="S1705" s="10">
        <v>0</v>
      </c>
      <c r="T1705" s="10">
        <v>0</v>
      </c>
      <c r="U1705" s="10">
        <v>-1.92</v>
      </c>
      <c r="V1705" s="10">
        <v>-2.67</v>
      </c>
      <c r="W1705" s="10">
        <v>0</v>
      </c>
      <c r="X1705" s="10">
        <v>0</v>
      </c>
      <c r="Y1705">
        <v>8.24</v>
      </c>
    </row>
    <row r="1706" spans="1:25" ht="15" customHeight="1" x14ac:dyDescent="0.25">
      <c r="A1706" s="8">
        <v>14</v>
      </c>
      <c r="B1706" s="1" t="str">
        <f t="shared" si="54"/>
        <v>Sep</v>
      </c>
      <c r="C1706" s="1" t="str">
        <f t="shared" si="53"/>
        <v>Sep 28, 2015</v>
      </c>
      <c r="D1706" t="s">
        <v>5028</v>
      </c>
      <c r="E1706">
        <v>5979216281</v>
      </c>
      <c r="F1706" t="s">
        <v>37</v>
      </c>
      <c r="G1706" t="s">
        <v>5029</v>
      </c>
      <c r="H1706" t="s">
        <v>11505</v>
      </c>
      <c r="I1706" t="s">
        <v>11504</v>
      </c>
      <c r="J1706">
        <v>1</v>
      </c>
      <c r="K1706" t="s">
        <v>39</v>
      </c>
      <c r="L1706" t="s">
        <v>40</v>
      </c>
      <c r="M1706" t="s">
        <v>5030</v>
      </c>
      <c r="N1706" t="s">
        <v>99</v>
      </c>
      <c r="O1706" t="s">
        <v>5031</v>
      </c>
      <c r="P1706" s="10">
        <v>14.83</v>
      </c>
      <c r="Q1706" s="10">
        <v>5.44</v>
      </c>
      <c r="R1706" s="10">
        <v>0</v>
      </c>
      <c r="S1706" s="10">
        <v>-5.44</v>
      </c>
      <c r="T1706" s="10">
        <v>0</v>
      </c>
      <c r="U1706" s="10">
        <v>-2.2200000000000002</v>
      </c>
      <c r="V1706" s="10">
        <v>-2.67</v>
      </c>
      <c r="W1706" s="10">
        <v>0</v>
      </c>
      <c r="X1706" s="10">
        <v>0</v>
      </c>
      <c r="Y1706">
        <v>9.94</v>
      </c>
    </row>
    <row r="1707" spans="1:25" ht="15" customHeight="1" x14ac:dyDescent="0.25">
      <c r="A1707" s="8">
        <v>14</v>
      </c>
      <c r="B1707" s="1" t="str">
        <f t="shared" si="54"/>
        <v>Sep</v>
      </c>
      <c r="C1707" s="1" t="str">
        <f t="shared" si="53"/>
        <v>Sep 28, 2015</v>
      </c>
      <c r="D1707" t="s">
        <v>5032</v>
      </c>
      <c r="E1707">
        <v>5979216281</v>
      </c>
      <c r="F1707" t="s">
        <v>37</v>
      </c>
      <c r="G1707" t="s">
        <v>5033</v>
      </c>
      <c r="H1707" t="s">
        <v>11505</v>
      </c>
      <c r="I1707" t="s">
        <v>11504</v>
      </c>
      <c r="J1707">
        <v>1</v>
      </c>
      <c r="K1707" t="s">
        <v>39</v>
      </c>
      <c r="L1707" t="s">
        <v>40</v>
      </c>
      <c r="M1707" t="s">
        <v>4893</v>
      </c>
      <c r="N1707" t="s">
        <v>349</v>
      </c>
      <c r="O1707" t="s">
        <v>5034</v>
      </c>
      <c r="P1707" s="10">
        <v>12.83</v>
      </c>
      <c r="Q1707" s="10">
        <v>8.67</v>
      </c>
      <c r="R1707" s="10">
        <v>0</v>
      </c>
      <c r="S1707" s="10">
        <v>0</v>
      </c>
      <c r="T1707" s="10">
        <v>0</v>
      </c>
      <c r="U1707" s="10">
        <v>-1.92</v>
      </c>
      <c r="V1707" s="10">
        <v>-11.34</v>
      </c>
      <c r="W1707" s="10">
        <v>0</v>
      </c>
      <c r="X1707" s="10">
        <v>0</v>
      </c>
      <c r="Y1707">
        <v>8.24</v>
      </c>
    </row>
    <row r="1708" spans="1:25" ht="15" customHeight="1" x14ac:dyDescent="0.25">
      <c r="A1708" s="8">
        <v>14</v>
      </c>
      <c r="B1708" s="1" t="str">
        <f t="shared" si="54"/>
        <v>Sep</v>
      </c>
      <c r="C1708" s="1" t="str">
        <f t="shared" si="53"/>
        <v>Sep 28, 2015</v>
      </c>
      <c r="D1708" t="s">
        <v>5035</v>
      </c>
      <c r="E1708">
        <v>5979216281</v>
      </c>
      <c r="F1708" t="s">
        <v>37</v>
      </c>
      <c r="G1708" t="s">
        <v>5036</v>
      </c>
      <c r="H1708" t="s">
        <v>11505</v>
      </c>
      <c r="I1708" t="s">
        <v>11504</v>
      </c>
      <c r="J1708">
        <v>1</v>
      </c>
      <c r="K1708" t="s">
        <v>39</v>
      </c>
      <c r="L1708" t="s">
        <v>40</v>
      </c>
      <c r="M1708" t="s">
        <v>1072</v>
      </c>
      <c r="N1708" t="s">
        <v>111</v>
      </c>
      <c r="O1708" t="s">
        <v>5037</v>
      </c>
      <c r="P1708" s="10">
        <v>14.83</v>
      </c>
      <c r="Q1708" s="10">
        <v>0</v>
      </c>
      <c r="R1708" s="10">
        <v>0</v>
      </c>
      <c r="S1708" s="10">
        <v>0</v>
      </c>
      <c r="T1708" s="10">
        <v>0</v>
      </c>
      <c r="U1708" s="10">
        <v>-2.2200000000000002</v>
      </c>
      <c r="V1708" s="10">
        <v>-2.67</v>
      </c>
      <c r="W1708" s="10">
        <v>0</v>
      </c>
      <c r="X1708" s="10">
        <v>0</v>
      </c>
      <c r="Y1708">
        <v>9.94</v>
      </c>
    </row>
    <row r="1709" spans="1:25" ht="15" customHeight="1" x14ac:dyDescent="0.25">
      <c r="A1709" s="8">
        <v>14</v>
      </c>
      <c r="B1709" s="1" t="str">
        <f t="shared" si="54"/>
        <v>Sep</v>
      </c>
      <c r="C1709" s="1" t="str">
        <f t="shared" si="53"/>
        <v>Sep 28, 2015</v>
      </c>
      <c r="D1709" t="s">
        <v>5038</v>
      </c>
      <c r="E1709">
        <v>5979216281</v>
      </c>
      <c r="F1709" t="s">
        <v>37</v>
      </c>
      <c r="G1709" t="s">
        <v>5039</v>
      </c>
      <c r="H1709" t="s">
        <v>11505</v>
      </c>
      <c r="I1709" t="s">
        <v>11504</v>
      </c>
      <c r="J1709">
        <v>1</v>
      </c>
      <c r="K1709" t="s">
        <v>39</v>
      </c>
      <c r="L1709" t="s">
        <v>40</v>
      </c>
      <c r="M1709" t="s">
        <v>609</v>
      </c>
      <c r="N1709" t="s">
        <v>389</v>
      </c>
      <c r="O1709" t="s">
        <v>5040</v>
      </c>
      <c r="P1709" s="10">
        <v>14.83</v>
      </c>
      <c r="Q1709" s="10">
        <v>0</v>
      </c>
      <c r="R1709" s="10">
        <v>0</v>
      </c>
      <c r="S1709" s="10">
        <v>0</v>
      </c>
      <c r="T1709" s="10">
        <v>0</v>
      </c>
      <c r="U1709" s="10">
        <v>-2.2200000000000002</v>
      </c>
      <c r="V1709" s="10">
        <v>-2.67</v>
      </c>
      <c r="W1709" s="10">
        <v>0</v>
      </c>
      <c r="X1709" s="10">
        <v>0</v>
      </c>
      <c r="Y1709">
        <v>9.94</v>
      </c>
    </row>
    <row r="1710" spans="1:25" ht="15" customHeight="1" x14ac:dyDescent="0.25">
      <c r="A1710" s="8">
        <v>14</v>
      </c>
      <c r="B1710" s="1" t="str">
        <f t="shared" si="54"/>
        <v>Sep</v>
      </c>
      <c r="C1710" s="1" t="str">
        <f t="shared" si="53"/>
        <v>Sep 28, 2015</v>
      </c>
      <c r="D1710" t="s">
        <v>5041</v>
      </c>
      <c r="E1710">
        <v>5979216281</v>
      </c>
      <c r="F1710" t="s">
        <v>37</v>
      </c>
      <c r="G1710" t="s">
        <v>5042</v>
      </c>
      <c r="H1710" t="s">
        <v>11505</v>
      </c>
      <c r="I1710" t="s">
        <v>11504</v>
      </c>
      <c r="J1710">
        <v>1</v>
      </c>
      <c r="K1710" t="s">
        <v>39</v>
      </c>
      <c r="L1710" t="s">
        <v>40</v>
      </c>
      <c r="M1710" t="s">
        <v>5043</v>
      </c>
      <c r="N1710" t="s">
        <v>1103</v>
      </c>
      <c r="O1710" t="s">
        <v>5044</v>
      </c>
      <c r="P1710" s="10">
        <v>12.83</v>
      </c>
      <c r="Q1710" s="10">
        <v>0</v>
      </c>
      <c r="R1710" s="10">
        <v>0</v>
      </c>
      <c r="S1710" s="10">
        <v>0</v>
      </c>
      <c r="T1710" s="10">
        <v>0</v>
      </c>
      <c r="U1710" s="10">
        <v>-1.92</v>
      </c>
      <c r="V1710" s="10">
        <v>-2.67</v>
      </c>
      <c r="W1710" s="10">
        <v>0</v>
      </c>
      <c r="X1710" s="10">
        <v>0</v>
      </c>
      <c r="Y1710">
        <v>8.24</v>
      </c>
    </row>
    <row r="1711" spans="1:25" ht="15" customHeight="1" x14ac:dyDescent="0.25">
      <c r="A1711" s="8">
        <v>14</v>
      </c>
      <c r="B1711" s="1" t="str">
        <f t="shared" si="54"/>
        <v>Sep</v>
      </c>
      <c r="C1711" s="1" t="str">
        <f t="shared" si="53"/>
        <v>Sep 28, 2015</v>
      </c>
      <c r="D1711" t="s">
        <v>5045</v>
      </c>
      <c r="E1711">
        <v>5979216281</v>
      </c>
      <c r="F1711" t="s">
        <v>37</v>
      </c>
      <c r="G1711" t="s">
        <v>5046</v>
      </c>
      <c r="H1711" t="s">
        <v>11505</v>
      </c>
      <c r="I1711" t="s">
        <v>11504</v>
      </c>
      <c r="J1711">
        <v>1</v>
      </c>
      <c r="K1711" t="s">
        <v>39</v>
      </c>
      <c r="L1711" t="s">
        <v>40</v>
      </c>
      <c r="M1711" t="s">
        <v>2248</v>
      </c>
      <c r="N1711" t="s">
        <v>168</v>
      </c>
      <c r="O1711" t="s">
        <v>5047</v>
      </c>
      <c r="P1711" s="10">
        <v>16.829999999999998</v>
      </c>
      <c r="Q1711" s="10">
        <v>0</v>
      </c>
      <c r="R1711" s="10">
        <v>0</v>
      </c>
      <c r="S1711" s="10">
        <v>0</v>
      </c>
      <c r="T1711" s="10">
        <v>0</v>
      </c>
      <c r="U1711" s="10">
        <v>-2.52</v>
      </c>
      <c r="V1711" s="10">
        <v>-4.0199999999999996</v>
      </c>
      <c r="W1711" s="10">
        <v>0</v>
      </c>
      <c r="X1711" s="10">
        <v>0</v>
      </c>
      <c r="Y1711">
        <v>10.29</v>
      </c>
    </row>
    <row r="1712" spans="1:25" ht="15" customHeight="1" x14ac:dyDescent="0.25">
      <c r="A1712" s="8">
        <v>14</v>
      </c>
      <c r="B1712" s="1" t="str">
        <f t="shared" si="54"/>
        <v>Sep</v>
      </c>
      <c r="C1712" s="1" t="str">
        <f t="shared" si="53"/>
        <v>Sep 28, 2015</v>
      </c>
      <c r="D1712" t="s">
        <v>5048</v>
      </c>
      <c r="E1712">
        <v>5979216281</v>
      </c>
      <c r="F1712" t="s">
        <v>37</v>
      </c>
      <c r="G1712" t="s">
        <v>5049</v>
      </c>
      <c r="H1712" t="s">
        <v>11505</v>
      </c>
      <c r="I1712" t="s">
        <v>11504</v>
      </c>
      <c r="J1712">
        <v>1</v>
      </c>
      <c r="K1712" t="s">
        <v>39</v>
      </c>
      <c r="L1712" t="s">
        <v>40</v>
      </c>
      <c r="M1712" t="s">
        <v>5050</v>
      </c>
      <c r="N1712" t="s">
        <v>517</v>
      </c>
      <c r="O1712" t="s">
        <v>5051</v>
      </c>
      <c r="P1712" s="10">
        <v>19.829999999999998</v>
      </c>
      <c r="Q1712" s="10">
        <v>0</v>
      </c>
      <c r="R1712" s="10">
        <v>0</v>
      </c>
      <c r="S1712" s="10">
        <v>0</v>
      </c>
      <c r="T1712" s="10">
        <v>0</v>
      </c>
      <c r="U1712" s="10">
        <v>-2.97</v>
      </c>
      <c r="V1712" s="10">
        <v>-4.41</v>
      </c>
      <c r="W1712" s="10">
        <v>0</v>
      </c>
      <c r="X1712" s="10">
        <v>0</v>
      </c>
      <c r="Y1712">
        <v>12.45</v>
      </c>
    </row>
    <row r="1713" spans="1:25" ht="15" customHeight="1" x14ac:dyDescent="0.25">
      <c r="A1713" s="8">
        <v>14</v>
      </c>
      <c r="B1713" s="1" t="str">
        <f t="shared" si="54"/>
        <v>Sep</v>
      </c>
      <c r="C1713" s="1" t="str">
        <f t="shared" si="53"/>
        <v>Sep 28, 2015</v>
      </c>
      <c r="D1713" t="s">
        <v>5052</v>
      </c>
      <c r="E1713">
        <v>5979216281</v>
      </c>
      <c r="F1713" t="s">
        <v>37</v>
      </c>
      <c r="G1713" t="s">
        <v>5053</v>
      </c>
      <c r="H1713" t="s">
        <v>11505</v>
      </c>
      <c r="I1713" t="s">
        <v>11504</v>
      </c>
      <c r="J1713">
        <v>1</v>
      </c>
      <c r="K1713" t="s">
        <v>39</v>
      </c>
      <c r="L1713" t="s">
        <v>40</v>
      </c>
      <c r="M1713" t="s">
        <v>631</v>
      </c>
      <c r="N1713" t="s">
        <v>5054</v>
      </c>
      <c r="O1713" t="s">
        <v>5055</v>
      </c>
      <c r="P1713" s="10">
        <v>16.829999999999998</v>
      </c>
      <c r="Q1713" s="10">
        <v>4.25</v>
      </c>
      <c r="R1713" s="10">
        <v>0</v>
      </c>
      <c r="S1713" s="10">
        <v>-4.25</v>
      </c>
      <c r="T1713" s="10">
        <v>0</v>
      </c>
      <c r="U1713" s="10">
        <v>-2.52</v>
      </c>
      <c r="V1713" s="10">
        <v>-4.0199999999999996</v>
      </c>
      <c r="W1713" s="10">
        <v>0</v>
      </c>
      <c r="X1713" s="10">
        <v>0</v>
      </c>
      <c r="Y1713">
        <v>10.29</v>
      </c>
    </row>
    <row r="1714" spans="1:25" ht="15" customHeight="1" x14ac:dyDescent="0.25">
      <c r="A1714" s="8">
        <v>14</v>
      </c>
      <c r="B1714" s="1" t="str">
        <f t="shared" si="54"/>
        <v>Sep</v>
      </c>
      <c r="C1714" s="1" t="str">
        <f t="shared" si="53"/>
        <v>Sep 28, 2015</v>
      </c>
      <c r="D1714" t="s">
        <v>5052</v>
      </c>
      <c r="E1714">
        <v>5979216281</v>
      </c>
      <c r="F1714" t="s">
        <v>37</v>
      </c>
      <c r="G1714" t="s">
        <v>5053</v>
      </c>
      <c r="H1714" t="s">
        <v>11505</v>
      </c>
      <c r="I1714" t="s">
        <v>11504</v>
      </c>
      <c r="J1714">
        <v>1</v>
      </c>
      <c r="K1714" t="s">
        <v>39</v>
      </c>
      <c r="L1714" t="s">
        <v>40</v>
      </c>
      <c r="M1714" t="s">
        <v>631</v>
      </c>
      <c r="N1714" t="s">
        <v>5054</v>
      </c>
      <c r="O1714" t="s">
        <v>5055</v>
      </c>
      <c r="P1714" s="10">
        <v>19.829999999999998</v>
      </c>
      <c r="Q1714" s="10">
        <v>3.91</v>
      </c>
      <c r="R1714" s="10">
        <v>0</v>
      </c>
      <c r="S1714" s="10">
        <v>-3.91</v>
      </c>
      <c r="T1714" s="10">
        <v>0</v>
      </c>
      <c r="U1714" s="10">
        <v>-2.97</v>
      </c>
      <c r="V1714" s="10">
        <v>-3.41</v>
      </c>
      <c r="W1714" s="10">
        <v>0</v>
      </c>
      <c r="X1714" s="10">
        <v>0</v>
      </c>
      <c r="Y1714">
        <v>13.45</v>
      </c>
    </row>
    <row r="1715" spans="1:25" ht="15" customHeight="1" x14ac:dyDescent="0.25">
      <c r="A1715" s="8">
        <v>14</v>
      </c>
      <c r="B1715" s="1" t="str">
        <f t="shared" si="54"/>
        <v>Sep</v>
      </c>
      <c r="C1715" s="1" t="str">
        <f t="shared" si="53"/>
        <v>Sep 29, 2015</v>
      </c>
      <c r="D1715" t="s">
        <v>5056</v>
      </c>
      <c r="E1715">
        <v>5979216281</v>
      </c>
      <c r="F1715" t="s">
        <v>37</v>
      </c>
      <c r="G1715" t="s">
        <v>5057</v>
      </c>
      <c r="H1715" t="s">
        <v>11505</v>
      </c>
      <c r="I1715" t="s">
        <v>11504</v>
      </c>
      <c r="J1715">
        <v>1</v>
      </c>
      <c r="K1715" t="s">
        <v>39</v>
      </c>
      <c r="L1715" t="s">
        <v>40</v>
      </c>
      <c r="M1715" t="s">
        <v>5058</v>
      </c>
      <c r="N1715" t="s">
        <v>66</v>
      </c>
      <c r="O1715" t="s">
        <v>5059</v>
      </c>
      <c r="P1715" s="10">
        <v>16.829999999999998</v>
      </c>
      <c r="Q1715" s="10">
        <v>0</v>
      </c>
      <c r="R1715" s="10">
        <v>0</v>
      </c>
      <c r="S1715" s="10">
        <v>0</v>
      </c>
      <c r="T1715" s="10">
        <v>0</v>
      </c>
      <c r="U1715" s="10">
        <v>-2.52</v>
      </c>
      <c r="V1715" s="10">
        <v>-4.0199999999999996</v>
      </c>
      <c r="W1715" s="10">
        <v>0</v>
      </c>
      <c r="X1715" s="10">
        <v>0</v>
      </c>
      <c r="Y1715">
        <v>10.29</v>
      </c>
    </row>
    <row r="1716" spans="1:25" ht="15" customHeight="1" x14ac:dyDescent="0.25">
      <c r="A1716" s="8">
        <v>14</v>
      </c>
      <c r="B1716" s="1" t="str">
        <f t="shared" si="54"/>
        <v>Sep</v>
      </c>
      <c r="C1716" s="1" t="str">
        <f t="shared" si="53"/>
        <v>Sep 29, 2015</v>
      </c>
      <c r="D1716" t="s">
        <v>5060</v>
      </c>
      <c r="E1716">
        <v>5979216281</v>
      </c>
      <c r="F1716" t="s">
        <v>37</v>
      </c>
      <c r="G1716" t="s">
        <v>5061</v>
      </c>
      <c r="H1716" t="s">
        <v>11505</v>
      </c>
      <c r="I1716" t="s">
        <v>11504</v>
      </c>
      <c r="J1716">
        <v>1</v>
      </c>
      <c r="K1716" t="s">
        <v>39</v>
      </c>
      <c r="L1716" t="s">
        <v>40</v>
      </c>
      <c r="M1716" t="s">
        <v>1779</v>
      </c>
      <c r="N1716" t="s">
        <v>467</v>
      </c>
      <c r="O1716" t="s">
        <v>5062</v>
      </c>
      <c r="P1716" s="10">
        <v>12.83</v>
      </c>
      <c r="Q1716" s="10">
        <v>0</v>
      </c>
      <c r="R1716" s="10">
        <v>0</v>
      </c>
      <c r="S1716" s="10">
        <v>0</v>
      </c>
      <c r="T1716" s="10">
        <v>0</v>
      </c>
      <c r="U1716" s="10">
        <v>-1.92</v>
      </c>
      <c r="V1716" s="10">
        <v>-2.67</v>
      </c>
      <c r="W1716" s="10">
        <v>0</v>
      </c>
      <c r="X1716" s="10">
        <v>0</v>
      </c>
      <c r="Y1716">
        <v>8.24</v>
      </c>
    </row>
    <row r="1717" spans="1:25" ht="15" customHeight="1" x14ac:dyDescent="0.25">
      <c r="A1717" s="8">
        <v>14</v>
      </c>
      <c r="B1717" s="1" t="str">
        <f t="shared" si="54"/>
        <v>Sep</v>
      </c>
      <c r="C1717" s="1" t="str">
        <f t="shared" si="53"/>
        <v>Sep 29, 2015</v>
      </c>
      <c r="D1717" t="s">
        <v>5063</v>
      </c>
      <c r="E1717">
        <v>5979216281</v>
      </c>
      <c r="F1717" t="s">
        <v>37</v>
      </c>
      <c r="G1717" t="s">
        <v>5064</v>
      </c>
      <c r="H1717" t="s">
        <v>11505</v>
      </c>
      <c r="I1717" t="s">
        <v>11504</v>
      </c>
      <c r="J1717">
        <v>1</v>
      </c>
      <c r="K1717" t="s">
        <v>39</v>
      </c>
      <c r="L1717" t="s">
        <v>40</v>
      </c>
      <c r="M1717" t="s">
        <v>1231</v>
      </c>
      <c r="N1717" t="s">
        <v>243</v>
      </c>
      <c r="O1717" t="s">
        <v>5065</v>
      </c>
      <c r="P1717" s="10">
        <v>19.829999999999998</v>
      </c>
      <c r="Q1717" s="10">
        <v>0</v>
      </c>
      <c r="R1717" s="10">
        <v>0</v>
      </c>
      <c r="S1717" s="10">
        <v>0</v>
      </c>
      <c r="T1717" s="10">
        <v>0</v>
      </c>
      <c r="U1717" s="10">
        <v>-2.97</v>
      </c>
      <c r="V1717" s="10">
        <v>-4.41</v>
      </c>
      <c r="W1717" s="10">
        <v>0</v>
      </c>
      <c r="X1717" s="10">
        <v>0</v>
      </c>
      <c r="Y1717">
        <v>12.45</v>
      </c>
    </row>
    <row r="1718" spans="1:25" ht="15" customHeight="1" x14ac:dyDescent="0.25">
      <c r="A1718" s="8">
        <v>14</v>
      </c>
      <c r="B1718" s="1" t="str">
        <f t="shared" si="54"/>
        <v>Sep</v>
      </c>
      <c r="C1718" s="1" t="str">
        <f t="shared" si="53"/>
        <v>Sep 29, 2015</v>
      </c>
      <c r="D1718" t="s">
        <v>5066</v>
      </c>
      <c r="E1718">
        <v>5979216281</v>
      </c>
      <c r="F1718" t="s">
        <v>37</v>
      </c>
      <c r="G1718" t="s">
        <v>5067</v>
      </c>
      <c r="H1718" t="s">
        <v>11505</v>
      </c>
      <c r="I1718" t="s">
        <v>11504</v>
      </c>
      <c r="J1718">
        <v>1</v>
      </c>
      <c r="K1718" t="s">
        <v>39</v>
      </c>
      <c r="L1718" t="s">
        <v>40</v>
      </c>
      <c r="M1718" t="s">
        <v>125</v>
      </c>
      <c r="N1718" t="s">
        <v>50</v>
      </c>
      <c r="O1718" t="s">
        <v>5068</v>
      </c>
      <c r="P1718" s="10">
        <v>16.829999999999998</v>
      </c>
      <c r="Q1718" s="10">
        <v>0</v>
      </c>
      <c r="R1718" s="10">
        <v>0</v>
      </c>
      <c r="S1718" s="10">
        <v>0</v>
      </c>
      <c r="T1718" s="10">
        <v>0</v>
      </c>
      <c r="U1718" s="10">
        <v>-2.52</v>
      </c>
      <c r="V1718" s="10">
        <v>-4.0199999999999996</v>
      </c>
      <c r="W1718" s="10">
        <v>0</v>
      </c>
      <c r="X1718" s="10">
        <v>0</v>
      </c>
      <c r="Y1718">
        <v>10.29</v>
      </c>
    </row>
    <row r="1719" spans="1:25" ht="15" customHeight="1" x14ac:dyDescent="0.25">
      <c r="A1719" s="8">
        <v>14</v>
      </c>
      <c r="B1719" s="1" t="str">
        <f t="shared" si="54"/>
        <v>Sep</v>
      </c>
      <c r="C1719" s="1" t="str">
        <f t="shared" si="53"/>
        <v>Sep 29, 2015</v>
      </c>
      <c r="D1719" t="s">
        <v>5069</v>
      </c>
      <c r="E1719">
        <v>5979216281</v>
      </c>
      <c r="F1719" t="s">
        <v>37</v>
      </c>
      <c r="G1719" t="s">
        <v>5070</v>
      </c>
      <c r="H1719" t="s">
        <v>11505</v>
      </c>
      <c r="I1719" t="s">
        <v>11504</v>
      </c>
      <c r="J1719">
        <v>1</v>
      </c>
      <c r="K1719" t="s">
        <v>39</v>
      </c>
      <c r="L1719" t="s">
        <v>40</v>
      </c>
      <c r="M1719" t="s">
        <v>5071</v>
      </c>
      <c r="N1719" t="s">
        <v>434</v>
      </c>
      <c r="O1719" t="s">
        <v>5072</v>
      </c>
      <c r="P1719" s="10">
        <v>14.83</v>
      </c>
      <c r="Q1719" s="10">
        <v>0</v>
      </c>
      <c r="R1719" s="10">
        <v>0</v>
      </c>
      <c r="S1719" s="10">
        <v>0</v>
      </c>
      <c r="T1719" s="10">
        <v>0</v>
      </c>
      <c r="U1719" s="10">
        <v>-2.2200000000000002</v>
      </c>
      <c r="V1719" s="10">
        <v>-2.67</v>
      </c>
      <c r="W1719" s="10">
        <v>0</v>
      </c>
      <c r="X1719" s="10">
        <v>0</v>
      </c>
      <c r="Y1719">
        <v>9.94</v>
      </c>
    </row>
    <row r="1720" spans="1:25" ht="15" customHeight="1" x14ac:dyDescent="0.25">
      <c r="A1720" s="8">
        <v>14</v>
      </c>
      <c r="B1720" s="1" t="str">
        <f t="shared" si="54"/>
        <v>Sep</v>
      </c>
      <c r="C1720" s="1" t="str">
        <f t="shared" si="53"/>
        <v>Sep 29, 2015</v>
      </c>
      <c r="D1720" t="s">
        <v>5073</v>
      </c>
      <c r="E1720">
        <v>5979216281</v>
      </c>
      <c r="F1720" t="s">
        <v>37</v>
      </c>
      <c r="G1720" t="s">
        <v>5074</v>
      </c>
      <c r="H1720" t="s">
        <v>11505</v>
      </c>
      <c r="I1720" t="s">
        <v>11504</v>
      </c>
      <c r="J1720">
        <v>1</v>
      </c>
      <c r="K1720" t="s">
        <v>39</v>
      </c>
      <c r="L1720" t="s">
        <v>40</v>
      </c>
      <c r="M1720" t="s">
        <v>438</v>
      </c>
      <c r="N1720" t="s">
        <v>243</v>
      </c>
      <c r="O1720" t="s">
        <v>5075</v>
      </c>
      <c r="P1720" s="10">
        <v>16.829999999999998</v>
      </c>
      <c r="Q1720" s="10">
        <v>0</v>
      </c>
      <c r="R1720" s="10">
        <v>0</v>
      </c>
      <c r="S1720" s="10">
        <v>0</v>
      </c>
      <c r="T1720" s="10">
        <v>0</v>
      </c>
      <c r="U1720" s="10">
        <v>-2.52</v>
      </c>
      <c r="V1720" s="10">
        <v>-4.0199999999999996</v>
      </c>
      <c r="W1720" s="10">
        <v>0</v>
      </c>
      <c r="X1720" s="10">
        <v>0</v>
      </c>
      <c r="Y1720">
        <v>10.29</v>
      </c>
    </row>
    <row r="1721" spans="1:25" ht="15" customHeight="1" x14ac:dyDescent="0.25">
      <c r="A1721" s="8">
        <v>14</v>
      </c>
      <c r="B1721" s="1" t="str">
        <f t="shared" si="54"/>
        <v>Sep</v>
      </c>
      <c r="C1721" s="1" t="str">
        <f t="shared" si="53"/>
        <v>Sep 29, 2015</v>
      </c>
      <c r="D1721" t="s">
        <v>5076</v>
      </c>
      <c r="E1721">
        <v>5979216281</v>
      </c>
      <c r="F1721" t="s">
        <v>37</v>
      </c>
      <c r="G1721" t="s">
        <v>5077</v>
      </c>
      <c r="H1721" t="s">
        <v>11505</v>
      </c>
      <c r="I1721" t="s">
        <v>11504</v>
      </c>
      <c r="J1721">
        <v>1</v>
      </c>
      <c r="K1721" t="s">
        <v>39</v>
      </c>
      <c r="L1721" t="s">
        <v>40</v>
      </c>
      <c r="M1721" t="s">
        <v>125</v>
      </c>
      <c r="N1721" t="s">
        <v>50</v>
      </c>
      <c r="O1721" t="s">
        <v>5078</v>
      </c>
      <c r="P1721" s="10">
        <v>12.83</v>
      </c>
      <c r="Q1721" s="10">
        <v>0</v>
      </c>
      <c r="R1721" s="10">
        <v>0</v>
      </c>
      <c r="S1721" s="10">
        <v>0</v>
      </c>
      <c r="T1721" s="10">
        <v>0</v>
      </c>
      <c r="U1721" s="10">
        <v>-1.92</v>
      </c>
      <c r="V1721" s="10">
        <v>-2.67</v>
      </c>
      <c r="W1721" s="10">
        <v>0</v>
      </c>
      <c r="X1721" s="10">
        <v>0</v>
      </c>
      <c r="Y1721">
        <v>8.24</v>
      </c>
    </row>
    <row r="1722" spans="1:25" ht="15" customHeight="1" x14ac:dyDescent="0.25">
      <c r="A1722" s="8">
        <v>14</v>
      </c>
      <c r="B1722" s="1" t="str">
        <f t="shared" si="54"/>
        <v>Sep</v>
      </c>
      <c r="C1722" s="1" t="str">
        <f t="shared" si="53"/>
        <v>Sep 30, 2015</v>
      </c>
      <c r="D1722" t="s">
        <v>5079</v>
      </c>
      <c r="E1722">
        <v>5979216281</v>
      </c>
      <c r="F1722" t="s">
        <v>37</v>
      </c>
      <c r="G1722" t="s">
        <v>5080</v>
      </c>
      <c r="H1722" t="s">
        <v>11505</v>
      </c>
      <c r="I1722" t="s">
        <v>11504</v>
      </c>
      <c r="J1722">
        <v>1</v>
      </c>
      <c r="K1722" t="s">
        <v>39</v>
      </c>
      <c r="L1722" t="s">
        <v>40</v>
      </c>
      <c r="M1722" t="s">
        <v>2906</v>
      </c>
      <c r="N1722" t="s">
        <v>5081</v>
      </c>
      <c r="O1722">
        <v>66216</v>
      </c>
      <c r="P1722" s="10">
        <v>16.829999999999998</v>
      </c>
      <c r="Q1722" s="10">
        <v>0</v>
      </c>
      <c r="R1722" s="10">
        <v>0</v>
      </c>
      <c r="S1722" s="10">
        <v>0</v>
      </c>
      <c r="T1722" s="10">
        <v>0</v>
      </c>
      <c r="U1722" s="10">
        <v>-2.52</v>
      </c>
      <c r="V1722" s="10">
        <v>-4.0199999999999996</v>
      </c>
      <c r="W1722" s="10">
        <v>0</v>
      </c>
      <c r="X1722" s="10">
        <v>0</v>
      </c>
      <c r="Y1722">
        <v>10.29</v>
      </c>
    </row>
    <row r="1723" spans="1:25" ht="15" customHeight="1" x14ac:dyDescent="0.25">
      <c r="A1723" s="8">
        <v>14</v>
      </c>
      <c r="B1723" s="1" t="str">
        <f t="shared" si="54"/>
        <v>Sep</v>
      </c>
      <c r="C1723" s="1" t="str">
        <f t="shared" si="53"/>
        <v>Sep 30, 2015</v>
      </c>
      <c r="D1723" t="s">
        <v>5082</v>
      </c>
      <c r="E1723">
        <v>5979216281</v>
      </c>
      <c r="F1723" t="s">
        <v>37</v>
      </c>
      <c r="G1723" t="s">
        <v>5083</v>
      </c>
      <c r="H1723" t="s">
        <v>11505</v>
      </c>
      <c r="I1723" t="s">
        <v>11504</v>
      </c>
      <c r="J1723">
        <v>1</v>
      </c>
      <c r="K1723" t="s">
        <v>39</v>
      </c>
      <c r="L1723" t="s">
        <v>40</v>
      </c>
      <c r="M1723" t="s">
        <v>2980</v>
      </c>
      <c r="N1723" t="s">
        <v>168</v>
      </c>
      <c r="O1723">
        <v>33606</v>
      </c>
      <c r="P1723" s="10">
        <v>16.829999999999998</v>
      </c>
      <c r="Q1723" s="10">
        <v>0</v>
      </c>
      <c r="R1723" s="10">
        <v>0</v>
      </c>
      <c r="S1723" s="10">
        <v>0</v>
      </c>
      <c r="T1723" s="10">
        <v>0</v>
      </c>
      <c r="U1723" s="10">
        <v>-2.52</v>
      </c>
      <c r="V1723" s="10">
        <v>-4.0199999999999996</v>
      </c>
      <c r="W1723" s="10">
        <v>0</v>
      </c>
      <c r="X1723" s="10">
        <v>0</v>
      </c>
      <c r="Y1723">
        <v>10.29</v>
      </c>
    </row>
    <row r="1724" spans="1:25" ht="15" customHeight="1" x14ac:dyDescent="0.25">
      <c r="A1724" s="8">
        <v>14</v>
      </c>
      <c r="B1724" s="1" t="str">
        <f t="shared" si="54"/>
        <v>Sep</v>
      </c>
      <c r="C1724" s="1" t="str">
        <f t="shared" si="53"/>
        <v>Sep 30, 2015</v>
      </c>
      <c r="D1724" t="s">
        <v>5084</v>
      </c>
      <c r="E1724">
        <v>5979216281</v>
      </c>
      <c r="F1724" t="s">
        <v>37</v>
      </c>
      <c r="G1724" t="s">
        <v>5085</v>
      </c>
      <c r="H1724" t="s">
        <v>11505</v>
      </c>
      <c r="I1724" t="s">
        <v>11504</v>
      </c>
      <c r="J1724">
        <v>1</v>
      </c>
      <c r="K1724" t="s">
        <v>39</v>
      </c>
      <c r="L1724" t="s">
        <v>40</v>
      </c>
      <c r="M1724" t="s">
        <v>5086</v>
      </c>
      <c r="N1724" t="s">
        <v>99</v>
      </c>
      <c r="O1724" t="s">
        <v>5087</v>
      </c>
      <c r="P1724" s="10">
        <v>19.829999999999998</v>
      </c>
      <c r="Q1724" s="10">
        <v>0</v>
      </c>
      <c r="R1724" s="10">
        <v>0</v>
      </c>
      <c r="S1724" s="10">
        <v>0</v>
      </c>
      <c r="T1724" s="10">
        <v>0</v>
      </c>
      <c r="U1724" s="10">
        <v>-2.97</v>
      </c>
      <c r="V1724" s="10">
        <v>-4.41</v>
      </c>
      <c r="W1724" s="10">
        <v>0</v>
      </c>
      <c r="X1724" s="10">
        <v>0</v>
      </c>
      <c r="Y1724">
        <v>12.45</v>
      </c>
    </row>
    <row r="1725" spans="1:25" ht="15" customHeight="1" x14ac:dyDescent="0.25">
      <c r="A1725" s="8">
        <v>14</v>
      </c>
      <c r="B1725" s="1" t="str">
        <f t="shared" si="54"/>
        <v>Sep</v>
      </c>
      <c r="C1725" s="1" t="str">
        <f t="shared" si="53"/>
        <v>Sep 30, 2015</v>
      </c>
      <c r="D1725" t="s">
        <v>5088</v>
      </c>
      <c r="E1725">
        <v>5979216281</v>
      </c>
      <c r="F1725" t="s">
        <v>37</v>
      </c>
      <c r="G1725" t="s">
        <v>5089</v>
      </c>
      <c r="H1725" t="s">
        <v>11505</v>
      </c>
      <c r="I1725" t="s">
        <v>11504</v>
      </c>
      <c r="J1725">
        <v>1</v>
      </c>
      <c r="K1725" t="s">
        <v>39</v>
      </c>
      <c r="L1725" t="s">
        <v>40</v>
      </c>
      <c r="M1725" t="s">
        <v>5090</v>
      </c>
      <c r="N1725" t="s">
        <v>937</v>
      </c>
      <c r="O1725" t="s">
        <v>5091</v>
      </c>
      <c r="P1725" s="10">
        <v>19.829999999999998</v>
      </c>
      <c r="Q1725" s="10">
        <v>0</v>
      </c>
      <c r="R1725" s="10">
        <v>0</v>
      </c>
      <c r="S1725" s="10">
        <v>0</v>
      </c>
      <c r="T1725" s="10">
        <v>0</v>
      </c>
      <c r="U1725" s="10">
        <v>-2.97</v>
      </c>
      <c r="V1725" s="10">
        <v>-4.41</v>
      </c>
      <c r="W1725" s="10">
        <v>0</v>
      </c>
      <c r="X1725" s="10">
        <v>0</v>
      </c>
      <c r="Y1725">
        <v>12.45</v>
      </c>
    </row>
    <row r="1726" spans="1:25" ht="15" customHeight="1" x14ac:dyDescent="0.25">
      <c r="A1726" s="8">
        <v>14</v>
      </c>
      <c r="B1726" s="1" t="str">
        <f t="shared" si="54"/>
        <v>Sep</v>
      </c>
      <c r="C1726" s="1" t="str">
        <f t="shared" si="53"/>
        <v>Sep 30, 2015</v>
      </c>
      <c r="D1726" t="s">
        <v>5092</v>
      </c>
      <c r="E1726">
        <v>5979216281</v>
      </c>
      <c r="F1726" t="s">
        <v>37</v>
      </c>
      <c r="G1726" t="s">
        <v>5093</v>
      </c>
      <c r="H1726" t="s">
        <v>11505</v>
      </c>
      <c r="I1726" t="s">
        <v>11504</v>
      </c>
      <c r="J1726">
        <v>1</v>
      </c>
      <c r="K1726" t="s">
        <v>39</v>
      </c>
      <c r="L1726" t="s">
        <v>40</v>
      </c>
      <c r="M1726" t="s">
        <v>5094</v>
      </c>
      <c r="N1726" t="s">
        <v>168</v>
      </c>
      <c r="O1726" t="s">
        <v>5095</v>
      </c>
      <c r="P1726" s="10">
        <v>16.829999999999998</v>
      </c>
      <c r="Q1726" s="10">
        <v>0</v>
      </c>
      <c r="R1726" s="10">
        <v>0</v>
      </c>
      <c r="S1726" s="10">
        <v>0</v>
      </c>
      <c r="T1726" s="10">
        <v>0</v>
      </c>
      <c r="U1726" s="10">
        <v>-2.52</v>
      </c>
      <c r="V1726" s="10">
        <v>-4.0199999999999996</v>
      </c>
      <c r="W1726" s="10">
        <v>0</v>
      </c>
      <c r="X1726" s="10">
        <v>0</v>
      </c>
      <c r="Y1726">
        <v>10.29</v>
      </c>
    </row>
    <row r="1727" spans="1:25" ht="15" customHeight="1" x14ac:dyDescent="0.25">
      <c r="A1727" s="8">
        <v>14</v>
      </c>
      <c r="B1727" s="1" t="str">
        <f t="shared" si="54"/>
        <v>Sep</v>
      </c>
      <c r="C1727" s="1" t="str">
        <f t="shared" si="53"/>
        <v>Sep 30, 2015</v>
      </c>
      <c r="D1727" t="s">
        <v>5096</v>
      </c>
      <c r="E1727">
        <v>5979216281</v>
      </c>
      <c r="F1727" t="s">
        <v>37</v>
      </c>
      <c r="G1727" t="s">
        <v>5097</v>
      </c>
      <c r="H1727" t="s">
        <v>11505</v>
      </c>
      <c r="I1727" t="s">
        <v>11504</v>
      </c>
      <c r="J1727">
        <v>1</v>
      </c>
      <c r="K1727" t="s">
        <v>39</v>
      </c>
      <c r="L1727" t="s">
        <v>40</v>
      </c>
      <c r="M1727" t="s">
        <v>5098</v>
      </c>
      <c r="N1727" t="s">
        <v>93</v>
      </c>
      <c r="O1727">
        <v>19312</v>
      </c>
      <c r="P1727" s="10">
        <v>12.83</v>
      </c>
      <c r="Q1727" s="10">
        <v>3.25</v>
      </c>
      <c r="R1727" s="10">
        <v>0</v>
      </c>
      <c r="S1727" s="10">
        <v>-3.25</v>
      </c>
      <c r="T1727" s="10">
        <v>0</v>
      </c>
      <c r="U1727" s="10">
        <v>-1.92</v>
      </c>
      <c r="V1727" s="10">
        <v>-2.67</v>
      </c>
      <c r="W1727" s="10">
        <v>0</v>
      </c>
      <c r="X1727" s="10">
        <v>0</v>
      </c>
      <c r="Y1727">
        <v>8.24</v>
      </c>
    </row>
    <row r="1728" spans="1:25" ht="15" customHeight="1" x14ac:dyDescent="0.25">
      <c r="A1728" s="8">
        <v>14</v>
      </c>
      <c r="B1728" s="1" t="str">
        <f t="shared" si="54"/>
        <v>Sep</v>
      </c>
      <c r="C1728" s="1" t="str">
        <f t="shared" si="53"/>
        <v>Sep 30, 2015</v>
      </c>
      <c r="D1728" t="s">
        <v>5099</v>
      </c>
      <c r="E1728">
        <v>5979216281</v>
      </c>
      <c r="F1728" t="s">
        <v>37</v>
      </c>
      <c r="G1728" t="s">
        <v>5100</v>
      </c>
      <c r="H1728" t="s">
        <v>11505</v>
      </c>
      <c r="I1728" t="s">
        <v>11504</v>
      </c>
      <c r="J1728">
        <v>2</v>
      </c>
      <c r="K1728" t="s">
        <v>39</v>
      </c>
      <c r="L1728" t="s">
        <v>40</v>
      </c>
      <c r="M1728" t="s">
        <v>181</v>
      </c>
      <c r="N1728" t="s">
        <v>182</v>
      </c>
      <c r="O1728" t="s">
        <v>5101</v>
      </c>
      <c r="P1728" s="10">
        <v>39.659999999999997</v>
      </c>
      <c r="Q1728" s="10">
        <v>0</v>
      </c>
      <c r="R1728" s="10">
        <v>0</v>
      </c>
      <c r="S1728" s="10">
        <v>0</v>
      </c>
      <c r="T1728" s="10">
        <v>0</v>
      </c>
      <c r="U1728" s="10">
        <v>-5.94</v>
      </c>
      <c r="V1728" s="10">
        <v>-7.82</v>
      </c>
      <c r="W1728" s="10">
        <v>0</v>
      </c>
      <c r="X1728" s="10">
        <v>0</v>
      </c>
      <c r="Y1728">
        <v>25.9</v>
      </c>
    </row>
    <row r="1729" spans="1:25" ht="15" customHeight="1" x14ac:dyDescent="0.25">
      <c r="A1729" s="8">
        <v>14</v>
      </c>
      <c r="B1729" s="1" t="str">
        <f t="shared" si="54"/>
        <v>Sep</v>
      </c>
      <c r="C1729" s="1" t="str">
        <f t="shared" si="53"/>
        <v>Sep 30, 2015</v>
      </c>
      <c r="D1729" t="s">
        <v>5102</v>
      </c>
      <c r="E1729">
        <v>5979216281</v>
      </c>
      <c r="F1729" t="s">
        <v>37</v>
      </c>
      <c r="G1729" t="s">
        <v>5103</v>
      </c>
      <c r="H1729" t="s">
        <v>11505</v>
      </c>
      <c r="I1729" t="s">
        <v>11504</v>
      </c>
      <c r="J1729">
        <v>1</v>
      </c>
      <c r="K1729" t="s">
        <v>39</v>
      </c>
      <c r="L1729" t="s">
        <v>40</v>
      </c>
      <c r="M1729" t="s">
        <v>5104</v>
      </c>
      <c r="N1729" t="s">
        <v>467</v>
      </c>
      <c r="O1729" t="s">
        <v>5105</v>
      </c>
      <c r="P1729" s="10">
        <v>14.83</v>
      </c>
      <c r="Q1729" s="10">
        <v>0</v>
      </c>
      <c r="R1729" s="10">
        <v>0</v>
      </c>
      <c r="S1729" s="10">
        <v>0</v>
      </c>
      <c r="T1729" s="10">
        <v>0</v>
      </c>
      <c r="U1729" s="10">
        <v>-2.2200000000000002</v>
      </c>
      <c r="V1729" s="10">
        <v>-2.67</v>
      </c>
      <c r="W1729" s="10">
        <v>0</v>
      </c>
      <c r="X1729" s="10">
        <v>0</v>
      </c>
      <c r="Y1729">
        <v>9.94</v>
      </c>
    </row>
    <row r="1730" spans="1:25" ht="15" customHeight="1" x14ac:dyDescent="0.25">
      <c r="A1730" s="8">
        <v>14</v>
      </c>
      <c r="B1730" s="1" t="str">
        <f t="shared" si="54"/>
        <v>Sep</v>
      </c>
      <c r="C1730" s="1" t="str">
        <f t="shared" si="53"/>
        <v>Sep 30, 2015</v>
      </c>
      <c r="D1730" t="s">
        <v>5102</v>
      </c>
      <c r="E1730">
        <v>5979216281</v>
      </c>
      <c r="F1730" t="s">
        <v>37</v>
      </c>
      <c r="G1730" t="s">
        <v>5103</v>
      </c>
      <c r="H1730" t="s">
        <v>11505</v>
      </c>
      <c r="I1730" t="s">
        <v>11504</v>
      </c>
      <c r="J1730">
        <v>1</v>
      </c>
      <c r="K1730" t="s">
        <v>39</v>
      </c>
      <c r="L1730" t="s">
        <v>40</v>
      </c>
      <c r="M1730" t="s">
        <v>5104</v>
      </c>
      <c r="N1730" t="s">
        <v>467</v>
      </c>
      <c r="O1730" t="s">
        <v>5105</v>
      </c>
      <c r="P1730" s="10">
        <v>12.83</v>
      </c>
      <c r="Q1730" s="10">
        <v>0</v>
      </c>
      <c r="R1730" s="10">
        <v>0</v>
      </c>
      <c r="S1730" s="10">
        <v>0</v>
      </c>
      <c r="T1730" s="10">
        <v>0</v>
      </c>
      <c r="U1730" s="10">
        <v>-1.92</v>
      </c>
      <c r="V1730" s="10">
        <v>-1.67</v>
      </c>
      <c r="W1730" s="10">
        <v>0</v>
      </c>
      <c r="X1730" s="10">
        <v>0</v>
      </c>
      <c r="Y1730">
        <v>9.24</v>
      </c>
    </row>
    <row r="1731" spans="1:25" ht="15" customHeight="1" x14ac:dyDescent="0.25">
      <c r="A1731" s="8">
        <v>14</v>
      </c>
      <c r="B1731" s="1" t="str">
        <f t="shared" si="54"/>
        <v>Sep</v>
      </c>
      <c r="C1731" s="1" t="str">
        <f t="shared" ref="C1731:C1794" si="55">LEFT(D1731,FIND("2015",D1731,1)+3)</f>
        <v>Sep 30, 2015</v>
      </c>
      <c r="D1731" t="s">
        <v>5106</v>
      </c>
      <c r="E1731">
        <v>5979216281</v>
      </c>
      <c r="F1731" t="s">
        <v>37</v>
      </c>
      <c r="G1731" t="s">
        <v>5107</v>
      </c>
      <c r="H1731" t="s">
        <v>11505</v>
      </c>
      <c r="I1731" t="s">
        <v>11504</v>
      </c>
      <c r="J1731">
        <v>1</v>
      </c>
      <c r="K1731" t="s">
        <v>39</v>
      </c>
      <c r="L1731" t="s">
        <v>40</v>
      </c>
      <c r="M1731" t="s">
        <v>2062</v>
      </c>
      <c r="N1731" t="s">
        <v>99</v>
      </c>
      <c r="O1731" t="s">
        <v>5108</v>
      </c>
      <c r="P1731" s="10">
        <v>16.829999999999998</v>
      </c>
      <c r="Q1731" s="10">
        <v>0</v>
      </c>
      <c r="R1731" s="10">
        <v>0</v>
      </c>
      <c r="S1731" s="10">
        <v>0</v>
      </c>
      <c r="T1731" s="10">
        <v>0</v>
      </c>
      <c r="U1731" s="10">
        <v>-2.52</v>
      </c>
      <c r="V1731" s="10">
        <v>-4.0199999999999996</v>
      </c>
      <c r="W1731" s="10">
        <v>0</v>
      </c>
      <c r="X1731" s="10">
        <v>0</v>
      </c>
      <c r="Y1731">
        <v>10.29</v>
      </c>
    </row>
    <row r="1732" spans="1:25" ht="15" customHeight="1" x14ac:dyDescent="0.25">
      <c r="A1732" s="8">
        <v>14</v>
      </c>
      <c r="B1732" s="1" t="str">
        <f t="shared" ref="B1732:B1795" si="56">TEXT(DATE(2000,MONTH(C1732),1),"mmm")</f>
        <v>Sep</v>
      </c>
      <c r="C1732" s="1" t="str">
        <f t="shared" si="55"/>
        <v>Sep 30, 2015</v>
      </c>
      <c r="D1732" t="s">
        <v>5109</v>
      </c>
      <c r="E1732">
        <v>5979216281</v>
      </c>
      <c r="F1732" t="s">
        <v>37</v>
      </c>
      <c r="G1732" t="s">
        <v>5110</v>
      </c>
      <c r="H1732" t="s">
        <v>11505</v>
      </c>
      <c r="I1732" t="s">
        <v>11504</v>
      </c>
      <c r="J1732">
        <v>1</v>
      </c>
      <c r="K1732" t="s">
        <v>39</v>
      </c>
      <c r="L1732" t="s">
        <v>40</v>
      </c>
      <c r="M1732" t="s">
        <v>5026</v>
      </c>
      <c r="N1732" t="s">
        <v>120</v>
      </c>
      <c r="O1732" t="s">
        <v>5027</v>
      </c>
      <c r="P1732" s="10">
        <v>12.83</v>
      </c>
      <c r="Q1732" s="10">
        <v>0</v>
      </c>
      <c r="R1732" s="10">
        <v>0</v>
      </c>
      <c r="S1732" s="10">
        <v>0</v>
      </c>
      <c r="T1732" s="10">
        <v>0</v>
      </c>
      <c r="U1732" s="10">
        <v>-1.92</v>
      </c>
      <c r="V1732" s="10">
        <v>-2.67</v>
      </c>
      <c r="W1732" s="10">
        <v>0</v>
      </c>
      <c r="X1732" s="10">
        <v>0</v>
      </c>
      <c r="Y1732">
        <v>8.24</v>
      </c>
    </row>
    <row r="1733" spans="1:25" ht="15" customHeight="1" x14ac:dyDescent="0.25">
      <c r="A1733" s="8">
        <v>14</v>
      </c>
      <c r="B1733" s="1" t="str">
        <f t="shared" si="56"/>
        <v>Sep</v>
      </c>
      <c r="C1733" s="1" t="str">
        <f t="shared" si="55"/>
        <v>Sep 30, 2015</v>
      </c>
      <c r="D1733" t="s">
        <v>5111</v>
      </c>
      <c r="E1733">
        <v>5979216281</v>
      </c>
      <c r="F1733" t="s">
        <v>37</v>
      </c>
      <c r="G1733" t="s">
        <v>5112</v>
      </c>
      <c r="H1733" t="s">
        <v>11505</v>
      </c>
      <c r="I1733" t="s">
        <v>11504</v>
      </c>
      <c r="J1733">
        <v>1</v>
      </c>
      <c r="K1733" t="s">
        <v>39</v>
      </c>
      <c r="L1733" t="s">
        <v>40</v>
      </c>
      <c r="M1733" t="s">
        <v>5113</v>
      </c>
      <c r="N1733" t="s">
        <v>75</v>
      </c>
      <c r="O1733">
        <v>8107</v>
      </c>
      <c r="P1733" s="10">
        <v>19.829999999999998</v>
      </c>
      <c r="Q1733" s="10">
        <v>0</v>
      </c>
      <c r="R1733" s="10">
        <v>0</v>
      </c>
      <c r="S1733" s="10">
        <v>0</v>
      </c>
      <c r="T1733" s="10">
        <v>0</v>
      </c>
      <c r="U1733" s="10">
        <v>-2.97</v>
      </c>
      <c r="V1733" s="10">
        <v>-4.41</v>
      </c>
      <c r="W1733" s="10">
        <v>0</v>
      </c>
      <c r="X1733" s="10">
        <v>0</v>
      </c>
      <c r="Y1733">
        <v>12.45</v>
      </c>
    </row>
    <row r="1734" spans="1:25" ht="15" customHeight="1" x14ac:dyDescent="0.25">
      <c r="A1734" s="8">
        <v>14</v>
      </c>
      <c r="B1734" s="1" t="str">
        <f t="shared" si="56"/>
        <v>Sep</v>
      </c>
      <c r="C1734" s="1" t="str">
        <f t="shared" si="55"/>
        <v>Sep 30, 2015</v>
      </c>
      <c r="D1734" t="s">
        <v>5114</v>
      </c>
      <c r="E1734">
        <v>5979216281</v>
      </c>
      <c r="F1734" t="s">
        <v>37</v>
      </c>
      <c r="G1734" t="s">
        <v>5115</v>
      </c>
      <c r="H1734" t="s">
        <v>11505</v>
      </c>
      <c r="I1734" t="s">
        <v>11504</v>
      </c>
      <c r="J1734">
        <v>1</v>
      </c>
      <c r="K1734" t="s">
        <v>39</v>
      </c>
      <c r="L1734" t="s">
        <v>40</v>
      </c>
      <c r="M1734" t="s">
        <v>5116</v>
      </c>
      <c r="N1734" t="s">
        <v>349</v>
      </c>
      <c r="O1734">
        <v>2554</v>
      </c>
      <c r="P1734" s="10">
        <v>14.83</v>
      </c>
      <c r="Q1734" s="10">
        <v>0</v>
      </c>
      <c r="R1734" s="10">
        <v>0</v>
      </c>
      <c r="S1734" s="10">
        <v>0</v>
      </c>
      <c r="T1734" s="10">
        <v>0</v>
      </c>
      <c r="U1734" s="10">
        <v>-2.2200000000000002</v>
      </c>
      <c r="V1734" s="10">
        <v>-2.67</v>
      </c>
      <c r="W1734" s="10">
        <v>0</v>
      </c>
      <c r="X1734" s="10">
        <v>0</v>
      </c>
      <c r="Y1734">
        <v>9.94</v>
      </c>
    </row>
    <row r="1735" spans="1:25" ht="15" customHeight="1" x14ac:dyDescent="0.25">
      <c r="A1735" s="8">
        <v>14</v>
      </c>
      <c r="B1735" s="1" t="str">
        <f t="shared" si="56"/>
        <v>Sep</v>
      </c>
      <c r="C1735" s="1" t="str">
        <f t="shared" si="55"/>
        <v>Sep 30, 2015</v>
      </c>
      <c r="D1735" t="s">
        <v>5117</v>
      </c>
      <c r="E1735">
        <v>5979216281</v>
      </c>
      <c r="F1735" t="s">
        <v>37</v>
      </c>
      <c r="G1735" t="s">
        <v>5118</v>
      </c>
      <c r="H1735" t="s">
        <v>11505</v>
      </c>
      <c r="I1735" t="s">
        <v>11504</v>
      </c>
      <c r="J1735">
        <v>1</v>
      </c>
      <c r="K1735" t="s">
        <v>39</v>
      </c>
      <c r="L1735" t="s">
        <v>40</v>
      </c>
      <c r="M1735" t="s">
        <v>5119</v>
      </c>
      <c r="N1735" t="s">
        <v>58</v>
      </c>
      <c r="O1735" t="s">
        <v>5120</v>
      </c>
      <c r="P1735" s="10">
        <v>14.83</v>
      </c>
      <c r="Q1735" s="10">
        <v>0</v>
      </c>
      <c r="R1735" s="10">
        <v>0</v>
      </c>
      <c r="S1735" s="10">
        <v>0</v>
      </c>
      <c r="T1735" s="10">
        <v>0</v>
      </c>
      <c r="U1735" s="10">
        <v>-2.2200000000000002</v>
      </c>
      <c r="V1735" s="10">
        <v>-2.67</v>
      </c>
      <c r="W1735" s="10">
        <v>0</v>
      </c>
      <c r="X1735" s="10">
        <v>0</v>
      </c>
      <c r="Y1735">
        <v>9.94</v>
      </c>
    </row>
    <row r="1736" spans="1:25" ht="15" customHeight="1" x14ac:dyDescent="0.25">
      <c r="A1736" s="8">
        <v>14</v>
      </c>
      <c r="B1736" s="1" t="str">
        <f t="shared" si="56"/>
        <v>Sep</v>
      </c>
      <c r="C1736" s="1" t="str">
        <f t="shared" si="55"/>
        <v>Sep 30, 2015</v>
      </c>
      <c r="D1736" t="s">
        <v>5121</v>
      </c>
      <c r="E1736">
        <v>5979216281</v>
      </c>
      <c r="F1736" t="s">
        <v>37</v>
      </c>
      <c r="G1736" t="s">
        <v>5122</v>
      </c>
      <c r="H1736" t="s">
        <v>11505</v>
      </c>
      <c r="I1736" t="s">
        <v>11504</v>
      </c>
      <c r="J1736">
        <v>1</v>
      </c>
      <c r="K1736" t="s">
        <v>39</v>
      </c>
      <c r="L1736" t="s">
        <v>40</v>
      </c>
      <c r="M1736" t="s">
        <v>5123</v>
      </c>
      <c r="N1736" t="s">
        <v>148</v>
      </c>
      <c r="O1736" t="s">
        <v>5124</v>
      </c>
      <c r="P1736" s="10">
        <v>12.83</v>
      </c>
      <c r="Q1736" s="10">
        <v>0</v>
      </c>
      <c r="R1736" s="10">
        <v>0</v>
      </c>
      <c r="S1736" s="10">
        <v>0</v>
      </c>
      <c r="T1736" s="10">
        <v>0</v>
      </c>
      <c r="U1736" s="10">
        <v>-1.92</v>
      </c>
      <c r="V1736" s="10">
        <v>-2.67</v>
      </c>
      <c r="W1736" s="10">
        <v>0</v>
      </c>
      <c r="X1736" s="10">
        <v>0</v>
      </c>
      <c r="Y1736">
        <v>8.24</v>
      </c>
    </row>
    <row r="1737" spans="1:25" ht="15" customHeight="1" x14ac:dyDescent="0.25">
      <c r="A1737" s="8">
        <v>14</v>
      </c>
      <c r="B1737" s="1" t="str">
        <f t="shared" si="56"/>
        <v>Sep</v>
      </c>
      <c r="C1737" s="1" t="str">
        <f t="shared" si="55"/>
        <v>Sep 30, 2015</v>
      </c>
      <c r="D1737" t="s">
        <v>5125</v>
      </c>
      <c r="E1737">
        <v>5979216281</v>
      </c>
      <c r="F1737" t="s">
        <v>37</v>
      </c>
      <c r="G1737" t="s">
        <v>5126</v>
      </c>
      <c r="H1737" t="s">
        <v>11505</v>
      </c>
      <c r="I1737" t="s">
        <v>11504</v>
      </c>
      <c r="J1737">
        <v>1</v>
      </c>
      <c r="K1737" t="s">
        <v>39</v>
      </c>
      <c r="L1737" t="s">
        <v>40</v>
      </c>
      <c r="M1737" t="s">
        <v>5127</v>
      </c>
      <c r="N1737" t="s">
        <v>434</v>
      </c>
      <c r="O1737">
        <v>80215</v>
      </c>
      <c r="P1737" s="10">
        <v>14.83</v>
      </c>
      <c r="Q1737" s="10">
        <v>0</v>
      </c>
      <c r="R1737" s="10">
        <v>0</v>
      </c>
      <c r="S1737" s="10">
        <v>0</v>
      </c>
      <c r="T1737" s="10">
        <v>0</v>
      </c>
      <c r="U1737" s="10">
        <v>-2.2200000000000002</v>
      </c>
      <c r="V1737" s="10">
        <v>-2.67</v>
      </c>
      <c r="W1737" s="10">
        <v>0</v>
      </c>
      <c r="X1737" s="10">
        <v>0</v>
      </c>
      <c r="Y1737">
        <v>9.94</v>
      </c>
    </row>
    <row r="1738" spans="1:25" ht="15" customHeight="1" x14ac:dyDescent="0.25">
      <c r="A1738" s="8">
        <v>14</v>
      </c>
      <c r="B1738" s="1" t="str">
        <f t="shared" si="56"/>
        <v>Sep</v>
      </c>
      <c r="C1738" s="1" t="str">
        <f t="shared" si="55"/>
        <v>Sep 30, 2015</v>
      </c>
      <c r="D1738" t="s">
        <v>5128</v>
      </c>
      <c r="E1738">
        <v>5979216281</v>
      </c>
      <c r="F1738" t="s">
        <v>37</v>
      </c>
      <c r="G1738" t="s">
        <v>5129</v>
      </c>
      <c r="H1738" t="s">
        <v>11505</v>
      </c>
      <c r="I1738" t="s">
        <v>11504</v>
      </c>
      <c r="J1738">
        <v>1</v>
      </c>
      <c r="K1738" t="s">
        <v>39</v>
      </c>
      <c r="L1738" t="s">
        <v>40</v>
      </c>
      <c r="M1738" t="s">
        <v>5130</v>
      </c>
      <c r="N1738" t="s">
        <v>80</v>
      </c>
      <c r="O1738" t="s">
        <v>5131</v>
      </c>
      <c r="P1738" s="10">
        <v>12.83</v>
      </c>
      <c r="Q1738" s="10">
        <v>0</v>
      </c>
      <c r="R1738" s="10">
        <v>0</v>
      </c>
      <c r="S1738" s="10">
        <v>0</v>
      </c>
      <c r="T1738" s="10">
        <v>0</v>
      </c>
      <c r="U1738" s="10">
        <v>-1.92</v>
      </c>
      <c r="V1738" s="10">
        <v>-2.67</v>
      </c>
      <c r="W1738" s="10">
        <v>0</v>
      </c>
      <c r="X1738" s="10">
        <v>0</v>
      </c>
      <c r="Y1738">
        <v>8.24</v>
      </c>
    </row>
    <row r="1739" spans="1:25" ht="15" customHeight="1" x14ac:dyDescent="0.25">
      <c r="A1739" s="8">
        <v>14</v>
      </c>
      <c r="B1739" s="1" t="str">
        <f t="shared" si="56"/>
        <v>Sep</v>
      </c>
      <c r="C1739" s="1" t="str">
        <f t="shared" si="55"/>
        <v>Sep 30, 2015</v>
      </c>
      <c r="D1739" t="s">
        <v>5132</v>
      </c>
      <c r="E1739">
        <v>5979216281</v>
      </c>
      <c r="F1739" t="s">
        <v>37</v>
      </c>
      <c r="G1739" t="s">
        <v>5133</v>
      </c>
      <c r="H1739" t="s">
        <v>11505</v>
      </c>
      <c r="I1739" t="s">
        <v>11504</v>
      </c>
      <c r="J1739">
        <v>1</v>
      </c>
      <c r="K1739" t="s">
        <v>39</v>
      </c>
      <c r="L1739" t="s">
        <v>40</v>
      </c>
      <c r="M1739" t="s">
        <v>5134</v>
      </c>
      <c r="N1739" t="s">
        <v>58</v>
      </c>
      <c r="O1739" t="s">
        <v>5135</v>
      </c>
      <c r="P1739" s="10">
        <v>12.83</v>
      </c>
      <c r="Q1739" s="10">
        <v>0</v>
      </c>
      <c r="R1739" s="10">
        <v>0</v>
      </c>
      <c r="S1739" s="10">
        <v>0</v>
      </c>
      <c r="T1739" s="10">
        <v>0</v>
      </c>
      <c r="U1739" s="10">
        <v>-1.92</v>
      </c>
      <c r="V1739" s="10">
        <v>-2.67</v>
      </c>
      <c r="W1739" s="10">
        <v>0</v>
      </c>
      <c r="X1739" s="10">
        <v>0</v>
      </c>
      <c r="Y1739">
        <v>8.24</v>
      </c>
    </row>
    <row r="1740" spans="1:25" ht="15" customHeight="1" x14ac:dyDescent="0.25">
      <c r="A1740" s="8">
        <v>14</v>
      </c>
      <c r="B1740" s="1" t="str">
        <f t="shared" si="56"/>
        <v>Oct</v>
      </c>
      <c r="C1740" s="1" t="str">
        <f t="shared" si="55"/>
        <v>Oct 1, 2015</v>
      </c>
      <c r="D1740" t="s">
        <v>5136</v>
      </c>
      <c r="E1740">
        <v>5979216281</v>
      </c>
      <c r="F1740" t="s">
        <v>37</v>
      </c>
      <c r="G1740" t="s">
        <v>5137</v>
      </c>
      <c r="H1740" t="s">
        <v>11505</v>
      </c>
      <c r="I1740" t="s">
        <v>11504</v>
      </c>
      <c r="J1740">
        <v>1</v>
      </c>
      <c r="K1740" t="s">
        <v>39</v>
      </c>
      <c r="L1740" t="s">
        <v>40</v>
      </c>
      <c r="M1740" t="s">
        <v>552</v>
      </c>
      <c r="N1740" t="s">
        <v>182</v>
      </c>
      <c r="O1740">
        <v>20008</v>
      </c>
      <c r="P1740" s="10">
        <v>9.83</v>
      </c>
      <c r="Q1740" s="10">
        <v>0</v>
      </c>
      <c r="R1740" s="10">
        <v>0</v>
      </c>
      <c r="S1740" s="10">
        <v>0</v>
      </c>
      <c r="T1740" s="10">
        <v>0</v>
      </c>
      <c r="U1740" s="10">
        <v>-1.47</v>
      </c>
      <c r="V1740" s="10">
        <v>-2.54</v>
      </c>
      <c r="W1740" s="10">
        <v>0</v>
      </c>
      <c r="X1740" s="10">
        <v>0</v>
      </c>
      <c r="Y1740">
        <v>5.82</v>
      </c>
    </row>
    <row r="1741" spans="1:25" ht="15" customHeight="1" x14ac:dyDescent="0.25">
      <c r="A1741" s="8">
        <v>14</v>
      </c>
      <c r="B1741" s="1" t="str">
        <f t="shared" si="56"/>
        <v>Oct</v>
      </c>
      <c r="C1741" s="1" t="str">
        <f t="shared" si="55"/>
        <v>Oct 1, 2015</v>
      </c>
      <c r="D1741" t="s">
        <v>5138</v>
      </c>
      <c r="E1741">
        <v>5979216281</v>
      </c>
      <c r="F1741" t="s">
        <v>37</v>
      </c>
      <c r="G1741" t="s">
        <v>5139</v>
      </c>
      <c r="H1741" t="s">
        <v>11505</v>
      </c>
      <c r="I1741" t="s">
        <v>11504</v>
      </c>
      <c r="J1741">
        <v>1</v>
      </c>
      <c r="K1741" t="s">
        <v>39</v>
      </c>
      <c r="L1741" t="s">
        <v>40</v>
      </c>
      <c r="M1741" t="s">
        <v>181</v>
      </c>
      <c r="N1741" t="s">
        <v>182</v>
      </c>
      <c r="O1741" t="s">
        <v>5140</v>
      </c>
      <c r="P1741" s="10">
        <v>14.83</v>
      </c>
      <c r="Q1741" s="10">
        <v>0</v>
      </c>
      <c r="R1741" s="10">
        <v>0</v>
      </c>
      <c r="S1741" s="10">
        <v>0</v>
      </c>
      <c r="T1741" s="10">
        <v>0</v>
      </c>
      <c r="U1741" s="10">
        <v>-2.2200000000000002</v>
      </c>
      <c r="V1741" s="10">
        <v>-2.67</v>
      </c>
      <c r="W1741" s="10">
        <v>0</v>
      </c>
      <c r="X1741" s="10">
        <v>0</v>
      </c>
      <c r="Y1741">
        <v>9.94</v>
      </c>
    </row>
    <row r="1742" spans="1:25" ht="15" customHeight="1" x14ac:dyDescent="0.25">
      <c r="A1742" s="8">
        <v>14</v>
      </c>
      <c r="B1742" s="1" t="str">
        <f t="shared" si="56"/>
        <v>Oct</v>
      </c>
      <c r="C1742" s="1" t="str">
        <f t="shared" si="55"/>
        <v>Oct 1, 2015</v>
      </c>
      <c r="D1742" t="s">
        <v>5141</v>
      </c>
      <c r="E1742">
        <v>5979216281</v>
      </c>
      <c r="F1742" t="s">
        <v>37</v>
      </c>
      <c r="G1742" t="s">
        <v>5142</v>
      </c>
      <c r="H1742" t="s">
        <v>11505</v>
      </c>
      <c r="I1742" t="s">
        <v>11504</v>
      </c>
      <c r="J1742">
        <v>2</v>
      </c>
      <c r="K1742" t="s">
        <v>39</v>
      </c>
      <c r="L1742" t="s">
        <v>40</v>
      </c>
      <c r="M1742" t="s">
        <v>125</v>
      </c>
      <c r="N1742" t="s">
        <v>50</v>
      </c>
      <c r="O1742" t="s">
        <v>5143</v>
      </c>
      <c r="P1742" s="10">
        <v>33.659999999999997</v>
      </c>
      <c r="Q1742" s="10">
        <v>0</v>
      </c>
      <c r="R1742" s="10">
        <v>0</v>
      </c>
      <c r="S1742" s="10">
        <v>0</v>
      </c>
      <c r="T1742" s="10">
        <v>0</v>
      </c>
      <c r="U1742" s="10">
        <v>-5.04</v>
      </c>
      <c r="V1742" s="10">
        <v>-6.04</v>
      </c>
      <c r="W1742" s="10">
        <v>0</v>
      </c>
      <c r="X1742" s="10">
        <v>0</v>
      </c>
      <c r="Y1742">
        <v>22.58</v>
      </c>
    </row>
    <row r="1743" spans="1:25" ht="15" customHeight="1" x14ac:dyDescent="0.25">
      <c r="A1743" s="8">
        <v>14</v>
      </c>
      <c r="B1743" s="1" t="str">
        <f t="shared" si="56"/>
        <v>Oct</v>
      </c>
      <c r="C1743" s="1" t="str">
        <f t="shared" si="55"/>
        <v>Oct 1, 2015</v>
      </c>
      <c r="D1743" t="s">
        <v>5141</v>
      </c>
      <c r="E1743">
        <v>5979216281</v>
      </c>
      <c r="F1743" t="s">
        <v>37</v>
      </c>
      <c r="G1743" t="s">
        <v>5142</v>
      </c>
      <c r="H1743" t="s">
        <v>11505</v>
      </c>
      <c r="I1743" t="s">
        <v>11504</v>
      </c>
      <c r="J1743">
        <v>1</v>
      </c>
      <c r="K1743" t="s">
        <v>39</v>
      </c>
      <c r="L1743" t="s">
        <v>40</v>
      </c>
      <c r="M1743" t="s">
        <v>125</v>
      </c>
      <c r="N1743" t="s">
        <v>50</v>
      </c>
      <c r="O1743" t="s">
        <v>5143</v>
      </c>
      <c r="P1743" s="10">
        <v>14.83</v>
      </c>
      <c r="Q1743" s="10">
        <v>0</v>
      </c>
      <c r="R1743" s="10">
        <v>0</v>
      </c>
      <c r="S1743" s="10">
        <v>0</v>
      </c>
      <c r="T1743" s="10">
        <v>0</v>
      </c>
      <c r="U1743" s="10">
        <v>-2.2200000000000002</v>
      </c>
      <c r="V1743" s="10">
        <v>-1.67</v>
      </c>
      <c r="W1743" s="10">
        <v>0</v>
      </c>
      <c r="X1743" s="10">
        <v>0</v>
      </c>
      <c r="Y1743">
        <v>10.94</v>
      </c>
    </row>
    <row r="1744" spans="1:25" ht="15" customHeight="1" x14ac:dyDescent="0.25">
      <c r="A1744" s="8">
        <v>14</v>
      </c>
      <c r="B1744" s="1" t="str">
        <f t="shared" si="56"/>
        <v>Oct</v>
      </c>
      <c r="C1744" s="1" t="str">
        <f t="shared" si="55"/>
        <v>Oct 1, 2015</v>
      </c>
      <c r="D1744" t="s">
        <v>5141</v>
      </c>
      <c r="E1744">
        <v>5979216281</v>
      </c>
      <c r="F1744" t="s">
        <v>37</v>
      </c>
      <c r="G1744" t="s">
        <v>5142</v>
      </c>
      <c r="H1744" t="s">
        <v>11505</v>
      </c>
      <c r="I1744" t="s">
        <v>11504</v>
      </c>
      <c r="J1744">
        <v>1</v>
      </c>
      <c r="K1744" t="s">
        <v>39</v>
      </c>
      <c r="L1744" t="s">
        <v>40</v>
      </c>
      <c r="M1744" t="s">
        <v>125</v>
      </c>
      <c r="N1744" t="s">
        <v>50</v>
      </c>
      <c r="O1744" t="s">
        <v>5143</v>
      </c>
      <c r="P1744" s="10">
        <v>12.83</v>
      </c>
      <c r="Q1744" s="10">
        <v>0</v>
      </c>
      <c r="R1744" s="10">
        <v>0</v>
      </c>
      <c r="S1744" s="10">
        <v>0</v>
      </c>
      <c r="T1744" s="10">
        <v>0</v>
      </c>
      <c r="U1744" s="10">
        <v>-1.92</v>
      </c>
      <c r="V1744" s="10">
        <v>-2.67</v>
      </c>
      <c r="W1744" s="10">
        <v>0</v>
      </c>
      <c r="X1744" s="10">
        <v>0</v>
      </c>
      <c r="Y1744">
        <v>8.24</v>
      </c>
    </row>
    <row r="1745" spans="1:25" ht="15" customHeight="1" x14ac:dyDescent="0.25">
      <c r="A1745" s="8">
        <v>14</v>
      </c>
      <c r="B1745" s="1" t="str">
        <f t="shared" si="56"/>
        <v>Oct</v>
      </c>
      <c r="C1745" s="1" t="str">
        <f t="shared" si="55"/>
        <v>Oct 1, 2015</v>
      </c>
      <c r="D1745" t="s">
        <v>5144</v>
      </c>
      <c r="E1745">
        <v>5979216281</v>
      </c>
      <c r="F1745" t="s">
        <v>37</v>
      </c>
      <c r="G1745" t="s">
        <v>5145</v>
      </c>
      <c r="H1745" t="s">
        <v>11505</v>
      </c>
      <c r="I1745" t="s">
        <v>11504</v>
      </c>
      <c r="J1745">
        <v>1</v>
      </c>
      <c r="K1745" t="s">
        <v>39</v>
      </c>
      <c r="L1745" t="s">
        <v>40</v>
      </c>
      <c r="M1745" t="s">
        <v>5146</v>
      </c>
      <c r="N1745" t="s">
        <v>70</v>
      </c>
      <c r="O1745">
        <v>47006</v>
      </c>
      <c r="P1745" s="10">
        <v>16.829999999999998</v>
      </c>
      <c r="Q1745" s="10">
        <v>0</v>
      </c>
      <c r="R1745" s="10">
        <v>0</v>
      </c>
      <c r="S1745" s="10">
        <v>0</v>
      </c>
      <c r="T1745" s="10">
        <v>0</v>
      </c>
      <c r="U1745" s="10">
        <v>-2.52</v>
      </c>
      <c r="V1745" s="10">
        <v>-4.0199999999999996</v>
      </c>
      <c r="W1745" s="10">
        <v>0</v>
      </c>
      <c r="X1745" s="10">
        <v>0</v>
      </c>
      <c r="Y1745">
        <v>10.29</v>
      </c>
    </row>
    <row r="1746" spans="1:25" ht="15" customHeight="1" x14ac:dyDescent="0.25">
      <c r="A1746" s="8">
        <v>14</v>
      </c>
      <c r="B1746" s="1" t="str">
        <f t="shared" si="56"/>
        <v>Oct</v>
      </c>
      <c r="C1746" s="1" t="str">
        <f t="shared" si="55"/>
        <v>Oct 1, 2015</v>
      </c>
      <c r="D1746" t="s">
        <v>5147</v>
      </c>
      <c r="E1746">
        <v>5979216281</v>
      </c>
      <c r="F1746" t="s">
        <v>37</v>
      </c>
      <c r="G1746" t="s">
        <v>5148</v>
      </c>
      <c r="H1746" t="s">
        <v>11505</v>
      </c>
      <c r="I1746" t="s">
        <v>11504</v>
      </c>
      <c r="J1746">
        <v>1</v>
      </c>
      <c r="K1746" t="s">
        <v>39</v>
      </c>
      <c r="L1746" t="s">
        <v>40</v>
      </c>
      <c r="M1746" t="s">
        <v>4433</v>
      </c>
      <c r="N1746" t="s">
        <v>299</v>
      </c>
      <c r="O1746" t="s">
        <v>5149</v>
      </c>
      <c r="P1746" s="10">
        <v>19.829999999999998</v>
      </c>
      <c r="Q1746" s="10">
        <v>0</v>
      </c>
      <c r="R1746" s="10">
        <v>0</v>
      </c>
      <c r="S1746" s="10">
        <v>0</v>
      </c>
      <c r="T1746" s="10">
        <v>0</v>
      </c>
      <c r="U1746" s="10">
        <v>-5.94</v>
      </c>
      <c r="V1746" s="10">
        <v>-3.41</v>
      </c>
      <c r="W1746" s="10">
        <v>0</v>
      </c>
      <c r="X1746" s="10">
        <v>0</v>
      </c>
      <c r="Y1746">
        <v>10.48</v>
      </c>
    </row>
    <row r="1747" spans="1:25" ht="15" customHeight="1" x14ac:dyDescent="0.25">
      <c r="A1747" s="8">
        <v>14</v>
      </c>
      <c r="B1747" s="1" t="str">
        <f t="shared" si="56"/>
        <v>Oct</v>
      </c>
      <c r="C1747" s="1" t="str">
        <f t="shared" si="55"/>
        <v>Oct 1, 2015</v>
      </c>
      <c r="D1747" t="s">
        <v>5147</v>
      </c>
      <c r="E1747">
        <v>5979216281</v>
      </c>
      <c r="F1747" t="s">
        <v>37</v>
      </c>
      <c r="G1747" t="s">
        <v>5148</v>
      </c>
      <c r="H1747" t="s">
        <v>11505</v>
      </c>
      <c r="I1747" t="s">
        <v>11504</v>
      </c>
      <c r="J1747">
        <v>1</v>
      </c>
      <c r="K1747" t="s">
        <v>39</v>
      </c>
      <c r="L1747" t="s">
        <v>40</v>
      </c>
      <c r="M1747" t="s">
        <v>4433</v>
      </c>
      <c r="N1747" t="s">
        <v>299</v>
      </c>
      <c r="O1747" t="s">
        <v>5149</v>
      </c>
      <c r="P1747" s="10">
        <v>19.829999999999998</v>
      </c>
      <c r="Q1747" s="10">
        <v>0</v>
      </c>
      <c r="R1747" s="10">
        <v>0</v>
      </c>
      <c r="S1747" s="10">
        <v>0</v>
      </c>
      <c r="T1747" s="10">
        <v>0</v>
      </c>
      <c r="U1747" s="10">
        <v>0</v>
      </c>
      <c r="V1747" s="10">
        <v>-4.41</v>
      </c>
      <c r="W1747" s="10">
        <v>0</v>
      </c>
      <c r="X1747" s="10">
        <v>0</v>
      </c>
      <c r="Y1747">
        <v>15.42</v>
      </c>
    </row>
    <row r="1748" spans="1:25" ht="15" customHeight="1" x14ac:dyDescent="0.25">
      <c r="A1748" s="8">
        <v>14</v>
      </c>
      <c r="B1748" s="1" t="str">
        <f t="shared" si="56"/>
        <v>Oct</v>
      </c>
      <c r="C1748" s="1" t="str">
        <f t="shared" si="55"/>
        <v>Oct 1, 2015</v>
      </c>
      <c r="D1748" t="s">
        <v>5150</v>
      </c>
      <c r="E1748">
        <v>5979216281</v>
      </c>
      <c r="F1748" t="s">
        <v>37</v>
      </c>
      <c r="G1748" t="s">
        <v>5151</v>
      </c>
      <c r="H1748" t="s">
        <v>11505</v>
      </c>
      <c r="I1748" t="s">
        <v>11504</v>
      </c>
      <c r="J1748">
        <v>1</v>
      </c>
      <c r="K1748" t="s">
        <v>39</v>
      </c>
      <c r="L1748" t="s">
        <v>40</v>
      </c>
      <c r="M1748" t="s">
        <v>5152</v>
      </c>
      <c r="N1748" t="s">
        <v>5153</v>
      </c>
      <c r="O1748">
        <v>4556</v>
      </c>
      <c r="P1748" s="10">
        <v>16.829999999999998</v>
      </c>
      <c r="Q1748" s="10">
        <v>0</v>
      </c>
      <c r="R1748" s="10">
        <v>0</v>
      </c>
      <c r="S1748" s="10">
        <v>0</v>
      </c>
      <c r="T1748" s="10">
        <v>0</v>
      </c>
      <c r="U1748" s="10">
        <v>-2.52</v>
      </c>
      <c r="V1748" s="10">
        <v>-4.0199999999999996</v>
      </c>
      <c r="W1748" s="10">
        <v>0</v>
      </c>
      <c r="X1748" s="10">
        <v>0</v>
      </c>
      <c r="Y1748">
        <v>10.29</v>
      </c>
    </row>
    <row r="1749" spans="1:25" ht="15" customHeight="1" x14ac:dyDescent="0.25">
      <c r="A1749" s="8">
        <v>14</v>
      </c>
      <c r="B1749" s="1" t="str">
        <f t="shared" si="56"/>
        <v>Oct</v>
      </c>
      <c r="C1749" s="1" t="str">
        <f t="shared" si="55"/>
        <v>Oct 1, 2015</v>
      </c>
      <c r="D1749" t="s">
        <v>5154</v>
      </c>
      <c r="E1749">
        <v>5979216281</v>
      </c>
      <c r="F1749" t="s">
        <v>37</v>
      </c>
      <c r="G1749" t="s">
        <v>5155</v>
      </c>
      <c r="H1749" t="s">
        <v>11505</v>
      </c>
      <c r="I1749" t="s">
        <v>11504</v>
      </c>
      <c r="J1749">
        <v>1</v>
      </c>
      <c r="K1749" t="s">
        <v>39</v>
      </c>
      <c r="L1749" t="s">
        <v>40</v>
      </c>
      <c r="M1749" t="s">
        <v>5152</v>
      </c>
      <c r="N1749" t="s">
        <v>5153</v>
      </c>
      <c r="O1749">
        <v>4556</v>
      </c>
      <c r="P1749" s="10">
        <v>12.83</v>
      </c>
      <c r="Q1749" s="10">
        <v>0</v>
      </c>
      <c r="R1749" s="10">
        <v>0</v>
      </c>
      <c r="S1749" s="10">
        <v>0</v>
      </c>
      <c r="T1749" s="10">
        <v>0</v>
      </c>
      <c r="U1749" s="10">
        <v>-1.92</v>
      </c>
      <c r="V1749" s="10">
        <v>-2.67</v>
      </c>
      <c r="W1749" s="10">
        <v>0</v>
      </c>
      <c r="X1749" s="10">
        <v>0</v>
      </c>
      <c r="Y1749">
        <v>8.24</v>
      </c>
    </row>
    <row r="1750" spans="1:25" ht="15" customHeight="1" x14ac:dyDescent="0.25">
      <c r="A1750" s="8">
        <v>14</v>
      </c>
      <c r="B1750" s="1" t="str">
        <f t="shared" si="56"/>
        <v>Oct</v>
      </c>
      <c r="C1750" s="1" t="str">
        <f t="shared" si="55"/>
        <v>Oct 1, 2015</v>
      </c>
      <c r="D1750" t="s">
        <v>5156</v>
      </c>
      <c r="E1750">
        <v>5979216281</v>
      </c>
      <c r="F1750" t="s">
        <v>37</v>
      </c>
      <c r="G1750" t="s">
        <v>5157</v>
      </c>
      <c r="H1750" t="s">
        <v>11505</v>
      </c>
      <c r="I1750" t="s">
        <v>11504</v>
      </c>
      <c r="J1750">
        <v>1</v>
      </c>
      <c r="K1750" t="s">
        <v>39</v>
      </c>
      <c r="L1750" t="s">
        <v>40</v>
      </c>
      <c r="M1750" t="s">
        <v>1253</v>
      </c>
      <c r="N1750" t="s">
        <v>50</v>
      </c>
      <c r="O1750" t="s">
        <v>5158</v>
      </c>
      <c r="P1750" s="10">
        <v>12.83</v>
      </c>
      <c r="Q1750" s="10">
        <v>0</v>
      </c>
      <c r="R1750" s="10">
        <v>0</v>
      </c>
      <c r="S1750" s="10">
        <v>0</v>
      </c>
      <c r="T1750" s="10">
        <v>0</v>
      </c>
      <c r="U1750" s="10">
        <v>-1.92</v>
      </c>
      <c r="V1750" s="10">
        <v>-2.67</v>
      </c>
      <c r="W1750" s="10">
        <v>0</v>
      </c>
      <c r="X1750" s="10">
        <v>0</v>
      </c>
      <c r="Y1750">
        <v>8.24</v>
      </c>
    </row>
    <row r="1751" spans="1:25" ht="15" customHeight="1" x14ac:dyDescent="0.25">
      <c r="A1751" s="8">
        <v>14</v>
      </c>
      <c r="B1751" s="1" t="str">
        <f t="shared" si="56"/>
        <v>Oct</v>
      </c>
      <c r="C1751" s="1" t="str">
        <f t="shared" si="55"/>
        <v>Oct 1, 2015</v>
      </c>
      <c r="D1751" t="s">
        <v>5159</v>
      </c>
      <c r="E1751">
        <v>5979216281</v>
      </c>
      <c r="F1751" t="s">
        <v>37</v>
      </c>
      <c r="G1751" t="s">
        <v>5160</v>
      </c>
      <c r="H1751" t="s">
        <v>11505</v>
      </c>
      <c r="I1751" t="s">
        <v>11504</v>
      </c>
      <c r="J1751">
        <v>2</v>
      </c>
      <c r="K1751" t="s">
        <v>39</v>
      </c>
      <c r="L1751" t="s">
        <v>40</v>
      </c>
      <c r="M1751" t="s">
        <v>5161</v>
      </c>
      <c r="N1751" t="s">
        <v>349</v>
      </c>
      <c r="O1751">
        <v>2128</v>
      </c>
      <c r="P1751" s="10">
        <v>25.66</v>
      </c>
      <c r="Q1751" s="10">
        <v>5.71</v>
      </c>
      <c r="R1751" s="10">
        <v>0</v>
      </c>
      <c r="S1751" s="10">
        <v>-5.71</v>
      </c>
      <c r="T1751" s="10">
        <v>0</v>
      </c>
      <c r="U1751" s="10">
        <v>-3.84</v>
      </c>
      <c r="V1751" s="10">
        <v>-4.34</v>
      </c>
      <c r="W1751" s="10">
        <v>0</v>
      </c>
      <c r="X1751" s="10">
        <v>0</v>
      </c>
      <c r="Y1751">
        <v>17.48</v>
      </c>
    </row>
    <row r="1752" spans="1:25" ht="15" customHeight="1" x14ac:dyDescent="0.25">
      <c r="A1752" s="8">
        <v>14</v>
      </c>
      <c r="B1752" s="1" t="str">
        <f t="shared" si="56"/>
        <v>Oct</v>
      </c>
      <c r="C1752" s="1" t="str">
        <f t="shared" si="55"/>
        <v>Oct 1, 2015</v>
      </c>
      <c r="D1752" t="s">
        <v>5162</v>
      </c>
      <c r="E1752">
        <v>5979216281</v>
      </c>
      <c r="F1752" t="s">
        <v>37</v>
      </c>
      <c r="G1752" t="s">
        <v>5163</v>
      </c>
      <c r="H1752" t="s">
        <v>11505</v>
      </c>
      <c r="I1752" t="s">
        <v>11504</v>
      </c>
      <c r="J1752">
        <v>2</v>
      </c>
      <c r="K1752" t="s">
        <v>39</v>
      </c>
      <c r="L1752" t="s">
        <v>40</v>
      </c>
      <c r="M1752" t="s">
        <v>5164</v>
      </c>
      <c r="N1752" t="s">
        <v>349</v>
      </c>
      <c r="O1752" t="s">
        <v>5165</v>
      </c>
      <c r="P1752" s="10">
        <v>39.659999999999997</v>
      </c>
      <c r="Q1752" s="10">
        <v>6.56</v>
      </c>
      <c r="R1752" s="10">
        <v>0</v>
      </c>
      <c r="S1752" s="10">
        <v>-6.56</v>
      </c>
      <c r="T1752" s="10">
        <v>0</v>
      </c>
      <c r="U1752" s="10">
        <v>-5.94</v>
      </c>
      <c r="V1752" s="10">
        <v>-6.82</v>
      </c>
      <c r="W1752" s="10">
        <v>0</v>
      </c>
      <c r="X1752" s="10">
        <v>0</v>
      </c>
      <c r="Y1752">
        <v>26.9</v>
      </c>
    </row>
    <row r="1753" spans="1:25" ht="15" customHeight="1" x14ac:dyDescent="0.25">
      <c r="A1753" s="8">
        <v>14</v>
      </c>
      <c r="B1753" s="1" t="str">
        <f t="shared" si="56"/>
        <v>Oct</v>
      </c>
      <c r="C1753" s="1" t="str">
        <f t="shared" si="55"/>
        <v>Oct 1, 2015</v>
      </c>
      <c r="D1753" t="s">
        <v>5162</v>
      </c>
      <c r="E1753">
        <v>5979216281</v>
      </c>
      <c r="F1753" t="s">
        <v>37</v>
      </c>
      <c r="G1753" t="s">
        <v>5163</v>
      </c>
      <c r="H1753" t="s">
        <v>11505</v>
      </c>
      <c r="I1753" t="s">
        <v>11504</v>
      </c>
      <c r="J1753">
        <v>1</v>
      </c>
      <c r="K1753" t="s">
        <v>39</v>
      </c>
      <c r="L1753" t="s">
        <v>40</v>
      </c>
      <c r="M1753" t="s">
        <v>5164</v>
      </c>
      <c r="N1753" t="s">
        <v>349</v>
      </c>
      <c r="O1753" t="s">
        <v>5165</v>
      </c>
      <c r="P1753" s="10">
        <v>14.83</v>
      </c>
      <c r="Q1753" s="10">
        <v>2.11</v>
      </c>
      <c r="R1753" s="10">
        <v>0</v>
      </c>
      <c r="S1753" s="10">
        <v>-2.11</v>
      </c>
      <c r="T1753" s="10">
        <v>0</v>
      </c>
      <c r="U1753" s="10">
        <v>-2.2200000000000002</v>
      </c>
      <c r="V1753" s="10">
        <v>-2.67</v>
      </c>
      <c r="W1753" s="10">
        <v>0</v>
      </c>
      <c r="X1753" s="10">
        <v>0</v>
      </c>
      <c r="Y1753">
        <v>9.94</v>
      </c>
    </row>
    <row r="1754" spans="1:25" ht="15" customHeight="1" x14ac:dyDescent="0.25">
      <c r="A1754" s="8">
        <v>14</v>
      </c>
      <c r="B1754" s="1" t="str">
        <f t="shared" si="56"/>
        <v>Oct</v>
      </c>
      <c r="C1754" s="1" t="str">
        <f t="shared" si="55"/>
        <v>Oct 1, 2015</v>
      </c>
      <c r="D1754" t="s">
        <v>5166</v>
      </c>
      <c r="E1754">
        <v>5979216281</v>
      </c>
      <c r="F1754" t="s">
        <v>1136</v>
      </c>
      <c r="H1754" t="s">
        <v>11505</v>
      </c>
      <c r="I1754" t="s">
        <v>1137</v>
      </c>
      <c r="J1754">
        <v>1</v>
      </c>
      <c r="P1754" s="10">
        <v>0</v>
      </c>
      <c r="Q1754" s="10">
        <v>0</v>
      </c>
      <c r="R1754" s="10">
        <v>0</v>
      </c>
      <c r="S1754" s="10">
        <v>0</v>
      </c>
      <c r="T1754" s="10">
        <v>0</v>
      </c>
      <c r="U1754" s="10">
        <v>0</v>
      </c>
      <c r="V1754" s="10">
        <v>0</v>
      </c>
      <c r="W1754" s="10">
        <v>0</v>
      </c>
      <c r="X1754" s="10">
        <v>5.82</v>
      </c>
      <c r="Y1754">
        <v>5.82</v>
      </c>
    </row>
    <row r="1755" spans="1:25" ht="15" customHeight="1" x14ac:dyDescent="0.25">
      <c r="A1755" s="8">
        <v>14</v>
      </c>
      <c r="B1755" s="1" t="str">
        <f t="shared" si="56"/>
        <v>Oct</v>
      </c>
      <c r="C1755" s="1" t="str">
        <f t="shared" si="55"/>
        <v>Oct 1, 2015</v>
      </c>
      <c r="D1755" t="s">
        <v>5167</v>
      </c>
      <c r="E1755">
        <v>5979216281</v>
      </c>
      <c r="F1755" t="s">
        <v>37</v>
      </c>
      <c r="G1755" t="s">
        <v>5168</v>
      </c>
      <c r="H1755" t="s">
        <v>11505</v>
      </c>
      <c r="I1755" t="s">
        <v>11504</v>
      </c>
      <c r="J1755">
        <v>1</v>
      </c>
      <c r="K1755" t="s">
        <v>39</v>
      </c>
      <c r="L1755" t="s">
        <v>40</v>
      </c>
      <c r="M1755" t="s">
        <v>466</v>
      </c>
      <c r="N1755" t="s">
        <v>467</v>
      </c>
      <c r="O1755" t="s">
        <v>5169</v>
      </c>
      <c r="P1755" s="10">
        <v>14.83</v>
      </c>
      <c r="Q1755" s="10">
        <v>0</v>
      </c>
      <c r="R1755" s="10">
        <v>0</v>
      </c>
      <c r="S1755" s="10">
        <v>0</v>
      </c>
      <c r="T1755" s="10">
        <v>0</v>
      </c>
      <c r="U1755" s="10">
        <v>-2.2200000000000002</v>
      </c>
      <c r="V1755" s="10">
        <v>-2.67</v>
      </c>
      <c r="W1755" s="10">
        <v>0</v>
      </c>
      <c r="X1755" s="10">
        <v>0</v>
      </c>
      <c r="Y1755">
        <v>9.94</v>
      </c>
    </row>
    <row r="1756" spans="1:25" ht="15" customHeight="1" x14ac:dyDescent="0.25">
      <c r="A1756" s="8">
        <v>14</v>
      </c>
      <c r="B1756" s="1" t="str">
        <f t="shared" si="56"/>
        <v>Oct</v>
      </c>
      <c r="C1756" s="1" t="str">
        <f t="shared" si="55"/>
        <v>Oct 1, 2015</v>
      </c>
      <c r="D1756" t="s">
        <v>5170</v>
      </c>
      <c r="E1756">
        <v>5979216281</v>
      </c>
      <c r="F1756" t="s">
        <v>37</v>
      </c>
      <c r="G1756" t="s">
        <v>5171</v>
      </c>
      <c r="H1756" t="s">
        <v>11505</v>
      </c>
      <c r="I1756" t="s">
        <v>11504</v>
      </c>
      <c r="J1756">
        <v>1</v>
      </c>
      <c r="K1756" t="s">
        <v>39</v>
      </c>
      <c r="L1756" t="s">
        <v>40</v>
      </c>
      <c r="M1756" t="s">
        <v>3266</v>
      </c>
      <c r="N1756" t="s">
        <v>99</v>
      </c>
      <c r="O1756" t="s">
        <v>5172</v>
      </c>
      <c r="P1756" s="10">
        <v>19.829999999999998</v>
      </c>
      <c r="Q1756" s="10">
        <v>0</v>
      </c>
      <c r="R1756" s="10">
        <v>0</v>
      </c>
      <c r="S1756" s="10">
        <v>0</v>
      </c>
      <c r="T1756" s="10">
        <v>0</v>
      </c>
      <c r="U1756" s="10">
        <v>-2.97</v>
      </c>
      <c r="V1756" s="10">
        <v>-4.41</v>
      </c>
      <c r="W1756" s="10">
        <v>0</v>
      </c>
      <c r="X1756" s="10">
        <v>0</v>
      </c>
      <c r="Y1756">
        <v>12.45</v>
      </c>
    </row>
    <row r="1757" spans="1:25" ht="15" customHeight="1" x14ac:dyDescent="0.25">
      <c r="A1757" s="8">
        <v>14</v>
      </c>
      <c r="B1757" s="1" t="str">
        <f t="shared" si="56"/>
        <v>Oct</v>
      </c>
      <c r="C1757" s="1" t="str">
        <f t="shared" si="55"/>
        <v>Oct 1, 2015</v>
      </c>
      <c r="D1757" t="s">
        <v>5173</v>
      </c>
      <c r="E1757">
        <v>5979216281</v>
      </c>
      <c r="F1757" t="s">
        <v>37</v>
      </c>
      <c r="G1757" t="s">
        <v>5174</v>
      </c>
      <c r="H1757" t="s">
        <v>11505</v>
      </c>
      <c r="I1757" t="s">
        <v>11504</v>
      </c>
      <c r="J1757">
        <v>2</v>
      </c>
      <c r="K1757" t="s">
        <v>39</v>
      </c>
      <c r="L1757" t="s">
        <v>40</v>
      </c>
      <c r="M1757" t="s">
        <v>125</v>
      </c>
      <c r="N1757" t="s">
        <v>50</v>
      </c>
      <c r="O1757" t="s">
        <v>5175</v>
      </c>
      <c r="P1757" s="10">
        <v>39.659999999999997</v>
      </c>
      <c r="Q1757" s="10">
        <v>3.99</v>
      </c>
      <c r="R1757" s="10">
        <v>0</v>
      </c>
      <c r="S1757" s="10">
        <v>-3.99</v>
      </c>
      <c r="T1757" s="10">
        <v>0</v>
      </c>
      <c r="U1757" s="10">
        <v>-5.94</v>
      </c>
      <c r="V1757" s="10">
        <v>-7.82</v>
      </c>
      <c r="W1757" s="10">
        <v>0</v>
      </c>
      <c r="X1757" s="10">
        <v>0</v>
      </c>
      <c r="Y1757">
        <v>25.9</v>
      </c>
    </row>
    <row r="1758" spans="1:25" ht="15" customHeight="1" x14ac:dyDescent="0.25">
      <c r="A1758" s="8">
        <v>14</v>
      </c>
      <c r="B1758" s="1" t="str">
        <f t="shared" si="56"/>
        <v>Oct</v>
      </c>
      <c r="C1758" s="1" t="str">
        <f t="shared" si="55"/>
        <v>Oct 2, 2015</v>
      </c>
      <c r="D1758" t="s">
        <v>5176</v>
      </c>
      <c r="E1758">
        <v>5979216281</v>
      </c>
      <c r="F1758" t="s">
        <v>37</v>
      </c>
      <c r="G1758" t="s">
        <v>5177</v>
      </c>
      <c r="H1758" t="s">
        <v>11505</v>
      </c>
      <c r="I1758" t="s">
        <v>11504</v>
      </c>
      <c r="J1758">
        <v>1</v>
      </c>
      <c r="K1758" t="s">
        <v>39</v>
      </c>
      <c r="L1758" t="s">
        <v>40</v>
      </c>
      <c r="M1758" t="s">
        <v>125</v>
      </c>
      <c r="N1758" t="s">
        <v>50</v>
      </c>
      <c r="O1758" t="s">
        <v>5178</v>
      </c>
      <c r="P1758" s="10">
        <v>19.829999999999998</v>
      </c>
      <c r="Q1758" s="10">
        <v>0</v>
      </c>
      <c r="R1758" s="10">
        <v>0</v>
      </c>
      <c r="S1758" s="10">
        <v>0</v>
      </c>
      <c r="T1758" s="10">
        <v>0</v>
      </c>
      <c r="U1758" s="10">
        <v>-2.97</v>
      </c>
      <c r="V1758" s="10">
        <v>-4.41</v>
      </c>
      <c r="W1758" s="10">
        <v>0</v>
      </c>
      <c r="X1758" s="10">
        <v>0</v>
      </c>
      <c r="Y1758">
        <v>12.45</v>
      </c>
    </row>
    <row r="1759" spans="1:25" ht="15" customHeight="1" x14ac:dyDescent="0.25">
      <c r="A1759" s="8">
        <v>14</v>
      </c>
      <c r="B1759" s="1" t="str">
        <f t="shared" si="56"/>
        <v>Oct</v>
      </c>
      <c r="C1759" s="1" t="str">
        <f t="shared" si="55"/>
        <v>Oct 2, 2015</v>
      </c>
      <c r="D1759" t="s">
        <v>5179</v>
      </c>
      <c r="E1759">
        <v>5979216281</v>
      </c>
      <c r="F1759" t="s">
        <v>37</v>
      </c>
      <c r="G1759" t="s">
        <v>5180</v>
      </c>
      <c r="H1759" t="s">
        <v>11505</v>
      </c>
      <c r="I1759" t="s">
        <v>11504</v>
      </c>
      <c r="J1759">
        <v>1</v>
      </c>
      <c r="K1759" t="s">
        <v>39</v>
      </c>
      <c r="L1759" t="s">
        <v>40</v>
      </c>
      <c r="M1759" t="s">
        <v>336</v>
      </c>
      <c r="N1759" t="s">
        <v>50</v>
      </c>
      <c r="O1759" t="s">
        <v>5181</v>
      </c>
      <c r="P1759" s="10">
        <v>12.83</v>
      </c>
      <c r="Q1759" s="10">
        <v>3.25</v>
      </c>
      <c r="R1759" s="10">
        <v>0</v>
      </c>
      <c r="S1759" s="10">
        <v>-3.25</v>
      </c>
      <c r="T1759" s="10">
        <v>0</v>
      </c>
      <c r="U1759" s="10">
        <v>-1.92</v>
      </c>
      <c r="V1759" s="10">
        <v>-2.67</v>
      </c>
      <c r="W1759" s="10">
        <v>0</v>
      </c>
      <c r="X1759" s="10">
        <v>0</v>
      </c>
      <c r="Y1759">
        <v>8.24</v>
      </c>
    </row>
    <row r="1760" spans="1:25" ht="15" customHeight="1" x14ac:dyDescent="0.25">
      <c r="A1760" s="8">
        <v>14</v>
      </c>
      <c r="B1760" s="1" t="str">
        <f t="shared" si="56"/>
        <v>Oct</v>
      </c>
      <c r="C1760" s="1" t="str">
        <f t="shared" si="55"/>
        <v>Oct 2, 2015</v>
      </c>
      <c r="D1760" t="s">
        <v>5182</v>
      </c>
      <c r="E1760">
        <v>5979216281</v>
      </c>
      <c r="F1760" t="s">
        <v>37</v>
      </c>
      <c r="G1760" t="s">
        <v>5183</v>
      </c>
      <c r="H1760" t="s">
        <v>11505</v>
      </c>
      <c r="I1760" t="s">
        <v>11504</v>
      </c>
      <c r="J1760">
        <v>1</v>
      </c>
      <c r="K1760" t="s">
        <v>39</v>
      </c>
      <c r="L1760" t="s">
        <v>40</v>
      </c>
      <c r="M1760" t="s">
        <v>4494</v>
      </c>
      <c r="N1760" t="s">
        <v>168</v>
      </c>
      <c r="O1760" t="s">
        <v>5184</v>
      </c>
      <c r="P1760" s="10">
        <v>19.829999999999998</v>
      </c>
      <c r="Q1760" s="10">
        <v>0</v>
      </c>
      <c r="R1760" s="10">
        <v>0</v>
      </c>
      <c r="S1760" s="10">
        <v>0</v>
      </c>
      <c r="T1760" s="10">
        <v>0</v>
      </c>
      <c r="U1760" s="10">
        <v>-2.97</v>
      </c>
      <c r="V1760" s="10">
        <v>-4.41</v>
      </c>
      <c r="W1760" s="10">
        <v>0</v>
      </c>
      <c r="X1760" s="10">
        <v>0</v>
      </c>
      <c r="Y1760">
        <v>12.45</v>
      </c>
    </row>
    <row r="1761" spans="1:25" ht="15" customHeight="1" x14ac:dyDescent="0.25">
      <c r="A1761" s="8">
        <v>14</v>
      </c>
      <c r="B1761" s="1" t="str">
        <f t="shared" si="56"/>
        <v>Oct</v>
      </c>
      <c r="C1761" s="1" t="str">
        <f t="shared" si="55"/>
        <v>Oct 2, 2015</v>
      </c>
      <c r="D1761" t="s">
        <v>5185</v>
      </c>
      <c r="E1761">
        <v>5979216281</v>
      </c>
      <c r="F1761" t="s">
        <v>37</v>
      </c>
      <c r="G1761" t="s">
        <v>5186</v>
      </c>
      <c r="H1761" t="s">
        <v>11505</v>
      </c>
      <c r="I1761" t="s">
        <v>11504</v>
      </c>
      <c r="J1761">
        <v>1</v>
      </c>
      <c r="K1761" t="s">
        <v>39</v>
      </c>
      <c r="L1761" t="s">
        <v>40</v>
      </c>
      <c r="M1761" t="s">
        <v>5187</v>
      </c>
      <c r="N1761" t="s">
        <v>517</v>
      </c>
      <c r="O1761" t="s">
        <v>5188</v>
      </c>
      <c r="P1761" s="10">
        <v>19.829999999999998</v>
      </c>
      <c r="Q1761" s="10">
        <v>0</v>
      </c>
      <c r="R1761" s="10">
        <v>0</v>
      </c>
      <c r="S1761" s="10">
        <v>0</v>
      </c>
      <c r="T1761" s="10">
        <v>0</v>
      </c>
      <c r="U1761" s="10">
        <v>-2.97</v>
      </c>
      <c r="V1761" s="10">
        <v>-4.41</v>
      </c>
      <c r="W1761" s="10">
        <v>0</v>
      </c>
      <c r="X1761" s="10">
        <v>0</v>
      </c>
      <c r="Y1761">
        <v>12.45</v>
      </c>
    </row>
    <row r="1762" spans="1:25" ht="15" customHeight="1" x14ac:dyDescent="0.25">
      <c r="A1762" s="8">
        <v>14</v>
      </c>
      <c r="B1762" s="1" t="str">
        <f t="shared" si="56"/>
        <v>Oct</v>
      </c>
      <c r="C1762" s="1" t="str">
        <f t="shared" si="55"/>
        <v>Oct 2, 2015</v>
      </c>
      <c r="D1762" t="s">
        <v>5189</v>
      </c>
      <c r="E1762">
        <v>5979216281</v>
      </c>
      <c r="F1762" t="s">
        <v>37</v>
      </c>
      <c r="G1762" t="s">
        <v>5190</v>
      </c>
      <c r="H1762" t="s">
        <v>11505</v>
      </c>
      <c r="I1762" t="s">
        <v>11504</v>
      </c>
      <c r="J1762">
        <v>1</v>
      </c>
      <c r="K1762" t="s">
        <v>39</v>
      </c>
      <c r="L1762" t="s">
        <v>40</v>
      </c>
      <c r="M1762" t="s">
        <v>5191</v>
      </c>
      <c r="N1762" t="s">
        <v>299</v>
      </c>
      <c r="O1762" t="s">
        <v>5192</v>
      </c>
      <c r="P1762" s="10">
        <v>19.829999999999998</v>
      </c>
      <c r="Q1762" s="10">
        <v>0</v>
      </c>
      <c r="R1762" s="10">
        <v>0</v>
      </c>
      <c r="S1762" s="10">
        <v>0</v>
      </c>
      <c r="T1762" s="10">
        <v>0</v>
      </c>
      <c r="U1762" s="10">
        <v>-2.97</v>
      </c>
      <c r="V1762" s="10">
        <v>-4.41</v>
      </c>
      <c r="W1762" s="10">
        <v>0</v>
      </c>
      <c r="X1762" s="10">
        <v>0</v>
      </c>
      <c r="Y1762">
        <v>12.45</v>
      </c>
    </row>
    <row r="1763" spans="1:25" ht="15" customHeight="1" x14ac:dyDescent="0.25">
      <c r="A1763" s="8">
        <v>14</v>
      </c>
      <c r="B1763" s="1" t="str">
        <f t="shared" si="56"/>
        <v>Oct</v>
      </c>
      <c r="C1763" s="1" t="str">
        <f t="shared" si="55"/>
        <v>Oct 2, 2015</v>
      </c>
      <c r="D1763" t="s">
        <v>5193</v>
      </c>
      <c r="E1763">
        <v>5979216281</v>
      </c>
      <c r="F1763" t="s">
        <v>37</v>
      </c>
      <c r="G1763" t="s">
        <v>5194</v>
      </c>
      <c r="H1763" t="s">
        <v>11505</v>
      </c>
      <c r="I1763" t="s">
        <v>11504</v>
      </c>
      <c r="J1763">
        <v>1</v>
      </c>
      <c r="K1763" t="s">
        <v>39</v>
      </c>
      <c r="L1763" t="s">
        <v>40</v>
      </c>
      <c r="M1763" t="s">
        <v>529</v>
      </c>
      <c r="N1763" t="s">
        <v>434</v>
      </c>
      <c r="O1763">
        <v>80206</v>
      </c>
      <c r="P1763" s="10">
        <v>19.829999999999998</v>
      </c>
      <c r="Q1763" s="10">
        <v>0</v>
      </c>
      <c r="R1763" s="10">
        <v>0</v>
      </c>
      <c r="S1763" s="10">
        <v>0</v>
      </c>
      <c r="T1763" s="10">
        <v>0</v>
      </c>
      <c r="U1763" s="10">
        <v>-2.97</v>
      </c>
      <c r="V1763" s="10">
        <v>-4.41</v>
      </c>
      <c r="W1763" s="10">
        <v>0</v>
      </c>
      <c r="X1763" s="10">
        <v>0</v>
      </c>
      <c r="Y1763">
        <v>12.45</v>
      </c>
    </row>
    <row r="1764" spans="1:25" ht="15" customHeight="1" x14ac:dyDescent="0.25">
      <c r="A1764" s="8">
        <v>14</v>
      </c>
      <c r="B1764" s="1" t="str">
        <f t="shared" si="56"/>
        <v>Oct</v>
      </c>
      <c r="C1764" s="1" t="str">
        <f t="shared" si="55"/>
        <v>Oct 2, 2015</v>
      </c>
      <c r="D1764" t="s">
        <v>5195</v>
      </c>
      <c r="E1764">
        <v>5979216281</v>
      </c>
      <c r="F1764" t="s">
        <v>37</v>
      </c>
      <c r="G1764" t="s">
        <v>5196</v>
      </c>
      <c r="H1764" t="s">
        <v>11505</v>
      </c>
      <c r="I1764" t="s">
        <v>11504</v>
      </c>
      <c r="J1764">
        <v>1</v>
      </c>
      <c r="K1764" t="s">
        <v>39</v>
      </c>
      <c r="L1764" t="s">
        <v>40</v>
      </c>
      <c r="M1764" t="s">
        <v>5197</v>
      </c>
      <c r="N1764" t="s">
        <v>99</v>
      </c>
      <c r="O1764" t="s">
        <v>5198</v>
      </c>
      <c r="P1764" s="10">
        <v>12.83</v>
      </c>
      <c r="Q1764" s="10">
        <v>5.53</v>
      </c>
      <c r="R1764" s="10">
        <v>0</v>
      </c>
      <c r="S1764" s="10">
        <v>-5.53</v>
      </c>
      <c r="T1764" s="10">
        <v>0</v>
      </c>
      <c r="U1764" s="10">
        <v>-1.92</v>
      </c>
      <c r="V1764" s="10">
        <v>-2.67</v>
      </c>
      <c r="W1764" s="10">
        <v>0</v>
      </c>
      <c r="X1764" s="10">
        <v>0</v>
      </c>
      <c r="Y1764">
        <v>8.24</v>
      </c>
    </row>
    <row r="1765" spans="1:25" ht="15" customHeight="1" x14ac:dyDescent="0.25">
      <c r="A1765" s="8">
        <v>14</v>
      </c>
      <c r="B1765" s="1" t="str">
        <f t="shared" si="56"/>
        <v>Oct</v>
      </c>
      <c r="C1765" s="1" t="str">
        <f t="shared" si="55"/>
        <v>Oct 2, 2015</v>
      </c>
      <c r="D1765" t="s">
        <v>5199</v>
      </c>
      <c r="E1765">
        <v>5979216281</v>
      </c>
      <c r="F1765" t="s">
        <v>37</v>
      </c>
      <c r="G1765" t="s">
        <v>5200</v>
      </c>
      <c r="H1765" t="s">
        <v>11505</v>
      </c>
      <c r="I1765" t="s">
        <v>11504</v>
      </c>
      <c r="J1765">
        <v>1</v>
      </c>
      <c r="K1765" t="s">
        <v>39</v>
      </c>
      <c r="L1765" t="s">
        <v>40</v>
      </c>
      <c r="M1765" t="s">
        <v>5201</v>
      </c>
      <c r="N1765" t="s">
        <v>99</v>
      </c>
      <c r="O1765" t="s">
        <v>5202</v>
      </c>
      <c r="P1765" s="10">
        <v>19.829999999999998</v>
      </c>
      <c r="Q1765" s="10">
        <v>0</v>
      </c>
      <c r="R1765" s="10">
        <v>0</v>
      </c>
      <c r="S1765" s="10">
        <v>0</v>
      </c>
      <c r="T1765" s="10">
        <v>0</v>
      </c>
      <c r="U1765" s="10">
        <v>-2.97</v>
      </c>
      <c r="V1765" s="10">
        <v>-4.41</v>
      </c>
      <c r="W1765" s="10">
        <v>0</v>
      </c>
      <c r="X1765" s="10">
        <v>0</v>
      </c>
      <c r="Y1765">
        <v>12.45</v>
      </c>
    </row>
    <row r="1766" spans="1:25" ht="15" customHeight="1" x14ac:dyDescent="0.25">
      <c r="A1766" s="8">
        <v>14</v>
      </c>
      <c r="B1766" s="1" t="str">
        <f t="shared" si="56"/>
        <v>Oct</v>
      </c>
      <c r="C1766" s="1" t="str">
        <f t="shared" si="55"/>
        <v>Oct 2, 2015</v>
      </c>
      <c r="D1766" t="s">
        <v>5203</v>
      </c>
      <c r="E1766">
        <v>5979216281</v>
      </c>
      <c r="F1766" t="s">
        <v>37</v>
      </c>
      <c r="G1766" t="s">
        <v>5204</v>
      </c>
      <c r="H1766" t="s">
        <v>11505</v>
      </c>
      <c r="I1766" t="s">
        <v>11504</v>
      </c>
      <c r="J1766">
        <v>1</v>
      </c>
      <c r="K1766" t="s">
        <v>39</v>
      </c>
      <c r="L1766" t="s">
        <v>40</v>
      </c>
      <c r="M1766" t="s">
        <v>466</v>
      </c>
      <c r="N1766" t="s">
        <v>405</v>
      </c>
      <c r="O1766" t="s">
        <v>5205</v>
      </c>
      <c r="P1766" s="10">
        <v>16.829999999999998</v>
      </c>
      <c r="Q1766" s="10">
        <v>0</v>
      </c>
      <c r="R1766" s="10">
        <v>0</v>
      </c>
      <c r="S1766" s="10">
        <v>0</v>
      </c>
      <c r="T1766" s="10">
        <v>0</v>
      </c>
      <c r="U1766" s="10">
        <v>-2.52</v>
      </c>
      <c r="V1766" s="10">
        <v>-4.0199999999999996</v>
      </c>
      <c r="W1766" s="10">
        <v>0</v>
      </c>
      <c r="X1766" s="10">
        <v>0</v>
      </c>
      <c r="Y1766">
        <v>10.29</v>
      </c>
    </row>
    <row r="1767" spans="1:25" ht="15" customHeight="1" x14ac:dyDescent="0.25">
      <c r="A1767" s="8">
        <v>14</v>
      </c>
      <c r="B1767" s="1" t="str">
        <f t="shared" si="56"/>
        <v>Oct</v>
      </c>
      <c r="C1767" s="1" t="str">
        <f t="shared" si="55"/>
        <v>Oct 3, 2015</v>
      </c>
      <c r="D1767" t="s">
        <v>5206</v>
      </c>
      <c r="E1767">
        <v>5979216281</v>
      </c>
      <c r="F1767" t="s">
        <v>37</v>
      </c>
      <c r="G1767" t="s">
        <v>5207</v>
      </c>
      <c r="H1767" t="s">
        <v>11505</v>
      </c>
      <c r="I1767" t="s">
        <v>11504</v>
      </c>
      <c r="J1767">
        <v>1</v>
      </c>
      <c r="K1767" t="s">
        <v>39</v>
      </c>
      <c r="L1767" t="s">
        <v>40</v>
      </c>
      <c r="M1767" t="s">
        <v>4676</v>
      </c>
      <c r="N1767" t="s">
        <v>75</v>
      </c>
      <c r="O1767">
        <v>7059</v>
      </c>
      <c r="P1767" s="10">
        <v>12.83</v>
      </c>
      <c r="Q1767" s="10">
        <v>0</v>
      </c>
      <c r="R1767" s="10">
        <v>0</v>
      </c>
      <c r="S1767" s="10">
        <v>0</v>
      </c>
      <c r="T1767" s="10">
        <v>0</v>
      </c>
      <c r="U1767" s="10">
        <v>-1.92</v>
      </c>
      <c r="V1767" s="10">
        <v>-2.67</v>
      </c>
      <c r="W1767" s="10">
        <v>0</v>
      </c>
      <c r="X1767" s="10">
        <v>0</v>
      </c>
      <c r="Y1767">
        <v>8.24</v>
      </c>
    </row>
    <row r="1768" spans="1:25" ht="15" customHeight="1" x14ac:dyDescent="0.25">
      <c r="A1768" s="8">
        <v>14</v>
      </c>
      <c r="B1768" s="1" t="str">
        <f t="shared" si="56"/>
        <v>Oct</v>
      </c>
      <c r="C1768" s="1" t="str">
        <f t="shared" si="55"/>
        <v>Oct 3, 2015</v>
      </c>
      <c r="D1768" t="s">
        <v>5208</v>
      </c>
      <c r="E1768">
        <v>5979216281</v>
      </c>
      <c r="F1768" t="s">
        <v>37</v>
      </c>
      <c r="G1768" t="s">
        <v>5209</v>
      </c>
      <c r="H1768" t="s">
        <v>11505</v>
      </c>
      <c r="I1768" t="s">
        <v>11504</v>
      </c>
      <c r="J1768">
        <v>1</v>
      </c>
      <c r="K1768" t="s">
        <v>39</v>
      </c>
      <c r="L1768" t="s">
        <v>40</v>
      </c>
      <c r="M1768" t="s">
        <v>2109</v>
      </c>
      <c r="N1768" t="s">
        <v>99</v>
      </c>
      <c r="O1768" t="s">
        <v>5210</v>
      </c>
      <c r="P1768" s="10">
        <v>14.83</v>
      </c>
      <c r="Q1768" s="10">
        <v>0</v>
      </c>
      <c r="R1768" s="10">
        <v>0</v>
      </c>
      <c r="S1768" s="10">
        <v>0</v>
      </c>
      <c r="T1768" s="10">
        <v>0</v>
      </c>
      <c r="U1768" s="10">
        <v>-2.2200000000000002</v>
      </c>
      <c r="V1768" s="10">
        <v>-2.67</v>
      </c>
      <c r="W1768" s="10">
        <v>0</v>
      </c>
      <c r="X1768" s="10">
        <v>0</v>
      </c>
      <c r="Y1768">
        <v>9.94</v>
      </c>
    </row>
    <row r="1769" spans="1:25" ht="15" customHeight="1" x14ac:dyDescent="0.25">
      <c r="A1769" s="8">
        <v>14</v>
      </c>
      <c r="B1769" s="1" t="str">
        <f t="shared" si="56"/>
        <v>Oct</v>
      </c>
      <c r="C1769" s="1" t="str">
        <f t="shared" si="55"/>
        <v>Oct 3, 2015</v>
      </c>
      <c r="D1769" t="s">
        <v>5211</v>
      </c>
      <c r="E1769">
        <v>5979216281</v>
      </c>
      <c r="F1769" t="s">
        <v>37</v>
      </c>
      <c r="G1769" t="s">
        <v>5212</v>
      </c>
      <c r="H1769" t="s">
        <v>11505</v>
      </c>
      <c r="I1769" t="s">
        <v>11504</v>
      </c>
      <c r="J1769">
        <v>1</v>
      </c>
      <c r="K1769" t="s">
        <v>39</v>
      </c>
      <c r="L1769" t="s">
        <v>40</v>
      </c>
      <c r="M1769" t="s">
        <v>181</v>
      </c>
      <c r="N1769" t="s">
        <v>182</v>
      </c>
      <c r="O1769" t="s">
        <v>5213</v>
      </c>
      <c r="P1769" s="10">
        <v>14.83</v>
      </c>
      <c r="Q1769" s="10">
        <v>0</v>
      </c>
      <c r="R1769" s="10">
        <v>0</v>
      </c>
      <c r="S1769" s="10">
        <v>0</v>
      </c>
      <c r="T1769" s="10">
        <v>0</v>
      </c>
      <c r="U1769" s="10">
        <v>-2.2200000000000002</v>
      </c>
      <c r="V1769" s="10">
        <v>-2.67</v>
      </c>
      <c r="W1769" s="10">
        <v>0</v>
      </c>
      <c r="X1769" s="10">
        <v>0</v>
      </c>
      <c r="Y1769">
        <v>9.94</v>
      </c>
    </row>
    <row r="1770" spans="1:25" ht="15" customHeight="1" x14ac:dyDescent="0.25">
      <c r="A1770" s="8">
        <v>14</v>
      </c>
      <c r="B1770" s="1" t="str">
        <f t="shared" si="56"/>
        <v>Oct</v>
      </c>
      <c r="C1770" s="1" t="str">
        <f t="shared" si="55"/>
        <v>Oct 3, 2015</v>
      </c>
      <c r="D1770" t="s">
        <v>5214</v>
      </c>
      <c r="E1770">
        <v>5979216281</v>
      </c>
      <c r="F1770" t="s">
        <v>23</v>
      </c>
      <c r="I1770" t="s">
        <v>24</v>
      </c>
      <c r="P1770" s="10">
        <v>0</v>
      </c>
      <c r="Q1770" s="10">
        <v>0</v>
      </c>
      <c r="R1770" s="10">
        <v>0</v>
      </c>
      <c r="S1770" s="10">
        <v>0</v>
      </c>
      <c r="T1770" s="10">
        <v>0</v>
      </c>
      <c r="U1770" s="10">
        <v>0</v>
      </c>
      <c r="V1770" s="10">
        <v>0</v>
      </c>
      <c r="W1770" s="10">
        <v>0</v>
      </c>
      <c r="X1770" s="10">
        <v>-39.99</v>
      </c>
      <c r="Y1770">
        <v>-39.99</v>
      </c>
    </row>
    <row r="1771" spans="1:25" ht="15" customHeight="1" x14ac:dyDescent="0.25">
      <c r="A1771" s="8">
        <v>15</v>
      </c>
      <c r="B1771" s="1" t="str">
        <f t="shared" si="56"/>
        <v>Oct</v>
      </c>
      <c r="C1771" s="1" t="str">
        <f t="shared" si="55"/>
        <v>Oct 3, 2015</v>
      </c>
      <c r="D1771" t="s">
        <v>5215</v>
      </c>
      <c r="E1771">
        <v>5986467851</v>
      </c>
      <c r="F1771" t="s">
        <v>37</v>
      </c>
      <c r="G1771" t="s">
        <v>5216</v>
      </c>
      <c r="H1771" t="s">
        <v>11505</v>
      </c>
      <c r="I1771" t="s">
        <v>11504</v>
      </c>
      <c r="J1771">
        <v>1</v>
      </c>
      <c r="K1771" t="s">
        <v>39</v>
      </c>
      <c r="L1771" t="s">
        <v>40</v>
      </c>
      <c r="M1771" t="s">
        <v>5217</v>
      </c>
      <c r="N1771" t="s">
        <v>299</v>
      </c>
      <c r="O1771">
        <v>98028</v>
      </c>
      <c r="P1771" s="41">
        <v>12.83</v>
      </c>
      <c r="Q1771" s="41">
        <v>0</v>
      </c>
      <c r="R1771" s="41">
        <v>0</v>
      </c>
      <c r="S1771" s="41">
        <v>0</v>
      </c>
      <c r="T1771" s="41">
        <v>0</v>
      </c>
      <c r="U1771" s="41">
        <v>-3.84</v>
      </c>
      <c r="V1771" s="41">
        <v>-1.67</v>
      </c>
      <c r="W1771" s="41">
        <v>0</v>
      </c>
      <c r="X1771" s="41">
        <v>0</v>
      </c>
      <c r="Y1771">
        <v>7.32</v>
      </c>
    </row>
    <row r="1772" spans="1:25" ht="15" customHeight="1" x14ac:dyDescent="0.25">
      <c r="A1772" s="8">
        <v>15</v>
      </c>
      <c r="B1772" s="1" t="str">
        <f t="shared" si="56"/>
        <v>Oct</v>
      </c>
      <c r="C1772" s="1" t="str">
        <f t="shared" si="55"/>
        <v>Oct 3, 2015</v>
      </c>
      <c r="D1772" t="s">
        <v>5215</v>
      </c>
      <c r="E1772">
        <v>5986467851</v>
      </c>
      <c r="F1772" t="s">
        <v>37</v>
      </c>
      <c r="G1772" t="s">
        <v>5216</v>
      </c>
      <c r="H1772" t="s">
        <v>11505</v>
      </c>
      <c r="I1772" t="s">
        <v>11504</v>
      </c>
      <c r="J1772">
        <v>1</v>
      </c>
      <c r="K1772" t="s">
        <v>39</v>
      </c>
      <c r="L1772" t="s">
        <v>40</v>
      </c>
      <c r="M1772" t="s">
        <v>5217</v>
      </c>
      <c r="N1772" t="s">
        <v>299</v>
      </c>
      <c r="O1772">
        <v>98028</v>
      </c>
      <c r="P1772" s="41">
        <v>12.83</v>
      </c>
      <c r="Q1772" s="41">
        <v>0</v>
      </c>
      <c r="R1772" s="41">
        <v>0</v>
      </c>
      <c r="S1772" s="41">
        <v>0</v>
      </c>
      <c r="T1772" s="41">
        <v>0</v>
      </c>
      <c r="U1772" s="41">
        <v>0</v>
      </c>
      <c r="V1772" s="41">
        <v>-2.67</v>
      </c>
      <c r="W1772" s="41">
        <v>0</v>
      </c>
      <c r="X1772" s="41">
        <v>0</v>
      </c>
      <c r="Y1772">
        <v>10.16</v>
      </c>
    </row>
    <row r="1773" spans="1:25" ht="15" customHeight="1" x14ac:dyDescent="0.25">
      <c r="A1773" s="8">
        <v>15</v>
      </c>
      <c r="B1773" s="1" t="str">
        <f t="shared" si="56"/>
        <v>Oct</v>
      </c>
      <c r="C1773" s="1" t="str">
        <f t="shared" si="55"/>
        <v>Oct 3, 2015</v>
      </c>
      <c r="D1773" t="s">
        <v>5218</v>
      </c>
      <c r="E1773">
        <v>5986467851</v>
      </c>
      <c r="F1773" t="s">
        <v>37</v>
      </c>
      <c r="G1773" t="s">
        <v>5219</v>
      </c>
      <c r="H1773" t="s">
        <v>11505</v>
      </c>
      <c r="I1773" t="s">
        <v>11504</v>
      </c>
      <c r="J1773">
        <v>1</v>
      </c>
      <c r="K1773" t="s">
        <v>39</v>
      </c>
      <c r="L1773" t="s">
        <v>40</v>
      </c>
      <c r="M1773" t="s">
        <v>5220</v>
      </c>
      <c r="N1773" t="s">
        <v>5221</v>
      </c>
      <c r="O1773">
        <v>44312</v>
      </c>
      <c r="P1773" s="41">
        <v>16.829999999999998</v>
      </c>
      <c r="Q1773" s="41">
        <v>0</v>
      </c>
      <c r="R1773" s="41">
        <v>0</v>
      </c>
      <c r="S1773" s="41">
        <v>0</v>
      </c>
      <c r="T1773" s="41">
        <v>0</v>
      </c>
      <c r="U1773" s="41">
        <v>-2.52</v>
      </c>
      <c r="V1773" s="41">
        <v>-4.0199999999999996</v>
      </c>
      <c r="W1773" s="41">
        <v>0</v>
      </c>
      <c r="X1773" s="41">
        <v>0</v>
      </c>
      <c r="Y1773">
        <v>10.29</v>
      </c>
    </row>
    <row r="1774" spans="1:25" ht="15" customHeight="1" x14ac:dyDescent="0.25">
      <c r="A1774" s="8">
        <v>15</v>
      </c>
      <c r="B1774" s="1" t="str">
        <f t="shared" si="56"/>
        <v>Oct</v>
      </c>
      <c r="C1774" s="1" t="str">
        <f t="shared" si="55"/>
        <v>Oct 4, 2015</v>
      </c>
      <c r="D1774" t="s">
        <v>5222</v>
      </c>
      <c r="E1774">
        <v>5986467851</v>
      </c>
      <c r="F1774" t="s">
        <v>37</v>
      </c>
      <c r="G1774" t="s">
        <v>5223</v>
      </c>
      <c r="H1774" t="s">
        <v>11505</v>
      </c>
      <c r="I1774" t="s">
        <v>11504</v>
      </c>
      <c r="J1774">
        <v>1</v>
      </c>
      <c r="K1774" t="s">
        <v>39</v>
      </c>
      <c r="L1774" t="s">
        <v>40</v>
      </c>
      <c r="M1774" t="s">
        <v>5224</v>
      </c>
      <c r="N1774" t="s">
        <v>349</v>
      </c>
      <c r="O1774">
        <v>2116</v>
      </c>
      <c r="P1774" s="41">
        <v>12.83</v>
      </c>
      <c r="Q1774" s="41">
        <v>0</v>
      </c>
      <c r="R1774" s="41">
        <v>0</v>
      </c>
      <c r="S1774" s="41">
        <v>0</v>
      </c>
      <c r="T1774" s="41">
        <v>0</v>
      </c>
      <c r="U1774" s="41">
        <v>-1.92</v>
      </c>
      <c r="V1774" s="41">
        <v>-2.67</v>
      </c>
      <c r="W1774" s="41">
        <v>0</v>
      </c>
      <c r="X1774" s="41">
        <v>0</v>
      </c>
      <c r="Y1774">
        <v>8.24</v>
      </c>
    </row>
    <row r="1775" spans="1:25" ht="15" customHeight="1" x14ac:dyDescent="0.25">
      <c r="A1775" s="8">
        <v>15</v>
      </c>
      <c r="B1775" s="1" t="str">
        <f t="shared" si="56"/>
        <v>Oct</v>
      </c>
      <c r="C1775" s="1" t="str">
        <f t="shared" si="55"/>
        <v>Oct 4, 2015</v>
      </c>
      <c r="D1775" t="s">
        <v>5225</v>
      </c>
      <c r="E1775">
        <v>5986467851</v>
      </c>
      <c r="F1775" t="s">
        <v>37</v>
      </c>
      <c r="G1775" t="s">
        <v>5226</v>
      </c>
      <c r="H1775" t="s">
        <v>11505</v>
      </c>
      <c r="I1775" t="s">
        <v>11504</v>
      </c>
      <c r="J1775">
        <v>1</v>
      </c>
      <c r="K1775" t="s">
        <v>39</v>
      </c>
      <c r="L1775" t="s">
        <v>40</v>
      </c>
      <c r="M1775" t="s">
        <v>124</v>
      </c>
      <c r="N1775" t="s">
        <v>50</v>
      </c>
      <c r="O1775" t="s">
        <v>5227</v>
      </c>
      <c r="P1775" s="41">
        <v>12.83</v>
      </c>
      <c r="Q1775" s="41">
        <v>0</v>
      </c>
      <c r="R1775" s="41">
        <v>0</v>
      </c>
      <c r="S1775" s="41">
        <v>0</v>
      </c>
      <c r="T1775" s="41">
        <v>0</v>
      </c>
      <c r="U1775" s="41">
        <v>-1.92</v>
      </c>
      <c r="V1775" s="41">
        <v>-2.67</v>
      </c>
      <c r="W1775" s="41">
        <v>0</v>
      </c>
      <c r="X1775" s="41">
        <v>0</v>
      </c>
      <c r="Y1775">
        <v>8.24</v>
      </c>
    </row>
    <row r="1776" spans="1:25" ht="15" customHeight="1" x14ac:dyDescent="0.25">
      <c r="A1776" s="8">
        <v>15</v>
      </c>
      <c r="B1776" s="1" t="str">
        <f t="shared" si="56"/>
        <v>Oct</v>
      </c>
      <c r="C1776" s="1" t="str">
        <f t="shared" si="55"/>
        <v>Oct 4, 2015</v>
      </c>
      <c r="D1776" t="s">
        <v>5228</v>
      </c>
      <c r="E1776">
        <v>5986467851</v>
      </c>
      <c r="F1776" t="s">
        <v>37</v>
      </c>
      <c r="G1776" t="s">
        <v>5229</v>
      </c>
      <c r="H1776" t="s">
        <v>11505</v>
      </c>
      <c r="I1776" t="s">
        <v>11504</v>
      </c>
      <c r="J1776">
        <v>1</v>
      </c>
      <c r="K1776" t="s">
        <v>39</v>
      </c>
      <c r="L1776" t="s">
        <v>40</v>
      </c>
      <c r="M1776" t="s">
        <v>5230</v>
      </c>
      <c r="N1776" t="s">
        <v>99</v>
      </c>
      <c r="O1776">
        <v>93704</v>
      </c>
      <c r="P1776" s="41">
        <v>14.83</v>
      </c>
      <c r="Q1776" s="41">
        <v>0</v>
      </c>
      <c r="R1776" s="41">
        <v>0</v>
      </c>
      <c r="S1776" s="41">
        <v>0</v>
      </c>
      <c r="T1776" s="41">
        <v>0</v>
      </c>
      <c r="U1776" s="41">
        <v>-2.2200000000000002</v>
      </c>
      <c r="V1776" s="41">
        <v>-2.67</v>
      </c>
      <c r="W1776" s="41">
        <v>0</v>
      </c>
      <c r="X1776" s="41">
        <v>0</v>
      </c>
      <c r="Y1776">
        <v>9.94</v>
      </c>
    </row>
    <row r="1777" spans="1:25" ht="15" customHeight="1" x14ac:dyDescent="0.25">
      <c r="A1777" s="8">
        <v>15</v>
      </c>
      <c r="B1777" s="1" t="str">
        <f t="shared" si="56"/>
        <v>Oct</v>
      </c>
      <c r="C1777" s="1" t="str">
        <f t="shared" si="55"/>
        <v>Oct 4, 2015</v>
      </c>
      <c r="D1777" t="s">
        <v>5231</v>
      </c>
      <c r="E1777">
        <v>5986467851</v>
      </c>
      <c r="F1777" t="s">
        <v>37</v>
      </c>
      <c r="G1777" t="s">
        <v>5232</v>
      </c>
      <c r="H1777" t="s">
        <v>11505</v>
      </c>
      <c r="I1777" t="s">
        <v>11504</v>
      </c>
      <c r="J1777">
        <v>2</v>
      </c>
      <c r="K1777" t="s">
        <v>39</v>
      </c>
      <c r="L1777" t="s">
        <v>40</v>
      </c>
      <c r="M1777" t="s">
        <v>5233</v>
      </c>
      <c r="N1777" t="s">
        <v>467</v>
      </c>
      <c r="O1777" t="s">
        <v>5234</v>
      </c>
      <c r="P1777" s="41">
        <v>25.66</v>
      </c>
      <c r="Q1777" s="41">
        <v>0</v>
      </c>
      <c r="R1777" s="41">
        <v>0</v>
      </c>
      <c r="S1777" s="41">
        <v>0</v>
      </c>
      <c r="T1777" s="41">
        <v>0</v>
      </c>
      <c r="U1777" s="41">
        <v>-3.84</v>
      </c>
      <c r="V1777" s="41">
        <v>-4.34</v>
      </c>
      <c r="W1777" s="41">
        <v>0</v>
      </c>
      <c r="X1777" s="41">
        <v>0</v>
      </c>
      <c r="Y1777">
        <v>17.48</v>
      </c>
    </row>
    <row r="1778" spans="1:25" ht="15" customHeight="1" x14ac:dyDescent="0.25">
      <c r="A1778" s="8">
        <v>15</v>
      </c>
      <c r="B1778" s="1" t="str">
        <f t="shared" si="56"/>
        <v>Oct</v>
      </c>
      <c r="C1778" s="1" t="str">
        <f t="shared" si="55"/>
        <v>Oct 4, 2015</v>
      </c>
      <c r="D1778" t="s">
        <v>5235</v>
      </c>
      <c r="E1778">
        <v>5986467851</v>
      </c>
      <c r="F1778" t="s">
        <v>37</v>
      </c>
      <c r="G1778" t="s">
        <v>5236</v>
      </c>
      <c r="H1778" t="s">
        <v>11505</v>
      </c>
      <c r="I1778" t="s">
        <v>11504</v>
      </c>
      <c r="J1778">
        <v>1</v>
      </c>
      <c r="K1778" t="s">
        <v>39</v>
      </c>
      <c r="L1778" t="s">
        <v>40</v>
      </c>
      <c r="M1778" t="s">
        <v>125</v>
      </c>
      <c r="N1778" t="s">
        <v>50</v>
      </c>
      <c r="O1778" t="s">
        <v>5237</v>
      </c>
      <c r="P1778" s="41">
        <v>16.829999999999998</v>
      </c>
      <c r="Q1778" s="41">
        <v>0</v>
      </c>
      <c r="R1778" s="41">
        <v>0</v>
      </c>
      <c r="S1778" s="41">
        <v>0</v>
      </c>
      <c r="T1778" s="41">
        <v>0</v>
      </c>
      <c r="U1778" s="41">
        <v>-2.52</v>
      </c>
      <c r="V1778" s="41">
        <v>-4.0199999999999996</v>
      </c>
      <c r="W1778" s="41">
        <v>0</v>
      </c>
      <c r="X1778" s="41">
        <v>0</v>
      </c>
      <c r="Y1778">
        <v>10.29</v>
      </c>
    </row>
    <row r="1779" spans="1:25" ht="15" customHeight="1" x14ac:dyDescent="0.25">
      <c r="A1779" s="8">
        <v>15</v>
      </c>
      <c r="B1779" s="1" t="str">
        <f t="shared" si="56"/>
        <v>Oct</v>
      </c>
      <c r="C1779" s="1" t="str">
        <f t="shared" si="55"/>
        <v>Oct 4, 2015</v>
      </c>
      <c r="D1779" t="s">
        <v>5238</v>
      </c>
      <c r="E1779">
        <v>5986467851</v>
      </c>
      <c r="F1779" t="s">
        <v>37</v>
      </c>
      <c r="G1779" t="s">
        <v>5239</v>
      </c>
      <c r="H1779" t="s">
        <v>11505</v>
      </c>
      <c r="I1779" t="s">
        <v>11504</v>
      </c>
      <c r="J1779">
        <v>1</v>
      </c>
      <c r="K1779" t="s">
        <v>39</v>
      </c>
      <c r="L1779" t="s">
        <v>40</v>
      </c>
      <c r="M1779" t="s">
        <v>125</v>
      </c>
      <c r="N1779" t="s">
        <v>50</v>
      </c>
      <c r="O1779" t="s">
        <v>5240</v>
      </c>
      <c r="P1779" s="41">
        <v>12.83</v>
      </c>
      <c r="Q1779" s="41">
        <v>1.2</v>
      </c>
      <c r="R1779" s="41">
        <v>0</v>
      </c>
      <c r="S1779" s="41">
        <v>-1.2</v>
      </c>
      <c r="T1779" s="41">
        <v>0</v>
      </c>
      <c r="U1779" s="41">
        <v>-1.92</v>
      </c>
      <c r="V1779" s="41">
        <v>-2.67</v>
      </c>
      <c r="W1779" s="41">
        <v>0</v>
      </c>
      <c r="X1779" s="41">
        <v>0</v>
      </c>
      <c r="Y1779">
        <v>8.24</v>
      </c>
    </row>
    <row r="1780" spans="1:25" ht="15" customHeight="1" x14ac:dyDescent="0.25">
      <c r="A1780" s="8">
        <v>15</v>
      </c>
      <c r="B1780" s="1" t="str">
        <f t="shared" si="56"/>
        <v>Oct</v>
      </c>
      <c r="C1780" s="1" t="str">
        <f t="shared" si="55"/>
        <v>Oct 5, 2015</v>
      </c>
      <c r="D1780" t="s">
        <v>5241</v>
      </c>
      <c r="E1780">
        <v>5986467851</v>
      </c>
      <c r="F1780" t="s">
        <v>37</v>
      </c>
      <c r="G1780" t="s">
        <v>5242</v>
      </c>
      <c r="H1780" t="s">
        <v>11505</v>
      </c>
      <c r="I1780" t="s">
        <v>11504</v>
      </c>
      <c r="J1780">
        <v>1</v>
      </c>
      <c r="K1780" t="s">
        <v>39</v>
      </c>
      <c r="L1780" t="s">
        <v>40</v>
      </c>
      <c r="M1780" t="s">
        <v>336</v>
      </c>
      <c r="N1780" t="s">
        <v>336</v>
      </c>
      <c r="O1780">
        <v>10021</v>
      </c>
      <c r="P1780" s="41">
        <v>19.829999999999998</v>
      </c>
      <c r="Q1780" s="41">
        <v>0</v>
      </c>
      <c r="R1780" s="41">
        <v>0</v>
      </c>
      <c r="S1780" s="41">
        <v>0</v>
      </c>
      <c r="T1780" s="41">
        <v>0</v>
      </c>
      <c r="U1780" s="41">
        <v>-2.97</v>
      </c>
      <c r="V1780" s="41">
        <v>-4.41</v>
      </c>
      <c r="W1780" s="41">
        <v>0</v>
      </c>
      <c r="X1780" s="41">
        <v>0</v>
      </c>
      <c r="Y1780">
        <v>12.45</v>
      </c>
    </row>
    <row r="1781" spans="1:25" ht="15" customHeight="1" x14ac:dyDescent="0.25">
      <c r="A1781" s="8">
        <v>15</v>
      </c>
      <c r="B1781" s="1" t="str">
        <f t="shared" si="56"/>
        <v>Oct</v>
      </c>
      <c r="C1781" s="1" t="str">
        <f t="shared" si="55"/>
        <v>Oct 5, 2015</v>
      </c>
      <c r="D1781" t="s">
        <v>5243</v>
      </c>
      <c r="E1781">
        <v>5986467851</v>
      </c>
      <c r="F1781" t="s">
        <v>37</v>
      </c>
      <c r="G1781" t="s">
        <v>5244</v>
      </c>
      <c r="H1781" t="s">
        <v>11505</v>
      </c>
      <c r="I1781" t="s">
        <v>11504</v>
      </c>
      <c r="J1781">
        <v>1</v>
      </c>
      <c r="K1781" t="s">
        <v>39</v>
      </c>
      <c r="L1781" t="s">
        <v>40</v>
      </c>
      <c r="M1781" t="s">
        <v>2025</v>
      </c>
      <c r="N1781" t="s">
        <v>88</v>
      </c>
      <c r="O1781" t="s">
        <v>5245</v>
      </c>
      <c r="P1781" s="41">
        <v>19.829999999999998</v>
      </c>
      <c r="Q1781" s="41">
        <v>0</v>
      </c>
      <c r="R1781" s="41">
        <v>0</v>
      </c>
      <c r="S1781" s="41">
        <v>0</v>
      </c>
      <c r="T1781" s="41">
        <v>0</v>
      </c>
      <c r="U1781" s="41">
        <v>-2.97</v>
      </c>
      <c r="V1781" s="41">
        <v>-4.41</v>
      </c>
      <c r="W1781" s="41">
        <v>0</v>
      </c>
      <c r="X1781" s="41">
        <v>0</v>
      </c>
      <c r="Y1781">
        <v>12.45</v>
      </c>
    </row>
    <row r="1782" spans="1:25" ht="15" customHeight="1" x14ac:dyDescent="0.25">
      <c r="A1782" s="8">
        <v>15</v>
      </c>
      <c r="B1782" s="1" t="str">
        <f t="shared" si="56"/>
        <v>Oct</v>
      </c>
      <c r="C1782" s="1" t="str">
        <f t="shared" si="55"/>
        <v>Oct 5, 2015</v>
      </c>
      <c r="D1782" t="s">
        <v>5246</v>
      </c>
      <c r="E1782">
        <v>5986467851</v>
      </c>
      <c r="F1782" t="s">
        <v>37</v>
      </c>
      <c r="G1782" t="s">
        <v>5247</v>
      </c>
      <c r="H1782" t="s">
        <v>11505</v>
      </c>
      <c r="I1782" t="s">
        <v>11504</v>
      </c>
      <c r="J1782">
        <v>1</v>
      </c>
      <c r="K1782" t="s">
        <v>39</v>
      </c>
      <c r="L1782" t="s">
        <v>40</v>
      </c>
      <c r="M1782" t="s">
        <v>125</v>
      </c>
      <c r="N1782" t="s">
        <v>50</v>
      </c>
      <c r="O1782" t="s">
        <v>3956</v>
      </c>
      <c r="P1782" s="41">
        <v>16.829999999999998</v>
      </c>
      <c r="Q1782" s="41">
        <v>0</v>
      </c>
      <c r="R1782" s="41">
        <v>0</v>
      </c>
      <c r="S1782" s="41">
        <v>0</v>
      </c>
      <c r="T1782" s="41">
        <v>0</v>
      </c>
      <c r="U1782" s="41">
        <v>-2.52</v>
      </c>
      <c r="V1782" s="41">
        <v>-4.0199999999999996</v>
      </c>
      <c r="W1782" s="41">
        <v>0</v>
      </c>
      <c r="X1782" s="41">
        <v>0</v>
      </c>
      <c r="Y1782">
        <v>10.29</v>
      </c>
    </row>
    <row r="1783" spans="1:25" ht="15" customHeight="1" x14ac:dyDescent="0.25">
      <c r="A1783" s="8">
        <v>15</v>
      </c>
      <c r="B1783" s="1" t="str">
        <f t="shared" si="56"/>
        <v>Oct</v>
      </c>
      <c r="C1783" s="1" t="str">
        <f t="shared" si="55"/>
        <v>Oct 5, 2015</v>
      </c>
      <c r="D1783" t="s">
        <v>5248</v>
      </c>
      <c r="E1783">
        <v>5986467851</v>
      </c>
      <c r="F1783" t="s">
        <v>37</v>
      </c>
      <c r="G1783" t="s">
        <v>5249</v>
      </c>
      <c r="H1783" t="s">
        <v>11505</v>
      </c>
      <c r="I1783" t="s">
        <v>11504</v>
      </c>
      <c r="J1783">
        <v>1</v>
      </c>
      <c r="K1783" t="s">
        <v>39</v>
      </c>
      <c r="L1783" t="s">
        <v>40</v>
      </c>
      <c r="M1783" t="s">
        <v>5250</v>
      </c>
      <c r="N1783" t="s">
        <v>1103</v>
      </c>
      <c r="O1783" t="s">
        <v>5251</v>
      </c>
      <c r="P1783" s="41">
        <v>19.829999999999998</v>
      </c>
      <c r="Q1783" s="41">
        <v>0</v>
      </c>
      <c r="R1783" s="41">
        <v>0</v>
      </c>
      <c r="S1783" s="41">
        <v>0</v>
      </c>
      <c r="T1783" s="41">
        <v>0</v>
      </c>
      <c r="U1783" s="41">
        <v>-2.97</v>
      </c>
      <c r="V1783" s="41">
        <v>-4.41</v>
      </c>
      <c r="W1783" s="41">
        <v>0</v>
      </c>
      <c r="X1783" s="41">
        <v>0</v>
      </c>
      <c r="Y1783">
        <v>12.45</v>
      </c>
    </row>
    <row r="1784" spans="1:25" ht="15" customHeight="1" x14ac:dyDescent="0.25">
      <c r="A1784" s="8">
        <v>15</v>
      </c>
      <c r="B1784" s="1" t="str">
        <f t="shared" si="56"/>
        <v>Oct</v>
      </c>
      <c r="C1784" s="1" t="str">
        <f t="shared" si="55"/>
        <v>Oct 5, 2015</v>
      </c>
      <c r="D1784" t="s">
        <v>5252</v>
      </c>
      <c r="E1784">
        <v>5986467851</v>
      </c>
      <c r="F1784" t="s">
        <v>37</v>
      </c>
      <c r="G1784" t="s">
        <v>5253</v>
      </c>
      <c r="H1784" t="s">
        <v>11505</v>
      </c>
      <c r="I1784" t="s">
        <v>11504</v>
      </c>
      <c r="J1784">
        <v>1</v>
      </c>
      <c r="K1784" t="s">
        <v>39</v>
      </c>
      <c r="L1784" t="s">
        <v>40</v>
      </c>
      <c r="M1784" t="s">
        <v>438</v>
      </c>
      <c r="N1784" t="s">
        <v>243</v>
      </c>
      <c r="O1784" t="s">
        <v>5254</v>
      </c>
      <c r="P1784" s="41">
        <v>16.829999999999998</v>
      </c>
      <c r="Q1784" s="41">
        <v>0</v>
      </c>
      <c r="R1784" s="41">
        <v>0</v>
      </c>
      <c r="S1784" s="41">
        <v>0</v>
      </c>
      <c r="T1784" s="41">
        <v>0</v>
      </c>
      <c r="U1784" s="41">
        <v>-2.52</v>
      </c>
      <c r="V1784" s="41">
        <v>-4.0199999999999996</v>
      </c>
      <c r="W1784" s="41">
        <v>0</v>
      </c>
      <c r="X1784" s="41">
        <v>0</v>
      </c>
      <c r="Y1784">
        <v>10.29</v>
      </c>
    </row>
    <row r="1785" spans="1:25" ht="15" customHeight="1" x14ac:dyDescent="0.25">
      <c r="A1785" s="8">
        <v>15</v>
      </c>
      <c r="B1785" s="1" t="str">
        <f t="shared" si="56"/>
        <v>Oct</v>
      </c>
      <c r="C1785" s="1" t="str">
        <f t="shared" si="55"/>
        <v>Oct 5, 2015</v>
      </c>
      <c r="D1785" t="s">
        <v>5255</v>
      </c>
      <c r="E1785">
        <v>5986467851</v>
      </c>
      <c r="F1785" t="s">
        <v>37</v>
      </c>
      <c r="G1785" t="s">
        <v>5256</v>
      </c>
      <c r="H1785" t="s">
        <v>11505</v>
      </c>
      <c r="I1785" t="s">
        <v>11504</v>
      </c>
      <c r="J1785">
        <v>1</v>
      </c>
      <c r="K1785" t="s">
        <v>39</v>
      </c>
      <c r="L1785" t="s">
        <v>40</v>
      </c>
      <c r="M1785" t="s">
        <v>336</v>
      </c>
      <c r="N1785" t="s">
        <v>336</v>
      </c>
      <c r="O1785">
        <v>10016</v>
      </c>
      <c r="P1785" s="41">
        <v>16.829999999999998</v>
      </c>
      <c r="Q1785" s="41">
        <v>0</v>
      </c>
      <c r="R1785" s="41">
        <v>0</v>
      </c>
      <c r="S1785" s="41">
        <v>0</v>
      </c>
      <c r="T1785" s="41">
        <v>0</v>
      </c>
      <c r="U1785" s="41">
        <v>-2.52</v>
      </c>
      <c r="V1785" s="41">
        <v>-4.0199999999999996</v>
      </c>
      <c r="W1785" s="41">
        <v>0</v>
      </c>
      <c r="X1785" s="41">
        <v>0</v>
      </c>
      <c r="Y1785">
        <v>10.29</v>
      </c>
    </row>
    <row r="1786" spans="1:25" ht="15" customHeight="1" x14ac:dyDescent="0.25">
      <c r="A1786" s="8">
        <v>15</v>
      </c>
      <c r="B1786" s="1" t="str">
        <f t="shared" si="56"/>
        <v>Oct</v>
      </c>
      <c r="C1786" s="1" t="str">
        <f t="shared" si="55"/>
        <v>Oct 6, 2015</v>
      </c>
      <c r="D1786" t="s">
        <v>5257</v>
      </c>
      <c r="E1786">
        <v>5986467851</v>
      </c>
      <c r="F1786" t="s">
        <v>37</v>
      </c>
      <c r="G1786" t="s">
        <v>5258</v>
      </c>
      <c r="H1786" t="s">
        <v>11505</v>
      </c>
      <c r="I1786" t="s">
        <v>11504</v>
      </c>
      <c r="J1786">
        <v>1</v>
      </c>
      <c r="K1786" t="s">
        <v>39</v>
      </c>
      <c r="L1786" t="s">
        <v>40</v>
      </c>
      <c r="M1786" t="s">
        <v>413</v>
      </c>
      <c r="N1786" t="s">
        <v>99</v>
      </c>
      <c r="O1786" t="s">
        <v>5259</v>
      </c>
      <c r="P1786" s="41">
        <v>14.83</v>
      </c>
      <c r="Q1786" s="41">
        <v>0</v>
      </c>
      <c r="R1786" s="41">
        <v>0</v>
      </c>
      <c r="S1786" s="41">
        <v>0</v>
      </c>
      <c r="T1786" s="41">
        <v>0</v>
      </c>
      <c r="U1786" s="41">
        <v>-2.2200000000000002</v>
      </c>
      <c r="V1786" s="41">
        <v>-2.67</v>
      </c>
      <c r="W1786" s="41">
        <v>0</v>
      </c>
      <c r="X1786" s="41">
        <v>0</v>
      </c>
      <c r="Y1786">
        <v>9.94</v>
      </c>
    </row>
    <row r="1787" spans="1:25" ht="15" customHeight="1" x14ac:dyDescent="0.25">
      <c r="A1787" s="8">
        <v>15</v>
      </c>
      <c r="B1787" s="1" t="str">
        <f t="shared" si="56"/>
        <v>Oct</v>
      </c>
      <c r="C1787" s="1" t="str">
        <f t="shared" si="55"/>
        <v>Oct 6, 2015</v>
      </c>
      <c r="D1787" t="s">
        <v>5260</v>
      </c>
      <c r="E1787">
        <v>5986467851</v>
      </c>
      <c r="F1787" t="s">
        <v>37</v>
      </c>
      <c r="G1787" t="s">
        <v>5261</v>
      </c>
      <c r="H1787" t="s">
        <v>11505</v>
      </c>
      <c r="I1787" t="s">
        <v>11504</v>
      </c>
      <c r="J1787">
        <v>1</v>
      </c>
      <c r="K1787" t="s">
        <v>39</v>
      </c>
      <c r="L1787" t="s">
        <v>40</v>
      </c>
      <c r="M1787" t="s">
        <v>5262</v>
      </c>
      <c r="N1787" t="s">
        <v>666</v>
      </c>
      <c r="O1787" t="s">
        <v>5263</v>
      </c>
      <c r="P1787" s="41">
        <v>16.829999999999998</v>
      </c>
      <c r="Q1787" s="41">
        <v>0</v>
      </c>
      <c r="R1787" s="41">
        <v>0</v>
      </c>
      <c r="S1787" s="41">
        <v>0</v>
      </c>
      <c r="T1787" s="41">
        <v>0</v>
      </c>
      <c r="U1787" s="41">
        <v>-2.52</v>
      </c>
      <c r="V1787" s="41">
        <v>-4.0199999999999996</v>
      </c>
      <c r="W1787" s="41">
        <v>0</v>
      </c>
      <c r="X1787" s="41">
        <v>0</v>
      </c>
      <c r="Y1787">
        <v>10.29</v>
      </c>
    </row>
    <row r="1788" spans="1:25" ht="15" customHeight="1" x14ac:dyDescent="0.25">
      <c r="A1788" s="8">
        <v>15</v>
      </c>
      <c r="B1788" s="1" t="str">
        <f t="shared" si="56"/>
        <v>Oct</v>
      </c>
      <c r="C1788" s="1" t="str">
        <f t="shared" si="55"/>
        <v>Oct 6, 2015</v>
      </c>
      <c r="D1788" t="s">
        <v>5264</v>
      </c>
      <c r="E1788">
        <v>5986467851</v>
      </c>
      <c r="F1788" t="s">
        <v>37</v>
      </c>
      <c r="G1788" t="s">
        <v>5265</v>
      </c>
      <c r="H1788" t="s">
        <v>11505</v>
      </c>
      <c r="I1788" t="s">
        <v>11504</v>
      </c>
      <c r="J1788">
        <v>1</v>
      </c>
      <c r="K1788" t="s">
        <v>39</v>
      </c>
      <c r="L1788" t="s">
        <v>40</v>
      </c>
      <c r="M1788" t="s">
        <v>976</v>
      </c>
      <c r="N1788" t="s">
        <v>1437</v>
      </c>
      <c r="O1788" t="s">
        <v>5266</v>
      </c>
      <c r="P1788" s="41">
        <v>12.83</v>
      </c>
      <c r="Q1788" s="41">
        <v>0</v>
      </c>
      <c r="R1788" s="41">
        <v>0</v>
      </c>
      <c r="S1788" s="41">
        <v>0</v>
      </c>
      <c r="T1788" s="41">
        <v>0</v>
      </c>
      <c r="U1788" s="41">
        <v>-1.92</v>
      </c>
      <c r="V1788" s="41">
        <v>-2.67</v>
      </c>
      <c r="W1788" s="41">
        <v>0</v>
      </c>
      <c r="X1788" s="41">
        <v>0</v>
      </c>
      <c r="Y1788">
        <v>8.24</v>
      </c>
    </row>
    <row r="1789" spans="1:25" ht="15" customHeight="1" x14ac:dyDescent="0.25">
      <c r="A1789" s="8">
        <v>15</v>
      </c>
      <c r="B1789" s="1" t="str">
        <f t="shared" si="56"/>
        <v>Oct</v>
      </c>
      <c r="C1789" s="1" t="str">
        <f t="shared" si="55"/>
        <v>Oct 6, 2015</v>
      </c>
      <c r="D1789" t="s">
        <v>5267</v>
      </c>
      <c r="E1789">
        <v>5986467851</v>
      </c>
      <c r="F1789" t="s">
        <v>37</v>
      </c>
      <c r="G1789" t="s">
        <v>5268</v>
      </c>
      <c r="H1789" t="s">
        <v>11505</v>
      </c>
      <c r="I1789" t="s">
        <v>11504</v>
      </c>
      <c r="J1789">
        <v>1</v>
      </c>
      <c r="K1789" t="s">
        <v>39</v>
      </c>
      <c r="L1789" t="s">
        <v>40</v>
      </c>
      <c r="M1789" t="s">
        <v>124</v>
      </c>
      <c r="N1789" t="s">
        <v>50</v>
      </c>
      <c r="O1789" t="s">
        <v>5269</v>
      </c>
      <c r="P1789" s="41">
        <v>19.829999999999998</v>
      </c>
      <c r="Q1789" s="41">
        <v>0</v>
      </c>
      <c r="R1789" s="41">
        <v>0</v>
      </c>
      <c r="S1789" s="41">
        <v>0</v>
      </c>
      <c r="T1789" s="41">
        <v>0</v>
      </c>
      <c r="U1789" s="41">
        <v>-2.97</v>
      </c>
      <c r="V1789" s="41">
        <v>-4.41</v>
      </c>
      <c r="W1789" s="41">
        <v>0</v>
      </c>
      <c r="X1789" s="41">
        <v>0</v>
      </c>
      <c r="Y1789">
        <v>12.45</v>
      </c>
    </row>
    <row r="1790" spans="1:25" ht="15" customHeight="1" x14ac:dyDescent="0.25">
      <c r="A1790" s="8">
        <v>15</v>
      </c>
      <c r="B1790" s="1" t="str">
        <f t="shared" si="56"/>
        <v>Oct</v>
      </c>
      <c r="C1790" s="1" t="str">
        <f t="shared" si="55"/>
        <v>Oct 6, 2015</v>
      </c>
      <c r="D1790" t="s">
        <v>5270</v>
      </c>
      <c r="E1790">
        <v>5986467851</v>
      </c>
      <c r="F1790" t="s">
        <v>37</v>
      </c>
      <c r="G1790" t="s">
        <v>5271</v>
      </c>
      <c r="H1790" t="s">
        <v>11505</v>
      </c>
      <c r="I1790" t="s">
        <v>11504</v>
      </c>
      <c r="J1790">
        <v>1</v>
      </c>
      <c r="K1790" t="s">
        <v>39</v>
      </c>
      <c r="L1790" t="s">
        <v>40</v>
      </c>
      <c r="M1790" t="s">
        <v>125</v>
      </c>
      <c r="N1790" t="s">
        <v>50</v>
      </c>
      <c r="O1790" t="s">
        <v>5272</v>
      </c>
      <c r="P1790" s="41">
        <v>12.83</v>
      </c>
      <c r="Q1790" s="41">
        <v>0</v>
      </c>
      <c r="R1790" s="41">
        <v>0</v>
      </c>
      <c r="S1790" s="41">
        <v>0</v>
      </c>
      <c r="T1790" s="41">
        <v>0</v>
      </c>
      <c r="U1790" s="41">
        <v>-1.92</v>
      </c>
      <c r="V1790" s="41">
        <v>-2.67</v>
      </c>
      <c r="W1790" s="41">
        <v>0</v>
      </c>
      <c r="X1790" s="41">
        <v>0</v>
      </c>
      <c r="Y1790">
        <v>8.24</v>
      </c>
    </row>
    <row r="1791" spans="1:25" ht="15" customHeight="1" x14ac:dyDescent="0.25">
      <c r="A1791" s="8">
        <v>15</v>
      </c>
      <c r="B1791" s="1" t="str">
        <f t="shared" si="56"/>
        <v>Oct</v>
      </c>
      <c r="C1791" s="1" t="str">
        <f t="shared" si="55"/>
        <v>Oct 6, 2015</v>
      </c>
      <c r="D1791" t="s">
        <v>5273</v>
      </c>
      <c r="E1791">
        <v>5986467851</v>
      </c>
      <c r="F1791" t="s">
        <v>30</v>
      </c>
      <c r="I1791" t="s">
        <v>407</v>
      </c>
      <c r="P1791" s="41">
        <v>0</v>
      </c>
      <c r="Q1791" s="41">
        <v>0</v>
      </c>
      <c r="R1791" s="41">
        <v>0</v>
      </c>
      <c r="S1791" s="41">
        <v>0</v>
      </c>
      <c r="T1791" s="41">
        <v>0</v>
      </c>
      <c r="U1791" s="41">
        <v>0</v>
      </c>
      <c r="V1791" s="41">
        <v>0</v>
      </c>
      <c r="W1791" s="41">
        <v>0</v>
      </c>
      <c r="X1791" s="41">
        <v>-58.93</v>
      </c>
      <c r="Y1791">
        <v>-58.93</v>
      </c>
    </row>
    <row r="1792" spans="1:25" ht="15" customHeight="1" x14ac:dyDescent="0.25">
      <c r="A1792" s="8">
        <v>15</v>
      </c>
      <c r="B1792" s="1" t="str">
        <f t="shared" si="56"/>
        <v>Oct</v>
      </c>
      <c r="C1792" s="1" t="str">
        <f t="shared" si="55"/>
        <v>Oct 6, 2015</v>
      </c>
      <c r="D1792" t="s">
        <v>5274</v>
      </c>
      <c r="E1792">
        <v>5986467851</v>
      </c>
      <c r="F1792" t="s">
        <v>37</v>
      </c>
      <c r="G1792" t="s">
        <v>5275</v>
      </c>
      <c r="H1792" t="s">
        <v>11505</v>
      </c>
      <c r="I1792" t="s">
        <v>11504</v>
      </c>
      <c r="J1792">
        <v>2</v>
      </c>
      <c r="K1792" t="s">
        <v>39</v>
      </c>
      <c r="L1792" t="s">
        <v>40</v>
      </c>
      <c r="M1792" t="s">
        <v>3394</v>
      </c>
      <c r="N1792" t="s">
        <v>405</v>
      </c>
      <c r="O1792">
        <v>30316</v>
      </c>
      <c r="P1792" s="41">
        <v>29.66</v>
      </c>
      <c r="Q1792" s="41">
        <v>12.18</v>
      </c>
      <c r="R1792" s="41">
        <v>0</v>
      </c>
      <c r="S1792" s="41">
        <v>-12.18</v>
      </c>
      <c r="T1792" s="41">
        <v>0</v>
      </c>
      <c r="U1792" s="41">
        <v>-4.4400000000000004</v>
      </c>
      <c r="V1792" s="41">
        <v>-4.34</v>
      </c>
      <c r="W1792" s="41">
        <v>0</v>
      </c>
      <c r="X1792" s="41">
        <v>0</v>
      </c>
      <c r="Y1792">
        <v>20.88</v>
      </c>
    </row>
    <row r="1793" spans="1:25" ht="15" customHeight="1" x14ac:dyDescent="0.25">
      <c r="A1793" s="8">
        <v>15</v>
      </c>
      <c r="B1793" s="1" t="str">
        <f t="shared" si="56"/>
        <v>Oct</v>
      </c>
      <c r="C1793" s="1" t="str">
        <f t="shared" si="55"/>
        <v>Oct 6, 2015</v>
      </c>
      <c r="D1793" t="s">
        <v>5276</v>
      </c>
      <c r="E1793">
        <v>5986467851</v>
      </c>
      <c r="F1793" t="s">
        <v>37</v>
      </c>
      <c r="G1793" t="s">
        <v>5277</v>
      </c>
      <c r="H1793" t="s">
        <v>11505</v>
      </c>
      <c r="I1793" t="s">
        <v>11504</v>
      </c>
      <c r="J1793">
        <v>1</v>
      </c>
      <c r="K1793" t="s">
        <v>39</v>
      </c>
      <c r="L1793" t="s">
        <v>40</v>
      </c>
      <c r="M1793" t="s">
        <v>575</v>
      </c>
      <c r="N1793" t="s">
        <v>205</v>
      </c>
      <c r="O1793">
        <v>97211</v>
      </c>
      <c r="P1793" s="41">
        <v>16.829999999999998</v>
      </c>
      <c r="Q1793" s="41">
        <v>0</v>
      </c>
      <c r="R1793" s="41">
        <v>0</v>
      </c>
      <c r="S1793" s="41">
        <v>0</v>
      </c>
      <c r="T1793" s="41">
        <v>0</v>
      </c>
      <c r="U1793" s="41">
        <v>-2.52</v>
      </c>
      <c r="V1793" s="41">
        <v>-4.0199999999999996</v>
      </c>
      <c r="W1793" s="41">
        <v>0</v>
      </c>
      <c r="X1793" s="41">
        <v>0</v>
      </c>
      <c r="Y1793">
        <v>10.29</v>
      </c>
    </row>
    <row r="1794" spans="1:25" ht="15" customHeight="1" x14ac:dyDescent="0.25">
      <c r="A1794" s="8">
        <v>15</v>
      </c>
      <c r="B1794" s="1" t="str">
        <f t="shared" si="56"/>
        <v>Oct</v>
      </c>
      <c r="C1794" s="1" t="str">
        <f t="shared" si="55"/>
        <v>Oct 6, 2015</v>
      </c>
      <c r="D1794" t="s">
        <v>5278</v>
      </c>
      <c r="E1794">
        <v>5986467851</v>
      </c>
      <c r="F1794" t="s">
        <v>37</v>
      </c>
      <c r="G1794" t="s">
        <v>5279</v>
      </c>
      <c r="H1794" t="s">
        <v>11505</v>
      </c>
      <c r="I1794" t="s">
        <v>11504</v>
      </c>
      <c r="J1794">
        <v>1</v>
      </c>
      <c r="K1794" t="s">
        <v>39</v>
      </c>
      <c r="L1794" t="s">
        <v>40</v>
      </c>
      <c r="M1794" t="s">
        <v>2900</v>
      </c>
      <c r="N1794" t="s">
        <v>405</v>
      </c>
      <c r="O1794" t="s">
        <v>5280</v>
      </c>
      <c r="P1794" s="41">
        <v>12.83</v>
      </c>
      <c r="Q1794" s="41">
        <v>0</v>
      </c>
      <c r="R1794" s="41">
        <v>0</v>
      </c>
      <c r="S1794" s="41">
        <v>0</v>
      </c>
      <c r="T1794" s="41">
        <v>0</v>
      </c>
      <c r="U1794" s="41">
        <v>-1.92</v>
      </c>
      <c r="V1794" s="41">
        <v>-2.67</v>
      </c>
      <c r="W1794" s="41">
        <v>0</v>
      </c>
      <c r="X1794" s="41">
        <v>0</v>
      </c>
      <c r="Y1794">
        <v>8.24</v>
      </c>
    </row>
    <row r="1795" spans="1:25" ht="15" customHeight="1" x14ac:dyDescent="0.25">
      <c r="A1795" s="8">
        <v>15</v>
      </c>
      <c r="B1795" s="1" t="str">
        <f t="shared" si="56"/>
        <v>Oct</v>
      </c>
      <c r="C1795" s="1" t="str">
        <f t="shared" ref="C1795:C1858" si="57">LEFT(D1795,FIND("2015",D1795,1)+3)</f>
        <v>Oct 6, 2015</v>
      </c>
      <c r="D1795" t="s">
        <v>5281</v>
      </c>
      <c r="E1795">
        <v>5986467851</v>
      </c>
      <c r="F1795" t="s">
        <v>37</v>
      </c>
      <c r="G1795" t="s">
        <v>5282</v>
      </c>
      <c r="H1795" t="s">
        <v>11505</v>
      </c>
      <c r="I1795" t="s">
        <v>11504</v>
      </c>
      <c r="J1795">
        <v>1</v>
      </c>
      <c r="K1795" t="s">
        <v>39</v>
      </c>
      <c r="L1795" t="s">
        <v>40</v>
      </c>
      <c r="M1795" t="s">
        <v>5283</v>
      </c>
      <c r="N1795" t="s">
        <v>120</v>
      </c>
      <c r="O1795" t="s">
        <v>5284</v>
      </c>
      <c r="P1795" s="41">
        <v>16.829999999999998</v>
      </c>
      <c r="Q1795" s="41">
        <v>0</v>
      </c>
      <c r="R1795" s="41">
        <v>0</v>
      </c>
      <c r="S1795" s="41">
        <v>0</v>
      </c>
      <c r="T1795" s="41">
        <v>0</v>
      </c>
      <c r="U1795" s="41">
        <v>-2.52</v>
      </c>
      <c r="V1795" s="41">
        <v>-4.0199999999999996</v>
      </c>
      <c r="W1795" s="41">
        <v>0</v>
      </c>
      <c r="X1795" s="41">
        <v>0</v>
      </c>
      <c r="Y1795">
        <v>10.29</v>
      </c>
    </row>
    <row r="1796" spans="1:25" ht="15" customHeight="1" x14ac:dyDescent="0.25">
      <c r="A1796" s="8">
        <v>15</v>
      </c>
      <c r="B1796" s="1" t="str">
        <f t="shared" ref="B1796:B1859" si="58">TEXT(DATE(2000,MONTH(C1796),1),"mmm")</f>
        <v>Oct</v>
      </c>
      <c r="C1796" s="1" t="str">
        <f t="shared" si="57"/>
        <v>Oct 7, 2015</v>
      </c>
      <c r="D1796" t="s">
        <v>5285</v>
      </c>
      <c r="E1796">
        <v>5986467851</v>
      </c>
      <c r="F1796" t="s">
        <v>37</v>
      </c>
      <c r="G1796" t="s">
        <v>5286</v>
      </c>
      <c r="H1796" t="s">
        <v>11505</v>
      </c>
      <c r="I1796" t="s">
        <v>11504</v>
      </c>
      <c r="J1796">
        <v>1</v>
      </c>
      <c r="K1796" t="s">
        <v>39</v>
      </c>
      <c r="L1796" t="s">
        <v>40</v>
      </c>
      <c r="M1796" t="s">
        <v>5287</v>
      </c>
      <c r="N1796" t="s">
        <v>116</v>
      </c>
      <c r="O1796">
        <v>27502</v>
      </c>
      <c r="P1796" s="41">
        <v>12.83</v>
      </c>
      <c r="Q1796" s="41">
        <v>0</v>
      </c>
      <c r="R1796" s="41">
        <v>0</v>
      </c>
      <c r="S1796" s="41">
        <v>0</v>
      </c>
      <c r="T1796" s="41">
        <v>0</v>
      </c>
      <c r="U1796" s="41">
        <v>-1.92</v>
      </c>
      <c r="V1796" s="41">
        <v>-2.67</v>
      </c>
      <c r="W1796" s="41">
        <v>0</v>
      </c>
      <c r="X1796" s="41">
        <v>0</v>
      </c>
      <c r="Y1796">
        <v>8.24</v>
      </c>
    </row>
    <row r="1797" spans="1:25" ht="15" customHeight="1" x14ac:dyDescent="0.25">
      <c r="A1797" s="8">
        <v>15</v>
      </c>
      <c r="B1797" s="1" t="str">
        <f t="shared" si="58"/>
        <v>Oct</v>
      </c>
      <c r="C1797" s="1" t="str">
        <f t="shared" si="57"/>
        <v>Oct 7, 2015</v>
      </c>
      <c r="D1797" t="s">
        <v>5288</v>
      </c>
      <c r="E1797">
        <v>5986467851</v>
      </c>
      <c r="F1797" t="s">
        <v>37</v>
      </c>
      <c r="G1797" t="s">
        <v>5289</v>
      </c>
      <c r="H1797" t="s">
        <v>11505</v>
      </c>
      <c r="I1797" t="s">
        <v>11504</v>
      </c>
      <c r="J1797">
        <v>1</v>
      </c>
      <c r="K1797" t="s">
        <v>39</v>
      </c>
      <c r="L1797" t="s">
        <v>40</v>
      </c>
      <c r="M1797" t="s">
        <v>4119</v>
      </c>
      <c r="N1797" t="s">
        <v>1473</v>
      </c>
      <c r="O1797">
        <v>96546</v>
      </c>
      <c r="P1797" s="41">
        <v>12.83</v>
      </c>
      <c r="Q1797" s="41">
        <v>0</v>
      </c>
      <c r="R1797" s="41">
        <v>0</v>
      </c>
      <c r="S1797" s="41">
        <v>0</v>
      </c>
      <c r="T1797" s="41">
        <v>0</v>
      </c>
      <c r="U1797" s="41">
        <v>-1.92</v>
      </c>
      <c r="V1797" s="41">
        <v>-2.67</v>
      </c>
      <c r="W1797" s="41">
        <v>0</v>
      </c>
      <c r="X1797" s="41">
        <v>0</v>
      </c>
      <c r="Y1797">
        <v>8.24</v>
      </c>
    </row>
    <row r="1798" spans="1:25" ht="15" customHeight="1" x14ac:dyDescent="0.25">
      <c r="A1798" s="8">
        <v>15</v>
      </c>
      <c r="B1798" s="1" t="str">
        <f t="shared" si="58"/>
        <v>Oct</v>
      </c>
      <c r="C1798" s="1" t="str">
        <f t="shared" si="57"/>
        <v>Oct 7, 2015</v>
      </c>
      <c r="D1798" t="s">
        <v>5290</v>
      </c>
      <c r="E1798">
        <v>5986467851</v>
      </c>
      <c r="F1798" t="s">
        <v>37</v>
      </c>
      <c r="G1798" t="s">
        <v>5291</v>
      </c>
      <c r="H1798" t="s">
        <v>11505</v>
      </c>
      <c r="I1798" t="s">
        <v>11504</v>
      </c>
      <c r="J1798">
        <v>1</v>
      </c>
      <c r="K1798" t="s">
        <v>39</v>
      </c>
      <c r="L1798" t="s">
        <v>40</v>
      </c>
      <c r="M1798" t="s">
        <v>3943</v>
      </c>
      <c r="N1798" t="s">
        <v>405</v>
      </c>
      <c r="O1798" t="s">
        <v>5292</v>
      </c>
      <c r="P1798" s="41">
        <v>19.829999999999998</v>
      </c>
      <c r="Q1798" s="41">
        <v>0</v>
      </c>
      <c r="R1798" s="41">
        <v>0</v>
      </c>
      <c r="S1798" s="41">
        <v>0</v>
      </c>
      <c r="T1798" s="41">
        <v>0</v>
      </c>
      <c r="U1798" s="41">
        <v>-2.97</v>
      </c>
      <c r="V1798" s="41">
        <v>-4.41</v>
      </c>
      <c r="W1798" s="41">
        <v>0</v>
      </c>
      <c r="X1798" s="41">
        <v>0</v>
      </c>
      <c r="Y1798">
        <v>12.45</v>
      </c>
    </row>
    <row r="1799" spans="1:25" ht="15" customHeight="1" x14ac:dyDescent="0.25">
      <c r="A1799" s="8">
        <v>15</v>
      </c>
      <c r="B1799" s="1" t="str">
        <f t="shared" si="58"/>
        <v>Oct</v>
      </c>
      <c r="C1799" s="1" t="str">
        <f t="shared" si="57"/>
        <v>Oct 8, 2015</v>
      </c>
      <c r="D1799" t="s">
        <v>5293</v>
      </c>
      <c r="E1799">
        <v>5986467851</v>
      </c>
      <c r="F1799" t="s">
        <v>37</v>
      </c>
      <c r="G1799" t="s">
        <v>5294</v>
      </c>
      <c r="H1799" t="s">
        <v>11505</v>
      </c>
      <c r="I1799" t="s">
        <v>11504</v>
      </c>
      <c r="J1799">
        <v>1</v>
      </c>
      <c r="K1799" t="s">
        <v>39</v>
      </c>
      <c r="L1799" t="s">
        <v>40</v>
      </c>
      <c r="M1799" t="s">
        <v>953</v>
      </c>
      <c r="N1799" t="s">
        <v>756</v>
      </c>
      <c r="O1799" t="s">
        <v>5295</v>
      </c>
      <c r="P1799" s="41">
        <v>19.829999999999998</v>
      </c>
      <c r="Q1799" s="41">
        <v>0</v>
      </c>
      <c r="R1799" s="41">
        <v>0</v>
      </c>
      <c r="S1799" s="41">
        <v>0</v>
      </c>
      <c r="T1799" s="41">
        <v>0</v>
      </c>
      <c r="U1799" s="41">
        <v>-2.97</v>
      </c>
      <c r="V1799" s="41">
        <v>-4.41</v>
      </c>
      <c r="W1799" s="41">
        <v>0</v>
      </c>
      <c r="X1799" s="41">
        <v>0</v>
      </c>
      <c r="Y1799">
        <v>12.45</v>
      </c>
    </row>
    <row r="1800" spans="1:25" ht="15" customHeight="1" x14ac:dyDescent="0.25">
      <c r="A1800" s="8">
        <v>15</v>
      </c>
      <c r="B1800" s="1" t="str">
        <f t="shared" si="58"/>
        <v>Oct</v>
      </c>
      <c r="C1800" s="1" t="str">
        <f t="shared" si="57"/>
        <v>Oct 8, 2015</v>
      </c>
      <c r="D1800" t="s">
        <v>5296</v>
      </c>
      <c r="E1800">
        <v>5986467851</v>
      </c>
      <c r="F1800" t="s">
        <v>37</v>
      </c>
      <c r="G1800" t="s">
        <v>5297</v>
      </c>
      <c r="H1800" t="s">
        <v>11505</v>
      </c>
      <c r="I1800" t="s">
        <v>11504</v>
      </c>
      <c r="J1800">
        <v>1</v>
      </c>
      <c r="K1800" t="s">
        <v>39</v>
      </c>
      <c r="L1800" t="s">
        <v>40</v>
      </c>
      <c r="M1800" t="s">
        <v>5298</v>
      </c>
      <c r="N1800" t="s">
        <v>5299</v>
      </c>
      <c r="O1800" t="s">
        <v>5300</v>
      </c>
      <c r="P1800" s="41">
        <v>16.829999999999998</v>
      </c>
      <c r="Q1800" s="41">
        <v>0</v>
      </c>
      <c r="R1800" s="41">
        <v>0</v>
      </c>
      <c r="S1800" s="41">
        <v>0</v>
      </c>
      <c r="T1800" s="41">
        <v>0</v>
      </c>
      <c r="U1800" s="41">
        <v>-2.52</v>
      </c>
      <c r="V1800" s="41">
        <v>-4.0199999999999996</v>
      </c>
      <c r="W1800" s="41">
        <v>0</v>
      </c>
      <c r="X1800" s="41">
        <v>0</v>
      </c>
      <c r="Y1800">
        <v>10.29</v>
      </c>
    </row>
    <row r="1801" spans="1:25" ht="15" customHeight="1" x14ac:dyDescent="0.25">
      <c r="A1801" s="8">
        <v>15</v>
      </c>
      <c r="B1801" s="1" t="str">
        <f t="shared" si="58"/>
        <v>Oct</v>
      </c>
      <c r="C1801" s="1" t="str">
        <f t="shared" si="57"/>
        <v>Oct 8, 2015</v>
      </c>
      <c r="D1801" t="s">
        <v>5301</v>
      </c>
      <c r="E1801">
        <v>5986467851</v>
      </c>
      <c r="F1801" t="s">
        <v>37</v>
      </c>
      <c r="G1801" t="s">
        <v>5302</v>
      </c>
      <c r="H1801" t="s">
        <v>11505</v>
      </c>
      <c r="I1801" t="s">
        <v>11504</v>
      </c>
      <c r="J1801">
        <v>1</v>
      </c>
      <c r="K1801" t="s">
        <v>39</v>
      </c>
      <c r="L1801" t="s">
        <v>40</v>
      </c>
      <c r="M1801" t="s">
        <v>4242</v>
      </c>
      <c r="N1801" t="s">
        <v>2241</v>
      </c>
      <c r="O1801">
        <v>58854</v>
      </c>
      <c r="P1801" s="41">
        <v>12.83</v>
      </c>
      <c r="Q1801" s="41">
        <v>0</v>
      </c>
      <c r="R1801" s="41">
        <v>0</v>
      </c>
      <c r="S1801" s="41">
        <v>0</v>
      </c>
      <c r="T1801" s="41">
        <v>0</v>
      </c>
      <c r="U1801" s="41">
        <v>-3.84</v>
      </c>
      <c r="V1801" s="41">
        <v>-1.67</v>
      </c>
      <c r="W1801" s="41">
        <v>0</v>
      </c>
      <c r="X1801" s="41">
        <v>0</v>
      </c>
      <c r="Y1801">
        <v>7.32</v>
      </c>
    </row>
    <row r="1802" spans="1:25" ht="15" customHeight="1" x14ac:dyDescent="0.25">
      <c r="A1802" s="8">
        <v>15</v>
      </c>
      <c r="B1802" s="1" t="str">
        <f t="shared" si="58"/>
        <v>Oct</v>
      </c>
      <c r="C1802" s="1" t="str">
        <f t="shared" si="57"/>
        <v>Oct 8, 2015</v>
      </c>
      <c r="D1802" t="s">
        <v>5301</v>
      </c>
      <c r="E1802">
        <v>5986467851</v>
      </c>
      <c r="F1802" t="s">
        <v>37</v>
      </c>
      <c r="G1802" t="s">
        <v>5302</v>
      </c>
      <c r="H1802" t="s">
        <v>11505</v>
      </c>
      <c r="I1802" t="s">
        <v>11504</v>
      </c>
      <c r="J1802">
        <v>1</v>
      </c>
      <c r="K1802" t="s">
        <v>39</v>
      </c>
      <c r="L1802" t="s">
        <v>40</v>
      </c>
      <c r="M1802" t="s">
        <v>4242</v>
      </c>
      <c r="N1802" t="s">
        <v>2241</v>
      </c>
      <c r="O1802">
        <v>58854</v>
      </c>
      <c r="P1802" s="41">
        <v>12.83</v>
      </c>
      <c r="Q1802" s="41">
        <v>0</v>
      </c>
      <c r="R1802" s="41">
        <v>0</v>
      </c>
      <c r="S1802" s="41">
        <v>0</v>
      </c>
      <c r="T1802" s="41">
        <v>0</v>
      </c>
      <c r="U1802" s="41">
        <v>0</v>
      </c>
      <c r="V1802" s="41">
        <v>-2.67</v>
      </c>
      <c r="W1802" s="41">
        <v>0</v>
      </c>
      <c r="X1802" s="41">
        <v>0</v>
      </c>
      <c r="Y1802">
        <v>10.16</v>
      </c>
    </row>
    <row r="1803" spans="1:25" ht="15" customHeight="1" x14ac:dyDescent="0.25">
      <c r="A1803" s="8">
        <v>15</v>
      </c>
      <c r="B1803" s="1" t="str">
        <f t="shared" si="58"/>
        <v>Oct</v>
      </c>
      <c r="C1803" s="1" t="str">
        <f t="shared" si="57"/>
        <v>Oct 8, 2015</v>
      </c>
      <c r="D1803" t="s">
        <v>5303</v>
      </c>
      <c r="E1803">
        <v>5986467851</v>
      </c>
      <c r="F1803" t="s">
        <v>37</v>
      </c>
      <c r="G1803" t="s">
        <v>5304</v>
      </c>
      <c r="H1803" t="s">
        <v>11505</v>
      </c>
      <c r="I1803" t="s">
        <v>11504</v>
      </c>
      <c r="J1803">
        <v>1</v>
      </c>
      <c r="K1803" t="s">
        <v>39</v>
      </c>
      <c r="L1803" t="s">
        <v>40</v>
      </c>
      <c r="M1803" t="s">
        <v>195</v>
      </c>
      <c r="N1803" t="s">
        <v>66</v>
      </c>
      <c r="O1803" t="s">
        <v>5305</v>
      </c>
      <c r="P1803" s="41">
        <v>14.83</v>
      </c>
      <c r="Q1803" s="41">
        <v>2.02</v>
      </c>
      <c r="R1803" s="41">
        <v>0</v>
      </c>
      <c r="S1803" s="41">
        <v>-2.02</v>
      </c>
      <c r="T1803" s="41">
        <v>0</v>
      </c>
      <c r="U1803" s="41">
        <v>-2.2200000000000002</v>
      </c>
      <c r="V1803" s="41">
        <v>-2.67</v>
      </c>
      <c r="W1803" s="41">
        <v>0</v>
      </c>
      <c r="X1803" s="41">
        <v>0</v>
      </c>
      <c r="Y1803">
        <v>9.94</v>
      </c>
    </row>
    <row r="1804" spans="1:25" ht="15" customHeight="1" x14ac:dyDescent="0.25">
      <c r="A1804" s="8">
        <v>15</v>
      </c>
      <c r="B1804" s="1" t="str">
        <f t="shared" si="58"/>
        <v>Oct</v>
      </c>
      <c r="C1804" s="1" t="str">
        <f t="shared" si="57"/>
        <v>Oct 8, 2015</v>
      </c>
      <c r="D1804" t="s">
        <v>5306</v>
      </c>
      <c r="E1804">
        <v>5986467851</v>
      </c>
      <c r="F1804" t="s">
        <v>37</v>
      </c>
      <c r="G1804" t="s">
        <v>5307</v>
      </c>
      <c r="H1804" t="s">
        <v>11505</v>
      </c>
      <c r="I1804" t="s">
        <v>11504</v>
      </c>
      <c r="J1804">
        <v>1</v>
      </c>
      <c r="K1804" t="s">
        <v>39</v>
      </c>
      <c r="L1804" t="s">
        <v>40</v>
      </c>
      <c r="M1804" t="s">
        <v>5308</v>
      </c>
      <c r="N1804" t="s">
        <v>1290</v>
      </c>
      <c r="O1804">
        <v>8831</v>
      </c>
      <c r="P1804" s="41">
        <v>19.829999999999998</v>
      </c>
      <c r="Q1804" s="41">
        <v>0</v>
      </c>
      <c r="R1804" s="41">
        <v>0</v>
      </c>
      <c r="S1804" s="41">
        <v>0</v>
      </c>
      <c r="T1804" s="41">
        <v>0</v>
      </c>
      <c r="U1804" s="41">
        <v>-2.97</v>
      </c>
      <c r="V1804" s="41">
        <v>-4.41</v>
      </c>
      <c r="W1804" s="41">
        <v>0</v>
      </c>
      <c r="X1804" s="41">
        <v>0</v>
      </c>
      <c r="Y1804">
        <v>12.45</v>
      </c>
    </row>
    <row r="1805" spans="1:25" ht="15" customHeight="1" x14ac:dyDescent="0.25">
      <c r="A1805" s="8">
        <v>15</v>
      </c>
      <c r="B1805" s="1" t="str">
        <f t="shared" si="58"/>
        <v>Oct</v>
      </c>
      <c r="C1805" s="1" t="str">
        <f t="shared" si="57"/>
        <v>Oct 8, 2015</v>
      </c>
      <c r="D1805" t="s">
        <v>5309</v>
      </c>
      <c r="E1805">
        <v>5986467851</v>
      </c>
      <c r="F1805" t="s">
        <v>37</v>
      </c>
      <c r="G1805" t="s">
        <v>5310</v>
      </c>
      <c r="H1805" t="s">
        <v>11505</v>
      </c>
      <c r="I1805" t="s">
        <v>11504</v>
      </c>
      <c r="J1805">
        <v>1</v>
      </c>
      <c r="K1805" t="s">
        <v>39</v>
      </c>
      <c r="L1805" t="s">
        <v>40</v>
      </c>
      <c r="M1805" t="s">
        <v>5311</v>
      </c>
      <c r="N1805" t="s">
        <v>148</v>
      </c>
      <c r="O1805" t="s">
        <v>5312</v>
      </c>
      <c r="P1805" s="41">
        <v>14.83</v>
      </c>
      <c r="Q1805" s="41">
        <v>2.94</v>
      </c>
      <c r="R1805" s="41">
        <v>0</v>
      </c>
      <c r="S1805" s="41">
        <v>-2.94</v>
      </c>
      <c r="T1805" s="41">
        <v>0</v>
      </c>
      <c r="U1805" s="41">
        <v>-2.2200000000000002</v>
      </c>
      <c r="V1805" s="41">
        <v>-2.67</v>
      </c>
      <c r="W1805" s="41">
        <v>0</v>
      </c>
      <c r="X1805" s="41">
        <v>0</v>
      </c>
      <c r="Y1805">
        <v>9.94</v>
      </c>
    </row>
    <row r="1806" spans="1:25" ht="15" customHeight="1" x14ac:dyDescent="0.25">
      <c r="A1806" s="8">
        <v>15</v>
      </c>
      <c r="B1806" s="1" t="str">
        <f t="shared" si="58"/>
        <v>Oct</v>
      </c>
      <c r="C1806" s="1" t="str">
        <f t="shared" si="57"/>
        <v>Oct 9, 2015</v>
      </c>
      <c r="D1806" t="s">
        <v>5313</v>
      </c>
      <c r="E1806">
        <v>5986467851</v>
      </c>
      <c r="F1806" t="s">
        <v>37</v>
      </c>
      <c r="G1806" t="s">
        <v>5314</v>
      </c>
      <c r="H1806" t="s">
        <v>11505</v>
      </c>
      <c r="I1806" t="s">
        <v>11504</v>
      </c>
      <c r="J1806">
        <v>4</v>
      </c>
      <c r="K1806" t="s">
        <v>39</v>
      </c>
      <c r="L1806" t="s">
        <v>40</v>
      </c>
      <c r="M1806" t="s">
        <v>5315</v>
      </c>
      <c r="N1806" t="s">
        <v>2551</v>
      </c>
      <c r="O1806" t="s">
        <v>5316</v>
      </c>
      <c r="P1806" s="41">
        <v>59.32</v>
      </c>
      <c r="Q1806" s="41">
        <v>6.79</v>
      </c>
      <c r="R1806" s="41">
        <v>0</v>
      </c>
      <c r="S1806" s="41">
        <v>-6.79</v>
      </c>
      <c r="T1806" s="41">
        <v>0</v>
      </c>
      <c r="U1806" s="41">
        <v>-8.8800000000000008</v>
      </c>
      <c r="V1806" s="41">
        <v>-7.68</v>
      </c>
      <c r="W1806" s="41">
        <v>0</v>
      </c>
      <c r="X1806" s="41">
        <v>0</v>
      </c>
      <c r="Y1806">
        <v>42.76</v>
      </c>
    </row>
    <row r="1807" spans="1:25" ht="15" customHeight="1" x14ac:dyDescent="0.25">
      <c r="A1807" s="8">
        <v>15</v>
      </c>
      <c r="B1807" s="1" t="str">
        <f t="shared" si="58"/>
        <v>Oct</v>
      </c>
      <c r="C1807" s="1" t="str">
        <f t="shared" si="57"/>
        <v>Oct 9, 2015</v>
      </c>
      <c r="D1807" t="s">
        <v>5317</v>
      </c>
      <c r="E1807">
        <v>5986467851</v>
      </c>
      <c r="F1807" t="s">
        <v>37</v>
      </c>
      <c r="G1807" t="s">
        <v>5318</v>
      </c>
      <c r="H1807" t="s">
        <v>11505</v>
      </c>
      <c r="I1807" t="s">
        <v>11504</v>
      </c>
      <c r="J1807">
        <v>1</v>
      </c>
      <c r="K1807" t="s">
        <v>39</v>
      </c>
      <c r="L1807" t="s">
        <v>40</v>
      </c>
      <c r="M1807" t="s">
        <v>2486</v>
      </c>
      <c r="N1807" t="s">
        <v>50</v>
      </c>
      <c r="O1807" t="s">
        <v>5319</v>
      </c>
      <c r="P1807" s="41">
        <v>14.83</v>
      </c>
      <c r="Q1807" s="41">
        <v>2.11</v>
      </c>
      <c r="R1807" s="41">
        <v>0</v>
      </c>
      <c r="S1807" s="41">
        <v>-2.11</v>
      </c>
      <c r="T1807" s="41">
        <v>0</v>
      </c>
      <c r="U1807" s="41">
        <v>-2.2200000000000002</v>
      </c>
      <c r="V1807" s="41">
        <v>-2.67</v>
      </c>
      <c r="W1807" s="41">
        <v>0</v>
      </c>
      <c r="X1807" s="41">
        <v>0</v>
      </c>
      <c r="Y1807">
        <v>9.94</v>
      </c>
    </row>
    <row r="1808" spans="1:25" ht="15" customHeight="1" x14ac:dyDescent="0.25">
      <c r="A1808" s="8">
        <v>15</v>
      </c>
      <c r="B1808" s="1" t="str">
        <f t="shared" si="58"/>
        <v>Oct</v>
      </c>
      <c r="C1808" s="1" t="str">
        <f t="shared" si="57"/>
        <v>Oct 9, 2015</v>
      </c>
      <c r="D1808" t="s">
        <v>5320</v>
      </c>
      <c r="E1808">
        <v>5986467851</v>
      </c>
      <c r="F1808" t="s">
        <v>37</v>
      </c>
      <c r="G1808" t="s">
        <v>5321</v>
      </c>
      <c r="H1808" t="s">
        <v>11505</v>
      </c>
      <c r="I1808" t="s">
        <v>11504</v>
      </c>
      <c r="J1808">
        <v>1</v>
      </c>
      <c r="K1808" t="s">
        <v>39</v>
      </c>
      <c r="L1808" t="s">
        <v>40</v>
      </c>
      <c r="M1808" t="s">
        <v>2486</v>
      </c>
      <c r="N1808" t="s">
        <v>50</v>
      </c>
      <c r="O1808" t="s">
        <v>5319</v>
      </c>
      <c r="P1808" s="41">
        <v>14.83</v>
      </c>
      <c r="Q1808" s="41">
        <v>2.94</v>
      </c>
      <c r="R1808" s="41">
        <v>0</v>
      </c>
      <c r="S1808" s="41">
        <v>-2.94</v>
      </c>
      <c r="T1808" s="41">
        <v>0</v>
      </c>
      <c r="U1808" s="41">
        <v>-2.2200000000000002</v>
      </c>
      <c r="V1808" s="41">
        <v>-2.67</v>
      </c>
      <c r="W1808" s="41">
        <v>0</v>
      </c>
      <c r="X1808" s="41">
        <v>0</v>
      </c>
      <c r="Y1808">
        <v>9.94</v>
      </c>
    </row>
    <row r="1809" spans="1:25" ht="15" customHeight="1" x14ac:dyDescent="0.25">
      <c r="A1809" s="8">
        <v>15</v>
      </c>
      <c r="B1809" s="1" t="str">
        <f t="shared" si="58"/>
        <v>Oct</v>
      </c>
      <c r="C1809" s="1" t="str">
        <f t="shared" si="57"/>
        <v>Oct 9, 2015</v>
      </c>
      <c r="D1809" t="s">
        <v>5322</v>
      </c>
      <c r="E1809">
        <v>5986467851</v>
      </c>
      <c r="F1809" t="s">
        <v>704</v>
      </c>
      <c r="G1809" t="s">
        <v>5216</v>
      </c>
      <c r="H1809" t="s">
        <v>11505</v>
      </c>
      <c r="I1809" t="s">
        <v>11504</v>
      </c>
      <c r="J1809">
        <v>1</v>
      </c>
      <c r="K1809" t="s">
        <v>39</v>
      </c>
      <c r="L1809" t="s">
        <v>40</v>
      </c>
      <c r="M1809" t="s">
        <v>5217</v>
      </c>
      <c r="N1809" t="s">
        <v>299</v>
      </c>
      <c r="O1809">
        <v>98028</v>
      </c>
      <c r="P1809" s="43">
        <v>-12.83</v>
      </c>
      <c r="Q1809" s="43">
        <v>0</v>
      </c>
      <c r="R1809" s="43">
        <v>0</v>
      </c>
      <c r="S1809" s="43">
        <v>0</v>
      </c>
      <c r="T1809" s="43">
        <v>0</v>
      </c>
      <c r="U1809" s="44">
        <v>3.07</v>
      </c>
      <c r="V1809" s="44">
        <v>0</v>
      </c>
      <c r="W1809" s="44">
        <v>0</v>
      </c>
      <c r="X1809" s="44">
        <v>0</v>
      </c>
      <c r="Y1809">
        <v>-9.76</v>
      </c>
    </row>
    <row r="1810" spans="1:25" ht="15" customHeight="1" x14ac:dyDescent="0.25">
      <c r="A1810" s="8">
        <v>15</v>
      </c>
      <c r="B1810" s="1" t="str">
        <f t="shared" si="58"/>
        <v>Oct</v>
      </c>
      <c r="C1810" s="1" t="str">
        <f t="shared" si="57"/>
        <v>Oct 9, 2015</v>
      </c>
      <c r="D1810" t="s">
        <v>5322</v>
      </c>
      <c r="E1810">
        <v>5986467851</v>
      </c>
      <c r="F1810" t="s">
        <v>704</v>
      </c>
      <c r="G1810" t="s">
        <v>5216</v>
      </c>
      <c r="H1810" t="s">
        <v>11505</v>
      </c>
      <c r="I1810" t="s">
        <v>11504</v>
      </c>
      <c r="J1810">
        <v>1</v>
      </c>
      <c r="K1810" t="s">
        <v>39</v>
      </c>
      <c r="L1810" t="s">
        <v>40</v>
      </c>
      <c r="M1810" t="s">
        <v>5217</v>
      </c>
      <c r="N1810" t="s">
        <v>299</v>
      </c>
      <c r="O1810">
        <v>98028</v>
      </c>
      <c r="P1810" s="43">
        <v>-12.83</v>
      </c>
      <c r="Q1810" s="43">
        <v>0</v>
      </c>
      <c r="R1810" s="43">
        <v>0</v>
      </c>
      <c r="S1810" s="43">
        <v>0</v>
      </c>
      <c r="T1810" s="43">
        <v>0</v>
      </c>
      <c r="U1810" s="44">
        <v>0</v>
      </c>
      <c r="V1810" s="44">
        <v>0</v>
      </c>
      <c r="W1810" s="44">
        <v>0</v>
      </c>
      <c r="X1810" s="44">
        <v>0</v>
      </c>
      <c r="Y1810">
        <v>-12.83</v>
      </c>
    </row>
    <row r="1811" spans="1:25" ht="15" customHeight="1" x14ac:dyDescent="0.25">
      <c r="A1811" s="8">
        <v>15</v>
      </c>
      <c r="B1811" s="1" t="str">
        <f t="shared" si="58"/>
        <v>Oct</v>
      </c>
      <c r="C1811" s="1" t="str">
        <f t="shared" si="57"/>
        <v>Oct 9, 2015</v>
      </c>
      <c r="D1811" t="s">
        <v>5323</v>
      </c>
      <c r="E1811">
        <v>5986467851</v>
      </c>
      <c r="F1811" t="s">
        <v>37</v>
      </c>
      <c r="G1811" t="s">
        <v>5324</v>
      </c>
      <c r="H1811" t="s">
        <v>11505</v>
      </c>
      <c r="I1811" t="s">
        <v>11504</v>
      </c>
      <c r="J1811">
        <v>1</v>
      </c>
      <c r="K1811" t="s">
        <v>39</v>
      </c>
      <c r="L1811" t="s">
        <v>40</v>
      </c>
      <c r="M1811" t="s">
        <v>5325</v>
      </c>
      <c r="N1811" t="s">
        <v>349</v>
      </c>
      <c r="O1811" t="s">
        <v>5326</v>
      </c>
      <c r="P1811" s="41">
        <v>19.829999999999998</v>
      </c>
      <c r="Q1811" s="41">
        <v>0</v>
      </c>
      <c r="R1811" s="41">
        <v>0</v>
      </c>
      <c r="S1811" s="41">
        <v>0</v>
      </c>
      <c r="T1811" s="41">
        <v>0</v>
      </c>
      <c r="U1811" s="41">
        <v>-2.97</v>
      </c>
      <c r="V1811" s="41">
        <v>-4.41</v>
      </c>
      <c r="W1811" s="41">
        <v>0</v>
      </c>
      <c r="X1811" s="41">
        <v>0</v>
      </c>
      <c r="Y1811">
        <v>12.45</v>
      </c>
    </row>
    <row r="1812" spans="1:25" ht="15" customHeight="1" x14ac:dyDescent="0.25">
      <c r="A1812" s="8">
        <v>15</v>
      </c>
      <c r="B1812" s="1" t="str">
        <f t="shared" si="58"/>
        <v>Oct</v>
      </c>
      <c r="C1812" s="1" t="str">
        <f t="shared" si="57"/>
        <v>Oct 9, 2015</v>
      </c>
      <c r="D1812" t="s">
        <v>5327</v>
      </c>
      <c r="E1812">
        <v>5986467851</v>
      </c>
      <c r="F1812" t="s">
        <v>37</v>
      </c>
      <c r="G1812" t="s">
        <v>5328</v>
      </c>
      <c r="H1812" t="s">
        <v>11505</v>
      </c>
      <c r="I1812" t="s">
        <v>11504</v>
      </c>
      <c r="J1812">
        <v>1</v>
      </c>
      <c r="K1812" t="s">
        <v>39</v>
      </c>
      <c r="L1812" t="s">
        <v>40</v>
      </c>
      <c r="M1812" t="s">
        <v>5329</v>
      </c>
      <c r="N1812" t="s">
        <v>756</v>
      </c>
      <c r="O1812" t="s">
        <v>5330</v>
      </c>
      <c r="P1812" s="41">
        <v>16.829999999999998</v>
      </c>
      <c r="Q1812" s="41">
        <v>8.84</v>
      </c>
      <c r="R1812" s="41">
        <v>0</v>
      </c>
      <c r="S1812" s="41">
        <v>0</v>
      </c>
      <c r="T1812" s="41">
        <v>0</v>
      </c>
      <c r="U1812" s="41">
        <v>-2.52</v>
      </c>
      <c r="V1812" s="41">
        <v>-12.86</v>
      </c>
      <c r="W1812" s="41">
        <v>0</v>
      </c>
      <c r="X1812" s="41">
        <v>0</v>
      </c>
      <c r="Y1812">
        <v>10.29</v>
      </c>
    </row>
    <row r="1813" spans="1:25" ht="15" customHeight="1" x14ac:dyDescent="0.25">
      <c r="A1813" s="8">
        <v>15</v>
      </c>
      <c r="B1813" s="1" t="str">
        <f t="shared" si="58"/>
        <v>Oct</v>
      </c>
      <c r="C1813" s="1" t="str">
        <f t="shared" si="57"/>
        <v>Oct 9, 2015</v>
      </c>
      <c r="D1813" t="s">
        <v>5331</v>
      </c>
      <c r="E1813">
        <v>5986467851</v>
      </c>
      <c r="F1813" t="s">
        <v>37</v>
      </c>
      <c r="G1813" t="s">
        <v>5332</v>
      </c>
      <c r="H1813" t="s">
        <v>11505</v>
      </c>
      <c r="I1813" t="s">
        <v>11504</v>
      </c>
      <c r="J1813">
        <v>1</v>
      </c>
      <c r="K1813" t="s">
        <v>39</v>
      </c>
      <c r="L1813" t="s">
        <v>40</v>
      </c>
      <c r="M1813" t="s">
        <v>4700</v>
      </c>
      <c r="N1813" t="s">
        <v>439</v>
      </c>
      <c r="O1813" t="s">
        <v>5333</v>
      </c>
      <c r="P1813" s="41">
        <v>19.829999999999998</v>
      </c>
      <c r="Q1813" s="41">
        <v>0</v>
      </c>
      <c r="R1813" s="41">
        <v>0</v>
      </c>
      <c r="S1813" s="41">
        <v>0</v>
      </c>
      <c r="T1813" s="41">
        <v>0</v>
      </c>
      <c r="U1813" s="41">
        <v>-2.97</v>
      </c>
      <c r="V1813" s="41">
        <v>-4.41</v>
      </c>
      <c r="W1813" s="41">
        <v>0</v>
      </c>
      <c r="X1813" s="41">
        <v>0</v>
      </c>
      <c r="Y1813">
        <v>12.45</v>
      </c>
    </row>
    <row r="1814" spans="1:25" ht="15" customHeight="1" x14ac:dyDescent="0.25">
      <c r="A1814" s="8">
        <v>15</v>
      </c>
      <c r="B1814" s="1" t="str">
        <f t="shared" si="58"/>
        <v>Oct</v>
      </c>
      <c r="C1814" s="1" t="str">
        <f t="shared" si="57"/>
        <v>Oct 10, 2015</v>
      </c>
      <c r="D1814" t="s">
        <v>5334</v>
      </c>
      <c r="E1814">
        <v>5986467851</v>
      </c>
      <c r="F1814" t="s">
        <v>37</v>
      </c>
      <c r="G1814" t="s">
        <v>5335</v>
      </c>
      <c r="H1814" t="s">
        <v>11505</v>
      </c>
      <c r="I1814" t="s">
        <v>11504</v>
      </c>
      <c r="J1814">
        <v>1</v>
      </c>
      <c r="K1814" t="s">
        <v>39</v>
      </c>
      <c r="L1814" t="s">
        <v>40</v>
      </c>
      <c r="M1814" t="s">
        <v>5336</v>
      </c>
      <c r="N1814" t="s">
        <v>99</v>
      </c>
      <c r="O1814" t="s">
        <v>5337</v>
      </c>
      <c r="P1814" s="41">
        <v>16.829999999999998</v>
      </c>
      <c r="Q1814" s="41">
        <v>0</v>
      </c>
      <c r="R1814" s="41">
        <v>0</v>
      </c>
      <c r="S1814" s="41">
        <v>0</v>
      </c>
      <c r="T1814" s="41">
        <v>0</v>
      </c>
      <c r="U1814" s="41">
        <v>-2.52</v>
      </c>
      <c r="V1814" s="41">
        <v>-4.0199999999999996</v>
      </c>
      <c r="W1814" s="41">
        <v>0</v>
      </c>
      <c r="X1814" s="41">
        <v>0</v>
      </c>
      <c r="Y1814">
        <v>10.29</v>
      </c>
    </row>
    <row r="1815" spans="1:25" ht="15" customHeight="1" x14ac:dyDescent="0.25">
      <c r="A1815" s="8">
        <v>15</v>
      </c>
      <c r="B1815" s="1" t="str">
        <f t="shared" si="58"/>
        <v>Oct</v>
      </c>
      <c r="C1815" s="1" t="str">
        <f t="shared" si="57"/>
        <v>Oct 10, 2015</v>
      </c>
      <c r="D1815" t="s">
        <v>5338</v>
      </c>
      <c r="E1815">
        <v>5986467851</v>
      </c>
      <c r="F1815" t="s">
        <v>37</v>
      </c>
      <c r="G1815" t="s">
        <v>5339</v>
      </c>
      <c r="H1815" t="s">
        <v>11505</v>
      </c>
      <c r="I1815" t="s">
        <v>11504</v>
      </c>
      <c r="J1815">
        <v>1</v>
      </c>
      <c r="K1815" t="s">
        <v>39</v>
      </c>
      <c r="L1815" t="s">
        <v>40</v>
      </c>
      <c r="M1815" t="s">
        <v>1822</v>
      </c>
      <c r="N1815" t="s">
        <v>1433</v>
      </c>
      <c r="O1815" t="s">
        <v>5340</v>
      </c>
      <c r="P1815" s="41">
        <v>12.83</v>
      </c>
      <c r="Q1815" s="41">
        <v>0</v>
      </c>
      <c r="R1815" s="41">
        <v>0</v>
      </c>
      <c r="S1815" s="41">
        <v>0</v>
      </c>
      <c r="T1815" s="41">
        <v>0</v>
      </c>
      <c r="U1815" s="41">
        <v>-1.92</v>
      </c>
      <c r="V1815" s="41">
        <v>-2.67</v>
      </c>
      <c r="W1815" s="41">
        <v>0</v>
      </c>
      <c r="X1815" s="41">
        <v>0</v>
      </c>
      <c r="Y1815">
        <v>8.24</v>
      </c>
    </row>
    <row r="1816" spans="1:25" ht="15" customHeight="1" x14ac:dyDescent="0.25">
      <c r="A1816" s="8">
        <v>15</v>
      </c>
      <c r="B1816" s="1" t="str">
        <f t="shared" si="58"/>
        <v>Oct</v>
      </c>
      <c r="C1816" s="1" t="str">
        <f t="shared" si="57"/>
        <v>Oct 10, 2015</v>
      </c>
      <c r="D1816" t="s">
        <v>5341</v>
      </c>
      <c r="E1816">
        <v>5986467851</v>
      </c>
      <c r="F1816" t="s">
        <v>37</v>
      </c>
      <c r="G1816" t="s">
        <v>5342</v>
      </c>
      <c r="H1816" t="s">
        <v>11505</v>
      </c>
      <c r="I1816" t="s">
        <v>11504</v>
      </c>
      <c r="J1816">
        <v>1</v>
      </c>
      <c r="K1816" t="s">
        <v>39</v>
      </c>
      <c r="L1816" t="s">
        <v>40</v>
      </c>
      <c r="M1816" t="s">
        <v>5343</v>
      </c>
      <c r="N1816" t="s">
        <v>93</v>
      </c>
      <c r="O1816">
        <v>19002</v>
      </c>
      <c r="P1816" s="41">
        <v>12.83</v>
      </c>
      <c r="Q1816" s="41">
        <v>0</v>
      </c>
      <c r="R1816" s="41">
        <v>0</v>
      </c>
      <c r="S1816" s="41">
        <v>0</v>
      </c>
      <c r="T1816" s="41">
        <v>0</v>
      </c>
      <c r="U1816" s="41">
        <v>-1.92</v>
      </c>
      <c r="V1816" s="41">
        <v>-2.67</v>
      </c>
      <c r="W1816" s="41">
        <v>0</v>
      </c>
      <c r="X1816" s="41">
        <v>0</v>
      </c>
      <c r="Y1816">
        <v>8.24</v>
      </c>
    </row>
    <row r="1817" spans="1:25" ht="15" customHeight="1" x14ac:dyDescent="0.25">
      <c r="A1817" s="8">
        <v>15</v>
      </c>
      <c r="B1817" s="1" t="str">
        <f t="shared" si="58"/>
        <v>Oct</v>
      </c>
      <c r="C1817" s="1" t="str">
        <f t="shared" si="57"/>
        <v>Oct 10, 2015</v>
      </c>
      <c r="D1817" t="s">
        <v>5344</v>
      </c>
      <c r="E1817">
        <v>5986467851</v>
      </c>
      <c r="F1817" t="s">
        <v>1136</v>
      </c>
      <c r="H1817" t="s">
        <v>11505</v>
      </c>
      <c r="I1817" t="s">
        <v>1137</v>
      </c>
      <c r="J1817">
        <v>1</v>
      </c>
      <c r="P1817" s="41">
        <v>0</v>
      </c>
      <c r="Q1817" s="41">
        <v>0</v>
      </c>
      <c r="R1817" s="41">
        <v>0</v>
      </c>
      <c r="S1817" s="41">
        <v>0</v>
      </c>
      <c r="T1817" s="41">
        <v>0</v>
      </c>
      <c r="U1817" s="41">
        <v>0</v>
      </c>
      <c r="V1817" s="41">
        <v>0</v>
      </c>
      <c r="W1817" s="41">
        <v>0</v>
      </c>
      <c r="X1817" s="41">
        <v>5.82</v>
      </c>
      <c r="Y1817">
        <v>5.82</v>
      </c>
    </row>
    <row r="1818" spans="1:25" ht="15" customHeight="1" x14ac:dyDescent="0.25">
      <c r="A1818" s="8">
        <v>15</v>
      </c>
      <c r="B1818" s="1" t="str">
        <f t="shared" si="58"/>
        <v>Oct</v>
      </c>
      <c r="C1818" s="1" t="str">
        <f t="shared" si="57"/>
        <v>Oct 10, 2015</v>
      </c>
      <c r="D1818" t="s">
        <v>5345</v>
      </c>
      <c r="E1818">
        <v>5986467851</v>
      </c>
      <c r="F1818" t="s">
        <v>37</v>
      </c>
      <c r="G1818" t="s">
        <v>5346</v>
      </c>
      <c r="H1818" t="s">
        <v>11505</v>
      </c>
      <c r="I1818" t="s">
        <v>11504</v>
      </c>
      <c r="J1818">
        <v>1</v>
      </c>
      <c r="K1818" t="s">
        <v>39</v>
      </c>
      <c r="L1818" t="s">
        <v>40</v>
      </c>
      <c r="M1818" t="s">
        <v>5347</v>
      </c>
      <c r="N1818" t="s">
        <v>299</v>
      </c>
      <c r="O1818">
        <v>98296</v>
      </c>
      <c r="P1818" s="41">
        <v>14.83</v>
      </c>
      <c r="Q1818" s="41">
        <v>0</v>
      </c>
      <c r="R1818" s="41">
        <v>0</v>
      </c>
      <c r="S1818" s="41">
        <v>0</v>
      </c>
      <c r="T1818" s="41">
        <v>0</v>
      </c>
      <c r="U1818" s="41">
        <v>-2.2200000000000002</v>
      </c>
      <c r="V1818" s="41">
        <v>-2.67</v>
      </c>
      <c r="W1818" s="41">
        <v>0</v>
      </c>
      <c r="X1818" s="41">
        <v>0</v>
      </c>
      <c r="Y1818">
        <v>9.94</v>
      </c>
    </row>
    <row r="1819" spans="1:25" ht="15" customHeight="1" x14ac:dyDescent="0.25">
      <c r="A1819" s="8">
        <v>15</v>
      </c>
      <c r="B1819" s="1" t="str">
        <f t="shared" si="58"/>
        <v>Oct</v>
      </c>
      <c r="C1819" s="1" t="str">
        <f t="shared" si="57"/>
        <v>Oct 10, 2015</v>
      </c>
      <c r="D1819" t="s">
        <v>5348</v>
      </c>
      <c r="E1819">
        <v>5986467851</v>
      </c>
      <c r="F1819" t="s">
        <v>37</v>
      </c>
      <c r="G1819" t="s">
        <v>5349</v>
      </c>
      <c r="H1819" t="s">
        <v>11505</v>
      </c>
      <c r="I1819" t="s">
        <v>11504</v>
      </c>
      <c r="J1819">
        <v>1</v>
      </c>
      <c r="K1819" t="s">
        <v>39</v>
      </c>
      <c r="L1819" t="s">
        <v>40</v>
      </c>
      <c r="M1819" t="s">
        <v>5350</v>
      </c>
      <c r="N1819" t="s">
        <v>243</v>
      </c>
      <c r="O1819" t="s">
        <v>5351</v>
      </c>
      <c r="P1819" s="41">
        <v>16.829999999999998</v>
      </c>
      <c r="Q1819" s="41">
        <v>0</v>
      </c>
      <c r="R1819" s="41">
        <v>0</v>
      </c>
      <c r="S1819" s="41">
        <v>0</v>
      </c>
      <c r="T1819" s="41">
        <v>0</v>
      </c>
      <c r="U1819" s="41">
        <v>-2.52</v>
      </c>
      <c r="V1819" s="41">
        <v>-4.0199999999999996</v>
      </c>
      <c r="W1819" s="41">
        <v>0</v>
      </c>
      <c r="X1819" s="41">
        <v>0</v>
      </c>
      <c r="Y1819">
        <v>10.29</v>
      </c>
    </row>
    <row r="1820" spans="1:25" ht="15" customHeight="1" x14ac:dyDescent="0.25">
      <c r="A1820" s="8">
        <v>15</v>
      </c>
      <c r="B1820" s="1" t="str">
        <f t="shared" si="58"/>
        <v>Oct</v>
      </c>
      <c r="C1820" s="1" t="str">
        <f t="shared" si="57"/>
        <v>Oct 10, 2015</v>
      </c>
      <c r="D1820" t="s">
        <v>5352</v>
      </c>
      <c r="E1820">
        <v>5986467851</v>
      </c>
      <c r="F1820" t="s">
        <v>37</v>
      </c>
      <c r="G1820" t="s">
        <v>5353</v>
      </c>
      <c r="H1820" t="s">
        <v>11505</v>
      </c>
      <c r="I1820" t="s">
        <v>11504</v>
      </c>
      <c r="J1820">
        <v>1</v>
      </c>
      <c r="K1820" t="s">
        <v>39</v>
      </c>
      <c r="L1820" t="s">
        <v>40</v>
      </c>
      <c r="M1820" t="s">
        <v>5354</v>
      </c>
      <c r="N1820" t="s">
        <v>405</v>
      </c>
      <c r="O1820" t="s">
        <v>5355</v>
      </c>
      <c r="P1820" s="41">
        <v>19.829999999999998</v>
      </c>
      <c r="Q1820" s="41">
        <v>0</v>
      </c>
      <c r="R1820" s="41">
        <v>0</v>
      </c>
      <c r="S1820" s="41">
        <v>0</v>
      </c>
      <c r="T1820" s="41">
        <v>0</v>
      </c>
      <c r="U1820" s="41">
        <v>-2.97</v>
      </c>
      <c r="V1820" s="41">
        <v>-4.41</v>
      </c>
      <c r="W1820" s="41">
        <v>0</v>
      </c>
      <c r="X1820" s="41">
        <v>0</v>
      </c>
      <c r="Y1820">
        <v>12.45</v>
      </c>
    </row>
    <row r="1821" spans="1:25" ht="15" customHeight="1" x14ac:dyDescent="0.25">
      <c r="A1821" s="8">
        <v>15</v>
      </c>
      <c r="B1821" s="1" t="str">
        <f t="shared" si="58"/>
        <v>Oct</v>
      </c>
      <c r="C1821" s="1" t="str">
        <f t="shared" si="57"/>
        <v>Oct 11, 2015</v>
      </c>
      <c r="D1821" t="s">
        <v>5356</v>
      </c>
      <c r="E1821">
        <v>5986467851</v>
      </c>
      <c r="F1821" t="s">
        <v>37</v>
      </c>
      <c r="G1821" t="s">
        <v>5357</v>
      </c>
      <c r="H1821" t="s">
        <v>11505</v>
      </c>
      <c r="I1821" t="s">
        <v>11504</v>
      </c>
      <c r="J1821">
        <v>1</v>
      </c>
      <c r="K1821" t="s">
        <v>39</v>
      </c>
      <c r="L1821" t="s">
        <v>40</v>
      </c>
      <c r="M1821" t="s">
        <v>5250</v>
      </c>
      <c r="N1821" t="s">
        <v>50</v>
      </c>
      <c r="O1821" t="s">
        <v>5358</v>
      </c>
      <c r="P1821" s="41">
        <v>16.829999999999998</v>
      </c>
      <c r="Q1821" s="41">
        <v>0</v>
      </c>
      <c r="R1821" s="41">
        <v>0</v>
      </c>
      <c r="S1821" s="41">
        <v>0</v>
      </c>
      <c r="T1821" s="41">
        <v>0</v>
      </c>
      <c r="U1821" s="41">
        <v>-2.52</v>
      </c>
      <c r="V1821" s="41">
        <v>-4.0199999999999996</v>
      </c>
      <c r="W1821" s="41">
        <v>0</v>
      </c>
      <c r="X1821" s="41">
        <v>0</v>
      </c>
      <c r="Y1821">
        <v>10.29</v>
      </c>
    </row>
    <row r="1822" spans="1:25" ht="15" customHeight="1" x14ac:dyDescent="0.25">
      <c r="A1822" s="8">
        <v>15</v>
      </c>
      <c r="B1822" s="1" t="str">
        <f t="shared" si="58"/>
        <v>Oct</v>
      </c>
      <c r="C1822" s="1" t="str">
        <f t="shared" si="57"/>
        <v>Oct 11, 2015</v>
      </c>
      <c r="D1822" t="s">
        <v>5359</v>
      </c>
      <c r="E1822">
        <v>5986467851</v>
      </c>
      <c r="F1822" t="s">
        <v>37</v>
      </c>
      <c r="G1822" t="s">
        <v>5360</v>
      </c>
      <c r="H1822" t="s">
        <v>11505</v>
      </c>
      <c r="I1822" t="s">
        <v>11504</v>
      </c>
      <c r="J1822">
        <v>1</v>
      </c>
      <c r="K1822" t="s">
        <v>39</v>
      </c>
      <c r="L1822" t="s">
        <v>40</v>
      </c>
      <c r="M1822" t="s">
        <v>125</v>
      </c>
      <c r="N1822" t="s">
        <v>50</v>
      </c>
      <c r="O1822" t="s">
        <v>5361</v>
      </c>
      <c r="P1822" s="41">
        <v>14.83</v>
      </c>
      <c r="Q1822" s="41">
        <v>3.98</v>
      </c>
      <c r="R1822" s="41">
        <v>0</v>
      </c>
      <c r="S1822" s="41">
        <v>0</v>
      </c>
      <c r="T1822" s="41">
        <v>0</v>
      </c>
      <c r="U1822" s="41">
        <v>-2.2200000000000002</v>
      </c>
      <c r="V1822" s="41">
        <v>-6.65</v>
      </c>
      <c r="W1822" s="41">
        <v>0</v>
      </c>
      <c r="X1822" s="41">
        <v>0</v>
      </c>
      <c r="Y1822">
        <v>9.94</v>
      </c>
    </row>
    <row r="1823" spans="1:25" ht="15" customHeight="1" x14ac:dyDescent="0.25">
      <c r="A1823" s="8">
        <v>15</v>
      </c>
      <c r="B1823" s="1" t="str">
        <f t="shared" si="58"/>
        <v>Oct</v>
      </c>
      <c r="C1823" s="1" t="str">
        <f t="shared" si="57"/>
        <v>Oct 11, 2015</v>
      </c>
      <c r="D1823" t="s">
        <v>5362</v>
      </c>
      <c r="E1823">
        <v>5986467851</v>
      </c>
      <c r="F1823" t="s">
        <v>37</v>
      </c>
      <c r="G1823" t="s">
        <v>5363</v>
      </c>
      <c r="H1823" t="s">
        <v>11505</v>
      </c>
      <c r="I1823" t="s">
        <v>11504</v>
      </c>
      <c r="J1823">
        <v>1</v>
      </c>
      <c r="K1823" t="s">
        <v>39</v>
      </c>
      <c r="L1823" t="s">
        <v>40</v>
      </c>
      <c r="M1823" t="s">
        <v>914</v>
      </c>
      <c r="N1823" t="s">
        <v>349</v>
      </c>
      <c r="O1823" t="s">
        <v>5364</v>
      </c>
      <c r="P1823" s="41">
        <v>14.83</v>
      </c>
      <c r="Q1823" s="41">
        <v>1.63</v>
      </c>
      <c r="R1823" s="41">
        <v>0</v>
      </c>
      <c r="S1823" s="41">
        <v>-1.63</v>
      </c>
      <c r="T1823" s="41">
        <v>0</v>
      </c>
      <c r="U1823" s="41">
        <v>-2.2200000000000002</v>
      </c>
      <c r="V1823" s="41">
        <v>-2.67</v>
      </c>
      <c r="W1823" s="41">
        <v>0</v>
      </c>
      <c r="X1823" s="41">
        <v>0</v>
      </c>
      <c r="Y1823">
        <v>9.94</v>
      </c>
    </row>
    <row r="1824" spans="1:25" ht="15" customHeight="1" x14ac:dyDescent="0.25">
      <c r="A1824" s="8">
        <v>15</v>
      </c>
      <c r="B1824" s="1" t="str">
        <f t="shared" si="58"/>
        <v>Oct</v>
      </c>
      <c r="C1824" s="1" t="str">
        <f t="shared" si="57"/>
        <v>Oct 11, 2015</v>
      </c>
      <c r="D1824" t="s">
        <v>5365</v>
      </c>
      <c r="E1824">
        <v>5986467851</v>
      </c>
      <c r="F1824" t="s">
        <v>37</v>
      </c>
      <c r="G1824" t="s">
        <v>5366</v>
      </c>
      <c r="H1824" t="s">
        <v>11505</v>
      </c>
      <c r="I1824" t="s">
        <v>11504</v>
      </c>
      <c r="J1824">
        <v>1</v>
      </c>
      <c r="K1824" t="s">
        <v>39</v>
      </c>
      <c r="L1824" t="s">
        <v>40</v>
      </c>
      <c r="M1824" t="s">
        <v>5367</v>
      </c>
      <c r="N1824" t="s">
        <v>66</v>
      </c>
      <c r="O1824" t="s">
        <v>5368</v>
      </c>
      <c r="P1824" s="41">
        <v>12.83</v>
      </c>
      <c r="Q1824" s="41">
        <v>0</v>
      </c>
      <c r="R1824" s="41">
        <v>0</v>
      </c>
      <c r="S1824" s="41">
        <v>0</v>
      </c>
      <c r="T1824" s="41">
        <v>0</v>
      </c>
      <c r="U1824" s="41">
        <v>-1.92</v>
      </c>
      <c r="V1824" s="41">
        <v>-2.67</v>
      </c>
      <c r="W1824" s="41">
        <v>0</v>
      </c>
      <c r="X1824" s="41">
        <v>0</v>
      </c>
      <c r="Y1824">
        <v>8.24</v>
      </c>
    </row>
    <row r="1825" spans="1:25" ht="15" customHeight="1" x14ac:dyDescent="0.25">
      <c r="A1825" s="8">
        <v>15</v>
      </c>
      <c r="B1825" s="1" t="str">
        <f t="shared" si="58"/>
        <v>Oct</v>
      </c>
      <c r="C1825" s="1" t="str">
        <f t="shared" si="57"/>
        <v>Oct 11, 2015</v>
      </c>
      <c r="D1825" t="s">
        <v>5369</v>
      </c>
      <c r="E1825">
        <v>5986467851</v>
      </c>
      <c r="F1825" t="s">
        <v>37</v>
      </c>
      <c r="G1825" t="s">
        <v>5370</v>
      </c>
      <c r="H1825" t="s">
        <v>11505</v>
      </c>
      <c r="I1825" t="s">
        <v>11504</v>
      </c>
      <c r="J1825">
        <v>2</v>
      </c>
      <c r="K1825" t="s">
        <v>39</v>
      </c>
      <c r="L1825" t="s">
        <v>40</v>
      </c>
      <c r="M1825" t="s">
        <v>5371</v>
      </c>
      <c r="N1825" t="s">
        <v>5372</v>
      </c>
      <c r="O1825">
        <v>28584</v>
      </c>
      <c r="P1825" s="41">
        <v>33.659999999999997</v>
      </c>
      <c r="Q1825" s="41">
        <v>0</v>
      </c>
      <c r="R1825" s="41">
        <v>0</v>
      </c>
      <c r="S1825" s="41">
        <v>0</v>
      </c>
      <c r="T1825" s="41">
        <v>0</v>
      </c>
      <c r="U1825" s="41">
        <v>-5.04</v>
      </c>
      <c r="V1825" s="41">
        <v>-7.04</v>
      </c>
      <c r="W1825" s="41">
        <v>0</v>
      </c>
      <c r="X1825" s="41">
        <v>0</v>
      </c>
      <c r="Y1825">
        <v>21.58</v>
      </c>
    </row>
    <row r="1826" spans="1:25" ht="15" customHeight="1" x14ac:dyDescent="0.25">
      <c r="A1826" s="8">
        <v>15</v>
      </c>
      <c r="B1826" s="1" t="str">
        <f t="shared" si="58"/>
        <v>Oct</v>
      </c>
      <c r="C1826" s="1" t="str">
        <f t="shared" si="57"/>
        <v>Oct 11, 2015</v>
      </c>
      <c r="D1826" t="s">
        <v>5373</v>
      </c>
      <c r="E1826">
        <v>5986467851</v>
      </c>
      <c r="F1826" t="s">
        <v>37</v>
      </c>
      <c r="G1826" t="s">
        <v>5374</v>
      </c>
      <c r="H1826" t="s">
        <v>11505</v>
      </c>
      <c r="I1826" t="s">
        <v>11504</v>
      </c>
      <c r="J1826">
        <v>1</v>
      </c>
      <c r="K1826" t="s">
        <v>39</v>
      </c>
      <c r="L1826" t="s">
        <v>40</v>
      </c>
      <c r="M1826" t="s">
        <v>5375</v>
      </c>
      <c r="N1826" t="s">
        <v>42</v>
      </c>
      <c r="O1826" t="s">
        <v>5376</v>
      </c>
      <c r="P1826" s="41">
        <v>14.83</v>
      </c>
      <c r="Q1826" s="41">
        <v>0</v>
      </c>
      <c r="R1826" s="41">
        <v>0</v>
      </c>
      <c r="S1826" s="41">
        <v>0</v>
      </c>
      <c r="T1826" s="41">
        <v>0</v>
      </c>
      <c r="U1826" s="41">
        <v>-2.2200000000000002</v>
      </c>
      <c r="V1826" s="41">
        <v>-2.67</v>
      </c>
      <c r="W1826" s="41">
        <v>0</v>
      </c>
      <c r="X1826" s="41">
        <v>0</v>
      </c>
      <c r="Y1826">
        <v>9.94</v>
      </c>
    </row>
    <row r="1827" spans="1:25" ht="15" customHeight="1" x14ac:dyDescent="0.25">
      <c r="A1827" s="8">
        <v>15</v>
      </c>
      <c r="B1827" s="1" t="str">
        <f t="shared" si="58"/>
        <v>Oct</v>
      </c>
      <c r="C1827" s="1" t="str">
        <f t="shared" si="57"/>
        <v>Oct 11, 2015</v>
      </c>
      <c r="D1827" t="s">
        <v>5377</v>
      </c>
      <c r="E1827">
        <v>5986467851</v>
      </c>
      <c r="F1827" t="s">
        <v>37</v>
      </c>
      <c r="G1827" t="s">
        <v>5378</v>
      </c>
      <c r="H1827" t="s">
        <v>11505</v>
      </c>
      <c r="I1827" t="s">
        <v>11504</v>
      </c>
      <c r="J1827">
        <v>1</v>
      </c>
      <c r="K1827" t="s">
        <v>39</v>
      </c>
      <c r="L1827" t="s">
        <v>40</v>
      </c>
      <c r="M1827" t="s">
        <v>125</v>
      </c>
      <c r="N1827" t="s">
        <v>125</v>
      </c>
      <c r="O1827" t="s">
        <v>5379</v>
      </c>
      <c r="P1827" s="41">
        <v>12.83</v>
      </c>
      <c r="Q1827" s="41">
        <v>2</v>
      </c>
      <c r="R1827" s="41">
        <v>0</v>
      </c>
      <c r="S1827" s="41">
        <v>-2</v>
      </c>
      <c r="T1827" s="41">
        <v>0</v>
      </c>
      <c r="U1827" s="41">
        <v>-1.92</v>
      </c>
      <c r="V1827" s="41">
        <v>-2.67</v>
      </c>
      <c r="W1827" s="41">
        <v>0</v>
      </c>
      <c r="X1827" s="41">
        <v>0</v>
      </c>
      <c r="Y1827">
        <v>8.24</v>
      </c>
    </row>
    <row r="1828" spans="1:25" ht="15" customHeight="1" x14ac:dyDescent="0.25">
      <c r="A1828" s="8">
        <v>15</v>
      </c>
      <c r="B1828" s="1" t="str">
        <f t="shared" si="58"/>
        <v>Oct</v>
      </c>
      <c r="C1828" s="1" t="str">
        <f t="shared" si="57"/>
        <v>Oct 12, 2015</v>
      </c>
      <c r="D1828" t="s">
        <v>5380</v>
      </c>
      <c r="E1828">
        <v>5986467851</v>
      </c>
      <c r="F1828" t="s">
        <v>37</v>
      </c>
      <c r="G1828" t="s">
        <v>5381</v>
      </c>
      <c r="H1828" t="s">
        <v>11505</v>
      </c>
      <c r="I1828" t="s">
        <v>11504</v>
      </c>
      <c r="J1828">
        <v>1</v>
      </c>
      <c r="K1828" t="s">
        <v>39</v>
      </c>
      <c r="L1828" t="s">
        <v>40</v>
      </c>
      <c r="M1828" t="s">
        <v>5382</v>
      </c>
      <c r="N1828" t="s">
        <v>5383</v>
      </c>
      <c r="O1828" t="s">
        <v>5384</v>
      </c>
      <c r="P1828" s="41">
        <v>12.83</v>
      </c>
      <c r="Q1828" s="41">
        <v>0</v>
      </c>
      <c r="R1828" s="41">
        <v>0</v>
      </c>
      <c r="S1828" s="41">
        <v>0</v>
      </c>
      <c r="T1828" s="41">
        <v>0</v>
      </c>
      <c r="U1828" s="41">
        <v>-1.92</v>
      </c>
      <c r="V1828" s="41">
        <v>-2.67</v>
      </c>
      <c r="W1828" s="41">
        <v>0</v>
      </c>
      <c r="X1828" s="41">
        <v>0</v>
      </c>
      <c r="Y1828">
        <v>8.24</v>
      </c>
    </row>
    <row r="1829" spans="1:25" ht="15" customHeight="1" x14ac:dyDescent="0.25">
      <c r="A1829" s="8">
        <v>15</v>
      </c>
      <c r="B1829" s="1" t="str">
        <f t="shared" si="58"/>
        <v>Oct</v>
      </c>
      <c r="C1829" s="1" t="str">
        <f t="shared" si="57"/>
        <v>Oct 12, 2015</v>
      </c>
      <c r="D1829" t="s">
        <v>5385</v>
      </c>
      <c r="E1829">
        <v>5986467851</v>
      </c>
      <c r="F1829" t="s">
        <v>37</v>
      </c>
      <c r="G1829" t="s">
        <v>5386</v>
      </c>
      <c r="H1829" t="s">
        <v>11505</v>
      </c>
      <c r="I1829" t="s">
        <v>11504</v>
      </c>
      <c r="J1829">
        <v>1</v>
      </c>
      <c r="K1829" t="s">
        <v>39</v>
      </c>
      <c r="L1829" t="s">
        <v>40</v>
      </c>
      <c r="M1829" t="s">
        <v>5387</v>
      </c>
      <c r="N1829" t="s">
        <v>58</v>
      </c>
      <c r="O1829" t="s">
        <v>5388</v>
      </c>
      <c r="P1829" s="41">
        <v>16.829999999999998</v>
      </c>
      <c r="Q1829" s="41">
        <v>0</v>
      </c>
      <c r="R1829" s="41">
        <v>0</v>
      </c>
      <c r="S1829" s="41">
        <v>0</v>
      </c>
      <c r="T1829" s="41">
        <v>0</v>
      </c>
      <c r="U1829" s="41">
        <v>-2.52</v>
      </c>
      <c r="V1829" s="41">
        <v>-4.0199999999999996</v>
      </c>
      <c r="W1829" s="41">
        <v>0</v>
      </c>
      <c r="X1829" s="41">
        <v>0</v>
      </c>
      <c r="Y1829">
        <v>10.29</v>
      </c>
    </row>
    <row r="1830" spans="1:25" ht="15" customHeight="1" x14ac:dyDescent="0.25">
      <c r="A1830" s="8">
        <v>15</v>
      </c>
      <c r="B1830" s="1" t="str">
        <f t="shared" si="58"/>
        <v>Oct</v>
      </c>
      <c r="C1830" s="1" t="str">
        <f t="shared" si="57"/>
        <v>Oct 12, 2015</v>
      </c>
      <c r="D1830" t="s">
        <v>5389</v>
      </c>
      <c r="E1830">
        <v>5986467851</v>
      </c>
      <c r="F1830" t="s">
        <v>37</v>
      </c>
      <c r="G1830" t="s">
        <v>5390</v>
      </c>
      <c r="H1830" t="s">
        <v>11505</v>
      </c>
      <c r="I1830" t="s">
        <v>11504</v>
      </c>
      <c r="J1830">
        <v>1</v>
      </c>
      <c r="K1830" t="s">
        <v>39</v>
      </c>
      <c r="L1830" t="s">
        <v>40</v>
      </c>
      <c r="M1830" t="s">
        <v>5391</v>
      </c>
      <c r="N1830" t="s">
        <v>168</v>
      </c>
      <c r="O1830" t="s">
        <v>5392</v>
      </c>
      <c r="P1830" s="41">
        <v>12.83</v>
      </c>
      <c r="Q1830" s="41">
        <v>0</v>
      </c>
      <c r="R1830" s="41">
        <v>0</v>
      </c>
      <c r="S1830" s="41">
        <v>0</v>
      </c>
      <c r="T1830" s="41">
        <v>0</v>
      </c>
      <c r="U1830" s="41">
        <v>-3.84</v>
      </c>
      <c r="V1830" s="41">
        <v>-1.67</v>
      </c>
      <c r="W1830" s="41">
        <v>0</v>
      </c>
      <c r="X1830" s="41">
        <v>0</v>
      </c>
      <c r="Y1830">
        <v>7.32</v>
      </c>
    </row>
    <row r="1831" spans="1:25" ht="15" customHeight="1" x14ac:dyDescent="0.25">
      <c r="A1831" s="8">
        <v>15</v>
      </c>
      <c r="B1831" s="1" t="str">
        <f t="shared" si="58"/>
        <v>Oct</v>
      </c>
      <c r="C1831" s="1" t="str">
        <f t="shared" si="57"/>
        <v>Oct 12, 2015</v>
      </c>
      <c r="D1831" t="s">
        <v>5389</v>
      </c>
      <c r="E1831">
        <v>5986467851</v>
      </c>
      <c r="F1831" t="s">
        <v>37</v>
      </c>
      <c r="G1831" t="s">
        <v>5390</v>
      </c>
      <c r="H1831" t="s">
        <v>11505</v>
      </c>
      <c r="I1831" t="s">
        <v>11504</v>
      </c>
      <c r="J1831">
        <v>1</v>
      </c>
      <c r="K1831" t="s">
        <v>39</v>
      </c>
      <c r="L1831" t="s">
        <v>40</v>
      </c>
      <c r="M1831" t="s">
        <v>5391</v>
      </c>
      <c r="N1831" t="s">
        <v>168</v>
      </c>
      <c r="O1831" t="s">
        <v>5392</v>
      </c>
      <c r="P1831" s="41">
        <v>12.83</v>
      </c>
      <c r="Q1831" s="41">
        <v>0</v>
      </c>
      <c r="R1831" s="41">
        <v>0</v>
      </c>
      <c r="S1831" s="41">
        <v>0</v>
      </c>
      <c r="T1831" s="41">
        <v>0</v>
      </c>
      <c r="U1831" s="41">
        <v>0</v>
      </c>
      <c r="V1831" s="41">
        <v>-2.67</v>
      </c>
      <c r="W1831" s="41">
        <v>0</v>
      </c>
      <c r="X1831" s="41">
        <v>0</v>
      </c>
      <c r="Y1831">
        <v>10.16</v>
      </c>
    </row>
    <row r="1832" spans="1:25" ht="15" customHeight="1" x14ac:dyDescent="0.25">
      <c r="A1832" s="8">
        <v>15</v>
      </c>
      <c r="B1832" s="1" t="str">
        <f t="shared" si="58"/>
        <v>Oct</v>
      </c>
      <c r="C1832" s="1" t="str">
        <f t="shared" si="57"/>
        <v>Oct 12, 2015</v>
      </c>
      <c r="D1832" t="s">
        <v>5393</v>
      </c>
      <c r="E1832">
        <v>5986467851</v>
      </c>
      <c r="F1832" t="s">
        <v>37</v>
      </c>
      <c r="G1832" t="s">
        <v>5394</v>
      </c>
      <c r="H1832" t="s">
        <v>11505</v>
      </c>
      <c r="I1832" t="s">
        <v>11504</v>
      </c>
      <c r="J1832">
        <v>1</v>
      </c>
      <c r="K1832" t="s">
        <v>39</v>
      </c>
      <c r="L1832" t="s">
        <v>40</v>
      </c>
      <c r="M1832" t="s">
        <v>4700</v>
      </c>
      <c r="N1832" t="s">
        <v>439</v>
      </c>
      <c r="O1832" t="s">
        <v>5333</v>
      </c>
      <c r="P1832" s="41">
        <v>0</v>
      </c>
      <c r="Q1832" s="41">
        <v>0</v>
      </c>
      <c r="R1832" s="41">
        <v>0</v>
      </c>
      <c r="S1832" s="41">
        <v>0</v>
      </c>
      <c r="T1832" s="41">
        <v>0</v>
      </c>
      <c r="U1832" s="41">
        <v>0</v>
      </c>
      <c r="V1832" s="41">
        <v>0</v>
      </c>
      <c r="W1832" s="41">
        <v>0</v>
      </c>
      <c r="X1832" s="41">
        <v>0</v>
      </c>
      <c r="Y1832">
        <v>0</v>
      </c>
    </row>
    <row r="1833" spans="1:25" ht="15" customHeight="1" x14ac:dyDescent="0.25">
      <c r="A1833" s="8">
        <v>15</v>
      </c>
      <c r="B1833" s="1" t="str">
        <f t="shared" si="58"/>
        <v>Oct</v>
      </c>
      <c r="C1833" s="1" t="str">
        <f t="shared" si="57"/>
        <v>Oct 12, 2015</v>
      </c>
      <c r="D1833" t="s">
        <v>5395</v>
      </c>
      <c r="E1833">
        <v>5986467851</v>
      </c>
      <c r="F1833" t="s">
        <v>37</v>
      </c>
      <c r="G1833" t="s">
        <v>5396</v>
      </c>
      <c r="H1833" t="s">
        <v>11505</v>
      </c>
      <c r="I1833" t="s">
        <v>11504</v>
      </c>
      <c r="J1833">
        <v>1</v>
      </c>
      <c r="K1833" t="s">
        <v>39</v>
      </c>
      <c r="L1833" t="s">
        <v>40</v>
      </c>
      <c r="M1833" t="s">
        <v>124</v>
      </c>
      <c r="N1833" t="s">
        <v>50</v>
      </c>
      <c r="O1833" t="s">
        <v>5397</v>
      </c>
      <c r="P1833" s="41">
        <v>19.829999999999998</v>
      </c>
      <c r="Q1833" s="41">
        <v>0</v>
      </c>
      <c r="R1833" s="41">
        <v>0</v>
      </c>
      <c r="S1833" s="41">
        <v>0</v>
      </c>
      <c r="T1833" s="41">
        <v>0</v>
      </c>
      <c r="U1833" s="41">
        <v>-2.97</v>
      </c>
      <c r="V1833" s="41">
        <v>-4.41</v>
      </c>
      <c r="W1833" s="41">
        <v>0</v>
      </c>
      <c r="X1833" s="41">
        <v>0</v>
      </c>
      <c r="Y1833">
        <v>12.45</v>
      </c>
    </row>
    <row r="1834" spans="1:25" ht="15" customHeight="1" x14ac:dyDescent="0.25">
      <c r="A1834" s="8">
        <v>15</v>
      </c>
      <c r="B1834" s="1" t="str">
        <f t="shared" si="58"/>
        <v>Oct</v>
      </c>
      <c r="C1834" s="1" t="str">
        <f t="shared" si="57"/>
        <v>Oct 12, 2015</v>
      </c>
      <c r="D1834" t="s">
        <v>5395</v>
      </c>
      <c r="E1834">
        <v>5986467851</v>
      </c>
      <c r="F1834" t="s">
        <v>37</v>
      </c>
      <c r="G1834" t="s">
        <v>5396</v>
      </c>
      <c r="H1834" t="s">
        <v>11505</v>
      </c>
      <c r="I1834" t="s">
        <v>11504</v>
      </c>
      <c r="J1834">
        <v>1</v>
      </c>
      <c r="K1834" t="s">
        <v>39</v>
      </c>
      <c r="L1834" t="s">
        <v>40</v>
      </c>
      <c r="M1834" t="s">
        <v>124</v>
      </c>
      <c r="N1834" t="s">
        <v>50</v>
      </c>
      <c r="O1834" t="s">
        <v>5397</v>
      </c>
      <c r="P1834" s="41">
        <v>14.83</v>
      </c>
      <c r="Q1834" s="41">
        <v>0</v>
      </c>
      <c r="R1834" s="41">
        <v>0</v>
      </c>
      <c r="S1834" s="41">
        <v>0</v>
      </c>
      <c r="T1834" s="41">
        <v>0</v>
      </c>
      <c r="U1834" s="41">
        <v>-2.2200000000000002</v>
      </c>
      <c r="V1834" s="41">
        <v>-1.67</v>
      </c>
      <c r="W1834" s="41">
        <v>0</v>
      </c>
      <c r="X1834" s="41">
        <v>0</v>
      </c>
      <c r="Y1834">
        <v>10.94</v>
      </c>
    </row>
    <row r="1835" spans="1:25" ht="15" customHeight="1" x14ac:dyDescent="0.25">
      <c r="A1835" s="8">
        <v>15</v>
      </c>
      <c r="B1835" s="1" t="str">
        <f t="shared" si="58"/>
        <v>Oct</v>
      </c>
      <c r="C1835" s="1" t="str">
        <f t="shared" si="57"/>
        <v>Oct 12, 2015</v>
      </c>
      <c r="D1835" t="s">
        <v>5398</v>
      </c>
      <c r="E1835">
        <v>5986467851</v>
      </c>
      <c r="F1835" t="s">
        <v>37</v>
      </c>
      <c r="G1835" t="s">
        <v>5399</v>
      </c>
      <c r="H1835" t="s">
        <v>11505</v>
      </c>
      <c r="I1835" t="s">
        <v>11504</v>
      </c>
      <c r="J1835">
        <v>1</v>
      </c>
      <c r="K1835" t="s">
        <v>39</v>
      </c>
      <c r="L1835" t="s">
        <v>40</v>
      </c>
      <c r="M1835" t="s">
        <v>525</v>
      </c>
      <c r="N1835" t="s">
        <v>99</v>
      </c>
      <c r="O1835" t="s">
        <v>5400</v>
      </c>
      <c r="P1835" s="41">
        <v>19.829999999999998</v>
      </c>
      <c r="Q1835" s="41">
        <v>0</v>
      </c>
      <c r="R1835" s="41">
        <v>0</v>
      </c>
      <c r="S1835" s="41">
        <v>0</v>
      </c>
      <c r="T1835" s="41">
        <v>0</v>
      </c>
      <c r="U1835" s="41">
        <v>-2.97</v>
      </c>
      <c r="V1835" s="41">
        <v>-4.41</v>
      </c>
      <c r="W1835" s="41">
        <v>0</v>
      </c>
      <c r="X1835" s="41">
        <v>0</v>
      </c>
      <c r="Y1835">
        <v>12.45</v>
      </c>
    </row>
    <row r="1836" spans="1:25" ht="15" customHeight="1" x14ac:dyDescent="0.25">
      <c r="A1836" s="8">
        <v>15</v>
      </c>
      <c r="B1836" s="1" t="str">
        <f t="shared" si="58"/>
        <v>Oct</v>
      </c>
      <c r="C1836" s="1" t="str">
        <f t="shared" si="57"/>
        <v>Oct 12, 2015</v>
      </c>
      <c r="D1836" t="s">
        <v>5401</v>
      </c>
      <c r="E1836">
        <v>5986467851</v>
      </c>
      <c r="F1836" t="s">
        <v>37</v>
      </c>
      <c r="G1836" t="s">
        <v>5402</v>
      </c>
      <c r="H1836" t="s">
        <v>11505</v>
      </c>
      <c r="I1836" t="s">
        <v>11504</v>
      </c>
      <c r="J1836">
        <v>1</v>
      </c>
      <c r="K1836" t="s">
        <v>39</v>
      </c>
      <c r="L1836" t="s">
        <v>40</v>
      </c>
      <c r="M1836" t="s">
        <v>4744</v>
      </c>
      <c r="N1836" t="s">
        <v>666</v>
      </c>
      <c r="O1836" t="s">
        <v>5403</v>
      </c>
      <c r="P1836" s="41">
        <v>16.829999999999998</v>
      </c>
      <c r="Q1836" s="41">
        <v>0</v>
      </c>
      <c r="R1836" s="41">
        <v>0</v>
      </c>
      <c r="S1836" s="41">
        <v>0</v>
      </c>
      <c r="T1836" s="41">
        <v>0</v>
      </c>
      <c r="U1836" s="41">
        <v>-2.52</v>
      </c>
      <c r="V1836" s="41">
        <v>-3.02</v>
      </c>
      <c r="W1836" s="41">
        <v>0</v>
      </c>
      <c r="X1836" s="41">
        <v>0</v>
      </c>
      <c r="Y1836">
        <v>11.29</v>
      </c>
    </row>
    <row r="1837" spans="1:25" ht="15" customHeight="1" x14ac:dyDescent="0.25">
      <c r="A1837" s="8">
        <v>15</v>
      </c>
      <c r="B1837" s="1" t="str">
        <f t="shared" si="58"/>
        <v>Oct</v>
      </c>
      <c r="C1837" s="1" t="str">
        <f t="shared" si="57"/>
        <v>Oct 12, 2015</v>
      </c>
      <c r="D1837" t="s">
        <v>5401</v>
      </c>
      <c r="E1837">
        <v>5986467851</v>
      </c>
      <c r="F1837" t="s">
        <v>37</v>
      </c>
      <c r="G1837" t="s">
        <v>5402</v>
      </c>
      <c r="H1837" t="s">
        <v>11505</v>
      </c>
      <c r="I1837" t="s">
        <v>11504</v>
      </c>
      <c r="J1837">
        <v>1</v>
      </c>
      <c r="K1837" t="s">
        <v>39</v>
      </c>
      <c r="L1837" t="s">
        <v>40</v>
      </c>
      <c r="M1837" t="s">
        <v>4744</v>
      </c>
      <c r="N1837" t="s">
        <v>666</v>
      </c>
      <c r="O1837" t="s">
        <v>5403</v>
      </c>
      <c r="P1837" s="41">
        <v>12.83</v>
      </c>
      <c r="Q1837" s="41">
        <v>0</v>
      </c>
      <c r="R1837" s="41">
        <v>0</v>
      </c>
      <c r="S1837" s="41">
        <v>0</v>
      </c>
      <c r="T1837" s="41">
        <v>0</v>
      </c>
      <c r="U1837" s="41">
        <v>-3.84</v>
      </c>
      <c r="V1837" s="41">
        <v>-1.67</v>
      </c>
      <c r="W1837" s="41">
        <v>0</v>
      </c>
      <c r="X1837" s="41">
        <v>0</v>
      </c>
      <c r="Y1837">
        <v>7.32</v>
      </c>
    </row>
    <row r="1838" spans="1:25" ht="15" customHeight="1" x14ac:dyDescent="0.25">
      <c r="A1838" s="8">
        <v>15</v>
      </c>
      <c r="B1838" s="1" t="str">
        <f t="shared" si="58"/>
        <v>Oct</v>
      </c>
      <c r="C1838" s="1" t="str">
        <f t="shared" si="57"/>
        <v>Oct 12, 2015</v>
      </c>
      <c r="D1838" t="s">
        <v>5401</v>
      </c>
      <c r="E1838">
        <v>5986467851</v>
      </c>
      <c r="F1838" t="s">
        <v>37</v>
      </c>
      <c r="G1838" t="s">
        <v>5402</v>
      </c>
      <c r="H1838" t="s">
        <v>11505</v>
      </c>
      <c r="I1838" t="s">
        <v>11504</v>
      </c>
      <c r="J1838">
        <v>1</v>
      </c>
      <c r="K1838" t="s">
        <v>39</v>
      </c>
      <c r="L1838" t="s">
        <v>40</v>
      </c>
      <c r="M1838" t="s">
        <v>4744</v>
      </c>
      <c r="N1838" t="s">
        <v>666</v>
      </c>
      <c r="O1838" t="s">
        <v>5403</v>
      </c>
      <c r="P1838" s="41">
        <v>12.83</v>
      </c>
      <c r="Q1838" s="41">
        <v>0</v>
      </c>
      <c r="R1838" s="41">
        <v>0</v>
      </c>
      <c r="S1838" s="41">
        <v>0</v>
      </c>
      <c r="T1838" s="41">
        <v>0</v>
      </c>
      <c r="U1838" s="41">
        <v>0</v>
      </c>
      <c r="V1838" s="41">
        <v>-2.67</v>
      </c>
      <c r="W1838" s="41">
        <v>0</v>
      </c>
      <c r="X1838" s="41">
        <v>0</v>
      </c>
      <c r="Y1838">
        <v>10.16</v>
      </c>
    </row>
    <row r="1839" spans="1:25" ht="15" customHeight="1" x14ac:dyDescent="0.25">
      <c r="A1839" s="8">
        <v>15</v>
      </c>
      <c r="B1839" s="1" t="str">
        <f t="shared" si="58"/>
        <v>Oct</v>
      </c>
      <c r="C1839" s="1" t="str">
        <f t="shared" si="57"/>
        <v>Oct 12, 2015</v>
      </c>
      <c r="D1839" t="s">
        <v>5404</v>
      </c>
      <c r="E1839">
        <v>5986467851</v>
      </c>
      <c r="F1839" t="s">
        <v>37</v>
      </c>
      <c r="G1839" t="s">
        <v>5405</v>
      </c>
      <c r="H1839" t="s">
        <v>11505</v>
      </c>
      <c r="I1839" t="s">
        <v>11504</v>
      </c>
      <c r="J1839">
        <v>1</v>
      </c>
      <c r="K1839" t="s">
        <v>39</v>
      </c>
      <c r="L1839" t="s">
        <v>40</v>
      </c>
      <c r="M1839" t="s">
        <v>1744</v>
      </c>
      <c r="N1839" t="s">
        <v>143</v>
      </c>
      <c r="O1839" t="s">
        <v>5406</v>
      </c>
      <c r="P1839" s="41">
        <v>16.829999999999998</v>
      </c>
      <c r="Q1839" s="41">
        <v>2.42</v>
      </c>
      <c r="R1839" s="41">
        <v>0</v>
      </c>
      <c r="S1839" s="41">
        <v>-2.42</v>
      </c>
      <c r="T1839" s="41">
        <v>0</v>
      </c>
      <c r="U1839" s="41">
        <v>-2.52</v>
      </c>
      <c r="V1839" s="41">
        <v>-3.02</v>
      </c>
      <c r="W1839" s="41">
        <v>0</v>
      </c>
      <c r="X1839" s="41">
        <v>0</v>
      </c>
      <c r="Y1839">
        <v>11.29</v>
      </c>
    </row>
    <row r="1840" spans="1:25" ht="15" customHeight="1" x14ac:dyDescent="0.25">
      <c r="A1840" s="8">
        <v>15</v>
      </c>
      <c r="B1840" s="1" t="str">
        <f t="shared" si="58"/>
        <v>Oct</v>
      </c>
      <c r="C1840" s="1" t="str">
        <f t="shared" si="57"/>
        <v>Oct 12, 2015</v>
      </c>
      <c r="D1840" t="s">
        <v>5404</v>
      </c>
      <c r="E1840">
        <v>5986467851</v>
      </c>
      <c r="F1840" t="s">
        <v>37</v>
      </c>
      <c r="G1840" t="s">
        <v>5405</v>
      </c>
      <c r="H1840" t="s">
        <v>11505</v>
      </c>
      <c r="I1840" t="s">
        <v>11504</v>
      </c>
      <c r="J1840">
        <v>1</v>
      </c>
      <c r="K1840" t="s">
        <v>39</v>
      </c>
      <c r="L1840" t="s">
        <v>40</v>
      </c>
      <c r="M1840" t="s">
        <v>1744</v>
      </c>
      <c r="N1840" t="s">
        <v>143</v>
      </c>
      <c r="O1840" t="s">
        <v>5406</v>
      </c>
      <c r="P1840" s="41">
        <v>19.829999999999998</v>
      </c>
      <c r="Q1840" s="41">
        <v>2.82</v>
      </c>
      <c r="R1840" s="41">
        <v>0</v>
      </c>
      <c r="S1840" s="41">
        <v>-2.82</v>
      </c>
      <c r="T1840" s="41">
        <v>0</v>
      </c>
      <c r="U1840" s="41">
        <v>-2.97</v>
      </c>
      <c r="V1840" s="41">
        <v>-3.41</v>
      </c>
      <c r="W1840" s="41">
        <v>0</v>
      </c>
      <c r="X1840" s="41">
        <v>0</v>
      </c>
      <c r="Y1840">
        <v>13.45</v>
      </c>
    </row>
    <row r="1841" spans="1:25" ht="15" customHeight="1" x14ac:dyDescent="0.25">
      <c r="A1841" s="8">
        <v>15</v>
      </c>
      <c r="B1841" s="1" t="str">
        <f t="shared" si="58"/>
        <v>Oct</v>
      </c>
      <c r="C1841" s="1" t="str">
        <f t="shared" si="57"/>
        <v>Oct 12, 2015</v>
      </c>
      <c r="D1841" t="s">
        <v>5404</v>
      </c>
      <c r="E1841">
        <v>5986467851</v>
      </c>
      <c r="F1841" t="s">
        <v>37</v>
      </c>
      <c r="G1841" t="s">
        <v>5405</v>
      </c>
      <c r="H1841" t="s">
        <v>11505</v>
      </c>
      <c r="I1841" t="s">
        <v>11504</v>
      </c>
      <c r="J1841">
        <v>1</v>
      </c>
      <c r="K1841" t="s">
        <v>39</v>
      </c>
      <c r="L1841" t="s">
        <v>40</v>
      </c>
      <c r="M1841" t="s">
        <v>1744</v>
      </c>
      <c r="N1841" t="s">
        <v>143</v>
      </c>
      <c r="O1841" t="s">
        <v>5406</v>
      </c>
      <c r="P1841" s="41">
        <v>14.83</v>
      </c>
      <c r="Q1841" s="41">
        <v>1.66</v>
      </c>
      <c r="R1841" s="41">
        <v>0</v>
      </c>
      <c r="S1841" s="41">
        <v>-1.66</v>
      </c>
      <c r="T1841" s="41">
        <v>0</v>
      </c>
      <c r="U1841" s="41">
        <v>-2.2200000000000002</v>
      </c>
      <c r="V1841" s="41">
        <v>-2.67</v>
      </c>
      <c r="W1841" s="41">
        <v>0</v>
      </c>
      <c r="X1841" s="41">
        <v>0</v>
      </c>
      <c r="Y1841">
        <v>9.94</v>
      </c>
    </row>
    <row r="1842" spans="1:25" ht="15" customHeight="1" x14ac:dyDescent="0.25">
      <c r="A1842" s="8">
        <v>15</v>
      </c>
      <c r="B1842" s="1" t="str">
        <f t="shared" si="58"/>
        <v>Oct</v>
      </c>
      <c r="C1842" s="1" t="str">
        <f t="shared" si="57"/>
        <v>Oct 12, 2015</v>
      </c>
      <c r="D1842" t="s">
        <v>5404</v>
      </c>
      <c r="E1842">
        <v>5986467851</v>
      </c>
      <c r="F1842" t="s">
        <v>37</v>
      </c>
      <c r="G1842" t="s">
        <v>5405</v>
      </c>
      <c r="H1842" t="s">
        <v>11505</v>
      </c>
      <c r="I1842" t="s">
        <v>11504</v>
      </c>
      <c r="J1842">
        <v>1</v>
      </c>
      <c r="K1842" t="s">
        <v>39</v>
      </c>
      <c r="L1842" t="s">
        <v>40</v>
      </c>
      <c r="M1842" t="s">
        <v>1744</v>
      </c>
      <c r="N1842" t="s">
        <v>143</v>
      </c>
      <c r="O1842" t="s">
        <v>5406</v>
      </c>
      <c r="P1842" s="41">
        <v>12.83</v>
      </c>
      <c r="Q1842" s="41">
        <v>2.2400000000000002</v>
      </c>
      <c r="R1842" s="41">
        <v>0</v>
      </c>
      <c r="S1842" s="41">
        <v>-2.2400000000000002</v>
      </c>
      <c r="T1842" s="41">
        <v>0</v>
      </c>
      <c r="U1842" s="41">
        <v>-1.92</v>
      </c>
      <c r="V1842" s="41">
        <v>-1.67</v>
      </c>
      <c r="W1842" s="41">
        <v>0</v>
      </c>
      <c r="X1842" s="41">
        <v>0</v>
      </c>
      <c r="Y1842">
        <v>9.24</v>
      </c>
    </row>
    <row r="1843" spans="1:25" ht="15" customHeight="1" x14ac:dyDescent="0.25">
      <c r="A1843" s="8">
        <v>15</v>
      </c>
      <c r="B1843" s="1" t="str">
        <f t="shared" si="58"/>
        <v>Oct</v>
      </c>
      <c r="C1843" s="1" t="str">
        <f t="shared" si="57"/>
        <v>Oct 12, 2015</v>
      </c>
      <c r="D1843" t="s">
        <v>5407</v>
      </c>
      <c r="E1843">
        <v>5986467851</v>
      </c>
      <c r="F1843" t="s">
        <v>37</v>
      </c>
      <c r="G1843" t="s">
        <v>5408</v>
      </c>
      <c r="H1843" t="s">
        <v>11505</v>
      </c>
      <c r="I1843" t="s">
        <v>11504</v>
      </c>
      <c r="J1843">
        <v>1</v>
      </c>
      <c r="K1843" t="s">
        <v>39</v>
      </c>
      <c r="L1843" t="s">
        <v>40</v>
      </c>
      <c r="M1843" t="s">
        <v>125</v>
      </c>
      <c r="N1843" t="s">
        <v>50</v>
      </c>
      <c r="O1843" t="s">
        <v>5409</v>
      </c>
      <c r="P1843" s="41">
        <v>14.83</v>
      </c>
      <c r="Q1843" s="41">
        <v>0</v>
      </c>
      <c r="R1843" s="41">
        <v>0</v>
      </c>
      <c r="S1843" s="41">
        <v>0</v>
      </c>
      <c r="T1843" s="41">
        <v>0</v>
      </c>
      <c r="U1843" s="41">
        <v>-2.2200000000000002</v>
      </c>
      <c r="V1843" s="41">
        <v>-2.67</v>
      </c>
      <c r="W1843" s="41">
        <v>0</v>
      </c>
      <c r="X1843" s="41">
        <v>0</v>
      </c>
      <c r="Y1843">
        <v>9.94</v>
      </c>
    </row>
    <row r="1844" spans="1:25" ht="15" customHeight="1" x14ac:dyDescent="0.25">
      <c r="A1844" s="8">
        <v>15</v>
      </c>
      <c r="B1844" s="1" t="str">
        <f t="shared" si="58"/>
        <v>Oct</v>
      </c>
      <c r="C1844" s="1" t="str">
        <f t="shared" si="57"/>
        <v>Oct 12, 2015</v>
      </c>
      <c r="D1844" t="s">
        <v>5410</v>
      </c>
      <c r="E1844">
        <v>5986467851</v>
      </c>
      <c r="F1844" t="s">
        <v>37</v>
      </c>
      <c r="G1844" t="s">
        <v>5411</v>
      </c>
      <c r="H1844" t="s">
        <v>11505</v>
      </c>
      <c r="I1844" t="s">
        <v>11504</v>
      </c>
      <c r="J1844">
        <v>1</v>
      </c>
      <c r="K1844" t="s">
        <v>39</v>
      </c>
      <c r="L1844" t="s">
        <v>40</v>
      </c>
      <c r="M1844" t="s">
        <v>125</v>
      </c>
      <c r="N1844" t="s">
        <v>50</v>
      </c>
      <c r="O1844">
        <v>10018</v>
      </c>
      <c r="P1844" s="41">
        <v>14.83</v>
      </c>
      <c r="Q1844" s="41">
        <v>2.95</v>
      </c>
      <c r="R1844" s="41">
        <v>0</v>
      </c>
      <c r="S1844" s="41">
        <v>-2.95</v>
      </c>
      <c r="T1844" s="41">
        <v>0</v>
      </c>
      <c r="U1844" s="41">
        <v>-2.2200000000000002</v>
      </c>
      <c r="V1844" s="41">
        <v>-2.67</v>
      </c>
      <c r="W1844" s="41">
        <v>0</v>
      </c>
      <c r="X1844" s="41">
        <v>0</v>
      </c>
      <c r="Y1844">
        <v>9.94</v>
      </c>
    </row>
    <row r="1845" spans="1:25" ht="15" customHeight="1" x14ac:dyDescent="0.25">
      <c r="A1845" s="8">
        <v>15</v>
      </c>
      <c r="B1845" s="1" t="str">
        <f t="shared" si="58"/>
        <v>Oct</v>
      </c>
      <c r="C1845" s="1" t="str">
        <f t="shared" si="57"/>
        <v>Oct 12, 2015</v>
      </c>
      <c r="D1845" t="s">
        <v>5412</v>
      </c>
      <c r="E1845">
        <v>5986467851</v>
      </c>
      <c r="F1845" t="s">
        <v>37</v>
      </c>
      <c r="G1845" t="s">
        <v>5413</v>
      </c>
      <c r="H1845" t="s">
        <v>11505</v>
      </c>
      <c r="I1845" t="s">
        <v>11504</v>
      </c>
      <c r="J1845">
        <v>1</v>
      </c>
      <c r="K1845" t="s">
        <v>39</v>
      </c>
      <c r="L1845" t="s">
        <v>40</v>
      </c>
      <c r="M1845" t="s">
        <v>5414</v>
      </c>
      <c r="N1845" t="s">
        <v>299</v>
      </c>
      <c r="O1845">
        <v>98059</v>
      </c>
      <c r="P1845" s="41">
        <v>19.829999999999998</v>
      </c>
      <c r="Q1845" s="41">
        <v>0</v>
      </c>
      <c r="R1845" s="41">
        <v>0</v>
      </c>
      <c r="S1845" s="41">
        <v>0</v>
      </c>
      <c r="T1845" s="41">
        <v>0</v>
      </c>
      <c r="U1845" s="41">
        <v>-2.97</v>
      </c>
      <c r="V1845" s="41">
        <v>-4.41</v>
      </c>
      <c r="W1845" s="41">
        <v>0</v>
      </c>
      <c r="X1845" s="41">
        <v>0</v>
      </c>
      <c r="Y1845">
        <v>12.45</v>
      </c>
    </row>
    <row r="1846" spans="1:25" ht="15" customHeight="1" x14ac:dyDescent="0.25">
      <c r="A1846" s="8">
        <v>15</v>
      </c>
      <c r="B1846" s="1" t="str">
        <f t="shared" si="58"/>
        <v>Oct</v>
      </c>
      <c r="C1846" s="1" t="str">
        <f t="shared" si="57"/>
        <v>Oct 12, 2015</v>
      </c>
      <c r="D1846" t="s">
        <v>5415</v>
      </c>
      <c r="E1846">
        <v>5986467851</v>
      </c>
      <c r="F1846" t="s">
        <v>37</v>
      </c>
      <c r="G1846" t="s">
        <v>5416</v>
      </c>
      <c r="H1846" t="s">
        <v>11505</v>
      </c>
      <c r="I1846" t="s">
        <v>11504</v>
      </c>
      <c r="J1846">
        <v>2</v>
      </c>
      <c r="K1846" t="s">
        <v>39</v>
      </c>
      <c r="L1846" t="s">
        <v>40</v>
      </c>
      <c r="M1846" t="s">
        <v>4221</v>
      </c>
      <c r="N1846" t="s">
        <v>783</v>
      </c>
      <c r="O1846" t="s">
        <v>5417</v>
      </c>
      <c r="P1846" s="41">
        <v>25.66</v>
      </c>
      <c r="Q1846" s="41">
        <v>0</v>
      </c>
      <c r="R1846" s="41">
        <v>0</v>
      </c>
      <c r="S1846" s="41">
        <v>0</v>
      </c>
      <c r="T1846" s="41">
        <v>0</v>
      </c>
      <c r="U1846" s="41">
        <v>-3.84</v>
      </c>
      <c r="V1846" s="41">
        <v>-4.34</v>
      </c>
      <c r="W1846" s="41">
        <v>0</v>
      </c>
      <c r="X1846" s="41">
        <v>0</v>
      </c>
      <c r="Y1846">
        <v>17.48</v>
      </c>
    </row>
    <row r="1847" spans="1:25" ht="15" customHeight="1" x14ac:dyDescent="0.25">
      <c r="A1847" s="8">
        <v>15</v>
      </c>
      <c r="B1847" s="1" t="str">
        <f t="shared" si="58"/>
        <v>Oct</v>
      </c>
      <c r="C1847" s="1" t="str">
        <f t="shared" si="57"/>
        <v>Oct 12, 2015</v>
      </c>
      <c r="D1847" t="s">
        <v>5418</v>
      </c>
      <c r="E1847">
        <v>5986467851</v>
      </c>
      <c r="F1847" t="s">
        <v>37</v>
      </c>
      <c r="G1847" t="s">
        <v>5419</v>
      </c>
      <c r="H1847" t="s">
        <v>11505</v>
      </c>
      <c r="I1847" t="s">
        <v>11504</v>
      </c>
      <c r="J1847">
        <v>1</v>
      </c>
      <c r="K1847" t="s">
        <v>39</v>
      </c>
      <c r="L1847" t="s">
        <v>40</v>
      </c>
      <c r="M1847" t="s">
        <v>3573</v>
      </c>
      <c r="N1847" t="s">
        <v>349</v>
      </c>
      <c r="O1847" t="s">
        <v>5420</v>
      </c>
      <c r="P1847" s="41">
        <v>14.83</v>
      </c>
      <c r="Q1847" s="41">
        <v>0</v>
      </c>
      <c r="R1847" s="41">
        <v>0</v>
      </c>
      <c r="S1847" s="41">
        <v>0</v>
      </c>
      <c r="T1847" s="41">
        <v>0</v>
      </c>
      <c r="U1847" s="41">
        <v>-2.2200000000000002</v>
      </c>
      <c r="V1847" s="41">
        <v>-2.67</v>
      </c>
      <c r="W1847" s="41">
        <v>0</v>
      </c>
      <c r="X1847" s="41">
        <v>0</v>
      </c>
      <c r="Y1847">
        <v>9.94</v>
      </c>
    </row>
    <row r="1848" spans="1:25" ht="15" customHeight="1" x14ac:dyDescent="0.25">
      <c r="A1848" s="8">
        <v>15</v>
      </c>
      <c r="B1848" s="1" t="str">
        <f t="shared" si="58"/>
        <v>Oct</v>
      </c>
      <c r="C1848" s="1" t="str">
        <f t="shared" si="57"/>
        <v>Oct 12, 2015</v>
      </c>
      <c r="D1848" t="s">
        <v>5421</v>
      </c>
      <c r="E1848">
        <v>5986467851</v>
      </c>
      <c r="F1848" t="s">
        <v>37</v>
      </c>
      <c r="G1848" t="s">
        <v>5422</v>
      </c>
      <c r="H1848" t="s">
        <v>11505</v>
      </c>
      <c r="I1848" t="s">
        <v>11504</v>
      </c>
      <c r="J1848">
        <v>1</v>
      </c>
      <c r="K1848" t="s">
        <v>39</v>
      </c>
      <c r="L1848" t="s">
        <v>40</v>
      </c>
      <c r="M1848" t="s">
        <v>3885</v>
      </c>
      <c r="N1848" t="s">
        <v>674</v>
      </c>
      <c r="O1848" t="s">
        <v>5423</v>
      </c>
      <c r="P1848" s="41">
        <v>19.829999999999998</v>
      </c>
      <c r="Q1848" s="41">
        <v>0</v>
      </c>
      <c r="R1848" s="41">
        <v>0</v>
      </c>
      <c r="S1848" s="41">
        <v>0</v>
      </c>
      <c r="T1848" s="41">
        <v>0</v>
      </c>
      <c r="U1848" s="41">
        <v>-2.97</v>
      </c>
      <c r="V1848" s="41">
        <v>-4.41</v>
      </c>
      <c r="W1848" s="41">
        <v>0</v>
      </c>
      <c r="X1848" s="41">
        <v>0</v>
      </c>
      <c r="Y1848">
        <v>12.45</v>
      </c>
    </row>
    <row r="1849" spans="1:25" ht="15" customHeight="1" x14ac:dyDescent="0.25">
      <c r="A1849" s="8">
        <v>15</v>
      </c>
      <c r="B1849" s="1" t="str">
        <f t="shared" si="58"/>
        <v>Oct</v>
      </c>
      <c r="C1849" s="1" t="str">
        <f t="shared" si="57"/>
        <v>Oct 12, 2015</v>
      </c>
      <c r="D1849" t="s">
        <v>5424</v>
      </c>
      <c r="E1849">
        <v>5986467851</v>
      </c>
      <c r="F1849" t="s">
        <v>37</v>
      </c>
      <c r="G1849" t="s">
        <v>5425</v>
      </c>
      <c r="H1849" t="s">
        <v>11505</v>
      </c>
      <c r="I1849" t="s">
        <v>11504</v>
      </c>
      <c r="J1849">
        <v>1</v>
      </c>
      <c r="K1849" t="s">
        <v>39</v>
      </c>
      <c r="L1849" t="s">
        <v>40</v>
      </c>
      <c r="M1849" t="s">
        <v>1957</v>
      </c>
      <c r="N1849" t="s">
        <v>99</v>
      </c>
      <c r="O1849" t="s">
        <v>5426</v>
      </c>
      <c r="P1849" s="41">
        <v>16.829999999999998</v>
      </c>
      <c r="Q1849" s="41">
        <v>0</v>
      </c>
      <c r="R1849" s="41">
        <v>0</v>
      </c>
      <c r="S1849" s="41">
        <v>0</v>
      </c>
      <c r="T1849" s="41">
        <v>0</v>
      </c>
      <c r="U1849" s="41">
        <v>-2.52</v>
      </c>
      <c r="V1849" s="41">
        <v>-4.0199999999999996</v>
      </c>
      <c r="W1849" s="41">
        <v>0</v>
      </c>
      <c r="X1849" s="41">
        <v>0</v>
      </c>
      <c r="Y1849">
        <v>10.29</v>
      </c>
    </row>
    <row r="1850" spans="1:25" ht="15" customHeight="1" x14ac:dyDescent="0.25">
      <c r="A1850" s="8">
        <v>15</v>
      </c>
      <c r="B1850" s="1" t="str">
        <f t="shared" si="58"/>
        <v>Oct</v>
      </c>
      <c r="C1850" s="1" t="str">
        <f t="shared" si="57"/>
        <v>Oct 12, 2015</v>
      </c>
      <c r="D1850" t="s">
        <v>5427</v>
      </c>
      <c r="E1850">
        <v>5986467851</v>
      </c>
      <c r="F1850" t="s">
        <v>37</v>
      </c>
      <c r="G1850" t="s">
        <v>5428</v>
      </c>
      <c r="H1850" t="s">
        <v>11505</v>
      </c>
      <c r="I1850" t="s">
        <v>11504</v>
      </c>
      <c r="J1850">
        <v>1</v>
      </c>
      <c r="K1850" t="s">
        <v>39</v>
      </c>
      <c r="L1850" t="s">
        <v>40</v>
      </c>
      <c r="M1850" t="s">
        <v>5429</v>
      </c>
      <c r="N1850" t="s">
        <v>120</v>
      </c>
      <c r="O1850">
        <v>64064</v>
      </c>
      <c r="P1850" s="41">
        <v>19.829999999999998</v>
      </c>
      <c r="Q1850" s="41">
        <v>0</v>
      </c>
      <c r="R1850" s="41">
        <v>0</v>
      </c>
      <c r="S1850" s="41">
        <v>0</v>
      </c>
      <c r="T1850" s="41">
        <v>0</v>
      </c>
      <c r="U1850" s="41">
        <v>-2.97</v>
      </c>
      <c r="V1850" s="41">
        <v>-4.41</v>
      </c>
      <c r="W1850" s="41">
        <v>0</v>
      </c>
      <c r="X1850" s="41">
        <v>0</v>
      </c>
      <c r="Y1850">
        <v>12.45</v>
      </c>
    </row>
    <row r="1851" spans="1:25" ht="15" customHeight="1" x14ac:dyDescent="0.25">
      <c r="A1851" s="8">
        <v>15</v>
      </c>
      <c r="B1851" s="1" t="str">
        <f t="shared" si="58"/>
        <v>Oct</v>
      </c>
      <c r="C1851" s="1" t="str">
        <f t="shared" si="57"/>
        <v>Oct 13, 2015</v>
      </c>
      <c r="D1851" t="s">
        <v>5430</v>
      </c>
      <c r="E1851">
        <v>5986467851</v>
      </c>
      <c r="F1851" t="s">
        <v>37</v>
      </c>
      <c r="G1851" t="s">
        <v>5431</v>
      </c>
      <c r="H1851" t="s">
        <v>11505</v>
      </c>
      <c r="I1851" t="s">
        <v>11504</v>
      </c>
      <c r="J1851">
        <v>1</v>
      </c>
      <c r="K1851" t="s">
        <v>39</v>
      </c>
      <c r="L1851" t="s">
        <v>40</v>
      </c>
      <c r="M1851" t="s">
        <v>653</v>
      </c>
      <c r="N1851" t="s">
        <v>434</v>
      </c>
      <c r="O1851" t="s">
        <v>5432</v>
      </c>
      <c r="P1851" s="41">
        <v>14.83</v>
      </c>
      <c r="Q1851" s="41">
        <v>0</v>
      </c>
      <c r="R1851" s="41">
        <v>0</v>
      </c>
      <c r="S1851" s="41">
        <v>0</v>
      </c>
      <c r="T1851" s="41">
        <v>0</v>
      </c>
      <c r="U1851" s="41">
        <v>-2.2200000000000002</v>
      </c>
      <c r="V1851" s="41">
        <v>-2.67</v>
      </c>
      <c r="W1851" s="41">
        <v>0</v>
      </c>
      <c r="X1851" s="41">
        <v>0</v>
      </c>
      <c r="Y1851">
        <v>9.94</v>
      </c>
    </row>
    <row r="1852" spans="1:25" ht="15" customHeight="1" x14ac:dyDescent="0.25">
      <c r="A1852" s="8">
        <v>15</v>
      </c>
      <c r="B1852" s="1" t="str">
        <f t="shared" si="58"/>
        <v>Oct</v>
      </c>
      <c r="C1852" s="1" t="str">
        <f t="shared" si="57"/>
        <v>Oct 13, 2015</v>
      </c>
      <c r="D1852" t="s">
        <v>5433</v>
      </c>
      <c r="E1852">
        <v>5986467851</v>
      </c>
      <c r="F1852" t="s">
        <v>37</v>
      </c>
      <c r="G1852" t="s">
        <v>5434</v>
      </c>
      <c r="H1852" t="s">
        <v>11505</v>
      </c>
      <c r="I1852" t="s">
        <v>11504</v>
      </c>
      <c r="J1852">
        <v>1</v>
      </c>
      <c r="K1852" t="s">
        <v>39</v>
      </c>
      <c r="L1852" t="s">
        <v>40</v>
      </c>
      <c r="M1852" t="s">
        <v>5435</v>
      </c>
      <c r="N1852" t="s">
        <v>332</v>
      </c>
      <c r="O1852" t="s">
        <v>5436</v>
      </c>
      <c r="P1852" s="41">
        <v>19.829999999999998</v>
      </c>
      <c r="Q1852" s="41">
        <v>0</v>
      </c>
      <c r="R1852" s="41">
        <v>0</v>
      </c>
      <c r="S1852" s="41">
        <v>0</v>
      </c>
      <c r="T1852" s="41">
        <v>0</v>
      </c>
      <c r="U1852" s="41">
        <v>-2.97</v>
      </c>
      <c r="V1852" s="41">
        <v>-4.41</v>
      </c>
      <c r="W1852" s="41">
        <v>0</v>
      </c>
      <c r="X1852" s="41">
        <v>0</v>
      </c>
      <c r="Y1852">
        <v>12.45</v>
      </c>
    </row>
    <row r="1853" spans="1:25" ht="15" customHeight="1" x14ac:dyDescent="0.25">
      <c r="A1853" s="8">
        <v>15</v>
      </c>
      <c r="B1853" s="1" t="str">
        <f t="shared" si="58"/>
        <v>Oct</v>
      </c>
      <c r="C1853" s="1" t="str">
        <f t="shared" si="57"/>
        <v>Oct 13, 2015</v>
      </c>
      <c r="D1853" t="s">
        <v>5437</v>
      </c>
      <c r="E1853">
        <v>5986467851</v>
      </c>
      <c r="F1853" t="s">
        <v>37</v>
      </c>
      <c r="G1853" t="s">
        <v>5438</v>
      </c>
      <c r="H1853" t="s">
        <v>11505</v>
      </c>
      <c r="I1853" t="s">
        <v>11504</v>
      </c>
      <c r="J1853">
        <v>1</v>
      </c>
      <c r="K1853" t="s">
        <v>39</v>
      </c>
      <c r="L1853" t="s">
        <v>40</v>
      </c>
      <c r="M1853" t="s">
        <v>5439</v>
      </c>
      <c r="N1853" t="s">
        <v>243</v>
      </c>
      <c r="O1853" t="s">
        <v>5440</v>
      </c>
      <c r="P1853" s="41">
        <v>12.83</v>
      </c>
      <c r="Q1853" s="41">
        <v>0</v>
      </c>
      <c r="R1853" s="41">
        <v>0</v>
      </c>
      <c r="S1853" s="41">
        <v>0</v>
      </c>
      <c r="T1853" s="41">
        <v>0</v>
      </c>
      <c r="U1853" s="41">
        <v>-1.92</v>
      </c>
      <c r="V1853" s="41">
        <v>-2.67</v>
      </c>
      <c r="W1853" s="41">
        <v>0</v>
      </c>
      <c r="X1853" s="41">
        <v>0</v>
      </c>
      <c r="Y1853">
        <v>8.24</v>
      </c>
    </row>
    <row r="1854" spans="1:25" ht="15" customHeight="1" x14ac:dyDescent="0.25">
      <c r="A1854" s="8">
        <v>15</v>
      </c>
      <c r="B1854" s="1" t="str">
        <f t="shared" si="58"/>
        <v>Oct</v>
      </c>
      <c r="C1854" s="1" t="str">
        <f t="shared" si="57"/>
        <v>Oct 13, 2015</v>
      </c>
      <c r="D1854" t="s">
        <v>5441</v>
      </c>
      <c r="E1854">
        <v>5986467851</v>
      </c>
      <c r="F1854" t="s">
        <v>37</v>
      </c>
      <c r="G1854" t="s">
        <v>5442</v>
      </c>
      <c r="H1854" t="s">
        <v>11505</v>
      </c>
      <c r="I1854" t="s">
        <v>11504</v>
      </c>
      <c r="J1854">
        <v>1</v>
      </c>
      <c r="K1854" t="s">
        <v>39</v>
      </c>
      <c r="L1854" t="s">
        <v>40</v>
      </c>
      <c r="M1854" t="s">
        <v>5443</v>
      </c>
      <c r="N1854" t="s">
        <v>75</v>
      </c>
      <c r="O1854" t="s">
        <v>5444</v>
      </c>
      <c r="P1854" s="41">
        <v>16.829999999999998</v>
      </c>
      <c r="Q1854" s="41">
        <v>0</v>
      </c>
      <c r="R1854" s="41">
        <v>0</v>
      </c>
      <c r="S1854" s="41">
        <v>0</v>
      </c>
      <c r="T1854" s="41">
        <v>0</v>
      </c>
      <c r="U1854" s="41">
        <v>-2.52</v>
      </c>
      <c r="V1854" s="41">
        <v>-4.0199999999999996</v>
      </c>
      <c r="W1854" s="41">
        <v>0</v>
      </c>
      <c r="X1854" s="41">
        <v>0</v>
      </c>
      <c r="Y1854">
        <v>10.29</v>
      </c>
    </row>
    <row r="1855" spans="1:25" ht="15" customHeight="1" x14ac:dyDescent="0.25">
      <c r="A1855" s="8">
        <v>15</v>
      </c>
      <c r="B1855" s="1" t="str">
        <f t="shared" si="58"/>
        <v>Oct</v>
      </c>
      <c r="C1855" s="1" t="str">
        <f t="shared" si="57"/>
        <v>Oct 13, 2015</v>
      </c>
      <c r="D1855" t="s">
        <v>5445</v>
      </c>
      <c r="E1855">
        <v>5986467851</v>
      </c>
      <c r="F1855" t="s">
        <v>37</v>
      </c>
      <c r="G1855" t="s">
        <v>5446</v>
      </c>
      <c r="H1855" t="s">
        <v>11505</v>
      </c>
      <c r="I1855" t="s">
        <v>11504</v>
      </c>
      <c r="J1855">
        <v>1</v>
      </c>
      <c r="K1855" t="s">
        <v>39</v>
      </c>
      <c r="L1855" t="s">
        <v>40</v>
      </c>
      <c r="M1855" t="s">
        <v>74</v>
      </c>
      <c r="N1855" t="s">
        <v>75</v>
      </c>
      <c r="O1855" t="s">
        <v>5447</v>
      </c>
      <c r="P1855" s="41">
        <v>19.829999999999998</v>
      </c>
      <c r="Q1855" s="41">
        <v>0</v>
      </c>
      <c r="R1855" s="41">
        <v>0</v>
      </c>
      <c r="S1855" s="41">
        <v>0</v>
      </c>
      <c r="T1855" s="41">
        <v>0</v>
      </c>
      <c r="U1855" s="41">
        <v>-2.97</v>
      </c>
      <c r="V1855" s="41">
        <v>-4.41</v>
      </c>
      <c r="W1855" s="41">
        <v>0</v>
      </c>
      <c r="X1855" s="41">
        <v>0</v>
      </c>
      <c r="Y1855">
        <v>12.45</v>
      </c>
    </row>
    <row r="1856" spans="1:25" ht="15" customHeight="1" x14ac:dyDescent="0.25">
      <c r="A1856" s="8">
        <v>15</v>
      </c>
      <c r="B1856" s="1" t="str">
        <f t="shared" si="58"/>
        <v>Oct</v>
      </c>
      <c r="C1856" s="1" t="str">
        <f t="shared" si="57"/>
        <v>Oct 13, 2015</v>
      </c>
      <c r="D1856" t="s">
        <v>5448</v>
      </c>
      <c r="E1856">
        <v>5986467851</v>
      </c>
      <c r="F1856" t="s">
        <v>37</v>
      </c>
      <c r="G1856" t="s">
        <v>5449</v>
      </c>
      <c r="H1856" t="s">
        <v>11505</v>
      </c>
      <c r="I1856" t="s">
        <v>11504</v>
      </c>
      <c r="J1856">
        <v>2</v>
      </c>
      <c r="K1856" t="s">
        <v>39</v>
      </c>
      <c r="L1856" t="s">
        <v>40</v>
      </c>
      <c r="M1856" t="s">
        <v>653</v>
      </c>
      <c r="N1856" t="s">
        <v>434</v>
      </c>
      <c r="O1856" t="s">
        <v>5450</v>
      </c>
      <c r="P1856" s="41">
        <v>33.659999999999997</v>
      </c>
      <c r="Q1856" s="41">
        <v>0</v>
      </c>
      <c r="R1856" s="41">
        <v>0</v>
      </c>
      <c r="S1856" s="41">
        <v>0</v>
      </c>
      <c r="T1856" s="41">
        <v>0</v>
      </c>
      <c r="U1856" s="41">
        <v>-5.04</v>
      </c>
      <c r="V1856" s="41">
        <v>-7.04</v>
      </c>
      <c r="W1856" s="41">
        <v>0</v>
      </c>
      <c r="X1856" s="41">
        <v>0</v>
      </c>
      <c r="Y1856">
        <v>21.58</v>
      </c>
    </row>
    <row r="1857" spans="1:25" ht="15" customHeight="1" x14ac:dyDescent="0.25">
      <c r="A1857" s="8">
        <v>15</v>
      </c>
      <c r="B1857" s="1" t="str">
        <f t="shared" si="58"/>
        <v>Oct</v>
      </c>
      <c r="C1857" s="1" t="str">
        <f t="shared" si="57"/>
        <v>Oct 13, 2015</v>
      </c>
      <c r="D1857" t="s">
        <v>5451</v>
      </c>
      <c r="E1857">
        <v>5986467851</v>
      </c>
      <c r="F1857" t="s">
        <v>37</v>
      </c>
      <c r="G1857" t="s">
        <v>5442</v>
      </c>
      <c r="H1857" t="s">
        <v>11505</v>
      </c>
      <c r="I1857" t="s">
        <v>11504</v>
      </c>
      <c r="J1857">
        <v>1</v>
      </c>
      <c r="K1857" t="s">
        <v>39</v>
      </c>
      <c r="L1857" t="s">
        <v>40</v>
      </c>
      <c r="M1857" t="s">
        <v>5443</v>
      </c>
      <c r="N1857" t="s">
        <v>75</v>
      </c>
      <c r="O1857" t="s">
        <v>5444</v>
      </c>
      <c r="P1857" s="41">
        <v>14.83</v>
      </c>
      <c r="Q1857" s="41">
        <v>0</v>
      </c>
      <c r="R1857" s="41">
        <v>0</v>
      </c>
      <c r="S1857" s="41">
        <v>0</v>
      </c>
      <c r="T1857" s="41">
        <v>0</v>
      </c>
      <c r="U1857" s="41">
        <v>-2.2200000000000002</v>
      </c>
      <c r="V1857" s="41">
        <v>-1.67</v>
      </c>
      <c r="W1857" s="41">
        <v>0</v>
      </c>
      <c r="X1857" s="41">
        <v>0</v>
      </c>
      <c r="Y1857">
        <v>10.94</v>
      </c>
    </row>
    <row r="1858" spans="1:25" ht="15" customHeight="1" x14ac:dyDescent="0.25">
      <c r="A1858" s="8">
        <v>15</v>
      </c>
      <c r="B1858" s="1" t="str">
        <f t="shared" si="58"/>
        <v>Oct</v>
      </c>
      <c r="C1858" s="1" t="str">
        <f t="shared" si="57"/>
        <v>Oct 13, 2015</v>
      </c>
      <c r="D1858" t="s">
        <v>5452</v>
      </c>
      <c r="E1858">
        <v>5986467851</v>
      </c>
      <c r="F1858" t="s">
        <v>37</v>
      </c>
      <c r="G1858" t="s">
        <v>5453</v>
      </c>
      <c r="H1858" t="s">
        <v>11505</v>
      </c>
      <c r="I1858" t="s">
        <v>11504</v>
      </c>
      <c r="J1858">
        <v>1</v>
      </c>
      <c r="K1858" t="s">
        <v>39</v>
      </c>
      <c r="L1858" t="s">
        <v>40</v>
      </c>
      <c r="M1858" t="s">
        <v>388</v>
      </c>
      <c r="N1858" t="s">
        <v>66</v>
      </c>
      <c r="O1858" t="s">
        <v>5454</v>
      </c>
      <c r="P1858" s="41">
        <v>16.829999999999998</v>
      </c>
      <c r="Q1858" s="41">
        <v>0</v>
      </c>
      <c r="R1858" s="41">
        <v>0</v>
      </c>
      <c r="S1858" s="41">
        <v>0</v>
      </c>
      <c r="T1858" s="41">
        <v>0</v>
      </c>
      <c r="U1858" s="41">
        <v>-2.52</v>
      </c>
      <c r="V1858" s="41">
        <v>-4.0199999999999996</v>
      </c>
      <c r="W1858" s="41">
        <v>0</v>
      </c>
      <c r="X1858" s="41">
        <v>0</v>
      </c>
      <c r="Y1858">
        <v>10.29</v>
      </c>
    </row>
    <row r="1859" spans="1:25" ht="15" customHeight="1" x14ac:dyDescent="0.25">
      <c r="A1859" s="8">
        <v>15</v>
      </c>
      <c r="B1859" s="1" t="str">
        <f t="shared" si="58"/>
        <v>Oct</v>
      </c>
      <c r="C1859" s="1" t="str">
        <f t="shared" ref="C1859:C1922" si="59">LEFT(D1859,FIND("2015",D1859,1)+3)</f>
        <v>Oct 13, 2015</v>
      </c>
      <c r="D1859" t="s">
        <v>5455</v>
      </c>
      <c r="E1859">
        <v>5986467851</v>
      </c>
      <c r="F1859" t="s">
        <v>37</v>
      </c>
      <c r="G1859" t="s">
        <v>5456</v>
      </c>
      <c r="H1859" t="s">
        <v>11505</v>
      </c>
      <c r="I1859" t="s">
        <v>11504</v>
      </c>
      <c r="J1859">
        <v>1</v>
      </c>
      <c r="K1859" t="s">
        <v>39</v>
      </c>
      <c r="L1859" t="s">
        <v>40</v>
      </c>
      <c r="M1859" t="s">
        <v>5457</v>
      </c>
      <c r="N1859" t="s">
        <v>250</v>
      </c>
      <c r="O1859" t="s">
        <v>5458</v>
      </c>
      <c r="P1859" s="41">
        <v>19.829999999999998</v>
      </c>
      <c r="Q1859" s="41">
        <v>0</v>
      </c>
      <c r="R1859" s="41">
        <v>0</v>
      </c>
      <c r="S1859" s="41">
        <v>0</v>
      </c>
      <c r="T1859" s="41">
        <v>0</v>
      </c>
      <c r="U1859" s="41">
        <v>-2.97</v>
      </c>
      <c r="V1859" s="41">
        <v>-4.41</v>
      </c>
      <c r="W1859" s="41">
        <v>0</v>
      </c>
      <c r="X1859" s="41">
        <v>0</v>
      </c>
      <c r="Y1859">
        <v>12.45</v>
      </c>
    </row>
    <row r="1860" spans="1:25" ht="15" customHeight="1" x14ac:dyDescent="0.25">
      <c r="A1860" s="8">
        <v>15</v>
      </c>
      <c r="B1860" s="1" t="str">
        <f t="shared" ref="B1860:B1923" si="60">TEXT(DATE(2000,MONTH(C1860),1),"mmm")</f>
        <v>Oct</v>
      </c>
      <c r="C1860" s="1" t="str">
        <f t="shared" si="59"/>
        <v>Oct 13, 2015</v>
      </c>
      <c r="D1860" t="s">
        <v>5459</v>
      </c>
      <c r="E1860">
        <v>5986467851</v>
      </c>
      <c r="F1860" t="s">
        <v>37</v>
      </c>
      <c r="G1860" t="s">
        <v>5460</v>
      </c>
      <c r="H1860" t="s">
        <v>11505</v>
      </c>
      <c r="I1860" t="s">
        <v>11504</v>
      </c>
      <c r="J1860">
        <v>1</v>
      </c>
      <c r="K1860" t="s">
        <v>39</v>
      </c>
      <c r="L1860" t="s">
        <v>40</v>
      </c>
      <c r="M1860" t="s">
        <v>3280</v>
      </c>
      <c r="N1860" t="s">
        <v>99</v>
      </c>
      <c r="O1860" t="s">
        <v>5461</v>
      </c>
      <c r="P1860" s="41">
        <v>19.829999999999998</v>
      </c>
      <c r="Q1860" s="41">
        <v>0</v>
      </c>
      <c r="R1860" s="41">
        <v>0</v>
      </c>
      <c r="S1860" s="41">
        <v>0</v>
      </c>
      <c r="T1860" s="41">
        <v>0</v>
      </c>
      <c r="U1860" s="41">
        <v>-2.97</v>
      </c>
      <c r="V1860" s="41">
        <v>-4.41</v>
      </c>
      <c r="W1860" s="41">
        <v>0</v>
      </c>
      <c r="X1860" s="41">
        <v>0</v>
      </c>
      <c r="Y1860">
        <v>12.45</v>
      </c>
    </row>
    <row r="1861" spans="1:25" ht="15" customHeight="1" x14ac:dyDescent="0.25">
      <c r="A1861" s="8">
        <v>15</v>
      </c>
      <c r="B1861" s="1" t="str">
        <f t="shared" si="60"/>
        <v>Oct</v>
      </c>
      <c r="C1861" s="1" t="str">
        <f t="shared" si="59"/>
        <v>Oct 14, 2015</v>
      </c>
      <c r="D1861" t="s">
        <v>5462</v>
      </c>
      <c r="E1861">
        <v>5986467851</v>
      </c>
      <c r="F1861" t="s">
        <v>37</v>
      </c>
      <c r="G1861" t="s">
        <v>5463</v>
      </c>
      <c r="H1861" t="s">
        <v>11505</v>
      </c>
      <c r="I1861" t="s">
        <v>11504</v>
      </c>
      <c r="J1861">
        <v>1</v>
      </c>
      <c r="K1861" t="s">
        <v>39</v>
      </c>
      <c r="L1861" t="s">
        <v>40</v>
      </c>
      <c r="M1861" t="s">
        <v>5464</v>
      </c>
      <c r="N1861" t="s">
        <v>99</v>
      </c>
      <c r="O1861" t="s">
        <v>5465</v>
      </c>
      <c r="P1861" s="41">
        <v>19.829999999999998</v>
      </c>
      <c r="Q1861" s="41">
        <v>0</v>
      </c>
      <c r="R1861" s="41">
        <v>0</v>
      </c>
      <c r="S1861" s="41">
        <v>0</v>
      </c>
      <c r="T1861" s="41">
        <v>0</v>
      </c>
      <c r="U1861" s="41">
        <v>-2.97</v>
      </c>
      <c r="V1861" s="41">
        <v>-4.41</v>
      </c>
      <c r="W1861" s="41">
        <v>0</v>
      </c>
      <c r="X1861" s="41">
        <v>0</v>
      </c>
      <c r="Y1861">
        <v>12.45</v>
      </c>
    </row>
    <row r="1862" spans="1:25" ht="15" customHeight="1" x14ac:dyDescent="0.25">
      <c r="A1862" s="8">
        <v>15</v>
      </c>
      <c r="B1862" s="1" t="str">
        <f t="shared" si="60"/>
        <v>Oct</v>
      </c>
      <c r="C1862" s="1" t="str">
        <f t="shared" si="59"/>
        <v>Oct 14, 2015</v>
      </c>
      <c r="D1862" t="s">
        <v>5466</v>
      </c>
      <c r="E1862">
        <v>5986467851</v>
      </c>
      <c r="F1862" t="s">
        <v>37</v>
      </c>
      <c r="G1862" t="s">
        <v>5467</v>
      </c>
      <c r="H1862" t="s">
        <v>11505</v>
      </c>
      <c r="I1862" t="s">
        <v>11504</v>
      </c>
      <c r="J1862">
        <v>1</v>
      </c>
      <c r="K1862" t="s">
        <v>39</v>
      </c>
      <c r="L1862" t="s">
        <v>40</v>
      </c>
      <c r="M1862" t="s">
        <v>5468</v>
      </c>
      <c r="N1862" t="s">
        <v>75</v>
      </c>
      <c r="O1862" t="s">
        <v>5469</v>
      </c>
      <c r="P1862" s="41">
        <v>12.83</v>
      </c>
      <c r="Q1862" s="41">
        <v>0</v>
      </c>
      <c r="R1862" s="41">
        <v>0</v>
      </c>
      <c r="S1862" s="41">
        <v>0</v>
      </c>
      <c r="T1862" s="41">
        <v>0</v>
      </c>
      <c r="U1862" s="41">
        <v>-1.92</v>
      </c>
      <c r="V1862" s="41">
        <v>-2.67</v>
      </c>
      <c r="W1862" s="41">
        <v>0</v>
      </c>
      <c r="X1862" s="41">
        <v>0</v>
      </c>
      <c r="Y1862">
        <v>8.24</v>
      </c>
    </row>
    <row r="1863" spans="1:25" ht="15" customHeight="1" x14ac:dyDescent="0.25">
      <c r="A1863" s="8">
        <v>15</v>
      </c>
      <c r="B1863" s="1" t="str">
        <f t="shared" si="60"/>
        <v>Oct</v>
      </c>
      <c r="C1863" s="1" t="str">
        <f t="shared" si="59"/>
        <v>Oct 14, 2015</v>
      </c>
      <c r="D1863" t="s">
        <v>5470</v>
      </c>
      <c r="E1863">
        <v>5986467851</v>
      </c>
      <c r="F1863" t="s">
        <v>37</v>
      </c>
      <c r="G1863" t="s">
        <v>5471</v>
      </c>
      <c r="H1863" t="s">
        <v>11505</v>
      </c>
      <c r="I1863" t="s">
        <v>11504</v>
      </c>
      <c r="J1863">
        <v>1</v>
      </c>
      <c r="K1863" t="s">
        <v>39</v>
      </c>
      <c r="L1863" t="s">
        <v>40</v>
      </c>
      <c r="M1863" t="s">
        <v>5472</v>
      </c>
      <c r="N1863" t="s">
        <v>93</v>
      </c>
      <c r="O1863">
        <v>17321</v>
      </c>
      <c r="P1863" s="41">
        <v>12.83</v>
      </c>
      <c r="Q1863" s="41">
        <v>4.49</v>
      </c>
      <c r="R1863" s="41">
        <v>0</v>
      </c>
      <c r="S1863" s="41">
        <v>-4.49</v>
      </c>
      <c r="T1863" s="41">
        <v>0</v>
      </c>
      <c r="U1863" s="41">
        <v>-1.92</v>
      </c>
      <c r="V1863" s="41">
        <v>-2.67</v>
      </c>
      <c r="W1863" s="41">
        <v>0</v>
      </c>
      <c r="X1863" s="41">
        <v>0</v>
      </c>
      <c r="Y1863">
        <v>8.24</v>
      </c>
    </row>
    <row r="1864" spans="1:25" ht="15" customHeight="1" x14ac:dyDescent="0.25">
      <c r="A1864" s="8">
        <v>15</v>
      </c>
      <c r="B1864" s="1" t="str">
        <f t="shared" si="60"/>
        <v>Oct</v>
      </c>
      <c r="C1864" s="1" t="str">
        <f t="shared" si="59"/>
        <v>Oct 14, 2015</v>
      </c>
      <c r="D1864" t="s">
        <v>5473</v>
      </c>
      <c r="E1864">
        <v>5986467851</v>
      </c>
      <c r="F1864" t="s">
        <v>37</v>
      </c>
      <c r="G1864" t="s">
        <v>5474</v>
      </c>
      <c r="H1864" t="s">
        <v>11505</v>
      </c>
      <c r="I1864" t="s">
        <v>11504</v>
      </c>
      <c r="J1864">
        <v>1</v>
      </c>
      <c r="K1864" t="s">
        <v>39</v>
      </c>
      <c r="L1864" t="s">
        <v>40</v>
      </c>
      <c r="M1864" t="s">
        <v>5475</v>
      </c>
      <c r="N1864" t="s">
        <v>168</v>
      </c>
      <c r="O1864" t="s">
        <v>5476</v>
      </c>
      <c r="P1864" s="41">
        <v>16.829999999999998</v>
      </c>
      <c r="Q1864" s="41">
        <v>0</v>
      </c>
      <c r="R1864" s="41">
        <v>0</v>
      </c>
      <c r="S1864" s="41">
        <v>0</v>
      </c>
      <c r="T1864" s="41">
        <v>0</v>
      </c>
      <c r="U1864" s="41">
        <v>-2.52</v>
      </c>
      <c r="V1864" s="41">
        <v>-4.0199999999999996</v>
      </c>
      <c r="W1864" s="41">
        <v>0</v>
      </c>
      <c r="X1864" s="41">
        <v>0</v>
      </c>
      <c r="Y1864">
        <v>10.29</v>
      </c>
    </row>
    <row r="1865" spans="1:25" ht="15" customHeight="1" x14ac:dyDescent="0.25">
      <c r="A1865" s="8">
        <v>15</v>
      </c>
      <c r="B1865" s="1" t="str">
        <f t="shared" si="60"/>
        <v>Oct</v>
      </c>
      <c r="C1865" s="1" t="str">
        <f t="shared" si="59"/>
        <v>Oct 14, 2015</v>
      </c>
      <c r="D1865" t="s">
        <v>5473</v>
      </c>
      <c r="E1865">
        <v>5986467851</v>
      </c>
      <c r="F1865" t="s">
        <v>37</v>
      </c>
      <c r="G1865" t="s">
        <v>5474</v>
      </c>
      <c r="H1865" t="s">
        <v>11505</v>
      </c>
      <c r="I1865" t="s">
        <v>11504</v>
      </c>
      <c r="J1865">
        <v>1</v>
      </c>
      <c r="K1865" t="s">
        <v>39</v>
      </c>
      <c r="L1865" t="s">
        <v>40</v>
      </c>
      <c r="M1865" t="s">
        <v>5475</v>
      </c>
      <c r="N1865" t="s">
        <v>168</v>
      </c>
      <c r="O1865" t="s">
        <v>5476</v>
      </c>
      <c r="P1865" s="41">
        <v>14.83</v>
      </c>
      <c r="Q1865" s="41">
        <v>0</v>
      </c>
      <c r="R1865" s="41">
        <v>0</v>
      </c>
      <c r="S1865" s="41">
        <v>0</v>
      </c>
      <c r="T1865" s="41">
        <v>0</v>
      </c>
      <c r="U1865" s="41">
        <v>-2.2200000000000002</v>
      </c>
      <c r="V1865" s="41">
        <v>-1.67</v>
      </c>
      <c r="W1865" s="41">
        <v>0</v>
      </c>
      <c r="X1865" s="41">
        <v>0</v>
      </c>
      <c r="Y1865">
        <v>10.94</v>
      </c>
    </row>
    <row r="1866" spans="1:25" ht="15" customHeight="1" x14ac:dyDescent="0.25">
      <c r="A1866" s="8">
        <v>15</v>
      </c>
      <c r="B1866" s="1" t="str">
        <f t="shared" si="60"/>
        <v>Oct</v>
      </c>
      <c r="C1866" s="1" t="str">
        <f t="shared" si="59"/>
        <v>Oct 14, 2015</v>
      </c>
      <c r="D1866" t="s">
        <v>5477</v>
      </c>
      <c r="E1866">
        <v>5986467851</v>
      </c>
      <c r="F1866" t="s">
        <v>37</v>
      </c>
      <c r="G1866" t="s">
        <v>5478</v>
      </c>
      <c r="H1866" t="s">
        <v>11505</v>
      </c>
      <c r="I1866" t="s">
        <v>11504</v>
      </c>
      <c r="J1866">
        <v>1</v>
      </c>
      <c r="K1866" t="s">
        <v>39</v>
      </c>
      <c r="L1866" t="s">
        <v>40</v>
      </c>
      <c r="M1866" t="s">
        <v>5479</v>
      </c>
      <c r="N1866" t="s">
        <v>405</v>
      </c>
      <c r="O1866" t="s">
        <v>5480</v>
      </c>
      <c r="P1866" s="41">
        <v>16.829999999999998</v>
      </c>
      <c r="Q1866" s="41">
        <v>0</v>
      </c>
      <c r="R1866" s="41">
        <v>0</v>
      </c>
      <c r="S1866" s="41">
        <v>0</v>
      </c>
      <c r="T1866" s="41">
        <v>0</v>
      </c>
      <c r="U1866" s="41">
        <v>-2.52</v>
      </c>
      <c r="V1866" s="41">
        <v>-4.0199999999999996</v>
      </c>
      <c r="W1866" s="41">
        <v>0</v>
      </c>
      <c r="X1866" s="41">
        <v>0</v>
      </c>
      <c r="Y1866">
        <v>10.29</v>
      </c>
    </row>
    <row r="1867" spans="1:25" ht="15" customHeight="1" x14ac:dyDescent="0.25">
      <c r="A1867" s="8">
        <v>15</v>
      </c>
      <c r="B1867" s="1" t="str">
        <f t="shared" si="60"/>
        <v>Oct</v>
      </c>
      <c r="C1867" s="1" t="str">
        <f t="shared" si="59"/>
        <v>Oct 14, 2015</v>
      </c>
      <c r="D1867" t="s">
        <v>5481</v>
      </c>
      <c r="E1867">
        <v>5986467851</v>
      </c>
      <c r="F1867" t="s">
        <v>37</v>
      </c>
      <c r="G1867" t="s">
        <v>5482</v>
      </c>
      <c r="H1867" t="s">
        <v>11505</v>
      </c>
      <c r="I1867" t="s">
        <v>11504</v>
      </c>
      <c r="J1867">
        <v>1</v>
      </c>
      <c r="K1867" t="s">
        <v>39</v>
      </c>
      <c r="L1867" t="s">
        <v>40</v>
      </c>
      <c r="M1867" t="s">
        <v>878</v>
      </c>
      <c r="N1867" t="s">
        <v>75</v>
      </c>
      <c r="O1867" t="s">
        <v>5483</v>
      </c>
      <c r="P1867" s="41">
        <v>16.829999999999998</v>
      </c>
      <c r="Q1867" s="41">
        <v>1.1200000000000001</v>
      </c>
      <c r="R1867" s="41">
        <v>0</v>
      </c>
      <c r="S1867" s="41">
        <v>-1.1200000000000001</v>
      </c>
      <c r="T1867" s="41">
        <v>0</v>
      </c>
      <c r="U1867" s="41">
        <v>-7.56</v>
      </c>
      <c r="V1867" s="41">
        <v>-4.0199999999999996</v>
      </c>
      <c r="W1867" s="41">
        <v>0</v>
      </c>
      <c r="X1867" s="41">
        <v>0</v>
      </c>
      <c r="Y1867">
        <v>5.25</v>
      </c>
    </row>
    <row r="1868" spans="1:25" ht="15" customHeight="1" x14ac:dyDescent="0.25">
      <c r="A1868" s="8">
        <v>15</v>
      </c>
      <c r="B1868" s="1" t="str">
        <f t="shared" si="60"/>
        <v>Oct</v>
      </c>
      <c r="C1868" s="1" t="str">
        <f t="shared" si="59"/>
        <v>Oct 14, 2015</v>
      </c>
      <c r="D1868" t="s">
        <v>5481</v>
      </c>
      <c r="E1868">
        <v>5986467851</v>
      </c>
      <c r="F1868" t="s">
        <v>37</v>
      </c>
      <c r="G1868" t="s">
        <v>5482</v>
      </c>
      <c r="H1868" t="s">
        <v>11505</v>
      </c>
      <c r="I1868" t="s">
        <v>11504</v>
      </c>
      <c r="J1868">
        <v>2</v>
      </c>
      <c r="K1868" t="s">
        <v>39</v>
      </c>
      <c r="L1868" t="s">
        <v>40</v>
      </c>
      <c r="M1868" t="s">
        <v>878</v>
      </c>
      <c r="N1868" t="s">
        <v>75</v>
      </c>
      <c r="O1868" t="s">
        <v>5483</v>
      </c>
      <c r="P1868" s="41">
        <v>33.659999999999997</v>
      </c>
      <c r="Q1868" s="41">
        <v>2.25</v>
      </c>
      <c r="R1868" s="41">
        <v>0</v>
      </c>
      <c r="S1868" s="41">
        <v>-2.25</v>
      </c>
      <c r="T1868" s="41">
        <v>0</v>
      </c>
      <c r="U1868" s="41">
        <v>0</v>
      </c>
      <c r="V1868" s="41">
        <v>-6.04</v>
      </c>
      <c r="W1868" s="41">
        <v>0</v>
      </c>
      <c r="X1868" s="41">
        <v>0</v>
      </c>
      <c r="Y1868">
        <v>27.62</v>
      </c>
    </row>
    <row r="1869" spans="1:25" ht="15" customHeight="1" x14ac:dyDescent="0.25">
      <c r="A1869" s="8">
        <v>15</v>
      </c>
      <c r="B1869" s="1" t="str">
        <f t="shared" si="60"/>
        <v>Oct</v>
      </c>
      <c r="C1869" s="1" t="str">
        <f t="shared" si="59"/>
        <v>Oct 14, 2015</v>
      </c>
      <c r="D1869" t="s">
        <v>5484</v>
      </c>
      <c r="E1869">
        <v>5986467851</v>
      </c>
      <c r="F1869" t="s">
        <v>37</v>
      </c>
      <c r="G1869" t="s">
        <v>5485</v>
      </c>
      <c r="H1869" t="s">
        <v>11505</v>
      </c>
      <c r="I1869" t="s">
        <v>11504</v>
      </c>
      <c r="J1869">
        <v>1</v>
      </c>
      <c r="K1869" t="s">
        <v>39</v>
      </c>
      <c r="L1869" t="s">
        <v>40</v>
      </c>
      <c r="M1869" t="s">
        <v>125</v>
      </c>
      <c r="N1869" t="s">
        <v>50</v>
      </c>
      <c r="O1869" t="s">
        <v>5486</v>
      </c>
      <c r="P1869" s="41">
        <v>19.829999999999998</v>
      </c>
      <c r="Q1869" s="41">
        <v>0</v>
      </c>
      <c r="R1869" s="41">
        <v>0</v>
      </c>
      <c r="S1869" s="41">
        <v>0</v>
      </c>
      <c r="T1869" s="41">
        <v>0</v>
      </c>
      <c r="U1869" s="41">
        <v>-2.97</v>
      </c>
      <c r="V1869" s="41">
        <v>-4.41</v>
      </c>
      <c r="W1869" s="41">
        <v>0</v>
      </c>
      <c r="X1869" s="41">
        <v>0</v>
      </c>
      <c r="Y1869">
        <v>12.45</v>
      </c>
    </row>
    <row r="1870" spans="1:25" ht="15" customHeight="1" x14ac:dyDescent="0.25">
      <c r="A1870" s="8">
        <v>15</v>
      </c>
      <c r="B1870" s="1" t="str">
        <f t="shared" si="60"/>
        <v>Oct</v>
      </c>
      <c r="C1870" s="1" t="str">
        <f t="shared" si="59"/>
        <v>Oct 14, 2015</v>
      </c>
      <c r="D1870" t="s">
        <v>5487</v>
      </c>
      <c r="E1870">
        <v>5986467851</v>
      </c>
      <c r="F1870" t="s">
        <v>37</v>
      </c>
      <c r="G1870" t="s">
        <v>5488</v>
      </c>
      <c r="H1870" t="s">
        <v>11505</v>
      </c>
      <c r="I1870" t="s">
        <v>11504</v>
      </c>
      <c r="J1870">
        <v>1</v>
      </c>
      <c r="K1870" t="s">
        <v>39</v>
      </c>
      <c r="L1870" t="s">
        <v>40</v>
      </c>
      <c r="M1870" t="s">
        <v>258</v>
      </c>
      <c r="N1870" t="s">
        <v>168</v>
      </c>
      <c r="O1870" t="s">
        <v>5489</v>
      </c>
      <c r="P1870" s="41">
        <v>16.829999999999998</v>
      </c>
      <c r="Q1870" s="41">
        <v>0</v>
      </c>
      <c r="R1870" s="41">
        <v>0</v>
      </c>
      <c r="S1870" s="41">
        <v>0</v>
      </c>
      <c r="T1870" s="41">
        <v>0</v>
      </c>
      <c r="U1870" s="41">
        <v>-2.52</v>
      </c>
      <c r="V1870" s="41">
        <v>-4.0199999999999996</v>
      </c>
      <c r="W1870" s="41">
        <v>0</v>
      </c>
      <c r="X1870" s="41">
        <v>0</v>
      </c>
      <c r="Y1870">
        <v>10.29</v>
      </c>
    </row>
    <row r="1871" spans="1:25" ht="15" customHeight="1" x14ac:dyDescent="0.25">
      <c r="A1871" s="8">
        <v>15</v>
      </c>
      <c r="B1871" s="1" t="str">
        <f t="shared" si="60"/>
        <v>Oct</v>
      </c>
      <c r="C1871" s="1" t="str">
        <f t="shared" si="59"/>
        <v>Oct 14, 2015</v>
      </c>
      <c r="D1871" t="s">
        <v>5490</v>
      </c>
      <c r="E1871">
        <v>5986467851</v>
      </c>
      <c r="F1871" t="s">
        <v>37</v>
      </c>
      <c r="G1871" t="s">
        <v>5491</v>
      </c>
      <c r="H1871" t="s">
        <v>11505</v>
      </c>
      <c r="I1871" t="s">
        <v>11504</v>
      </c>
      <c r="J1871">
        <v>1</v>
      </c>
      <c r="K1871" t="s">
        <v>39</v>
      </c>
      <c r="L1871" t="s">
        <v>40</v>
      </c>
      <c r="M1871" t="s">
        <v>5492</v>
      </c>
      <c r="N1871" t="s">
        <v>400</v>
      </c>
      <c r="O1871" t="s">
        <v>5493</v>
      </c>
      <c r="P1871" s="41">
        <v>14.83</v>
      </c>
      <c r="Q1871" s="41">
        <v>0</v>
      </c>
      <c r="R1871" s="41">
        <v>0</v>
      </c>
      <c r="S1871" s="41">
        <v>0</v>
      </c>
      <c r="T1871" s="41">
        <v>0</v>
      </c>
      <c r="U1871" s="41">
        <v>-4.4400000000000004</v>
      </c>
      <c r="V1871" s="41">
        <v>-2.67</v>
      </c>
      <c r="W1871" s="41">
        <v>0</v>
      </c>
      <c r="X1871" s="41">
        <v>0</v>
      </c>
      <c r="Y1871">
        <v>7.72</v>
      </c>
    </row>
    <row r="1872" spans="1:25" ht="15" customHeight="1" x14ac:dyDescent="0.25">
      <c r="A1872" s="8">
        <v>15</v>
      </c>
      <c r="B1872" s="1" t="str">
        <f t="shared" si="60"/>
        <v>Oct</v>
      </c>
      <c r="C1872" s="1" t="str">
        <f t="shared" si="59"/>
        <v>Oct 14, 2015</v>
      </c>
      <c r="D1872" t="s">
        <v>5490</v>
      </c>
      <c r="E1872">
        <v>5986467851</v>
      </c>
      <c r="F1872" t="s">
        <v>37</v>
      </c>
      <c r="G1872" t="s">
        <v>5491</v>
      </c>
      <c r="H1872" t="s">
        <v>11505</v>
      </c>
      <c r="I1872" t="s">
        <v>11504</v>
      </c>
      <c r="J1872">
        <v>1</v>
      </c>
      <c r="K1872" t="s">
        <v>39</v>
      </c>
      <c r="L1872" t="s">
        <v>40</v>
      </c>
      <c r="M1872" t="s">
        <v>5492</v>
      </c>
      <c r="N1872" t="s">
        <v>400</v>
      </c>
      <c r="O1872" t="s">
        <v>5493</v>
      </c>
      <c r="P1872" s="41">
        <v>14.83</v>
      </c>
      <c r="Q1872" s="41">
        <v>0</v>
      </c>
      <c r="R1872" s="41">
        <v>0</v>
      </c>
      <c r="S1872" s="41">
        <v>0</v>
      </c>
      <c r="T1872" s="41">
        <v>0</v>
      </c>
      <c r="U1872" s="41">
        <v>0</v>
      </c>
      <c r="V1872" s="41">
        <v>-1.67</v>
      </c>
      <c r="W1872" s="41">
        <v>0</v>
      </c>
      <c r="X1872" s="41">
        <v>0</v>
      </c>
      <c r="Y1872">
        <v>13.16</v>
      </c>
    </row>
    <row r="1873" spans="1:25" ht="15" customHeight="1" x14ac:dyDescent="0.25">
      <c r="A1873" s="8">
        <v>15</v>
      </c>
      <c r="B1873" s="1" t="str">
        <f t="shared" si="60"/>
        <v>Oct</v>
      </c>
      <c r="C1873" s="1" t="str">
        <f t="shared" si="59"/>
        <v>Oct 15, 2015</v>
      </c>
      <c r="D1873" t="s">
        <v>5494</v>
      </c>
      <c r="E1873">
        <v>5986467851</v>
      </c>
      <c r="F1873" t="s">
        <v>37</v>
      </c>
      <c r="G1873" t="s">
        <v>5495</v>
      </c>
      <c r="H1873" t="s">
        <v>11505</v>
      </c>
      <c r="I1873" t="s">
        <v>11504</v>
      </c>
      <c r="J1873">
        <v>1</v>
      </c>
      <c r="K1873" t="s">
        <v>39</v>
      </c>
      <c r="L1873" t="s">
        <v>40</v>
      </c>
      <c r="M1873" t="s">
        <v>4700</v>
      </c>
      <c r="N1873" t="s">
        <v>439</v>
      </c>
      <c r="O1873" t="s">
        <v>4701</v>
      </c>
      <c r="P1873" s="41">
        <v>14.83</v>
      </c>
      <c r="Q1873" s="41">
        <v>0</v>
      </c>
      <c r="R1873" s="41">
        <v>0</v>
      </c>
      <c r="S1873" s="41">
        <v>0</v>
      </c>
      <c r="T1873" s="41">
        <v>0</v>
      </c>
      <c r="U1873" s="41">
        <v>-2.2200000000000002</v>
      </c>
      <c r="V1873" s="41">
        <v>-2.67</v>
      </c>
      <c r="W1873" s="41">
        <v>0</v>
      </c>
      <c r="X1873" s="41">
        <v>0</v>
      </c>
      <c r="Y1873">
        <v>9.94</v>
      </c>
    </row>
    <row r="1874" spans="1:25" ht="15" customHeight="1" x14ac:dyDescent="0.25">
      <c r="A1874" s="8">
        <v>15</v>
      </c>
      <c r="B1874" s="1" t="str">
        <f t="shared" si="60"/>
        <v>Oct</v>
      </c>
      <c r="C1874" s="1" t="str">
        <f t="shared" si="59"/>
        <v>Oct 15, 2015</v>
      </c>
      <c r="D1874" t="s">
        <v>5496</v>
      </c>
      <c r="E1874">
        <v>5986467851</v>
      </c>
      <c r="F1874" t="s">
        <v>37</v>
      </c>
      <c r="G1874" t="s">
        <v>5497</v>
      </c>
      <c r="H1874" t="s">
        <v>11505</v>
      </c>
      <c r="I1874" t="s">
        <v>11504</v>
      </c>
      <c r="J1874">
        <v>1</v>
      </c>
      <c r="K1874" t="s">
        <v>39</v>
      </c>
      <c r="L1874" t="s">
        <v>40</v>
      </c>
      <c r="M1874" t="s">
        <v>5498</v>
      </c>
      <c r="N1874" t="s">
        <v>50</v>
      </c>
      <c r="O1874">
        <v>11106</v>
      </c>
      <c r="P1874" s="41">
        <v>12.83</v>
      </c>
      <c r="Q1874" s="41">
        <v>0</v>
      </c>
      <c r="R1874" s="41">
        <v>0</v>
      </c>
      <c r="S1874" s="41">
        <v>0</v>
      </c>
      <c r="T1874" s="41">
        <v>0</v>
      </c>
      <c r="U1874" s="41">
        <v>-1.92</v>
      </c>
      <c r="V1874" s="41">
        <v>-2.67</v>
      </c>
      <c r="W1874" s="41">
        <v>0</v>
      </c>
      <c r="X1874" s="41">
        <v>0</v>
      </c>
      <c r="Y1874">
        <v>8.24</v>
      </c>
    </row>
    <row r="1875" spans="1:25" ht="15" customHeight="1" x14ac:dyDescent="0.25">
      <c r="A1875" s="8">
        <v>15</v>
      </c>
      <c r="B1875" s="1" t="str">
        <f t="shared" si="60"/>
        <v>Oct</v>
      </c>
      <c r="C1875" s="1" t="str">
        <f t="shared" si="59"/>
        <v>Oct 15, 2015</v>
      </c>
      <c r="D1875" t="s">
        <v>5499</v>
      </c>
      <c r="E1875">
        <v>5986467851</v>
      </c>
      <c r="F1875" t="s">
        <v>37</v>
      </c>
      <c r="G1875" t="s">
        <v>5500</v>
      </c>
      <c r="H1875" t="s">
        <v>11505</v>
      </c>
      <c r="I1875" t="s">
        <v>11504</v>
      </c>
      <c r="J1875">
        <v>1</v>
      </c>
      <c r="K1875" t="s">
        <v>39</v>
      </c>
      <c r="L1875" t="s">
        <v>40</v>
      </c>
      <c r="M1875" t="s">
        <v>5501</v>
      </c>
      <c r="N1875" t="s">
        <v>332</v>
      </c>
      <c r="O1875" t="s">
        <v>5502</v>
      </c>
      <c r="P1875" s="41">
        <v>12.83</v>
      </c>
      <c r="Q1875" s="41">
        <v>0</v>
      </c>
      <c r="R1875" s="41">
        <v>0</v>
      </c>
      <c r="S1875" s="41">
        <v>0</v>
      </c>
      <c r="T1875" s="41">
        <v>0</v>
      </c>
      <c r="U1875" s="41">
        <v>-1.92</v>
      </c>
      <c r="V1875" s="41">
        <v>-2.67</v>
      </c>
      <c r="W1875" s="41">
        <v>0</v>
      </c>
      <c r="X1875" s="41">
        <v>0</v>
      </c>
      <c r="Y1875">
        <v>8.24</v>
      </c>
    </row>
    <row r="1876" spans="1:25" ht="15" customHeight="1" x14ac:dyDescent="0.25">
      <c r="A1876" s="8">
        <v>15</v>
      </c>
      <c r="B1876" s="1" t="str">
        <f t="shared" si="60"/>
        <v>Oct</v>
      </c>
      <c r="C1876" s="1" t="str">
        <f t="shared" si="59"/>
        <v>Oct 15, 2015</v>
      </c>
      <c r="D1876" t="s">
        <v>5503</v>
      </c>
      <c r="E1876">
        <v>5986467851</v>
      </c>
      <c r="F1876" t="s">
        <v>37</v>
      </c>
      <c r="G1876" t="s">
        <v>5504</v>
      </c>
      <c r="H1876" t="s">
        <v>11505</v>
      </c>
      <c r="I1876" t="s">
        <v>11504</v>
      </c>
      <c r="J1876">
        <v>1</v>
      </c>
      <c r="K1876" t="s">
        <v>39</v>
      </c>
      <c r="L1876" t="s">
        <v>40</v>
      </c>
      <c r="M1876" t="s">
        <v>864</v>
      </c>
      <c r="N1876" t="s">
        <v>592</v>
      </c>
      <c r="O1876" t="s">
        <v>5505</v>
      </c>
      <c r="P1876" s="41">
        <v>12.83</v>
      </c>
      <c r="Q1876" s="41">
        <v>0</v>
      </c>
      <c r="R1876" s="41">
        <v>0</v>
      </c>
      <c r="S1876" s="41">
        <v>0</v>
      </c>
      <c r="T1876" s="41">
        <v>0</v>
      </c>
      <c r="U1876" s="41">
        <v>-1.92</v>
      </c>
      <c r="V1876" s="41">
        <v>-2.67</v>
      </c>
      <c r="W1876" s="41">
        <v>0</v>
      </c>
      <c r="X1876" s="41">
        <v>0</v>
      </c>
      <c r="Y1876">
        <v>8.24</v>
      </c>
    </row>
    <row r="1877" spans="1:25" ht="15" customHeight="1" x14ac:dyDescent="0.25">
      <c r="A1877" s="8">
        <v>15</v>
      </c>
      <c r="B1877" s="1" t="str">
        <f t="shared" si="60"/>
        <v>Oct</v>
      </c>
      <c r="C1877" s="1" t="str">
        <f t="shared" si="59"/>
        <v>Oct 15, 2015</v>
      </c>
      <c r="D1877" t="s">
        <v>5506</v>
      </c>
      <c r="E1877">
        <v>5986467851</v>
      </c>
      <c r="F1877" t="s">
        <v>37</v>
      </c>
      <c r="G1877" t="s">
        <v>5507</v>
      </c>
      <c r="H1877" t="s">
        <v>11505</v>
      </c>
      <c r="I1877" t="s">
        <v>11504</v>
      </c>
      <c r="J1877">
        <v>1</v>
      </c>
      <c r="K1877" t="s">
        <v>39</v>
      </c>
      <c r="L1877" t="s">
        <v>40</v>
      </c>
      <c r="M1877" t="s">
        <v>4048</v>
      </c>
      <c r="N1877" t="s">
        <v>5508</v>
      </c>
      <c r="O1877">
        <v>94303</v>
      </c>
      <c r="P1877" s="41">
        <v>14.83</v>
      </c>
      <c r="Q1877" s="41">
        <v>0</v>
      </c>
      <c r="R1877" s="41">
        <v>0</v>
      </c>
      <c r="S1877" s="41">
        <v>0</v>
      </c>
      <c r="T1877" s="41">
        <v>0</v>
      </c>
      <c r="U1877" s="41">
        <v>-2.2200000000000002</v>
      </c>
      <c r="V1877" s="41">
        <v>-2.67</v>
      </c>
      <c r="W1877" s="41">
        <v>0</v>
      </c>
      <c r="X1877" s="41">
        <v>0</v>
      </c>
      <c r="Y1877">
        <v>9.94</v>
      </c>
    </row>
    <row r="1878" spans="1:25" ht="15" customHeight="1" x14ac:dyDescent="0.25">
      <c r="A1878" s="8">
        <v>15</v>
      </c>
      <c r="B1878" s="1" t="str">
        <f t="shared" si="60"/>
        <v>Oct</v>
      </c>
      <c r="C1878" s="1" t="str">
        <f t="shared" si="59"/>
        <v>Oct 15, 2015</v>
      </c>
      <c r="D1878" t="s">
        <v>5509</v>
      </c>
      <c r="E1878">
        <v>5986467851</v>
      </c>
      <c r="F1878" t="s">
        <v>37</v>
      </c>
      <c r="G1878" t="s">
        <v>5510</v>
      </c>
      <c r="H1878" t="s">
        <v>11505</v>
      </c>
      <c r="I1878" t="s">
        <v>11504</v>
      </c>
      <c r="J1878">
        <v>1</v>
      </c>
      <c r="K1878" t="s">
        <v>39</v>
      </c>
      <c r="L1878" t="s">
        <v>40</v>
      </c>
      <c r="M1878" t="s">
        <v>5511</v>
      </c>
      <c r="N1878" t="s">
        <v>783</v>
      </c>
      <c r="O1878" t="s">
        <v>5512</v>
      </c>
      <c r="P1878" s="41">
        <v>14.83</v>
      </c>
      <c r="Q1878" s="41">
        <v>0</v>
      </c>
      <c r="R1878" s="41">
        <v>0</v>
      </c>
      <c r="S1878" s="41">
        <v>0</v>
      </c>
      <c r="T1878" s="41">
        <v>0</v>
      </c>
      <c r="U1878" s="41">
        <v>-2.2200000000000002</v>
      </c>
      <c r="V1878" s="41">
        <v>-2.67</v>
      </c>
      <c r="W1878" s="41">
        <v>0</v>
      </c>
      <c r="X1878" s="41">
        <v>0</v>
      </c>
      <c r="Y1878">
        <v>9.94</v>
      </c>
    </row>
    <row r="1879" spans="1:25" ht="15" customHeight="1" x14ac:dyDescent="0.25">
      <c r="A1879" s="8">
        <v>15</v>
      </c>
      <c r="B1879" s="1" t="str">
        <f t="shared" si="60"/>
        <v>Oct</v>
      </c>
      <c r="C1879" s="1" t="str">
        <f t="shared" si="59"/>
        <v>Oct 15, 2015</v>
      </c>
      <c r="D1879" t="s">
        <v>5513</v>
      </c>
      <c r="E1879">
        <v>5986467851</v>
      </c>
      <c r="F1879" t="s">
        <v>37</v>
      </c>
      <c r="G1879" t="s">
        <v>5514</v>
      </c>
      <c r="H1879" t="s">
        <v>11505</v>
      </c>
      <c r="I1879" t="s">
        <v>11504</v>
      </c>
      <c r="J1879">
        <v>1</v>
      </c>
      <c r="K1879" t="s">
        <v>39</v>
      </c>
      <c r="L1879" t="s">
        <v>40</v>
      </c>
      <c r="M1879" t="s">
        <v>2048</v>
      </c>
      <c r="N1879" t="s">
        <v>134</v>
      </c>
      <c r="O1879" t="s">
        <v>5515</v>
      </c>
      <c r="P1879" s="41">
        <v>14.83</v>
      </c>
      <c r="Q1879" s="41">
        <v>0</v>
      </c>
      <c r="R1879" s="41">
        <v>0</v>
      </c>
      <c r="S1879" s="41">
        <v>0</v>
      </c>
      <c r="T1879" s="41">
        <v>0</v>
      </c>
      <c r="U1879" s="41">
        <v>-2.2200000000000002</v>
      </c>
      <c r="V1879" s="41">
        <v>-2.67</v>
      </c>
      <c r="W1879" s="41">
        <v>0</v>
      </c>
      <c r="X1879" s="41">
        <v>0</v>
      </c>
      <c r="Y1879">
        <v>9.94</v>
      </c>
    </row>
    <row r="1880" spans="1:25" ht="15" customHeight="1" x14ac:dyDescent="0.25">
      <c r="A1880" s="8">
        <v>15</v>
      </c>
      <c r="B1880" s="1" t="str">
        <f t="shared" si="60"/>
        <v>Oct</v>
      </c>
      <c r="C1880" s="1" t="str">
        <f t="shared" si="59"/>
        <v>Oct 15, 2015</v>
      </c>
      <c r="D1880" t="s">
        <v>5516</v>
      </c>
      <c r="E1880">
        <v>5986467851</v>
      </c>
      <c r="F1880" t="s">
        <v>37</v>
      </c>
      <c r="G1880" t="s">
        <v>5517</v>
      </c>
      <c r="H1880" t="s">
        <v>11505</v>
      </c>
      <c r="I1880" t="s">
        <v>11504</v>
      </c>
      <c r="J1880">
        <v>1</v>
      </c>
      <c r="K1880" t="s">
        <v>39</v>
      </c>
      <c r="L1880" t="s">
        <v>40</v>
      </c>
      <c r="M1880" t="s">
        <v>5518</v>
      </c>
      <c r="N1880" t="s">
        <v>125</v>
      </c>
      <c r="O1880" t="s">
        <v>5519</v>
      </c>
      <c r="P1880" s="41">
        <v>14.83</v>
      </c>
      <c r="Q1880" s="41">
        <v>0</v>
      </c>
      <c r="R1880" s="41">
        <v>0</v>
      </c>
      <c r="S1880" s="41">
        <v>0</v>
      </c>
      <c r="T1880" s="41">
        <v>0</v>
      </c>
      <c r="U1880" s="41">
        <v>-2.2200000000000002</v>
      </c>
      <c r="V1880" s="41">
        <v>-2.67</v>
      </c>
      <c r="W1880" s="41">
        <v>0</v>
      </c>
      <c r="X1880" s="41">
        <v>0</v>
      </c>
      <c r="Y1880">
        <v>9.94</v>
      </c>
    </row>
    <row r="1881" spans="1:25" ht="15" customHeight="1" x14ac:dyDescent="0.25">
      <c r="A1881" s="8">
        <v>15</v>
      </c>
      <c r="B1881" s="1" t="str">
        <f t="shared" si="60"/>
        <v>Oct</v>
      </c>
      <c r="C1881" s="1" t="str">
        <f t="shared" si="59"/>
        <v>Oct 16, 2015</v>
      </c>
      <c r="D1881" t="s">
        <v>5520</v>
      </c>
      <c r="E1881">
        <v>5986467851</v>
      </c>
      <c r="F1881" t="s">
        <v>37</v>
      </c>
      <c r="G1881" t="s">
        <v>5521</v>
      </c>
      <c r="H1881" t="s">
        <v>11505</v>
      </c>
      <c r="I1881" t="s">
        <v>11504</v>
      </c>
      <c r="J1881">
        <v>1</v>
      </c>
      <c r="K1881" t="s">
        <v>39</v>
      </c>
      <c r="L1881" t="s">
        <v>40</v>
      </c>
      <c r="M1881" t="s">
        <v>5522</v>
      </c>
      <c r="N1881" t="s">
        <v>5523</v>
      </c>
      <c r="O1881" t="s">
        <v>5524</v>
      </c>
      <c r="P1881" s="41">
        <v>12.83</v>
      </c>
      <c r="Q1881" s="41">
        <v>4.08</v>
      </c>
      <c r="R1881" s="41">
        <v>0</v>
      </c>
      <c r="S1881" s="41">
        <v>-4.08</v>
      </c>
      <c r="T1881" s="41">
        <v>0</v>
      </c>
      <c r="U1881" s="41">
        <v>-1.92</v>
      </c>
      <c r="V1881" s="41">
        <v>-2.67</v>
      </c>
      <c r="W1881" s="41">
        <v>0</v>
      </c>
      <c r="X1881" s="41">
        <v>0</v>
      </c>
      <c r="Y1881">
        <v>8.24</v>
      </c>
    </row>
    <row r="1882" spans="1:25" ht="15" customHeight="1" x14ac:dyDescent="0.25">
      <c r="A1882" s="8">
        <v>15</v>
      </c>
      <c r="B1882" s="1" t="str">
        <f t="shared" si="60"/>
        <v>Oct</v>
      </c>
      <c r="C1882" s="1" t="str">
        <f t="shared" si="59"/>
        <v>Oct 16, 2015</v>
      </c>
      <c r="D1882" t="s">
        <v>5525</v>
      </c>
      <c r="E1882">
        <v>5986467851</v>
      </c>
      <c r="F1882" t="s">
        <v>37</v>
      </c>
      <c r="G1882" t="s">
        <v>5526</v>
      </c>
      <c r="H1882" t="s">
        <v>11505</v>
      </c>
      <c r="I1882" t="s">
        <v>11504</v>
      </c>
      <c r="J1882">
        <v>1</v>
      </c>
      <c r="K1882" t="s">
        <v>39</v>
      </c>
      <c r="L1882" t="s">
        <v>40</v>
      </c>
      <c r="M1882" t="s">
        <v>4537</v>
      </c>
      <c r="N1882" t="s">
        <v>66</v>
      </c>
      <c r="O1882" t="s">
        <v>5527</v>
      </c>
      <c r="P1882" s="41">
        <v>14.83</v>
      </c>
      <c r="Q1882" s="41">
        <v>2.86</v>
      </c>
      <c r="R1882" s="41">
        <v>0</v>
      </c>
      <c r="S1882" s="41">
        <v>0</v>
      </c>
      <c r="T1882" s="41">
        <v>0</v>
      </c>
      <c r="U1882" s="41">
        <v>-2.2200000000000002</v>
      </c>
      <c r="V1882" s="41">
        <v>-5.53</v>
      </c>
      <c r="W1882" s="41">
        <v>0</v>
      </c>
      <c r="X1882" s="41">
        <v>0</v>
      </c>
      <c r="Y1882">
        <v>9.94</v>
      </c>
    </row>
    <row r="1883" spans="1:25" ht="15" customHeight="1" x14ac:dyDescent="0.25">
      <c r="A1883" s="8">
        <v>15</v>
      </c>
      <c r="B1883" s="1" t="str">
        <f t="shared" si="60"/>
        <v>Oct</v>
      </c>
      <c r="C1883" s="1" t="str">
        <f t="shared" si="59"/>
        <v>Oct 16, 2015</v>
      </c>
      <c r="D1883" t="s">
        <v>5528</v>
      </c>
      <c r="E1883">
        <v>5986467851</v>
      </c>
      <c r="F1883" t="s">
        <v>37</v>
      </c>
      <c r="G1883" t="s">
        <v>5529</v>
      </c>
      <c r="H1883" t="s">
        <v>11505</v>
      </c>
      <c r="I1883" t="s">
        <v>11504</v>
      </c>
      <c r="J1883">
        <v>1</v>
      </c>
      <c r="K1883" t="s">
        <v>39</v>
      </c>
      <c r="L1883" t="s">
        <v>40</v>
      </c>
      <c r="M1883" t="s">
        <v>438</v>
      </c>
      <c r="N1883" t="s">
        <v>243</v>
      </c>
      <c r="O1883" t="s">
        <v>5530</v>
      </c>
      <c r="P1883" s="41">
        <v>19.829999999999998</v>
      </c>
      <c r="Q1883" s="41">
        <v>2.86</v>
      </c>
      <c r="R1883" s="41">
        <v>0</v>
      </c>
      <c r="S1883" s="41">
        <v>-2.86</v>
      </c>
      <c r="T1883" s="41">
        <v>0</v>
      </c>
      <c r="U1883" s="41">
        <v>-2.97</v>
      </c>
      <c r="V1883" s="41">
        <v>-4.41</v>
      </c>
      <c r="W1883" s="41">
        <v>0</v>
      </c>
      <c r="X1883" s="41">
        <v>0</v>
      </c>
      <c r="Y1883">
        <v>12.45</v>
      </c>
    </row>
    <row r="1884" spans="1:25" ht="15" customHeight="1" x14ac:dyDescent="0.25">
      <c r="A1884" s="8">
        <v>15</v>
      </c>
      <c r="B1884" s="1" t="str">
        <f t="shared" si="60"/>
        <v>Oct</v>
      </c>
      <c r="C1884" s="1" t="str">
        <f t="shared" si="59"/>
        <v>Oct 16, 2015</v>
      </c>
      <c r="D1884" t="s">
        <v>5531</v>
      </c>
      <c r="E1884">
        <v>5986467851</v>
      </c>
      <c r="F1884" t="s">
        <v>37</v>
      </c>
      <c r="G1884" t="s">
        <v>5532</v>
      </c>
      <c r="H1884" t="s">
        <v>11505</v>
      </c>
      <c r="I1884" t="s">
        <v>11504</v>
      </c>
      <c r="J1884">
        <v>1</v>
      </c>
      <c r="K1884" t="s">
        <v>39</v>
      </c>
      <c r="L1884" t="s">
        <v>40</v>
      </c>
      <c r="M1884" t="s">
        <v>258</v>
      </c>
      <c r="N1884" t="s">
        <v>168</v>
      </c>
      <c r="O1884" t="s">
        <v>5533</v>
      </c>
      <c r="P1884" s="41">
        <v>16.829999999999998</v>
      </c>
      <c r="Q1884" s="41">
        <v>2.2999999999999998</v>
      </c>
      <c r="R1884" s="41">
        <v>0</v>
      </c>
      <c r="S1884" s="41">
        <v>-2.2999999999999998</v>
      </c>
      <c r="T1884" s="41">
        <v>0</v>
      </c>
      <c r="U1884" s="41">
        <v>-2.52</v>
      </c>
      <c r="V1884" s="41">
        <v>-4.0199999999999996</v>
      </c>
      <c r="W1884" s="41">
        <v>0</v>
      </c>
      <c r="X1884" s="41">
        <v>0</v>
      </c>
      <c r="Y1884">
        <v>10.29</v>
      </c>
    </row>
    <row r="1885" spans="1:25" ht="15" customHeight="1" x14ac:dyDescent="0.25">
      <c r="A1885" s="8">
        <v>15</v>
      </c>
      <c r="B1885" s="1" t="str">
        <f t="shared" si="60"/>
        <v>Oct</v>
      </c>
      <c r="C1885" s="1" t="str">
        <f t="shared" si="59"/>
        <v>Oct 16, 2015</v>
      </c>
      <c r="D1885" t="s">
        <v>5534</v>
      </c>
      <c r="E1885">
        <v>5986467851</v>
      </c>
      <c r="F1885" t="s">
        <v>37</v>
      </c>
      <c r="G1885" t="s">
        <v>5535</v>
      </c>
      <c r="H1885" t="s">
        <v>11505</v>
      </c>
      <c r="I1885" t="s">
        <v>11504</v>
      </c>
      <c r="J1885">
        <v>1</v>
      </c>
      <c r="K1885" t="s">
        <v>39</v>
      </c>
      <c r="L1885" t="s">
        <v>40</v>
      </c>
      <c r="M1885" t="s">
        <v>181</v>
      </c>
      <c r="N1885" t="s">
        <v>182</v>
      </c>
      <c r="O1885" t="s">
        <v>5536</v>
      </c>
      <c r="P1885" s="41">
        <v>19.829999999999998</v>
      </c>
      <c r="Q1885" s="41">
        <v>2.4700000000000002</v>
      </c>
      <c r="R1885" s="41">
        <v>0</v>
      </c>
      <c r="S1885" s="41">
        <v>-2.4700000000000002</v>
      </c>
      <c r="T1885" s="41">
        <v>0</v>
      </c>
      <c r="U1885" s="41">
        <v>-2.97</v>
      </c>
      <c r="V1885" s="41">
        <v>-4.41</v>
      </c>
      <c r="W1885" s="41">
        <v>0</v>
      </c>
      <c r="X1885" s="41">
        <v>0</v>
      </c>
      <c r="Y1885">
        <v>12.45</v>
      </c>
    </row>
    <row r="1886" spans="1:25" ht="15" customHeight="1" x14ac:dyDescent="0.25">
      <c r="A1886" s="8">
        <v>15</v>
      </c>
      <c r="B1886" s="1" t="str">
        <f t="shared" si="60"/>
        <v>Oct</v>
      </c>
      <c r="C1886" s="1" t="str">
        <f t="shared" si="59"/>
        <v>Oct 17, 2015</v>
      </c>
      <c r="D1886" t="s">
        <v>5537</v>
      </c>
      <c r="E1886">
        <v>5986467851</v>
      </c>
      <c r="F1886" t="s">
        <v>37</v>
      </c>
      <c r="G1886" t="s">
        <v>5538</v>
      </c>
      <c r="H1886" t="s">
        <v>11505</v>
      </c>
      <c r="I1886" t="s">
        <v>11504</v>
      </c>
      <c r="J1886">
        <v>2</v>
      </c>
      <c r="K1886" t="s">
        <v>39</v>
      </c>
      <c r="L1886" t="s">
        <v>40</v>
      </c>
      <c r="M1886" t="s">
        <v>5539</v>
      </c>
      <c r="N1886" t="s">
        <v>75</v>
      </c>
      <c r="O1886">
        <v>8086</v>
      </c>
      <c r="P1886" s="41">
        <v>29.66</v>
      </c>
      <c r="Q1886" s="41">
        <v>0</v>
      </c>
      <c r="R1886" s="41">
        <v>0</v>
      </c>
      <c r="S1886" s="41">
        <v>0</v>
      </c>
      <c r="T1886" s="41">
        <v>0</v>
      </c>
      <c r="U1886" s="41">
        <v>-4.4400000000000004</v>
      </c>
      <c r="V1886" s="41">
        <v>-4.34</v>
      </c>
      <c r="W1886" s="41">
        <v>0</v>
      </c>
      <c r="X1886" s="41">
        <v>0</v>
      </c>
      <c r="Y1886">
        <v>20.88</v>
      </c>
    </row>
    <row r="1887" spans="1:25" ht="15" customHeight="1" x14ac:dyDescent="0.25">
      <c r="A1887" s="8">
        <v>15</v>
      </c>
      <c r="B1887" s="1" t="str">
        <f t="shared" si="60"/>
        <v>Oct</v>
      </c>
      <c r="C1887" s="1" t="str">
        <f t="shared" si="59"/>
        <v>Oct 17, 2015</v>
      </c>
      <c r="D1887" t="s">
        <v>5540</v>
      </c>
      <c r="E1887">
        <v>5986467851</v>
      </c>
      <c r="F1887" t="s">
        <v>37</v>
      </c>
      <c r="G1887" t="s">
        <v>5541</v>
      </c>
      <c r="H1887" t="s">
        <v>11505</v>
      </c>
      <c r="I1887" t="s">
        <v>11504</v>
      </c>
      <c r="J1887">
        <v>1</v>
      </c>
      <c r="K1887" t="s">
        <v>39</v>
      </c>
      <c r="L1887" t="s">
        <v>40</v>
      </c>
      <c r="M1887" t="s">
        <v>5542</v>
      </c>
      <c r="N1887" t="s">
        <v>88</v>
      </c>
      <c r="O1887" t="s">
        <v>5543</v>
      </c>
      <c r="P1887" s="41">
        <v>14.83</v>
      </c>
      <c r="Q1887" s="41">
        <v>0</v>
      </c>
      <c r="R1887" s="41">
        <v>0</v>
      </c>
      <c r="S1887" s="41">
        <v>0</v>
      </c>
      <c r="T1887" s="41">
        <v>0</v>
      </c>
      <c r="U1887" s="41">
        <v>-2.2200000000000002</v>
      </c>
      <c r="V1887" s="41">
        <v>-2.67</v>
      </c>
      <c r="W1887" s="41">
        <v>0</v>
      </c>
      <c r="X1887" s="41">
        <v>0</v>
      </c>
      <c r="Y1887">
        <v>9.94</v>
      </c>
    </row>
    <row r="1888" spans="1:25" ht="15" customHeight="1" x14ac:dyDescent="0.25">
      <c r="A1888" s="8">
        <v>15</v>
      </c>
      <c r="B1888" s="1" t="str">
        <f t="shared" si="60"/>
        <v>Oct</v>
      </c>
      <c r="C1888" s="1" t="str">
        <f t="shared" si="59"/>
        <v>Oct 17, 2015</v>
      </c>
      <c r="D1888" t="s">
        <v>5544</v>
      </c>
      <c r="E1888">
        <v>5986467851</v>
      </c>
      <c r="F1888" t="s">
        <v>37</v>
      </c>
      <c r="G1888" t="s">
        <v>5545</v>
      </c>
      <c r="H1888" t="s">
        <v>11505</v>
      </c>
      <c r="I1888" t="s">
        <v>11504</v>
      </c>
      <c r="J1888">
        <v>1</v>
      </c>
      <c r="K1888" t="s">
        <v>39</v>
      </c>
      <c r="L1888" t="s">
        <v>40</v>
      </c>
      <c r="M1888" t="s">
        <v>5546</v>
      </c>
      <c r="N1888" t="s">
        <v>1103</v>
      </c>
      <c r="O1888">
        <v>55108</v>
      </c>
      <c r="P1888" s="41">
        <v>19.829999999999998</v>
      </c>
      <c r="Q1888" s="41">
        <v>0</v>
      </c>
      <c r="R1888" s="41">
        <v>0</v>
      </c>
      <c r="S1888" s="41">
        <v>0</v>
      </c>
      <c r="T1888" s="41">
        <v>0</v>
      </c>
      <c r="U1888" s="41">
        <v>-2.97</v>
      </c>
      <c r="V1888" s="41">
        <v>-4.41</v>
      </c>
      <c r="W1888" s="41">
        <v>0</v>
      </c>
      <c r="X1888" s="41">
        <v>0</v>
      </c>
      <c r="Y1888">
        <v>12.45</v>
      </c>
    </row>
    <row r="1889" spans="1:25" ht="15" customHeight="1" x14ac:dyDescent="0.25">
      <c r="A1889" s="8">
        <v>15</v>
      </c>
      <c r="B1889" s="1" t="str">
        <f t="shared" si="60"/>
        <v>Oct</v>
      </c>
      <c r="C1889" s="1" t="str">
        <f t="shared" si="59"/>
        <v>Oct 17, 2015</v>
      </c>
      <c r="D1889" t="s">
        <v>5547</v>
      </c>
      <c r="E1889">
        <v>5986467851</v>
      </c>
      <c r="F1889" t="s">
        <v>37</v>
      </c>
      <c r="G1889" t="s">
        <v>5548</v>
      </c>
      <c r="H1889" t="s">
        <v>11505</v>
      </c>
      <c r="I1889" t="s">
        <v>11504</v>
      </c>
      <c r="J1889">
        <v>2</v>
      </c>
      <c r="K1889" t="s">
        <v>39</v>
      </c>
      <c r="L1889" t="s">
        <v>40</v>
      </c>
      <c r="M1889" t="s">
        <v>3186</v>
      </c>
      <c r="N1889" t="s">
        <v>332</v>
      </c>
      <c r="O1889" t="s">
        <v>5549</v>
      </c>
      <c r="P1889" s="41">
        <v>25.66</v>
      </c>
      <c r="Q1889" s="41">
        <v>0</v>
      </c>
      <c r="R1889" s="41">
        <v>0</v>
      </c>
      <c r="S1889" s="41">
        <v>0</v>
      </c>
      <c r="T1889" s="41">
        <v>0</v>
      </c>
      <c r="U1889" s="41">
        <v>-3.84</v>
      </c>
      <c r="V1889" s="41">
        <v>-4.34</v>
      </c>
      <c r="W1889" s="41">
        <v>0</v>
      </c>
      <c r="X1889" s="41">
        <v>0</v>
      </c>
      <c r="Y1889">
        <v>17.48</v>
      </c>
    </row>
    <row r="1890" spans="1:25" ht="15" customHeight="1" x14ac:dyDescent="0.25">
      <c r="A1890" s="8">
        <v>15</v>
      </c>
      <c r="B1890" s="1" t="str">
        <f t="shared" si="60"/>
        <v>Oct</v>
      </c>
      <c r="C1890" s="1" t="str">
        <f t="shared" si="59"/>
        <v>Oct 17, 2015</v>
      </c>
      <c r="D1890" t="s">
        <v>5550</v>
      </c>
      <c r="E1890">
        <v>5986467851</v>
      </c>
      <c r="F1890" t="s">
        <v>37</v>
      </c>
      <c r="G1890" t="s">
        <v>5551</v>
      </c>
      <c r="H1890" t="s">
        <v>11505</v>
      </c>
      <c r="I1890" t="s">
        <v>11504</v>
      </c>
      <c r="J1890">
        <v>1</v>
      </c>
      <c r="K1890" t="s">
        <v>39</v>
      </c>
      <c r="L1890" t="s">
        <v>40</v>
      </c>
      <c r="M1890" t="s">
        <v>124</v>
      </c>
      <c r="N1890" t="s">
        <v>50</v>
      </c>
      <c r="O1890" t="s">
        <v>5552</v>
      </c>
      <c r="P1890" s="41">
        <v>12.83</v>
      </c>
      <c r="Q1890" s="41">
        <v>0</v>
      </c>
      <c r="R1890" s="41">
        <v>0</v>
      </c>
      <c r="S1890" s="41">
        <v>0</v>
      </c>
      <c r="T1890" s="41">
        <v>0</v>
      </c>
      <c r="U1890" s="41">
        <v>-1.92</v>
      </c>
      <c r="V1890" s="41">
        <v>-2.67</v>
      </c>
      <c r="W1890" s="41">
        <v>0</v>
      </c>
      <c r="X1890" s="41">
        <v>0</v>
      </c>
      <c r="Y1890">
        <v>8.24</v>
      </c>
    </row>
    <row r="1891" spans="1:25" ht="15" customHeight="1" x14ac:dyDescent="0.25">
      <c r="A1891" s="8">
        <v>15</v>
      </c>
      <c r="B1891" s="1" t="str">
        <f t="shared" si="60"/>
        <v>Oct</v>
      </c>
      <c r="C1891" s="1" t="str">
        <f t="shared" si="59"/>
        <v>Oct 17, 2015</v>
      </c>
      <c r="D1891" t="s">
        <v>5553</v>
      </c>
      <c r="E1891">
        <v>5986467851</v>
      </c>
      <c r="F1891" t="s">
        <v>37</v>
      </c>
      <c r="G1891" t="s">
        <v>5554</v>
      </c>
      <c r="H1891" t="s">
        <v>11505</v>
      </c>
      <c r="I1891" t="s">
        <v>11504</v>
      </c>
      <c r="J1891">
        <v>1</v>
      </c>
      <c r="K1891" t="s">
        <v>39</v>
      </c>
      <c r="L1891" t="s">
        <v>40</v>
      </c>
      <c r="M1891" t="s">
        <v>5555</v>
      </c>
      <c r="N1891" t="s">
        <v>66</v>
      </c>
      <c r="O1891">
        <v>77845</v>
      </c>
      <c r="P1891" s="41">
        <v>16.829999999999998</v>
      </c>
      <c r="Q1891" s="41">
        <v>0</v>
      </c>
      <c r="R1891" s="41">
        <v>0</v>
      </c>
      <c r="S1891" s="41">
        <v>0</v>
      </c>
      <c r="T1891" s="41">
        <v>0</v>
      </c>
      <c r="U1891" s="41">
        <v>-2.52</v>
      </c>
      <c r="V1891" s="41">
        <v>-4.0199999999999996</v>
      </c>
      <c r="W1891" s="41">
        <v>0</v>
      </c>
      <c r="X1891" s="41">
        <v>0</v>
      </c>
      <c r="Y1891">
        <v>10.29</v>
      </c>
    </row>
    <row r="1892" spans="1:25" ht="15" customHeight="1" x14ac:dyDescent="0.25">
      <c r="A1892" s="8">
        <v>16</v>
      </c>
      <c r="B1892" s="1" t="str">
        <f t="shared" si="60"/>
        <v>Oct</v>
      </c>
      <c r="C1892" s="1" t="str">
        <f t="shared" si="59"/>
        <v>Oct 18, 2015</v>
      </c>
      <c r="D1892" t="s">
        <v>5556</v>
      </c>
      <c r="E1892">
        <v>5994048041</v>
      </c>
      <c r="F1892" t="s">
        <v>37</v>
      </c>
      <c r="G1892" t="s">
        <v>5557</v>
      </c>
      <c r="H1892" t="s">
        <v>11505</v>
      </c>
      <c r="I1892" t="s">
        <v>11504</v>
      </c>
      <c r="J1892">
        <v>1</v>
      </c>
      <c r="K1892" t="s">
        <v>39</v>
      </c>
      <c r="L1892" t="s">
        <v>40</v>
      </c>
      <c r="M1892" t="s">
        <v>5558</v>
      </c>
      <c r="N1892" t="s">
        <v>349</v>
      </c>
      <c r="O1892" t="s">
        <v>5559</v>
      </c>
      <c r="P1892" s="10">
        <v>12.83</v>
      </c>
      <c r="Q1892" s="10">
        <v>0</v>
      </c>
      <c r="R1892" s="10">
        <v>0</v>
      </c>
      <c r="S1892" s="10">
        <v>0</v>
      </c>
      <c r="T1892" s="10">
        <v>0</v>
      </c>
      <c r="U1892" s="10">
        <v>-1.92</v>
      </c>
      <c r="V1892" s="10">
        <v>-2.67</v>
      </c>
      <c r="W1892" s="10">
        <v>0</v>
      </c>
      <c r="X1892" s="10">
        <v>0</v>
      </c>
      <c r="Y1892">
        <v>8.24</v>
      </c>
    </row>
    <row r="1893" spans="1:25" ht="15" customHeight="1" x14ac:dyDescent="0.25">
      <c r="A1893" s="8">
        <v>16</v>
      </c>
      <c r="B1893" s="1" t="str">
        <f t="shared" si="60"/>
        <v>Oct</v>
      </c>
      <c r="C1893" s="1" t="str">
        <f t="shared" si="59"/>
        <v>Oct 18, 2015</v>
      </c>
      <c r="D1893" t="s">
        <v>5560</v>
      </c>
      <c r="E1893">
        <v>5994048041</v>
      </c>
      <c r="F1893" t="s">
        <v>37</v>
      </c>
      <c r="G1893" t="s">
        <v>5561</v>
      </c>
      <c r="H1893" t="s">
        <v>11505</v>
      </c>
      <c r="I1893" t="s">
        <v>11504</v>
      </c>
      <c r="J1893">
        <v>1</v>
      </c>
      <c r="K1893" t="s">
        <v>39</v>
      </c>
      <c r="L1893" t="s">
        <v>40</v>
      </c>
      <c r="M1893" t="s">
        <v>5562</v>
      </c>
      <c r="N1893" t="s">
        <v>99</v>
      </c>
      <c r="O1893" t="s">
        <v>5563</v>
      </c>
      <c r="P1893" s="10">
        <v>19.829999999999998</v>
      </c>
      <c r="Q1893" s="10">
        <v>0</v>
      </c>
      <c r="R1893" s="10">
        <v>0</v>
      </c>
      <c r="S1893" s="10">
        <v>0</v>
      </c>
      <c r="T1893" s="10">
        <v>0</v>
      </c>
      <c r="U1893" s="10">
        <v>-2.97</v>
      </c>
      <c r="V1893" s="10">
        <v>-4.41</v>
      </c>
      <c r="W1893" s="10">
        <v>0</v>
      </c>
      <c r="X1893" s="10">
        <v>0</v>
      </c>
      <c r="Y1893">
        <v>12.45</v>
      </c>
    </row>
    <row r="1894" spans="1:25" ht="15" customHeight="1" x14ac:dyDescent="0.25">
      <c r="A1894" s="8">
        <v>16</v>
      </c>
      <c r="B1894" s="1" t="str">
        <f t="shared" si="60"/>
        <v>Oct</v>
      </c>
      <c r="C1894" s="1" t="str">
        <f t="shared" si="59"/>
        <v>Oct 18, 2015</v>
      </c>
      <c r="D1894" t="s">
        <v>5564</v>
      </c>
      <c r="E1894">
        <v>5994048041</v>
      </c>
      <c r="F1894" t="s">
        <v>37</v>
      </c>
      <c r="G1894" t="s">
        <v>5565</v>
      </c>
      <c r="H1894" t="s">
        <v>11505</v>
      </c>
      <c r="I1894" t="s">
        <v>11504</v>
      </c>
      <c r="J1894">
        <v>1</v>
      </c>
      <c r="K1894" t="s">
        <v>39</v>
      </c>
      <c r="L1894" t="s">
        <v>40</v>
      </c>
      <c r="M1894" t="s">
        <v>5566</v>
      </c>
      <c r="N1894" t="s">
        <v>299</v>
      </c>
      <c r="O1894" t="s">
        <v>5567</v>
      </c>
      <c r="P1894" s="10">
        <v>14.83</v>
      </c>
      <c r="Q1894" s="10">
        <v>0</v>
      </c>
      <c r="R1894" s="10">
        <v>0</v>
      </c>
      <c r="S1894" s="10">
        <v>0</v>
      </c>
      <c r="T1894" s="10">
        <v>0</v>
      </c>
      <c r="U1894" s="10">
        <v>-2.2200000000000002</v>
      </c>
      <c r="V1894" s="10">
        <v>-2.67</v>
      </c>
      <c r="W1894" s="10">
        <v>0</v>
      </c>
      <c r="X1894" s="10">
        <v>0</v>
      </c>
      <c r="Y1894">
        <v>9.94</v>
      </c>
    </row>
    <row r="1895" spans="1:25" ht="15" customHeight="1" x14ac:dyDescent="0.25">
      <c r="A1895" s="8">
        <v>16</v>
      </c>
      <c r="B1895" s="1" t="str">
        <f t="shared" si="60"/>
        <v>Oct</v>
      </c>
      <c r="C1895" s="1" t="str">
        <f t="shared" si="59"/>
        <v>Oct 18, 2015</v>
      </c>
      <c r="D1895" t="s">
        <v>5568</v>
      </c>
      <c r="E1895">
        <v>5994048041</v>
      </c>
      <c r="F1895" t="s">
        <v>37</v>
      </c>
      <c r="G1895" t="s">
        <v>5569</v>
      </c>
      <c r="H1895" t="s">
        <v>11505</v>
      </c>
      <c r="I1895" t="s">
        <v>11504</v>
      </c>
      <c r="J1895">
        <v>1</v>
      </c>
      <c r="K1895" t="s">
        <v>39</v>
      </c>
      <c r="L1895" t="s">
        <v>40</v>
      </c>
      <c r="M1895" t="s">
        <v>181</v>
      </c>
      <c r="N1895" t="s">
        <v>182</v>
      </c>
      <c r="O1895" t="s">
        <v>5570</v>
      </c>
      <c r="P1895" s="10">
        <v>16.829999999999998</v>
      </c>
      <c r="Q1895" s="10">
        <v>0</v>
      </c>
      <c r="R1895" s="10">
        <v>0</v>
      </c>
      <c r="S1895" s="10">
        <v>0</v>
      </c>
      <c r="T1895" s="10">
        <v>0</v>
      </c>
      <c r="U1895" s="10">
        <v>-2.52</v>
      </c>
      <c r="V1895" s="10">
        <v>-4.0199999999999996</v>
      </c>
      <c r="W1895" s="10">
        <v>0</v>
      </c>
      <c r="X1895" s="10">
        <v>0</v>
      </c>
      <c r="Y1895">
        <v>10.29</v>
      </c>
    </row>
    <row r="1896" spans="1:25" ht="15" customHeight="1" x14ac:dyDescent="0.25">
      <c r="A1896" s="8">
        <v>16</v>
      </c>
      <c r="B1896" s="1" t="str">
        <f t="shared" si="60"/>
        <v>Oct</v>
      </c>
      <c r="C1896" s="1" t="str">
        <f t="shared" si="59"/>
        <v>Oct 18, 2015</v>
      </c>
      <c r="D1896" t="s">
        <v>5571</v>
      </c>
      <c r="E1896">
        <v>5994048041</v>
      </c>
      <c r="F1896" t="s">
        <v>37</v>
      </c>
      <c r="G1896" t="s">
        <v>5572</v>
      </c>
      <c r="H1896" t="s">
        <v>11505</v>
      </c>
      <c r="I1896" t="s">
        <v>11504</v>
      </c>
      <c r="J1896">
        <v>1</v>
      </c>
      <c r="K1896" t="s">
        <v>39</v>
      </c>
      <c r="L1896" t="s">
        <v>40</v>
      </c>
      <c r="M1896" t="s">
        <v>236</v>
      </c>
      <c r="N1896" t="s">
        <v>99</v>
      </c>
      <c r="O1896" t="s">
        <v>5573</v>
      </c>
      <c r="P1896" s="10">
        <v>14.83</v>
      </c>
      <c r="Q1896" s="10">
        <v>0</v>
      </c>
      <c r="R1896" s="10">
        <v>0</v>
      </c>
      <c r="S1896" s="10">
        <v>0</v>
      </c>
      <c r="T1896" s="10">
        <v>0</v>
      </c>
      <c r="U1896" s="10">
        <v>-2.2200000000000002</v>
      </c>
      <c r="V1896" s="10">
        <v>-2.67</v>
      </c>
      <c r="W1896" s="10">
        <v>0</v>
      </c>
      <c r="X1896" s="10">
        <v>0</v>
      </c>
      <c r="Y1896">
        <v>9.94</v>
      </c>
    </row>
    <row r="1897" spans="1:25" ht="15" customHeight="1" x14ac:dyDescent="0.25">
      <c r="A1897" s="8">
        <v>16</v>
      </c>
      <c r="B1897" s="1" t="str">
        <f t="shared" si="60"/>
        <v>Oct</v>
      </c>
      <c r="C1897" s="1" t="str">
        <f t="shared" si="59"/>
        <v>Oct 18, 2015</v>
      </c>
      <c r="D1897" t="s">
        <v>5574</v>
      </c>
      <c r="E1897">
        <v>5994048041</v>
      </c>
      <c r="F1897" t="s">
        <v>37</v>
      </c>
      <c r="G1897" t="s">
        <v>5575</v>
      </c>
      <c r="H1897" t="s">
        <v>11505</v>
      </c>
      <c r="I1897" t="s">
        <v>11504</v>
      </c>
      <c r="J1897">
        <v>1</v>
      </c>
      <c r="K1897" t="s">
        <v>39</v>
      </c>
      <c r="L1897" t="s">
        <v>40</v>
      </c>
      <c r="M1897" t="s">
        <v>5576</v>
      </c>
      <c r="N1897" t="s">
        <v>50</v>
      </c>
      <c r="O1897" t="s">
        <v>5577</v>
      </c>
      <c r="P1897" s="10">
        <v>19.829999999999998</v>
      </c>
      <c r="Q1897" s="10">
        <v>2.0299999999999998</v>
      </c>
      <c r="R1897" s="10">
        <v>0</v>
      </c>
      <c r="S1897" s="10">
        <v>0</v>
      </c>
      <c r="T1897" s="10">
        <v>0</v>
      </c>
      <c r="U1897" s="10">
        <v>-2.97</v>
      </c>
      <c r="V1897" s="10">
        <v>-6.44</v>
      </c>
      <c r="W1897" s="10">
        <v>0</v>
      </c>
      <c r="X1897" s="10">
        <v>0</v>
      </c>
      <c r="Y1897">
        <v>12.45</v>
      </c>
    </row>
    <row r="1898" spans="1:25" ht="15" customHeight="1" x14ac:dyDescent="0.25">
      <c r="A1898" s="8">
        <v>16</v>
      </c>
      <c r="B1898" s="1" t="str">
        <f t="shared" si="60"/>
        <v>Oct</v>
      </c>
      <c r="C1898" s="1" t="str">
        <f t="shared" si="59"/>
        <v>Oct 18, 2015</v>
      </c>
      <c r="D1898" t="s">
        <v>5578</v>
      </c>
      <c r="E1898">
        <v>5994048041</v>
      </c>
      <c r="F1898" t="s">
        <v>37</v>
      </c>
      <c r="G1898" t="s">
        <v>5579</v>
      </c>
      <c r="H1898" t="s">
        <v>11505</v>
      </c>
      <c r="I1898" t="s">
        <v>11504</v>
      </c>
      <c r="J1898">
        <v>1</v>
      </c>
      <c r="K1898" t="s">
        <v>39</v>
      </c>
      <c r="L1898" t="s">
        <v>40</v>
      </c>
      <c r="M1898" t="s">
        <v>5580</v>
      </c>
      <c r="N1898" t="s">
        <v>332</v>
      </c>
      <c r="O1898" t="s">
        <v>5581</v>
      </c>
      <c r="P1898" s="10">
        <v>12.83</v>
      </c>
      <c r="Q1898" s="10">
        <v>0</v>
      </c>
      <c r="R1898" s="10">
        <v>0</v>
      </c>
      <c r="S1898" s="10">
        <v>0</v>
      </c>
      <c r="T1898" s="10">
        <v>0</v>
      </c>
      <c r="U1898" s="10">
        <v>-1.92</v>
      </c>
      <c r="V1898" s="10">
        <v>-2.67</v>
      </c>
      <c r="W1898" s="10">
        <v>0</v>
      </c>
      <c r="X1898" s="10">
        <v>0</v>
      </c>
      <c r="Y1898">
        <v>8.24</v>
      </c>
    </row>
    <row r="1899" spans="1:25" ht="15" customHeight="1" x14ac:dyDescent="0.25">
      <c r="A1899" s="8">
        <v>16</v>
      </c>
      <c r="B1899" s="1" t="str">
        <f t="shared" si="60"/>
        <v>Oct</v>
      </c>
      <c r="C1899" s="1" t="str">
        <f t="shared" si="59"/>
        <v>Oct 18, 2015</v>
      </c>
      <c r="D1899" t="s">
        <v>5582</v>
      </c>
      <c r="E1899">
        <v>5994048041</v>
      </c>
      <c r="F1899" t="s">
        <v>37</v>
      </c>
      <c r="G1899" t="s">
        <v>5583</v>
      </c>
      <c r="H1899" t="s">
        <v>11505</v>
      </c>
      <c r="I1899" t="s">
        <v>11504</v>
      </c>
      <c r="J1899">
        <v>1</v>
      </c>
      <c r="K1899" t="s">
        <v>39</v>
      </c>
      <c r="L1899" t="s">
        <v>40</v>
      </c>
      <c r="M1899" t="s">
        <v>2664</v>
      </c>
      <c r="N1899" t="s">
        <v>544</v>
      </c>
      <c r="O1899" t="s">
        <v>5584</v>
      </c>
      <c r="P1899" s="10">
        <v>19.829999999999998</v>
      </c>
      <c r="Q1899" s="10">
        <v>0</v>
      </c>
      <c r="R1899" s="10">
        <v>0</v>
      </c>
      <c r="S1899" s="10">
        <v>0</v>
      </c>
      <c r="T1899" s="10">
        <v>0</v>
      </c>
      <c r="U1899" s="10">
        <v>-2.97</v>
      </c>
      <c r="V1899" s="10">
        <v>-4.41</v>
      </c>
      <c r="W1899" s="10">
        <v>0</v>
      </c>
      <c r="X1899" s="10">
        <v>0</v>
      </c>
      <c r="Y1899">
        <v>12.45</v>
      </c>
    </row>
    <row r="1900" spans="1:25" ht="15" customHeight="1" x14ac:dyDescent="0.25">
      <c r="A1900" s="8">
        <v>16</v>
      </c>
      <c r="B1900" s="1" t="str">
        <f t="shared" si="60"/>
        <v>Oct</v>
      </c>
      <c r="C1900" s="1" t="str">
        <f t="shared" si="59"/>
        <v>Oct 18, 2015</v>
      </c>
      <c r="D1900" t="s">
        <v>5585</v>
      </c>
      <c r="E1900">
        <v>5994048041</v>
      </c>
      <c r="F1900" t="s">
        <v>37</v>
      </c>
      <c r="G1900" t="s">
        <v>5586</v>
      </c>
      <c r="H1900" t="s">
        <v>11505</v>
      </c>
      <c r="I1900" t="s">
        <v>11504</v>
      </c>
      <c r="J1900">
        <v>1</v>
      </c>
      <c r="K1900" t="s">
        <v>39</v>
      </c>
      <c r="L1900" t="s">
        <v>40</v>
      </c>
      <c r="M1900" t="s">
        <v>4711</v>
      </c>
      <c r="N1900" t="s">
        <v>148</v>
      </c>
      <c r="O1900">
        <v>54904</v>
      </c>
      <c r="P1900" s="10">
        <v>12.83</v>
      </c>
      <c r="Q1900" s="10">
        <v>0</v>
      </c>
      <c r="R1900" s="10">
        <v>0</v>
      </c>
      <c r="S1900" s="10">
        <v>0</v>
      </c>
      <c r="T1900" s="10">
        <v>0</v>
      </c>
      <c r="U1900" s="10">
        <v>-1.92</v>
      </c>
      <c r="V1900" s="10">
        <v>-2.67</v>
      </c>
      <c r="W1900" s="10">
        <v>0</v>
      </c>
      <c r="X1900" s="10">
        <v>0</v>
      </c>
      <c r="Y1900">
        <v>8.24</v>
      </c>
    </row>
    <row r="1901" spans="1:25" ht="15" customHeight="1" x14ac:dyDescent="0.25">
      <c r="A1901" s="8">
        <v>16</v>
      </c>
      <c r="B1901" s="1" t="str">
        <f t="shared" si="60"/>
        <v>Oct</v>
      </c>
      <c r="C1901" s="1" t="str">
        <f t="shared" si="59"/>
        <v>Oct 18, 2015</v>
      </c>
      <c r="D1901" t="s">
        <v>5587</v>
      </c>
      <c r="E1901">
        <v>5994048041</v>
      </c>
      <c r="F1901" t="s">
        <v>37</v>
      </c>
      <c r="G1901" t="s">
        <v>5588</v>
      </c>
      <c r="H1901" t="s">
        <v>11505</v>
      </c>
      <c r="I1901" t="s">
        <v>11504</v>
      </c>
      <c r="J1901">
        <v>1</v>
      </c>
      <c r="K1901" t="s">
        <v>39</v>
      </c>
      <c r="L1901" t="s">
        <v>40</v>
      </c>
      <c r="M1901" t="s">
        <v>2285</v>
      </c>
      <c r="N1901" t="s">
        <v>88</v>
      </c>
      <c r="O1901">
        <v>28226</v>
      </c>
      <c r="P1901" s="10">
        <v>14.83</v>
      </c>
      <c r="Q1901" s="10">
        <v>0</v>
      </c>
      <c r="R1901" s="10">
        <v>0</v>
      </c>
      <c r="S1901" s="10">
        <v>0</v>
      </c>
      <c r="T1901" s="10">
        <v>0</v>
      </c>
      <c r="U1901" s="10">
        <v>-2.2200000000000002</v>
      </c>
      <c r="V1901" s="10">
        <v>-2.67</v>
      </c>
      <c r="W1901" s="10">
        <v>0</v>
      </c>
      <c r="X1901" s="10">
        <v>0</v>
      </c>
      <c r="Y1901">
        <v>9.94</v>
      </c>
    </row>
    <row r="1902" spans="1:25" ht="15" customHeight="1" x14ac:dyDescent="0.25">
      <c r="A1902" s="8">
        <v>16</v>
      </c>
      <c r="B1902" s="1" t="str">
        <f t="shared" si="60"/>
        <v>Oct</v>
      </c>
      <c r="C1902" s="1" t="str">
        <f t="shared" si="59"/>
        <v>Oct 18, 2015</v>
      </c>
      <c r="D1902" t="s">
        <v>5589</v>
      </c>
      <c r="E1902">
        <v>5994048041</v>
      </c>
      <c r="F1902" t="s">
        <v>37</v>
      </c>
      <c r="G1902" t="s">
        <v>5590</v>
      </c>
      <c r="H1902" t="s">
        <v>11505</v>
      </c>
      <c r="I1902" t="s">
        <v>11504</v>
      </c>
      <c r="J1902">
        <v>1</v>
      </c>
      <c r="K1902" t="s">
        <v>39</v>
      </c>
      <c r="L1902" t="s">
        <v>40</v>
      </c>
      <c r="M1902" t="s">
        <v>631</v>
      </c>
      <c r="N1902" t="s">
        <v>517</v>
      </c>
      <c r="O1902" t="s">
        <v>5591</v>
      </c>
      <c r="P1902" s="10">
        <v>14.83</v>
      </c>
      <c r="Q1902" s="10">
        <v>1.35</v>
      </c>
      <c r="R1902" s="10">
        <v>0</v>
      </c>
      <c r="S1902" s="10">
        <v>0</v>
      </c>
      <c r="T1902" s="10">
        <v>0</v>
      </c>
      <c r="U1902" s="10">
        <v>-2.2200000000000002</v>
      </c>
      <c r="V1902" s="10">
        <v>-3.02</v>
      </c>
      <c r="W1902" s="10">
        <v>0</v>
      </c>
      <c r="X1902" s="10">
        <v>0</v>
      </c>
      <c r="Y1902">
        <v>10.94</v>
      </c>
    </row>
    <row r="1903" spans="1:25" ht="15" customHeight="1" x14ac:dyDescent="0.25">
      <c r="A1903" s="8">
        <v>16</v>
      </c>
      <c r="B1903" s="1" t="str">
        <f t="shared" si="60"/>
        <v>Oct</v>
      </c>
      <c r="C1903" s="1" t="str">
        <f t="shared" si="59"/>
        <v>Oct 18, 2015</v>
      </c>
      <c r="D1903" t="s">
        <v>5589</v>
      </c>
      <c r="E1903">
        <v>5994048041</v>
      </c>
      <c r="F1903" t="s">
        <v>37</v>
      </c>
      <c r="G1903" t="s">
        <v>5590</v>
      </c>
      <c r="H1903" t="s">
        <v>11505</v>
      </c>
      <c r="I1903" t="s">
        <v>11504</v>
      </c>
      <c r="J1903">
        <v>1</v>
      </c>
      <c r="K1903" t="s">
        <v>39</v>
      </c>
      <c r="L1903" t="s">
        <v>40</v>
      </c>
      <c r="M1903" t="s">
        <v>631</v>
      </c>
      <c r="N1903" t="s">
        <v>517</v>
      </c>
      <c r="O1903" t="s">
        <v>5591</v>
      </c>
      <c r="P1903" s="10">
        <v>12.83</v>
      </c>
      <c r="Q1903" s="10">
        <v>1.56</v>
      </c>
      <c r="R1903" s="10">
        <v>0</v>
      </c>
      <c r="S1903" s="10">
        <v>0</v>
      </c>
      <c r="T1903" s="10">
        <v>0</v>
      </c>
      <c r="U1903" s="10">
        <v>-1.92</v>
      </c>
      <c r="V1903" s="10">
        <v>-4.2300000000000004</v>
      </c>
      <c r="W1903" s="10">
        <v>0</v>
      </c>
      <c r="X1903" s="10">
        <v>0</v>
      </c>
      <c r="Y1903">
        <v>8.24</v>
      </c>
    </row>
    <row r="1904" spans="1:25" ht="15" customHeight="1" x14ac:dyDescent="0.25">
      <c r="A1904" s="8">
        <v>16</v>
      </c>
      <c r="B1904" s="1" t="str">
        <f t="shared" si="60"/>
        <v>Oct</v>
      </c>
      <c r="C1904" s="1" t="str">
        <f t="shared" si="59"/>
        <v>Oct 19, 2015</v>
      </c>
      <c r="D1904" t="s">
        <v>5592</v>
      </c>
      <c r="E1904">
        <v>5994048041</v>
      </c>
      <c r="F1904" t="s">
        <v>37</v>
      </c>
      <c r="G1904" t="s">
        <v>5593</v>
      </c>
      <c r="H1904" t="s">
        <v>11505</v>
      </c>
      <c r="I1904" t="s">
        <v>11504</v>
      </c>
      <c r="J1904">
        <v>1</v>
      </c>
      <c r="K1904" t="s">
        <v>39</v>
      </c>
      <c r="L1904" t="s">
        <v>40</v>
      </c>
      <c r="M1904" t="s">
        <v>5594</v>
      </c>
      <c r="N1904" t="s">
        <v>2042</v>
      </c>
      <c r="O1904">
        <v>21093</v>
      </c>
      <c r="P1904" s="10">
        <v>19.829999999999998</v>
      </c>
      <c r="Q1904" s="10">
        <v>0</v>
      </c>
      <c r="R1904" s="10">
        <v>0</v>
      </c>
      <c r="S1904" s="10">
        <v>0</v>
      </c>
      <c r="T1904" s="10">
        <v>0</v>
      </c>
      <c r="U1904" s="10">
        <v>-2.97</v>
      </c>
      <c r="V1904" s="10">
        <v>-4.41</v>
      </c>
      <c r="W1904" s="10">
        <v>0</v>
      </c>
      <c r="X1904" s="10">
        <v>0</v>
      </c>
      <c r="Y1904">
        <v>12.45</v>
      </c>
    </row>
    <row r="1905" spans="1:25" ht="15" customHeight="1" x14ac:dyDescent="0.25">
      <c r="A1905" s="8">
        <v>16</v>
      </c>
      <c r="B1905" s="1" t="str">
        <f t="shared" si="60"/>
        <v>Oct</v>
      </c>
      <c r="C1905" s="1" t="str">
        <f t="shared" si="59"/>
        <v>Oct 19, 2015</v>
      </c>
      <c r="D1905" t="s">
        <v>5592</v>
      </c>
      <c r="E1905">
        <v>5994048041</v>
      </c>
      <c r="F1905" t="s">
        <v>37</v>
      </c>
      <c r="G1905" t="s">
        <v>5593</v>
      </c>
      <c r="H1905" t="s">
        <v>11505</v>
      </c>
      <c r="I1905" t="s">
        <v>11504</v>
      </c>
      <c r="J1905">
        <v>2</v>
      </c>
      <c r="K1905" t="s">
        <v>39</v>
      </c>
      <c r="L1905" t="s">
        <v>40</v>
      </c>
      <c r="M1905" t="s">
        <v>5594</v>
      </c>
      <c r="N1905" t="s">
        <v>2042</v>
      </c>
      <c r="O1905">
        <v>21093</v>
      </c>
      <c r="P1905" s="10">
        <v>29.66</v>
      </c>
      <c r="Q1905" s="10">
        <v>0</v>
      </c>
      <c r="R1905" s="10">
        <v>0</v>
      </c>
      <c r="S1905" s="10">
        <v>0</v>
      </c>
      <c r="T1905" s="10">
        <v>0</v>
      </c>
      <c r="U1905" s="10">
        <v>-4.4400000000000004</v>
      </c>
      <c r="V1905" s="10">
        <v>-3.34</v>
      </c>
      <c r="W1905" s="10">
        <v>0</v>
      </c>
      <c r="X1905" s="10">
        <v>0</v>
      </c>
      <c r="Y1905">
        <v>21.88</v>
      </c>
    </row>
    <row r="1906" spans="1:25" ht="15" customHeight="1" x14ac:dyDescent="0.25">
      <c r="A1906" s="8">
        <v>16</v>
      </c>
      <c r="B1906" s="1" t="str">
        <f t="shared" si="60"/>
        <v>Oct</v>
      </c>
      <c r="C1906" s="1" t="str">
        <f t="shared" si="59"/>
        <v>Oct 19, 2015</v>
      </c>
      <c r="D1906" t="s">
        <v>5595</v>
      </c>
      <c r="E1906">
        <v>5994048041</v>
      </c>
      <c r="F1906" t="s">
        <v>37</v>
      </c>
      <c r="G1906" t="s">
        <v>5596</v>
      </c>
      <c r="H1906" t="s">
        <v>11505</v>
      </c>
      <c r="I1906" t="s">
        <v>11504</v>
      </c>
      <c r="J1906">
        <v>1</v>
      </c>
      <c r="K1906" t="s">
        <v>39</v>
      </c>
      <c r="L1906" t="s">
        <v>40</v>
      </c>
      <c r="M1906" t="s">
        <v>119</v>
      </c>
      <c r="N1906" t="s">
        <v>120</v>
      </c>
      <c r="O1906" t="s">
        <v>5597</v>
      </c>
      <c r="P1906" s="10">
        <v>19.829999999999998</v>
      </c>
      <c r="Q1906" s="10">
        <v>0</v>
      </c>
      <c r="R1906" s="10">
        <v>0</v>
      </c>
      <c r="S1906" s="10">
        <v>0</v>
      </c>
      <c r="T1906" s="10">
        <v>0</v>
      </c>
      <c r="U1906" s="10">
        <v>-2.97</v>
      </c>
      <c r="V1906" s="10">
        <v>-4.41</v>
      </c>
      <c r="W1906" s="10">
        <v>0</v>
      </c>
      <c r="X1906" s="10">
        <v>0</v>
      </c>
      <c r="Y1906">
        <v>12.45</v>
      </c>
    </row>
    <row r="1907" spans="1:25" ht="15" customHeight="1" x14ac:dyDescent="0.25">
      <c r="A1907" s="8">
        <v>16</v>
      </c>
      <c r="B1907" s="1" t="str">
        <f t="shared" si="60"/>
        <v>Oct</v>
      </c>
      <c r="C1907" s="1" t="str">
        <f t="shared" si="59"/>
        <v>Oct 19, 2015</v>
      </c>
      <c r="D1907" t="s">
        <v>5598</v>
      </c>
      <c r="E1907">
        <v>5994048041</v>
      </c>
      <c r="F1907" t="s">
        <v>37</v>
      </c>
      <c r="G1907" t="s">
        <v>5599</v>
      </c>
      <c r="H1907" t="s">
        <v>11505</v>
      </c>
      <c r="I1907" t="s">
        <v>11504</v>
      </c>
      <c r="J1907">
        <v>1</v>
      </c>
      <c r="K1907" t="s">
        <v>39</v>
      </c>
      <c r="L1907" t="s">
        <v>40</v>
      </c>
      <c r="M1907" t="s">
        <v>552</v>
      </c>
      <c r="N1907" t="s">
        <v>182</v>
      </c>
      <c r="O1907">
        <v>20008</v>
      </c>
      <c r="P1907" s="10">
        <v>19.829999999999998</v>
      </c>
      <c r="Q1907" s="10">
        <v>0</v>
      </c>
      <c r="R1907" s="10">
        <v>0</v>
      </c>
      <c r="S1907" s="10">
        <v>0</v>
      </c>
      <c r="T1907" s="10">
        <v>0</v>
      </c>
      <c r="U1907" s="10">
        <v>-2.97</v>
      </c>
      <c r="V1907" s="10">
        <v>-4.41</v>
      </c>
      <c r="W1907" s="10">
        <v>0</v>
      </c>
      <c r="X1907" s="10">
        <v>0</v>
      </c>
      <c r="Y1907">
        <v>12.45</v>
      </c>
    </row>
    <row r="1908" spans="1:25" ht="15" customHeight="1" x14ac:dyDescent="0.25">
      <c r="A1908" s="8">
        <v>16</v>
      </c>
      <c r="B1908" s="1" t="str">
        <f t="shared" si="60"/>
        <v>Oct</v>
      </c>
      <c r="C1908" s="1" t="str">
        <f t="shared" si="59"/>
        <v>Oct 19, 2015</v>
      </c>
      <c r="D1908" t="s">
        <v>5600</v>
      </c>
      <c r="E1908">
        <v>5994048041</v>
      </c>
      <c r="F1908" t="s">
        <v>37</v>
      </c>
      <c r="G1908" t="s">
        <v>5601</v>
      </c>
      <c r="H1908" t="s">
        <v>11505</v>
      </c>
      <c r="I1908" t="s">
        <v>11504</v>
      </c>
      <c r="J1908">
        <v>1</v>
      </c>
      <c r="K1908" t="s">
        <v>39</v>
      </c>
      <c r="L1908" t="s">
        <v>40</v>
      </c>
      <c r="M1908" t="s">
        <v>5602</v>
      </c>
      <c r="N1908" t="s">
        <v>5603</v>
      </c>
      <c r="O1908">
        <v>14612</v>
      </c>
      <c r="P1908" s="10">
        <v>14.83</v>
      </c>
      <c r="Q1908" s="10">
        <v>0</v>
      </c>
      <c r="R1908" s="10">
        <v>0</v>
      </c>
      <c r="S1908" s="10">
        <v>0</v>
      </c>
      <c r="T1908" s="10">
        <v>0</v>
      </c>
      <c r="U1908" s="10">
        <v>-2.2200000000000002</v>
      </c>
      <c r="V1908" s="10">
        <v>-2.67</v>
      </c>
      <c r="W1908" s="10">
        <v>0</v>
      </c>
      <c r="X1908" s="10">
        <v>0</v>
      </c>
      <c r="Y1908">
        <v>9.94</v>
      </c>
    </row>
    <row r="1909" spans="1:25" ht="15" customHeight="1" x14ac:dyDescent="0.25">
      <c r="A1909" s="8">
        <v>16</v>
      </c>
      <c r="B1909" s="1" t="str">
        <f t="shared" si="60"/>
        <v>Oct</v>
      </c>
      <c r="C1909" s="1" t="str">
        <f t="shared" si="59"/>
        <v>Oct 19, 2015</v>
      </c>
      <c r="D1909" t="s">
        <v>5604</v>
      </c>
      <c r="E1909">
        <v>5994048041</v>
      </c>
      <c r="F1909" t="s">
        <v>37</v>
      </c>
      <c r="G1909" t="s">
        <v>5605</v>
      </c>
      <c r="H1909" t="s">
        <v>11505</v>
      </c>
      <c r="I1909" t="s">
        <v>11504</v>
      </c>
      <c r="J1909">
        <v>1</v>
      </c>
      <c r="K1909" t="s">
        <v>39</v>
      </c>
      <c r="L1909" t="s">
        <v>40</v>
      </c>
      <c r="M1909" t="s">
        <v>5606</v>
      </c>
      <c r="N1909" t="s">
        <v>332</v>
      </c>
      <c r="O1909">
        <v>23235</v>
      </c>
      <c r="P1909" s="10">
        <v>19.829999999999998</v>
      </c>
      <c r="Q1909" s="10">
        <v>0</v>
      </c>
      <c r="R1909" s="10">
        <v>0</v>
      </c>
      <c r="S1909" s="10">
        <v>0</v>
      </c>
      <c r="T1909" s="10">
        <v>0</v>
      </c>
      <c r="U1909" s="10">
        <v>-2.97</v>
      </c>
      <c r="V1909" s="10">
        <v>-4.41</v>
      </c>
      <c r="W1909" s="10">
        <v>0</v>
      </c>
      <c r="X1909" s="10">
        <v>0</v>
      </c>
      <c r="Y1909">
        <v>12.45</v>
      </c>
    </row>
    <row r="1910" spans="1:25" ht="15" customHeight="1" x14ac:dyDescent="0.25">
      <c r="A1910" s="8">
        <v>16</v>
      </c>
      <c r="B1910" s="1" t="str">
        <f t="shared" si="60"/>
        <v>Oct</v>
      </c>
      <c r="C1910" s="1" t="str">
        <f t="shared" si="59"/>
        <v>Oct 19, 2015</v>
      </c>
      <c r="D1910" t="s">
        <v>5607</v>
      </c>
      <c r="E1910">
        <v>5994048041</v>
      </c>
      <c r="F1910" t="s">
        <v>37</v>
      </c>
      <c r="G1910" t="s">
        <v>5608</v>
      </c>
      <c r="H1910" t="s">
        <v>11505</v>
      </c>
      <c r="I1910" t="s">
        <v>11504</v>
      </c>
      <c r="J1910">
        <v>1</v>
      </c>
      <c r="K1910" t="s">
        <v>39</v>
      </c>
      <c r="L1910" t="s">
        <v>40</v>
      </c>
      <c r="M1910" t="s">
        <v>5609</v>
      </c>
      <c r="N1910" t="s">
        <v>50</v>
      </c>
      <c r="O1910" t="s">
        <v>5610</v>
      </c>
      <c r="P1910" s="10">
        <v>12.83</v>
      </c>
      <c r="Q1910" s="10">
        <v>0</v>
      </c>
      <c r="R1910" s="10">
        <v>0</v>
      </c>
      <c r="S1910" s="10">
        <v>0</v>
      </c>
      <c r="T1910" s="10">
        <v>0</v>
      </c>
      <c r="U1910" s="10">
        <v>-1.92</v>
      </c>
      <c r="V1910" s="10">
        <v>-2.67</v>
      </c>
      <c r="W1910" s="10">
        <v>0</v>
      </c>
      <c r="X1910" s="10">
        <v>0</v>
      </c>
      <c r="Y1910">
        <v>8.24</v>
      </c>
    </row>
    <row r="1911" spans="1:25" ht="15" customHeight="1" x14ac:dyDescent="0.25">
      <c r="A1911" s="8">
        <v>16</v>
      </c>
      <c r="B1911" s="1" t="str">
        <f t="shared" si="60"/>
        <v>Oct</v>
      </c>
      <c r="C1911" s="1" t="str">
        <f t="shared" si="59"/>
        <v>Oct 19, 2015</v>
      </c>
      <c r="D1911" t="s">
        <v>5611</v>
      </c>
      <c r="E1911">
        <v>5994048041</v>
      </c>
      <c r="F1911" t="s">
        <v>37</v>
      </c>
      <c r="G1911" t="s">
        <v>5612</v>
      </c>
      <c r="H1911" t="s">
        <v>11505</v>
      </c>
      <c r="I1911" t="s">
        <v>11504</v>
      </c>
      <c r="J1911">
        <v>1</v>
      </c>
      <c r="K1911" t="s">
        <v>39</v>
      </c>
      <c r="L1911" t="s">
        <v>40</v>
      </c>
      <c r="M1911" t="s">
        <v>5613</v>
      </c>
      <c r="N1911" t="s">
        <v>517</v>
      </c>
      <c r="O1911" t="s">
        <v>5614</v>
      </c>
      <c r="P1911" s="10">
        <v>19.829999999999998</v>
      </c>
      <c r="Q1911" s="10">
        <v>0</v>
      </c>
      <c r="R1911" s="10">
        <v>0</v>
      </c>
      <c r="S1911" s="10">
        <v>0</v>
      </c>
      <c r="T1911" s="10">
        <v>0</v>
      </c>
      <c r="U1911" s="10">
        <v>-2.97</v>
      </c>
      <c r="V1911" s="10">
        <v>-4.41</v>
      </c>
      <c r="W1911" s="10">
        <v>0</v>
      </c>
      <c r="X1911" s="10">
        <v>0</v>
      </c>
      <c r="Y1911">
        <v>12.45</v>
      </c>
    </row>
    <row r="1912" spans="1:25" ht="15" customHeight="1" x14ac:dyDescent="0.25">
      <c r="A1912" s="8">
        <v>16</v>
      </c>
      <c r="B1912" s="1" t="str">
        <f t="shared" si="60"/>
        <v>Oct</v>
      </c>
      <c r="C1912" s="1" t="str">
        <f t="shared" si="59"/>
        <v>Oct 19, 2015</v>
      </c>
      <c r="D1912" t="s">
        <v>5615</v>
      </c>
      <c r="E1912">
        <v>5994048041</v>
      </c>
      <c r="F1912" t="s">
        <v>37</v>
      </c>
      <c r="G1912" t="s">
        <v>5616</v>
      </c>
      <c r="H1912" t="s">
        <v>11505</v>
      </c>
      <c r="I1912" t="s">
        <v>11504</v>
      </c>
      <c r="J1912">
        <v>2</v>
      </c>
      <c r="K1912" t="s">
        <v>39</v>
      </c>
      <c r="L1912" t="s">
        <v>40</v>
      </c>
      <c r="M1912" t="s">
        <v>5617</v>
      </c>
      <c r="N1912" t="s">
        <v>66</v>
      </c>
      <c r="O1912" t="s">
        <v>5618</v>
      </c>
      <c r="P1912" s="10">
        <v>29.66</v>
      </c>
      <c r="Q1912" s="10">
        <v>0</v>
      </c>
      <c r="R1912" s="10">
        <v>0</v>
      </c>
      <c r="S1912" s="10">
        <v>0</v>
      </c>
      <c r="T1912" s="10">
        <v>0</v>
      </c>
      <c r="U1912" s="10">
        <v>-4.4400000000000004</v>
      </c>
      <c r="V1912" s="10">
        <v>-4.34</v>
      </c>
      <c r="W1912" s="10">
        <v>0</v>
      </c>
      <c r="X1912" s="10">
        <v>0</v>
      </c>
      <c r="Y1912">
        <v>20.88</v>
      </c>
    </row>
    <row r="1913" spans="1:25" ht="15" customHeight="1" x14ac:dyDescent="0.25">
      <c r="A1913" s="8">
        <v>16</v>
      </c>
      <c r="B1913" s="1" t="str">
        <f t="shared" si="60"/>
        <v>Oct</v>
      </c>
      <c r="C1913" s="1" t="str">
        <f t="shared" si="59"/>
        <v>Oct 19, 2015</v>
      </c>
      <c r="D1913" t="s">
        <v>5619</v>
      </c>
      <c r="E1913">
        <v>5994048041</v>
      </c>
      <c r="F1913" t="s">
        <v>37</v>
      </c>
      <c r="G1913" t="s">
        <v>5620</v>
      </c>
      <c r="H1913" t="s">
        <v>11505</v>
      </c>
      <c r="I1913" t="s">
        <v>11504</v>
      </c>
      <c r="J1913">
        <v>1</v>
      </c>
      <c r="K1913" t="s">
        <v>39</v>
      </c>
      <c r="L1913" t="s">
        <v>40</v>
      </c>
      <c r="M1913" t="s">
        <v>1623</v>
      </c>
      <c r="N1913" t="s">
        <v>592</v>
      </c>
      <c r="O1913" t="s">
        <v>5621</v>
      </c>
      <c r="P1913" s="10">
        <v>19.829999999999998</v>
      </c>
      <c r="Q1913" s="10">
        <v>0</v>
      </c>
      <c r="R1913" s="10">
        <v>0</v>
      </c>
      <c r="S1913" s="10">
        <v>0</v>
      </c>
      <c r="T1913" s="10">
        <v>0</v>
      </c>
      <c r="U1913" s="10">
        <v>-2.97</v>
      </c>
      <c r="V1913" s="10">
        <v>-4.41</v>
      </c>
      <c r="W1913" s="10">
        <v>0</v>
      </c>
      <c r="X1913" s="10">
        <v>0</v>
      </c>
      <c r="Y1913">
        <v>12.45</v>
      </c>
    </row>
    <row r="1914" spans="1:25" ht="15" customHeight="1" x14ac:dyDescent="0.25">
      <c r="A1914" s="8">
        <v>16</v>
      </c>
      <c r="B1914" s="1" t="str">
        <f t="shared" si="60"/>
        <v>Oct</v>
      </c>
      <c r="C1914" s="1" t="str">
        <f t="shared" si="59"/>
        <v>Oct 19, 2015</v>
      </c>
      <c r="D1914" t="s">
        <v>5622</v>
      </c>
      <c r="E1914">
        <v>5994048041</v>
      </c>
      <c r="F1914" t="s">
        <v>37</v>
      </c>
      <c r="G1914" t="s">
        <v>5623</v>
      </c>
      <c r="H1914" t="s">
        <v>11505</v>
      </c>
      <c r="I1914" t="s">
        <v>11504</v>
      </c>
      <c r="J1914">
        <v>1</v>
      </c>
      <c r="K1914" t="s">
        <v>39</v>
      </c>
      <c r="L1914" t="s">
        <v>40</v>
      </c>
      <c r="M1914" t="s">
        <v>5624</v>
      </c>
      <c r="N1914" t="s">
        <v>349</v>
      </c>
      <c r="O1914">
        <v>2026</v>
      </c>
      <c r="P1914" s="10">
        <v>19.829999999999998</v>
      </c>
      <c r="Q1914" s="10">
        <v>3.83</v>
      </c>
      <c r="R1914" s="10">
        <v>0</v>
      </c>
      <c r="S1914" s="10">
        <v>-3.83</v>
      </c>
      <c r="T1914" s="10">
        <v>0</v>
      </c>
      <c r="U1914" s="10">
        <v>-2.97</v>
      </c>
      <c r="V1914" s="10">
        <v>-4.41</v>
      </c>
      <c r="W1914" s="10">
        <v>0</v>
      </c>
      <c r="X1914" s="10">
        <v>0</v>
      </c>
      <c r="Y1914">
        <v>12.45</v>
      </c>
    </row>
    <row r="1915" spans="1:25" ht="15" customHeight="1" x14ac:dyDescent="0.25">
      <c r="A1915" s="8">
        <v>16</v>
      </c>
      <c r="B1915" s="1" t="str">
        <f t="shared" si="60"/>
        <v>Oct</v>
      </c>
      <c r="C1915" s="1" t="str">
        <f t="shared" si="59"/>
        <v>Oct 19, 2015</v>
      </c>
      <c r="D1915" t="s">
        <v>5625</v>
      </c>
      <c r="E1915">
        <v>5994048041</v>
      </c>
      <c r="F1915" t="s">
        <v>37</v>
      </c>
      <c r="G1915" t="s">
        <v>5626</v>
      </c>
      <c r="H1915" t="s">
        <v>11505</v>
      </c>
      <c r="I1915" t="s">
        <v>11504</v>
      </c>
      <c r="J1915">
        <v>1</v>
      </c>
      <c r="K1915" t="s">
        <v>39</v>
      </c>
      <c r="L1915" t="s">
        <v>40</v>
      </c>
      <c r="M1915" t="s">
        <v>5627</v>
      </c>
      <c r="N1915" t="s">
        <v>62</v>
      </c>
      <c r="O1915">
        <v>90277</v>
      </c>
      <c r="P1915" s="10">
        <v>19.829999999999998</v>
      </c>
      <c r="Q1915" s="10">
        <v>0</v>
      </c>
      <c r="R1915" s="10">
        <v>0</v>
      </c>
      <c r="S1915" s="10">
        <v>0</v>
      </c>
      <c r="T1915" s="10">
        <v>0</v>
      </c>
      <c r="U1915" s="10">
        <v>-2.97</v>
      </c>
      <c r="V1915" s="10">
        <v>-4.41</v>
      </c>
      <c r="W1915" s="10">
        <v>0</v>
      </c>
      <c r="X1915" s="10">
        <v>0</v>
      </c>
      <c r="Y1915">
        <v>12.45</v>
      </c>
    </row>
    <row r="1916" spans="1:25" ht="15" customHeight="1" x14ac:dyDescent="0.25">
      <c r="A1916" s="8">
        <v>16</v>
      </c>
      <c r="B1916" s="1" t="str">
        <f t="shared" si="60"/>
        <v>Oct</v>
      </c>
      <c r="C1916" s="1" t="str">
        <f t="shared" si="59"/>
        <v>Oct 19, 2015</v>
      </c>
      <c r="D1916" t="s">
        <v>5628</v>
      </c>
      <c r="E1916">
        <v>5994048041</v>
      </c>
      <c r="F1916" t="s">
        <v>37</v>
      </c>
      <c r="G1916" t="s">
        <v>5629</v>
      </c>
      <c r="H1916" t="s">
        <v>11505</v>
      </c>
      <c r="I1916" t="s">
        <v>11504</v>
      </c>
      <c r="J1916">
        <v>1</v>
      </c>
      <c r="K1916" t="s">
        <v>39</v>
      </c>
      <c r="L1916" t="s">
        <v>40</v>
      </c>
      <c r="M1916" t="s">
        <v>921</v>
      </c>
      <c r="N1916" t="s">
        <v>58</v>
      </c>
      <c r="O1916" t="s">
        <v>5630</v>
      </c>
      <c r="P1916" s="10">
        <v>12.83</v>
      </c>
      <c r="Q1916" s="10">
        <v>0</v>
      </c>
      <c r="R1916" s="10">
        <v>0</v>
      </c>
      <c r="S1916" s="10">
        <v>0</v>
      </c>
      <c r="T1916" s="10">
        <v>0</v>
      </c>
      <c r="U1916" s="10">
        <v>-1.92</v>
      </c>
      <c r="V1916" s="10">
        <v>-2.67</v>
      </c>
      <c r="W1916" s="10">
        <v>0</v>
      </c>
      <c r="X1916" s="10">
        <v>0</v>
      </c>
      <c r="Y1916">
        <v>8.24</v>
      </c>
    </row>
    <row r="1917" spans="1:25" ht="15" customHeight="1" x14ac:dyDescent="0.25">
      <c r="A1917" s="8">
        <v>16</v>
      </c>
      <c r="B1917" s="1" t="str">
        <f t="shared" si="60"/>
        <v>Oct</v>
      </c>
      <c r="C1917" s="1" t="str">
        <f t="shared" si="59"/>
        <v>Oct 19, 2015</v>
      </c>
      <c r="D1917" t="s">
        <v>5631</v>
      </c>
      <c r="E1917">
        <v>5994048041</v>
      </c>
      <c r="F1917" t="s">
        <v>37</v>
      </c>
      <c r="G1917" t="s">
        <v>5632</v>
      </c>
      <c r="H1917" t="s">
        <v>11505</v>
      </c>
      <c r="I1917" t="s">
        <v>11504</v>
      </c>
      <c r="J1917">
        <v>1</v>
      </c>
      <c r="K1917" t="s">
        <v>39</v>
      </c>
      <c r="L1917" t="s">
        <v>40</v>
      </c>
      <c r="M1917" t="s">
        <v>694</v>
      </c>
      <c r="N1917" t="s">
        <v>205</v>
      </c>
      <c r="O1917" t="s">
        <v>5633</v>
      </c>
      <c r="P1917" s="10">
        <v>19.829999999999998</v>
      </c>
      <c r="Q1917" s="10">
        <v>0</v>
      </c>
      <c r="R1917" s="10">
        <v>0</v>
      </c>
      <c r="S1917" s="10">
        <v>0</v>
      </c>
      <c r="T1917" s="10">
        <v>0</v>
      </c>
      <c r="U1917" s="10">
        <v>-2.97</v>
      </c>
      <c r="V1917" s="10">
        <v>-4.41</v>
      </c>
      <c r="W1917" s="10">
        <v>0</v>
      </c>
      <c r="X1917" s="10">
        <v>0</v>
      </c>
      <c r="Y1917">
        <v>12.45</v>
      </c>
    </row>
    <row r="1918" spans="1:25" ht="15" customHeight="1" x14ac:dyDescent="0.25">
      <c r="A1918" s="8">
        <v>16</v>
      </c>
      <c r="B1918" s="1" t="str">
        <f t="shared" si="60"/>
        <v>Oct</v>
      </c>
      <c r="C1918" s="1" t="str">
        <f t="shared" si="59"/>
        <v>Oct 19, 2015</v>
      </c>
      <c r="D1918" t="s">
        <v>5634</v>
      </c>
      <c r="E1918">
        <v>5994048041</v>
      </c>
      <c r="F1918" t="s">
        <v>37</v>
      </c>
      <c r="G1918" t="s">
        <v>5583</v>
      </c>
      <c r="H1918" t="s">
        <v>11505</v>
      </c>
      <c r="I1918" t="s">
        <v>11504</v>
      </c>
      <c r="J1918">
        <v>1</v>
      </c>
      <c r="K1918" t="s">
        <v>39</v>
      </c>
      <c r="L1918" t="s">
        <v>40</v>
      </c>
      <c r="M1918" t="s">
        <v>2664</v>
      </c>
      <c r="N1918" t="s">
        <v>544</v>
      </c>
      <c r="O1918" t="s">
        <v>5584</v>
      </c>
      <c r="P1918" s="10">
        <v>14.83</v>
      </c>
      <c r="Q1918" s="10">
        <v>0</v>
      </c>
      <c r="R1918" s="10">
        <v>0</v>
      </c>
      <c r="S1918" s="10">
        <v>0</v>
      </c>
      <c r="T1918" s="10">
        <v>0</v>
      </c>
      <c r="U1918" s="10">
        <v>-2.2200000000000002</v>
      </c>
      <c r="V1918" s="10">
        <v>-1.67</v>
      </c>
      <c r="W1918" s="10">
        <v>0</v>
      </c>
      <c r="X1918" s="10">
        <v>0</v>
      </c>
      <c r="Y1918">
        <v>10.94</v>
      </c>
    </row>
    <row r="1919" spans="1:25" ht="15" customHeight="1" x14ac:dyDescent="0.25">
      <c r="A1919" s="8">
        <v>16</v>
      </c>
      <c r="B1919" s="1" t="str">
        <f t="shared" si="60"/>
        <v>Oct</v>
      </c>
      <c r="C1919" s="1" t="str">
        <f t="shared" si="59"/>
        <v>Oct 19, 2015</v>
      </c>
      <c r="D1919" t="s">
        <v>5635</v>
      </c>
      <c r="E1919">
        <v>5994048041</v>
      </c>
      <c r="F1919" t="s">
        <v>37</v>
      </c>
      <c r="G1919" t="s">
        <v>5636</v>
      </c>
      <c r="H1919" t="s">
        <v>11505</v>
      </c>
      <c r="I1919" t="s">
        <v>11504</v>
      </c>
      <c r="J1919">
        <v>1</v>
      </c>
      <c r="K1919" t="s">
        <v>39</v>
      </c>
      <c r="L1919" t="s">
        <v>40</v>
      </c>
      <c r="M1919" t="s">
        <v>5637</v>
      </c>
      <c r="N1919" t="s">
        <v>50</v>
      </c>
      <c r="O1919" t="s">
        <v>5638</v>
      </c>
      <c r="P1919" s="10">
        <v>19.829999999999998</v>
      </c>
      <c r="Q1919" s="10">
        <v>0</v>
      </c>
      <c r="R1919" s="10">
        <v>0</v>
      </c>
      <c r="S1919" s="10">
        <v>0</v>
      </c>
      <c r="T1919" s="10">
        <v>0</v>
      </c>
      <c r="U1919" s="10">
        <v>-2.97</v>
      </c>
      <c r="V1919" s="10">
        <v>-4.41</v>
      </c>
      <c r="W1919" s="10">
        <v>0</v>
      </c>
      <c r="X1919" s="10">
        <v>0</v>
      </c>
      <c r="Y1919">
        <v>12.45</v>
      </c>
    </row>
    <row r="1920" spans="1:25" ht="15" customHeight="1" x14ac:dyDescent="0.25">
      <c r="A1920" s="8">
        <v>16</v>
      </c>
      <c r="B1920" s="1" t="str">
        <f t="shared" si="60"/>
        <v>Oct</v>
      </c>
      <c r="C1920" s="1" t="str">
        <f t="shared" si="59"/>
        <v>Oct 19, 2015</v>
      </c>
      <c r="D1920" t="s">
        <v>5639</v>
      </c>
      <c r="E1920">
        <v>5994048041</v>
      </c>
      <c r="F1920" t="s">
        <v>37</v>
      </c>
      <c r="G1920" t="s">
        <v>5640</v>
      </c>
      <c r="H1920" t="s">
        <v>11505</v>
      </c>
      <c r="I1920" t="s">
        <v>11504</v>
      </c>
      <c r="J1920">
        <v>1</v>
      </c>
      <c r="K1920" t="s">
        <v>39</v>
      </c>
      <c r="L1920" t="s">
        <v>40</v>
      </c>
      <c r="M1920" t="s">
        <v>2463</v>
      </c>
      <c r="N1920" t="s">
        <v>1096</v>
      </c>
      <c r="O1920">
        <v>92869</v>
      </c>
      <c r="P1920" s="10">
        <v>16.829999999999998</v>
      </c>
      <c r="Q1920" s="10">
        <v>0</v>
      </c>
      <c r="R1920" s="10">
        <v>0</v>
      </c>
      <c r="S1920" s="10">
        <v>0</v>
      </c>
      <c r="T1920" s="10">
        <v>0</v>
      </c>
      <c r="U1920" s="10">
        <v>-2.52</v>
      </c>
      <c r="V1920" s="10">
        <v>-4.0199999999999996</v>
      </c>
      <c r="W1920" s="10">
        <v>0</v>
      </c>
      <c r="X1920" s="10">
        <v>0</v>
      </c>
      <c r="Y1920">
        <v>10.29</v>
      </c>
    </row>
    <row r="1921" spans="1:25" ht="15" customHeight="1" x14ac:dyDescent="0.25">
      <c r="A1921" s="8">
        <v>16</v>
      </c>
      <c r="B1921" s="1" t="str">
        <f t="shared" si="60"/>
        <v>Oct</v>
      </c>
      <c r="C1921" s="1" t="str">
        <f t="shared" si="59"/>
        <v>Oct 19, 2015</v>
      </c>
      <c r="D1921" t="s">
        <v>5639</v>
      </c>
      <c r="E1921">
        <v>5994048041</v>
      </c>
      <c r="F1921" t="s">
        <v>37</v>
      </c>
      <c r="G1921" t="s">
        <v>5640</v>
      </c>
      <c r="H1921" t="s">
        <v>11505</v>
      </c>
      <c r="I1921" t="s">
        <v>11504</v>
      </c>
      <c r="J1921">
        <v>1</v>
      </c>
      <c r="K1921" t="s">
        <v>39</v>
      </c>
      <c r="L1921" t="s">
        <v>40</v>
      </c>
      <c r="M1921" t="s">
        <v>2463</v>
      </c>
      <c r="N1921" t="s">
        <v>1096</v>
      </c>
      <c r="O1921">
        <v>92869</v>
      </c>
      <c r="P1921" s="10">
        <v>12.83</v>
      </c>
      <c r="Q1921" s="10">
        <v>0</v>
      </c>
      <c r="R1921" s="10">
        <v>0</v>
      </c>
      <c r="S1921" s="10">
        <v>0</v>
      </c>
      <c r="T1921" s="10">
        <v>0</v>
      </c>
      <c r="U1921" s="10">
        <v>-1.92</v>
      </c>
      <c r="V1921" s="10">
        <v>-1.67</v>
      </c>
      <c r="W1921" s="10">
        <v>0</v>
      </c>
      <c r="X1921" s="10">
        <v>0</v>
      </c>
      <c r="Y1921">
        <v>9.24</v>
      </c>
    </row>
    <row r="1922" spans="1:25" ht="15" customHeight="1" x14ac:dyDescent="0.25">
      <c r="A1922" s="8">
        <v>16</v>
      </c>
      <c r="B1922" s="1" t="str">
        <f t="shared" si="60"/>
        <v>Oct</v>
      </c>
      <c r="C1922" s="1" t="str">
        <f t="shared" si="59"/>
        <v>Oct 19, 2015</v>
      </c>
      <c r="D1922" t="s">
        <v>5641</v>
      </c>
      <c r="E1922">
        <v>5994048041</v>
      </c>
      <c r="F1922" t="s">
        <v>37</v>
      </c>
      <c r="G1922" t="s">
        <v>5642</v>
      </c>
      <c r="H1922" t="s">
        <v>11505</v>
      </c>
      <c r="I1922" t="s">
        <v>11504</v>
      </c>
      <c r="J1922">
        <v>1</v>
      </c>
      <c r="K1922" t="s">
        <v>39</v>
      </c>
      <c r="L1922" t="s">
        <v>40</v>
      </c>
      <c r="M1922" t="s">
        <v>5643</v>
      </c>
      <c r="N1922" t="s">
        <v>93</v>
      </c>
      <c r="O1922">
        <v>16033</v>
      </c>
      <c r="P1922" s="10">
        <v>19.829999999999998</v>
      </c>
      <c r="Q1922" s="10">
        <v>0</v>
      </c>
      <c r="R1922" s="10">
        <v>0</v>
      </c>
      <c r="S1922" s="10">
        <v>0</v>
      </c>
      <c r="T1922" s="10">
        <v>0</v>
      </c>
      <c r="U1922" s="10">
        <v>-2.97</v>
      </c>
      <c r="V1922" s="10">
        <v>-4.41</v>
      </c>
      <c r="W1922" s="10">
        <v>0</v>
      </c>
      <c r="X1922" s="10">
        <v>0</v>
      </c>
      <c r="Y1922">
        <v>12.45</v>
      </c>
    </row>
    <row r="1923" spans="1:25" ht="15" customHeight="1" x14ac:dyDescent="0.25">
      <c r="A1923" s="8">
        <v>16</v>
      </c>
      <c r="B1923" s="1" t="str">
        <f t="shared" si="60"/>
        <v>Oct</v>
      </c>
      <c r="C1923" s="1" t="str">
        <f t="shared" ref="C1923:C1986" si="61">LEFT(D1923,FIND("2015",D1923,1)+3)</f>
        <v>Oct 20, 2015</v>
      </c>
      <c r="D1923" t="s">
        <v>5644</v>
      </c>
      <c r="E1923">
        <v>5994048041</v>
      </c>
      <c r="F1923" t="s">
        <v>37</v>
      </c>
      <c r="G1923" t="s">
        <v>5645</v>
      </c>
      <c r="H1923" t="s">
        <v>11505</v>
      </c>
      <c r="I1923" t="s">
        <v>11504</v>
      </c>
      <c r="J1923">
        <v>1</v>
      </c>
      <c r="K1923" t="s">
        <v>39</v>
      </c>
      <c r="L1923" t="s">
        <v>40</v>
      </c>
      <c r="M1923" t="s">
        <v>5646</v>
      </c>
      <c r="N1923" t="s">
        <v>666</v>
      </c>
      <c r="O1923" t="s">
        <v>5647</v>
      </c>
      <c r="P1923" s="10">
        <v>19.829999999999998</v>
      </c>
      <c r="Q1923" s="10">
        <v>0</v>
      </c>
      <c r="R1923" s="10">
        <v>0</v>
      </c>
      <c r="S1923" s="10">
        <v>0</v>
      </c>
      <c r="T1923" s="10">
        <v>0</v>
      </c>
      <c r="U1923" s="10">
        <v>-2.97</v>
      </c>
      <c r="V1923" s="10">
        <v>-4.41</v>
      </c>
      <c r="W1923" s="10">
        <v>0</v>
      </c>
      <c r="X1923" s="10">
        <v>0</v>
      </c>
      <c r="Y1923">
        <v>12.45</v>
      </c>
    </row>
    <row r="1924" spans="1:25" ht="15" customHeight="1" x14ac:dyDescent="0.25">
      <c r="A1924" s="8">
        <v>16</v>
      </c>
      <c r="B1924" s="1" t="str">
        <f t="shared" ref="B1924:B1987" si="62">TEXT(DATE(2000,MONTH(C1924),1),"mmm")</f>
        <v>Oct</v>
      </c>
      <c r="C1924" s="1" t="str">
        <f t="shared" si="61"/>
        <v>Oct 20, 2015</v>
      </c>
      <c r="D1924" t="s">
        <v>5648</v>
      </c>
      <c r="E1924">
        <v>5994048041</v>
      </c>
      <c r="F1924" t="s">
        <v>37</v>
      </c>
      <c r="G1924" t="s">
        <v>5649</v>
      </c>
      <c r="H1924" t="s">
        <v>11505</v>
      </c>
      <c r="I1924" t="s">
        <v>11504</v>
      </c>
      <c r="J1924">
        <v>2</v>
      </c>
      <c r="K1924" t="s">
        <v>39</v>
      </c>
      <c r="L1924" t="s">
        <v>40</v>
      </c>
      <c r="M1924" t="s">
        <v>1594</v>
      </c>
      <c r="N1924" t="s">
        <v>168</v>
      </c>
      <c r="O1924" t="s">
        <v>5650</v>
      </c>
      <c r="P1924" s="10">
        <v>29.66</v>
      </c>
      <c r="Q1924" s="10">
        <v>0</v>
      </c>
      <c r="R1924" s="10">
        <v>0</v>
      </c>
      <c r="S1924" s="10">
        <v>0</v>
      </c>
      <c r="T1924" s="10">
        <v>0</v>
      </c>
      <c r="U1924" s="10">
        <v>-6.66</v>
      </c>
      <c r="V1924" s="10">
        <v>-3.34</v>
      </c>
      <c r="W1924" s="10">
        <v>0</v>
      </c>
      <c r="X1924" s="10">
        <v>0</v>
      </c>
      <c r="Y1924">
        <v>19.66</v>
      </c>
    </row>
    <row r="1925" spans="1:25" ht="15" customHeight="1" x14ac:dyDescent="0.25">
      <c r="A1925" s="8">
        <v>16</v>
      </c>
      <c r="B1925" s="1" t="str">
        <f t="shared" si="62"/>
        <v>Oct</v>
      </c>
      <c r="C1925" s="1" t="str">
        <f t="shared" si="61"/>
        <v>Oct 20, 2015</v>
      </c>
      <c r="D1925" t="s">
        <v>5648</v>
      </c>
      <c r="E1925">
        <v>5994048041</v>
      </c>
      <c r="F1925" t="s">
        <v>37</v>
      </c>
      <c r="G1925" t="s">
        <v>5649</v>
      </c>
      <c r="H1925" t="s">
        <v>11505</v>
      </c>
      <c r="I1925" t="s">
        <v>11504</v>
      </c>
      <c r="J1925">
        <v>1</v>
      </c>
      <c r="K1925" t="s">
        <v>39</v>
      </c>
      <c r="L1925" t="s">
        <v>40</v>
      </c>
      <c r="M1925" t="s">
        <v>1594</v>
      </c>
      <c r="N1925" t="s">
        <v>168</v>
      </c>
      <c r="O1925" t="s">
        <v>5650</v>
      </c>
      <c r="P1925" s="10">
        <v>14.83</v>
      </c>
      <c r="Q1925" s="10">
        <v>0</v>
      </c>
      <c r="R1925" s="10">
        <v>0</v>
      </c>
      <c r="S1925" s="10">
        <v>0</v>
      </c>
      <c r="T1925" s="10">
        <v>0</v>
      </c>
      <c r="U1925" s="10">
        <v>0</v>
      </c>
      <c r="V1925" s="10">
        <v>-2.67</v>
      </c>
      <c r="W1925" s="10">
        <v>0</v>
      </c>
      <c r="X1925" s="10">
        <v>0</v>
      </c>
      <c r="Y1925">
        <v>12.16</v>
      </c>
    </row>
    <row r="1926" spans="1:25" ht="15" customHeight="1" x14ac:dyDescent="0.25">
      <c r="A1926" s="8">
        <v>16</v>
      </c>
      <c r="B1926" s="1" t="str">
        <f t="shared" si="62"/>
        <v>Oct</v>
      </c>
      <c r="C1926" s="1" t="str">
        <f t="shared" si="61"/>
        <v>Oct 20, 2015</v>
      </c>
      <c r="D1926" t="s">
        <v>5651</v>
      </c>
      <c r="E1926">
        <v>5994048041</v>
      </c>
      <c r="F1926" t="s">
        <v>37</v>
      </c>
      <c r="G1926" t="s">
        <v>5652</v>
      </c>
      <c r="H1926" t="s">
        <v>11505</v>
      </c>
      <c r="I1926" t="s">
        <v>11504</v>
      </c>
      <c r="J1926">
        <v>1</v>
      </c>
      <c r="K1926" t="s">
        <v>39</v>
      </c>
      <c r="L1926" t="s">
        <v>40</v>
      </c>
      <c r="M1926" t="s">
        <v>124</v>
      </c>
      <c r="N1926" t="s">
        <v>50</v>
      </c>
      <c r="O1926" t="s">
        <v>5653</v>
      </c>
      <c r="P1926" s="10">
        <v>16.829999999999998</v>
      </c>
      <c r="Q1926" s="10">
        <v>0</v>
      </c>
      <c r="R1926" s="10">
        <v>0</v>
      </c>
      <c r="S1926" s="10">
        <v>0</v>
      </c>
      <c r="T1926" s="10">
        <v>0</v>
      </c>
      <c r="U1926" s="10">
        <v>-2.52</v>
      </c>
      <c r="V1926" s="10">
        <v>-4.0199999999999996</v>
      </c>
      <c r="W1926" s="10">
        <v>0</v>
      </c>
      <c r="X1926" s="10">
        <v>0</v>
      </c>
      <c r="Y1926">
        <v>10.29</v>
      </c>
    </row>
    <row r="1927" spans="1:25" ht="15" customHeight="1" x14ac:dyDescent="0.25">
      <c r="A1927" s="8">
        <v>16</v>
      </c>
      <c r="B1927" s="1" t="str">
        <f t="shared" si="62"/>
        <v>Oct</v>
      </c>
      <c r="C1927" s="1" t="str">
        <f t="shared" si="61"/>
        <v>Oct 20, 2015</v>
      </c>
      <c r="D1927" t="s">
        <v>5654</v>
      </c>
      <c r="E1927">
        <v>5994048041</v>
      </c>
      <c r="F1927" t="s">
        <v>37</v>
      </c>
      <c r="G1927" t="s">
        <v>5655</v>
      </c>
      <c r="H1927" t="s">
        <v>11505</v>
      </c>
      <c r="I1927" t="s">
        <v>11504</v>
      </c>
      <c r="J1927">
        <v>1</v>
      </c>
      <c r="K1927" t="s">
        <v>39</v>
      </c>
      <c r="L1927" t="s">
        <v>40</v>
      </c>
      <c r="M1927" t="s">
        <v>5656</v>
      </c>
      <c r="N1927" t="s">
        <v>1130</v>
      </c>
      <c r="O1927" t="s">
        <v>5657</v>
      </c>
      <c r="P1927" s="10">
        <v>14.83</v>
      </c>
      <c r="Q1927" s="10">
        <v>0</v>
      </c>
      <c r="R1927" s="10">
        <v>0</v>
      </c>
      <c r="S1927" s="10">
        <v>0</v>
      </c>
      <c r="T1927" s="10">
        <v>0</v>
      </c>
      <c r="U1927" s="10">
        <v>-2.2200000000000002</v>
      </c>
      <c r="V1927" s="10">
        <v>-2.67</v>
      </c>
      <c r="W1927" s="10">
        <v>0</v>
      </c>
      <c r="X1927" s="10">
        <v>0</v>
      </c>
      <c r="Y1927">
        <v>9.94</v>
      </c>
    </row>
    <row r="1928" spans="1:25" ht="15" customHeight="1" x14ac:dyDescent="0.25">
      <c r="A1928" s="8">
        <v>16</v>
      </c>
      <c r="B1928" s="1" t="str">
        <f t="shared" si="62"/>
        <v>Oct</v>
      </c>
      <c r="C1928" s="1" t="str">
        <f t="shared" si="61"/>
        <v>Oct 20, 2015</v>
      </c>
      <c r="D1928" t="s">
        <v>5658</v>
      </c>
      <c r="E1928">
        <v>5994048041</v>
      </c>
      <c r="F1928" t="s">
        <v>37</v>
      </c>
      <c r="G1928" t="s">
        <v>5659</v>
      </c>
      <c r="H1928" t="s">
        <v>11505</v>
      </c>
      <c r="I1928" t="s">
        <v>11504</v>
      </c>
      <c r="J1928">
        <v>1</v>
      </c>
      <c r="K1928" t="s">
        <v>39</v>
      </c>
      <c r="L1928" t="s">
        <v>40</v>
      </c>
      <c r="M1928" t="s">
        <v>5660</v>
      </c>
      <c r="N1928" t="s">
        <v>434</v>
      </c>
      <c r="O1928" t="s">
        <v>5661</v>
      </c>
      <c r="P1928" s="10">
        <v>19.829999999999998</v>
      </c>
      <c r="Q1928" s="10">
        <v>0</v>
      </c>
      <c r="R1928" s="10">
        <v>0</v>
      </c>
      <c r="S1928" s="10">
        <v>0</v>
      </c>
      <c r="T1928" s="10">
        <v>0</v>
      </c>
      <c r="U1928" s="10">
        <v>-2.97</v>
      </c>
      <c r="V1928" s="10">
        <v>-4.41</v>
      </c>
      <c r="W1928" s="10">
        <v>0</v>
      </c>
      <c r="X1928" s="10">
        <v>0</v>
      </c>
      <c r="Y1928">
        <v>12.45</v>
      </c>
    </row>
    <row r="1929" spans="1:25" ht="15" customHeight="1" x14ac:dyDescent="0.25">
      <c r="A1929" s="8">
        <v>16</v>
      </c>
      <c r="B1929" s="1" t="str">
        <f t="shared" si="62"/>
        <v>Oct</v>
      </c>
      <c r="C1929" s="1" t="str">
        <f t="shared" si="61"/>
        <v>Oct 20, 2015</v>
      </c>
      <c r="D1929" t="s">
        <v>5662</v>
      </c>
      <c r="E1929">
        <v>5994048041</v>
      </c>
      <c r="F1929" t="s">
        <v>37</v>
      </c>
      <c r="G1929" t="s">
        <v>5663</v>
      </c>
      <c r="H1929" t="s">
        <v>11505</v>
      </c>
      <c r="I1929" t="s">
        <v>11504</v>
      </c>
      <c r="J1929">
        <v>1</v>
      </c>
      <c r="K1929" t="s">
        <v>39</v>
      </c>
      <c r="L1929" t="s">
        <v>40</v>
      </c>
      <c r="M1929" t="s">
        <v>5664</v>
      </c>
      <c r="N1929" t="s">
        <v>1130</v>
      </c>
      <c r="O1929" t="s">
        <v>5665</v>
      </c>
      <c r="P1929" s="10">
        <v>19.829999999999998</v>
      </c>
      <c r="Q1929" s="10">
        <v>0</v>
      </c>
      <c r="R1929" s="10">
        <v>0</v>
      </c>
      <c r="S1929" s="10">
        <v>0</v>
      </c>
      <c r="T1929" s="10">
        <v>0</v>
      </c>
      <c r="U1929" s="10">
        <v>-2.97</v>
      </c>
      <c r="V1929" s="10">
        <v>-4.41</v>
      </c>
      <c r="W1929" s="10">
        <v>0</v>
      </c>
      <c r="X1929" s="10">
        <v>0</v>
      </c>
      <c r="Y1929">
        <v>12.45</v>
      </c>
    </row>
    <row r="1930" spans="1:25" ht="15" customHeight="1" x14ac:dyDescent="0.25">
      <c r="A1930" s="8">
        <v>16</v>
      </c>
      <c r="B1930" s="1" t="str">
        <f t="shared" si="62"/>
        <v>Oct</v>
      </c>
      <c r="C1930" s="1" t="str">
        <f t="shared" si="61"/>
        <v>Oct 20, 2015</v>
      </c>
      <c r="D1930" t="s">
        <v>5666</v>
      </c>
      <c r="E1930">
        <v>5994048041</v>
      </c>
      <c r="F1930" t="s">
        <v>37</v>
      </c>
      <c r="G1930" t="s">
        <v>5667</v>
      </c>
      <c r="H1930" t="s">
        <v>11505</v>
      </c>
      <c r="I1930" t="s">
        <v>11504</v>
      </c>
      <c r="J1930">
        <v>1</v>
      </c>
      <c r="K1930" t="s">
        <v>39</v>
      </c>
      <c r="L1930" t="s">
        <v>40</v>
      </c>
      <c r="M1930" t="s">
        <v>5668</v>
      </c>
      <c r="N1930" t="s">
        <v>243</v>
      </c>
      <c r="O1930" t="s">
        <v>5669</v>
      </c>
      <c r="P1930" s="10">
        <v>16.829999999999998</v>
      </c>
      <c r="Q1930" s="10">
        <v>0</v>
      </c>
      <c r="R1930" s="10">
        <v>0</v>
      </c>
      <c r="S1930" s="10">
        <v>0</v>
      </c>
      <c r="T1930" s="10">
        <v>0</v>
      </c>
      <c r="U1930" s="10">
        <v>-2.52</v>
      </c>
      <c r="V1930" s="10">
        <v>-4.0199999999999996</v>
      </c>
      <c r="W1930" s="10">
        <v>0</v>
      </c>
      <c r="X1930" s="10">
        <v>0</v>
      </c>
      <c r="Y1930">
        <v>10.29</v>
      </c>
    </row>
    <row r="1931" spans="1:25" ht="15" customHeight="1" x14ac:dyDescent="0.25">
      <c r="A1931" s="8">
        <v>16</v>
      </c>
      <c r="B1931" s="1" t="str">
        <f t="shared" si="62"/>
        <v>Oct</v>
      </c>
      <c r="C1931" s="1" t="str">
        <f t="shared" si="61"/>
        <v>Oct 20, 2015</v>
      </c>
      <c r="D1931" t="s">
        <v>5670</v>
      </c>
      <c r="E1931">
        <v>5994048041</v>
      </c>
      <c r="F1931" t="s">
        <v>37</v>
      </c>
      <c r="G1931" t="s">
        <v>5671</v>
      </c>
      <c r="H1931" t="s">
        <v>11505</v>
      </c>
      <c r="I1931" t="s">
        <v>11504</v>
      </c>
      <c r="J1931">
        <v>2</v>
      </c>
      <c r="K1931" t="s">
        <v>39</v>
      </c>
      <c r="L1931" t="s">
        <v>40</v>
      </c>
      <c r="M1931" t="s">
        <v>5672</v>
      </c>
      <c r="N1931" t="s">
        <v>88</v>
      </c>
      <c r="O1931" t="s">
        <v>5673</v>
      </c>
      <c r="P1931" s="10">
        <v>29.66</v>
      </c>
      <c r="Q1931" s="10">
        <v>0</v>
      </c>
      <c r="R1931" s="10">
        <v>0</v>
      </c>
      <c r="S1931" s="10">
        <v>0</v>
      </c>
      <c r="T1931" s="10">
        <v>0</v>
      </c>
      <c r="U1931" s="10">
        <v>-4.4400000000000004</v>
      </c>
      <c r="V1931" s="10">
        <v>-4.34</v>
      </c>
      <c r="W1931" s="10">
        <v>0</v>
      </c>
      <c r="X1931" s="10">
        <v>0</v>
      </c>
      <c r="Y1931">
        <v>20.88</v>
      </c>
    </row>
    <row r="1932" spans="1:25" ht="15" customHeight="1" x14ac:dyDescent="0.25">
      <c r="A1932" s="8">
        <v>16</v>
      </c>
      <c r="B1932" s="1" t="str">
        <f t="shared" si="62"/>
        <v>Oct</v>
      </c>
      <c r="C1932" s="1" t="str">
        <f t="shared" si="61"/>
        <v>Oct 20, 2015</v>
      </c>
      <c r="D1932" t="s">
        <v>5674</v>
      </c>
      <c r="E1932">
        <v>5994048041</v>
      </c>
      <c r="F1932" t="s">
        <v>37</v>
      </c>
      <c r="G1932" t="s">
        <v>5675</v>
      </c>
      <c r="H1932" t="s">
        <v>11505</v>
      </c>
      <c r="I1932" t="s">
        <v>11504</v>
      </c>
      <c r="J1932">
        <v>1</v>
      </c>
      <c r="K1932" t="s">
        <v>39</v>
      </c>
      <c r="L1932" t="s">
        <v>40</v>
      </c>
      <c r="M1932" t="s">
        <v>5676</v>
      </c>
      <c r="N1932" t="s">
        <v>99</v>
      </c>
      <c r="O1932">
        <v>93463</v>
      </c>
      <c r="P1932" s="10">
        <v>14.83</v>
      </c>
      <c r="Q1932" s="10">
        <v>0</v>
      </c>
      <c r="R1932" s="10">
        <v>0</v>
      </c>
      <c r="S1932" s="10">
        <v>0</v>
      </c>
      <c r="T1932" s="10">
        <v>0</v>
      </c>
      <c r="U1932" s="10">
        <v>-2.2200000000000002</v>
      </c>
      <c r="V1932" s="10">
        <v>-2.67</v>
      </c>
      <c r="W1932" s="10">
        <v>0</v>
      </c>
      <c r="X1932" s="10">
        <v>0</v>
      </c>
      <c r="Y1932">
        <v>9.94</v>
      </c>
    </row>
    <row r="1933" spans="1:25" ht="15" customHeight="1" x14ac:dyDescent="0.25">
      <c r="A1933" s="8">
        <v>16</v>
      </c>
      <c r="B1933" s="1" t="str">
        <f t="shared" si="62"/>
        <v>Oct</v>
      </c>
      <c r="C1933" s="1" t="str">
        <f t="shared" si="61"/>
        <v>Oct 20, 2015</v>
      </c>
      <c r="D1933" t="s">
        <v>5677</v>
      </c>
      <c r="E1933">
        <v>5994048041</v>
      </c>
      <c r="F1933" t="s">
        <v>37</v>
      </c>
      <c r="G1933" t="s">
        <v>5678</v>
      </c>
      <c r="H1933" t="s">
        <v>11505</v>
      </c>
      <c r="I1933" t="s">
        <v>11504</v>
      </c>
      <c r="J1933">
        <v>1</v>
      </c>
      <c r="K1933" t="s">
        <v>39</v>
      </c>
      <c r="L1933" t="s">
        <v>40</v>
      </c>
      <c r="M1933" t="s">
        <v>5679</v>
      </c>
      <c r="N1933" t="s">
        <v>349</v>
      </c>
      <c r="O1933" t="s">
        <v>5680</v>
      </c>
      <c r="P1933" s="10">
        <v>12.83</v>
      </c>
      <c r="Q1933" s="10">
        <v>0</v>
      </c>
      <c r="R1933" s="10">
        <v>0</v>
      </c>
      <c r="S1933" s="10">
        <v>0</v>
      </c>
      <c r="T1933" s="10">
        <v>0</v>
      </c>
      <c r="U1933" s="10">
        <v>-1.92</v>
      </c>
      <c r="V1933" s="10">
        <v>-2.67</v>
      </c>
      <c r="W1933" s="10">
        <v>0</v>
      </c>
      <c r="X1933" s="10">
        <v>0</v>
      </c>
      <c r="Y1933">
        <v>8.24</v>
      </c>
    </row>
    <row r="1934" spans="1:25" ht="15" customHeight="1" x14ac:dyDescent="0.25">
      <c r="A1934" s="8">
        <v>16</v>
      </c>
      <c r="B1934" s="1" t="str">
        <f t="shared" si="62"/>
        <v>Oct</v>
      </c>
      <c r="C1934" s="1" t="str">
        <f t="shared" si="61"/>
        <v>Oct 20, 2015</v>
      </c>
      <c r="D1934" t="s">
        <v>5681</v>
      </c>
      <c r="E1934">
        <v>5994048041</v>
      </c>
      <c r="F1934" t="s">
        <v>1136</v>
      </c>
      <c r="G1934" t="s">
        <v>3833</v>
      </c>
      <c r="H1934" t="s">
        <v>11505</v>
      </c>
      <c r="I1934" t="s">
        <v>2336</v>
      </c>
      <c r="J1934">
        <v>1</v>
      </c>
      <c r="P1934" s="10">
        <v>0</v>
      </c>
      <c r="Q1934" s="10">
        <v>0</v>
      </c>
      <c r="R1934" s="10">
        <v>0</v>
      </c>
      <c r="S1934" s="10">
        <v>0</v>
      </c>
      <c r="T1934" s="10">
        <v>0</v>
      </c>
      <c r="U1934" s="10">
        <v>0</v>
      </c>
      <c r="V1934" s="10">
        <v>0</v>
      </c>
      <c r="W1934" s="10">
        <v>0</v>
      </c>
      <c r="X1934" s="10">
        <v>2.5299999999999998</v>
      </c>
      <c r="Y1934">
        <v>2.5299999999999998</v>
      </c>
    </row>
    <row r="1935" spans="1:25" ht="15" customHeight="1" x14ac:dyDescent="0.25">
      <c r="A1935" s="8">
        <v>16</v>
      </c>
      <c r="B1935" s="1" t="str">
        <f t="shared" si="62"/>
        <v>Oct</v>
      </c>
      <c r="C1935" s="1" t="str">
        <f t="shared" si="61"/>
        <v>Oct 21, 2015</v>
      </c>
      <c r="D1935" t="s">
        <v>5682</v>
      </c>
      <c r="E1935">
        <v>5994048041</v>
      </c>
      <c r="F1935" t="s">
        <v>37</v>
      </c>
      <c r="G1935" t="s">
        <v>5683</v>
      </c>
      <c r="H1935" t="s">
        <v>11505</v>
      </c>
      <c r="I1935" t="s">
        <v>11504</v>
      </c>
      <c r="J1935">
        <v>3</v>
      </c>
      <c r="K1935" t="s">
        <v>39</v>
      </c>
      <c r="L1935" t="s">
        <v>40</v>
      </c>
      <c r="M1935" t="s">
        <v>5684</v>
      </c>
      <c r="N1935" t="s">
        <v>50</v>
      </c>
      <c r="O1935">
        <v>11021</v>
      </c>
      <c r="P1935" s="10">
        <v>44.49</v>
      </c>
      <c r="Q1935" s="10">
        <v>0</v>
      </c>
      <c r="R1935" s="10">
        <v>0</v>
      </c>
      <c r="S1935" s="10">
        <v>0</v>
      </c>
      <c r="T1935" s="10">
        <v>0</v>
      </c>
      <c r="U1935" s="10">
        <v>-6.66</v>
      </c>
      <c r="V1935" s="10">
        <v>-6.01</v>
      </c>
      <c r="W1935" s="10">
        <v>0</v>
      </c>
      <c r="X1935" s="10">
        <v>0</v>
      </c>
      <c r="Y1935">
        <v>31.82</v>
      </c>
    </row>
    <row r="1936" spans="1:25" ht="15" customHeight="1" x14ac:dyDescent="0.25">
      <c r="A1936" s="8">
        <v>16</v>
      </c>
      <c r="B1936" s="1" t="str">
        <f t="shared" si="62"/>
        <v>Oct</v>
      </c>
      <c r="C1936" s="1" t="str">
        <f t="shared" si="61"/>
        <v>Oct 21, 2015</v>
      </c>
      <c r="D1936" t="s">
        <v>5685</v>
      </c>
      <c r="E1936">
        <v>5994048041</v>
      </c>
      <c r="F1936" t="s">
        <v>37</v>
      </c>
      <c r="G1936" t="s">
        <v>5686</v>
      </c>
      <c r="H1936" t="s">
        <v>11505</v>
      </c>
      <c r="I1936" t="s">
        <v>11504</v>
      </c>
      <c r="J1936">
        <v>1</v>
      </c>
      <c r="K1936" t="s">
        <v>39</v>
      </c>
      <c r="L1936" t="s">
        <v>40</v>
      </c>
      <c r="M1936" t="s">
        <v>5687</v>
      </c>
      <c r="N1936" t="s">
        <v>756</v>
      </c>
      <c r="O1936" t="s">
        <v>5688</v>
      </c>
      <c r="P1936" s="10">
        <v>14.83</v>
      </c>
      <c r="Q1936" s="10">
        <v>0</v>
      </c>
      <c r="R1936" s="10">
        <v>0</v>
      </c>
      <c r="S1936" s="10">
        <v>0</v>
      </c>
      <c r="T1936" s="10">
        <v>0</v>
      </c>
      <c r="U1936" s="10">
        <v>-2.2200000000000002</v>
      </c>
      <c r="V1936" s="10">
        <v>-2.67</v>
      </c>
      <c r="W1936" s="10">
        <v>0</v>
      </c>
      <c r="X1936" s="10">
        <v>0</v>
      </c>
      <c r="Y1936">
        <v>9.94</v>
      </c>
    </row>
    <row r="1937" spans="1:25" ht="15" customHeight="1" x14ac:dyDescent="0.25">
      <c r="A1937" s="8">
        <v>16</v>
      </c>
      <c r="B1937" s="1" t="str">
        <f t="shared" si="62"/>
        <v>Oct</v>
      </c>
      <c r="C1937" s="1" t="str">
        <f t="shared" si="61"/>
        <v>Oct 21, 2015</v>
      </c>
      <c r="D1937" t="s">
        <v>5689</v>
      </c>
      <c r="E1937">
        <v>5994048041</v>
      </c>
      <c r="F1937" t="s">
        <v>37</v>
      </c>
      <c r="G1937" t="s">
        <v>5690</v>
      </c>
      <c r="H1937" t="s">
        <v>11505</v>
      </c>
      <c r="I1937" t="s">
        <v>11504</v>
      </c>
      <c r="J1937">
        <v>1</v>
      </c>
      <c r="K1937" t="s">
        <v>39</v>
      </c>
      <c r="L1937" t="s">
        <v>40</v>
      </c>
      <c r="M1937" t="s">
        <v>953</v>
      </c>
      <c r="N1937" t="s">
        <v>349</v>
      </c>
      <c r="O1937" t="s">
        <v>5691</v>
      </c>
      <c r="P1937" s="10">
        <v>12.83</v>
      </c>
      <c r="Q1937" s="10">
        <v>0</v>
      </c>
      <c r="R1937" s="10">
        <v>0</v>
      </c>
      <c r="S1937" s="10">
        <v>0</v>
      </c>
      <c r="T1937" s="10">
        <v>0</v>
      </c>
      <c r="U1937" s="10">
        <v>-1.92</v>
      </c>
      <c r="V1937" s="10">
        <v>-2.67</v>
      </c>
      <c r="W1937" s="10">
        <v>0</v>
      </c>
      <c r="X1937" s="10">
        <v>0</v>
      </c>
      <c r="Y1937">
        <v>8.24</v>
      </c>
    </row>
    <row r="1938" spans="1:25" ht="15" customHeight="1" x14ac:dyDescent="0.25">
      <c r="A1938" s="8">
        <v>16</v>
      </c>
      <c r="B1938" s="1" t="str">
        <f t="shared" si="62"/>
        <v>Oct</v>
      </c>
      <c r="C1938" s="1" t="str">
        <f t="shared" si="61"/>
        <v>Oct 21, 2015</v>
      </c>
      <c r="D1938" t="s">
        <v>5692</v>
      </c>
      <c r="E1938">
        <v>5994048041</v>
      </c>
      <c r="F1938" t="s">
        <v>37</v>
      </c>
      <c r="G1938" t="s">
        <v>5693</v>
      </c>
      <c r="H1938" t="s">
        <v>11505</v>
      </c>
      <c r="I1938" t="s">
        <v>11504</v>
      </c>
      <c r="J1938">
        <v>1</v>
      </c>
      <c r="K1938" t="s">
        <v>39</v>
      </c>
      <c r="L1938" t="s">
        <v>40</v>
      </c>
      <c r="M1938" t="s">
        <v>5694</v>
      </c>
      <c r="N1938" t="s">
        <v>349</v>
      </c>
      <c r="O1938" t="s">
        <v>5695</v>
      </c>
      <c r="P1938" s="10">
        <v>19.829999999999998</v>
      </c>
      <c r="Q1938" s="10">
        <v>0</v>
      </c>
      <c r="R1938" s="10">
        <v>0</v>
      </c>
      <c r="S1938" s="10">
        <v>0</v>
      </c>
      <c r="T1938" s="10">
        <v>0</v>
      </c>
      <c r="U1938" s="10">
        <v>-2.97</v>
      </c>
      <c r="V1938" s="10">
        <v>-4.41</v>
      </c>
      <c r="W1938" s="10">
        <v>0</v>
      </c>
      <c r="X1938" s="10">
        <v>0</v>
      </c>
      <c r="Y1938">
        <v>12.45</v>
      </c>
    </row>
    <row r="1939" spans="1:25" ht="15" customHeight="1" x14ac:dyDescent="0.25">
      <c r="A1939" s="8">
        <v>16</v>
      </c>
      <c r="B1939" s="1" t="str">
        <f t="shared" si="62"/>
        <v>Oct</v>
      </c>
      <c r="C1939" s="1" t="str">
        <f t="shared" si="61"/>
        <v>Oct 21, 2015</v>
      </c>
      <c r="D1939" t="s">
        <v>5696</v>
      </c>
      <c r="E1939">
        <v>5994048041</v>
      </c>
      <c r="F1939" t="s">
        <v>37</v>
      </c>
      <c r="G1939" t="s">
        <v>5697</v>
      </c>
      <c r="H1939" t="s">
        <v>11505</v>
      </c>
      <c r="I1939" t="s">
        <v>11504</v>
      </c>
      <c r="J1939">
        <v>1</v>
      </c>
      <c r="K1939" t="s">
        <v>39</v>
      </c>
      <c r="L1939" t="s">
        <v>40</v>
      </c>
      <c r="M1939" t="s">
        <v>4585</v>
      </c>
      <c r="N1939" t="s">
        <v>1257</v>
      </c>
      <c r="O1939">
        <v>38583</v>
      </c>
      <c r="P1939" s="10">
        <v>16.829999999999998</v>
      </c>
      <c r="Q1939" s="10">
        <v>8.84</v>
      </c>
      <c r="R1939" s="10">
        <v>0</v>
      </c>
      <c r="S1939" s="10">
        <v>0</v>
      </c>
      <c r="T1939" s="10">
        <v>0</v>
      </c>
      <c r="U1939" s="10">
        <v>-2.52</v>
      </c>
      <c r="V1939" s="10">
        <v>-12.86</v>
      </c>
      <c r="W1939" s="10">
        <v>0</v>
      </c>
      <c r="X1939" s="10">
        <v>0</v>
      </c>
      <c r="Y1939">
        <v>10.29</v>
      </c>
    </row>
    <row r="1940" spans="1:25" ht="15" customHeight="1" x14ac:dyDescent="0.25">
      <c r="A1940" s="8">
        <v>16</v>
      </c>
      <c r="B1940" s="1" t="str">
        <f t="shared" si="62"/>
        <v>Oct</v>
      </c>
      <c r="C1940" s="1" t="str">
        <f t="shared" si="61"/>
        <v>Oct 21, 2015</v>
      </c>
      <c r="D1940" t="s">
        <v>5698</v>
      </c>
      <c r="E1940">
        <v>5994048041</v>
      </c>
      <c r="F1940" t="s">
        <v>37</v>
      </c>
      <c r="G1940" t="s">
        <v>5699</v>
      </c>
      <c r="H1940" t="s">
        <v>11505</v>
      </c>
      <c r="I1940" t="s">
        <v>11504</v>
      </c>
      <c r="J1940">
        <v>1</v>
      </c>
      <c r="K1940" t="s">
        <v>39</v>
      </c>
      <c r="L1940" t="s">
        <v>40</v>
      </c>
      <c r="M1940" t="s">
        <v>5700</v>
      </c>
      <c r="N1940" t="s">
        <v>58</v>
      </c>
      <c r="O1940" t="s">
        <v>5701</v>
      </c>
      <c r="P1940" s="10">
        <v>19.829999999999998</v>
      </c>
      <c r="Q1940" s="10">
        <v>2.1800000000000002</v>
      </c>
      <c r="R1940" s="10">
        <v>0</v>
      </c>
      <c r="S1940" s="10">
        <v>0</v>
      </c>
      <c r="T1940" s="10">
        <v>0</v>
      </c>
      <c r="U1940" s="10">
        <v>-2.97</v>
      </c>
      <c r="V1940" s="10">
        <v>-6.59</v>
      </c>
      <c r="W1940" s="10">
        <v>0</v>
      </c>
      <c r="X1940" s="10">
        <v>0</v>
      </c>
      <c r="Y1940">
        <v>12.45</v>
      </c>
    </row>
    <row r="1941" spans="1:25" ht="15" customHeight="1" x14ac:dyDescent="0.25">
      <c r="A1941" s="8">
        <v>16</v>
      </c>
      <c r="B1941" s="1" t="str">
        <f t="shared" si="62"/>
        <v>Oct</v>
      </c>
      <c r="C1941" s="1" t="str">
        <f t="shared" si="61"/>
        <v>Oct 21, 2015</v>
      </c>
      <c r="D1941" t="s">
        <v>5702</v>
      </c>
      <c r="E1941">
        <v>5994048041</v>
      </c>
      <c r="F1941" t="s">
        <v>37</v>
      </c>
      <c r="G1941" t="s">
        <v>5703</v>
      </c>
      <c r="H1941" t="s">
        <v>11505</v>
      </c>
      <c r="I1941" t="s">
        <v>11504</v>
      </c>
      <c r="J1941">
        <v>1</v>
      </c>
      <c r="K1941" t="s">
        <v>39</v>
      </c>
      <c r="L1941" t="s">
        <v>40</v>
      </c>
      <c r="M1941" t="s">
        <v>755</v>
      </c>
      <c r="N1941" t="s">
        <v>99</v>
      </c>
      <c r="O1941" t="s">
        <v>5704</v>
      </c>
      <c r="P1941" s="10">
        <v>12.83</v>
      </c>
      <c r="Q1941" s="10">
        <v>0</v>
      </c>
      <c r="R1941" s="10">
        <v>0</v>
      </c>
      <c r="S1941" s="10">
        <v>0</v>
      </c>
      <c r="T1941" s="10">
        <v>0</v>
      </c>
      <c r="U1941" s="10">
        <v>-1.92</v>
      </c>
      <c r="V1941" s="10">
        <v>-2.67</v>
      </c>
      <c r="W1941" s="10">
        <v>0</v>
      </c>
      <c r="X1941" s="10">
        <v>0</v>
      </c>
      <c r="Y1941">
        <v>8.24</v>
      </c>
    </row>
    <row r="1942" spans="1:25" ht="15" customHeight="1" x14ac:dyDescent="0.25">
      <c r="A1942" s="8">
        <v>16</v>
      </c>
      <c r="B1942" s="1" t="str">
        <f t="shared" si="62"/>
        <v>Oct</v>
      </c>
      <c r="C1942" s="1" t="str">
        <f t="shared" si="61"/>
        <v>Oct 22, 2015</v>
      </c>
      <c r="D1942" t="s">
        <v>5705</v>
      </c>
      <c r="E1942">
        <v>5994048041</v>
      </c>
      <c r="F1942" t="s">
        <v>37</v>
      </c>
      <c r="G1942" t="s">
        <v>5706</v>
      </c>
      <c r="H1942" t="s">
        <v>11505</v>
      </c>
      <c r="I1942" t="s">
        <v>11504</v>
      </c>
      <c r="J1942">
        <v>1</v>
      </c>
      <c r="K1942" t="s">
        <v>39</v>
      </c>
      <c r="L1942" t="s">
        <v>40</v>
      </c>
      <c r="M1942" t="s">
        <v>258</v>
      </c>
      <c r="N1942" t="s">
        <v>168</v>
      </c>
      <c r="O1942" t="s">
        <v>5707</v>
      </c>
      <c r="P1942" s="10">
        <v>12.83</v>
      </c>
      <c r="Q1942" s="10">
        <v>0</v>
      </c>
      <c r="R1942" s="10">
        <v>0</v>
      </c>
      <c r="S1942" s="10">
        <v>0</v>
      </c>
      <c r="T1942" s="10">
        <v>0</v>
      </c>
      <c r="U1942" s="10">
        <v>-3.84</v>
      </c>
      <c r="V1942" s="10">
        <v>-1.67</v>
      </c>
      <c r="W1942" s="10">
        <v>0</v>
      </c>
      <c r="X1942" s="10">
        <v>0</v>
      </c>
      <c r="Y1942">
        <v>7.32</v>
      </c>
    </row>
    <row r="1943" spans="1:25" ht="15" customHeight="1" x14ac:dyDescent="0.25">
      <c r="A1943" s="8">
        <v>16</v>
      </c>
      <c r="B1943" s="1" t="str">
        <f t="shared" si="62"/>
        <v>Oct</v>
      </c>
      <c r="C1943" s="1" t="str">
        <f t="shared" si="61"/>
        <v>Oct 22, 2015</v>
      </c>
      <c r="D1943" t="s">
        <v>5705</v>
      </c>
      <c r="E1943">
        <v>5994048041</v>
      </c>
      <c r="F1943" t="s">
        <v>37</v>
      </c>
      <c r="G1943" t="s">
        <v>5706</v>
      </c>
      <c r="H1943" t="s">
        <v>11505</v>
      </c>
      <c r="I1943" t="s">
        <v>11504</v>
      </c>
      <c r="J1943">
        <v>1</v>
      </c>
      <c r="K1943" t="s">
        <v>39</v>
      </c>
      <c r="L1943" t="s">
        <v>40</v>
      </c>
      <c r="M1943" t="s">
        <v>258</v>
      </c>
      <c r="N1943" t="s">
        <v>168</v>
      </c>
      <c r="O1943" t="s">
        <v>5707</v>
      </c>
      <c r="P1943" s="10">
        <v>12.83</v>
      </c>
      <c r="Q1943" s="10">
        <v>0</v>
      </c>
      <c r="R1943" s="10">
        <v>0</v>
      </c>
      <c r="S1943" s="10">
        <v>0</v>
      </c>
      <c r="T1943" s="10">
        <v>0</v>
      </c>
      <c r="U1943" s="10">
        <v>0</v>
      </c>
      <c r="V1943" s="10">
        <v>-2.67</v>
      </c>
      <c r="W1943" s="10">
        <v>0</v>
      </c>
      <c r="X1943" s="10">
        <v>0</v>
      </c>
      <c r="Y1943">
        <v>10.16</v>
      </c>
    </row>
    <row r="1944" spans="1:25" ht="15" customHeight="1" x14ac:dyDescent="0.25">
      <c r="A1944" s="8">
        <v>16</v>
      </c>
      <c r="B1944" s="1" t="str">
        <f t="shared" si="62"/>
        <v>Oct</v>
      </c>
      <c r="C1944" s="1" t="str">
        <f t="shared" si="61"/>
        <v>Oct 22, 2015</v>
      </c>
      <c r="D1944" t="s">
        <v>5708</v>
      </c>
      <c r="E1944">
        <v>5994048041</v>
      </c>
      <c r="F1944" t="s">
        <v>37</v>
      </c>
      <c r="G1944" t="s">
        <v>5709</v>
      </c>
      <c r="H1944" t="s">
        <v>11505</v>
      </c>
      <c r="I1944" t="s">
        <v>11504</v>
      </c>
      <c r="J1944">
        <v>2</v>
      </c>
      <c r="K1944" t="s">
        <v>39</v>
      </c>
      <c r="L1944" t="s">
        <v>40</v>
      </c>
      <c r="M1944" t="s">
        <v>5710</v>
      </c>
      <c r="N1944" t="s">
        <v>143</v>
      </c>
      <c r="O1944">
        <v>21210</v>
      </c>
      <c r="P1944" s="10">
        <v>25.66</v>
      </c>
      <c r="Q1944" s="10">
        <v>0</v>
      </c>
      <c r="R1944" s="10">
        <v>0</v>
      </c>
      <c r="S1944" s="10">
        <v>0</v>
      </c>
      <c r="T1944" s="10">
        <v>0</v>
      </c>
      <c r="U1944" s="10">
        <v>-3.84</v>
      </c>
      <c r="V1944" s="10">
        <v>-4.34</v>
      </c>
      <c r="W1944" s="10">
        <v>0</v>
      </c>
      <c r="X1944" s="10">
        <v>0</v>
      </c>
      <c r="Y1944">
        <v>17.48</v>
      </c>
    </row>
    <row r="1945" spans="1:25" ht="15" customHeight="1" x14ac:dyDescent="0.25">
      <c r="A1945" s="8">
        <v>16</v>
      </c>
      <c r="B1945" s="1" t="str">
        <f t="shared" si="62"/>
        <v>Oct</v>
      </c>
      <c r="C1945" s="1" t="str">
        <f t="shared" si="61"/>
        <v>Oct 22, 2015</v>
      </c>
      <c r="D1945" t="s">
        <v>5711</v>
      </c>
      <c r="E1945">
        <v>5994048041</v>
      </c>
      <c r="F1945" t="s">
        <v>37</v>
      </c>
      <c r="G1945" t="s">
        <v>5712</v>
      </c>
      <c r="H1945" t="s">
        <v>11505</v>
      </c>
      <c r="I1945" t="s">
        <v>11504</v>
      </c>
      <c r="J1945">
        <v>1</v>
      </c>
      <c r="K1945" t="s">
        <v>39</v>
      </c>
      <c r="L1945" t="s">
        <v>40</v>
      </c>
      <c r="M1945" t="s">
        <v>5713</v>
      </c>
      <c r="N1945" t="s">
        <v>75</v>
      </c>
      <c r="O1945" t="s">
        <v>5714</v>
      </c>
      <c r="P1945" s="10">
        <v>19.829999999999998</v>
      </c>
      <c r="Q1945" s="10">
        <v>0</v>
      </c>
      <c r="R1945" s="10">
        <v>0</v>
      </c>
      <c r="S1945" s="10">
        <v>0</v>
      </c>
      <c r="T1945" s="10">
        <v>0</v>
      </c>
      <c r="U1945" s="10">
        <v>-2.97</v>
      </c>
      <c r="V1945" s="10">
        <v>-4.41</v>
      </c>
      <c r="W1945" s="10">
        <v>0</v>
      </c>
      <c r="X1945" s="10">
        <v>0</v>
      </c>
      <c r="Y1945">
        <v>12.45</v>
      </c>
    </row>
    <row r="1946" spans="1:25" ht="15" customHeight="1" x14ac:dyDescent="0.25">
      <c r="A1946" s="8">
        <v>16</v>
      </c>
      <c r="B1946" s="1" t="str">
        <f t="shared" si="62"/>
        <v>Oct</v>
      </c>
      <c r="C1946" s="1" t="str">
        <f t="shared" si="61"/>
        <v>Oct 22, 2015</v>
      </c>
      <c r="D1946" t="s">
        <v>5715</v>
      </c>
      <c r="E1946">
        <v>5994048041</v>
      </c>
      <c r="F1946" t="s">
        <v>37</v>
      </c>
      <c r="G1946" t="s">
        <v>5716</v>
      </c>
      <c r="H1946" t="s">
        <v>11505</v>
      </c>
      <c r="I1946" t="s">
        <v>11504</v>
      </c>
      <c r="J1946">
        <v>1</v>
      </c>
      <c r="K1946" t="s">
        <v>39</v>
      </c>
      <c r="L1946" t="s">
        <v>40</v>
      </c>
      <c r="M1946" t="s">
        <v>5717</v>
      </c>
      <c r="N1946" t="s">
        <v>88</v>
      </c>
      <c r="O1946" t="s">
        <v>5718</v>
      </c>
      <c r="P1946" s="10">
        <v>14.83</v>
      </c>
      <c r="Q1946" s="10">
        <v>0</v>
      </c>
      <c r="R1946" s="10">
        <v>0</v>
      </c>
      <c r="S1946" s="10">
        <v>0</v>
      </c>
      <c r="T1946" s="10">
        <v>0</v>
      </c>
      <c r="U1946" s="10">
        <v>-2.2200000000000002</v>
      </c>
      <c r="V1946" s="10">
        <v>-2.67</v>
      </c>
      <c r="W1946" s="10">
        <v>0</v>
      </c>
      <c r="X1946" s="10">
        <v>0</v>
      </c>
      <c r="Y1946">
        <v>9.94</v>
      </c>
    </row>
    <row r="1947" spans="1:25" ht="15" customHeight="1" x14ac:dyDescent="0.25">
      <c r="A1947" s="8">
        <v>16</v>
      </c>
      <c r="B1947" s="1" t="str">
        <f t="shared" si="62"/>
        <v>Oct</v>
      </c>
      <c r="C1947" s="1" t="str">
        <f t="shared" si="61"/>
        <v>Oct 22, 2015</v>
      </c>
      <c r="D1947" t="s">
        <v>5719</v>
      </c>
      <c r="E1947">
        <v>5994048041</v>
      </c>
      <c r="F1947" t="s">
        <v>37</v>
      </c>
      <c r="G1947" t="s">
        <v>5720</v>
      </c>
      <c r="H1947" t="s">
        <v>11505</v>
      </c>
      <c r="I1947" t="s">
        <v>11504</v>
      </c>
      <c r="J1947">
        <v>1</v>
      </c>
      <c r="K1947" t="s">
        <v>39</v>
      </c>
      <c r="L1947" t="s">
        <v>40</v>
      </c>
      <c r="M1947" t="s">
        <v>5721</v>
      </c>
      <c r="N1947" t="s">
        <v>1019</v>
      </c>
      <c r="O1947" t="s">
        <v>5722</v>
      </c>
      <c r="P1947" s="10">
        <v>14.83</v>
      </c>
      <c r="Q1947" s="10">
        <v>2.11</v>
      </c>
      <c r="R1947" s="10">
        <v>0</v>
      </c>
      <c r="S1947" s="10">
        <v>-2.11</v>
      </c>
      <c r="T1947" s="10">
        <v>0</v>
      </c>
      <c r="U1947" s="10">
        <v>-2.2200000000000002</v>
      </c>
      <c r="V1947" s="10">
        <v>-2.67</v>
      </c>
      <c r="W1947" s="10">
        <v>0</v>
      </c>
      <c r="X1947" s="10">
        <v>0</v>
      </c>
      <c r="Y1947">
        <v>9.94</v>
      </c>
    </row>
    <row r="1948" spans="1:25" ht="15" customHeight="1" x14ac:dyDescent="0.25">
      <c r="A1948" s="8">
        <v>16</v>
      </c>
      <c r="B1948" s="1" t="str">
        <f t="shared" si="62"/>
        <v>Oct</v>
      </c>
      <c r="C1948" s="1" t="str">
        <f t="shared" si="61"/>
        <v>Oct 22, 2015</v>
      </c>
      <c r="D1948" t="s">
        <v>5723</v>
      </c>
      <c r="E1948">
        <v>5994048041</v>
      </c>
      <c r="F1948" t="s">
        <v>37</v>
      </c>
      <c r="G1948" t="s">
        <v>5724</v>
      </c>
      <c r="H1948" t="s">
        <v>11505</v>
      </c>
      <c r="I1948" t="s">
        <v>11504</v>
      </c>
      <c r="J1948">
        <v>1</v>
      </c>
      <c r="K1948" t="s">
        <v>39</v>
      </c>
      <c r="L1948" t="s">
        <v>40</v>
      </c>
      <c r="M1948" t="s">
        <v>5725</v>
      </c>
      <c r="N1948" t="s">
        <v>120</v>
      </c>
      <c r="O1948" t="s">
        <v>5726</v>
      </c>
      <c r="P1948" s="10">
        <v>19.829999999999998</v>
      </c>
      <c r="Q1948" s="10">
        <v>3.29</v>
      </c>
      <c r="R1948" s="10">
        <v>0</v>
      </c>
      <c r="S1948" s="10">
        <v>-3.28</v>
      </c>
      <c r="T1948" s="10">
        <v>0</v>
      </c>
      <c r="U1948" s="10">
        <v>-5.94</v>
      </c>
      <c r="V1948" s="10">
        <v>-4.41</v>
      </c>
      <c r="W1948" s="10">
        <v>0</v>
      </c>
      <c r="X1948" s="10">
        <v>0</v>
      </c>
      <c r="Y1948">
        <v>9.49</v>
      </c>
    </row>
    <row r="1949" spans="1:25" ht="15" customHeight="1" x14ac:dyDescent="0.25">
      <c r="A1949" s="8">
        <v>16</v>
      </c>
      <c r="B1949" s="1" t="str">
        <f t="shared" si="62"/>
        <v>Oct</v>
      </c>
      <c r="C1949" s="1" t="str">
        <f t="shared" si="61"/>
        <v>Oct 22, 2015</v>
      </c>
      <c r="D1949" t="s">
        <v>5723</v>
      </c>
      <c r="E1949">
        <v>5994048041</v>
      </c>
      <c r="F1949" t="s">
        <v>37</v>
      </c>
      <c r="G1949" t="s">
        <v>5724</v>
      </c>
      <c r="H1949" t="s">
        <v>11505</v>
      </c>
      <c r="I1949" t="s">
        <v>11504</v>
      </c>
      <c r="J1949">
        <v>1</v>
      </c>
      <c r="K1949" t="s">
        <v>39</v>
      </c>
      <c r="L1949" t="s">
        <v>40</v>
      </c>
      <c r="M1949" t="s">
        <v>5725</v>
      </c>
      <c r="N1949" t="s">
        <v>120</v>
      </c>
      <c r="O1949" t="s">
        <v>5726</v>
      </c>
      <c r="P1949" s="10">
        <v>19.829999999999998</v>
      </c>
      <c r="Q1949" s="10">
        <v>3.27</v>
      </c>
      <c r="R1949" s="10">
        <v>0</v>
      </c>
      <c r="S1949" s="10">
        <v>-3.28</v>
      </c>
      <c r="T1949" s="10">
        <v>0</v>
      </c>
      <c r="U1949" s="10">
        <v>0</v>
      </c>
      <c r="V1949" s="10">
        <v>-3.41</v>
      </c>
      <c r="W1949" s="10">
        <v>0</v>
      </c>
      <c r="X1949" s="10">
        <v>0</v>
      </c>
      <c r="Y1949">
        <v>16.41</v>
      </c>
    </row>
    <row r="1950" spans="1:25" ht="15" customHeight="1" x14ac:dyDescent="0.25">
      <c r="A1950" s="8">
        <v>16</v>
      </c>
      <c r="B1950" s="1" t="str">
        <f t="shared" si="62"/>
        <v>Oct</v>
      </c>
      <c r="C1950" s="1" t="str">
        <f t="shared" si="61"/>
        <v>Oct 22, 2015</v>
      </c>
      <c r="D1950" t="s">
        <v>5727</v>
      </c>
      <c r="E1950">
        <v>5994048041</v>
      </c>
      <c r="F1950" t="s">
        <v>37</v>
      </c>
      <c r="G1950" t="s">
        <v>5728</v>
      </c>
      <c r="H1950" t="s">
        <v>11505</v>
      </c>
      <c r="I1950" t="s">
        <v>11504</v>
      </c>
      <c r="J1950">
        <v>2</v>
      </c>
      <c r="K1950" t="s">
        <v>39</v>
      </c>
      <c r="L1950" t="s">
        <v>40</v>
      </c>
      <c r="M1950" t="s">
        <v>5729</v>
      </c>
      <c r="N1950" t="s">
        <v>50</v>
      </c>
      <c r="O1950" t="s">
        <v>5730</v>
      </c>
      <c r="P1950" s="10">
        <v>29.66</v>
      </c>
      <c r="Q1950" s="10">
        <v>0</v>
      </c>
      <c r="R1950" s="10">
        <v>0</v>
      </c>
      <c r="S1950" s="10">
        <v>0</v>
      </c>
      <c r="T1950" s="10">
        <v>0</v>
      </c>
      <c r="U1950" s="10">
        <v>-4.4400000000000004</v>
      </c>
      <c r="V1950" s="10">
        <v>-4.34</v>
      </c>
      <c r="W1950" s="10">
        <v>0</v>
      </c>
      <c r="X1950" s="10">
        <v>0</v>
      </c>
      <c r="Y1950">
        <v>20.88</v>
      </c>
    </row>
    <row r="1951" spans="1:25" ht="15" customHeight="1" x14ac:dyDescent="0.25">
      <c r="A1951" s="8">
        <v>16</v>
      </c>
      <c r="B1951" s="1" t="str">
        <f t="shared" si="62"/>
        <v>Oct</v>
      </c>
      <c r="C1951" s="1" t="str">
        <f t="shared" si="61"/>
        <v>Oct 22, 2015</v>
      </c>
      <c r="D1951" t="s">
        <v>5731</v>
      </c>
      <c r="E1951">
        <v>5994048041</v>
      </c>
      <c r="F1951" t="s">
        <v>37</v>
      </c>
      <c r="G1951" t="s">
        <v>5732</v>
      </c>
      <c r="H1951" t="s">
        <v>11505</v>
      </c>
      <c r="I1951" t="s">
        <v>11504</v>
      </c>
      <c r="J1951">
        <v>1</v>
      </c>
      <c r="K1951" t="s">
        <v>39</v>
      </c>
      <c r="L1951" t="s">
        <v>40</v>
      </c>
      <c r="M1951" t="s">
        <v>5733</v>
      </c>
      <c r="N1951" t="s">
        <v>99</v>
      </c>
      <c r="O1951" t="s">
        <v>5734</v>
      </c>
      <c r="P1951" s="10">
        <v>12.83</v>
      </c>
      <c r="Q1951" s="10">
        <v>0</v>
      </c>
      <c r="R1951" s="10">
        <v>0</v>
      </c>
      <c r="S1951" s="10">
        <v>0</v>
      </c>
      <c r="T1951" s="10">
        <v>0</v>
      </c>
      <c r="U1951" s="10">
        <v>-1.92</v>
      </c>
      <c r="V1951" s="10">
        <v>-2.67</v>
      </c>
      <c r="W1951" s="10">
        <v>0</v>
      </c>
      <c r="X1951" s="10">
        <v>0</v>
      </c>
      <c r="Y1951">
        <v>8.24</v>
      </c>
    </row>
    <row r="1952" spans="1:25" ht="15" customHeight="1" x14ac:dyDescent="0.25">
      <c r="A1952" s="8">
        <v>16</v>
      </c>
      <c r="B1952" s="1" t="str">
        <f t="shared" si="62"/>
        <v>Oct</v>
      </c>
      <c r="C1952" s="1" t="str">
        <f t="shared" si="61"/>
        <v>Oct 22, 2015</v>
      </c>
      <c r="D1952" t="s">
        <v>5735</v>
      </c>
      <c r="E1952">
        <v>5994048041</v>
      </c>
      <c r="F1952" t="s">
        <v>37</v>
      </c>
      <c r="G1952" t="s">
        <v>5736</v>
      </c>
      <c r="H1952" t="s">
        <v>11505</v>
      </c>
      <c r="I1952" t="s">
        <v>11504</v>
      </c>
      <c r="J1952">
        <v>1</v>
      </c>
      <c r="K1952" t="s">
        <v>39</v>
      </c>
      <c r="L1952" t="s">
        <v>40</v>
      </c>
      <c r="M1952" t="s">
        <v>5737</v>
      </c>
      <c r="N1952" t="s">
        <v>517</v>
      </c>
      <c r="O1952" t="s">
        <v>5738</v>
      </c>
      <c r="P1952" s="10">
        <v>14.83</v>
      </c>
      <c r="Q1952" s="10">
        <v>0</v>
      </c>
      <c r="R1952" s="10">
        <v>0</v>
      </c>
      <c r="S1952" s="10">
        <v>0</v>
      </c>
      <c r="T1952" s="10">
        <v>0</v>
      </c>
      <c r="U1952" s="10">
        <v>-2.2200000000000002</v>
      </c>
      <c r="V1952" s="10">
        <v>-2.67</v>
      </c>
      <c r="W1952" s="10">
        <v>0</v>
      </c>
      <c r="X1952" s="10">
        <v>0</v>
      </c>
      <c r="Y1952">
        <v>9.94</v>
      </c>
    </row>
    <row r="1953" spans="1:25" ht="15" customHeight="1" x14ac:dyDescent="0.25">
      <c r="A1953" s="8">
        <v>16</v>
      </c>
      <c r="B1953" s="1" t="str">
        <f t="shared" si="62"/>
        <v>Oct</v>
      </c>
      <c r="C1953" s="1" t="str">
        <f t="shared" si="61"/>
        <v>Oct 22, 2015</v>
      </c>
      <c r="D1953" t="s">
        <v>5739</v>
      </c>
      <c r="E1953">
        <v>5994048041</v>
      </c>
      <c r="F1953" t="s">
        <v>37</v>
      </c>
      <c r="G1953" t="s">
        <v>5740</v>
      </c>
      <c r="H1953" t="s">
        <v>11505</v>
      </c>
      <c r="I1953" t="s">
        <v>11504</v>
      </c>
      <c r="J1953">
        <v>1</v>
      </c>
      <c r="K1953" t="s">
        <v>39</v>
      </c>
      <c r="L1953" t="s">
        <v>40</v>
      </c>
      <c r="M1953" t="s">
        <v>820</v>
      </c>
      <c r="N1953" t="s">
        <v>181</v>
      </c>
      <c r="O1953" t="s">
        <v>5741</v>
      </c>
      <c r="P1953" s="10">
        <v>16.829999999999998</v>
      </c>
      <c r="Q1953" s="10">
        <v>0</v>
      </c>
      <c r="R1953" s="10">
        <v>0</v>
      </c>
      <c r="S1953" s="10">
        <v>0</v>
      </c>
      <c r="T1953" s="10">
        <v>0</v>
      </c>
      <c r="U1953" s="10">
        <v>-2.52</v>
      </c>
      <c r="V1953" s="10">
        <v>-4.0199999999999996</v>
      </c>
      <c r="W1953" s="10">
        <v>0</v>
      </c>
      <c r="X1953" s="10">
        <v>0</v>
      </c>
      <c r="Y1953">
        <v>10.29</v>
      </c>
    </row>
    <row r="1954" spans="1:25" ht="15" customHeight="1" x14ac:dyDescent="0.25">
      <c r="A1954" s="8">
        <v>16</v>
      </c>
      <c r="B1954" s="1" t="str">
        <f t="shared" si="62"/>
        <v>Oct</v>
      </c>
      <c r="C1954" s="1" t="str">
        <f t="shared" si="61"/>
        <v>Oct 22, 2015</v>
      </c>
      <c r="D1954" t="s">
        <v>5742</v>
      </c>
      <c r="E1954">
        <v>5994048041</v>
      </c>
      <c r="F1954" t="s">
        <v>37</v>
      </c>
      <c r="G1954" t="s">
        <v>5743</v>
      </c>
      <c r="H1954" t="s">
        <v>11505</v>
      </c>
      <c r="I1954" t="s">
        <v>11504</v>
      </c>
      <c r="J1954">
        <v>1</v>
      </c>
      <c r="K1954" t="s">
        <v>39</v>
      </c>
      <c r="L1954" t="s">
        <v>40</v>
      </c>
      <c r="M1954" t="s">
        <v>125</v>
      </c>
      <c r="N1954" t="s">
        <v>125</v>
      </c>
      <c r="O1954" t="s">
        <v>5744</v>
      </c>
      <c r="P1954" s="10">
        <v>12.83</v>
      </c>
      <c r="Q1954" s="10">
        <v>8.67</v>
      </c>
      <c r="R1954" s="10">
        <v>0</v>
      </c>
      <c r="S1954" s="10">
        <v>0</v>
      </c>
      <c r="T1954" s="10">
        <v>0</v>
      </c>
      <c r="U1954" s="10">
        <v>-1.92</v>
      </c>
      <c r="V1954" s="10">
        <v>-11.34</v>
      </c>
      <c r="W1954" s="10">
        <v>0</v>
      </c>
      <c r="X1954" s="10">
        <v>0</v>
      </c>
      <c r="Y1954">
        <v>8.24</v>
      </c>
    </row>
    <row r="1955" spans="1:25" ht="15" customHeight="1" x14ac:dyDescent="0.25">
      <c r="A1955" s="8">
        <v>16</v>
      </c>
      <c r="B1955" s="1" t="str">
        <f t="shared" si="62"/>
        <v>Oct</v>
      </c>
      <c r="C1955" s="1" t="str">
        <f t="shared" si="61"/>
        <v>Oct 23, 2015</v>
      </c>
      <c r="D1955" t="s">
        <v>5745</v>
      </c>
      <c r="E1955">
        <v>5994048041</v>
      </c>
      <c r="F1955" t="s">
        <v>704</v>
      </c>
      <c r="G1955" t="s">
        <v>5302</v>
      </c>
      <c r="H1955" t="s">
        <v>11505</v>
      </c>
      <c r="I1955" t="s">
        <v>11504</v>
      </c>
      <c r="J1955">
        <v>1</v>
      </c>
      <c r="K1955" t="s">
        <v>39</v>
      </c>
      <c r="L1955" t="s">
        <v>40</v>
      </c>
      <c r="M1955" t="s">
        <v>4242</v>
      </c>
      <c r="N1955" t="s">
        <v>2241</v>
      </c>
      <c r="O1955">
        <v>58854</v>
      </c>
      <c r="P1955" s="43">
        <v>-12.83</v>
      </c>
      <c r="Q1955" s="43">
        <v>0</v>
      </c>
      <c r="R1955" s="43">
        <v>0</v>
      </c>
      <c r="S1955" s="43">
        <v>0</v>
      </c>
      <c r="T1955" s="43">
        <v>0</v>
      </c>
      <c r="U1955" s="44">
        <v>1.54</v>
      </c>
      <c r="V1955" s="44">
        <v>0</v>
      </c>
      <c r="W1955" s="44">
        <v>0</v>
      </c>
      <c r="X1955" s="44">
        <v>0</v>
      </c>
      <c r="Y1955">
        <v>-11.29</v>
      </c>
    </row>
    <row r="1956" spans="1:25" ht="15" customHeight="1" x14ac:dyDescent="0.25">
      <c r="A1956" s="8">
        <v>16</v>
      </c>
      <c r="B1956" s="1" t="str">
        <f t="shared" si="62"/>
        <v>Oct</v>
      </c>
      <c r="C1956" s="1" t="str">
        <f t="shared" si="61"/>
        <v>Oct 23, 2015</v>
      </c>
      <c r="D1956" t="s">
        <v>5746</v>
      </c>
      <c r="E1956">
        <v>5994048041</v>
      </c>
      <c r="F1956" t="s">
        <v>37</v>
      </c>
      <c r="G1956" t="s">
        <v>5747</v>
      </c>
      <c r="H1956" t="s">
        <v>11505</v>
      </c>
      <c r="I1956" t="s">
        <v>11504</v>
      </c>
      <c r="J1956">
        <v>1</v>
      </c>
      <c r="K1956" t="s">
        <v>39</v>
      </c>
      <c r="L1956" t="s">
        <v>40</v>
      </c>
      <c r="M1956" t="s">
        <v>5748</v>
      </c>
      <c r="N1956" t="s">
        <v>1130</v>
      </c>
      <c r="O1956" t="s">
        <v>5749</v>
      </c>
      <c r="P1956" s="10">
        <v>14.83</v>
      </c>
      <c r="Q1956" s="10">
        <v>0</v>
      </c>
      <c r="R1956" s="10">
        <v>0</v>
      </c>
      <c r="S1956" s="10">
        <v>0</v>
      </c>
      <c r="T1956" s="10">
        <v>0</v>
      </c>
      <c r="U1956" s="10">
        <v>-4.4400000000000004</v>
      </c>
      <c r="V1956" s="10">
        <v>-2.67</v>
      </c>
      <c r="W1956" s="10">
        <v>0</v>
      </c>
      <c r="X1956" s="10">
        <v>0</v>
      </c>
      <c r="Y1956">
        <v>7.72</v>
      </c>
    </row>
    <row r="1957" spans="1:25" ht="15" customHeight="1" x14ac:dyDescent="0.25">
      <c r="A1957" s="8">
        <v>16</v>
      </c>
      <c r="B1957" s="1" t="str">
        <f t="shared" si="62"/>
        <v>Oct</v>
      </c>
      <c r="C1957" s="1" t="str">
        <f t="shared" si="61"/>
        <v>Oct 23, 2015</v>
      </c>
      <c r="D1957" t="s">
        <v>5746</v>
      </c>
      <c r="E1957">
        <v>5994048041</v>
      </c>
      <c r="F1957" t="s">
        <v>37</v>
      </c>
      <c r="G1957" t="s">
        <v>5747</v>
      </c>
      <c r="H1957" t="s">
        <v>11505</v>
      </c>
      <c r="I1957" t="s">
        <v>11504</v>
      </c>
      <c r="J1957">
        <v>1</v>
      </c>
      <c r="K1957" t="s">
        <v>39</v>
      </c>
      <c r="L1957" t="s">
        <v>40</v>
      </c>
      <c r="M1957" t="s">
        <v>5748</v>
      </c>
      <c r="N1957" t="s">
        <v>1130</v>
      </c>
      <c r="O1957" t="s">
        <v>5749</v>
      </c>
      <c r="P1957" s="10">
        <v>14.83</v>
      </c>
      <c r="Q1957" s="10">
        <v>0</v>
      </c>
      <c r="R1957" s="10">
        <v>0</v>
      </c>
      <c r="S1957" s="10">
        <v>0</v>
      </c>
      <c r="T1957" s="10">
        <v>0</v>
      </c>
      <c r="U1957" s="10">
        <v>0</v>
      </c>
      <c r="V1957" s="10">
        <v>-1.67</v>
      </c>
      <c r="W1957" s="10">
        <v>0</v>
      </c>
      <c r="X1957" s="10">
        <v>0</v>
      </c>
      <c r="Y1957">
        <v>13.16</v>
      </c>
    </row>
    <row r="1958" spans="1:25" ht="15" customHeight="1" x14ac:dyDescent="0.25">
      <c r="A1958" s="8">
        <v>16</v>
      </c>
      <c r="B1958" s="1" t="str">
        <f t="shared" si="62"/>
        <v>Oct</v>
      </c>
      <c r="C1958" s="1" t="str">
        <f t="shared" si="61"/>
        <v>Oct 23, 2015</v>
      </c>
      <c r="D1958" t="s">
        <v>5750</v>
      </c>
      <c r="E1958">
        <v>5994048041</v>
      </c>
      <c r="F1958" t="s">
        <v>37</v>
      </c>
      <c r="G1958" t="s">
        <v>5751</v>
      </c>
      <c r="H1958" t="s">
        <v>11505</v>
      </c>
      <c r="I1958" t="s">
        <v>11504</v>
      </c>
      <c r="J1958">
        <v>1</v>
      </c>
      <c r="K1958" t="s">
        <v>39</v>
      </c>
      <c r="L1958" t="s">
        <v>40</v>
      </c>
      <c r="M1958" t="s">
        <v>5752</v>
      </c>
      <c r="N1958" t="s">
        <v>299</v>
      </c>
      <c r="O1958" t="s">
        <v>5753</v>
      </c>
      <c r="P1958" s="10">
        <v>16.829999999999998</v>
      </c>
      <c r="Q1958" s="10">
        <v>2.75</v>
      </c>
      <c r="R1958" s="10">
        <v>0</v>
      </c>
      <c r="S1958" s="10">
        <v>0</v>
      </c>
      <c r="T1958" s="10">
        <v>0</v>
      </c>
      <c r="U1958" s="10">
        <v>-2.52</v>
      </c>
      <c r="V1958" s="10">
        <v>-6.77</v>
      </c>
      <c r="W1958" s="10">
        <v>0</v>
      </c>
      <c r="X1958" s="10">
        <v>0</v>
      </c>
      <c r="Y1958">
        <v>10.29</v>
      </c>
    </row>
    <row r="1959" spans="1:25" ht="15" customHeight="1" x14ac:dyDescent="0.25">
      <c r="A1959" s="8">
        <v>16</v>
      </c>
      <c r="B1959" s="1" t="str">
        <f t="shared" si="62"/>
        <v>Oct</v>
      </c>
      <c r="C1959" s="1" t="str">
        <f t="shared" si="61"/>
        <v>Oct 23, 2015</v>
      </c>
      <c r="D1959" t="s">
        <v>5750</v>
      </c>
      <c r="E1959">
        <v>5994048041</v>
      </c>
      <c r="F1959" t="s">
        <v>37</v>
      </c>
      <c r="G1959" t="s">
        <v>5751</v>
      </c>
      <c r="H1959" t="s">
        <v>11505</v>
      </c>
      <c r="I1959" t="s">
        <v>11504</v>
      </c>
      <c r="J1959">
        <v>1</v>
      </c>
      <c r="K1959" t="s">
        <v>39</v>
      </c>
      <c r="L1959" t="s">
        <v>40</v>
      </c>
      <c r="M1959" t="s">
        <v>5752</v>
      </c>
      <c r="N1959" t="s">
        <v>299</v>
      </c>
      <c r="O1959" t="s">
        <v>5753</v>
      </c>
      <c r="P1959" s="10">
        <v>19.829999999999998</v>
      </c>
      <c r="Q1959" s="10">
        <v>2.92</v>
      </c>
      <c r="R1959" s="10">
        <v>0</v>
      </c>
      <c r="S1959" s="10">
        <v>0</v>
      </c>
      <c r="T1959" s="10">
        <v>0</v>
      </c>
      <c r="U1959" s="10">
        <v>-2.97</v>
      </c>
      <c r="V1959" s="10">
        <v>-6.33</v>
      </c>
      <c r="W1959" s="10">
        <v>0</v>
      </c>
      <c r="X1959" s="10">
        <v>0</v>
      </c>
      <c r="Y1959">
        <v>13.45</v>
      </c>
    </row>
    <row r="1960" spans="1:25" ht="15" customHeight="1" x14ac:dyDescent="0.25">
      <c r="A1960" s="8">
        <v>16</v>
      </c>
      <c r="B1960" s="1" t="str">
        <f t="shared" si="62"/>
        <v>Oct</v>
      </c>
      <c r="C1960" s="1" t="str">
        <f t="shared" si="61"/>
        <v>Oct 23, 2015</v>
      </c>
      <c r="D1960" t="s">
        <v>5754</v>
      </c>
      <c r="E1960">
        <v>5994048041</v>
      </c>
      <c r="F1960" t="s">
        <v>37</v>
      </c>
      <c r="G1960" t="s">
        <v>5755</v>
      </c>
      <c r="H1960" t="s">
        <v>11505</v>
      </c>
      <c r="I1960" t="s">
        <v>11504</v>
      </c>
      <c r="J1960">
        <v>1</v>
      </c>
      <c r="K1960" t="s">
        <v>39</v>
      </c>
      <c r="L1960" t="s">
        <v>40</v>
      </c>
      <c r="M1960" t="s">
        <v>694</v>
      </c>
      <c r="N1960" t="s">
        <v>205</v>
      </c>
      <c r="O1960" t="s">
        <v>5756</v>
      </c>
      <c r="P1960" s="10">
        <v>14.83</v>
      </c>
      <c r="Q1960" s="10">
        <v>0</v>
      </c>
      <c r="R1960" s="10">
        <v>0</v>
      </c>
      <c r="S1960" s="10">
        <v>0</v>
      </c>
      <c r="T1960" s="10">
        <v>0</v>
      </c>
      <c r="U1960" s="10">
        <v>-2.2200000000000002</v>
      </c>
      <c r="V1960" s="10">
        <v>-2.67</v>
      </c>
      <c r="W1960" s="10">
        <v>0</v>
      </c>
      <c r="X1960" s="10">
        <v>0</v>
      </c>
      <c r="Y1960">
        <v>9.94</v>
      </c>
    </row>
    <row r="1961" spans="1:25" ht="15" customHeight="1" x14ac:dyDescent="0.25">
      <c r="A1961" s="8">
        <v>16</v>
      </c>
      <c r="B1961" s="1" t="str">
        <f t="shared" si="62"/>
        <v>Oct</v>
      </c>
      <c r="C1961" s="1" t="str">
        <f t="shared" si="61"/>
        <v>Oct 23, 2015</v>
      </c>
      <c r="D1961" t="s">
        <v>5757</v>
      </c>
      <c r="E1961">
        <v>5994048041</v>
      </c>
      <c r="F1961" t="s">
        <v>37</v>
      </c>
      <c r="G1961" t="s">
        <v>5758</v>
      </c>
      <c r="H1961" t="s">
        <v>11505</v>
      </c>
      <c r="I1961" t="s">
        <v>11504</v>
      </c>
      <c r="J1961">
        <v>1</v>
      </c>
      <c r="K1961" t="s">
        <v>39</v>
      </c>
      <c r="L1961" t="s">
        <v>40</v>
      </c>
      <c r="M1961" t="s">
        <v>5759</v>
      </c>
      <c r="N1961" t="s">
        <v>299</v>
      </c>
      <c r="O1961">
        <v>98270</v>
      </c>
      <c r="P1961" s="10">
        <v>16.829999999999998</v>
      </c>
      <c r="Q1961" s="10">
        <v>0</v>
      </c>
      <c r="R1961" s="10">
        <v>0</v>
      </c>
      <c r="S1961" s="10">
        <v>0</v>
      </c>
      <c r="T1961" s="10">
        <v>0</v>
      </c>
      <c r="U1961" s="10">
        <v>-2.52</v>
      </c>
      <c r="V1961" s="10">
        <v>-4.0199999999999996</v>
      </c>
      <c r="W1961" s="10">
        <v>0</v>
      </c>
      <c r="X1961" s="10">
        <v>0</v>
      </c>
      <c r="Y1961">
        <v>10.29</v>
      </c>
    </row>
    <row r="1962" spans="1:25" ht="15" customHeight="1" x14ac:dyDescent="0.25">
      <c r="A1962" s="8">
        <v>16</v>
      </c>
      <c r="B1962" s="1" t="str">
        <f t="shared" si="62"/>
        <v>Oct</v>
      </c>
      <c r="C1962" s="1" t="str">
        <f t="shared" si="61"/>
        <v>Oct 23, 2015</v>
      </c>
      <c r="D1962" t="s">
        <v>5760</v>
      </c>
      <c r="E1962">
        <v>5994048041</v>
      </c>
      <c r="F1962" t="s">
        <v>37</v>
      </c>
      <c r="G1962" t="s">
        <v>5761</v>
      </c>
      <c r="H1962" t="s">
        <v>11505</v>
      </c>
      <c r="I1962" t="s">
        <v>11504</v>
      </c>
      <c r="J1962">
        <v>1</v>
      </c>
      <c r="K1962" t="s">
        <v>39</v>
      </c>
      <c r="L1962" t="s">
        <v>40</v>
      </c>
      <c r="M1962" t="s">
        <v>413</v>
      </c>
      <c r="N1962" t="s">
        <v>99</v>
      </c>
      <c r="O1962" t="s">
        <v>5762</v>
      </c>
      <c r="P1962" s="10">
        <v>19.829999999999998</v>
      </c>
      <c r="Q1962" s="10">
        <v>0</v>
      </c>
      <c r="R1962" s="10">
        <v>0</v>
      </c>
      <c r="S1962" s="10">
        <v>0</v>
      </c>
      <c r="T1962" s="10">
        <v>0</v>
      </c>
      <c r="U1962" s="10">
        <v>-2.97</v>
      </c>
      <c r="V1962" s="10">
        <v>-4.41</v>
      </c>
      <c r="W1962" s="10">
        <v>0</v>
      </c>
      <c r="X1962" s="10">
        <v>0</v>
      </c>
      <c r="Y1962">
        <v>12.45</v>
      </c>
    </row>
    <row r="1963" spans="1:25" ht="15" customHeight="1" x14ac:dyDescent="0.25">
      <c r="A1963" s="8">
        <v>16</v>
      </c>
      <c r="B1963" s="1" t="str">
        <f t="shared" si="62"/>
        <v>Oct</v>
      </c>
      <c r="C1963" s="1" t="str">
        <f t="shared" si="61"/>
        <v>Oct 23, 2015</v>
      </c>
      <c r="D1963" t="s">
        <v>5763</v>
      </c>
      <c r="E1963">
        <v>5994048041</v>
      </c>
      <c r="F1963" t="s">
        <v>37</v>
      </c>
      <c r="G1963" t="s">
        <v>5764</v>
      </c>
      <c r="H1963" t="s">
        <v>11505</v>
      </c>
      <c r="I1963" t="s">
        <v>11504</v>
      </c>
      <c r="J1963">
        <v>1</v>
      </c>
      <c r="K1963" t="s">
        <v>39</v>
      </c>
      <c r="L1963" t="s">
        <v>40</v>
      </c>
      <c r="M1963" t="s">
        <v>1253</v>
      </c>
      <c r="N1963" t="s">
        <v>50</v>
      </c>
      <c r="O1963" t="s">
        <v>5765</v>
      </c>
      <c r="P1963" s="10">
        <v>19.829999999999998</v>
      </c>
      <c r="Q1963" s="10">
        <v>0</v>
      </c>
      <c r="R1963" s="10">
        <v>0</v>
      </c>
      <c r="S1963" s="10">
        <v>0</v>
      </c>
      <c r="T1963" s="10">
        <v>0</v>
      </c>
      <c r="U1963" s="10">
        <v>-2.97</v>
      </c>
      <c r="V1963" s="10">
        <v>-4.41</v>
      </c>
      <c r="W1963" s="10">
        <v>0</v>
      </c>
      <c r="X1963" s="10">
        <v>0</v>
      </c>
      <c r="Y1963">
        <v>12.45</v>
      </c>
    </row>
    <row r="1964" spans="1:25" ht="15" customHeight="1" x14ac:dyDescent="0.25">
      <c r="A1964" s="8">
        <v>16</v>
      </c>
      <c r="B1964" s="1" t="str">
        <f t="shared" si="62"/>
        <v>Oct</v>
      </c>
      <c r="C1964" s="1" t="str">
        <f t="shared" si="61"/>
        <v>Oct 23, 2015</v>
      </c>
      <c r="D1964" t="s">
        <v>5766</v>
      </c>
      <c r="E1964">
        <v>5994048041</v>
      </c>
      <c r="F1964" t="s">
        <v>37</v>
      </c>
      <c r="G1964" t="s">
        <v>5755</v>
      </c>
      <c r="H1964" t="s">
        <v>11505</v>
      </c>
      <c r="I1964" t="s">
        <v>11504</v>
      </c>
      <c r="J1964">
        <v>1</v>
      </c>
      <c r="K1964" t="s">
        <v>39</v>
      </c>
      <c r="L1964" t="s">
        <v>40</v>
      </c>
      <c r="M1964" t="s">
        <v>694</v>
      </c>
      <c r="N1964" t="s">
        <v>205</v>
      </c>
      <c r="O1964" t="s">
        <v>5756</v>
      </c>
      <c r="P1964" s="10">
        <v>12.83</v>
      </c>
      <c r="Q1964" s="10">
        <v>0</v>
      </c>
      <c r="R1964" s="10">
        <v>0</v>
      </c>
      <c r="S1964" s="10">
        <v>0</v>
      </c>
      <c r="T1964" s="10">
        <v>0</v>
      </c>
      <c r="U1964" s="10">
        <v>-1.92</v>
      </c>
      <c r="V1964" s="10">
        <v>-1.67</v>
      </c>
      <c r="W1964" s="10">
        <v>0</v>
      </c>
      <c r="X1964" s="10">
        <v>0</v>
      </c>
      <c r="Y1964">
        <v>9.24</v>
      </c>
    </row>
    <row r="1965" spans="1:25" ht="15" customHeight="1" x14ac:dyDescent="0.25">
      <c r="A1965" s="8">
        <v>16</v>
      </c>
      <c r="B1965" s="1" t="str">
        <f t="shared" si="62"/>
        <v>Oct</v>
      </c>
      <c r="C1965" s="1" t="str">
        <f t="shared" si="61"/>
        <v>Oct 23, 2015</v>
      </c>
      <c r="D1965" t="s">
        <v>5767</v>
      </c>
      <c r="E1965">
        <v>5994048041</v>
      </c>
      <c r="F1965" t="s">
        <v>37</v>
      </c>
      <c r="G1965" t="s">
        <v>5768</v>
      </c>
      <c r="H1965" t="s">
        <v>11505</v>
      </c>
      <c r="I1965" t="s">
        <v>11504</v>
      </c>
      <c r="J1965">
        <v>1</v>
      </c>
      <c r="K1965" t="s">
        <v>39</v>
      </c>
      <c r="L1965" t="s">
        <v>40</v>
      </c>
      <c r="M1965" t="s">
        <v>5769</v>
      </c>
      <c r="N1965" t="s">
        <v>405</v>
      </c>
      <c r="O1965">
        <v>31401</v>
      </c>
      <c r="P1965" s="10">
        <v>16.829999999999998</v>
      </c>
      <c r="Q1965" s="10">
        <v>3.18</v>
      </c>
      <c r="R1965" s="10">
        <v>0</v>
      </c>
      <c r="S1965" s="10">
        <v>-3.18</v>
      </c>
      <c r="T1965" s="10">
        <v>0</v>
      </c>
      <c r="U1965" s="10">
        <v>-2.52</v>
      </c>
      <c r="V1965" s="10">
        <v>-4.0199999999999996</v>
      </c>
      <c r="W1965" s="10">
        <v>0</v>
      </c>
      <c r="X1965" s="10">
        <v>0</v>
      </c>
      <c r="Y1965">
        <v>10.29</v>
      </c>
    </row>
    <row r="1966" spans="1:25" ht="15" customHeight="1" x14ac:dyDescent="0.25">
      <c r="A1966" s="8">
        <v>16</v>
      </c>
      <c r="B1966" s="1" t="str">
        <f t="shared" si="62"/>
        <v>Oct</v>
      </c>
      <c r="C1966" s="1" t="str">
        <f t="shared" si="61"/>
        <v>Oct 24, 2015</v>
      </c>
      <c r="D1966" t="s">
        <v>5770</v>
      </c>
      <c r="E1966">
        <v>5994048041</v>
      </c>
      <c r="F1966" t="s">
        <v>37</v>
      </c>
      <c r="G1966" t="s">
        <v>5771</v>
      </c>
      <c r="H1966" t="s">
        <v>11505</v>
      </c>
      <c r="I1966" t="s">
        <v>11504</v>
      </c>
      <c r="J1966">
        <v>1</v>
      </c>
      <c r="K1966" t="s">
        <v>39</v>
      </c>
      <c r="L1966" t="s">
        <v>40</v>
      </c>
      <c r="M1966" t="s">
        <v>5501</v>
      </c>
      <c r="N1966" t="s">
        <v>332</v>
      </c>
      <c r="O1966" t="s">
        <v>5502</v>
      </c>
      <c r="P1966" s="10">
        <v>12.83</v>
      </c>
      <c r="Q1966" s="10">
        <v>0</v>
      </c>
      <c r="R1966" s="10">
        <v>0</v>
      </c>
      <c r="S1966" s="10">
        <v>0</v>
      </c>
      <c r="T1966" s="10">
        <v>0</v>
      </c>
      <c r="U1966" s="10">
        <v>-1.92</v>
      </c>
      <c r="V1966" s="10">
        <v>-2.67</v>
      </c>
      <c r="W1966" s="10">
        <v>0</v>
      </c>
      <c r="X1966" s="10">
        <v>0</v>
      </c>
      <c r="Y1966">
        <v>8.24</v>
      </c>
    </row>
    <row r="1967" spans="1:25" ht="15" customHeight="1" x14ac:dyDescent="0.25">
      <c r="A1967" s="8">
        <v>16</v>
      </c>
      <c r="B1967" s="1" t="str">
        <f t="shared" si="62"/>
        <v>Oct</v>
      </c>
      <c r="C1967" s="1" t="str">
        <f t="shared" si="61"/>
        <v>Oct 24, 2015</v>
      </c>
      <c r="D1967" t="s">
        <v>5772</v>
      </c>
      <c r="E1967">
        <v>5994048041</v>
      </c>
      <c r="F1967" t="s">
        <v>37</v>
      </c>
      <c r="G1967" t="s">
        <v>5773</v>
      </c>
      <c r="H1967" t="s">
        <v>11505</v>
      </c>
      <c r="I1967" t="s">
        <v>11504</v>
      </c>
      <c r="J1967">
        <v>1</v>
      </c>
      <c r="K1967" t="s">
        <v>39</v>
      </c>
      <c r="L1967" t="s">
        <v>40</v>
      </c>
      <c r="M1967" t="s">
        <v>1838</v>
      </c>
      <c r="N1967" t="s">
        <v>4395</v>
      </c>
      <c r="O1967">
        <v>85308</v>
      </c>
      <c r="P1967" s="10">
        <v>12.83</v>
      </c>
      <c r="Q1967" s="10">
        <v>0</v>
      </c>
      <c r="R1967" s="10">
        <v>0</v>
      </c>
      <c r="S1967" s="10">
        <v>0</v>
      </c>
      <c r="T1967" s="10">
        <v>0</v>
      </c>
      <c r="U1967" s="10">
        <v>-1.92</v>
      </c>
      <c r="V1967" s="10">
        <v>-2.67</v>
      </c>
      <c r="W1967" s="10">
        <v>0</v>
      </c>
      <c r="X1967" s="10">
        <v>0</v>
      </c>
      <c r="Y1967">
        <v>8.24</v>
      </c>
    </row>
    <row r="1968" spans="1:25" ht="15" customHeight="1" x14ac:dyDescent="0.25">
      <c r="A1968" s="8">
        <v>16</v>
      </c>
      <c r="B1968" s="1" t="str">
        <f t="shared" si="62"/>
        <v>Oct</v>
      </c>
      <c r="C1968" s="1" t="str">
        <f t="shared" si="61"/>
        <v>Oct 24, 2015</v>
      </c>
      <c r="D1968" t="s">
        <v>5774</v>
      </c>
      <c r="E1968">
        <v>5994048041</v>
      </c>
      <c r="F1968" t="s">
        <v>37</v>
      </c>
      <c r="G1968" t="s">
        <v>5775</v>
      </c>
      <c r="H1968" t="s">
        <v>11505</v>
      </c>
      <c r="I1968" t="s">
        <v>11504</v>
      </c>
      <c r="J1968">
        <v>1</v>
      </c>
      <c r="K1968" t="s">
        <v>39</v>
      </c>
      <c r="L1968" t="s">
        <v>40</v>
      </c>
      <c r="M1968" t="s">
        <v>5776</v>
      </c>
      <c r="N1968" t="s">
        <v>332</v>
      </c>
      <c r="O1968" t="s">
        <v>5777</v>
      </c>
      <c r="P1968" s="10">
        <v>12.83</v>
      </c>
      <c r="Q1968" s="10">
        <v>0</v>
      </c>
      <c r="R1968" s="10">
        <v>0</v>
      </c>
      <c r="S1968" s="10">
        <v>0</v>
      </c>
      <c r="T1968" s="10">
        <v>0</v>
      </c>
      <c r="U1968" s="10">
        <v>-1.92</v>
      </c>
      <c r="V1968" s="10">
        <v>-2.67</v>
      </c>
      <c r="W1968" s="10">
        <v>0</v>
      </c>
      <c r="X1968" s="10">
        <v>0</v>
      </c>
      <c r="Y1968">
        <v>8.24</v>
      </c>
    </row>
    <row r="1969" spans="1:25" ht="15" customHeight="1" x14ac:dyDescent="0.25">
      <c r="A1969" s="8">
        <v>16</v>
      </c>
      <c r="B1969" s="1" t="str">
        <f t="shared" si="62"/>
        <v>Oct</v>
      </c>
      <c r="C1969" s="1" t="str">
        <f t="shared" si="61"/>
        <v>Oct 24, 2015</v>
      </c>
      <c r="D1969" t="s">
        <v>5778</v>
      </c>
      <c r="E1969">
        <v>5994048041</v>
      </c>
      <c r="F1969" t="s">
        <v>37</v>
      </c>
      <c r="G1969" t="s">
        <v>5779</v>
      </c>
      <c r="H1969" t="s">
        <v>11505</v>
      </c>
      <c r="I1969" t="s">
        <v>11504</v>
      </c>
      <c r="J1969">
        <v>1</v>
      </c>
      <c r="K1969" t="s">
        <v>39</v>
      </c>
      <c r="L1969" t="s">
        <v>40</v>
      </c>
      <c r="M1969" t="s">
        <v>5780</v>
      </c>
      <c r="N1969" t="s">
        <v>5781</v>
      </c>
      <c r="O1969">
        <v>39047</v>
      </c>
      <c r="P1969" s="10">
        <v>14.83</v>
      </c>
      <c r="Q1969" s="10">
        <v>0</v>
      </c>
      <c r="R1969" s="10">
        <v>0</v>
      </c>
      <c r="S1969" s="10">
        <v>0</v>
      </c>
      <c r="T1969" s="10">
        <v>0</v>
      </c>
      <c r="U1969" s="10">
        <v>-2.2200000000000002</v>
      </c>
      <c r="V1969" s="10">
        <v>-2.67</v>
      </c>
      <c r="W1969" s="10">
        <v>0</v>
      </c>
      <c r="X1969" s="10">
        <v>0</v>
      </c>
      <c r="Y1969">
        <v>9.94</v>
      </c>
    </row>
    <row r="1970" spans="1:25" ht="15" customHeight="1" x14ac:dyDescent="0.25">
      <c r="A1970" s="8">
        <v>16</v>
      </c>
      <c r="B1970" s="1" t="str">
        <f t="shared" si="62"/>
        <v>Oct</v>
      </c>
      <c r="C1970" s="1" t="str">
        <f t="shared" si="61"/>
        <v>Oct 24, 2015</v>
      </c>
      <c r="D1970" t="s">
        <v>5782</v>
      </c>
      <c r="E1970">
        <v>5994048041</v>
      </c>
      <c r="F1970" t="s">
        <v>37</v>
      </c>
      <c r="G1970" t="s">
        <v>5783</v>
      </c>
      <c r="H1970" t="s">
        <v>11505</v>
      </c>
      <c r="I1970" t="s">
        <v>11504</v>
      </c>
      <c r="J1970">
        <v>1</v>
      </c>
      <c r="K1970" t="s">
        <v>39</v>
      </c>
      <c r="L1970" t="s">
        <v>40</v>
      </c>
      <c r="M1970" t="s">
        <v>529</v>
      </c>
      <c r="N1970" t="s">
        <v>434</v>
      </c>
      <c r="O1970">
        <v>80220</v>
      </c>
      <c r="P1970" s="10">
        <v>14.83</v>
      </c>
      <c r="Q1970" s="10">
        <v>0</v>
      </c>
      <c r="R1970" s="10">
        <v>0</v>
      </c>
      <c r="S1970" s="10">
        <v>0</v>
      </c>
      <c r="T1970" s="10">
        <v>0</v>
      </c>
      <c r="U1970" s="10">
        <v>-2.2200000000000002</v>
      </c>
      <c r="V1970" s="10">
        <v>-2.67</v>
      </c>
      <c r="W1970" s="10">
        <v>0</v>
      </c>
      <c r="X1970" s="10">
        <v>0</v>
      </c>
      <c r="Y1970">
        <v>9.94</v>
      </c>
    </row>
    <row r="1971" spans="1:25" ht="15" customHeight="1" x14ac:dyDescent="0.25">
      <c r="A1971" s="8">
        <v>16</v>
      </c>
      <c r="B1971" s="1" t="str">
        <f t="shared" si="62"/>
        <v>Oct</v>
      </c>
      <c r="C1971" s="1" t="str">
        <f t="shared" si="61"/>
        <v>Oct 24, 2015</v>
      </c>
      <c r="D1971" t="s">
        <v>5784</v>
      </c>
      <c r="E1971">
        <v>5994048041</v>
      </c>
      <c r="F1971" t="s">
        <v>37</v>
      </c>
      <c r="G1971" t="s">
        <v>5785</v>
      </c>
      <c r="H1971" t="s">
        <v>11505</v>
      </c>
      <c r="I1971" t="s">
        <v>11504</v>
      </c>
      <c r="J1971">
        <v>1</v>
      </c>
      <c r="K1971" t="s">
        <v>39</v>
      </c>
      <c r="L1971" t="s">
        <v>40</v>
      </c>
      <c r="M1971" t="s">
        <v>976</v>
      </c>
      <c r="N1971" t="s">
        <v>1437</v>
      </c>
      <c r="O1971" t="s">
        <v>5266</v>
      </c>
      <c r="P1971" s="10">
        <v>12.83</v>
      </c>
      <c r="Q1971" s="10">
        <v>0</v>
      </c>
      <c r="R1971" s="10">
        <v>0</v>
      </c>
      <c r="S1971" s="10">
        <v>0</v>
      </c>
      <c r="T1971" s="10">
        <v>0</v>
      </c>
      <c r="U1971" s="10">
        <v>-1.92</v>
      </c>
      <c r="V1971" s="10">
        <v>-2.67</v>
      </c>
      <c r="W1971" s="10">
        <v>0</v>
      </c>
      <c r="X1971" s="10">
        <v>0</v>
      </c>
      <c r="Y1971">
        <v>8.24</v>
      </c>
    </row>
    <row r="1972" spans="1:25" ht="15" customHeight="1" x14ac:dyDescent="0.25">
      <c r="A1972" s="8">
        <v>16</v>
      </c>
      <c r="B1972" s="1" t="str">
        <f t="shared" si="62"/>
        <v>Oct</v>
      </c>
      <c r="C1972" s="1" t="str">
        <f t="shared" si="61"/>
        <v>Oct 25, 2015</v>
      </c>
      <c r="D1972" t="s">
        <v>5786</v>
      </c>
      <c r="E1972">
        <v>5994048041</v>
      </c>
      <c r="F1972" t="s">
        <v>37</v>
      </c>
      <c r="G1972" t="s">
        <v>5787</v>
      </c>
      <c r="H1972" t="s">
        <v>11505</v>
      </c>
      <c r="I1972" t="s">
        <v>11504</v>
      </c>
      <c r="J1972">
        <v>1</v>
      </c>
      <c r="K1972" t="s">
        <v>39</v>
      </c>
      <c r="L1972" t="s">
        <v>40</v>
      </c>
      <c r="M1972" t="s">
        <v>331</v>
      </c>
      <c r="N1972" t="s">
        <v>332</v>
      </c>
      <c r="O1972" t="s">
        <v>5788</v>
      </c>
      <c r="P1972" s="10">
        <v>16.829999999999998</v>
      </c>
      <c r="Q1972" s="10">
        <v>0</v>
      </c>
      <c r="R1972" s="10">
        <v>0</v>
      </c>
      <c r="S1972" s="10">
        <v>0</v>
      </c>
      <c r="T1972" s="10">
        <v>0</v>
      </c>
      <c r="U1972" s="10">
        <v>-2.52</v>
      </c>
      <c r="V1972" s="10">
        <v>-4.0199999999999996</v>
      </c>
      <c r="W1972" s="10">
        <v>0</v>
      </c>
      <c r="X1972" s="10">
        <v>0</v>
      </c>
      <c r="Y1972">
        <v>10.29</v>
      </c>
    </row>
    <row r="1973" spans="1:25" ht="15" customHeight="1" x14ac:dyDescent="0.25">
      <c r="A1973" s="8">
        <v>16</v>
      </c>
      <c r="B1973" s="1" t="str">
        <f t="shared" si="62"/>
        <v>Oct</v>
      </c>
      <c r="C1973" s="1" t="str">
        <f t="shared" si="61"/>
        <v>Oct 25, 2015</v>
      </c>
      <c r="D1973" t="s">
        <v>5786</v>
      </c>
      <c r="E1973">
        <v>5994048041</v>
      </c>
      <c r="F1973" t="s">
        <v>37</v>
      </c>
      <c r="G1973" t="s">
        <v>5787</v>
      </c>
      <c r="H1973" t="s">
        <v>11505</v>
      </c>
      <c r="I1973" t="s">
        <v>11504</v>
      </c>
      <c r="J1973">
        <v>1</v>
      </c>
      <c r="K1973" t="s">
        <v>39</v>
      </c>
      <c r="L1973" t="s">
        <v>40</v>
      </c>
      <c r="M1973" t="s">
        <v>331</v>
      </c>
      <c r="N1973" t="s">
        <v>332</v>
      </c>
      <c r="O1973" t="s">
        <v>5788</v>
      </c>
      <c r="P1973" s="10">
        <v>12.83</v>
      </c>
      <c r="Q1973" s="10">
        <v>0</v>
      </c>
      <c r="R1973" s="10">
        <v>0</v>
      </c>
      <c r="S1973" s="10">
        <v>0</v>
      </c>
      <c r="T1973" s="10">
        <v>0</v>
      </c>
      <c r="U1973" s="10">
        <v>-1.92</v>
      </c>
      <c r="V1973" s="10">
        <v>-1.67</v>
      </c>
      <c r="W1973" s="10">
        <v>0</v>
      </c>
      <c r="X1973" s="10">
        <v>0</v>
      </c>
      <c r="Y1973">
        <v>9.24</v>
      </c>
    </row>
    <row r="1974" spans="1:25" ht="15" customHeight="1" x14ac:dyDescent="0.25">
      <c r="A1974" s="8">
        <v>16</v>
      </c>
      <c r="B1974" s="1" t="str">
        <f t="shared" si="62"/>
        <v>Oct</v>
      </c>
      <c r="C1974" s="1" t="str">
        <f t="shared" si="61"/>
        <v>Oct 25, 2015</v>
      </c>
      <c r="D1974" t="s">
        <v>5789</v>
      </c>
      <c r="E1974">
        <v>5994048041</v>
      </c>
      <c r="F1974" t="s">
        <v>37</v>
      </c>
      <c r="G1974" t="s">
        <v>5790</v>
      </c>
      <c r="H1974" t="s">
        <v>11505</v>
      </c>
      <c r="I1974" t="s">
        <v>11504</v>
      </c>
      <c r="J1974">
        <v>1</v>
      </c>
      <c r="K1974" t="s">
        <v>39</v>
      </c>
      <c r="L1974" t="s">
        <v>40</v>
      </c>
      <c r="M1974" t="s">
        <v>5791</v>
      </c>
      <c r="N1974" t="s">
        <v>243</v>
      </c>
      <c r="O1974" t="s">
        <v>5792</v>
      </c>
      <c r="P1974" s="10">
        <v>12.83</v>
      </c>
      <c r="Q1974" s="10">
        <v>0</v>
      </c>
      <c r="R1974" s="10">
        <v>0</v>
      </c>
      <c r="S1974" s="10">
        <v>0</v>
      </c>
      <c r="T1974" s="10">
        <v>0</v>
      </c>
      <c r="U1974" s="10">
        <v>-1.92</v>
      </c>
      <c r="V1974" s="10">
        <v>-2.67</v>
      </c>
      <c r="W1974" s="10">
        <v>0</v>
      </c>
      <c r="X1974" s="10">
        <v>0</v>
      </c>
      <c r="Y1974">
        <v>8.24</v>
      </c>
    </row>
    <row r="1975" spans="1:25" ht="15" customHeight="1" x14ac:dyDescent="0.25">
      <c r="A1975" s="8">
        <v>16</v>
      </c>
      <c r="B1975" s="1" t="str">
        <f t="shared" si="62"/>
        <v>Oct</v>
      </c>
      <c r="C1975" s="1" t="str">
        <f t="shared" si="61"/>
        <v>Oct 25, 2015</v>
      </c>
      <c r="D1975" t="s">
        <v>5793</v>
      </c>
      <c r="E1975">
        <v>5994048041</v>
      </c>
      <c r="F1975" t="s">
        <v>37</v>
      </c>
      <c r="G1975" t="s">
        <v>5794</v>
      </c>
      <c r="H1975" t="s">
        <v>11505</v>
      </c>
      <c r="I1975" t="s">
        <v>11504</v>
      </c>
      <c r="J1975">
        <v>1</v>
      </c>
      <c r="K1975" t="s">
        <v>39</v>
      </c>
      <c r="L1975" t="s">
        <v>40</v>
      </c>
      <c r="M1975" t="s">
        <v>336</v>
      </c>
      <c r="N1975" t="s">
        <v>50</v>
      </c>
      <c r="O1975" t="s">
        <v>5795</v>
      </c>
      <c r="P1975" s="10">
        <v>16.829999999999998</v>
      </c>
      <c r="Q1975" s="10">
        <v>0</v>
      </c>
      <c r="R1975" s="10">
        <v>0</v>
      </c>
      <c r="S1975" s="10">
        <v>0</v>
      </c>
      <c r="T1975" s="10">
        <v>0</v>
      </c>
      <c r="U1975" s="10">
        <v>-2.52</v>
      </c>
      <c r="V1975" s="10">
        <v>-4.0199999999999996</v>
      </c>
      <c r="W1975" s="10">
        <v>0</v>
      </c>
      <c r="X1975" s="10">
        <v>0</v>
      </c>
      <c r="Y1975">
        <v>10.29</v>
      </c>
    </row>
    <row r="1976" spans="1:25" ht="15" customHeight="1" x14ac:dyDescent="0.25">
      <c r="A1976" s="8">
        <v>16</v>
      </c>
      <c r="B1976" s="1" t="str">
        <f t="shared" si="62"/>
        <v>Oct</v>
      </c>
      <c r="C1976" s="1" t="str">
        <f t="shared" si="61"/>
        <v>Oct 25, 2015</v>
      </c>
      <c r="D1976" t="s">
        <v>5796</v>
      </c>
      <c r="E1976">
        <v>5994048041</v>
      </c>
      <c r="F1976" t="s">
        <v>37</v>
      </c>
      <c r="G1976" t="s">
        <v>5797</v>
      </c>
      <c r="H1976" t="s">
        <v>11505</v>
      </c>
      <c r="I1976" t="s">
        <v>11504</v>
      </c>
      <c r="J1976">
        <v>1</v>
      </c>
      <c r="K1976" t="s">
        <v>39</v>
      </c>
      <c r="L1976" t="s">
        <v>40</v>
      </c>
      <c r="M1976" t="s">
        <v>5798</v>
      </c>
      <c r="N1976" t="s">
        <v>75</v>
      </c>
      <c r="O1976">
        <v>7456</v>
      </c>
      <c r="P1976" s="10">
        <v>12.83</v>
      </c>
      <c r="Q1976" s="10">
        <v>0</v>
      </c>
      <c r="R1976" s="10">
        <v>0</v>
      </c>
      <c r="S1976" s="10">
        <v>0</v>
      </c>
      <c r="T1976" s="10">
        <v>0</v>
      </c>
      <c r="U1976" s="10">
        <v>-1.92</v>
      </c>
      <c r="V1976" s="10">
        <v>-2.67</v>
      </c>
      <c r="W1976" s="10">
        <v>0</v>
      </c>
      <c r="X1976" s="10">
        <v>0</v>
      </c>
      <c r="Y1976">
        <v>8.24</v>
      </c>
    </row>
    <row r="1977" spans="1:25" ht="15" customHeight="1" x14ac:dyDescent="0.25">
      <c r="A1977" s="8">
        <v>16</v>
      </c>
      <c r="B1977" s="1" t="str">
        <f t="shared" si="62"/>
        <v>Oct</v>
      </c>
      <c r="C1977" s="1" t="str">
        <f t="shared" si="61"/>
        <v>Oct 25, 2015</v>
      </c>
      <c r="D1977" t="s">
        <v>5799</v>
      </c>
      <c r="E1977">
        <v>5994048041</v>
      </c>
      <c r="F1977" t="s">
        <v>37</v>
      </c>
      <c r="G1977" t="s">
        <v>5800</v>
      </c>
      <c r="H1977" t="s">
        <v>11505</v>
      </c>
      <c r="I1977" t="s">
        <v>11504</v>
      </c>
      <c r="J1977">
        <v>1</v>
      </c>
      <c r="K1977" t="s">
        <v>39</v>
      </c>
      <c r="L1977" t="s">
        <v>40</v>
      </c>
      <c r="M1977" t="s">
        <v>4751</v>
      </c>
      <c r="N1977" t="s">
        <v>75</v>
      </c>
      <c r="O1977" t="s">
        <v>5801</v>
      </c>
      <c r="P1977" s="10">
        <v>14.83</v>
      </c>
      <c r="Q1977" s="10">
        <v>0</v>
      </c>
      <c r="R1977" s="10">
        <v>0</v>
      </c>
      <c r="S1977" s="10">
        <v>0</v>
      </c>
      <c r="T1977" s="10">
        <v>0</v>
      </c>
      <c r="U1977" s="10">
        <v>-2.2200000000000002</v>
      </c>
      <c r="V1977" s="10">
        <v>-2.67</v>
      </c>
      <c r="W1977" s="10">
        <v>0</v>
      </c>
      <c r="X1977" s="10">
        <v>0</v>
      </c>
      <c r="Y1977">
        <v>9.94</v>
      </c>
    </row>
    <row r="1978" spans="1:25" ht="15" customHeight="1" x14ac:dyDescent="0.25">
      <c r="A1978" s="8">
        <v>16</v>
      </c>
      <c r="B1978" s="1" t="str">
        <f t="shared" si="62"/>
        <v>Oct</v>
      </c>
      <c r="C1978" s="1" t="str">
        <f t="shared" si="61"/>
        <v>Oct 25, 2015</v>
      </c>
      <c r="D1978" t="s">
        <v>5802</v>
      </c>
      <c r="E1978">
        <v>5994048041</v>
      </c>
      <c r="F1978" t="s">
        <v>37</v>
      </c>
      <c r="G1978" t="s">
        <v>5803</v>
      </c>
      <c r="H1978" t="s">
        <v>11505</v>
      </c>
      <c r="I1978" t="s">
        <v>11504</v>
      </c>
      <c r="J1978">
        <v>1</v>
      </c>
      <c r="K1978" t="s">
        <v>39</v>
      </c>
      <c r="L1978" t="s">
        <v>40</v>
      </c>
      <c r="M1978" t="s">
        <v>125</v>
      </c>
      <c r="N1978" t="s">
        <v>50</v>
      </c>
      <c r="O1978" t="s">
        <v>5804</v>
      </c>
      <c r="P1978" s="10">
        <v>19.829999999999998</v>
      </c>
      <c r="Q1978" s="10">
        <v>0</v>
      </c>
      <c r="R1978" s="10">
        <v>0</v>
      </c>
      <c r="S1978" s="10">
        <v>0</v>
      </c>
      <c r="T1978" s="10">
        <v>0</v>
      </c>
      <c r="U1978" s="10">
        <v>-2.97</v>
      </c>
      <c r="V1978" s="10">
        <v>-4.41</v>
      </c>
      <c r="W1978" s="10">
        <v>0</v>
      </c>
      <c r="X1978" s="10">
        <v>0</v>
      </c>
      <c r="Y1978">
        <v>12.45</v>
      </c>
    </row>
    <row r="1979" spans="1:25" ht="15" customHeight="1" x14ac:dyDescent="0.25">
      <c r="A1979" s="8">
        <v>16</v>
      </c>
      <c r="B1979" s="1" t="str">
        <f t="shared" si="62"/>
        <v>Oct</v>
      </c>
      <c r="C1979" s="1" t="str">
        <f t="shared" si="61"/>
        <v>Oct 25, 2015</v>
      </c>
      <c r="D1979" t="s">
        <v>5805</v>
      </c>
      <c r="E1979">
        <v>5994048041</v>
      </c>
      <c r="F1979" t="s">
        <v>37</v>
      </c>
      <c r="G1979" t="s">
        <v>5806</v>
      </c>
      <c r="H1979" t="s">
        <v>11505</v>
      </c>
      <c r="I1979" t="s">
        <v>11504</v>
      </c>
      <c r="J1979">
        <v>1</v>
      </c>
      <c r="K1979" t="s">
        <v>39</v>
      </c>
      <c r="L1979" t="s">
        <v>40</v>
      </c>
      <c r="M1979" t="s">
        <v>4433</v>
      </c>
      <c r="N1979" t="s">
        <v>299</v>
      </c>
      <c r="O1979" t="s">
        <v>5807</v>
      </c>
      <c r="P1979" s="10">
        <v>12.83</v>
      </c>
      <c r="Q1979" s="10">
        <v>0</v>
      </c>
      <c r="R1979" s="10">
        <v>0</v>
      </c>
      <c r="S1979" s="10">
        <v>0</v>
      </c>
      <c r="T1979" s="10">
        <v>0</v>
      </c>
      <c r="U1979" s="10">
        <v>-1.92</v>
      </c>
      <c r="V1979" s="10">
        <v>-2.67</v>
      </c>
      <c r="W1979" s="10">
        <v>0</v>
      </c>
      <c r="X1979" s="10">
        <v>0</v>
      </c>
      <c r="Y1979">
        <v>8.24</v>
      </c>
    </row>
    <row r="1980" spans="1:25" ht="15" customHeight="1" x14ac:dyDescent="0.25">
      <c r="A1980" s="8">
        <v>16</v>
      </c>
      <c r="B1980" s="1" t="str">
        <f t="shared" si="62"/>
        <v>Oct</v>
      </c>
      <c r="C1980" s="1" t="str">
        <f t="shared" si="61"/>
        <v>Oct 25, 2015</v>
      </c>
      <c r="D1980" t="s">
        <v>5808</v>
      </c>
      <c r="E1980">
        <v>5994048041</v>
      </c>
      <c r="F1980" t="s">
        <v>37</v>
      </c>
      <c r="G1980" t="s">
        <v>5809</v>
      </c>
      <c r="H1980" t="s">
        <v>11505</v>
      </c>
      <c r="I1980" t="s">
        <v>11504</v>
      </c>
      <c r="J1980">
        <v>1</v>
      </c>
      <c r="K1980" t="s">
        <v>39</v>
      </c>
      <c r="L1980" t="s">
        <v>40</v>
      </c>
      <c r="M1980" t="s">
        <v>4643</v>
      </c>
      <c r="N1980" t="s">
        <v>1257</v>
      </c>
      <c r="O1980" t="s">
        <v>5810</v>
      </c>
      <c r="P1980" s="10">
        <v>12.83</v>
      </c>
      <c r="Q1980" s="10">
        <v>0</v>
      </c>
      <c r="R1980" s="10">
        <v>0</v>
      </c>
      <c r="S1980" s="10">
        <v>0</v>
      </c>
      <c r="T1980" s="10">
        <v>0</v>
      </c>
      <c r="U1980" s="10">
        <v>-1.92</v>
      </c>
      <c r="V1980" s="10">
        <v>-2.67</v>
      </c>
      <c r="W1980" s="10">
        <v>0</v>
      </c>
      <c r="X1980" s="10">
        <v>0</v>
      </c>
      <c r="Y1980">
        <v>8.24</v>
      </c>
    </row>
    <row r="1981" spans="1:25" ht="15" customHeight="1" x14ac:dyDescent="0.25">
      <c r="A1981" s="8">
        <v>16</v>
      </c>
      <c r="B1981" s="1" t="str">
        <f t="shared" si="62"/>
        <v>Oct</v>
      </c>
      <c r="C1981" s="1" t="str">
        <f t="shared" si="61"/>
        <v>Oct 26, 2015</v>
      </c>
      <c r="D1981" t="s">
        <v>5811</v>
      </c>
      <c r="E1981">
        <v>5994048041</v>
      </c>
      <c r="F1981" t="s">
        <v>37</v>
      </c>
      <c r="G1981" t="s">
        <v>5812</v>
      </c>
      <c r="H1981" t="s">
        <v>11505</v>
      </c>
      <c r="I1981" t="s">
        <v>11504</v>
      </c>
      <c r="J1981">
        <v>1</v>
      </c>
      <c r="K1981" t="s">
        <v>39</v>
      </c>
      <c r="L1981" t="s">
        <v>40</v>
      </c>
      <c r="M1981" t="s">
        <v>5813</v>
      </c>
      <c r="N1981" t="s">
        <v>50</v>
      </c>
      <c r="O1981" t="s">
        <v>5814</v>
      </c>
      <c r="P1981" s="10">
        <v>16.829999999999998</v>
      </c>
      <c r="Q1981" s="10">
        <v>0</v>
      </c>
      <c r="R1981" s="10">
        <v>0</v>
      </c>
      <c r="S1981" s="10">
        <v>0</v>
      </c>
      <c r="T1981" s="10">
        <v>0</v>
      </c>
      <c r="U1981" s="10">
        <v>-2.52</v>
      </c>
      <c r="V1981" s="10">
        <v>-4.0199999999999996</v>
      </c>
      <c r="W1981" s="10">
        <v>0</v>
      </c>
      <c r="X1981" s="10">
        <v>0</v>
      </c>
      <c r="Y1981">
        <v>10.29</v>
      </c>
    </row>
    <row r="1982" spans="1:25" ht="15" customHeight="1" x14ac:dyDescent="0.25">
      <c r="A1982" s="8">
        <v>16</v>
      </c>
      <c r="B1982" s="1" t="str">
        <f t="shared" si="62"/>
        <v>Oct</v>
      </c>
      <c r="C1982" s="1" t="str">
        <f t="shared" si="61"/>
        <v>Oct 26, 2015</v>
      </c>
      <c r="D1982" t="s">
        <v>5815</v>
      </c>
      <c r="E1982">
        <v>5994048041</v>
      </c>
      <c r="F1982" t="s">
        <v>37</v>
      </c>
      <c r="G1982" t="s">
        <v>5816</v>
      </c>
      <c r="H1982" t="s">
        <v>11505</v>
      </c>
      <c r="I1982" t="s">
        <v>11504</v>
      </c>
      <c r="J1982">
        <v>1</v>
      </c>
      <c r="K1982" t="s">
        <v>39</v>
      </c>
      <c r="L1982" t="s">
        <v>40</v>
      </c>
      <c r="M1982" t="s">
        <v>2127</v>
      </c>
      <c r="N1982" t="s">
        <v>88</v>
      </c>
      <c r="O1982">
        <v>27615</v>
      </c>
      <c r="P1982" s="10">
        <v>14.83</v>
      </c>
      <c r="Q1982" s="10">
        <v>0</v>
      </c>
      <c r="R1982" s="10">
        <v>0</v>
      </c>
      <c r="S1982" s="10">
        <v>0</v>
      </c>
      <c r="T1982" s="10">
        <v>0</v>
      </c>
      <c r="U1982" s="10">
        <v>-2.2200000000000002</v>
      </c>
      <c r="V1982" s="10">
        <v>-2.67</v>
      </c>
      <c r="W1982" s="10">
        <v>0</v>
      </c>
      <c r="X1982" s="10">
        <v>0</v>
      </c>
      <c r="Y1982">
        <v>9.94</v>
      </c>
    </row>
    <row r="1983" spans="1:25" ht="15" customHeight="1" x14ac:dyDescent="0.25">
      <c r="A1983" s="8">
        <v>16</v>
      </c>
      <c r="B1983" s="1" t="str">
        <f t="shared" si="62"/>
        <v>Oct</v>
      </c>
      <c r="C1983" s="1" t="str">
        <f t="shared" si="61"/>
        <v>Oct 26, 2015</v>
      </c>
      <c r="D1983" t="s">
        <v>5815</v>
      </c>
      <c r="E1983">
        <v>5994048041</v>
      </c>
      <c r="F1983" t="s">
        <v>37</v>
      </c>
      <c r="G1983" t="s">
        <v>5816</v>
      </c>
      <c r="H1983" t="s">
        <v>11505</v>
      </c>
      <c r="I1983" t="s">
        <v>11504</v>
      </c>
      <c r="J1983">
        <v>1</v>
      </c>
      <c r="K1983" t="s">
        <v>39</v>
      </c>
      <c r="L1983" t="s">
        <v>40</v>
      </c>
      <c r="M1983" t="s">
        <v>2127</v>
      </c>
      <c r="N1983" t="s">
        <v>88</v>
      </c>
      <c r="O1983">
        <v>27615</v>
      </c>
      <c r="P1983" s="10">
        <v>12.83</v>
      </c>
      <c r="Q1983" s="10">
        <v>0</v>
      </c>
      <c r="R1983" s="10">
        <v>0</v>
      </c>
      <c r="S1983" s="10">
        <v>0</v>
      </c>
      <c r="T1983" s="10">
        <v>0</v>
      </c>
      <c r="U1983" s="10">
        <v>-1.92</v>
      </c>
      <c r="V1983" s="10">
        <v>-1.67</v>
      </c>
      <c r="W1983" s="10">
        <v>0</v>
      </c>
      <c r="X1983" s="10">
        <v>0</v>
      </c>
      <c r="Y1983">
        <v>9.24</v>
      </c>
    </row>
    <row r="1984" spans="1:25" ht="15" customHeight="1" x14ac:dyDescent="0.25">
      <c r="A1984" s="8">
        <v>16</v>
      </c>
      <c r="B1984" s="1" t="str">
        <f t="shared" si="62"/>
        <v>Oct</v>
      </c>
      <c r="C1984" s="1" t="str">
        <f t="shared" si="61"/>
        <v>Oct 26, 2015</v>
      </c>
      <c r="D1984" t="s">
        <v>5817</v>
      </c>
      <c r="E1984">
        <v>5994048041</v>
      </c>
      <c r="F1984" t="s">
        <v>37</v>
      </c>
      <c r="G1984" t="s">
        <v>5818</v>
      </c>
      <c r="H1984" t="s">
        <v>11505</v>
      </c>
      <c r="I1984" t="s">
        <v>11504</v>
      </c>
      <c r="J1984">
        <v>1</v>
      </c>
      <c r="K1984" t="s">
        <v>39</v>
      </c>
      <c r="L1984" t="s">
        <v>40</v>
      </c>
      <c r="M1984" t="s">
        <v>125</v>
      </c>
      <c r="N1984" t="s">
        <v>125</v>
      </c>
      <c r="O1984" t="s">
        <v>5819</v>
      </c>
      <c r="P1984" s="10">
        <v>12.83</v>
      </c>
      <c r="Q1984" s="10">
        <v>0</v>
      </c>
      <c r="R1984" s="10">
        <v>0</v>
      </c>
      <c r="S1984" s="10">
        <v>0</v>
      </c>
      <c r="T1984" s="10">
        <v>0</v>
      </c>
      <c r="U1984" s="10">
        <v>-1.92</v>
      </c>
      <c r="V1984" s="10">
        <v>-2.67</v>
      </c>
      <c r="W1984" s="10">
        <v>0</v>
      </c>
      <c r="X1984" s="10">
        <v>0</v>
      </c>
      <c r="Y1984">
        <v>8.24</v>
      </c>
    </row>
    <row r="1985" spans="1:25" ht="15" customHeight="1" x14ac:dyDescent="0.25">
      <c r="A1985" s="8">
        <v>16</v>
      </c>
      <c r="B1985" s="1" t="str">
        <f t="shared" si="62"/>
        <v>Oct</v>
      </c>
      <c r="C1985" s="1" t="str">
        <f t="shared" si="61"/>
        <v>Oct 26, 2015</v>
      </c>
      <c r="D1985" t="s">
        <v>5820</v>
      </c>
      <c r="E1985">
        <v>5994048041</v>
      </c>
      <c r="F1985" t="s">
        <v>37</v>
      </c>
      <c r="G1985" t="s">
        <v>5821</v>
      </c>
      <c r="H1985" t="s">
        <v>11505</v>
      </c>
      <c r="I1985" t="s">
        <v>11504</v>
      </c>
      <c r="J1985">
        <v>1</v>
      </c>
      <c r="K1985" t="s">
        <v>39</v>
      </c>
      <c r="L1985" t="s">
        <v>40</v>
      </c>
      <c r="M1985" t="s">
        <v>5822</v>
      </c>
      <c r="N1985" t="s">
        <v>320</v>
      </c>
      <c r="O1985" t="s">
        <v>5823</v>
      </c>
      <c r="P1985" s="10">
        <v>12.83</v>
      </c>
      <c r="Q1985" s="10">
        <v>0</v>
      </c>
      <c r="R1985" s="10">
        <v>0</v>
      </c>
      <c r="S1985" s="10">
        <v>0</v>
      </c>
      <c r="T1985" s="10">
        <v>0</v>
      </c>
      <c r="U1985" s="10">
        <v>-1.92</v>
      </c>
      <c r="V1985" s="10">
        <v>-2.67</v>
      </c>
      <c r="W1985" s="10">
        <v>0</v>
      </c>
      <c r="X1985" s="10">
        <v>0</v>
      </c>
      <c r="Y1985">
        <v>8.24</v>
      </c>
    </row>
    <row r="1986" spans="1:25" ht="15" customHeight="1" x14ac:dyDescent="0.25">
      <c r="A1986" s="8">
        <v>16</v>
      </c>
      <c r="B1986" s="1" t="str">
        <f t="shared" si="62"/>
        <v>Oct</v>
      </c>
      <c r="C1986" s="1" t="str">
        <f t="shared" si="61"/>
        <v>Oct 26, 2015</v>
      </c>
      <c r="D1986" t="s">
        <v>5824</v>
      </c>
      <c r="E1986">
        <v>5994048041</v>
      </c>
      <c r="F1986" t="s">
        <v>37</v>
      </c>
      <c r="G1986" t="s">
        <v>5825</v>
      </c>
      <c r="H1986" t="s">
        <v>11505</v>
      </c>
      <c r="I1986" t="s">
        <v>11504</v>
      </c>
      <c r="J1986">
        <v>2</v>
      </c>
      <c r="K1986" t="s">
        <v>39</v>
      </c>
      <c r="L1986" t="s">
        <v>40</v>
      </c>
      <c r="M1986" t="s">
        <v>1726</v>
      </c>
      <c r="N1986" t="s">
        <v>294</v>
      </c>
      <c r="O1986" t="s">
        <v>5826</v>
      </c>
      <c r="P1986" s="10">
        <v>25.66</v>
      </c>
      <c r="Q1986" s="10">
        <v>0</v>
      </c>
      <c r="R1986" s="10">
        <v>0</v>
      </c>
      <c r="S1986" s="10">
        <v>0</v>
      </c>
      <c r="T1986" s="10">
        <v>0</v>
      </c>
      <c r="U1986" s="10">
        <v>-7.68</v>
      </c>
      <c r="V1986" s="10">
        <v>-4.34</v>
      </c>
      <c r="W1986" s="10">
        <v>0</v>
      </c>
      <c r="X1986" s="10">
        <v>0</v>
      </c>
      <c r="Y1986">
        <v>13.64</v>
      </c>
    </row>
    <row r="1987" spans="1:25" ht="15" customHeight="1" x14ac:dyDescent="0.25">
      <c r="A1987" s="8">
        <v>16</v>
      </c>
      <c r="B1987" s="1" t="str">
        <f t="shared" si="62"/>
        <v>Oct</v>
      </c>
      <c r="C1987" s="1" t="str">
        <f t="shared" ref="C1987:C2050" si="63">LEFT(D1987,FIND("2015",D1987,1)+3)</f>
        <v>Oct 26, 2015</v>
      </c>
      <c r="D1987" t="s">
        <v>5824</v>
      </c>
      <c r="E1987">
        <v>5994048041</v>
      </c>
      <c r="F1987" t="s">
        <v>37</v>
      </c>
      <c r="G1987" t="s">
        <v>5825</v>
      </c>
      <c r="H1987" t="s">
        <v>11505</v>
      </c>
      <c r="I1987" t="s">
        <v>11504</v>
      </c>
      <c r="J1987">
        <v>2</v>
      </c>
      <c r="K1987" t="s">
        <v>39</v>
      </c>
      <c r="L1987" t="s">
        <v>40</v>
      </c>
      <c r="M1987" t="s">
        <v>1726</v>
      </c>
      <c r="N1987" t="s">
        <v>294</v>
      </c>
      <c r="O1987" t="s">
        <v>5826</v>
      </c>
      <c r="P1987" s="10">
        <v>25.66</v>
      </c>
      <c r="Q1987" s="10">
        <v>0</v>
      </c>
      <c r="R1987" s="10">
        <v>0</v>
      </c>
      <c r="S1987" s="10">
        <v>0</v>
      </c>
      <c r="T1987" s="10">
        <v>0</v>
      </c>
      <c r="U1987" s="10">
        <v>0</v>
      </c>
      <c r="V1987" s="10">
        <v>-3.34</v>
      </c>
      <c r="W1987" s="10">
        <v>0</v>
      </c>
      <c r="X1987" s="10">
        <v>0</v>
      </c>
      <c r="Y1987">
        <v>22.32</v>
      </c>
    </row>
    <row r="1988" spans="1:25" ht="15" customHeight="1" x14ac:dyDescent="0.25">
      <c r="A1988" s="8">
        <v>16</v>
      </c>
      <c r="B1988" s="1" t="str">
        <f t="shared" ref="B1988:B2051" si="64">TEXT(DATE(2000,MONTH(C1988),1),"mmm")</f>
        <v>Oct</v>
      </c>
      <c r="C1988" s="1" t="str">
        <f t="shared" si="63"/>
        <v>Oct 26, 2015</v>
      </c>
      <c r="D1988" t="s">
        <v>5827</v>
      </c>
      <c r="E1988">
        <v>5994048041</v>
      </c>
      <c r="F1988" t="s">
        <v>37</v>
      </c>
      <c r="G1988" t="s">
        <v>5828</v>
      </c>
      <c r="H1988" t="s">
        <v>11505</v>
      </c>
      <c r="I1988" t="s">
        <v>11504</v>
      </c>
      <c r="J1988">
        <v>1</v>
      </c>
      <c r="K1988" t="s">
        <v>39</v>
      </c>
      <c r="L1988" t="s">
        <v>40</v>
      </c>
      <c r="M1988" t="s">
        <v>5829</v>
      </c>
      <c r="N1988" t="s">
        <v>332</v>
      </c>
      <c r="O1988" t="s">
        <v>5830</v>
      </c>
      <c r="P1988" s="10">
        <v>14.83</v>
      </c>
      <c r="Q1988" s="10">
        <v>0</v>
      </c>
      <c r="R1988" s="10">
        <v>0</v>
      </c>
      <c r="S1988" s="10">
        <v>0</v>
      </c>
      <c r="T1988" s="10">
        <v>0</v>
      </c>
      <c r="U1988" s="10">
        <v>-2.2200000000000002</v>
      </c>
      <c r="V1988" s="10">
        <v>-2.67</v>
      </c>
      <c r="W1988" s="10">
        <v>0</v>
      </c>
      <c r="X1988" s="10">
        <v>0</v>
      </c>
      <c r="Y1988">
        <v>9.94</v>
      </c>
    </row>
    <row r="1989" spans="1:25" ht="15" customHeight="1" x14ac:dyDescent="0.25">
      <c r="A1989" s="8">
        <v>16</v>
      </c>
      <c r="B1989" s="1" t="str">
        <f t="shared" si="64"/>
        <v>Oct</v>
      </c>
      <c r="C1989" s="1" t="str">
        <f t="shared" si="63"/>
        <v>Oct 26, 2015</v>
      </c>
      <c r="D1989" t="s">
        <v>5831</v>
      </c>
      <c r="E1989">
        <v>5994048041</v>
      </c>
      <c r="F1989" t="s">
        <v>37</v>
      </c>
      <c r="G1989" t="s">
        <v>5832</v>
      </c>
      <c r="H1989" t="s">
        <v>11505</v>
      </c>
      <c r="I1989" t="s">
        <v>11504</v>
      </c>
      <c r="J1989">
        <v>1</v>
      </c>
      <c r="K1989" t="s">
        <v>39</v>
      </c>
      <c r="L1989" t="s">
        <v>40</v>
      </c>
      <c r="M1989" t="s">
        <v>1672</v>
      </c>
      <c r="N1989" t="s">
        <v>93</v>
      </c>
      <c r="O1989" t="s">
        <v>5833</v>
      </c>
      <c r="P1989" s="10">
        <v>16.829999999999998</v>
      </c>
      <c r="Q1989" s="10">
        <v>0</v>
      </c>
      <c r="R1989" s="10">
        <v>0</v>
      </c>
      <c r="S1989" s="10">
        <v>0</v>
      </c>
      <c r="T1989" s="10">
        <v>0</v>
      </c>
      <c r="U1989" s="10">
        <v>-2.52</v>
      </c>
      <c r="V1989" s="10">
        <v>-4.0199999999999996</v>
      </c>
      <c r="W1989" s="10">
        <v>0</v>
      </c>
      <c r="X1989" s="10">
        <v>0</v>
      </c>
      <c r="Y1989">
        <v>10.29</v>
      </c>
    </row>
    <row r="1990" spans="1:25" ht="15" customHeight="1" x14ac:dyDescent="0.25">
      <c r="A1990" s="8">
        <v>16</v>
      </c>
      <c r="B1990" s="1" t="str">
        <f t="shared" si="64"/>
        <v>Oct</v>
      </c>
      <c r="C1990" s="1" t="str">
        <f t="shared" si="63"/>
        <v>Oct 26, 2015</v>
      </c>
      <c r="D1990" t="s">
        <v>5834</v>
      </c>
      <c r="E1990">
        <v>5994048041</v>
      </c>
      <c r="F1990" t="s">
        <v>37</v>
      </c>
      <c r="G1990" t="s">
        <v>5835</v>
      </c>
      <c r="H1990" t="s">
        <v>11505</v>
      </c>
      <c r="I1990" t="s">
        <v>11504</v>
      </c>
      <c r="J1990">
        <v>1</v>
      </c>
      <c r="K1990" t="s">
        <v>39</v>
      </c>
      <c r="L1990" t="s">
        <v>40</v>
      </c>
      <c r="M1990" t="s">
        <v>755</v>
      </c>
      <c r="N1990" t="s">
        <v>99</v>
      </c>
      <c r="O1990" t="s">
        <v>5836</v>
      </c>
      <c r="P1990" s="10">
        <v>12.83</v>
      </c>
      <c r="Q1990" s="10">
        <v>0</v>
      </c>
      <c r="R1990" s="10">
        <v>0</v>
      </c>
      <c r="S1990" s="10">
        <v>0</v>
      </c>
      <c r="T1990" s="10">
        <v>0</v>
      </c>
      <c r="U1990" s="10">
        <v>-1.92</v>
      </c>
      <c r="V1990" s="10">
        <v>-2.67</v>
      </c>
      <c r="W1990" s="10">
        <v>0</v>
      </c>
      <c r="X1990" s="10">
        <v>0</v>
      </c>
      <c r="Y1990">
        <v>8.24</v>
      </c>
    </row>
    <row r="1991" spans="1:25" ht="15" customHeight="1" x14ac:dyDescent="0.25">
      <c r="A1991" s="8">
        <v>16</v>
      </c>
      <c r="B1991" s="1" t="str">
        <f t="shared" si="64"/>
        <v>Oct</v>
      </c>
      <c r="C1991" s="1" t="str">
        <f t="shared" si="63"/>
        <v>Oct 26, 2015</v>
      </c>
      <c r="D1991" t="s">
        <v>5837</v>
      </c>
      <c r="E1991">
        <v>5994048041</v>
      </c>
      <c r="F1991" t="s">
        <v>37</v>
      </c>
      <c r="G1991" t="s">
        <v>5838</v>
      </c>
      <c r="H1991" t="s">
        <v>11505</v>
      </c>
      <c r="I1991" t="s">
        <v>11504</v>
      </c>
      <c r="J1991">
        <v>1</v>
      </c>
      <c r="K1991" t="s">
        <v>39</v>
      </c>
      <c r="L1991" t="s">
        <v>40</v>
      </c>
      <c r="M1991" t="s">
        <v>5839</v>
      </c>
      <c r="N1991" t="s">
        <v>592</v>
      </c>
      <c r="O1991" t="s">
        <v>5840</v>
      </c>
      <c r="P1991" s="10">
        <v>12.83</v>
      </c>
      <c r="Q1991" s="10">
        <v>0</v>
      </c>
      <c r="R1991" s="10">
        <v>0</v>
      </c>
      <c r="S1991" s="10">
        <v>0</v>
      </c>
      <c r="T1991" s="10">
        <v>0</v>
      </c>
      <c r="U1991" s="10">
        <v>-1.92</v>
      </c>
      <c r="V1991" s="10">
        <v>-2.67</v>
      </c>
      <c r="W1991" s="10">
        <v>0</v>
      </c>
      <c r="X1991" s="10">
        <v>0</v>
      </c>
      <c r="Y1991">
        <v>8.24</v>
      </c>
    </row>
    <row r="1992" spans="1:25" ht="15" customHeight="1" x14ac:dyDescent="0.25">
      <c r="A1992" s="8">
        <v>16</v>
      </c>
      <c r="B1992" s="1" t="str">
        <f t="shared" si="64"/>
        <v>Oct</v>
      </c>
      <c r="C1992" s="1" t="str">
        <f t="shared" si="63"/>
        <v>Oct 26, 2015</v>
      </c>
      <c r="D1992" t="s">
        <v>5841</v>
      </c>
      <c r="E1992">
        <v>5994048041</v>
      </c>
      <c r="F1992" t="s">
        <v>37</v>
      </c>
      <c r="G1992" t="s">
        <v>5842</v>
      </c>
      <c r="H1992" t="s">
        <v>11505</v>
      </c>
      <c r="I1992" t="s">
        <v>11504</v>
      </c>
      <c r="J1992">
        <v>1</v>
      </c>
      <c r="K1992" t="s">
        <v>39</v>
      </c>
      <c r="L1992" t="s">
        <v>40</v>
      </c>
      <c r="M1992" t="s">
        <v>5843</v>
      </c>
      <c r="N1992" t="s">
        <v>1723</v>
      </c>
      <c r="O1992" t="s">
        <v>5844</v>
      </c>
      <c r="P1992" s="10">
        <v>14.83</v>
      </c>
      <c r="Q1992" s="10">
        <v>0</v>
      </c>
      <c r="R1992" s="10">
        <v>0</v>
      </c>
      <c r="S1992" s="10">
        <v>0</v>
      </c>
      <c r="T1992" s="10">
        <v>0</v>
      </c>
      <c r="U1992" s="10">
        <v>-2.2200000000000002</v>
      </c>
      <c r="V1992" s="10">
        <v>-2.67</v>
      </c>
      <c r="W1992" s="10">
        <v>0</v>
      </c>
      <c r="X1992" s="10">
        <v>0</v>
      </c>
      <c r="Y1992">
        <v>9.94</v>
      </c>
    </row>
    <row r="1993" spans="1:25" ht="15" customHeight="1" x14ac:dyDescent="0.25">
      <c r="A1993" s="8">
        <v>16</v>
      </c>
      <c r="B1993" s="1" t="str">
        <f t="shared" si="64"/>
        <v>Oct</v>
      </c>
      <c r="C1993" s="1" t="str">
        <f t="shared" si="63"/>
        <v>Oct 26, 2015</v>
      </c>
      <c r="D1993" t="s">
        <v>5845</v>
      </c>
      <c r="E1993">
        <v>5994048041</v>
      </c>
      <c r="F1993" t="s">
        <v>37</v>
      </c>
      <c r="G1993" t="s">
        <v>5846</v>
      </c>
      <c r="H1993" t="s">
        <v>11505</v>
      </c>
      <c r="I1993" t="s">
        <v>11504</v>
      </c>
      <c r="J1993">
        <v>1</v>
      </c>
      <c r="K1993" t="s">
        <v>39</v>
      </c>
      <c r="L1993" t="s">
        <v>40</v>
      </c>
      <c r="M1993" t="s">
        <v>5847</v>
      </c>
      <c r="N1993" t="s">
        <v>349</v>
      </c>
      <c r="O1993" t="s">
        <v>5848</v>
      </c>
      <c r="P1993" s="10">
        <v>16.829999999999998</v>
      </c>
      <c r="Q1993" s="10">
        <v>3.99</v>
      </c>
      <c r="R1993" s="10">
        <v>0</v>
      </c>
      <c r="S1993" s="10">
        <v>0</v>
      </c>
      <c r="T1993" s="10">
        <v>0</v>
      </c>
      <c r="U1993" s="10">
        <v>-5.04</v>
      </c>
      <c r="V1993" s="10">
        <v>-11</v>
      </c>
      <c r="W1993" s="10">
        <v>0</v>
      </c>
      <c r="X1993" s="10">
        <v>0</v>
      </c>
      <c r="Y1993">
        <v>4.78</v>
      </c>
    </row>
    <row r="1994" spans="1:25" ht="15" customHeight="1" x14ac:dyDescent="0.25">
      <c r="A1994" s="8">
        <v>16</v>
      </c>
      <c r="B1994" s="1" t="str">
        <f t="shared" si="64"/>
        <v>Oct</v>
      </c>
      <c r="C1994" s="1" t="str">
        <f t="shared" si="63"/>
        <v>Oct 26, 2015</v>
      </c>
      <c r="D1994" t="s">
        <v>5845</v>
      </c>
      <c r="E1994">
        <v>5994048041</v>
      </c>
      <c r="F1994" t="s">
        <v>37</v>
      </c>
      <c r="G1994" t="s">
        <v>5846</v>
      </c>
      <c r="H1994" t="s">
        <v>11505</v>
      </c>
      <c r="I1994" t="s">
        <v>11504</v>
      </c>
      <c r="J1994">
        <v>1</v>
      </c>
      <c r="K1994" t="s">
        <v>39</v>
      </c>
      <c r="L1994" t="s">
        <v>40</v>
      </c>
      <c r="M1994" t="s">
        <v>5847</v>
      </c>
      <c r="N1994" t="s">
        <v>349</v>
      </c>
      <c r="O1994" t="s">
        <v>5848</v>
      </c>
      <c r="P1994" s="10">
        <v>16.829999999999998</v>
      </c>
      <c r="Q1994" s="10">
        <v>3.99</v>
      </c>
      <c r="R1994" s="10">
        <v>0</v>
      </c>
      <c r="S1994" s="10">
        <v>0</v>
      </c>
      <c r="T1994" s="10">
        <v>0</v>
      </c>
      <c r="U1994" s="10">
        <v>0</v>
      </c>
      <c r="V1994" s="10">
        <v>-4.0199999999999996</v>
      </c>
      <c r="W1994" s="10">
        <v>0</v>
      </c>
      <c r="X1994" s="10">
        <v>0</v>
      </c>
      <c r="Y1994">
        <v>16.8</v>
      </c>
    </row>
    <row r="1995" spans="1:25" ht="15" customHeight="1" x14ac:dyDescent="0.25">
      <c r="A1995" s="8">
        <v>16</v>
      </c>
      <c r="B1995" s="1" t="str">
        <f t="shared" si="64"/>
        <v>Oct</v>
      </c>
      <c r="C1995" s="1" t="str">
        <f t="shared" si="63"/>
        <v>Oct 26, 2015</v>
      </c>
      <c r="D1995" t="s">
        <v>5849</v>
      </c>
      <c r="E1995">
        <v>5994048041</v>
      </c>
      <c r="F1995" t="s">
        <v>37</v>
      </c>
      <c r="G1995" t="s">
        <v>5850</v>
      </c>
      <c r="H1995" t="s">
        <v>11505</v>
      </c>
      <c r="I1995" t="s">
        <v>11504</v>
      </c>
      <c r="J1995">
        <v>1</v>
      </c>
      <c r="K1995" t="s">
        <v>39</v>
      </c>
      <c r="L1995" t="s">
        <v>40</v>
      </c>
      <c r="M1995" t="s">
        <v>5851</v>
      </c>
      <c r="N1995" t="s">
        <v>243</v>
      </c>
      <c r="O1995" t="s">
        <v>5852</v>
      </c>
      <c r="P1995" s="10">
        <v>12.83</v>
      </c>
      <c r="Q1995" s="10">
        <v>0</v>
      </c>
      <c r="R1995" s="10">
        <v>0</v>
      </c>
      <c r="S1995" s="10">
        <v>0</v>
      </c>
      <c r="T1995" s="10">
        <v>0</v>
      </c>
      <c r="U1995" s="10">
        <v>-1.92</v>
      </c>
      <c r="V1995" s="10">
        <v>-2.67</v>
      </c>
      <c r="W1995" s="10">
        <v>0</v>
      </c>
      <c r="X1995" s="10">
        <v>0</v>
      </c>
      <c r="Y1995">
        <v>8.24</v>
      </c>
    </row>
    <row r="1996" spans="1:25" ht="15" customHeight="1" x14ac:dyDescent="0.25">
      <c r="A1996" s="8">
        <v>16</v>
      </c>
      <c r="B1996" s="1" t="str">
        <f t="shared" si="64"/>
        <v>Oct</v>
      </c>
      <c r="C1996" s="1" t="str">
        <f t="shared" si="63"/>
        <v>Oct 26, 2015</v>
      </c>
      <c r="D1996" t="s">
        <v>5853</v>
      </c>
      <c r="E1996">
        <v>5994048041</v>
      </c>
      <c r="F1996" t="s">
        <v>37</v>
      </c>
      <c r="G1996" t="s">
        <v>5854</v>
      </c>
      <c r="H1996" t="s">
        <v>11505</v>
      </c>
      <c r="I1996" t="s">
        <v>11504</v>
      </c>
      <c r="J1996">
        <v>1</v>
      </c>
      <c r="K1996" t="s">
        <v>39</v>
      </c>
      <c r="L1996" t="s">
        <v>40</v>
      </c>
      <c r="M1996" t="s">
        <v>438</v>
      </c>
      <c r="N1996" t="s">
        <v>243</v>
      </c>
      <c r="O1996" t="s">
        <v>5855</v>
      </c>
      <c r="P1996" s="10">
        <v>12.83</v>
      </c>
      <c r="Q1996" s="10">
        <v>0</v>
      </c>
      <c r="R1996" s="10">
        <v>0</v>
      </c>
      <c r="S1996" s="10">
        <v>0</v>
      </c>
      <c r="T1996" s="10">
        <v>0</v>
      </c>
      <c r="U1996" s="10">
        <v>-3.84</v>
      </c>
      <c r="V1996" s="10">
        <v>-1.67</v>
      </c>
      <c r="W1996" s="10">
        <v>0</v>
      </c>
      <c r="X1996" s="10">
        <v>0</v>
      </c>
      <c r="Y1996">
        <v>7.32</v>
      </c>
    </row>
    <row r="1997" spans="1:25" ht="15" customHeight="1" x14ac:dyDescent="0.25">
      <c r="A1997" s="8">
        <v>16</v>
      </c>
      <c r="B1997" s="1" t="str">
        <f t="shared" si="64"/>
        <v>Oct</v>
      </c>
      <c r="C1997" s="1" t="str">
        <f t="shared" si="63"/>
        <v>Oct 26, 2015</v>
      </c>
      <c r="D1997" t="s">
        <v>5853</v>
      </c>
      <c r="E1997">
        <v>5994048041</v>
      </c>
      <c r="F1997" t="s">
        <v>37</v>
      </c>
      <c r="G1997" t="s">
        <v>5854</v>
      </c>
      <c r="H1997" t="s">
        <v>11505</v>
      </c>
      <c r="I1997" t="s">
        <v>11504</v>
      </c>
      <c r="J1997">
        <v>1</v>
      </c>
      <c r="K1997" t="s">
        <v>39</v>
      </c>
      <c r="L1997" t="s">
        <v>40</v>
      </c>
      <c r="M1997" t="s">
        <v>438</v>
      </c>
      <c r="N1997" t="s">
        <v>243</v>
      </c>
      <c r="O1997" t="s">
        <v>5855</v>
      </c>
      <c r="P1997" s="10">
        <v>12.83</v>
      </c>
      <c r="Q1997" s="10">
        <v>0</v>
      </c>
      <c r="R1997" s="10">
        <v>0</v>
      </c>
      <c r="S1997" s="10">
        <v>0</v>
      </c>
      <c r="T1997" s="10">
        <v>0</v>
      </c>
      <c r="U1997" s="10">
        <v>0</v>
      </c>
      <c r="V1997" s="10">
        <v>-2.67</v>
      </c>
      <c r="W1997" s="10">
        <v>0</v>
      </c>
      <c r="X1997" s="10">
        <v>0</v>
      </c>
      <c r="Y1997">
        <v>10.16</v>
      </c>
    </row>
    <row r="1998" spans="1:25" ht="15" customHeight="1" x14ac:dyDescent="0.25">
      <c r="A1998" s="8">
        <v>16</v>
      </c>
      <c r="B1998" s="1" t="str">
        <f t="shared" si="64"/>
        <v>Oct</v>
      </c>
      <c r="C1998" s="1" t="str">
        <f t="shared" si="63"/>
        <v>Oct 26, 2015</v>
      </c>
      <c r="D1998" t="s">
        <v>5856</v>
      </c>
      <c r="E1998">
        <v>5994048041</v>
      </c>
      <c r="F1998" t="s">
        <v>37</v>
      </c>
      <c r="G1998" t="s">
        <v>5857</v>
      </c>
      <c r="H1998" t="s">
        <v>11505</v>
      </c>
      <c r="I1998" t="s">
        <v>11504</v>
      </c>
      <c r="J1998">
        <v>1</v>
      </c>
      <c r="K1998" t="s">
        <v>39</v>
      </c>
      <c r="L1998" t="s">
        <v>40</v>
      </c>
      <c r="M1998" t="s">
        <v>125</v>
      </c>
      <c r="N1998" t="s">
        <v>50</v>
      </c>
      <c r="O1998" t="s">
        <v>5858</v>
      </c>
      <c r="P1998" s="10">
        <v>12.83</v>
      </c>
      <c r="Q1998" s="10">
        <v>0</v>
      </c>
      <c r="R1998" s="10">
        <v>0</v>
      </c>
      <c r="S1998" s="10">
        <v>0</v>
      </c>
      <c r="T1998" s="10">
        <v>0</v>
      </c>
      <c r="U1998" s="10">
        <v>-1.92</v>
      </c>
      <c r="V1998" s="10">
        <v>-2.67</v>
      </c>
      <c r="W1998" s="10">
        <v>0</v>
      </c>
      <c r="X1998" s="10">
        <v>0</v>
      </c>
      <c r="Y1998">
        <v>8.24</v>
      </c>
    </row>
    <row r="1999" spans="1:25" ht="15" customHeight="1" x14ac:dyDescent="0.25">
      <c r="A1999" s="8">
        <v>16</v>
      </c>
      <c r="B1999" s="1" t="str">
        <f t="shared" si="64"/>
        <v>Oct</v>
      </c>
      <c r="C1999" s="1" t="str">
        <f t="shared" si="63"/>
        <v>Oct 26, 2015</v>
      </c>
      <c r="D1999" t="s">
        <v>5859</v>
      </c>
      <c r="E1999">
        <v>5994048041</v>
      </c>
      <c r="F1999" t="s">
        <v>37</v>
      </c>
      <c r="G1999" t="s">
        <v>5860</v>
      </c>
      <c r="H1999" t="s">
        <v>11505</v>
      </c>
      <c r="I1999" t="s">
        <v>11504</v>
      </c>
      <c r="J1999">
        <v>1</v>
      </c>
      <c r="K1999" t="s">
        <v>39</v>
      </c>
      <c r="L1999" t="s">
        <v>40</v>
      </c>
      <c r="M1999" t="s">
        <v>5861</v>
      </c>
      <c r="N1999" t="s">
        <v>434</v>
      </c>
      <c r="O1999">
        <v>80303</v>
      </c>
      <c r="P1999" s="10">
        <v>12.83</v>
      </c>
      <c r="Q1999" s="10">
        <v>0</v>
      </c>
      <c r="R1999" s="10">
        <v>0</v>
      </c>
      <c r="S1999" s="10">
        <v>0</v>
      </c>
      <c r="T1999" s="10">
        <v>0</v>
      </c>
      <c r="U1999" s="10">
        <v>-1.92</v>
      </c>
      <c r="V1999" s="10">
        <v>-2.67</v>
      </c>
      <c r="W1999" s="10">
        <v>0</v>
      </c>
      <c r="X1999" s="10">
        <v>0</v>
      </c>
      <c r="Y1999">
        <v>8.24</v>
      </c>
    </row>
    <row r="2000" spans="1:25" ht="15" customHeight="1" x14ac:dyDescent="0.25">
      <c r="A2000" s="8">
        <v>16</v>
      </c>
      <c r="B2000" s="1" t="str">
        <f t="shared" si="64"/>
        <v>Oct</v>
      </c>
      <c r="C2000" s="1" t="str">
        <f t="shared" si="63"/>
        <v>Oct 26, 2015</v>
      </c>
      <c r="D2000" t="s">
        <v>5862</v>
      </c>
      <c r="E2000">
        <v>5994048041</v>
      </c>
      <c r="F2000" t="s">
        <v>37</v>
      </c>
      <c r="G2000" t="s">
        <v>5863</v>
      </c>
      <c r="H2000" t="s">
        <v>11505</v>
      </c>
      <c r="I2000" t="s">
        <v>11504</v>
      </c>
      <c r="J2000">
        <v>1</v>
      </c>
      <c r="K2000" t="s">
        <v>39</v>
      </c>
      <c r="L2000" t="s">
        <v>40</v>
      </c>
      <c r="M2000" t="s">
        <v>957</v>
      </c>
      <c r="N2000" t="s">
        <v>99</v>
      </c>
      <c r="O2000">
        <v>94103</v>
      </c>
      <c r="P2000" s="10">
        <v>14.83</v>
      </c>
      <c r="Q2000" s="10">
        <v>11.58</v>
      </c>
      <c r="R2000" s="10">
        <v>0</v>
      </c>
      <c r="S2000" s="10">
        <v>-11.58</v>
      </c>
      <c r="T2000" s="10">
        <v>0</v>
      </c>
      <c r="U2000" s="10">
        <v>-2.2200000000000002</v>
      </c>
      <c r="V2000" s="10">
        <v>-2.67</v>
      </c>
      <c r="W2000" s="10">
        <v>0</v>
      </c>
      <c r="X2000" s="10">
        <v>0</v>
      </c>
      <c r="Y2000">
        <v>9.94</v>
      </c>
    </row>
    <row r="2001" spans="1:25" ht="15" customHeight="1" x14ac:dyDescent="0.25">
      <c r="A2001" s="8">
        <v>16</v>
      </c>
      <c r="B2001" s="1" t="str">
        <f t="shared" si="64"/>
        <v>Oct</v>
      </c>
      <c r="C2001" s="1" t="str">
        <f t="shared" si="63"/>
        <v>Oct 27, 2015</v>
      </c>
      <c r="D2001" t="s">
        <v>5864</v>
      </c>
      <c r="E2001">
        <v>5994048041</v>
      </c>
      <c r="F2001" t="s">
        <v>37</v>
      </c>
      <c r="G2001" t="s">
        <v>5865</v>
      </c>
      <c r="H2001" t="s">
        <v>11505</v>
      </c>
      <c r="I2001" t="s">
        <v>11504</v>
      </c>
      <c r="J2001">
        <v>1</v>
      </c>
      <c r="K2001" t="s">
        <v>39</v>
      </c>
      <c r="L2001" t="s">
        <v>40</v>
      </c>
      <c r="M2001" t="s">
        <v>669</v>
      </c>
      <c r="N2001" t="s">
        <v>405</v>
      </c>
      <c r="O2001" t="s">
        <v>5866</v>
      </c>
      <c r="P2001" s="10">
        <v>14.83</v>
      </c>
      <c r="Q2001" s="10">
        <v>0</v>
      </c>
      <c r="R2001" s="10">
        <v>0</v>
      </c>
      <c r="S2001" s="10">
        <v>0</v>
      </c>
      <c r="T2001" s="10">
        <v>0</v>
      </c>
      <c r="U2001" s="10">
        <v>-2.2200000000000002</v>
      </c>
      <c r="V2001" s="10">
        <v>-2.67</v>
      </c>
      <c r="W2001" s="10">
        <v>0</v>
      </c>
      <c r="X2001" s="10">
        <v>0</v>
      </c>
      <c r="Y2001">
        <v>9.94</v>
      </c>
    </row>
    <row r="2002" spans="1:25" ht="15" customHeight="1" x14ac:dyDescent="0.25">
      <c r="A2002" s="8">
        <v>16</v>
      </c>
      <c r="B2002" s="1" t="str">
        <f t="shared" si="64"/>
        <v>Oct</v>
      </c>
      <c r="C2002" s="1" t="str">
        <f t="shared" si="63"/>
        <v>Oct 27, 2015</v>
      </c>
      <c r="D2002" t="s">
        <v>5867</v>
      </c>
      <c r="E2002">
        <v>5994048041</v>
      </c>
      <c r="F2002" t="s">
        <v>37</v>
      </c>
      <c r="G2002" t="s">
        <v>5868</v>
      </c>
      <c r="H2002" t="s">
        <v>11505</v>
      </c>
      <c r="I2002" t="s">
        <v>11504</v>
      </c>
      <c r="J2002">
        <v>1</v>
      </c>
      <c r="K2002" t="s">
        <v>39</v>
      </c>
      <c r="L2002" t="s">
        <v>40</v>
      </c>
      <c r="M2002" t="s">
        <v>181</v>
      </c>
      <c r="N2002" t="s">
        <v>182</v>
      </c>
      <c r="O2002" t="s">
        <v>5869</v>
      </c>
      <c r="P2002" s="10">
        <v>12.83</v>
      </c>
      <c r="Q2002" s="10">
        <v>0</v>
      </c>
      <c r="R2002" s="10">
        <v>0</v>
      </c>
      <c r="S2002" s="10">
        <v>0</v>
      </c>
      <c r="T2002" s="10">
        <v>0</v>
      </c>
      <c r="U2002" s="10">
        <v>-1.92</v>
      </c>
      <c r="V2002" s="10">
        <v>-2.67</v>
      </c>
      <c r="W2002" s="10">
        <v>0</v>
      </c>
      <c r="X2002" s="10">
        <v>0</v>
      </c>
      <c r="Y2002">
        <v>8.24</v>
      </c>
    </row>
    <row r="2003" spans="1:25" ht="15" customHeight="1" x14ac:dyDescent="0.25">
      <c r="A2003" s="8">
        <v>16</v>
      </c>
      <c r="B2003" s="1" t="str">
        <f t="shared" si="64"/>
        <v>Oct</v>
      </c>
      <c r="C2003" s="1" t="str">
        <f t="shared" si="63"/>
        <v>Oct 27, 2015</v>
      </c>
      <c r="D2003" t="s">
        <v>5870</v>
      </c>
      <c r="E2003">
        <v>5994048041</v>
      </c>
      <c r="F2003" t="s">
        <v>37</v>
      </c>
      <c r="G2003" t="s">
        <v>5871</v>
      </c>
      <c r="H2003" t="s">
        <v>11505</v>
      </c>
      <c r="I2003" t="s">
        <v>11504</v>
      </c>
      <c r="J2003">
        <v>1</v>
      </c>
      <c r="K2003" t="s">
        <v>39</v>
      </c>
      <c r="L2003" t="s">
        <v>40</v>
      </c>
      <c r="M2003" t="s">
        <v>5872</v>
      </c>
      <c r="N2003" t="s">
        <v>299</v>
      </c>
      <c r="O2003" t="s">
        <v>5873</v>
      </c>
      <c r="P2003" s="10">
        <v>14.83</v>
      </c>
      <c r="Q2003" s="10">
        <v>0</v>
      </c>
      <c r="R2003" s="10">
        <v>0</v>
      </c>
      <c r="S2003" s="10">
        <v>0</v>
      </c>
      <c r="T2003" s="10">
        <v>0</v>
      </c>
      <c r="U2003" s="10">
        <v>-2.2200000000000002</v>
      </c>
      <c r="V2003" s="10">
        <v>-2.67</v>
      </c>
      <c r="W2003" s="10">
        <v>0</v>
      </c>
      <c r="X2003" s="10">
        <v>0</v>
      </c>
      <c r="Y2003">
        <v>9.94</v>
      </c>
    </row>
    <row r="2004" spans="1:25" ht="15" customHeight="1" x14ac:dyDescent="0.25">
      <c r="A2004" s="8">
        <v>16</v>
      </c>
      <c r="B2004" s="1" t="str">
        <f t="shared" si="64"/>
        <v>Oct</v>
      </c>
      <c r="C2004" s="1" t="str">
        <f t="shared" si="63"/>
        <v>Oct 27, 2015</v>
      </c>
      <c r="D2004" t="s">
        <v>5874</v>
      </c>
      <c r="E2004">
        <v>5994048041</v>
      </c>
      <c r="F2004" t="s">
        <v>37</v>
      </c>
      <c r="G2004" t="s">
        <v>5875</v>
      </c>
      <c r="H2004" t="s">
        <v>11505</v>
      </c>
      <c r="I2004" t="s">
        <v>11504</v>
      </c>
      <c r="J2004">
        <v>1</v>
      </c>
      <c r="K2004" t="s">
        <v>39</v>
      </c>
      <c r="L2004" t="s">
        <v>40</v>
      </c>
      <c r="M2004" t="s">
        <v>348</v>
      </c>
      <c r="N2004" t="s">
        <v>349</v>
      </c>
      <c r="O2004" t="s">
        <v>5876</v>
      </c>
      <c r="P2004" s="10">
        <v>16.829999999999998</v>
      </c>
      <c r="Q2004" s="10">
        <v>3.02</v>
      </c>
      <c r="R2004" s="10">
        <v>0</v>
      </c>
      <c r="S2004" s="10">
        <v>-3.02</v>
      </c>
      <c r="T2004" s="10">
        <v>0</v>
      </c>
      <c r="U2004" s="10">
        <v>-2.52</v>
      </c>
      <c r="V2004" s="10">
        <v>-4.0199999999999996</v>
      </c>
      <c r="W2004" s="10">
        <v>0</v>
      </c>
      <c r="X2004" s="10">
        <v>0</v>
      </c>
      <c r="Y2004">
        <v>10.29</v>
      </c>
    </row>
    <row r="2005" spans="1:25" ht="15" customHeight="1" x14ac:dyDescent="0.25">
      <c r="A2005" s="8">
        <v>16</v>
      </c>
      <c r="B2005" s="1" t="str">
        <f t="shared" si="64"/>
        <v>Oct</v>
      </c>
      <c r="C2005" s="1" t="str">
        <f t="shared" si="63"/>
        <v>Oct 27, 2015</v>
      </c>
      <c r="D2005" t="s">
        <v>5877</v>
      </c>
      <c r="E2005">
        <v>5994048041</v>
      </c>
      <c r="F2005" t="s">
        <v>37</v>
      </c>
      <c r="G2005" t="s">
        <v>5878</v>
      </c>
      <c r="H2005" t="s">
        <v>11505</v>
      </c>
      <c r="I2005" t="s">
        <v>11504</v>
      </c>
      <c r="J2005">
        <v>1</v>
      </c>
      <c r="K2005" t="s">
        <v>39</v>
      </c>
      <c r="L2005" t="s">
        <v>40</v>
      </c>
      <c r="M2005" t="s">
        <v>613</v>
      </c>
      <c r="N2005" t="s">
        <v>70</v>
      </c>
      <c r="O2005" t="s">
        <v>5879</v>
      </c>
      <c r="P2005" s="10">
        <v>14.83</v>
      </c>
      <c r="Q2005" s="10">
        <v>0</v>
      </c>
      <c r="R2005" s="10">
        <v>0</v>
      </c>
      <c r="S2005" s="10">
        <v>0</v>
      </c>
      <c r="T2005" s="10">
        <v>0</v>
      </c>
      <c r="U2005" s="10">
        <v>-2.2200000000000002</v>
      </c>
      <c r="V2005" s="10">
        <v>-2.67</v>
      </c>
      <c r="W2005" s="10">
        <v>0</v>
      </c>
      <c r="X2005" s="10">
        <v>0</v>
      </c>
      <c r="Y2005">
        <v>9.94</v>
      </c>
    </row>
    <row r="2006" spans="1:25" ht="15" customHeight="1" x14ac:dyDescent="0.25">
      <c r="A2006" s="8">
        <v>16</v>
      </c>
      <c r="B2006" s="1" t="str">
        <f t="shared" si="64"/>
        <v>Oct</v>
      </c>
      <c r="C2006" s="1" t="str">
        <f t="shared" si="63"/>
        <v>Oct 27, 2015</v>
      </c>
      <c r="D2006" t="s">
        <v>5880</v>
      </c>
      <c r="E2006">
        <v>5994048041</v>
      </c>
      <c r="F2006" t="s">
        <v>37</v>
      </c>
      <c r="G2006" t="s">
        <v>5881</v>
      </c>
      <c r="H2006" t="s">
        <v>11505</v>
      </c>
      <c r="I2006" t="s">
        <v>11504</v>
      </c>
      <c r="J2006">
        <v>1</v>
      </c>
      <c r="K2006" t="s">
        <v>39</v>
      </c>
      <c r="L2006" t="s">
        <v>40</v>
      </c>
      <c r="M2006" t="s">
        <v>388</v>
      </c>
      <c r="N2006" t="s">
        <v>389</v>
      </c>
      <c r="O2006" t="s">
        <v>5882</v>
      </c>
      <c r="P2006" s="10">
        <v>12.83</v>
      </c>
      <c r="Q2006" s="10">
        <v>0</v>
      </c>
      <c r="R2006" s="10">
        <v>0</v>
      </c>
      <c r="S2006" s="10">
        <v>0</v>
      </c>
      <c r="T2006" s="10">
        <v>0</v>
      </c>
      <c r="U2006" s="10">
        <v>-1.92</v>
      </c>
      <c r="V2006" s="10">
        <v>-2.67</v>
      </c>
      <c r="W2006" s="10">
        <v>0</v>
      </c>
      <c r="X2006" s="10">
        <v>0</v>
      </c>
      <c r="Y2006">
        <v>8.24</v>
      </c>
    </row>
    <row r="2007" spans="1:25" ht="15" customHeight="1" x14ac:dyDescent="0.25">
      <c r="A2007" s="8">
        <v>16</v>
      </c>
      <c r="B2007" s="1" t="str">
        <f t="shared" si="64"/>
        <v>Oct</v>
      </c>
      <c r="C2007" s="1" t="str">
        <f t="shared" si="63"/>
        <v>Oct 27, 2015</v>
      </c>
      <c r="D2007" t="s">
        <v>5883</v>
      </c>
      <c r="E2007">
        <v>5994048041</v>
      </c>
      <c r="F2007" t="s">
        <v>37</v>
      </c>
      <c r="G2007" t="s">
        <v>5884</v>
      </c>
      <c r="H2007" t="s">
        <v>11505</v>
      </c>
      <c r="I2007" t="s">
        <v>11504</v>
      </c>
      <c r="J2007">
        <v>1</v>
      </c>
      <c r="K2007" t="s">
        <v>39</v>
      </c>
      <c r="L2007" t="s">
        <v>40</v>
      </c>
      <c r="M2007" t="s">
        <v>1457</v>
      </c>
      <c r="N2007" t="s">
        <v>332</v>
      </c>
      <c r="O2007" t="s">
        <v>5885</v>
      </c>
      <c r="P2007" s="10">
        <v>12.83</v>
      </c>
      <c r="Q2007" s="10">
        <v>0</v>
      </c>
      <c r="R2007" s="10">
        <v>0</v>
      </c>
      <c r="S2007" s="10">
        <v>0</v>
      </c>
      <c r="T2007" s="10">
        <v>0</v>
      </c>
      <c r="U2007" s="10">
        <v>-1.92</v>
      </c>
      <c r="V2007" s="10">
        <v>-2.67</v>
      </c>
      <c r="W2007" s="10">
        <v>0</v>
      </c>
      <c r="X2007" s="10">
        <v>0</v>
      </c>
      <c r="Y2007">
        <v>8.24</v>
      </c>
    </row>
    <row r="2008" spans="1:25" ht="15" customHeight="1" x14ac:dyDescent="0.25">
      <c r="A2008" s="8">
        <v>16</v>
      </c>
      <c r="B2008" s="1" t="str">
        <f t="shared" si="64"/>
        <v>Oct</v>
      </c>
      <c r="C2008" s="1" t="str">
        <f t="shared" si="63"/>
        <v>Oct 27, 2015</v>
      </c>
      <c r="D2008" t="s">
        <v>5886</v>
      </c>
      <c r="E2008">
        <v>5994048041</v>
      </c>
      <c r="F2008" t="s">
        <v>37</v>
      </c>
      <c r="G2008" t="s">
        <v>5887</v>
      </c>
      <c r="H2008" t="s">
        <v>11505</v>
      </c>
      <c r="I2008" t="s">
        <v>11504</v>
      </c>
      <c r="J2008">
        <v>2</v>
      </c>
      <c r="K2008" t="s">
        <v>39</v>
      </c>
      <c r="L2008" t="s">
        <v>40</v>
      </c>
      <c r="M2008" t="s">
        <v>5888</v>
      </c>
      <c r="N2008" t="s">
        <v>93</v>
      </c>
      <c r="O2008">
        <v>15853</v>
      </c>
      <c r="P2008" s="10">
        <v>25.66</v>
      </c>
      <c r="Q2008" s="10">
        <v>6.02</v>
      </c>
      <c r="R2008" s="10">
        <v>0</v>
      </c>
      <c r="S2008" s="10">
        <v>0</v>
      </c>
      <c r="T2008" s="10">
        <v>0</v>
      </c>
      <c r="U2008" s="10">
        <v>-5.76</v>
      </c>
      <c r="V2008" s="10">
        <v>-12.37</v>
      </c>
      <c r="W2008" s="10">
        <v>0</v>
      </c>
      <c r="X2008" s="10">
        <v>0</v>
      </c>
      <c r="Y2008">
        <v>13.55</v>
      </c>
    </row>
    <row r="2009" spans="1:25" ht="15" customHeight="1" x14ac:dyDescent="0.25">
      <c r="A2009" s="8">
        <v>16</v>
      </c>
      <c r="B2009" s="1" t="str">
        <f t="shared" si="64"/>
        <v>Oct</v>
      </c>
      <c r="C2009" s="1" t="str">
        <f t="shared" si="63"/>
        <v>Oct 27, 2015</v>
      </c>
      <c r="D2009" t="s">
        <v>5886</v>
      </c>
      <c r="E2009">
        <v>5994048041</v>
      </c>
      <c r="F2009" t="s">
        <v>37</v>
      </c>
      <c r="G2009" t="s">
        <v>5887</v>
      </c>
      <c r="H2009" t="s">
        <v>11505</v>
      </c>
      <c r="I2009" t="s">
        <v>11504</v>
      </c>
      <c r="J2009">
        <v>1</v>
      </c>
      <c r="K2009" t="s">
        <v>39</v>
      </c>
      <c r="L2009" t="s">
        <v>40</v>
      </c>
      <c r="M2009" t="s">
        <v>5888</v>
      </c>
      <c r="N2009" t="s">
        <v>93</v>
      </c>
      <c r="O2009">
        <v>15853</v>
      </c>
      <c r="P2009" s="10">
        <v>12.83</v>
      </c>
      <c r="Q2009" s="10">
        <v>3.01</v>
      </c>
      <c r="R2009" s="10">
        <v>0</v>
      </c>
      <c r="S2009" s="10">
        <v>0</v>
      </c>
      <c r="T2009" s="10">
        <v>0</v>
      </c>
      <c r="U2009" s="10">
        <v>0</v>
      </c>
      <c r="V2009" s="10">
        <v>-2.67</v>
      </c>
      <c r="W2009" s="10">
        <v>0</v>
      </c>
      <c r="X2009" s="10">
        <v>0</v>
      </c>
      <c r="Y2009">
        <v>13.17</v>
      </c>
    </row>
    <row r="2010" spans="1:25" ht="15" customHeight="1" x14ac:dyDescent="0.25">
      <c r="A2010" s="8">
        <v>16</v>
      </c>
      <c r="B2010" s="1" t="str">
        <f t="shared" si="64"/>
        <v>Oct</v>
      </c>
      <c r="C2010" s="1" t="str">
        <f t="shared" si="63"/>
        <v>Oct 27, 2015</v>
      </c>
      <c r="D2010" t="s">
        <v>5889</v>
      </c>
      <c r="E2010">
        <v>5994048041</v>
      </c>
      <c r="F2010" t="s">
        <v>37</v>
      </c>
      <c r="G2010" t="s">
        <v>5890</v>
      </c>
      <c r="H2010" t="s">
        <v>11505</v>
      </c>
      <c r="I2010" t="s">
        <v>11504</v>
      </c>
      <c r="J2010">
        <v>1</v>
      </c>
      <c r="K2010" t="s">
        <v>39</v>
      </c>
      <c r="L2010" t="s">
        <v>40</v>
      </c>
      <c r="M2010" t="s">
        <v>5891</v>
      </c>
      <c r="N2010" t="s">
        <v>349</v>
      </c>
      <c r="O2010" t="s">
        <v>5892</v>
      </c>
      <c r="P2010" s="10">
        <v>12.83</v>
      </c>
      <c r="Q2010" s="10">
        <v>0</v>
      </c>
      <c r="R2010" s="10">
        <v>0</v>
      </c>
      <c r="S2010" s="10">
        <v>0</v>
      </c>
      <c r="T2010" s="10">
        <v>0</v>
      </c>
      <c r="U2010" s="10">
        <v>-1.92</v>
      </c>
      <c r="V2010" s="10">
        <v>-2.67</v>
      </c>
      <c r="W2010" s="10">
        <v>0</v>
      </c>
      <c r="X2010" s="10">
        <v>0</v>
      </c>
      <c r="Y2010">
        <v>8.24</v>
      </c>
    </row>
    <row r="2011" spans="1:25" ht="15" customHeight="1" x14ac:dyDescent="0.25">
      <c r="A2011" s="8">
        <v>16</v>
      </c>
      <c r="B2011" s="1" t="str">
        <f t="shared" si="64"/>
        <v>Oct</v>
      </c>
      <c r="C2011" s="1" t="str">
        <f t="shared" si="63"/>
        <v>Oct 27, 2015</v>
      </c>
      <c r="D2011" t="s">
        <v>5893</v>
      </c>
      <c r="E2011">
        <v>5994048041</v>
      </c>
      <c r="F2011" t="s">
        <v>37</v>
      </c>
      <c r="G2011" t="s">
        <v>5894</v>
      </c>
      <c r="H2011" t="s">
        <v>11505</v>
      </c>
      <c r="I2011" t="s">
        <v>11504</v>
      </c>
      <c r="J2011">
        <v>1</v>
      </c>
      <c r="K2011" t="s">
        <v>39</v>
      </c>
      <c r="L2011" t="s">
        <v>40</v>
      </c>
      <c r="M2011" t="s">
        <v>5895</v>
      </c>
      <c r="N2011" t="s">
        <v>1502</v>
      </c>
      <c r="O2011">
        <v>68124</v>
      </c>
      <c r="P2011" s="10">
        <v>14.83</v>
      </c>
      <c r="Q2011" s="10">
        <v>0</v>
      </c>
      <c r="R2011" s="10">
        <v>0</v>
      </c>
      <c r="S2011" s="10">
        <v>0</v>
      </c>
      <c r="T2011" s="10">
        <v>0</v>
      </c>
      <c r="U2011" s="10">
        <v>-2.2200000000000002</v>
      </c>
      <c r="V2011" s="10">
        <v>-2.67</v>
      </c>
      <c r="W2011" s="10">
        <v>0</v>
      </c>
      <c r="X2011" s="10">
        <v>0</v>
      </c>
      <c r="Y2011">
        <v>9.94</v>
      </c>
    </row>
    <row r="2012" spans="1:25" ht="15" customHeight="1" x14ac:dyDescent="0.25">
      <c r="A2012" s="8">
        <v>16</v>
      </c>
      <c r="B2012" s="1" t="str">
        <f t="shared" si="64"/>
        <v>Oct</v>
      </c>
      <c r="C2012" s="1" t="str">
        <f t="shared" si="63"/>
        <v>Oct 27, 2015</v>
      </c>
      <c r="D2012" t="s">
        <v>5896</v>
      </c>
      <c r="E2012">
        <v>5994048041</v>
      </c>
      <c r="F2012" t="s">
        <v>37</v>
      </c>
      <c r="G2012" t="s">
        <v>5897</v>
      </c>
      <c r="H2012" t="s">
        <v>11505</v>
      </c>
      <c r="I2012" t="s">
        <v>11504</v>
      </c>
      <c r="J2012">
        <v>1</v>
      </c>
      <c r="K2012" t="s">
        <v>39</v>
      </c>
      <c r="L2012" t="s">
        <v>40</v>
      </c>
      <c r="M2012" t="s">
        <v>900</v>
      </c>
      <c r="N2012" t="s">
        <v>349</v>
      </c>
      <c r="O2012" t="s">
        <v>5898</v>
      </c>
      <c r="P2012" s="10">
        <v>16.829999999999998</v>
      </c>
      <c r="Q2012" s="10">
        <v>0</v>
      </c>
      <c r="R2012" s="10">
        <v>0</v>
      </c>
      <c r="S2012" s="10">
        <v>0</v>
      </c>
      <c r="T2012" s="10">
        <v>0</v>
      </c>
      <c r="U2012" s="10">
        <v>-2.52</v>
      </c>
      <c r="V2012" s="10">
        <v>-4.0199999999999996</v>
      </c>
      <c r="W2012" s="10">
        <v>0</v>
      </c>
      <c r="X2012" s="10">
        <v>0</v>
      </c>
      <c r="Y2012">
        <v>10.29</v>
      </c>
    </row>
    <row r="2013" spans="1:25" ht="15" customHeight="1" x14ac:dyDescent="0.25">
      <c r="A2013" s="8">
        <v>16</v>
      </c>
      <c r="B2013" s="1" t="str">
        <f t="shared" si="64"/>
        <v>Oct</v>
      </c>
      <c r="C2013" s="1" t="str">
        <f t="shared" si="63"/>
        <v>Oct 27, 2015</v>
      </c>
      <c r="D2013" t="s">
        <v>5899</v>
      </c>
      <c r="E2013">
        <v>5994048041</v>
      </c>
      <c r="F2013" t="s">
        <v>37</v>
      </c>
      <c r="G2013" t="s">
        <v>5900</v>
      </c>
      <c r="H2013" t="s">
        <v>11505</v>
      </c>
      <c r="I2013" t="s">
        <v>11504</v>
      </c>
      <c r="J2013">
        <v>1</v>
      </c>
      <c r="K2013" t="s">
        <v>39</v>
      </c>
      <c r="L2013" t="s">
        <v>40</v>
      </c>
      <c r="M2013" t="s">
        <v>3394</v>
      </c>
      <c r="N2013" t="s">
        <v>5901</v>
      </c>
      <c r="O2013">
        <v>30317</v>
      </c>
      <c r="P2013" s="10">
        <v>14.83</v>
      </c>
      <c r="Q2013" s="10">
        <v>0</v>
      </c>
      <c r="R2013" s="10">
        <v>0</v>
      </c>
      <c r="S2013" s="10">
        <v>0</v>
      </c>
      <c r="T2013" s="10">
        <v>0</v>
      </c>
      <c r="U2013" s="10">
        <v>-2.2200000000000002</v>
      </c>
      <c r="V2013" s="10">
        <v>-2.67</v>
      </c>
      <c r="W2013" s="10">
        <v>0</v>
      </c>
      <c r="X2013" s="10">
        <v>0</v>
      </c>
      <c r="Y2013">
        <v>9.94</v>
      </c>
    </row>
    <row r="2014" spans="1:25" ht="15" customHeight="1" x14ac:dyDescent="0.25">
      <c r="A2014" s="8">
        <v>16</v>
      </c>
      <c r="B2014" s="1" t="str">
        <f t="shared" si="64"/>
        <v>Oct</v>
      </c>
      <c r="C2014" s="1" t="str">
        <f t="shared" si="63"/>
        <v>Oct 27, 2015</v>
      </c>
      <c r="D2014" t="s">
        <v>5902</v>
      </c>
      <c r="E2014">
        <v>5994048041</v>
      </c>
      <c r="F2014" t="s">
        <v>37</v>
      </c>
      <c r="G2014" t="s">
        <v>5903</v>
      </c>
      <c r="H2014" t="s">
        <v>11505</v>
      </c>
      <c r="I2014" t="s">
        <v>11504</v>
      </c>
      <c r="J2014">
        <v>1</v>
      </c>
      <c r="K2014" t="s">
        <v>39</v>
      </c>
      <c r="L2014" t="s">
        <v>40</v>
      </c>
      <c r="M2014" t="s">
        <v>2105</v>
      </c>
      <c r="N2014" t="s">
        <v>299</v>
      </c>
      <c r="O2014" t="s">
        <v>5904</v>
      </c>
      <c r="P2014" s="10">
        <v>12.83</v>
      </c>
      <c r="Q2014" s="10">
        <v>0</v>
      </c>
      <c r="R2014" s="10">
        <v>0</v>
      </c>
      <c r="S2014" s="10">
        <v>0</v>
      </c>
      <c r="T2014" s="10">
        <v>0</v>
      </c>
      <c r="U2014" s="10">
        <v>-1.92</v>
      </c>
      <c r="V2014" s="10">
        <v>-2.67</v>
      </c>
      <c r="W2014" s="10">
        <v>0</v>
      </c>
      <c r="X2014" s="10">
        <v>0</v>
      </c>
      <c r="Y2014">
        <v>8.24</v>
      </c>
    </row>
    <row r="2015" spans="1:25" ht="15" customHeight="1" x14ac:dyDescent="0.25">
      <c r="A2015" s="8">
        <v>16</v>
      </c>
      <c r="B2015" s="1" t="str">
        <f t="shared" si="64"/>
        <v>Oct</v>
      </c>
      <c r="C2015" s="1" t="str">
        <f t="shared" si="63"/>
        <v>Oct 27, 2015</v>
      </c>
      <c r="D2015" t="s">
        <v>5905</v>
      </c>
      <c r="E2015">
        <v>5994048041</v>
      </c>
      <c r="F2015" t="s">
        <v>704</v>
      </c>
      <c r="G2015" t="s">
        <v>5755</v>
      </c>
      <c r="H2015" t="s">
        <v>11505</v>
      </c>
      <c r="I2015" t="s">
        <v>11504</v>
      </c>
      <c r="J2015">
        <v>1</v>
      </c>
      <c r="K2015" t="s">
        <v>39</v>
      </c>
      <c r="L2015" t="s">
        <v>40</v>
      </c>
      <c r="M2015" t="s">
        <v>694</v>
      </c>
      <c r="N2015" t="s">
        <v>205</v>
      </c>
      <c r="O2015" t="s">
        <v>5756</v>
      </c>
      <c r="P2015" s="43">
        <v>-14.83</v>
      </c>
      <c r="Q2015" s="43">
        <v>0</v>
      </c>
      <c r="R2015" s="43">
        <v>0</v>
      </c>
      <c r="S2015" s="43">
        <v>0</v>
      </c>
      <c r="T2015" s="43">
        <v>0</v>
      </c>
      <c r="U2015" s="44">
        <v>1.78</v>
      </c>
      <c r="V2015" s="44">
        <v>0</v>
      </c>
      <c r="W2015" s="44">
        <v>0</v>
      </c>
      <c r="X2015" s="44">
        <v>0</v>
      </c>
      <c r="Y2015">
        <v>-13.05</v>
      </c>
    </row>
    <row r="2016" spans="1:25" ht="15" customHeight="1" x14ac:dyDescent="0.25">
      <c r="A2016" s="8">
        <v>16</v>
      </c>
      <c r="B2016" s="1" t="str">
        <f t="shared" si="64"/>
        <v>Oct</v>
      </c>
      <c r="C2016" s="1" t="str">
        <f t="shared" si="63"/>
        <v>Oct 27, 2015</v>
      </c>
      <c r="D2016" t="s">
        <v>5906</v>
      </c>
      <c r="E2016">
        <v>5994048041</v>
      </c>
      <c r="F2016" t="s">
        <v>37</v>
      </c>
      <c r="G2016" t="s">
        <v>5907</v>
      </c>
      <c r="H2016" t="s">
        <v>11505</v>
      </c>
      <c r="I2016" t="s">
        <v>11504</v>
      </c>
      <c r="J2016">
        <v>1</v>
      </c>
      <c r="K2016" t="s">
        <v>39</v>
      </c>
      <c r="L2016" t="s">
        <v>40</v>
      </c>
      <c r="M2016" t="s">
        <v>5908</v>
      </c>
      <c r="N2016" t="s">
        <v>50</v>
      </c>
      <c r="O2016" t="s">
        <v>5909</v>
      </c>
      <c r="P2016" s="10">
        <v>12.83</v>
      </c>
      <c r="Q2016" s="10">
        <v>0</v>
      </c>
      <c r="R2016" s="10">
        <v>0</v>
      </c>
      <c r="S2016" s="10">
        <v>0</v>
      </c>
      <c r="T2016" s="10">
        <v>0</v>
      </c>
      <c r="U2016" s="10">
        <v>-1.92</v>
      </c>
      <c r="V2016" s="10">
        <v>-2.67</v>
      </c>
      <c r="W2016" s="10">
        <v>0</v>
      </c>
      <c r="X2016" s="10">
        <v>0</v>
      </c>
      <c r="Y2016">
        <v>8.24</v>
      </c>
    </row>
    <row r="2017" spans="1:25" ht="15" customHeight="1" x14ac:dyDescent="0.25">
      <c r="A2017" s="8">
        <v>16</v>
      </c>
      <c r="B2017" s="1" t="str">
        <f t="shared" si="64"/>
        <v>Oct</v>
      </c>
      <c r="C2017" s="1" t="str">
        <f t="shared" si="63"/>
        <v>Oct 27, 2015</v>
      </c>
      <c r="D2017" t="s">
        <v>5910</v>
      </c>
      <c r="E2017">
        <v>5994048041</v>
      </c>
      <c r="F2017" t="s">
        <v>37</v>
      </c>
      <c r="G2017" t="s">
        <v>5911</v>
      </c>
      <c r="H2017" t="s">
        <v>11505</v>
      </c>
      <c r="I2017" t="s">
        <v>11504</v>
      </c>
      <c r="J2017">
        <v>1</v>
      </c>
      <c r="K2017" t="s">
        <v>39</v>
      </c>
      <c r="L2017" t="s">
        <v>40</v>
      </c>
      <c r="M2017" t="s">
        <v>5912</v>
      </c>
      <c r="N2017" t="s">
        <v>148</v>
      </c>
      <c r="O2017" t="s">
        <v>5913</v>
      </c>
      <c r="P2017" s="10">
        <v>12.83</v>
      </c>
      <c r="Q2017" s="10">
        <v>0</v>
      </c>
      <c r="R2017" s="10">
        <v>0</v>
      </c>
      <c r="S2017" s="10">
        <v>0</v>
      </c>
      <c r="T2017" s="10">
        <v>0</v>
      </c>
      <c r="U2017" s="10">
        <v>-1.92</v>
      </c>
      <c r="V2017" s="10">
        <v>-2.67</v>
      </c>
      <c r="W2017" s="10">
        <v>0</v>
      </c>
      <c r="X2017" s="10">
        <v>0</v>
      </c>
      <c r="Y2017">
        <v>8.24</v>
      </c>
    </row>
    <row r="2018" spans="1:25" ht="15" customHeight="1" x14ac:dyDescent="0.25">
      <c r="A2018" s="8">
        <v>16</v>
      </c>
      <c r="B2018" s="1" t="str">
        <f t="shared" si="64"/>
        <v>Oct</v>
      </c>
      <c r="C2018" s="1" t="str">
        <f t="shared" si="63"/>
        <v>Oct 27, 2015</v>
      </c>
      <c r="D2018" t="s">
        <v>5914</v>
      </c>
      <c r="E2018">
        <v>5994048041</v>
      </c>
      <c r="F2018" t="s">
        <v>37</v>
      </c>
      <c r="G2018" t="s">
        <v>5915</v>
      </c>
      <c r="H2018" t="s">
        <v>11505</v>
      </c>
      <c r="I2018" t="s">
        <v>11504</v>
      </c>
      <c r="J2018">
        <v>1</v>
      </c>
      <c r="K2018" t="s">
        <v>39</v>
      </c>
      <c r="L2018" t="s">
        <v>40</v>
      </c>
      <c r="M2018" t="s">
        <v>5916</v>
      </c>
      <c r="N2018" t="s">
        <v>143</v>
      </c>
      <c r="O2018" t="s">
        <v>5917</v>
      </c>
      <c r="P2018" s="10">
        <v>14.83</v>
      </c>
      <c r="Q2018" s="10">
        <v>0</v>
      </c>
      <c r="R2018" s="10">
        <v>0</v>
      </c>
      <c r="S2018" s="10">
        <v>0</v>
      </c>
      <c r="T2018" s="10">
        <v>0</v>
      </c>
      <c r="U2018" s="10">
        <v>-2.2200000000000002</v>
      </c>
      <c r="V2018" s="10">
        <v>-2.67</v>
      </c>
      <c r="W2018" s="10">
        <v>0</v>
      </c>
      <c r="X2018" s="10">
        <v>0</v>
      </c>
      <c r="Y2018">
        <v>9.94</v>
      </c>
    </row>
    <row r="2019" spans="1:25" ht="15" customHeight="1" x14ac:dyDescent="0.25">
      <c r="A2019" s="8">
        <v>16</v>
      </c>
      <c r="B2019" s="1" t="str">
        <f t="shared" si="64"/>
        <v>Oct</v>
      </c>
      <c r="C2019" s="1" t="str">
        <f t="shared" si="63"/>
        <v>Oct 27, 2015</v>
      </c>
      <c r="D2019" t="s">
        <v>5914</v>
      </c>
      <c r="E2019">
        <v>5994048041</v>
      </c>
      <c r="F2019" t="s">
        <v>37</v>
      </c>
      <c r="G2019" t="s">
        <v>5915</v>
      </c>
      <c r="H2019" t="s">
        <v>11505</v>
      </c>
      <c r="I2019" t="s">
        <v>11504</v>
      </c>
      <c r="J2019">
        <v>1</v>
      </c>
      <c r="K2019" t="s">
        <v>39</v>
      </c>
      <c r="L2019" t="s">
        <v>40</v>
      </c>
      <c r="M2019" t="s">
        <v>5916</v>
      </c>
      <c r="N2019" t="s">
        <v>143</v>
      </c>
      <c r="O2019" t="s">
        <v>5917</v>
      </c>
      <c r="P2019" s="10">
        <v>12.83</v>
      </c>
      <c r="Q2019" s="10">
        <v>0</v>
      </c>
      <c r="R2019" s="10">
        <v>0</v>
      </c>
      <c r="S2019" s="10">
        <v>0</v>
      </c>
      <c r="T2019" s="10">
        <v>0</v>
      </c>
      <c r="U2019" s="10">
        <v>-1.92</v>
      </c>
      <c r="V2019" s="10">
        <v>-1.67</v>
      </c>
      <c r="W2019" s="10">
        <v>0</v>
      </c>
      <c r="X2019" s="10">
        <v>0</v>
      </c>
      <c r="Y2019">
        <v>9.24</v>
      </c>
    </row>
    <row r="2020" spans="1:25" ht="15" customHeight="1" x14ac:dyDescent="0.25">
      <c r="A2020" s="8">
        <v>16</v>
      </c>
      <c r="B2020" s="1" t="str">
        <f t="shared" si="64"/>
        <v>Oct</v>
      </c>
      <c r="C2020" s="1" t="str">
        <f t="shared" si="63"/>
        <v>Oct 28, 2015</v>
      </c>
      <c r="D2020" t="s">
        <v>5918</v>
      </c>
      <c r="E2020">
        <v>5994048041</v>
      </c>
      <c r="F2020" t="s">
        <v>37</v>
      </c>
      <c r="G2020" t="s">
        <v>5919</v>
      </c>
      <c r="H2020" t="s">
        <v>11505</v>
      </c>
      <c r="I2020" t="s">
        <v>11504</v>
      </c>
      <c r="J2020">
        <v>1</v>
      </c>
      <c r="K2020" t="s">
        <v>39</v>
      </c>
      <c r="L2020" t="s">
        <v>40</v>
      </c>
      <c r="M2020" t="s">
        <v>5920</v>
      </c>
      <c r="N2020" t="s">
        <v>99</v>
      </c>
      <c r="O2020" t="s">
        <v>5921</v>
      </c>
      <c r="P2020" s="10">
        <v>16.829999999999998</v>
      </c>
      <c r="Q2020" s="10">
        <v>0</v>
      </c>
      <c r="R2020" s="10">
        <v>0</v>
      </c>
      <c r="S2020" s="10">
        <v>0</v>
      </c>
      <c r="T2020" s="10">
        <v>0</v>
      </c>
      <c r="U2020" s="10">
        <v>-5.04</v>
      </c>
      <c r="V2020" s="10">
        <v>-3.02</v>
      </c>
      <c r="W2020" s="10">
        <v>0</v>
      </c>
      <c r="X2020" s="10">
        <v>0</v>
      </c>
      <c r="Y2020">
        <v>8.77</v>
      </c>
    </row>
    <row r="2021" spans="1:25" ht="15" customHeight="1" x14ac:dyDescent="0.25">
      <c r="A2021" s="8">
        <v>16</v>
      </c>
      <c r="B2021" s="1" t="str">
        <f t="shared" si="64"/>
        <v>Oct</v>
      </c>
      <c r="C2021" s="1" t="str">
        <f t="shared" si="63"/>
        <v>Oct 28, 2015</v>
      </c>
      <c r="D2021" t="s">
        <v>5918</v>
      </c>
      <c r="E2021">
        <v>5994048041</v>
      </c>
      <c r="F2021" t="s">
        <v>37</v>
      </c>
      <c r="G2021" t="s">
        <v>5919</v>
      </c>
      <c r="H2021" t="s">
        <v>11505</v>
      </c>
      <c r="I2021" t="s">
        <v>11504</v>
      </c>
      <c r="J2021">
        <v>1</v>
      </c>
      <c r="K2021" t="s">
        <v>39</v>
      </c>
      <c r="L2021" t="s">
        <v>40</v>
      </c>
      <c r="M2021" t="s">
        <v>5920</v>
      </c>
      <c r="N2021" t="s">
        <v>99</v>
      </c>
      <c r="O2021" t="s">
        <v>5921</v>
      </c>
      <c r="P2021" s="10">
        <v>16.829999999999998</v>
      </c>
      <c r="Q2021" s="10">
        <v>0</v>
      </c>
      <c r="R2021" s="10">
        <v>0</v>
      </c>
      <c r="S2021" s="10">
        <v>0</v>
      </c>
      <c r="T2021" s="10">
        <v>0</v>
      </c>
      <c r="U2021" s="10">
        <v>0</v>
      </c>
      <c r="V2021" s="10">
        <v>-4.0199999999999996</v>
      </c>
      <c r="W2021" s="10">
        <v>0</v>
      </c>
      <c r="X2021" s="10">
        <v>0</v>
      </c>
      <c r="Y2021">
        <v>12.81</v>
      </c>
    </row>
    <row r="2022" spans="1:25" ht="15" customHeight="1" x14ac:dyDescent="0.25">
      <c r="A2022" s="8">
        <v>16</v>
      </c>
      <c r="B2022" s="1" t="str">
        <f t="shared" si="64"/>
        <v>Oct</v>
      </c>
      <c r="C2022" s="1" t="str">
        <f t="shared" si="63"/>
        <v>Oct 28, 2015</v>
      </c>
      <c r="D2022" t="s">
        <v>5922</v>
      </c>
      <c r="E2022">
        <v>5994048041</v>
      </c>
      <c r="F2022" t="s">
        <v>37</v>
      </c>
      <c r="G2022" t="s">
        <v>5923</v>
      </c>
      <c r="H2022" t="s">
        <v>11505</v>
      </c>
      <c r="I2022" t="s">
        <v>11504</v>
      </c>
      <c r="J2022">
        <v>1</v>
      </c>
      <c r="K2022" t="s">
        <v>39</v>
      </c>
      <c r="L2022" t="s">
        <v>40</v>
      </c>
      <c r="M2022" t="s">
        <v>275</v>
      </c>
      <c r="N2022" t="s">
        <v>93</v>
      </c>
      <c r="O2022" t="s">
        <v>5924</v>
      </c>
      <c r="P2022" s="10">
        <v>12.83</v>
      </c>
      <c r="Q2022" s="10">
        <v>0</v>
      </c>
      <c r="R2022" s="10">
        <v>0</v>
      </c>
      <c r="S2022" s="10">
        <v>0</v>
      </c>
      <c r="T2022" s="10">
        <v>0</v>
      </c>
      <c r="U2022" s="10">
        <v>-1.92</v>
      </c>
      <c r="V2022" s="10">
        <v>-2.67</v>
      </c>
      <c r="W2022" s="10">
        <v>0</v>
      </c>
      <c r="X2022" s="10">
        <v>0</v>
      </c>
      <c r="Y2022">
        <v>8.24</v>
      </c>
    </row>
    <row r="2023" spans="1:25" ht="15" customHeight="1" x14ac:dyDescent="0.25">
      <c r="A2023" s="8">
        <v>16</v>
      </c>
      <c r="B2023" s="1" t="str">
        <f t="shared" si="64"/>
        <v>Oct</v>
      </c>
      <c r="C2023" s="1" t="str">
        <f t="shared" si="63"/>
        <v>Oct 28, 2015</v>
      </c>
      <c r="D2023" t="s">
        <v>5925</v>
      </c>
      <c r="E2023">
        <v>5994048041</v>
      </c>
      <c r="F2023" t="s">
        <v>37</v>
      </c>
      <c r="G2023" t="s">
        <v>5926</v>
      </c>
      <c r="H2023" t="s">
        <v>11505</v>
      </c>
      <c r="I2023" t="s">
        <v>11504</v>
      </c>
      <c r="J2023">
        <v>1</v>
      </c>
      <c r="K2023" t="s">
        <v>39</v>
      </c>
      <c r="L2023" t="s">
        <v>40</v>
      </c>
      <c r="M2023" t="s">
        <v>5729</v>
      </c>
      <c r="N2023" t="s">
        <v>50</v>
      </c>
      <c r="O2023" t="s">
        <v>5927</v>
      </c>
      <c r="P2023" s="10">
        <v>12.83</v>
      </c>
      <c r="Q2023" s="10">
        <v>2.76</v>
      </c>
      <c r="R2023" s="10">
        <v>0</v>
      </c>
      <c r="S2023" s="10">
        <v>0</v>
      </c>
      <c r="T2023" s="10">
        <v>0</v>
      </c>
      <c r="U2023" s="10">
        <v>-1.92</v>
      </c>
      <c r="V2023" s="10">
        <v>-5.43</v>
      </c>
      <c r="W2023" s="10">
        <v>0</v>
      </c>
      <c r="X2023" s="10">
        <v>0</v>
      </c>
      <c r="Y2023">
        <v>8.24</v>
      </c>
    </row>
    <row r="2024" spans="1:25" ht="15" customHeight="1" x14ac:dyDescent="0.25">
      <c r="A2024" s="8">
        <v>16</v>
      </c>
      <c r="B2024" s="1" t="str">
        <f t="shared" si="64"/>
        <v>Oct</v>
      </c>
      <c r="C2024" s="1" t="str">
        <f t="shared" si="63"/>
        <v>Oct 28, 2015</v>
      </c>
      <c r="D2024" t="s">
        <v>5928</v>
      </c>
      <c r="E2024">
        <v>5994048041</v>
      </c>
      <c r="F2024" t="s">
        <v>37</v>
      </c>
      <c r="G2024" t="s">
        <v>5929</v>
      </c>
      <c r="H2024" t="s">
        <v>11505</v>
      </c>
      <c r="I2024" t="s">
        <v>11504</v>
      </c>
      <c r="J2024">
        <v>1</v>
      </c>
      <c r="K2024" t="s">
        <v>39</v>
      </c>
      <c r="L2024" t="s">
        <v>40</v>
      </c>
      <c r="M2024" t="s">
        <v>5930</v>
      </c>
      <c r="N2024" t="s">
        <v>592</v>
      </c>
      <c r="O2024" t="s">
        <v>5931</v>
      </c>
      <c r="P2024" s="10">
        <v>12.83</v>
      </c>
      <c r="Q2024" s="10">
        <v>0</v>
      </c>
      <c r="R2024" s="10">
        <v>0</v>
      </c>
      <c r="S2024" s="10">
        <v>0</v>
      </c>
      <c r="T2024" s="10">
        <v>0</v>
      </c>
      <c r="U2024" s="10">
        <v>-1.92</v>
      </c>
      <c r="V2024" s="10">
        <v>-2.67</v>
      </c>
      <c r="W2024" s="10">
        <v>0</v>
      </c>
      <c r="X2024" s="10">
        <v>0</v>
      </c>
      <c r="Y2024">
        <v>8.24</v>
      </c>
    </row>
    <row r="2025" spans="1:25" ht="15" customHeight="1" x14ac:dyDescent="0.25">
      <c r="A2025" s="8">
        <v>16</v>
      </c>
      <c r="B2025" s="1" t="str">
        <f t="shared" si="64"/>
        <v>Oct</v>
      </c>
      <c r="C2025" s="1" t="str">
        <f t="shared" si="63"/>
        <v>Oct 28, 2015</v>
      </c>
      <c r="D2025" t="s">
        <v>5932</v>
      </c>
      <c r="E2025">
        <v>5994048041</v>
      </c>
      <c r="F2025" t="s">
        <v>37</v>
      </c>
      <c r="G2025" t="s">
        <v>5933</v>
      </c>
      <c r="H2025" t="s">
        <v>11505</v>
      </c>
      <c r="I2025" t="s">
        <v>11504</v>
      </c>
      <c r="J2025">
        <v>2</v>
      </c>
      <c r="K2025" t="s">
        <v>39</v>
      </c>
      <c r="L2025" t="s">
        <v>40</v>
      </c>
      <c r="M2025" t="s">
        <v>5934</v>
      </c>
      <c r="N2025" t="s">
        <v>1103</v>
      </c>
      <c r="O2025" t="s">
        <v>5935</v>
      </c>
      <c r="P2025" s="10">
        <v>25.66</v>
      </c>
      <c r="Q2025" s="10">
        <v>0</v>
      </c>
      <c r="R2025" s="10">
        <v>0</v>
      </c>
      <c r="S2025" s="10">
        <v>0</v>
      </c>
      <c r="T2025" s="10">
        <v>0</v>
      </c>
      <c r="U2025" s="10">
        <v>-3.84</v>
      </c>
      <c r="V2025" s="10">
        <v>-4.34</v>
      </c>
      <c r="W2025" s="10">
        <v>0</v>
      </c>
      <c r="X2025" s="10">
        <v>0</v>
      </c>
      <c r="Y2025">
        <v>17.48</v>
      </c>
    </row>
    <row r="2026" spans="1:25" ht="15" customHeight="1" x14ac:dyDescent="0.25">
      <c r="A2026" s="8">
        <v>16</v>
      </c>
      <c r="B2026" s="1" t="str">
        <f t="shared" si="64"/>
        <v>Oct</v>
      </c>
      <c r="C2026" s="1" t="str">
        <f t="shared" si="63"/>
        <v>Oct 28, 2015</v>
      </c>
      <c r="D2026" t="s">
        <v>5936</v>
      </c>
      <c r="E2026">
        <v>5994048041</v>
      </c>
      <c r="F2026" t="s">
        <v>37</v>
      </c>
      <c r="G2026" t="s">
        <v>5937</v>
      </c>
      <c r="H2026" t="s">
        <v>11505</v>
      </c>
      <c r="I2026" t="s">
        <v>11504</v>
      </c>
      <c r="J2026">
        <v>1</v>
      </c>
      <c r="K2026" t="s">
        <v>39</v>
      </c>
      <c r="L2026" t="s">
        <v>40</v>
      </c>
      <c r="M2026" t="s">
        <v>5938</v>
      </c>
      <c r="N2026" t="s">
        <v>618</v>
      </c>
      <c r="O2026">
        <v>32798</v>
      </c>
      <c r="P2026" s="10">
        <v>12.83</v>
      </c>
      <c r="Q2026" s="10">
        <v>0</v>
      </c>
      <c r="R2026" s="10">
        <v>0</v>
      </c>
      <c r="S2026" s="10">
        <v>0</v>
      </c>
      <c r="T2026" s="10">
        <v>0</v>
      </c>
      <c r="U2026" s="10">
        <v>-1.92</v>
      </c>
      <c r="V2026" s="10">
        <v>-2.67</v>
      </c>
      <c r="W2026" s="10">
        <v>0</v>
      </c>
      <c r="X2026" s="10">
        <v>0</v>
      </c>
      <c r="Y2026">
        <v>8.24</v>
      </c>
    </row>
    <row r="2027" spans="1:25" ht="15" customHeight="1" x14ac:dyDescent="0.25">
      <c r="A2027" s="8">
        <v>16</v>
      </c>
      <c r="B2027" s="1" t="str">
        <f t="shared" si="64"/>
        <v>Oct</v>
      </c>
      <c r="C2027" s="1" t="str">
        <f t="shared" si="63"/>
        <v>Oct 28, 2015</v>
      </c>
      <c r="D2027" t="s">
        <v>5939</v>
      </c>
      <c r="E2027">
        <v>5994048041</v>
      </c>
      <c r="F2027" t="s">
        <v>37</v>
      </c>
      <c r="G2027" t="s">
        <v>5940</v>
      </c>
      <c r="H2027" t="s">
        <v>11505</v>
      </c>
      <c r="I2027" t="s">
        <v>11504</v>
      </c>
      <c r="J2027">
        <v>1</v>
      </c>
      <c r="K2027" t="s">
        <v>39</v>
      </c>
      <c r="L2027" t="s">
        <v>40</v>
      </c>
      <c r="M2027" t="s">
        <v>5941</v>
      </c>
      <c r="N2027" t="s">
        <v>168</v>
      </c>
      <c r="O2027" t="s">
        <v>5942</v>
      </c>
      <c r="P2027" s="10">
        <v>16.829999999999998</v>
      </c>
      <c r="Q2027" s="10">
        <v>0</v>
      </c>
      <c r="R2027" s="10">
        <v>0</v>
      </c>
      <c r="S2027" s="10">
        <v>0</v>
      </c>
      <c r="T2027" s="10">
        <v>0</v>
      </c>
      <c r="U2027" s="10">
        <v>-2.52</v>
      </c>
      <c r="V2027" s="10">
        <v>-4.0199999999999996</v>
      </c>
      <c r="W2027" s="10">
        <v>0</v>
      </c>
      <c r="X2027" s="10">
        <v>0</v>
      </c>
      <c r="Y2027">
        <v>10.29</v>
      </c>
    </row>
    <row r="2028" spans="1:25" ht="15" customHeight="1" x14ac:dyDescent="0.25">
      <c r="A2028" s="8">
        <v>16</v>
      </c>
      <c r="B2028" s="1" t="str">
        <f t="shared" si="64"/>
        <v>Oct</v>
      </c>
      <c r="C2028" s="1" t="str">
        <f t="shared" si="63"/>
        <v>Oct 28, 2015</v>
      </c>
      <c r="D2028" t="s">
        <v>5943</v>
      </c>
      <c r="E2028">
        <v>5994048041</v>
      </c>
      <c r="F2028" t="s">
        <v>37</v>
      </c>
      <c r="G2028" t="s">
        <v>5944</v>
      </c>
      <c r="H2028" t="s">
        <v>11505</v>
      </c>
      <c r="I2028" t="s">
        <v>11504</v>
      </c>
      <c r="J2028">
        <v>1</v>
      </c>
      <c r="K2028" t="s">
        <v>39</v>
      </c>
      <c r="L2028" t="s">
        <v>40</v>
      </c>
      <c r="M2028" t="s">
        <v>5945</v>
      </c>
      <c r="N2028" t="s">
        <v>5946</v>
      </c>
      <c r="O2028">
        <v>70403</v>
      </c>
      <c r="P2028" s="10">
        <v>12.83</v>
      </c>
      <c r="Q2028" s="10">
        <v>0</v>
      </c>
      <c r="R2028" s="10">
        <v>0</v>
      </c>
      <c r="S2028" s="10">
        <v>0</v>
      </c>
      <c r="T2028" s="10">
        <v>0</v>
      </c>
      <c r="U2028" s="10">
        <v>-1.92</v>
      </c>
      <c r="V2028" s="10">
        <v>-2.67</v>
      </c>
      <c r="W2028" s="10">
        <v>0</v>
      </c>
      <c r="X2028" s="10">
        <v>0</v>
      </c>
      <c r="Y2028">
        <v>8.24</v>
      </c>
    </row>
    <row r="2029" spans="1:25" ht="15" customHeight="1" x14ac:dyDescent="0.25">
      <c r="A2029" s="8">
        <v>16</v>
      </c>
      <c r="B2029" s="1" t="str">
        <f t="shared" si="64"/>
        <v>Oct</v>
      </c>
      <c r="C2029" s="1" t="str">
        <f t="shared" si="63"/>
        <v>Oct 28, 2015</v>
      </c>
      <c r="D2029" t="s">
        <v>5947</v>
      </c>
      <c r="E2029">
        <v>5994048041</v>
      </c>
      <c r="F2029" t="s">
        <v>37</v>
      </c>
      <c r="G2029" t="s">
        <v>5948</v>
      </c>
      <c r="H2029" t="s">
        <v>11505</v>
      </c>
      <c r="I2029" t="s">
        <v>11504</v>
      </c>
      <c r="J2029">
        <v>1</v>
      </c>
      <c r="K2029" t="s">
        <v>39</v>
      </c>
      <c r="L2029" t="s">
        <v>40</v>
      </c>
      <c r="M2029" t="s">
        <v>124</v>
      </c>
      <c r="N2029" t="s">
        <v>50</v>
      </c>
      <c r="O2029" t="s">
        <v>5949</v>
      </c>
      <c r="P2029" s="10">
        <v>14.83</v>
      </c>
      <c r="Q2029" s="10">
        <v>0</v>
      </c>
      <c r="R2029" s="10">
        <v>0</v>
      </c>
      <c r="S2029" s="10">
        <v>0</v>
      </c>
      <c r="T2029" s="10">
        <v>0</v>
      </c>
      <c r="U2029" s="10">
        <v>-2.2200000000000002</v>
      </c>
      <c r="V2029" s="10">
        <v>-2.67</v>
      </c>
      <c r="W2029" s="10">
        <v>0</v>
      </c>
      <c r="X2029" s="10">
        <v>0</v>
      </c>
      <c r="Y2029">
        <v>9.94</v>
      </c>
    </row>
    <row r="2030" spans="1:25" ht="15" customHeight="1" x14ac:dyDescent="0.25">
      <c r="A2030" s="8">
        <v>16</v>
      </c>
      <c r="B2030" s="1" t="str">
        <f t="shared" si="64"/>
        <v>Oct</v>
      </c>
      <c r="C2030" s="1" t="str">
        <f t="shared" si="63"/>
        <v>Oct 28, 2015</v>
      </c>
      <c r="D2030" t="s">
        <v>5950</v>
      </c>
      <c r="E2030">
        <v>5994048041</v>
      </c>
      <c r="F2030" t="s">
        <v>37</v>
      </c>
      <c r="G2030" t="s">
        <v>5951</v>
      </c>
      <c r="H2030" t="s">
        <v>11505</v>
      </c>
      <c r="I2030" t="s">
        <v>11504</v>
      </c>
      <c r="J2030">
        <v>1</v>
      </c>
      <c r="K2030" t="s">
        <v>39</v>
      </c>
      <c r="L2030" t="s">
        <v>40</v>
      </c>
      <c r="M2030" t="s">
        <v>5952</v>
      </c>
      <c r="N2030" t="s">
        <v>75</v>
      </c>
      <c r="O2030" t="s">
        <v>5953</v>
      </c>
      <c r="P2030" s="10">
        <v>12.83</v>
      </c>
      <c r="Q2030" s="10">
        <v>0</v>
      </c>
      <c r="R2030" s="10">
        <v>0</v>
      </c>
      <c r="S2030" s="10">
        <v>0</v>
      </c>
      <c r="T2030" s="10">
        <v>0</v>
      </c>
      <c r="U2030" s="10">
        <v>-1.92</v>
      </c>
      <c r="V2030" s="10">
        <v>-2.67</v>
      </c>
      <c r="W2030" s="10">
        <v>0</v>
      </c>
      <c r="X2030" s="10">
        <v>0</v>
      </c>
      <c r="Y2030">
        <v>8.24</v>
      </c>
    </row>
    <row r="2031" spans="1:25" ht="15" customHeight="1" x14ac:dyDescent="0.25">
      <c r="A2031" s="8">
        <v>16</v>
      </c>
      <c r="B2031" s="1" t="str">
        <f t="shared" si="64"/>
        <v>Oct</v>
      </c>
      <c r="C2031" s="1" t="str">
        <f t="shared" si="63"/>
        <v>Oct 28, 2015</v>
      </c>
      <c r="D2031" t="s">
        <v>5954</v>
      </c>
      <c r="E2031">
        <v>5994048041</v>
      </c>
      <c r="F2031" t="s">
        <v>37</v>
      </c>
      <c r="G2031" t="s">
        <v>5955</v>
      </c>
      <c r="H2031" t="s">
        <v>11505</v>
      </c>
      <c r="I2031" t="s">
        <v>11504</v>
      </c>
      <c r="J2031">
        <v>1</v>
      </c>
      <c r="K2031" t="s">
        <v>39</v>
      </c>
      <c r="L2031" t="s">
        <v>40</v>
      </c>
      <c r="M2031" t="s">
        <v>5956</v>
      </c>
      <c r="N2031" t="s">
        <v>1404</v>
      </c>
      <c r="O2031">
        <v>8062</v>
      </c>
      <c r="P2031" s="10">
        <v>12.83</v>
      </c>
      <c r="Q2031" s="10">
        <v>0</v>
      </c>
      <c r="R2031" s="10">
        <v>0</v>
      </c>
      <c r="S2031" s="10">
        <v>0</v>
      </c>
      <c r="T2031" s="10">
        <v>0</v>
      </c>
      <c r="U2031" s="10">
        <v>-1.92</v>
      </c>
      <c r="V2031" s="10">
        <v>-2.67</v>
      </c>
      <c r="W2031" s="10">
        <v>0</v>
      </c>
      <c r="X2031" s="10">
        <v>0</v>
      </c>
      <c r="Y2031">
        <v>8.24</v>
      </c>
    </row>
    <row r="2032" spans="1:25" ht="15" customHeight="1" x14ac:dyDescent="0.25">
      <c r="A2032" s="8">
        <v>16</v>
      </c>
      <c r="B2032" s="1" t="str">
        <f t="shared" si="64"/>
        <v>Oct</v>
      </c>
      <c r="C2032" s="1" t="str">
        <f t="shared" si="63"/>
        <v>Oct 29, 2015</v>
      </c>
      <c r="D2032" t="s">
        <v>5957</v>
      </c>
      <c r="E2032">
        <v>5994048041</v>
      </c>
      <c r="F2032" t="s">
        <v>37</v>
      </c>
      <c r="G2032" t="s">
        <v>5958</v>
      </c>
      <c r="H2032" t="s">
        <v>11505</v>
      </c>
      <c r="I2032" t="s">
        <v>11504</v>
      </c>
      <c r="J2032">
        <v>1</v>
      </c>
      <c r="K2032" t="s">
        <v>39</v>
      </c>
      <c r="L2032" t="s">
        <v>40</v>
      </c>
      <c r="M2032" t="s">
        <v>1988</v>
      </c>
      <c r="N2032" t="s">
        <v>1103</v>
      </c>
      <c r="O2032">
        <v>55417</v>
      </c>
      <c r="P2032" s="10">
        <v>12.83</v>
      </c>
      <c r="Q2032" s="10">
        <v>0</v>
      </c>
      <c r="R2032" s="10">
        <v>0</v>
      </c>
      <c r="S2032" s="10">
        <v>0</v>
      </c>
      <c r="T2032" s="10">
        <v>0</v>
      </c>
      <c r="U2032" s="10">
        <v>-1.92</v>
      </c>
      <c r="V2032" s="10">
        <v>-2.67</v>
      </c>
      <c r="W2032" s="10">
        <v>0</v>
      </c>
      <c r="X2032" s="10">
        <v>0</v>
      </c>
      <c r="Y2032">
        <v>8.24</v>
      </c>
    </row>
    <row r="2033" spans="1:25" ht="15" customHeight="1" x14ac:dyDescent="0.25">
      <c r="A2033" s="8">
        <v>16</v>
      </c>
      <c r="B2033" s="1" t="str">
        <f t="shared" si="64"/>
        <v>Oct</v>
      </c>
      <c r="C2033" s="1" t="str">
        <f t="shared" si="63"/>
        <v>Oct 29, 2015</v>
      </c>
      <c r="D2033" t="s">
        <v>5959</v>
      </c>
      <c r="E2033">
        <v>5994048041</v>
      </c>
      <c r="F2033" t="s">
        <v>37</v>
      </c>
      <c r="G2033" t="s">
        <v>5960</v>
      </c>
      <c r="H2033" t="s">
        <v>11505</v>
      </c>
      <c r="I2033" t="s">
        <v>11504</v>
      </c>
      <c r="J2033">
        <v>1</v>
      </c>
      <c r="K2033" t="s">
        <v>39</v>
      </c>
      <c r="L2033" t="s">
        <v>40</v>
      </c>
      <c r="M2033" t="s">
        <v>5961</v>
      </c>
      <c r="N2033" t="s">
        <v>366</v>
      </c>
      <c r="O2033">
        <v>97502</v>
      </c>
      <c r="P2033" s="10">
        <v>12.83</v>
      </c>
      <c r="Q2033" s="10">
        <v>0</v>
      </c>
      <c r="R2033" s="10">
        <v>0</v>
      </c>
      <c r="S2033" s="10">
        <v>0</v>
      </c>
      <c r="T2033" s="10">
        <v>0</v>
      </c>
      <c r="U2033" s="10">
        <v>-1.92</v>
      </c>
      <c r="V2033" s="10">
        <v>-2.67</v>
      </c>
      <c r="W2033" s="10">
        <v>0</v>
      </c>
      <c r="X2033" s="10">
        <v>0</v>
      </c>
      <c r="Y2033">
        <v>8.24</v>
      </c>
    </row>
    <row r="2034" spans="1:25" ht="15" customHeight="1" x14ac:dyDescent="0.25">
      <c r="A2034" s="8">
        <v>16</v>
      </c>
      <c r="B2034" s="1" t="str">
        <f t="shared" si="64"/>
        <v>Oct</v>
      </c>
      <c r="C2034" s="1" t="str">
        <f t="shared" si="63"/>
        <v>Oct 29, 2015</v>
      </c>
      <c r="D2034" t="s">
        <v>5962</v>
      </c>
      <c r="E2034">
        <v>5994048041</v>
      </c>
      <c r="F2034" t="s">
        <v>37</v>
      </c>
      <c r="G2034" t="s">
        <v>5963</v>
      </c>
      <c r="H2034" t="s">
        <v>11505</v>
      </c>
      <c r="I2034" t="s">
        <v>11504</v>
      </c>
      <c r="J2034">
        <v>1</v>
      </c>
      <c r="K2034" t="s">
        <v>39</v>
      </c>
      <c r="L2034" t="s">
        <v>40</v>
      </c>
      <c r="M2034" t="s">
        <v>5964</v>
      </c>
      <c r="N2034" t="s">
        <v>99</v>
      </c>
      <c r="O2034" t="s">
        <v>5965</v>
      </c>
      <c r="P2034" s="10">
        <v>16.829999999999998</v>
      </c>
      <c r="Q2034" s="10">
        <v>0</v>
      </c>
      <c r="R2034" s="10">
        <v>0</v>
      </c>
      <c r="S2034" s="10">
        <v>0</v>
      </c>
      <c r="T2034" s="10">
        <v>0</v>
      </c>
      <c r="U2034" s="10">
        <v>-2.52</v>
      </c>
      <c r="V2034" s="10">
        <v>-4.0199999999999996</v>
      </c>
      <c r="W2034" s="10">
        <v>0</v>
      </c>
      <c r="X2034" s="10">
        <v>0</v>
      </c>
      <c r="Y2034">
        <v>10.29</v>
      </c>
    </row>
    <row r="2035" spans="1:25" ht="15" customHeight="1" x14ac:dyDescent="0.25">
      <c r="A2035" s="8">
        <v>16</v>
      </c>
      <c r="B2035" s="1" t="str">
        <f t="shared" si="64"/>
        <v>Oct</v>
      </c>
      <c r="C2035" s="1" t="str">
        <f t="shared" si="63"/>
        <v>Oct 29, 2015</v>
      </c>
      <c r="D2035" t="s">
        <v>5966</v>
      </c>
      <c r="E2035">
        <v>5994048041</v>
      </c>
      <c r="F2035" t="s">
        <v>37</v>
      </c>
      <c r="G2035" t="s">
        <v>5967</v>
      </c>
      <c r="H2035" t="s">
        <v>11505</v>
      </c>
      <c r="I2035" t="s">
        <v>11504</v>
      </c>
      <c r="J2035">
        <v>1</v>
      </c>
      <c r="K2035" t="s">
        <v>39</v>
      </c>
      <c r="L2035" t="s">
        <v>40</v>
      </c>
      <c r="M2035" t="s">
        <v>5968</v>
      </c>
      <c r="N2035" t="s">
        <v>5969</v>
      </c>
      <c r="O2035">
        <v>89049</v>
      </c>
      <c r="P2035" s="10">
        <v>14.83</v>
      </c>
      <c r="Q2035" s="10">
        <v>0</v>
      </c>
      <c r="R2035" s="10">
        <v>0</v>
      </c>
      <c r="S2035" s="10">
        <v>0</v>
      </c>
      <c r="T2035" s="10">
        <v>0</v>
      </c>
      <c r="U2035" s="10">
        <v>-2.2200000000000002</v>
      </c>
      <c r="V2035" s="10">
        <v>-2.67</v>
      </c>
      <c r="W2035" s="10">
        <v>0</v>
      </c>
      <c r="X2035" s="10">
        <v>0</v>
      </c>
      <c r="Y2035">
        <v>9.94</v>
      </c>
    </row>
    <row r="2036" spans="1:25" ht="15" customHeight="1" x14ac:dyDescent="0.25">
      <c r="A2036" s="8">
        <v>16</v>
      </c>
      <c r="B2036" s="1" t="str">
        <f t="shared" si="64"/>
        <v>Oct</v>
      </c>
      <c r="C2036" s="1" t="str">
        <f t="shared" si="63"/>
        <v>Oct 29, 2015</v>
      </c>
      <c r="D2036" t="s">
        <v>5970</v>
      </c>
      <c r="E2036">
        <v>5994048041</v>
      </c>
      <c r="F2036" t="s">
        <v>37</v>
      </c>
      <c r="G2036" t="s">
        <v>5971</v>
      </c>
      <c r="H2036" t="s">
        <v>11505</v>
      </c>
      <c r="I2036" t="s">
        <v>11504</v>
      </c>
      <c r="J2036">
        <v>1</v>
      </c>
      <c r="K2036" t="s">
        <v>39</v>
      </c>
      <c r="L2036" t="s">
        <v>40</v>
      </c>
      <c r="M2036" t="s">
        <v>1187</v>
      </c>
      <c r="N2036" t="s">
        <v>850</v>
      </c>
      <c r="O2036" t="s">
        <v>5972</v>
      </c>
      <c r="P2036" s="10">
        <v>16.829999999999998</v>
      </c>
      <c r="Q2036" s="10">
        <v>0</v>
      </c>
      <c r="R2036" s="10">
        <v>0</v>
      </c>
      <c r="S2036" s="10">
        <v>0</v>
      </c>
      <c r="T2036" s="10">
        <v>0</v>
      </c>
      <c r="U2036" s="10">
        <v>-2.52</v>
      </c>
      <c r="V2036" s="10">
        <v>-4.0199999999999996</v>
      </c>
      <c r="W2036" s="10">
        <v>0</v>
      </c>
      <c r="X2036" s="10">
        <v>0</v>
      </c>
      <c r="Y2036">
        <v>10.29</v>
      </c>
    </row>
    <row r="2037" spans="1:25" ht="15" customHeight="1" x14ac:dyDescent="0.25">
      <c r="A2037" s="8">
        <v>16</v>
      </c>
      <c r="B2037" s="1" t="str">
        <f t="shared" si="64"/>
        <v>Oct</v>
      </c>
      <c r="C2037" s="1" t="str">
        <f t="shared" si="63"/>
        <v>Oct 29, 2015</v>
      </c>
      <c r="D2037" t="s">
        <v>5973</v>
      </c>
      <c r="E2037">
        <v>5994048041</v>
      </c>
      <c r="F2037" t="s">
        <v>37</v>
      </c>
      <c r="G2037" t="s">
        <v>5974</v>
      </c>
      <c r="H2037" t="s">
        <v>11505</v>
      </c>
      <c r="I2037" t="s">
        <v>11504</v>
      </c>
      <c r="J2037">
        <v>1</v>
      </c>
      <c r="K2037" t="s">
        <v>39</v>
      </c>
      <c r="L2037" t="s">
        <v>40</v>
      </c>
      <c r="M2037" t="s">
        <v>1436</v>
      </c>
      <c r="N2037" t="s">
        <v>332</v>
      </c>
      <c r="O2037" t="s">
        <v>5975</v>
      </c>
      <c r="P2037" s="10">
        <v>16.829999999999998</v>
      </c>
      <c r="Q2037" s="10">
        <v>0</v>
      </c>
      <c r="R2037" s="10">
        <v>0</v>
      </c>
      <c r="S2037" s="10">
        <v>0</v>
      </c>
      <c r="T2037" s="10">
        <v>0</v>
      </c>
      <c r="U2037" s="10">
        <v>-2.52</v>
      </c>
      <c r="V2037" s="10">
        <v>-4.0199999999999996</v>
      </c>
      <c r="W2037" s="10">
        <v>0</v>
      </c>
      <c r="X2037" s="10">
        <v>0</v>
      </c>
      <c r="Y2037">
        <v>10.29</v>
      </c>
    </row>
    <row r="2038" spans="1:25" ht="15" customHeight="1" x14ac:dyDescent="0.25">
      <c r="A2038" s="8">
        <v>16</v>
      </c>
      <c r="B2038" s="1" t="str">
        <f t="shared" si="64"/>
        <v>Oct</v>
      </c>
      <c r="C2038" s="1" t="str">
        <f t="shared" si="63"/>
        <v>Oct 30, 2015</v>
      </c>
      <c r="D2038" t="s">
        <v>5976</v>
      </c>
      <c r="E2038">
        <v>5994048041</v>
      </c>
      <c r="F2038" t="s">
        <v>37</v>
      </c>
      <c r="G2038" t="s">
        <v>5977</v>
      </c>
      <c r="H2038" t="s">
        <v>11505</v>
      </c>
      <c r="I2038" t="s">
        <v>11504</v>
      </c>
      <c r="J2038">
        <v>1</v>
      </c>
      <c r="K2038" t="s">
        <v>39</v>
      </c>
      <c r="L2038" t="s">
        <v>40</v>
      </c>
      <c r="M2038" t="s">
        <v>3394</v>
      </c>
      <c r="N2038" t="s">
        <v>405</v>
      </c>
      <c r="O2038" t="s">
        <v>5978</v>
      </c>
      <c r="P2038" s="10">
        <v>12.83</v>
      </c>
      <c r="Q2038" s="10">
        <v>0</v>
      </c>
      <c r="R2038" s="10">
        <v>0</v>
      </c>
      <c r="S2038" s="10">
        <v>0</v>
      </c>
      <c r="T2038" s="10">
        <v>0</v>
      </c>
      <c r="U2038" s="10">
        <v>-1.92</v>
      </c>
      <c r="V2038" s="10">
        <v>-2.67</v>
      </c>
      <c r="W2038" s="10">
        <v>0</v>
      </c>
      <c r="X2038" s="10">
        <v>0</v>
      </c>
      <c r="Y2038">
        <v>8.24</v>
      </c>
    </row>
    <row r="2039" spans="1:25" ht="15" customHeight="1" x14ac:dyDescent="0.25">
      <c r="A2039" s="8">
        <v>16</v>
      </c>
      <c r="B2039" s="1" t="str">
        <f t="shared" si="64"/>
        <v>Oct</v>
      </c>
      <c r="C2039" s="1" t="str">
        <f t="shared" si="63"/>
        <v>Oct 30, 2015</v>
      </c>
      <c r="D2039" t="s">
        <v>5979</v>
      </c>
      <c r="E2039">
        <v>5994048041</v>
      </c>
      <c r="F2039" t="s">
        <v>37</v>
      </c>
      <c r="G2039" t="s">
        <v>5980</v>
      </c>
      <c r="H2039" t="s">
        <v>11505</v>
      </c>
      <c r="I2039" t="s">
        <v>11504</v>
      </c>
      <c r="J2039">
        <v>1</v>
      </c>
      <c r="K2039" t="s">
        <v>39</v>
      </c>
      <c r="L2039" t="s">
        <v>40</v>
      </c>
      <c r="M2039" t="s">
        <v>5981</v>
      </c>
      <c r="N2039" t="s">
        <v>93</v>
      </c>
      <c r="O2039" t="s">
        <v>5982</v>
      </c>
      <c r="P2039" s="10">
        <v>14.83</v>
      </c>
      <c r="Q2039" s="10">
        <v>0</v>
      </c>
      <c r="R2039" s="10">
        <v>0</v>
      </c>
      <c r="S2039" s="10">
        <v>0</v>
      </c>
      <c r="T2039" s="10">
        <v>0</v>
      </c>
      <c r="U2039" s="10">
        <v>-2.2200000000000002</v>
      </c>
      <c r="V2039" s="10">
        <v>-2.67</v>
      </c>
      <c r="W2039" s="10">
        <v>0</v>
      </c>
      <c r="X2039" s="10">
        <v>0</v>
      </c>
      <c r="Y2039">
        <v>9.94</v>
      </c>
    </row>
    <row r="2040" spans="1:25" ht="15" customHeight="1" x14ac:dyDescent="0.25">
      <c r="A2040" s="8">
        <v>16</v>
      </c>
      <c r="B2040" s="1" t="str">
        <f t="shared" si="64"/>
        <v>Oct</v>
      </c>
      <c r="C2040" s="1" t="str">
        <f t="shared" si="63"/>
        <v>Oct 30, 2015</v>
      </c>
      <c r="D2040" t="s">
        <v>5983</v>
      </c>
      <c r="E2040">
        <v>5994048041</v>
      </c>
      <c r="F2040" t="s">
        <v>37</v>
      </c>
      <c r="G2040" t="s">
        <v>5984</v>
      </c>
      <c r="H2040" t="s">
        <v>11505</v>
      </c>
      <c r="I2040" t="s">
        <v>11504</v>
      </c>
      <c r="J2040">
        <v>1</v>
      </c>
      <c r="K2040" t="s">
        <v>39</v>
      </c>
      <c r="L2040" t="s">
        <v>40</v>
      </c>
      <c r="M2040" t="s">
        <v>5985</v>
      </c>
      <c r="N2040" t="s">
        <v>93</v>
      </c>
      <c r="O2040" t="s">
        <v>5986</v>
      </c>
      <c r="P2040" s="10">
        <v>12.83</v>
      </c>
      <c r="Q2040" s="10">
        <v>0</v>
      </c>
      <c r="R2040" s="10">
        <v>0</v>
      </c>
      <c r="S2040" s="10">
        <v>0</v>
      </c>
      <c r="T2040" s="10">
        <v>0</v>
      </c>
      <c r="U2040" s="10">
        <v>-1.92</v>
      </c>
      <c r="V2040" s="10">
        <v>-2.67</v>
      </c>
      <c r="W2040" s="10">
        <v>0</v>
      </c>
      <c r="X2040" s="10">
        <v>0</v>
      </c>
      <c r="Y2040">
        <v>8.24</v>
      </c>
    </row>
    <row r="2041" spans="1:25" ht="15" customHeight="1" x14ac:dyDescent="0.25">
      <c r="A2041" s="8">
        <v>16</v>
      </c>
      <c r="B2041" s="1" t="str">
        <f t="shared" si="64"/>
        <v>Oct</v>
      </c>
      <c r="C2041" s="1" t="str">
        <f t="shared" si="63"/>
        <v>Oct 30, 2015</v>
      </c>
      <c r="D2041" t="s">
        <v>5987</v>
      </c>
      <c r="E2041">
        <v>5994048041</v>
      </c>
      <c r="F2041" t="s">
        <v>37</v>
      </c>
      <c r="G2041" t="s">
        <v>5988</v>
      </c>
      <c r="H2041" t="s">
        <v>11505</v>
      </c>
      <c r="I2041" t="s">
        <v>11504</v>
      </c>
      <c r="J2041">
        <v>1</v>
      </c>
      <c r="K2041" t="s">
        <v>39</v>
      </c>
      <c r="L2041" t="s">
        <v>40</v>
      </c>
      <c r="M2041" t="s">
        <v>5989</v>
      </c>
      <c r="N2041" t="s">
        <v>714</v>
      </c>
      <c r="O2041" t="s">
        <v>5990</v>
      </c>
      <c r="P2041" s="10">
        <v>14.83</v>
      </c>
      <c r="Q2041" s="10">
        <v>0</v>
      </c>
      <c r="R2041" s="10">
        <v>0</v>
      </c>
      <c r="S2041" s="10">
        <v>0</v>
      </c>
      <c r="T2041" s="10">
        <v>0</v>
      </c>
      <c r="U2041" s="10">
        <v>-2.2200000000000002</v>
      </c>
      <c r="V2041" s="10">
        <v>-2.67</v>
      </c>
      <c r="W2041" s="10">
        <v>0</v>
      </c>
      <c r="X2041" s="10">
        <v>0</v>
      </c>
      <c r="Y2041">
        <v>9.94</v>
      </c>
    </row>
    <row r="2042" spans="1:25" ht="15" customHeight="1" x14ac:dyDescent="0.25">
      <c r="A2042" s="8">
        <v>16</v>
      </c>
      <c r="B2042" s="1" t="str">
        <f t="shared" si="64"/>
        <v>Oct</v>
      </c>
      <c r="C2042" s="1" t="str">
        <f t="shared" si="63"/>
        <v>Oct 30, 2015</v>
      </c>
      <c r="D2042" t="s">
        <v>5991</v>
      </c>
      <c r="E2042">
        <v>5994048041</v>
      </c>
      <c r="F2042" t="s">
        <v>37</v>
      </c>
      <c r="G2042" t="s">
        <v>5992</v>
      </c>
      <c r="H2042" t="s">
        <v>11505</v>
      </c>
      <c r="I2042" t="s">
        <v>11504</v>
      </c>
      <c r="J2042">
        <v>1</v>
      </c>
      <c r="K2042" t="s">
        <v>39</v>
      </c>
      <c r="L2042" t="s">
        <v>40</v>
      </c>
      <c r="M2042" t="s">
        <v>5993</v>
      </c>
      <c r="N2042" t="s">
        <v>75</v>
      </c>
      <c r="O2042" t="s">
        <v>5994</v>
      </c>
      <c r="P2042" s="10">
        <v>12.83</v>
      </c>
      <c r="Q2042" s="10">
        <v>0</v>
      </c>
      <c r="R2042" s="10">
        <v>0</v>
      </c>
      <c r="S2042" s="10">
        <v>0</v>
      </c>
      <c r="T2042" s="10">
        <v>0</v>
      </c>
      <c r="U2042" s="10">
        <v>-1.92</v>
      </c>
      <c r="V2042" s="10">
        <v>-2.67</v>
      </c>
      <c r="W2042" s="10">
        <v>0</v>
      </c>
      <c r="X2042" s="10">
        <v>0</v>
      </c>
      <c r="Y2042">
        <v>8.24</v>
      </c>
    </row>
    <row r="2043" spans="1:25" ht="15" customHeight="1" x14ac:dyDescent="0.25">
      <c r="A2043" s="8">
        <v>16</v>
      </c>
      <c r="B2043" s="1" t="str">
        <f t="shared" si="64"/>
        <v>Oct</v>
      </c>
      <c r="C2043" s="1" t="str">
        <f t="shared" si="63"/>
        <v>Oct 30, 2015</v>
      </c>
      <c r="D2043" t="s">
        <v>5995</v>
      </c>
      <c r="E2043">
        <v>5994048041</v>
      </c>
      <c r="F2043" t="s">
        <v>37</v>
      </c>
      <c r="G2043" t="s">
        <v>5996</v>
      </c>
      <c r="H2043" t="s">
        <v>11505</v>
      </c>
      <c r="I2043" t="s">
        <v>11504</v>
      </c>
      <c r="J2043">
        <v>1</v>
      </c>
      <c r="K2043" t="s">
        <v>39</v>
      </c>
      <c r="L2043" t="s">
        <v>40</v>
      </c>
      <c r="M2043" t="s">
        <v>669</v>
      </c>
      <c r="N2043" t="s">
        <v>405</v>
      </c>
      <c r="O2043" t="s">
        <v>5997</v>
      </c>
      <c r="P2043" s="10">
        <v>16.829999999999998</v>
      </c>
      <c r="Q2043" s="10">
        <v>0</v>
      </c>
      <c r="R2043" s="10">
        <v>0</v>
      </c>
      <c r="S2043" s="10">
        <v>0</v>
      </c>
      <c r="T2043" s="10">
        <v>0</v>
      </c>
      <c r="U2043" s="10">
        <v>-2.52</v>
      </c>
      <c r="V2043" s="10">
        <v>-4.0199999999999996</v>
      </c>
      <c r="W2043" s="10">
        <v>0</v>
      </c>
      <c r="X2043" s="10">
        <v>0</v>
      </c>
      <c r="Y2043">
        <v>10.29</v>
      </c>
    </row>
    <row r="2044" spans="1:25" ht="15" customHeight="1" x14ac:dyDescent="0.25">
      <c r="A2044" s="8">
        <v>16</v>
      </c>
      <c r="B2044" s="1" t="str">
        <f t="shared" si="64"/>
        <v>Oct</v>
      </c>
      <c r="C2044" s="1" t="str">
        <f t="shared" si="63"/>
        <v>Oct 30, 2015</v>
      </c>
      <c r="D2044" t="s">
        <v>5998</v>
      </c>
      <c r="E2044">
        <v>5994048041</v>
      </c>
      <c r="F2044" t="s">
        <v>37</v>
      </c>
      <c r="G2044" t="s">
        <v>5996</v>
      </c>
      <c r="H2044" t="s">
        <v>11505</v>
      </c>
      <c r="I2044" t="s">
        <v>11504</v>
      </c>
      <c r="J2044">
        <v>1</v>
      </c>
      <c r="K2044" t="s">
        <v>39</v>
      </c>
      <c r="L2044" t="s">
        <v>40</v>
      </c>
      <c r="M2044" t="s">
        <v>669</v>
      </c>
      <c r="N2044" t="s">
        <v>405</v>
      </c>
      <c r="O2044" t="s">
        <v>5997</v>
      </c>
      <c r="P2044" s="10">
        <v>16.829999999999998</v>
      </c>
      <c r="Q2044" s="10">
        <v>0</v>
      </c>
      <c r="R2044" s="10">
        <v>0</v>
      </c>
      <c r="S2044" s="10">
        <v>0</v>
      </c>
      <c r="T2044" s="10">
        <v>0</v>
      </c>
      <c r="U2044" s="10">
        <v>-2.52</v>
      </c>
      <c r="V2044" s="10">
        <v>-3.02</v>
      </c>
      <c r="W2044" s="10">
        <v>0</v>
      </c>
      <c r="X2044" s="10">
        <v>0</v>
      </c>
      <c r="Y2044">
        <v>11.29</v>
      </c>
    </row>
    <row r="2045" spans="1:25" ht="15" customHeight="1" x14ac:dyDescent="0.25">
      <c r="A2045" s="8">
        <v>16</v>
      </c>
      <c r="B2045" s="1" t="str">
        <f t="shared" si="64"/>
        <v>Oct</v>
      </c>
      <c r="C2045" s="1" t="str">
        <f t="shared" si="63"/>
        <v>Oct 30, 2015</v>
      </c>
      <c r="D2045" t="s">
        <v>5999</v>
      </c>
      <c r="E2045">
        <v>5994048041</v>
      </c>
      <c r="F2045" t="s">
        <v>37</v>
      </c>
      <c r="G2045" t="s">
        <v>6000</v>
      </c>
      <c r="H2045" t="s">
        <v>11505</v>
      </c>
      <c r="I2045" t="s">
        <v>11504</v>
      </c>
      <c r="J2045">
        <v>1</v>
      </c>
      <c r="K2045" t="s">
        <v>39</v>
      </c>
      <c r="L2045" t="s">
        <v>40</v>
      </c>
      <c r="M2045" t="s">
        <v>2617</v>
      </c>
      <c r="N2045" t="s">
        <v>168</v>
      </c>
      <c r="O2045">
        <v>33155</v>
      </c>
      <c r="P2045" s="10">
        <v>12.83</v>
      </c>
      <c r="Q2045" s="10">
        <v>0</v>
      </c>
      <c r="R2045" s="10">
        <v>0</v>
      </c>
      <c r="S2045" s="10">
        <v>0</v>
      </c>
      <c r="T2045" s="10">
        <v>0</v>
      </c>
      <c r="U2045" s="10">
        <v>-1.92</v>
      </c>
      <c r="V2045" s="10">
        <v>-2.67</v>
      </c>
      <c r="W2045" s="10">
        <v>0</v>
      </c>
      <c r="X2045" s="10">
        <v>0</v>
      </c>
      <c r="Y2045">
        <v>8.24</v>
      </c>
    </row>
    <row r="2046" spans="1:25" ht="15" customHeight="1" x14ac:dyDescent="0.25">
      <c r="A2046" s="8">
        <v>16</v>
      </c>
      <c r="B2046" s="1" t="str">
        <f t="shared" si="64"/>
        <v>Oct</v>
      </c>
      <c r="C2046" s="1" t="str">
        <f t="shared" si="63"/>
        <v>Oct 30, 2015</v>
      </c>
      <c r="D2046" t="s">
        <v>6001</v>
      </c>
      <c r="E2046">
        <v>5994048041</v>
      </c>
      <c r="F2046" t="s">
        <v>37</v>
      </c>
      <c r="G2046" t="s">
        <v>6002</v>
      </c>
      <c r="H2046" t="s">
        <v>11505</v>
      </c>
      <c r="I2046" t="s">
        <v>11504</v>
      </c>
      <c r="J2046">
        <v>1</v>
      </c>
      <c r="K2046" t="s">
        <v>39</v>
      </c>
      <c r="L2046" t="s">
        <v>40</v>
      </c>
      <c r="M2046" t="s">
        <v>6003</v>
      </c>
      <c r="N2046" t="s">
        <v>50</v>
      </c>
      <c r="O2046" t="s">
        <v>6004</v>
      </c>
      <c r="P2046" s="10">
        <v>12.83</v>
      </c>
      <c r="Q2046" s="10">
        <v>0</v>
      </c>
      <c r="R2046" s="10">
        <v>0</v>
      </c>
      <c r="S2046" s="10">
        <v>0</v>
      </c>
      <c r="T2046" s="10">
        <v>0</v>
      </c>
      <c r="U2046" s="10">
        <v>-1.92</v>
      </c>
      <c r="V2046" s="10">
        <v>-2.67</v>
      </c>
      <c r="W2046" s="10">
        <v>0</v>
      </c>
      <c r="X2046" s="10">
        <v>0</v>
      </c>
      <c r="Y2046">
        <v>8.24</v>
      </c>
    </row>
    <row r="2047" spans="1:25" ht="15" customHeight="1" x14ac:dyDescent="0.25">
      <c r="A2047" s="8">
        <v>16</v>
      </c>
      <c r="B2047" s="1" t="str">
        <f t="shared" si="64"/>
        <v>Oct</v>
      </c>
      <c r="C2047" s="1" t="str">
        <f t="shared" si="63"/>
        <v>Oct 30, 2015</v>
      </c>
      <c r="D2047" t="s">
        <v>6005</v>
      </c>
      <c r="E2047">
        <v>5994048041</v>
      </c>
      <c r="F2047" t="s">
        <v>704</v>
      </c>
      <c r="G2047" t="s">
        <v>5832</v>
      </c>
      <c r="H2047" t="s">
        <v>11505</v>
      </c>
      <c r="I2047" t="s">
        <v>11504</v>
      </c>
      <c r="J2047">
        <v>1</v>
      </c>
      <c r="K2047" t="s">
        <v>39</v>
      </c>
      <c r="L2047" t="s">
        <v>40</v>
      </c>
      <c r="M2047" t="s">
        <v>1672</v>
      </c>
      <c r="N2047" t="s">
        <v>93</v>
      </c>
      <c r="O2047" t="s">
        <v>5833</v>
      </c>
      <c r="P2047" s="43">
        <v>-16.829999999999998</v>
      </c>
      <c r="Q2047" s="43">
        <v>0</v>
      </c>
      <c r="R2047" s="43">
        <v>0</v>
      </c>
      <c r="S2047" s="43">
        <v>0</v>
      </c>
      <c r="T2047" s="43">
        <v>0</v>
      </c>
      <c r="U2047" s="44">
        <v>2.02</v>
      </c>
      <c r="V2047" s="44">
        <v>0</v>
      </c>
      <c r="W2047" s="44">
        <v>0</v>
      </c>
      <c r="X2047" s="44">
        <v>0</v>
      </c>
      <c r="Y2047">
        <v>-14.81</v>
      </c>
    </row>
    <row r="2048" spans="1:25" ht="15" customHeight="1" x14ac:dyDescent="0.25">
      <c r="A2048" s="8">
        <v>16</v>
      </c>
      <c r="B2048" s="1" t="str">
        <f t="shared" si="64"/>
        <v>Oct</v>
      </c>
      <c r="C2048" s="1" t="str">
        <f t="shared" si="63"/>
        <v>Oct 30, 2015</v>
      </c>
      <c r="D2048" t="s">
        <v>6006</v>
      </c>
      <c r="E2048">
        <v>5994048041</v>
      </c>
      <c r="F2048" t="s">
        <v>37</v>
      </c>
      <c r="G2048" t="s">
        <v>6007</v>
      </c>
      <c r="H2048" t="s">
        <v>11505</v>
      </c>
      <c r="I2048" t="s">
        <v>11504</v>
      </c>
      <c r="J2048">
        <v>1</v>
      </c>
      <c r="K2048" t="s">
        <v>39</v>
      </c>
      <c r="L2048" t="s">
        <v>40</v>
      </c>
      <c r="M2048" t="s">
        <v>5311</v>
      </c>
      <c r="N2048" t="s">
        <v>148</v>
      </c>
      <c r="O2048" t="s">
        <v>6008</v>
      </c>
      <c r="P2048" s="10">
        <v>0</v>
      </c>
      <c r="Q2048" s="10">
        <v>0</v>
      </c>
      <c r="R2048" s="10">
        <v>0</v>
      </c>
      <c r="S2048" s="10">
        <v>0</v>
      </c>
      <c r="T2048" s="10">
        <v>0</v>
      </c>
      <c r="U2048" s="10">
        <v>0</v>
      </c>
      <c r="V2048" s="10">
        <v>0</v>
      </c>
      <c r="W2048" s="10">
        <v>0</v>
      </c>
      <c r="X2048" s="10">
        <v>0</v>
      </c>
      <c r="Y2048">
        <v>0</v>
      </c>
    </row>
    <row r="2049" spans="1:25" ht="15" customHeight="1" x14ac:dyDescent="0.25">
      <c r="A2049" s="8">
        <v>16</v>
      </c>
      <c r="B2049" s="1" t="str">
        <f t="shared" si="64"/>
        <v>Oct</v>
      </c>
      <c r="C2049" s="1" t="str">
        <f t="shared" si="63"/>
        <v>Oct 30, 2015</v>
      </c>
      <c r="D2049" t="s">
        <v>6009</v>
      </c>
      <c r="E2049">
        <v>5994048041</v>
      </c>
      <c r="F2049" t="s">
        <v>37</v>
      </c>
      <c r="G2049" t="s">
        <v>6010</v>
      </c>
      <c r="H2049" t="s">
        <v>11505</v>
      </c>
      <c r="I2049" t="s">
        <v>11504</v>
      </c>
      <c r="J2049">
        <v>1</v>
      </c>
      <c r="K2049" t="s">
        <v>39</v>
      </c>
      <c r="L2049" t="s">
        <v>40</v>
      </c>
      <c r="M2049" t="s">
        <v>125</v>
      </c>
      <c r="N2049" t="s">
        <v>50</v>
      </c>
      <c r="O2049" t="s">
        <v>6011</v>
      </c>
      <c r="P2049" s="10">
        <v>14.83</v>
      </c>
      <c r="Q2049" s="10">
        <v>3.59</v>
      </c>
      <c r="R2049" s="10">
        <v>0</v>
      </c>
      <c r="S2049" s="10">
        <v>-3.59</v>
      </c>
      <c r="T2049" s="10">
        <v>0</v>
      </c>
      <c r="U2049" s="10">
        <v>-2.2200000000000002</v>
      </c>
      <c r="V2049" s="10">
        <v>-2.67</v>
      </c>
      <c r="W2049" s="10">
        <v>0</v>
      </c>
      <c r="X2049" s="10">
        <v>0</v>
      </c>
      <c r="Y2049">
        <v>9.94</v>
      </c>
    </row>
    <row r="2050" spans="1:25" ht="15" customHeight="1" x14ac:dyDescent="0.25">
      <c r="A2050" s="8">
        <v>16</v>
      </c>
      <c r="B2050" s="1" t="str">
        <f t="shared" si="64"/>
        <v>Oct</v>
      </c>
      <c r="C2050" s="1" t="str">
        <f t="shared" si="63"/>
        <v>Oct 30, 2015</v>
      </c>
      <c r="D2050" t="s">
        <v>6012</v>
      </c>
      <c r="E2050">
        <v>5994048041</v>
      </c>
      <c r="F2050" t="s">
        <v>37</v>
      </c>
      <c r="G2050" t="s">
        <v>6013</v>
      </c>
      <c r="H2050" t="s">
        <v>11505</v>
      </c>
      <c r="I2050" t="s">
        <v>11504</v>
      </c>
      <c r="J2050">
        <v>1</v>
      </c>
      <c r="K2050" t="s">
        <v>39</v>
      </c>
      <c r="L2050" t="s">
        <v>40</v>
      </c>
      <c r="M2050" t="s">
        <v>6014</v>
      </c>
      <c r="N2050" t="s">
        <v>400</v>
      </c>
      <c r="O2050" t="s">
        <v>6015</v>
      </c>
      <c r="P2050" s="10">
        <v>14.83</v>
      </c>
      <c r="Q2050" s="10">
        <v>0</v>
      </c>
      <c r="R2050" s="10">
        <v>0</v>
      </c>
      <c r="S2050" s="10">
        <v>0</v>
      </c>
      <c r="T2050" s="10">
        <v>0</v>
      </c>
      <c r="U2050" s="10">
        <v>-2.2200000000000002</v>
      </c>
      <c r="V2050" s="10">
        <v>-2.67</v>
      </c>
      <c r="W2050" s="10">
        <v>0</v>
      </c>
      <c r="X2050" s="10">
        <v>0</v>
      </c>
      <c r="Y2050">
        <v>9.94</v>
      </c>
    </row>
    <row r="2051" spans="1:25" ht="15" customHeight="1" x14ac:dyDescent="0.25">
      <c r="A2051" s="8">
        <v>16</v>
      </c>
      <c r="B2051" s="1" t="str">
        <f t="shared" si="64"/>
        <v>Oct</v>
      </c>
      <c r="C2051" s="1" t="str">
        <f t="shared" ref="C2051:C2114" si="65">LEFT(D2051,FIND("2015",D2051,1)+3)</f>
        <v>Oct 30, 2015</v>
      </c>
      <c r="D2051" t="s">
        <v>6016</v>
      </c>
      <c r="E2051">
        <v>5994048041</v>
      </c>
      <c r="F2051" t="s">
        <v>37</v>
      </c>
      <c r="G2051" t="s">
        <v>6017</v>
      </c>
      <c r="H2051" t="s">
        <v>11505</v>
      </c>
      <c r="I2051" t="s">
        <v>11504</v>
      </c>
      <c r="J2051">
        <v>1</v>
      </c>
      <c r="K2051" t="s">
        <v>39</v>
      </c>
      <c r="L2051" t="s">
        <v>40</v>
      </c>
      <c r="M2051" t="s">
        <v>413</v>
      </c>
      <c r="N2051" t="s">
        <v>756</v>
      </c>
      <c r="O2051" t="s">
        <v>6018</v>
      </c>
      <c r="P2051" s="10">
        <v>12.83</v>
      </c>
      <c r="Q2051" s="10">
        <v>0</v>
      </c>
      <c r="R2051" s="10">
        <v>0</v>
      </c>
      <c r="S2051" s="10">
        <v>0</v>
      </c>
      <c r="T2051" s="10">
        <v>0</v>
      </c>
      <c r="U2051" s="10">
        <v>-1.92</v>
      </c>
      <c r="V2051" s="10">
        <v>-2.67</v>
      </c>
      <c r="W2051" s="10">
        <v>0</v>
      </c>
      <c r="X2051" s="10">
        <v>0</v>
      </c>
      <c r="Y2051">
        <v>8.24</v>
      </c>
    </row>
    <row r="2052" spans="1:25" ht="15" customHeight="1" x14ac:dyDescent="0.25">
      <c r="A2052" s="8">
        <v>16</v>
      </c>
      <c r="B2052" s="1" t="str">
        <f t="shared" ref="B2052:B2115" si="66">TEXT(DATE(2000,MONTH(C2052),1),"mmm")</f>
        <v>Oct</v>
      </c>
      <c r="C2052" s="1" t="str">
        <f t="shared" si="65"/>
        <v>Oct 30, 2015</v>
      </c>
      <c r="D2052" t="s">
        <v>6019</v>
      </c>
      <c r="E2052">
        <v>5994048041</v>
      </c>
      <c r="F2052" t="s">
        <v>37</v>
      </c>
      <c r="G2052" t="s">
        <v>6020</v>
      </c>
      <c r="H2052" t="s">
        <v>11505</v>
      </c>
      <c r="I2052" t="s">
        <v>11504</v>
      </c>
      <c r="J2052">
        <v>1</v>
      </c>
      <c r="K2052" t="s">
        <v>39</v>
      </c>
      <c r="L2052" t="s">
        <v>40</v>
      </c>
      <c r="M2052" t="s">
        <v>2105</v>
      </c>
      <c r="N2052" t="s">
        <v>299</v>
      </c>
      <c r="O2052" t="s">
        <v>6021</v>
      </c>
      <c r="P2052" s="10">
        <v>12.83</v>
      </c>
      <c r="Q2052" s="10">
        <v>0</v>
      </c>
      <c r="R2052" s="10">
        <v>0</v>
      </c>
      <c r="S2052" s="10">
        <v>0</v>
      </c>
      <c r="T2052" s="10">
        <v>0</v>
      </c>
      <c r="U2052" s="10">
        <v>-1.92</v>
      </c>
      <c r="V2052" s="10">
        <v>-2.67</v>
      </c>
      <c r="W2052" s="10">
        <v>0</v>
      </c>
      <c r="X2052" s="10">
        <v>0</v>
      </c>
      <c r="Y2052">
        <v>8.24</v>
      </c>
    </row>
    <row r="2053" spans="1:25" ht="15" customHeight="1" x14ac:dyDescent="0.25">
      <c r="A2053" s="8">
        <v>16</v>
      </c>
      <c r="B2053" s="1" t="str">
        <f t="shared" si="66"/>
        <v>Oct</v>
      </c>
      <c r="C2053" s="1" t="str">
        <f t="shared" si="65"/>
        <v>Oct 30, 2015</v>
      </c>
      <c r="D2053" t="s">
        <v>6022</v>
      </c>
      <c r="E2053">
        <v>5994048041</v>
      </c>
      <c r="F2053" t="s">
        <v>37</v>
      </c>
      <c r="G2053" t="s">
        <v>6023</v>
      </c>
      <c r="H2053" t="s">
        <v>11505</v>
      </c>
      <c r="I2053" t="s">
        <v>11504</v>
      </c>
      <c r="J2053">
        <v>1</v>
      </c>
      <c r="K2053" t="s">
        <v>39</v>
      </c>
      <c r="L2053" t="s">
        <v>40</v>
      </c>
      <c r="M2053" t="s">
        <v>6024</v>
      </c>
      <c r="N2053" t="s">
        <v>4395</v>
      </c>
      <c r="O2053">
        <v>85331</v>
      </c>
      <c r="P2053" s="10">
        <v>16.829999999999998</v>
      </c>
      <c r="Q2053" s="10">
        <v>0</v>
      </c>
      <c r="R2053" s="10">
        <v>0</v>
      </c>
      <c r="S2053" s="10">
        <v>0</v>
      </c>
      <c r="T2053" s="10">
        <v>0</v>
      </c>
      <c r="U2053" s="10">
        <v>-2.52</v>
      </c>
      <c r="V2053" s="10">
        <v>-4.0199999999999996</v>
      </c>
      <c r="W2053" s="10">
        <v>0</v>
      </c>
      <c r="X2053" s="10">
        <v>0</v>
      </c>
      <c r="Y2053">
        <v>10.29</v>
      </c>
    </row>
    <row r="2054" spans="1:25" ht="15" customHeight="1" x14ac:dyDescent="0.25">
      <c r="A2054" s="8">
        <v>16</v>
      </c>
      <c r="B2054" s="1" t="str">
        <f t="shared" si="66"/>
        <v>Oct</v>
      </c>
      <c r="C2054" s="1" t="str">
        <f t="shared" si="65"/>
        <v>Oct 30, 2015</v>
      </c>
      <c r="D2054" t="s">
        <v>6025</v>
      </c>
      <c r="E2054">
        <v>5994048041</v>
      </c>
      <c r="F2054" t="s">
        <v>37</v>
      </c>
      <c r="G2054" t="s">
        <v>6026</v>
      </c>
      <c r="H2054" t="s">
        <v>11505</v>
      </c>
      <c r="I2054" t="s">
        <v>11504</v>
      </c>
      <c r="J2054">
        <v>1</v>
      </c>
      <c r="K2054" t="s">
        <v>39</v>
      </c>
      <c r="L2054" t="s">
        <v>40</v>
      </c>
      <c r="M2054" t="s">
        <v>125</v>
      </c>
      <c r="N2054" t="s">
        <v>50</v>
      </c>
      <c r="O2054" t="s">
        <v>6027</v>
      </c>
      <c r="P2054" s="10">
        <v>12.83</v>
      </c>
      <c r="Q2054" s="10">
        <v>1.2</v>
      </c>
      <c r="R2054" s="10">
        <v>0</v>
      </c>
      <c r="S2054" s="10">
        <v>-1.2</v>
      </c>
      <c r="T2054" s="10">
        <v>0</v>
      </c>
      <c r="U2054" s="10">
        <v>-1.92</v>
      </c>
      <c r="V2054" s="10">
        <v>-2.67</v>
      </c>
      <c r="W2054" s="10">
        <v>0</v>
      </c>
      <c r="X2054" s="10">
        <v>0</v>
      </c>
      <c r="Y2054">
        <v>8.24</v>
      </c>
    </row>
    <row r="2055" spans="1:25" ht="15" customHeight="1" x14ac:dyDescent="0.25">
      <c r="A2055" s="8">
        <v>16</v>
      </c>
      <c r="B2055" s="1" t="str">
        <f t="shared" si="66"/>
        <v>Oct</v>
      </c>
      <c r="C2055" s="1" t="str">
        <f t="shared" si="65"/>
        <v>Oct 30, 2015</v>
      </c>
      <c r="D2055" t="s">
        <v>6028</v>
      </c>
      <c r="E2055">
        <v>5994048041</v>
      </c>
      <c r="F2055" t="s">
        <v>37</v>
      </c>
      <c r="G2055" t="s">
        <v>6029</v>
      </c>
      <c r="H2055" t="s">
        <v>11505</v>
      </c>
      <c r="I2055" t="s">
        <v>11504</v>
      </c>
      <c r="J2055">
        <v>1</v>
      </c>
      <c r="K2055" t="s">
        <v>39</v>
      </c>
      <c r="L2055" t="s">
        <v>40</v>
      </c>
      <c r="M2055" t="s">
        <v>6030</v>
      </c>
      <c r="N2055" t="s">
        <v>50</v>
      </c>
      <c r="O2055">
        <v>12020</v>
      </c>
      <c r="P2055" s="10">
        <v>16.829999999999998</v>
      </c>
      <c r="Q2055" s="10">
        <v>0</v>
      </c>
      <c r="R2055" s="10">
        <v>0</v>
      </c>
      <c r="S2055" s="10">
        <v>0</v>
      </c>
      <c r="T2055" s="10">
        <v>0</v>
      </c>
      <c r="U2055" s="10">
        <v>-2.52</v>
      </c>
      <c r="V2055" s="10">
        <v>-4.0199999999999996</v>
      </c>
      <c r="W2055" s="10">
        <v>0</v>
      </c>
      <c r="X2055" s="10">
        <v>0</v>
      </c>
      <c r="Y2055">
        <v>10.29</v>
      </c>
    </row>
    <row r="2056" spans="1:25" ht="15" customHeight="1" x14ac:dyDescent="0.25">
      <c r="A2056" s="8">
        <v>16</v>
      </c>
      <c r="B2056" s="1" t="str">
        <f t="shared" si="66"/>
        <v>Oct</v>
      </c>
      <c r="C2056" s="1" t="str">
        <f t="shared" si="65"/>
        <v>Oct 30, 2015</v>
      </c>
      <c r="D2056" t="s">
        <v>6031</v>
      </c>
      <c r="E2056">
        <v>5994048041</v>
      </c>
      <c r="F2056" t="s">
        <v>37</v>
      </c>
      <c r="G2056" t="s">
        <v>6032</v>
      </c>
      <c r="H2056" t="s">
        <v>11505</v>
      </c>
      <c r="I2056" t="s">
        <v>11504</v>
      </c>
      <c r="J2056">
        <v>1</v>
      </c>
      <c r="K2056" t="s">
        <v>39</v>
      </c>
      <c r="L2056" t="s">
        <v>40</v>
      </c>
      <c r="M2056" t="s">
        <v>6033</v>
      </c>
      <c r="N2056" t="s">
        <v>467</v>
      </c>
      <c r="O2056" t="s">
        <v>6034</v>
      </c>
      <c r="P2056" s="10">
        <v>12.83</v>
      </c>
      <c r="Q2056" s="10">
        <v>0</v>
      </c>
      <c r="R2056" s="10">
        <v>0</v>
      </c>
      <c r="S2056" s="10">
        <v>0</v>
      </c>
      <c r="T2056" s="10">
        <v>0</v>
      </c>
      <c r="U2056" s="10">
        <v>-1.92</v>
      </c>
      <c r="V2056" s="10">
        <v>-2.67</v>
      </c>
      <c r="W2056" s="10">
        <v>0</v>
      </c>
      <c r="X2056" s="10">
        <v>0</v>
      </c>
      <c r="Y2056">
        <v>8.24</v>
      </c>
    </row>
    <row r="2057" spans="1:25" ht="15" customHeight="1" x14ac:dyDescent="0.25">
      <c r="A2057" s="8">
        <v>16</v>
      </c>
      <c r="B2057" s="1" t="str">
        <f t="shared" si="66"/>
        <v>Oct</v>
      </c>
      <c r="C2057" s="1" t="str">
        <f t="shared" si="65"/>
        <v>Oct 31, 2015</v>
      </c>
      <c r="D2057" t="s">
        <v>6035</v>
      </c>
      <c r="E2057">
        <v>5994048041</v>
      </c>
      <c r="F2057" t="s">
        <v>37</v>
      </c>
      <c r="G2057" t="s">
        <v>6036</v>
      </c>
      <c r="H2057" t="s">
        <v>11505</v>
      </c>
      <c r="I2057" t="s">
        <v>11504</v>
      </c>
      <c r="J2057">
        <v>1</v>
      </c>
      <c r="K2057" t="s">
        <v>39</v>
      </c>
      <c r="L2057" t="s">
        <v>40</v>
      </c>
      <c r="M2057" t="s">
        <v>124</v>
      </c>
      <c r="N2057" t="s">
        <v>50</v>
      </c>
      <c r="O2057" t="s">
        <v>6037</v>
      </c>
      <c r="P2057" s="10">
        <v>16.829999999999998</v>
      </c>
      <c r="Q2057" s="10">
        <v>0</v>
      </c>
      <c r="R2057" s="10">
        <v>0</v>
      </c>
      <c r="S2057" s="10">
        <v>0</v>
      </c>
      <c r="T2057" s="10">
        <v>0</v>
      </c>
      <c r="U2057" s="10">
        <v>-2.52</v>
      </c>
      <c r="V2057" s="10">
        <v>-4.0199999999999996</v>
      </c>
      <c r="W2057" s="10">
        <v>0</v>
      </c>
      <c r="X2057" s="10">
        <v>0</v>
      </c>
      <c r="Y2057">
        <v>10.29</v>
      </c>
    </row>
    <row r="2058" spans="1:25" ht="15" customHeight="1" x14ac:dyDescent="0.25">
      <c r="A2058" s="8">
        <v>16</v>
      </c>
      <c r="B2058" s="1" t="str">
        <f t="shared" si="66"/>
        <v>Oct</v>
      </c>
      <c r="C2058" s="1" t="str">
        <f t="shared" si="65"/>
        <v>Oct 31, 2015</v>
      </c>
      <c r="D2058" t="s">
        <v>6038</v>
      </c>
      <c r="E2058">
        <v>5994048041</v>
      </c>
      <c r="F2058" t="s">
        <v>37</v>
      </c>
      <c r="G2058" t="s">
        <v>6039</v>
      </c>
      <c r="H2058" t="s">
        <v>11505</v>
      </c>
      <c r="I2058" t="s">
        <v>11504</v>
      </c>
      <c r="J2058">
        <v>1</v>
      </c>
      <c r="K2058" t="s">
        <v>39</v>
      </c>
      <c r="L2058" t="s">
        <v>40</v>
      </c>
      <c r="M2058" t="s">
        <v>6040</v>
      </c>
      <c r="N2058" t="s">
        <v>1130</v>
      </c>
      <c r="O2058" t="s">
        <v>6041</v>
      </c>
      <c r="P2058" s="10">
        <v>12.83</v>
      </c>
      <c r="Q2058" s="10">
        <v>0</v>
      </c>
      <c r="R2058" s="10">
        <v>0</v>
      </c>
      <c r="S2058" s="10">
        <v>0</v>
      </c>
      <c r="T2058" s="10">
        <v>0</v>
      </c>
      <c r="U2058" s="10">
        <v>-1.92</v>
      </c>
      <c r="V2058" s="10">
        <v>-2.67</v>
      </c>
      <c r="W2058" s="10">
        <v>0</v>
      </c>
      <c r="X2058" s="10">
        <v>0</v>
      </c>
      <c r="Y2058">
        <v>8.24</v>
      </c>
    </row>
    <row r="2059" spans="1:25" ht="15" customHeight="1" x14ac:dyDescent="0.25">
      <c r="A2059" s="8">
        <v>16</v>
      </c>
      <c r="B2059" s="1" t="str">
        <f t="shared" si="66"/>
        <v>Oct</v>
      </c>
      <c r="C2059" s="1" t="str">
        <f t="shared" si="65"/>
        <v>Oct 31, 2015</v>
      </c>
      <c r="D2059" t="s">
        <v>6042</v>
      </c>
      <c r="E2059">
        <v>5994048041</v>
      </c>
      <c r="F2059" t="s">
        <v>37</v>
      </c>
      <c r="G2059" t="s">
        <v>6043</v>
      </c>
      <c r="H2059" t="s">
        <v>11505</v>
      </c>
      <c r="I2059" t="s">
        <v>11504</v>
      </c>
      <c r="J2059">
        <v>1</v>
      </c>
      <c r="K2059" t="s">
        <v>39</v>
      </c>
      <c r="L2059" t="s">
        <v>40</v>
      </c>
      <c r="M2059" t="s">
        <v>6044</v>
      </c>
      <c r="N2059" t="s">
        <v>99</v>
      </c>
      <c r="O2059" t="s">
        <v>6045</v>
      </c>
      <c r="P2059" s="10">
        <v>12.83</v>
      </c>
      <c r="Q2059" s="10">
        <v>0</v>
      </c>
      <c r="R2059" s="10">
        <v>0</v>
      </c>
      <c r="S2059" s="10">
        <v>0</v>
      </c>
      <c r="T2059" s="10">
        <v>0</v>
      </c>
      <c r="U2059" s="10">
        <v>-3.84</v>
      </c>
      <c r="V2059" s="10">
        <v>-1.67</v>
      </c>
      <c r="W2059" s="10">
        <v>0</v>
      </c>
      <c r="X2059" s="10">
        <v>0</v>
      </c>
      <c r="Y2059">
        <v>7.32</v>
      </c>
    </row>
    <row r="2060" spans="1:25" ht="15" customHeight="1" x14ac:dyDescent="0.25">
      <c r="A2060" s="8">
        <v>16</v>
      </c>
      <c r="B2060" s="1" t="str">
        <f t="shared" si="66"/>
        <v>Oct</v>
      </c>
      <c r="C2060" s="1" t="str">
        <f t="shared" si="65"/>
        <v>Oct 31, 2015</v>
      </c>
      <c r="D2060" t="s">
        <v>6042</v>
      </c>
      <c r="E2060">
        <v>5994048041</v>
      </c>
      <c r="F2060" t="s">
        <v>37</v>
      </c>
      <c r="G2060" t="s">
        <v>6043</v>
      </c>
      <c r="H2060" t="s">
        <v>11505</v>
      </c>
      <c r="I2060" t="s">
        <v>11504</v>
      </c>
      <c r="J2060">
        <v>1</v>
      </c>
      <c r="K2060" t="s">
        <v>39</v>
      </c>
      <c r="L2060" t="s">
        <v>40</v>
      </c>
      <c r="M2060" t="s">
        <v>6044</v>
      </c>
      <c r="N2060" t="s">
        <v>99</v>
      </c>
      <c r="O2060" t="s">
        <v>6045</v>
      </c>
      <c r="P2060" s="10">
        <v>12.83</v>
      </c>
      <c r="Q2060" s="10">
        <v>0</v>
      </c>
      <c r="R2060" s="10">
        <v>0</v>
      </c>
      <c r="S2060" s="10">
        <v>0</v>
      </c>
      <c r="T2060" s="10">
        <v>0</v>
      </c>
      <c r="U2060" s="10">
        <v>0</v>
      </c>
      <c r="V2060" s="10">
        <v>-2.67</v>
      </c>
      <c r="W2060" s="10">
        <v>0</v>
      </c>
      <c r="X2060" s="10">
        <v>0</v>
      </c>
      <c r="Y2060">
        <v>10.16</v>
      </c>
    </row>
    <row r="2061" spans="1:25" ht="15" customHeight="1" x14ac:dyDescent="0.25">
      <c r="A2061" s="8">
        <v>16</v>
      </c>
      <c r="B2061" s="1" t="str">
        <f t="shared" si="66"/>
        <v>Oct</v>
      </c>
      <c r="C2061" s="1" t="str">
        <f t="shared" si="65"/>
        <v>Oct 31, 2015</v>
      </c>
      <c r="D2061" t="s">
        <v>6046</v>
      </c>
      <c r="E2061">
        <v>5994048041</v>
      </c>
      <c r="F2061" t="s">
        <v>37</v>
      </c>
      <c r="G2061" t="s">
        <v>6047</v>
      </c>
      <c r="H2061" t="s">
        <v>11505</v>
      </c>
      <c r="I2061" t="s">
        <v>11504</v>
      </c>
      <c r="J2061">
        <v>1</v>
      </c>
      <c r="K2061" t="s">
        <v>39</v>
      </c>
      <c r="L2061" t="s">
        <v>40</v>
      </c>
      <c r="M2061" t="s">
        <v>6048</v>
      </c>
      <c r="N2061" t="s">
        <v>294</v>
      </c>
      <c r="O2061" t="s">
        <v>6049</v>
      </c>
      <c r="P2061" s="10">
        <v>12.83</v>
      </c>
      <c r="Q2061" s="10">
        <v>0</v>
      </c>
      <c r="R2061" s="10">
        <v>0</v>
      </c>
      <c r="S2061" s="10">
        <v>0</v>
      </c>
      <c r="T2061" s="10">
        <v>0</v>
      </c>
      <c r="U2061" s="10">
        <v>-1.92</v>
      </c>
      <c r="V2061" s="10">
        <v>-2.67</v>
      </c>
      <c r="W2061" s="10">
        <v>0</v>
      </c>
      <c r="X2061" s="10">
        <v>0</v>
      </c>
      <c r="Y2061">
        <v>8.24</v>
      </c>
    </row>
    <row r="2062" spans="1:25" ht="15" customHeight="1" x14ac:dyDescent="0.25">
      <c r="A2062" s="8">
        <v>16</v>
      </c>
      <c r="B2062" s="1" t="str">
        <f t="shared" si="66"/>
        <v>Oct</v>
      </c>
      <c r="C2062" s="1" t="str">
        <f t="shared" si="65"/>
        <v>Oct 31, 2015</v>
      </c>
      <c r="D2062" t="s">
        <v>6050</v>
      </c>
      <c r="E2062">
        <v>5994048041</v>
      </c>
      <c r="F2062" t="s">
        <v>37</v>
      </c>
      <c r="G2062" t="s">
        <v>6051</v>
      </c>
      <c r="H2062" t="s">
        <v>11505</v>
      </c>
      <c r="I2062" t="s">
        <v>11504</v>
      </c>
      <c r="J2062">
        <v>1</v>
      </c>
      <c r="K2062" t="s">
        <v>39</v>
      </c>
      <c r="L2062" t="s">
        <v>40</v>
      </c>
      <c r="M2062" t="s">
        <v>124</v>
      </c>
      <c r="N2062" t="s">
        <v>50</v>
      </c>
      <c r="O2062" t="s">
        <v>6052</v>
      </c>
      <c r="P2062" s="10">
        <v>14.83</v>
      </c>
      <c r="Q2062" s="10">
        <v>0</v>
      </c>
      <c r="R2062" s="10">
        <v>0</v>
      </c>
      <c r="S2062" s="10">
        <v>0</v>
      </c>
      <c r="T2062" s="10">
        <v>0</v>
      </c>
      <c r="U2062" s="10">
        <v>-2.2200000000000002</v>
      </c>
      <c r="V2062" s="10">
        <v>-2.67</v>
      </c>
      <c r="W2062" s="10">
        <v>0</v>
      </c>
      <c r="X2062" s="10">
        <v>0</v>
      </c>
      <c r="Y2062">
        <v>9.94</v>
      </c>
    </row>
    <row r="2063" spans="1:25" ht="15" customHeight="1" x14ac:dyDescent="0.25">
      <c r="A2063" s="8">
        <v>16</v>
      </c>
      <c r="B2063" s="1" t="str">
        <f t="shared" si="66"/>
        <v>Oct</v>
      </c>
      <c r="C2063" s="1" t="str">
        <f t="shared" si="65"/>
        <v>Oct 31, 2015</v>
      </c>
      <c r="D2063" t="s">
        <v>6053</v>
      </c>
      <c r="E2063">
        <v>5994048041</v>
      </c>
      <c r="F2063" t="s">
        <v>37</v>
      </c>
      <c r="G2063" t="s">
        <v>6054</v>
      </c>
      <c r="H2063" t="s">
        <v>11505</v>
      </c>
      <c r="I2063" t="s">
        <v>11504</v>
      </c>
      <c r="J2063">
        <v>1</v>
      </c>
      <c r="K2063" t="s">
        <v>39</v>
      </c>
      <c r="L2063" t="s">
        <v>40</v>
      </c>
      <c r="M2063" t="s">
        <v>6055</v>
      </c>
      <c r="N2063" t="s">
        <v>1342</v>
      </c>
      <c r="O2063">
        <v>60010</v>
      </c>
      <c r="P2063" s="10">
        <v>14.83</v>
      </c>
      <c r="Q2063" s="10">
        <v>0</v>
      </c>
      <c r="R2063" s="10">
        <v>0</v>
      </c>
      <c r="S2063" s="10">
        <v>0</v>
      </c>
      <c r="T2063" s="10">
        <v>0</v>
      </c>
      <c r="U2063" s="10">
        <v>-2.2200000000000002</v>
      </c>
      <c r="V2063" s="10">
        <v>-2.67</v>
      </c>
      <c r="W2063" s="10">
        <v>0</v>
      </c>
      <c r="X2063" s="10">
        <v>0</v>
      </c>
      <c r="Y2063">
        <v>9.94</v>
      </c>
    </row>
    <row r="2064" spans="1:25" ht="15" customHeight="1" x14ac:dyDescent="0.25">
      <c r="A2064" s="8">
        <v>16</v>
      </c>
      <c r="B2064" s="1" t="str">
        <f t="shared" si="66"/>
        <v>Oct</v>
      </c>
      <c r="C2064" s="1" t="str">
        <f t="shared" si="65"/>
        <v>Oct 31, 2015</v>
      </c>
      <c r="D2064" t="s">
        <v>6056</v>
      </c>
      <c r="E2064">
        <v>5994048041</v>
      </c>
      <c r="F2064" t="s">
        <v>37</v>
      </c>
      <c r="G2064" t="s">
        <v>6057</v>
      </c>
      <c r="H2064" t="s">
        <v>11505</v>
      </c>
      <c r="I2064" t="s">
        <v>11504</v>
      </c>
      <c r="J2064">
        <v>1</v>
      </c>
      <c r="K2064" t="s">
        <v>39</v>
      </c>
      <c r="L2064" t="s">
        <v>40</v>
      </c>
      <c r="M2064" t="s">
        <v>6058</v>
      </c>
      <c r="N2064" t="s">
        <v>2307</v>
      </c>
      <c r="O2064">
        <v>60516</v>
      </c>
      <c r="P2064" s="10">
        <v>16.829999999999998</v>
      </c>
      <c r="Q2064" s="10">
        <v>0</v>
      </c>
      <c r="R2064" s="10">
        <v>0</v>
      </c>
      <c r="S2064" s="10">
        <v>0</v>
      </c>
      <c r="T2064" s="10">
        <v>0</v>
      </c>
      <c r="U2064" s="10">
        <v>-2.52</v>
      </c>
      <c r="V2064" s="10">
        <v>-4.0199999999999996</v>
      </c>
      <c r="W2064" s="10">
        <v>0</v>
      </c>
      <c r="X2064" s="10">
        <v>0</v>
      </c>
      <c r="Y2064">
        <v>10.29</v>
      </c>
    </row>
    <row r="2065" spans="1:25" ht="15" customHeight="1" x14ac:dyDescent="0.25">
      <c r="A2065" s="8">
        <v>17</v>
      </c>
      <c r="B2065" s="1" t="str">
        <f t="shared" si="66"/>
        <v>Oct</v>
      </c>
      <c r="C2065" s="1" t="str">
        <f t="shared" si="65"/>
        <v>Oct 31, 2015</v>
      </c>
      <c r="D2065" t="s">
        <v>6059</v>
      </c>
      <c r="E2065">
        <v>6000966111</v>
      </c>
      <c r="F2065" t="s">
        <v>37</v>
      </c>
      <c r="G2065" t="s">
        <v>6060</v>
      </c>
      <c r="H2065" t="s">
        <v>11505</v>
      </c>
      <c r="I2065" t="s">
        <v>11504</v>
      </c>
      <c r="J2065">
        <v>1</v>
      </c>
      <c r="K2065" t="s">
        <v>39</v>
      </c>
      <c r="L2065" t="s">
        <v>40</v>
      </c>
      <c r="M2065" t="s">
        <v>6061</v>
      </c>
      <c r="N2065" t="s">
        <v>434</v>
      </c>
      <c r="O2065" t="s">
        <v>6062</v>
      </c>
      <c r="P2065" s="41">
        <v>12.83</v>
      </c>
      <c r="Q2065" s="41">
        <v>0</v>
      </c>
      <c r="R2065" s="41">
        <v>0</v>
      </c>
      <c r="S2065" s="41">
        <v>0</v>
      </c>
      <c r="T2065" s="41">
        <v>0</v>
      </c>
      <c r="U2065" s="41">
        <v>-1.92</v>
      </c>
      <c r="V2065" s="41">
        <v>-2.67</v>
      </c>
      <c r="W2065" s="41">
        <v>0</v>
      </c>
      <c r="X2065" s="41">
        <v>0</v>
      </c>
      <c r="Y2065">
        <v>8.24</v>
      </c>
    </row>
    <row r="2066" spans="1:25" ht="15" customHeight="1" x14ac:dyDescent="0.25">
      <c r="A2066" s="8">
        <v>17</v>
      </c>
      <c r="B2066" s="1" t="str">
        <f t="shared" si="66"/>
        <v>Nov</v>
      </c>
      <c r="C2066" s="1" t="str">
        <f t="shared" si="65"/>
        <v>Nov 1, 2015</v>
      </c>
      <c r="D2066" t="s">
        <v>6063</v>
      </c>
      <c r="E2066">
        <v>6000966111</v>
      </c>
      <c r="F2066" t="s">
        <v>37</v>
      </c>
      <c r="G2066" t="s">
        <v>6064</v>
      </c>
      <c r="H2066" t="s">
        <v>11505</v>
      </c>
      <c r="I2066" t="s">
        <v>11504</v>
      </c>
      <c r="J2066">
        <v>1</v>
      </c>
      <c r="K2066" t="s">
        <v>39</v>
      </c>
      <c r="L2066" t="s">
        <v>40</v>
      </c>
      <c r="M2066" t="s">
        <v>691</v>
      </c>
      <c r="N2066" t="s">
        <v>93</v>
      </c>
      <c r="O2066" t="s">
        <v>6065</v>
      </c>
      <c r="P2066" s="41">
        <v>16.829999999999998</v>
      </c>
      <c r="Q2066" s="41">
        <v>0</v>
      </c>
      <c r="R2066" s="41">
        <v>0</v>
      </c>
      <c r="S2066" s="41">
        <v>0</v>
      </c>
      <c r="T2066" s="41">
        <v>0</v>
      </c>
      <c r="U2066" s="41">
        <v>-2.52</v>
      </c>
      <c r="V2066" s="41">
        <v>-4.0199999999999996</v>
      </c>
      <c r="W2066" s="41">
        <v>0</v>
      </c>
      <c r="X2066" s="41">
        <v>0</v>
      </c>
      <c r="Y2066">
        <v>10.29</v>
      </c>
    </row>
    <row r="2067" spans="1:25" ht="15" customHeight="1" x14ac:dyDescent="0.25">
      <c r="A2067" s="8">
        <v>17</v>
      </c>
      <c r="B2067" s="1" t="str">
        <f t="shared" si="66"/>
        <v>Nov</v>
      </c>
      <c r="C2067" s="1" t="str">
        <f t="shared" si="65"/>
        <v>Nov 1, 2015</v>
      </c>
      <c r="D2067" t="s">
        <v>6066</v>
      </c>
      <c r="E2067">
        <v>6000966111</v>
      </c>
      <c r="F2067" t="s">
        <v>37</v>
      </c>
      <c r="G2067" t="s">
        <v>6067</v>
      </c>
      <c r="H2067" t="s">
        <v>11505</v>
      </c>
      <c r="I2067" t="s">
        <v>11504</v>
      </c>
      <c r="J2067">
        <v>1</v>
      </c>
      <c r="K2067" t="s">
        <v>39</v>
      </c>
      <c r="L2067" t="s">
        <v>40</v>
      </c>
      <c r="M2067" t="s">
        <v>1528</v>
      </c>
      <c r="N2067" t="s">
        <v>592</v>
      </c>
      <c r="O2067" t="s">
        <v>6068</v>
      </c>
      <c r="P2067" s="41">
        <v>16.829999999999998</v>
      </c>
      <c r="Q2067" s="41">
        <v>0</v>
      </c>
      <c r="R2067" s="41">
        <v>0</v>
      </c>
      <c r="S2067" s="41">
        <v>0</v>
      </c>
      <c r="T2067" s="41">
        <v>0</v>
      </c>
      <c r="U2067" s="41">
        <v>-5.04</v>
      </c>
      <c r="V2067" s="41">
        <v>-3.02</v>
      </c>
      <c r="W2067" s="41">
        <v>0</v>
      </c>
      <c r="X2067" s="41">
        <v>0</v>
      </c>
      <c r="Y2067">
        <v>8.77</v>
      </c>
    </row>
    <row r="2068" spans="1:25" ht="15" customHeight="1" x14ac:dyDescent="0.25">
      <c r="A2068" s="8">
        <v>17</v>
      </c>
      <c r="B2068" s="1" t="str">
        <f t="shared" si="66"/>
        <v>Nov</v>
      </c>
      <c r="C2068" s="1" t="str">
        <f t="shared" si="65"/>
        <v>Nov 1, 2015</v>
      </c>
      <c r="D2068" t="s">
        <v>6066</v>
      </c>
      <c r="E2068">
        <v>6000966111</v>
      </c>
      <c r="F2068" t="s">
        <v>37</v>
      </c>
      <c r="G2068" t="s">
        <v>6067</v>
      </c>
      <c r="H2068" t="s">
        <v>11505</v>
      </c>
      <c r="I2068" t="s">
        <v>11504</v>
      </c>
      <c r="J2068">
        <v>1</v>
      </c>
      <c r="K2068" t="s">
        <v>39</v>
      </c>
      <c r="L2068" t="s">
        <v>40</v>
      </c>
      <c r="M2068" t="s">
        <v>1528</v>
      </c>
      <c r="N2068" t="s">
        <v>592</v>
      </c>
      <c r="O2068" t="s">
        <v>6068</v>
      </c>
      <c r="P2068" s="41">
        <v>16.829999999999998</v>
      </c>
      <c r="Q2068" s="41">
        <v>0</v>
      </c>
      <c r="R2068" s="41">
        <v>0</v>
      </c>
      <c r="S2068" s="41">
        <v>0</v>
      </c>
      <c r="T2068" s="41">
        <v>0</v>
      </c>
      <c r="U2068" s="41">
        <v>0</v>
      </c>
      <c r="V2068" s="41">
        <v>-4.0199999999999996</v>
      </c>
      <c r="W2068" s="41">
        <v>0</v>
      </c>
      <c r="X2068" s="41">
        <v>0</v>
      </c>
      <c r="Y2068">
        <v>12.81</v>
      </c>
    </row>
    <row r="2069" spans="1:25" ht="15" customHeight="1" x14ac:dyDescent="0.25">
      <c r="A2069" s="8">
        <v>17</v>
      </c>
      <c r="B2069" s="1" t="str">
        <f t="shared" si="66"/>
        <v>Nov</v>
      </c>
      <c r="C2069" s="1" t="str">
        <f t="shared" si="65"/>
        <v>Nov 1, 2015</v>
      </c>
      <c r="D2069" t="s">
        <v>6069</v>
      </c>
      <c r="E2069">
        <v>6000966111</v>
      </c>
      <c r="F2069" t="s">
        <v>37</v>
      </c>
      <c r="G2069" t="s">
        <v>6070</v>
      </c>
      <c r="H2069" t="s">
        <v>11505</v>
      </c>
      <c r="I2069" t="s">
        <v>11504</v>
      </c>
      <c r="J2069">
        <v>1</v>
      </c>
      <c r="K2069" t="s">
        <v>39</v>
      </c>
      <c r="L2069" t="s">
        <v>40</v>
      </c>
      <c r="M2069" t="s">
        <v>6071</v>
      </c>
      <c r="N2069" t="s">
        <v>210</v>
      </c>
      <c r="O2069">
        <v>72207</v>
      </c>
      <c r="P2069" s="41">
        <v>12.83</v>
      </c>
      <c r="Q2069" s="41">
        <v>0</v>
      </c>
      <c r="R2069" s="41">
        <v>0</v>
      </c>
      <c r="S2069" s="41">
        <v>0</v>
      </c>
      <c r="T2069" s="41">
        <v>0</v>
      </c>
      <c r="U2069" s="41">
        <v>-1.92</v>
      </c>
      <c r="V2069" s="41">
        <v>-2.67</v>
      </c>
      <c r="W2069" s="41">
        <v>0</v>
      </c>
      <c r="X2069" s="41">
        <v>0</v>
      </c>
      <c r="Y2069">
        <v>8.24</v>
      </c>
    </row>
    <row r="2070" spans="1:25" ht="15" customHeight="1" x14ac:dyDescent="0.25">
      <c r="A2070" s="8">
        <v>17</v>
      </c>
      <c r="B2070" s="1" t="str">
        <f t="shared" si="66"/>
        <v>Nov</v>
      </c>
      <c r="C2070" s="1" t="str">
        <f t="shared" si="65"/>
        <v>Nov 1, 2015</v>
      </c>
      <c r="D2070" t="s">
        <v>6072</v>
      </c>
      <c r="E2070">
        <v>6000966111</v>
      </c>
      <c r="F2070" t="s">
        <v>37</v>
      </c>
      <c r="G2070" t="s">
        <v>6073</v>
      </c>
      <c r="H2070" t="s">
        <v>11505</v>
      </c>
      <c r="I2070" t="s">
        <v>11504</v>
      </c>
      <c r="J2070">
        <v>1</v>
      </c>
      <c r="K2070" t="s">
        <v>39</v>
      </c>
      <c r="L2070" t="s">
        <v>40</v>
      </c>
      <c r="M2070" t="s">
        <v>6074</v>
      </c>
      <c r="N2070" t="s">
        <v>6075</v>
      </c>
      <c r="O2070">
        <v>27357</v>
      </c>
      <c r="P2070" s="41">
        <v>14.83</v>
      </c>
      <c r="Q2070" s="41">
        <v>0</v>
      </c>
      <c r="R2070" s="41">
        <v>0</v>
      </c>
      <c r="S2070" s="41">
        <v>0</v>
      </c>
      <c r="T2070" s="41">
        <v>0</v>
      </c>
      <c r="U2070" s="41">
        <v>-2.2200000000000002</v>
      </c>
      <c r="V2070" s="41">
        <v>-2.67</v>
      </c>
      <c r="W2070" s="41">
        <v>0</v>
      </c>
      <c r="X2070" s="41">
        <v>0</v>
      </c>
      <c r="Y2070">
        <v>9.94</v>
      </c>
    </row>
    <row r="2071" spans="1:25" ht="15" customHeight="1" x14ac:dyDescent="0.25">
      <c r="A2071" s="8">
        <v>17</v>
      </c>
      <c r="B2071" s="1" t="str">
        <f t="shared" si="66"/>
        <v>Nov</v>
      </c>
      <c r="C2071" s="1" t="str">
        <f t="shared" si="65"/>
        <v>Nov 1, 2015</v>
      </c>
      <c r="D2071" t="s">
        <v>6076</v>
      </c>
      <c r="E2071">
        <v>6000966111</v>
      </c>
      <c r="F2071" t="s">
        <v>37</v>
      </c>
      <c r="G2071" t="s">
        <v>6077</v>
      </c>
      <c r="H2071" t="s">
        <v>11505</v>
      </c>
      <c r="I2071" t="s">
        <v>11504</v>
      </c>
      <c r="J2071">
        <v>3</v>
      </c>
      <c r="K2071" t="s">
        <v>39</v>
      </c>
      <c r="L2071" t="s">
        <v>40</v>
      </c>
      <c r="M2071" t="s">
        <v>6078</v>
      </c>
      <c r="N2071" t="s">
        <v>1437</v>
      </c>
      <c r="O2071">
        <v>39073</v>
      </c>
      <c r="P2071" s="41">
        <v>38.49</v>
      </c>
      <c r="Q2071" s="41">
        <v>6.64</v>
      </c>
      <c r="R2071" s="41">
        <v>0</v>
      </c>
      <c r="S2071" s="41">
        <v>-6.64</v>
      </c>
      <c r="T2071" s="41">
        <v>0</v>
      </c>
      <c r="U2071" s="41">
        <v>-5.76</v>
      </c>
      <c r="V2071" s="41">
        <v>-6.01</v>
      </c>
      <c r="W2071" s="41">
        <v>0</v>
      </c>
      <c r="X2071" s="41">
        <v>0</v>
      </c>
      <c r="Y2071">
        <v>26.72</v>
      </c>
    </row>
    <row r="2072" spans="1:25" ht="15" customHeight="1" x14ac:dyDescent="0.25">
      <c r="A2072" s="8">
        <v>17</v>
      </c>
      <c r="B2072" s="1" t="str">
        <f t="shared" si="66"/>
        <v>Nov</v>
      </c>
      <c r="C2072" s="1" t="str">
        <f t="shared" si="65"/>
        <v>Nov 1, 2015</v>
      </c>
      <c r="D2072" t="s">
        <v>6079</v>
      </c>
      <c r="E2072">
        <v>6000966111</v>
      </c>
      <c r="F2072" t="s">
        <v>37</v>
      </c>
      <c r="G2072" t="s">
        <v>6080</v>
      </c>
      <c r="H2072" t="s">
        <v>11505</v>
      </c>
      <c r="I2072" t="s">
        <v>11504</v>
      </c>
      <c r="J2072">
        <v>1</v>
      </c>
      <c r="K2072" t="s">
        <v>39</v>
      </c>
      <c r="L2072" t="s">
        <v>40</v>
      </c>
      <c r="M2072" t="s">
        <v>3943</v>
      </c>
      <c r="N2072" t="s">
        <v>405</v>
      </c>
      <c r="O2072" t="s">
        <v>6081</v>
      </c>
      <c r="P2072" s="41">
        <v>12.83</v>
      </c>
      <c r="Q2072" s="41">
        <v>0</v>
      </c>
      <c r="R2072" s="41">
        <v>0</v>
      </c>
      <c r="S2072" s="41">
        <v>0</v>
      </c>
      <c r="T2072" s="41">
        <v>0</v>
      </c>
      <c r="U2072" s="41">
        <v>-1.92</v>
      </c>
      <c r="V2072" s="41">
        <v>-2.67</v>
      </c>
      <c r="W2072" s="41">
        <v>0</v>
      </c>
      <c r="X2072" s="41">
        <v>0</v>
      </c>
      <c r="Y2072">
        <v>8.24</v>
      </c>
    </row>
    <row r="2073" spans="1:25" ht="15" customHeight="1" x14ac:dyDescent="0.25">
      <c r="A2073" s="8">
        <v>17</v>
      </c>
      <c r="B2073" s="1" t="str">
        <f t="shared" si="66"/>
        <v>Nov</v>
      </c>
      <c r="C2073" s="1" t="str">
        <f t="shared" si="65"/>
        <v>Nov 1, 2015</v>
      </c>
      <c r="D2073" t="s">
        <v>6082</v>
      </c>
      <c r="E2073">
        <v>6000966111</v>
      </c>
      <c r="F2073" t="s">
        <v>37</v>
      </c>
      <c r="G2073" t="s">
        <v>6077</v>
      </c>
      <c r="H2073" t="s">
        <v>11505</v>
      </c>
      <c r="I2073" t="s">
        <v>11504</v>
      </c>
      <c r="J2073">
        <v>1</v>
      </c>
      <c r="K2073" t="s">
        <v>39</v>
      </c>
      <c r="L2073" t="s">
        <v>40</v>
      </c>
      <c r="M2073" t="s">
        <v>6078</v>
      </c>
      <c r="N2073" t="s">
        <v>1437</v>
      </c>
      <c r="O2073">
        <v>39073</v>
      </c>
      <c r="P2073" s="41">
        <v>14.83</v>
      </c>
      <c r="Q2073" s="41">
        <v>1.65</v>
      </c>
      <c r="R2073" s="41">
        <v>0</v>
      </c>
      <c r="S2073" s="41">
        <v>-1.65</v>
      </c>
      <c r="T2073" s="41">
        <v>0</v>
      </c>
      <c r="U2073" s="41">
        <v>-2.2200000000000002</v>
      </c>
      <c r="V2073" s="41">
        <v>-1.67</v>
      </c>
      <c r="W2073" s="41">
        <v>0</v>
      </c>
      <c r="X2073" s="41">
        <v>0</v>
      </c>
      <c r="Y2073">
        <v>10.94</v>
      </c>
    </row>
    <row r="2074" spans="1:25" ht="15" customHeight="1" x14ac:dyDescent="0.25">
      <c r="A2074" s="8">
        <v>17</v>
      </c>
      <c r="B2074" s="1" t="str">
        <f t="shared" si="66"/>
        <v>Nov</v>
      </c>
      <c r="C2074" s="1" t="str">
        <f t="shared" si="65"/>
        <v>Nov 1, 2015</v>
      </c>
      <c r="D2074" t="s">
        <v>6083</v>
      </c>
      <c r="E2074">
        <v>6000966111</v>
      </c>
      <c r="F2074" t="s">
        <v>37</v>
      </c>
      <c r="G2074" t="s">
        <v>6084</v>
      </c>
      <c r="H2074" t="s">
        <v>11505</v>
      </c>
      <c r="I2074" t="s">
        <v>11504</v>
      </c>
      <c r="J2074">
        <v>1</v>
      </c>
      <c r="K2074" t="s">
        <v>39</v>
      </c>
      <c r="L2074" t="s">
        <v>40</v>
      </c>
      <c r="M2074" t="s">
        <v>609</v>
      </c>
      <c r="N2074" t="s">
        <v>66</v>
      </c>
      <c r="O2074" t="s">
        <v>6085</v>
      </c>
      <c r="P2074" s="41">
        <v>12.83</v>
      </c>
      <c r="Q2074" s="41">
        <v>0</v>
      </c>
      <c r="R2074" s="41">
        <v>0</v>
      </c>
      <c r="S2074" s="41">
        <v>0</v>
      </c>
      <c r="T2074" s="41">
        <v>0</v>
      </c>
      <c r="U2074" s="41">
        <v>-1.92</v>
      </c>
      <c r="V2074" s="41">
        <v>-2.67</v>
      </c>
      <c r="W2074" s="41">
        <v>0</v>
      </c>
      <c r="X2074" s="41">
        <v>0</v>
      </c>
      <c r="Y2074">
        <v>8.24</v>
      </c>
    </row>
    <row r="2075" spans="1:25" ht="15" customHeight="1" x14ac:dyDescent="0.25">
      <c r="A2075" s="8">
        <v>17</v>
      </c>
      <c r="B2075" s="1" t="str">
        <f t="shared" si="66"/>
        <v>Nov</v>
      </c>
      <c r="C2075" s="1" t="str">
        <f t="shared" si="65"/>
        <v>Nov 1, 2015</v>
      </c>
      <c r="D2075" t="s">
        <v>6086</v>
      </c>
      <c r="E2075">
        <v>6000966111</v>
      </c>
      <c r="F2075" t="s">
        <v>37</v>
      </c>
      <c r="G2075" t="s">
        <v>6087</v>
      </c>
      <c r="H2075" t="s">
        <v>11505</v>
      </c>
      <c r="I2075" t="s">
        <v>11504</v>
      </c>
      <c r="J2075">
        <v>1</v>
      </c>
      <c r="K2075" t="s">
        <v>39</v>
      </c>
      <c r="L2075" t="s">
        <v>40</v>
      </c>
      <c r="M2075" t="s">
        <v>6088</v>
      </c>
      <c r="N2075" t="s">
        <v>148</v>
      </c>
      <c r="O2075" t="s">
        <v>6089</v>
      </c>
      <c r="P2075" s="41">
        <v>12.83</v>
      </c>
      <c r="Q2075" s="41">
        <v>0</v>
      </c>
      <c r="R2075" s="41">
        <v>0</v>
      </c>
      <c r="S2075" s="41">
        <v>0</v>
      </c>
      <c r="T2075" s="41">
        <v>0</v>
      </c>
      <c r="U2075" s="41">
        <v>-3.84</v>
      </c>
      <c r="V2075" s="41">
        <v>-1.67</v>
      </c>
      <c r="W2075" s="41">
        <v>0</v>
      </c>
      <c r="X2075" s="41">
        <v>0</v>
      </c>
      <c r="Y2075">
        <v>7.32</v>
      </c>
    </row>
    <row r="2076" spans="1:25" ht="15" customHeight="1" x14ac:dyDescent="0.25">
      <c r="A2076" s="8">
        <v>17</v>
      </c>
      <c r="B2076" s="1" t="str">
        <f t="shared" si="66"/>
        <v>Nov</v>
      </c>
      <c r="C2076" s="1" t="str">
        <f t="shared" si="65"/>
        <v>Nov 1, 2015</v>
      </c>
      <c r="D2076" t="s">
        <v>6086</v>
      </c>
      <c r="E2076">
        <v>6000966111</v>
      </c>
      <c r="F2076" t="s">
        <v>37</v>
      </c>
      <c r="G2076" t="s">
        <v>6087</v>
      </c>
      <c r="H2076" t="s">
        <v>11505</v>
      </c>
      <c r="I2076" t="s">
        <v>11504</v>
      </c>
      <c r="J2076">
        <v>1</v>
      </c>
      <c r="K2076" t="s">
        <v>39</v>
      </c>
      <c r="L2076" t="s">
        <v>40</v>
      </c>
      <c r="M2076" t="s">
        <v>6088</v>
      </c>
      <c r="N2076" t="s">
        <v>148</v>
      </c>
      <c r="O2076" t="s">
        <v>6089</v>
      </c>
      <c r="P2076" s="41">
        <v>12.83</v>
      </c>
      <c r="Q2076" s="41">
        <v>0</v>
      </c>
      <c r="R2076" s="41">
        <v>0</v>
      </c>
      <c r="S2076" s="41">
        <v>0</v>
      </c>
      <c r="T2076" s="41">
        <v>0</v>
      </c>
      <c r="U2076" s="41">
        <v>0</v>
      </c>
      <c r="V2076" s="41">
        <v>-2.67</v>
      </c>
      <c r="W2076" s="41">
        <v>0</v>
      </c>
      <c r="X2076" s="41">
        <v>0</v>
      </c>
      <c r="Y2076">
        <v>10.16</v>
      </c>
    </row>
    <row r="2077" spans="1:25" ht="15" customHeight="1" x14ac:dyDescent="0.25">
      <c r="A2077" s="8">
        <v>17</v>
      </c>
      <c r="B2077" s="1" t="str">
        <f t="shared" si="66"/>
        <v>Nov</v>
      </c>
      <c r="C2077" s="1" t="str">
        <f t="shared" si="65"/>
        <v>Nov 1, 2015</v>
      </c>
      <c r="D2077" t="s">
        <v>6090</v>
      </c>
      <c r="E2077">
        <v>6000966111</v>
      </c>
      <c r="F2077" t="s">
        <v>37</v>
      </c>
      <c r="G2077" t="s">
        <v>6091</v>
      </c>
      <c r="H2077" t="s">
        <v>11505</v>
      </c>
      <c r="I2077" t="s">
        <v>11504</v>
      </c>
      <c r="J2077">
        <v>1</v>
      </c>
      <c r="K2077" t="s">
        <v>39</v>
      </c>
      <c r="L2077" t="s">
        <v>40</v>
      </c>
      <c r="M2077" t="s">
        <v>6092</v>
      </c>
      <c r="N2077" t="s">
        <v>58</v>
      </c>
      <c r="O2077" t="s">
        <v>6093</v>
      </c>
      <c r="P2077" s="41">
        <v>16.829999999999998</v>
      </c>
      <c r="Q2077" s="41">
        <v>0</v>
      </c>
      <c r="R2077" s="41">
        <v>0</v>
      </c>
      <c r="S2077" s="41">
        <v>0</v>
      </c>
      <c r="T2077" s="41">
        <v>0</v>
      </c>
      <c r="U2077" s="41">
        <v>-2.52</v>
      </c>
      <c r="V2077" s="41">
        <v>-4.0199999999999996</v>
      </c>
      <c r="W2077" s="41">
        <v>0</v>
      </c>
      <c r="X2077" s="41">
        <v>0</v>
      </c>
      <c r="Y2077">
        <v>10.29</v>
      </c>
    </row>
    <row r="2078" spans="1:25" ht="15" customHeight="1" x14ac:dyDescent="0.25">
      <c r="A2078" s="8">
        <v>17</v>
      </c>
      <c r="B2078" s="1" t="str">
        <f t="shared" si="66"/>
        <v>Nov</v>
      </c>
      <c r="C2078" s="1" t="str">
        <f t="shared" si="65"/>
        <v>Nov 2, 2015</v>
      </c>
      <c r="D2078" t="s">
        <v>6094</v>
      </c>
      <c r="E2078">
        <v>6000966111</v>
      </c>
      <c r="F2078" t="s">
        <v>37</v>
      </c>
      <c r="G2078" t="s">
        <v>6095</v>
      </c>
      <c r="H2078" t="s">
        <v>11505</v>
      </c>
      <c r="I2078" t="s">
        <v>11504</v>
      </c>
      <c r="J2078">
        <v>1</v>
      </c>
      <c r="K2078" t="s">
        <v>39</v>
      </c>
      <c r="L2078" t="s">
        <v>40</v>
      </c>
      <c r="M2078" t="s">
        <v>2048</v>
      </c>
      <c r="N2078" t="s">
        <v>332</v>
      </c>
      <c r="O2078" t="s">
        <v>6096</v>
      </c>
      <c r="P2078" s="41">
        <v>12.83</v>
      </c>
      <c r="Q2078" s="41">
        <v>0</v>
      </c>
      <c r="R2078" s="41">
        <v>0</v>
      </c>
      <c r="S2078" s="41">
        <v>0</v>
      </c>
      <c r="T2078" s="41">
        <v>0</v>
      </c>
      <c r="U2078" s="41">
        <v>-1.92</v>
      </c>
      <c r="V2078" s="41">
        <v>-2.67</v>
      </c>
      <c r="W2078" s="41">
        <v>0</v>
      </c>
      <c r="X2078" s="41">
        <v>0</v>
      </c>
      <c r="Y2078">
        <v>8.24</v>
      </c>
    </row>
    <row r="2079" spans="1:25" ht="15" customHeight="1" x14ac:dyDescent="0.25">
      <c r="A2079" s="8">
        <v>17</v>
      </c>
      <c r="B2079" s="1" t="str">
        <f t="shared" si="66"/>
        <v>Nov</v>
      </c>
      <c r="C2079" s="1" t="str">
        <f t="shared" si="65"/>
        <v>Nov 2, 2015</v>
      </c>
      <c r="D2079" t="s">
        <v>6097</v>
      </c>
      <c r="E2079">
        <v>6000966111</v>
      </c>
      <c r="F2079" t="s">
        <v>37</v>
      </c>
      <c r="G2079" t="s">
        <v>6098</v>
      </c>
      <c r="H2079" t="s">
        <v>11505</v>
      </c>
      <c r="I2079" t="s">
        <v>11504</v>
      </c>
      <c r="J2079">
        <v>1</v>
      </c>
      <c r="K2079" t="s">
        <v>39</v>
      </c>
      <c r="L2079" t="s">
        <v>40</v>
      </c>
      <c r="M2079" t="s">
        <v>653</v>
      </c>
      <c r="N2079" t="s">
        <v>434</v>
      </c>
      <c r="O2079" t="s">
        <v>6099</v>
      </c>
      <c r="P2079" s="41">
        <v>16.829999999999998</v>
      </c>
      <c r="Q2079" s="41">
        <v>0</v>
      </c>
      <c r="R2079" s="41">
        <v>0</v>
      </c>
      <c r="S2079" s="41">
        <v>0</v>
      </c>
      <c r="T2079" s="41">
        <v>0</v>
      </c>
      <c r="U2079" s="41">
        <v>-2.52</v>
      </c>
      <c r="V2079" s="41">
        <v>-4.0199999999999996</v>
      </c>
      <c r="W2079" s="41">
        <v>0</v>
      </c>
      <c r="X2079" s="41">
        <v>0</v>
      </c>
      <c r="Y2079">
        <v>10.29</v>
      </c>
    </row>
    <row r="2080" spans="1:25" ht="15" customHeight="1" x14ac:dyDescent="0.25">
      <c r="A2080" s="8">
        <v>17</v>
      </c>
      <c r="B2080" s="1" t="str">
        <f t="shared" si="66"/>
        <v>Nov</v>
      </c>
      <c r="C2080" s="1" t="str">
        <f t="shared" si="65"/>
        <v>Nov 2, 2015</v>
      </c>
      <c r="D2080" t="s">
        <v>6100</v>
      </c>
      <c r="E2080">
        <v>6000966111</v>
      </c>
      <c r="F2080" t="s">
        <v>37</v>
      </c>
      <c r="G2080" t="s">
        <v>6101</v>
      </c>
      <c r="H2080" t="s">
        <v>11505</v>
      </c>
      <c r="I2080" t="s">
        <v>11504</v>
      </c>
      <c r="J2080">
        <v>1</v>
      </c>
      <c r="K2080" t="s">
        <v>39</v>
      </c>
      <c r="L2080" t="s">
        <v>40</v>
      </c>
      <c r="M2080" t="s">
        <v>6102</v>
      </c>
      <c r="N2080" t="s">
        <v>99</v>
      </c>
      <c r="O2080" t="s">
        <v>6103</v>
      </c>
      <c r="P2080" s="41">
        <v>16.829999999999998</v>
      </c>
      <c r="Q2080" s="41">
        <v>0</v>
      </c>
      <c r="R2080" s="41">
        <v>0</v>
      </c>
      <c r="S2080" s="41">
        <v>0</v>
      </c>
      <c r="T2080" s="41">
        <v>0</v>
      </c>
      <c r="U2080" s="41">
        <v>-2.52</v>
      </c>
      <c r="V2080" s="41">
        <v>-4.0199999999999996</v>
      </c>
      <c r="W2080" s="41">
        <v>0</v>
      </c>
      <c r="X2080" s="41">
        <v>0</v>
      </c>
      <c r="Y2080">
        <v>10.29</v>
      </c>
    </row>
    <row r="2081" spans="1:25" ht="15" customHeight="1" x14ac:dyDescent="0.25">
      <c r="A2081" s="5">
        <v>16</v>
      </c>
      <c r="B2081" s="5" t="str">
        <f t="shared" si="66"/>
        <v>Nov</v>
      </c>
      <c r="C2081" s="5" t="str">
        <f t="shared" si="65"/>
        <v>Nov 2, 2015</v>
      </c>
      <c r="D2081" s="5" t="s">
        <v>6104</v>
      </c>
      <c r="E2081" s="5">
        <v>6000966111</v>
      </c>
      <c r="F2081" s="5" t="s">
        <v>323</v>
      </c>
      <c r="G2081" s="5"/>
      <c r="H2081" s="5"/>
      <c r="I2081" s="5" t="s">
        <v>6105</v>
      </c>
      <c r="J2081" s="5"/>
      <c r="K2081" s="5"/>
      <c r="L2081" s="5"/>
      <c r="M2081" s="5"/>
      <c r="N2081" s="5"/>
      <c r="O2081" s="5"/>
      <c r="P2081" s="46">
        <v>0</v>
      </c>
      <c r="Q2081" s="46">
        <v>0</v>
      </c>
      <c r="R2081" s="46">
        <v>0</v>
      </c>
      <c r="S2081" s="46">
        <v>0</v>
      </c>
      <c r="T2081" s="46">
        <v>0</v>
      </c>
      <c r="U2081" s="46">
        <v>0</v>
      </c>
      <c r="V2081" s="46">
        <v>0</v>
      </c>
      <c r="W2081" s="46">
        <v>0</v>
      </c>
      <c r="X2081" s="47">
        <v>-4619.28</v>
      </c>
      <c r="Y2081" s="7">
        <v>-4619.28</v>
      </c>
    </row>
    <row r="2082" spans="1:25" ht="15" customHeight="1" x14ac:dyDescent="0.25">
      <c r="A2082" s="8">
        <v>17</v>
      </c>
      <c r="B2082" s="1" t="str">
        <f t="shared" si="66"/>
        <v>Nov</v>
      </c>
      <c r="C2082" s="1" t="str">
        <f t="shared" si="65"/>
        <v>Nov 2, 2015</v>
      </c>
      <c r="D2082" t="s">
        <v>6106</v>
      </c>
      <c r="E2082">
        <v>6000966111</v>
      </c>
      <c r="F2082" t="s">
        <v>37</v>
      </c>
      <c r="G2082" t="s">
        <v>6107</v>
      </c>
      <c r="H2082" t="s">
        <v>11505</v>
      </c>
      <c r="I2082" t="s">
        <v>11504</v>
      </c>
      <c r="J2082">
        <v>1</v>
      </c>
      <c r="K2082" t="s">
        <v>39</v>
      </c>
      <c r="L2082" t="s">
        <v>40</v>
      </c>
      <c r="M2082" t="s">
        <v>6108</v>
      </c>
      <c r="N2082" t="s">
        <v>50</v>
      </c>
      <c r="O2082" t="s">
        <v>6109</v>
      </c>
      <c r="P2082" s="41">
        <v>16.829999999999998</v>
      </c>
      <c r="Q2082" s="41">
        <v>0</v>
      </c>
      <c r="R2082" s="41">
        <v>0</v>
      </c>
      <c r="S2082" s="41">
        <v>0</v>
      </c>
      <c r="T2082" s="41">
        <v>0</v>
      </c>
      <c r="U2082" s="41">
        <v>-2.52</v>
      </c>
      <c r="V2082" s="41">
        <v>-4.0199999999999996</v>
      </c>
      <c r="W2082" s="41">
        <v>0</v>
      </c>
      <c r="X2082" s="41">
        <v>0</v>
      </c>
      <c r="Y2082">
        <v>10.29</v>
      </c>
    </row>
    <row r="2083" spans="1:25" ht="15" customHeight="1" x14ac:dyDescent="0.25">
      <c r="A2083" s="8">
        <v>17</v>
      </c>
      <c r="B2083" s="1" t="str">
        <f t="shared" si="66"/>
        <v>Nov</v>
      </c>
      <c r="C2083" s="1" t="str">
        <f t="shared" si="65"/>
        <v>Nov 2, 2015</v>
      </c>
      <c r="D2083" t="s">
        <v>6110</v>
      </c>
      <c r="E2083">
        <v>6000966111</v>
      </c>
      <c r="F2083" t="s">
        <v>37</v>
      </c>
      <c r="G2083" t="s">
        <v>6111</v>
      </c>
      <c r="H2083" t="s">
        <v>11505</v>
      </c>
      <c r="I2083" t="s">
        <v>11504</v>
      </c>
      <c r="J2083">
        <v>1</v>
      </c>
      <c r="K2083" t="s">
        <v>39</v>
      </c>
      <c r="L2083" t="s">
        <v>40</v>
      </c>
      <c r="M2083" t="s">
        <v>336</v>
      </c>
      <c r="N2083" t="s">
        <v>50</v>
      </c>
      <c r="O2083">
        <v>10003</v>
      </c>
      <c r="P2083" s="41">
        <v>12.83</v>
      </c>
      <c r="Q2083" s="41">
        <v>0</v>
      </c>
      <c r="R2083" s="41">
        <v>0</v>
      </c>
      <c r="S2083" s="41">
        <v>0</v>
      </c>
      <c r="T2083" s="41">
        <v>0</v>
      </c>
      <c r="U2083" s="41">
        <v>-1.92</v>
      </c>
      <c r="V2083" s="41">
        <v>-2.67</v>
      </c>
      <c r="W2083" s="41">
        <v>0</v>
      </c>
      <c r="X2083" s="41">
        <v>0</v>
      </c>
      <c r="Y2083">
        <v>8.24</v>
      </c>
    </row>
    <row r="2084" spans="1:25" ht="15" customHeight="1" x14ac:dyDescent="0.25">
      <c r="A2084" s="8">
        <v>17</v>
      </c>
      <c r="B2084" s="1" t="str">
        <f t="shared" si="66"/>
        <v>Nov</v>
      </c>
      <c r="C2084" s="1" t="str">
        <f t="shared" si="65"/>
        <v>Nov 2, 2015</v>
      </c>
      <c r="D2084" t="s">
        <v>6112</v>
      </c>
      <c r="E2084">
        <v>6000966111</v>
      </c>
      <c r="F2084" t="s">
        <v>37</v>
      </c>
      <c r="G2084" t="s">
        <v>6113</v>
      </c>
      <c r="H2084" t="s">
        <v>11505</v>
      </c>
      <c r="I2084" t="s">
        <v>11504</v>
      </c>
      <c r="J2084">
        <v>1</v>
      </c>
      <c r="K2084" t="s">
        <v>39</v>
      </c>
      <c r="L2084" t="s">
        <v>40</v>
      </c>
      <c r="M2084" t="s">
        <v>2105</v>
      </c>
      <c r="N2084" t="s">
        <v>299</v>
      </c>
      <c r="O2084" t="s">
        <v>6114</v>
      </c>
      <c r="P2084" s="41">
        <v>16.829999999999998</v>
      </c>
      <c r="Q2084" s="41">
        <v>0</v>
      </c>
      <c r="R2084" s="41">
        <v>0</v>
      </c>
      <c r="S2084" s="41">
        <v>0</v>
      </c>
      <c r="T2084" s="41">
        <v>0</v>
      </c>
      <c r="U2084" s="41">
        <v>-2.52</v>
      </c>
      <c r="V2084" s="41">
        <v>-4.0199999999999996</v>
      </c>
      <c r="W2084" s="41">
        <v>0</v>
      </c>
      <c r="X2084" s="41">
        <v>0</v>
      </c>
      <c r="Y2084">
        <v>10.29</v>
      </c>
    </row>
    <row r="2085" spans="1:25" ht="15" customHeight="1" x14ac:dyDescent="0.25">
      <c r="A2085" s="8">
        <v>17</v>
      </c>
      <c r="B2085" s="1" t="str">
        <f t="shared" si="66"/>
        <v>Nov</v>
      </c>
      <c r="C2085" s="1" t="str">
        <f t="shared" si="65"/>
        <v>Nov 2, 2015</v>
      </c>
      <c r="D2085" t="s">
        <v>6115</v>
      </c>
      <c r="E2085">
        <v>6000966111</v>
      </c>
      <c r="F2085" t="s">
        <v>37</v>
      </c>
      <c r="G2085" t="s">
        <v>6116</v>
      </c>
      <c r="H2085" t="s">
        <v>11505</v>
      </c>
      <c r="I2085" t="s">
        <v>11504</v>
      </c>
      <c r="J2085">
        <v>1</v>
      </c>
      <c r="K2085" t="s">
        <v>39</v>
      </c>
      <c r="L2085" t="s">
        <v>40</v>
      </c>
      <c r="M2085" t="s">
        <v>895</v>
      </c>
      <c r="N2085" t="s">
        <v>243</v>
      </c>
      <c r="O2085">
        <v>60202</v>
      </c>
      <c r="P2085" s="41">
        <v>16.829999999999998</v>
      </c>
      <c r="Q2085" s="41">
        <v>0</v>
      </c>
      <c r="R2085" s="41">
        <v>0</v>
      </c>
      <c r="S2085" s="41">
        <v>0</v>
      </c>
      <c r="T2085" s="41">
        <v>0</v>
      </c>
      <c r="U2085" s="41">
        <v>-2.52</v>
      </c>
      <c r="V2085" s="41">
        <v>-4.0199999999999996</v>
      </c>
      <c r="W2085" s="41">
        <v>0</v>
      </c>
      <c r="X2085" s="41">
        <v>0</v>
      </c>
      <c r="Y2085">
        <v>10.29</v>
      </c>
    </row>
    <row r="2086" spans="1:25" ht="15" customHeight="1" x14ac:dyDescent="0.25">
      <c r="A2086" s="8">
        <v>17</v>
      </c>
      <c r="B2086" s="1" t="str">
        <f t="shared" si="66"/>
        <v>Nov</v>
      </c>
      <c r="C2086" s="1" t="str">
        <f t="shared" si="65"/>
        <v>Nov 2, 2015</v>
      </c>
      <c r="D2086" t="s">
        <v>6117</v>
      </c>
      <c r="E2086">
        <v>6000966111</v>
      </c>
      <c r="F2086" t="s">
        <v>37</v>
      </c>
      <c r="G2086" t="s">
        <v>6118</v>
      </c>
      <c r="H2086" t="s">
        <v>11505</v>
      </c>
      <c r="I2086" t="s">
        <v>11504</v>
      </c>
      <c r="J2086">
        <v>1</v>
      </c>
      <c r="K2086" t="s">
        <v>39</v>
      </c>
      <c r="L2086" t="s">
        <v>40</v>
      </c>
      <c r="M2086" t="s">
        <v>2417</v>
      </c>
      <c r="N2086" t="s">
        <v>66</v>
      </c>
      <c r="O2086">
        <v>78626</v>
      </c>
      <c r="P2086" s="41">
        <v>12.83</v>
      </c>
      <c r="Q2086" s="41">
        <v>0</v>
      </c>
      <c r="R2086" s="41">
        <v>0</v>
      </c>
      <c r="S2086" s="41">
        <v>0</v>
      </c>
      <c r="T2086" s="41">
        <v>0</v>
      </c>
      <c r="U2086" s="41">
        <v>-1.92</v>
      </c>
      <c r="V2086" s="41">
        <v>-2.67</v>
      </c>
      <c r="W2086" s="41">
        <v>0</v>
      </c>
      <c r="X2086" s="41">
        <v>0</v>
      </c>
      <c r="Y2086">
        <v>8.24</v>
      </c>
    </row>
    <row r="2087" spans="1:25" ht="15" customHeight="1" x14ac:dyDescent="0.25">
      <c r="A2087" s="8">
        <v>17</v>
      </c>
      <c r="B2087" s="1" t="str">
        <f t="shared" si="66"/>
        <v>Nov</v>
      </c>
      <c r="C2087" s="1" t="str">
        <f t="shared" si="65"/>
        <v>Nov 2, 2015</v>
      </c>
      <c r="D2087" t="s">
        <v>6119</v>
      </c>
      <c r="E2087">
        <v>6000966111</v>
      </c>
      <c r="F2087" t="s">
        <v>37</v>
      </c>
      <c r="G2087" t="s">
        <v>6120</v>
      </c>
      <c r="H2087" t="s">
        <v>11505</v>
      </c>
      <c r="I2087" t="s">
        <v>11504</v>
      </c>
      <c r="J2087">
        <v>1</v>
      </c>
      <c r="K2087" t="s">
        <v>39</v>
      </c>
      <c r="L2087" t="s">
        <v>40</v>
      </c>
      <c r="M2087" t="s">
        <v>6121</v>
      </c>
      <c r="N2087" t="s">
        <v>58</v>
      </c>
      <c r="O2087">
        <v>45879</v>
      </c>
      <c r="P2087" s="41">
        <v>12.83</v>
      </c>
      <c r="Q2087" s="41">
        <v>0</v>
      </c>
      <c r="R2087" s="41">
        <v>0</v>
      </c>
      <c r="S2087" s="41">
        <v>0</v>
      </c>
      <c r="T2087" s="41">
        <v>0</v>
      </c>
      <c r="U2087" s="41">
        <v>-1.92</v>
      </c>
      <c r="V2087" s="41">
        <v>-2.67</v>
      </c>
      <c r="W2087" s="41">
        <v>0</v>
      </c>
      <c r="X2087" s="41">
        <v>0</v>
      </c>
      <c r="Y2087">
        <v>8.24</v>
      </c>
    </row>
    <row r="2088" spans="1:25" ht="15" customHeight="1" x14ac:dyDescent="0.25">
      <c r="A2088" s="8">
        <v>17</v>
      </c>
      <c r="B2088" s="1" t="str">
        <f t="shared" si="66"/>
        <v>Nov</v>
      </c>
      <c r="C2088" s="1" t="str">
        <f t="shared" si="65"/>
        <v>Nov 2, 2015</v>
      </c>
      <c r="D2088" t="s">
        <v>6122</v>
      </c>
      <c r="E2088">
        <v>6000966111</v>
      </c>
      <c r="F2088" t="s">
        <v>37</v>
      </c>
      <c r="G2088" t="s">
        <v>6123</v>
      </c>
      <c r="H2088" t="s">
        <v>11505</v>
      </c>
      <c r="I2088" t="s">
        <v>11504</v>
      </c>
      <c r="J2088">
        <v>1</v>
      </c>
      <c r="K2088" t="s">
        <v>39</v>
      </c>
      <c r="L2088" t="s">
        <v>40</v>
      </c>
      <c r="M2088" t="s">
        <v>6124</v>
      </c>
      <c r="N2088" t="s">
        <v>1257</v>
      </c>
      <c r="O2088">
        <v>38053</v>
      </c>
      <c r="P2088" s="41">
        <v>16.829999999999998</v>
      </c>
      <c r="Q2088" s="41">
        <v>0</v>
      </c>
      <c r="R2088" s="41">
        <v>0</v>
      </c>
      <c r="S2088" s="41">
        <v>0</v>
      </c>
      <c r="T2088" s="41">
        <v>0</v>
      </c>
      <c r="U2088" s="41">
        <v>-2.52</v>
      </c>
      <c r="V2088" s="41">
        <v>-4.0199999999999996</v>
      </c>
      <c r="W2088" s="41">
        <v>0</v>
      </c>
      <c r="X2088" s="41">
        <v>0</v>
      </c>
      <c r="Y2088">
        <v>10.29</v>
      </c>
    </row>
    <row r="2089" spans="1:25" ht="15" customHeight="1" x14ac:dyDescent="0.25">
      <c r="A2089" s="8">
        <v>17</v>
      </c>
      <c r="B2089" s="1" t="str">
        <f t="shared" si="66"/>
        <v>Nov</v>
      </c>
      <c r="C2089" s="1" t="str">
        <f t="shared" si="65"/>
        <v>Nov 2, 2015</v>
      </c>
      <c r="D2089" t="s">
        <v>6125</v>
      </c>
      <c r="E2089">
        <v>6000966111</v>
      </c>
      <c r="F2089" t="s">
        <v>37</v>
      </c>
      <c r="G2089" t="s">
        <v>6126</v>
      </c>
      <c r="H2089" t="s">
        <v>11505</v>
      </c>
      <c r="I2089" t="s">
        <v>11504</v>
      </c>
      <c r="J2089">
        <v>1</v>
      </c>
      <c r="K2089" t="s">
        <v>39</v>
      </c>
      <c r="L2089" t="s">
        <v>40</v>
      </c>
      <c r="M2089" t="s">
        <v>6127</v>
      </c>
      <c r="N2089" t="s">
        <v>75</v>
      </c>
      <c r="O2089" t="s">
        <v>6128</v>
      </c>
      <c r="P2089" s="41">
        <v>12.83</v>
      </c>
      <c r="Q2089" s="41">
        <v>0</v>
      </c>
      <c r="R2089" s="41">
        <v>0</v>
      </c>
      <c r="S2089" s="41">
        <v>0</v>
      </c>
      <c r="T2089" s="41">
        <v>0</v>
      </c>
      <c r="U2089" s="41">
        <v>-1.92</v>
      </c>
      <c r="V2089" s="41">
        <v>-2.67</v>
      </c>
      <c r="W2089" s="41">
        <v>0</v>
      </c>
      <c r="X2089" s="41">
        <v>0</v>
      </c>
      <c r="Y2089">
        <v>8.24</v>
      </c>
    </row>
    <row r="2090" spans="1:25" ht="15" customHeight="1" x14ac:dyDescent="0.25">
      <c r="A2090" s="8">
        <v>17</v>
      </c>
      <c r="B2090" s="1" t="str">
        <f t="shared" si="66"/>
        <v>Nov</v>
      </c>
      <c r="C2090" s="1" t="str">
        <f t="shared" si="65"/>
        <v>Nov 2, 2015</v>
      </c>
      <c r="D2090" t="s">
        <v>6129</v>
      </c>
      <c r="E2090">
        <v>6000966111</v>
      </c>
      <c r="F2090" t="s">
        <v>37</v>
      </c>
      <c r="G2090" t="s">
        <v>6130</v>
      </c>
      <c r="H2090" t="s">
        <v>11505</v>
      </c>
      <c r="I2090" t="s">
        <v>11504</v>
      </c>
      <c r="J2090">
        <v>1</v>
      </c>
      <c r="K2090" t="s">
        <v>39</v>
      </c>
      <c r="L2090" t="s">
        <v>40</v>
      </c>
      <c r="M2090" t="s">
        <v>6131</v>
      </c>
      <c r="N2090" t="s">
        <v>1437</v>
      </c>
      <c r="O2090" t="s">
        <v>6132</v>
      </c>
      <c r="P2090" s="41">
        <v>12.83</v>
      </c>
      <c r="Q2090" s="41">
        <v>0</v>
      </c>
      <c r="R2090" s="41">
        <v>0</v>
      </c>
      <c r="S2090" s="41">
        <v>0</v>
      </c>
      <c r="T2090" s="41">
        <v>0</v>
      </c>
      <c r="U2090" s="41">
        <v>-1.92</v>
      </c>
      <c r="V2090" s="41">
        <v>-2.67</v>
      </c>
      <c r="W2090" s="41">
        <v>0</v>
      </c>
      <c r="X2090" s="41">
        <v>0</v>
      </c>
      <c r="Y2090">
        <v>8.24</v>
      </c>
    </row>
    <row r="2091" spans="1:25" ht="15" customHeight="1" x14ac:dyDescent="0.25">
      <c r="A2091" s="8">
        <v>17</v>
      </c>
      <c r="B2091" s="1" t="str">
        <f t="shared" si="66"/>
        <v>Nov</v>
      </c>
      <c r="C2091" s="1" t="str">
        <f t="shared" si="65"/>
        <v>Nov 2, 2015</v>
      </c>
      <c r="D2091" t="s">
        <v>6133</v>
      </c>
      <c r="E2091">
        <v>6000966111</v>
      </c>
      <c r="F2091" t="s">
        <v>37</v>
      </c>
      <c r="G2091" t="s">
        <v>6134</v>
      </c>
      <c r="H2091" t="s">
        <v>11505</v>
      </c>
      <c r="I2091" t="s">
        <v>11504</v>
      </c>
      <c r="J2091">
        <v>1</v>
      </c>
      <c r="K2091" t="s">
        <v>39</v>
      </c>
      <c r="L2091" t="s">
        <v>40</v>
      </c>
      <c r="M2091" t="s">
        <v>539</v>
      </c>
      <c r="N2091" t="s">
        <v>66</v>
      </c>
      <c r="O2091" t="s">
        <v>6135</v>
      </c>
      <c r="P2091" s="41">
        <v>14.83</v>
      </c>
      <c r="Q2091" s="41">
        <v>3.99</v>
      </c>
      <c r="R2091" s="41">
        <v>0</v>
      </c>
      <c r="S2091" s="41">
        <v>0</v>
      </c>
      <c r="T2091" s="41">
        <v>0</v>
      </c>
      <c r="U2091" s="41">
        <v>-2.2200000000000002</v>
      </c>
      <c r="V2091" s="41">
        <v>-6.66</v>
      </c>
      <c r="W2091" s="41">
        <v>0</v>
      </c>
      <c r="X2091" s="41">
        <v>0</v>
      </c>
      <c r="Y2091">
        <v>9.94</v>
      </c>
    </row>
    <row r="2092" spans="1:25" ht="15" customHeight="1" x14ac:dyDescent="0.25">
      <c r="A2092" s="8">
        <v>17</v>
      </c>
      <c r="B2092" s="1" t="str">
        <f t="shared" si="66"/>
        <v>Nov</v>
      </c>
      <c r="C2092" s="1" t="str">
        <f t="shared" si="65"/>
        <v>Nov 2, 2015</v>
      </c>
      <c r="D2092" t="s">
        <v>6136</v>
      </c>
      <c r="E2092">
        <v>6000966111</v>
      </c>
      <c r="F2092" t="s">
        <v>37</v>
      </c>
      <c r="G2092" t="s">
        <v>6137</v>
      </c>
      <c r="H2092" t="s">
        <v>11505</v>
      </c>
      <c r="I2092" t="s">
        <v>11504</v>
      </c>
      <c r="J2092">
        <v>1</v>
      </c>
      <c r="K2092" t="s">
        <v>39</v>
      </c>
      <c r="L2092" t="s">
        <v>40</v>
      </c>
      <c r="M2092" t="s">
        <v>6138</v>
      </c>
      <c r="N2092" t="s">
        <v>1334</v>
      </c>
      <c r="O2092" t="s">
        <v>6139</v>
      </c>
      <c r="P2092" s="41">
        <v>16.829999999999998</v>
      </c>
      <c r="Q2092" s="41">
        <v>4.59</v>
      </c>
      <c r="R2092" s="41">
        <v>0</v>
      </c>
      <c r="S2092" s="41">
        <v>0</v>
      </c>
      <c r="T2092" s="41">
        <v>0</v>
      </c>
      <c r="U2092" s="41">
        <v>-2.52</v>
      </c>
      <c r="V2092" s="41">
        <v>-7.61</v>
      </c>
      <c r="W2092" s="41">
        <v>0</v>
      </c>
      <c r="X2092" s="41">
        <v>0</v>
      </c>
      <c r="Y2092">
        <v>11.29</v>
      </c>
    </row>
    <row r="2093" spans="1:25" ht="15" customHeight="1" x14ac:dyDescent="0.25">
      <c r="A2093" s="8">
        <v>17</v>
      </c>
      <c r="B2093" s="1" t="str">
        <f t="shared" si="66"/>
        <v>Nov</v>
      </c>
      <c r="C2093" s="1" t="str">
        <f t="shared" si="65"/>
        <v>Nov 2, 2015</v>
      </c>
      <c r="D2093" t="s">
        <v>6136</v>
      </c>
      <c r="E2093">
        <v>6000966111</v>
      </c>
      <c r="F2093" t="s">
        <v>37</v>
      </c>
      <c r="G2093" t="s">
        <v>6137</v>
      </c>
      <c r="H2093" t="s">
        <v>11505</v>
      </c>
      <c r="I2093" t="s">
        <v>11504</v>
      </c>
      <c r="J2093">
        <v>1</v>
      </c>
      <c r="K2093" t="s">
        <v>39</v>
      </c>
      <c r="L2093" t="s">
        <v>40</v>
      </c>
      <c r="M2093" t="s">
        <v>6138</v>
      </c>
      <c r="N2093" t="s">
        <v>1334</v>
      </c>
      <c r="O2093" t="s">
        <v>6139</v>
      </c>
      <c r="P2093" s="41">
        <v>12.83</v>
      </c>
      <c r="Q2093" s="41">
        <v>4.43</v>
      </c>
      <c r="R2093" s="41">
        <v>0</v>
      </c>
      <c r="S2093" s="41">
        <v>0</v>
      </c>
      <c r="T2093" s="41">
        <v>0</v>
      </c>
      <c r="U2093" s="41">
        <v>-1.92</v>
      </c>
      <c r="V2093" s="41">
        <v>-7.1</v>
      </c>
      <c r="W2093" s="41">
        <v>0</v>
      </c>
      <c r="X2093" s="41">
        <v>0</v>
      </c>
      <c r="Y2093">
        <v>8.24</v>
      </c>
    </row>
    <row r="2094" spans="1:25" ht="15" customHeight="1" x14ac:dyDescent="0.25">
      <c r="A2094" s="8">
        <v>17</v>
      </c>
      <c r="B2094" s="1" t="str">
        <f t="shared" si="66"/>
        <v>Nov</v>
      </c>
      <c r="C2094" s="1" t="str">
        <f t="shared" si="65"/>
        <v>Nov 2, 2015</v>
      </c>
      <c r="D2094" t="s">
        <v>6140</v>
      </c>
      <c r="E2094">
        <v>6000966111</v>
      </c>
      <c r="F2094" t="s">
        <v>37</v>
      </c>
      <c r="G2094" t="s">
        <v>6141</v>
      </c>
      <c r="H2094" t="s">
        <v>11505</v>
      </c>
      <c r="I2094" t="s">
        <v>11504</v>
      </c>
      <c r="J2094">
        <v>1</v>
      </c>
      <c r="K2094" t="s">
        <v>39</v>
      </c>
      <c r="L2094" t="s">
        <v>40</v>
      </c>
      <c r="M2094" t="s">
        <v>609</v>
      </c>
      <c r="N2094" t="s">
        <v>66</v>
      </c>
      <c r="O2094" t="s">
        <v>6142</v>
      </c>
      <c r="P2094" s="41">
        <v>12.83</v>
      </c>
      <c r="Q2094" s="41">
        <v>0</v>
      </c>
      <c r="R2094" s="41">
        <v>0</v>
      </c>
      <c r="S2094" s="41">
        <v>0</v>
      </c>
      <c r="T2094" s="41">
        <v>0</v>
      </c>
      <c r="U2094" s="41">
        <v>-1.92</v>
      </c>
      <c r="V2094" s="41">
        <v>-2.67</v>
      </c>
      <c r="W2094" s="41">
        <v>0</v>
      </c>
      <c r="X2094" s="41">
        <v>0</v>
      </c>
      <c r="Y2094">
        <v>8.24</v>
      </c>
    </row>
    <row r="2095" spans="1:25" ht="15" customHeight="1" x14ac:dyDescent="0.25">
      <c r="A2095" s="8">
        <v>17</v>
      </c>
      <c r="B2095" s="1" t="str">
        <f t="shared" si="66"/>
        <v>Nov</v>
      </c>
      <c r="C2095" s="1" t="str">
        <f t="shared" si="65"/>
        <v>Nov 2, 2015</v>
      </c>
      <c r="D2095" t="s">
        <v>6143</v>
      </c>
      <c r="E2095">
        <v>6000966111</v>
      </c>
      <c r="F2095" t="s">
        <v>37</v>
      </c>
      <c r="G2095" t="s">
        <v>6144</v>
      </c>
      <c r="H2095" t="s">
        <v>11505</v>
      </c>
      <c r="I2095" t="s">
        <v>11504</v>
      </c>
      <c r="J2095">
        <v>1</v>
      </c>
      <c r="K2095" t="s">
        <v>39</v>
      </c>
      <c r="L2095" t="s">
        <v>40</v>
      </c>
      <c r="M2095" t="s">
        <v>6145</v>
      </c>
      <c r="N2095" t="s">
        <v>1103</v>
      </c>
      <c r="O2095" t="s">
        <v>6146</v>
      </c>
      <c r="P2095" s="41">
        <v>12.83</v>
      </c>
      <c r="Q2095" s="41">
        <v>3.54</v>
      </c>
      <c r="R2095" s="41">
        <v>0</v>
      </c>
      <c r="S2095" s="41">
        <v>-3.54</v>
      </c>
      <c r="T2095" s="41">
        <v>0</v>
      </c>
      <c r="U2095" s="41">
        <v>-1.92</v>
      </c>
      <c r="V2095" s="41">
        <v>-2.67</v>
      </c>
      <c r="W2095" s="41">
        <v>0</v>
      </c>
      <c r="X2095" s="41">
        <v>0</v>
      </c>
      <c r="Y2095">
        <v>8.24</v>
      </c>
    </row>
    <row r="2096" spans="1:25" ht="15" customHeight="1" x14ac:dyDescent="0.25">
      <c r="A2096" s="8">
        <v>17</v>
      </c>
      <c r="B2096" s="1" t="str">
        <f t="shared" si="66"/>
        <v>Nov</v>
      </c>
      <c r="C2096" s="1" t="str">
        <f t="shared" si="65"/>
        <v>Nov 3, 2015</v>
      </c>
      <c r="D2096" t="s">
        <v>6147</v>
      </c>
      <c r="E2096">
        <v>6000966111</v>
      </c>
      <c r="F2096" t="s">
        <v>37</v>
      </c>
      <c r="G2096" t="s">
        <v>6148</v>
      </c>
      <c r="H2096" t="s">
        <v>11505</v>
      </c>
      <c r="I2096" t="s">
        <v>11504</v>
      </c>
      <c r="J2096">
        <v>2</v>
      </c>
      <c r="K2096" t="s">
        <v>39</v>
      </c>
      <c r="L2096" t="s">
        <v>40</v>
      </c>
      <c r="M2096" t="s">
        <v>6149</v>
      </c>
      <c r="N2096" t="s">
        <v>349</v>
      </c>
      <c r="O2096">
        <v>2460</v>
      </c>
      <c r="P2096" s="41">
        <v>25.66</v>
      </c>
      <c r="Q2096" s="41">
        <v>0</v>
      </c>
      <c r="R2096" s="41">
        <v>0</v>
      </c>
      <c r="S2096" s="41">
        <v>0</v>
      </c>
      <c r="T2096" s="41">
        <v>0</v>
      </c>
      <c r="U2096" s="41">
        <v>-3.84</v>
      </c>
      <c r="V2096" s="41">
        <v>-4.34</v>
      </c>
      <c r="W2096" s="41">
        <v>0</v>
      </c>
      <c r="X2096" s="41">
        <v>0</v>
      </c>
      <c r="Y2096">
        <v>17.48</v>
      </c>
    </row>
    <row r="2097" spans="1:25" ht="15" customHeight="1" x14ac:dyDescent="0.25">
      <c r="A2097" s="8">
        <v>17</v>
      </c>
      <c r="B2097" s="1" t="str">
        <f t="shared" si="66"/>
        <v>Nov</v>
      </c>
      <c r="C2097" s="1" t="str">
        <f t="shared" si="65"/>
        <v>Nov 3, 2015</v>
      </c>
      <c r="D2097" t="s">
        <v>6150</v>
      </c>
      <c r="E2097">
        <v>6000966111</v>
      </c>
      <c r="F2097" t="s">
        <v>37</v>
      </c>
      <c r="G2097" t="s">
        <v>6151</v>
      </c>
      <c r="H2097" t="s">
        <v>11505</v>
      </c>
      <c r="I2097" t="s">
        <v>11504</v>
      </c>
      <c r="J2097">
        <v>1</v>
      </c>
      <c r="K2097" t="s">
        <v>39</v>
      </c>
      <c r="L2097" t="s">
        <v>40</v>
      </c>
      <c r="M2097" t="s">
        <v>1253</v>
      </c>
      <c r="N2097" t="s">
        <v>336</v>
      </c>
      <c r="O2097">
        <v>11215</v>
      </c>
      <c r="P2097" s="41">
        <v>12.83</v>
      </c>
      <c r="Q2097" s="41">
        <v>0</v>
      </c>
      <c r="R2097" s="41">
        <v>0</v>
      </c>
      <c r="S2097" s="41">
        <v>0</v>
      </c>
      <c r="T2097" s="41">
        <v>0</v>
      </c>
      <c r="U2097" s="41">
        <v>-1.92</v>
      </c>
      <c r="V2097" s="41">
        <v>-2.67</v>
      </c>
      <c r="W2097" s="41">
        <v>0</v>
      </c>
      <c r="X2097" s="41">
        <v>0</v>
      </c>
      <c r="Y2097">
        <v>8.24</v>
      </c>
    </row>
    <row r="2098" spans="1:25" ht="15" customHeight="1" x14ac:dyDescent="0.25">
      <c r="A2098" s="8">
        <v>17</v>
      </c>
      <c r="B2098" s="1" t="str">
        <f t="shared" si="66"/>
        <v>Nov</v>
      </c>
      <c r="C2098" s="1" t="str">
        <f t="shared" si="65"/>
        <v>Nov 3, 2015</v>
      </c>
      <c r="D2098" t="s">
        <v>6152</v>
      </c>
      <c r="E2098">
        <v>6000966111</v>
      </c>
      <c r="F2098" t="s">
        <v>37</v>
      </c>
      <c r="G2098" t="s">
        <v>6153</v>
      </c>
      <c r="H2098" t="s">
        <v>11505</v>
      </c>
      <c r="I2098" t="s">
        <v>11504</v>
      </c>
      <c r="J2098">
        <v>1</v>
      </c>
      <c r="K2098" t="s">
        <v>39</v>
      </c>
      <c r="L2098" t="s">
        <v>40</v>
      </c>
      <c r="M2098" t="s">
        <v>319</v>
      </c>
      <c r="N2098" t="s">
        <v>320</v>
      </c>
      <c r="O2098" t="s">
        <v>6154</v>
      </c>
      <c r="P2098" s="41">
        <v>16.829999999999998</v>
      </c>
      <c r="Q2098" s="41">
        <v>0</v>
      </c>
      <c r="R2098" s="41">
        <v>0</v>
      </c>
      <c r="S2098" s="41">
        <v>0</v>
      </c>
      <c r="T2098" s="41">
        <v>0</v>
      </c>
      <c r="U2098" s="41">
        <v>-2.52</v>
      </c>
      <c r="V2098" s="41">
        <v>-4.0199999999999996</v>
      </c>
      <c r="W2098" s="41">
        <v>0</v>
      </c>
      <c r="X2098" s="41">
        <v>0</v>
      </c>
      <c r="Y2098">
        <v>10.29</v>
      </c>
    </row>
    <row r="2099" spans="1:25" ht="15" customHeight="1" x14ac:dyDescent="0.25">
      <c r="A2099" s="8">
        <v>17</v>
      </c>
      <c r="B2099" s="1" t="str">
        <f t="shared" si="66"/>
        <v>Nov</v>
      </c>
      <c r="C2099" s="1" t="str">
        <f t="shared" si="65"/>
        <v>Nov 3, 2015</v>
      </c>
      <c r="D2099" t="s">
        <v>6155</v>
      </c>
      <c r="E2099">
        <v>6000966111</v>
      </c>
      <c r="F2099" t="s">
        <v>37</v>
      </c>
      <c r="G2099" t="s">
        <v>6156</v>
      </c>
      <c r="H2099" t="s">
        <v>11505</v>
      </c>
      <c r="I2099" t="s">
        <v>11504</v>
      </c>
      <c r="J2099">
        <v>1</v>
      </c>
      <c r="K2099" t="s">
        <v>39</v>
      </c>
      <c r="L2099" t="s">
        <v>40</v>
      </c>
      <c r="M2099" t="s">
        <v>2743</v>
      </c>
      <c r="N2099" t="s">
        <v>299</v>
      </c>
      <c r="O2099" t="s">
        <v>6157</v>
      </c>
      <c r="P2099" s="41">
        <v>12.83</v>
      </c>
      <c r="Q2099" s="41">
        <v>0</v>
      </c>
      <c r="R2099" s="41">
        <v>0</v>
      </c>
      <c r="S2099" s="41">
        <v>0</v>
      </c>
      <c r="T2099" s="41">
        <v>0</v>
      </c>
      <c r="U2099" s="41">
        <v>-1.92</v>
      </c>
      <c r="V2099" s="41">
        <v>-2.67</v>
      </c>
      <c r="W2099" s="41">
        <v>0</v>
      </c>
      <c r="X2099" s="41">
        <v>0</v>
      </c>
      <c r="Y2099">
        <v>8.24</v>
      </c>
    </row>
    <row r="2100" spans="1:25" ht="15" customHeight="1" x14ac:dyDescent="0.25">
      <c r="A2100" s="8">
        <v>17</v>
      </c>
      <c r="B2100" s="1" t="str">
        <f t="shared" si="66"/>
        <v>Nov</v>
      </c>
      <c r="C2100" s="1" t="str">
        <f t="shared" si="65"/>
        <v>Nov 3, 2015</v>
      </c>
      <c r="D2100" t="s">
        <v>6158</v>
      </c>
      <c r="E2100">
        <v>6000966111</v>
      </c>
      <c r="F2100" t="s">
        <v>23</v>
      </c>
      <c r="I2100" t="s">
        <v>24</v>
      </c>
      <c r="P2100" s="41">
        <v>0</v>
      </c>
      <c r="Q2100" s="41">
        <v>0</v>
      </c>
      <c r="R2100" s="41">
        <v>0</v>
      </c>
      <c r="S2100" s="41">
        <v>0</v>
      </c>
      <c r="T2100" s="41">
        <v>0</v>
      </c>
      <c r="U2100" s="41">
        <v>0</v>
      </c>
      <c r="V2100" s="41">
        <v>0</v>
      </c>
      <c r="W2100" s="41">
        <v>0</v>
      </c>
      <c r="X2100" s="41">
        <v>-39.99</v>
      </c>
      <c r="Y2100">
        <v>-39.99</v>
      </c>
    </row>
    <row r="2101" spans="1:25" ht="15" customHeight="1" x14ac:dyDescent="0.25">
      <c r="A2101" s="8">
        <v>17</v>
      </c>
      <c r="B2101" s="1" t="str">
        <f t="shared" si="66"/>
        <v>Nov</v>
      </c>
      <c r="C2101" s="1" t="str">
        <f t="shared" si="65"/>
        <v>Nov 3, 2015</v>
      </c>
      <c r="D2101" t="s">
        <v>6159</v>
      </c>
      <c r="E2101">
        <v>6000966111</v>
      </c>
      <c r="F2101" t="s">
        <v>37</v>
      </c>
      <c r="G2101" t="s">
        <v>6160</v>
      </c>
      <c r="H2101" t="s">
        <v>11505</v>
      </c>
      <c r="I2101" t="s">
        <v>11504</v>
      </c>
      <c r="J2101">
        <v>1</v>
      </c>
      <c r="K2101" t="s">
        <v>39</v>
      </c>
      <c r="L2101" t="s">
        <v>40</v>
      </c>
      <c r="M2101" t="s">
        <v>336</v>
      </c>
      <c r="N2101" t="s">
        <v>50</v>
      </c>
      <c r="O2101">
        <v>10030</v>
      </c>
      <c r="P2101" s="41">
        <v>12.83</v>
      </c>
      <c r="Q2101" s="41">
        <v>0</v>
      </c>
      <c r="R2101" s="41">
        <v>0</v>
      </c>
      <c r="S2101" s="41">
        <v>0</v>
      </c>
      <c r="T2101" s="41">
        <v>0</v>
      </c>
      <c r="U2101" s="41">
        <v>-1.92</v>
      </c>
      <c r="V2101" s="41">
        <v>-2.67</v>
      </c>
      <c r="W2101" s="41">
        <v>0</v>
      </c>
      <c r="X2101" s="41">
        <v>0</v>
      </c>
      <c r="Y2101">
        <v>8.24</v>
      </c>
    </row>
    <row r="2102" spans="1:25" ht="15" customHeight="1" x14ac:dyDescent="0.25">
      <c r="A2102" s="8">
        <v>17</v>
      </c>
      <c r="B2102" s="1" t="str">
        <f t="shared" si="66"/>
        <v>Nov</v>
      </c>
      <c r="C2102" s="1" t="str">
        <f t="shared" si="65"/>
        <v>Nov 3, 2015</v>
      </c>
      <c r="D2102" t="s">
        <v>6161</v>
      </c>
      <c r="E2102">
        <v>6000966111</v>
      </c>
      <c r="F2102" t="s">
        <v>37</v>
      </c>
      <c r="G2102" t="s">
        <v>6162</v>
      </c>
      <c r="H2102" t="s">
        <v>11505</v>
      </c>
      <c r="I2102" t="s">
        <v>11504</v>
      </c>
      <c r="J2102">
        <v>1</v>
      </c>
      <c r="K2102" t="s">
        <v>39</v>
      </c>
      <c r="L2102" t="s">
        <v>40</v>
      </c>
      <c r="M2102" t="s">
        <v>6163</v>
      </c>
      <c r="N2102" t="s">
        <v>349</v>
      </c>
      <c r="O2102" t="s">
        <v>6164</v>
      </c>
      <c r="P2102" s="41">
        <v>16.829999999999998</v>
      </c>
      <c r="Q2102" s="41">
        <v>0</v>
      </c>
      <c r="R2102" s="41">
        <v>0</v>
      </c>
      <c r="S2102" s="41">
        <v>0</v>
      </c>
      <c r="T2102" s="41">
        <v>0</v>
      </c>
      <c r="U2102" s="41">
        <v>-2.52</v>
      </c>
      <c r="V2102" s="41">
        <v>-4.0199999999999996</v>
      </c>
      <c r="W2102" s="41">
        <v>0</v>
      </c>
      <c r="X2102" s="41">
        <v>0</v>
      </c>
      <c r="Y2102">
        <v>10.29</v>
      </c>
    </row>
    <row r="2103" spans="1:25" ht="15" customHeight="1" x14ac:dyDescent="0.25">
      <c r="A2103" s="8">
        <v>17</v>
      </c>
      <c r="B2103" s="1" t="str">
        <f t="shared" si="66"/>
        <v>Nov</v>
      </c>
      <c r="C2103" s="1" t="str">
        <f t="shared" si="65"/>
        <v>Nov 3, 2015</v>
      </c>
      <c r="D2103" t="s">
        <v>6165</v>
      </c>
      <c r="E2103">
        <v>6000966111</v>
      </c>
      <c r="F2103" t="s">
        <v>37</v>
      </c>
      <c r="G2103" t="s">
        <v>6166</v>
      </c>
      <c r="H2103" t="s">
        <v>11505</v>
      </c>
      <c r="I2103" t="s">
        <v>11504</v>
      </c>
      <c r="J2103">
        <v>1</v>
      </c>
      <c r="K2103" t="s">
        <v>39</v>
      </c>
      <c r="L2103" t="s">
        <v>40</v>
      </c>
      <c r="M2103" t="s">
        <v>801</v>
      </c>
      <c r="N2103" t="s">
        <v>294</v>
      </c>
      <c r="O2103" t="s">
        <v>6167</v>
      </c>
      <c r="P2103" s="41">
        <v>12.83</v>
      </c>
      <c r="Q2103" s="41">
        <v>0</v>
      </c>
      <c r="R2103" s="41">
        <v>0</v>
      </c>
      <c r="S2103" s="41">
        <v>0</v>
      </c>
      <c r="T2103" s="41">
        <v>0</v>
      </c>
      <c r="U2103" s="41">
        <v>-1.92</v>
      </c>
      <c r="V2103" s="41">
        <v>-2.67</v>
      </c>
      <c r="W2103" s="41">
        <v>0</v>
      </c>
      <c r="X2103" s="41">
        <v>0</v>
      </c>
      <c r="Y2103">
        <v>8.24</v>
      </c>
    </row>
    <row r="2104" spans="1:25" ht="15" customHeight="1" x14ac:dyDescent="0.25">
      <c r="A2104" s="8">
        <v>17</v>
      </c>
      <c r="B2104" s="1" t="str">
        <f t="shared" si="66"/>
        <v>Nov</v>
      </c>
      <c r="C2104" s="1" t="str">
        <f t="shared" si="65"/>
        <v>Nov 3, 2015</v>
      </c>
      <c r="D2104" t="s">
        <v>6168</v>
      </c>
      <c r="E2104">
        <v>6000966111</v>
      </c>
      <c r="F2104" t="s">
        <v>37</v>
      </c>
      <c r="G2104" t="s">
        <v>6169</v>
      </c>
      <c r="H2104" t="s">
        <v>11505</v>
      </c>
      <c r="I2104" t="s">
        <v>11504</v>
      </c>
      <c r="J2104">
        <v>1</v>
      </c>
      <c r="K2104" t="s">
        <v>39</v>
      </c>
      <c r="L2104" t="s">
        <v>40</v>
      </c>
      <c r="M2104" t="s">
        <v>6170</v>
      </c>
      <c r="N2104" t="s">
        <v>2045</v>
      </c>
      <c r="O2104">
        <v>36207</v>
      </c>
      <c r="P2104" s="41">
        <v>16.829999999999998</v>
      </c>
      <c r="Q2104" s="41">
        <v>0</v>
      </c>
      <c r="R2104" s="41">
        <v>0</v>
      </c>
      <c r="S2104" s="41">
        <v>0</v>
      </c>
      <c r="T2104" s="41">
        <v>0</v>
      </c>
      <c r="U2104" s="41">
        <v>-2.52</v>
      </c>
      <c r="V2104" s="41">
        <v>-4.0199999999999996</v>
      </c>
      <c r="W2104" s="41">
        <v>0</v>
      </c>
      <c r="X2104" s="41">
        <v>0</v>
      </c>
      <c r="Y2104">
        <v>10.29</v>
      </c>
    </row>
    <row r="2105" spans="1:25" ht="15" customHeight="1" x14ac:dyDescent="0.25">
      <c r="A2105" s="8">
        <v>17</v>
      </c>
      <c r="B2105" s="1" t="str">
        <f t="shared" si="66"/>
        <v>Nov</v>
      </c>
      <c r="C2105" s="1" t="str">
        <f t="shared" si="65"/>
        <v>Nov 3, 2015</v>
      </c>
      <c r="D2105" t="s">
        <v>6171</v>
      </c>
      <c r="E2105">
        <v>6000966111</v>
      </c>
      <c r="F2105" t="s">
        <v>37</v>
      </c>
      <c r="G2105" t="s">
        <v>6172</v>
      </c>
      <c r="H2105" t="s">
        <v>11505</v>
      </c>
      <c r="I2105" t="s">
        <v>11504</v>
      </c>
      <c r="J2105">
        <v>1</v>
      </c>
      <c r="K2105" t="s">
        <v>39</v>
      </c>
      <c r="L2105" t="s">
        <v>40</v>
      </c>
      <c r="M2105" t="s">
        <v>941</v>
      </c>
      <c r="N2105" t="s">
        <v>99</v>
      </c>
      <c r="O2105" t="s">
        <v>6173</v>
      </c>
      <c r="P2105" s="41">
        <v>12.83</v>
      </c>
      <c r="Q2105" s="41">
        <v>0</v>
      </c>
      <c r="R2105" s="41">
        <v>0</v>
      </c>
      <c r="S2105" s="41">
        <v>0</v>
      </c>
      <c r="T2105" s="41">
        <v>0</v>
      </c>
      <c r="U2105" s="41">
        <v>-1.92</v>
      </c>
      <c r="V2105" s="41">
        <v>-2.67</v>
      </c>
      <c r="W2105" s="41">
        <v>0</v>
      </c>
      <c r="X2105" s="41">
        <v>0</v>
      </c>
      <c r="Y2105">
        <v>8.24</v>
      </c>
    </row>
    <row r="2106" spans="1:25" ht="15" customHeight="1" x14ac:dyDescent="0.25">
      <c r="A2106" s="8">
        <v>17</v>
      </c>
      <c r="B2106" s="1" t="str">
        <f t="shared" si="66"/>
        <v>Nov</v>
      </c>
      <c r="C2106" s="1" t="str">
        <f t="shared" si="65"/>
        <v>Nov 3, 2015</v>
      </c>
      <c r="D2106" t="s">
        <v>6174</v>
      </c>
      <c r="E2106">
        <v>6000966111</v>
      </c>
      <c r="F2106" t="s">
        <v>37</v>
      </c>
      <c r="G2106" t="s">
        <v>6175</v>
      </c>
      <c r="H2106" t="s">
        <v>11505</v>
      </c>
      <c r="I2106" t="s">
        <v>11504</v>
      </c>
      <c r="J2106">
        <v>1</v>
      </c>
      <c r="K2106" t="s">
        <v>39</v>
      </c>
      <c r="L2106" t="s">
        <v>40</v>
      </c>
      <c r="M2106" t="s">
        <v>438</v>
      </c>
      <c r="N2106" t="s">
        <v>243</v>
      </c>
      <c r="O2106" t="s">
        <v>6176</v>
      </c>
      <c r="P2106" s="41">
        <v>12.83</v>
      </c>
      <c r="Q2106" s="41">
        <v>0</v>
      </c>
      <c r="R2106" s="41">
        <v>0</v>
      </c>
      <c r="S2106" s="41">
        <v>0</v>
      </c>
      <c r="T2106" s="41">
        <v>0</v>
      </c>
      <c r="U2106" s="41">
        <v>-1.92</v>
      </c>
      <c r="V2106" s="41">
        <v>-2.67</v>
      </c>
      <c r="W2106" s="41">
        <v>0</v>
      </c>
      <c r="X2106" s="41">
        <v>0</v>
      </c>
      <c r="Y2106">
        <v>8.24</v>
      </c>
    </row>
    <row r="2107" spans="1:25" ht="15" customHeight="1" x14ac:dyDescent="0.25">
      <c r="A2107" s="8">
        <v>17</v>
      </c>
      <c r="B2107" s="1" t="str">
        <f t="shared" si="66"/>
        <v>Nov</v>
      </c>
      <c r="C2107" s="1" t="str">
        <f t="shared" si="65"/>
        <v>Nov 4, 2015</v>
      </c>
      <c r="D2107" t="s">
        <v>6177</v>
      </c>
      <c r="E2107">
        <v>6000966111</v>
      </c>
      <c r="F2107" t="s">
        <v>37</v>
      </c>
      <c r="G2107" t="s">
        <v>6178</v>
      </c>
      <c r="H2107" t="s">
        <v>11505</v>
      </c>
      <c r="I2107" t="s">
        <v>11504</v>
      </c>
      <c r="J2107">
        <v>1</v>
      </c>
      <c r="K2107" t="s">
        <v>39</v>
      </c>
      <c r="L2107" t="s">
        <v>40</v>
      </c>
      <c r="M2107" t="s">
        <v>694</v>
      </c>
      <c r="N2107" t="s">
        <v>205</v>
      </c>
      <c r="O2107" t="s">
        <v>6179</v>
      </c>
      <c r="P2107" s="41">
        <v>12.83</v>
      </c>
      <c r="Q2107" s="41">
        <v>0</v>
      </c>
      <c r="R2107" s="41">
        <v>0</v>
      </c>
      <c r="S2107" s="41">
        <v>0</v>
      </c>
      <c r="T2107" s="41">
        <v>0</v>
      </c>
      <c r="U2107" s="41">
        <v>-3.84</v>
      </c>
      <c r="V2107" s="41">
        <v>-1.67</v>
      </c>
      <c r="W2107" s="41">
        <v>0</v>
      </c>
      <c r="X2107" s="41">
        <v>0</v>
      </c>
      <c r="Y2107">
        <v>7.32</v>
      </c>
    </row>
    <row r="2108" spans="1:25" ht="15" customHeight="1" x14ac:dyDescent="0.25">
      <c r="A2108" s="8">
        <v>17</v>
      </c>
      <c r="B2108" s="1" t="str">
        <f t="shared" si="66"/>
        <v>Nov</v>
      </c>
      <c r="C2108" s="1" t="str">
        <f t="shared" si="65"/>
        <v>Nov 4, 2015</v>
      </c>
      <c r="D2108" t="s">
        <v>6177</v>
      </c>
      <c r="E2108">
        <v>6000966111</v>
      </c>
      <c r="F2108" t="s">
        <v>37</v>
      </c>
      <c r="G2108" t="s">
        <v>6178</v>
      </c>
      <c r="H2108" t="s">
        <v>11505</v>
      </c>
      <c r="I2108" t="s">
        <v>11504</v>
      </c>
      <c r="J2108">
        <v>1</v>
      </c>
      <c r="K2108" t="s">
        <v>39</v>
      </c>
      <c r="L2108" t="s">
        <v>40</v>
      </c>
      <c r="M2108" t="s">
        <v>694</v>
      </c>
      <c r="N2108" t="s">
        <v>205</v>
      </c>
      <c r="O2108" t="s">
        <v>6179</v>
      </c>
      <c r="P2108" s="41">
        <v>12.83</v>
      </c>
      <c r="Q2108" s="41">
        <v>0</v>
      </c>
      <c r="R2108" s="41">
        <v>0</v>
      </c>
      <c r="S2108" s="41">
        <v>0</v>
      </c>
      <c r="T2108" s="41">
        <v>0</v>
      </c>
      <c r="U2108" s="41">
        <v>0</v>
      </c>
      <c r="V2108" s="41">
        <v>-2.67</v>
      </c>
      <c r="W2108" s="41">
        <v>0</v>
      </c>
      <c r="X2108" s="41">
        <v>0</v>
      </c>
      <c r="Y2108">
        <v>10.16</v>
      </c>
    </row>
    <row r="2109" spans="1:25" ht="15" customHeight="1" x14ac:dyDescent="0.25">
      <c r="A2109" s="8">
        <v>17</v>
      </c>
      <c r="B2109" s="1" t="str">
        <f t="shared" si="66"/>
        <v>Nov</v>
      </c>
      <c r="C2109" s="1" t="str">
        <f t="shared" si="65"/>
        <v>Nov 4, 2015</v>
      </c>
      <c r="D2109" t="s">
        <v>6180</v>
      </c>
      <c r="E2109">
        <v>6000966111</v>
      </c>
      <c r="F2109" t="s">
        <v>37</v>
      </c>
      <c r="G2109" t="s">
        <v>6181</v>
      </c>
      <c r="H2109" t="s">
        <v>11505</v>
      </c>
      <c r="I2109" t="s">
        <v>11504</v>
      </c>
      <c r="J2109">
        <v>1</v>
      </c>
      <c r="K2109" t="s">
        <v>39</v>
      </c>
      <c r="L2109" t="s">
        <v>40</v>
      </c>
      <c r="M2109" t="s">
        <v>4188</v>
      </c>
      <c r="N2109" t="s">
        <v>467</v>
      </c>
      <c r="O2109">
        <v>48104</v>
      </c>
      <c r="P2109" s="41">
        <v>16.829999999999998</v>
      </c>
      <c r="Q2109" s="41">
        <v>0</v>
      </c>
      <c r="R2109" s="41">
        <v>0</v>
      </c>
      <c r="S2109" s="41">
        <v>0</v>
      </c>
      <c r="T2109" s="41">
        <v>0</v>
      </c>
      <c r="U2109" s="41">
        <v>-2.52</v>
      </c>
      <c r="V2109" s="41">
        <v>-4.0199999999999996</v>
      </c>
      <c r="W2109" s="41">
        <v>0</v>
      </c>
      <c r="X2109" s="41">
        <v>0</v>
      </c>
      <c r="Y2109">
        <v>10.29</v>
      </c>
    </row>
    <row r="2110" spans="1:25" ht="15" customHeight="1" x14ac:dyDescent="0.25">
      <c r="A2110" s="8">
        <v>17</v>
      </c>
      <c r="B2110" s="1" t="str">
        <f t="shared" si="66"/>
        <v>Nov</v>
      </c>
      <c r="C2110" s="1" t="str">
        <f t="shared" si="65"/>
        <v>Nov 4, 2015</v>
      </c>
      <c r="D2110" t="s">
        <v>6182</v>
      </c>
      <c r="E2110">
        <v>6000966111</v>
      </c>
      <c r="F2110" t="s">
        <v>37</v>
      </c>
      <c r="G2110" t="s">
        <v>6183</v>
      </c>
      <c r="H2110" t="s">
        <v>11505</v>
      </c>
      <c r="I2110" t="s">
        <v>11504</v>
      </c>
      <c r="J2110">
        <v>1</v>
      </c>
      <c r="K2110" t="s">
        <v>39</v>
      </c>
      <c r="L2110" t="s">
        <v>40</v>
      </c>
      <c r="M2110" t="s">
        <v>2109</v>
      </c>
      <c r="N2110" t="s">
        <v>99</v>
      </c>
      <c r="O2110" t="s">
        <v>6184</v>
      </c>
      <c r="P2110" s="41">
        <v>12.83</v>
      </c>
      <c r="Q2110" s="41">
        <v>0</v>
      </c>
      <c r="R2110" s="41">
        <v>0</v>
      </c>
      <c r="S2110" s="41">
        <v>0</v>
      </c>
      <c r="T2110" s="41">
        <v>0</v>
      </c>
      <c r="U2110" s="41">
        <v>-1.92</v>
      </c>
      <c r="V2110" s="41">
        <v>-2.67</v>
      </c>
      <c r="W2110" s="41">
        <v>0</v>
      </c>
      <c r="X2110" s="41">
        <v>0</v>
      </c>
      <c r="Y2110">
        <v>8.24</v>
      </c>
    </row>
    <row r="2111" spans="1:25" ht="15" customHeight="1" x14ac:dyDescent="0.25">
      <c r="A2111" s="8">
        <v>17</v>
      </c>
      <c r="B2111" s="1" t="str">
        <f t="shared" si="66"/>
        <v>Nov</v>
      </c>
      <c r="C2111" s="1" t="str">
        <f t="shared" si="65"/>
        <v>Nov 4, 2015</v>
      </c>
      <c r="D2111" t="s">
        <v>6185</v>
      </c>
      <c r="E2111">
        <v>6000966111</v>
      </c>
      <c r="F2111" t="s">
        <v>37</v>
      </c>
      <c r="G2111" t="s">
        <v>6186</v>
      </c>
      <c r="H2111" t="s">
        <v>11505</v>
      </c>
      <c r="I2111" t="s">
        <v>11504</v>
      </c>
      <c r="J2111">
        <v>1</v>
      </c>
      <c r="K2111" t="s">
        <v>39</v>
      </c>
      <c r="L2111" t="s">
        <v>40</v>
      </c>
      <c r="M2111" t="s">
        <v>6187</v>
      </c>
      <c r="N2111" t="s">
        <v>517</v>
      </c>
      <c r="O2111" t="s">
        <v>6188</v>
      </c>
      <c r="P2111" s="41">
        <v>12.83</v>
      </c>
      <c r="Q2111" s="41">
        <v>0</v>
      </c>
      <c r="R2111" s="41">
        <v>0</v>
      </c>
      <c r="S2111" s="41">
        <v>0</v>
      </c>
      <c r="T2111" s="41">
        <v>0</v>
      </c>
      <c r="U2111" s="41">
        <v>-1.92</v>
      </c>
      <c r="V2111" s="41">
        <v>-2.67</v>
      </c>
      <c r="W2111" s="41">
        <v>0</v>
      </c>
      <c r="X2111" s="41">
        <v>0</v>
      </c>
      <c r="Y2111">
        <v>8.24</v>
      </c>
    </row>
    <row r="2112" spans="1:25" ht="15" customHeight="1" x14ac:dyDescent="0.25">
      <c r="A2112" s="8">
        <v>17</v>
      </c>
      <c r="B2112" s="1" t="str">
        <f t="shared" si="66"/>
        <v>Nov</v>
      </c>
      <c r="C2112" s="1" t="str">
        <f t="shared" si="65"/>
        <v>Nov 4, 2015</v>
      </c>
      <c r="D2112" t="s">
        <v>6189</v>
      </c>
      <c r="E2112">
        <v>6000966111</v>
      </c>
      <c r="F2112" t="s">
        <v>37</v>
      </c>
      <c r="G2112" t="s">
        <v>6190</v>
      </c>
      <c r="H2112" t="s">
        <v>11505</v>
      </c>
      <c r="I2112" t="s">
        <v>11504</v>
      </c>
      <c r="J2112">
        <v>1</v>
      </c>
      <c r="K2112" t="s">
        <v>39</v>
      </c>
      <c r="L2112" t="s">
        <v>40</v>
      </c>
      <c r="M2112" t="s">
        <v>6191</v>
      </c>
      <c r="N2112" t="s">
        <v>592</v>
      </c>
      <c r="O2112" t="s">
        <v>6192</v>
      </c>
      <c r="P2112" s="41">
        <v>12.83</v>
      </c>
      <c r="Q2112" s="41">
        <v>3.62</v>
      </c>
      <c r="R2112" s="41">
        <v>0</v>
      </c>
      <c r="S2112" s="41">
        <v>-3.62</v>
      </c>
      <c r="T2112" s="41">
        <v>0</v>
      </c>
      <c r="U2112" s="41">
        <v>-1.92</v>
      </c>
      <c r="V2112" s="41">
        <v>-2.67</v>
      </c>
      <c r="W2112" s="41">
        <v>0</v>
      </c>
      <c r="X2112" s="41">
        <v>0</v>
      </c>
      <c r="Y2112">
        <v>8.24</v>
      </c>
    </row>
    <row r="2113" spans="1:25" ht="15" customHeight="1" x14ac:dyDescent="0.25">
      <c r="A2113" s="8">
        <v>17</v>
      </c>
      <c r="B2113" s="1" t="str">
        <f t="shared" si="66"/>
        <v>Nov</v>
      </c>
      <c r="C2113" s="1" t="str">
        <f t="shared" si="65"/>
        <v>Nov 4, 2015</v>
      </c>
      <c r="D2113" t="s">
        <v>6193</v>
      </c>
      <c r="E2113">
        <v>6000966111</v>
      </c>
      <c r="F2113" t="s">
        <v>37</v>
      </c>
      <c r="G2113" t="s">
        <v>6194</v>
      </c>
      <c r="H2113" t="s">
        <v>11505</v>
      </c>
      <c r="I2113" t="s">
        <v>11504</v>
      </c>
      <c r="J2113">
        <v>1</v>
      </c>
      <c r="K2113" t="s">
        <v>39</v>
      </c>
      <c r="L2113" t="s">
        <v>40</v>
      </c>
      <c r="M2113" t="s">
        <v>2432</v>
      </c>
      <c r="N2113" t="s">
        <v>99</v>
      </c>
      <c r="O2113" t="s">
        <v>6195</v>
      </c>
      <c r="P2113" s="41">
        <v>12.83</v>
      </c>
      <c r="Q2113" s="41">
        <v>0</v>
      </c>
      <c r="R2113" s="41">
        <v>0</v>
      </c>
      <c r="S2113" s="41">
        <v>0</v>
      </c>
      <c r="T2113" s="41">
        <v>0</v>
      </c>
      <c r="U2113" s="41">
        <v>-1.92</v>
      </c>
      <c r="V2113" s="41">
        <v>-2.67</v>
      </c>
      <c r="W2113" s="41">
        <v>0</v>
      </c>
      <c r="X2113" s="41">
        <v>0</v>
      </c>
      <c r="Y2113">
        <v>8.24</v>
      </c>
    </row>
    <row r="2114" spans="1:25" ht="15" customHeight="1" x14ac:dyDescent="0.25">
      <c r="A2114" s="8">
        <v>17</v>
      </c>
      <c r="B2114" s="1" t="str">
        <f t="shared" si="66"/>
        <v>Nov</v>
      </c>
      <c r="C2114" s="1" t="str">
        <f t="shared" si="65"/>
        <v>Nov 4, 2015</v>
      </c>
      <c r="D2114" t="s">
        <v>6196</v>
      </c>
      <c r="E2114">
        <v>6000966111</v>
      </c>
      <c r="F2114" t="s">
        <v>37</v>
      </c>
      <c r="G2114" t="s">
        <v>6197</v>
      </c>
      <c r="H2114" t="s">
        <v>11505</v>
      </c>
      <c r="I2114" t="s">
        <v>11504</v>
      </c>
      <c r="J2114">
        <v>1</v>
      </c>
      <c r="K2114" t="s">
        <v>39</v>
      </c>
      <c r="L2114" t="s">
        <v>40</v>
      </c>
      <c r="M2114" t="s">
        <v>6198</v>
      </c>
      <c r="N2114" t="s">
        <v>99</v>
      </c>
      <c r="O2114" t="s">
        <v>6199</v>
      </c>
      <c r="P2114" s="41">
        <v>12.83</v>
      </c>
      <c r="Q2114" s="41">
        <v>0</v>
      </c>
      <c r="R2114" s="41">
        <v>0</v>
      </c>
      <c r="S2114" s="41">
        <v>0</v>
      </c>
      <c r="T2114" s="41">
        <v>0</v>
      </c>
      <c r="U2114" s="41">
        <v>-1.92</v>
      </c>
      <c r="V2114" s="41">
        <v>-2.67</v>
      </c>
      <c r="W2114" s="41">
        <v>0</v>
      </c>
      <c r="X2114" s="41">
        <v>0</v>
      </c>
      <c r="Y2114">
        <v>8.24</v>
      </c>
    </row>
    <row r="2115" spans="1:25" ht="15" customHeight="1" x14ac:dyDescent="0.25">
      <c r="A2115" s="8">
        <v>17</v>
      </c>
      <c r="B2115" s="1" t="str">
        <f t="shared" si="66"/>
        <v>Nov</v>
      </c>
      <c r="C2115" s="1" t="str">
        <f t="shared" ref="C2115:C2178" si="67">LEFT(D2115,FIND("2015",D2115,1)+3)</f>
        <v>Nov 4, 2015</v>
      </c>
      <c r="D2115" t="s">
        <v>6200</v>
      </c>
      <c r="E2115">
        <v>6000966111</v>
      </c>
      <c r="F2115" t="s">
        <v>37</v>
      </c>
      <c r="G2115" t="s">
        <v>6201</v>
      </c>
      <c r="H2115" t="s">
        <v>11505</v>
      </c>
      <c r="I2115" t="s">
        <v>11504</v>
      </c>
      <c r="J2115">
        <v>1</v>
      </c>
      <c r="K2115" t="s">
        <v>39</v>
      </c>
      <c r="L2115" t="s">
        <v>40</v>
      </c>
      <c r="M2115" t="s">
        <v>702</v>
      </c>
      <c r="N2115" t="s">
        <v>2042</v>
      </c>
      <c r="O2115">
        <v>20910</v>
      </c>
      <c r="P2115" s="41">
        <v>12.83</v>
      </c>
      <c r="Q2115" s="41">
        <v>0</v>
      </c>
      <c r="R2115" s="41">
        <v>0</v>
      </c>
      <c r="S2115" s="41">
        <v>0</v>
      </c>
      <c r="T2115" s="41">
        <v>0</v>
      </c>
      <c r="U2115" s="41">
        <v>-1.92</v>
      </c>
      <c r="V2115" s="41">
        <v>-2.67</v>
      </c>
      <c r="W2115" s="41">
        <v>0</v>
      </c>
      <c r="X2115" s="41">
        <v>0</v>
      </c>
      <c r="Y2115">
        <v>8.24</v>
      </c>
    </row>
    <row r="2116" spans="1:25" ht="15" customHeight="1" x14ac:dyDescent="0.25">
      <c r="A2116" s="8">
        <v>17</v>
      </c>
      <c r="B2116" s="1" t="str">
        <f t="shared" ref="B2116:B2179" si="68">TEXT(DATE(2000,MONTH(C2116),1),"mmm")</f>
        <v>Nov</v>
      </c>
      <c r="C2116" s="1" t="str">
        <f t="shared" si="67"/>
        <v>Nov 5, 2015</v>
      </c>
      <c r="D2116" t="s">
        <v>6202</v>
      </c>
      <c r="E2116">
        <v>6000966111</v>
      </c>
      <c r="F2116" t="s">
        <v>37</v>
      </c>
      <c r="G2116" t="s">
        <v>6203</v>
      </c>
      <c r="H2116" t="s">
        <v>11505</v>
      </c>
      <c r="I2116" t="s">
        <v>11504</v>
      </c>
      <c r="J2116">
        <v>1</v>
      </c>
      <c r="K2116" t="s">
        <v>39</v>
      </c>
      <c r="L2116" t="s">
        <v>40</v>
      </c>
      <c r="M2116" t="s">
        <v>124</v>
      </c>
      <c r="N2116" t="s">
        <v>50</v>
      </c>
      <c r="O2116" t="s">
        <v>6204</v>
      </c>
      <c r="P2116" s="41">
        <v>16.829999999999998</v>
      </c>
      <c r="Q2116" s="41">
        <v>0</v>
      </c>
      <c r="R2116" s="41">
        <v>0</v>
      </c>
      <c r="S2116" s="41">
        <v>0</v>
      </c>
      <c r="T2116" s="41">
        <v>0</v>
      </c>
      <c r="U2116" s="41">
        <v>-2.52</v>
      </c>
      <c r="V2116" s="41">
        <v>-4.0199999999999996</v>
      </c>
      <c r="W2116" s="41">
        <v>0</v>
      </c>
      <c r="X2116" s="41">
        <v>0</v>
      </c>
      <c r="Y2116">
        <v>10.29</v>
      </c>
    </row>
    <row r="2117" spans="1:25" ht="15" customHeight="1" x14ac:dyDescent="0.25">
      <c r="A2117" s="8">
        <v>17</v>
      </c>
      <c r="B2117" s="1" t="str">
        <f t="shared" si="68"/>
        <v>Nov</v>
      </c>
      <c r="C2117" s="1" t="str">
        <f t="shared" si="67"/>
        <v>Nov 5, 2015</v>
      </c>
      <c r="D2117" t="s">
        <v>6205</v>
      </c>
      <c r="E2117">
        <v>6000966111</v>
      </c>
      <c r="F2117" t="s">
        <v>37</v>
      </c>
      <c r="G2117" t="s">
        <v>6206</v>
      </c>
      <c r="H2117" t="s">
        <v>11505</v>
      </c>
      <c r="I2117" t="s">
        <v>11504</v>
      </c>
      <c r="J2117">
        <v>1</v>
      </c>
      <c r="K2117" t="s">
        <v>39</v>
      </c>
      <c r="L2117" t="s">
        <v>40</v>
      </c>
      <c r="M2117" t="s">
        <v>4662</v>
      </c>
      <c r="N2117" t="s">
        <v>6207</v>
      </c>
      <c r="O2117">
        <v>5405</v>
      </c>
      <c r="P2117" s="41">
        <v>12.83</v>
      </c>
      <c r="Q2117" s="41">
        <v>0</v>
      </c>
      <c r="R2117" s="41">
        <v>0</v>
      </c>
      <c r="S2117" s="41">
        <v>0</v>
      </c>
      <c r="T2117" s="41">
        <v>0</v>
      </c>
      <c r="U2117" s="41">
        <v>-1.92</v>
      </c>
      <c r="V2117" s="41">
        <v>-2.67</v>
      </c>
      <c r="W2117" s="41">
        <v>0</v>
      </c>
      <c r="X2117" s="41">
        <v>0</v>
      </c>
      <c r="Y2117">
        <v>8.24</v>
      </c>
    </row>
    <row r="2118" spans="1:25" ht="15" customHeight="1" x14ac:dyDescent="0.25">
      <c r="A2118" s="8">
        <v>17</v>
      </c>
      <c r="B2118" s="1" t="str">
        <f t="shared" si="68"/>
        <v>Nov</v>
      </c>
      <c r="C2118" s="1" t="str">
        <f t="shared" si="67"/>
        <v>Nov 5, 2015</v>
      </c>
      <c r="D2118" t="s">
        <v>6208</v>
      </c>
      <c r="E2118">
        <v>6000966111</v>
      </c>
      <c r="F2118" t="s">
        <v>37</v>
      </c>
      <c r="G2118" t="s">
        <v>6209</v>
      </c>
      <c r="H2118" t="s">
        <v>11505</v>
      </c>
      <c r="I2118" t="s">
        <v>11504</v>
      </c>
      <c r="J2118">
        <v>1</v>
      </c>
      <c r="K2118" t="s">
        <v>39</v>
      </c>
      <c r="L2118" t="s">
        <v>40</v>
      </c>
      <c r="M2118" t="s">
        <v>6210</v>
      </c>
      <c r="N2118" t="s">
        <v>50</v>
      </c>
      <c r="O2118" t="s">
        <v>6211</v>
      </c>
      <c r="P2118" s="41">
        <v>12.83</v>
      </c>
      <c r="Q2118" s="41">
        <v>0</v>
      </c>
      <c r="R2118" s="41">
        <v>0</v>
      </c>
      <c r="S2118" s="41">
        <v>0</v>
      </c>
      <c r="T2118" s="41">
        <v>0</v>
      </c>
      <c r="U2118" s="41">
        <v>-1.92</v>
      </c>
      <c r="V2118" s="41">
        <v>-2.67</v>
      </c>
      <c r="W2118" s="41">
        <v>0</v>
      </c>
      <c r="X2118" s="41">
        <v>0</v>
      </c>
      <c r="Y2118">
        <v>8.24</v>
      </c>
    </row>
    <row r="2119" spans="1:25" ht="15" customHeight="1" x14ac:dyDescent="0.25">
      <c r="A2119" s="8">
        <v>17</v>
      </c>
      <c r="B2119" s="1" t="str">
        <f t="shared" si="68"/>
        <v>Nov</v>
      </c>
      <c r="C2119" s="1" t="str">
        <f t="shared" si="67"/>
        <v>Nov 5, 2015</v>
      </c>
      <c r="D2119" t="s">
        <v>6212</v>
      </c>
      <c r="E2119">
        <v>6000966111</v>
      </c>
      <c r="F2119" t="s">
        <v>37</v>
      </c>
      <c r="G2119" t="s">
        <v>6213</v>
      </c>
      <c r="H2119" t="s">
        <v>11505</v>
      </c>
      <c r="I2119" t="s">
        <v>11504</v>
      </c>
      <c r="J2119">
        <v>1</v>
      </c>
      <c r="K2119" t="s">
        <v>39</v>
      </c>
      <c r="L2119" t="s">
        <v>40</v>
      </c>
      <c r="M2119" t="s">
        <v>6214</v>
      </c>
      <c r="N2119" t="s">
        <v>592</v>
      </c>
      <c r="O2119" t="s">
        <v>6215</v>
      </c>
      <c r="P2119" s="41">
        <v>16.829999999999998</v>
      </c>
      <c r="Q2119" s="41">
        <v>0</v>
      </c>
      <c r="R2119" s="41">
        <v>0</v>
      </c>
      <c r="S2119" s="41">
        <v>0</v>
      </c>
      <c r="T2119" s="41">
        <v>0</v>
      </c>
      <c r="U2119" s="41">
        <v>-2.52</v>
      </c>
      <c r="V2119" s="41">
        <v>-3.02</v>
      </c>
      <c r="W2119" s="41">
        <v>0</v>
      </c>
      <c r="X2119" s="41">
        <v>0</v>
      </c>
      <c r="Y2119">
        <v>11.29</v>
      </c>
    </row>
    <row r="2120" spans="1:25" ht="15" customHeight="1" x14ac:dyDescent="0.25">
      <c r="A2120" s="8">
        <v>17</v>
      </c>
      <c r="B2120" s="1" t="str">
        <f t="shared" si="68"/>
        <v>Nov</v>
      </c>
      <c r="C2120" s="1" t="str">
        <f t="shared" si="67"/>
        <v>Nov 5, 2015</v>
      </c>
      <c r="D2120" t="s">
        <v>6212</v>
      </c>
      <c r="E2120">
        <v>6000966111</v>
      </c>
      <c r="F2120" t="s">
        <v>37</v>
      </c>
      <c r="G2120" t="s">
        <v>6213</v>
      </c>
      <c r="H2120" t="s">
        <v>11505</v>
      </c>
      <c r="I2120" t="s">
        <v>11504</v>
      </c>
      <c r="J2120">
        <v>1</v>
      </c>
      <c r="K2120" t="s">
        <v>39</v>
      </c>
      <c r="L2120" t="s">
        <v>40</v>
      </c>
      <c r="M2120" t="s">
        <v>6214</v>
      </c>
      <c r="N2120" t="s">
        <v>592</v>
      </c>
      <c r="O2120" t="s">
        <v>6215</v>
      </c>
      <c r="P2120" s="41">
        <v>12.83</v>
      </c>
      <c r="Q2120" s="41">
        <v>0</v>
      </c>
      <c r="R2120" s="41">
        <v>0</v>
      </c>
      <c r="S2120" s="41">
        <v>0</v>
      </c>
      <c r="T2120" s="41">
        <v>0</v>
      </c>
      <c r="U2120" s="41">
        <v>-1.92</v>
      </c>
      <c r="V2120" s="41">
        <v>-2.67</v>
      </c>
      <c r="W2120" s="41">
        <v>0</v>
      </c>
      <c r="X2120" s="41">
        <v>0</v>
      </c>
      <c r="Y2120">
        <v>8.24</v>
      </c>
    </row>
    <row r="2121" spans="1:25" ht="15" customHeight="1" x14ac:dyDescent="0.25">
      <c r="A2121" s="8">
        <v>17</v>
      </c>
      <c r="B2121" s="1" t="str">
        <f t="shared" si="68"/>
        <v>Nov</v>
      </c>
      <c r="C2121" s="1" t="str">
        <f t="shared" si="67"/>
        <v>Nov 5, 2015</v>
      </c>
      <c r="D2121" t="s">
        <v>6216</v>
      </c>
      <c r="E2121">
        <v>6000966111</v>
      </c>
      <c r="F2121" t="s">
        <v>37</v>
      </c>
      <c r="G2121" t="s">
        <v>6217</v>
      </c>
      <c r="H2121" t="s">
        <v>11505</v>
      </c>
      <c r="I2121" t="s">
        <v>11504</v>
      </c>
      <c r="J2121">
        <v>1</v>
      </c>
      <c r="K2121" t="s">
        <v>39</v>
      </c>
      <c r="L2121" t="s">
        <v>40</v>
      </c>
      <c r="M2121" t="s">
        <v>6218</v>
      </c>
      <c r="N2121" t="s">
        <v>66</v>
      </c>
      <c r="O2121">
        <v>77702</v>
      </c>
      <c r="P2121" s="41">
        <v>12.83</v>
      </c>
      <c r="Q2121" s="41">
        <v>0</v>
      </c>
      <c r="R2121" s="41">
        <v>0</v>
      </c>
      <c r="S2121" s="41">
        <v>0</v>
      </c>
      <c r="T2121" s="41">
        <v>0</v>
      </c>
      <c r="U2121" s="41">
        <v>-1.92</v>
      </c>
      <c r="V2121" s="41">
        <v>-2.67</v>
      </c>
      <c r="W2121" s="41">
        <v>0</v>
      </c>
      <c r="X2121" s="41">
        <v>0</v>
      </c>
      <c r="Y2121">
        <v>8.24</v>
      </c>
    </row>
    <row r="2122" spans="1:25" ht="15" customHeight="1" x14ac:dyDescent="0.25">
      <c r="A2122" s="8">
        <v>17</v>
      </c>
      <c r="B2122" s="1" t="str">
        <f t="shared" si="68"/>
        <v>Nov</v>
      </c>
      <c r="C2122" s="1" t="str">
        <f t="shared" si="67"/>
        <v>Nov 5, 2015</v>
      </c>
      <c r="D2122" t="s">
        <v>6219</v>
      </c>
      <c r="E2122">
        <v>6000966111</v>
      </c>
      <c r="F2122" t="s">
        <v>37</v>
      </c>
      <c r="G2122" t="s">
        <v>6209</v>
      </c>
      <c r="H2122" t="s">
        <v>11505</v>
      </c>
      <c r="I2122" t="s">
        <v>11504</v>
      </c>
      <c r="J2122">
        <v>1</v>
      </c>
      <c r="K2122" t="s">
        <v>39</v>
      </c>
      <c r="L2122" t="s">
        <v>40</v>
      </c>
      <c r="M2122" t="s">
        <v>6210</v>
      </c>
      <c r="N2122" t="s">
        <v>50</v>
      </c>
      <c r="O2122" t="s">
        <v>6211</v>
      </c>
      <c r="P2122" s="41">
        <v>12.83</v>
      </c>
      <c r="Q2122" s="41">
        <v>0</v>
      </c>
      <c r="R2122" s="41">
        <v>0</v>
      </c>
      <c r="S2122" s="41">
        <v>0</v>
      </c>
      <c r="T2122" s="41">
        <v>0</v>
      </c>
      <c r="U2122" s="41">
        <v>-3.84</v>
      </c>
      <c r="V2122" s="41">
        <v>-1.67</v>
      </c>
      <c r="W2122" s="41">
        <v>0</v>
      </c>
      <c r="X2122" s="41">
        <v>0</v>
      </c>
      <c r="Y2122">
        <v>7.32</v>
      </c>
    </row>
    <row r="2123" spans="1:25" ht="15" customHeight="1" x14ac:dyDescent="0.25">
      <c r="A2123" s="8">
        <v>17</v>
      </c>
      <c r="B2123" s="1" t="str">
        <f t="shared" si="68"/>
        <v>Nov</v>
      </c>
      <c r="C2123" s="1" t="str">
        <f t="shared" si="67"/>
        <v>Nov 5, 2015</v>
      </c>
      <c r="D2123" t="s">
        <v>6219</v>
      </c>
      <c r="E2123">
        <v>6000966111</v>
      </c>
      <c r="F2123" t="s">
        <v>37</v>
      </c>
      <c r="G2123" t="s">
        <v>6209</v>
      </c>
      <c r="H2123" t="s">
        <v>11505</v>
      </c>
      <c r="I2123" t="s">
        <v>11504</v>
      </c>
      <c r="J2123">
        <v>1</v>
      </c>
      <c r="K2123" t="s">
        <v>39</v>
      </c>
      <c r="L2123" t="s">
        <v>40</v>
      </c>
      <c r="M2123" t="s">
        <v>6210</v>
      </c>
      <c r="N2123" t="s">
        <v>50</v>
      </c>
      <c r="O2123" t="s">
        <v>6211</v>
      </c>
      <c r="P2123" s="41">
        <v>12.83</v>
      </c>
      <c r="Q2123" s="41">
        <v>0</v>
      </c>
      <c r="R2123" s="41">
        <v>0</v>
      </c>
      <c r="S2123" s="41">
        <v>0</v>
      </c>
      <c r="T2123" s="41">
        <v>0</v>
      </c>
      <c r="U2123" s="41">
        <v>0</v>
      </c>
      <c r="V2123" s="41">
        <v>-1.67</v>
      </c>
      <c r="W2123" s="41">
        <v>0</v>
      </c>
      <c r="X2123" s="41">
        <v>0</v>
      </c>
      <c r="Y2123">
        <v>11.16</v>
      </c>
    </row>
    <row r="2124" spans="1:25" ht="15" customHeight="1" x14ac:dyDescent="0.25">
      <c r="A2124" s="8">
        <v>17</v>
      </c>
      <c r="B2124" s="1" t="str">
        <f t="shared" si="68"/>
        <v>Nov</v>
      </c>
      <c r="C2124" s="1" t="str">
        <f t="shared" si="67"/>
        <v>Nov 5, 2015</v>
      </c>
      <c r="D2124" t="s">
        <v>6220</v>
      </c>
      <c r="E2124">
        <v>6000966111</v>
      </c>
      <c r="F2124" t="s">
        <v>37</v>
      </c>
      <c r="G2124" t="s">
        <v>6221</v>
      </c>
      <c r="H2124" t="s">
        <v>11505</v>
      </c>
      <c r="I2124" t="s">
        <v>11504</v>
      </c>
      <c r="J2124">
        <v>1</v>
      </c>
      <c r="K2124" t="s">
        <v>39</v>
      </c>
      <c r="L2124" t="s">
        <v>40</v>
      </c>
      <c r="M2124" t="s">
        <v>2127</v>
      </c>
      <c r="N2124" t="s">
        <v>88</v>
      </c>
      <c r="O2124">
        <v>27601</v>
      </c>
      <c r="P2124" s="41">
        <v>12.83</v>
      </c>
      <c r="Q2124" s="41">
        <v>0</v>
      </c>
      <c r="R2124" s="41">
        <v>0</v>
      </c>
      <c r="S2124" s="41">
        <v>0</v>
      </c>
      <c r="T2124" s="41">
        <v>0</v>
      </c>
      <c r="U2124" s="41">
        <v>-1.92</v>
      </c>
      <c r="V2124" s="41">
        <v>-2.67</v>
      </c>
      <c r="W2124" s="41">
        <v>0</v>
      </c>
      <c r="X2124" s="41">
        <v>0</v>
      </c>
      <c r="Y2124">
        <v>8.24</v>
      </c>
    </row>
    <row r="2125" spans="1:25" ht="15" customHeight="1" x14ac:dyDescent="0.25">
      <c r="A2125" s="8">
        <v>17</v>
      </c>
      <c r="B2125" s="1" t="str">
        <f t="shared" si="68"/>
        <v>Nov</v>
      </c>
      <c r="C2125" s="1" t="str">
        <f t="shared" si="67"/>
        <v>Nov 5, 2015</v>
      </c>
      <c r="D2125" t="s">
        <v>6222</v>
      </c>
      <c r="E2125">
        <v>6000966111</v>
      </c>
      <c r="F2125" t="s">
        <v>37</v>
      </c>
      <c r="G2125" t="s">
        <v>6223</v>
      </c>
      <c r="H2125" t="s">
        <v>11505</v>
      </c>
      <c r="I2125" t="s">
        <v>11504</v>
      </c>
      <c r="J2125">
        <v>1</v>
      </c>
      <c r="K2125" t="s">
        <v>39</v>
      </c>
      <c r="L2125" t="s">
        <v>40</v>
      </c>
      <c r="M2125" t="s">
        <v>6224</v>
      </c>
      <c r="N2125" t="s">
        <v>6225</v>
      </c>
      <c r="O2125">
        <v>6794</v>
      </c>
      <c r="P2125" s="41">
        <v>16.829999999999998</v>
      </c>
      <c r="Q2125" s="41">
        <v>0</v>
      </c>
      <c r="R2125" s="41">
        <v>0</v>
      </c>
      <c r="S2125" s="41">
        <v>0</v>
      </c>
      <c r="T2125" s="41">
        <v>0</v>
      </c>
      <c r="U2125" s="41">
        <v>-2.52</v>
      </c>
      <c r="V2125" s="41">
        <v>-4.0199999999999996</v>
      </c>
      <c r="W2125" s="41">
        <v>0</v>
      </c>
      <c r="X2125" s="41">
        <v>0</v>
      </c>
      <c r="Y2125">
        <v>10.29</v>
      </c>
    </row>
    <row r="2126" spans="1:25" ht="15" customHeight="1" x14ac:dyDescent="0.25">
      <c r="A2126" s="8">
        <v>17</v>
      </c>
      <c r="B2126" s="1" t="str">
        <f t="shared" si="68"/>
        <v>Nov</v>
      </c>
      <c r="C2126" s="1" t="str">
        <f t="shared" si="67"/>
        <v>Nov 5, 2015</v>
      </c>
      <c r="D2126" t="s">
        <v>6226</v>
      </c>
      <c r="E2126">
        <v>6000966111</v>
      </c>
      <c r="F2126" t="s">
        <v>37</v>
      </c>
      <c r="G2126" t="s">
        <v>6227</v>
      </c>
      <c r="H2126" t="s">
        <v>11505</v>
      </c>
      <c r="I2126" t="s">
        <v>11504</v>
      </c>
      <c r="J2126">
        <v>1</v>
      </c>
      <c r="K2126" t="s">
        <v>39</v>
      </c>
      <c r="L2126" t="s">
        <v>40</v>
      </c>
      <c r="M2126" t="s">
        <v>348</v>
      </c>
      <c r="N2126" t="s">
        <v>349</v>
      </c>
      <c r="O2126" t="s">
        <v>6228</v>
      </c>
      <c r="P2126" s="41">
        <v>12.83</v>
      </c>
      <c r="Q2126" s="41">
        <v>0</v>
      </c>
      <c r="R2126" s="41">
        <v>0</v>
      </c>
      <c r="S2126" s="41">
        <v>0</v>
      </c>
      <c r="T2126" s="41">
        <v>0</v>
      </c>
      <c r="U2126" s="41">
        <v>-1.92</v>
      </c>
      <c r="V2126" s="41">
        <v>-2.67</v>
      </c>
      <c r="W2126" s="41">
        <v>0</v>
      </c>
      <c r="X2126" s="41">
        <v>0</v>
      </c>
      <c r="Y2126">
        <v>8.24</v>
      </c>
    </row>
    <row r="2127" spans="1:25" ht="15" customHeight="1" x14ac:dyDescent="0.25">
      <c r="A2127" s="8">
        <v>17</v>
      </c>
      <c r="B2127" s="1" t="str">
        <f t="shared" si="68"/>
        <v>Nov</v>
      </c>
      <c r="C2127" s="1" t="str">
        <f t="shared" si="67"/>
        <v>Nov 5, 2015</v>
      </c>
      <c r="D2127" t="s">
        <v>6229</v>
      </c>
      <c r="E2127">
        <v>6000966111</v>
      </c>
      <c r="F2127" t="s">
        <v>37</v>
      </c>
      <c r="G2127" t="s">
        <v>6230</v>
      </c>
      <c r="H2127" t="s">
        <v>11505</v>
      </c>
      <c r="I2127" t="s">
        <v>11504</v>
      </c>
      <c r="J2127">
        <v>1</v>
      </c>
      <c r="K2127" t="s">
        <v>39</v>
      </c>
      <c r="L2127" t="s">
        <v>40</v>
      </c>
      <c r="M2127" t="s">
        <v>6231</v>
      </c>
      <c r="N2127" t="s">
        <v>1818</v>
      </c>
      <c r="O2127" t="s">
        <v>6232</v>
      </c>
      <c r="P2127" s="41">
        <v>16.829999999999998</v>
      </c>
      <c r="Q2127" s="41">
        <v>4.25</v>
      </c>
      <c r="R2127" s="41">
        <v>0</v>
      </c>
      <c r="S2127" s="41">
        <v>-4.25</v>
      </c>
      <c r="T2127" s="41">
        <v>0</v>
      </c>
      <c r="U2127" s="41">
        <v>-2.52</v>
      </c>
      <c r="V2127" s="41">
        <v>-4.0199999999999996</v>
      </c>
      <c r="W2127" s="41">
        <v>0</v>
      </c>
      <c r="X2127" s="41">
        <v>0</v>
      </c>
      <c r="Y2127">
        <v>10.29</v>
      </c>
    </row>
    <row r="2128" spans="1:25" ht="15" customHeight="1" x14ac:dyDescent="0.25">
      <c r="A2128" s="8">
        <v>17</v>
      </c>
      <c r="B2128" s="1" t="str">
        <f t="shared" si="68"/>
        <v>Nov</v>
      </c>
      <c r="C2128" s="1" t="str">
        <f t="shared" si="67"/>
        <v>Nov 6, 2015</v>
      </c>
      <c r="D2128" t="s">
        <v>6233</v>
      </c>
      <c r="E2128">
        <v>6000966111</v>
      </c>
      <c r="F2128" t="s">
        <v>37</v>
      </c>
      <c r="G2128" t="s">
        <v>6234</v>
      </c>
      <c r="H2128" t="s">
        <v>11505</v>
      </c>
      <c r="I2128" t="s">
        <v>11504</v>
      </c>
      <c r="J2128">
        <v>1</v>
      </c>
      <c r="K2128" t="s">
        <v>39</v>
      </c>
      <c r="L2128" t="s">
        <v>40</v>
      </c>
      <c r="M2128" t="s">
        <v>124</v>
      </c>
      <c r="N2128" t="s">
        <v>50</v>
      </c>
      <c r="O2128" t="s">
        <v>6235</v>
      </c>
      <c r="P2128" s="41">
        <v>16.829999999999998</v>
      </c>
      <c r="Q2128" s="41">
        <v>0</v>
      </c>
      <c r="R2128" s="41">
        <v>0</v>
      </c>
      <c r="S2128" s="41">
        <v>0</v>
      </c>
      <c r="T2128" s="41">
        <v>0</v>
      </c>
      <c r="U2128" s="41">
        <v>-2.52</v>
      </c>
      <c r="V2128" s="41">
        <v>-4.0199999999999996</v>
      </c>
      <c r="W2128" s="41">
        <v>0</v>
      </c>
      <c r="X2128" s="41">
        <v>0</v>
      </c>
      <c r="Y2128">
        <v>10.29</v>
      </c>
    </row>
    <row r="2129" spans="1:25" ht="15" customHeight="1" x14ac:dyDescent="0.25">
      <c r="A2129" s="8">
        <v>17</v>
      </c>
      <c r="B2129" s="1" t="str">
        <f t="shared" si="68"/>
        <v>Nov</v>
      </c>
      <c r="C2129" s="1" t="str">
        <f t="shared" si="67"/>
        <v>Nov 6, 2015</v>
      </c>
      <c r="D2129" t="s">
        <v>6236</v>
      </c>
      <c r="E2129">
        <v>6000966111</v>
      </c>
      <c r="F2129" t="s">
        <v>37</v>
      </c>
      <c r="G2129" t="s">
        <v>6237</v>
      </c>
      <c r="H2129" t="s">
        <v>11505</v>
      </c>
      <c r="I2129" t="s">
        <v>11504</v>
      </c>
      <c r="J2129">
        <v>1</v>
      </c>
      <c r="K2129" t="s">
        <v>39</v>
      </c>
      <c r="L2129" t="s">
        <v>40</v>
      </c>
      <c r="M2129" t="s">
        <v>6238</v>
      </c>
      <c r="N2129" t="s">
        <v>168</v>
      </c>
      <c r="O2129" t="s">
        <v>6239</v>
      </c>
      <c r="P2129" s="41">
        <v>16.829999999999998</v>
      </c>
      <c r="Q2129" s="41">
        <v>0</v>
      </c>
      <c r="R2129" s="41">
        <v>0</v>
      </c>
      <c r="S2129" s="41">
        <v>0</v>
      </c>
      <c r="T2129" s="41">
        <v>0</v>
      </c>
      <c r="U2129" s="41">
        <v>-2.52</v>
      </c>
      <c r="V2129" s="41">
        <v>-4.0199999999999996</v>
      </c>
      <c r="W2129" s="41">
        <v>0</v>
      </c>
      <c r="X2129" s="41">
        <v>0</v>
      </c>
      <c r="Y2129">
        <v>10.29</v>
      </c>
    </row>
    <row r="2130" spans="1:25" ht="15" customHeight="1" x14ac:dyDescent="0.25">
      <c r="A2130" s="8">
        <v>17</v>
      </c>
      <c r="B2130" s="1" t="str">
        <f t="shared" si="68"/>
        <v>Nov</v>
      </c>
      <c r="C2130" s="1" t="str">
        <f t="shared" si="67"/>
        <v>Nov 6, 2015</v>
      </c>
      <c r="D2130" t="s">
        <v>6240</v>
      </c>
      <c r="E2130">
        <v>6000966111</v>
      </c>
      <c r="F2130" t="s">
        <v>37</v>
      </c>
      <c r="G2130" t="s">
        <v>6241</v>
      </c>
      <c r="H2130" t="s">
        <v>11505</v>
      </c>
      <c r="I2130" t="s">
        <v>11504</v>
      </c>
      <c r="J2130">
        <v>2</v>
      </c>
      <c r="K2130" t="s">
        <v>39</v>
      </c>
      <c r="L2130" t="s">
        <v>40</v>
      </c>
      <c r="M2130" t="s">
        <v>6242</v>
      </c>
      <c r="N2130" t="s">
        <v>75</v>
      </c>
      <c r="O2130">
        <v>7933</v>
      </c>
      <c r="P2130" s="41">
        <v>33.659999999999997</v>
      </c>
      <c r="Q2130" s="41">
        <v>0</v>
      </c>
      <c r="R2130" s="41">
        <v>0</v>
      </c>
      <c r="S2130" s="41">
        <v>0</v>
      </c>
      <c r="T2130" s="41">
        <v>0</v>
      </c>
      <c r="U2130" s="41">
        <v>-5.04</v>
      </c>
      <c r="V2130" s="41">
        <v>-7.04</v>
      </c>
      <c r="W2130" s="41">
        <v>0</v>
      </c>
      <c r="X2130" s="41">
        <v>0</v>
      </c>
      <c r="Y2130">
        <v>21.58</v>
      </c>
    </row>
    <row r="2131" spans="1:25" ht="15" customHeight="1" x14ac:dyDescent="0.25">
      <c r="A2131" s="8">
        <v>17</v>
      </c>
      <c r="B2131" s="1" t="str">
        <f t="shared" si="68"/>
        <v>Nov</v>
      </c>
      <c r="C2131" s="1" t="str">
        <f t="shared" si="67"/>
        <v>Nov 6, 2015</v>
      </c>
      <c r="D2131" t="s">
        <v>6243</v>
      </c>
      <c r="E2131">
        <v>6000966111</v>
      </c>
      <c r="F2131" t="s">
        <v>30</v>
      </c>
      <c r="I2131" t="s">
        <v>407</v>
      </c>
      <c r="P2131" s="41">
        <v>0</v>
      </c>
      <c r="Q2131" s="41">
        <v>0</v>
      </c>
      <c r="R2131" s="41">
        <v>0</v>
      </c>
      <c r="S2131" s="41">
        <v>0</v>
      </c>
      <c r="T2131" s="41">
        <v>0</v>
      </c>
      <c r="U2131" s="41">
        <v>0</v>
      </c>
      <c r="V2131" s="41">
        <v>0</v>
      </c>
      <c r="W2131" s="41">
        <v>0</v>
      </c>
      <c r="X2131" s="41">
        <v>-41.13</v>
      </c>
      <c r="Y2131">
        <v>-41.13</v>
      </c>
    </row>
    <row r="2132" spans="1:25" ht="15" customHeight="1" x14ac:dyDescent="0.25">
      <c r="A2132" s="8">
        <v>17</v>
      </c>
      <c r="B2132" s="1" t="str">
        <f t="shared" si="68"/>
        <v>Nov</v>
      </c>
      <c r="C2132" s="1" t="str">
        <f t="shared" si="67"/>
        <v>Nov 6, 2015</v>
      </c>
      <c r="D2132" t="s">
        <v>6244</v>
      </c>
      <c r="E2132">
        <v>6000966111</v>
      </c>
      <c r="F2132" t="s">
        <v>37</v>
      </c>
      <c r="G2132" t="s">
        <v>6245</v>
      </c>
      <c r="H2132" t="s">
        <v>11505</v>
      </c>
      <c r="I2132" t="s">
        <v>11504</v>
      </c>
      <c r="J2132">
        <v>1</v>
      </c>
      <c r="K2132" t="s">
        <v>39</v>
      </c>
      <c r="L2132" t="s">
        <v>40</v>
      </c>
      <c r="M2132" t="s">
        <v>513</v>
      </c>
      <c r="N2132" t="s">
        <v>405</v>
      </c>
      <c r="O2132">
        <v>30606</v>
      </c>
      <c r="P2132" s="41">
        <v>16.829999999999998</v>
      </c>
      <c r="Q2132" s="41">
        <v>0</v>
      </c>
      <c r="R2132" s="41">
        <v>0</v>
      </c>
      <c r="S2132" s="41">
        <v>0</v>
      </c>
      <c r="T2132" s="41">
        <v>0</v>
      </c>
      <c r="U2132" s="41">
        <v>-2.52</v>
      </c>
      <c r="V2132" s="41">
        <v>-4.0199999999999996</v>
      </c>
      <c r="W2132" s="41">
        <v>0</v>
      </c>
      <c r="X2132" s="41">
        <v>0</v>
      </c>
      <c r="Y2132">
        <v>10.29</v>
      </c>
    </row>
    <row r="2133" spans="1:25" ht="15" customHeight="1" x14ac:dyDescent="0.25">
      <c r="A2133" s="8">
        <v>17</v>
      </c>
      <c r="B2133" s="1" t="str">
        <f t="shared" si="68"/>
        <v>Nov</v>
      </c>
      <c r="C2133" s="1" t="str">
        <f t="shared" si="67"/>
        <v>Nov 7, 2015</v>
      </c>
      <c r="D2133" t="s">
        <v>6246</v>
      </c>
      <c r="E2133">
        <v>6000966111</v>
      </c>
      <c r="F2133" t="s">
        <v>37</v>
      </c>
      <c r="G2133" t="s">
        <v>6247</v>
      </c>
      <c r="H2133" t="s">
        <v>11505</v>
      </c>
      <c r="I2133" t="s">
        <v>11504</v>
      </c>
      <c r="J2133">
        <v>1</v>
      </c>
      <c r="K2133" t="s">
        <v>39</v>
      </c>
      <c r="L2133" t="s">
        <v>40</v>
      </c>
      <c r="M2133" t="s">
        <v>1059</v>
      </c>
      <c r="N2133" t="s">
        <v>99</v>
      </c>
      <c r="O2133" t="s">
        <v>6248</v>
      </c>
      <c r="P2133" s="41">
        <v>16.829999999999998</v>
      </c>
      <c r="Q2133" s="41">
        <v>1.99</v>
      </c>
      <c r="R2133" s="41">
        <v>0</v>
      </c>
      <c r="S2133" s="41">
        <v>-1.99</v>
      </c>
      <c r="T2133" s="41">
        <v>0</v>
      </c>
      <c r="U2133" s="41">
        <v>-2.52</v>
      </c>
      <c r="V2133" s="41">
        <v>-4.0199999999999996</v>
      </c>
      <c r="W2133" s="41">
        <v>0</v>
      </c>
      <c r="X2133" s="41">
        <v>0</v>
      </c>
      <c r="Y2133">
        <v>10.29</v>
      </c>
    </row>
    <row r="2134" spans="1:25" ht="15" customHeight="1" x14ac:dyDescent="0.25">
      <c r="A2134" s="8">
        <v>17</v>
      </c>
      <c r="B2134" s="1" t="str">
        <f t="shared" si="68"/>
        <v>Nov</v>
      </c>
      <c r="C2134" s="1" t="str">
        <f t="shared" si="67"/>
        <v>Nov 7, 2015</v>
      </c>
      <c r="D2134" t="s">
        <v>6249</v>
      </c>
      <c r="E2134">
        <v>6000966111</v>
      </c>
      <c r="F2134" t="s">
        <v>37</v>
      </c>
      <c r="G2134" t="s">
        <v>6250</v>
      </c>
      <c r="H2134" t="s">
        <v>11505</v>
      </c>
      <c r="I2134" t="s">
        <v>11504</v>
      </c>
      <c r="J2134">
        <v>1</v>
      </c>
      <c r="K2134" t="s">
        <v>39</v>
      </c>
      <c r="L2134" t="s">
        <v>40</v>
      </c>
      <c r="M2134" t="s">
        <v>6251</v>
      </c>
      <c r="N2134" t="s">
        <v>3006</v>
      </c>
      <c r="O2134">
        <v>33444</v>
      </c>
      <c r="P2134" s="41">
        <v>16.829999999999998</v>
      </c>
      <c r="Q2134" s="41">
        <v>3.99</v>
      </c>
      <c r="R2134" s="41">
        <v>0</v>
      </c>
      <c r="S2134" s="41">
        <v>0</v>
      </c>
      <c r="T2134" s="41">
        <v>0</v>
      </c>
      <c r="U2134" s="41">
        <v>-2.52</v>
      </c>
      <c r="V2134" s="41">
        <v>-8.01</v>
      </c>
      <c r="W2134" s="41">
        <v>0</v>
      </c>
      <c r="X2134" s="41">
        <v>0</v>
      </c>
      <c r="Y2134">
        <v>10.29</v>
      </c>
    </row>
    <row r="2135" spans="1:25" ht="15" customHeight="1" x14ac:dyDescent="0.25">
      <c r="A2135" s="8">
        <v>17</v>
      </c>
      <c r="B2135" s="1" t="str">
        <f t="shared" si="68"/>
        <v>Nov</v>
      </c>
      <c r="C2135" s="1" t="str">
        <f t="shared" si="67"/>
        <v>Nov 7, 2015</v>
      </c>
      <c r="D2135" t="s">
        <v>6252</v>
      </c>
      <c r="E2135">
        <v>6000966111</v>
      </c>
      <c r="F2135" t="s">
        <v>37</v>
      </c>
      <c r="G2135" t="s">
        <v>6253</v>
      </c>
      <c r="H2135" t="s">
        <v>11505</v>
      </c>
      <c r="I2135" t="s">
        <v>11504</v>
      </c>
      <c r="J2135">
        <v>1</v>
      </c>
      <c r="K2135" t="s">
        <v>39</v>
      </c>
      <c r="L2135" t="s">
        <v>40</v>
      </c>
      <c r="M2135" t="s">
        <v>6254</v>
      </c>
      <c r="N2135" t="s">
        <v>70</v>
      </c>
      <c r="O2135" t="s">
        <v>6255</v>
      </c>
      <c r="P2135" s="41">
        <v>16.829999999999998</v>
      </c>
      <c r="Q2135" s="41">
        <v>4.72</v>
      </c>
      <c r="R2135" s="41">
        <v>0</v>
      </c>
      <c r="S2135" s="41">
        <v>-4.72</v>
      </c>
      <c r="T2135" s="41">
        <v>0</v>
      </c>
      <c r="U2135" s="41">
        <v>-2.52</v>
      </c>
      <c r="V2135" s="41">
        <v>-4.0199999999999996</v>
      </c>
      <c r="W2135" s="41">
        <v>0</v>
      </c>
      <c r="X2135" s="41">
        <v>0</v>
      </c>
      <c r="Y2135">
        <v>10.29</v>
      </c>
    </row>
    <row r="2136" spans="1:25" ht="15" customHeight="1" x14ac:dyDescent="0.25">
      <c r="A2136" s="8">
        <v>17</v>
      </c>
      <c r="B2136" s="1" t="str">
        <f t="shared" si="68"/>
        <v>Nov</v>
      </c>
      <c r="C2136" s="1" t="str">
        <f t="shared" si="67"/>
        <v>Nov 8, 2015</v>
      </c>
      <c r="D2136" t="s">
        <v>6256</v>
      </c>
      <c r="E2136">
        <v>6000966111</v>
      </c>
      <c r="F2136" t="s">
        <v>37</v>
      </c>
      <c r="G2136" t="s">
        <v>6257</v>
      </c>
      <c r="H2136" t="s">
        <v>11505</v>
      </c>
      <c r="I2136" t="s">
        <v>11504</v>
      </c>
      <c r="J2136">
        <v>1</v>
      </c>
      <c r="K2136" t="s">
        <v>39</v>
      </c>
      <c r="L2136" t="s">
        <v>40</v>
      </c>
      <c r="M2136" t="s">
        <v>6258</v>
      </c>
      <c r="N2136" t="s">
        <v>332</v>
      </c>
      <c r="O2136" t="s">
        <v>6259</v>
      </c>
      <c r="P2136" s="41">
        <v>16.829999999999998</v>
      </c>
      <c r="Q2136" s="41">
        <v>0</v>
      </c>
      <c r="R2136" s="41">
        <v>0</v>
      </c>
      <c r="S2136" s="41">
        <v>0</v>
      </c>
      <c r="T2136" s="41">
        <v>0</v>
      </c>
      <c r="U2136" s="41">
        <v>-2.52</v>
      </c>
      <c r="V2136" s="41">
        <v>-4.0199999999999996</v>
      </c>
      <c r="W2136" s="41">
        <v>0</v>
      </c>
      <c r="X2136" s="41">
        <v>0</v>
      </c>
      <c r="Y2136">
        <v>10.29</v>
      </c>
    </row>
    <row r="2137" spans="1:25" ht="15" customHeight="1" x14ac:dyDescent="0.25">
      <c r="A2137" s="8">
        <v>17</v>
      </c>
      <c r="B2137" s="1" t="str">
        <f t="shared" si="68"/>
        <v>Nov</v>
      </c>
      <c r="C2137" s="1" t="str">
        <f t="shared" si="67"/>
        <v>Nov 8, 2015</v>
      </c>
      <c r="D2137" t="s">
        <v>6260</v>
      </c>
      <c r="E2137">
        <v>6000966111</v>
      </c>
      <c r="F2137" t="s">
        <v>37</v>
      </c>
      <c r="G2137" t="s">
        <v>6261</v>
      </c>
      <c r="H2137" t="s">
        <v>11505</v>
      </c>
      <c r="I2137" t="s">
        <v>11504</v>
      </c>
      <c r="J2137">
        <v>1</v>
      </c>
      <c r="K2137" t="s">
        <v>39</v>
      </c>
      <c r="L2137" t="s">
        <v>40</v>
      </c>
      <c r="M2137" t="s">
        <v>6262</v>
      </c>
      <c r="N2137" t="s">
        <v>66</v>
      </c>
      <c r="O2137">
        <v>75034</v>
      </c>
      <c r="P2137" s="41">
        <v>16.829999999999998</v>
      </c>
      <c r="Q2137" s="41">
        <v>0</v>
      </c>
      <c r="R2137" s="41">
        <v>0</v>
      </c>
      <c r="S2137" s="41">
        <v>0</v>
      </c>
      <c r="T2137" s="41">
        <v>0</v>
      </c>
      <c r="U2137" s="41">
        <v>-5.04</v>
      </c>
      <c r="V2137" s="41">
        <v>-4.0199999999999996</v>
      </c>
      <c r="W2137" s="41">
        <v>0</v>
      </c>
      <c r="X2137" s="41">
        <v>0</v>
      </c>
      <c r="Y2137">
        <v>7.77</v>
      </c>
    </row>
    <row r="2138" spans="1:25" ht="15" customHeight="1" x14ac:dyDescent="0.25">
      <c r="A2138" s="8">
        <v>17</v>
      </c>
      <c r="B2138" s="1" t="str">
        <f t="shared" si="68"/>
        <v>Nov</v>
      </c>
      <c r="C2138" s="1" t="str">
        <f t="shared" si="67"/>
        <v>Nov 8, 2015</v>
      </c>
      <c r="D2138" t="s">
        <v>6260</v>
      </c>
      <c r="E2138">
        <v>6000966111</v>
      </c>
      <c r="F2138" t="s">
        <v>37</v>
      </c>
      <c r="G2138" t="s">
        <v>6261</v>
      </c>
      <c r="H2138" t="s">
        <v>11505</v>
      </c>
      <c r="I2138" t="s">
        <v>11504</v>
      </c>
      <c r="J2138">
        <v>1</v>
      </c>
      <c r="K2138" t="s">
        <v>39</v>
      </c>
      <c r="L2138" t="s">
        <v>40</v>
      </c>
      <c r="M2138" t="s">
        <v>6262</v>
      </c>
      <c r="N2138" t="s">
        <v>66</v>
      </c>
      <c r="O2138">
        <v>75034</v>
      </c>
      <c r="P2138" s="41">
        <v>16.829999999999998</v>
      </c>
      <c r="Q2138" s="41">
        <v>0</v>
      </c>
      <c r="R2138" s="41">
        <v>0</v>
      </c>
      <c r="S2138" s="41">
        <v>0</v>
      </c>
      <c r="T2138" s="41">
        <v>0</v>
      </c>
      <c r="U2138" s="41">
        <v>0</v>
      </c>
      <c r="V2138" s="41">
        <v>-3.02</v>
      </c>
      <c r="W2138" s="41">
        <v>0</v>
      </c>
      <c r="X2138" s="41">
        <v>0</v>
      </c>
      <c r="Y2138">
        <v>13.81</v>
      </c>
    </row>
    <row r="2139" spans="1:25" ht="15" customHeight="1" x14ac:dyDescent="0.25">
      <c r="A2139" s="8">
        <v>17</v>
      </c>
      <c r="B2139" s="1" t="str">
        <f t="shared" si="68"/>
        <v>Nov</v>
      </c>
      <c r="C2139" s="1" t="str">
        <f t="shared" si="67"/>
        <v>Nov 9, 2015</v>
      </c>
      <c r="D2139" t="s">
        <v>6263</v>
      </c>
      <c r="E2139">
        <v>6000966111</v>
      </c>
      <c r="F2139" t="s">
        <v>37</v>
      </c>
      <c r="G2139" t="s">
        <v>6264</v>
      </c>
      <c r="H2139" t="s">
        <v>11505</v>
      </c>
      <c r="I2139" t="s">
        <v>11504</v>
      </c>
      <c r="J2139">
        <v>1</v>
      </c>
      <c r="K2139" t="s">
        <v>39</v>
      </c>
      <c r="L2139" t="s">
        <v>40</v>
      </c>
      <c r="M2139" t="s">
        <v>5985</v>
      </c>
      <c r="N2139" t="s">
        <v>271</v>
      </c>
      <c r="O2139" t="s">
        <v>6265</v>
      </c>
      <c r="P2139" s="41">
        <v>16.829999999999998</v>
      </c>
      <c r="Q2139" s="41">
        <v>4.25</v>
      </c>
      <c r="R2139" s="41">
        <v>0</v>
      </c>
      <c r="S2139" s="41">
        <v>-4.25</v>
      </c>
      <c r="T2139" s="41">
        <v>0</v>
      </c>
      <c r="U2139" s="41">
        <v>-2.52</v>
      </c>
      <c r="V2139" s="41">
        <v>-4.0199999999999996</v>
      </c>
      <c r="W2139" s="41">
        <v>0</v>
      </c>
      <c r="X2139" s="41">
        <v>0</v>
      </c>
      <c r="Y2139">
        <v>10.29</v>
      </c>
    </row>
    <row r="2140" spans="1:25" ht="15" customHeight="1" x14ac:dyDescent="0.25">
      <c r="A2140" s="8">
        <v>17</v>
      </c>
      <c r="B2140" s="1" t="str">
        <f t="shared" si="68"/>
        <v>Nov</v>
      </c>
      <c r="C2140" s="1" t="str">
        <f t="shared" si="67"/>
        <v>Nov 9, 2015</v>
      </c>
      <c r="D2140" t="s">
        <v>6266</v>
      </c>
      <c r="E2140">
        <v>6000966111</v>
      </c>
      <c r="F2140" t="s">
        <v>37</v>
      </c>
      <c r="G2140" t="s">
        <v>6267</v>
      </c>
      <c r="H2140" t="s">
        <v>11505</v>
      </c>
      <c r="I2140" t="s">
        <v>11504</v>
      </c>
      <c r="J2140">
        <v>1</v>
      </c>
      <c r="K2140" t="s">
        <v>39</v>
      </c>
      <c r="L2140" t="s">
        <v>40</v>
      </c>
      <c r="M2140" t="s">
        <v>6268</v>
      </c>
      <c r="N2140" t="s">
        <v>294</v>
      </c>
      <c r="O2140" t="s">
        <v>6269</v>
      </c>
      <c r="P2140" s="41">
        <v>16.829999999999998</v>
      </c>
      <c r="Q2140" s="41">
        <v>0</v>
      </c>
      <c r="R2140" s="41">
        <v>0</v>
      </c>
      <c r="S2140" s="41">
        <v>0</v>
      </c>
      <c r="T2140" s="41">
        <v>0</v>
      </c>
      <c r="U2140" s="41">
        <v>-2.52</v>
      </c>
      <c r="V2140" s="41">
        <v>-4.0199999999999996</v>
      </c>
      <c r="W2140" s="41">
        <v>0</v>
      </c>
      <c r="X2140" s="41">
        <v>0</v>
      </c>
      <c r="Y2140">
        <v>10.29</v>
      </c>
    </row>
    <row r="2141" spans="1:25" ht="15" customHeight="1" x14ac:dyDescent="0.25">
      <c r="A2141" s="8">
        <v>17</v>
      </c>
      <c r="B2141" s="1" t="str">
        <f t="shared" si="68"/>
        <v>Nov</v>
      </c>
      <c r="C2141" s="1" t="str">
        <f t="shared" si="67"/>
        <v>Nov 9, 2015</v>
      </c>
      <c r="D2141" t="s">
        <v>6270</v>
      </c>
      <c r="E2141">
        <v>6000966111</v>
      </c>
      <c r="F2141" t="s">
        <v>37</v>
      </c>
      <c r="G2141" t="s">
        <v>6271</v>
      </c>
      <c r="H2141" t="s">
        <v>11505</v>
      </c>
      <c r="I2141" t="s">
        <v>11504</v>
      </c>
      <c r="J2141">
        <v>1</v>
      </c>
      <c r="K2141" t="s">
        <v>39</v>
      </c>
      <c r="L2141" t="s">
        <v>40</v>
      </c>
      <c r="M2141" t="s">
        <v>609</v>
      </c>
      <c r="N2141" t="s">
        <v>66</v>
      </c>
      <c r="O2141" t="s">
        <v>6272</v>
      </c>
      <c r="P2141" s="41">
        <v>16.829999999999998</v>
      </c>
      <c r="Q2141" s="41">
        <v>0</v>
      </c>
      <c r="R2141" s="41">
        <v>0</v>
      </c>
      <c r="S2141" s="41">
        <v>0</v>
      </c>
      <c r="T2141" s="41">
        <v>0</v>
      </c>
      <c r="U2141" s="41">
        <v>-2.52</v>
      </c>
      <c r="V2141" s="41">
        <v>-4.0199999999999996</v>
      </c>
      <c r="W2141" s="41">
        <v>0</v>
      </c>
      <c r="X2141" s="41">
        <v>0</v>
      </c>
      <c r="Y2141">
        <v>10.29</v>
      </c>
    </row>
    <row r="2142" spans="1:25" ht="15" customHeight="1" x14ac:dyDescent="0.25">
      <c r="A2142" s="8">
        <v>17</v>
      </c>
      <c r="B2142" s="1" t="str">
        <f t="shared" si="68"/>
        <v>Nov</v>
      </c>
      <c r="C2142" s="1" t="str">
        <f t="shared" si="67"/>
        <v>Nov 10, 2015</v>
      </c>
      <c r="D2142" t="s">
        <v>6273</v>
      </c>
      <c r="E2142">
        <v>6000966111</v>
      </c>
      <c r="F2142" t="s">
        <v>37</v>
      </c>
      <c r="G2142" t="s">
        <v>6274</v>
      </c>
      <c r="H2142" t="s">
        <v>11505</v>
      </c>
      <c r="I2142" t="s">
        <v>11504</v>
      </c>
      <c r="J2142">
        <v>1</v>
      </c>
      <c r="K2142" t="s">
        <v>39</v>
      </c>
      <c r="L2142" t="s">
        <v>40</v>
      </c>
      <c r="M2142" t="s">
        <v>2105</v>
      </c>
      <c r="N2142" t="s">
        <v>299</v>
      </c>
      <c r="O2142" t="s">
        <v>6275</v>
      </c>
      <c r="P2142" s="41">
        <v>16.829999999999998</v>
      </c>
      <c r="Q2142" s="41">
        <v>0</v>
      </c>
      <c r="R2142" s="41">
        <v>0</v>
      </c>
      <c r="S2142" s="41">
        <v>0</v>
      </c>
      <c r="T2142" s="41">
        <v>0</v>
      </c>
      <c r="U2142" s="41">
        <v>-2.52</v>
      </c>
      <c r="V2142" s="41">
        <v>-4.0199999999999996</v>
      </c>
      <c r="W2142" s="41">
        <v>0</v>
      </c>
      <c r="X2142" s="41">
        <v>0</v>
      </c>
      <c r="Y2142">
        <v>10.29</v>
      </c>
    </row>
    <row r="2143" spans="1:25" ht="15" customHeight="1" x14ac:dyDescent="0.25">
      <c r="A2143" s="8">
        <v>17</v>
      </c>
      <c r="B2143" s="1" t="str">
        <f t="shared" si="68"/>
        <v>Nov</v>
      </c>
      <c r="C2143" s="1" t="str">
        <f t="shared" si="67"/>
        <v>Nov 10, 2015</v>
      </c>
      <c r="D2143" t="s">
        <v>6276</v>
      </c>
      <c r="E2143">
        <v>6000966111</v>
      </c>
      <c r="F2143" t="s">
        <v>37</v>
      </c>
      <c r="G2143" t="s">
        <v>6277</v>
      </c>
      <c r="H2143" t="s">
        <v>11505</v>
      </c>
      <c r="I2143" t="s">
        <v>11504</v>
      </c>
      <c r="J2143">
        <v>1</v>
      </c>
      <c r="K2143" t="s">
        <v>39</v>
      </c>
      <c r="L2143" t="s">
        <v>40</v>
      </c>
      <c r="M2143" t="s">
        <v>2396</v>
      </c>
      <c r="N2143" t="s">
        <v>349</v>
      </c>
      <c r="O2143" t="s">
        <v>6278</v>
      </c>
      <c r="P2143" s="41">
        <v>16.829999999999998</v>
      </c>
      <c r="Q2143" s="41">
        <v>0</v>
      </c>
      <c r="R2143" s="41">
        <v>0</v>
      </c>
      <c r="S2143" s="41">
        <v>0</v>
      </c>
      <c r="T2143" s="41">
        <v>0</v>
      </c>
      <c r="U2143" s="41">
        <v>-2.52</v>
      </c>
      <c r="V2143" s="41">
        <v>-4.0199999999999996</v>
      </c>
      <c r="W2143" s="41">
        <v>0</v>
      </c>
      <c r="X2143" s="41">
        <v>0</v>
      </c>
      <c r="Y2143">
        <v>10.29</v>
      </c>
    </row>
    <row r="2144" spans="1:25" ht="15" customHeight="1" x14ac:dyDescent="0.25">
      <c r="A2144" s="8">
        <v>17</v>
      </c>
      <c r="B2144" s="1" t="str">
        <f t="shared" si="68"/>
        <v>Nov</v>
      </c>
      <c r="C2144" s="1" t="str">
        <f t="shared" si="67"/>
        <v>Nov 10, 2015</v>
      </c>
      <c r="D2144" t="s">
        <v>6279</v>
      </c>
      <c r="E2144">
        <v>6000966111</v>
      </c>
      <c r="F2144" t="s">
        <v>37</v>
      </c>
      <c r="G2144" t="s">
        <v>6280</v>
      </c>
      <c r="H2144" t="s">
        <v>11505</v>
      </c>
      <c r="I2144" t="s">
        <v>11504</v>
      </c>
      <c r="J2144">
        <v>1</v>
      </c>
      <c r="K2144" t="s">
        <v>39</v>
      </c>
      <c r="L2144" t="s">
        <v>40</v>
      </c>
      <c r="M2144" t="s">
        <v>6281</v>
      </c>
      <c r="N2144" t="s">
        <v>75</v>
      </c>
      <c r="O2144" t="s">
        <v>6282</v>
      </c>
      <c r="P2144" s="41">
        <v>16.829999999999998</v>
      </c>
      <c r="Q2144" s="41">
        <v>0</v>
      </c>
      <c r="R2144" s="41">
        <v>0</v>
      </c>
      <c r="S2144" s="41">
        <v>0</v>
      </c>
      <c r="T2144" s="41">
        <v>0</v>
      </c>
      <c r="U2144" s="41">
        <v>-2.52</v>
      </c>
      <c r="V2144" s="41">
        <v>-4.0199999999999996</v>
      </c>
      <c r="W2144" s="41">
        <v>0</v>
      </c>
      <c r="X2144" s="41">
        <v>0</v>
      </c>
      <c r="Y2144">
        <v>10.29</v>
      </c>
    </row>
    <row r="2145" spans="1:25" ht="15" customHeight="1" x14ac:dyDescent="0.25">
      <c r="A2145" s="8">
        <v>17</v>
      </c>
      <c r="B2145" s="1" t="str">
        <f t="shared" si="68"/>
        <v>Nov</v>
      </c>
      <c r="C2145" s="1" t="str">
        <f t="shared" si="67"/>
        <v>Nov 10, 2015</v>
      </c>
      <c r="D2145" t="s">
        <v>6283</v>
      </c>
      <c r="E2145">
        <v>6000966111</v>
      </c>
      <c r="F2145" t="s">
        <v>37</v>
      </c>
      <c r="G2145" t="s">
        <v>6284</v>
      </c>
      <c r="H2145" t="s">
        <v>11505</v>
      </c>
      <c r="I2145" t="s">
        <v>11504</v>
      </c>
      <c r="J2145">
        <v>1</v>
      </c>
      <c r="K2145" t="s">
        <v>39</v>
      </c>
      <c r="L2145" t="s">
        <v>40</v>
      </c>
      <c r="M2145" t="s">
        <v>6285</v>
      </c>
      <c r="N2145" t="s">
        <v>99</v>
      </c>
      <c r="O2145" t="s">
        <v>6286</v>
      </c>
      <c r="P2145" s="41">
        <v>16.829999999999998</v>
      </c>
      <c r="Q2145" s="41">
        <v>2.57</v>
      </c>
      <c r="R2145" s="41">
        <v>0</v>
      </c>
      <c r="S2145" s="41">
        <v>0</v>
      </c>
      <c r="T2145" s="41">
        <v>0</v>
      </c>
      <c r="U2145" s="41">
        <v>-2.52</v>
      </c>
      <c r="V2145" s="41">
        <v>-6.59</v>
      </c>
      <c r="W2145" s="41">
        <v>0</v>
      </c>
      <c r="X2145" s="41">
        <v>0</v>
      </c>
      <c r="Y2145">
        <v>10.29</v>
      </c>
    </row>
    <row r="2146" spans="1:25" ht="15" customHeight="1" x14ac:dyDescent="0.25">
      <c r="A2146" s="8">
        <v>17</v>
      </c>
      <c r="B2146" s="1" t="str">
        <f t="shared" si="68"/>
        <v>Nov</v>
      </c>
      <c r="C2146" s="1" t="str">
        <f t="shared" si="67"/>
        <v>Nov 10, 2015</v>
      </c>
      <c r="D2146" t="s">
        <v>6287</v>
      </c>
      <c r="E2146">
        <v>6000966111</v>
      </c>
      <c r="F2146" t="s">
        <v>37</v>
      </c>
      <c r="G2146" t="s">
        <v>6288</v>
      </c>
      <c r="H2146" t="s">
        <v>11505</v>
      </c>
      <c r="I2146" t="s">
        <v>11504</v>
      </c>
      <c r="J2146">
        <v>1</v>
      </c>
      <c r="K2146" t="s">
        <v>39</v>
      </c>
      <c r="L2146" t="s">
        <v>40</v>
      </c>
      <c r="M2146" t="s">
        <v>6289</v>
      </c>
      <c r="N2146" t="s">
        <v>99</v>
      </c>
      <c r="O2146" t="s">
        <v>6290</v>
      </c>
      <c r="P2146" s="41">
        <v>16.829999999999998</v>
      </c>
      <c r="Q2146" s="41">
        <v>0</v>
      </c>
      <c r="R2146" s="41">
        <v>0</v>
      </c>
      <c r="S2146" s="41">
        <v>0</v>
      </c>
      <c r="T2146" s="41">
        <v>0</v>
      </c>
      <c r="U2146" s="41">
        <v>-2.52</v>
      </c>
      <c r="V2146" s="41">
        <v>-4.0199999999999996</v>
      </c>
      <c r="W2146" s="41">
        <v>0</v>
      </c>
      <c r="X2146" s="41">
        <v>0</v>
      </c>
      <c r="Y2146">
        <v>10.29</v>
      </c>
    </row>
    <row r="2147" spans="1:25" ht="15" customHeight="1" x14ac:dyDescent="0.25">
      <c r="A2147" s="8">
        <v>17</v>
      </c>
      <c r="B2147" s="1" t="str">
        <f t="shared" si="68"/>
        <v>Nov</v>
      </c>
      <c r="C2147" s="1" t="str">
        <f t="shared" si="67"/>
        <v>Nov 11, 2015</v>
      </c>
      <c r="D2147" t="s">
        <v>6291</v>
      </c>
      <c r="E2147">
        <v>6000966111</v>
      </c>
      <c r="F2147" t="s">
        <v>37</v>
      </c>
      <c r="G2147" t="s">
        <v>6292</v>
      </c>
      <c r="H2147" t="s">
        <v>11505</v>
      </c>
      <c r="I2147" t="s">
        <v>11504</v>
      </c>
      <c r="J2147">
        <v>1</v>
      </c>
      <c r="K2147" t="s">
        <v>39</v>
      </c>
      <c r="L2147" t="s">
        <v>40</v>
      </c>
      <c r="M2147" t="s">
        <v>5684</v>
      </c>
      <c r="N2147" t="s">
        <v>50</v>
      </c>
      <c r="O2147">
        <v>11020</v>
      </c>
      <c r="P2147" s="41">
        <v>16.829999999999998</v>
      </c>
      <c r="Q2147" s="41">
        <v>0</v>
      </c>
      <c r="R2147" s="41">
        <v>0</v>
      </c>
      <c r="S2147" s="41">
        <v>0</v>
      </c>
      <c r="T2147" s="41">
        <v>0</v>
      </c>
      <c r="U2147" s="41">
        <v>-2.52</v>
      </c>
      <c r="V2147" s="41">
        <v>-4.0199999999999996</v>
      </c>
      <c r="W2147" s="41">
        <v>0</v>
      </c>
      <c r="X2147" s="41">
        <v>0</v>
      </c>
      <c r="Y2147">
        <v>10.29</v>
      </c>
    </row>
    <row r="2148" spans="1:25" ht="15" customHeight="1" x14ac:dyDescent="0.25">
      <c r="A2148" s="8">
        <v>17</v>
      </c>
      <c r="B2148" s="1" t="str">
        <f t="shared" si="68"/>
        <v>Nov</v>
      </c>
      <c r="C2148" s="1" t="str">
        <f t="shared" si="67"/>
        <v>Nov 11, 2015</v>
      </c>
      <c r="D2148" t="s">
        <v>6293</v>
      </c>
      <c r="E2148">
        <v>6000966111</v>
      </c>
      <c r="F2148" t="s">
        <v>37</v>
      </c>
      <c r="G2148" t="s">
        <v>6294</v>
      </c>
      <c r="H2148" t="s">
        <v>11505</v>
      </c>
      <c r="I2148" t="s">
        <v>11504</v>
      </c>
      <c r="J2148">
        <v>1</v>
      </c>
      <c r="K2148" t="s">
        <v>39</v>
      </c>
      <c r="L2148" t="s">
        <v>40</v>
      </c>
      <c r="M2148" t="s">
        <v>124</v>
      </c>
      <c r="N2148" t="s">
        <v>50</v>
      </c>
      <c r="O2148" t="s">
        <v>6295</v>
      </c>
      <c r="P2148" s="41">
        <v>16.829999999999998</v>
      </c>
      <c r="Q2148" s="41">
        <v>0</v>
      </c>
      <c r="R2148" s="41">
        <v>0</v>
      </c>
      <c r="S2148" s="41">
        <v>0</v>
      </c>
      <c r="T2148" s="41">
        <v>0</v>
      </c>
      <c r="U2148" s="41">
        <v>-2.52</v>
      </c>
      <c r="V2148" s="41">
        <v>-4.0199999999999996</v>
      </c>
      <c r="W2148" s="41">
        <v>0</v>
      </c>
      <c r="X2148" s="41">
        <v>0</v>
      </c>
      <c r="Y2148">
        <v>10.29</v>
      </c>
    </row>
    <row r="2149" spans="1:25" ht="15" customHeight="1" x14ac:dyDescent="0.25">
      <c r="A2149" s="8">
        <v>17</v>
      </c>
      <c r="B2149" s="1" t="str">
        <f t="shared" si="68"/>
        <v>Nov</v>
      </c>
      <c r="C2149" s="1" t="str">
        <f t="shared" si="67"/>
        <v>Nov 11, 2015</v>
      </c>
      <c r="D2149" t="s">
        <v>6296</v>
      </c>
      <c r="E2149">
        <v>6000966111</v>
      </c>
      <c r="F2149" t="s">
        <v>30</v>
      </c>
      <c r="I2149" t="s">
        <v>6297</v>
      </c>
      <c r="P2149" s="41">
        <v>0</v>
      </c>
      <c r="Q2149" s="41">
        <v>0</v>
      </c>
      <c r="R2149" s="41">
        <v>0</v>
      </c>
      <c r="S2149" s="41">
        <v>0</v>
      </c>
      <c r="T2149" s="41">
        <v>0</v>
      </c>
      <c r="U2149" s="41">
        <v>0</v>
      </c>
      <c r="V2149" s="41">
        <v>0</v>
      </c>
      <c r="W2149" s="41">
        <v>0</v>
      </c>
      <c r="X2149" s="41">
        <v>-0.3</v>
      </c>
      <c r="Y2149">
        <v>-0.3</v>
      </c>
    </row>
    <row r="2150" spans="1:25" ht="15" customHeight="1" x14ac:dyDescent="0.25">
      <c r="A2150" s="8">
        <v>17</v>
      </c>
      <c r="B2150" s="1" t="str">
        <f t="shared" si="68"/>
        <v>Nov</v>
      </c>
      <c r="C2150" s="1" t="str">
        <f t="shared" si="67"/>
        <v>Nov 11, 2015</v>
      </c>
      <c r="D2150" t="s">
        <v>6298</v>
      </c>
      <c r="E2150">
        <v>6000966111</v>
      </c>
      <c r="F2150" t="s">
        <v>704</v>
      </c>
      <c r="G2150" t="s">
        <v>1325</v>
      </c>
      <c r="H2150" t="s">
        <v>11505</v>
      </c>
      <c r="I2150" t="s">
        <v>11504</v>
      </c>
      <c r="J2150">
        <v>1</v>
      </c>
      <c r="K2150" t="s">
        <v>39</v>
      </c>
      <c r="L2150" t="s">
        <v>40</v>
      </c>
      <c r="M2150" t="s">
        <v>1326</v>
      </c>
      <c r="N2150" t="s">
        <v>88</v>
      </c>
      <c r="O2150" t="s">
        <v>1327</v>
      </c>
      <c r="P2150" s="43">
        <v>-19.829999999999998</v>
      </c>
      <c r="Q2150" s="43">
        <v>0</v>
      </c>
      <c r="R2150" s="43">
        <v>0</v>
      </c>
      <c r="S2150" s="43">
        <v>0</v>
      </c>
      <c r="T2150" s="43">
        <v>0</v>
      </c>
      <c r="U2150" s="44">
        <v>2.38</v>
      </c>
      <c r="V2150" s="44">
        <v>0</v>
      </c>
      <c r="W2150" s="44">
        <v>0</v>
      </c>
      <c r="X2150" s="44">
        <v>3.97</v>
      </c>
      <c r="Y2150">
        <v>-13.48</v>
      </c>
    </row>
    <row r="2151" spans="1:25" ht="15" customHeight="1" x14ac:dyDescent="0.25">
      <c r="A2151" s="8">
        <v>17</v>
      </c>
      <c r="B2151" s="1" t="str">
        <f t="shared" si="68"/>
        <v>Nov</v>
      </c>
      <c r="C2151" s="1" t="str">
        <f t="shared" si="67"/>
        <v>Nov 11, 2015</v>
      </c>
      <c r="D2151" t="s">
        <v>6299</v>
      </c>
      <c r="E2151">
        <v>6000966111</v>
      </c>
      <c r="F2151" t="s">
        <v>37</v>
      </c>
      <c r="G2151" t="s">
        <v>6300</v>
      </c>
      <c r="H2151" t="s">
        <v>11505</v>
      </c>
      <c r="I2151" t="s">
        <v>11504</v>
      </c>
      <c r="J2151">
        <v>1</v>
      </c>
      <c r="K2151" t="s">
        <v>39</v>
      </c>
      <c r="L2151" t="s">
        <v>40</v>
      </c>
      <c r="M2151" t="s">
        <v>3999</v>
      </c>
      <c r="N2151" t="s">
        <v>99</v>
      </c>
      <c r="O2151" t="s">
        <v>6301</v>
      </c>
      <c r="P2151" s="41">
        <v>16.829999999999998</v>
      </c>
      <c r="Q2151" s="41">
        <v>0</v>
      </c>
      <c r="R2151" s="41">
        <v>0</v>
      </c>
      <c r="S2151" s="41">
        <v>0</v>
      </c>
      <c r="T2151" s="41">
        <v>0</v>
      </c>
      <c r="U2151" s="41">
        <v>-2.52</v>
      </c>
      <c r="V2151" s="41">
        <v>-4.0199999999999996</v>
      </c>
      <c r="W2151" s="41">
        <v>0</v>
      </c>
      <c r="X2151" s="41">
        <v>0</v>
      </c>
      <c r="Y2151">
        <v>10.29</v>
      </c>
    </row>
    <row r="2152" spans="1:25" ht="15" customHeight="1" x14ac:dyDescent="0.25">
      <c r="A2152" s="8">
        <v>17</v>
      </c>
      <c r="B2152" s="1" t="str">
        <f t="shared" si="68"/>
        <v>Nov</v>
      </c>
      <c r="C2152" s="1" t="str">
        <f t="shared" si="67"/>
        <v>Nov 12, 2015</v>
      </c>
      <c r="D2152" t="s">
        <v>6302</v>
      </c>
      <c r="E2152">
        <v>6000966111</v>
      </c>
      <c r="F2152" t="s">
        <v>37</v>
      </c>
      <c r="G2152" t="s">
        <v>6303</v>
      </c>
      <c r="H2152" t="s">
        <v>11505</v>
      </c>
      <c r="I2152" t="s">
        <v>11504</v>
      </c>
      <c r="J2152">
        <v>1</v>
      </c>
      <c r="K2152" t="s">
        <v>39</v>
      </c>
      <c r="L2152" t="s">
        <v>40</v>
      </c>
      <c r="M2152" t="s">
        <v>6304</v>
      </c>
      <c r="N2152" t="s">
        <v>336</v>
      </c>
      <c r="O2152">
        <v>11385</v>
      </c>
      <c r="P2152" s="41">
        <v>16.829999999999998</v>
      </c>
      <c r="Q2152" s="41">
        <v>0</v>
      </c>
      <c r="R2152" s="41">
        <v>0</v>
      </c>
      <c r="S2152" s="41">
        <v>0</v>
      </c>
      <c r="T2152" s="41">
        <v>0</v>
      </c>
      <c r="U2152" s="41">
        <v>-2.52</v>
      </c>
      <c r="V2152" s="41">
        <v>-4.0199999999999996</v>
      </c>
      <c r="W2152" s="41">
        <v>0</v>
      </c>
      <c r="X2152" s="41">
        <v>0</v>
      </c>
      <c r="Y2152">
        <v>10.29</v>
      </c>
    </row>
    <row r="2153" spans="1:25" ht="15" customHeight="1" x14ac:dyDescent="0.25">
      <c r="A2153" s="8">
        <v>17</v>
      </c>
      <c r="B2153" s="1" t="str">
        <f t="shared" si="68"/>
        <v>Nov</v>
      </c>
      <c r="C2153" s="1" t="str">
        <f t="shared" si="67"/>
        <v>Nov 12, 2015</v>
      </c>
      <c r="D2153" t="s">
        <v>6305</v>
      </c>
      <c r="E2153">
        <v>6000966111</v>
      </c>
      <c r="F2153" t="s">
        <v>37</v>
      </c>
      <c r="G2153" t="s">
        <v>6306</v>
      </c>
      <c r="H2153" t="s">
        <v>11505</v>
      </c>
      <c r="I2153" t="s">
        <v>11504</v>
      </c>
      <c r="J2153">
        <v>1</v>
      </c>
      <c r="K2153" t="s">
        <v>39</v>
      </c>
      <c r="L2153" t="s">
        <v>40</v>
      </c>
      <c r="M2153" t="s">
        <v>125</v>
      </c>
      <c r="N2153" t="s">
        <v>50</v>
      </c>
      <c r="O2153" t="s">
        <v>6307</v>
      </c>
      <c r="P2153" s="41">
        <v>19.829999999999998</v>
      </c>
      <c r="Q2153" s="41">
        <v>4.99</v>
      </c>
      <c r="R2153" s="41">
        <v>0</v>
      </c>
      <c r="S2153" s="41">
        <v>0</v>
      </c>
      <c r="T2153" s="41">
        <v>0</v>
      </c>
      <c r="U2153" s="41">
        <v>-5.94</v>
      </c>
      <c r="V2153" s="41">
        <v>-13.39</v>
      </c>
      <c r="W2153" s="41">
        <v>0</v>
      </c>
      <c r="X2153" s="41">
        <v>0</v>
      </c>
      <c r="Y2153">
        <v>5.49</v>
      </c>
    </row>
    <row r="2154" spans="1:25" ht="15" customHeight="1" x14ac:dyDescent="0.25">
      <c r="A2154" s="8">
        <v>17</v>
      </c>
      <c r="B2154" s="1" t="str">
        <f t="shared" si="68"/>
        <v>Nov</v>
      </c>
      <c r="C2154" s="1" t="str">
        <f t="shared" si="67"/>
        <v>Nov 12, 2015</v>
      </c>
      <c r="D2154" t="s">
        <v>6305</v>
      </c>
      <c r="E2154">
        <v>6000966111</v>
      </c>
      <c r="F2154" t="s">
        <v>37</v>
      </c>
      <c r="G2154" t="s">
        <v>6306</v>
      </c>
      <c r="H2154" t="s">
        <v>11505</v>
      </c>
      <c r="I2154" t="s">
        <v>11504</v>
      </c>
      <c r="J2154">
        <v>1</v>
      </c>
      <c r="K2154" t="s">
        <v>39</v>
      </c>
      <c r="L2154" t="s">
        <v>40</v>
      </c>
      <c r="M2154" t="s">
        <v>125</v>
      </c>
      <c r="N2154" t="s">
        <v>50</v>
      </c>
      <c r="O2154" t="s">
        <v>6307</v>
      </c>
      <c r="P2154" s="41">
        <v>19.829999999999998</v>
      </c>
      <c r="Q2154" s="41">
        <v>4.99</v>
      </c>
      <c r="R2154" s="41">
        <v>0</v>
      </c>
      <c r="S2154" s="41">
        <v>0</v>
      </c>
      <c r="T2154" s="41">
        <v>0</v>
      </c>
      <c r="U2154" s="41">
        <v>0</v>
      </c>
      <c r="V2154" s="41">
        <v>-4.41</v>
      </c>
      <c r="W2154" s="41">
        <v>0</v>
      </c>
      <c r="X2154" s="41">
        <v>0</v>
      </c>
      <c r="Y2154">
        <v>20.41</v>
      </c>
    </row>
    <row r="2155" spans="1:25" ht="15" customHeight="1" x14ac:dyDescent="0.25">
      <c r="A2155" s="8">
        <v>17</v>
      </c>
      <c r="B2155" s="1" t="str">
        <f t="shared" si="68"/>
        <v>Nov</v>
      </c>
      <c r="C2155" s="1" t="str">
        <f t="shared" si="67"/>
        <v>Nov 12, 2015</v>
      </c>
      <c r="D2155" t="s">
        <v>6308</v>
      </c>
      <c r="E2155">
        <v>6000966111</v>
      </c>
      <c r="F2155" t="s">
        <v>37</v>
      </c>
      <c r="G2155" t="s">
        <v>6306</v>
      </c>
      <c r="H2155" t="s">
        <v>11505</v>
      </c>
      <c r="I2155" t="s">
        <v>11504</v>
      </c>
      <c r="J2155">
        <v>2</v>
      </c>
      <c r="K2155" t="s">
        <v>39</v>
      </c>
      <c r="L2155" t="s">
        <v>40</v>
      </c>
      <c r="M2155" t="s">
        <v>125</v>
      </c>
      <c r="N2155" t="s">
        <v>50</v>
      </c>
      <c r="O2155" t="s">
        <v>6307</v>
      </c>
      <c r="P2155" s="41">
        <v>33.659999999999997</v>
      </c>
      <c r="Q2155" s="41">
        <v>7.98</v>
      </c>
      <c r="R2155" s="41">
        <v>0</v>
      </c>
      <c r="S2155" s="41">
        <v>0</v>
      </c>
      <c r="T2155" s="41">
        <v>0</v>
      </c>
      <c r="U2155" s="41">
        <v>-5.04</v>
      </c>
      <c r="V2155" s="41">
        <v>-14.02</v>
      </c>
      <c r="W2155" s="41">
        <v>0</v>
      </c>
      <c r="X2155" s="41">
        <v>0</v>
      </c>
      <c r="Y2155">
        <v>22.58</v>
      </c>
    </row>
    <row r="2156" spans="1:25" ht="15" customHeight="1" x14ac:dyDescent="0.25">
      <c r="A2156" s="8">
        <v>17</v>
      </c>
      <c r="B2156" s="1" t="str">
        <f t="shared" si="68"/>
        <v>Nov</v>
      </c>
      <c r="C2156" s="1" t="str">
        <f t="shared" si="67"/>
        <v>Nov 12, 2015</v>
      </c>
      <c r="D2156" t="s">
        <v>6309</v>
      </c>
      <c r="E2156">
        <v>6000966111</v>
      </c>
      <c r="F2156" t="s">
        <v>37</v>
      </c>
      <c r="G2156" t="s">
        <v>6310</v>
      </c>
      <c r="H2156" t="s">
        <v>11505</v>
      </c>
      <c r="I2156" t="s">
        <v>11504</v>
      </c>
      <c r="J2156">
        <v>1</v>
      </c>
      <c r="K2156" t="s">
        <v>39</v>
      </c>
      <c r="L2156" t="s">
        <v>40</v>
      </c>
      <c r="M2156" t="s">
        <v>3316</v>
      </c>
      <c r="N2156" t="s">
        <v>517</v>
      </c>
      <c r="O2156" t="s">
        <v>6311</v>
      </c>
      <c r="P2156" s="41">
        <v>16.829999999999998</v>
      </c>
      <c r="Q2156" s="41">
        <v>0</v>
      </c>
      <c r="R2156" s="41">
        <v>0</v>
      </c>
      <c r="S2156" s="41">
        <v>0</v>
      </c>
      <c r="T2156" s="41">
        <v>0</v>
      </c>
      <c r="U2156" s="41">
        <v>-2.52</v>
      </c>
      <c r="V2156" s="41">
        <v>-4.0199999999999996</v>
      </c>
      <c r="W2156" s="41">
        <v>0</v>
      </c>
      <c r="X2156" s="41">
        <v>0</v>
      </c>
      <c r="Y2156">
        <v>10.29</v>
      </c>
    </row>
    <row r="2157" spans="1:25" ht="15" customHeight="1" x14ac:dyDescent="0.25">
      <c r="A2157" s="8">
        <v>17</v>
      </c>
      <c r="B2157" s="1" t="str">
        <f t="shared" si="68"/>
        <v>Nov</v>
      </c>
      <c r="C2157" s="1" t="str">
        <f t="shared" si="67"/>
        <v>Nov 12, 2015</v>
      </c>
      <c r="D2157" t="s">
        <v>6312</v>
      </c>
      <c r="E2157">
        <v>6000966111</v>
      </c>
      <c r="F2157" t="s">
        <v>37</v>
      </c>
      <c r="G2157" t="s">
        <v>6313</v>
      </c>
      <c r="H2157" t="s">
        <v>11505</v>
      </c>
      <c r="I2157" t="s">
        <v>11504</v>
      </c>
      <c r="J2157">
        <v>1</v>
      </c>
      <c r="K2157" t="s">
        <v>39</v>
      </c>
      <c r="L2157" t="s">
        <v>40</v>
      </c>
      <c r="M2157" t="s">
        <v>6314</v>
      </c>
      <c r="N2157" t="s">
        <v>6315</v>
      </c>
      <c r="O2157">
        <v>84003</v>
      </c>
      <c r="P2157" s="41">
        <v>16.829999999999998</v>
      </c>
      <c r="Q2157" s="41">
        <v>0</v>
      </c>
      <c r="R2157" s="41">
        <v>0</v>
      </c>
      <c r="S2157" s="41">
        <v>0</v>
      </c>
      <c r="T2157" s="41">
        <v>0</v>
      </c>
      <c r="U2157" s="41">
        <v>-2.52</v>
      </c>
      <c r="V2157" s="41">
        <v>-4.0199999999999996</v>
      </c>
      <c r="W2157" s="41">
        <v>0</v>
      </c>
      <c r="X2157" s="41">
        <v>0</v>
      </c>
      <c r="Y2157">
        <v>10.29</v>
      </c>
    </row>
    <row r="2158" spans="1:25" ht="15" customHeight="1" x14ac:dyDescent="0.25">
      <c r="A2158" s="8">
        <v>17</v>
      </c>
      <c r="B2158" s="1" t="str">
        <f t="shared" si="68"/>
        <v>Nov</v>
      </c>
      <c r="C2158" s="1" t="str">
        <f t="shared" si="67"/>
        <v>Nov 12, 2015</v>
      </c>
      <c r="D2158" t="s">
        <v>6316</v>
      </c>
      <c r="E2158">
        <v>6000966111</v>
      </c>
      <c r="F2158" t="s">
        <v>37</v>
      </c>
      <c r="G2158" t="s">
        <v>6317</v>
      </c>
      <c r="H2158" t="s">
        <v>11505</v>
      </c>
      <c r="I2158" t="s">
        <v>11504</v>
      </c>
      <c r="J2158">
        <v>1</v>
      </c>
      <c r="K2158" t="s">
        <v>39</v>
      </c>
      <c r="L2158" t="s">
        <v>40</v>
      </c>
      <c r="M2158" t="s">
        <v>6318</v>
      </c>
      <c r="N2158" t="s">
        <v>99</v>
      </c>
      <c r="O2158" t="s">
        <v>6319</v>
      </c>
      <c r="P2158" s="41">
        <v>16.829999999999998</v>
      </c>
      <c r="Q2158" s="41">
        <v>0</v>
      </c>
      <c r="R2158" s="41">
        <v>0</v>
      </c>
      <c r="S2158" s="41">
        <v>0</v>
      </c>
      <c r="T2158" s="41">
        <v>0</v>
      </c>
      <c r="U2158" s="41">
        <v>-2.52</v>
      </c>
      <c r="V2158" s="41">
        <v>-4.0199999999999996</v>
      </c>
      <c r="W2158" s="41">
        <v>0</v>
      </c>
      <c r="X2158" s="41">
        <v>0</v>
      </c>
      <c r="Y2158">
        <v>10.29</v>
      </c>
    </row>
    <row r="2159" spans="1:25" ht="15" customHeight="1" x14ac:dyDescent="0.25">
      <c r="A2159" s="8">
        <v>17</v>
      </c>
      <c r="B2159" s="1" t="str">
        <f t="shared" si="68"/>
        <v>Nov</v>
      </c>
      <c r="C2159" s="1" t="str">
        <f t="shared" si="67"/>
        <v>Nov 12, 2015</v>
      </c>
      <c r="D2159" t="s">
        <v>6320</v>
      </c>
      <c r="E2159">
        <v>6000966111</v>
      </c>
      <c r="F2159" t="s">
        <v>37</v>
      </c>
      <c r="G2159" t="s">
        <v>6321</v>
      </c>
      <c r="H2159" t="s">
        <v>11505</v>
      </c>
      <c r="I2159" t="s">
        <v>11504</v>
      </c>
      <c r="J2159">
        <v>1</v>
      </c>
      <c r="K2159" t="s">
        <v>39</v>
      </c>
      <c r="L2159" t="s">
        <v>40</v>
      </c>
      <c r="M2159" t="s">
        <v>6322</v>
      </c>
      <c r="N2159" t="s">
        <v>99</v>
      </c>
      <c r="O2159" t="s">
        <v>6323</v>
      </c>
      <c r="P2159" s="41">
        <v>16.829999999999998</v>
      </c>
      <c r="Q2159" s="41">
        <v>0</v>
      </c>
      <c r="R2159" s="41">
        <v>0</v>
      </c>
      <c r="S2159" s="41">
        <v>0</v>
      </c>
      <c r="T2159" s="41">
        <v>0</v>
      </c>
      <c r="U2159" s="41">
        <v>-2.52</v>
      </c>
      <c r="V2159" s="41">
        <v>-4.0199999999999996</v>
      </c>
      <c r="W2159" s="41">
        <v>0</v>
      </c>
      <c r="X2159" s="41">
        <v>0</v>
      </c>
      <c r="Y2159">
        <v>10.29</v>
      </c>
    </row>
    <row r="2160" spans="1:25" ht="15" customHeight="1" x14ac:dyDescent="0.25">
      <c r="A2160" s="8">
        <v>17</v>
      </c>
      <c r="B2160" s="1" t="str">
        <f t="shared" si="68"/>
        <v>Nov</v>
      </c>
      <c r="C2160" s="1" t="str">
        <f t="shared" si="67"/>
        <v>Nov 12, 2015</v>
      </c>
      <c r="D2160" t="s">
        <v>6324</v>
      </c>
      <c r="E2160">
        <v>6000966111</v>
      </c>
      <c r="F2160" t="s">
        <v>37</v>
      </c>
      <c r="G2160" t="s">
        <v>6325</v>
      </c>
      <c r="H2160" t="s">
        <v>11505</v>
      </c>
      <c r="I2160" t="s">
        <v>11504</v>
      </c>
      <c r="J2160">
        <v>1</v>
      </c>
      <c r="K2160" t="s">
        <v>39</v>
      </c>
      <c r="L2160" t="s">
        <v>40</v>
      </c>
      <c r="M2160" t="s">
        <v>6326</v>
      </c>
      <c r="N2160" t="s">
        <v>666</v>
      </c>
      <c r="O2160">
        <v>35040</v>
      </c>
      <c r="P2160" s="41">
        <v>16.829999999999998</v>
      </c>
      <c r="Q2160" s="41">
        <v>0</v>
      </c>
      <c r="R2160" s="41">
        <v>0</v>
      </c>
      <c r="S2160" s="41">
        <v>0</v>
      </c>
      <c r="T2160" s="41">
        <v>0</v>
      </c>
      <c r="U2160" s="41">
        <v>-2.52</v>
      </c>
      <c r="V2160" s="41">
        <v>-4.0199999999999996</v>
      </c>
      <c r="W2160" s="41">
        <v>0</v>
      </c>
      <c r="X2160" s="41">
        <v>0</v>
      </c>
      <c r="Y2160">
        <v>10.29</v>
      </c>
    </row>
    <row r="2161" spans="1:25" ht="15" customHeight="1" x14ac:dyDescent="0.25">
      <c r="A2161" s="8">
        <v>17</v>
      </c>
      <c r="B2161" s="1" t="str">
        <f t="shared" si="68"/>
        <v>Nov</v>
      </c>
      <c r="C2161" s="1" t="str">
        <f t="shared" si="67"/>
        <v>Nov 13, 2015</v>
      </c>
      <c r="D2161" t="s">
        <v>6327</v>
      </c>
      <c r="E2161">
        <v>6000966111</v>
      </c>
      <c r="F2161" t="s">
        <v>1136</v>
      </c>
      <c r="G2161" t="s">
        <v>1325</v>
      </c>
      <c r="H2161" t="s">
        <v>11505</v>
      </c>
      <c r="I2161" t="s">
        <v>2336</v>
      </c>
      <c r="J2161">
        <v>1</v>
      </c>
      <c r="P2161" s="41">
        <v>0</v>
      </c>
      <c r="Q2161" s="41">
        <v>0</v>
      </c>
      <c r="R2161" s="41">
        <v>0</v>
      </c>
      <c r="S2161" s="41">
        <v>0</v>
      </c>
      <c r="T2161" s="41">
        <v>0</v>
      </c>
      <c r="U2161" s="41">
        <v>0</v>
      </c>
      <c r="V2161" s="41">
        <v>0</v>
      </c>
      <c r="W2161" s="41">
        <v>0</v>
      </c>
      <c r="X2161" s="41">
        <v>12.45</v>
      </c>
      <c r="Y2161">
        <v>12.45</v>
      </c>
    </row>
    <row r="2162" spans="1:25" ht="15" customHeight="1" x14ac:dyDescent="0.25">
      <c r="A2162" s="8">
        <v>17</v>
      </c>
      <c r="B2162" s="1" t="str">
        <f t="shared" si="68"/>
        <v>Nov</v>
      </c>
      <c r="C2162" s="1" t="str">
        <f t="shared" si="67"/>
        <v>Nov 13, 2015</v>
      </c>
      <c r="D2162" t="s">
        <v>6328</v>
      </c>
      <c r="E2162">
        <v>6000966111</v>
      </c>
      <c r="F2162" t="s">
        <v>37</v>
      </c>
      <c r="G2162" t="s">
        <v>6329</v>
      </c>
      <c r="H2162" t="s">
        <v>11505</v>
      </c>
      <c r="I2162" t="s">
        <v>11504</v>
      </c>
      <c r="J2162">
        <v>1</v>
      </c>
      <c r="K2162" t="s">
        <v>39</v>
      </c>
      <c r="L2162" t="s">
        <v>40</v>
      </c>
      <c r="M2162" t="s">
        <v>4958</v>
      </c>
      <c r="N2162" t="s">
        <v>99</v>
      </c>
      <c r="O2162" t="s">
        <v>6330</v>
      </c>
      <c r="P2162" s="41">
        <v>19.829999999999998</v>
      </c>
      <c r="Q2162" s="41">
        <v>0</v>
      </c>
      <c r="R2162" s="41">
        <v>0</v>
      </c>
      <c r="S2162" s="41">
        <v>0</v>
      </c>
      <c r="T2162" s="41">
        <v>0</v>
      </c>
      <c r="U2162" s="41">
        <v>-2.97</v>
      </c>
      <c r="V2162" s="41">
        <v>-4.41</v>
      </c>
      <c r="W2162" s="41">
        <v>0</v>
      </c>
      <c r="X2162" s="41">
        <v>0</v>
      </c>
      <c r="Y2162">
        <v>12.45</v>
      </c>
    </row>
    <row r="2163" spans="1:25" ht="15" customHeight="1" x14ac:dyDescent="0.25">
      <c r="A2163" s="8">
        <v>17</v>
      </c>
      <c r="B2163" s="1" t="str">
        <f t="shared" si="68"/>
        <v>Nov</v>
      </c>
      <c r="C2163" s="1" t="str">
        <f t="shared" si="67"/>
        <v>Nov 13, 2015</v>
      </c>
      <c r="D2163" t="s">
        <v>6331</v>
      </c>
      <c r="E2163">
        <v>6000966111</v>
      </c>
      <c r="F2163" t="s">
        <v>37</v>
      </c>
      <c r="G2163" t="s">
        <v>6332</v>
      </c>
      <c r="H2163" t="s">
        <v>11505</v>
      </c>
      <c r="I2163" t="s">
        <v>11504</v>
      </c>
      <c r="J2163">
        <v>3</v>
      </c>
      <c r="K2163" t="s">
        <v>39</v>
      </c>
      <c r="L2163" t="s">
        <v>40</v>
      </c>
      <c r="M2163" t="s">
        <v>74</v>
      </c>
      <c r="N2163" t="s">
        <v>75</v>
      </c>
      <c r="O2163" t="s">
        <v>6333</v>
      </c>
      <c r="P2163" s="41">
        <v>50.49</v>
      </c>
      <c r="Q2163" s="41">
        <v>5.99</v>
      </c>
      <c r="R2163" s="41">
        <v>0</v>
      </c>
      <c r="S2163" s="41">
        <v>-5.99</v>
      </c>
      <c r="T2163" s="41">
        <v>0</v>
      </c>
      <c r="U2163" s="41">
        <v>-7.56</v>
      </c>
      <c r="V2163" s="41">
        <v>-10.06</v>
      </c>
      <c r="W2163" s="41">
        <v>0</v>
      </c>
      <c r="X2163" s="41">
        <v>0</v>
      </c>
      <c r="Y2163">
        <v>32.869999999999997</v>
      </c>
    </row>
    <row r="2164" spans="1:25" ht="15" customHeight="1" x14ac:dyDescent="0.25">
      <c r="A2164" s="8">
        <v>17</v>
      </c>
      <c r="B2164" s="1" t="str">
        <f t="shared" si="68"/>
        <v>Nov</v>
      </c>
      <c r="C2164" s="1" t="str">
        <f t="shared" si="67"/>
        <v>Nov 13, 2015</v>
      </c>
      <c r="D2164" t="s">
        <v>6334</v>
      </c>
      <c r="E2164">
        <v>6000966111</v>
      </c>
      <c r="F2164" t="s">
        <v>37</v>
      </c>
      <c r="G2164" t="s">
        <v>6335</v>
      </c>
      <c r="H2164" t="s">
        <v>11505</v>
      </c>
      <c r="I2164" t="s">
        <v>11504</v>
      </c>
      <c r="J2164">
        <v>1</v>
      </c>
      <c r="K2164" t="s">
        <v>39</v>
      </c>
      <c r="L2164" t="s">
        <v>40</v>
      </c>
      <c r="M2164" t="s">
        <v>6336</v>
      </c>
      <c r="N2164" t="s">
        <v>517</v>
      </c>
      <c r="O2164" t="s">
        <v>6337</v>
      </c>
      <c r="P2164" s="41">
        <v>38.83</v>
      </c>
      <c r="Q2164" s="41">
        <v>0</v>
      </c>
      <c r="R2164" s="41">
        <v>0</v>
      </c>
      <c r="S2164" s="41">
        <v>0</v>
      </c>
      <c r="T2164" s="41">
        <v>0</v>
      </c>
      <c r="U2164" s="41">
        <v>-5.82</v>
      </c>
      <c r="V2164" s="41">
        <v>-8.3699999999999992</v>
      </c>
      <c r="W2164" s="41">
        <v>0</v>
      </c>
      <c r="X2164" s="41">
        <v>0</v>
      </c>
      <c r="Y2164">
        <v>24.64</v>
      </c>
    </row>
    <row r="2165" spans="1:25" ht="15" customHeight="1" x14ac:dyDescent="0.25">
      <c r="A2165" s="8">
        <v>17</v>
      </c>
      <c r="B2165" s="1" t="str">
        <f t="shared" si="68"/>
        <v>Nov</v>
      </c>
      <c r="C2165" s="1" t="str">
        <f t="shared" si="67"/>
        <v>Nov 13, 2015</v>
      </c>
      <c r="D2165" t="s">
        <v>6338</v>
      </c>
      <c r="E2165">
        <v>6000966111</v>
      </c>
      <c r="F2165" t="s">
        <v>37</v>
      </c>
      <c r="G2165" t="s">
        <v>6339</v>
      </c>
      <c r="H2165" t="s">
        <v>11505</v>
      </c>
      <c r="I2165" t="s">
        <v>11504</v>
      </c>
      <c r="J2165">
        <v>1</v>
      </c>
      <c r="K2165" t="s">
        <v>39</v>
      </c>
      <c r="L2165" t="s">
        <v>40</v>
      </c>
      <c r="M2165" t="s">
        <v>5104</v>
      </c>
      <c r="N2165" t="s">
        <v>1334</v>
      </c>
      <c r="O2165" t="s">
        <v>6340</v>
      </c>
      <c r="P2165" s="41">
        <v>19.829999999999998</v>
      </c>
      <c r="Q2165" s="41">
        <v>0</v>
      </c>
      <c r="R2165" s="41">
        <v>0</v>
      </c>
      <c r="S2165" s="41">
        <v>0</v>
      </c>
      <c r="T2165" s="41">
        <v>0</v>
      </c>
      <c r="U2165" s="41">
        <v>-2.97</v>
      </c>
      <c r="V2165" s="41">
        <v>-4.41</v>
      </c>
      <c r="W2165" s="41">
        <v>0</v>
      </c>
      <c r="X2165" s="41">
        <v>0</v>
      </c>
      <c r="Y2165">
        <v>12.45</v>
      </c>
    </row>
    <row r="2166" spans="1:25" ht="15" customHeight="1" x14ac:dyDescent="0.25">
      <c r="A2166" s="8">
        <v>17</v>
      </c>
      <c r="B2166" s="1" t="str">
        <f t="shared" si="68"/>
        <v>Nov</v>
      </c>
      <c r="C2166" s="1" t="str">
        <f t="shared" si="67"/>
        <v>Nov 13, 2015</v>
      </c>
      <c r="D2166" t="s">
        <v>6341</v>
      </c>
      <c r="E2166">
        <v>6000966111</v>
      </c>
      <c r="F2166" t="s">
        <v>37</v>
      </c>
      <c r="G2166" t="s">
        <v>6342</v>
      </c>
      <c r="H2166" t="s">
        <v>11505</v>
      </c>
      <c r="I2166" t="s">
        <v>11504</v>
      </c>
      <c r="J2166">
        <v>1</v>
      </c>
      <c r="K2166" t="s">
        <v>39</v>
      </c>
      <c r="L2166" t="s">
        <v>40</v>
      </c>
      <c r="M2166" t="s">
        <v>413</v>
      </c>
      <c r="N2166" t="s">
        <v>99</v>
      </c>
      <c r="O2166" t="s">
        <v>6343</v>
      </c>
      <c r="P2166" s="41">
        <v>19.829999999999998</v>
      </c>
      <c r="Q2166" s="41">
        <v>0</v>
      </c>
      <c r="R2166" s="41">
        <v>0</v>
      </c>
      <c r="S2166" s="41">
        <v>0</v>
      </c>
      <c r="T2166" s="41">
        <v>0</v>
      </c>
      <c r="U2166" s="41">
        <v>-2.97</v>
      </c>
      <c r="V2166" s="41">
        <v>-4.41</v>
      </c>
      <c r="W2166" s="41">
        <v>0</v>
      </c>
      <c r="X2166" s="41">
        <v>0</v>
      </c>
      <c r="Y2166">
        <v>12.45</v>
      </c>
    </row>
    <row r="2167" spans="1:25" ht="15" customHeight="1" x14ac:dyDescent="0.25">
      <c r="A2167" s="8">
        <v>17</v>
      </c>
      <c r="B2167" s="1" t="str">
        <f t="shared" si="68"/>
        <v>Nov</v>
      </c>
      <c r="C2167" s="1" t="str">
        <f t="shared" si="67"/>
        <v>Nov 13, 2015</v>
      </c>
      <c r="D2167" t="s">
        <v>6344</v>
      </c>
      <c r="E2167">
        <v>6000966111</v>
      </c>
      <c r="F2167" t="s">
        <v>37</v>
      </c>
      <c r="G2167" t="s">
        <v>6345</v>
      </c>
      <c r="H2167" t="s">
        <v>11505</v>
      </c>
      <c r="I2167" t="s">
        <v>11504</v>
      </c>
      <c r="J2167">
        <v>2</v>
      </c>
      <c r="K2167" t="s">
        <v>39</v>
      </c>
      <c r="L2167" t="s">
        <v>40</v>
      </c>
      <c r="M2167" t="s">
        <v>4537</v>
      </c>
      <c r="N2167" t="s">
        <v>66</v>
      </c>
      <c r="O2167" t="s">
        <v>6346</v>
      </c>
      <c r="P2167" s="41">
        <v>39.659999999999997</v>
      </c>
      <c r="Q2167" s="41">
        <v>8.2200000000000006</v>
      </c>
      <c r="R2167" s="41">
        <v>0</v>
      </c>
      <c r="S2167" s="41">
        <v>-8.2200000000000006</v>
      </c>
      <c r="T2167" s="41">
        <v>0</v>
      </c>
      <c r="U2167" s="41">
        <v>-5.94</v>
      </c>
      <c r="V2167" s="41">
        <v>-7.82</v>
      </c>
      <c r="W2167" s="41">
        <v>0</v>
      </c>
      <c r="X2167" s="41">
        <v>0</v>
      </c>
      <c r="Y2167">
        <v>25.9</v>
      </c>
    </row>
    <row r="2168" spans="1:25" ht="15" customHeight="1" x14ac:dyDescent="0.25">
      <c r="A2168" s="8">
        <v>17</v>
      </c>
      <c r="B2168" s="1" t="str">
        <f t="shared" si="68"/>
        <v>Nov</v>
      </c>
      <c r="C2168" s="1" t="str">
        <f t="shared" si="67"/>
        <v>Nov 13, 2015</v>
      </c>
      <c r="D2168" t="s">
        <v>6347</v>
      </c>
      <c r="E2168">
        <v>6000966111</v>
      </c>
      <c r="F2168" t="s">
        <v>37</v>
      </c>
      <c r="G2168" t="s">
        <v>6348</v>
      </c>
      <c r="H2168" t="s">
        <v>11505</v>
      </c>
      <c r="I2168" t="s">
        <v>11504</v>
      </c>
      <c r="J2168">
        <v>1</v>
      </c>
      <c r="K2168" t="s">
        <v>39</v>
      </c>
      <c r="L2168" t="s">
        <v>40</v>
      </c>
      <c r="M2168" t="s">
        <v>181</v>
      </c>
      <c r="N2168" t="s">
        <v>182</v>
      </c>
      <c r="O2168" t="s">
        <v>6349</v>
      </c>
      <c r="P2168" s="41">
        <v>24.83</v>
      </c>
      <c r="Q2168" s="41">
        <v>0</v>
      </c>
      <c r="R2168" s="41">
        <v>0</v>
      </c>
      <c r="S2168" s="41">
        <v>0</v>
      </c>
      <c r="T2168" s="41">
        <v>0</v>
      </c>
      <c r="U2168" s="41">
        <v>-3.72</v>
      </c>
      <c r="V2168" s="41">
        <v>-4.8</v>
      </c>
      <c r="W2168" s="41">
        <v>0</v>
      </c>
      <c r="X2168" s="41">
        <v>0</v>
      </c>
      <c r="Y2168">
        <v>16.309999999999999</v>
      </c>
    </row>
    <row r="2169" spans="1:25" ht="15" customHeight="1" x14ac:dyDescent="0.25">
      <c r="A2169" s="8">
        <v>17</v>
      </c>
      <c r="B2169" s="1" t="str">
        <f t="shared" si="68"/>
        <v>Nov</v>
      </c>
      <c r="C2169" s="1" t="str">
        <f t="shared" si="67"/>
        <v>Nov 13, 2015</v>
      </c>
      <c r="D2169" t="s">
        <v>6350</v>
      </c>
      <c r="E2169">
        <v>6000966111</v>
      </c>
      <c r="F2169" t="s">
        <v>37</v>
      </c>
      <c r="G2169" t="s">
        <v>6306</v>
      </c>
      <c r="H2169" t="s">
        <v>11505</v>
      </c>
      <c r="I2169" t="s">
        <v>11504</v>
      </c>
      <c r="J2169">
        <v>1</v>
      </c>
      <c r="K2169" t="s">
        <v>39</v>
      </c>
      <c r="L2169" t="s">
        <v>40</v>
      </c>
      <c r="M2169" t="s">
        <v>125</v>
      </c>
      <c r="N2169" t="s">
        <v>50</v>
      </c>
      <c r="O2169" t="s">
        <v>6307</v>
      </c>
      <c r="P2169" s="41">
        <v>38.83</v>
      </c>
      <c r="Q2169" s="41">
        <v>5.99</v>
      </c>
      <c r="R2169" s="41">
        <v>0</v>
      </c>
      <c r="S2169" s="41">
        <v>0</v>
      </c>
      <c r="T2169" s="41">
        <v>0</v>
      </c>
      <c r="U2169" s="41">
        <v>-5.82</v>
      </c>
      <c r="V2169" s="41">
        <v>-14.36</v>
      </c>
      <c r="W2169" s="41">
        <v>0</v>
      </c>
      <c r="X2169" s="41">
        <v>0</v>
      </c>
      <c r="Y2169">
        <v>24.64</v>
      </c>
    </row>
    <row r="2170" spans="1:25" ht="15" customHeight="1" x14ac:dyDescent="0.25">
      <c r="A2170" s="8">
        <v>17</v>
      </c>
      <c r="B2170" s="1" t="str">
        <f t="shared" si="68"/>
        <v>Nov</v>
      </c>
      <c r="C2170" s="1" t="str">
        <f t="shared" si="67"/>
        <v>Nov 13, 2015</v>
      </c>
      <c r="D2170" t="s">
        <v>6351</v>
      </c>
      <c r="E2170">
        <v>6000966111</v>
      </c>
      <c r="F2170" t="s">
        <v>37</v>
      </c>
      <c r="G2170" t="s">
        <v>6352</v>
      </c>
      <c r="H2170" t="s">
        <v>11505</v>
      </c>
      <c r="I2170" t="s">
        <v>11504</v>
      </c>
      <c r="J2170">
        <v>1</v>
      </c>
      <c r="K2170" t="s">
        <v>39</v>
      </c>
      <c r="L2170" t="s">
        <v>40</v>
      </c>
      <c r="M2170" t="s">
        <v>6353</v>
      </c>
      <c r="N2170" t="s">
        <v>1404</v>
      </c>
      <c r="O2170">
        <v>7728</v>
      </c>
      <c r="P2170" s="41">
        <v>16.829999999999998</v>
      </c>
      <c r="Q2170" s="41">
        <v>3.99</v>
      </c>
      <c r="R2170" s="41">
        <v>0</v>
      </c>
      <c r="S2170" s="41">
        <v>0</v>
      </c>
      <c r="T2170" s="41">
        <v>0</v>
      </c>
      <c r="U2170" s="41">
        <v>-2.52</v>
      </c>
      <c r="V2170" s="41">
        <v>-8.01</v>
      </c>
      <c r="W2170" s="41">
        <v>0</v>
      </c>
      <c r="X2170" s="41">
        <v>0</v>
      </c>
      <c r="Y2170">
        <v>10.29</v>
      </c>
    </row>
    <row r="2171" spans="1:25" ht="15" customHeight="1" x14ac:dyDescent="0.25">
      <c r="A2171" s="8">
        <v>17</v>
      </c>
      <c r="B2171" s="1" t="str">
        <f t="shared" si="68"/>
        <v>Nov</v>
      </c>
      <c r="C2171" s="1" t="str">
        <f t="shared" si="67"/>
        <v>Nov 14, 2015</v>
      </c>
      <c r="D2171" t="s">
        <v>6354</v>
      </c>
      <c r="E2171">
        <v>6000966111</v>
      </c>
      <c r="F2171" t="s">
        <v>37</v>
      </c>
      <c r="G2171" t="s">
        <v>6355</v>
      </c>
      <c r="H2171" t="s">
        <v>11505</v>
      </c>
      <c r="I2171" t="s">
        <v>11504</v>
      </c>
      <c r="J2171">
        <v>1</v>
      </c>
      <c r="K2171" t="s">
        <v>39</v>
      </c>
      <c r="L2171" t="s">
        <v>40</v>
      </c>
      <c r="M2171" t="s">
        <v>2173</v>
      </c>
      <c r="N2171" t="s">
        <v>320</v>
      </c>
      <c r="O2171" t="s">
        <v>6356</v>
      </c>
      <c r="P2171" s="41">
        <v>19.829999999999998</v>
      </c>
      <c r="Q2171" s="41">
        <v>0</v>
      </c>
      <c r="R2171" s="41">
        <v>0</v>
      </c>
      <c r="S2171" s="41">
        <v>0</v>
      </c>
      <c r="T2171" s="41">
        <v>0</v>
      </c>
      <c r="U2171" s="41">
        <v>-2.97</v>
      </c>
      <c r="V2171" s="41">
        <v>-4.41</v>
      </c>
      <c r="W2171" s="41">
        <v>0</v>
      </c>
      <c r="X2171" s="41">
        <v>0</v>
      </c>
      <c r="Y2171">
        <v>12.45</v>
      </c>
    </row>
    <row r="2172" spans="1:25" ht="15" customHeight="1" x14ac:dyDescent="0.25">
      <c r="A2172" s="8">
        <v>17</v>
      </c>
      <c r="B2172" s="1" t="str">
        <f t="shared" si="68"/>
        <v>Nov</v>
      </c>
      <c r="C2172" s="1" t="str">
        <f t="shared" si="67"/>
        <v>Nov 14, 2015</v>
      </c>
      <c r="D2172" t="s">
        <v>6357</v>
      </c>
      <c r="E2172">
        <v>6000966111</v>
      </c>
      <c r="F2172" t="s">
        <v>37</v>
      </c>
      <c r="G2172" t="s">
        <v>6358</v>
      </c>
      <c r="H2172" t="s">
        <v>11505</v>
      </c>
      <c r="I2172" t="s">
        <v>11504</v>
      </c>
      <c r="J2172">
        <v>1</v>
      </c>
      <c r="K2172" t="s">
        <v>39</v>
      </c>
      <c r="L2172" t="s">
        <v>40</v>
      </c>
      <c r="M2172" t="s">
        <v>2788</v>
      </c>
      <c r="N2172" t="s">
        <v>168</v>
      </c>
      <c r="O2172" t="s">
        <v>6359</v>
      </c>
      <c r="P2172" s="41">
        <v>9.83</v>
      </c>
      <c r="Q2172" s="41">
        <v>0</v>
      </c>
      <c r="R2172" s="41">
        <v>0</v>
      </c>
      <c r="S2172" s="41">
        <v>0</v>
      </c>
      <c r="T2172" s="41">
        <v>0</v>
      </c>
      <c r="U2172" s="41">
        <v>-1.47</v>
      </c>
      <c r="V2172" s="41">
        <v>-2.54</v>
      </c>
      <c r="W2172" s="41">
        <v>0</v>
      </c>
      <c r="X2172" s="41">
        <v>0</v>
      </c>
      <c r="Y2172">
        <v>5.82</v>
      </c>
    </row>
    <row r="2173" spans="1:25" ht="15" customHeight="1" x14ac:dyDescent="0.25">
      <c r="A2173" s="8">
        <v>17</v>
      </c>
      <c r="B2173" s="1" t="str">
        <f t="shared" si="68"/>
        <v>Nov</v>
      </c>
      <c r="C2173" s="1" t="str">
        <f t="shared" si="67"/>
        <v>Nov 14, 2015</v>
      </c>
      <c r="D2173" t="s">
        <v>6360</v>
      </c>
      <c r="E2173">
        <v>6000966111</v>
      </c>
      <c r="F2173" t="s">
        <v>37</v>
      </c>
      <c r="G2173" t="s">
        <v>6361</v>
      </c>
      <c r="H2173" t="s">
        <v>11505</v>
      </c>
      <c r="I2173" t="s">
        <v>11504</v>
      </c>
      <c r="J2173">
        <v>1</v>
      </c>
      <c r="K2173" t="s">
        <v>39</v>
      </c>
      <c r="L2173" t="s">
        <v>40</v>
      </c>
      <c r="M2173" t="s">
        <v>575</v>
      </c>
      <c r="N2173" t="s">
        <v>80</v>
      </c>
      <c r="O2173">
        <v>4102</v>
      </c>
      <c r="P2173" s="41">
        <v>19.829999999999998</v>
      </c>
      <c r="Q2173" s="41">
        <v>0</v>
      </c>
      <c r="R2173" s="41">
        <v>0</v>
      </c>
      <c r="S2173" s="41">
        <v>0</v>
      </c>
      <c r="T2173" s="41">
        <v>0</v>
      </c>
      <c r="U2173" s="41">
        <v>-2.97</v>
      </c>
      <c r="V2173" s="41">
        <v>-4.41</v>
      </c>
      <c r="W2173" s="41">
        <v>0</v>
      </c>
      <c r="X2173" s="41">
        <v>0</v>
      </c>
      <c r="Y2173">
        <v>12.45</v>
      </c>
    </row>
    <row r="2174" spans="1:25" ht="15" customHeight="1" x14ac:dyDescent="0.25">
      <c r="A2174" s="8">
        <v>17</v>
      </c>
      <c r="B2174" s="1" t="str">
        <f t="shared" si="68"/>
        <v>Nov</v>
      </c>
      <c r="C2174" s="1" t="str">
        <f t="shared" si="67"/>
        <v>Nov 14, 2015</v>
      </c>
      <c r="D2174" t="s">
        <v>6362</v>
      </c>
      <c r="E2174">
        <v>6000966111</v>
      </c>
      <c r="F2174" t="s">
        <v>37</v>
      </c>
      <c r="G2174" t="s">
        <v>6363</v>
      </c>
      <c r="H2174" t="s">
        <v>11505</v>
      </c>
      <c r="I2174" t="s">
        <v>11504</v>
      </c>
      <c r="J2174">
        <v>1</v>
      </c>
      <c r="K2174" t="s">
        <v>39</v>
      </c>
      <c r="L2174" t="s">
        <v>40</v>
      </c>
      <c r="M2174" t="s">
        <v>6364</v>
      </c>
      <c r="N2174" t="s">
        <v>93</v>
      </c>
      <c r="O2174">
        <v>18902</v>
      </c>
      <c r="P2174" s="41">
        <v>19.829999999999998</v>
      </c>
      <c r="Q2174" s="41">
        <v>0</v>
      </c>
      <c r="R2174" s="41">
        <v>0</v>
      </c>
      <c r="S2174" s="41">
        <v>0</v>
      </c>
      <c r="T2174" s="41">
        <v>0</v>
      </c>
      <c r="U2174" s="41">
        <v>-2.97</v>
      </c>
      <c r="V2174" s="41">
        <v>-4.41</v>
      </c>
      <c r="W2174" s="41">
        <v>0</v>
      </c>
      <c r="X2174" s="41">
        <v>0</v>
      </c>
      <c r="Y2174">
        <v>12.45</v>
      </c>
    </row>
    <row r="2175" spans="1:25" ht="15" customHeight="1" x14ac:dyDescent="0.25">
      <c r="A2175" s="8">
        <v>17</v>
      </c>
      <c r="B2175" s="1" t="str">
        <f t="shared" si="68"/>
        <v>Nov</v>
      </c>
      <c r="C2175" s="1" t="str">
        <f t="shared" si="67"/>
        <v>Nov 14, 2015</v>
      </c>
      <c r="D2175" t="s">
        <v>6365</v>
      </c>
      <c r="E2175">
        <v>6000966111</v>
      </c>
      <c r="F2175" t="s">
        <v>37</v>
      </c>
      <c r="G2175" t="s">
        <v>6366</v>
      </c>
      <c r="H2175" t="s">
        <v>11505</v>
      </c>
      <c r="I2175" t="s">
        <v>11504</v>
      </c>
      <c r="J2175">
        <v>1</v>
      </c>
      <c r="K2175" t="s">
        <v>39</v>
      </c>
      <c r="L2175" t="s">
        <v>40</v>
      </c>
      <c r="M2175" t="s">
        <v>6367</v>
      </c>
      <c r="N2175" t="s">
        <v>50</v>
      </c>
      <c r="O2175" t="s">
        <v>6368</v>
      </c>
      <c r="P2175" s="41">
        <v>19.829999999999998</v>
      </c>
      <c r="Q2175" s="41">
        <v>0</v>
      </c>
      <c r="R2175" s="41">
        <v>0</v>
      </c>
      <c r="S2175" s="41">
        <v>0</v>
      </c>
      <c r="T2175" s="41">
        <v>0</v>
      </c>
      <c r="U2175" s="41">
        <v>-2.97</v>
      </c>
      <c r="V2175" s="41">
        <v>-4.41</v>
      </c>
      <c r="W2175" s="41">
        <v>0</v>
      </c>
      <c r="X2175" s="41">
        <v>0</v>
      </c>
      <c r="Y2175">
        <v>12.45</v>
      </c>
    </row>
    <row r="2176" spans="1:25" ht="15" customHeight="1" x14ac:dyDescent="0.25">
      <c r="A2176" s="8">
        <v>18</v>
      </c>
      <c r="B2176" s="1" t="str">
        <f t="shared" si="68"/>
        <v>Nov</v>
      </c>
      <c r="C2176" s="1" t="str">
        <f t="shared" si="67"/>
        <v>Nov 15, 2015</v>
      </c>
      <c r="D2176" t="s">
        <v>6369</v>
      </c>
      <c r="E2176">
        <v>6008177621</v>
      </c>
      <c r="F2176" t="s">
        <v>37</v>
      </c>
      <c r="G2176" t="s">
        <v>6370</v>
      </c>
      <c r="H2176" t="s">
        <v>11505</v>
      </c>
      <c r="I2176" t="s">
        <v>11504</v>
      </c>
      <c r="J2176">
        <v>1</v>
      </c>
      <c r="K2176" t="s">
        <v>39</v>
      </c>
      <c r="L2176" t="s">
        <v>40</v>
      </c>
      <c r="M2176" t="s">
        <v>6371</v>
      </c>
      <c r="N2176" t="s">
        <v>349</v>
      </c>
      <c r="O2176" t="s">
        <v>6372</v>
      </c>
      <c r="P2176" s="10">
        <v>19.829999999999998</v>
      </c>
      <c r="Q2176" s="10">
        <v>0</v>
      </c>
      <c r="R2176" s="10">
        <v>0</v>
      </c>
      <c r="S2176" s="10">
        <v>0</v>
      </c>
      <c r="T2176" s="10">
        <v>0</v>
      </c>
      <c r="U2176" s="10">
        <v>-2.97</v>
      </c>
      <c r="V2176" s="10">
        <v>-4.41</v>
      </c>
      <c r="W2176" s="10">
        <v>0</v>
      </c>
      <c r="X2176" s="10">
        <v>0</v>
      </c>
      <c r="Y2176">
        <v>12.45</v>
      </c>
    </row>
    <row r="2177" spans="1:25" ht="15" customHeight="1" x14ac:dyDescent="0.25">
      <c r="A2177" s="8">
        <v>18</v>
      </c>
      <c r="B2177" s="1" t="str">
        <f t="shared" si="68"/>
        <v>Nov</v>
      </c>
      <c r="C2177" s="1" t="str">
        <f t="shared" si="67"/>
        <v>Nov 15, 2015</v>
      </c>
      <c r="D2177" t="s">
        <v>6373</v>
      </c>
      <c r="E2177">
        <v>6008177621</v>
      </c>
      <c r="F2177" t="s">
        <v>37</v>
      </c>
      <c r="G2177" t="s">
        <v>6374</v>
      </c>
      <c r="H2177" t="s">
        <v>11505</v>
      </c>
      <c r="I2177" t="s">
        <v>11504</v>
      </c>
      <c r="J2177">
        <v>1</v>
      </c>
      <c r="K2177" t="s">
        <v>39</v>
      </c>
      <c r="L2177" t="s">
        <v>40</v>
      </c>
      <c r="M2177" t="s">
        <v>6375</v>
      </c>
      <c r="N2177" t="s">
        <v>349</v>
      </c>
      <c r="O2177" t="s">
        <v>6376</v>
      </c>
      <c r="P2177" s="10">
        <v>19.829999999999998</v>
      </c>
      <c r="Q2177" s="10">
        <v>0</v>
      </c>
      <c r="R2177" s="10">
        <v>0</v>
      </c>
      <c r="S2177" s="10">
        <v>0</v>
      </c>
      <c r="T2177" s="10">
        <v>0</v>
      </c>
      <c r="U2177" s="10">
        <v>-2.97</v>
      </c>
      <c r="V2177" s="10">
        <v>-4.41</v>
      </c>
      <c r="W2177" s="10">
        <v>0</v>
      </c>
      <c r="X2177" s="10">
        <v>0</v>
      </c>
      <c r="Y2177">
        <v>12.45</v>
      </c>
    </row>
    <row r="2178" spans="1:25" ht="15" customHeight="1" x14ac:dyDescent="0.25">
      <c r="A2178" s="8">
        <v>18</v>
      </c>
      <c r="B2178" s="1" t="str">
        <f t="shared" si="68"/>
        <v>Nov</v>
      </c>
      <c r="C2178" s="1" t="str">
        <f t="shared" si="67"/>
        <v>Nov 15, 2015</v>
      </c>
      <c r="D2178" t="s">
        <v>6377</v>
      </c>
      <c r="E2178">
        <v>6008177621</v>
      </c>
      <c r="F2178" t="s">
        <v>37</v>
      </c>
      <c r="G2178" t="s">
        <v>6378</v>
      </c>
      <c r="H2178" t="s">
        <v>11505</v>
      </c>
      <c r="I2178" t="s">
        <v>11504</v>
      </c>
      <c r="J2178">
        <v>1</v>
      </c>
      <c r="K2178" t="s">
        <v>39</v>
      </c>
      <c r="L2178" t="s">
        <v>40</v>
      </c>
      <c r="M2178" t="s">
        <v>2784</v>
      </c>
      <c r="N2178" t="s">
        <v>1257</v>
      </c>
      <c r="O2178" t="s">
        <v>6379</v>
      </c>
      <c r="P2178" s="10">
        <v>19.829999999999998</v>
      </c>
      <c r="Q2178" s="10">
        <v>0</v>
      </c>
      <c r="R2178" s="10">
        <v>0</v>
      </c>
      <c r="S2178" s="10">
        <v>0</v>
      </c>
      <c r="T2178" s="10">
        <v>0</v>
      </c>
      <c r="U2178" s="10">
        <v>-2.97</v>
      </c>
      <c r="V2178" s="10">
        <v>-4.41</v>
      </c>
      <c r="W2178" s="10">
        <v>0</v>
      </c>
      <c r="X2178" s="10">
        <v>0</v>
      </c>
      <c r="Y2178">
        <v>12.45</v>
      </c>
    </row>
    <row r="2179" spans="1:25" ht="15" customHeight="1" x14ac:dyDescent="0.25">
      <c r="A2179" s="8">
        <v>18</v>
      </c>
      <c r="B2179" s="1" t="str">
        <f t="shared" si="68"/>
        <v>Nov</v>
      </c>
      <c r="C2179" s="1" t="str">
        <f t="shared" ref="C2179:C2242" si="69">LEFT(D2179,FIND("2015",D2179,1)+3)</f>
        <v>Nov 15, 2015</v>
      </c>
      <c r="D2179" t="s">
        <v>6380</v>
      </c>
      <c r="E2179">
        <v>6008177621</v>
      </c>
      <c r="F2179" t="s">
        <v>37</v>
      </c>
      <c r="G2179" t="s">
        <v>6381</v>
      </c>
      <c r="H2179" t="s">
        <v>11505</v>
      </c>
      <c r="I2179" t="s">
        <v>11504</v>
      </c>
      <c r="J2179">
        <v>1</v>
      </c>
      <c r="K2179" t="s">
        <v>39</v>
      </c>
      <c r="L2179" t="s">
        <v>40</v>
      </c>
      <c r="M2179" t="s">
        <v>6382</v>
      </c>
      <c r="N2179" t="s">
        <v>299</v>
      </c>
      <c r="O2179" t="s">
        <v>6383</v>
      </c>
      <c r="P2179" s="10">
        <v>19.829999999999998</v>
      </c>
      <c r="Q2179" s="10">
        <v>0</v>
      </c>
      <c r="R2179" s="10">
        <v>0</v>
      </c>
      <c r="S2179" s="10">
        <v>0</v>
      </c>
      <c r="T2179" s="10">
        <v>0</v>
      </c>
      <c r="U2179" s="10">
        <v>-2.97</v>
      </c>
      <c r="V2179" s="10">
        <v>-4.41</v>
      </c>
      <c r="W2179" s="10">
        <v>0</v>
      </c>
      <c r="X2179" s="10">
        <v>0</v>
      </c>
      <c r="Y2179">
        <v>12.45</v>
      </c>
    </row>
    <row r="2180" spans="1:25" ht="15" customHeight="1" x14ac:dyDescent="0.25">
      <c r="A2180" s="8">
        <v>18</v>
      </c>
      <c r="B2180" s="1" t="str">
        <f t="shared" ref="B2180:B2243" si="70">TEXT(DATE(2000,MONTH(C2180),1),"mmm")</f>
        <v>Nov</v>
      </c>
      <c r="C2180" s="1" t="str">
        <f t="shared" si="69"/>
        <v>Nov 15, 2015</v>
      </c>
      <c r="D2180" t="s">
        <v>6384</v>
      </c>
      <c r="E2180">
        <v>6008177621</v>
      </c>
      <c r="F2180" t="s">
        <v>37</v>
      </c>
      <c r="G2180" t="s">
        <v>6385</v>
      </c>
      <c r="H2180" t="s">
        <v>11505</v>
      </c>
      <c r="I2180" t="s">
        <v>11504</v>
      </c>
      <c r="J2180">
        <v>1</v>
      </c>
      <c r="K2180" t="s">
        <v>39</v>
      </c>
      <c r="L2180" t="s">
        <v>40</v>
      </c>
      <c r="M2180" t="s">
        <v>6386</v>
      </c>
      <c r="N2180" t="s">
        <v>299</v>
      </c>
      <c r="O2180" t="s">
        <v>6387</v>
      </c>
      <c r="P2180" s="10">
        <v>19.829999999999998</v>
      </c>
      <c r="Q2180" s="10">
        <v>0</v>
      </c>
      <c r="R2180" s="10">
        <v>0</v>
      </c>
      <c r="S2180" s="10">
        <v>0</v>
      </c>
      <c r="T2180" s="10">
        <v>0</v>
      </c>
      <c r="U2180" s="10">
        <v>-2.97</v>
      </c>
      <c r="V2180" s="10">
        <v>-4.41</v>
      </c>
      <c r="W2180" s="10">
        <v>0</v>
      </c>
      <c r="X2180" s="10">
        <v>0</v>
      </c>
      <c r="Y2180">
        <v>12.45</v>
      </c>
    </row>
    <row r="2181" spans="1:25" ht="15" customHeight="1" x14ac:dyDescent="0.25">
      <c r="A2181" s="8">
        <v>18</v>
      </c>
      <c r="B2181" s="1" t="str">
        <f t="shared" si="70"/>
        <v>Nov</v>
      </c>
      <c r="C2181" s="1" t="str">
        <f t="shared" si="69"/>
        <v>Nov 15, 2015</v>
      </c>
      <c r="D2181" t="s">
        <v>6388</v>
      </c>
      <c r="E2181">
        <v>6008177621</v>
      </c>
      <c r="F2181" t="s">
        <v>37</v>
      </c>
      <c r="G2181" t="s">
        <v>6389</v>
      </c>
      <c r="H2181" t="s">
        <v>11505</v>
      </c>
      <c r="I2181" t="s">
        <v>11504</v>
      </c>
      <c r="J2181">
        <v>1</v>
      </c>
      <c r="K2181" t="s">
        <v>39</v>
      </c>
      <c r="L2181" t="s">
        <v>40</v>
      </c>
      <c r="M2181" t="s">
        <v>6390</v>
      </c>
      <c r="N2181" t="s">
        <v>517</v>
      </c>
      <c r="O2181" t="s">
        <v>6391</v>
      </c>
      <c r="P2181" s="10">
        <v>16.829999999999998</v>
      </c>
      <c r="Q2181" s="10">
        <v>0</v>
      </c>
      <c r="R2181" s="10">
        <v>0</v>
      </c>
      <c r="S2181" s="10">
        <v>0</v>
      </c>
      <c r="T2181" s="10">
        <v>0</v>
      </c>
      <c r="U2181" s="10">
        <v>-2.52</v>
      </c>
      <c r="V2181" s="10">
        <v>-4.0199999999999996</v>
      </c>
      <c r="W2181" s="10">
        <v>0</v>
      </c>
      <c r="X2181" s="10">
        <v>0</v>
      </c>
      <c r="Y2181">
        <v>10.29</v>
      </c>
    </row>
    <row r="2182" spans="1:25" ht="15" customHeight="1" x14ac:dyDescent="0.25">
      <c r="A2182" s="8">
        <v>18</v>
      </c>
      <c r="B2182" s="1" t="str">
        <f t="shared" si="70"/>
        <v>Nov</v>
      </c>
      <c r="C2182" s="1" t="str">
        <f t="shared" si="69"/>
        <v>Nov 15, 2015</v>
      </c>
      <c r="D2182" t="s">
        <v>6392</v>
      </c>
      <c r="E2182">
        <v>6008177621</v>
      </c>
      <c r="F2182" t="s">
        <v>37</v>
      </c>
      <c r="G2182" t="s">
        <v>6393</v>
      </c>
      <c r="H2182" t="s">
        <v>11505</v>
      </c>
      <c r="I2182" t="s">
        <v>11504</v>
      </c>
      <c r="J2182">
        <v>1</v>
      </c>
      <c r="K2182" t="s">
        <v>39</v>
      </c>
      <c r="L2182" t="s">
        <v>40</v>
      </c>
      <c r="M2182" t="s">
        <v>6394</v>
      </c>
      <c r="N2182" t="s">
        <v>99</v>
      </c>
      <c r="O2182" t="s">
        <v>6395</v>
      </c>
      <c r="P2182" s="10">
        <v>38.83</v>
      </c>
      <c r="Q2182" s="10">
        <v>0</v>
      </c>
      <c r="R2182" s="10">
        <v>0</v>
      </c>
      <c r="S2182" s="10">
        <v>0</v>
      </c>
      <c r="T2182" s="10">
        <v>0</v>
      </c>
      <c r="U2182" s="10">
        <v>-5.82</v>
      </c>
      <c r="V2182" s="10">
        <v>-8.3699999999999992</v>
      </c>
      <c r="W2182" s="10">
        <v>0</v>
      </c>
      <c r="X2182" s="10">
        <v>0</v>
      </c>
      <c r="Y2182">
        <v>24.64</v>
      </c>
    </row>
    <row r="2183" spans="1:25" ht="15" customHeight="1" x14ac:dyDescent="0.25">
      <c r="A2183" s="8">
        <v>18</v>
      </c>
      <c r="B2183" s="1" t="str">
        <f t="shared" si="70"/>
        <v>Nov</v>
      </c>
      <c r="C2183" s="1" t="str">
        <f t="shared" si="69"/>
        <v>Nov 15, 2015</v>
      </c>
      <c r="D2183" t="s">
        <v>6396</v>
      </c>
      <c r="E2183">
        <v>6008177621</v>
      </c>
      <c r="F2183" t="s">
        <v>37</v>
      </c>
      <c r="G2183" t="s">
        <v>6397</v>
      </c>
      <c r="H2183" t="s">
        <v>11505</v>
      </c>
      <c r="I2183" t="s">
        <v>11504</v>
      </c>
      <c r="J2183">
        <v>1</v>
      </c>
      <c r="K2183" t="s">
        <v>39</v>
      </c>
      <c r="L2183" t="s">
        <v>40</v>
      </c>
      <c r="M2183" t="s">
        <v>6398</v>
      </c>
      <c r="N2183" t="s">
        <v>120</v>
      </c>
      <c r="O2183">
        <v>63131</v>
      </c>
      <c r="P2183" s="10">
        <v>9.83</v>
      </c>
      <c r="Q2183" s="10">
        <v>0</v>
      </c>
      <c r="R2183" s="10">
        <v>0</v>
      </c>
      <c r="S2183" s="10">
        <v>0</v>
      </c>
      <c r="T2183" s="10">
        <v>0</v>
      </c>
      <c r="U2183" s="10">
        <v>-1.47</v>
      </c>
      <c r="V2183" s="10">
        <v>-2.54</v>
      </c>
      <c r="W2183" s="10">
        <v>0</v>
      </c>
      <c r="X2183" s="10">
        <v>0</v>
      </c>
      <c r="Y2183">
        <v>5.82</v>
      </c>
    </row>
    <row r="2184" spans="1:25" ht="15" customHeight="1" x14ac:dyDescent="0.25">
      <c r="A2184" s="8">
        <v>18</v>
      </c>
      <c r="B2184" s="1" t="str">
        <f t="shared" si="70"/>
        <v>Nov</v>
      </c>
      <c r="C2184" s="1" t="str">
        <f t="shared" si="69"/>
        <v>Nov 15, 2015</v>
      </c>
      <c r="D2184" t="s">
        <v>6399</v>
      </c>
      <c r="E2184">
        <v>6008177621</v>
      </c>
      <c r="F2184" t="s">
        <v>37</v>
      </c>
      <c r="G2184" t="s">
        <v>6400</v>
      </c>
      <c r="H2184" t="s">
        <v>11505</v>
      </c>
      <c r="I2184" t="s">
        <v>11504</v>
      </c>
      <c r="J2184">
        <v>1</v>
      </c>
      <c r="K2184" t="s">
        <v>39</v>
      </c>
      <c r="L2184" t="s">
        <v>40</v>
      </c>
      <c r="M2184" t="s">
        <v>6401</v>
      </c>
      <c r="N2184" t="s">
        <v>439</v>
      </c>
      <c r="O2184" t="s">
        <v>6402</v>
      </c>
      <c r="P2184" s="10">
        <v>19.829999999999998</v>
      </c>
      <c r="Q2184" s="10">
        <v>7.57</v>
      </c>
      <c r="R2184" s="10">
        <v>0</v>
      </c>
      <c r="S2184" s="10">
        <v>0</v>
      </c>
      <c r="T2184" s="10">
        <v>0</v>
      </c>
      <c r="U2184" s="10">
        <v>-2.97</v>
      </c>
      <c r="V2184" s="10">
        <v>-11.98</v>
      </c>
      <c r="W2184" s="10">
        <v>0</v>
      </c>
      <c r="X2184" s="10">
        <v>0</v>
      </c>
      <c r="Y2184">
        <v>12.45</v>
      </c>
    </row>
    <row r="2185" spans="1:25" ht="15" customHeight="1" x14ac:dyDescent="0.25">
      <c r="A2185" s="8">
        <v>18</v>
      </c>
      <c r="B2185" s="1" t="str">
        <f t="shared" si="70"/>
        <v>Nov</v>
      </c>
      <c r="C2185" s="1" t="str">
        <f t="shared" si="69"/>
        <v>Nov 15, 2015</v>
      </c>
      <c r="D2185" t="s">
        <v>6403</v>
      </c>
      <c r="E2185">
        <v>6008177621</v>
      </c>
      <c r="F2185" t="s">
        <v>37</v>
      </c>
      <c r="G2185" t="s">
        <v>6404</v>
      </c>
      <c r="H2185" t="s">
        <v>11505</v>
      </c>
      <c r="I2185" t="s">
        <v>11504</v>
      </c>
      <c r="J2185">
        <v>1</v>
      </c>
      <c r="K2185" t="s">
        <v>39</v>
      </c>
      <c r="L2185" t="s">
        <v>40</v>
      </c>
      <c r="M2185" t="s">
        <v>6405</v>
      </c>
      <c r="N2185" t="s">
        <v>405</v>
      </c>
      <c r="O2185" t="s">
        <v>6406</v>
      </c>
      <c r="P2185" s="10">
        <v>38.83</v>
      </c>
      <c r="Q2185" s="10">
        <v>0</v>
      </c>
      <c r="R2185" s="10">
        <v>0</v>
      </c>
      <c r="S2185" s="10">
        <v>0</v>
      </c>
      <c r="T2185" s="10">
        <v>0</v>
      </c>
      <c r="U2185" s="10">
        <v>-5.82</v>
      </c>
      <c r="V2185" s="10">
        <v>-8.3699999999999992</v>
      </c>
      <c r="W2185" s="10">
        <v>0</v>
      </c>
      <c r="X2185" s="10">
        <v>0</v>
      </c>
      <c r="Y2185">
        <v>24.64</v>
      </c>
    </row>
    <row r="2186" spans="1:25" ht="15" customHeight="1" x14ac:dyDescent="0.25">
      <c r="A2186" s="8">
        <v>18</v>
      </c>
      <c r="B2186" s="1" t="str">
        <f t="shared" si="70"/>
        <v>Nov</v>
      </c>
      <c r="C2186" s="1" t="str">
        <f t="shared" si="69"/>
        <v>Nov 15, 2015</v>
      </c>
      <c r="D2186" t="s">
        <v>6407</v>
      </c>
      <c r="E2186">
        <v>6008177621</v>
      </c>
      <c r="F2186" t="s">
        <v>37</v>
      </c>
      <c r="G2186" t="s">
        <v>6408</v>
      </c>
      <c r="H2186" t="s">
        <v>11505</v>
      </c>
      <c r="I2186" t="s">
        <v>11504</v>
      </c>
      <c r="J2186">
        <v>1</v>
      </c>
      <c r="K2186" t="s">
        <v>39</v>
      </c>
      <c r="L2186" t="s">
        <v>40</v>
      </c>
      <c r="M2186" t="s">
        <v>6409</v>
      </c>
      <c r="N2186" t="s">
        <v>349</v>
      </c>
      <c r="O2186" t="s">
        <v>6410</v>
      </c>
      <c r="P2186" s="10">
        <v>24.83</v>
      </c>
      <c r="Q2186" s="10">
        <v>0</v>
      </c>
      <c r="R2186" s="10">
        <v>0</v>
      </c>
      <c r="S2186" s="10">
        <v>0</v>
      </c>
      <c r="T2186" s="10">
        <v>0</v>
      </c>
      <c r="U2186" s="10">
        <v>-3.72</v>
      </c>
      <c r="V2186" s="10">
        <v>-4.8</v>
      </c>
      <c r="W2186" s="10">
        <v>0</v>
      </c>
      <c r="X2186" s="10">
        <v>0</v>
      </c>
      <c r="Y2186">
        <v>16.309999999999999</v>
      </c>
    </row>
    <row r="2187" spans="1:25" ht="15" customHeight="1" x14ac:dyDescent="0.25">
      <c r="A2187" s="8">
        <v>18</v>
      </c>
      <c r="B2187" s="1" t="str">
        <f t="shared" si="70"/>
        <v>Nov</v>
      </c>
      <c r="C2187" s="1" t="str">
        <f t="shared" si="69"/>
        <v>Nov 15, 2015</v>
      </c>
      <c r="D2187" t="s">
        <v>6411</v>
      </c>
      <c r="E2187">
        <v>6008177621</v>
      </c>
      <c r="F2187" t="s">
        <v>37</v>
      </c>
      <c r="G2187" t="s">
        <v>6412</v>
      </c>
      <c r="H2187" t="s">
        <v>11505</v>
      </c>
      <c r="I2187" t="s">
        <v>11504</v>
      </c>
      <c r="J2187">
        <v>1</v>
      </c>
      <c r="K2187" t="s">
        <v>39</v>
      </c>
      <c r="L2187" t="s">
        <v>40</v>
      </c>
      <c r="M2187" t="s">
        <v>6413</v>
      </c>
      <c r="N2187" t="s">
        <v>148</v>
      </c>
      <c r="O2187" t="s">
        <v>6414</v>
      </c>
      <c r="P2187" s="10">
        <v>9.83</v>
      </c>
      <c r="Q2187" s="10">
        <v>0</v>
      </c>
      <c r="R2187" s="10">
        <v>0</v>
      </c>
      <c r="S2187" s="10">
        <v>0</v>
      </c>
      <c r="T2187" s="10">
        <v>0</v>
      </c>
      <c r="U2187" s="10">
        <v>-1.47</v>
      </c>
      <c r="V2187" s="10">
        <v>-2.54</v>
      </c>
      <c r="W2187" s="10">
        <v>0</v>
      </c>
      <c r="X2187" s="10">
        <v>0</v>
      </c>
      <c r="Y2187">
        <v>5.82</v>
      </c>
    </row>
    <row r="2188" spans="1:25" ht="15" customHeight="1" x14ac:dyDescent="0.25">
      <c r="A2188" s="8">
        <v>18</v>
      </c>
      <c r="B2188" s="1" t="str">
        <f t="shared" si="70"/>
        <v>Nov</v>
      </c>
      <c r="C2188" s="1" t="str">
        <f t="shared" si="69"/>
        <v>Nov 15, 2015</v>
      </c>
      <c r="D2188" t="s">
        <v>6415</v>
      </c>
      <c r="E2188">
        <v>6008177621</v>
      </c>
      <c r="F2188" t="s">
        <v>37</v>
      </c>
      <c r="G2188" t="s">
        <v>6416</v>
      </c>
      <c r="H2188" t="s">
        <v>11505</v>
      </c>
      <c r="I2188" t="s">
        <v>11504</v>
      </c>
      <c r="J2188">
        <v>1</v>
      </c>
      <c r="K2188" t="s">
        <v>39</v>
      </c>
      <c r="L2188" t="s">
        <v>40</v>
      </c>
      <c r="M2188" t="s">
        <v>3094</v>
      </c>
      <c r="N2188" t="s">
        <v>349</v>
      </c>
      <c r="O2188" t="s">
        <v>6417</v>
      </c>
      <c r="P2188" s="10">
        <v>16.829999999999998</v>
      </c>
      <c r="Q2188" s="10">
        <v>0</v>
      </c>
      <c r="R2188" s="10">
        <v>0</v>
      </c>
      <c r="S2188" s="10">
        <v>0</v>
      </c>
      <c r="T2188" s="10">
        <v>0</v>
      </c>
      <c r="U2188" s="10">
        <v>-2.52</v>
      </c>
      <c r="V2188" s="10">
        <v>-4.0199999999999996</v>
      </c>
      <c r="W2188" s="10">
        <v>0</v>
      </c>
      <c r="X2188" s="10">
        <v>0</v>
      </c>
      <c r="Y2188">
        <v>10.29</v>
      </c>
    </row>
    <row r="2189" spans="1:25" ht="15" customHeight="1" x14ac:dyDescent="0.25">
      <c r="A2189" s="8">
        <v>18</v>
      </c>
      <c r="B2189" s="1" t="str">
        <f t="shared" si="70"/>
        <v>Nov</v>
      </c>
      <c r="C2189" s="1" t="str">
        <f t="shared" si="69"/>
        <v>Nov 15, 2015</v>
      </c>
      <c r="D2189" t="s">
        <v>6418</v>
      </c>
      <c r="E2189">
        <v>6008177621</v>
      </c>
      <c r="F2189" t="s">
        <v>37</v>
      </c>
      <c r="G2189" t="s">
        <v>6419</v>
      </c>
      <c r="H2189" t="s">
        <v>11505</v>
      </c>
      <c r="I2189" t="s">
        <v>11504</v>
      </c>
      <c r="J2189">
        <v>1</v>
      </c>
      <c r="K2189" t="s">
        <v>39</v>
      </c>
      <c r="L2189" t="s">
        <v>40</v>
      </c>
      <c r="M2189" t="s">
        <v>3394</v>
      </c>
      <c r="N2189" t="s">
        <v>405</v>
      </c>
      <c r="O2189">
        <v>30317</v>
      </c>
      <c r="P2189" s="10">
        <v>19.829999999999998</v>
      </c>
      <c r="Q2189" s="10">
        <v>0</v>
      </c>
      <c r="R2189" s="10">
        <v>0</v>
      </c>
      <c r="S2189" s="10">
        <v>0</v>
      </c>
      <c r="T2189" s="10">
        <v>0</v>
      </c>
      <c r="U2189" s="10">
        <v>-2.97</v>
      </c>
      <c r="V2189" s="10">
        <v>-4.41</v>
      </c>
      <c r="W2189" s="10">
        <v>0</v>
      </c>
      <c r="X2189" s="10">
        <v>0</v>
      </c>
      <c r="Y2189">
        <v>12.45</v>
      </c>
    </row>
    <row r="2190" spans="1:25" ht="15" customHeight="1" x14ac:dyDescent="0.25">
      <c r="A2190" s="8">
        <v>18</v>
      </c>
      <c r="B2190" s="1" t="str">
        <f t="shared" si="70"/>
        <v>Nov</v>
      </c>
      <c r="C2190" s="1" t="str">
        <f t="shared" si="69"/>
        <v>Nov 15, 2015</v>
      </c>
      <c r="D2190" t="s">
        <v>6420</v>
      </c>
      <c r="E2190">
        <v>6008177621</v>
      </c>
      <c r="F2190" t="s">
        <v>37</v>
      </c>
      <c r="G2190" t="s">
        <v>6421</v>
      </c>
      <c r="H2190" t="s">
        <v>11505</v>
      </c>
      <c r="I2190" t="s">
        <v>11504</v>
      </c>
      <c r="J2190">
        <v>1</v>
      </c>
      <c r="K2190" t="s">
        <v>39</v>
      </c>
      <c r="L2190" t="s">
        <v>40</v>
      </c>
      <c r="M2190" t="s">
        <v>6422</v>
      </c>
      <c r="N2190" t="s">
        <v>2236</v>
      </c>
      <c r="O2190" t="s">
        <v>6423</v>
      </c>
      <c r="P2190" s="10">
        <v>14.83</v>
      </c>
      <c r="Q2190" s="10">
        <v>0</v>
      </c>
      <c r="R2190" s="10">
        <v>0</v>
      </c>
      <c r="S2190" s="10">
        <v>0</v>
      </c>
      <c r="T2190" s="10">
        <v>0</v>
      </c>
      <c r="U2190" s="10">
        <v>-2.2200000000000002</v>
      </c>
      <c r="V2190" s="10">
        <v>-2.67</v>
      </c>
      <c r="W2190" s="10">
        <v>0</v>
      </c>
      <c r="X2190" s="10">
        <v>0</v>
      </c>
      <c r="Y2190">
        <v>9.94</v>
      </c>
    </row>
    <row r="2191" spans="1:25" ht="15" customHeight="1" x14ac:dyDescent="0.25">
      <c r="A2191" s="8">
        <v>18</v>
      </c>
      <c r="B2191" s="1" t="str">
        <f t="shared" si="70"/>
        <v>Nov</v>
      </c>
      <c r="C2191" s="1" t="str">
        <f t="shared" si="69"/>
        <v>Nov 15, 2015</v>
      </c>
      <c r="D2191" t="s">
        <v>6424</v>
      </c>
      <c r="E2191">
        <v>6008177621</v>
      </c>
      <c r="F2191" t="s">
        <v>37</v>
      </c>
      <c r="G2191" t="s">
        <v>6425</v>
      </c>
      <c r="H2191" t="s">
        <v>11505</v>
      </c>
      <c r="I2191" t="s">
        <v>11504</v>
      </c>
      <c r="J2191">
        <v>1</v>
      </c>
      <c r="K2191" t="s">
        <v>39</v>
      </c>
      <c r="L2191" t="s">
        <v>40</v>
      </c>
      <c r="M2191" t="s">
        <v>125</v>
      </c>
      <c r="N2191" t="s">
        <v>50</v>
      </c>
      <c r="O2191" t="s">
        <v>6426</v>
      </c>
      <c r="P2191" s="10">
        <v>19.829999999999998</v>
      </c>
      <c r="Q2191" s="10">
        <v>0</v>
      </c>
      <c r="R2191" s="10">
        <v>0</v>
      </c>
      <c r="S2191" s="10">
        <v>0</v>
      </c>
      <c r="T2191" s="10">
        <v>0</v>
      </c>
      <c r="U2191" s="10">
        <v>-2.97</v>
      </c>
      <c r="V2191" s="10">
        <v>-4.41</v>
      </c>
      <c r="W2191" s="10">
        <v>0</v>
      </c>
      <c r="X2191" s="10">
        <v>0</v>
      </c>
      <c r="Y2191">
        <v>12.45</v>
      </c>
    </row>
    <row r="2192" spans="1:25" ht="15" customHeight="1" x14ac:dyDescent="0.25">
      <c r="A2192" s="8">
        <v>18</v>
      </c>
      <c r="B2192" s="1" t="str">
        <f t="shared" si="70"/>
        <v>Nov</v>
      </c>
      <c r="C2192" s="1" t="str">
        <f t="shared" si="69"/>
        <v>Nov 15, 2015</v>
      </c>
      <c r="D2192" t="s">
        <v>6427</v>
      </c>
      <c r="E2192">
        <v>6008177621</v>
      </c>
      <c r="F2192" t="s">
        <v>37</v>
      </c>
      <c r="G2192" t="s">
        <v>6428</v>
      </c>
      <c r="H2192" t="s">
        <v>11505</v>
      </c>
      <c r="I2192" t="s">
        <v>11504</v>
      </c>
      <c r="J2192">
        <v>1</v>
      </c>
      <c r="K2192" t="s">
        <v>39</v>
      </c>
      <c r="L2192" t="s">
        <v>40</v>
      </c>
      <c r="M2192" t="s">
        <v>6429</v>
      </c>
      <c r="N2192" t="s">
        <v>66</v>
      </c>
      <c r="O2192">
        <v>78233</v>
      </c>
      <c r="P2192" s="10">
        <v>9.83</v>
      </c>
      <c r="Q2192" s="10">
        <v>0</v>
      </c>
      <c r="R2192" s="10">
        <v>0</v>
      </c>
      <c r="S2192" s="10">
        <v>0</v>
      </c>
      <c r="T2192" s="10">
        <v>0</v>
      </c>
      <c r="U2192" s="10">
        <v>-1.47</v>
      </c>
      <c r="V2192" s="10">
        <v>-2.54</v>
      </c>
      <c r="W2192" s="10">
        <v>0</v>
      </c>
      <c r="X2192" s="10">
        <v>0</v>
      </c>
      <c r="Y2192">
        <v>5.82</v>
      </c>
    </row>
    <row r="2193" spans="1:25" ht="15" customHeight="1" x14ac:dyDescent="0.25">
      <c r="A2193" s="8">
        <v>18</v>
      </c>
      <c r="B2193" s="1" t="str">
        <f t="shared" si="70"/>
        <v>Nov</v>
      </c>
      <c r="C2193" s="1" t="str">
        <f t="shared" si="69"/>
        <v>Nov 15, 2015</v>
      </c>
      <c r="D2193" t="s">
        <v>6430</v>
      </c>
      <c r="E2193">
        <v>6008177621</v>
      </c>
      <c r="F2193" t="s">
        <v>37</v>
      </c>
      <c r="G2193" t="s">
        <v>6431</v>
      </c>
      <c r="H2193" t="s">
        <v>11505</v>
      </c>
      <c r="I2193" t="s">
        <v>11504</v>
      </c>
      <c r="J2193">
        <v>1</v>
      </c>
      <c r="K2193" t="s">
        <v>39</v>
      </c>
      <c r="L2193" t="s">
        <v>40</v>
      </c>
      <c r="M2193" t="s">
        <v>1461</v>
      </c>
      <c r="N2193" t="s">
        <v>66</v>
      </c>
      <c r="O2193" t="s">
        <v>6432</v>
      </c>
      <c r="P2193" s="10">
        <v>16.829999999999998</v>
      </c>
      <c r="Q2193" s="10">
        <v>0</v>
      </c>
      <c r="R2193" s="10">
        <v>0</v>
      </c>
      <c r="S2193" s="10">
        <v>0</v>
      </c>
      <c r="T2193" s="10">
        <v>0</v>
      </c>
      <c r="U2193" s="10">
        <v>-2.52</v>
      </c>
      <c r="V2193" s="10">
        <v>-4.0199999999999996</v>
      </c>
      <c r="W2193" s="10">
        <v>0</v>
      </c>
      <c r="X2193" s="10">
        <v>0</v>
      </c>
      <c r="Y2193">
        <v>10.29</v>
      </c>
    </row>
    <row r="2194" spans="1:25" ht="15" customHeight="1" x14ac:dyDescent="0.25">
      <c r="A2194" s="8">
        <v>18</v>
      </c>
      <c r="B2194" s="1" t="str">
        <f t="shared" si="70"/>
        <v>Nov</v>
      </c>
      <c r="C2194" s="1" t="str">
        <f t="shared" si="69"/>
        <v>Nov 15, 2015</v>
      </c>
      <c r="D2194" t="s">
        <v>6433</v>
      </c>
      <c r="E2194">
        <v>6008177621</v>
      </c>
      <c r="F2194" t="s">
        <v>37</v>
      </c>
      <c r="G2194" t="s">
        <v>6434</v>
      </c>
      <c r="H2194" t="s">
        <v>11505</v>
      </c>
      <c r="I2194" t="s">
        <v>11504</v>
      </c>
      <c r="J2194">
        <v>1</v>
      </c>
      <c r="K2194" t="s">
        <v>39</v>
      </c>
      <c r="L2194" t="s">
        <v>40</v>
      </c>
      <c r="M2194" t="s">
        <v>669</v>
      </c>
      <c r="N2194" t="s">
        <v>405</v>
      </c>
      <c r="O2194" t="s">
        <v>6435</v>
      </c>
      <c r="P2194" s="10">
        <v>9.83</v>
      </c>
      <c r="Q2194" s="10">
        <v>0</v>
      </c>
      <c r="R2194" s="10">
        <v>0</v>
      </c>
      <c r="S2194" s="10">
        <v>0</v>
      </c>
      <c r="T2194" s="10">
        <v>0</v>
      </c>
      <c r="U2194" s="10">
        <v>-1.47</v>
      </c>
      <c r="V2194" s="10">
        <v>-2.54</v>
      </c>
      <c r="W2194" s="10">
        <v>0</v>
      </c>
      <c r="X2194" s="10">
        <v>0</v>
      </c>
      <c r="Y2194">
        <v>5.82</v>
      </c>
    </row>
    <row r="2195" spans="1:25" ht="15" customHeight="1" x14ac:dyDescent="0.25">
      <c r="A2195" s="8">
        <v>18</v>
      </c>
      <c r="B2195" s="1" t="str">
        <f t="shared" si="70"/>
        <v>Nov</v>
      </c>
      <c r="C2195" s="1" t="str">
        <f t="shared" si="69"/>
        <v>Nov 15, 2015</v>
      </c>
      <c r="D2195" t="s">
        <v>6436</v>
      </c>
      <c r="E2195">
        <v>6008177621</v>
      </c>
      <c r="F2195" t="s">
        <v>37</v>
      </c>
      <c r="G2195" t="s">
        <v>6437</v>
      </c>
      <c r="H2195" t="s">
        <v>11505</v>
      </c>
      <c r="I2195" t="s">
        <v>11504</v>
      </c>
      <c r="J2195">
        <v>1</v>
      </c>
      <c r="K2195" t="s">
        <v>39</v>
      </c>
      <c r="L2195" t="s">
        <v>40</v>
      </c>
      <c r="M2195" t="s">
        <v>6438</v>
      </c>
      <c r="N2195" t="s">
        <v>99</v>
      </c>
      <c r="O2195" t="s">
        <v>6439</v>
      </c>
      <c r="P2195" s="10">
        <v>24.83</v>
      </c>
      <c r="Q2195" s="10">
        <v>0</v>
      </c>
      <c r="R2195" s="10">
        <v>0</v>
      </c>
      <c r="S2195" s="10">
        <v>0</v>
      </c>
      <c r="T2195" s="10">
        <v>0</v>
      </c>
      <c r="U2195" s="10">
        <v>-3.72</v>
      </c>
      <c r="V2195" s="10">
        <v>-4.8</v>
      </c>
      <c r="W2195" s="10">
        <v>0</v>
      </c>
      <c r="X2195" s="10">
        <v>0</v>
      </c>
      <c r="Y2195">
        <v>16.309999999999999</v>
      </c>
    </row>
    <row r="2196" spans="1:25" ht="15" customHeight="1" x14ac:dyDescent="0.25">
      <c r="A2196" s="8">
        <v>18</v>
      </c>
      <c r="B2196" s="1" t="str">
        <f t="shared" si="70"/>
        <v>Nov</v>
      </c>
      <c r="C2196" s="1" t="str">
        <f t="shared" si="69"/>
        <v>Nov 15, 2015</v>
      </c>
      <c r="D2196" t="s">
        <v>6440</v>
      </c>
      <c r="E2196">
        <v>6008177621</v>
      </c>
      <c r="F2196" t="s">
        <v>37</v>
      </c>
      <c r="G2196" t="s">
        <v>6441</v>
      </c>
      <c r="H2196" t="s">
        <v>11505</v>
      </c>
      <c r="I2196" t="s">
        <v>11504</v>
      </c>
      <c r="J2196">
        <v>1</v>
      </c>
      <c r="K2196" t="s">
        <v>39</v>
      </c>
      <c r="L2196" t="s">
        <v>40</v>
      </c>
      <c r="M2196" t="s">
        <v>1345</v>
      </c>
      <c r="N2196" t="s">
        <v>349</v>
      </c>
      <c r="O2196" t="s">
        <v>6442</v>
      </c>
      <c r="P2196" s="10">
        <v>9.83</v>
      </c>
      <c r="Q2196" s="10">
        <v>3.99</v>
      </c>
      <c r="R2196" s="10">
        <v>0</v>
      </c>
      <c r="S2196" s="10">
        <v>0</v>
      </c>
      <c r="T2196" s="10">
        <v>0</v>
      </c>
      <c r="U2196" s="10">
        <v>-1.47</v>
      </c>
      <c r="V2196" s="10">
        <v>-6.53</v>
      </c>
      <c r="W2196" s="10">
        <v>0</v>
      </c>
      <c r="X2196" s="10">
        <v>0</v>
      </c>
      <c r="Y2196">
        <v>5.82</v>
      </c>
    </row>
    <row r="2197" spans="1:25" ht="15" customHeight="1" x14ac:dyDescent="0.25">
      <c r="A2197" s="8">
        <v>18</v>
      </c>
      <c r="B2197" s="1" t="str">
        <f t="shared" si="70"/>
        <v>Nov</v>
      </c>
      <c r="C2197" s="1" t="str">
        <f t="shared" si="69"/>
        <v>Nov 15, 2015</v>
      </c>
      <c r="D2197" t="s">
        <v>6443</v>
      </c>
      <c r="E2197">
        <v>6008177621</v>
      </c>
      <c r="F2197" t="s">
        <v>37</v>
      </c>
      <c r="G2197" t="s">
        <v>6444</v>
      </c>
      <c r="H2197" t="s">
        <v>11505</v>
      </c>
      <c r="I2197" t="s">
        <v>11504</v>
      </c>
      <c r="J2197">
        <v>1</v>
      </c>
      <c r="K2197" t="s">
        <v>39</v>
      </c>
      <c r="L2197" t="s">
        <v>40</v>
      </c>
      <c r="M2197" t="s">
        <v>6445</v>
      </c>
      <c r="N2197" t="s">
        <v>243</v>
      </c>
      <c r="O2197" t="s">
        <v>6446</v>
      </c>
      <c r="P2197" s="10">
        <v>16.829999999999998</v>
      </c>
      <c r="Q2197" s="10">
        <v>0</v>
      </c>
      <c r="R2197" s="10">
        <v>0</v>
      </c>
      <c r="S2197" s="10">
        <v>0</v>
      </c>
      <c r="T2197" s="10">
        <v>0</v>
      </c>
      <c r="U2197" s="10">
        <v>-2.52</v>
      </c>
      <c r="V2197" s="10">
        <v>-4.0199999999999996</v>
      </c>
      <c r="W2197" s="10">
        <v>0</v>
      </c>
      <c r="X2197" s="10">
        <v>0</v>
      </c>
      <c r="Y2197">
        <v>10.29</v>
      </c>
    </row>
    <row r="2198" spans="1:25" ht="15" customHeight="1" x14ac:dyDescent="0.25">
      <c r="A2198" s="8">
        <v>18</v>
      </c>
      <c r="B2198" s="1" t="str">
        <f t="shared" si="70"/>
        <v>Nov</v>
      </c>
      <c r="C2198" s="1" t="str">
        <f t="shared" si="69"/>
        <v>Nov 15, 2015</v>
      </c>
      <c r="D2198" t="s">
        <v>6447</v>
      </c>
      <c r="E2198">
        <v>6008177621</v>
      </c>
      <c r="F2198" t="s">
        <v>37</v>
      </c>
      <c r="G2198" t="s">
        <v>6385</v>
      </c>
      <c r="H2198" t="s">
        <v>11505</v>
      </c>
      <c r="I2198" t="s">
        <v>11504</v>
      </c>
      <c r="J2198">
        <v>1</v>
      </c>
      <c r="K2198" t="s">
        <v>39</v>
      </c>
      <c r="L2198" t="s">
        <v>40</v>
      </c>
      <c r="M2198" t="s">
        <v>6386</v>
      </c>
      <c r="N2198" t="s">
        <v>299</v>
      </c>
      <c r="O2198" t="s">
        <v>6387</v>
      </c>
      <c r="P2198" s="10">
        <v>9.83</v>
      </c>
      <c r="Q2198" s="10">
        <v>0</v>
      </c>
      <c r="R2198" s="10">
        <v>0</v>
      </c>
      <c r="S2198" s="10">
        <v>0</v>
      </c>
      <c r="T2198" s="10">
        <v>0</v>
      </c>
      <c r="U2198" s="10">
        <v>-1.47</v>
      </c>
      <c r="V2198" s="10">
        <v>-1.54</v>
      </c>
      <c r="W2198" s="10">
        <v>0</v>
      </c>
      <c r="X2198" s="10">
        <v>0</v>
      </c>
      <c r="Y2198">
        <v>6.82</v>
      </c>
    </row>
    <row r="2199" spans="1:25" ht="15" customHeight="1" x14ac:dyDescent="0.25">
      <c r="A2199" s="8">
        <v>18</v>
      </c>
      <c r="B2199" s="1" t="str">
        <f t="shared" si="70"/>
        <v>Nov</v>
      </c>
      <c r="C2199" s="1" t="str">
        <f t="shared" si="69"/>
        <v>Nov 16, 2015</v>
      </c>
      <c r="D2199" t="s">
        <v>6448</v>
      </c>
      <c r="E2199">
        <v>6008177621</v>
      </c>
      <c r="F2199" t="s">
        <v>37</v>
      </c>
      <c r="G2199" t="s">
        <v>6449</v>
      </c>
      <c r="H2199" t="s">
        <v>11505</v>
      </c>
      <c r="I2199" t="s">
        <v>11504</v>
      </c>
      <c r="J2199">
        <v>1</v>
      </c>
      <c r="K2199" t="s">
        <v>39</v>
      </c>
      <c r="L2199" t="s">
        <v>40</v>
      </c>
      <c r="M2199" t="s">
        <v>6450</v>
      </c>
      <c r="N2199" t="s">
        <v>58</v>
      </c>
      <c r="O2199">
        <v>45056</v>
      </c>
      <c r="P2199" s="10">
        <v>19.829999999999998</v>
      </c>
      <c r="Q2199" s="10">
        <v>0</v>
      </c>
      <c r="R2199" s="10">
        <v>0</v>
      </c>
      <c r="S2199" s="10">
        <v>0</v>
      </c>
      <c r="T2199" s="10">
        <v>0</v>
      </c>
      <c r="U2199" s="10">
        <v>-2.97</v>
      </c>
      <c r="V2199" s="10">
        <v>-4.41</v>
      </c>
      <c r="W2199" s="10">
        <v>0</v>
      </c>
      <c r="X2199" s="10">
        <v>0</v>
      </c>
      <c r="Y2199">
        <v>12.45</v>
      </c>
    </row>
    <row r="2200" spans="1:25" ht="15" customHeight="1" x14ac:dyDescent="0.25">
      <c r="A2200" s="8">
        <v>18</v>
      </c>
      <c r="B2200" s="1" t="str">
        <f t="shared" si="70"/>
        <v>Nov</v>
      </c>
      <c r="C2200" s="1" t="str">
        <f t="shared" si="69"/>
        <v>Nov 16, 2015</v>
      </c>
      <c r="D2200" t="s">
        <v>6451</v>
      </c>
      <c r="E2200">
        <v>6008177621</v>
      </c>
      <c r="F2200" t="s">
        <v>37</v>
      </c>
      <c r="G2200" t="s">
        <v>6452</v>
      </c>
      <c r="H2200" t="s">
        <v>11505</v>
      </c>
      <c r="I2200" t="s">
        <v>11504</v>
      </c>
      <c r="J2200">
        <v>1</v>
      </c>
      <c r="K2200" t="s">
        <v>39</v>
      </c>
      <c r="L2200" t="s">
        <v>40</v>
      </c>
      <c r="M2200" t="s">
        <v>6453</v>
      </c>
      <c r="N2200" t="s">
        <v>50</v>
      </c>
      <c r="O2200" t="s">
        <v>6454</v>
      </c>
      <c r="P2200" s="10">
        <v>24.83</v>
      </c>
      <c r="Q2200" s="10">
        <v>0</v>
      </c>
      <c r="R2200" s="10">
        <v>0</v>
      </c>
      <c r="S2200" s="10">
        <v>0</v>
      </c>
      <c r="T2200" s="10">
        <v>0</v>
      </c>
      <c r="U2200" s="10">
        <v>-3.72</v>
      </c>
      <c r="V2200" s="10">
        <v>-4.8</v>
      </c>
      <c r="W2200" s="10">
        <v>0</v>
      </c>
      <c r="X2200" s="10">
        <v>0</v>
      </c>
      <c r="Y2200">
        <v>16.309999999999999</v>
      </c>
    </row>
    <row r="2201" spans="1:25" ht="15" customHeight="1" x14ac:dyDescent="0.25">
      <c r="A2201" s="8">
        <v>18</v>
      </c>
      <c r="B2201" s="1" t="str">
        <f t="shared" si="70"/>
        <v>Nov</v>
      </c>
      <c r="C2201" s="1" t="str">
        <f t="shared" si="69"/>
        <v>Nov 16, 2015</v>
      </c>
      <c r="D2201" t="s">
        <v>6455</v>
      </c>
      <c r="E2201">
        <v>6008177621</v>
      </c>
      <c r="F2201" t="s">
        <v>37</v>
      </c>
      <c r="G2201" t="s">
        <v>6456</v>
      </c>
      <c r="H2201" t="s">
        <v>11505</v>
      </c>
      <c r="I2201" t="s">
        <v>11504</v>
      </c>
      <c r="J2201">
        <v>1</v>
      </c>
      <c r="K2201" t="s">
        <v>39</v>
      </c>
      <c r="L2201" t="s">
        <v>40</v>
      </c>
      <c r="M2201" t="s">
        <v>6457</v>
      </c>
      <c r="N2201" t="s">
        <v>349</v>
      </c>
      <c r="O2201" t="s">
        <v>6458</v>
      </c>
      <c r="P2201" s="10">
        <v>9.83</v>
      </c>
      <c r="Q2201" s="10">
        <v>3.16</v>
      </c>
      <c r="R2201" s="10">
        <v>0</v>
      </c>
      <c r="S2201" s="10">
        <v>-3.16</v>
      </c>
      <c r="T2201" s="10">
        <v>0</v>
      </c>
      <c r="U2201" s="10">
        <v>-1.47</v>
      </c>
      <c r="V2201" s="10">
        <v>-2.54</v>
      </c>
      <c r="W2201" s="10">
        <v>0</v>
      </c>
      <c r="X2201" s="10">
        <v>0</v>
      </c>
      <c r="Y2201">
        <v>5.82</v>
      </c>
    </row>
    <row r="2202" spans="1:25" ht="15" customHeight="1" x14ac:dyDescent="0.25">
      <c r="A2202" s="5">
        <v>17</v>
      </c>
      <c r="B2202" s="5" t="str">
        <f t="shared" si="70"/>
        <v>Nov</v>
      </c>
      <c r="C2202" s="5" t="str">
        <f t="shared" si="69"/>
        <v>Nov 16, 2015</v>
      </c>
      <c r="D2202" s="5" t="s">
        <v>6459</v>
      </c>
      <c r="E2202" s="5">
        <v>6008177621</v>
      </c>
      <c r="F2202" s="5" t="s">
        <v>323</v>
      </c>
      <c r="G2202" s="5"/>
      <c r="H2202" s="5"/>
      <c r="I2202" s="5" t="s">
        <v>6460</v>
      </c>
      <c r="J2202" s="5"/>
      <c r="K2202" s="5"/>
      <c r="L2202" s="5"/>
      <c r="M2202" s="5"/>
      <c r="N2202" s="5"/>
      <c r="O2202" s="5"/>
      <c r="P2202" s="46">
        <v>0</v>
      </c>
      <c r="Q2202" s="46">
        <v>0</v>
      </c>
      <c r="R2202" s="46">
        <v>0</v>
      </c>
      <c r="S2202" s="46">
        <v>0</v>
      </c>
      <c r="T2202" s="46">
        <v>0</v>
      </c>
      <c r="U2202" s="46">
        <v>0</v>
      </c>
      <c r="V2202" s="46">
        <v>0</v>
      </c>
      <c r="W2202" s="46">
        <v>0</v>
      </c>
      <c r="X2202" s="47">
        <v>-1066.18</v>
      </c>
      <c r="Y2202" s="7">
        <v>-1066.18</v>
      </c>
    </row>
    <row r="2203" spans="1:25" ht="15" customHeight="1" x14ac:dyDescent="0.25">
      <c r="A2203" s="8">
        <v>18</v>
      </c>
      <c r="B2203" s="1" t="str">
        <f t="shared" si="70"/>
        <v>Nov</v>
      </c>
      <c r="C2203" s="1" t="str">
        <f t="shared" si="69"/>
        <v>Nov 16, 2015</v>
      </c>
      <c r="D2203" t="s">
        <v>6461</v>
      </c>
      <c r="E2203">
        <v>6008177621</v>
      </c>
      <c r="F2203" t="s">
        <v>37</v>
      </c>
      <c r="G2203" t="s">
        <v>6462</v>
      </c>
      <c r="H2203" t="s">
        <v>11505</v>
      </c>
      <c r="I2203" t="s">
        <v>11504</v>
      </c>
      <c r="J2203">
        <v>1</v>
      </c>
      <c r="K2203" t="s">
        <v>39</v>
      </c>
      <c r="L2203" t="s">
        <v>40</v>
      </c>
      <c r="M2203" t="s">
        <v>283</v>
      </c>
      <c r="N2203" t="s">
        <v>99</v>
      </c>
      <c r="O2203">
        <v>90503</v>
      </c>
      <c r="P2203" s="10">
        <v>19.829999999999998</v>
      </c>
      <c r="Q2203" s="10">
        <v>1.5</v>
      </c>
      <c r="R2203" s="10">
        <v>0</v>
      </c>
      <c r="S2203" s="10">
        <v>-1.5</v>
      </c>
      <c r="T2203" s="10">
        <v>0</v>
      </c>
      <c r="U2203" s="10">
        <v>-2.97</v>
      </c>
      <c r="V2203" s="10">
        <v>-4.41</v>
      </c>
      <c r="W2203" s="10">
        <v>0</v>
      </c>
      <c r="X2203" s="10">
        <v>0</v>
      </c>
      <c r="Y2203">
        <v>12.45</v>
      </c>
    </row>
    <row r="2204" spans="1:25" ht="15" customHeight="1" x14ac:dyDescent="0.25">
      <c r="A2204" s="8">
        <v>18</v>
      </c>
      <c r="B2204" s="1" t="str">
        <f t="shared" si="70"/>
        <v>Nov</v>
      </c>
      <c r="C2204" s="1" t="str">
        <f t="shared" si="69"/>
        <v>Nov 16, 2015</v>
      </c>
      <c r="D2204" t="s">
        <v>6463</v>
      </c>
      <c r="E2204">
        <v>6008177621</v>
      </c>
      <c r="F2204" t="s">
        <v>37</v>
      </c>
      <c r="G2204" t="s">
        <v>6464</v>
      </c>
      <c r="H2204" t="s">
        <v>11505</v>
      </c>
      <c r="I2204" t="s">
        <v>11504</v>
      </c>
      <c r="J2204">
        <v>1</v>
      </c>
      <c r="K2204" t="s">
        <v>39</v>
      </c>
      <c r="L2204" t="s">
        <v>40</v>
      </c>
      <c r="M2204" t="s">
        <v>529</v>
      </c>
      <c r="N2204" t="s">
        <v>434</v>
      </c>
      <c r="O2204" t="s">
        <v>6465</v>
      </c>
      <c r="P2204" s="10">
        <v>24.83</v>
      </c>
      <c r="Q2204" s="10">
        <v>0</v>
      </c>
      <c r="R2204" s="10">
        <v>0</v>
      </c>
      <c r="S2204" s="10">
        <v>0</v>
      </c>
      <c r="T2204" s="10">
        <v>0</v>
      </c>
      <c r="U2204" s="10">
        <v>-3.72</v>
      </c>
      <c r="V2204" s="10">
        <v>-4.8</v>
      </c>
      <c r="W2204" s="10">
        <v>0</v>
      </c>
      <c r="X2204" s="10">
        <v>0</v>
      </c>
      <c r="Y2204">
        <v>16.309999999999999</v>
      </c>
    </row>
    <row r="2205" spans="1:25" ht="15" customHeight="1" x14ac:dyDescent="0.25">
      <c r="A2205" s="8">
        <v>18</v>
      </c>
      <c r="B2205" s="1" t="str">
        <f t="shared" si="70"/>
        <v>Nov</v>
      </c>
      <c r="C2205" s="1" t="str">
        <f t="shared" si="69"/>
        <v>Nov 16, 2015</v>
      </c>
      <c r="D2205" t="s">
        <v>6466</v>
      </c>
      <c r="E2205">
        <v>6008177621</v>
      </c>
      <c r="F2205" t="s">
        <v>37</v>
      </c>
      <c r="G2205" t="s">
        <v>6467</v>
      </c>
      <c r="H2205" t="s">
        <v>11505</v>
      </c>
      <c r="I2205" t="s">
        <v>11504</v>
      </c>
      <c r="J2205">
        <v>1</v>
      </c>
      <c r="K2205" t="s">
        <v>39</v>
      </c>
      <c r="L2205" t="s">
        <v>40</v>
      </c>
      <c r="M2205" t="s">
        <v>413</v>
      </c>
      <c r="N2205" t="s">
        <v>99</v>
      </c>
      <c r="O2205">
        <v>90019</v>
      </c>
      <c r="P2205" s="10">
        <v>9.83</v>
      </c>
      <c r="Q2205" s="10">
        <v>0</v>
      </c>
      <c r="R2205" s="10">
        <v>0</v>
      </c>
      <c r="S2205" s="10">
        <v>0</v>
      </c>
      <c r="T2205" s="10">
        <v>0</v>
      </c>
      <c r="U2205" s="10">
        <v>-1.47</v>
      </c>
      <c r="V2205" s="10">
        <v>-2.54</v>
      </c>
      <c r="W2205" s="10">
        <v>0</v>
      </c>
      <c r="X2205" s="10">
        <v>0</v>
      </c>
      <c r="Y2205">
        <v>5.82</v>
      </c>
    </row>
    <row r="2206" spans="1:25" ht="15" customHeight="1" x14ac:dyDescent="0.25">
      <c r="A2206" s="8">
        <v>18</v>
      </c>
      <c r="B2206" s="1" t="str">
        <f t="shared" si="70"/>
        <v>Nov</v>
      </c>
      <c r="C2206" s="1" t="str">
        <f t="shared" si="69"/>
        <v>Nov 16, 2015</v>
      </c>
      <c r="D2206" t="s">
        <v>6468</v>
      </c>
      <c r="E2206">
        <v>6008177621</v>
      </c>
      <c r="F2206" t="s">
        <v>37</v>
      </c>
      <c r="G2206" t="s">
        <v>6469</v>
      </c>
      <c r="H2206" t="s">
        <v>11505</v>
      </c>
      <c r="I2206" t="s">
        <v>11504</v>
      </c>
      <c r="J2206">
        <v>1</v>
      </c>
      <c r="K2206" t="s">
        <v>39</v>
      </c>
      <c r="L2206" t="s">
        <v>40</v>
      </c>
      <c r="M2206" t="s">
        <v>6470</v>
      </c>
      <c r="N2206" t="s">
        <v>1103</v>
      </c>
      <c r="O2206" t="s">
        <v>6471</v>
      </c>
      <c r="P2206" s="10">
        <v>24.83</v>
      </c>
      <c r="Q2206" s="10">
        <v>0</v>
      </c>
      <c r="R2206" s="10">
        <v>0</v>
      </c>
      <c r="S2206" s="10">
        <v>0</v>
      </c>
      <c r="T2206" s="10">
        <v>0</v>
      </c>
      <c r="U2206" s="10">
        <v>-3.72</v>
      </c>
      <c r="V2206" s="10">
        <v>-4.8</v>
      </c>
      <c r="W2206" s="10">
        <v>0</v>
      </c>
      <c r="X2206" s="10">
        <v>0</v>
      </c>
      <c r="Y2206">
        <v>16.309999999999999</v>
      </c>
    </row>
    <row r="2207" spans="1:25" ht="15" customHeight="1" x14ac:dyDescent="0.25">
      <c r="A2207" s="8">
        <v>18</v>
      </c>
      <c r="B2207" s="1" t="str">
        <f t="shared" si="70"/>
        <v>Nov</v>
      </c>
      <c r="C2207" s="1" t="str">
        <f t="shared" si="69"/>
        <v>Nov 16, 2015</v>
      </c>
      <c r="D2207" t="s">
        <v>6472</v>
      </c>
      <c r="E2207">
        <v>6008177621</v>
      </c>
      <c r="F2207" t="s">
        <v>37</v>
      </c>
      <c r="G2207" t="s">
        <v>6473</v>
      </c>
      <c r="H2207" t="s">
        <v>11505</v>
      </c>
      <c r="I2207" t="s">
        <v>11504</v>
      </c>
      <c r="J2207">
        <v>1</v>
      </c>
      <c r="K2207" t="s">
        <v>39</v>
      </c>
      <c r="L2207" t="s">
        <v>40</v>
      </c>
      <c r="M2207" t="s">
        <v>2656</v>
      </c>
      <c r="N2207" t="s">
        <v>389</v>
      </c>
      <c r="O2207" t="s">
        <v>6474</v>
      </c>
      <c r="P2207" s="10">
        <v>38.83</v>
      </c>
      <c r="Q2207" s="10">
        <v>0</v>
      </c>
      <c r="R2207" s="10">
        <v>0</v>
      </c>
      <c r="S2207" s="10">
        <v>0</v>
      </c>
      <c r="T2207" s="10">
        <v>0</v>
      </c>
      <c r="U2207" s="10">
        <v>-5.82</v>
      </c>
      <c r="V2207" s="10">
        <v>-8.3699999999999992</v>
      </c>
      <c r="W2207" s="10">
        <v>0</v>
      </c>
      <c r="X2207" s="10">
        <v>0</v>
      </c>
      <c r="Y2207">
        <v>24.64</v>
      </c>
    </row>
    <row r="2208" spans="1:25" ht="15" customHeight="1" x14ac:dyDescent="0.25">
      <c r="A2208" s="8">
        <v>18</v>
      </c>
      <c r="B2208" s="1" t="str">
        <f t="shared" si="70"/>
        <v>Nov</v>
      </c>
      <c r="C2208" s="1" t="str">
        <f t="shared" si="69"/>
        <v>Nov 16, 2015</v>
      </c>
      <c r="D2208" t="s">
        <v>6475</v>
      </c>
      <c r="E2208">
        <v>6008177621</v>
      </c>
      <c r="F2208" t="s">
        <v>37</v>
      </c>
      <c r="G2208" t="s">
        <v>6476</v>
      </c>
      <c r="H2208" t="s">
        <v>11505</v>
      </c>
      <c r="I2208" t="s">
        <v>11504</v>
      </c>
      <c r="J2208">
        <v>1</v>
      </c>
      <c r="K2208" t="s">
        <v>39</v>
      </c>
      <c r="L2208" t="s">
        <v>40</v>
      </c>
      <c r="M2208" t="s">
        <v>6477</v>
      </c>
      <c r="N2208" t="s">
        <v>6478</v>
      </c>
      <c r="O2208">
        <v>48038</v>
      </c>
      <c r="P2208" s="10">
        <v>16.829999999999998</v>
      </c>
      <c r="Q2208" s="10">
        <v>0</v>
      </c>
      <c r="R2208" s="10">
        <v>0</v>
      </c>
      <c r="S2208" s="10">
        <v>0</v>
      </c>
      <c r="T2208" s="10">
        <v>0</v>
      </c>
      <c r="U2208" s="10">
        <v>-2.52</v>
      </c>
      <c r="V2208" s="10">
        <v>-4.0199999999999996</v>
      </c>
      <c r="W2208" s="10">
        <v>0</v>
      </c>
      <c r="X2208" s="10">
        <v>0</v>
      </c>
      <c r="Y2208">
        <v>10.29</v>
      </c>
    </row>
    <row r="2209" spans="1:25" ht="15" customHeight="1" x14ac:dyDescent="0.25">
      <c r="A2209" s="8">
        <v>18</v>
      </c>
      <c r="B2209" s="1" t="str">
        <f t="shared" si="70"/>
        <v>Nov</v>
      </c>
      <c r="C2209" s="1" t="str">
        <f t="shared" si="69"/>
        <v>Nov 16, 2015</v>
      </c>
      <c r="D2209" t="s">
        <v>6475</v>
      </c>
      <c r="E2209">
        <v>6008177621</v>
      </c>
      <c r="F2209" t="s">
        <v>37</v>
      </c>
      <c r="G2209" t="s">
        <v>6476</v>
      </c>
      <c r="H2209" t="s">
        <v>11505</v>
      </c>
      <c r="I2209" t="s">
        <v>11504</v>
      </c>
      <c r="J2209">
        <v>1</v>
      </c>
      <c r="K2209" t="s">
        <v>39</v>
      </c>
      <c r="L2209" t="s">
        <v>40</v>
      </c>
      <c r="M2209" t="s">
        <v>6477</v>
      </c>
      <c r="N2209" t="s">
        <v>6478</v>
      </c>
      <c r="O2209">
        <v>48038</v>
      </c>
      <c r="P2209" s="10">
        <v>19.829999999999998</v>
      </c>
      <c r="Q2209" s="10">
        <v>0</v>
      </c>
      <c r="R2209" s="10">
        <v>0</v>
      </c>
      <c r="S2209" s="10">
        <v>0</v>
      </c>
      <c r="T2209" s="10">
        <v>0</v>
      </c>
      <c r="U2209" s="10">
        <v>-2.97</v>
      </c>
      <c r="V2209" s="10">
        <v>-3.41</v>
      </c>
      <c r="W2209" s="10">
        <v>0</v>
      </c>
      <c r="X2209" s="10">
        <v>0</v>
      </c>
      <c r="Y2209">
        <v>13.45</v>
      </c>
    </row>
    <row r="2210" spans="1:25" ht="15" customHeight="1" x14ac:dyDescent="0.25">
      <c r="A2210" s="8">
        <v>18</v>
      </c>
      <c r="B2210" s="1" t="str">
        <f t="shared" si="70"/>
        <v>Nov</v>
      </c>
      <c r="C2210" s="1" t="str">
        <f t="shared" si="69"/>
        <v>Nov 16, 2015</v>
      </c>
      <c r="D2210" t="s">
        <v>6475</v>
      </c>
      <c r="E2210">
        <v>6008177621</v>
      </c>
      <c r="F2210" t="s">
        <v>37</v>
      </c>
      <c r="G2210" t="s">
        <v>6476</v>
      </c>
      <c r="H2210" t="s">
        <v>11505</v>
      </c>
      <c r="I2210" t="s">
        <v>11504</v>
      </c>
      <c r="J2210">
        <v>1</v>
      </c>
      <c r="K2210" t="s">
        <v>39</v>
      </c>
      <c r="L2210" t="s">
        <v>40</v>
      </c>
      <c r="M2210" t="s">
        <v>6477</v>
      </c>
      <c r="N2210" t="s">
        <v>6478</v>
      </c>
      <c r="O2210">
        <v>48038</v>
      </c>
      <c r="P2210" s="10">
        <v>24.83</v>
      </c>
      <c r="Q2210" s="10">
        <v>0</v>
      </c>
      <c r="R2210" s="10">
        <v>0</v>
      </c>
      <c r="S2210" s="10">
        <v>0</v>
      </c>
      <c r="T2210" s="10">
        <v>0</v>
      </c>
      <c r="U2210" s="10">
        <v>-3.72</v>
      </c>
      <c r="V2210" s="10">
        <v>-3.8</v>
      </c>
      <c r="W2210" s="10">
        <v>0</v>
      </c>
      <c r="X2210" s="10">
        <v>0</v>
      </c>
      <c r="Y2210">
        <v>17.309999999999999</v>
      </c>
    </row>
    <row r="2211" spans="1:25" ht="15" customHeight="1" x14ac:dyDescent="0.25">
      <c r="A2211" s="8">
        <v>18</v>
      </c>
      <c r="B2211" s="1" t="str">
        <f t="shared" si="70"/>
        <v>Nov</v>
      </c>
      <c r="C2211" s="1" t="str">
        <f t="shared" si="69"/>
        <v>Nov 16, 2015</v>
      </c>
      <c r="D2211" t="s">
        <v>6479</v>
      </c>
      <c r="E2211">
        <v>6008177621</v>
      </c>
      <c r="F2211" t="s">
        <v>37</v>
      </c>
      <c r="G2211" t="s">
        <v>6480</v>
      </c>
      <c r="H2211" t="s">
        <v>11505</v>
      </c>
      <c r="I2211" t="s">
        <v>11504</v>
      </c>
      <c r="J2211">
        <v>1</v>
      </c>
      <c r="K2211" t="s">
        <v>39</v>
      </c>
      <c r="L2211" t="s">
        <v>40</v>
      </c>
      <c r="M2211" t="s">
        <v>4751</v>
      </c>
      <c r="N2211" t="s">
        <v>75</v>
      </c>
      <c r="O2211" t="s">
        <v>6481</v>
      </c>
      <c r="P2211" s="10">
        <v>16.829999999999998</v>
      </c>
      <c r="Q2211" s="10">
        <v>0</v>
      </c>
      <c r="R2211" s="10">
        <v>0</v>
      </c>
      <c r="S2211" s="10">
        <v>0</v>
      </c>
      <c r="T2211" s="10">
        <v>0</v>
      </c>
      <c r="U2211" s="10">
        <v>-2.52</v>
      </c>
      <c r="V2211" s="10">
        <v>-4.0199999999999996</v>
      </c>
      <c r="W2211" s="10">
        <v>0</v>
      </c>
      <c r="X2211" s="10">
        <v>0</v>
      </c>
      <c r="Y2211">
        <v>10.29</v>
      </c>
    </row>
    <row r="2212" spans="1:25" ht="15" customHeight="1" x14ac:dyDescent="0.25">
      <c r="A2212" s="8">
        <v>18</v>
      </c>
      <c r="B2212" s="1" t="str">
        <f t="shared" si="70"/>
        <v>Nov</v>
      </c>
      <c r="C2212" s="1" t="str">
        <f t="shared" si="69"/>
        <v>Nov 16, 2015</v>
      </c>
      <c r="D2212" t="s">
        <v>6482</v>
      </c>
      <c r="E2212">
        <v>6008177621</v>
      </c>
      <c r="F2212" t="s">
        <v>37</v>
      </c>
      <c r="G2212" t="s">
        <v>6483</v>
      </c>
      <c r="H2212" t="s">
        <v>11505</v>
      </c>
      <c r="I2212" t="s">
        <v>11504</v>
      </c>
      <c r="J2212">
        <v>1</v>
      </c>
      <c r="K2212" t="s">
        <v>39</v>
      </c>
      <c r="L2212" t="s">
        <v>40</v>
      </c>
      <c r="M2212" t="s">
        <v>1457</v>
      </c>
      <c r="N2212" t="s">
        <v>332</v>
      </c>
      <c r="O2212" t="s">
        <v>5885</v>
      </c>
      <c r="P2212" s="10">
        <v>16.829999999999998</v>
      </c>
      <c r="Q2212" s="10">
        <v>0</v>
      </c>
      <c r="R2212" s="10">
        <v>0</v>
      </c>
      <c r="S2212" s="10">
        <v>0</v>
      </c>
      <c r="T2212" s="10">
        <v>0</v>
      </c>
      <c r="U2212" s="10">
        <v>-2.52</v>
      </c>
      <c r="V2212" s="10">
        <v>-4.0199999999999996</v>
      </c>
      <c r="W2212" s="10">
        <v>0</v>
      </c>
      <c r="X2212" s="10">
        <v>0</v>
      </c>
      <c r="Y2212">
        <v>10.29</v>
      </c>
    </row>
    <row r="2213" spans="1:25" ht="15" customHeight="1" x14ac:dyDescent="0.25">
      <c r="A2213" s="8">
        <v>18</v>
      </c>
      <c r="B2213" s="1" t="str">
        <f t="shared" si="70"/>
        <v>Nov</v>
      </c>
      <c r="C2213" s="1" t="str">
        <f t="shared" si="69"/>
        <v>Nov 16, 2015</v>
      </c>
      <c r="D2213" t="s">
        <v>6484</v>
      </c>
      <c r="E2213">
        <v>6008177621</v>
      </c>
      <c r="F2213" t="s">
        <v>37</v>
      </c>
      <c r="G2213" t="s">
        <v>6485</v>
      </c>
      <c r="H2213" t="s">
        <v>11505</v>
      </c>
      <c r="I2213" t="s">
        <v>11504</v>
      </c>
      <c r="J2213">
        <v>1</v>
      </c>
      <c r="K2213" t="s">
        <v>39</v>
      </c>
      <c r="L2213" t="s">
        <v>40</v>
      </c>
      <c r="M2213" t="s">
        <v>921</v>
      </c>
      <c r="N2213" t="s">
        <v>58</v>
      </c>
      <c r="O2213" t="s">
        <v>6486</v>
      </c>
      <c r="P2213" s="10">
        <v>38.83</v>
      </c>
      <c r="Q2213" s="10">
        <v>0</v>
      </c>
      <c r="R2213" s="10">
        <v>0</v>
      </c>
      <c r="S2213" s="10">
        <v>0</v>
      </c>
      <c r="T2213" s="10">
        <v>0</v>
      </c>
      <c r="U2213" s="10">
        <v>-5.82</v>
      </c>
      <c r="V2213" s="10">
        <v>-8.3699999999999992</v>
      </c>
      <c r="W2213" s="10">
        <v>0</v>
      </c>
      <c r="X2213" s="10">
        <v>0</v>
      </c>
      <c r="Y2213">
        <v>24.64</v>
      </c>
    </row>
    <row r="2214" spans="1:25" ht="15" customHeight="1" x14ac:dyDescent="0.25">
      <c r="A2214" s="8">
        <v>18</v>
      </c>
      <c r="B2214" s="1" t="str">
        <f t="shared" si="70"/>
        <v>Nov</v>
      </c>
      <c r="C2214" s="1" t="str">
        <f t="shared" si="69"/>
        <v>Nov 16, 2015</v>
      </c>
      <c r="D2214" t="s">
        <v>6487</v>
      </c>
      <c r="E2214">
        <v>6008177621</v>
      </c>
      <c r="F2214" t="s">
        <v>37</v>
      </c>
      <c r="G2214" t="s">
        <v>6488</v>
      </c>
      <c r="H2214" t="s">
        <v>11505</v>
      </c>
      <c r="I2214" t="s">
        <v>11504</v>
      </c>
      <c r="J2214">
        <v>1</v>
      </c>
      <c r="K2214" t="s">
        <v>39</v>
      </c>
      <c r="L2214" t="s">
        <v>40</v>
      </c>
      <c r="M2214" t="s">
        <v>6489</v>
      </c>
      <c r="N2214" t="s">
        <v>120</v>
      </c>
      <c r="O2214" t="s">
        <v>6490</v>
      </c>
      <c r="P2214" s="10">
        <v>38.83</v>
      </c>
      <c r="Q2214" s="10">
        <v>0</v>
      </c>
      <c r="R2214" s="10">
        <v>0</v>
      </c>
      <c r="S2214" s="10">
        <v>0</v>
      </c>
      <c r="T2214" s="10">
        <v>0</v>
      </c>
      <c r="U2214" s="10">
        <v>-5.82</v>
      </c>
      <c r="V2214" s="10">
        <v>-8.3699999999999992</v>
      </c>
      <c r="W2214" s="10">
        <v>0</v>
      </c>
      <c r="X2214" s="10">
        <v>0</v>
      </c>
      <c r="Y2214">
        <v>24.64</v>
      </c>
    </row>
    <row r="2215" spans="1:25" ht="15" customHeight="1" x14ac:dyDescent="0.25">
      <c r="A2215" s="8">
        <v>18</v>
      </c>
      <c r="B2215" s="1" t="str">
        <f t="shared" si="70"/>
        <v>Nov</v>
      </c>
      <c r="C2215" s="1" t="str">
        <f t="shared" si="69"/>
        <v>Nov 16, 2015</v>
      </c>
      <c r="D2215" t="s">
        <v>6491</v>
      </c>
      <c r="E2215">
        <v>6008177621</v>
      </c>
      <c r="F2215" t="s">
        <v>37</v>
      </c>
      <c r="G2215" t="s">
        <v>6492</v>
      </c>
      <c r="H2215" t="s">
        <v>11505</v>
      </c>
      <c r="I2215" t="s">
        <v>11504</v>
      </c>
      <c r="J2215">
        <v>1</v>
      </c>
      <c r="K2215" t="s">
        <v>39</v>
      </c>
      <c r="L2215" t="s">
        <v>40</v>
      </c>
      <c r="M2215" t="s">
        <v>3266</v>
      </c>
      <c r="N2215" t="s">
        <v>99</v>
      </c>
      <c r="O2215" t="s">
        <v>6493</v>
      </c>
      <c r="P2215" s="10">
        <v>19.829999999999998</v>
      </c>
      <c r="Q2215" s="10">
        <v>0</v>
      </c>
      <c r="R2215" s="10">
        <v>0</v>
      </c>
      <c r="S2215" s="10">
        <v>0</v>
      </c>
      <c r="T2215" s="10">
        <v>0</v>
      </c>
      <c r="U2215" s="10">
        <v>-2.97</v>
      </c>
      <c r="V2215" s="10">
        <v>-4.41</v>
      </c>
      <c r="W2215" s="10">
        <v>0</v>
      </c>
      <c r="X2215" s="10">
        <v>0</v>
      </c>
      <c r="Y2215">
        <v>12.45</v>
      </c>
    </row>
    <row r="2216" spans="1:25" ht="15" customHeight="1" x14ac:dyDescent="0.25">
      <c r="A2216" s="8">
        <v>18</v>
      </c>
      <c r="B2216" s="1" t="str">
        <f t="shared" si="70"/>
        <v>Nov</v>
      </c>
      <c r="C2216" s="1" t="str">
        <f t="shared" si="69"/>
        <v>Nov 16, 2015</v>
      </c>
      <c r="D2216" t="s">
        <v>6494</v>
      </c>
      <c r="E2216">
        <v>6008177621</v>
      </c>
      <c r="F2216" t="s">
        <v>37</v>
      </c>
      <c r="G2216" t="s">
        <v>6495</v>
      </c>
      <c r="H2216" t="s">
        <v>11505</v>
      </c>
      <c r="I2216" t="s">
        <v>11504</v>
      </c>
      <c r="J2216">
        <v>1</v>
      </c>
      <c r="K2216" t="s">
        <v>39</v>
      </c>
      <c r="L2216" t="s">
        <v>40</v>
      </c>
      <c r="M2216" t="s">
        <v>609</v>
      </c>
      <c r="N2216" t="s">
        <v>66</v>
      </c>
      <c r="O2216" t="s">
        <v>6496</v>
      </c>
      <c r="P2216" s="10">
        <v>24.83</v>
      </c>
      <c r="Q2216" s="10">
        <v>0</v>
      </c>
      <c r="R2216" s="10">
        <v>0</v>
      </c>
      <c r="S2216" s="10">
        <v>0</v>
      </c>
      <c r="T2216" s="10">
        <v>0</v>
      </c>
      <c r="U2216" s="10">
        <v>-3.72</v>
      </c>
      <c r="V2216" s="10">
        <v>-4.8</v>
      </c>
      <c r="W2216" s="10">
        <v>0</v>
      </c>
      <c r="X2216" s="10">
        <v>0</v>
      </c>
      <c r="Y2216">
        <v>16.309999999999999</v>
      </c>
    </row>
    <row r="2217" spans="1:25" ht="15" customHeight="1" x14ac:dyDescent="0.25">
      <c r="A2217" s="8">
        <v>18</v>
      </c>
      <c r="B2217" s="1" t="str">
        <f t="shared" si="70"/>
        <v>Nov</v>
      </c>
      <c r="C2217" s="1" t="str">
        <f t="shared" si="69"/>
        <v>Nov 16, 2015</v>
      </c>
      <c r="D2217" t="s">
        <v>6497</v>
      </c>
      <c r="E2217">
        <v>6008177621</v>
      </c>
      <c r="F2217" t="s">
        <v>37</v>
      </c>
      <c r="G2217" t="s">
        <v>6498</v>
      </c>
      <c r="H2217" t="s">
        <v>11505</v>
      </c>
      <c r="I2217" t="s">
        <v>11504</v>
      </c>
      <c r="J2217">
        <v>1</v>
      </c>
      <c r="K2217" t="s">
        <v>39</v>
      </c>
      <c r="L2217" t="s">
        <v>40</v>
      </c>
      <c r="M2217" t="s">
        <v>555</v>
      </c>
      <c r="N2217" t="s">
        <v>111</v>
      </c>
      <c r="O2217" t="s">
        <v>6499</v>
      </c>
      <c r="P2217" s="10">
        <v>16.829999999999998</v>
      </c>
      <c r="Q2217" s="10">
        <v>0</v>
      </c>
      <c r="R2217" s="10">
        <v>0</v>
      </c>
      <c r="S2217" s="10">
        <v>0</v>
      </c>
      <c r="T2217" s="10">
        <v>0</v>
      </c>
      <c r="U2217" s="10">
        <v>-2.52</v>
      </c>
      <c r="V2217" s="10">
        <v>-4.0199999999999996</v>
      </c>
      <c r="W2217" s="10">
        <v>0</v>
      </c>
      <c r="X2217" s="10">
        <v>0</v>
      </c>
      <c r="Y2217">
        <v>10.29</v>
      </c>
    </row>
    <row r="2218" spans="1:25" ht="15" customHeight="1" x14ac:dyDescent="0.25">
      <c r="A2218" s="8">
        <v>18</v>
      </c>
      <c r="B2218" s="1" t="str">
        <f t="shared" si="70"/>
        <v>Nov</v>
      </c>
      <c r="C2218" s="1" t="str">
        <f t="shared" si="69"/>
        <v>Nov 16, 2015</v>
      </c>
      <c r="D2218" t="s">
        <v>6500</v>
      </c>
      <c r="E2218">
        <v>6008177621</v>
      </c>
      <c r="F2218" t="s">
        <v>37</v>
      </c>
      <c r="G2218" t="s">
        <v>6501</v>
      </c>
      <c r="H2218" t="s">
        <v>11505</v>
      </c>
      <c r="I2218" t="s">
        <v>11504</v>
      </c>
      <c r="J2218">
        <v>1</v>
      </c>
      <c r="K2218" t="s">
        <v>39</v>
      </c>
      <c r="L2218" t="s">
        <v>40</v>
      </c>
      <c r="M2218" t="s">
        <v>921</v>
      </c>
      <c r="N2218" t="s">
        <v>58</v>
      </c>
      <c r="O2218" t="s">
        <v>6502</v>
      </c>
      <c r="P2218" s="10">
        <v>38.83</v>
      </c>
      <c r="Q2218" s="10">
        <v>0</v>
      </c>
      <c r="R2218" s="10">
        <v>0</v>
      </c>
      <c r="S2218" s="10">
        <v>0</v>
      </c>
      <c r="T2218" s="10">
        <v>0</v>
      </c>
      <c r="U2218" s="10">
        <v>-5.82</v>
      </c>
      <c r="V2218" s="10">
        <v>-8.3699999999999992</v>
      </c>
      <c r="W2218" s="10">
        <v>0</v>
      </c>
      <c r="X2218" s="10">
        <v>0</v>
      </c>
      <c r="Y2218">
        <v>24.64</v>
      </c>
    </row>
    <row r="2219" spans="1:25" ht="15" customHeight="1" x14ac:dyDescent="0.25">
      <c r="A2219" s="8">
        <v>18</v>
      </c>
      <c r="B2219" s="1" t="str">
        <f t="shared" si="70"/>
        <v>Nov</v>
      </c>
      <c r="C2219" s="1" t="str">
        <f t="shared" si="69"/>
        <v>Nov 16, 2015</v>
      </c>
      <c r="D2219" t="s">
        <v>6503</v>
      </c>
      <c r="E2219">
        <v>6008177621</v>
      </c>
      <c r="F2219" t="s">
        <v>37</v>
      </c>
      <c r="G2219" t="s">
        <v>6404</v>
      </c>
      <c r="H2219" t="s">
        <v>11505</v>
      </c>
      <c r="I2219" t="s">
        <v>11504</v>
      </c>
      <c r="J2219">
        <v>1</v>
      </c>
      <c r="K2219" t="s">
        <v>39</v>
      </c>
      <c r="L2219" t="s">
        <v>40</v>
      </c>
      <c r="M2219" t="s">
        <v>6405</v>
      </c>
      <c r="N2219" t="s">
        <v>405</v>
      </c>
      <c r="O2219" t="s">
        <v>6406</v>
      </c>
      <c r="P2219" s="10">
        <v>16.829999999999998</v>
      </c>
      <c r="Q2219" s="10">
        <v>0</v>
      </c>
      <c r="R2219" s="10">
        <v>0</v>
      </c>
      <c r="S2219" s="10">
        <v>0</v>
      </c>
      <c r="T2219" s="10">
        <v>0</v>
      </c>
      <c r="U2219" s="10">
        <v>-2.52</v>
      </c>
      <c r="V2219" s="10">
        <v>-3.02</v>
      </c>
      <c r="W2219" s="10">
        <v>0</v>
      </c>
      <c r="X2219" s="10">
        <v>0</v>
      </c>
      <c r="Y2219">
        <v>11.29</v>
      </c>
    </row>
    <row r="2220" spans="1:25" ht="15" customHeight="1" x14ac:dyDescent="0.25">
      <c r="A2220" s="8">
        <v>18</v>
      </c>
      <c r="B2220" s="1" t="str">
        <f t="shared" si="70"/>
        <v>Nov</v>
      </c>
      <c r="C2220" s="1" t="str">
        <f t="shared" si="69"/>
        <v>Nov 16, 2015</v>
      </c>
      <c r="D2220" t="s">
        <v>6503</v>
      </c>
      <c r="E2220">
        <v>6008177621</v>
      </c>
      <c r="F2220" t="s">
        <v>37</v>
      </c>
      <c r="G2220" t="s">
        <v>6404</v>
      </c>
      <c r="H2220" t="s">
        <v>11505</v>
      </c>
      <c r="I2220" t="s">
        <v>11504</v>
      </c>
      <c r="J2220">
        <v>1</v>
      </c>
      <c r="K2220" t="s">
        <v>39</v>
      </c>
      <c r="L2220" t="s">
        <v>40</v>
      </c>
      <c r="M2220" t="s">
        <v>6405</v>
      </c>
      <c r="N2220" t="s">
        <v>405</v>
      </c>
      <c r="O2220" t="s">
        <v>6406</v>
      </c>
      <c r="P2220" s="10">
        <v>19.829999999999998</v>
      </c>
      <c r="Q2220" s="10">
        <v>0</v>
      </c>
      <c r="R2220" s="10">
        <v>0</v>
      </c>
      <c r="S2220" s="10">
        <v>0</v>
      </c>
      <c r="T2220" s="10">
        <v>0</v>
      </c>
      <c r="U2220" s="10">
        <v>-2.97</v>
      </c>
      <c r="V2220" s="10">
        <v>-4.41</v>
      </c>
      <c r="W2220" s="10">
        <v>0</v>
      </c>
      <c r="X2220" s="10">
        <v>0</v>
      </c>
      <c r="Y2220">
        <v>12.45</v>
      </c>
    </row>
    <row r="2221" spans="1:25" ht="15" customHeight="1" x14ac:dyDescent="0.25">
      <c r="A2221" s="8">
        <v>18</v>
      </c>
      <c r="B2221" s="1" t="str">
        <f t="shared" si="70"/>
        <v>Nov</v>
      </c>
      <c r="C2221" s="1" t="str">
        <f t="shared" si="69"/>
        <v>Nov 16, 2015</v>
      </c>
      <c r="D2221" t="s">
        <v>6504</v>
      </c>
      <c r="E2221">
        <v>6008177621</v>
      </c>
      <c r="F2221" t="s">
        <v>704</v>
      </c>
      <c r="G2221" t="s">
        <v>6335</v>
      </c>
      <c r="H2221" t="s">
        <v>11505</v>
      </c>
      <c r="I2221" t="s">
        <v>11504</v>
      </c>
      <c r="J2221">
        <v>1</v>
      </c>
      <c r="K2221" t="s">
        <v>39</v>
      </c>
      <c r="L2221" t="s">
        <v>40</v>
      </c>
      <c r="M2221" t="s">
        <v>6336</v>
      </c>
      <c r="N2221" t="s">
        <v>517</v>
      </c>
      <c r="O2221" t="s">
        <v>6337</v>
      </c>
      <c r="P2221" s="10">
        <v>0</v>
      </c>
      <c r="Q2221" s="10">
        <v>0</v>
      </c>
      <c r="R2221" s="10">
        <v>0</v>
      </c>
      <c r="S2221" s="10">
        <v>0</v>
      </c>
      <c r="T2221" s="10">
        <v>0</v>
      </c>
      <c r="U2221" s="10">
        <v>0</v>
      </c>
      <c r="V2221" s="10">
        <v>0</v>
      </c>
      <c r="W2221" s="10">
        <v>0</v>
      </c>
      <c r="X2221" s="10">
        <v>-11.65</v>
      </c>
      <c r="Y2221">
        <v>-11.65</v>
      </c>
    </row>
    <row r="2222" spans="1:25" ht="15" customHeight="1" x14ac:dyDescent="0.25">
      <c r="A2222" s="8">
        <v>18</v>
      </c>
      <c r="B2222" s="1" t="str">
        <f t="shared" si="70"/>
        <v>Nov</v>
      </c>
      <c r="C2222" s="1" t="str">
        <f t="shared" si="69"/>
        <v>Nov 16, 2015</v>
      </c>
      <c r="D2222" t="s">
        <v>6505</v>
      </c>
      <c r="E2222">
        <v>6008177621</v>
      </c>
      <c r="F2222" t="s">
        <v>37</v>
      </c>
      <c r="G2222" t="s">
        <v>6506</v>
      </c>
      <c r="H2222" t="s">
        <v>11505</v>
      </c>
      <c r="I2222" t="s">
        <v>11504</v>
      </c>
      <c r="J2222">
        <v>1</v>
      </c>
      <c r="K2222" t="s">
        <v>39</v>
      </c>
      <c r="L2222" t="s">
        <v>40</v>
      </c>
      <c r="M2222" t="s">
        <v>438</v>
      </c>
      <c r="N2222" t="s">
        <v>243</v>
      </c>
      <c r="O2222" t="s">
        <v>6507</v>
      </c>
      <c r="P2222" s="10">
        <v>38.83</v>
      </c>
      <c r="Q2222" s="10">
        <v>0</v>
      </c>
      <c r="R2222" s="10">
        <v>0</v>
      </c>
      <c r="S2222" s="10">
        <v>0</v>
      </c>
      <c r="T2222" s="10">
        <v>0</v>
      </c>
      <c r="U2222" s="10">
        <v>-5.82</v>
      </c>
      <c r="V2222" s="10">
        <v>-8.3699999999999992</v>
      </c>
      <c r="W2222" s="10">
        <v>0</v>
      </c>
      <c r="X2222" s="10">
        <v>0</v>
      </c>
      <c r="Y2222">
        <v>24.64</v>
      </c>
    </row>
    <row r="2223" spans="1:25" ht="15" customHeight="1" x14ac:dyDescent="0.25">
      <c r="A2223" s="8">
        <v>18</v>
      </c>
      <c r="B2223" s="1" t="str">
        <f t="shared" si="70"/>
        <v>Nov</v>
      </c>
      <c r="C2223" s="1" t="str">
        <f t="shared" si="69"/>
        <v>Nov 16, 2015</v>
      </c>
      <c r="D2223" t="s">
        <v>6508</v>
      </c>
      <c r="E2223">
        <v>6008177621</v>
      </c>
      <c r="F2223" t="s">
        <v>37</v>
      </c>
      <c r="G2223" t="s">
        <v>6509</v>
      </c>
      <c r="H2223" t="s">
        <v>11505</v>
      </c>
      <c r="I2223" t="s">
        <v>11504</v>
      </c>
      <c r="J2223">
        <v>1</v>
      </c>
      <c r="K2223" t="s">
        <v>39</v>
      </c>
      <c r="L2223" t="s">
        <v>40</v>
      </c>
      <c r="M2223" t="s">
        <v>6510</v>
      </c>
      <c r="N2223" t="s">
        <v>1257</v>
      </c>
      <c r="O2223" t="s">
        <v>6511</v>
      </c>
      <c r="P2223" s="10">
        <v>16.829999999999998</v>
      </c>
      <c r="Q2223" s="10">
        <v>0</v>
      </c>
      <c r="R2223" s="10">
        <v>0</v>
      </c>
      <c r="S2223" s="10">
        <v>0</v>
      </c>
      <c r="T2223" s="10">
        <v>0</v>
      </c>
      <c r="U2223" s="10">
        <v>-2.52</v>
      </c>
      <c r="V2223" s="10">
        <v>-4.0199999999999996</v>
      </c>
      <c r="W2223" s="10">
        <v>0</v>
      </c>
      <c r="X2223" s="10">
        <v>0</v>
      </c>
      <c r="Y2223">
        <v>10.29</v>
      </c>
    </row>
    <row r="2224" spans="1:25" ht="15" customHeight="1" x14ac:dyDescent="0.25">
      <c r="A2224" s="8">
        <v>18</v>
      </c>
      <c r="B2224" s="1" t="str">
        <f t="shared" si="70"/>
        <v>Nov</v>
      </c>
      <c r="C2224" s="1" t="str">
        <f t="shared" si="69"/>
        <v>Nov 16, 2015</v>
      </c>
      <c r="D2224" t="s">
        <v>6512</v>
      </c>
      <c r="E2224">
        <v>6008177621</v>
      </c>
      <c r="F2224" t="s">
        <v>37</v>
      </c>
      <c r="G2224" t="s">
        <v>6513</v>
      </c>
      <c r="H2224" t="s">
        <v>11505</v>
      </c>
      <c r="I2224" t="s">
        <v>11504</v>
      </c>
      <c r="J2224">
        <v>1</v>
      </c>
      <c r="K2224" t="s">
        <v>39</v>
      </c>
      <c r="L2224" t="s">
        <v>40</v>
      </c>
      <c r="M2224" t="s">
        <v>1253</v>
      </c>
      <c r="N2224" t="s">
        <v>50</v>
      </c>
      <c r="O2224">
        <v>11215</v>
      </c>
      <c r="P2224" s="10">
        <v>16.829999999999998</v>
      </c>
      <c r="Q2224" s="10">
        <v>0</v>
      </c>
      <c r="R2224" s="10">
        <v>0</v>
      </c>
      <c r="S2224" s="10">
        <v>0</v>
      </c>
      <c r="T2224" s="10">
        <v>0</v>
      </c>
      <c r="U2224" s="10">
        <v>-2.52</v>
      </c>
      <c r="V2224" s="10">
        <v>-4.0199999999999996</v>
      </c>
      <c r="W2224" s="10">
        <v>0</v>
      </c>
      <c r="X2224" s="10">
        <v>0</v>
      </c>
      <c r="Y2224">
        <v>10.29</v>
      </c>
    </row>
    <row r="2225" spans="1:25" ht="15" customHeight="1" x14ac:dyDescent="0.25">
      <c r="A2225" s="8">
        <v>18</v>
      </c>
      <c r="B2225" s="1" t="str">
        <f t="shared" si="70"/>
        <v>Nov</v>
      </c>
      <c r="C2225" s="1" t="str">
        <f t="shared" si="69"/>
        <v>Nov 16, 2015</v>
      </c>
      <c r="D2225" t="s">
        <v>6514</v>
      </c>
      <c r="E2225">
        <v>6008177621</v>
      </c>
      <c r="F2225" t="s">
        <v>37</v>
      </c>
      <c r="G2225" t="s">
        <v>6515</v>
      </c>
      <c r="H2225" t="s">
        <v>11505</v>
      </c>
      <c r="I2225" t="s">
        <v>11504</v>
      </c>
      <c r="J2225">
        <v>1</v>
      </c>
      <c r="K2225" t="s">
        <v>39</v>
      </c>
      <c r="L2225" t="s">
        <v>40</v>
      </c>
      <c r="M2225" t="s">
        <v>6516</v>
      </c>
      <c r="N2225" t="s">
        <v>5946</v>
      </c>
      <c r="O2225">
        <v>71106</v>
      </c>
      <c r="P2225" s="10">
        <v>16.829999999999998</v>
      </c>
      <c r="Q2225" s="10">
        <v>0</v>
      </c>
      <c r="R2225" s="10">
        <v>0</v>
      </c>
      <c r="S2225" s="10">
        <v>0</v>
      </c>
      <c r="T2225" s="10">
        <v>0</v>
      </c>
      <c r="U2225" s="10">
        <v>-2.52</v>
      </c>
      <c r="V2225" s="10">
        <v>-4.0199999999999996</v>
      </c>
      <c r="W2225" s="10">
        <v>0</v>
      </c>
      <c r="X2225" s="10">
        <v>0</v>
      </c>
      <c r="Y2225">
        <v>10.29</v>
      </c>
    </row>
    <row r="2226" spans="1:25" ht="15" customHeight="1" x14ac:dyDescent="0.25">
      <c r="A2226" s="8">
        <v>18</v>
      </c>
      <c r="B2226" s="1" t="str">
        <f t="shared" si="70"/>
        <v>Nov</v>
      </c>
      <c r="C2226" s="1" t="str">
        <f t="shared" si="69"/>
        <v>Nov 16, 2015</v>
      </c>
      <c r="D2226" t="s">
        <v>6517</v>
      </c>
      <c r="E2226">
        <v>6008177621</v>
      </c>
      <c r="F2226" t="s">
        <v>37</v>
      </c>
      <c r="G2226" t="s">
        <v>6518</v>
      </c>
      <c r="H2226" t="s">
        <v>11505</v>
      </c>
      <c r="I2226" t="s">
        <v>11504</v>
      </c>
      <c r="J2226">
        <v>1</v>
      </c>
      <c r="K2226" t="s">
        <v>39</v>
      </c>
      <c r="L2226" t="s">
        <v>40</v>
      </c>
      <c r="M2226" t="s">
        <v>976</v>
      </c>
      <c r="N2226" t="s">
        <v>1437</v>
      </c>
      <c r="O2226" t="s">
        <v>5266</v>
      </c>
      <c r="P2226" s="10">
        <v>9.83</v>
      </c>
      <c r="Q2226" s="10">
        <v>0</v>
      </c>
      <c r="R2226" s="10">
        <v>0</v>
      </c>
      <c r="S2226" s="10">
        <v>0</v>
      </c>
      <c r="T2226" s="10">
        <v>0</v>
      </c>
      <c r="U2226" s="10">
        <v>-1.47</v>
      </c>
      <c r="V2226" s="10">
        <v>-2.54</v>
      </c>
      <c r="W2226" s="10">
        <v>0</v>
      </c>
      <c r="X2226" s="10">
        <v>0</v>
      </c>
      <c r="Y2226">
        <v>5.82</v>
      </c>
    </row>
    <row r="2227" spans="1:25" ht="15" customHeight="1" x14ac:dyDescent="0.25">
      <c r="A2227" s="8">
        <v>18</v>
      </c>
      <c r="B2227" s="1" t="str">
        <f t="shared" si="70"/>
        <v>Nov</v>
      </c>
      <c r="C2227" s="1" t="str">
        <f t="shared" si="69"/>
        <v>Nov 16, 2015</v>
      </c>
      <c r="D2227" t="s">
        <v>6517</v>
      </c>
      <c r="E2227">
        <v>6008177621</v>
      </c>
      <c r="F2227" t="s">
        <v>37</v>
      </c>
      <c r="G2227" t="s">
        <v>6518</v>
      </c>
      <c r="H2227" t="s">
        <v>11505</v>
      </c>
      <c r="I2227" t="s">
        <v>11504</v>
      </c>
      <c r="J2227">
        <v>1</v>
      </c>
      <c r="K2227" t="s">
        <v>39</v>
      </c>
      <c r="L2227" t="s">
        <v>40</v>
      </c>
      <c r="M2227" t="s">
        <v>976</v>
      </c>
      <c r="N2227" t="s">
        <v>1437</v>
      </c>
      <c r="O2227" t="s">
        <v>5266</v>
      </c>
      <c r="P2227" s="10">
        <v>16.829999999999998</v>
      </c>
      <c r="Q2227" s="10">
        <v>0</v>
      </c>
      <c r="R2227" s="10">
        <v>0</v>
      </c>
      <c r="S2227" s="10">
        <v>0</v>
      </c>
      <c r="T2227" s="10">
        <v>0</v>
      </c>
      <c r="U2227" s="10">
        <v>-2.52</v>
      </c>
      <c r="V2227" s="10">
        <v>-3.02</v>
      </c>
      <c r="W2227" s="10">
        <v>0</v>
      </c>
      <c r="X2227" s="10">
        <v>0</v>
      </c>
      <c r="Y2227">
        <v>11.29</v>
      </c>
    </row>
    <row r="2228" spans="1:25" ht="15" customHeight="1" x14ac:dyDescent="0.25">
      <c r="A2228" s="8">
        <v>18</v>
      </c>
      <c r="B2228" s="1" t="str">
        <f t="shared" si="70"/>
        <v>Nov</v>
      </c>
      <c r="C2228" s="1" t="str">
        <f t="shared" si="69"/>
        <v>Nov 16, 2015</v>
      </c>
      <c r="D2228" t="s">
        <v>6519</v>
      </c>
      <c r="E2228">
        <v>6008177621</v>
      </c>
      <c r="F2228" t="s">
        <v>37</v>
      </c>
      <c r="G2228" t="s">
        <v>6520</v>
      </c>
      <c r="H2228" t="s">
        <v>11505</v>
      </c>
      <c r="I2228" t="s">
        <v>11504</v>
      </c>
      <c r="J2228">
        <v>3</v>
      </c>
      <c r="K2228" t="s">
        <v>39</v>
      </c>
      <c r="L2228" t="s">
        <v>40</v>
      </c>
      <c r="M2228" t="s">
        <v>6521</v>
      </c>
      <c r="N2228" t="s">
        <v>99</v>
      </c>
      <c r="O2228" t="s">
        <v>6522</v>
      </c>
      <c r="P2228" s="10">
        <v>29.49</v>
      </c>
      <c r="Q2228" s="10">
        <v>0</v>
      </c>
      <c r="R2228" s="10">
        <v>0</v>
      </c>
      <c r="S2228" s="10">
        <v>0</v>
      </c>
      <c r="T2228" s="10">
        <v>0</v>
      </c>
      <c r="U2228" s="10">
        <v>-4.41</v>
      </c>
      <c r="V2228" s="10">
        <v>-5.62</v>
      </c>
      <c r="W2228" s="10">
        <v>0</v>
      </c>
      <c r="X2228" s="10">
        <v>0</v>
      </c>
      <c r="Y2228">
        <v>19.46</v>
      </c>
    </row>
    <row r="2229" spans="1:25" ht="15" customHeight="1" x14ac:dyDescent="0.25">
      <c r="A2229" s="8">
        <v>18</v>
      </c>
      <c r="B2229" s="1" t="str">
        <f t="shared" si="70"/>
        <v>Nov</v>
      </c>
      <c r="C2229" s="1" t="str">
        <f t="shared" si="69"/>
        <v>Nov 16, 2015</v>
      </c>
      <c r="D2229" t="s">
        <v>6523</v>
      </c>
      <c r="E2229">
        <v>6008177621</v>
      </c>
      <c r="F2229" t="s">
        <v>37</v>
      </c>
      <c r="G2229" t="s">
        <v>6524</v>
      </c>
      <c r="H2229" t="s">
        <v>11505</v>
      </c>
      <c r="I2229" t="s">
        <v>11504</v>
      </c>
      <c r="J2229">
        <v>1</v>
      </c>
      <c r="K2229" t="s">
        <v>39</v>
      </c>
      <c r="L2229" t="s">
        <v>40</v>
      </c>
      <c r="M2229" t="s">
        <v>125</v>
      </c>
      <c r="N2229" t="s">
        <v>50</v>
      </c>
      <c r="O2229" t="s">
        <v>6525</v>
      </c>
      <c r="P2229" s="10">
        <v>9.83</v>
      </c>
      <c r="Q2229" s="10">
        <v>0</v>
      </c>
      <c r="R2229" s="10">
        <v>0</v>
      </c>
      <c r="S2229" s="10">
        <v>0</v>
      </c>
      <c r="T2229" s="10">
        <v>0</v>
      </c>
      <c r="U2229" s="10">
        <v>-1.47</v>
      </c>
      <c r="V2229" s="10">
        <v>-2.54</v>
      </c>
      <c r="W2229" s="10">
        <v>0</v>
      </c>
      <c r="X2229" s="10">
        <v>0</v>
      </c>
      <c r="Y2229">
        <v>5.82</v>
      </c>
    </row>
    <row r="2230" spans="1:25" ht="15" customHeight="1" x14ac:dyDescent="0.25">
      <c r="A2230" s="8">
        <v>18</v>
      </c>
      <c r="B2230" s="1" t="str">
        <f t="shared" si="70"/>
        <v>Nov</v>
      </c>
      <c r="C2230" s="1" t="str">
        <f t="shared" si="69"/>
        <v>Nov 16, 2015</v>
      </c>
      <c r="D2230" t="s">
        <v>6526</v>
      </c>
      <c r="E2230">
        <v>6008177621</v>
      </c>
      <c r="F2230" t="s">
        <v>37</v>
      </c>
      <c r="G2230" t="s">
        <v>6527</v>
      </c>
      <c r="H2230" t="s">
        <v>11505</v>
      </c>
      <c r="I2230" t="s">
        <v>11504</v>
      </c>
      <c r="J2230">
        <v>1</v>
      </c>
      <c r="K2230" t="s">
        <v>39</v>
      </c>
      <c r="L2230" t="s">
        <v>40</v>
      </c>
      <c r="M2230" t="s">
        <v>6528</v>
      </c>
      <c r="N2230" t="s">
        <v>99</v>
      </c>
      <c r="O2230" t="s">
        <v>6529</v>
      </c>
      <c r="P2230" s="10">
        <v>19.829999999999998</v>
      </c>
      <c r="Q2230" s="10">
        <v>0</v>
      </c>
      <c r="R2230" s="10">
        <v>0</v>
      </c>
      <c r="S2230" s="10">
        <v>0</v>
      </c>
      <c r="T2230" s="10">
        <v>0</v>
      </c>
      <c r="U2230" s="10">
        <v>-2.97</v>
      </c>
      <c r="V2230" s="10">
        <v>-4.41</v>
      </c>
      <c r="W2230" s="10">
        <v>0</v>
      </c>
      <c r="X2230" s="10">
        <v>0</v>
      </c>
      <c r="Y2230">
        <v>12.45</v>
      </c>
    </row>
    <row r="2231" spans="1:25" ht="15" customHeight="1" x14ac:dyDescent="0.25">
      <c r="A2231" s="8">
        <v>18</v>
      </c>
      <c r="B2231" s="1" t="str">
        <f t="shared" si="70"/>
        <v>Nov</v>
      </c>
      <c r="C2231" s="1" t="str">
        <f t="shared" si="69"/>
        <v>Nov 17, 2015</v>
      </c>
      <c r="D2231" t="s">
        <v>6530</v>
      </c>
      <c r="E2231">
        <v>6008177621</v>
      </c>
      <c r="F2231" t="s">
        <v>37</v>
      </c>
      <c r="G2231" t="s">
        <v>6531</v>
      </c>
      <c r="H2231" t="s">
        <v>11505</v>
      </c>
      <c r="I2231" t="s">
        <v>11504</v>
      </c>
      <c r="J2231">
        <v>1</v>
      </c>
      <c r="K2231" t="s">
        <v>39</v>
      </c>
      <c r="L2231" t="s">
        <v>40</v>
      </c>
      <c r="M2231" t="s">
        <v>801</v>
      </c>
      <c r="N2231" t="s">
        <v>294</v>
      </c>
      <c r="O2231" t="s">
        <v>6532</v>
      </c>
      <c r="P2231" s="10">
        <v>38.83</v>
      </c>
      <c r="Q2231" s="10">
        <v>5.32</v>
      </c>
      <c r="R2231" s="10">
        <v>0</v>
      </c>
      <c r="S2231" s="10">
        <v>-5.31</v>
      </c>
      <c r="T2231" s="10">
        <v>0</v>
      </c>
      <c r="U2231" s="10">
        <v>-11.64</v>
      </c>
      <c r="V2231" s="10">
        <v>-8.3699999999999992</v>
      </c>
      <c r="W2231" s="10">
        <v>0</v>
      </c>
      <c r="X2231" s="10">
        <v>0</v>
      </c>
      <c r="Y2231">
        <v>18.829999999999998</v>
      </c>
    </row>
    <row r="2232" spans="1:25" ht="15" customHeight="1" x14ac:dyDescent="0.25">
      <c r="A2232" s="8">
        <v>18</v>
      </c>
      <c r="B2232" s="1" t="str">
        <f t="shared" si="70"/>
        <v>Nov</v>
      </c>
      <c r="C2232" s="1" t="str">
        <f t="shared" si="69"/>
        <v>Nov 17, 2015</v>
      </c>
      <c r="D2232" t="s">
        <v>6530</v>
      </c>
      <c r="E2232">
        <v>6008177621</v>
      </c>
      <c r="F2232" t="s">
        <v>37</v>
      </c>
      <c r="G2232" t="s">
        <v>6531</v>
      </c>
      <c r="H2232" t="s">
        <v>11505</v>
      </c>
      <c r="I2232" t="s">
        <v>11504</v>
      </c>
      <c r="J2232">
        <v>1</v>
      </c>
      <c r="K2232" t="s">
        <v>39</v>
      </c>
      <c r="L2232" t="s">
        <v>40</v>
      </c>
      <c r="M2232" t="s">
        <v>801</v>
      </c>
      <c r="N2232" t="s">
        <v>294</v>
      </c>
      <c r="O2232" t="s">
        <v>6532</v>
      </c>
      <c r="P2232" s="10">
        <v>38.83</v>
      </c>
      <c r="Q2232" s="10">
        <v>5.3</v>
      </c>
      <c r="R2232" s="10">
        <v>0</v>
      </c>
      <c r="S2232" s="10">
        <v>-5.31</v>
      </c>
      <c r="T2232" s="10">
        <v>0</v>
      </c>
      <c r="U2232" s="10">
        <v>0</v>
      </c>
      <c r="V2232" s="10">
        <v>-8.3699999999999992</v>
      </c>
      <c r="W2232" s="10">
        <v>0</v>
      </c>
      <c r="X2232" s="10">
        <v>0</v>
      </c>
      <c r="Y2232">
        <v>30.45</v>
      </c>
    </row>
    <row r="2233" spans="1:25" ht="15" customHeight="1" x14ac:dyDescent="0.25">
      <c r="A2233" s="8">
        <v>18</v>
      </c>
      <c r="B2233" s="1" t="str">
        <f t="shared" si="70"/>
        <v>Nov</v>
      </c>
      <c r="C2233" s="1" t="str">
        <f t="shared" si="69"/>
        <v>Nov 17, 2015</v>
      </c>
      <c r="D2233" t="s">
        <v>6533</v>
      </c>
      <c r="E2233">
        <v>6008177621</v>
      </c>
      <c r="F2233" t="s">
        <v>37</v>
      </c>
      <c r="G2233" t="s">
        <v>6534</v>
      </c>
      <c r="H2233" t="s">
        <v>11505</v>
      </c>
      <c r="I2233" t="s">
        <v>11504</v>
      </c>
      <c r="J2233">
        <v>1</v>
      </c>
      <c r="K2233" t="s">
        <v>39</v>
      </c>
      <c r="L2233" t="s">
        <v>40</v>
      </c>
      <c r="M2233" t="s">
        <v>6040</v>
      </c>
      <c r="N2233" t="s">
        <v>1130</v>
      </c>
      <c r="O2233" t="s">
        <v>6535</v>
      </c>
      <c r="P2233" s="10">
        <v>19.829999999999998</v>
      </c>
      <c r="Q2233" s="10">
        <v>0</v>
      </c>
      <c r="R2233" s="10">
        <v>0</v>
      </c>
      <c r="S2233" s="10">
        <v>0</v>
      </c>
      <c r="T2233" s="10">
        <v>0</v>
      </c>
      <c r="U2233" s="10">
        <v>-2.97</v>
      </c>
      <c r="V2233" s="10">
        <v>-4.41</v>
      </c>
      <c r="W2233" s="10">
        <v>0</v>
      </c>
      <c r="X2233" s="10">
        <v>0</v>
      </c>
      <c r="Y2233">
        <v>12.45</v>
      </c>
    </row>
    <row r="2234" spans="1:25" ht="15" customHeight="1" x14ac:dyDescent="0.25">
      <c r="A2234" s="8">
        <v>18</v>
      </c>
      <c r="B2234" s="1" t="str">
        <f t="shared" si="70"/>
        <v>Nov</v>
      </c>
      <c r="C2234" s="1" t="str">
        <f t="shared" si="69"/>
        <v>Nov 17, 2015</v>
      </c>
      <c r="D2234" t="s">
        <v>6536</v>
      </c>
      <c r="E2234">
        <v>6008177621</v>
      </c>
      <c r="F2234" t="s">
        <v>37</v>
      </c>
      <c r="G2234" t="s">
        <v>6537</v>
      </c>
      <c r="H2234" t="s">
        <v>11505</v>
      </c>
      <c r="I2234" t="s">
        <v>11504</v>
      </c>
      <c r="J2234">
        <v>1</v>
      </c>
      <c r="K2234" t="s">
        <v>39</v>
      </c>
      <c r="L2234" t="s">
        <v>40</v>
      </c>
      <c r="M2234" t="s">
        <v>6538</v>
      </c>
      <c r="N2234" t="s">
        <v>168</v>
      </c>
      <c r="O2234" t="s">
        <v>6539</v>
      </c>
      <c r="P2234" s="10">
        <v>9.83</v>
      </c>
      <c r="Q2234" s="10">
        <v>0</v>
      </c>
      <c r="R2234" s="10">
        <v>0</v>
      </c>
      <c r="S2234" s="10">
        <v>0</v>
      </c>
      <c r="T2234" s="10">
        <v>0</v>
      </c>
      <c r="U2234" s="10">
        <v>-1.47</v>
      </c>
      <c r="V2234" s="10">
        <v>-2.54</v>
      </c>
      <c r="W2234" s="10">
        <v>0</v>
      </c>
      <c r="X2234" s="10">
        <v>0</v>
      </c>
      <c r="Y2234">
        <v>5.82</v>
      </c>
    </row>
    <row r="2235" spans="1:25" ht="15" customHeight="1" x14ac:dyDescent="0.25">
      <c r="A2235" s="8">
        <v>18</v>
      </c>
      <c r="B2235" s="1" t="str">
        <f t="shared" si="70"/>
        <v>Nov</v>
      </c>
      <c r="C2235" s="1" t="str">
        <f t="shared" si="69"/>
        <v>Nov 17, 2015</v>
      </c>
      <c r="D2235" t="s">
        <v>6540</v>
      </c>
      <c r="E2235">
        <v>6008177621</v>
      </c>
      <c r="F2235" t="s">
        <v>37</v>
      </c>
      <c r="G2235" t="s">
        <v>6541</v>
      </c>
      <c r="H2235" t="s">
        <v>11505</v>
      </c>
      <c r="I2235" t="s">
        <v>11504</v>
      </c>
      <c r="J2235">
        <v>3</v>
      </c>
      <c r="K2235" t="s">
        <v>39</v>
      </c>
      <c r="L2235" t="s">
        <v>40</v>
      </c>
      <c r="M2235" t="s">
        <v>6542</v>
      </c>
      <c r="N2235" t="s">
        <v>1433</v>
      </c>
      <c r="O2235" t="s">
        <v>6543</v>
      </c>
      <c r="P2235" s="10">
        <v>59.49</v>
      </c>
      <c r="Q2235" s="10">
        <v>0</v>
      </c>
      <c r="R2235" s="10">
        <v>0</v>
      </c>
      <c r="S2235" s="10">
        <v>0</v>
      </c>
      <c r="T2235" s="10">
        <v>0</v>
      </c>
      <c r="U2235" s="10">
        <v>-8.91</v>
      </c>
      <c r="V2235" s="10">
        <v>-11.23</v>
      </c>
      <c r="W2235" s="10">
        <v>0</v>
      </c>
      <c r="X2235" s="10">
        <v>0</v>
      </c>
      <c r="Y2235">
        <v>39.35</v>
      </c>
    </row>
    <row r="2236" spans="1:25" ht="15" customHeight="1" x14ac:dyDescent="0.25">
      <c r="A2236" s="8">
        <v>18</v>
      </c>
      <c r="B2236" s="1" t="str">
        <f t="shared" si="70"/>
        <v>Nov</v>
      </c>
      <c r="C2236" s="1" t="str">
        <f t="shared" si="69"/>
        <v>Nov 17, 2015</v>
      </c>
      <c r="D2236" t="s">
        <v>6544</v>
      </c>
      <c r="E2236">
        <v>6008177621</v>
      </c>
      <c r="F2236" t="s">
        <v>37</v>
      </c>
      <c r="G2236" t="s">
        <v>6545</v>
      </c>
      <c r="H2236" t="s">
        <v>11505</v>
      </c>
      <c r="I2236" t="s">
        <v>11504</v>
      </c>
      <c r="J2236">
        <v>1</v>
      </c>
      <c r="K2236" t="s">
        <v>39</v>
      </c>
      <c r="L2236" t="s">
        <v>40</v>
      </c>
      <c r="M2236" t="s">
        <v>6546</v>
      </c>
      <c r="N2236" t="s">
        <v>1257</v>
      </c>
      <c r="O2236" t="s">
        <v>6547</v>
      </c>
      <c r="P2236" s="10">
        <v>24.83</v>
      </c>
      <c r="Q2236" s="10">
        <v>0</v>
      </c>
      <c r="R2236" s="10">
        <v>0</v>
      </c>
      <c r="S2236" s="10">
        <v>0</v>
      </c>
      <c r="T2236" s="10">
        <v>0</v>
      </c>
      <c r="U2236" s="10">
        <v>-3.72</v>
      </c>
      <c r="V2236" s="10">
        <v>-4.8</v>
      </c>
      <c r="W2236" s="10">
        <v>0</v>
      </c>
      <c r="X2236" s="10">
        <v>0</v>
      </c>
      <c r="Y2236">
        <v>16.309999999999999</v>
      </c>
    </row>
    <row r="2237" spans="1:25" ht="15" customHeight="1" x14ac:dyDescent="0.25">
      <c r="A2237" s="8">
        <v>18</v>
      </c>
      <c r="B2237" s="1" t="str">
        <f t="shared" si="70"/>
        <v>Nov</v>
      </c>
      <c r="C2237" s="1" t="str">
        <f t="shared" si="69"/>
        <v>Nov 17, 2015</v>
      </c>
      <c r="D2237" t="s">
        <v>6548</v>
      </c>
      <c r="E2237">
        <v>6008177621</v>
      </c>
      <c r="F2237" t="s">
        <v>37</v>
      </c>
      <c r="G2237" t="s">
        <v>6549</v>
      </c>
      <c r="H2237" t="s">
        <v>11505</v>
      </c>
      <c r="I2237" t="s">
        <v>11504</v>
      </c>
      <c r="J2237">
        <v>1</v>
      </c>
      <c r="K2237" t="s">
        <v>39</v>
      </c>
      <c r="L2237" t="s">
        <v>40</v>
      </c>
      <c r="M2237" t="s">
        <v>3987</v>
      </c>
      <c r="N2237" t="s">
        <v>93</v>
      </c>
      <c r="O2237">
        <v>17011</v>
      </c>
      <c r="P2237" s="10">
        <v>9.83</v>
      </c>
      <c r="Q2237" s="10">
        <v>0</v>
      </c>
      <c r="R2237" s="10">
        <v>0</v>
      </c>
      <c r="S2237" s="10">
        <v>0</v>
      </c>
      <c r="T2237" s="10">
        <v>0</v>
      </c>
      <c r="U2237" s="10">
        <v>-1.47</v>
      </c>
      <c r="V2237" s="10">
        <v>-2.54</v>
      </c>
      <c r="W2237" s="10">
        <v>0</v>
      </c>
      <c r="X2237" s="10">
        <v>0</v>
      </c>
      <c r="Y2237">
        <v>5.82</v>
      </c>
    </row>
    <row r="2238" spans="1:25" ht="15" customHeight="1" x14ac:dyDescent="0.25">
      <c r="A2238" s="8">
        <v>18</v>
      </c>
      <c r="B2238" s="1" t="str">
        <f t="shared" si="70"/>
        <v>Nov</v>
      </c>
      <c r="C2238" s="1" t="str">
        <f t="shared" si="69"/>
        <v>Nov 17, 2015</v>
      </c>
      <c r="D2238" t="s">
        <v>6550</v>
      </c>
      <c r="E2238">
        <v>6008177621</v>
      </c>
      <c r="F2238" t="s">
        <v>37</v>
      </c>
      <c r="G2238" t="s">
        <v>6551</v>
      </c>
      <c r="H2238" t="s">
        <v>11505</v>
      </c>
      <c r="I2238" t="s">
        <v>11504</v>
      </c>
      <c r="J2238">
        <v>1</v>
      </c>
      <c r="K2238" t="s">
        <v>39</v>
      </c>
      <c r="L2238" t="s">
        <v>40</v>
      </c>
      <c r="M2238" t="s">
        <v>2432</v>
      </c>
      <c r="N2238" t="s">
        <v>99</v>
      </c>
      <c r="O2238" t="s">
        <v>6552</v>
      </c>
      <c r="P2238" s="10">
        <v>24.83</v>
      </c>
      <c r="Q2238" s="10">
        <v>0</v>
      </c>
      <c r="R2238" s="10">
        <v>0</v>
      </c>
      <c r="S2238" s="10">
        <v>0</v>
      </c>
      <c r="T2238" s="10">
        <v>0</v>
      </c>
      <c r="U2238" s="10">
        <v>-3.72</v>
      </c>
      <c r="V2238" s="10">
        <v>-4.8</v>
      </c>
      <c r="W2238" s="10">
        <v>0</v>
      </c>
      <c r="X2238" s="10">
        <v>0</v>
      </c>
      <c r="Y2238">
        <v>16.309999999999999</v>
      </c>
    </row>
    <row r="2239" spans="1:25" ht="15" customHeight="1" x14ac:dyDescent="0.25">
      <c r="A2239" s="8">
        <v>18</v>
      </c>
      <c r="B2239" s="1" t="str">
        <f t="shared" si="70"/>
        <v>Nov</v>
      </c>
      <c r="C2239" s="1" t="str">
        <f t="shared" si="69"/>
        <v>Nov 17, 2015</v>
      </c>
      <c r="D2239" t="s">
        <v>6553</v>
      </c>
      <c r="E2239">
        <v>6008177621</v>
      </c>
      <c r="F2239" t="s">
        <v>37</v>
      </c>
      <c r="G2239" t="s">
        <v>6554</v>
      </c>
      <c r="H2239" t="s">
        <v>11505</v>
      </c>
      <c r="I2239" t="s">
        <v>11504</v>
      </c>
      <c r="J2239">
        <v>1</v>
      </c>
      <c r="K2239" t="s">
        <v>39</v>
      </c>
      <c r="L2239" t="s">
        <v>40</v>
      </c>
      <c r="M2239" t="s">
        <v>6163</v>
      </c>
      <c r="N2239" t="s">
        <v>349</v>
      </c>
      <c r="O2239" t="s">
        <v>6164</v>
      </c>
      <c r="P2239" s="10">
        <v>16.829999999999998</v>
      </c>
      <c r="Q2239" s="10">
        <v>0</v>
      </c>
      <c r="R2239" s="10">
        <v>0</v>
      </c>
      <c r="S2239" s="10">
        <v>0</v>
      </c>
      <c r="T2239" s="10">
        <v>0</v>
      </c>
      <c r="U2239" s="10">
        <v>-2.52</v>
      </c>
      <c r="V2239" s="10">
        <v>-4.0199999999999996</v>
      </c>
      <c r="W2239" s="10">
        <v>0</v>
      </c>
      <c r="X2239" s="10">
        <v>0</v>
      </c>
      <c r="Y2239">
        <v>10.29</v>
      </c>
    </row>
    <row r="2240" spans="1:25" ht="15" customHeight="1" x14ac:dyDescent="0.25">
      <c r="A2240" s="8">
        <v>18</v>
      </c>
      <c r="B2240" s="1" t="str">
        <f t="shared" si="70"/>
        <v>Nov</v>
      </c>
      <c r="C2240" s="1" t="str">
        <f t="shared" si="69"/>
        <v>Nov 17, 2015</v>
      </c>
      <c r="D2240" t="s">
        <v>6555</v>
      </c>
      <c r="E2240">
        <v>6008177621</v>
      </c>
      <c r="F2240" t="s">
        <v>37</v>
      </c>
      <c r="G2240" t="s">
        <v>6556</v>
      </c>
      <c r="H2240" t="s">
        <v>11505</v>
      </c>
      <c r="I2240" t="s">
        <v>11504</v>
      </c>
      <c r="J2240">
        <v>1</v>
      </c>
      <c r="K2240" t="s">
        <v>39</v>
      </c>
      <c r="L2240" t="s">
        <v>40</v>
      </c>
      <c r="M2240" t="s">
        <v>6557</v>
      </c>
      <c r="N2240" t="s">
        <v>299</v>
      </c>
      <c r="O2240" t="s">
        <v>6558</v>
      </c>
      <c r="P2240" s="10">
        <v>19.829999999999998</v>
      </c>
      <c r="Q2240" s="10">
        <v>0</v>
      </c>
      <c r="R2240" s="10">
        <v>0</v>
      </c>
      <c r="S2240" s="10">
        <v>0</v>
      </c>
      <c r="T2240" s="10">
        <v>0</v>
      </c>
      <c r="U2240" s="10">
        <v>-2.97</v>
      </c>
      <c r="V2240" s="10">
        <v>-4.41</v>
      </c>
      <c r="W2240" s="10">
        <v>0</v>
      </c>
      <c r="X2240" s="10">
        <v>0</v>
      </c>
      <c r="Y2240">
        <v>12.45</v>
      </c>
    </row>
    <row r="2241" spans="1:25" ht="15" customHeight="1" x14ac:dyDescent="0.25">
      <c r="A2241" s="8">
        <v>18</v>
      </c>
      <c r="B2241" s="1" t="str">
        <f t="shared" si="70"/>
        <v>Nov</v>
      </c>
      <c r="C2241" s="1" t="str">
        <f t="shared" si="69"/>
        <v>Nov 17, 2015</v>
      </c>
      <c r="D2241" t="s">
        <v>6559</v>
      </c>
      <c r="E2241">
        <v>6008177621</v>
      </c>
      <c r="F2241" t="s">
        <v>37</v>
      </c>
      <c r="G2241" t="s">
        <v>6560</v>
      </c>
      <c r="H2241" t="s">
        <v>11505</v>
      </c>
      <c r="I2241" t="s">
        <v>11504</v>
      </c>
      <c r="J2241">
        <v>2</v>
      </c>
      <c r="K2241" t="s">
        <v>39</v>
      </c>
      <c r="L2241" t="s">
        <v>40</v>
      </c>
      <c r="M2241" t="s">
        <v>2124</v>
      </c>
      <c r="N2241" t="s">
        <v>70</v>
      </c>
      <c r="O2241" t="s">
        <v>6561</v>
      </c>
      <c r="P2241" s="10">
        <v>33.659999999999997</v>
      </c>
      <c r="Q2241" s="10">
        <v>0</v>
      </c>
      <c r="R2241" s="10">
        <v>0</v>
      </c>
      <c r="S2241" s="10">
        <v>0</v>
      </c>
      <c r="T2241" s="10">
        <v>0</v>
      </c>
      <c r="U2241" s="10">
        <v>-5.04</v>
      </c>
      <c r="V2241" s="10">
        <v>-7.04</v>
      </c>
      <c r="W2241" s="10">
        <v>0</v>
      </c>
      <c r="X2241" s="10">
        <v>0</v>
      </c>
      <c r="Y2241">
        <v>21.58</v>
      </c>
    </row>
    <row r="2242" spans="1:25" ht="15" customHeight="1" x14ac:dyDescent="0.25">
      <c r="A2242" s="8">
        <v>18</v>
      </c>
      <c r="B2242" s="1" t="str">
        <f t="shared" si="70"/>
        <v>Nov</v>
      </c>
      <c r="C2242" s="1" t="str">
        <f t="shared" si="69"/>
        <v>Nov 17, 2015</v>
      </c>
      <c r="D2242" t="s">
        <v>6562</v>
      </c>
      <c r="E2242">
        <v>6008177621</v>
      </c>
      <c r="F2242" t="s">
        <v>37</v>
      </c>
      <c r="G2242" t="s">
        <v>6563</v>
      </c>
      <c r="H2242" t="s">
        <v>11505</v>
      </c>
      <c r="I2242" t="s">
        <v>11504</v>
      </c>
      <c r="J2242">
        <v>1</v>
      </c>
      <c r="K2242" t="s">
        <v>39</v>
      </c>
      <c r="L2242" t="s">
        <v>40</v>
      </c>
      <c r="M2242" t="s">
        <v>2105</v>
      </c>
      <c r="N2242" t="s">
        <v>299</v>
      </c>
      <c r="O2242" t="s">
        <v>6564</v>
      </c>
      <c r="P2242" s="10">
        <v>19.829999999999998</v>
      </c>
      <c r="Q2242" s="10">
        <v>0</v>
      </c>
      <c r="R2242" s="10">
        <v>0</v>
      </c>
      <c r="S2242" s="10">
        <v>0</v>
      </c>
      <c r="T2242" s="10">
        <v>0</v>
      </c>
      <c r="U2242" s="10">
        <v>-2.97</v>
      </c>
      <c r="V2242" s="10">
        <v>-4.41</v>
      </c>
      <c r="W2242" s="10">
        <v>0</v>
      </c>
      <c r="X2242" s="10">
        <v>0</v>
      </c>
      <c r="Y2242">
        <v>12.45</v>
      </c>
    </row>
    <row r="2243" spans="1:25" ht="15" customHeight="1" x14ac:dyDescent="0.25">
      <c r="A2243" s="8">
        <v>18</v>
      </c>
      <c r="B2243" s="1" t="str">
        <f t="shared" si="70"/>
        <v>Nov</v>
      </c>
      <c r="C2243" s="1" t="str">
        <f t="shared" ref="C2243:C2306" si="71">LEFT(D2243,FIND("2015",D2243,1)+3)</f>
        <v>Nov 17, 2015</v>
      </c>
      <c r="D2243" t="s">
        <v>6565</v>
      </c>
      <c r="E2243">
        <v>6008177621</v>
      </c>
      <c r="F2243" t="s">
        <v>30</v>
      </c>
      <c r="I2243" t="s">
        <v>31</v>
      </c>
      <c r="P2243" s="10">
        <v>0</v>
      </c>
      <c r="Q2243" s="10">
        <v>0</v>
      </c>
      <c r="R2243" s="10">
        <v>0</v>
      </c>
      <c r="S2243" s="10">
        <v>0</v>
      </c>
      <c r="T2243" s="10">
        <v>0</v>
      </c>
      <c r="U2243" s="10">
        <v>0</v>
      </c>
      <c r="V2243" s="10">
        <v>0</v>
      </c>
      <c r="W2243" s="10">
        <v>0</v>
      </c>
      <c r="X2243" s="10">
        <v>-222.26</v>
      </c>
      <c r="Y2243">
        <v>-222.26</v>
      </c>
    </row>
    <row r="2244" spans="1:25" ht="15" customHeight="1" x14ac:dyDescent="0.25">
      <c r="A2244" s="8">
        <v>18</v>
      </c>
      <c r="B2244" s="1" t="str">
        <f t="shared" ref="B2244:B2307" si="72">TEXT(DATE(2000,MONTH(C2244),1),"mmm")</f>
        <v>Nov</v>
      </c>
      <c r="C2244" s="1" t="str">
        <f t="shared" si="71"/>
        <v>Nov 17, 2015</v>
      </c>
      <c r="D2244" t="s">
        <v>6566</v>
      </c>
      <c r="E2244">
        <v>6008177621</v>
      </c>
      <c r="F2244" t="s">
        <v>37</v>
      </c>
      <c r="G2244" t="s">
        <v>11508</v>
      </c>
      <c r="H2244" t="s">
        <v>11505</v>
      </c>
      <c r="I2244" t="s">
        <v>11504</v>
      </c>
      <c r="J2244">
        <v>1</v>
      </c>
      <c r="K2244" t="s">
        <v>39</v>
      </c>
      <c r="L2244" t="s">
        <v>40</v>
      </c>
      <c r="M2244" t="s">
        <v>6567</v>
      </c>
      <c r="N2244" t="s">
        <v>50</v>
      </c>
      <c r="O2244" t="s">
        <v>6568</v>
      </c>
      <c r="P2244" s="10">
        <v>24.83</v>
      </c>
      <c r="Q2244" s="10">
        <v>9.14</v>
      </c>
      <c r="R2244" s="10">
        <v>0</v>
      </c>
      <c r="S2244" s="10">
        <v>0</v>
      </c>
      <c r="T2244" s="10">
        <v>0</v>
      </c>
      <c r="U2244" s="10">
        <v>-3.72</v>
      </c>
      <c r="V2244" s="10">
        <v>-13.94</v>
      </c>
      <c r="W2244" s="10">
        <v>0</v>
      </c>
      <c r="X2244" s="10">
        <v>0</v>
      </c>
      <c r="Y2244">
        <v>16.309999999999999</v>
      </c>
    </row>
    <row r="2245" spans="1:25" ht="15" customHeight="1" x14ac:dyDescent="0.25">
      <c r="A2245" s="8">
        <v>18</v>
      </c>
      <c r="B2245" s="1" t="str">
        <f t="shared" si="72"/>
        <v>Nov</v>
      </c>
      <c r="C2245" s="1" t="str">
        <f t="shared" si="71"/>
        <v>Nov 17, 2015</v>
      </c>
      <c r="D2245" t="s">
        <v>6569</v>
      </c>
      <c r="E2245">
        <v>6008177621</v>
      </c>
      <c r="F2245" t="s">
        <v>37</v>
      </c>
      <c r="G2245" t="s">
        <v>11508</v>
      </c>
      <c r="H2245" t="s">
        <v>11505</v>
      </c>
      <c r="I2245" t="s">
        <v>11504</v>
      </c>
      <c r="J2245">
        <v>1</v>
      </c>
      <c r="K2245" t="s">
        <v>39</v>
      </c>
      <c r="L2245" t="s">
        <v>40</v>
      </c>
      <c r="M2245" t="s">
        <v>2018</v>
      </c>
      <c r="N2245" t="s">
        <v>299</v>
      </c>
      <c r="O2245" t="s">
        <v>6570</v>
      </c>
      <c r="P2245" s="10">
        <v>16.829999999999998</v>
      </c>
      <c r="Q2245" s="10">
        <v>0</v>
      </c>
      <c r="R2245" s="10">
        <v>0</v>
      </c>
      <c r="S2245" s="10">
        <v>0</v>
      </c>
      <c r="T2245" s="10">
        <v>0</v>
      </c>
      <c r="U2245" s="10">
        <v>-2.52</v>
      </c>
      <c r="V2245" s="10">
        <v>-4.0199999999999996</v>
      </c>
      <c r="W2245" s="10">
        <v>0</v>
      </c>
      <c r="X2245" s="10">
        <v>0</v>
      </c>
      <c r="Y2245">
        <v>10.29</v>
      </c>
    </row>
    <row r="2246" spans="1:25" ht="15" customHeight="1" x14ac:dyDescent="0.25">
      <c r="A2246" s="8">
        <v>18</v>
      </c>
      <c r="B2246" s="1" t="str">
        <f t="shared" si="72"/>
        <v>Nov</v>
      </c>
      <c r="C2246" s="1" t="str">
        <f t="shared" si="71"/>
        <v>Nov 17, 2015</v>
      </c>
      <c r="D2246" t="s">
        <v>6571</v>
      </c>
      <c r="E2246">
        <v>6008177621</v>
      </c>
      <c r="F2246" t="s">
        <v>37</v>
      </c>
      <c r="G2246" t="s">
        <v>11508</v>
      </c>
      <c r="H2246" t="s">
        <v>11505</v>
      </c>
      <c r="I2246" t="s">
        <v>11504</v>
      </c>
      <c r="J2246">
        <v>1</v>
      </c>
      <c r="K2246" t="s">
        <v>39</v>
      </c>
      <c r="L2246" t="s">
        <v>40</v>
      </c>
      <c r="M2246" t="s">
        <v>5555</v>
      </c>
      <c r="N2246" t="s">
        <v>54</v>
      </c>
      <c r="O2246">
        <v>77840</v>
      </c>
      <c r="P2246" s="10">
        <v>9.83</v>
      </c>
      <c r="Q2246" s="10">
        <v>0</v>
      </c>
      <c r="R2246" s="10">
        <v>0</v>
      </c>
      <c r="S2246" s="10">
        <v>0</v>
      </c>
      <c r="T2246" s="10">
        <v>0</v>
      </c>
      <c r="U2246" s="10">
        <v>-1.47</v>
      </c>
      <c r="V2246" s="10">
        <v>-2.54</v>
      </c>
      <c r="W2246" s="10">
        <v>0</v>
      </c>
      <c r="X2246" s="10">
        <v>0</v>
      </c>
      <c r="Y2246">
        <v>5.82</v>
      </c>
    </row>
    <row r="2247" spans="1:25" ht="15" customHeight="1" x14ac:dyDescent="0.25">
      <c r="A2247" s="8">
        <v>18</v>
      </c>
      <c r="B2247" s="1" t="str">
        <f t="shared" si="72"/>
        <v>Nov</v>
      </c>
      <c r="C2247" s="1" t="str">
        <f t="shared" si="71"/>
        <v>Nov 17, 2015</v>
      </c>
      <c r="D2247" t="s">
        <v>6572</v>
      </c>
      <c r="E2247">
        <v>6008177621</v>
      </c>
      <c r="F2247" t="s">
        <v>37</v>
      </c>
      <c r="G2247" t="s">
        <v>11508</v>
      </c>
      <c r="H2247" t="s">
        <v>11505</v>
      </c>
      <c r="I2247" t="s">
        <v>11504</v>
      </c>
      <c r="J2247">
        <v>1</v>
      </c>
      <c r="K2247" t="s">
        <v>39</v>
      </c>
      <c r="L2247" t="s">
        <v>40</v>
      </c>
      <c r="M2247" t="s">
        <v>4327</v>
      </c>
      <c r="N2247" t="s">
        <v>168</v>
      </c>
      <c r="O2247" t="s">
        <v>6573</v>
      </c>
      <c r="P2247" s="10">
        <v>24.83</v>
      </c>
      <c r="Q2247" s="10">
        <v>0</v>
      </c>
      <c r="R2247" s="10">
        <v>0</v>
      </c>
      <c r="S2247" s="10">
        <v>0</v>
      </c>
      <c r="T2247" s="10">
        <v>0</v>
      </c>
      <c r="U2247" s="10">
        <v>-3.72</v>
      </c>
      <c r="V2247" s="10">
        <v>-4.8</v>
      </c>
      <c r="W2247" s="10">
        <v>0</v>
      </c>
      <c r="X2247" s="10">
        <v>0</v>
      </c>
      <c r="Y2247">
        <v>16.309999999999999</v>
      </c>
    </row>
    <row r="2248" spans="1:25" ht="15" customHeight="1" x14ac:dyDescent="0.25">
      <c r="A2248" s="8">
        <v>18</v>
      </c>
      <c r="B2248" s="1" t="str">
        <f t="shared" si="72"/>
        <v>Nov</v>
      </c>
      <c r="C2248" s="1" t="str">
        <f t="shared" si="71"/>
        <v>Nov 17, 2015</v>
      </c>
      <c r="D2248" t="s">
        <v>6574</v>
      </c>
      <c r="E2248">
        <v>6008177621</v>
      </c>
      <c r="F2248" t="s">
        <v>37</v>
      </c>
      <c r="G2248" t="s">
        <v>11508</v>
      </c>
      <c r="H2248" t="s">
        <v>11505</v>
      </c>
      <c r="I2248" t="s">
        <v>11504</v>
      </c>
      <c r="J2248">
        <v>1</v>
      </c>
      <c r="K2248" t="s">
        <v>39</v>
      </c>
      <c r="L2248" t="s">
        <v>40</v>
      </c>
      <c r="M2248" t="s">
        <v>6575</v>
      </c>
      <c r="N2248" t="s">
        <v>3061</v>
      </c>
      <c r="O2248">
        <v>78734</v>
      </c>
      <c r="P2248" s="10">
        <v>16.829999999999998</v>
      </c>
      <c r="Q2248" s="10">
        <v>0</v>
      </c>
      <c r="R2248" s="10">
        <v>0</v>
      </c>
      <c r="S2248" s="10">
        <v>0</v>
      </c>
      <c r="T2248" s="10">
        <v>0</v>
      </c>
      <c r="U2248" s="10">
        <v>-2.52</v>
      </c>
      <c r="V2248" s="10">
        <v>-4.0199999999999996</v>
      </c>
      <c r="W2248" s="10">
        <v>0</v>
      </c>
      <c r="X2248" s="10">
        <v>0</v>
      </c>
      <c r="Y2248">
        <v>10.29</v>
      </c>
    </row>
    <row r="2249" spans="1:25" ht="15" customHeight="1" x14ac:dyDescent="0.25">
      <c r="A2249" s="8">
        <v>18</v>
      </c>
      <c r="B2249" s="1" t="str">
        <f t="shared" si="72"/>
        <v>Nov</v>
      </c>
      <c r="C2249" s="1" t="str">
        <f t="shared" si="71"/>
        <v>Nov 17, 2015</v>
      </c>
      <c r="D2249" t="s">
        <v>6576</v>
      </c>
      <c r="E2249">
        <v>6008177621</v>
      </c>
      <c r="F2249" t="s">
        <v>37</v>
      </c>
      <c r="G2249" t="s">
        <v>11508</v>
      </c>
      <c r="H2249" t="s">
        <v>11505</v>
      </c>
      <c r="I2249" t="s">
        <v>11504</v>
      </c>
      <c r="J2249">
        <v>1</v>
      </c>
      <c r="K2249" t="s">
        <v>39</v>
      </c>
      <c r="L2249" t="s">
        <v>40</v>
      </c>
      <c r="M2249" t="s">
        <v>4781</v>
      </c>
      <c r="N2249" t="s">
        <v>75</v>
      </c>
      <c r="O2249" t="s">
        <v>6577</v>
      </c>
      <c r="P2249" s="10">
        <v>16.829999999999998</v>
      </c>
      <c r="Q2249" s="10">
        <v>0</v>
      </c>
      <c r="R2249" s="10">
        <v>0</v>
      </c>
      <c r="S2249" s="10">
        <v>0</v>
      </c>
      <c r="T2249" s="10">
        <v>0</v>
      </c>
      <c r="U2249" s="10">
        <v>-2.52</v>
      </c>
      <c r="V2249" s="10">
        <v>-4.0199999999999996</v>
      </c>
      <c r="W2249" s="10">
        <v>0</v>
      </c>
      <c r="X2249" s="10">
        <v>0</v>
      </c>
      <c r="Y2249">
        <v>10.29</v>
      </c>
    </row>
    <row r="2250" spans="1:25" ht="15" customHeight="1" x14ac:dyDescent="0.25">
      <c r="A2250" s="8">
        <v>18</v>
      </c>
      <c r="B2250" s="1" t="str">
        <f t="shared" si="72"/>
        <v>Nov</v>
      </c>
      <c r="C2250" s="1" t="str">
        <f t="shared" si="71"/>
        <v>Nov 17, 2015</v>
      </c>
      <c r="D2250" t="s">
        <v>6578</v>
      </c>
      <c r="E2250">
        <v>6008177621</v>
      </c>
      <c r="F2250" t="s">
        <v>37</v>
      </c>
      <c r="G2250" t="s">
        <v>11508</v>
      </c>
      <c r="H2250" t="s">
        <v>11505</v>
      </c>
      <c r="I2250" t="s">
        <v>11504</v>
      </c>
      <c r="J2250">
        <v>1</v>
      </c>
      <c r="K2250" t="s">
        <v>39</v>
      </c>
      <c r="L2250" t="s">
        <v>40</v>
      </c>
      <c r="M2250" t="s">
        <v>2673</v>
      </c>
      <c r="N2250" t="s">
        <v>168</v>
      </c>
      <c r="O2250" t="s">
        <v>6579</v>
      </c>
      <c r="P2250" s="10">
        <v>19.829999999999998</v>
      </c>
      <c r="Q2250" s="10">
        <v>0</v>
      </c>
      <c r="R2250" s="10">
        <v>0</v>
      </c>
      <c r="S2250" s="10">
        <v>0</v>
      </c>
      <c r="T2250" s="10">
        <v>0</v>
      </c>
      <c r="U2250" s="10">
        <v>-2.97</v>
      </c>
      <c r="V2250" s="10">
        <v>-4.41</v>
      </c>
      <c r="W2250" s="10">
        <v>0</v>
      </c>
      <c r="X2250" s="10">
        <v>0</v>
      </c>
      <c r="Y2250">
        <v>12.45</v>
      </c>
    </row>
    <row r="2251" spans="1:25" ht="15" customHeight="1" x14ac:dyDescent="0.25">
      <c r="A2251" s="8">
        <v>18</v>
      </c>
      <c r="B2251" s="1" t="str">
        <f t="shared" si="72"/>
        <v>Nov</v>
      </c>
      <c r="C2251" s="1" t="str">
        <f t="shared" si="71"/>
        <v>Nov 17, 2015</v>
      </c>
      <c r="D2251" t="s">
        <v>6580</v>
      </c>
      <c r="E2251">
        <v>6008177621</v>
      </c>
      <c r="F2251" t="s">
        <v>37</v>
      </c>
      <c r="G2251" t="s">
        <v>11508</v>
      </c>
      <c r="H2251" t="s">
        <v>11505</v>
      </c>
      <c r="I2251" t="s">
        <v>11504</v>
      </c>
      <c r="J2251">
        <v>2</v>
      </c>
      <c r="K2251" t="s">
        <v>39</v>
      </c>
      <c r="L2251" t="s">
        <v>40</v>
      </c>
      <c r="M2251" t="s">
        <v>6581</v>
      </c>
      <c r="N2251" t="s">
        <v>1342</v>
      </c>
      <c r="O2251">
        <v>60622</v>
      </c>
      <c r="P2251" s="10">
        <v>19.66</v>
      </c>
      <c r="Q2251" s="10">
        <v>0</v>
      </c>
      <c r="R2251" s="10">
        <v>0</v>
      </c>
      <c r="S2251" s="10">
        <v>0</v>
      </c>
      <c r="T2251" s="10">
        <v>0</v>
      </c>
      <c r="U2251" s="10">
        <v>-2.94</v>
      </c>
      <c r="V2251" s="10">
        <v>-4.08</v>
      </c>
      <c r="W2251" s="10">
        <v>0</v>
      </c>
      <c r="X2251" s="10">
        <v>0</v>
      </c>
      <c r="Y2251">
        <v>12.64</v>
      </c>
    </row>
    <row r="2252" spans="1:25" ht="15" customHeight="1" x14ac:dyDescent="0.25">
      <c r="A2252" s="8">
        <v>18</v>
      </c>
      <c r="B2252" s="1" t="str">
        <f t="shared" si="72"/>
        <v>Nov</v>
      </c>
      <c r="C2252" s="1" t="str">
        <f t="shared" si="71"/>
        <v>Nov 17, 2015</v>
      </c>
      <c r="D2252" t="s">
        <v>6582</v>
      </c>
      <c r="E2252">
        <v>6008177621</v>
      </c>
      <c r="F2252" t="s">
        <v>37</v>
      </c>
      <c r="G2252" t="s">
        <v>11508</v>
      </c>
      <c r="H2252" t="s">
        <v>11505</v>
      </c>
      <c r="I2252" t="s">
        <v>11504</v>
      </c>
      <c r="J2252">
        <v>1</v>
      </c>
      <c r="K2252" t="s">
        <v>39</v>
      </c>
      <c r="L2252" t="s">
        <v>40</v>
      </c>
      <c r="M2252" t="s">
        <v>6583</v>
      </c>
      <c r="N2252" t="s">
        <v>1108</v>
      </c>
      <c r="O2252" t="s">
        <v>6584</v>
      </c>
      <c r="P2252" s="10">
        <v>19.829999999999998</v>
      </c>
      <c r="Q2252" s="10">
        <v>0</v>
      </c>
      <c r="R2252" s="10">
        <v>0</v>
      </c>
      <c r="S2252" s="10">
        <v>0</v>
      </c>
      <c r="T2252" s="10">
        <v>0</v>
      </c>
      <c r="U2252" s="10">
        <v>-2.97</v>
      </c>
      <c r="V2252" s="10">
        <v>-4.41</v>
      </c>
      <c r="W2252" s="10">
        <v>0</v>
      </c>
      <c r="X2252" s="10">
        <v>0</v>
      </c>
      <c r="Y2252">
        <v>12.45</v>
      </c>
    </row>
    <row r="2253" spans="1:25" ht="15" customHeight="1" x14ac:dyDescent="0.25">
      <c r="A2253" s="8">
        <v>18</v>
      </c>
      <c r="B2253" s="1" t="str">
        <f t="shared" si="72"/>
        <v>Nov</v>
      </c>
      <c r="C2253" s="1" t="str">
        <f t="shared" si="71"/>
        <v>Nov 18, 2015</v>
      </c>
      <c r="D2253" t="s">
        <v>6585</v>
      </c>
      <c r="E2253">
        <v>6008177621</v>
      </c>
      <c r="F2253" t="s">
        <v>37</v>
      </c>
      <c r="G2253" t="s">
        <v>11508</v>
      </c>
      <c r="H2253" t="s">
        <v>11505</v>
      </c>
      <c r="I2253" t="s">
        <v>11504</v>
      </c>
      <c r="J2253">
        <v>1</v>
      </c>
      <c r="K2253" t="s">
        <v>39</v>
      </c>
      <c r="L2253" t="s">
        <v>40</v>
      </c>
      <c r="M2253" t="s">
        <v>6586</v>
      </c>
      <c r="N2253" t="s">
        <v>517</v>
      </c>
      <c r="O2253" t="s">
        <v>6587</v>
      </c>
      <c r="P2253" s="10">
        <v>19.829999999999998</v>
      </c>
      <c r="Q2253" s="10">
        <v>0</v>
      </c>
      <c r="R2253" s="10">
        <v>0</v>
      </c>
      <c r="S2253" s="10">
        <v>0</v>
      </c>
      <c r="T2253" s="10">
        <v>0</v>
      </c>
      <c r="U2253" s="10">
        <v>-2.97</v>
      </c>
      <c r="V2253" s="10">
        <v>-4.41</v>
      </c>
      <c r="W2253" s="10">
        <v>0</v>
      </c>
      <c r="X2253" s="10">
        <v>0</v>
      </c>
      <c r="Y2253">
        <v>12.45</v>
      </c>
    </row>
    <row r="2254" spans="1:25" ht="15" customHeight="1" x14ac:dyDescent="0.25">
      <c r="A2254" s="8">
        <v>18</v>
      </c>
      <c r="B2254" s="1" t="str">
        <f t="shared" si="72"/>
        <v>Nov</v>
      </c>
      <c r="C2254" s="1" t="str">
        <f t="shared" si="71"/>
        <v>Nov 18, 2015</v>
      </c>
      <c r="D2254" t="s">
        <v>6588</v>
      </c>
      <c r="E2254">
        <v>6008177621</v>
      </c>
      <c r="F2254" t="s">
        <v>37</v>
      </c>
      <c r="G2254" t="s">
        <v>11508</v>
      </c>
      <c r="H2254" t="s">
        <v>11505</v>
      </c>
      <c r="I2254" t="s">
        <v>11504</v>
      </c>
      <c r="J2254">
        <v>1</v>
      </c>
      <c r="K2254" t="s">
        <v>39</v>
      </c>
      <c r="L2254" t="s">
        <v>40</v>
      </c>
      <c r="M2254" t="s">
        <v>6589</v>
      </c>
      <c r="N2254" t="s">
        <v>99</v>
      </c>
      <c r="O2254" t="s">
        <v>6590</v>
      </c>
      <c r="P2254" s="10">
        <v>19.829999999999998</v>
      </c>
      <c r="Q2254" s="10">
        <v>0</v>
      </c>
      <c r="R2254" s="10">
        <v>0</v>
      </c>
      <c r="S2254" s="10">
        <v>0</v>
      </c>
      <c r="T2254" s="10">
        <v>0</v>
      </c>
      <c r="U2254" s="10">
        <v>-2.97</v>
      </c>
      <c r="V2254" s="10">
        <v>-4.41</v>
      </c>
      <c r="W2254" s="10">
        <v>0</v>
      </c>
      <c r="X2254" s="10">
        <v>0</v>
      </c>
      <c r="Y2254">
        <v>12.45</v>
      </c>
    </row>
    <row r="2255" spans="1:25" ht="15" customHeight="1" x14ac:dyDescent="0.25">
      <c r="A2255" s="8">
        <v>18</v>
      </c>
      <c r="B2255" s="1" t="str">
        <f t="shared" si="72"/>
        <v>Nov</v>
      </c>
      <c r="C2255" s="1" t="str">
        <f t="shared" si="71"/>
        <v>Nov 18, 2015</v>
      </c>
      <c r="D2255" t="s">
        <v>6591</v>
      </c>
      <c r="E2255">
        <v>6008177621</v>
      </c>
      <c r="F2255" t="s">
        <v>37</v>
      </c>
      <c r="G2255" t="s">
        <v>11508</v>
      </c>
      <c r="H2255" t="s">
        <v>11505</v>
      </c>
      <c r="I2255" t="s">
        <v>11504</v>
      </c>
      <c r="J2255">
        <v>1</v>
      </c>
      <c r="K2255" t="s">
        <v>39</v>
      </c>
      <c r="L2255" t="s">
        <v>40</v>
      </c>
      <c r="M2255" t="s">
        <v>5952</v>
      </c>
      <c r="N2255" t="s">
        <v>75</v>
      </c>
      <c r="O2255" t="s">
        <v>6592</v>
      </c>
      <c r="P2255" s="10">
        <v>9.83</v>
      </c>
      <c r="Q2255" s="10">
        <v>0</v>
      </c>
      <c r="R2255" s="10">
        <v>0</v>
      </c>
      <c r="S2255" s="10">
        <v>0</v>
      </c>
      <c r="T2255" s="10">
        <v>0</v>
      </c>
      <c r="U2255" s="10">
        <v>-1.47</v>
      </c>
      <c r="V2255" s="10">
        <v>-2.54</v>
      </c>
      <c r="W2255" s="10">
        <v>0</v>
      </c>
      <c r="X2255" s="10">
        <v>0</v>
      </c>
      <c r="Y2255">
        <v>5.82</v>
      </c>
    </row>
    <row r="2256" spans="1:25" ht="15" customHeight="1" x14ac:dyDescent="0.25">
      <c r="A2256" s="8">
        <v>18</v>
      </c>
      <c r="B2256" s="1" t="str">
        <f t="shared" si="72"/>
        <v>Nov</v>
      </c>
      <c r="C2256" s="1" t="str">
        <f t="shared" si="71"/>
        <v>Nov 18, 2015</v>
      </c>
      <c r="D2256" t="s">
        <v>6593</v>
      </c>
      <c r="E2256">
        <v>6008177621</v>
      </c>
      <c r="F2256" t="s">
        <v>37</v>
      </c>
      <c r="G2256" t="s">
        <v>11508</v>
      </c>
      <c r="H2256" t="s">
        <v>11505</v>
      </c>
      <c r="I2256" t="s">
        <v>11504</v>
      </c>
      <c r="J2256">
        <v>1</v>
      </c>
      <c r="K2256" t="s">
        <v>39</v>
      </c>
      <c r="L2256" t="s">
        <v>40</v>
      </c>
      <c r="M2256" t="s">
        <v>669</v>
      </c>
      <c r="N2256" t="s">
        <v>405</v>
      </c>
      <c r="O2256" t="s">
        <v>6594</v>
      </c>
      <c r="P2256" s="10">
        <v>19.829999999999998</v>
      </c>
      <c r="Q2256" s="10">
        <v>0</v>
      </c>
      <c r="R2256" s="10">
        <v>0</v>
      </c>
      <c r="S2256" s="10">
        <v>0</v>
      </c>
      <c r="T2256" s="10">
        <v>0</v>
      </c>
      <c r="U2256" s="10">
        <v>-2.97</v>
      </c>
      <c r="V2256" s="10">
        <v>-4.41</v>
      </c>
      <c r="W2256" s="10">
        <v>0</v>
      </c>
      <c r="X2256" s="10">
        <v>0</v>
      </c>
      <c r="Y2256">
        <v>12.45</v>
      </c>
    </row>
    <row r="2257" spans="1:25" ht="15" customHeight="1" x14ac:dyDescent="0.25">
      <c r="A2257" s="8">
        <v>18</v>
      </c>
      <c r="B2257" s="1" t="str">
        <f t="shared" si="72"/>
        <v>Nov</v>
      </c>
      <c r="C2257" s="1" t="str">
        <f t="shared" si="71"/>
        <v>Nov 18, 2015</v>
      </c>
      <c r="D2257" t="s">
        <v>6595</v>
      </c>
      <c r="E2257">
        <v>6008177621</v>
      </c>
      <c r="F2257" t="s">
        <v>37</v>
      </c>
      <c r="G2257" t="s">
        <v>11508</v>
      </c>
      <c r="H2257" t="s">
        <v>11505</v>
      </c>
      <c r="I2257" t="s">
        <v>11504</v>
      </c>
      <c r="J2257">
        <v>1</v>
      </c>
      <c r="K2257" t="s">
        <v>39</v>
      </c>
      <c r="L2257" t="s">
        <v>40</v>
      </c>
      <c r="M2257" t="s">
        <v>6596</v>
      </c>
      <c r="N2257" t="s">
        <v>148</v>
      </c>
      <c r="O2257" t="s">
        <v>6597</v>
      </c>
      <c r="P2257" s="10">
        <v>16.829999999999998</v>
      </c>
      <c r="Q2257" s="10">
        <v>2.23</v>
      </c>
      <c r="R2257" s="10">
        <v>0</v>
      </c>
      <c r="S2257" s="10">
        <v>-2.23</v>
      </c>
      <c r="T2257" s="10">
        <v>0</v>
      </c>
      <c r="U2257" s="10">
        <v>-2.52</v>
      </c>
      <c r="V2257" s="10">
        <v>-4.0199999999999996</v>
      </c>
      <c r="W2257" s="10">
        <v>0</v>
      </c>
      <c r="X2257" s="10">
        <v>0</v>
      </c>
      <c r="Y2257">
        <v>10.29</v>
      </c>
    </row>
    <row r="2258" spans="1:25" ht="15" customHeight="1" x14ac:dyDescent="0.25">
      <c r="A2258" s="8">
        <v>18</v>
      </c>
      <c r="B2258" s="1" t="str">
        <f t="shared" si="72"/>
        <v>Nov</v>
      </c>
      <c r="C2258" s="1" t="str">
        <f t="shared" si="71"/>
        <v>Nov 18, 2015</v>
      </c>
      <c r="D2258" t="s">
        <v>6598</v>
      </c>
      <c r="E2258">
        <v>6008177621</v>
      </c>
      <c r="F2258" t="s">
        <v>37</v>
      </c>
      <c r="G2258" t="s">
        <v>11508</v>
      </c>
      <c r="H2258" t="s">
        <v>11505</v>
      </c>
      <c r="I2258" t="s">
        <v>11504</v>
      </c>
      <c r="J2258">
        <v>1</v>
      </c>
      <c r="K2258" t="s">
        <v>39</v>
      </c>
      <c r="L2258" t="s">
        <v>40</v>
      </c>
      <c r="M2258" t="s">
        <v>6599</v>
      </c>
      <c r="N2258" t="s">
        <v>99</v>
      </c>
      <c r="O2258" t="s">
        <v>6600</v>
      </c>
      <c r="P2258" s="10">
        <v>24.83</v>
      </c>
      <c r="Q2258" s="10">
        <v>0</v>
      </c>
      <c r="R2258" s="10">
        <v>0</v>
      </c>
      <c r="S2258" s="10">
        <v>0</v>
      </c>
      <c r="T2258" s="10">
        <v>0</v>
      </c>
      <c r="U2258" s="10">
        <v>-3.72</v>
      </c>
      <c r="V2258" s="10">
        <v>-4.8</v>
      </c>
      <c r="W2258" s="10">
        <v>0</v>
      </c>
      <c r="X2258" s="10">
        <v>0</v>
      </c>
      <c r="Y2258">
        <v>16.309999999999999</v>
      </c>
    </row>
    <row r="2259" spans="1:25" ht="15" customHeight="1" x14ac:dyDescent="0.25">
      <c r="A2259" s="8">
        <v>18</v>
      </c>
      <c r="B2259" s="1" t="str">
        <f t="shared" si="72"/>
        <v>Nov</v>
      </c>
      <c r="C2259" s="1" t="str">
        <f t="shared" si="71"/>
        <v>Nov 18, 2015</v>
      </c>
      <c r="D2259" t="s">
        <v>6601</v>
      </c>
      <c r="E2259">
        <v>6008177621</v>
      </c>
      <c r="F2259" t="s">
        <v>704</v>
      </c>
      <c r="G2259" t="s">
        <v>11508</v>
      </c>
      <c r="H2259" t="s">
        <v>11505</v>
      </c>
      <c r="I2259" t="s">
        <v>11504</v>
      </c>
      <c r="J2259">
        <v>1</v>
      </c>
      <c r="K2259" t="s">
        <v>39</v>
      </c>
      <c r="L2259" t="s">
        <v>40</v>
      </c>
      <c r="M2259" t="s">
        <v>348</v>
      </c>
      <c r="N2259" t="s">
        <v>349</v>
      </c>
      <c r="O2259" t="s">
        <v>5876</v>
      </c>
      <c r="P2259" s="43">
        <v>-16.829999999999998</v>
      </c>
      <c r="Q2259" s="43">
        <v>-3.02</v>
      </c>
      <c r="R2259" s="43">
        <v>0</v>
      </c>
      <c r="S2259" s="43">
        <v>3.02</v>
      </c>
      <c r="T2259" s="43">
        <v>0</v>
      </c>
      <c r="U2259" s="44">
        <v>2.02</v>
      </c>
      <c r="V2259" s="44">
        <v>0</v>
      </c>
      <c r="W2259" s="44">
        <v>0</v>
      </c>
      <c r="X2259" s="44">
        <v>0</v>
      </c>
      <c r="Y2259">
        <v>-14.81</v>
      </c>
    </row>
    <row r="2260" spans="1:25" ht="15" customHeight="1" x14ac:dyDescent="0.25">
      <c r="A2260" s="8">
        <v>18</v>
      </c>
      <c r="B2260" s="1" t="str">
        <f t="shared" si="72"/>
        <v>Nov</v>
      </c>
      <c r="C2260" s="1" t="str">
        <f t="shared" si="71"/>
        <v>Nov 18, 2015</v>
      </c>
      <c r="D2260" t="s">
        <v>6602</v>
      </c>
      <c r="E2260">
        <v>6008177621</v>
      </c>
      <c r="F2260" t="s">
        <v>37</v>
      </c>
      <c r="G2260" t="s">
        <v>11508</v>
      </c>
      <c r="H2260" t="s">
        <v>11505</v>
      </c>
      <c r="I2260" t="s">
        <v>11504</v>
      </c>
      <c r="J2260">
        <v>1</v>
      </c>
      <c r="K2260" t="s">
        <v>39</v>
      </c>
      <c r="L2260" t="s">
        <v>40</v>
      </c>
      <c r="M2260" t="s">
        <v>228</v>
      </c>
      <c r="N2260" t="s">
        <v>99</v>
      </c>
      <c r="O2260" t="s">
        <v>6603</v>
      </c>
      <c r="P2260" s="10">
        <v>24.83</v>
      </c>
      <c r="Q2260" s="10">
        <v>0</v>
      </c>
      <c r="R2260" s="10">
        <v>0</v>
      </c>
      <c r="S2260" s="10">
        <v>0</v>
      </c>
      <c r="T2260" s="10">
        <v>0</v>
      </c>
      <c r="U2260" s="10">
        <v>-3.72</v>
      </c>
      <c r="V2260" s="10">
        <v>-4.8</v>
      </c>
      <c r="W2260" s="10">
        <v>0</v>
      </c>
      <c r="X2260" s="10">
        <v>0</v>
      </c>
      <c r="Y2260">
        <v>16.309999999999999</v>
      </c>
    </row>
    <row r="2261" spans="1:25" ht="15" customHeight="1" x14ac:dyDescent="0.25">
      <c r="A2261" s="8">
        <v>18</v>
      </c>
      <c r="B2261" s="1" t="str">
        <f t="shared" si="72"/>
        <v>Nov</v>
      </c>
      <c r="C2261" s="1" t="str">
        <f t="shared" si="71"/>
        <v>Nov 18, 2015</v>
      </c>
      <c r="D2261" t="s">
        <v>6604</v>
      </c>
      <c r="E2261">
        <v>6008177621</v>
      </c>
      <c r="F2261" t="s">
        <v>37</v>
      </c>
      <c r="G2261" t="s">
        <v>11508</v>
      </c>
      <c r="H2261" t="s">
        <v>11505</v>
      </c>
      <c r="I2261" t="s">
        <v>11504</v>
      </c>
      <c r="J2261">
        <v>1</v>
      </c>
      <c r="K2261" t="s">
        <v>39</v>
      </c>
      <c r="L2261" t="s">
        <v>40</v>
      </c>
      <c r="M2261" t="s">
        <v>755</v>
      </c>
      <c r="N2261" t="s">
        <v>99</v>
      </c>
      <c r="O2261" t="s">
        <v>6605</v>
      </c>
      <c r="P2261" s="10">
        <v>38.83</v>
      </c>
      <c r="Q2261" s="10">
        <v>0</v>
      </c>
      <c r="R2261" s="10">
        <v>0</v>
      </c>
      <c r="S2261" s="10">
        <v>0</v>
      </c>
      <c r="T2261" s="10">
        <v>0</v>
      </c>
      <c r="U2261" s="10">
        <v>-5.82</v>
      </c>
      <c r="V2261" s="10">
        <v>-8.3699999999999992</v>
      </c>
      <c r="W2261" s="10">
        <v>0</v>
      </c>
      <c r="X2261" s="10">
        <v>0</v>
      </c>
      <c r="Y2261">
        <v>24.64</v>
      </c>
    </row>
    <row r="2262" spans="1:25" ht="15" customHeight="1" x14ac:dyDescent="0.25">
      <c r="A2262" s="8">
        <v>18</v>
      </c>
      <c r="B2262" s="1" t="str">
        <f t="shared" si="72"/>
        <v>Nov</v>
      </c>
      <c r="C2262" s="1" t="str">
        <f t="shared" si="71"/>
        <v>Nov 18, 2015</v>
      </c>
      <c r="D2262" t="s">
        <v>6606</v>
      </c>
      <c r="E2262">
        <v>6008177621</v>
      </c>
      <c r="F2262" t="s">
        <v>37</v>
      </c>
      <c r="G2262" t="s">
        <v>11508</v>
      </c>
      <c r="H2262" t="s">
        <v>11505</v>
      </c>
      <c r="I2262" t="s">
        <v>11504</v>
      </c>
      <c r="J2262">
        <v>1</v>
      </c>
      <c r="K2262" t="s">
        <v>39</v>
      </c>
      <c r="L2262" t="s">
        <v>40</v>
      </c>
      <c r="M2262" t="s">
        <v>6607</v>
      </c>
      <c r="N2262" t="s">
        <v>1723</v>
      </c>
      <c r="O2262" t="s">
        <v>6608</v>
      </c>
      <c r="P2262" s="10">
        <v>38.83</v>
      </c>
      <c r="Q2262" s="10">
        <v>6.85</v>
      </c>
      <c r="R2262" s="10">
        <v>0</v>
      </c>
      <c r="S2262" s="10">
        <v>-6.85</v>
      </c>
      <c r="T2262" s="10">
        <v>0</v>
      </c>
      <c r="U2262" s="10">
        <v>-5.82</v>
      </c>
      <c r="V2262" s="10">
        <v>-8.3699999999999992</v>
      </c>
      <c r="W2262" s="10">
        <v>0</v>
      </c>
      <c r="X2262" s="10">
        <v>0</v>
      </c>
      <c r="Y2262">
        <v>24.64</v>
      </c>
    </row>
    <row r="2263" spans="1:25" ht="15" customHeight="1" x14ac:dyDescent="0.25">
      <c r="A2263" s="8">
        <v>18</v>
      </c>
      <c r="B2263" s="1" t="str">
        <f t="shared" si="72"/>
        <v>Nov</v>
      </c>
      <c r="C2263" s="1" t="str">
        <f t="shared" si="71"/>
        <v>Nov 18, 2015</v>
      </c>
      <c r="D2263" t="s">
        <v>6609</v>
      </c>
      <c r="E2263">
        <v>6008177621</v>
      </c>
      <c r="F2263" t="s">
        <v>37</v>
      </c>
      <c r="G2263" t="s">
        <v>11508</v>
      </c>
      <c r="H2263" t="s">
        <v>11505</v>
      </c>
      <c r="I2263" t="s">
        <v>11504</v>
      </c>
      <c r="J2263">
        <v>1</v>
      </c>
      <c r="K2263" t="s">
        <v>39</v>
      </c>
      <c r="L2263" t="s">
        <v>40</v>
      </c>
      <c r="M2263" t="s">
        <v>3943</v>
      </c>
      <c r="N2263" t="s">
        <v>250</v>
      </c>
      <c r="O2263" t="s">
        <v>6610</v>
      </c>
      <c r="P2263" s="10">
        <v>16.829999999999998</v>
      </c>
      <c r="Q2263" s="10">
        <v>0</v>
      </c>
      <c r="R2263" s="10">
        <v>0</v>
      </c>
      <c r="S2263" s="10">
        <v>0</v>
      </c>
      <c r="T2263" s="10">
        <v>0</v>
      </c>
      <c r="U2263" s="10">
        <v>-2.52</v>
      </c>
      <c r="V2263" s="10">
        <v>-4.0199999999999996</v>
      </c>
      <c r="W2263" s="10">
        <v>0</v>
      </c>
      <c r="X2263" s="10">
        <v>0</v>
      </c>
      <c r="Y2263">
        <v>10.29</v>
      </c>
    </row>
    <row r="2264" spans="1:25" ht="15" customHeight="1" x14ac:dyDescent="0.25">
      <c r="A2264" s="8">
        <v>18</v>
      </c>
      <c r="B2264" s="1" t="str">
        <f t="shared" si="72"/>
        <v>Nov</v>
      </c>
      <c r="C2264" s="1" t="str">
        <f t="shared" si="71"/>
        <v>Nov 18, 2015</v>
      </c>
      <c r="D2264" t="s">
        <v>6611</v>
      </c>
      <c r="E2264">
        <v>6008177621</v>
      </c>
      <c r="F2264" t="s">
        <v>37</v>
      </c>
      <c r="G2264" t="s">
        <v>11508</v>
      </c>
      <c r="H2264" t="s">
        <v>11505</v>
      </c>
      <c r="I2264" t="s">
        <v>11504</v>
      </c>
      <c r="J2264">
        <v>1</v>
      </c>
      <c r="K2264" t="s">
        <v>39</v>
      </c>
      <c r="L2264" t="s">
        <v>40</v>
      </c>
      <c r="M2264" t="s">
        <v>6612</v>
      </c>
      <c r="N2264" t="s">
        <v>4922</v>
      </c>
      <c r="O2264" t="s">
        <v>6613</v>
      </c>
      <c r="P2264" s="10">
        <v>16.829999999999998</v>
      </c>
      <c r="Q2264" s="10">
        <v>0</v>
      </c>
      <c r="R2264" s="10">
        <v>0</v>
      </c>
      <c r="S2264" s="10">
        <v>0</v>
      </c>
      <c r="T2264" s="10">
        <v>0</v>
      </c>
      <c r="U2264" s="10">
        <v>-2.52</v>
      </c>
      <c r="V2264" s="10">
        <v>-4.0199999999999996</v>
      </c>
      <c r="W2264" s="10">
        <v>0</v>
      </c>
      <c r="X2264" s="10">
        <v>0</v>
      </c>
      <c r="Y2264">
        <v>10.29</v>
      </c>
    </row>
    <row r="2265" spans="1:25" ht="15" customHeight="1" x14ac:dyDescent="0.25">
      <c r="A2265" s="8">
        <v>18</v>
      </c>
      <c r="B2265" s="1" t="str">
        <f t="shared" si="72"/>
        <v>Nov</v>
      </c>
      <c r="C2265" s="1" t="str">
        <f t="shared" si="71"/>
        <v>Nov 18, 2015</v>
      </c>
      <c r="D2265" t="s">
        <v>6614</v>
      </c>
      <c r="E2265">
        <v>6008177621</v>
      </c>
      <c r="F2265" t="s">
        <v>37</v>
      </c>
      <c r="G2265" t="s">
        <v>11508</v>
      </c>
      <c r="H2265" t="s">
        <v>11505</v>
      </c>
      <c r="I2265" t="s">
        <v>11504</v>
      </c>
      <c r="J2265">
        <v>1</v>
      </c>
      <c r="K2265" t="s">
        <v>39</v>
      </c>
      <c r="L2265" t="s">
        <v>40</v>
      </c>
      <c r="M2265" t="s">
        <v>6615</v>
      </c>
      <c r="N2265" t="s">
        <v>58</v>
      </c>
      <c r="O2265">
        <v>44111</v>
      </c>
      <c r="P2265" s="10">
        <v>9.83</v>
      </c>
      <c r="Q2265" s="10">
        <v>3.99</v>
      </c>
      <c r="R2265" s="10">
        <v>0</v>
      </c>
      <c r="S2265" s="10">
        <v>0</v>
      </c>
      <c r="T2265" s="10">
        <v>0</v>
      </c>
      <c r="U2265" s="10">
        <v>-1.47</v>
      </c>
      <c r="V2265" s="10">
        <v>-6.53</v>
      </c>
      <c r="W2265" s="10">
        <v>0</v>
      </c>
      <c r="X2265" s="10">
        <v>0</v>
      </c>
      <c r="Y2265">
        <v>5.82</v>
      </c>
    </row>
    <row r="2266" spans="1:25" ht="15" customHeight="1" x14ac:dyDescent="0.25">
      <c r="A2266" s="8">
        <v>18</v>
      </c>
      <c r="B2266" s="1" t="str">
        <f t="shared" si="72"/>
        <v>Nov</v>
      </c>
      <c r="C2266" s="1" t="str">
        <f t="shared" si="71"/>
        <v>Nov 18, 2015</v>
      </c>
      <c r="D2266" t="s">
        <v>6616</v>
      </c>
      <c r="E2266">
        <v>6008177621</v>
      </c>
      <c r="F2266" t="s">
        <v>37</v>
      </c>
      <c r="G2266" t="s">
        <v>11508</v>
      </c>
      <c r="H2266" t="s">
        <v>11505</v>
      </c>
      <c r="I2266" t="s">
        <v>11504</v>
      </c>
      <c r="J2266">
        <v>1</v>
      </c>
      <c r="K2266" t="s">
        <v>39</v>
      </c>
      <c r="L2266" t="s">
        <v>40</v>
      </c>
      <c r="M2266" t="s">
        <v>6617</v>
      </c>
      <c r="N2266" t="s">
        <v>99</v>
      </c>
      <c r="O2266" t="s">
        <v>6618</v>
      </c>
      <c r="P2266" s="10">
        <v>24.83</v>
      </c>
      <c r="Q2266" s="10">
        <v>0</v>
      </c>
      <c r="R2266" s="10">
        <v>0</v>
      </c>
      <c r="S2266" s="10">
        <v>0</v>
      </c>
      <c r="T2266" s="10">
        <v>0</v>
      </c>
      <c r="U2266" s="10">
        <v>-3.72</v>
      </c>
      <c r="V2266" s="10">
        <v>-4.8</v>
      </c>
      <c r="W2266" s="10">
        <v>0</v>
      </c>
      <c r="X2266" s="10">
        <v>0</v>
      </c>
      <c r="Y2266">
        <v>16.309999999999999</v>
      </c>
    </row>
    <row r="2267" spans="1:25" ht="15" customHeight="1" x14ac:dyDescent="0.25">
      <c r="A2267" s="8">
        <v>18</v>
      </c>
      <c r="B2267" s="1" t="str">
        <f t="shared" si="72"/>
        <v>Nov</v>
      </c>
      <c r="C2267" s="1" t="str">
        <f t="shared" si="71"/>
        <v>Nov 18, 2015</v>
      </c>
      <c r="D2267" t="s">
        <v>6619</v>
      </c>
      <c r="E2267">
        <v>6008177621</v>
      </c>
      <c r="F2267" t="s">
        <v>37</v>
      </c>
      <c r="G2267" t="s">
        <v>11508</v>
      </c>
      <c r="H2267" t="s">
        <v>11505</v>
      </c>
      <c r="I2267" t="s">
        <v>11504</v>
      </c>
      <c r="J2267">
        <v>1</v>
      </c>
      <c r="K2267" t="s">
        <v>39</v>
      </c>
      <c r="L2267" t="s">
        <v>40</v>
      </c>
      <c r="M2267" t="s">
        <v>6620</v>
      </c>
      <c r="N2267" t="s">
        <v>5603</v>
      </c>
      <c r="O2267">
        <v>11357</v>
      </c>
      <c r="P2267" s="10">
        <v>16.829999999999998</v>
      </c>
      <c r="Q2267" s="10">
        <v>0</v>
      </c>
      <c r="R2267" s="10">
        <v>0</v>
      </c>
      <c r="S2267" s="10">
        <v>0</v>
      </c>
      <c r="T2267" s="10">
        <v>0</v>
      </c>
      <c r="U2267" s="10">
        <v>-2.52</v>
      </c>
      <c r="V2267" s="10">
        <v>-4.0199999999999996</v>
      </c>
      <c r="W2267" s="10">
        <v>0</v>
      </c>
      <c r="X2267" s="10">
        <v>0</v>
      </c>
      <c r="Y2267">
        <v>10.29</v>
      </c>
    </row>
    <row r="2268" spans="1:25" ht="15" customHeight="1" x14ac:dyDescent="0.25">
      <c r="A2268" s="8">
        <v>18</v>
      </c>
      <c r="B2268" s="1" t="str">
        <f t="shared" si="72"/>
        <v>Nov</v>
      </c>
      <c r="C2268" s="1" t="str">
        <f t="shared" si="71"/>
        <v>Nov 18, 2015</v>
      </c>
      <c r="D2268" t="s">
        <v>6621</v>
      </c>
      <c r="E2268">
        <v>6008177621</v>
      </c>
      <c r="F2268" t="s">
        <v>37</v>
      </c>
      <c r="G2268" t="s">
        <v>11508</v>
      </c>
      <c r="H2268" t="s">
        <v>11505</v>
      </c>
      <c r="I2268" t="s">
        <v>11504</v>
      </c>
      <c r="J2268">
        <v>1</v>
      </c>
      <c r="K2268" t="s">
        <v>39</v>
      </c>
      <c r="L2268" t="s">
        <v>40</v>
      </c>
      <c r="M2268" t="s">
        <v>6622</v>
      </c>
      <c r="N2268" t="s">
        <v>6623</v>
      </c>
      <c r="O2268">
        <v>60093</v>
      </c>
      <c r="P2268" s="10">
        <v>16.829999999999998</v>
      </c>
      <c r="Q2268" s="10">
        <v>0</v>
      </c>
      <c r="R2268" s="10">
        <v>0</v>
      </c>
      <c r="S2268" s="10">
        <v>0</v>
      </c>
      <c r="T2268" s="10">
        <v>0</v>
      </c>
      <c r="U2268" s="10">
        <v>-2.52</v>
      </c>
      <c r="V2268" s="10">
        <v>-4.0199999999999996</v>
      </c>
      <c r="W2268" s="10">
        <v>0</v>
      </c>
      <c r="X2268" s="10">
        <v>0</v>
      </c>
      <c r="Y2268">
        <v>10.29</v>
      </c>
    </row>
    <row r="2269" spans="1:25" ht="15" customHeight="1" x14ac:dyDescent="0.25">
      <c r="A2269" s="8">
        <v>18</v>
      </c>
      <c r="B2269" s="1" t="str">
        <f t="shared" si="72"/>
        <v>Nov</v>
      </c>
      <c r="C2269" s="1" t="str">
        <f t="shared" si="71"/>
        <v>Nov 18, 2015</v>
      </c>
      <c r="D2269" t="s">
        <v>6624</v>
      </c>
      <c r="E2269">
        <v>6008177621</v>
      </c>
      <c r="F2269" t="s">
        <v>37</v>
      </c>
      <c r="G2269" t="s">
        <v>11508</v>
      </c>
      <c r="H2269" t="s">
        <v>11505</v>
      </c>
      <c r="I2269" t="s">
        <v>11504</v>
      </c>
      <c r="J2269">
        <v>1</v>
      </c>
      <c r="K2269" t="s">
        <v>39</v>
      </c>
      <c r="L2269" t="s">
        <v>40</v>
      </c>
      <c r="M2269" t="s">
        <v>6528</v>
      </c>
      <c r="N2269" t="s">
        <v>99</v>
      </c>
      <c r="O2269" t="s">
        <v>6529</v>
      </c>
      <c r="P2269" s="10">
        <v>16.829999999999998</v>
      </c>
      <c r="Q2269" s="10">
        <v>0</v>
      </c>
      <c r="R2269" s="10">
        <v>0</v>
      </c>
      <c r="S2269" s="10">
        <v>0</v>
      </c>
      <c r="T2269" s="10">
        <v>0</v>
      </c>
      <c r="U2269" s="10">
        <v>-2.52</v>
      </c>
      <c r="V2269" s="10">
        <v>-4.0199999999999996</v>
      </c>
      <c r="W2269" s="10">
        <v>0</v>
      </c>
      <c r="X2269" s="10">
        <v>0</v>
      </c>
      <c r="Y2269">
        <v>10.29</v>
      </c>
    </row>
    <row r="2270" spans="1:25" ht="15" customHeight="1" x14ac:dyDescent="0.25">
      <c r="A2270" s="8">
        <v>18</v>
      </c>
      <c r="B2270" s="1" t="str">
        <f t="shared" si="72"/>
        <v>Nov</v>
      </c>
      <c r="C2270" s="1" t="str">
        <f t="shared" si="71"/>
        <v>Nov 18, 2015</v>
      </c>
      <c r="D2270" t="s">
        <v>6625</v>
      </c>
      <c r="E2270">
        <v>6008177621</v>
      </c>
      <c r="F2270" t="s">
        <v>37</v>
      </c>
      <c r="G2270" t="s">
        <v>11508</v>
      </c>
      <c r="H2270" t="s">
        <v>11505</v>
      </c>
      <c r="I2270" t="s">
        <v>11504</v>
      </c>
      <c r="J2270">
        <v>1</v>
      </c>
      <c r="K2270" t="s">
        <v>39</v>
      </c>
      <c r="L2270" t="s">
        <v>40</v>
      </c>
      <c r="M2270" t="s">
        <v>613</v>
      </c>
      <c r="N2270" t="s">
        <v>70</v>
      </c>
      <c r="O2270" t="s">
        <v>6626</v>
      </c>
      <c r="P2270" s="10">
        <v>38.83</v>
      </c>
      <c r="Q2270" s="10">
        <v>0</v>
      </c>
      <c r="R2270" s="10">
        <v>0</v>
      </c>
      <c r="S2270" s="10">
        <v>0</v>
      </c>
      <c r="T2270" s="10">
        <v>0</v>
      </c>
      <c r="U2270" s="10">
        <v>-5.82</v>
      </c>
      <c r="V2270" s="10">
        <v>-8.3699999999999992</v>
      </c>
      <c r="W2270" s="10">
        <v>0</v>
      </c>
      <c r="X2270" s="10">
        <v>0</v>
      </c>
      <c r="Y2270">
        <v>24.64</v>
      </c>
    </row>
    <row r="2271" spans="1:25" ht="15" customHeight="1" x14ac:dyDescent="0.25">
      <c r="A2271" s="8">
        <v>18</v>
      </c>
      <c r="B2271" s="1" t="str">
        <f t="shared" si="72"/>
        <v>Nov</v>
      </c>
      <c r="C2271" s="1" t="str">
        <f t="shared" si="71"/>
        <v>Nov 18, 2015</v>
      </c>
      <c r="D2271" t="s">
        <v>6627</v>
      </c>
      <c r="E2271">
        <v>6008177621</v>
      </c>
      <c r="F2271" t="s">
        <v>37</v>
      </c>
      <c r="G2271" t="s">
        <v>11508</v>
      </c>
      <c r="H2271" t="s">
        <v>11505</v>
      </c>
      <c r="I2271" t="s">
        <v>11504</v>
      </c>
      <c r="J2271">
        <v>1</v>
      </c>
      <c r="K2271" t="s">
        <v>39</v>
      </c>
      <c r="L2271" t="s">
        <v>40</v>
      </c>
      <c r="M2271" t="s">
        <v>5501</v>
      </c>
      <c r="N2271" t="s">
        <v>332</v>
      </c>
      <c r="O2271" t="s">
        <v>6628</v>
      </c>
      <c r="P2271" s="10">
        <v>9.83</v>
      </c>
      <c r="Q2271" s="10">
        <v>0</v>
      </c>
      <c r="R2271" s="10">
        <v>0</v>
      </c>
      <c r="S2271" s="10">
        <v>0</v>
      </c>
      <c r="T2271" s="10">
        <v>0</v>
      </c>
      <c r="U2271" s="10">
        <v>-1.47</v>
      </c>
      <c r="V2271" s="10">
        <v>-2.54</v>
      </c>
      <c r="W2271" s="10">
        <v>0</v>
      </c>
      <c r="X2271" s="10">
        <v>0</v>
      </c>
      <c r="Y2271">
        <v>5.82</v>
      </c>
    </row>
    <row r="2272" spans="1:25" ht="15" customHeight="1" x14ac:dyDescent="0.25">
      <c r="A2272" s="8">
        <v>18</v>
      </c>
      <c r="B2272" s="1" t="str">
        <f t="shared" si="72"/>
        <v>Nov</v>
      </c>
      <c r="C2272" s="1" t="str">
        <f t="shared" si="71"/>
        <v>Nov 18, 2015</v>
      </c>
      <c r="D2272" t="s">
        <v>6629</v>
      </c>
      <c r="E2272">
        <v>6008177621</v>
      </c>
      <c r="F2272" t="s">
        <v>37</v>
      </c>
      <c r="G2272" t="s">
        <v>11508</v>
      </c>
      <c r="H2272" t="s">
        <v>11505</v>
      </c>
      <c r="I2272" t="s">
        <v>11504</v>
      </c>
      <c r="J2272">
        <v>1</v>
      </c>
      <c r="K2272" t="s">
        <v>39</v>
      </c>
      <c r="L2272" t="s">
        <v>40</v>
      </c>
      <c r="M2272" t="s">
        <v>1285</v>
      </c>
      <c r="N2272" t="s">
        <v>99</v>
      </c>
      <c r="O2272" t="s">
        <v>6630</v>
      </c>
      <c r="P2272" s="10">
        <v>9.83</v>
      </c>
      <c r="Q2272" s="10">
        <v>0</v>
      </c>
      <c r="R2272" s="10">
        <v>0</v>
      </c>
      <c r="S2272" s="10">
        <v>0</v>
      </c>
      <c r="T2272" s="10">
        <v>0</v>
      </c>
      <c r="U2272" s="10">
        <v>-1.47</v>
      </c>
      <c r="V2272" s="10">
        <v>-2.54</v>
      </c>
      <c r="W2272" s="10">
        <v>0</v>
      </c>
      <c r="X2272" s="10">
        <v>0</v>
      </c>
      <c r="Y2272">
        <v>5.82</v>
      </c>
    </row>
    <row r="2273" spans="1:25" ht="15" customHeight="1" x14ac:dyDescent="0.25">
      <c r="A2273" s="8">
        <v>18</v>
      </c>
      <c r="B2273" s="1" t="str">
        <f t="shared" si="72"/>
        <v>Nov</v>
      </c>
      <c r="C2273" s="1" t="str">
        <f t="shared" si="71"/>
        <v>Nov 18, 2015</v>
      </c>
      <c r="D2273" t="s">
        <v>6631</v>
      </c>
      <c r="E2273">
        <v>6008177621</v>
      </c>
      <c r="F2273" t="s">
        <v>37</v>
      </c>
      <c r="G2273" t="s">
        <v>11508</v>
      </c>
      <c r="H2273" t="s">
        <v>11505</v>
      </c>
      <c r="I2273" t="s">
        <v>11504</v>
      </c>
      <c r="J2273">
        <v>1</v>
      </c>
      <c r="K2273" t="s">
        <v>39</v>
      </c>
      <c r="L2273" t="s">
        <v>40</v>
      </c>
      <c r="M2273" t="s">
        <v>6632</v>
      </c>
      <c r="N2273" t="s">
        <v>332</v>
      </c>
      <c r="O2273" t="s">
        <v>6633</v>
      </c>
      <c r="P2273" s="10">
        <v>16.829999999999998</v>
      </c>
      <c r="Q2273" s="10">
        <v>0</v>
      </c>
      <c r="R2273" s="10">
        <v>0</v>
      </c>
      <c r="S2273" s="10">
        <v>0</v>
      </c>
      <c r="T2273" s="10">
        <v>0</v>
      </c>
      <c r="U2273" s="10">
        <v>-2.52</v>
      </c>
      <c r="V2273" s="10">
        <v>-4.0199999999999996</v>
      </c>
      <c r="W2273" s="10">
        <v>0</v>
      </c>
      <c r="X2273" s="10">
        <v>0</v>
      </c>
      <c r="Y2273">
        <v>10.29</v>
      </c>
    </row>
    <row r="2274" spans="1:25" ht="15" customHeight="1" x14ac:dyDescent="0.25">
      <c r="A2274" s="8">
        <v>18</v>
      </c>
      <c r="B2274" s="1" t="str">
        <f t="shared" si="72"/>
        <v>Nov</v>
      </c>
      <c r="C2274" s="1" t="str">
        <f t="shared" si="71"/>
        <v>Nov 18, 2015</v>
      </c>
      <c r="D2274" t="s">
        <v>6634</v>
      </c>
      <c r="E2274">
        <v>6008177621</v>
      </c>
      <c r="F2274" t="s">
        <v>37</v>
      </c>
      <c r="G2274" t="s">
        <v>11508</v>
      </c>
      <c r="H2274" t="s">
        <v>11505</v>
      </c>
      <c r="I2274" t="s">
        <v>11504</v>
      </c>
      <c r="J2274">
        <v>1</v>
      </c>
      <c r="K2274" t="s">
        <v>39</v>
      </c>
      <c r="L2274" t="s">
        <v>40</v>
      </c>
      <c r="M2274" t="s">
        <v>181</v>
      </c>
      <c r="N2274" t="s">
        <v>6636</v>
      </c>
      <c r="O2274" t="s">
        <v>6637</v>
      </c>
      <c r="P2274" s="10">
        <v>16.829999999999998</v>
      </c>
      <c r="Q2274" s="10">
        <v>0</v>
      </c>
      <c r="R2274" s="10">
        <v>0</v>
      </c>
      <c r="S2274" s="10">
        <v>0</v>
      </c>
      <c r="T2274" s="10">
        <v>0</v>
      </c>
      <c r="U2274" s="10">
        <v>-2.52</v>
      </c>
      <c r="V2274" s="10">
        <v>-4.0199999999999996</v>
      </c>
      <c r="W2274" s="10">
        <v>0</v>
      </c>
      <c r="X2274" s="10">
        <v>0</v>
      </c>
      <c r="Y2274">
        <v>10.29</v>
      </c>
    </row>
    <row r="2275" spans="1:25" ht="15" customHeight="1" x14ac:dyDescent="0.25">
      <c r="A2275" s="8">
        <v>18</v>
      </c>
      <c r="B2275" s="1" t="str">
        <f t="shared" si="72"/>
        <v>Nov</v>
      </c>
      <c r="C2275" s="1" t="str">
        <f t="shared" si="71"/>
        <v>Nov 19, 2015</v>
      </c>
      <c r="D2275" t="s">
        <v>6638</v>
      </c>
      <c r="E2275">
        <v>6008177621</v>
      </c>
      <c r="F2275" t="s">
        <v>37</v>
      </c>
      <c r="G2275" t="s">
        <v>11508</v>
      </c>
      <c r="H2275" t="s">
        <v>11505</v>
      </c>
      <c r="I2275" t="s">
        <v>11504</v>
      </c>
      <c r="J2275">
        <v>1</v>
      </c>
      <c r="K2275" t="s">
        <v>39</v>
      </c>
      <c r="L2275" t="s">
        <v>40</v>
      </c>
      <c r="M2275" t="s">
        <v>181</v>
      </c>
      <c r="N2275" t="s">
        <v>182</v>
      </c>
      <c r="O2275" t="s">
        <v>6639</v>
      </c>
      <c r="P2275" s="10">
        <v>9.83</v>
      </c>
      <c r="Q2275" s="10">
        <v>0</v>
      </c>
      <c r="R2275" s="10">
        <v>0</v>
      </c>
      <c r="S2275" s="10">
        <v>0</v>
      </c>
      <c r="T2275" s="10">
        <v>0</v>
      </c>
      <c r="U2275" s="10">
        <v>-1.47</v>
      </c>
      <c r="V2275" s="10">
        <v>-2.54</v>
      </c>
      <c r="W2275" s="10">
        <v>0</v>
      </c>
      <c r="X2275" s="10">
        <v>0</v>
      </c>
      <c r="Y2275">
        <v>5.82</v>
      </c>
    </row>
    <row r="2276" spans="1:25" ht="15" customHeight="1" x14ac:dyDescent="0.25">
      <c r="A2276" s="8">
        <v>18</v>
      </c>
      <c r="B2276" s="1" t="str">
        <f t="shared" si="72"/>
        <v>Nov</v>
      </c>
      <c r="C2276" s="1" t="str">
        <f t="shared" si="71"/>
        <v>Nov 19, 2015</v>
      </c>
      <c r="D2276" t="s">
        <v>6640</v>
      </c>
      <c r="E2276">
        <v>6008177621</v>
      </c>
      <c r="F2276" t="s">
        <v>37</v>
      </c>
      <c r="G2276" t="s">
        <v>11508</v>
      </c>
      <c r="H2276" t="s">
        <v>11505</v>
      </c>
      <c r="I2276" t="s">
        <v>11504</v>
      </c>
      <c r="J2276">
        <v>2</v>
      </c>
      <c r="K2276" t="s">
        <v>39</v>
      </c>
      <c r="L2276" t="s">
        <v>40</v>
      </c>
      <c r="M2276" t="s">
        <v>1059</v>
      </c>
      <c r="N2276" t="s">
        <v>99</v>
      </c>
      <c r="O2276" t="s">
        <v>6641</v>
      </c>
      <c r="P2276" s="10">
        <v>39.659999999999997</v>
      </c>
      <c r="Q2276" s="10">
        <v>0</v>
      </c>
      <c r="R2276" s="10">
        <v>0</v>
      </c>
      <c r="S2276" s="10">
        <v>0</v>
      </c>
      <c r="T2276" s="10">
        <v>0</v>
      </c>
      <c r="U2276" s="10">
        <v>-5.94</v>
      </c>
      <c r="V2276" s="10">
        <v>-7.82</v>
      </c>
      <c r="W2276" s="10">
        <v>0</v>
      </c>
      <c r="X2276" s="10">
        <v>0</v>
      </c>
      <c r="Y2276">
        <v>25.9</v>
      </c>
    </row>
    <row r="2277" spans="1:25" ht="15" customHeight="1" x14ac:dyDescent="0.25">
      <c r="A2277" s="8">
        <v>18</v>
      </c>
      <c r="B2277" s="1" t="str">
        <f t="shared" si="72"/>
        <v>Nov</v>
      </c>
      <c r="C2277" s="1" t="str">
        <f t="shared" si="71"/>
        <v>Nov 19, 2015</v>
      </c>
      <c r="D2277" t="s">
        <v>6642</v>
      </c>
      <c r="E2277">
        <v>6008177621</v>
      </c>
      <c r="F2277" t="s">
        <v>37</v>
      </c>
      <c r="G2277" t="s">
        <v>11508</v>
      </c>
      <c r="H2277" t="s">
        <v>11505</v>
      </c>
      <c r="I2277" t="s">
        <v>11504</v>
      </c>
      <c r="J2277">
        <v>1</v>
      </c>
      <c r="K2277" t="s">
        <v>39</v>
      </c>
      <c r="L2277" t="s">
        <v>40</v>
      </c>
      <c r="M2277" t="s">
        <v>6643</v>
      </c>
      <c r="N2277" t="s">
        <v>405</v>
      </c>
      <c r="O2277" t="s">
        <v>6644</v>
      </c>
      <c r="P2277" s="10">
        <v>24.83</v>
      </c>
      <c r="Q2277" s="10">
        <v>0</v>
      </c>
      <c r="R2277" s="10">
        <v>0</v>
      </c>
      <c r="S2277" s="10">
        <v>0</v>
      </c>
      <c r="T2277" s="10">
        <v>0</v>
      </c>
      <c r="U2277" s="10">
        <v>-3.72</v>
      </c>
      <c r="V2277" s="10">
        <v>-4.8</v>
      </c>
      <c r="W2277" s="10">
        <v>0</v>
      </c>
      <c r="X2277" s="10">
        <v>0</v>
      </c>
      <c r="Y2277">
        <v>16.309999999999999</v>
      </c>
    </row>
    <row r="2278" spans="1:25" ht="15" customHeight="1" x14ac:dyDescent="0.25">
      <c r="A2278" s="8">
        <v>18</v>
      </c>
      <c r="B2278" s="1" t="str">
        <f t="shared" si="72"/>
        <v>Nov</v>
      </c>
      <c r="C2278" s="1" t="str">
        <f t="shared" si="71"/>
        <v>Nov 19, 2015</v>
      </c>
      <c r="D2278" t="s">
        <v>6645</v>
      </c>
      <c r="E2278">
        <v>6008177621</v>
      </c>
      <c r="F2278" t="s">
        <v>37</v>
      </c>
      <c r="G2278" t="s">
        <v>11508</v>
      </c>
      <c r="H2278" t="s">
        <v>11505</v>
      </c>
      <c r="I2278" t="s">
        <v>11504</v>
      </c>
      <c r="J2278">
        <v>1</v>
      </c>
      <c r="K2278" t="s">
        <v>39</v>
      </c>
      <c r="L2278" t="s">
        <v>40</v>
      </c>
      <c r="M2278" t="s">
        <v>976</v>
      </c>
      <c r="N2278" t="s">
        <v>666</v>
      </c>
      <c r="O2278" t="s">
        <v>6646</v>
      </c>
      <c r="P2278" s="10">
        <v>9.83</v>
      </c>
      <c r="Q2278" s="10">
        <v>0</v>
      </c>
      <c r="R2278" s="10">
        <v>0</v>
      </c>
      <c r="S2278" s="10">
        <v>0</v>
      </c>
      <c r="T2278" s="10">
        <v>0</v>
      </c>
      <c r="U2278" s="10">
        <v>-1.47</v>
      </c>
      <c r="V2278" s="10">
        <v>-2.54</v>
      </c>
      <c r="W2278" s="10">
        <v>0</v>
      </c>
      <c r="X2278" s="10">
        <v>0</v>
      </c>
      <c r="Y2278">
        <v>5.82</v>
      </c>
    </row>
    <row r="2279" spans="1:25" ht="15" customHeight="1" x14ac:dyDescent="0.25">
      <c r="A2279" s="8">
        <v>18</v>
      </c>
      <c r="B2279" s="1" t="str">
        <f t="shared" si="72"/>
        <v>Nov</v>
      </c>
      <c r="C2279" s="1" t="str">
        <f t="shared" si="71"/>
        <v>Nov 19, 2015</v>
      </c>
      <c r="D2279" t="s">
        <v>6647</v>
      </c>
      <c r="E2279">
        <v>6008177621</v>
      </c>
      <c r="F2279" t="s">
        <v>37</v>
      </c>
      <c r="G2279" t="s">
        <v>11508</v>
      </c>
      <c r="H2279" t="s">
        <v>11505</v>
      </c>
      <c r="I2279" t="s">
        <v>11504</v>
      </c>
      <c r="J2279">
        <v>1</v>
      </c>
      <c r="K2279" t="s">
        <v>39</v>
      </c>
      <c r="L2279" t="s">
        <v>40</v>
      </c>
      <c r="M2279" t="s">
        <v>6528</v>
      </c>
      <c r="N2279" t="s">
        <v>99</v>
      </c>
      <c r="O2279" t="s">
        <v>6529</v>
      </c>
      <c r="P2279" s="10">
        <v>24.83</v>
      </c>
      <c r="Q2279" s="10">
        <v>0</v>
      </c>
      <c r="R2279" s="10">
        <v>0</v>
      </c>
      <c r="S2279" s="10">
        <v>0</v>
      </c>
      <c r="T2279" s="10">
        <v>0</v>
      </c>
      <c r="U2279" s="10">
        <v>-3.72</v>
      </c>
      <c r="V2279" s="10">
        <v>-4.8</v>
      </c>
      <c r="W2279" s="10">
        <v>0</v>
      </c>
      <c r="X2279" s="10">
        <v>0</v>
      </c>
      <c r="Y2279">
        <v>16.309999999999999</v>
      </c>
    </row>
    <row r="2280" spans="1:25" ht="15" customHeight="1" x14ac:dyDescent="0.25">
      <c r="A2280" s="8">
        <v>18</v>
      </c>
      <c r="B2280" s="1" t="str">
        <f t="shared" si="72"/>
        <v>Nov</v>
      </c>
      <c r="C2280" s="1" t="str">
        <f t="shared" si="71"/>
        <v>Nov 19, 2015</v>
      </c>
      <c r="D2280" t="s">
        <v>6648</v>
      </c>
      <c r="E2280">
        <v>6008177621</v>
      </c>
      <c r="F2280" t="s">
        <v>37</v>
      </c>
      <c r="G2280" t="s">
        <v>11508</v>
      </c>
      <c r="H2280" t="s">
        <v>11505</v>
      </c>
      <c r="I2280" t="s">
        <v>11504</v>
      </c>
      <c r="J2280">
        <v>1</v>
      </c>
      <c r="K2280" t="s">
        <v>39</v>
      </c>
      <c r="L2280" t="s">
        <v>40</v>
      </c>
      <c r="M2280" t="s">
        <v>6649</v>
      </c>
      <c r="N2280" t="s">
        <v>3212</v>
      </c>
      <c r="O2280" t="s">
        <v>6650</v>
      </c>
      <c r="P2280" s="10">
        <v>16.829999999999998</v>
      </c>
      <c r="Q2280" s="10">
        <v>0</v>
      </c>
      <c r="R2280" s="10">
        <v>0</v>
      </c>
      <c r="S2280" s="10">
        <v>0</v>
      </c>
      <c r="T2280" s="10">
        <v>0</v>
      </c>
      <c r="U2280" s="10">
        <v>-2.52</v>
      </c>
      <c r="V2280" s="10">
        <v>-4.0199999999999996</v>
      </c>
      <c r="W2280" s="10">
        <v>0</v>
      </c>
      <c r="X2280" s="10">
        <v>0</v>
      </c>
      <c r="Y2280">
        <v>10.29</v>
      </c>
    </row>
    <row r="2281" spans="1:25" ht="15" customHeight="1" x14ac:dyDescent="0.25">
      <c r="A2281" s="8">
        <v>18</v>
      </c>
      <c r="B2281" s="1" t="str">
        <f t="shared" si="72"/>
        <v>Nov</v>
      </c>
      <c r="C2281" s="1" t="str">
        <f t="shared" si="71"/>
        <v>Nov 19, 2015</v>
      </c>
      <c r="D2281" t="s">
        <v>6648</v>
      </c>
      <c r="E2281">
        <v>6008177621</v>
      </c>
      <c r="F2281" t="s">
        <v>37</v>
      </c>
      <c r="G2281" t="s">
        <v>11508</v>
      </c>
      <c r="H2281" t="s">
        <v>11505</v>
      </c>
      <c r="I2281" t="s">
        <v>11504</v>
      </c>
      <c r="J2281">
        <v>1</v>
      </c>
      <c r="K2281" t="s">
        <v>39</v>
      </c>
      <c r="L2281" t="s">
        <v>40</v>
      </c>
      <c r="M2281" t="s">
        <v>6649</v>
      </c>
      <c r="N2281" t="s">
        <v>3212</v>
      </c>
      <c r="O2281" t="s">
        <v>6650</v>
      </c>
      <c r="P2281" s="10">
        <v>9.83</v>
      </c>
      <c r="Q2281" s="10">
        <v>0</v>
      </c>
      <c r="R2281" s="10">
        <v>0</v>
      </c>
      <c r="S2281" s="10">
        <v>0</v>
      </c>
      <c r="T2281" s="10">
        <v>0</v>
      </c>
      <c r="U2281" s="10">
        <v>-1.47</v>
      </c>
      <c r="V2281" s="10">
        <v>-1.54</v>
      </c>
      <c r="W2281" s="10">
        <v>0</v>
      </c>
      <c r="X2281" s="10">
        <v>0</v>
      </c>
      <c r="Y2281">
        <v>6.82</v>
      </c>
    </row>
    <row r="2282" spans="1:25" ht="15" customHeight="1" x14ac:dyDescent="0.25">
      <c r="A2282" s="8">
        <v>18</v>
      </c>
      <c r="B2282" s="1" t="str">
        <f t="shared" si="72"/>
        <v>Nov</v>
      </c>
      <c r="C2282" s="1" t="str">
        <f t="shared" si="71"/>
        <v>Nov 19, 2015</v>
      </c>
      <c r="D2282" t="s">
        <v>6651</v>
      </c>
      <c r="E2282">
        <v>6008177621</v>
      </c>
      <c r="F2282" t="s">
        <v>37</v>
      </c>
      <c r="G2282" t="s">
        <v>11508</v>
      </c>
      <c r="H2282" t="s">
        <v>11505</v>
      </c>
      <c r="I2282" t="s">
        <v>11504</v>
      </c>
      <c r="J2282">
        <v>1</v>
      </c>
      <c r="K2282" t="s">
        <v>39</v>
      </c>
      <c r="L2282" t="s">
        <v>40</v>
      </c>
      <c r="M2282" t="s">
        <v>3822</v>
      </c>
      <c r="N2282" t="s">
        <v>349</v>
      </c>
      <c r="O2282">
        <v>2347</v>
      </c>
      <c r="P2282" s="10">
        <v>24.83</v>
      </c>
      <c r="Q2282" s="10">
        <v>0</v>
      </c>
      <c r="R2282" s="10">
        <v>0</v>
      </c>
      <c r="S2282" s="10">
        <v>0</v>
      </c>
      <c r="T2282" s="10">
        <v>0</v>
      </c>
      <c r="U2282" s="10">
        <v>-3.72</v>
      </c>
      <c r="V2282" s="10">
        <v>-4.8</v>
      </c>
      <c r="W2282" s="10">
        <v>0</v>
      </c>
      <c r="X2282" s="10">
        <v>0</v>
      </c>
      <c r="Y2282">
        <v>16.309999999999999</v>
      </c>
    </row>
    <row r="2283" spans="1:25" ht="15" customHeight="1" x14ac:dyDescent="0.25">
      <c r="A2283" s="8">
        <v>18</v>
      </c>
      <c r="B2283" s="1" t="str">
        <f t="shared" si="72"/>
        <v>Nov</v>
      </c>
      <c r="C2283" s="1" t="str">
        <f t="shared" si="71"/>
        <v>Nov 19, 2015</v>
      </c>
      <c r="D2283" t="s">
        <v>6652</v>
      </c>
      <c r="E2283">
        <v>6008177621</v>
      </c>
      <c r="F2283" t="s">
        <v>37</v>
      </c>
      <c r="G2283" t="s">
        <v>11508</v>
      </c>
      <c r="H2283" t="s">
        <v>11505</v>
      </c>
      <c r="I2283" t="s">
        <v>11504</v>
      </c>
      <c r="J2283">
        <v>1</v>
      </c>
      <c r="K2283" t="s">
        <v>39</v>
      </c>
      <c r="L2283" t="s">
        <v>40</v>
      </c>
      <c r="M2283" t="s">
        <v>311</v>
      </c>
      <c r="N2283" t="s">
        <v>58</v>
      </c>
      <c r="O2283" t="s">
        <v>6653</v>
      </c>
      <c r="P2283" s="10">
        <v>16.829999999999998</v>
      </c>
      <c r="Q2283" s="10">
        <v>0</v>
      </c>
      <c r="R2283" s="10">
        <v>0</v>
      </c>
      <c r="S2283" s="10">
        <v>0</v>
      </c>
      <c r="T2283" s="10">
        <v>0</v>
      </c>
      <c r="U2283" s="10">
        <v>-2.52</v>
      </c>
      <c r="V2283" s="10">
        <v>-4.0199999999999996</v>
      </c>
      <c r="W2283" s="10">
        <v>0</v>
      </c>
      <c r="X2283" s="10">
        <v>0</v>
      </c>
      <c r="Y2283">
        <v>10.29</v>
      </c>
    </row>
    <row r="2284" spans="1:25" ht="15" customHeight="1" x14ac:dyDescent="0.25">
      <c r="A2284" s="8">
        <v>18</v>
      </c>
      <c r="B2284" s="1" t="str">
        <f t="shared" si="72"/>
        <v>Nov</v>
      </c>
      <c r="C2284" s="1" t="str">
        <f t="shared" si="71"/>
        <v>Nov 19, 2015</v>
      </c>
      <c r="D2284" t="s">
        <v>6654</v>
      </c>
      <c r="E2284">
        <v>6008177621</v>
      </c>
      <c r="F2284" t="s">
        <v>37</v>
      </c>
      <c r="G2284" t="s">
        <v>11508</v>
      </c>
      <c r="H2284" t="s">
        <v>11505</v>
      </c>
      <c r="I2284" t="s">
        <v>11504</v>
      </c>
      <c r="J2284">
        <v>1</v>
      </c>
      <c r="K2284" t="s">
        <v>39</v>
      </c>
      <c r="L2284" t="s">
        <v>40</v>
      </c>
      <c r="M2284" t="s">
        <v>505</v>
      </c>
      <c r="N2284" t="s">
        <v>99</v>
      </c>
      <c r="O2284" t="s">
        <v>6655</v>
      </c>
      <c r="P2284" s="10">
        <v>9.83</v>
      </c>
      <c r="Q2284" s="10">
        <v>0</v>
      </c>
      <c r="R2284" s="10">
        <v>0</v>
      </c>
      <c r="S2284" s="10">
        <v>0</v>
      </c>
      <c r="T2284" s="10">
        <v>0</v>
      </c>
      <c r="U2284" s="10">
        <v>-1.47</v>
      </c>
      <c r="V2284" s="10">
        <v>-2.54</v>
      </c>
      <c r="W2284" s="10">
        <v>0</v>
      </c>
      <c r="X2284" s="10">
        <v>0</v>
      </c>
      <c r="Y2284">
        <v>5.82</v>
      </c>
    </row>
    <row r="2285" spans="1:25" ht="15" customHeight="1" x14ac:dyDescent="0.25">
      <c r="A2285" s="8">
        <v>18</v>
      </c>
      <c r="B2285" s="1" t="str">
        <f t="shared" si="72"/>
        <v>Nov</v>
      </c>
      <c r="C2285" s="1" t="str">
        <f t="shared" si="71"/>
        <v>Nov 19, 2015</v>
      </c>
      <c r="D2285" t="s">
        <v>6656</v>
      </c>
      <c r="E2285">
        <v>6008177621</v>
      </c>
      <c r="F2285" t="s">
        <v>37</v>
      </c>
      <c r="G2285" t="s">
        <v>11508</v>
      </c>
      <c r="H2285" t="s">
        <v>11505</v>
      </c>
      <c r="I2285" t="s">
        <v>11504</v>
      </c>
      <c r="J2285">
        <v>1</v>
      </c>
      <c r="K2285" t="s">
        <v>39</v>
      </c>
      <c r="L2285" t="s">
        <v>40</v>
      </c>
      <c r="M2285" t="s">
        <v>6657</v>
      </c>
      <c r="N2285" t="s">
        <v>99</v>
      </c>
      <c r="O2285" t="s">
        <v>6658</v>
      </c>
      <c r="P2285" s="10">
        <v>16.829999999999998</v>
      </c>
      <c r="Q2285" s="10">
        <v>0</v>
      </c>
      <c r="R2285" s="10">
        <v>0</v>
      </c>
      <c r="S2285" s="10">
        <v>0</v>
      </c>
      <c r="T2285" s="10">
        <v>0</v>
      </c>
      <c r="U2285" s="10">
        <v>-2.52</v>
      </c>
      <c r="V2285" s="10">
        <v>-4.0199999999999996</v>
      </c>
      <c r="W2285" s="10">
        <v>0</v>
      </c>
      <c r="X2285" s="10">
        <v>0</v>
      </c>
      <c r="Y2285">
        <v>10.29</v>
      </c>
    </row>
    <row r="2286" spans="1:25" ht="15" customHeight="1" x14ac:dyDescent="0.25">
      <c r="A2286" s="8">
        <v>18</v>
      </c>
      <c r="B2286" s="1" t="str">
        <f t="shared" si="72"/>
        <v>Nov</v>
      </c>
      <c r="C2286" s="1" t="str">
        <f t="shared" si="71"/>
        <v>Nov 19, 2015</v>
      </c>
      <c r="D2286" t="s">
        <v>6659</v>
      </c>
      <c r="E2286">
        <v>6008177621</v>
      </c>
      <c r="F2286" t="s">
        <v>37</v>
      </c>
      <c r="G2286" t="s">
        <v>11508</v>
      </c>
      <c r="H2286" t="s">
        <v>11505</v>
      </c>
      <c r="I2286" t="s">
        <v>11504</v>
      </c>
      <c r="J2286">
        <v>1</v>
      </c>
      <c r="K2286" t="s">
        <v>39</v>
      </c>
      <c r="L2286" t="s">
        <v>40</v>
      </c>
      <c r="M2286" t="s">
        <v>336</v>
      </c>
      <c r="N2286" t="s">
        <v>50</v>
      </c>
      <c r="O2286" t="s">
        <v>5181</v>
      </c>
      <c r="P2286" s="10">
        <v>9.83</v>
      </c>
      <c r="Q2286" s="10">
        <v>5.87</v>
      </c>
      <c r="R2286" s="10">
        <v>0</v>
      </c>
      <c r="S2286" s="10">
        <v>-5.87</v>
      </c>
      <c r="T2286" s="10">
        <v>0</v>
      </c>
      <c r="U2286" s="10">
        <v>-1.47</v>
      </c>
      <c r="V2286" s="10">
        <v>-2.54</v>
      </c>
      <c r="W2286" s="10">
        <v>0</v>
      </c>
      <c r="X2286" s="10">
        <v>0</v>
      </c>
      <c r="Y2286">
        <v>5.82</v>
      </c>
    </row>
    <row r="2287" spans="1:25" ht="15" customHeight="1" x14ac:dyDescent="0.25">
      <c r="A2287" s="8">
        <v>18</v>
      </c>
      <c r="B2287" s="1" t="str">
        <f t="shared" si="72"/>
        <v>Nov</v>
      </c>
      <c r="C2287" s="1" t="str">
        <f t="shared" si="71"/>
        <v>Nov 19, 2015</v>
      </c>
      <c r="D2287" t="s">
        <v>6660</v>
      </c>
      <c r="E2287">
        <v>6008177621</v>
      </c>
      <c r="F2287" t="s">
        <v>37</v>
      </c>
      <c r="G2287" t="s">
        <v>11508</v>
      </c>
      <c r="H2287" t="s">
        <v>11505</v>
      </c>
      <c r="I2287" t="s">
        <v>11504</v>
      </c>
      <c r="J2287">
        <v>1</v>
      </c>
      <c r="K2287" t="s">
        <v>39</v>
      </c>
      <c r="L2287" t="s">
        <v>40</v>
      </c>
      <c r="M2287" t="s">
        <v>755</v>
      </c>
      <c r="N2287" t="s">
        <v>99</v>
      </c>
      <c r="O2287" t="s">
        <v>6661</v>
      </c>
      <c r="P2287" s="10">
        <v>9.83</v>
      </c>
      <c r="Q2287" s="10">
        <v>0</v>
      </c>
      <c r="R2287" s="10">
        <v>0</v>
      </c>
      <c r="S2287" s="10">
        <v>0</v>
      </c>
      <c r="T2287" s="10">
        <v>0</v>
      </c>
      <c r="U2287" s="10">
        <v>-1.47</v>
      </c>
      <c r="V2287" s="10">
        <v>-2.54</v>
      </c>
      <c r="W2287" s="10">
        <v>0</v>
      </c>
      <c r="X2287" s="10">
        <v>0</v>
      </c>
      <c r="Y2287">
        <v>5.82</v>
      </c>
    </row>
    <row r="2288" spans="1:25" ht="15" customHeight="1" x14ac:dyDescent="0.25">
      <c r="A2288" s="8">
        <v>18</v>
      </c>
      <c r="B2288" s="1" t="str">
        <f t="shared" si="72"/>
        <v>Nov</v>
      </c>
      <c r="C2288" s="1" t="str">
        <f t="shared" si="71"/>
        <v>Nov 19, 2015</v>
      </c>
      <c r="D2288" t="s">
        <v>6662</v>
      </c>
      <c r="E2288">
        <v>6008177621</v>
      </c>
      <c r="F2288" t="s">
        <v>37</v>
      </c>
      <c r="G2288" t="s">
        <v>11508</v>
      </c>
      <c r="H2288" t="s">
        <v>11505</v>
      </c>
      <c r="I2288" t="s">
        <v>11504</v>
      </c>
      <c r="J2288">
        <v>1</v>
      </c>
      <c r="K2288" t="s">
        <v>39</v>
      </c>
      <c r="L2288" t="s">
        <v>40</v>
      </c>
      <c r="M2288" t="s">
        <v>5336</v>
      </c>
      <c r="N2288" t="s">
        <v>99</v>
      </c>
      <c r="O2288" t="s">
        <v>5337</v>
      </c>
      <c r="P2288" s="10">
        <v>9.83</v>
      </c>
      <c r="Q2288" s="10">
        <v>0</v>
      </c>
      <c r="R2288" s="10">
        <v>0</v>
      </c>
      <c r="S2288" s="10">
        <v>0</v>
      </c>
      <c r="T2288" s="10">
        <v>0</v>
      </c>
      <c r="U2288" s="10">
        <v>-1.47</v>
      </c>
      <c r="V2288" s="10">
        <v>-2.54</v>
      </c>
      <c r="W2288" s="10">
        <v>0</v>
      </c>
      <c r="X2288" s="10">
        <v>0</v>
      </c>
      <c r="Y2288">
        <v>5.82</v>
      </c>
    </row>
    <row r="2289" spans="1:25" ht="15" customHeight="1" x14ac:dyDescent="0.25">
      <c r="A2289" s="8">
        <v>18</v>
      </c>
      <c r="B2289" s="1" t="str">
        <f t="shared" si="72"/>
        <v>Nov</v>
      </c>
      <c r="C2289" s="1" t="str">
        <f t="shared" si="71"/>
        <v>Nov 19, 2015</v>
      </c>
      <c r="D2289" t="s">
        <v>6663</v>
      </c>
      <c r="E2289">
        <v>6008177621</v>
      </c>
      <c r="F2289" t="s">
        <v>37</v>
      </c>
      <c r="G2289" t="s">
        <v>11508</v>
      </c>
      <c r="H2289" t="s">
        <v>11505</v>
      </c>
      <c r="I2289" t="s">
        <v>11504</v>
      </c>
      <c r="J2289">
        <v>2</v>
      </c>
      <c r="K2289" t="s">
        <v>39</v>
      </c>
      <c r="L2289" t="s">
        <v>40</v>
      </c>
      <c r="M2289" t="s">
        <v>6664</v>
      </c>
      <c r="N2289" t="s">
        <v>434</v>
      </c>
      <c r="O2289" t="s">
        <v>6665</v>
      </c>
      <c r="P2289" s="10">
        <v>19.66</v>
      </c>
      <c r="Q2289" s="10">
        <v>5.84</v>
      </c>
      <c r="R2289" s="10">
        <v>0</v>
      </c>
      <c r="S2289" s="10">
        <v>-5.84</v>
      </c>
      <c r="T2289" s="10">
        <v>0</v>
      </c>
      <c r="U2289" s="10">
        <v>-2.94</v>
      </c>
      <c r="V2289" s="10">
        <v>-3.08</v>
      </c>
      <c r="W2289" s="10">
        <v>0</v>
      </c>
      <c r="X2289" s="10">
        <v>0</v>
      </c>
      <c r="Y2289">
        <v>13.64</v>
      </c>
    </row>
    <row r="2290" spans="1:25" ht="15" customHeight="1" x14ac:dyDescent="0.25">
      <c r="A2290" s="8">
        <v>18</v>
      </c>
      <c r="B2290" s="1" t="str">
        <f t="shared" si="72"/>
        <v>Nov</v>
      </c>
      <c r="C2290" s="1" t="str">
        <f t="shared" si="71"/>
        <v>Nov 19, 2015</v>
      </c>
      <c r="D2290" t="s">
        <v>6663</v>
      </c>
      <c r="E2290">
        <v>6008177621</v>
      </c>
      <c r="F2290" t="s">
        <v>37</v>
      </c>
      <c r="G2290" t="s">
        <v>11508</v>
      </c>
      <c r="H2290" t="s">
        <v>11505</v>
      </c>
      <c r="I2290" t="s">
        <v>11504</v>
      </c>
      <c r="J2290">
        <v>1</v>
      </c>
      <c r="K2290" t="s">
        <v>39</v>
      </c>
      <c r="L2290" t="s">
        <v>40</v>
      </c>
      <c r="M2290" t="s">
        <v>6664</v>
      </c>
      <c r="N2290" t="s">
        <v>434</v>
      </c>
      <c r="O2290" t="s">
        <v>6665</v>
      </c>
      <c r="P2290" s="10">
        <v>16.829999999999998</v>
      </c>
      <c r="Q2290" s="10">
        <v>3.18</v>
      </c>
      <c r="R2290" s="10">
        <v>0</v>
      </c>
      <c r="S2290" s="10">
        <v>-3.18</v>
      </c>
      <c r="T2290" s="10">
        <v>0</v>
      </c>
      <c r="U2290" s="10">
        <v>-2.52</v>
      </c>
      <c r="V2290" s="10">
        <v>-4.0199999999999996</v>
      </c>
      <c r="W2290" s="10">
        <v>0</v>
      </c>
      <c r="X2290" s="10">
        <v>0</v>
      </c>
      <c r="Y2290">
        <v>10.29</v>
      </c>
    </row>
    <row r="2291" spans="1:25" ht="15" customHeight="1" x14ac:dyDescent="0.25">
      <c r="A2291" s="8">
        <v>18</v>
      </c>
      <c r="B2291" s="1" t="str">
        <f t="shared" si="72"/>
        <v>Nov</v>
      </c>
      <c r="C2291" s="1" t="str">
        <f t="shared" si="71"/>
        <v>Nov 19, 2015</v>
      </c>
      <c r="D2291" t="s">
        <v>6666</v>
      </c>
      <c r="E2291">
        <v>6008177621</v>
      </c>
      <c r="F2291" t="s">
        <v>37</v>
      </c>
      <c r="G2291" t="s">
        <v>11508</v>
      </c>
      <c r="H2291" t="s">
        <v>11505</v>
      </c>
      <c r="I2291" t="s">
        <v>11504</v>
      </c>
      <c r="J2291">
        <v>1</v>
      </c>
      <c r="K2291" t="s">
        <v>39</v>
      </c>
      <c r="L2291" t="s">
        <v>40</v>
      </c>
      <c r="M2291" t="s">
        <v>6667</v>
      </c>
      <c r="N2291" t="s">
        <v>294</v>
      </c>
      <c r="O2291" t="s">
        <v>6668</v>
      </c>
      <c r="P2291" s="10">
        <v>9.83</v>
      </c>
      <c r="Q2291" s="10">
        <v>0</v>
      </c>
      <c r="R2291" s="10">
        <v>0</v>
      </c>
      <c r="S2291" s="10">
        <v>0</v>
      </c>
      <c r="T2291" s="10">
        <v>0</v>
      </c>
      <c r="U2291" s="10">
        <v>-1.47</v>
      </c>
      <c r="V2291" s="10">
        <v>-2.54</v>
      </c>
      <c r="W2291" s="10">
        <v>0</v>
      </c>
      <c r="X2291" s="10">
        <v>0</v>
      </c>
      <c r="Y2291">
        <v>5.82</v>
      </c>
    </row>
    <row r="2292" spans="1:25" ht="15" customHeight="1" x14ac:dyDescent="0.25">
      <c r="A2292" s="8">
        <v>18</v>
      </c>
      <c r="B2292" s="1" t="str">
        <f t="shared" si="72"/>
        <v>Nov</v>
      </c>
      <c r="C2292" s="1" t="str">
        <f t="shared" si="71"/>
        <v>Nov 19, 2015</v>
      </c>
      <c r="D2292" t="s">
        <v>6669</v>
      </c>
      <c r="E2292">
        <v>6008177621</v>
      </c>
      <c r="F2292" t="s">
        <v>37</v>
      </c>
      <c r="G2292" t="s">
        <v>11508</v>
      </c>
      <c r="H2292" t="s">
        <v>11505</v>
      </c>
      <c r="I2292" t="s">
        <v>11504</v>
      </c>
      <c r="J2292">
        <v>1</v>
      </c>
      <c r="K2292" t="s">
        <v>39</v>
      </c>
      <c r="L2292" t="s">
        <v>40</v>
      </c>
      <c r="M2292" t="s">
        <v>6670</v>
      </c>
      <c r="N2292" t="s">
        <v>50</v>
      </c>
      <c r="O2292" t="s">
        <v>6671</v>
      </c>
      <c r="P2292" s="10">
        <v>16.829999999999998</v>
      </c>
      <c r="Q2292" s="10">
        <v>4.25</v>
      </c>
      <c r="R2292" s="10">
        <v>0</v>
      </c>
      <c r="S2292" s="10">
        <v>-4.25</v>
      </c>
      <c r="T2292" s="10">
        <v>0</v>
      </c>
      <c r="U2292" s="10">
        <v>-2.52</v>
      </c>
      <c r="V2292" s="10">
        <v>-4.0199999999999996</v>
      </c>
      <c r="W2292" s="10">
        <v>0</v>
      </c>
      <c r="X2292" s="10">
        <v>0</v>
      </c>
      <c r="Y2292">
        <v>10.29</v>
      </c>
    </row>
    <row r="2293" spans="1:25" ht="15" customHeight="1" x14ac:dyDescent="0.25">
      <c r="A2293" s="8">
        <v>18</v>
      </c>
      <c r="B2293" s="1" t="str">
        <f t="shared" si="72"/>
        <v>Nov</v>
      </c>
      <c r="C2293" s="1" t="str">
        <f t="shared" si="71"/>
        <v>Nov 19, 2015</v>
      </c>
      <c r="D2293" t="s">
        <v>6672</v>
      </c>
      <c r="E2293">
        <v>6008177621</v>
      </c>
      <c r="F2293" t="s">
        <v>37</v>
      </c>
      <c r="G2293" t="s">
        <v>11508</v>
      </c>
      <c r="H2293" t="s">
        <v>11505</v>
      </c>
      <c r="I2293" t="s">
        <v>11504</v>
      </c>
      <c r="J2293">
        <v>1</v>
      </c>
      <c r="K2293" t="s">
        <v>39</v>
      </c>
      <c r="L2293" t="s">
        <v>40</v>
      </c>
      <c r="M2293" t="s">
        <v>525</v>
      </c>
      <c r="N2293" t="s">
        <v>99</v>
      </c>
      <c r="O2293" t="s">
        <v>6673</v>
      </c>
      <c r="P2293" s="10">
        <v>9.83</v>
      </c>
      <c r="Q2293" s="10">
        <v>0</v>
      </c>
      <c r="R2293" s="10">
        <v>0</v>
      </c>
      <c r="S2293" s="10">
        <v>0</v>
      </c>
      <c r="T2293" s="10">
        <v>0</v>
      </c>
      <c r="U2293" s="10">
        <v>-1.47</v>
      </c>
      <c r="V2293" s="10">
        <v>-2.54</v>
      </c>
      <c r="W2293" s="10">
        <v>0</v>
      </c>
      <c r="X2293" s="10">
        <v>0</v>
      </c>
      <c r="Y2293">
        <v>5.82</v>
      </c>
    </row>
    <row r="2294" spans="1:25" ht="15" customHeight="1" x14ac:dyDescent="0.25">
      <c r="A2294" s="8">
        <v>18</v>
      </c>
      <c r="B2294" s="1" t="str">
        <f t="shared" si="72"/>
        <v>Nov</v>
      </c>
      <c r="C2294" s="1" t="str">
        <f t="shared" si="71"/>
        <v>Nov 19, 2015</v>
      </c>
      <c r="D2294" t="s">
        <v>6674</v>
      </c>
      <c r="E2294">
        <v>6008177621</v>
      </c>
      <c r="F2294" t="s">
        <v>37</v>
      </c>
      <c r="G2294" t="s">
        <v>11508</v>
      </c>
      <c r="H2294" t="s">
        <v>11505</v>
      </c>
      <c r="I2294" t="s">
        <v>11504</v>
      </c>
      <c r="J2294">
        <v>1</v>
      </c>
      <c r="K2294" t="s">
        <v>39</v>
      </c>
      <c r="L2294" t="s">
        <v>40</v>
      </c>
      <c r="M2294" t="s">
        <v>181</v>
      </c>
      <c r="N2294" t="s">
        <v>182</v>
      </c>
      <c r="O2294" t="s">
        <v>6675</v>
      </c>
      <c r="P2294" s="10">
        <v>38.83</v>
      </c>
      <c r="Q2294" s="10">
        <v>0</v>
      </c>
      <c r="R2294" s="10">
        <v>0</v>
      </c>
      <c r="S2294" s="10">
        <v>0</v>
      </c>
      <c r="T2294" s="10">
        <v>0</v>
      </c>
      <c r="U2294" s="10">
        <v>-5.82</v>
      </c>
      <c r="V2294" s="10">
        <v>-8.3699999999999992</v>
      </c>
      <c r="W2294" s="10">
        <v>0</v>
      </c>
      <c r="X2294" s="10">
        <v>0</v>
      </c>
      <c r="Y2294">
        <v>24.64</v>
      </c>
    </row>
    <row r="2295" spans="1:25" ht="15" customHeight="1" x14ac:dyDescent="0.25">
      <c r="A2295" s="8">
        <v>18</v>
      </c>
      <c r="B2295" s="1" t="str">
        <f t="shared" si="72"/>
        <v>Nov</v>
      </c>
      <c r="C2295" s="1" t="str">
        <f t="shared" si="71"/>
        <v>Nov 19, 2015</v>
      </c>
      <c r="D2295" t="s">
        <v>6676</v>
      </c>
      <c r="E2295">
        <v>6008177621</v>
      </c>
      <c r="F2295" t="s">
        <v>37</v>
      </c>
      <c r="G2295" t="s">
        <v>11508</v>
      </c>
      <c r="H2295" t="s">
        <v>11505</v>
      </c>
      <c r="I2295" t="s">
        <v>11504</v>
      </c>
      <c r="J2295">
        <v>1</v>
      </c>
      <c r="K2295" t="s">
        <v>39</v>
      </c>
      <c r="L2295" t="s">
        <v>40</v>
      </c>
      <c r="M2295" t="s">
        <v>4751</v>
      </c>
      <c r="N2295" t="s">
        <v>75</v>
      </c>
      <c r="O2295" t="s">
        <v>6678</v>
      </c>
      <c r="P2295" s="10">
        <v>16.829999999999998</v>
      </c>
      <c r="Q2295" s="10">
        <v>3.99</v>
      </c>
      <c r="R2295" s="10">
        <v>0</v>
      </c>
      <c r="S2295" s="10">
        <v>0</v>
      </c>
      <c r="T2295" s="10">
        <v>0</v>
      </c>
      <c r="U2295" s="10">
        <v>-2.52</v>
      </c>
      <c r="V2295" s="10">
        <v>-8.01</v>
      </c>
      <c r="W2295" s="10">
        <v>0</v>
      </c>
      <c r="X2295" s="10">
        <v>0</v>
      </c>
      <c r="Y2295">
        <v>10.29</v>
      </c>
    </row>
    <row r="2296" spans="1:25" ht="15" customHeight="1" x14ac:dyDescent="0.25">
      <c r="A2296" s="8">
        <v>18</v>
      </c>
      <c r="B2296" s="1" t="str">
        <f t="shared" si="72"/>
        <v>Nov</v>
      </c>
      <c r="C2296" s="1" t="str">
        <f t="shared" si="71"/>
        <v>Nov 19, 2015</v>
      </c>
      <c r="D2296" t="s">
        <v>6679</v>
      </c>
      <c r="E2296">
        <v>6008177621</v>
      </c>
      <c r="F2296" t="s">
        <v>37</v>
      </c>
      <c r="G2296" t="s">
        <v>11508</v>
      </c>
      <c r="H2296" t="s">
        <v>11505</v>
      </c>
      <c r="I2296" t="s">
        <v>11504</v>
      </c>
      <c r="J2296">
        <v>1</v>
      </c>
      <c r="K2296" t="s">
        <v>39</v>
      </c>
      <c r="L2296" t="s">
        <v>40</v>
      </c>
      <c r="M2296" t="s">
        <v>953</v>
      </c>
      <c r="N2296" t="s">
        <v>88</v>
      </c>
      <c r="O2296" t="s">
        <v>6680</v>
      </c>
      <c r="P2296" s="10">
        <v>24.83</v>
      </c>
      <c r="Q2296" s="10">
        <v>0</v>
      </c>
      <c r="R2296" s="10">
        <v>0</v>
      </c>
      <c r="S2296" s="10">
        <v>0</v>
      </c>
      <c r="T2296" s="10">
        <v>0</v>
      </c>
      <c r="U2296" s="10">
        <v>-3.72</v>
      </c>
      <c r="V2296" s="10">
        <v>-4.8</v>
      </c>
      <c r="W2296" s="10">
        <v>0</v>
      </c>
      <c r="X2296" s="10">
        <v>0</v>
      </c>
      <c r="Y2296">
        <v>16.309999999999999</v>
      </c>
    </row>
    <row r="2297" spans="1:25" ht="15" customHeight="1" x14ac:dyDescent="0.25">
      <c r="A2297" s="8">
        <v>18</v>
      </c>
      <c r="B2297" s="1" t="str">
        <f t="shared" si="72"/>
        <v>Nov</v>
      </c>
      <c r="C2297" s="1" t="str">
        <f t="shared" si="71"/>
        <v>Nov 19, 2015</v>
      </c>
      <c r="D2297" t="s">
        <v>6681</v>
      </c>
      <c r="E2297">
        <v>6008177621</v>
      </c>
      <c r="F2297" t="s">
        <v>37</v>
      </c>
      <c r="G2297" t="s">
        <v>11508</v>
      </c>
      <c r="H2297" t="s">
        <v>11505</v>
      </c>
      <c r="I2297" t="s">
        <v>11504</v>
      </c>
      <c r="J2297">
        <v>1</v>
      </c>
      <c r="K2297" t="s">
        <v>39</v>
      </c>
      <c r="L2297" t="s">
        <v>40</v>
      </c>
      <c r="M2297" t="s">
        <v>755</v>
      </c>
      <c r="N2297" t="s">
        <v>99</v>
      </c>
      <c r="O2297" t="s">
        <v>6682</v>
      </c>
      <c r="P2297" s="10">
        <v>16.829999999999998</v>
      </c>
      <c r="Q2297" s="10">
        <v>0</v>
      </c>
      <c r="R2297" s="10">
        <v>0</v>
      </c>
      <c r="S2297" s="10">
        <v>0</v>
      </c>
      <c r="T2297" s="10">
        <v>0</v>
      </c>
      <c r="U2297" s="10">
        <v>-2.52</v>
      </c>
      <c r="V2297" s="10">
        <v>-4.0199999999999996</v>
      </c>
      <c r="W2297" s="10">
        <v>0</v>
      </c>
      <c r="X2297" s="10">
        <v>0</v>
      </c>
      <c r="Y2297">
        <v>10.29</v>
      </c>
    </row>
    <row r="2298" spans="1:25" ht="15" customHeight="1" x14ac:dyDescent="0.25">
      <c r="A2298" s="8">
        <v>18</v>
      </c>
      <c r="B2298" s="1" t="str">
        <f t="shared" si="72"/>
        <v>Nov</v>
      </c>
      <c r="C2298" s="1" t="str">
        <f t="shared" si="71"/>
        <v>Nov 19, 2015</v>
      </c>
      <c r="D2298" t="s">
        <v>6683</v>
      </c>
      <c r="E2298">
        <v>6008177621</v>
      </c>
      <c r="F2298" t="s">
        <v>37</v>
      </c>
      <c r="G2298" t="s">
        <v>11508</v>
      </c>
      <c r="H2298" t="s">
        <v>11505</v>
      </c>
      <c r="I2298" t="s">
        <v>11504</v>
      </c>
      <c r="J2298">
        <v>1</v>
      </c>
      <c r="K2298" t="s">
        <v>39</v>
      </c>
      <c r="L2298" t="s">
        <v>40</v>
      </c>
      <c r="M2298" t="s">
        <v>1030</v>
      </c>
      <c r="N2298" t="s">
        <v>168</v>
      </c>
      <c r="O2298" t="s">
        <v>6684</v>
      </c>
      <c r="P2298" s="10">
        <v>16.829999999999998</v>
      </c>
      <c r="Q2298" s="10">
        <v>0</v>
      </c>
      <c r="R2298" s="10">
        <v>0</v>
      </c>
      <c r="S2298" s="10">
        <v>0</v>
      </c>
      <c r="T2298" s="10">
        <v>0</v>
      </c>
      <c r="U2298" s="10">
        <v>-2.52</v>
      </c>
      <c r="V2298" s="10">
        <v>-4.0199999999999996</v>
      </c>
      <c r="W2298" s="10">
        <v>0</v>
      </c>
      <c r="X2298" s="10">
        <v>0</v>
      </c>
      <c r="Y2298">
        <v>10.29</v>
      </c>
    </row>
    <row r="2299" spans="1:25" ht="15" customHeight="1" x14ac:dyDescent="0.25">
      <c r="A2299" s="8">
        <v>18</v>
      </c>
      <c r="B2299" s="1" t="str">
        <f t="shared" si="72"/>
        <v>Nov</v>
      </c>
      <c r="C2299" s="1" t="str">
        <f t="shared" si="71"/>
        <v>Nov 19, 2015</v>
      </c>
      <c r="D2299" t="s">
        <v>6685</v>
      </c>
      <c r="E2299">
        <v>6008177621</v>
      </c>
      <c r="F2299" t="s">
        <v>37</v>
      </c>
      <c r="G2299" t="s">
        <v>11508</v>
      </c>
      <c r="H2299" t="s">
        <v>11505</v>
      </c>
      <c r="I2299" t="s">
        <v>11504</v>
      </c>
      <c r="J2299">
        <v>3</v>
      </c>
      <c r="K2299" t="s">
        <v>39</v>
      </c>
      <c r="L2299" t="s">
        <v>40</v>
      </c>
      <c r="M2299" t="s">
        <v>181</v>
      </c>
      <c r="N2299" t="s">
        <v>182</v>
      </c>
      <c r="O2299" t="s">
        <v>6686</v>
      </c>
      <c r="P2299" s="10">
        <v>29.49</v>
      </c>
      <c r="Q2299" s="10">
        <v>0</v>
      </c>
      <c r="R2299" s="10">
        <v>0</v>
      </c>
      <c r="S2299" s="10">
        <v>0</v>
      </c>
      <c r="T2299" s="10">
        <v>0</v>
      </c>
      <c r="U2299" s="10">
        <v>-4.41</v>
      </c>
      <c r="V2299" s="10">
        <v>-5.62</v>
      </c>
      <c r="W2299" s="10">
        <v>0</v>
      </c>
      <c r="X2299" s="10">
        <v>0</v>
      </c>
      <c r="Y2299">
        <v>19.46</v>
      </c>
    </row>
    <row r="2300" spans="1:25" ht="15" customHeight="1" x14ac:dyDescent="0.25">
      <c r="A2300" s="8">
        <v>18</v>
      </c>
      <c r="B2300" s="1" t="str">
        <f t="shared" si="72"/>
        <v>Nov</v>
      </c>
      <c r="C2300" s="1" t="str">
        <f t="shared" si="71"/>
        <v>Nov 20, 2015</v>
      </c>
      <c r="D2300" t="s">
        <v>6687</v>
      </c>
      <c r="E2300">
        <v>6008177621</v>
      </c>
      <c r="F2300" t="s">
        <v>37</v>
      </c>
      <c r="G2300" t="s">
        <v>11508</v>
      </c>
      <c r="H2300" t="s">
        <v>11505</v>
      </c>
      <c r="I2300" t="s">
        <v>11504</v>
      </c>
      <c r="J2300">
        <v>1</v>
      </c>
      <c r="K2300" t="s">
        <v>39</v>
      </c>
      <c r="L2300" t="s">
        <v>40</v>
      </c>
      <c r="M2300" t="s">
        <v>6688</v>
      </c>
      <c r="N2300" t="s">
        <v>168</v>
      </c>
      <c r="O2300" t="s">
        <v>6689</v>
      </c>
      <c r="P2300" s="10">
        <v>19.829999999999998</v>
      </c>
      <c r="Q2300" s="10">
        <v>3.53</v>
      </c>
      <c r="R2300" s="10">
        <v>0</v>
      </c>
      <c r="S2300" s="10">
        <v>-3.53</v>
      </c>
      <c r="T2300" s="10">
        <v>0</v>
      </c>
      <c r="U2300" s="10">
        <v>-2.97</v>
      </c>
      <c r="V2300" s="10">
        <v>-4.41</v>
      </c>
      <c r="W2300" s="10">
        <v>0</v>
      </c>
      <c r="X2300" s="10">
        <v>0</v>
      </c>
      <c r="Y2300">
        <v>12.45</v>
      </c>
    </row>
    <row r="2301" spans="1:25" ht="15" customHeight="1" x14ac:dyDescent="0.25">
      <c r="A2301" s="8">
        <v>18</v>
      </c>
      <c r="B2301" s="1" t="str">
        <f t="shared" si="72"/>
        <v>Nov</v>
      </c>
      <c r="C2301" s="1" t="str">
        <f t="shared" si="71"/>
        <v>Nov 20, 2015</v>
      </c>
      <c r="D2301" t="s">
        <v>6690</v>
      </c>
      <c r="E2301">
        <v>6008177621</v>
      </c>
      <c r="F2301" t="s">
        <v>37</v>
      </c>
      <c r="G2301" t="s">
        <v>11508</v>
      </c>
      <c r="H2301" t="s">
        <v>11505</v>
      </c>
      <c r="I2301" t="s">
        <v>11504</v>
      </c>
      <c r="J2301">
        <v>1</v>
      </c>
      <c r="K2301" t="s">
        <v>39</v>
      </c>
      <c r="L2301" t="s">
        <v>40</v>
      </c>
      <c r="M2301" t="s">
        <v>5985</v>
      </c>
      <c r="N2301" t="s">
        <v>271</v>
      </c>
      <c r="O2301" t="s">
        <v>6265</v>
      </c>
      <c r="P2301" s="10">
        <v>24.83</v>
      </c>
      <c r="Q2301" s="10">
        <v>3.48</v>
      </c>
      <c r="R2301" s="10">
        <v>0</v>
      </c>
      <c r="S2301" s="10">
        <v>-3.48</v>
      </c>
      <c r="T2301" s="10">
        <v>0</v>
      </c>
      <c r="U2301" s="10">
        <v>-3.72</v>
      </c>
      <c r="V2301" s="10">
        <v>-4.8</v>
      </c>
      <c r="W2301" s="10">
        <v>0</v>
      </c>
      <c r="X2301" s="10">
        <v>0</v>
      </c>
      <c r="Y2301">
        <v>16.309999999999999</v>
      </c>
    </row>
    <row r="2302" spans="1:25" ht="15" customHeight="1" x14ac:dyDescent="0.25">
      <c r="A2302" s="8">
        <v>18</v>
      </c>
      <c r="B2302" s="1" t="str">
        <f t="shared" si="72"/>
        <v>Nov</v>
      </c>
      <c r="C2302" s="1" t="str">
        <f t="shared" si="71"/>
        <v>Nov 20, 2015</v>
      </c>
      <c r="D2302" t="s">
        <v>6691</v>
      </c>
      <c r="E2302">
        <v>6008177621</v>
      </c>
      <c r="F2302" t="s">
        <v>37</v>
      </c>
      <c r="G2302" t="s">
        <v>11508</v>
      </c>
      <c r="H2302" t="s">
        <v>11505</v>
      </c>
      <c r="I2302" t="s">
        <v>11504</v>
      </c>
      <c r="J2302">
        <v>1</v>
      </c>
      <c r="K2302" t="s">
        <v>39</v>
      </c>
      <c r="L2302" t="s">
        <v>40</v>
      </c>
      <c r="M2302" t="s">
        <v>505</v>
      </c>
      <c r="N2302" t="s">
        <v>99</v>
      </c>
      <c r="O2302" t="s">
        <v>6655</v>
      </c>
      <c r="P2302" s="10">
        <v>16.829999999999998</v>
      </c>
      <c r="Q2302" s="10">
        <v>0</v>
      </c>
      <c r="R2302" s="10">
        <v>0</v>
      </c>
      <c r="S2302" s="10">
        <v>0</v>
      </c>
      <c r="T2302" s="10">
        <v>0</v>
      </c>
      <c r="U2302" s="10">
        <v>-2.52</v>
      </c>
      <c r="V2302" s="10">
        <v>-3.02</v>
      </c>
      <c r="W2302" s="10">
        <v>0</v>
      </c>
      <c r="X2302" s="10">
        <v>0</v>
      </c>
      <c r="Y2302">
        <v>11.29</v>
      </c>
    </row>
    <row r="2303" spans="1:25" ht="15" customHeight="1" x14ac:dyDescent="0.25">
      <c r="A2303" s="8">
        <v>18</v>
      </c>
      <c r="B2303" s="1" t="str">
        <f t="shared" si="72"/>
        <v>Nov</v>
      </c>
      <c r="C2303" s="1" t="str">
        <f t="shared" si="71"/>
        <v>Nov 20, 2015</v>
      </c>
      <c r="D2303" t="s">
        <v>6691</v>
      </c>
      <c r="E2303">
        <v>6008177621</v>
      </c>
      <c r="F2303" t="s">
        <v>37</v>
      </c>
      <c r="G2303" t="s">
        <v>11508</v>
      </c>
      <c r="H2303" t="s">
        <v>11505</v>
      </c>
      <c r="I2303" t="s">
        <v>11504</v>
      </c>
      <c r="J2303">
        <v>1</v>
      </c>
      <c r="K2303" t="s">
        <v>39</v>
      </c>
      <c r="L2303" t="s">
        <v>40</v>
      </c>
      <c r="M2303" t="s">
        <v>505</v>
      </c>
      <c r="N2303" t="s">
        <v>99</v>
      </c>
      <c r="O2303" t="s">
        <v>6655</v>
      </c>
      <c r="P2303" s="10">
        <v>19.829999999999998</v>
      </c>
      <c r="Q2303" s="10">
        <v>0</v>
      </c>
      <c r="R2303" s="10">
        <v>0</v>
      </c>
      <c r="S2303" s="10">
        <v>0</v>
      </c>
      <c r="T2303" s="10">
        <v>0</v>
      </c>
      <c r="U2303" s="10">
        <v>-2.97</v>
      </c>
      <c r="V2303" s="10">
        <v>-3.41</v>
      </c>
      <c r="W2303" s="10">
        <v>0</v>
      </c>
      <c r="X2303" s="10">
        <v>0</v>
      </c>
      <c r="Y2303">
        <v>13.45</v>
      </c>
    </row>
    <row r="2304" spans="1:25" ht="15" customHeight="1" x14ac:dyDescent="0.25">
      <c r="A2304" s="8">
        <v>18</v>
      </c>
      <c r="B2304" s="1" t="str">
        <f t="shared" si="72"/>
        <v>Nov</v>
      </c>
      <c r="C2304" s="1" t="str">
        <f t="shared" si="71"/>
        <v>Nov 20, 2015</v>
      </c>
      <c r="D2304" t="s">
        <v>6692</v>
      </c>
      <c r="E2304">
        <v>6008177621</v>
      </c>
      <c r="F2304" t="s">
        <v>37</v>
      </c>
      <c r="G2304" t="s">
        <v>11508</v>
      </c>
      <c r="H2304" t="s">
        <v>11505</v>
      </c>
      <c r="I2304" t="s">
        <v>11504</v>
      </c>
      <c r="J2304">
        <v>1</v>
      </c>
      <c r="K2304" t="s">
        <v>39</v>
      </c>
      <c r="L2304" t="s">
        <v>40</v>
      </c>
      <c r="M2304" t="s">
        <v>1461</v>
      </c>
      <c r="N2304" t="s">
        <v>66</v>
      </c>
      <c r="O2304" t="s">
        <v>6693</v>
      </c>
      <c r="P2304" s="10">
        <v>19.829999999999998</v>
      </c>
      <c r="Q2304" s="10">
        <v>0</v>
      </c>
      <c r="R2304" s="10">
        <v>0</v>
      </c>
      <c r="S2304" s="10">
        <v>0</v>
      </c>
      <c r="T2304" s="10">
        <v>0</v>
      </c>
      <c r="U2304" s="10">
        <v>-2.97</v>
      </c>
      <c r="V2304" s="10">
        <v>-4.41</v>
      </c>
      <c r="W2304" s="10">
        <v>0</v>
      </c>
      <c r="X2304" s="10">
        <v>0</v>
      </c>
      <c r="Y2304">
        <v>12.45</v>
      </c>
    </row>
    <row r="2305" spans="1:25" ht="15" customHeight="1" x14ac:dyDescent="0.25">
      <c r="A2305" s="8">
        <v>18</v>
      </c>
      <c r="B2305" s="1" t="str">
        <f t="shared" si="72"/>
        <v>Nov</v>
      </c>
      <c r="C2305" s="1" t="str">
        <f t="shared" si="71"/>
        <v>Nov 20, 2015</v>
      </c>
      <c r="D2305" t="s">
        <v>6694</v>
      </c>
      <c r="E2305">
        <v>6008177621</v>
      </c>
      <c r="F2305" t="s">
        <v>37</v>
      </c>
      <c r="G2305" t="s">
        <v>11508</v>
      </c>
      <c r="H2305" t="s">
        <v>11505</v>
      </c>
      <c r="I2305" t="s">
        <v>11504</v>
      </c>
      <c r="J2305">
        <v>2</v>
      </c>
      <c r="K2305" t="s">
        <v>39</v>
      </c>
      <c r="L2305" t="s">
        <v>40</v>
      </c>
      <c r="M2305" t="s">
        <v>702</v>
      </c>
      <c r="N2305" t="s">
        <v>143</v>
      </c>
      <c r="O2305" t="s">
        <v>6695</v>
      </c>
      <c r="P2305" s="10">
        <v>49.66</v>
      </c>
      <c r="Q2305" s="10">
        <v>9.7799999999999994</v>
      </c>
      <c r="R2305" s="10">
        <v>0</v>
      </c>
      <c r="S2305" s="10">
        <v>-9.7799999999999994</v>
      </c>
      <c r="T2305" s="10">
        <v>0</v>
      </c>
      <c r="U2305" s="10">
        <v>-7.44</v>
      </c>
      <c r="V2305" s="10">
        <v>-8.6</v>
      </c>
      <c r="W2305" s="10">
        <v>0</v>
      </c>
      <c r="X2305" s="10">
        <v>0</v>
      </c>
      <c r="Y2305">
        <v>33.619999999999997</v>
      </c>
    </row>
    <row r="2306" spans="1:25" ht="15" customHeight="1" x14ac:dyDescent="0.25">
      <c r="A2306" s="8">
        <v>18</v>
      </c>
      <c r="B2306" s="1" t="str">
        <f t="shared" si="72"/>
        <v>Nov</v>
      </c>
      <c r="C2306" s="1" t="str">
        <f t="shared" si="71"/>
        <v>Nov 20, 2015</v>
      </c>
      <c r="D2306" t="s">
        <v>6696</v>
      </c>
      <c r="E2306">
        <v>6008177621</v>
      </c>
      <c r="F2306" t="s">
        <v>37</v>
      </c>
      <c r="G2306" t="s">
        <v>11508</v>
      </c>
      <c r="H2306" t="s">
        <v>11505</v>
      </c>
      <c r="I2306" t="s">
        <v>11504</v>
      </c>
      <c r="J2306">
        <v>1</v>
      </c>
      <c r="K2306" t="s">
        <v>39</v>
      </c>
      <c r="L2306" t="s">
        <v>40</v>
      </c>
      <c r="M2306" t="s">
        <v>1296</v>
      </c>
      <c r="N2306" t="s">
        <v>54</v>
      </c>
      <c r="O2306">
        <v>77009</v>
      </c>
      <c r="P2306" s="10">
        <v>19.829999999999998</v>
      </c>
      <c r="Q2306" s="10">
        <v>0</v>
      </c>
      <c r="R2306" s="10">
        <v>0</v>
      </c>
      <c r="S2306" s="10">
        <v>0</v>
      </c>
      <c r="T2306" s="10">
        <v>0</v>
      </c>
      <c r="U2306" s="10">
        <v>-2.97</v>
      </c>
      <c r="V2306" s="10">
        <v>-4.41</v>
      </c>
      <c r="W2306" s="10">
        <v>0</v>
      </c>
      <c r="X2306" s="10">
        <v>0</v>
      </c>
      <c r="Y2306">
        <v>12.45</v>
      </c>
    </row>
    <row r="2307" spans="1:25" ht="15" customHeight="1" x14ac:dyDescent="0.25">
      <c r="A2307" s="8">
        <v>18</v>
      </c>
      <c r="B2307" s="1" t="str">
        <f t="shared" si="72"/>
        <v>Nov</v>
      </c>
      <c r="C2307" s="1" t="str">
        <f t="shared" ref="C2307:C2370" si="73">LEFT(D2307,FIND("2015",D2307,1)+3)</f>
        <v>Nov 20, 2015</v>
      </c>
      <c r="D2307" t="s">
        <v>6697</v>
      </c>
      <c r="E2307">
        <v>6008177621</v>
      </c>
      <c r="F2307" t="s">
        <v>37</v>
      </c>
      <c r="G2307" t="s">
        <v>11508</v>
      </c>
      <c r="H2307" t="s">
        <v>11505</v>
      </c>
      <c r="I2307" t="s">
        <v>11504</v>
      </c>
      <c r="J2307">
        <v>1</v>
      </c>
      <c r="K2307" t="s">
        <v>39</v>
      </c>
      <c r="L2307" t="s">
        <v>40</v>
      </c>
      <c r="M2307" t="s">
        <v>6698</v>
      </c>
      <c r="N2307" t="s">
        <v>120</v>
      </c>
      <c r="O2307">
        <v>63110</v>
      </c>
      <c r="P2307" s="10">
        <v>19.829999999999998</v>
      </c>
      <c r="Q2307" s="10">
        <v>0</v>
      </c>
      <c r="R2307" s="10">
        <v>0</v>
      </c>
      <c r="S2307" s="10">
        <v>0</v>
      </c>
      <c r="T2307" s="10">
        <v>0</v>
      </c>
      <c r="U2307" s="10">
        <v>-2.97</v>
      </c>
      <c r="V2307" s="10">
        <v>-4.41</v>
      </c>
      <c r="W2307" s="10">
        <v>0</v>
      </c>
      <c r="X2307" s="10">
        <v>0</v>
      </c>
      <c r="Y2307">
        <v>12.45</v>
      </c>
    </row>
    <row r="2308" spans="1:25" ht="15" customHeight="1" x14ac:dyDescent="0.25">
      <c r="A2308" s="8">
        <v>18</v>
      </c>
      <c r="B2308" s="1" t="str">
        <f t="shared" ref="B2308:B2371" si="74">TEXT(DATE(2000,MONTH(C2308),1),"mmm")</f>
        <v>Nov</v>
      </c>
      <c r="C2308" s="1" t="str">
        <f t="shared" si="73"/>
        <v>Nov 20, 2015</v>
      </c>
      <c r="D2308" t="s">
        <v>6699</v>
      </c>
      <c r="E2308">
        <v>6008177621</v>
      </c>
      <c r="F2308" t="s">
        <v>37</v>
      </c>
      <c r="G2308" t="s">
        <v>11508</v>
      </c>
      <c r="H2308" t="s">
        <v>11505</v>
      </c>
      <c r="I2308" t="s">
        <v>11504</v>
      </c>
      <c r="J2308">
        <v>1</v>
      </c>
      <c r="K2308" t="s">
        <v>39</v>
      </c>
      <c r="L2308" t="s">
        <v>40</v>
      </c>
      <c r="M2308" t="s">
        <v>6700</v>
      </c>
      <c r="N2308" t="s">
        <v>99</v>
      </c>
      <c r="O2308" t="s">
        <v>6701</v>
      </c>
      <c r="P2308" s="10">
        <v>38.83</v>
      </c>
      <c r="Q2308" s="10">
        <v>0</v>
      </c>
      <c r="R2308" s="10">
        <v>0</v>
      </c>
      <c r="S2308" s="10">
        <v>0</v>
      </c>
      <c r="T2308" s="10">
        <v>0</v>
      </c>
      <c r="U2308" s="10">
        <v>-5.82</v>
      </c>
      <c r="V2308" s="10">
        <v>-8.3699999999999992</v>
      </c>
      <c r="W2308" s="10">
        <v>0</v>
      </c>
      <c r="X2308" s="10">
        <v>0</v>
      </c>
      <c r="Y2308">
        <v>24.64</v>
      </c>
    </row>
    <row r="2309" spans="1:25" ht="15" customHeight="1" x14ac:dyDescent="0.25">
      <c r="A2309" s="8">
        <v>18</v>
      </c>
      <c r="B2309" s="1" t="str">
        <f t="shared" si="74"/>
        <v>Nov</v>
      </c>
      <c r="C2309" s="1" t="str">
        <f t="shared" si="73"/>
        <v>Nov 20, 2015</v>
      </c>
      <c r="D2309" t="s">
        <v>6699</v>
      </c>
      <c r="E2309">
        <v>6008177621</v>
      </c>
      <c r="F2309" t="s">
        <v>37</v>
      </c>
      <c r="G2309" t="s">
        <v>11508</v>
      </c>
      <c r="H2309" t="s">
        <v>11505</v>
      </c>
      <c r="I2309" t="s">
        <v>11504</v>
      </c>
      <c r="J2309">
        <v>1</v>
      </c>
      <c r="K2309" t="s">
        <v>39</v>
      </c>
      <c r="L2309" t="s">
        <v>40</v>
      </c>
      <c r="M2309" t="s">
        <v>6700</v>
      </c>
      <c r="N2309" t="s">
        <v>99</v>
      </c>
      <c r="O2309" t="s">
        <v>6701</v>
      </c>
      <c r="P2309" s="10">
        <v>19.829999999999998</v>
      </c>
      <c r="Q2309" s="10">
        <v>0</v>
      </c>
      <c r="R2309" s="10">
        <v>0</v>
      </c>
      <c r="S2309" s="10">
        <v>0</v>
      </c>
      <c r="T2309" s="10">
        <v>0</v>
      </c>
      <c r="U2309" s="10">
        <v>-2.97</v>
      </c>
      <c r="V2309" s="10">
        <v>-3.41</v>
      </c>
      <c r="W2309" s="10">
        <v>0</v>
      </c>
      <c r="X2309" s="10">
        <v>0</v>
      </c>
      <c r="Y2309">
        <v>13.45</v>
      </c>
    </row>
    <row r="2310" spans="1:25" ht="15" customHeight="1" x14ac:dyDescent="0.25">
      <c r="A2310" s="8">
        <v>18</v>
      </c>
      <c r="B2310" s="1" t="str">
        <f t="shared" si="74"/>
        <v>Nov</v>
      </c>
      <c r="C2310" s="1" t="str">
        <f t="shared" si="73"/>
        <v>Nov 20, 2015</v>
      </c>
      <c r="D2310" t="s">
        <v>6702</v>
      </c>
      <c r="E2310">
        <v>6008177621</v>
      </c>
      <c r="F2310" t="s">
        <v>37</v>
      </c>
      <c r="G2310" t="s">
        <v>11508</v>
      </c>
      <c r="H2310" t="s">
        <v>11505</v>
      </c>
      <c r="I2310" t="s">
        <v>11504</v>
      </c>
      <c r="J2310">
        <v>1</v>
      </c>
      <c r="K2310" t="s">
        <v>39</v>
      </c>
      <c r="L2310" t="s">
        <v>40</v>
      </c>
      <c r="M2310" t="s">
        <v>6703</v>
      </c>
      <c r="N2310" t="s">
        <v>58</v>
      </c>
      <c r="O2310" t="s">
        <v>6704</v>
      </c>
      <c r="P2310" s="10">
        <v>16.829999999999998</v>
      </c>
      <c r="Q2310" s="10">
        <v>0</v>
      </c>
      <c r="R2310" s="10">
        <v>0</v>
      </c>
      <c r="S2310" s="10">
        <v>0</v>
      </c>
      <c r="T2310" s="10">
        <v>0</v>
      </c>
      <c r="U2310" s="10">
        <v>-2.52</v>
      </c>
      <c r="V2310" s="10">
        <v>-3.02</v>
      </c>
      <c r="W2310" s="10">
        <v>0</v>
      </c>
      <c r="X2310" s="10">
        <v>0</v>
      </c>
      <c r="Y2310">
        <v>11.29</v>
      </c>
    </row>
    <row r="2311" spans="1:25" ht="15" customHeight="1" x14ac:dyDescent="0.25">
      <c r="A2311" s="8">
        <v>18</v>
      </c>
      <c r="B2311" s="1" t="str">
        <f t="shared" si="74"/>
        <v>Nov</v>
      </c>
      <c r="C2311" s="1" t="str">
        <f t="shared" si="73"/>
        <v>Nov 20, 2015</v>
      </c>
      <c r="D2311" t="s">
        <v>6702</v>
      </c>
      <c r="E2311">
        <v>6008177621</v>
      </c>
      <c r="F2311" t="s">
        <v>37</v>
      </c>
      <c r="G2311" t="s">
        <v>11508</v>
      </c>
      <c r="H2311" t="s">
        <v>11505</v>
      </c>
      <c r="I2311" t="s">
        <v>11504</v>
      </c>
      <c r="J2311">
        <v>1</v>
      </c>
      <c r="K2311" t="s">
        <v>39</v>
      </c>
      <c r="L2311" t="s">
        <v>40</v>
      </c>
      <c r="M2311" t="s">
        <v>6703</v>
      </c>
      <c r="N2311" t="s">
        <v>58</v>
      </c>
      <c r="O2311" t="s">
        <v>6704</v>
      </c>
      <c r="P2311" s="10">
        <v>19.829999999999998</v>
      </c>
      <c r="Q2311" s="10">
        <v>0</v>
      </c>
      <c r="R2311" s="10">
        <v>0</v>
      </c>
      <c r="S2311" s="10">
        <v>0</v>
      </c>
      <c r="T2311" s="10">
        <v>0</v>
      </c>
      <c r="U2311" s="10">
        <v>-2.97</v>
      </c>
      <c r="V2311" s="10">
        <v>-4.41</v>
      </c>
      <c r="W2311" s="10">
        <v>0</v>
      </c>
      <c r="X2311" s="10">
        <v>0</v>
      </c>
      <c r="Y2311">
        <v>12.45</v>
      </c>
    </row>
    <row r="2312" spans="1:25" ht="15" customHeight="1" x14ac:dyDescent="0.25">
      <c r="A2312" s="8">
        <v>18</v>
      </c>
      <c r="B2312" s="1" t="str">
        <f t="shared" si="74"/>
        <v>Nov</v>
      </c>
      <c r="C2312" s="1" t="str">
        <f t="shared" si="73"/>
        <v>Nov 20, 2015</v>
      </c>
      <c r="D2312" t="s">
        <v>6705</v>
      </c>
      <c r="E2312">
        <v>6008177621</v>
      </c>
      <c r="F2312" t="s">
        <v>37</v>
      </c>
      <c r="G2312" t="s">
        <v>11508</v>
      </c>
      <c r="H2312" t="s">
        <v>11505</v>
      </c>
      <c r="I2312" t="s">
        <v>11504</v>
      </c>
      <c r="J2312">
        <v>1</v>
      </c>
      <c r="K2312" t="s">
        <v>39</v>
      </c>
      <c r="L2312" t="s">
        <v>40</v>
      </c>
      <c r="M2312" t="s">
        <v>6706</v>
      </c>
      <c r="N2312" t="s">
        <v>400</v>
      </c>
      <c r="O2312" t="s">
        <v>6707</v>
      </c>
      <c r="P2312" s="10">
        <v>16.829999999999998</v>
      </c>
      <c r="Q2312" s="10">
        <v>0</v>
      </c>
      <c r="R2312" s="10">
        <v>0</v>
      </c>
      <c r="S2312" s="10">
        <v>0</v>
      </c>
      <c r="T2312" s="10">
        <v>0</v>
      </c>
      <c r="U2312" s="10">
        <v>-2.52</v>
      </c>
      <c r="V2312" s="10">
        <v>-4.0199999999999996</v>
      </c>
      <c r="W2312" s="10">
        <v>0</v>
      </c>
      <c r="X2312" s="10">
        <v>0</v>
      </c>
      <c r="Y2312">
        <v>10.29</v>
      </c>
    </row>
    <row r="2313" spans="1:25" ht="15" customHeight="1" x14ac:dyDescent="0.25">
      <c r="A2313" s="8">
        <v>18</v>
      </c>
      <c r="B2313" s="1" t="str">
        <f t="shared" si="74"/>
        <v>Nov</v>
      </c>
      <c r="C2313" s="1" t="str">
        <f t="shared" si="73"/>
        <v>Nov 20, 2015</v>
      </c>
      <c r="D2313" t="s">
        <v>6708</v>
      </c>
      <c r="E2313">
        <v>6008177621</v>
      </c>
      <c r="F2313" t="s">
        <v>704</v>
      </c>
      <c r="G2313" t="s">
        <v>11508</v>
      </c>
      <c r="H2313" t="s">
        <v>11505</v>
      </c>
      <c r="I2313" t="s">
        <v>11504</v>
      </c>
      <c r="J2313">
        <v>1</v>
      </c>
      <c r="K2313" t="s">
        <v>39</v>
      </c>
      <c r="L2313" t="s">
        <v>40</v>
      </c>
      <c r="M2313" t="s">
        <v>2048</v>
      </c>
      <c r="N2313" t="s">
        <v>332</v>
      </c>
      <c r="O2313" t="s">
        <v>6096</v>
      </c>
      <c r="P2313" s="43">
        <v>-12.83</v>
      </c>
      <c r="Q2313" s="43">
        <v>0</v>
      </c>
      <c r="R2313" s="43">
        <v>0</v>
      </c>
      <c r="S2313" s="43">
        <v>0</v>
      </c>
      <c r="T2313" s="43">
        <v>0</v>
      </c>
      <c r="U2313" s="44">
        <v>1.54</v>
      </c>
      <c r="V2313" s="44">
        <v>0</v>
      </c>
      <c r="W2313" s="44">
        <v>0</v>
      </c>
      <c r="X2313" s="44">
        <v>0</v>
      </c>
      <c r="Y2313">
        <v>-11.29</v>
      </c>
    </row>
    <row r="2314" spans="1:25" ht="15" customHeight="1" x14ac:dyDescent="0.25">
      <c r="A2314" s="8">
        <v>18</v>
      </c>
      <c r="B2314" s="1" t="str">
        <f t="shared" si="74"/>
        <v>Nov</v>
      </c>
      <c r="C2314" s="1" t="str">
        <f t="shared" si="73"/>
        <v>Nov 20, 2015</v>
      </c>
      <c r="D2314" t="s">
        <v>6709</v>
      </c>
      <c r="E2314">
        <v>6008177621</v>
      </c>
      <c r="F2314" t="s">
        <v>37</v>
      </c>
      <c r="G2314" t="s">
        <v>11508</v>
      </c>
      <c r="H2314" t="s">
        <v>11505</v>
      </c>
      <c r="I2314" t="s">
        <v>11504</v>
      </c>
      <c r="J2314">
        <v>1</v>
      </c>
      <c r="K2314" t="s">
        <v>39</v>
      </c>
      <c r="L2314" t="s">
        <v>40</v>
      </c>
      <c r="M2314" t="s">
        <v>125</v>
      </c>
      <c r="N2314" t="s">
        <v>50</v>
      </c>
      <c r="O2314" t="s">
        <v>6710</v>
      </c>
      <c r="P2314" s="10">
        <v>19.829999999999998</v>
      </c>
      <c r="Q2314" s="10">
        <v>0</v>
      </c>
      <c r="R2314" s="10">
        <v>0</v>
      </c>
      <c r="S2314" s="10">
        <v>0</v>
      </c>
      <c r="T2314" s="10">
        <v>0</v>
      </c>
      <c r="U2314" s="10">
        <v>-2.97</v>
      </c>
      <c r="V2314" s="10">
        <v>-4.41</v>
      </c>
      <c r="W2314" s="10">
        <v>0</v>
      </c>
      <c r="X2314" s="10">
        <v>0</v>
      </c>
      <c r="Y2314">
        <v>12.45</v>
      </c>
    </row>
    <row r="2315" spans="1:25" ht="15" customHeight="1" x14ac:dyDescent="0.25">
      <c r="A2315" s="8">
        <v>18</v>
      </c>
      <c r="B2315" s="1" t="str">
        <f t="shared" si="74"/>
        <v>Nov</v>
      </c>
      <c r="C2315" s="1" t="str">
        <f t="shared" si="73"/>
        <v>Nov 20, 2015</v>
      </c>
      <c r="D2315" t="s">
        <v>6711</v>
      </c>
      <c r="E2315">
        <v>6008177621</v>
      </c>
      <c r="F2315" t="s">
        <v>37</v>
      </c>
      <c r="G2315" t="s">
        <v>11508</v>
      </c>
      <c r="H2315" t="s">
        <v>11505</v>
      </c>
      <c r="I2315" t="s">
        <v>11504</v>
      </c>
      <c r="J2315">
        <v>1</v>
      </c>
      <c r="K2315" t="s">
        <v>39</v>
      </c>
      <c r="L2315" t="s">
        <v>40</v>
      </c>
      <c r="M2315" t="s">
        <v>6712</v>
      </c>
      <c r="N2315" t="s">
        <v>349</v>
      </c>
      <c r="O2315">
        <v>2125</v>
      </c>
      <c r="P2315" s="10">
        <v>16.829999999999998</v>
      </c>
      <c r="Q2315" s="10">
        <v>0</v>
      </c>
      <c r="R2315" s="10">
        <v>0</v>
      </c>
      <c r="S2315" s="10">
        <v>0</v>
      </c>
      <c r="T2315" s="10">
        <v>0</v>
      </c>
      <c r="U2315" s="10">
        <v>-2.52</v>
      </c>
      <c r="V2315" s="10">
        <v>-4.0199999999999996</v>
      </c>
      <c r="W2315" s="10">
        <v>0</v>
      </c>
      <c r="X2315" s="10">
        <v>0</v>
      </c>
      <c r="Y2315">
        <v>10.29</v>
      </c>
    </row>
    <row r="2316" spans="1:25" ht="15" customHeight="1" x14ac:dyDescent="0.25">
      <c r="A2316" s="8">
        <v>18</v>
      </c>
      <c r="B2316" s="1" t="str">
        <f t="shared" si="74"/>
        <v>Nov</v>
      </c>
      <c r="C2316" s="1" t="str">
        <f t="shared" si="73"/>
        <v>Nov 20, 2015</v>
      </c>
      <c r="D2316" t="s">
        <v>6713</v>
      </c>
      <c r="E2316">
        <v>6008177621</v>
      </c>
      <c r="F2316" t="s">
        <v>37</v>
      </c>
      <c r="G2316" t="s">
        <v>11508</v>
      </c>
      <c r="H2316" t="s">
        <v>11505</v>
      </c>
      <c r="I2316" t="s">
        <v>11504</v>
      </c>
      <c r="J2316">
        <v>1</v>
      </c>
      <c r="K2316" t="s">
        <v>39</v>
      </c>
      <c r="L2316" t="s">
        <v>40</v>
      </c>
      <c r="M2316" t="s">
        <v>694</v>
      </c>
      <c r="N2316" t="s">
        <v>80</v>
      </c>
      <c r="O2316" t="s">
        <v>6714</v>
      </c>
      <c r="P2316" s="10">
        <v>19.829999999999998</v>
      </c>
      <c r="Q2316" s="10">
        <v>0</v>
      </c>
      <c r="R2316" s="10">
        <v>0</v>
      </c>
      <c r="S2316" s="10">
        <v>0</v>
      </c>
      <c r="T2316" s="10">
        <v>0</v>
      </c>
      <c r="U2316" s="10">
        <v>-2.97</v>
      </c>
      <c r="V2316" s="10">
        <v>-3.41</v>
      </c>
      <c r="W2316" s="10">
        <v>0</v>
      </c>
      <c r="X2316" s="10">
        <v>0</v>
      </c>
      <c r="Y2316">
        <v>13.45</v>
      </c>
    </row>
    <row r="2317" spans="1:25" ht="15" customHeight="1" x14ac:dyDescent="0.25">
      <c r="A2317" s="8">
        <v>18</v>
      </c>
      <c r="B2317" s="1" t="str">
        <f t="shared" si="74"/>
        <v>Nov</v>
      </c>
      <c r="C2317" s="1" t="str">
        <f t="shared" si="73"/>
        <v>Nov 20, 2015</v>
      </c>
      <c r="D2317" t="s">
        <v>6713</v>
      </c>
      <c r="E2317">
        <v>6008177621</v>
      </c>
      <c r="F2317" t="s">
        <v>37</v>
      </c>
      <c r="G2317" t="s">
        <v>11508</v>
      </c>
      <c r="H2317" t="s">
        <v>11505</v>
      </c>
      <c r="I2317" t="s">
        <v>11504</v>
      </c>
      <c r="J2317">
        <v>1</v>
      </c>
      <c r="K2317" t="s">
        <v>39</v>
      </c>
      <c r="L2317" t="s">
        <v>40</v>
      </c>
      <c r="M2317" t="s">
        <v>694</v>
      </c>
      <c r="N2317" t="s">
        <v>80</v>
      </c>
      <c r="O2317" t="s">
        <v>6714</v>
      </c>
      <c r="P2317" s="10">
        <v>38.83</v>
      </c>
      <c r="Q2317" s="10">
        <v>0</v>
      </c>
      <c r="R2317" s="10">
        <v>0</v>
      </c>
      <c r="S2317" s="10">
        <v>0</v>
      </c>
      <c r="T2317" s="10">
        <v>0</v>
      </c>
      <c r="U2317" s="10">
        <v>-5.82</v>
      </c>
      <c r="V2317" s="10">
        <v>-8.3699999999999992</v>
      </c>
      <c r="W2317" s="10">
        <v>0</v>
      </c>
      <c r="X2317" s="10">
        <v>0</v>
      </c>
      <c r="Y2317">
        <v>24.64</v>
      </c>
    </row>
    <row r="2318" spans="1:25" ht="15" customHeight="1" x14ac:dyDescent="0.25">
      <c r="A2318" s="8">
        <v>18</v>
      </c>
      <c r="B2318" s="1" t="str">
        <f t="shared" si="74"/>
        <v>Nov</v>
      </c>
      <c r="C2318" s="1" t="str">
        <f t="shared" si="73"/>
        <v>Nov 20, 2015</v>
      </c>
      <c r="D2318" t="s">
        <v>6715</v>
      </c>
      <c r="E2318">
        <v>6008177621</v>
      </c>
      <c r="F2318" t="s">
        <v>37</v>
      </c>
      <c r="G2318" t="s">
        <v>11508</v>
      </c>
      <c r="H2318" t="s">
        <v>11505</v>
      </c>
      <c r="I2318" t="s">
        <v>11504</v>
      </c>
      <c r="J2318">
        <v>1</v>
      </c>
      <c r="K2318" t="s">
        <v>39</v>
      </c>
      <c r="L2318" t="s">
        <v>40</v>
      </c>
      <c r="M2318" t="s">
        <v>125</v>
      </c>
      <c r="N2318" t="s">
        <v>50</v>
      </c>
      <c r="O2318" t="s">
        <v>6716</v>
      </c>
      <c r="P2318" s="10">
        <v>9.83</v>
      </c>
      <c r="Q2318" s="10">
        <v>0</v>
      </c>
      <c r="R2318" s="10">
        <v>0</v>
      </c>
      <c r="S2318" s="10">
        <v>0</v>
      </c>
      <c r="T2318" s="10">
        <v>0</v>
      </c>
      <c r="U2318" s="10">
        <v>-1.47</v>
      </c>
      <c r="V2318" s="10">
        <v>-2.54</v>
      </c>
      <c r="W2318" s="10">
        <v>0</v>
      </c>
      <c r="X2318" s="10">
        <v>0</v>
      </c>
      <c r="Y2318">
        <v>5.82</v>
      </c>
    </row>
    <row r="2319" spans="1:25" ht="15" customHeight="1" x14ac:dyDescent="0.25">
      <c r="A2319" s="8">
        <v>18</v>
      </c>
      <c r="B2319" s="1" t="str">
        <f t="shared" si="74"/>
        <v>Nov</v>
      </c>
      <c r="C2319" s="1" t="str">
        <f t="shared" si="73"/>
        <v>Nov 20, 2015</v>
      </c>
      <c r="D2319" t="s">
        <v>6717</v>
      </c>
      <c r="E2319">
        <v>6008177621</v>
      </c>
      <c r="F2319" t="s">
        <v>37</v>
      </c>
      <c r="G2319" t="s">
        <v>11508</v>
      </c>
      <c r="H2319" t="s">
        <v>11505</v>
      </c>
      <c r="I2319" t="s">
        <v>11504</v>
      </c>
      <c r="J2319">
        <v>1</v>
      </c>
      <c r="K2319" t="s">
        <v>39</v>
      </c>
      <c r="L2319" t="s">
        <v>40</v>
      </c>
      <c r="M2319" t="s">
        <v>107</v>
      </c>
      <c r="N2319" t="s">
        <v>93</v>
      </c>
      <c r="O2319">
        <v>19067</v>
      </c>
      <c r="P2319" s="10">
        <v>16.829999999999998</v>
      </c>
      <c r="Q2319" s="10">
        <v>0</v>
      </c>
      <c r="R2319" s="10">
        <v>0</v>
      </c>
      <c r="S2319" s="10">
        <v>0</v>
      </c>
      <c r="T2319" s="10">
        <v>0</v>
      </c>
      <c r="U2319" s="10">
        <v>-2.52</v>
      </c>
      <c r="V2319" s="10">
        <v>-4.0199999999999996</v>
      </c>
      <c r="W2319" s="10">
        <v>0</v>
      </c>
      <c r="X2319" s="10">
        <v>0</v>
      </c>
      <c r="Y2319">
        <v>10.29</v>
      </c>
    </row>
    <row r="2320" spans="1:25" ht="15" customHeight="1" x14ac:dyDescent="0.25">
      <c r="A2320" s="8">
        <v>18</v>
      </c>
      <c r="B2320" s="1" t="str">
        <f t="shared" si="74"/>
        <v>Nov</v>
      </c>
      <c r="C2320" s="1" t="str">
        <f t="shared" si="73"/>
        <v>Nov 20, 2015</v>
      </c>
      <c r="D2320" t="s">
        <v>6718</v>
      </c>
      <c r="E2320">
        <v>6008177621</v>
      </c>
      <c r="F2320" t="s">
        <v>37</v>
      </c>
      <c r="G2320" t="s">
        <v>11508</v>
      </c>
      <c r="H2320" t="s">
        <v>11505</v>
      </c>
      <c r="I2320" t="s">
        <v>11504</v>
      </c>
      <c r="J2320">
        <v>1</v>
      </c>
      <c r="K2320" t="s">
        <v>39</v>
      </c>
      <c r="L2320" t="s">
        <v>40</v>
      </c>
      <c r="M2320" t="s">
        <v>6712</v>
      </c>
      <c r="N2320" t="s">
        <v>349</v>
      </c>
      <c r="O2320">
        <v>2125</v>
      </c>
      <c r="P2320" s="10">
        <v>9.83</v>
      </c>
      <c r="Q2320" s="10">
        <v>0</v>
      </c>
      <c r="R2320" s="10">
        <v>0</v>
      </c>
      <c r="S2320" s="10">
        <v>0</v>
      </c>
      <c r="T2320" s="10">
        <v>0</v>
      </c>
      <c r="U2320" s="10">
        <v>-1.47</v>
      </c>
      <c r="V2320" s="10">
        <v>-1.54</v>
      </c>
      <c r="W2320" s="10">
        <v>0</v>
      </c>
      <c r="X2320" s="10">
        <v>0</v>
      </c>
      <c r="Y2320">
        <v>6.82</v>
      </c>
    </row>
    <row r="2321" spans="1:25" ht="15" customHeight="1" x14ac:dyDescent="0.25">
      <c r="A2321" s="8">
        <v>18</v>
      </c>
      <c r="B2321" s="1" t="str">
        <f t="shared" si="74"/>
        <v>Nov</v>
      </c>
      <c r="C2321" s="1" t="str">
        <f t="shared" si="73"/>
        <v>Nov 20, 2015</v>
      </c>
      <c r="D2321" t="s">
        <v>6719</v>
      </c>
      <c r="E2321">
        <v>6008177621</v>
      </c>
      <c r="F2321" t="s">
        <v>37</v>
      </c>
      <c r="G2321" t="s">
        <v>11508</v>
      </c>
      <c r="H2321" t="s">
        <v>11505</v>
      </c>
      <c r="I2321" t="s">
        <v>11504</v>
      </c>
      <c r="J2321">
        <v>1</v>
      </c>
      <c r="K2321" t="s">
        <v>39</v>
      </c>
      <c r="L2321" t="s">
        <v>40</v>
      </c>
      <c r="M2321" t="s">
        <v>6720</v>
      </c>
      <c r="N2321" t="s">
        <v>134</v>
      </c>
      <c r="O2321">
        <v>70116</v>
      </c>
      <c r="P2321" s="10">
        <v>19.829999999999998</v>
      </c>
      <c r="Q2321" s="10">
        <v>0</v>
      </c>
      <c r="R2321" s="10">
        <v>0</v>
      </c>
      <c r="S2321" s="10">
        <v>0</v>
      </c>
      <c r="T2321" s="10">
        <v>0</v>
      </c>
      <c r="U2321" s="10">
        <v>-2.97</v>
      </c>
      <c r="V2321" s="10">
        <v>-4.41</v>
      </c>
      <c r="W2321" s="10">
        <v>0</v>
      </c>
      <c r="X2321" s="10">
        <v>0</v>
      </c>
      <c r="Y2321">
        <v>12.45</v>
      </c>
    </row>
    <row r="2322" spans="1:25" ht="15" customHeight="1" x14ac:dyDescent="0.25">
      <c r="A2322" s="8">
        <v>18</v>
      </c>
      <c r="B2322" s="1" t="str">
        <f t="shared" si="74"/>
        <v>Nov</v>
      </c>
      <c r="C2322" s="1" t="str">
        <f t="shared" si="73"/>
        <v>Nov 20, 2015</v>
      </c>
      <c r="D2322" t="s">
        <v>6721</v>
      </c>
      <c r="E2322">
        <v>6008177621</v>
      </c>
      <c r="F2322" t="s">
        <v>37</v>
      </c>
      <c r="G2322" t="s">
        <v>11508</v>
      </c>
      <c r="H2322" t="s">
        <v>11505</v>
      </c>
      <c r="I2322" t="s">
        <v>11504</v>
      </c>
      <c r="J2322">
        <v>1</v>
      </c>
      <c r="K2322" t="s">
        <v>39</v>
      </c>
      <c r="L2322" t="s">
        <v>40</v>
      </c>
      <c r="M2322" t="s">
        <v>4357</v>
      </c>
      <c r="N2322" t="s">
        <v>99</v>
      </c>
      <c r="O2322" t="s">
        <v>6722</v>
      </c>
      <c r="P2322" s="10">
        <v>16.829999999999998</v>
      </c>
      <c r="Q2322" s="10">
        <v>0</v>
      </c>
      <c r="R2322" s="10">
        <v>0</v>
      </c>
      <c r="S2322" s="10">
        <v>0</v>
      </c>
      <c r="T2322" s="10">
        <v>0</v>
      </c>
      <c r="U2322" s="10">
        <v>-2.52</v>
      </c>
      <c r="V2322" s="10">
        <v>-4.0199999999999996</v>
      </c>
      <c r="W2322" s="10">
        <v>0</v>
      </c>
      <c r="X2322" s="10">
        <v>0</v>
      </c>
      <c r="Y2322">
        <v>10.29</v>
      </c>
    </row>
    <row r="2323" spans="1:25" ht="15" customHeight="1" x14ac:dyDescent="0.25">
      <c r="A2323" s="8">
        <v>18</v>
      </c>
      <c r="B2323" s="1" t="str">
        <f t="shared" si="74"/>
        <v>Nov</v>
      </c>
      <c r="C2323" s="1" t="str">
        <f t="shared" si="73"/>
        <v>Nov 20, 2015</v>
      </c>
      <c r="D2323" t="s">
        <v>6723</v>
      </c>
      <c r="E2323">
        <v>6008177621</v>
      </c>
      <c r="F2323" t="s">
        <v>37</v>
      </c>
      <c r="G2323" t="s">
        <v>11508</v>
      </c>
      <c r="H2323" t="s">
        <v>11505</v>
      </c>
      <c r="I2323" t="s">
        <v>11504</v>
      </c>
      <c r="J2323">
        <v>1</v>
      </c>
      <c r="K2323" t="s">
        <v>39</v>
      </c>
      <c r="L2323" t="s">
        <v>40</v>
      </c>
      <c r="M2323" t="s">
        <v>755</v>
      </c>
      <c r="N2323" t="s">
        <v>99</v>
      </c>
      <c r="O2323" t="s">
        <v>6724</v>
      </c>
      <c r="P2323" s="10">
        <v>19.829999999999998</v>
      </c>
      <c r="Q2323" s="10">
        <v>0</v>
      </c>
      <c r="R2323" s="10">
        <v>0</v>
      </c>
      <c r="S2323" s="10">
        <v>0</v>
      </c>
      <c r="T2323" s="10">
        <v>0</v>
      </c>
      <c r="U2323" s="10">
        <v>-2.97</v>
      </c>
      <c r="V2323" s="10">
        <v>-4.41</v>
      </c>
      <c r="W2323" s="10">
        <v>0</v>
      </c>
      <c r="X2323" s="10">
        <v>0</v>
      </c>
      <c r="Y2323">
        <v>12.45</v>
      </c>
    </row>
    <row r="2324" spans="1:25" ht="15" customHeight="1" x14ac:dyDescent="0.25">
      <c r="A2324" s="8">
        <v>18</v>
      </c>
      <c r="B2324" s="1" t="str">
        <f t="shared" si="74"/>
        <v>Nov</v>
      </c>
      <c r="C2324" s="1" t="str">
        <f t="shared" si="73"/>
        <v>Nov 21, 2015</v>
      </c>
      <c r="D2324" t="s">
        <v>6725</v>
      </c>
      <c r="E2324">
        <v>6008177621</v>
      </c>
      <c r="F2324" t="s">
        <v>37</v>
      </c>
      <c r="G2324" t="s">
        <v>11508</v>
      </c>
      <c r="H2324" t="s">
        <v>11505</v>
      </c>
      <c r="I2324" t="s">
        <v>11504</v>
      </c>
      <c r="J2324">
        <v>1</v>
      </c>
      <c r="K2324" t="s">
        <v>39</v>
      </c>
      <c r="L2324" t="s">
        <v>40</v>
      </c>
      <c r="M2324" t="s">
        <v>1953</v>
      </c>
      <c r="N2324" t="s">
        <v>50</v>
      </c>
      <c r="O2324" t="s">
        <v>3682</v>
      </c>
      <c r="P2324" s="10">
        <v>38.83</v>
      </c>
      <c r="Q2324" s="10">
        <v>0</v>
      </c>
      <c r="R2324" s="10">
        <v>0</v>
      </c>
      <c r="S2324" s="10">
        <v>0</v>
      </c>
      <c r="T2324" s="10">
        <v>0</v>
      </c>
      <c r="U2324" s="10">
        <v>-5.82</v>
      </c>
      <c r="V2324" s="10">
        <v>-8.3699999999999992</v>
      </c>
      <c r="W2324" s="10">
        <v>0</v>
      </c>
      <c r="X2324" s="10">
        <v>0</v>
      </c>
      <c r="Y2324">
        <v>24.64</v>
      </c>
    </row>
    <row r="2325" spans="1:25" ht="15" customHeight="1" x14ac:dyDescent="0.25">
      <c r="A2325" s="8">
        <v>18</v>
      </c>
      <c r="B2325" s="1" t="str">
        <f t="shared" si="74"/>
        <v>Nov</v>
      </c>
      <c r="C2325" s="1" t="str">
        <f t="shared" si="73"/>
        <v>Nov 21, 2015</v>
      </c>
      <c r="D2325" t="s">
        <v>6726</v>
      </c>
      <c r="E2325">
        <v>6008177621</v>
      </c>
      <c r="F2325" t="s">
        <v>37</v>
      </c>
      <c r="G2325" t="s">
        <v>11508</v>
      </c>
      <c r="H2325" t="s">
        <v>11505</v>
      </c>
      <c r="I2325" t="s">
        <v>11504</v>
      </c>
      <c r="J2325">
        <v>1</v>
      </c>
      <c r="K2325" t="s">
        <v>39</v>
      </c>
      <c r="L2325" t="s">
        <v>40</v>
      </c>
      <c r="M2325" t="s">
        <v>6727</v>
      </c>
      <c r="N2325" t="s">
        <v>93</v>
      </c>
      <c r="O2325" t="s">
        <v>6728</v>
      </c>
      <c r="P2325" s="10">
        <v>19.829999999999998</v>
      </c>
      <c r="Q2325" s="10">
        <v>0</v>
      </c>
      <c r="R2325" s="10">
        <v>0</v>
      </c>
      <c r="S2325" s="10">
        <v>0</v>
      </c>
      <c r="T2325" s="10">
        <v>0</v>
      </c>
      <c r="U2325" s="10">
        <v>-2.97</v>
      </c>
      <c r="V2325" s="10">
        <v>-4.41</v>
      </c>
      <c r="W2325" s="10">
        <v>0</v>
      </c>
      <c r="X2325" s="10">
        <v>0</v>
      </c>
      <c r="Y2325">
        <v>12.45</v>
      </c>
    </row>
    <row r="2326" spans="1:25" ht="15" customHeight="1" x14ac:dyDescent="0.25">
      <c r="A2326" s="8">
        <v>18</v>
      </c>
      <c r="B2326" s="1" t="str">
        <f t="shared" si="74"/>
        <v>Nov</v>
      </c>
      <c r="C2326" s="1" t="str">
        <f t="shared" si="73"/>
        <v>Nov 21, 2015</v>
      </c>
      <c r="D2326" t="s">
        <v>6729</v>
      </c>
      <c r="E2326">
        <v>6008177621</v>
      </c>
      <c r="F2326" t="s">
        <v>37</v>
      </c>
      <c r="G2326" t="s">
        <v>11508</v>
      </c>
      <c r="H2326" t="s">
        <v>11505</v>
      </c>
      <c r="I2326" t="s">
        <v>11504</v>
      </c>
      <c r="J2326">
        <v>1</v>
      </c>
      <c r="K2326" t="s">
        <v>39</v>
      </c>
      <c r="L2326" t="s">
        <v>40</v>
      </c>
      <c r="M2326" t="s">
        <v>6730</v>
      </c>
      <c r="N2326" t="s">
        <v>99</v>
      </c>
      <c r="O2326">
        <v>90230</v>
      </c>
      <c r="P2326" s="10">
        <v>9.83</v>
      </c>
      <c r="Q2326" s="10">
        <v>0</v>
      </c>
      <c r="R2326" s="10">
        <v>0</v>
      </c>
      <c r="S2326" s="10">
        <v>0</v>
      </c>
      <c r="T2326" s="10">
        <v>0</v>
      </c>
      <c r="U2326" s="10">
        <v>-1.47</v>
      </c>
      <c r="V2326" s="10">
        <v>-2.54</v>
      </c>
      <c r="W2326" s="10">
        <v>0</v>
      </c>
      <c r="X2326" s="10">
        <v>0</v>
      </c>
      <c r="Y2326">
        <v>5.82</v>
      </c>
    </row>
    <row r="2327" spans="1:25" ht="15" customHeight="1" x14ac:dyDescent="0.25">
      <c r="A2327" s="8">
        <v>18</v>
      </c>
      <c r="B2327" s="1" t="str">
        <f t="shared" si="74"/>
        <v>Nov</v>
      </c>
      <c r="C2327" s="1" t="str">
        <f t="shared" si="73"/>
        <v>Nov 21, 2015</v>
      </c>
      <c r="D2327" t="s">
        <v>6731</v>
      </c>
      <c r="E2327">
        <v>6008177621</v>
      </c>
      <c r="F2327" t="s">
        <v>37</v>
      </c>
      <c r="G2327" t="s">
        <v>11508</v>
      </c>
      <c r="H2327" t="s">
        <v>11505</v>
      </c>
      <c r="I2327" t="s">
        <v>11504</v>
      </c>
      <c r="J2327">
        <v>1</v>
      </c>
      <c r="K2327" t="s">
        <v>39</v>
      </c>
      <c r="L2327" t="s">
        <v>40</v>
      </c>
      <c r="M2327" t="s">
        <v>1059</v>
      </c>
      <c r="N2327" t="s">
        <v>99</v>
      </c>
      <c r="O2327" t="s">
        <v>6732</v>
      </c>
      <c r="P2327" s="10">
        <v>19.829999999999998</v>
      </c>
      <c r="Q2327" s="10">
        <v>3</v>
      </c>
      <c r="R2327" s="10">
        <v>0</v>
      </c>
      <c r="S2327" s="10">
        <v>-3</v>
      </c>
      <c r="T2327" s="10">
        <v>0</v>
      </c>
      <c r="U2327" s="10">
        <v>-2.97</v>
      </c>
      <c r="V2327" s="10">
        <v>-4.41</v>
      </c>
      <c r="W2327" s="10">
        <v>0</v>
      </c>
      <c r="X2327" s="10">
        <v>0</v>
      </c>
      <c r="Y2327">
        <v>12.45</v>
      </c>
    </row>
    <row r="2328" spans="1:25" ht="15" customHeight="1" x14ac:dyDescent="0.25">
      <c r="A2328" s="8">
        <v>18</v>
      </c>
      <c r="B2328" s="1" t="str">
        <f t="shared" si="74"/>
        <v>Nov</v>
      </c>
      <c r="C2328" s="1" t="str">
        <f t="shared" si="73"/>
        <v>Nov 21, 2015</v>
      </c>
      <c r="D2328" t="s">
        <v>6733</v>
      </c>
      <c r="E2328">
        <v>6008177621</v>
      </c>
      <c r="F2328" t="s">
        <v>37</v>
      </c>
      <c r="G2328" t="s">
        <v>11508</v>
      </c>
      <c r="H2328" t="s">
        <v>11505</v>
      </c>
      <c r="I2328" t="s">
        <v>11504</v>
      </c>
      <c r="J2328">
        <v>1</v>
      </c>
      <c r="K2328" t="s">
        <v>39</v>
      </c>
      <c r="L2328" t="s">
        <v>40</v>
      </c>
      <c r="M2328" t="s">
        <v>110</v>
      </c>
      <c r="N2328" t="s">
        <v>111</v>
      </c>
      <c r="O2328" t="s">
        <v>6734</v>
      </c>
      <c r="P2328" s="10">
        <v>24.83</v>
      </c>
      <c r="Q2328" s="10">
        <v>0</v>
      </c>
      <c r="R2328" s="10">
        <v>0</v>
      </c>
      <c r="S2328" s="10">
        <v>0</v>
      </c>
      <c r="T2328" s="10">
        <v>0</v>
      </c>
      <c r="U2328" s="10">
        <v>-3.72</v>
      </c>
      <c r="V2328" s="10">
        <v>-4.8</v>
      </c>
      <c r="W2328" s="10">
        <v>0</v>
      </c>
      <c r="X2328" s="10">
        <v>0</v>
      </c>
      <c r="Y2328">
        <v>16.309999999999999</v>
      </c>
    </row>
    <row r="2329" spans="1:25" ht="15" customHeight="1" x14ac:dyDescent="0.25">
      <c r="A2329" s="8">
        <v>18</v>
      </c>
      <c r="B2329" s="1" t="str">
        <f t="shared" si="74"/>
        <v>Nov</v>
      </c>
      <c r="C2329" s="1" t="str">
        <f t="shared" si="73"/>
        <v>Nov 21, 2015</v>
      </c>
      <c r="D2329" t="s">
        <v>6735</v>
      </c>
      <c r="E2329">
        <v>6008177621</v>
      </c>
      <c r="F2329" t="s">
        <v>37</v>
      </c>
      <c r="G2329" t="s">
        <v>11508</v>
      </c>
      <c r="H2329" t="s">
        <v>11505</v>
      </c>
      <c r="I2329" t="s">
        <v>11504</v>
      </c>
      <c r="J2329">
        <v>1</v>
      </c>
      <c r="K2329" t="s">
        <v>39</v>
      </c>
      <c r="L2329" t="s">
        <v>40</v>
      </c>
      <c r="M2329" t="s">
        <v>6736</v>
      </c>
      <c r="N2329" t="s">
        <v>434</v>
      </c>
      <c r="O2329" t="s">
        <v>6737</v>
      </c>
      <c r="P2329" s="10">
        <v>38.83</v>
      </c>
      <c r="Q2329" s="10">
        <v>0</v>
      </c>
      <c r="R2329" s="10">
        <v>0</v>
      </c>
      <c r="S2329" s="10">
        <v>0</v>
      </c>
      <c r="T2329" s="10">
        <v>0</v>
      </c>
      <c r="U2329" s="10">
        <v>-5.82</v>
      </c>
      <c r="V2329" s="10">
        <v>-8.3699999999999992</v>
      </c>
      <c r="W2329" s="10">
        <v>0</v>
      </c>
      <c r="X2329" s="10">
        <v>0</v>
      </c>
      <c r="Y2329">
        <v>24.64</v>
      </c>
    </row>
    <row r="2330" spans="1:25" ht="15" customHeight="1" x14ac:dyDescent="0.25">
      <c r="A2330" s="8">
        <v>18</v>
      </c>
      <c r="B2330" s="1" t="str">
        <f t="shared" si="74"/>
        <v>Nov</v>
      </c>
      <c r="C2330" s="1" t="str">
        <f t="shared" si="73"/>
        <v>Nov 21, 2015</v>
      </c>
      <c r="D2330" t="s">
        <v>6738</v>
      </c>
      <c r="E2330">
        <v>6008177621</v>
      </c>
      <c r="F2330" t="s">
        <v>37</v>
      </c>
      <c r="G2330" t="s">
        <v>11508</v>
      </c>
      <c r="H2330" t="s">
        <v>11505</v>
      </c>
      <c r="I2330" t="s">
        <v>11504</v>
      </c>
      <c r="J2330">
        <v>1</v>
      </c>
      <c r="K2330" t="s">
        <v>39</v>
      </c>
      <c r="L2330" t="s">
        <v>40</v>
      </c>
      <c r="M2330" t="s">
        <v>6739</v>
      </c>
      <c r="N2330" t="s">
        <v>205</v>
      </c>
      <c r="O2330" t="s">
        <v>6740</v>
      </c>
      <c r="P2330" s="10">
        <v>19.829999999999998</v>
      </c>
      <c r="Q2330" s="10">
        <v>0</v>
      </c>
      <c r="R2330" s="10">
        <v>0</v>
      </c>
      <c r="S2330" s="10">
        <v>0</v>
      </c>
      <c r="T2330" s="10">
        <v>0</v>
      </c>
      <c r="U2330" s="10">
        <v>-2.97</v>
      </c>
      <c r="V2330" s="10">
        <v>-4.41</v>
      </c>
      <c r="W2330" s="10">
        <v>0</v>
      </c>
      <c r="X2330" s="10">
        <v>0</v>
      </c>
      <c r="Y2330">
        <v>12.45</v>
      </c>
    </row>
    <row r="2331" spans="1:25" ht="15" customHeight="1" x14ac:dyDescent="0.25">
      <c r="A2331" s="8">
        <v>18</v>
      </c>
      <c r="B2331" s="1" t="str">
        <f t="shared" si="74"/>
        <v>Nov</v>
      </c>
      <c r="C2331" s="1" t="str">
        <f t="shared" si="73"/>
        <v>Nov 21, 2015</v>
      </c>
      <c r="D2331" t="s">
        <v>6741</v>
      </c>
      <c r="E2331">
        <v>6008177621</v>
      </c>
      <c r="F2331" t="s">
        <v>37</v>
      </c>
      <c r="G2331" t="s">
        <v>11508</v>
      </c>
      <c r="H2331" t="s">
        <v>11505</v>
      </c>
      <c r="I2331" t="s">
        <v>11504</v>
      </c>
      <c r="J2331">
        <v>1</v>
      </c>
      <c r="K2331" t="s">
        <v>39</v>
      </c>
      <c r="L2331" t="s">
        <v>40</v>
      </c>
      <c r="M2331" t="s">
        <v>1594</v>
      </c>
      <c r="N2331" t="s">
        <v>168</v>
      </c>
      <c r="O2331" t="s">
        <v>6742</v>
      </c>
      <c r="P2331" s="10">
        <v>38.83</v>
      </c>
      <c r="Q2331" s="10">
        <v>0</v>
      </c>
      <c r="R2331" s="10">
        <v>0</v>
      </c>
      <c r="S2331" s="10">
        <v>0</v>
      </c>
      <c r="T2331" s="10">
        <v>0</v>
      </c>
      <c r="U2331" s="10">
        <v>-5.82</v>
      </c>
      <c r="V2331" s="10">
        <v>-8.3699999999999992</v>
      </c>
      <c r="W2331" s="10">
        <v>0</v>
      </c>
      <c r="X2331" s="10">
        <v>0</v>
      </c>
      <c r="Y2331">
        <v>24.64</v>
      </c>
    </row>
    <row r="2332" spans="1:25" ht="15" customHeight="1" x14ac:dyDescent="0.25">
      <c r="A2332" s="8">
        <v>18</v>
      </c>
      <c r="B2332" s="1" t="str">
        <f t="shared" si="74"/>
        <v>Nov</v>
      </c>
      <c r="C2332" s="1" t="str">
        <f t="shared" si="73"/>
        <v>Nov 21, 2015</v>
      </c>
      <c r="D2332" t="s">
        <v>6743</v>
      </c>
      <c r="E2332">
        <v>6008177621</v>
      </c>
      <c r="F2332" t="s">
        <v>37</v>
      </c>
      <c r="G2332" t="s">
        <v>11508</v>
      </c>
      <c r="H2332" t="s">
        <v>11505</v>
      </c>
      <c r="I2332" t="s">
        <v>11504</v>
      </c>
      <c r="J2332">
        <v>1</v>
      </c>
      <c r="K2332" t="s">
        <v>39</v>
      </c>
      <c r="L2332" t="s">
        <v>40</v>
      </c>
      <c r="M2332" t="s">
        <v>2029</v>
      </c>
      <c r="N2332" t="s">
        <v>99</v>
      </c>
      <c r="O2332" t="s">
        <v>6745</v>
      </c>
      <c r="P2332" s="10">
        <v>24.83</v>
      </c>
      <c r="Q2332" s="10">
        <v>0</v>
      </c>
      <c r="R2332" s="10">
        <v>0</v>
      </c>
      <c r="S2332" s="10">
        <v>0</v>
      </c>
      <c r="T2332" s="10">
        <v>0</v>
      </c>
      <c r="U2332" s="10">
        <v>-3.72</v>
      </c>
      <c r="V2332" s="10">
        <v>-4.8</v>
      </c>
      <c r="W2332" s="10">
        <v>0</v>
      </c>
      <c r="X2332" s="10">
        <v>0</v>
      </c>
      <c r="Y2332">
        <v>16.309999999999999</v>
      </c>
    </row>
    <row r="2333" spans="1:25" ht="15" customHeight="1" x14ac:dyDescent="0.25">
      <c r="A2333" s="8">
        <v>18</v>
      </c>
      <c r="B2333" s="1" t="str">
        <f t="shared" si="74"/>
        <v>Nov</v>
      </c>
      <c r="C2333" s="1" t="str">
        <f t="shared" si="73"/>
        <v>Nov 21, 2015</v>
      </c>
      <c r="D2333" t="s">
        <v>6746</v>
      </c>
      <c r="E2333">
        <v>6008177621</v>
      </c>
      <c r="F2333" t="s">
        <v>37</v>
      </c>
      <c r="G2333" t="s">
        <v>11508</v>
      </c>
      <c r="H2333" t="s">
        <v>11505</v>
      </c>
      <c r="I2333" t="s">
        <v>11504</v>
      </c>
      <c r="J2333">
        <v>1</v>
      </c>
      <c r="K2333" t="s">
        <v>39</v>
      </c>
      <c r="L2333" t="s">
        <v>40</v>
      </c>
      <c r="M2333" t="s">
        <v>6747</v>
      </c>
      <c r="N2333" t="s">
        <v>592</v>
      </c>
      <c r="O2333" t="s">
        <v>6748</v>
      </c>
      <c r="P2333" s="10">
        <v>19.829999999999998</v>
      </c>
      <c r="Q2333" s="10">
        <v>0</v>
      </c>
      <c r="R2333" s="10">
        <v>0</v>
      </c>
      <c r="S2333" s="10">
        <v>0</v>
      </c>
      <c r="T2333" s="10">
        <v>0</v>
      </c>
      <c r="U2333" s="10">
        <v>-2.97</v>
      </c>
      <c r="V2333" s="10">
        <v>-4.41</v>
      </c>
      <c r="W2333" s="10">
        <v>0</v>
      </c>
      <c r="X2333" s="10">
        <v>0</v>
      </c>
      <c r="Y2333">
        <v>12.45</v>
      </c>
    </row>
    <row r="2334" spans="1:25" ht="15" customHeight="1" x14ac:dyDescent="0.25">
      <c r="A2334" s="8">
        <v>18</v>
      </c>
      <c r="B2334" s="1" t="str">
        <f t="shared" si="74"/>
        <v>Nov</v>
      </c>
      <c r="C2334" s="1" t="str">
        <f t="shared" si="73"/>
        <v>Nov 21, 2015</v>
      </c>
      <c r="D2334" t="s">
        <v>6749</v>
      </c>
      <c r="E2334">
        <v>6008177621</v>
      </c>
      <c r="F2334" t="s">
        <v>37</v>
      </c>
      <c r="G2334" t="s">
        <v>11508</v>
      </c>
      <c r="H2334" t="s">
        <v>11505</v>
      </c>
      <c r="I2334" t="s">
        <v>11504</v>
      </c>
      <c r="J2334">
        <v>1</v>
      </c>
      <c r="K2334" t="s">
        <v>39</v>
      </c>
      <c r="L2334" t="s">
        <v>40</v>
      </c>
      <c r="M2334" t="s">
        <v>1977</v>
      </c>
      <c r="N2334" t="s">
        <v>66</v>
      </c>
      <c r="O2334">
        <v>77494</v>
      </c>
      <c r="P2334" s="10">
        <v>16.829999999999998</v>
      </c>
      <c r="Q2334" s="10">
        <v>0</v>
      </c>
      <c r="R2334" s="10">
        <v>0</v>
      </c>
      <c r="S2334" s="10">
        <v>0</v>
      </c>
      <c r="T2334" s="10">
        <v>0</v>
      </c>
      <c r="U2334" s="10">
        <v>-2.52</v>
      </c>
      <c r="V2334" s="10">
        <v>-4.0199999999999996</v>
      </c>
      <c r="W2334" s="10">
        <v>0</v>
      </c>
      <c r="X2334" s="10">
        <v>0</v>
      </c>
      <c r="Y2334">
        <v>10.29</v>
      </c>
    </row>
    <row r="2335" spans="1:25" ht="15" customHeight="1" x14ac:dyDescent="0.25">
      <c r="A2335" s="8">
        <v>18</v>
      </c>
      <c r="B2335" s="1" t="str">
        <f t="shared" si="74"/>
        <v>Nov</v>
      </c>
      <c r="C2335" s="1" t="str">
        <f t="shared" si="73"/>
        <v>Nov 21, 2015</v>
      </c>
      <c r="D2335" t="s">
        <v>6750</v>
      </c>
      <c r="E2335">
        <v>6008177621</v>
      </c>
      <c r="F2335" t="s">
        <v>37</v>
      </c>
      <c r="G2335" t="s">
        <v>11508</v>
      </c>
      <c r="H2335" t="s">
        <v>11505</v>
      </c>
      <c r="I2335" t="s">
        <v>11504</v>
      </c>
      <c r="J2335">
        <v>2</v>
      </c>
      <c r="K2335" t="s">
        <v>39</v>
      </c>
      <c r="L2335" t="s">
        <v>40</v>
      </c>
      <c r="M2335" t="s">
        <v>6751</v>
      </c>
      <c r="N2335" t="s">
        <v>299</v>
      </c>
      <c r="O2335" t="s">
        <v>6752</v>
      </c>
      <c r="P2335" s="10">
        <v>19.66</v>
      </c>
      <c r="Q2335" s="10">
        <v>0</v>
      </c>
      <c r="R2335" s="10">
        <v>0</v>
      </c>
      <c r="S2335" s="10">
        <v>0</v>
      </c>
      <c r="T2335" s="10">
        <v>0</v>
      </c>
      <c r="U2335" s="10">
        <v>-2.94</v>
      </c>
      <c r="V2335" s="10">
        <v>-4.08</v>
      </c>
      <c r="W2335" s="10">
        <v>0</v>
      </c>
      <c r="X2335" s="10">
        <v>0</v>
      </c>
      <c r="Y2335">
        <v>12.64</v>
      </c>
    </row>
    <row r="2336" spans="1:25" ht="15" customHeight="1" x14ac:dyDescent="0.25">
      <c r="A2336" s="8">
        <v>18</v>
      </c>
      <c r="B2336" s="1" t="str">
        <f t="shared" si="74"/>
        <v>Nov</v>
      </c>
      <c r="C2336" s="1" t="str">
        <f t="shared" si="73"/>
        <v>Nov 21, 2015</v>
      </c>
      <c r="D2336" t="s">
        <v>6753</v>
      </c>
      <c r="E2336">
        <v>6008177621</v>
      </c>
      <c r="F2336" t="s">
        <v>37</v>
      </c>
      <c r="G2336" t="s">
        <v>11508</v>
      </c>
      <c r="H2336" t="s">
        <v>11505</v>
      </c>
      <c r="I2336" t="s">
        <v>11504</v>
      </c>
      <c r="J2336">
        <v>1</v>
      </c>
      <c r="K2336" t="s">
        <v>39</v>
      </c>
      <c r="L2336" t="s">
        <v>40</v>
      </c>
      <c r="M2336" t="s">
        <v>6754</v>
      </c>
      <c r="N2336" t="s">
        <v>168</v>
      </c>
      <c r="O2336" t="s">
        <v>6755</v>
      </c>
      <c r="P2336" s="10">
        <v>16.829999999999998</v>
      </c>
      <c r="Q2336" s="10">
        <v>0</v>
      </c>
      <c r="R2336" s="10">
        <v>0</v>
      </c>
      <c r="S2336" s="10">
        <v>0</v>
      </c>
      <c r="T2336" s="10">
        <v>0</v>
      </c>
      <c r="U2336" s="10">
        <v>-2.52</v>
      </c>
      <c r="V2336" s="10">
        <v>-4.0199999999999996</v>
      </c>
      <c r="W2336" s="10">
        <v>0</v>
      </c>
      <c r="X2336" s="10">
        <v>0</v>
      </c>
      <c r="Y2336">
        <v>10.29</v>
      </c>
    </row>
    <row r="2337" spans="1:25" ht="15" customHeight="1" x14ac:dyDescent="0.25">
      <c r="A2337" s="8">
        <v>18</v>
      </c>
      <c r="B2337" s="1" t="str">
        <f t="shared" si="74"/>
        <v>Nov</v>
      </c>
      <c r="C2337" s="1" t="str">
        <f t="shared" si="73"/>
        <v>Nov 21, 2015</v>
      </c>
      <c r="D2337" t="s">
        <v>6756</v>
      </c>
      <c r="E2337">
        <v>6008177621</v>
      </c>
      <c r="F2337" t="s">
        <v>37</v>
      </c>
      <c r="G2337" t="s">
        <v>11508</v>
      </c>
      <c r="H2337" t="s">
        <v>11505</v>
      </c>
      <c r="I2337" t="s">
        <v>11504</v>
      </c>
      <c r="J2337">
        <v>2</v>
      </c>
      <c r="K2337" t="s">
        <v>39</v>
      </c>
      <c r="L2337" t="s">
        <v>40</v>
      </c>
      <c r="M2337" t="s">
        <v>1253</v>
      </c>
      <c r="N2337" t="s">
        <v>50</v>
      </c>
      <c r="O2337">
        <v>11238</v>
      </c>
      <c r="P2337" s="10">
        <v>19.66</v>
      </c>
      <c r="Q2337" s="10">
        <v>4.84</v>
      </c>
      <c r="R2337" s="10">
        <v>0</v>
      </c>
      <c r="S2337" s="10">
        <v>-4.84</v>
      </c>
      <c r="T2337" s="10">
        <v>0</v>
      </c>
      <c r="U2337" s="10">
        <v>-2.94</v>
      </c>
      <c r="V2337" s="10">
        <v>-4.08</v>
      </c>
      <c r="W2337" s="10">
        <v>0</v>
      </c>
      <c r="X2337" s="10">
        <v>0</v>
      </c>
      <c r="Y2337">
        <v>12.64</v>
      </c>
    </row>
    <row r="2338" spans="1:25" ht="15" customHeight="1" x14ac:dyDescent="0.25">
      <c r="A2338" s="8">
        <v>18</v>
      </c>
      <c r="B2338" s="1" t="str">
        <f t="shared" si="74"/>
        <v>Nov</v>
      </c>
      <c r="C2338" s="1" t="str">
        <f t="shared" si="73"/>
        <v>Nov 21, 2015</v>
      </c>
      <c r="D2338" t="s">
        <v>6757</v>
      </c>
      <c r="E2338">
        <v>6008177621</v>
      </c>
      <c r="F2338" t="s">
        <v>37</v>
      </c>
      <c r="G2338" t="s">
        <v>11508</v>
      </c>
      <c r="H2338" t="s">
        <v>11505</v>
      </c>
      <c r="I2338" t="s">
        <v>11504</v>
      </c>
      <c r="J2338">
        <v>1</v>
      </c>
      <c r="K2338" t="s">
        <v>39</v>
      </c>
      <c r="L2338" t="s">
        <v>40</v>
      </c>
      <c r="M2338" t="s">
        <v>6758</v>
      </c>
      <c r="N2338" t="s">
        <v>75</v>
      </c>
      <c r="O2338" t="s">
        <v>6759</v>
      </c>
      <c r="P2338" s="10">
        <v>16.829999999999998</v>
      </c>
      <c r="Q2338" s="10">
        <v>0</v>
      </c>
      <c r="R2338" s="10">
        <v>0</v>
      </c>
      <c r="S2338" s="10">
        <v>0</v>
      </c>
      <c r="T2338" s="10">
        <v>0</v>
      </c>
      <c r="U2338" s="10">
        <v>-2.52</v>
      </c>
      <c r="V2338" s="10">
        <v>-4.0199999999999996</v>
      </c>
      <c r="W2338" s="10">
        <v>0</v>
      </c>
      <c r="X2338" s="10">
        <v>0</v>
      </c>
      <c r="Y2338">
        <v>10.29</v>
      </c>
    </row>
    <row r="2339" spans="1:25" ht="15" customHeight="1" x14ac:dyDescent="0.25">
      <c r="A2339" s="8">
        <v>18</v>
      </c>
      <c r="B2339" s="1" t="str">
        <f t="shared" si="74"/>
        <v>Nov</v>
      </c>
      <c r="C2339" s="1" t="str">
        <f t="shared" si="73"/>
        <v>Nov 21, 2015</v>
      </c>
      <c r="D2339" t="s">
        <v>6760</v>
      </c>
      <c r="E2339">
        <v>6008177621</v>
      </c>
      <c r="F2339" t="s">
        <v>37</v>
      </c>
      <c r="G2339" t="s">
        <v>11508</v>
      </c>
      <c r="H2339" t="s">
        <v>11505</v>
      </c>
      <c r="I2339" t="s">
        <v>11504</v>
      </c>
      <c r="J2339">
        <v>1</v>
      </c>
      <c r="K2339" t="s">
        <v>39</v>
      </c>
      <c r="L2339" t="s">
        <v>40</v>
      </c>
      <c r="M2339" t="s">
        <v>6761</v>
      </c>
      <c r="N2339" t="s">
        <v>93</v>
      </c>
      <c r="O2339" t="s">
        <v>6762</v>
      </c>
      <c r="P2339" s="10">
        <v>24.83</v>
      </c>
      <c r="Q2339" s="10">
        <v>4.99</v>
      </c>
      <c r="R2339" s="10">
        <v>0</v>
      </c>
      <c r="S2339" s="10">
        <v>0</v>
      </c>
      <c r="T2339" s="10">
        <v>0</v>
      </c>
      <c r="U2339" s="10">
        <v>-3.72</v>
      </c>
      <c r="V2339" s="10">
        <v>-9.7899999999999991</v>
      </c>
      <c r="W2339" s="10">
        <v>0</v>
      </c>
      <c r="X2339" s="10">
        <v>0</v>
      </c>
      <c r="Y2339">
        <v>16.309999999999999</v>
      </c>
    </row>
    <row r="2340" spans="1:25" ht="15" customHeight="1" x14ac:dyDescent="0.25">
      <c r="A2340" s="8">
        <v>18</v>
      </c>
      <c r="B2340" s="1" t="str">
        <f t="shared" si="74"/>
        <v>Nov</v>
      </c>
      <c r="C2340" s="1" t="str">
        <f t="shared" si="73"/>
        <v>Nov 21, 2015</v>
      </c>
      <c r="D2340" t="s">
        <v>6763</v>
      </c>
      <c r="E2340">
        <v>6008177621</v>
      </c>
      <c r="F2340" t="s">
        <v>37</v>
      </c>
      <c r="G2340" t="s">
        <v>11508</v>
      </c>
      <c r="H2340" t="s">
        <v>11505</v>
      </c>
      <c r="I2340" t="s">
        <v>11504</v>
      </c>
      <c r="J2340">
        <v>1</v>
      </c>
      <c r="K2340" t="s">
        <v>39</v>
      </c>
      <c r="L2340" t="s">
        <v>40</v>
      </c>
      <c r="M2340" t="s">
        <v>2285</v>
      </c>
      <c r="N2340" t="s">
        <v>88</v>
      </c>
      <c r="O2340" t="s">
        <v>6764</v>
      </c>
      <c r="P2340" s="10">
        <v>16.829999999999998</v>
      </c>
      <c r="Q2340" s="10">
        <v>0</v>
      </c>
      <c r="R2340" s="10">
        <v>0</v>
      </c>
      <c r="S2340" s="10">
        <v>0</v>
      </c>
      <c r="T2340" s="10">
        <v>0</v>
      </c>
      <c r="U2340" s="10">
        <v>-2.52</v>
      </c>
      <c r="V2340" s="10">
        <v>-4.0199999999999996</v>
      </c>
      <c r="W2340" s="10">
        <v>0</v>
      </c>
      <c r="X2340" s="10">
        <v>0</v>
      </c>
      <c r="Y2340">
        <v>10.29</v>
      </c>
    </row>
    <row r="2341" spans="1:25" ht="15" customHeight="1" x14ac:dyDescent="0.25">
      <c r="A2341" s="8">
        <v>18</v>
      </c>
      <c r="B2341" s="1" t="str">
        <f t="shared" si="74"/>
        <v>Nov</v>
      </c>
      <c r="C2341" s="1" t="str">
        <f t="shared" si="73"/>
        <v>Nov 21, 2015</v>
      </c>
      <c r="D2341" t="s">
        <v>6765</v>
      </c>
      <c r="E2341">
        <v>6008177621</v>
      </c>
      <c r="F2341" t="s">
        <v>37</v>
      </c>
      <c r="G2341" t="s">
        <v>11508</v>
      </c>
      <c r="H2341" t="s">
        <v>11505</v>
      </c>
      <c r="I2341" t="s">
        <v>11504</v>
      </c>
      <c r="J2341">
        <v>1</v>
      </c>
      <c r="K2341" t="s">
        <v>39</v>
      </c>
      <c r="L2341" t="s">
        <v>40</v>
      </c>
      <c r="M2341" t="s">
        <v>2029</v>
      </c>
      <c r="N2341" t="s">
        <v>99</v>
      </c>
      <c r="O2341" t="s">
        <v>6745</v>
      </c>
      <c r="P2341" s="10">
        <v>38.83</v>
      </c>
      <c r="Q2341" s="10">
        <v>0</v>
      </c>
      <c r="R2341" s="10">
        <v>0</v>
      </c>
      <c r="S2341" s="10">
        <v>0</v>
      </c>
      <c r="T2341" s="10">
        <v>0</v>
      </c>
      <c r="U2341" s="10">
        <v>-5.82</v>
      </c>
      <c r="V2341" s="10">
        <v>-8.3699999999999992</v>
      </c>
      <c r="W2341" s="10">
        <v>0</v>
      </c>
      <c r="X2341" s="10">
        <v>0</v>
      </c>
      <c r="Y2341">
        <v>24.64</v>
      </c>
    </row>
    <row r="2342" spans="1:25" ht="15" customHeight="1" x14ac:dyDescent="0.25">
      <c r="A2342" s="8">
        <v>18</v>
      </c>
      <c r="B2342" s="1" t="str">
        <f t="shared" si="74"/>
        <v>Nov</v>
      </c>
      <c r="C2342" s="1" t="str">
        <f t="shared" si="73"/>
        <v>Nov 21, 2015</v>
      </c>
      <c r="D2342" t="s">
        <v>6766</v>
      </c>
      <c r="E2342">
        <v>6008177621</v>
      </c>
      <c r="F2342" t="s">
        <v>37</v>
      </c>
      <c r="G2342" t="s">
        <v>11508</v>
      </c>
      <c r="H2342" t="s">
        <v>11505</v>
      </c>
      <c r="I2342" t="s">
        <v>11504</v>
      </c>
      <c r="J2342">
        <v>3</v>
      </c>
      <c r="K2342" t="s">
        <v>39</v>
      </c>
      <c r="L2342" t="s">
        <v>40</v>
      </c>
      <c r="M2342" t="s">
        <v>6071</v>
      </c>
      <c r="N2342" t="s">
        <v>210</v>
      </c>
      <c r="O2342">
        <v>72212</v>
      </c>
      <c r="P2342" s="10">
        <v>50.49</v>
      </c>
      <c r="Q2342" s="10">
        <v>8.1300000000000008</v>
      </c>
      <c r="R2342" s="10">
        <v>0</v>
      </c>
      <c r="S2342" s="10">
        <v>-8.1300000000000008</v>
      </c>
      <c r="T2342" s="10">
        <v>0</v>
      </c>
      <c r="U2342" s="10">
        <v>-7.56</v>
      </c>
      <c r="V2342" s="10">
        <v>-10.06</v>
      </c>
      <c r="W2342" s="10">
        <v>0</v>
      </c>
      <c r="X2342" s="10">
        <v>0</v>
      </c>
      <c r="Y2342">
        <v>32.869999999999997</v>
      </c>
    </row>
    <row r="2343" spans="1:25" ht="15" customHeight="1" x14ac:dyDescent="0.25">
      <c r="A2343" s="8">
        <v>18</v>
      </c>
      <c r="B2343" s="1" t="str">
        <f t="shared" si="74"/>
        <v>Nov</v>
      </c>
      <c r="C2343" s="1" t="str">
        <f t="shared" si="73"/>
        <v>Nov 21, 2015</v>
      </c>
      <c r="D2343" t="s">
        <v>6767</v>
      </c>
      <c r="E2343">
        <v>6008177621</v>
      </c>
      <c r="F2343" t="s">
        <v>37</v>
      </c>
      <c r="G2343" t="s">
        <v>11508</v>
      </c>
      <c r="H2343" t="s">
        <v>11505</v>
      </c>
      <c r="I2343" t="s">
        <v>11504</v>
      </c>
      <c r="J2343">
        <v>1</v>
      </c>
      <c r="K2343" t="s">
        <v>39</v>
      </c>
      <c r="L2343" t="s">
        <v>40</v>
      </c>
      <c r="M2343" t="s">
        <v>4357</v>
      </c>
      <c r="N2343" t="s">
        <v>99</v>
      </c>
      <c r="O2343" t="s">
        <v>6768</v>
      </c>
      <c r="P2343" s="10">
        <v>19.829999999999998</v>
      </c>
      <c r="Q2343" s="10">
        <v>0</v>
      </c>
      <c r="R2343" s="10">
        <v>0</v>
      </c>
      <c r="S2343" s="10">
        <v>0</v>
      </c>
      <c r="T2343" s="10">
        <v>0</v>
      </c>
      <c r="U2343" s="10">
        <v>-5.94</v>
      </c>
      <c r="V2343" s="10">
        <v>-4.41</v>
      </c>
      <c r="W2343" s="10">
        <v>0</v>
      </c>
      <c r="X2343" s="10">
        <v>0</v>
      </c>
      <c r="Y2343">
        <v>9.48</v>
      </c>
    </row>
    <row r="2344" spans="1:25" ht="15" customHeight="1" x14ac:dyDescent="0.25">
      <c r="A2344" s="8">
        <v>18</v>
      </c>
      <c r="B2344" s="1" t="str">
        <f t="shared" si="74"/>
        <v>Nov</v>
      </c>
      <c r="C2344" s="1" t="str">
        <f t="shared" si="73"/>
        <v>Nov 21, 2015</v>
      </c>
      <c r="D2344" t="s">
        <v>6767</v>
      </c>
      <c r="E2344">
        <v>6008177621</v>
      </c>
      <c r="F2344" t="s">
        <v>37</v>
      </c>
      <c r="G2344" t="s">
        <v>11508</v>
      </c>
      <c r="H2344" t="s">
        <v>11505</v>
      </c>
      <c r="I2344" t="s">
        <v>11504</v>
      </c>
      <c r="J2344">
        <v>1</v>
      </c>
      <c r="K2344" t="s">
        <v>39</v>
      </c>
      <c r="L2344" t="s">
        <v>40</v>
      </c>
      <c r="M2344" t="s">
        <v>4357</v>
      </c>
      <c r="N2344" t="s">
        <v>99</v>
      </c>
      <c r="O2344" t="s">
        <v>6768</v>
      </c>
      <c r="P2344" s="10">
        <v>19.829999999999998</v>
      </c>
      <c r="Q2344" s="10">
        <v>0</v>
      </c>
      <c r="R2344" s="10">
        <v>0</v>
      </c>
      <c r="S2344" s="10">
        <v>0</v>
      </c>
      <c r="T2344" s="10">
        <v>0</v>
      </c>
      <c r="U2344" s="10">
        <v>0</v>
      </c>
      <c r="V2344" s="10">
        <v>-3.41</v>
      </c>
      <c r="W2344" s="10">
        <v>0</v>
      </c>
      <c r="X2344" s="10">
        <v>0</v>
      </c>
      <c r="Y2344">
        <v>16.420000000000002</v>
      </c>
    </row>
    <row r="2345" spans="1:25" ht="15" customHeight="1" x14ac:dyDescent="0.25">
      <c r="A2345" s="8">
        <v>18</v>
      </c>
      <c r="B2345" s="1" t="str">
        <f t="shared" si="74"/>
        <v>Nov</v>
      </c>
      <c r="C2345" s="1" t="str">
        <f t="shared" si="73"/>
        <v>Nov 21, 2015</v>
      </c>
      <c r="D2345" t="s">
        <v>6769</v>
      </c>
      <c r="E2345">
        <v>6008177621</v>
      </c>
      <c r="F2345" t="s">
        <v>37</v>
      </c>
      <c r="G2345" t="s">
        <v>11508</v>
      </c>
      <c r="H2345" t="s">
        <v>11505</v>
      </c>
      <c r="I2345" t="s">
        <v>11504</v>
      </c>
      <c r="J2345">
        <v>1</v>
      </c>
      <c r="K2345" t="s">
        <v>39</v>
      </c>
      <c r="L2345" t="s">
        <v>40</v>
      </c>
      <c r="M2345" t="s">
        <v>6770</v>
      </c>
      <c r="N2345" t="s">
        <v>99</v>
      </c>
      <c r="O2345" t="s">
        <v>6771</v>
      </c>
      <c r="P2345" s="10">
        <v>19.829999999999998</v>
      </c>
      <c r="Q2345" s="10">
        <v>0</v>
      </c>
      <c r="R2345" s="10">
        <v>0</v>
      </c>
      <c r="S2345" s="10">
        <v>0</v>
      </c>
      <c r="T2345" s="10">
        <v>0</v>
      </c>
      <c r="U2345" s="10">
        <v>-2.97</v>
      </c>
      <c r="V2345" s="10">
        <v>-4.41</v>
      </c>
      <c r="W2345" s="10">
        <v>0</v>
      </c>
      <c r="X2345" s="10">
        <v>0</v>
      </c>
      <c r="Y2345">
        <v>12.45</v>
      </c>
    </row>
    <row r="2346" spans="1:25" ht="15" customHeight="1" x14ac:dyDescent="0.25">
      <c r="A2346" s="8">
        <v>18</v>
      </c>
      <c r="B2346" s="1" t="str">
        <f t="shared" si="74"/>
        <v>Nov</v>
      </c>
      <c r="C2346" s="1" t="str">
        <f t="shared" si="73"/>
        <v>Nov 21, 2015</v>
      </c>
      <c r="D2346" t="s">
        <v>6772</v>
      </c>
      <c r="E2346">
        <v>6008177621</v>
      </c>
      <c r="F2346" t="s">
        <v>37</v>
      </c>
      <c r="G2346" t="s">
        <v>11508</v>
      </c>
      <c r="H2346" t="s">
        <v>11505</v>
      </c>
      <c r="I2346" t="s">
        <v>11504</v>
      </c>
      <c r="J2346">
        <v>1</v>
      </c>
      <c r="K2346" t="s">
        <v>39</v>
      </c>
      <c r="L2346" t="s">
        <v>40</v>
      </c>
      <c r="M2346" t="s">
        <v>6773</v>
      </c>
      <c r="N2346" t="s">
        <v>50</v>
      </c>
      <c r="O2346">
        <v>11746</v>
      </c>
      <c r="P2346" s="10">
        <v>19.829999999999998</v>
      </c>
      <c r="Q2346" s="10">
        <v>0</v>
      </c>
      <c r="R2346" s="10">
        <v>0</v>
      </c>
      <c r="S2346" s="10">
        <v>0</v>
      </c>
      <c r="T2346" s="10">
        <v>0</v>
      </c>
      <c r="U2346" s="10">
        <v>-2.97</v>
      </c>
      <c r="V2346" s="10">
        <v>-4.41</v>
      </c>
      <c r="W2346" s="10">
        <v>0</v>
      </c>
      <c r="X2346" s="10">
        <v>0</v>
      </c>
      <c r="Y2346">
        <v>12.45</v>
      </c>
    </row>
    <row r="2347" spans="1:25" ht="15" customHeight="1" x14ac:dyDescent="0.25">
      <c r="A2347" s="8">
        <v>18</v>
      </c>
      <c r="B2347" s="1" t="str">
        <f t="shared" si="74"/>
        <v>Nov</v>
      </c>
      <c r="C2347" s="1" t="str">
        <f t="shared" si="73"/>
        <v>Nov 21, 2015</v>
      </c>
      <c r="D2347" t="s">
        <v>6774</v>
      </c>
      <c r="E2347">
        <v>6008177621</v>
      </c>
      <c r="F2347" t="s">
        <v>37</v>
      </c>
      <c r="G2347" t="s">
        <v>11508</v>
      </c>
      <c r="H2347" t="s">
        <v>11505</v>
      </c>
      <c r="I2347" t="s">
        <v>11504</v>
      </c>
      <c r="J2347">
        <v>1</v>
      </c>
      <c r="K2347" t="s">
        <v>39</v>
      </c>
      <c r="L2347" t="s">
        <v>40</v>
      </c>
      <c r="M2347" t="s">
        <v>6775</v>
      </c>
      <c r="N2347" t="s">
        <v>99</v>
      </c>
      <c r="O2347" t="s">
        <v>6776</v>
      </c>
      <c r="P2347" s="10">
        <v>19.829999999999998</v>
      </c>
      <c r="Q2347" s="10">
        <v>0</v>
      </c>
      <c r="R2347" s="10">
        <v>0</v>
      </c>
      <c r="S2347" s="10">
        <v>0</v>
      </c>
      <c r="T2347" s="10">
        <v>0</v>
      </c>
      <c r="U2347" s="10">
        <v>-2.97</v>
      </c>
      <c r="V2347" s="10">
        <v>-4.41</v>
      </c>
      <c r="W2347" s="10">
        <v>0</v>
      </c>
      <c r="X2347" s="10">
        <v>0</v>
      </c>
      <c r="Y2347">
        <v>12.45</v>
      </c>
    </row>
    <row r="2348" spans="1:25" ht="15" customHeight="1" x14ac:dyDescent="0.25">
      <c r="A2348" s="8">
        <v>18</v>
      </c>
      <c r="B2348" s="1" t="str">
        <f t="shared" si="74"/>
        <v>Nov</v>
      </c>
      <c r="C2348" s="1" t="str">
        <f t="shared" si="73"/>
        <v>Nov 21, 2015</v>
      </c>
      <c r="D2348" t="s">
        <v>6777</v>
      </c>
      <c r="E2348">
        <v>6008177621</v>
      </c>
      <c r="F2348" t="s">
        <v>37</v>
      </c>
      <c r="G2348" t="s">
        <v>11508</v>
      </c>
      <c r="H2348" t="s">
        <v>11505</v>
      </c>
      <c r="I2348" t="s">
        <v>11504</v>
      </c>
      <c r="J2348">
        <v>2</v>
      </c>
      <c r="K2348" t="s">
        <v>39</v>
      </c>
      <c r="L2348" t="s">
        <v>40</v>
      </c>
      <c r="M2348" t="s">
        <v>485</v>
      </c>
      <c r="N2348" t="s">
        <v>99</v>
      </c>
      <c r="O2348" t="s">
        <v>6778</v>
      </c>
      <c r="P2348" s="10">
        <v>33.659999999999997</v>
      </c>
      <c r="Q2348" s="10">
        <v>0</v>
      </c>
      <c r="R2348" s="10">
        <v>0</v>
      </c>
      <c r="S2348" s="10">
        <v>0</v>
      </c>
      <c r="T2348" s="10">
        <v>0</v>
      </c>
      <c r="U2348" s="10">
        <v>-5.04</v>
      </c>
      <c r="V2348" s="10">
        <v>-7.04</v>
      </c>
      <c r="W2348" s="10">
        <v>0</v>
      </c>
      <c r="X2348" s="10">
        <v>0</v>
      </c>
      <c r="Y2348">
        <v>21.58</v>
      </c>
    </row>
    <row r="2349" spans="1:25" ht="15" customHeight="1" x14ac:dyDescent="0.25">
      <c r="A2349" s="8">
        <v>18</v>
      </c>
      <c r="B2349" s="1" t="str">
        <f t="shared" si="74"/>
        <v>Nov</v>
      </c>
      <c r="C2349" s="1" t="str">
        <f t="shared" si="73"/>
        <v>Nov 21, 2015</v>
      </c>
      <c r="D2349" t="s">
        <v>6779</v>
      </c>
      <c r="E2349">
        <v>6008177621</v>
      </c>
      <c r="F2349" t="s">
        <v>37</v>
      </c>
      <c r="G2349" t="s">
        <v>11508</v>
      </c>
      <c r="H2349" t="s">
        <v>11505</v>
      </c>
      <c r="I2349" t="s">
        <v>11504</v>
      </c>
      <c r="J2349">
        <v>1</v>
      </c>
      <c r="K2349" t="s">
        <v>39</v>
      </c>
      <c r="L2349" t="s">
        <v>40</v>
      </c>
      <c r="M2349" t="s">
        <v>181</v>
      </c>
      <c r="N2349" t="s">
        <v>182</v>
      </c>
      <c r="O2349" t="s">
        <v>6780</v>
      </c>
      <c r="P2349" s="10">
        <v>9.83</v>
      </c>
      <c r="Q2349" s="10">
        <v>0</v>
      </c>
      <c r="R2349" s="10">
        <v>0</v>
      </c>
      <c r="S2349" s="10">
        <v>0</v>
      </c>
      <c r="T2349" s="10">
        <v>0</v>
      </c>
      <c r="U2349" s="10">
        <v>-1.47</v>
      </c>
      <c r="V2349" s="10">
        <v>-2.54</v>
      </c>
      <c r="W2349" s="10">
        <v>0</v>
      </c>
      <c r="X2349" s="10">
        <v>0</v>
      </c>
      <c r="Y2349">
        <v>5.82</v>
      </c>
    </row>
    <row r="2350" spans="1:25" ht="15" customHeight="1" x14ac:dyDescent="0.25">
      <c r="A2350" s="8">
        <v>18</v>
      </c>
      <c r="B2350" s="1" t="str">
        <f t="shared" si="74"/>
        <v>Nov</v>
      </c>
      <c r="C2350" s="1" t="str">
        <f t="shared" si="73"/>
        <v>Nov 22, 2015</v>
      </c>
      <c r="D2350" t="s">
        <v>6781</v>
      </c>
      <c r="E2350">
        <v>6008177621</v>
      </c>
      <c r="F2350" t="s">
        <v>37</v>
      </c>
      <c r="G2350" t="s">
        <v>11508</v>
      </c>
      <c r="H2350" t="s">
        <v>11505</v>
      </c>
      <c r="I2350" t="s">
        <v>11504</v>
      </c>
      <c r="J2350">
        <v>1</v>
      </c>
      <c r="K2350" t="s">
        <v>39</v>
      </c>
      <c r="L2350" t="s">
        <v>40</v>
      </c>
      <c r="M2350" t="s">
        <v>6782</v>
      </c>
      <c r="N2350" t="s">
        <v>93</v>
      </c>
      <c r="O2350">
        <v>19047</v>
      </c>
      <c r="P2350" s="10">
        <v>9.83</v>
      </c>
      <c r="Q2350" s="10">
        <v>0</v>
      </c>
      <c r="R2350" s="10">
        <v>0</v>
      </c>
      <c r="S2350" s="10">
        <v>0</v>
      </c>
      <c r="T2350" s="10">
        <v>0</v>
      </c>
      <c r="U2350" s="10">
        <v>-1.47</v>
      </c>
      <c r="V2350" s="10">
        <v>-2.54</v>
      </c>
      <c r="W2350" s="10">
        <v>0</v>
      </c>
      <c r="X2350" s="10">
        <v>0</v>
      </c>
      <c r="Y2350">
        <v>5.82</v>
      </c>
    </row>
    <row r="2351" spans="1:25" ht="15" customHeight="1" x14ac:dyDescent="0.25">
      <c r="A2351" s="8">
        <v>18</v>
      </c>
      <c r="B2351" s="1" t="str">
        <f t="shared" si="74"/>
        <v>Nov</v>
      </c>
      <c r="C2351" s="1" t="str">
        <f t="shared" si="73"/>
        <v>Nov 22, 2015</v>
      </c>
      <c r="D2351" t="s">
        <v>6783</v>
      </c>
      <c r="E2351">
        <v>6008177621</v>
      </c>
      <c r="F2351" t="s">
        <v>37</v>
      </c>
      <c r="G2351" t="s">
        <v>11508</v>
      </c>
      <c r="H2351" t="s">
        <v>11505</v>
      </c>
      <c r="I2351" t="s">
        <v>11504</v>
      </c>
      <c r="J2351">
        <v>1</v>
      </c>
      <c r="K2351" t="s">
        <v>39</v>
      </c>
      <c r="L2351" t="s">
        <v>40</v>
      </c>
      <c r="M2351" t="s">
        <v>6784</v>
      </c>
      <c r="N2351" t="s">
        <v>99</v>
      </c>
      <c r="O2351" t="s">
        <v>6785</v>
      </c>
      <c r="P2351" s="10">
        <v>38.83</v>
      </c>
      <c r="Q2351" s="10">
        <v>0</v>
      </c>
      <c r="R2351" s="10">
        <v>0</v>
      </c>
      <c r="S2351" s="10">
        <v>0</v>
      </c>
      <c r="T2351" s="10">
        <v>0</v>
      </c>
      <c r="U2351" s="10">
        <v>-5.82</v>
      </c>
      <c r="V2351" s="10">
        <v>-8.3699999999999992</v>
      </c>
      <c r="W2351" s="10">
        <v>0</v>
      </c>
      <c r="X2351" s="10">
        <v>0</v>
      </c>
      <c r="Y2351">
        <v>24.64</v>
      </c>
    </row>
    <row r="2352" spans="1:25" ht="15" customHeight="1" x14ac:dyDescent="0.25">
      <c r="A2352" s="8">
        <v>18</v>
      </c>
      <c r="B2352" s="1" t="str">
        <f t="shared" si="74"/>
        <v>Nov</v>
      </c>
      <c r="C2352" s="1" t="str">
        <f t="shared" si="73"/>
        <v>Nov 22, 2015</v>
      </c>
      <c r="D2352" t="s">
        <v>6786</v>
      </c>
      <c r="E2352">
        <v>6008177621</v>
      </c>
      <c r="F2352" t="s">
        <v>37</v>
      </c>
      <c r="G2352" t="s">
        <v>11508</v>
      </c>
      <c r="H2352" t="s">
        <v>11505</v>
      </c>
      <c r="I2352" t="s">
        <v>11504</v>
      </c>
      <c r="J2352">
        <v>1</v>
      </c>
      <c r="K2352" t="s">
        <v>39</v>
      </c>
      <c r="L2352" t="s">
        <v>40</v>
      </c>
      <c r="M2352" t="s">
        <v>768</v>
      </c>
      <c r="N2352" t="s">
        <v>50</v>
      </c>
      <c r="O2352" t="s">
        <v>769</v>
      </c>
      <c r="P2352" s="10">
        <v>9.83</v>
      </c>
      <c r="Q2352" s="10">
        <v>0</v>
      </c>
      <c r="R2352" s="10">
        <v>0</v>
      </c>
      <c r="S2352" s="10">
        <v>0</v>
      </c>
      <c r="T2352" s="10">
        <v>0</v>
      </c>
      <c r="U2352" s="10">
        <v>-1.47</v>
      </c>
      <c r="V2352" s="10">
        <v>-2.54</v>
      </c>
      <c r="W2352" s="10">
        <v>0</v>
      </c>
      <c r="X2352" s="10">
        <v>0</v>
      </c>
      <c r="Y2352">
        <v>5.82</v>
      </c>
    </row>
    <row r="2353" spans="1:25" ht="15" customHeight="1" x14ac:dyDescent="0.25">
      <c r="A2353" s="8">
        <v>18</v>
      </c>
      <c r="B2353" s="1" t="str">
        <f t="shared" si="74"/>
        <v>Nov</v>
      </c>
      <c r="C2353" s="1" t="str">
        <f t="shared" si="73"/>
        <v>Nov 22, 2015</v>
      </c>
      <c r="D2353" t="s">
        <v>6787</v>
      </c>
      <c r="E2353">
        <v>6008177621</v>
      </c>
      <c r="F2353" t="s">
        <v>37</v>
      </c>
      <c r="G2353" t="s">
        <v>11508</v>
      </c>
      <c r="H2353" t="s">
        <v>11505</v>
      </c>
      <c r="I2353" t="s">
        <v>11504</v>
      </c>
      <c r="J2353">
        <v>1</v>
      </c>
      <c r="K2353" t="s">
        <v>39</v>
      </c>
      <c r="L2353" t="s">
        <v>40</v>
      </c>
      <c r="M2353" t="s">
        <v>6758</v>
      </c>
      <c r="N2353" t="s">
        <v>75</v>
      </c>
      <c r="O2353" t="s">
        <v>6759</v>
      </c>
      <c r="P2353" s="10">
        <v>9.83</v>
      </c>
      <c r="Q2353" s="10">
        <v>0</v>
      </c>
      <c r="R2353" s="10">
        <v>0</v>
      </c>
      <c r="S2353" s="10">
        <v>0</v>
      </c>
      <c r="T2353" s="10">
        <v>0</v>
      </c>
      <c r="U2353" s="10">
        <v>-1.47</v>
      </c>
      <c r="V2353" s="10">
        <v>-1.54</v>
      </c>
      <c r="W2353" s="10">
        <v>0</v>
      </c>
      <c r="X2353" s="10">
        <v>0</v>
      </c>
      <c r="Y2353">
        <v>6.82</v>
      </c>
    </row>
    <row r="2354" spans="1:25" ht="15" customHeight="1" x14ac:dyDescent="0.25">
      <c r="A2354" s="8">
        <v>18</v>
      </c>
      <c r="B2354" s="1" t="str">
        <f t="shared" si="74"/>
        <v>Nov</v>
      </c>
      <c r="C2354" s="1" t="str">
        <f t="shared" si="73"/>
        <v>Nov 22, 2015</v>
      </c>
      <c r="D2354" t="s">
        <v>6788</v>
      </c>
      <c r="E2354">
        <v>6008177621</v>
      </c>
      <c r="F2354" t="s">
        <v>37</v>
      </c>
      <c r="G2354" t="s">
        <v>11508</v>
      </c>
      <c r="H2354" t="s">
        <v>11505</v>
      </c>
      <c r="I2354" t="s">
        <v>11504</v>
      </c>
      <c r="J2354">
        <v>1</v>
      </c>
      <c r="K2354" t="s">
        <v>39</v>
      </c>
      <c r="L2354" t="s">
        <v>40</v>
      </c>
      <c r="M2354" t="s">
        <v>6789</v>
      </c>
      <c r="N2354" t="s">
        <v>1257</v>
      </c>
      <c r="O2354">
        <v>37130</v>
      </c>
      <c r="P2354" s="10">
        <v>38.83</v>
      </c>
      <c r="Q2354" s="10">
        <v>0</v>
      </c>
      <c r="R2354" s="10">
        <v>0</v>
      </c>
      <c r="S2354" s="10">
        <v>0</v>
      </c>
      <c r="T2354" s="10">
        <v>0</v>
      </c>
      <c r="U2354" s="10">
        <v>-5.82</v>
      </c>
      <c r="V2354" s="10">
        <v>-8.3699999999999992</v>
      </c>
      <c r="W2354" s="10">
        <v>0</v>
      </c>
      <c r="X2354" s="10">
        <v>0</v>
      </c>
      <c r="Y2354">
        <v>24.64</v>
      </c>
    </row>
    <row r="2355" spans="1:25" ht="15" customHeight="1" x14ac:dyDescent="0.25">
      <c r="A2355" s="8">
        <v>18</v>
      </c>
      <c r="B2355" s="1" t="str">
        <f t="shared" si="74"/>
        <v>Nov</v>
      </c>
      <c r="C2355" s="1" t="str">
        <f t="shared" si="73"/>
        <v>Nov 22, 2015</v>
      </c>
      <c r="D2355" t="s">
        <v>6790</v>
      </c>
      <c r="E2355">
        <v>6008177621</v>
      </c>
      <c r="F2355" t="s">
        <v>37</v>
      </c>
      <c r="G2355" t="s">
        <v>11508</v>
      </c>
      <c r="H2355" t="s">
        <v>11505</v>
      </c>
      <c r="I2355" t="s">
        <v>11504</v>
      </c>
      <c r="J2355">
        <v>1</v>
      </c>
      <c r="K2355" t="s">
        <v>39</v>
      </c>
      <c r="L2355" t="s">
        <v>40</v>
      </c>
      <c r="M2355" t="s">
        <v>4864</v>
      </c>
      <c r="N2355" t="s">
        <v>1433</v>
      </c>
      <c r="O2355" t="s">
        <v>6791</v>
      </c>
      <c r="P2355" s="10">
        <v>16.829999999999998</v>
      </c>
      <c r="Q2355" s="10">
        <v>0</v>
      </c>
      <c r="R2355" s="10">
        <v>0</v>
      </c>
      <c r="S2355" s="10">
        <v>0</v>
      </c>
      <c r="T2355" s="10">
        <v>0</v>
      </c>
      <c r="U2355" s="10">
        <v>-2.52</v>
      </c>
      <c r="V2355" s="10">
        <v>-4.0199999999999996</v>
      </c>
      <c r="W2355" s="10">
        <v>0</v>
      </c>
      <c r="X2355" s="10">
        <v>0</v>
      </c>
      <c r="Y2355">
        <v>10.29</v>
      </c>
    </row>
    <row r="2356" spans="1:25" ht="15" customHeight="1" x14ac:dyDescent="0.25">
      <c r="A2356" s="8">
        <v>18</v>
      </c>
      <c r="B2356" s="1" t="str">
        <f t="shared" si="74"/>
        <v>Nov</v>
      </c>
      <c r="C2356" s="1" t="str">
        <f t="shared" si="73"/>
        <v>Nov 22, 2015</v>
      </c>
      <c r="D2356" t="s">
        <v>6792</v>
      </c>
      <c r="E2356">
        <v>6008177621</v>
      </c>
      <c r="F2356" t="s">
        <v>37</v>
      </c>
      <c r="G2356" t="s">
        <v>11508</v>
      </c>
      <c r="H2356" t="s">
        <v>11505</v>
      </c>
      <c r="I2356" t="s">
        <v>11504</v>
      </c>
      <c r="J2356">
        <v>1</v>
      </c>
      <c r="K2356" t="s">
        <v>39</v>
      </c>
      <c r="L2356" t="s">
        <v>40</v>
      </c>
      <c r="M2356" t="s">
        <v>1472</v>
      </c>
      <c r="N2356" t="s">
        <v>1473</v>
      </c>
      <c r="O2356">
        <v>96351</v>
      </c>
      <c r="P2356" s="10">
        <v>9.83</v>
      </c>
      <c r="Q2356" s="10">
        <v>0</v>
      </c>
      <c r="R2356" s="10">
        <v>0</v>
      </c>
      <c r="S2356" s="10">
        <v>0</v>
      </c>
      <c r="T2356" s="10">
        <v>0</v>
      </c>
      <c r="U2356" s="10">
        <v>-2.94</v>
      </c>
      <c r="V2356" s="10">
        <v>-1.54</v>
      </c>
      <c r="W2356" s="10">
        <v>0</v>
      </c>
      <c r="X2356" s="10">
        <v>0</v>
      </c>
      <c r="Y2356">
        <v>5.35</v>
      </c>
    </row>
    <row r="2357" spans="1:25" ht="15" customHeight="1" x14ac:dyDescent="0.25">
      <c r="A2357" s="8">
        <v>18</v>
      </c>
      <c r="B2357" s="1" t="str">
        <f t="shared" si="74"/>
        <v>Nov</v>
      </c>
      <c r="C2357" s="1" t="str">
        <f t="shared" si="73"/>
        <v>Nov 22, 2015</v>
      </c>
      <c r="D2357" t="s">
        <v>6792</v>
      </c>
      <c r="E2357">
        <v>6008177621</v>
      </c>
      <c r="F2357" t="s">
        <v>37</v>
      </c>
      <c r="G2357" t="s">
        <v>11508</v>
      </c>
      <c r="H2357" t="s">
        <v>11505</v>
      </c>
      <c r="I2357" t="s">
        <v>11504</v>
      </c>
      <c r="J2357">
        <v>1</v>
      </c>
      <c r="K2357" t="s">
        <v>39</v>
      </c>
      <c r="L2357" t="s">
        <v>40</v>
      </c>
      <c r="M2357" t="s">
        <v>1472</v>
      </c>
      <c r="N2357" t="s">
        <v>1473</v>
      </c>
      <c r="O2357">
        <v>96351</v>
      </c>
      <c r="P2357" s="10">
        <v>9.83</v>
      </c>
      <c r="Q2357" s="10">
        <v>0</v>
      </c>
      <c r="R2357" s="10">
        <v>0</v>
      </c>
      <c r="S2357" s="10">
        <v>0</v>
      </c>
      <c r="T2357" s="10">
        <v>0</v>
      </c>
      <c r="U2357" s="10">
        <v>0</v>
      </c>
      <c r="V2357" s="10">
        <v>-2.54</v>
      </c>
      <c r="W2357" s="10">
        <v>0</v>
      </c>
      <c r="X2357" s="10">
        <v>0</v>
      </c>
      <c r="Y2357">
        <v>7.29</v>
      </c>
    </row>
    <row r="2358" spans="1:25" ht="15" customHeight="1" x14ac:dyDescent="0.25">
      <c r="A2358" s="8">
        <v>18</v>
      </c>
      <c r="B2358" s="1" t="str">
        <f t="shared" si="74"/>
        <v>Nov</v>
      </c>
      <c r="C2358" s="1" t="str">
        <f t="shared" si="73"/>
        <v>Nov 22, 2015</v>
      </c>
      <c r="D2358" t="s">
        <v>6793</v>
      </c>
      <c r="E2358">
        <v>6008177621</v>
      </c>
      <c r="F2358" t="s">
        <v>37</v>
      </c>
      <c r="G2358" t="s">
        <v>11508</v>
      </c>
      <c r="H2358" t="s">
        <v>11505</v>
      </c>
      <c r="I2358" t="s">
        <v>11504</v>
      </c>
      <c r="J2358">
        <v>1</v>
      </c>
      <c r="K2358" t="s">
        <v>39</v>
      </c>
      <c r="L2358" t="s">
        <v>40</v>
      </c>
      <c r="M2358" t="s">
        <v>124</v>
      </c>
      <c r="N2358" t="s">
        <v>50</v>
      </c>
      <c r="O2358" t="s">
        <v>6794</v>
      </c>
      <c r="P2358" s="10">
        <v>9.83</v>
      </c>
      <c r="Q2358" s="10">
        <v>2.54</v>
      </c>
      <c r="R2358" s="10">
        <v>0</v>
      </c>
      <c r="S2358" s="10">
        <v>-2.54</v>
      </c>
      <c r="T2358" s="10">
        <v>0</v>
      </c>
      <c r="U2358" s="10">
        <v>-1.47</v>
      </c>
      <c r="V2358" s="10">
        <v>-2.54</v>
      </c>
      <c r="W2358" s="10">
        <v>0</v>
      </c>
      <c r="X2358" s="10">
        <v>0</v>
      </c>
      <c r="Y2358">
        <v>5.82</v>
      </c>
    </row>
    <row r="2359" spans="1:25" ht="15" customHeight="1" x14ac:dyDescent="0.25">
      <c r="A2359" s="8">
        <v>18</v>
      </c>
      <c r="B2359" s="1" t="str">
        <f t="shared" si="74"/>
        <v>Nov</v>
      </c>
      <c r="C2359" s="1" t="str">
        <f t="shared" si="73"/>
        <v>Nov 22, 2015</v>
      </c>
      <c r="D2359" t="s">
        <v>6795</v>
      </c>
      <c r="E2359">
        <v>6008177621</v>
      </c>
      <c r="F2359" t="s">
        <v>37</v>
      </c>
      <c r="G2359" t="s">
        <v>11508</v>
      </c>
      <c r="H2359" t="s">
        <v>11505</v>
      </c>
      <c r="I2359" t="s">
        <v>11504</v>
      </c>
      <c r="J2359">
        <v>1</v>
      </c>
      <c r="K2359" t="s">
        <v>39</v>
      </c>
      <c r="L2359" t="s">
        <v>40</v>
      </c>
      <c r="M2359" t="s">
        <v>3205</v>
      </c>
      <c r="N2359" t="s">
        <v>99</v>
      </c>
      <c r="O2359">
        <v>92130</v>
      </c>
      <c r="P2359" s="10">
        <v>19.829999999999998</v>
      </c>
      <c r="Q2359" s="10">
        <v>0</v>
      </c>
      <c r="R2359" s="10">
        <v>0</v>
      </c>
      <c r="S2359" s="10">
        <v>0</v>
      </c>
      <c r="T2359" s="10">
        <v>0</v>
      </c>
      <c r="U2359" s="10">
        <v>-2.97</v>
      </c>
      <c r="V2359" s="10">
        <v>-4.41</v>
      </c>
      <c r="W2359" s="10">
        <v>0</v>
      </c>
      <c r="X2359" s="10">
        <v>0</v>
      </c>
      <c r="Y2359">
        <v>12.45</v>
      </c>
    </row>
    <row r="2360" spans="1:25" ht="15" customHeight="1" x14ac:dyDescent="0.25">
      <c r="A2360" s="8">
        <v>18</v>
      </c>
      <c r="B2360" s="1" t="str">
        <f t="shared" si="74"/>
        <v>Nov</v>
      </c>
      <c r="C2360" s="1" t="str">
        <f t="shared" si="73"/>
        <v>Nov 22, 2015</v>
      </c>
      <c r="D2360" t="s">
        <v>6796</v>
      </c>
      <c r="E2360">
        <v>6008177621</v>
      </c>
      <c r="F2360" t="s">
        <v>37</v>
      </c>
      <c r="G2360" t="s">
        <v>11508</v>
      </c>
      <c r="H2360" t="s">
        <v>11505</v>
      </c>
      <c r="I2360" t="s">
        <v>11504</v>
      </c>
      <c r="J2360">
        <v>1</v>
      </c>
      <c r="K2360" t="s">
        <v>39</v>
      </c>
      <c r="L2360" t="s">
        <v>40</v>
      </c>
      <c r="M2360" t="s">
        <v>4856</v>
      </c>
      <c r="N2360" t="s">
        <v>405</v>
      </c>
      <c r="O2360" t="s">
        <v>6797</v>
      </c>
      <c r="P2360" s="10">
        <v>38.83</v>
      </c>
      <c r="Q2360" s="10">
        <v>1.53</v>
      </c>
      <c r="R2360" s="10">
        <v>0</v>
      </c>
      <c r="S2360" s="10">
        <v>-1.53</v>
      </c>
      <c r="T2360" s="10">
        <v>0</v>
      </c>
      <c r="U2360" s="10">
        <v>-5.82</v>
      </c>
      <c r="V2360" s="10">
        <v>-8.3699999999999992</v>
      </c>
      <c r="W2360" s="10">
        <v>0</v>
      </c>
      <c r="X2360" s="10">
        <v>0</v>
      </c>
      <c r="Y2360">
        <v>24.64</v>
      </c>
    </row>
    <row r="2361" spans="1:25" ht="15" customHeight="1" x14ac:dyDescent="0.25">
      <c r="A2361" s="8">
        <v>18</v>
      </c>
      <c r="B2361" s="1" t="str">
        <f t="shared" si="74"/>
        <v>Nov</v>
      </c>
      <c r="C2361" s="1" t="str">
        <f t="shared" si="73"/>
        <v>Nov 22, 2015</v>
      </c>
      <c r="D2361" t="s">
        <v>6798</v>
      </c>
      <c r="E2361">
        <v>6008177621</v>
      </c>
      <c r="F2361" t="s">
        <v>37</v>
      </c>
      <c r="G2361" t="s">
        <v>11508</v>
      </c>
      <c r="H2361" t="s">
        <v>11505</v>
      </c>
      <c r="I2361" t="s">
        <v>11504</v>
      </c>
      <c r="J2361">
        <v>1</v>
      </c>
      <c r="K2361" t="s">
        <v>39</v>
      </c>
      <c r="L2361" t="s">
        <v>40</v>
      </c>
      <c r="M2361" t="s">
        <v>6799</v>
      </c>
      <c r="N2361" t="s">
        <v>405</v>
      </c>
      <c r="O2361" t="s">
        <v>6800</v>
      </c>
      <c r="P2361" s="10">
        <v>38.83</v>
      </c>
      <c r="Q2361" s="10">
        <v>0</v>
      </c>
      <c r="R2361" s="10">
        <v>0</v>
      </c>
      <c r="S2361" s="10">
        <v>0</v>
      </c>
      <c r="T2361" s="10">
        <v>0</v>
      </c>
      <c r="U2361" s="10">
        <v>-5.82</v>
      </c>
      <c r="V2361" s="10">
        <v>-8.3699999999999992</v>
      </c>
      <c r="W2361" s="10">
        <v>0</v>
      </c>
      <c r="X2361" s="10">
        <v>0</v>
      </c>
      <c r="Y2361">
        <v>24.64</v>
      </c>
    </row>
    <row r="2362" spans="1:25" ht="15" customHeight="1" x14ac:dyDescent="0.25">
      <c r="A2362" s="8">
        <v>18</v>
      </c>
      <c r="B2362" s="1" t="str">
        <f t="shared" si="74"/>
        <v>Nov</v>
      </c>
      <c r="C2362" s="1" t="str">
        <f t="shared" si="73"/>
        <v>Nov 22, 2015</v>
      </c>
      <c r="D2362" t="s">
        <v>6801</v>
      </c>
      <c r="E2362">
        <v>6008177621</v>
      </c>
      <c r="F2362" t="s">
        <v>37</v>
      </c>
      <c r="G2362" t="s">
        <v>11508</v>
      </c>
      <c r="H2362" t="s">
        <v>11505</v>
      </c>
      <c r="I2362" t="s">
        <v>11504</v>
      </c>
      <c r="J2362">
        <v>2</v>
      </c>
      <c r="K2362" t="s">
        <v>39</v>
      </c>
      <c r="L2362" t="s">
        <v>40</v>
      </c>
      <c r="M2362" t="s">
        <v>6802</v>
      </c>
      <c r="N2362" t="s">
        <v>6803</v>
      </c>
      <c r="O2362">
        <v>19962</v>
      </c>
      <c r="P2362" s="10">
        <v>39.659999999999997</v>
      </c>
      <c r="Q2362" s="10">
        <v>0</v>
      </c>
      <c r="R2362" s="10">
        <v>0</v>
      </c>
      <c r="S2362" s="10">
        <v>0</v>
      </c>
      <c r="T2362" s="10">
        <v>0</v>
      </c>
      <c r="U2362" s="10">
        <v>-5.94</v>
      </c>
      <c r="V2362" s="10">
        <v>-7.82</v>
      </c>
      <c r="W2362" s="10">
        <v>0</v>
      </c>
      <c r="X2362" s="10">
        <v>0</v>
      </c>
      <c r="Y2362">
        <v>25.9</v>
      </c>
    </row>
    <row r="2363" spans="1:25" ht="15" customHeight="1" x14ac:dyDescent="0.25">
      <c r="A2363" s="8">
        <v>18</v>
      </c>
      <c r="B2363" s="1" t="str">
        <f t="shared" si="74"/>
        <v>Nov</v>
      </c>
      <c r="C2363" s="1" t="str">
        <f t="shared" si="73"/>
        <v>Nov 22, 2015</v>
      </c>
      <c r="D2363" t="s">
        <v>6804</v>
      </c>
      <c r="E2363">
        <v>6008177621</v>
      </c>
      <c r="F2363" t="s">
        <v>37</v>
      </c>
      <c r="G2363" t="s">
        <v>11508</v>
      </c>
      <c r="H2363" t="s">
        <v>11505</v>
      </c>
      <c r="I2363" t="s">
        <v>11504</v>
      </c>
      <c r="J2363">
        <v>1</v>
      </c>
      <c r="K2363" t="s">
        <v>39</v>
      </c>
      <c r="L2363" t="s">
        <v>40</v>
      </c>
      <c r="M2363" t="s">
        <v>1594</v>
      </c>
      <c r="N2363" t="s">
        <v>1130</v>
      </c>
      <c r="O2363" t="s">
        <v>6805</v>
      </c>
      <c r="P2363" s="10">
        <v>19.829999999999998</v>
      </c>
      <c r="Q2363" s="10">
        <v>0</v>
      </c>
      <c r="R2363" s="10">
        <v>0</v>
      </c>
      <c r="S2363" s="10">
        <v>0</v>
      </c>
      <c r="T2363" s="10">
        <v>0</v>
      </c>
      <c r="U2363" s="10">
        <v>-2.97</v>
      </c>
      <c r="V2363" s="10">
        <v>-4.41</v>
      </c>
      <c r="W2363" s="10">
        <v>0</v>
      </c>
      <c r="X2363" s="10">
        <v>0</v>
      </c>
      <c r="Y2363">
        <v>12.45</v>
      </c>
    </row>
    <row r="2364" spans="1:25" ht="15" customHeight="1" x14ac:dyDescent="0.25">
      <c r="A2364" s="8">
        <v>18</v>
      </c>
      <c r="B2364" s="1" t="str">
        <f t="shared" si="74"/>
        <v>Nov</v>
      </c>
      <c r="C2364" s="1" t="str">
        <f t="shared" si="73"/>
        <v>Nov 22, 2015</v>
      </c>
      <c r="D2364" t="s">
        <v>6806</v>
      </c>
      <c r="E2364">
        <v>6008177621</v>
      </c>
      <c r="F2364" t="s">
        <v>37</v>
      </c>
      <c r="G2364" t="s">
        <v>11508</v>
      </c>
      <c r="H2364" t="s">
        <v>11505</v>
      </c>
      <c r="I2364" t="s">
        <v>11504</v>
      </c>
      <c r="J2364">
        <v>1</v>
      </c>
      <c r="K2364" t="s">
        <v>39</v>
      </c>
      <c r="L2364" t="s">
        <v>40</v>
      </c>
      <c r="M2364" t="s">
        <v>6807</v>
      </c>
      <c r="N2364" t="s">
        <v>1634</v>
      </c>
      <c r="O2364" t="s">
        <v>6808</v>
      </c>
      <c r="P2364" s="10">
        <v>9.83</v>
      </c>
      <c r="Q2364" s="10">
        <v>1.83</v>
      </c>
      <c r="R2364" s="10">
        <v>0</v>
      </c>
      <c r="S2364" s="10">
        <v>-1.83</v>
      </c>
      <c r="T2364" s="10">
        <v>0</v>
      </c>
      <c r="U2364" s="10">
        <v>-1.47</v>
      </c>
      <c r="V2364" s="10">
        <v>-2.54</v>
      </c>
      <c r="W2364" s="10">
        <v>0</v>
      </c>
      <c r="X2364" s="10">
        <v>0</v>
      </c>
      <c r="Y2364">
        <v>5.82</v>
      </c>
    </row>
    <row r="2365" spans="1:25" ht="15" customHeight="1" x14ac:dyDescent="0.25">
      <c r="A2365" s="8">
        <v>18</v>
      </c>
      <c r="B2365" s="1" t="str">
        <f t="shared" si="74"/>
        <v>Nov</v>
      </c>
      <c r="C2365" s="1" t="str">
        <f t="shared" si="73"/>
        <v>Nov 22, 2015</v>
      </c>
      <c r="D2365" t="s">
        <v>6809</v>
      </c>
      <c r="E2365">
        <v>6008177621</v>
      </c>
      <c r="F2365" t="s">
        <v>37</v>
      </c>
      <c r="G2365" t="s">
        <v>11508</v>
      </c>
      <c r="H2365" t="s">
        <v>11505</v>
      </c>
      <c r="I2365" t="s">
        <v>11504</v>
      </c>
      <c r="J2365">
        <v>1</v>
      </c>
      <c r="K2365" t="s">
        <v>39</v>
      </c>
      <c r="L2365" t="s">
        <v>40</v>
      </c>
      <c r="M2365" t="s">
        <v>4856</v>
      </c>
      <c r="N2365" t="s">
        <v>405</v>
      </c>
      <c r="O2365" t="s">
        <v>6797</v>
      </c>
      <c r="P2365" s="10">
        <v>16.829999999999998</v>
      </c>
      <c r="Q2365" s="10">
        <v>0.81</v>
      </c>
      <c r="R2365" s="10">
        <v>0</v>
      </c>
      <c r="S2365" s="10">
        <v>-0.81</v>
      </c>
      <c r="T2365" s="10">
        <v>0</v>
      </c>
      <c r="U2365" s="10">
        <v>-2.52</v>
      </c>
      <c r="V2365" s="10">
        <v>-4.0199999999999996</v>
      </c>
      <c r="W2365" s="10">
        <v>0</v>
      </c>
      <c r="X2365" s="10">
        <v>0</v>
      </c>
      <c r="Y2365">
        <v>10.29</v>
      </c>
    </row>
    <row r="2366" spans="1:25" ht="15" customHeight="1" x14ac:dyDescent="0.25">
      <c r="A2366" s="8">
        <v>18</v>
      </c>
      <c r="B2366" s="1" t="str">
        <f t="shared" si="74"/>
        <v>Nov</v>
      </c>
      <c r="C2366" s="1" t="str">
        <f t="shared" si="73"/>
        <v>Nov 22, 2015</v>
      </c>
      <c r="D2366" t="s">
        <v>6809</v>
      </c>
      <c r="E2366">
        <v>6008177621</v>
      </c>
      <c r="F2366" t="s">
        <v>37</v>
      </c>
      <c r="G2366" t="s">
        <v>11508</v>
      </c>
      <c r="H2366" t="s">
        <v>11505</v>
      </c>
      <c r="I2366" t="s">
        <v>11504</v>
      </c>
      <c r="J2366">
        <v>2</v>
      </c>
      <c r="K2366" t="s">
        <v>39</v>
      </c>
      <c r="L2366" t="s">
        <v>40</v>
      </c>
      <c r="M2366" t="s">
        <v>4856</v>
      </c>
      <c r="N2366" t="s">
        <v>405</v>
      </c>
      <c r="O2366" t="s">
        <v>6797</v>
      </c>
      <c r="P2366" s="10">
        <v>19.66</v>
      </c>
      <c r="Q2366" s="10">
        <v>1.0900000000000001</v>
      </c>
      <c r="R2366" s="10">
        <v>0</v>
      </c>
      <c r="S2366" s="10">
        <v>-1.0900000000000001</v>
      </c>
      <c r="T2366" s="10">
        <v>0</v>
      </c>
      <c r="U2366" s="10">
        <v>-8.82</v>
      </c>
      <c r="V2366" s="10">
        <v>-3.08</v>
      </c>
      <c r="W2366" s="10">
        <v>0</v>
      </c>
      <c r="X2366" s="10">
        <v>0</v>
      </c>
      <c r="Y2366">
        <v>7.76</v>
      </c>
    </row>
    <row r="2367" spans="1:25" ht="15" customHeight="1" x14ac:dyDescent="0.25">
      <c r="A2367" s="8">
        <v>18</v>
      </c>
      <c r="B2367" s="1" t="str">
        <f t="shared" si="74"/>
        <v>Nov</v>
      </c>
      <c r="C2367" s="1" t="str">
        <f t="shared" si="73"/>
        <v>Nov 22, 2015</v>
      </c>
      <c r="D2367" t="s">
        <v>6809</v>
      </c>
      <c r="E2367">
        <v>6008177621</v>
      </c>
      <c r="F2367" t="s">
        <v>37</v>
      </c>
      <c r="G2367" t="s">
        <v>11508</v>
      </c>
      <c r="H2367" t="s">
        <v>11505</v>
      </c>
      <c r="I2367" t="s">
        <v>11504</v>
      </c>
      <c r="J2367">
        <v>4</v>
      </c>
      <c r="K2367" t="s">
        <v>39</v>
      </c>
      <c r="L2367" t="s">
        <v>40</v>
      </c>
      <c r="M2367" t="s">
        <v>4856</v>
      </c>
      <c r="N2367" t="s">
        <v>405</v>
      </c>
      <c r="O2367" t="s">
        <v>6797</v>
      </c>
      <c r="P2367" s="10">
        <v>39.32</v>
      </c>
      <c r="Q2367" s="10">
        <v>2.19</v>
      </c>
      <c r="R2367" s="10">
        <v>0</v>
      </c>
      <c r="S2367" s="10">
        <v>-2.19</v>
      </c>
      <c r="T2367" s="10">
        <v>0</v>
      </c>
      <c r="U2367" s="10">
        <v>0</v>
      </c>
      <c r="V2367" s="10">
        <v>-6.16</v>
      </c>
      <c r="W2367" s="10">
        <v>0</v>
      </c>
      <c r="X2367" s="10">
        <v>0</v>
      </c>
      <c r="Y2367">
        <v>33.159999999999997</v>
      </c>
    </row>
    <row r="2368" spans="1:25" ht="15" customHeight="1" x14ac:dyDescent="0.25">
      <c r="A2368" s="8">
        <v>18</v>
      </c>
      <c r="B2368" s="1" t="str">
        <f t="shared" si="74"/>
        <v>Nov</v>
      </c>
      <c r="C2368" s="1" t="str">
        <f t="shared" si="73"/>
        <v>Nov 22, 2015</v>
      </c>
      <c r="D2368" t="s">
        <v>6810</v>
      </c>
      <c r="E2368">
        <v>6008177621</v>
      </c>
      <c r="F2368" t="s">
        <v>37</v>
      </c>
      <c r="G2368" t="s">
        <v>11508</v>
      </c>
      <c r="H2368" t="s">
        <v>11505</v>
      </c>
      <c r="I2368" t="s">
        <v>11504</v>
      </c>
      <c r="J2368">
        <v>1</v>
      </c>
      <c r="K2368" t="s">
        <v>39</v>
      </c>
      <c r="L2368" t="s">
        <v>40</v>
      </c>
      <c r="M2368" t="s">
        <v>772</v>
      </c>
      <c r="N2368" t="s">
        <v>75</v>
      </c>
      <c r="O2368" t="s">
        <v>6811</v>
      </c>
      <c r="P2368" s="10">
        <v>9.83</v>
      </c>
      <c r="Q2368" s="10">
        <v>0</v>
      </c>
      <c r="R2368" s="10">
        <v>0</v>
      </c>
      <c r="S2368" s="10">
        <v>0</v>
      </c>
      <c r="T2368" s="10">
        <v>0</v>
      </c>
      <c r="U2368" s="10">
        <v>-2.94</v>
      </c>
      <c r="V2368" s="10">
        <v>-2.54</v>
      </c>
      <c r="W2368" s="10">
        <v>0</v>
      </c>
      <c r="X2368" s="10">
        <v>0</v>
      </c>
      <c r="Y2368">
        <v>4.3499999999999996</v>
      </c>
    </row>
    <row r="2369" spans="1:25" ht="15" customHeight="1" x14ac:dyDescent="0.25">
      <c r="A2369" s="8">
        <v>18</v>
      </c>
      <c r="B2369" s="1" t="str">
        <f t="shared" si="74"/>
        <v>Nov</v>
      </c>
      <c r="C2369" s="1" t="str">
        <f t="shared" si="73"/>
        <v>Nov 22, 2015</v>
      </c>
      <c r="D2369" t="s">
        <v>6810</v>
      </c>
      <c r="E2369">
        <v>6008177621</v>
      </c>
      <c r="F2369" t="s">
        <v>37</v>
      </c>
      <c r="G2369" t="s">
        <v>11508</v>
      </c>
      <c r="H2369" t="s">
        <v>11505</v>
      </c>
      <c r="I2369" t="s">
        <v>11504</v>
      </c>
      <c r="J2369">
        <v>1</v>
      </c>
      <c r="K2369" t="s">
        <v>39</v>
      </c>
      <c r="L2369" t="s">
        <v>40</v>
      </c>
      <c r="M2369" t="s">
        <v>772</v>
      </c>
      <c r="N2369" t="s">
        <v>75</v>
      </c>
      <c r="O2369" t="s">
        <v>6811</v>
      </c>
      <c r="P2369" s="10">
        <v>9.83</v>
      </c>
      <c r="Q2369" s="10">
        <v>0</v>
      </c>
      <c r="R2369" s="10">
        <v>0</v>
      </c>
      <c r="S2369" s="10">
        <v>0</v>
      </c>
      <c r="T2369" s="10">
        <v>0</v>
      </c>
      <c r="U2369" s="10">
        <v>0</v>
      </c>
      <c r="V2369" s="10">
        <v>-1.54</v>
      </c>
      <c r="W2369" s="10">
        <v>0</v>
      </c>
      <c r="X2369" s="10">
        <v>0</v>
      </c>
      <c r="Y2369">
        <v>8.2899999999999991</v>
      </c>
    </row>
    <row r="2370" spans="1:25" ht="15" customHeight="1" x14ac:dyDescent="0.25">
      <c r="A2370" s="8">
        <v>18</v>
      </c>
      <c r="B2370" s="1" t="str">
        <f t="shared" si="74"/>
        <v>Nov</v>
      </c>
      <c r="C2370" s="1" t="str">
        <f t="shared" si="73"/>
        <v>Nov 22, 2015</v>
      </c>
      <c r="D2370" t="s">
        <v>6812</v>
      </c>
      <c r="E2370">
        <v>6008177621</v>
      </c>
      <c r="F2370" t="s">
        <v>37</v>
      </c>
      <c r="G2370" t="s">
        <v>11508</v>
      </c>
      <c r="H2370" t="s">
        <v>11505</v>
      </c>
      <c r="I2370" t="s">
        <v>11504</v>
      </c>
      <c r="J2370">
        <v>1</v>
      </c>
      <c r="K2370" t="s">
        <v>39</v>
      </c>
      <c r="L2370" t="s">
        <v>40</v>
      </c>
      <c r="M2370" t="s">
        <v>533</v>
      </c>
      <c r="N2370" t="s">
        <v>93</v>
      </c>
      <c r="O2370">
        <v>15228</v>
      </c>
      <c r="P2370" s="10">
        <v>38.83</v>
      </c>
      <c r="Q2370" s="10">
        <v>0</v>
      </c>
      <c r="R2370" s="10">
        <v>0</v>
      </c>
      <c r="S2370" s="10">
        <v>0</v>
      </c>
      <c r="T2370" s="10">
        <v>0</v>
      </c>
      <c r="U2370" s="10">
        <v>-5.82</v>
      </c>
      <c r="V2370" s="10">
        <v>-8.3699999999999992</v>
      </c>
      <c r="W2370" s="10">
        <v>0</v>
      </c>
      <c r="X2370" s="10">
        <v>0</v>
      </c>
      <c r="Y2370">
        <v>24.64</v>
      </c>
    </row>
    <row r="2371" spans="1:25" ht="15" customHeight="1" x14ac:dyDescent="0.25">
      <c r="A2371" s="8">
        <v>18</v>
      </c>
      <c r="B2371" s="1" t="str">
        <f t="shared" si="74"/>
        <v>Nov</v>
      </c>
      <c r="C2371" s="1" t="str">
        <f t="shared" ref="C2371:C2434" si="75">LEFT(D2371,FIND("2015",D2371,1)+3)</f>
        <v>Nov 22, 2015</v>
      </c>
      <c r="D2371" t="s">
        <v>6813</v>
      </c>
      <c r="E2371">
        <v>6008177621</v>
      </c>
      <c r="F2371" t="s">
        <v>37</v>
      </c>
      <c r="G2371" t="s">
        <v>11508</v>
      </c>
      <c r="H2371" t="s">
        <v>11505</v>
      </c>
      <c r="I2371" t="s">
        <v>11504</v>
      </c>
      <c r="J2371">
        <v>1</v>
      </c>
      <c r="K2371" t="s">
        <v>39</v>
      </c>
      <c r="L2371" t="s">
        <v>40</v>
      </c>
      <c r="M2371" t="s">
        <v>1953</v>
      </c>
      <c r="N2371" t="s">
        <v>50</v>
      </c>
      <c r="O2371" t="s">
        <v>6814</v>
      </c>
      <c r="P2371" s="10">
        <v>24.83</v>
      </c>
      <c r="Q2371" s="10">
        <v>0</v>
      </c>
      <c r="R2371" s="10">
        <v>0</v>
      </c>
      <c r="S2371" s="10">
        <v>0</v>
      </c>
      <c r="T2371" s="10">
        <v>0</v>
      </c>
      <c r="U2371" s="10">
        <v>-3.72</v>
      </c>
      <c r="V2371" s="10">
        <v>-4.8</v>
      </c>
      <c r="W2371" s="10">
        <v>0</v>
      </c>
      <c r="X2371" s="10">
        <v>0</v>
      </c>
      <c r="Y2371">
        <v>16.309999999999999</v>
      </c>
    </row>
    <row r="2372" spans="1:25" ht="15" customHeight="1" x14ac:dyDescent="0.25">
      <c r="A2372" s="8">
        <v>18</v>
      </c>
      <c r="B2372" s="1" t="str">
        <f t="shared" ref="B2372:B2435" si="76">TEXT(DATE(2000,MONTH(C2372),1),"mmm")</f>
        <v>Nov</v>
      </c>
      <c r="C2372" s="1" t="str">
        <f t="shared" si="75"/>
        <v>Nov 22, 2015</v>
      </c>
      <c r="D2372" t="s">
        <v>6815</v>
      </c>
      <c r="E2372">
        <v>6008177621</v>
      </c>
      <c r="F2372" t="s">
        <v>37</v>
      </c>
      <c r="G2372" t="s">
        <v>11508</v>
      </c>
      <c r="H2372" t="s">
        <v>11505</v>
      </c>
      <c r="I2372" t="s">
        <v>11504</v>
      </c>
      <c r="J2372">
        <v>1</v>
      </c>
      <c r="K2372" t="s">
        <v>39</v>
      </c>
      <c r="L2372" t="s">
        <v>40</v>
      </c>
      <c r="M2372" t="s">
        <v>755</v>
      </c>
      <c r="N2372" t="s">
        <v>99</v>
      </c>
      <c r="O2372" t="s">
        <v>6816</v>
      </c>
      <c r="P2372" s="10">
        <v>24.83</v>
      </c>
      <c r="Q2372" s="10">
        <v>0</v>
      </c>
      <c r="R2372" s="10">
        <v>0</v>
      </c>
      <c r="S2372" s="10">
        <v>0</v>
      </c>
      <c r="T2372" s="10">
        <v>0</v>
      </c>
      <c r="U2372" s="10">
        <v>-3.72</v>
      </c>
      <c r="V2372" s="10">
        <v>-4.8</v>
      </c>
      <c r="W2372" s="10">
        <v>0</v>
      </c>
      <c r="X2372" s="10">
        <v>0</v>
      </c>
      <c r="Y2372">
        <v>16.309999999999999</v>
      </c>
    </row>
    <row r="2373" spans="1:25" ht="15" customHeight="1" x14ac:dyDescent="0.25">
      <c r="A2373" s="8">
        <v>18</v>
      </c>
      <c r="B2373" s="1" t="str">
        <f t="shared" si="76"/>
        <v>Nov</v>
      </c>
      <c r="C2373" s="1" t="str">
        <f t="shared" si="75"/>
        <v>Nov 22, 2015</v>
      </c>
      <c r="D2373" t="s">
        <v>6817</v>
      </c>
      <c r="E2373">
        <v>6008177621</v>
      </c>
      <c r="F2373" t="s">
        <v>37</v>
      </c>
      <c r="G2373" t="s">
        <v>11508</v>
      </c>
      <c r="H2373" t="s">
        <v>11505</v>
      </c>
      <c r="I2373" t="s">
        <v>11504</v>
      </c>
      <c r="J2373">
        <v>1</v>
      </c>
      <c r="K2373" t="s">
        <v>39</v>
      </c>
      <c r="L2373" t="s">
        <v>40</v>
      </c>
      <c r="M2373" t="s">
        <v>6818</v>
      </c>
      <c r="N2373" t="s">
        <v>1103</v>
      </c>
      <c r="O2373" t="s">
        <v>6819</v>
      </c>
      <c r="P2373" s="10">
        <v>16.829999999999998</v>
      </c>
      <c r="Q2373" s="10">
        <v>0</v>
      </c>
      <c r="R2373" s="10">
        <v>0</v>
      </c>
      <c r="S2373" s="10">
        <v>0</v>
      </c>
      <c r="T2373" s="10">
        <v>0</v>
      </c>
      <c r="U2373" s="10">
        <v>-2.52</v>
      </c>
      <c r="V2373" s="10">
        <v>-4.0199999999999996</v>
      </c>
      <c r="W2373" s="10">
        <v>0</v>
      </c>
      <c r="X2373" s="10">
        <v>0</v>
      </c>
      <c r="Y2373">
        <v>10.29</v>
      </c>
    </row>
    <row r="2374" spans="1:25" ht="15" customHeight="1" x14ac:dyDescent="0.25">
      <c r="A2374" s="8">
        <v>18</v>
      </c>
      <c r="B2374" s="1" t="str">
        <f t="shared" si="76"/>
        <v>Nov</v>
      </c>
      <c r="C2374" s="1" t="str">
        <f t="shared" si="75"/>
        <v>Nov 22, 2015</v>
      </c>
      <c r="D2374" t="s">
        <v>6820</v>
      </c>
      <c r="E2374">
        <v>6008177621</v>
      </c>
      <c r="F2374" t="s">
        <v>37</v>
      </c>
      <c r="G2374" t="s">
        <v>11508</v>
      </c>
      <c r="H2374" t="s">
        <v>11505</v>
      </c>
      <c r="I2374" t="s">
        <v>11504</v>
      </c>
      <c r="J2374">
        <v>1</v>
      </c>
      <c r="K2374" t="s">
        <v>39</v>
      </c>
      <c r="L2374" t="s">
        <v>40</v>
      </c>
      <c r="M2374" t="s">
        <v>1869</v>
      </c>
      <c r="N2374" t="s">
        <v>50</v>
      </c>
      <c r="O2374" t="s">
        <v>6821</v>
      </c>
      <c r="P2374" s="10">
        <v>19.829999999999998</v>
      </c>
      <c r="Q2374" s="10">
        <v>0</v>
      </c>
      <c r="R2374" s="10">
        <v>0</v>
      </c>
      <c r="S2374" s="10">
        <v>0</v>
      </c>
      <c r="T2374" s="10">
        <v>0</v>
      </c>
      <c r="U2374" s="10">
        <v>-2.97</v>
      </c>
      <c r="V2374" s="10">
        <v>-4.41</v>
      </c>
      <c r="W2374" s="10">
        <v>0</v>
      </c>
      <c r="X2374" s="10">
        <v>0</v>
      </c>
      <c r="Y2374">
        <v>12.45</v>
      </c>
    </row>
    <row r="2375" spans="1:25" ht="15" customHeight="1" x14ac:dyDescent="0.25">
      <c r="A2375" s="8">
        <v>18</v>
      </c>
      <c r="B2375" s="1" t="str">
        <f t="shared" si="76"/>
        <v>Nov</v>
      </c>
      <c r="C2375" s="1" t="str">
        <f t="shared" si="75"/>
        <v>Nov 22, 2015</v>
      </c>
      <c r="D2375" t="s">
        <v>6822</v>
      </c>
      <c r="E2375">
        <v>6008177621</v>
      </c>
      <c r="F2375" t="s">
        <v>37</v>
      </c>
      <c r="G2375" t="s">
        <v>11508</v>
      </c>
      <c r="H2375" t="s">
        <v>11505</v>
      </c>
      <c r="I2375" t="s">
        <v>11504</v>
      </c>
      <c r="J2375">
        <v>1</v>
      </c>
      <c r="K2375" t="s">
        <v>39</v>
      </c>
      <c r="L2375" t="s">
        <v>40</v>
      </c>
      <c r="M2375" t="s">
        <v>6824</v>
      </c>
      <c r="N2375" t="s">
        <v>99</v>
      </c>
      <c r="O2375" t="s">
        <v>6825</v>
      </c>
      <c r="P2375" s="10">
        <v>19.829999999999998</v>
      </c>
      <c r="Q2375" s="10">
        <v>4.99</v>
      </c>
      <c r="R2375" s="10">
        <v>0</v>
      </c>
      <c r="S2375" s="10">
        <v>0</v>
      </c>
      <c r="T2375" s="10">
        <v>0</v>
      </c>
      <c r="U2375" s="10">
        <v>-2.97</v>
      </c>
      <c r="V2375" s="10">
        <v>-9.4</v>
      </c>
      <c r="W2375" s="10">
        <v>0</v>
      </c>
      <c r="X2375" s="10">
        <v>0</v>
      </c>
      <c r="Y2375">
        <v>12.45</v>
      </c>
    </row>
    <row r="2376" spans="1:25" ht="15" customHeight="1" x14ac:dyDescent="0.25">
      <c r="A2376" s="8">
        <v>18</v>
      </c>
      <c r="B2376" s="1" t="str">
        <f t="shared" si="76"/>
        <v>Nov</v>
      </c>
      <c r="C2376" s="1" t="str">
        <f t="shared" si="75"/>
        <v>Nov 22, 2015</v>
      </c>
      <c r="D2376" t="s">
        <v>6826</v>
      </c>
      <c r="E2376">
        <v>6008177621</v>
      </c>
      <c r="F2376" t="s">
        <v>37</v>
      </c>
      <c r="G2376" t="s">
        <v>11508</v>
      </c>
      <c r="H2376" t="s">
        <v>11505</v>
      </c>
      <c r="I2376" t="s">
        <v>11504</v>
      </c>
      <c r="J2376">
        <v>1</v>
      </c>
      <c r="K2376" t="s">
        <v>39</v>
      </c>
      <c r="L2376" t="s">
        <v>40</v>
      </c>
      <c r="M2376" t="s">
        <v>6649</v>
      </c>
      <c r="N2376" t="s">
        <v>3212</v>
      </c>
      <c r="O2376" t="s">
        <v>6650</v>
      </c>
      <c r="P2376" s="10">
        <v>9.83</v>
      </c>
      <c r="Q2376" s="10">
        <v>3.99</v>
      </c>
      <c r="R2376" s="10">
        <v>0</v>
      </c>
      <c r="S2376" s="10">
        <v>0</v>
      </c>
      <c r="T2376" s="10">
        <v>0</v>
      </c>
      <c r="U2376" s="10">
        <v>-1.47</v>
      </c>
      <c r="V2376" s="10">
        <v>-6.53</v>
      </c>
      <c r="W2376" s="10">
        <v>0</v>
      </c>
      <c r="X2376" s="10">
        <v>0</v>
      </c>
      <c r="Y2376">
        <v>5.82</v>
      </c>
    </row>
    <row r="2377" spans="1:25" ht="15" customHeight="1" x14ac:dyDescent="0.25">
      <c r="A2377" s="8">
        <v>18</v>
      </c>
      <c r="B2377" s="1" t="str">
        <f t="shared" si="76"/>
        <v>Nov</v>
      </c>
      <c r="C2377" s="1" t="str">
        <f t="shared" si="75"/>
        <v>Nov 22, 2015</v>
      </c>
      <c r="D2377" t="s">
        <v>6827</v>
      </c>
      <c r="E2377">
        <v>6008177621</v>
      </c>
      <c r="F2377" t="s">
        <v>37</v>
      </c>
      <c r="G2377" t="s">
        <v>11508</v>
      </c>
      <c r="H2377" t="s">
        <v>11505</v>
      </c>
      <c r="I2377" t="s">
        <v>11504</v>
      </c>
      <c r="J2377">
        <v>1</v>
      </c>
      <c r="K2377" t="s">
        <v>39</v>
      </c>
      <c r="L2377" t="s">
        <v>40</v>
      </c>
      <c r="M2377" t="s">
        <v>921</v>
      </c>
      <c r="N2377" t="s">
        <v>58</v>
      </c>
      <c r="O2377" t="s">
        <v>6828</v>
      </c>
      <c r="P2377" s="10">
        <v>16.829999999999998</v>
      </c>
      <c r="Q2377" s="10">
        <v>0</v>
      </c>
      <c r="R2377" s="10">
        <v>0</v>
      </c>
      <c r="S2377" s="10">
        <v>0</v>
      </c>
      <c r="T2377" s="10">
        <v>0</v>
      </c>
      <c r="U2377" s="10">
        <v>-2.52</v>
      </c>
      <c r="V2377" s="10">
        <v>-4.0199999999999996</v>
      </c>
      <c r="W2377" s="10">
        <v>0</v>
      </c>
      <c r="X2377" s="10">
        <v>0</v>
      </c>
      <c r="Y2377">
        <v>10.29</v>
      </c>
    </row>
    <row r="2378" spans="1:25" ht="15" customHeight="1" x14ac:dyDescent="0.25">
      <c r="A2378" s="8">
        <v>18</v>
      </c>
      <c r="B2378" s="1" t="str">
        <f t="shared" si="76"/>
        <v>Nov</v>
      </c>
      <c r="C2378" s="1" t="str">
        <f t="shared" si="75"/>
        <v>Nov 23, 2015</v>
      </c>
      <c r="D2378" t="s">
        <v>6829</v>
      </c>
      <c r="E2378">
        <v>6008177621</v>
      </c>
      <c r="F2378" t="s">
        <v>37</v>
      </c>
      <c r="G2378" t="s">
        <v>11508</v>
      </c>
      <c r="H2378" t="s">
        <v>11505</v>
      </c>
      <c r="I2378" t="s">
        <v>11504</v>
      </c>
      <c r="J2378">
        <v>2</v>
      </c>
      <c r="K2378" t="s">
        <v>39</v>
      </c>
      <c r="L2378" t="s">
        <v>40</v>
      </c>
      <c r="M2378" t="s">
        <v>6830</v>
      </c>
      <c r="N2378" t="s">
        <v>168</v>
      </c>
      <c r="O2378" t="s">
        <v>6831</v>
      </c>
      <c r="P2378" s="10">
        <v>33.659999999999997</v>
      </c>
      <c r="Q2378" s="10">
        <v>0</v>
      </c>
      <c r="R2378" s="10">
        <v>0</v>
      </c>
      <c r="S2378" s="10">
        <v>0</v>
      </c>
      <c r="T2378" s="10">
        <v>0</v>
      </c>
      <c r="U2378" s="10">
        <v>-5.04</v>
      </c>
      <c r="V2378" s="10">
        <v>-7.04</v>
      </c>
      <c r="W2378" s="10">
        <v>0</v>
      </c>
      <c r="X2378" s="10">
        <v>0</v>
      </c>
      <c r="Y2378">
        <v>21.58</v>
      </c>
    </row>
    <row r="2379" spans="1:25" ht="15" customHeight="1" x14ac:dyDescent="0.25">
      <c r="A2379" s="8">
        <v>18</v>
      </c>
      <c r="B2379" s="1" t="str">
        <f t="shared" si="76"/>
        <v>Nov</v>
      </c>
      <c r="C2379" s="1" t="str">
        <f t="shared" si="75"/>
        <v>Nov 23, 2015</v>
      </c>
      <c r="D2379" t="s">
        <v>6832</v>
      </c>
      <c r="E2379">
        <v>6008177621</v>
      </c>
      <c r="F2379" t="s">
        <v>37</v>
      </c>
      <c r="G2379" t="s">
        <v>11508</v>
      </c>
      <c r="H2379" t="s">
        <v>11505</v>
      </c>
      <c r="I2379" t="s">
        <v>11504</v>
      </c>
      <c r="J2379">
        <v>2</v>
      </c>
      <c r="K2379" t="s">
        <v>39</v>
      </c>
      <c r="L2379" t="s">
        <v>40</v>
      </c>
      <c r="M2379" t="s">
        <v>623</v>
      </c>
      <c r="N2379" t="s">
        <v>143</v>
      </c>
      <c r="O2379" t="s">
        <v>6833</v>
      </c>
      <c r="P2379" s="10">
        <v>33.659999999999997</v>
      </c>
      <c r="Q2379" s="10">
        <v>0</v>
      </c>
      <c r="R2379" s="10">
        <v>0</v>
      </c>
      <c r="S2379" s="10">
        <v>0</v>
      </c>
      <c r="T2379" s="10">
        <v>0</v>
      </c>
      <c r="U2379" s="10">
        <v>-5.04</v>
      </c>
      <c r="V2379" s="10">
        <v>-7.04</v>
      </c>
      <c r="W2379" s="10">
        <v>0</v>
      </c>
      <c r="X2379" s="10">
        <v>0</v>
      </c>
      <c r="Y2379">
        <v>21.58</v>
      </c>
    </row>
    <row r="2380" spans="1:25" ht="15" customHeight="1" x14ac:dyDescent="0.25">
      <c r="A2380" s="8">
        <v>18</v>
      </c>
      <c r="B2380" s="1" t="str">
        <f t="shared" si="76"/>
        <v>Nov</v>
      </c>
      <c r="C2380" s="1" t="str">
        <f t="shared" si="75"/>
        <v>Nov 23, 2015</v>
      </c>
      <c r="D2380" t="s">
        <v>6834</v>
      </c>
      <c r="E2380">
        <v>6008177621</v>
      </c>
      <c r="F2380" t="s">
        <v>37</v>
      </c>
      <c r="G2380" t="s">
        <v>11508</v>
      </c>
      <c r="H2380" t="s">
        <v>11505</v>
      </c>
      <c r="I2380" t="s">
        <v>11504</v>
      </c>
      <c r="J2380">
        <v>1</v>
      </c>
      <c r="K2380" t="s">
        <v>39</v>
      </c>
      <c r="L2380" t="s">
        <v>40</v>
      </c>
      <c r="M2380" t="s">
        <v>6835</v>
      </c>
      <c r="N2380" t="s">
        <v>320</v>
      </c>
      <c r="O2380" t="s">
        <v>6836</v>
      </c>
      <c r="P2380" s="10">
        <v>19.829999999999998</v>
      </c>
      <c r="Q2380" s="10">
        <v>13.12</v>
      </c>
      <c r="R2380" s="10">
        <v>0</v>
      </c>
      <c r="S2380" s="10">
        <v>-13.12</v>
      </c>
      <c r="T2380" s="10">
        <v>0</v>
      </c>
      <c r="U2380" s="10">
        <v>-2.97</v>
      </c>
      <c r="V2380" s="10">
        <v>-4.41</v>
      </c>
      <c r="W2380" s="10">
        <v>0</v>
      </c>
      <c r="X2380" s="10">
        <v>0</v>
      </c>
      <c r="Y2380">
        <v>12.45</v>
      </c>
    </row>
    <row r="2381" spans="1:25" ht="15" customHeight="1" x14ac:dyDescent="0.25">
      <c r="A2381" s="8">
        <v>18</v>
      </c>
      <c r="B2381" s="1" t="str">
        <f t="shared" si="76"/>
        <v>Nov</v>
      </c>
      <c r="C2381" s="1" t="str">
        <f t="shared" si="75"/>
        <v>Nov 23, 2015</v>
      </c>
      <c r="D2381" t="s">
        <v>6837</v>
      </c>
      <c r="E2381">
        <v>6008177621</v>
      </c>
      <c r="F2381" t="s">
        <v>37</v>
      </c>
      <c r="G2381" t="s">
        <v>11508</v>
      </c>
      <c r="H2381" t="s">
        <v>11505</v>
      </c>
      <c r="I2381" t="s">
        <v>11504</v>
      </c>
      <c r="J2381">
        <v>1</v>
      </c>
      <c r="K2381" t="s">
        <v>39</v>
      </c>
      <c r="L2381" t="s">
        <v>40</v>
      </c>
      <c r="M2381" t="s">
        <v>5916</v>
      </c>
      <c r="N2381" t="s">
        <v>143</v>
      </c>
      <c r="O2381" t="s">
        <v>5917</v>
      </c>
      <c r="P2381" s="10">
        <v>16.829999999999998</v>
      </c>
      <c r="Q2381" s="10">
        <v>0</v>
      </c>
      <c r="R2381" s="10">
        <v>0</v>
      </c>
      <c r="S2381" s="10">
        <v>0</v>
      </c>
      <c r="T2381" s="10">
        <v>0</v>
      </c>
      <c r="U2381" s="10">
        <v>-2.52</v>
      </c>
      <c r="V2381" s="10">
        <v>-4.0199999999999996</v>
      </c>
      <c r="W2381" s="10">
        <v>0</v>
      </c>
      <c r="X2381" s="10">
        <v>0</v>
      </c>
      <c r="Y2381">
        <v>10.29</v>
      </c>
    </row>
    <row r="2382" spans="1:25" ht="15" customHeight="1" x14ac:dyDescent="0.25">
      <c r="A2382" s="8">
        <v>18</v>
      </c>
      <c r="B2382" s="1" t="str">
        <f t="shared" si="76"/>
        <v>Nov</v>
      </c>
      <c r="C2382" s="1" t="str">
        <f t="shared" si="75"/>
        <v>Nov 23, 2015</v>
      </c>
      <c r="D2382" t="s">
        <v>6838</v>
      </c>
      <c r="E2382">
        <v>6008177621</v>
      </c>
      <c r="F2382" t="s">
        <v>37</v>
      </c>
      <c r="G2382" t="s">
        <v>11508</v>
      </c>
      <c r="H2382" t="s">
        <v>11505</v>
      </c>
      <c r="I2382" t="s">
        <v>11504</v>
      </c>
      <c r="J2382">
        <v>1</v>
      </c>
      <c r="K2382" t="s">
        <v>39</v>
      </c>
      <c r="L2382" t="s">
        <v>40</v>
      </c>
      <c r="M2382" t="s">
        <v>2852</v>
      </c>
      <c r="N2382" t="s">
        <v>294</v>
      </c>
      <c r="O2382" t="s">
        <v>6839</v>
      </c>
      <c r="P2382" s="10">
        <v>16.829999999999998</v>
      </c>
      <c r="Q2382" s="10">
        <v>0</v>
      </c>
      <c r="R2382" s="10">
        <v>0</v>
      </c>
      <c r="S2382" s="10">
        <v>0</v>
      </c>
      <c r="T2382" s="10">
        <v>0</v>
      </c>
      <c r="U2382" s="10">
        <v>-2.52</v>
      </c>
      <c r="V2382" s="10">
        <v>-4.0199999999999996</v>
      </c>
      <c r="W2382" s="10">
        <v>0</v>
      </c>
      <c r="X2382" s="10">
        <v>0</v>
      </c>
      <c r="Y2382">
        <v>10.29</v>
      </c>
    </row>
    <row r="2383" spans="1:25" ht="15" customHeight="1" x14ac:dyDescent="0.25">
      <c r="A2383" s="8">
        <v>18</v>
      </c>
      <c r="B2383" s="1" t="str">
        <f t="shared" si="76"/>
        <v>Nov</v>
      </c>
      <c r="C2383" s="1" t="str">
        <f t="shared" si="75"/>
        <v>Nov 23, 2015</v>
      </c>
      <c r="D2383" t="s">
        <v>6840</v>
      </c>
      <c r="E2383">
        <v>6008177621</v>
      </c>
      <c r="F2383" t="s">
        <v>37</v>
      </c>
      <c r="G2383" t="s">
        <v>11508</v>
      </c>
      <c r="H2383" t="s">
        <v>11505</v>
      </c>
      <c r="I2383" t="s">
        <v>11504</v>
      </c>
      <c r="J2383">
        <v>1</v>
      </c>
      <c r="K2383" t="s">
        <v>39</v>
      </c>
      <c r="L2383" t="s">
        <v>40</v>
      </c>
      <c r="M2383" t="s">
        <v>3205</v>
      </c>
      <c r="N2383" t="s">
        <v>806</v>
      </c>
      <c r="O2383">
        <v>92102</v>
      </c>
      <c r="P2383" s="10">
        <v>16.829999999999998</v>
      </c>
      <c r="Q2383" s="10">
        <v>1.5</v>
      </c>
      <c r="R2383" s="10">
        <v>0</v>
      </c>
      <c r="S2383" s="10">
        <v>-1.5</v>
      </c>
      <c r="T2383" s="10">
        <v>0</v>
      </c>
      <c r="U2383" s="10">
        <v>-2.52</v>
      </c>
      <c r="V2383" s="10">
        <v>-4.0199999999999996</v>
      </c>
      <c r="W2383" s="10">
        <v>0</v>
      </c>
      <c r="X2383" s="10">
        <v>0</v>
      </c>
      <c r="Y2383">
        <v>10.29</v>
      </c>
    </row>
    <row r="2384" spans="1:25" ht="15" customHeight="1" x14ac:dyDescent="0.25">
      <c r="A2384" s="8">
        <v>18</v>
      </c>
      <c r="B2384" s="1" t="str">
        <f t="shared" si="76"/>
        <v>Nov</v>
      </c>
      <c r="C2384" s="1" t="str">
        <f t="shared" si="75"/>
        <v>Nov 23, 2015</v>
      </c>
      <c r="D2384" t="s">
        <v>6841</v>
      </c>
      <c r="E2384">
        <v>6008177621</v>
      </c>
      <c r="F2384" t="s">
        <v>37</v>
      </c>
      <c r="G2384" t="s">
        <v>11508</v>
      </c>
      <c r="H2384" t="s">
        <v>11505</v>
      </c>
      <c r="I2384" t="s">
        <v>11504</v>
      </c>
      <c r="J2384">
        <v>1</v>
      </c>
      <c r="K2384" t="s">
        <v>39</v>
      </c>
      <c r="L2384" t="s">
        <v>40</v>
      </c>
      <c r="M2384" t="s">
        <v>755</v>
      </c>
      <c r="N2384" t="s">
        <v>99</v>
      </c>
      <c r="O2384" t="s">
        <v>6842</v>
      </c>
      <c r="P2384" s="10">
        <v>38.83</v>
      </c>
      <c r="Q2384" s="10">
        <v>0</v>
      </c>
      <c r="R2384" s="10">
        <v>0</v>
      </c>
      <c r="S2384" s="10">
        <v>0</v>
      </c>
      <c r="T2384" s="10">
        <v>0</v>
      </c>
      <c r="U2384" s="10">
        <v>-5.82</v>
      </c>
      <c r="V2384" s="10">
        <v>-8.3699999999999992</v>
      </c>
      <c r="W2384" s="10">
        <v>0</v>
      </c>
      <c r="X2384" s="10">
        <v>0</v>
      </c>
      <c r="Y2384">
        <v>24.64</v>
      </c>
    </row>
    <row r="2385" spans="1:25" ht="15" customHeight="1" x14ac:dyDescent="0.25">
      <c r="A2385" s="8">
        <v>18</v>
      </c>
      <c r="B2385" s="1" t="str">
        <f t="shared" si="76"/>
        <v>Nov</v>
      </c>
      <c r="C2385" s="1" t="str">
        <f t="shared" si="75"/>
        <v>Nov 23, 2015</v>
      </c>
      <c r="D2385" t="s">
        <v>6843</v>
      </c>
      <c r="E2385">
        <v>6008177621</v>
      </c>
      <c r="F2385" t="s">
        <v>37</v>
      </c>
      <c r="G2385" t="s">
        <v>11508</v>
      </c>
      <c r="H2385" t="s">
        <v>11505</v>
      </c>
      <c r="I2385" t="s">
        <v>11504</v>
      </c>
      <c r="J2385">
        <v>1</v>
      </c>
      <c r="K2385" t="s">
        <v>39</v>
      </c>
      <c r="L2385" t="s">
        <v>40</v>
      </c>
      <c r="M2385" t="s">
        <v>6844</v>
      </c>
      <c r="N2385" t="s">
        <v>299</v>
      </c>
      <c r="O2385" t="s">
        <v>6845</v>
      </c>
      <c r="P2385" s="10">
        <v>24.83</v>
      </c>
      <c r="Q2385" s="10">
        <v>0</v>
      </c>
      <c r="R2385" s="10">
        <v>0</v>
      </c>
      <c r="S2385" s="10">
        <v>0</v>
      </c>
      <c r="T2385" s="10">
        <v>0</v>
      </c>
      <c r="U2385" s="10">
        <v>-3.72</v>
      </c>
      <c r="V2385" s="10">
        <v>-4.8</v>
      </c>
      <c r="W2385" s="10">
        <v>0</v>
      </c>
      <c r="X2385" s="10">
        <v>0</v>
      </c>
      <c r="Y2385">
        <v>16.309999999999999</v>
      </c>
    </row>
    <row r="2386" spans="1:25" ht="15" customHeight="1" x14ac:dyDescent="0.25">
      <c r="A2386" s="8">
        <v>18</v>
      </c>
      <c r="B2386" s="1" t="str">
        <f t="shared" si="76"/>
        <v>Nov</v>
      </c>
      <c r="C2386" s="1" t="str">
        <f t="shared" si="75"/>
        <v>Nov 23, 2015</v>
      </c>
      <c r="D2386" t="s">
        <v>6846</v>
      </c>
      <c r="E2386">
        <v>6008177621</v>
      </c>
      <c r="F2386" t="s">
        <v>37</v>
      </c>
      <c r="G2386" t="s">
        <v>11508</v>
      </c>
      <c r="H2386" t="s">
        <v>11505</v>
      </c>
      <c r="I2386" t="s">
        <v>11504</v>
      </c>
      <c r="J2386">
        <v>1</v>
      </c>
      <c r="K2386" t="s">
        <v>39</v>
      </c>
      <c r="L2386" t="s">
        <v>40</v>
      </c>
      <c r="M2386" t="s">
        <v>6847</v>
      </c>
      <c r="N2386" t="s">
        <v>80</v>
      </c>
      <c r="O2386" t="s">
        <v>6848</v>
      </c>
      <c r="P2386" s="10">
        <v>16.829999999999998</v>
      </c>
      <c r="Q2386" s="10">
        <v>3.99</v>
      </c>
      <c r="R2386" s="10">
        <v>0</v>
      </c>
      <c r="S2386" s="10">
        <v>0</v>
      </c>
      <c r="T2386" s="10">
        <v>0</v>
      </c>
      <c r="U2386" s="10">
        <v>-2.52</v>
      </c>
      <c r="V2386" s="10">
        <v>-7.01</v>
      </c>
      <c r="W2386" s="10">
        <v>0</v>
      </c>
      <c r="X2386" s="10">
        <v>0</v>
      </c>
      <c r="Y2386">
        <v>11.29</v>
      </c>
    </row>
    <row r="2387" spans="1:25" ht="15" customHeight="1" x14ac:dyDescent="0.25">
      <c r="A2387" s="8">
        <v>18</v>
      </c>
      <c r="B2387" s="1" t="str">
        <f t="shared" si="76"/>
        <v>Nov</v>
      </c>
      <c r="C2387" s="1" t="str">
        <f t="shared" si="75"/>
        <v>Nov 23, 2015</v>
      </c>
      <c r="D2387" t="s">
        <v>6846</v>
      </c>
      <c r="E2387">
        <v>6008177621</v>
      </c>
      <c r="F2387" t="s">
        <v>37</v>
      </c>
      <c r="G2387" t="s">
        <v>11508</v>
      </c>
      <c r="H2387" t="s">
        <v>11505</v>
      </c>
      <c r="I2387" t="s">
        <v>11504</v>
      </c>
      <c r="J2387">
        <v>1</v>
      </c>
      <c r="K2387" t="s">
        <v>39</v>
      </c>
      <c r="L2387" t="s">
        <v>40</v>
      </c>
      <c r="M2387" t="s">
        <v>6847</v>
      </c>
      <c r="N2387" t="s">
        <v>80</v>
      </c>
      <c r="O2387" t="s">
        <v>6848</v>
      </c>
      <c r="P2387" s="10">
        <v>9.83</v>
      </c>
      <c r="Q2387" s="10">
        <v>3.99</v>
      </c>
      <c r="R2387" s="10">
        <v>0</v>
      </c>
      <c r="S2387" s="10">
        <v>0</v>
      </c>
      <c r="T2387" s="10">
        <v>0</v>
      </c>
      <c r="U2387" s="10">
        <v>-1.47</v>
      </c>
      <c r="V2387" s="10">
        <v>-6.53</v>
      </c>
      <c r="W2387" s="10">
        <v>0</v>
      </c>
      <c r="X2387" s="10">
        <v>0</v>
      </c>
      <c r="Y2387">
        <v>5.82</v>
      </c>
    </row>
    <row r="2388" spans="1:25" ht="15" customHeight="1" x14ac:dyDescent="0.25">
      <c r="A2388" s="8">
        <v>18</v>
      </c>
      <c r="B2388" s="1" t="str">
        <f t="shared" si="76"/>
        <v>Nov</v>
      </c>
      <c r="C2388" s="1" t="str">
        <f t="shared" si="75"/>
        <v>Nov 23, 2015</v>
      </c>
      <c r="D2388" t="s">
        <v>6849</v>
      </c>
      <c r="E2388">
        <v>6008177621</v>
      </c>
      <c r="F2388" t="s">
        <v>37</v>
      </c>
      <c r="G2388" t="s">
        <v>11508</v>
      </c>
      <c r="H2388" t="s">
        <v>11505</v>
      </c>
      <c r="I2388" t="s">
        <v>11504</v>
      </c>
      <c r="J2388">
        <v>1</v>
      </c>
      <c r="K2388" t="s">
        <v>39</v>
      </c>
      <c r="L2388" t="s">
        <v>40</v>
      </c>
      <c r="M2388" t="s">
        <v>1949</v>
      </c>
      <c r="N2388" t="s">
        <v>349</v>
      </c>
      <c r="O2388" t="s">
        <v>6850</v>
      </c>
      <c r="P2388" s="10">
        <v>19.829999999999998</v>
      </c>
      <c r="Q2388" s="10">
        <v>0</v>
      </c>
      <c r="R2388" s="10">
        <v>0</v>
      </c>
      <c r="S2388" s="10">
        <v>0</v>
      </c>
      <c r="T2388" s="10">
        <v>0</v>
      </c>
      <c r="U2388" s="10">
        <v>-2.97</v>
      </c>
      <c r="V2388" s="10">
        <v>-4.41</v>
      </c>
      <c r="W2388" s="10">
        <v>0</v>
      </c>
      <c r="X2388" s="10">
        <v>0</v>
      </c>
      <c r="Y2388">
        <v>12.45</v>
      </c>
    </row>
    <row r="2389" spans="1:25" ht="15" customHeight="1" x14ac:dyDescent="0.25">
      <c r="A2389" s="8">
        <v>18</v>
      </c>
      <c r="B2389" s="1" t="str">
        <f t="shared" si="76"/>
        <v>Nov</v>
      </c>
      <c r="C2389" s="1" t="str">
        <f t="shared" si="75"/>
        <v>Nov 23, 2015</v>
      </c>
      <c r="D2389" t="s">
        <v>6851</v>
      </c>
      <c r="E2389">
        <v>6008177621</v>
      </c>
      <c r="F2389" t="s">
        <v>37</v>
      </c>
      <c r="G2389" t="s">
        <v>11508</v>
      </c>
      <c r="H2389" t="s">
        <v>11505</v>
      </c>
      <c r="I2389" t="s">
        <v>11504</v>
      </c>
      <c r="J2389">
        <v>1</v>
      </c>
      <c r="K2389" t="s">
        <v>39</v>
      </c>
      <c r="L2389" t="s">
        <v>40</v>
      </c>
      <c r="M2389" t="s">
        <v>6852</v>
      </c>
      <c r="N2389" t="s">
        <v>80</v>
      </c>
      <c r="O2389" t="s">
        <v>6853</v>
      </c>
      <c r="P2389" s="10">
        <v>19.829999999999998</v>
      </c>
      <c r="Q2389" s="10">
        <v>0</v>
      </c>
      <c r="R2389" s="10">
        <v>0</v>
      </c>
      <c r="S2389" s="10">
        <v>0</v>
      </c>
      <c r="T2389" s="10">
        <v>0</v>
      </c>
      <c r="U2389" s="10">
        <v>-2.97</v>
      </c>
      <c r="V2389" s="10">
        <v>-4.41</v>
      </c>
      <c r="W2389" s="10">
        <v>0</v>
      </c>
      <c r="X2389" s="10">
        <v>0</v>
      </c>
      <c r="Y2389">
        <v>12.45</v>
      </c>
    </row>
    <row r="2390" spans="1:25" ht="15" customHeight="1" x14ac:dyDescent="0.25">
      <c r="A2390" s="8">
        <v>18</v>
      </c>
      <c r="B2390" s="1" t="str">
        <f t="shared" si="76"/>
        <v>Nov</v>
      </c>
      <c r="C2390" s="1" t="str">
        <f t="shared" si="75"/>
        <v>Nov 23, 2015</v>
      </c>
      <c r="D2390" t="s">
        <v>6854</v>
      </c>
      <c r="E2390">
        <v>6008177621</v>
      </c>
      <c r="F2390" t="s">
        <v>37</v>
      </c>
      <c r="G2390" t="s">
        <v>11508</v>
      </c>
      <c r="H2390" t="s">
        <v>11505</v>
      </c>
      <c r="I2390" t="s">
        <v>11504</v>
      </c>
      <c r="J2390">
        <v>1</v>
      </c>
      <c r="K2390" t="s">
        <v>39</v>
      </c>
      <c r="L2390" t="s">
        <v>40</v>
      </c>
      <c r="M2390" t="s">
        <v>6855</v>
      </c>
      <c r="N2390" t="s">
        <v>2045</v>
      </c>
      <c r="O2390">
        <v>36360</v>
      </c>
      <c r="P2390" s="10">
        <v>38.83</v>
      </c>
      <c r="Q2390" s="10">
        <v>0</v>
      </c>
      <c r="R2390" s="10">
        <v>0</v>
      </c>
      <c r="S2390" s="10">
        <v>0</v>
      </c>
      <c r="T2390" s="10">
        <v>0</v>
      </c>
      <c r="U2390" s="10">
        <v>-5.82</v>
      </c>
      <c r="V2390" s="10">
        <v>-8.3699999999999992</v>
      </c>
      <c r="W2390" s="10">
        <v>0</v>
      </c>
      <c r="X2390" s="10">
        <v>0</v>
      </c>
      <c r="Y2390">
        <v>24.64</v>
      </c>
    </row>
    <row r="2391" spans="1:25" ht="15" customHeight="1" x14ac:dyDescent="0.25">
      <c r="A2391" s="8">
        <v>18</v>
      </c>
      <c r="B2391" s="1" t="str">
        <f t="shared" si="76"/>
        <v>Nov</v>
      </c>
      <c r="C2391" s="1" t="str">
        <f t="shared" si="75"/>
        <v>Nov 23, 2015</v>
      </c>
      <c r="D2391" t="s">
        <v>6856</v>
      </c>
      <c r="E2391">
        <v>6008177621</v>
      </c>
      <c r="F2391" t="s">
        <v>37</v>
      </c>
      <c r="G2391" t="s">
        <v>11508</v>
      </c>
      <c r="H2391" t="s">
        <v>11505</v>
      </c>
      <c r="I2391" t="s">
        <v>11504</v>
      </c>
      <c r="J2391">
        <v>1</v>
      </c>
      <c r="K2391" t="s">
        <v>39</v>
      </c>
      <c r="L2391" t="s">
        <v>40</v>
      </c>
      <c r="M2391" t="s">
        <v>6857</v>
      </c>
      <c r="N2391" t="s">
        <v>205</v>
      </c>
      <c r="O2391" t="s">
        <v>6858</v>
      </c>
      <c r="P2391" s="10">
        <v>16.829999999999998</v>
      </c>
      <c r="Q2391" s="10">
        <v>8.84</v>
      </c>
      <c r="R2391" s="10">
        <v>0</v>
      </c>
      <c r="S2391" s="10">
        <v>0</v>
      </c>
      <c r="T2391" s="10">
        <v>0</v>
      </c>
      <c r="U2391" s="10">
        <v>-2.52</v>
      </c>
      <c r="V2391" s="10">
        <v>-12.86</v>
      </c>
      <c r="W2391" s="10">
        <v>0</v>
      </c>
      <c r="X2391" s="10">
        <v>0</v>
      </c>
      <c r="Y2391">
        <v>10.29</v>
      </c>
    </row>
    <row r="2392" spans="1:25" ht="15" customHeight="1" x14ac:dyDescent="0.25">
      <c r="A2392" s="8">
        <v>18</v>
      </c>
      <c r="B2392" s="1" t="str">
        <f t="shared" si="76"/>
        <v>Nov</v>
      </c>
      <c r="C2392" s="1" t="str">
        <f t="shared" si="75"/>
        <v>Nov 23, 2015</v>
      </c>
      <c r="D2392" t="s">
        <v>6859</v>
      </c>
      <c r="E2392">
        <v>6008177621</v>
      </c>
      <c r="F2392" t="s">
        <v>37</v>
      </c>
      <c r="G2392" t="s">
        <v>11508</v>
      </c>
      <c r="H2392" t="s">
        <v>11505</v>
      </c>
      <c r="I2392" t="s">
        <v>11504</v>
      </c>
      <c r="J2392">
        <v>1</v>
      </c>
      <c r="K2392" t="s">
        <v>39</v>
      </c>
      <c r="L2392" t="s">
        <v>40</v>
      </c>
      <c r="M2392" t="s">
        <v>6736</v>
      </c>
      <c r="N2392" t="s">
        <v>434</v>
      </c>
      <c r="O2392" t="s">
        <v>6860</v>
      </c>
      <c r="P2392" s="10">
        <v>24.83</v>
      </c>
      <c r="Q2392" s="10">
        <v>0</v>
      </c>
      <c r="R2392" s="10">
        <v>0</v>
      </c>
      <c r="S2392" s="10">
        <v>0</v>
      </c>
      <c r="T2392" s="10">
        <v>0</v>
      </c>
      <c r="U2392" s="10">
        <v>-3.72</v>
      </c>
      <c r="V2392" s="10">
        <v>-4.8</v>
      </c>
      <c r="W2392" s="10">
        <v>0</v>
      </c>
      <c r="X2392" s="10">
        <v>0</v>
      </c>
      <c r="Y2392">
        <v>16.309999999999999</v>
      </c>
    </row>
    <row r="2393" spans="1:25" ht="15" customHeight="1" x14ac:dyDescent="0.25">
      <c r="A2393" s="8">
        <v>18</v>
      </c>
      <c r="B2393" s="1" t="str">
        <f t="shared" si="76"/>
        <v>Nov</v>
      </c>
      <c r="C2393" s="1" t="str">
        <f t="shared" si="75"/>
        <v>Nov 23, 2015</v>
      </c>
      <c r="D2393" t="s">
        <v>6861</v>
      </c>
      <c r="E2393">
        <v>6008177621</v>
      </c>
      <c r="F2393" t="s">
        <v>37</v>
      </c>
      <c r="G2393" t="s">
        <v>11508</v>
      </c>
      <c r="H2393" t="s">
        <v>11505</v>
      </c>
      <c r="I2393" t="s">
        <v>11504</v>
      </c>
      <c r="J2393">
        <v>1</v>
      </c>
      <c r="K2393" t="s">
        <v>39</v>
      </c>
      <c r="L2393" t="s">
        <v>40</v>
      </c>
      <c r="M2393" t="s">
        <v>6862</v>
      </c>
      <c r="N2393" t="s">
        <v>168</v>
      </c>
      <c r="O2393" t="s">
        <v>6863</v>
      </c>
      <c r="P2393" s="10">
        <v>38.83</v>
      </c>
      <c r="Q2393" s="10">
        <v>0</v>
      </c>
      <c r="R2393" s="10">
        <v>0</v>
      </c>
      <c r="S2393" s="10">
        <v>0</v>
      </c>
      <c r="T2393" s="10">
        <v>0</v>
      </c>
      <c r="U2393" s="10">
        <v>-5.82</v>
      </c>
      <c r="V2393" s="10">
        <v>-8.3699999999999992</v>
      </c>
      <c r="W2393" s="10">
        <v>0</v>
      </c>
      <c r="X2393" s="10">
        <v>0</v>
      </c>
      <c r="Y2393">
        <v>24.64</v>
      </c>
    </row>
    <row r="2394" spans="1:25" ht="15" customHeight="1" x14ac:dyDescent="0.25">
      <c r="A2394" s="8">
        <v>18</v>
      </c>
      <c r="B2394" s="1" t="str">
        <f t="shared" si="76"/>
        <v>Nov</v>
      </c>
      <c r="C2394" s="1" t="str">
        <f t="shared" si="75"/>
        <v>Nov 23, 2015</v>
      </c>
      <c r="D2394" t="s">
        <v>6864</v>
      </c>
      <c r="E2394">
        <v>6008177621</v>
      </c>
      <c r="F2394" t="s">
        <v>37</v>
      </c>
      <c r="G2394" t="s">
        <v>11508</v>
      </c>
      <c r="H2394" t="s">
        <v>11505</v>
      </c>
      <c r="I2394" t="s">
        <v>11504</v>
      </c>
      <c r="J2394">
        <v>1</v>
      </c>
      <c r="K2394" t="s">
        <v>39</v>
      </c>
      <c r="L2394" t="s">
        <v>40</v>
      </c>
      <c r="M2394" t="s">
        <v>6866</v>
      </c>
      <c r="N2394" t="s">
        <v>75</v>
      </c>
      <c r="O2394" t="s">
        <v>6867</v>
      </c>
      <c r="P2394" s="10">
        <v>38.83</v>
      </c>
      <c r="Q2394" s="10">
        <v>0</v>
      </c>
      <c r="R2394" s="10">
        <v>0</v>
      </c>
      <c r="S2394" s="10">
        <v>0</v>
      </c>
      <c r="T2394" s="10">
        <v>0</v>
      </c>
      <c r="U2394" s="10">
        <v>-5.82</v>
      </c>
      <c r="V2394" s="10">
        <v>-8.3699999999999992</v>
      </c>
      <c r="W2394" s="10">
        <v>0</v>
      </c>
      <c r="X2394" s="10">
        <v>0</v>
      </c>
      <c r="Y2394">
        <v>24.64</v>
      </c>
    </row>
    <row r="2395" spans="1:25" ht="15" customHeight="1" x14ac:dyDescent="0.25">
      <c r="A2395" s="8">
        <v>18</v>
      </c>
      <c r="B2395" s="1" t="str">
        <f t="shared" si="76"/>
        <v>Nov</v>
      </c>
      <c r="C2395" s="1" t="str">
        <f t="shared" si="75"/>
        <v>Nov 23, 2015</v>
      </c>
      <c r="D2395" t="s">
        <v>6868</v>
      </c>
      <c r="E2395">
        <v>6008177621</v>
      </c>
      <c r="F2395" t="s">
        <v>37</v>
      </c>
      <c r="G2395" t="s">
        <v>11508</v>
      </c>
      <c r="H2395" t="s">
        <v>11505</v>
      </c>
      <c r="I2395" t="s">
        <v>11504</v>
      </c>
      <c r="J2395">
        <v>1</v>
      </c>
      <c r="K2395" t="s">
        <v>39</v>
      </c>
      <c r="L2395" t="s">
        <v>40</v>
      </c>
      <c r="M2395" t="s">
        <v>6869</v>
      </c>
      <c r="N2395" t="s">
        <v>99</v>
      </c>
      <c r="O2395">
        <v>93551</v>
      </c>
      <c r="P2395" s="10">
        <v>19.829999999999998</v>
      </c>
      <c r="Q2395" s="10">
        <v>0</v>
      </c>
      <c r="R2395" s="10">
        <v>0</v>
      </c>
      <c r="S2395" s="10">
        <v>0</v>
      </c>
      <c r="T2395" s="10">
        <v>0</v>
      </c>
      <c r="U2395" s="10">
        <v>-2.97</v>
      </c>
      <c r="V2395" s="10">
        <v>-4.41</v>
      </c>
      <c r="W2395" s="10">
        <v>0</v>
      </c>
      <c r="X2395" s="10">
        <v>0</v>
      </c>
      <c r="Y2395">
        <v>12.45</v>
      </c>
    </row>
    <row r="2396" spans="1:25" ht="15" customHeight="1" x14ac:dyDescent="0.25">
      <c r="A2396" s="8">
        <v>18</v>
      </c>
      <c r="B2396" s="1" t="str">
        <f t="shared" si="76"/>
        <v>Nov</v>
      </c>
      <c r="C2396" s="1" t="str">
        <f t="shared" si="75"/>
        <v>Nov 23, 2015</v>
      </c>
      <c r="D2396" t="s">
        <v>6870</v>
      </c>
      <c r="E2396">
        <v>6008177621</v>
      </c>
      <c r="F2396" t="s">
        <v>37</v>
      </c>
      <c r="G2396" t="s">
        <v>11508</v>
      </c>
      <c r="H2396" t="s">
        <v>11505</v>
      </c>
      <c r="I2396" t="s">
        <v>11504</v>
      </c>
      <c r="J2396">
        <v>1</v>
      </c>
      <c r="K2396" t="s">
        <v>39</v>
      </c>
      <c r="L2396" t="s">
        <v>40</v>
      </c>
      <c r="M2396" t="s">
        <v>6871</v>
      </c>
      <c r="N2396" t="s">
        <v>1103</v>
      </c>
      <c r="O2396" t="s">
        <v>6872</v>
      </c>
      <c r="P2396" s="10">
        <v>19.829999999999998</v>
      </c>
      <c r="Q2396" s="10">
        <v>0</v>
      </c>
      <c r="R2396" s="10">
        <v>0</v>
      </c>
      <c r="S2396" s="10">
        <v>0</v>
      </c>
      <c r="T2396" s="10">
        <v>0</v>
      </c>
      <c r="U2396" s="10">
        <v>-2.97</v>
      </c>
      <c r="V2396" s="10">
        <v>-4.41</v>
      </c>
      <c r="W2396" s="10">
        <v>0</v>
      </c>
      <c r="X2396" s="10">
        <v>0</v>
      </c>
      <c r="Y2396">
        <v>12.45</v>
      </c>
    </row>
    <row r="2397" spans="1:25" ht="15" customHeight="1" x14ac:dyDescent="0.25">
      <c r="A2397" s="8">
        <v>18</v>
      </c>
      <c r="B2397" s="1" t="str">
        <f t="shared" si="76"/>
        <v>Nov</v>
      </c>
      <c r="C2397" s="1" t="str">
        <f t="shared" si="75"/>
        <v>Nov 23, 2015</v>
      </c>
      <c r="D2397" t="s">
        <v>6873</v>
      </c>
      <c r="E2397">
        <v>6008177621</v>
      </c>
      <c r="F2397" t="s">
        <v>37</v>
      </c>
      <c r="G2397" t="s">
        <v>11508</v>
      </c>
      <c r="H2397" t="s">
        <v>11505</v>
      </c>
      <c r="I2397" t="s">
        <v>11504</v>
      </c>
      <c r="J2397">
        <v>1</v>
      </c>
      <c r="K2397" t="s">
        <v>39</v>
      </c>
      <c r="L2397" t="s">
        <v>40</v>
      </c>
      <c r="M2397" t="s">
        <v>1472</v>
      </c>
      <c r="N2397" t="s">
        <v>1473</v>
      </c>
      <c r="O2397">
        <v>96351</v>
      </c>
      <c r="P2397" s="10">
        <v>38.83</v>
      </c>
      <c r="Q2397" s="10">
        <v>0</v>
      </c>
      <c r="R2397" s="10">
        <v>0</v>
      </c>
      <c r="S2397" s="10">
        <v>0</v>
      </c>
      <c r="T2397" s="10">
        <v>0</v>
      </c>
      <c r="U2397" s="10">
        <v>-5.82</v>
      </c>
      <c r="V2397" s="10">
        <v>-8.3699999999999992</v>
      </c>
      <c r="W2397" s="10">
        <v>0</v>
      </c>
      <c r="X2397" s="10">
        <v>0</v>
      </c>
      <c r="Y2397">
        <v>24.64</v>
      </c>
    </row>
    <row r="2398" spans="1:25" ht="15" customHeight="1" x14ac:dyDescent="0.25">
      <c r="A2398" s="8">
        <v>18</v>
      </c>
      <c r="B2398" s="1" t="str">
        <f t="shared" si="76"/>
        <v>Nov</v>
      </c>
      <c r="C2398" s="1" t="str">
        <f t="shared" si="75"/>
        <v>Nov 23, 2015</v>
      </c>
      <c r="D2398" t="s">
        <v>6874</v>
      </c>
      <c r="E2398">
        <v>6008177621</v>
      </c>
      <c r="F2398" t="s">
        <v>37</v>
      </c>
      <c r="G2398" t="s">
        <v>11508</v>
      </c>
      <c r="H2398" t="s">
        <v>11505</v>
      </c>
      <c r="I2398" t="s">
        <v>11504</v>
      </c>
      <c r="J2398">
        <v>1</v>
      </c>
      <c r="K2398" t="s">
        <v>39</v>
      </c>
      <c r="L2398" t="s">
        <v>40</v>
      </c>
      <c r="M2398" t="s">
        <v>694</v>
      </c>
      <c r="N2398" t="s">
        <v>205</v>
      </c>
      <c r="O2398" t="s">
        <v>5633</v>
      </c>
      <c r="P2398" s="10">
        <v>16.829999999999998</v>
      </c>
      <c r="Q2398" s="10">
        <v>0</v>
      </c>
      <c r="R2398" s="10">
        <v>0</v>
      </c>
      <c r="S2398" s="10">
        <v>0</v>
      </c>
      <c r="T2398" s="10">
        <v>0</v>
      </c>
      <c r="U2398" s="10">
        <v>-2.52</v>
      </c>
      <c r="V2398" s="10">
        <v>-4.0199999999999996</v>
      </c>
      <c r="W2398" s="10">
        <v>0</v>
      </c>
      <c r="X2398" s="10">
        <v>0</v>
      </c>
      <c r="Y2398">
        <v>10.29</v>
      </c>
    </row>
    <row r="2399" spans="1:25" ht="15" customHeight="1" x14ac:dyDescent="0.25">
      <c r="A2399" s="8">
        <v>18</v>
      </c>
      <c r="B2399" s="1" t="str">
        <f t="shared" si="76"/>
        <v>Nov</v>
      </c>
      <c r="C2399" s="1" t="str">
        <f t="shared" si="75"/>
        <v>Nov 23, 2015</v>
      </c>
      <c r="D2399" t="s">
        <v>6875</v>
      </c>
      <c r="E2399">
        <v>6008177621</v>
      </c>
      <c r="F2399" t="s">
        <v>37</v>
      </c>
      <c r="G2399" t="s">
        <v>11508</v>
      </c>
      <c r="H2399" t="s">
        <v>11505</v>
      </c>
      <c r="I2399" t="s">
        <v>11504</v>
      </c>
      <c r="J2399">
        <v>1</v>
      </c>
      <c r="K2399" t="s">
        <v>39</v>
      </c>
      <c r="L2399" t="s">
        <v>40</v>
      </c>
      <c r="M2399" t="s">
        <v>6876</v>
      </c>
      <c r="N2399" t="s">
        <v>6877</v>
      </c>
      <c r="O2399">
        <v>1938</v>
      </c>
      <c r="P2399" s="10">
        <v>9.83</v>
      </c>
      <c r="Q2399" s="10">
        <v>0</v>
      </c>
      <c r="R2399" s="10">
        <v>0</v>
      </c>
      <c r="S2399" s="10">
        <v>0</v>
      </c>
      <c r="T2399" s="10">
        <v>0</v>
      </c>
      <c r="U2399" s="10">
        <v>-1.47</v>
      </c>
      <c r="V2399" s="10">
        <v>-2.54</v>
      </c>
      <c r="W2399" s="10">
        <v>0</v>
      </c>
      <c r="X2399" s="10">
        <v>0</v>
      </c>
      <c r="Y2399">
        <v>5.82</v>
      </c>
    </row>
    <row r="2400" spans="1:25" ht="15" customHeight="1" x14ac:dyDescent="0.25">
      <c r="A2400" s="8">
        <v>18</v>
      </c>
      <c r="B2400" s="1" t="str">
        <f t="shared" si="76"/>
        <v>Nov</v>
      </c>
      <c r="C2400" s="1" t="str">
        <f t="shared" si="75"/>
        <v>Nov 23, 2015</v>
      </c>
      <c r="D2400" t="s">
        <v>6878</v>
      </c>
      <c r="E2400">
        <v>6008177621</v>
      </c>
      <c r="F2400" t="s">
        <v>37</v>
      </c>
      <c r="G2400" t="s">
        <v>11508</v>
      </c>
      <c r="H2400" t="s">
        <v>11505</v>
      </c>
      <c r="I2400" t="s">
        <v>11504</v>
      </c>
      <c r="J2400">
        <v>1</v>
      </c>
      <c r="K2400" t="s">
        <v>39</v>
      </c>
      <c r="L2400" t="s">
        <v>40</v>
      </c>
      <c r="M2400" t="s">
        <v>6879</v>
      </c>
      <c r="N2400" t="s">
        <v>556</v>
      </c>
      <c r="O2400" t="s">
        <v>6880</v>
      </c>
      <c r="P2400" s="10">
        <v>9.83</v>
      </c>
      <c r="Q2400" s="10">
        <v>0</v>
      </c>
      <c r="R2400" s="10">
        <v>0</v>
      </c>
      <c r="S2400" s="10">
        <v>0</v>
      </c>
      <c r="T2400" s="10">
        <v>0</v>
      </c>
      <c r="U2400" s="10">
        <v>-1.47</v>
      </c>
      <c r="V2400" s="10">
        <v>-2.54</v>
      </c>
      <c r="W2400" s="10">
        <v>0</v>
      </c>
      <c r="X2400" s="10">
        <v>0</v>
      </c>
      <c r="Y2400">
        <v>5.82</v>
      </c>
    </row>
    <row r="2401" spans="1:25" ht="15" customHeight="1" x14ac:dyDescent="0.25">
      <c r="A2401" s="8">
        <v>18</v>
      </c>
      <c r="B2401" s="1" t="str">
        <f t="shared" si="76"/>
        <v>Nov</v>
      </c>
      <c r="C2401" s="1" t="str">
        <f t="shared" si="75"/>
        <v>Nov 23, 2015</v>
      </c>
      <c r="D2401" t="s">
        <v>6881</v>
      </c>
      <c r="E2401">
        <v>6008177621</v>
      </c>
      <c r="F2401" t="s">
        <v>37</v>
      </c>
      <c r="G2401" t="s">
        <v>11508</v>
      </c>
      <c r="H2401" t="s">
        <v>11505</v>
      </c>
      <c r="I2401" t="s">
        <v>11504</v>
      </c>
      <c r="J2401">
        <v>1</v>
      </c>
      <c r="K2401" t="s">
        <v>39</v>
      </c>
      <c r="L2401" t="s">
        <v>40</v>
      </c>
      <c r="M2401" t="s">
        <v>6882</v>
      </c>
      <c r="N2401" t="s">
        <v>6883</v>
      </c>
      <c r="O2401">
        <v>53583</v>
      </c>
      <c r="P2401" s="10">
        <v>16.829999999999998</v>
      </c>
      <c r="Q2401" s="10">
        <v>0</v>
      </c>
      <c r="R2401" s="10">
        <v>0</v>
      </c>
      <c r="S2401" s="10">
        <v>0</v>
      </c>
      <c r="T2401" s="10">
        <v>0</v>
      </c>
      <c r="U2401" s="10">
        <v>-2.52</v>
      </c>
      <c r="V2401" s="10">
        <v>-4.0199999999999996</v>
      </c>
      <c r="W2401" s="10">
        <v>0</v>
      </c>
      <c r="X2401" s="10">
        <v>0</v>
      </c>
      <c r="Y2401">
        <v>10.29</v>
      </c>
    </row>
    <row r="2402" spans="1:25" ht="15" customHeight="1" x14ac:dyDescent="0.25">
      <c r="A2402" s="8">
        <v>18</v>
      </c>
      <c r="B2402" s="1" t="str">
        <f t="shared" si="76"/>
        <v>Nov</v>
      </c>
      <c r="C2402" s="1" t="str">
        <f t="shared" si="75"/>
        <v>Nov 23, 2015</v>
      </c>
      <c r="D2402" t="s">
        <v>6884</v>
      </c>
      <c r="E2402">
        <v>6008177621</v>
      </c>
      <c r="F2402" t="s">
        <v>37</v>
      </c>
      <c r="G2402" t="s">
        <v>11508</v>
      </c>
      <c r="H2402" t="s">
        <v>11505</v>
      </c>
      <c r="I2402" t="s">
        <v>11504</v>
      </c>
      <c r="J2402">
        <v>1</v>
      </c>
      <c r="K2402" t="s">
        <v>39</v>
      </c>
      <c r="L2402" t="s">
        <v>40</v>
      </c>
      <c r="M2402" t="s">
        <v>438</v>
      </c>
      <c r="N2402" t="s">
        <v>243</v>
      </c>
      <c r="O2402" t="s">
        <v>6885</v>
      </c>
      <c r="P2402" s="10">
        <v>16.829999999999998</v>
      </c>
      <c r="Q2402" s="10">
        <v>0</v>
      </c>
      <c r="R2402" s="10">
        <v>0</v>
      </c>
      <c r="S2402" s="10">
        <v>0</v>
      </c>
      <c r="T2402" s="10">
        <v>0</v>
      </c>
      <c r="U2402" s="10">
        <v>-2.52</v>
      </c>
      <c r="V2402" s="10">
        <v>-4.0199999999999996</v>
      </c>
      <c r="W2402" s="10">
        <v>0</v>
      </c>
      <c r="X2402" s="10">
        <v>0</v>
      </c>
      <c r="Y2402">
        <v>10.29</v>
      </c>
    </row>
    <row r="2403" spans="1:25" ht="15" customHeight="1" x14ac:dyDescent="0.25">
      <c r="A2403" s="8">
        <v>18</v>
      </c>
      <c r="B2403" s="1" t="str">
        <f t="shared" si="76"/>
        <v>Nov</v>
      </c>
      <c r="C2403" s="1" t="str">
        <f t="shared" si="75"/>
        <v>Nov 23, 2015</v>
      </c>
      <c r="D2403" t="s">
        <v>6886</v>
      </c>
      <c r="E2403">
        <v>6008177621</v>
      </c>
      <c r="F2403" t="s">
        <v>37</v>
      </c>
      <c r="G2403" t="s">
        <v>11508</v>
      </c>
      <c r="H2403" t="s">
        <v>11505</v>
      </c>
      <c r="I2403" t="s">
        <v>11504</v>
      </c>
      <c r="J2403">
        <v>1</v>
      </c>
      <c r="K2403" t="s">
        <v>39</v>
      </c>
      <c r="L2403" t="s">
        <v>40</v>
      </c>
      <c r="M2403" t="s">
        <v>854</v>
      </c>
      <c r="N2403" t="s">
        <v>143</v>
      </c>
      <c r="O2403" t="s">
        <v>6887</v>
      </c>
      <c r="P2403" s="10">
        <v>19.829999999999998</v>
      </c>
      <c r="Q2403" s="10">
        <v>3.53</v>
      </c>
      <c r="R2403" s="10">
        <v>0</v>
      </c>
      <c r="S2403" s="10">
        <v>-3.53</v>
      </c>
      <c r="T2403" s="10">
        <v>0</v>
      </c>
      <c r="U2403" s="10">
        <v>-2.97</v>
      </c>
      <c r="V2403" s="10">
        <v>-4.41</v>
      </c>
      <c r="W2403" s="10">
        <v>0</v>
      </c>
      <c r="X2403" s="10">
        <v>0</v>
      </c>
      <c r="Y2403">
        <v>12.45</v>
      </c>
    </row>
    <row r="2404" spans="1:25" ht="15" customHeight="1" x14ac:dyDescent="0.25">
      <c r="A2404" s="8">
        <v>18</v>
      </c>
      <c r="B2404" s="1" t="str">
        <f t="shared" si="76"/>
        <v>Nov</v>
      </c>
      <c r="C2404" s="1" t="str">
        <f t="shared" si="75"/>
        <v>Nov 23, 2015</v>
      </c>
      <c r="D2404" t="s">
        <v>6888</v>
      </c>
      <c r="E2404">
        <v>6008177621</v>
      </c>
      <c r="F2404" t="s">
        <v>37</v>
      </c>
      <c r="G2404" t="s">
        <v>11508</v>
      </c>
      <c r="H2404" t="s">
        <v>11505</v>
      </c>
      <c r="I2404" t="s">
        <v>11504</v>
      </c>
      <c r="J2404">
        <v>1</v>
      </c>
      <c r="K2404" t="s">
        <v>39</v>
      </c>
      <c r="L2404" t="s">
        <v>40</v>
      </c>
      <c r="M2404" t="s">
        <v>2656</v>
      </c>
      <c r="N2404" t="s">
        <v>66</v>
      </c>
      <c r="O2404" t="s">
        <v>6889</v>
      </c>
      <c r="P2404" s="10">
        <v>38.83</v>
      </c>
      <c r="Q2404" s="10">
        <v>0</v>
      </c>
      <c r="R2404" s="10">
        <v>0</v>
      </c>
      <c r="S2404" s="10">
        <v>0</v>
      </c>
      <c r="T2404" s="10">
        <v>0</v>
      </c>
      <c r="U2404" s="10">
        <v>-5.82</v>
      </c>
      <c r="V2404" s="10">
        <v>-8.3699999999999992</v>
      </c>
      <c r="W2404" s="10">
        <v>0</v>
      </c>
      <c r="X2404" s="10">
        <v>0</v>
      </c>
      <c r="Y2404">
        <v>24.64</v>
      </c>
    </row>
    <row r="2405" spans="1:25" ht="15" customHeight="1" x14ac:dyDescent="0.25">
      <c r="A2405" s="8">
        <v>18</v>
      </c>
      <c r="B2405" s="1" t="str">
        <f t="shared" si="76"/>
        <v>Nov</v>
      </c>
      <c r="C2405" s="1" t="str">
        <f t="shared" si="75"/>
        <v>Nov 23, 2015</v>
      </c>
      <c r="D2405" t="s">
        <v>6890</v>
      </c>
      <c r="E2405">
        <v>6008177621</v>
      </c>
      <c r="F2405" t="s">
        <v>37</v>
      </c>
      <c r="G2405" t="s">
        <v>11508</v>
      </c>
      <c r="H2405" t="s">
        <v>11505</v>
      </c>
      <c r="I2405" t="s">
        <v>11504</v>
      </c>
      <c r="J2405">
        <v>1</v>
      </c>
      <c r="K2405" t="s">
        <v>39</v>
      </c>
      <c r="L2405" t="s">
        <v>40</v>
      </c>
      <c r="M2405" t="s">
        <v>2195</v>
      </c>
      <c r="N2405" t="s">
        <v>332</v>
      </c>
      <c r="O2405" t="s">
        <v>6891</v>
      </c>
      <c r="P2405" s="10">
        <v>38.83</v>
      </c>
      <c r="Q2405" s="10">
        <v>0</v>
      </c>
      <c r="R2405" s="10">
        <v>0</v>
      </c>
      <c r="S2405" s="10">
        <v>0</v>
      </c>
      <c r="T2405" s="10">
        <v>0</v>
      </c>
      <c r="U2405" s="10">
        <v>-5.82</v>
      </c>
      <c r="V2405" s="10">
        <v>-8.3699999999999992</v>
      </c>
      <c r="W2405" s="10">
        <v>0</v>
      </c>
      <c r="X2405" s="10">
        <v>0</v>
      </c>
      <c r="Y2405">
        <v>24.64</v>
      </c>
    </row>
    <row r="2406" spans="1:25" ht="15" customHeight="1" x14ac:dyDescent="0.25">
      <c r="A2406" s="8">
        <v>18</v>
      </c>
      <c r="B2406" s="1" t="str">
        <f t="shared" si="76"/>
        <v>Nov</v>
      </c>
      <c r="C2406" s="1" t="str">
        <f t="shared" si="75"/>
        <v>Nov 23, 2015</v>
      </c>
      <c r="D2406" t="s">
        <v>6892</v>
      </c>
      <c r="E2406">
        <v>6008177621</v>
      </c>
      <c r="F2406" t="s">
        <v>37</v>
      </c>
      <c r="G2406" t="s">
        <v>11508</v>
      </c>
      <c r="H2406" t="s">
        <v>11505</v>
      </c>
      <c r="I2406" t="s">
        <v>11504</v>
      </c>
      <c r="J2406">
        <v>2</v>
      </c>
      <c r="K2406" t="s">
        <v>39</v>
      </c>
      <c r="L2406" t="s">
        <v>40</v>
      </c>
      <c r="M2406" t="s">
        <v>2173</v>
      </c>
      <c r="N2406" t="s">
        <v>6893</v>
      </c>
      <c r="O2406" t="s">
        <v>6894</v>
      </c>
      <c r="P2406" s="10">
        <v>19.66</v>
      </c>
      <c r="Q2406" s="10">
        <v>0</v>
      </c>
      <c r="R2406" s="10">
        <v>0</v>
      </c>
      <c r="S2406" s="10">
        <v>0</v>
      </c>
      <c r="T2406" s="10">
        <v>0</v>
      </c>
      <c r="U2406" s="10">
        <v>-2.94</v>
      </c>
      <c r="V2406" s="10">
        <v>-4.08</v>
      </c>
      <c r="W2406" s="10">
        <v>0</v>
      </c>
      <c r="X2406" s="10">
        <v>0</v>
      </c>
      <c r="Y2406">
        <v>12.64</v>
      </c>
    </row>
    <row r="2407" spans="1:25" ht="15" customHeight="1" x14ac:dyDescent="0.25">
      <c r="A2407" s="8">
        <v>18</v>
      </c>
      <c r="B2407" s="1" t="str">
        <f t="shared" si="76"/>
        <v>Nov</v>
      </c>
      <c r="C2407" s="1" t="str">
        <f t="shared" si="75"/>
        <v>Nov 23, 2015</v>
      </c>
      <c r="D2407" t="s">
        <v>6895</v>
      </c>
      <c r="E2407">
        <v>6008177621</v>
      </c>
      <c r="F2407" t="s">
        <v>37</v>
      </c>
      <c r="G2407" t="s">
        <v>11508</v>
      </c>
      <c r="H2407" t="s">
        <v>11505</v>
      </c>
      <c r="I2407" t="s">
        <v>11504</v>
      </c>
      <c r="J2407">
        <v>1</v>
      </c>
      <c r="K2407" t="s">
        <v>39</v>
      </c>
      <c r="L2407" t="s">
        <v>40</v>
      </c>
      <c r="M2407" t="s">
        <v>669</v>
      </c>
      <c r="N2407" t="s">
        <v>405</v>
      </c>
      <c r="O2407" t="s">
        <v>6896</v>
      </c>
      <c r="P2407" s="10">
        <v>9.83</v>
      </c>
      <c r="Q2407" s="10">
        <v>0</v>
      </c>
      <c r="R2407" s="10">
        <v>0</v>
      </c>
      <c r="S2407" s="10">
        <v>0</v>
      </c>
      <c r="T2407" s="10">
        <v>0</v>
      </c>
      <c r="U2407" s="10">
        <v>-1.47</v>
      </c>
      <c r="V2407" s="10">
        <v>-2.54</v>
      </c>
      <c r="W2407" s="10">
        <v>0</v>
      </c>
      <c r="X2407" s="10">
        <v>0</v>
      </c>
      <c r="Y2407">
        <v>5.82</v>
      </c>
    </row>
    <row r="2408" spans="1:25" ht="15" customHeight="1" x14ac:dyDescent="0.25">
      <c r="A2408" s="8">
        <v>18</v>
      </c>
      <c r="B2408" s="1" t="str">
        <f t="shared" si="76"/>
        <v>Nov</v>
      </c>
      <c r="C2408" s="1" t="str">
        <f t="shared" si="75"/>
        <v>Nov 23, 2015</v>
      </c>
      <c r="D2408" t="s">
        <v>6897</v>
      </c>
      <c r="E2408">
        <v>6008177621</v>
      </c>
      <c r="F2408" t="s">
        <v>37</v>
      </c>
      <c r="G2408" t="s">
        <v>11508</v>
      </c>
      <c r="H2408" t="s">
        <v>11505</v>
      </c>
      <c r="I2408" t="s">
        <v>11504</v>
      </c>
      <c r="J2408">
        <v>1</v>
      </c>
      <c r="K2408" t="s">
        <v>39</v>
      </c>
      <c r="L2408" t="s">
        <v>40</v>
      </c>
      <c r="M2408" t="s">
        <v>6898</v>
      </c>
      <c r="N2408" t="s">
        <v>6899</v>
      </c>
      <c r="O2408">
        <v>30080</v>
      </c>
      <c r="P2408" s="10">
        <v>19.829999999999998</v>
      </c>
      <c r="Q2408" s="10">
        <v>0</v>
      </c>
      <c r="R2408" s="10">
        <v>0</v>
      </c>
      <c r="S2408" s="10">
        <v>0</v>
      </c>
      <c r="T2408" s="10">
        <v>0</v>
      </c>
      <c r="U2408" s="10">
        <v>-2.97</v>
      </c>
      <c r="V2408" s="10">
        <v>-4.41</v>
      </c>
      <c r="W2408" s="10">
        <v>0</v>
      </c>
      <c r="X2408" s="10">
        <v>0</v>
      </c>
      <c r="Y2408">
        <v>12.45</v>
      </c>
    </row>
    <row r="2409" spans="1:25" ht="15" customHeight="1" x14ac:dyDescent="0.25">
      <c r="A2409" s="8">
        <v>18</v>
      </c>
      <c r="B2409" s="1" t="str">
        <f t="shared" si="76"/>
        <v>Nov</v>
      </c>
      <c r="C2409" s="1" t="str">
        <f t="shared" si="75"/>
        <v>Nov 24, 2015</v>
      </c>
      <c r="D2409" t="s">
        <v>6900</v>
      </c>
      <c r="E2409">
        <v>6008177621</v>
      </c>
      <c r="F2409" t="s">
        <v>37</v>
      </c>
      <c r="G2409" t="s">
        <v>11508</v>
      </c>
      <c r="H2409" t="s">
        <v>11505</v>
      </c>
      <c r="I2409" t="s">
        <v>11504</v>
      </c>
      <c r="J2409">
        <v>1</v>
      </c>
      <c r="K2409" t="s">
        <v>39</v>
      </c>
      <c r="L2409" t="s">
        <v>40</v>
      </c>
      <c r="M2409" t="s">
        <v>125</v>
      </c>
      <c r="N2409" t="s">
        <v>50</v>
      </c>
      <c r="O2409" t="s">
        <v>6901</v>
      </c>
      <c r="P2409" s="10">
        <v>24.83</v>
      </c>
      <c r="Q2409" s="10">
        <v>0</v>
      </c>
      <c r="R2409" s="10">
        <v>0</v>
      </c>
      <c r="S2409" s="10">
        <v>0</v>
      </c>
      <c r="T2409" s="10">
        <v>0</v>
      </c>
      <c r="U2409" s="10">
        <v>-3.72</v>
      </c>
      <c r="V2409" s="10">
        <v>-4.8</v>
      </c>
      <c r="W2409" s="10">
        <v>0</v>
      </c>
      <c r="X2409" s="10">
        <v>0</v>
      </c>
      <c r="Y2409">
        <v>16.309999999999999</v>
      </c>
    </row>
    <row r="2410" spans="1:25" ht="15" customHeight="1" x14ac:dyDescent="0.25">
      <c r="A2410" s="8">
        <v>18</v>
      </c>
      <c r="B2410" s="1" t="str">
        <f t="shared" si="76"/>
        <v>Nov</v>
      </c>
      <c r="C2410" s="1" t="str">
        <f t="shared" si="75"/>
        <v>Nov 24, 2015</v>
      </c>
      <c r="D2410" t="s">
        <v>6902</v>
      </c>
      <c r="E2410">
        <v>6008177621</v>
      </c>
      <c r="F2410" t="s">
        <v>37</v>
      </c>
      <c r="G2410" t="s">
        <v>11508</v>
      </c>
      <c r="H2410" t="s">
        <v>11505</v>
      </c>
      <c r="I2410" t="s">
        <v>11504</v>
      </c>
      <c r="J2410">
        <v>1</v>
      </c>
      <c r="K2410" t="s">
        <v>39</v>
      </c>
      <c r="L2410" t="s">
        <v>40</v>
      </c>
      <c r="M2410" t="s">
        <v>6903</v>
      </c>
      <c r="N2410" t="s">
        <v>1096</v>
      </c>
      <c r="O2410">
        <v>95524</v>
      </c>
      <c r="P2410" s="10">
        <v>24.83</v>
      </c>
      <c r="Q2410" s="10">
        <v>0</v>
      </c>
      <c r="R2410" s="10">
        <v>0</v>
      </c>
      <c r="S2410" s="10">
        <v>0</v>
      </c>
      <c r="T2410" s="10">
        <v>0</v>
      </c>
      <c r="U2410" s="10">
        <v>-3.72</v>
      </c>
      <c r="V2410" s="10">
        <v>-4.8</v>
      </c>
      <c r="W2410" s="10">
        <v>0</v>
      </c>
      <c r="X2410" s="10">
        <v>0</v>
      </c>
      <c r="Y2410">
        <v>16.309999999999999</v>
      </c>
    </row>
    <row r="2411" spans="1:25" ht="15" customHeight="1" x14ac:dyDescent="0.25">
      <c r="A2411" s="8">
        <v>18</v>
      </c>
      <c r="B2411" s="1" t="str">
        <f t="shared" si="76"/>
        <v>Nov</v>
      </c>
      <c r="C2411" s="1" t="str">
        <f t="shared" si="75"/>
        <v>Nov 24, 2015</v>
      </c>
      <c r="D2411" t="s">
        <v>6904</v>
      </c>
      <c r="E2411">
        <v>6008177621</v>
      </c>
      <c r="F2411" t="s">
        <v>37</v>
      </c>
      <c r="G2411" t="s">
        <v>11508</v>
      </c>
      <c r="H2411" t="s">
        <v>11505</v>
      </c>
      <c r="I2411" t="s">
        <v>11504</v>
      </c>
      <c r="J2411">
        <v>1</v>
      </c>
      <c r="K2411" t="s">
        <v>39</v>
      </c>
      <c r="L2411" t="s">
        <v>40</v>
      </c>
      <c r="M2411" t="s">
        <v>6905</v>
      </c>
      <c r="N2411" t="s">
        <v>349</v>
      </c>
      <c r="O2411">
        <v>2127</v>
      </c>
      <c r="P2411" s="10">
        <v>9.83</v>
      </c>
      <c r="Q2411" s="10">
        <v>0</v>
      </c>
      <c r="R2411" s="10">
        <v>0</v>
      </c>
      <c r="S2411" s="10">
        <v>0</v>
      </c>
      <c r="T2411" s="10">
        <v>0</v>
      </c>
      <c r="U2411" s="10">
        <v>-1.47</v>
      </c>
      <c r="V2411" s="10">
        <v>-2.54</v>
      </c>
      <c r="W2411" s="10">
        <v>0</v>
      </c>
      <c r="X2411" s="10">
        <v>0</v>
      </c>
      <c r="Y2411">
        <v>5.82</v>
      </c>
    </row>
    <row r="2412" spans="1:25" ht="15" customHeight="1" x14ac:dyDescent="0.25">
      <c r="A2412" s="8">
        <v>18</v>
      </c>
      <c r="B2412" s="1" t="str">
        <f t="shared" si="76"/>
        <v>Nov</v>
      </c>
      <c r="C2412" s="1" t="str">
        <f t="shared" si="75"/>
        <v>Nov 24, 2015</v>
      </c>
      <c r="D2412" t="s">
        <v>6906</v>
      </c>
      <c r="E2412">
        <v>6008177621</v>
      </c>
      <c r="F2412" t="s">
        <v>37</v>
      </c>
      <c r="G2412" t="s">
        <v>11508</v>
      </c>
      <c r="H2412" t="s">
        <v>11505</v>
      </c>
      <c r="I2412" t="s">
        <v>11504</v>
      </c>
      <c r="J2412">
        <v>1</v>
      </c>
      <c r="K2412" t="s">
        <v>39</v>
      </c>
      <c r="L2412" t="s">
        <v>40</v>
      </c>
      <c r="M2412" t="s">
        <v>2841</v>
      </c>
      <c r="N2412" t="s">
        <v>592</v>
      </c>
      <c r="O2412" t="s">
        <v>6907</v>
      </c>
      <c r="P2412" s="10">
        <v>19.829999999999998</v>
      </c>
      <c r="Q2412" s="10">
        <v>0</v>
      </c>
      <c r="R2412" s="10">
        <v>0</v>
      </c>
      <c r="S2412" s="10">
        <v>0</v>
      </c>
      <c r="T2412" s="10">
        <v>0</v>
      </c>
      <c r="U2412" s="10">
        <v>-2.97</v>
      </c>
      <c r="V2412" s="10">
        <v>-4.41</v>
      </c>
      <c r="W2412" s="10">
        <v>0</v>
      </c>
      <c r="X2412" s="10">
        <v>0</v>
      </c>
      <c r="Y2412">
        <v>12.45</v>
      </c>
    </row>
    <row r="2413" spans="1:25" ht="15" customHeight="1" x14ac:dyDescent="0.25">
      <c r="A2413" s="8">
        <v>18</v>
      </c>
      <c r="B2413" s="1" t="str">
        <f t="shared" si="76"/>
        <v>Nov</v>
      </c>
      <c r="C2413" s="1" t="str">
        <f t="shared" si="75"/>
        <v>Nov 24, 2015</v>
      </c>
      <c r="D2413" t="s">
        <v>6908</v>
      </c>
      <c r="E2413">
        <v>6008177621</v>
      </c>
      <c r="F2413" t="s">
        <v>37</v>
      </c>
      <c r="G2413" t="s">
        <v>11508</v>
      </c>
      <c r="H2413" t="s">
        <v>11505</v>
      </c>
      <c r="I2413" t="s">
        <v>11504</v>
      </c>
      <c r="J2413">
        <v>1</v>
      </c>
      <c r="K2413" t="s">
        <v>39</v>
      </c>
      <c r="L2413" t="s">
        <v>40</v>
      </c>
      <c r="M2413" t="s">
        <v>6909</v>
      </c>
      <c r="N2413" t="s">
        <v>143</v>
      </c>
      <c r="O2413">
        <v>20721</v>
      </c>
      <c r="P2413" s="10">
        <v>9.83</v>
      </c>
      <c r="Q2413" s="10">
        <v>0</v>
      </c>
      <c r="R2413" s="10">
        <v>0</v>
      </c>
      <c r="S2413" s="10">
        <v>0</v>
      </c>
      <c r="T2413" s="10">
        <v>0</v>
      </c>
      <c r="U2413" s="10">
        <v>-1.47</v>
      </c>
      <c r="V2413" s="10">
        <v>-2.54</v>
      </c>
      <c r="W2413" s="10">
        <v>0</v>
      </c>
      <c r="X2413" s="10">
        <v>0</v>
      </c>
      <c r="Y2413">
        <v>5.82</v>
      </c>
    </row>
    <row r="2414" spans="1:25" ht="15" customHeight="1" x14ac:dyDescent="0.25">
      <c r="A2414" s="8">
        <v>18</v>
      </c>
      <c r="B2414" s="1" t="str">
        <f t="shared" si="76"/>
        <v>Nov</v>
      </c>
      <c r="C2414" s="1" t="str">
        <f t="shared" si="75"/>
        <v>Nov 24, 2015</v>
      </c>
      <c r="D2414" t="s">
        <v>6910</v>
      </c>
      <c r="E2414">
        <v>6008177621</v>
      </c>
      <c r="F2414" t="s">
        <v>37</v>
      </c>
      <c r="G2414" t="s">
        <v>11508</v>
      </c>
      <c r="H2414" t="s">
        <v>11505</v>
      </c>
      <c r="I2414" t="s">
        <v>11504</v>
      </c>
      <c r="J2414">
        <v>1</v>
      </c>
      <c r="K2414" t="s">
        <v>39</v>
      </c>
      <c r="L2414" t="s">
        <v>40</v>
      </c>
      <c r="M2414" t="s">
        <v>6911</v>
      </c>
      <c r="N2414" t="s">
        <v>99</v>
      </c>
      <c r="O2414" t="s">
        <v>6912</v>
      </c>
      <c r="P2414" s="10">
        <v>19.829999999999998</v>
      </c>
      <c r="Q2414" s="10">
        <v>0</v>
      </c>
      <c r="R2414" s="10">
        <v>0</v>
      </c>
      <c r="S2414" s="10">
        <v>0</v>
      </c>
      <c r="T2414" s="10">
        <v>0</v>
      </c>
      <c r="U2414" s="10">
        <v>-2.97</v>
      </c>
      <c r="V2414" s="10">
        <v>-4.41</v>
      </c>
      <c r="W2414" s="10">
        <v>0</v>
      </c>
      <c r="X2414" s="10">
        <v>0</v>
      </c>
      <c r="Y2414">
        <v>12.45</v>
      </c>
    </row>
    <row r="2415" spans="1:25" ht="15" customHeight="1" x14ac:dyDescent="0.25">
      <c r="A2415" s="8">
        <v>18</v>
      </c>
      <c r="B2415" s="1" t="str">
        <f t="shared" si="76"/>
        <v>Nov</v>
      </c>
      <c r="C2415" s="1" t="str">
        <f t="shared" si="75"/>
        <v>Nov 24, 2015</v>
      </c>
      <c r="D2415" t="s">
        <v>6913</v>
      </c>
      <c r="E2415">
        <v>6008177621</v>
      </c>
      <c r="F2415" t="s">
        <v>37</v>
      </c>
      <c r="G2415" t="s">
        <v>11508</v>
      </c>
      <c r="H2415" t="s">
        <v>11505</v>
      </c>
      <c r="I2415" t="s">
        <v>11504</v>
      </c>
      <c r="J2415">
        <v>1</v>
      </c>
      <c r="K2415" t="s">
        <v>39</v>
      </c>
      <c r="L2415" t="s">
        <v>40</v>
      </c>
      <c r="M2415" t="s">
        <v>119</v>
      </c>
      <c r="N2415" t="s">
        <v>120</v>
      </c>
      <c r="O2415" t="s">
        <v>6914</v>
      </c>
      <c r="P2415" s="10">
        <v>19.829999999999998</v>
      </c>
      <c r="Q2415" s="10">
        <v>0</v>
      </c>
      <c r="R2415" s="10">
        <v>0</v>
      </c>
      <c r="S2415" s="10">
        <v>0</v>
      </c>
      <c r="T2415" s="10">
        <v>0</v>
      </c>
      <c r="U2415" s="10">
        <v>-2.97</v>
      </c>
      <c r="V2415" s="10">
        <v>-4.41</v>
      </c>
      <c r="W2415" s="10">
        <v>0</v>
      </c>
      <c r="X2415" s="10">
        <v>0</v>
      </c>
      <c r="Y2415">
        <v>12.45</v>
      </c>
    </row>
    <row r="2416" spans="1:25" ht="15" customHeight="1" x14ac:dyDescent="0.25">
      <c r="A2416" s="8">
        <v>18</v>
      </c>
      <c r="B2416" s="1" t="str">
        <f t="shared" si="76"/>
        <v>Nov</v>
      </c>
      <c r="C2416" s="1" t="str">
        <f t="shared" si="75"/>
        <v>Nov 24, 2015</v>
      </c>
      <c r="D2416" t="s">
        <v>6915</v>
      </c>
      <c r="E2416">
        <v>6008177621</v>
      </c>
      <c r="F2416" t="s">
        <v>37</v>
      </c>
      <c r="G2416" t="s">
        <v>11508</v>
      </c>
      <c r="H2416" t="s">
        <v>11505</v>
      </c>
      <c r="I2416" t="s">
        <v>11504</v>
      </c>
      <c r="J2416">
        <v>1</v>
      </c>
      <c r="K2416" t="s">
        <v>39</v>
      </c>
      <c r="L2416" t="s">
        <v>40</v>
      </c>
      <c r="M2416" t="s">
        <v>6289</v>
      </c>
      <c r="N2416" t="s">
        <v>99</v>
      </c>
      <c r="O2416" t="s">
        <v>6916</v>
      </c>
      <c r="P2416" s="10">
        <v>16.829999999999998</v>
      </c>
      <c r="Q2416" s="10">
        <v>0</v>
      </c>
      <c r="R2416" s="10">
        <v>0</v>
      </c>
      <c r="S2416" s="10">
        <v>0</v>
      </c>
      <c r="T2416" s="10">
        <v>0</v>
      </c>
      <c r="U2416" s="10">
        <v>-2.52</v>
      </c>
      <c r="V2416" s="10">
        <v>-4.0199999999999996</v>
      </c>
      <c r="W2416" s="10">
        <v>0</v>
      </c>
      <c r="X2416" s="10">
        <v>0</v>
      </c>
      <c r="Y2416">
        <v>10.29</v>
      </c>
    </row>
    <row r="2417" spans="1:25" ht="15" customHeight="1" x14ac:dyDescent="0.25">
      <c r="A2417" s="8">
        <v>18</v>
      </c>
      <c r="B2417" s="1" t="str">
        <f t="shared" si="76"/>
        <v>Nov</v>
      </c>
      <c r="C2417" s="1" t="str">
        <f t="shared" si="75"/>
        <v>Nov 24, 2015</v>
      </c>
      <c r="D2417" t="s">
        <v>6917</v>
      </c>
      <c r="E2417">
        <v>6008177621</v>
      </c>
      <c r="F2417" t="s">
        <v>37</v>
      </c>
      <c r="G2417" t="s">
        <v>11508</v>
      </c>
      <c r="H2417" t="s">
        <v>11505</v>
      </c>
      <c r="I2417" t="s">
        <v>11504</v>
      </c>
      <c r="J2417">
        <v>1</v>
      </c>
      <c r="K2417" t="s">
        <v>39</v>
      </c>
      <c r="L2417" t="s">
        <v>40</v>
      </c>
      <c r="M2417" t="s">
        <v>6918</v>
      </c>
      <c r="N2417" t="s">
        <v>299</v>
      </c>
      <c r="O2417">
        <v>98021</v>
      </c>
      <c r="P2417" s="10">
        <v>24.83</v>
      </c>
      <c r="Q2417" s="10">
        <v>0</v>
      </c>
      <c r="R2417" s="10">
        <v>0</v>
      </c>
      <c r="S2417" s="10">
        <v>0</v>
      </c>
      <c r="T2417" s="10">
        <v>0</v>
      </c>
      <c r="U2417" s="10">
        <v>-3.72</v>
      </c>
      <c r="V2417" s="10">
        <v>-4.8</v>
      </c>
      <c r="W2417" s="10">
        <v>0</v>
      </c>
      <c r="X2417" s="10">
        <v>0</v>
      </c>
      <c r="Y2417">
        <v>16.309999999999999</v>
      </c>
    </row>
    <row r="2418" spans="1:25" ht="15" customHeight="1" x14ac:dyDescent="0.25">
      <c r="A2418" s="8">
        <v>18</v>
      </c>
      <c r="B2418" s="1" t="str">
        <f t="shared" si="76"/>
        <v>Nov</v>
      </c>
      <c r="C2418" s="1" t="str">
        <f t="shared" si="75"/>
        <v>Nov 24, 2015</v>
      </c>
      <c r="D2418" t="s">
        <v>6919</v>
      </c>
      <c r="E2418">
        <v>6008177621</v>
      </c>
      <c r="F2418" t="s">
        <v>37</v>
      </c>
      <c r="G2418" t="s">
        <v>11508</v>
      </c>
      <c r="H2418" t="s">
        <v>11505</v>
      </c>
      <c r="I2418" t="s">
        <v>11504</v>
      </c>
      <c r="J2418">
        <v>1</v>
      </c>
      <c r="K2418" t="s">
        <v>39</v>
      </c>
      <c r="L2418" t="s">
        <v>40</v>
      </c>
      <c r="M2418" t="s">
        <v>2173</v>
      </c>
      <c r="N2418" t="s">
        <v>320</v>
      </c>
      <c r="O2418" t="s">
        <v>6356</v>
      </c>
      <c r="P2418" s="10">
        <v>16.829999999999998</v>
      </c>
      <c r="Q2418" s="10">
        <v>0</v>
      </c>
      <c r="R2418" s="10">
        <v>0</v>
      </c>
      <c r="S2418" s="10">
        <v>0</v>
      </c>
      <c r="T2418" s="10">
        <v>0</v>
      </c>
      <c r="U2418" s="10">
        <v>-2.52</v>
      </c>
      <c r="V2418" s="10">
        <v>-4.0199999999999996</v>
      </c>
      <c r="W2418" s="10">
        <v>0</v>
      </c>
      <c r="X2418" s="10">
        <v>0</v>
      </c>
      <c r="Y2418">
        <v>10.29</v>
      </c>
    </row>
    <row r="2419" spans="1:25" ht="15" customHeight="1" x14ac:dyDescent="0.25">
      <c r="A2419" s="8">
        <v>18</v>
      </c>
      <c r="B2419" s="1" t="str">
        <f t="shared" si="76"/>
        <v>Nov</v>
      </c>
      <c r="C2419" s="1" t="str">
        <f t="shared" si="75"/>
        <v>Nov 24, 2015</v>
      </c>
      <c r="D2419" t="s">
        <v>6920</v>
      </c>
      <c r="E2419">
        <v>6008177621</v>
      </c>
      <c r="F2419" t="s">
        <v>37</v>
      </c>
      <c r="G2419" t="s">
        <v>11508</v>
      </c>
      <c r="H2419" t="s">
        <v>11505</v>
      </c>
      <c r="I2419" t="s">
        <v>11504</v>
      </c>
      <c r="J2419">
        <v>1</v>
      </c>
      <c r="K2419" t="s">
        <v>39</v>
      </c>
      <c r="L2419" t="s">
        <v>40</v>
      </c>
      <c r="M2419" t="s">
        <v>921</v>
      </c>
      <c r="N2419" t="s">
        <v>58</v>
      </c>
      <c r="O2419" t="s">
        <v>6921</v>
      </c>
      <c r="P2419" s="10">
        <v>38.83</v>
      </c>
      <c r="Q2419" s="10">
        <v>0</v>
      </c>
      <c r="R2419" s="10">
        <v>0</v>
      </c>
      <c r="S2419" s="10">
        <v>0</v>
      </c>
      <c r="T2419" s="10">
        <v>0</v>
      </c>
      <c r="U2419" s="10">
        <v>-5.82</v>
      </c>
      <c r="V2419" s="10">
        <v>-8.3699999999999992</v>
      </c>
      <c r="W2419" s="10">
        <v>0</v>
      </c>
      <c r="X2419" s="10">
        <v>0</v>
      </c>
      <c r="Y2419">
        <v>24.64</v>
      </c>
    </row>
    <row r="2420" spans="1:25" ht="15" customHeight="1" x14ac:dyDescent="0.25">
      <c r="A2420" s="8">
        <v>18</v>
      </c>
      <c r="B2420" s="1" t="str">
        <f t="shared" si="76"/>
        <v>Nov</v>
      </c>
      <c r="C2420" s="1" t="str">
        <f t="shared" si="75"/>
        <v>Nov 24, 2015</v>
      </c>
      <c r="D2420" t="s">
        <v>6922</v>
      </c>
      <c r="E2420">
        <v>6008177621</v>
      </c>
      <c r="F2420" t="s">
        <v>37</v>
      </c>
      <c r="G2420" t="s">
        <v>11508</v>
      </c>
      <c r="H2420" t="s">
        <v>11505</v>
      </c>
      <c r="I2420" t="s">
        <v>11504</v>
      </c>
      <c r="J2420">
        <v>1</v>
      </c>
      <c r="K2420" t="s">
        <v>39</v>
      </c>
      <c r="L2420" t="s">
        <v>40</v>
      </c>
      <c r="M2420" t="s">
        <v>6923</v>
      </c>
      <c r="N2420" t="s">
        <v>99</v>
      </c>
      <c r="O2420" t="s">
        <v>6924</v>
      </c>
      <c r="P2420" s="10">
        <v>24.83</v>
      </c>
      <c r="Q2420" s="10">
        <v>0</v>
      </c>
      <c r="R2420" s="10">
        <v>0</v>
      </c>
      <c r="S2420" s="10">
        <v>0</v>
      </c>
      <c r="T2420" s="10">
        <v>0</v>
      </c>
      <c r="U2420" s="10">
        <v>-3.72</v>
      </c>
      <c r="V2420" s="10">
        <v>-4.8</v>
      </c>
      <c r="W2420" s="10">
        <v>0</v>
      </c>
      <c r="X2420" s="10">
        <v>0</v>
      </c>
      <c r="Y2420">
        <v>16.309999999999999</v>
      </c>
    </row>
    <row r="2421" spans="1:25" ht="15" customHeight="1" x14ac:dyDescent="0.25">
      <c r="A2421" s="8">
        <v>18</v>
      </c>
      <c r="B2421" s="1" t="str">
        <f t="shared" si="76"/>
        <v>Nov</v>
      </c>
      <c r="C2421" s="1" t="str">
        <f t="shared" si="75"/>
        <v>Nov 24, 2015</v>
      </c>
      <c r="D2421" t="s">
        <v>6925</v>
      </c>
      <c r="E2421">
        <v>6008177621</v>
      </c>
      <c r="F2421" t="s">
        <v>37</v>
      </c>
      <c r="G2421" t="s">
        <v>11508</v>
      </c>
      <c r="H2421" t="s">
        <v>11505</v>
      </c>
      <c r="I2421" t="s">
        <v>11504</v>
      </c>
      <c r="J2421">
        <v>1</v>
      </c>
      <c r="K2421" t="s">
        <v>39</v>
      </c>
      <c r="L2421" t="s">
        <v>40</v>
      </c>
      <c r="M2421" t="s">
        <v>2841</v>
      </c>
      <c r="N2421" t="s">
        <v>592</v>
      </c>
      <c r="O2421" t="s">
        <v>6907</v>
      </c>
      <c r="P2421" s="10">
        <v>38.83</v>
      </c>
      <c r="Q2421" s="10">
        <v>0</v>
      </c>
      <c r="R2421" s="10">
        <v>0</v>
      </c>
      <c r="S2421" s="10">
        <v>0</v>
      </c>
      <c r="T2421" s="10">
        <v>0</v>
      </c>
      <c r="U2421" s="10">
        <v>-5.82</v>
      </c>
      <c r="V2421" s="10">
        <v>-8.3699999999999992</v>
      </c>
      <c r="W2421" s="10">
        <v>0</v>
      </c>
      <c r="X2421" s="10">
        <v>0</v>
      </c>
      <c r="Y2421">
        <v>24.64</v>
      </c>
    </row>
    <row r="2422" spans="1:25" ht="15" customHeight="1" x14ac:dyDescent="0.25">
      <c r="A2422" s="8">
        <v>18</v>
      </c>
      <c r="B2422" s="1" t="str">
        <f t="shared" si="76"/>
        <v>Nov</v>
      </c>
      <c r="C2422" s="1" t="str">
        <f t="shared" si="75"/>
        <v>Nov 24, 2015</v>
      </c>
      <c r="D2422" t="s">
        <v>6926</v>
      </c>
      <c r="E2422">
        <v>6008177621</v>
      </c>
      <c r="F2422" t="s">
        <v>37</v>
      </c>
      <c r="G2422" t="s">
        <v>11508</v>
      </c>
      <c r="H2422" t="s">
        <v>11505</v>
      </c>
      <c r="I2422" t="s">
        <v>11504</v>
      </c>
      <c r="J2422">
        <v>2</v>
      </c>
      <c r="K2422" t="s">
        <v>39</v>
      </c>
      <c r="L2422" t="s">
        <v>40</v>
      </c>
      <c r="M2422" t="s">
        <v>6927</v>
      </c>
      <c r="N2422" t="s">
        <v>405</v>
      </c>
      <c r="O2422" t="s">
        <v>6928</v>
      </c>
      <c r="P2422" s="10">
        <v>19.66</v>
      </c>
      <c r="Q2422" s="10">
        <v>7.98</v>
      </c>
      <c r="R2422" s="10">
        <v>0</v>
      </c>
      <c r="S2422" s="10">
        <v>0</v>
      </c>
      <c r="T2422" s="10">
        <v>0</v>
      </c>
      <c r="U2422" s="10">
        <v>-2.94</v>
      </c>
      <c r="V2422" s="10">
        <v>-12.06</v>
      </c>
      <c r="W2422" s="10">
        <v>0</v>
      </c>
      <c r="X2422" s="10">
        <v>0</v>
      </c>
      <c r="Y2422">
        <v>12.64</v>
      </c>
    </row>
    <row r="2423" spans="1:25" ht="15" customHeight="1" x14ac:dyDescent="0.25">
      <c r="A2423" s="8">
        <v>18</v>
      </c>
      <c r="B2423" s="1" t="str">
        <f t="shared" si="76"/>
        <v>Nov</v>
      </c>
      <c r="C2423" s="1" t="str">
        <f t="shared" si="75"/>
        <v>Nov 24, 2015</v>
      </c>
      <c r="D2423" t="s">
        <v>6929</v>
      </c>
      <c r="E2423">
        <v>6008177621</v>
      </c>
      <c r="F2423" t="s">
        <v>37</v>
      </c>
      <c r="G2423" t="s">
        <v>11508</v>
      </c>
      <c r="H2423" t="s">
        <v>11505</v>
      </c>
      <c r="I2423" t="s">
        <v>11504</v>
      </c>
      <c r="J2423">
        <v>1</v>
      </c>
      <c r="K2423" t="s">
        <v>39</v>
      </c>
      <c r="L2423" t="s">
        <v>40</v>
      </c>
      <c r="M2423" t="s">
        <v>2600</v>
      </c>
      <c r="N2423" t="s">
        <v>1130</v>
      </c>
      <c r="O2423" t="s">
        <v>6930</v>
      </c>
      <c r="P2423" s="10">
        <v>16.829999999999998</v>
      </c>
      <c r="Q2423" s="10">
        <v>0</v>
      </c>
      <c r="R2423" s="10">
        <v>0</v>
      </c>
      <c r="S2423" s="10">
        <v>0</v>
      </c>
      <c r="T2423" s="10">
        <v>0</v>
      </c>
      <c r="U2423" s="10">
        <v>-2.52</v>
      </c>
      <c r="V2423" s="10">
        <v>-4.0199999999999996</v>
      </c>
      <c r="W2423" s="10">
        <v>0</v>
      </c>
      <c r="X2423" s="10">
        <v>0</v>
      </c>
      <c r="Y2423">
        <v>10.29</v>
      </c>
    </row>
    <row r="2424" spans="1:25" ht="15" customHeight="1" x14ac:dyDescent="0.25">
      <c r="A2424" s="8">
        <v>18</v>
      </c>
      <c r="B2424" s="1" t="str">
        <f t="shared" si="76"/>
        <v>Nov</v>
      </c>
      <c r="C2424" s="1" t="str">
        <f t="shared" si="75"/>
        <v>Nov 24, 2015</v>
      </c>
      <c r="D2424" t="s">
        <v>6931</v>
      </c>
      <c r="E2424">
        <v>6008177621</v>
      </c>
      <c r="F2424" t="s">
        <v>37</v>
      </c>
      <c r="G2424" t="s">
        <v>11508</v>
      </c>
      <c r="H2424" t="s">
        <v>11505</v>
      </c>
      <c r="I2424" t="s">
        <v>11504</v>
      </c>
      <c r="J2424">
        <v>1</v>
      </c>
      <c r="K2424" t="s">
        <v>39</v>
      </c>
      <c r="L2424" t="s">
        <v>40</v>
      </c>
      <c r="M2424" t="s">
        <v>900</v>
      </c>
      <c r="N2424" t="s">
        <v>349</v>
      </c>
      <c r="O2424">
        <v>2492</v>
      </c>
      <c r="P2424" s="10">
        <v>19.829999999999998</v>
      </c>
      <c r="Q2424" s="10">
        <v>0</v>
      </c>
      <c r="R2424" s="10">
        <v>0</v>
      </c>
      <c r="S2424" s="10">
        <v>0</v>
      </c>
      <c r="T2424" s="10">
        <v>0</v>
      </c>
      <c r="U2424" s="10">
        <v>-2.97</v>
      </c>
      <c r="V2424" s="10">
        <v>-4.41</v>
      </c>
      <c r="W2424" s="10">
        <v>0</v>
      </c>
      <c r="X2424" s="10">
        <v>0</v>
      </c>
      <c r="Y2424">
        <v>12.45</v>
      </c>
    </row>
    <row r="2425" spans="1:25" ht="15" customHeight="1" x14ac:dyDescent="0.25">
      <c r="A2425" s="8">
        <v>18</v>
      </c>
      <c r="B2425" s="1" t="str">
        <f t="shared" si="76"/>
        <v>Nov</v>
      </c>
      <c r="C2425" s="1" t="str">
        <f t="shared" si="75"/>
        <v>Nov 24, 2015</v>
      </c>
      <c r="D2425" t="s">
        <v>6932</v>
      </c>
      <c r="E2425">
        <v>6008177621</v>
      </c>
      <c r="F2425" t="s">
        <v>37</v>
      </c>
      <c r="G2425" t="s">
        <v>11508</v>
      </c>
      <c r="H2425" t="s">
        <v>11505</v>
      </c>
      <c r="I2425" t="s">
        <v>11504</v>
      </c>
      <c r="J2425">
        <v>1</v>
      </c>
      <c r="K2425" t="s">
        <v>39</v>
      </c>
      <c r="L2425" t="s">
        <v>40</v>
      </c>
      <c r="M2425" t="s">
        <v>801</v>
      </c>
      <c r="N2425" t="s">
        <v>294</v>
      </c>
      <c r="O2425" t="s">
        <v>6933</v>
      </c>
      <c r="P2425" s="10">
        <v>24.83</v>
      </c>
      <c r="Q2425" s="10">
        <v>6</v>
      </c>
      <c r="R2425" s="10">
        <v>0</v>
      </c>
      <c r="S2425" s="10">
        <v>-6</v>
      </c>
      <c r="T2425" s="10">
        <v>0</v>
      </c>
      <c r="U2425" s="10">
        <v>-3.72</v>
      </c>
      <c r="V2425" s="10">
        <v>-4.8</v>
      </c>
      <c r="W2425" s="10">
        <v>0</v>
      </c>
      <c r="X2425" s="10">
        <v>0</v>
      </c>
      <c r="Y2425">
        <v>16.309999999999999</v>
      </c>
    </row>
    <row r="2426" spans="1:25" ht="15" customHeight="1" x14ac:dyDescent="0.25">
      <c r="A2426" s="8">
        <v>18</v>
      </c>
      <c r="B2426" s="1" t="str">
        <f t="shared" si="76"/>
        <v>Nov</v>
      </c>
      <c r="C2426" s="1" t="str">
        <f t="shared" si="75"/>
        <v>Nov 25, 2015</v>
      </c>
      <c r="D2426" t="s">
        <v>6934</v>
      </c>
      <c r="E2426">
        <v>6008177621</v>
      </c>
      <c r="F2426" t="s">
        <v>37</v>
      </c>
      <c r="G2426" t="s">
        <v>11508</v>
      </c>
      <c r="H2426" t="s">
        <v>11505</v>
      </c>
      <c r="I2426" t="s">
        <v>11504</v>
      </c>
      <c r="J2426">
        <v>1</v>
      </c>
      <c r="K2426" t="s">
        <v>39</v>
      </c>
      <c r="L2426" t="s">
        <v>40</v>
      </c>
      <c r="M2426" t="s">
        <v>1210</v>
      </c>
      <c r="N2426" t="s">
        <v>143</v>
      </c>
      <c r="O2426" t="s">
        <v>6935</v>
      </c>
      <c r="P2426" s="10">
        <v>24.83</v>
      </c>
      <c r="Q2426" s="10">
        <v>0</v>
      </c>
      <c r="R2426" s="10">
        <v>0</v>
      </c>
      <c r="S2426" s="10">
        <v>0</v>
      </c>
      <c r="T2426" s="10">
        <v>0</v>
      </c>
      <c r="U2426" s="10">
        <v>-3.72</v>
      </c>
      <c r="V2426" s="10">
        <v>-4.8</v>
      </c>
      <c r="W2426" s="10">
        <v>0</v>
      </c>
      <c r="X2426" s="10">
        <v>0</v>
      </c>
      <c r="Y2426">
        <v>16.309999999999999</v>
      </c>
    </row>
    <row r="2427" spans="1:25" ht="15" customHeight="1" x14ac:dyDescent="0.25">
      <c r="A2427" s="8">
        <v>18</v>
      </c>
      <c r="B2427" s="1" t="str">
        <f t="shared" si="76"/>
        <v>Nov</v>
      </c>
      <c r="C2427" s="1" t="str">
        <f t="shared" si="75"/>
        <v>Nov 25, 2015</v>
      </c>
      <c r="D2427" t="s">
        <v>6936</v>
      </c>
      <c r="E2427">
        <v>6008177621</v>
      </c>
      <c r="F2427" t="s">
        <v>37</v>
      </c>
      <c r="G2427" t="s">
        <v>11508</v>
      </c>
      <c r="H2427" t="s">
        <v>11505</v>
      </c>
      <c r="I2427" t="s">
        <v>11504</v>
      </c>
      <c r="J2427">
        <v>2</v>
      </c>
      <c r="K2427" t="s">
        <v>39</v>
      </c>
      <c r="L2427" t="s">
        <v>40</v>
      </c>
      <c r="M2427" t="s">
        <v>6937</v>
      </c>
      <c r="N2427" t="s">
        <v>75</v>
      </c>
      <c r="O2427" t="s">
        <v>6938</v>
      </c>
      <c r="P2427" s="10">
        <v>39.659999999999997</v>
      </c>
      <c r="Q2427" s="10">
        <v>8.2200000000000006</v>
      </c>
      <c r="R2427" s="10">
        <v>0</v>
      </c>
      <c r="S2427" s="10">
        <v>-8.2200000000000006</v>
      </c>
      <c r="T2427" s="10">
        <v>0</v>
      </c>
      <c r="U2427" s="10">
        <v>-5.94</v>
      </c>
      <c r="V2427" s="10">
        <v>-7.82</v>
      </c>
      <c r="W2427" s="10">
        <v>0</v>
      </c>
      <c r="X2427" s="10">
        <v>0</v>
      </c>
      <c r="Y2427">
        <v>25.9</v>
      </c>
    </row>
    <row r="2428" spans="1:25" ht="15" customHeight="1" x14ac:dyDescent="0.25">
      <c r="A2428" s="8">
        <v>18</v>
      </c>
      <c r="B2428" s="1" t="str">
        <f t="shared" si="76"/>
        <v>Nov</v>
      </c>
      <c r="C2428" s="1" t="str">
        <f t="shared" si="75"/>
        <v>Nov 25, 2015</v>
      </c>
      <c r="D2428" t="s">
        <v>6939</v>
      </c>
      <c r="E2428">
        <v>6008177621</v>
      </c>
      <c r="F2428" t="s">
        <v>37</v>
      </c>
      <c r="G2428" t="s">
        <v>11508</v>
      </c>
      <c r="H2428" t="s">
        <v>11505</v>
      </c>
      <c r="I2428" t="s">
        <v>11504</v>
      </c>
      <c r="J2428">
        <v>1</v>
      </c>
      <c r="K2428" t="s">
        <v>39</v>
      </c>
      <c r="L2428" t="s">
        <v>40</v>
      </c>
      <c r="M2428" t="s">
        <v>6940</v>
      </c>
      <c r="N2428" t="s">
        <v>299</v>
      </c>
      <c r="O2428" t="s">
        <v>6941</v>
      </c>
      <c r="P2428" s="10">
        <v>38.83</v>
      </c>
      <c r="Q2428" s="10">
        <v>5.99</v>
      </c>
      <c r="R2428" s="10">
        <v>0</v>
      </c>
      <c r="S2428" s="10">
        <v>0</v>
      </c>
      <c r="T2428" s="10">
        <v>0</v>
      </c>
      <c r="U2428" s="10">
        <v>-5.82</v>
      </c>
      <c r="V2428" s="10">
        <v>-14.36</v>
      </c>
      <c r="W2428" s="10">
        <v>0</v>
      </c>
      <c r="X2428" s="10">
        <v>0</v>
      </c>
      <c r="Y2428">
        <v>24.64</v>
      </c>
    </row>
    <row r="2429" spans="1:25" ht="15" customHeight="1" x14ac:dyDescent="0.25">
      <c r="A2429" s="8">
        <v>18</v>
      </c>
      <c r="B2429" s="1" t="str">
        <f t="shared" si="76"/>
        <v>Nov</v>
      </c>
      <c r="C2429" s="1" t="str">
        <f t="shared" si="75"/>
        <v>Nov 25, 2015</v>
      </c>
      <c r="D2429" t="s">
        <v>6942</v>
      </c>
      <c r="E2429">
        <v>6008177621</v>
      </c>
      <c r="F2429" t="s">
        <v>37</v>
      </c>
      <c r="G2429" t="s">
        <v>11508</v>
      </c>
      <c r="H2429" t="s">
        <v>11505</v>
      </c>
      <c r="I2429" t="s">
        <v>11504</v>
      </c>
      <c r="J2429">
        <v>1</v>
      </c>
      <c r="K2429" t="s">
        <v>39</v>
      </c>
      <c r="L2429" t="s">
        <v>40</v>
      </c>
      <c r="M2429" t="s">
        <v>181</v>
      </c>
      <c r="N2429" t="s">
        <v>182</v>
      </c>
      <c r="O2429" t="s">
        <v>6943</v>
      </c>
      <c r="P2429" s="10">
        <v>9.83</v>
      </c>
      <c r="Q2429" s="10">
        <v>2</v>
      </c>
      <c r="R2429" s="10">
        <v>0</v>
      </c>
      <c r="S2429" s="10">
        <v>-2</v>
      </c>
      <c r="T2429" s="10">
        <v>0</v>
      </c>
      <c r="U2429" s="10">
        <v>-1.47</v>
      </c>
      <c r="V2429" s="10">
        <v>-2.54</v>
      </c>
      <c r="W2429" s="10">
        <v>0</v>
      </c>
      <c r="X2429" s="10">
        <v>0</v>
      </c>
      <c r="Y2429">
        <v>5.82</v>
      </c>
    </row>
    <row r="2430" spans="1:25" ht="15" customHeight="1" x14ac:dyDescent="0.25">
      <c r="A2430" s="8">
        <v>18</v>
      </c>
      <c r="B2430" s="1" t="str">
        <f t="shared" si="76"/>
        <v>Nov</v>
      </c>
      <c r="C2430" s="1" t="str">
        <f t="shared" si="75"/>
        <v>Nov 25, 2015</v>
      </c>
      <c r="D2430" t="s">
        <v>6942</v>
      </c>
      <c r="E2430">
        <v>6008177621</v>
      </c>
      <c r="F2430" t="s">
        <v>37</v>
      </c>
      <c r="G2430" t="s">
        <v>11508</v>
      </c>
      <c r="H2430" t="s">
        <v>11505</v>
      </c>
      <c r="I2430" t="s">
        <v>11504</v>
      </c>
      <c r="J2430">
        <v>1</v>
      </c>
      <c r="K2430" t="s">
        <v>39</v>
      </c>
      <c r="L2430" t="s">
        <v>40</v>
      </c>
      <c r="M2430" t="s">
        <v>181</v>
      </c>
      <c r="N2430" t="s">
        <v>182</v>
      </c>
      <c r="O2430" t="s">
        <v>6943</v>
      </c>
      <c r="P2430" s="10">
        <v>19.829999999999998</v>
      </c>
      <c r="Q2430" s="10">
        <v>1.99</v>
      </c>
      <c r="R2430" s="10">
        <v>0</v>
      </c>
      <c r="S2430" s="10">
        <v>-1.99</v>
      </c>
      <c r="T2430" s="10">
        <v>0</v>
      </c>
      <c r="U2430" s="10">
        <v>-2.97</v>
      </c>
      <c r="V2430" s="10">
        <v>-3.41</v>
      </c>
      <c r="W2430" s="10">
        <v>0</v>
      </c>
      <c r="X2430" s="10">
        <v>0</v>
      </c>
      <c r="Y2430">
        <v>13.45</v>
      </c>
    </row>
    <row r="2431" spans="1:25" ht="15" customHeight="1" x14ac:dyDescent="0.25">
      <c r="A2431" s="8">
        <v>18</v>
      </c>
      <c r="B2431" s="1" t="str">
        <f t="shared" si="76"/>
        <v>Nov</v>
      </c>
      <c r="C2431" s="1" t="str">
        <f t="shared" si="75"/>
        <v>Nov 25, 2015</v>
      </c>
      <c r="D2431" t="s">
        <v>6944</v>
      </c>
      <c r="E2431">
        <v>6008177621</v>
      </c>
      <c r="F2431" t="s">
        <v>37</v>
      </c>
      <c r="G2431" t="s">
        <v>11508</v>
      </c>
      <c r="H2431" t="s">
        <v>11505</v>
      </c>
      <c r="I2431" t="s">
        <v>11504</v>
      </c>
      <c r="J2431">
        <v>2</v>
      </c>
      <c r="K2431" t="s">
        <v>39</v>
      </c>
      <c r="L2431" t="s">
        <v>40</v>
      </c>
      <c r="M2431" t="s">
        <v>6940</v>
      </c>
      <c r="N2431" t="s">
        <v>299</v>
      </c>
      <c r="O2431" t="s">
        <v>6941</v>
      </c>
      <c r="P2431" s="10">
        <v>33.659999999999997</v>
      </c>
      <c r="Q2431" s="10">
        <v>7.98</v>
      </c>
      <c r="R2431" s="10">
        <v>0</v>
      </c>
      <c r="S2431" s="10">
        <v>0</v>
      </c>
      <c r="T2431" s="10">
        <v>0</v>
      </c>
      <c r="U2431" s="10">
        <v>-5.04</v>
      </c>
      <c r="V2431" s="10">
        <v>-14.02</v>
      </c>
      <c r="W2431" s="10">
        <v>0</v>
      </c>
      <c r="X2431" s="10">
        <v>0</v>
      </c>
      <c r="Y2431">
        <v>22.58</v>
      </c>
    </row>
    <row r="2432" spans="1:25" ht="15" customHeight="1" x14ac:dyDescent="0.25">
      <c r="A2432" s="8">
        <v>18</v>
      </c>
      <c r="B2432" s="1" t="str">
        <f t="shared" si="76"/>
        <v>Nov</v>
      </c>
      <c r="C2432" s="1" t="str">
        <f t="shared" si="75"/>
        <v>Nov 25, 2015</v>
      </c>
      <c r="D2432" t="s">
        <v>6944</v>
      </c>
      <c r="E2432">
        <v>6008177621</v>
      </c>
      <c r="F2432" t="s">
        <v>37</v>
      </c>
      <c r="G2432" t="s">
        <v>11508</v>
      </c>
      <c r="H2432" t="s">
        <v>11505</v>
      </c>
      <c r="I2432" t="s">
        <v>11504</v>
      </c>
      <c r="J2432">
        <v>1</v>
      </c>
      <c r="K2432" t="s">
        <v>39</v>
      </c>
      <c r="L2432" t="s">
        <v>40</v>
      </c>
      <c r="M2432" t="s">
        <v>6940</v>
      </c>
      <c r="N2432" t="s">
        <v>299</v>
      </c>
      <c r="O2432" t="s">
        <v>6941</v>
      </c>
      <c r="P2432" s="10">
        <v>9.83</v>
      </c>
      <c r="Q2432" s="10">
        <v>3.99</v>
      </c>
      <c r="R2432" s="10">
        <v>0</v>
      </c>
      <c r="S2432" s="10">
        <v>0</v>
      </c>
      <c r="T2432" s="10">
        <v>0</v>
      </c>
      <c r="U2432" s="10">
        <v>-1.47</v>
      </c>
      <c r="V2432" s="10">
        <v>-6.53</v>
      </c>
      <c r="W2432" s="10">
        <v>0</v>
      </c>
      <c r="X2432" s="10">
        <v>0</v>
      </c>
      <c r="Y2432">
        <v>5.82</v>
      </c>
    </row>
    <row r="2433" spans="1:25" ht="15" customHeight="1" x14ac:dyDescent="0.25">
      <c r="A2433" s="8">
        <v>18</v>
      </c>
      <c r="B2433" s="1" t="str">
        <f t="shared" si="76"/>
        <v>Nov</v>
      </c>
      <c r="C2433" s="1" t="str">
        <f t="shared" si="75"/>
        <v>Nov 25, 2015</v>
      </c>
      <c r="D2433" t="s">
        <v>6945</v>
      </c>
      <c r="E2433">
        <v>6008177621</v>
      </c>
      <c r="F2433" t="s">
        <v>37</v>
      </c>
      <c r="G2433" t="s">
        <v>11508</v>
      </c>
      <c r="H2433" t="s">
        <v>11505</v>
      </c>
      <c r="I2433" t="s">
        <v>11504</v>
      </c>
      <c r="J2433">
        <v>1</v>
      </c>
      <c r="K2433" t="s">
        <v>39</v>
      </c>
      <c r="L2433" t="s">
        <v>40</v>
      </c>
      <c r="M2433" t="s">
        <v>3266</v>
      </c>
      <c r="N2433" t="s">
        <v>99</v>
      </c>
      <c r="O2433" t="s">
        <v>6946</v>
      </c>
      <c r="P2433" s="10">
        <v>19.829999999999998</v>
      </c>
      <c r="Q2433" s="10">
        <v>0</v>
      </c>
      <c r="R2433" s="10">
        <v>0</v>
      </c>
      <c r="S2433" s="10">
        <v>0</v>
      </c>
      <c r="T2433" s="10">
        <v>0</v>
      </c>
      <c r="U2433" s="10">
        <v>-2.97</v>
      </c>
      <c r="V2433" s="10">
        <v>-4.41</v>
      </c>
      <c r="W2433" s="10">
        <v>0</v>
      </c>
      <c r="X2433" s="10">
        <v>0</v>
      </c>
      <c r="Y2433">
        <v>12.45</v>
      </c>
    </row>
    <row r="2434" spans="1:25" ht="15" customHeight="1" x14ac:dyDescent="0.25">
      <c r="A2434" s="8">
        <v>18</v>
      </c>
      <c r="B2434" s="1" t="str">
        <f t="shared" si="76"/>
        <v>Nov</v>
      </c>
      <c r="C2434" s="1" t="str">
        <f t="shared" si="75"/>
        <v>Nov 25, 2015</v>
      </c>
      <c r="D2434" t="s">
        <v>6947</v>
      </c>
      <c r="E2434">
        <v>6008177621</v>
      </c>
      <c r="F2434" t="s">
        <v>37</v>
      </c>
      <c r="G2434" t="s">
        <v>11508</v>
      </c>
      <c r="H2434" t="s">
        <v>11505</v>
      </c>
      <c r="I2434" t="s">
        <v>11504</v>
      </c>
      <c r="J2434">
        <v>1</v>
      </c>
      <c r="K2434" t="s">
        <v>39</v>
      </c>
      <c r="L2434" t="s">
        <v>40</v>
      </c>
      <c r="M2434" t="s">
        <v>6948</v>
      </c>
      <c r="N2434" t="s">
        <v>6877</v>
      </c>
      <c r="O2434">
        <v>2130</v>
      </c>
      <c r="P2434" s="10">
        <v>16.829999999999998</v>
      </c>
      <c r="Q2434" s="10">
        <v>0</v>
      </c>
      <c r="R2434" s="10">
        <v>0</v>
      </c>
      <c r="S2434" s="10">
        <v>0</v>
      </c>
      <c r="T2434" s="10">
        <v>0</v>
      </c>
      <c r="U2434" s="10">
        <v>-2.52</v>
      </c>
      <c r="V2434" s="10">
        <v>-4.0199999999999996</v>
      </c>
      <c r="W2434" s="10">
        <v>0</v>
      </c>
      <c r="X2434" s="10">
        <v>0</v>
      </c>
      <c r="Y2434">
        <v>10.29</v>
      </c>
    </row>
    <row r="2435" spans="1:25" ht="15" customHeight="1" x14ac:dyDescent="0.25">
      <c r="A2435" s="8">
        <v>18</v>
      </c>
      <c r="B2435" s="1" t="str">
        <f t="shared" si="76"/>
        <v>Nov</v>
      </c>
      <c r="C2435" s="1" t="str">
        <f t="shared" ref="C2435:C2498" si="77">LEFT(D2435,FIND("2015",D2435,1)+3)</f>
        <v>Nov 25, 2015</v>
      </c>
      <c r="D2435" t="s">
        <v>6949</v>
      </c>
      <c r="E2435">
        <v>6008177621</v>
      </c>
      <c r="F2435" t="s">
        <v>37</v>
      </c>
      <c r="G2435" t="s">
        <v>11508</v>
      </c>
      <c r="H2435" t="s">
        <v>11505</v>
      </c>
      <c r="I2435" t="s">
        <v>11504</v>
      </c>
      <c r="J2435">
        <v>1</v>
      </c>
      <c r="K2435" t="s">
        <v>39</v>
      </c>
      <c r="L2435" t="s">
        <v>40</v>
      </c>
      <c r="M2435" t="s">
        <v>6950</v>
      </c>
      <c r="N2435" t="s">
        <v>168</v>
      </c>
      <c r="O2435" t="s">
        <v>6951</v>
      </c>
      <c r="P2435" s="10">
        <v>16.829999999999998</v>
      </c>
      <c r="Q2435" s="10">
        <v>0</v>
      </c>
      <c r="R2435" s="10">
        <v>0</v>
      </c>
      <c r="S2435" s="10">
        <v>0</v>
      </c>
      <c r="T2435" s="10">
        <v>0</v>
      </c>
      <c r="U2435" s="10">
        <v>-2.52</v>
      </c>
      <c r="V2435" s="10">
        <v>-4.0199999999999996</v>
      </c>
      <c r="W2435" s="10">
        <v>0</v>
      </c>
      <c r="X2435" s="10">
        <v>0</v>
      </c>
      <c r="Y2435">
        <v>10.29</v>
      </c>
    </row>
    <row r="2436" spans="1:25" ht="15" customHeight="1" x14ac:dyDescent="0.25">
      <c r="A2436" s="8">
        <v>18</v>
      </c>
      <c r="B2436" s="1" t="str">
        <f t="shared" ref="B2436:B2499" si="78">TEXT(DATE(2000,MONTH(C2436),1),"mmm")</f>
        <v>Nov</v>
      </c>
      <c r="C2436" s="1" t="str">
        <f t="shared" si="77"/>
        <v>Nov 25, 2015</v>
      </c>
      <c r="D2436" t="s">
        <v>6952</v>
      </c>
      <c r="E2436">
        <v>6008177621</v>
      </c>
      <c r="F2436" t="s">
        <v>37</v>
      </c>
      <c r="G2436" t="s">
        <v>11508</v>
      </c>
      <c r="H2436" t="s">
        <v>11505</v>
      </c>
      <c r="I2436" t="s">
        <v>11504</v>
      </c>
      <c r="J2436">
        <v>1</v>
      </c>
      <c r="K2436" t="s">
        <v>39</v>
      </c>
      <c r="L2436" t="s">
        <v>40</v>
      </c>
      <c r="M2436" t="s">
        <v>6953</v>
      </c>
      <c r="N2436" t="s">
        <v>168</v>
      </c>
      <c r="O2436">
        <v>34652</v>
      </c>
      <c r="P2436" s="10">
        <v>19.829999999999998</v>
      </c>
      <c r="Q2436" s="10">
        <v>0</v>
      </c>
      <c r="R2436" s="10">
        <v>0</v>
      </c>
      <c r="S2436" s="10">
        <v>0</v>
      </c>
      <c r="T2436" s="10">
        <v>0</v>
      </c>
      <c r="U2436" s="10">
        <v>-2.97</v>
      </c>
      <c r="V2436" s="10">
        <v>-4.41</v>
      </c>
      <c r="W2436" s="10">
        <v>0</v>
      </c>
      <c r="X2436" s="10">
        <v>0</v>
      </c>
      <c r="Y2436">
        <v>12.45</v>
      </c>
    </row>
    <row r="2437" spans="1:25" ht="15" customHeight="1" x14ac:dyDescent="0.25">
      <c r="A2437" s="8">
        <v>18</v>
      </c>
      <c r="B2437" s="1" t="str">
        <f t="shared" si="78"/>
        <v>Nov</v>
      </c>
      <c r="C2437" s="1" t="str">
        <f t="shared" si="77"/>
        <v>Nov 25, 2015</v>
      </c>
      <c r="D2437" t="s">
        <v>6954</v>
      </c>
      <c r="E2437">
        <v>6008177621</v>
      </c>
      <c r="F2437" t="s">
        <v>37</v>
      </c>
      <c r="G2437" t="s">
        <v>11508</v>
      </c>
      <c r="H2437" t="s">
        <v>11505</v>
      </c>
      <c r="I2437" t="s">
        <v>11504</v>
      </c>
      <c r="J2437">
        <v>1</v>
      </c>
      <c r="K2437" t="s">
        <v>39</v>
      </c>
      <c r="L2437" t="s">
        <v>40</v>
      </c>
      <c r="M2437" t="s">
        <v>6955</v>
      </c>
      <c r="N2437" t="s">
        <v>93</v>
      </c>
      <c r="O2437">
        <v>19382</v>
      </c>
      <c r="P2437" s="10">
        <v>24.83</v>
      </c>
      <c r="Q2437" s="10">
        <v>0</v>
      </c>
      <c r="R2437" s="10">
        <v>0</v>
      </c>
      <c r="S2437" s="10">
        <v>0</v>
      </c>
      <c r="T2437" s="10">
        <v>0</v>
      </c>
      <c r="U2437" s="10">
        <v>-7.44</v>
      </c>
      <c r="V2437" s="10">
        <v>-4.8</v>
      </c>
      <c r="W2437" s="10">
        <v>0</v>
      </c>
      <c r="X2437" s="10">
        <v>0</v>
      </c>
      <c r="Y2437">
        <v>12.59</v>
      </c>
    </row>
    <row r="2438" spans="1:25" ht="15" customHeight="1" x14ac:dyDescent="0.25">
      <c r="A2438" s="8">
        <v>18</v>
      </c>
      <c r="B2438" s="1" t="str">
        <f t="shared" si="78"/>
        <v>Nov</v>
      </c>
      <c r="C2438" s="1" t="str">
        <f t="shared" si="77"/>
        <v>Nov 25, 2015</v>
      </c>
      <c r="D2438" t="s">
        <v>6954</v>
      </c>
      <c r="E2438">
        <v>6008177621</v>
      </c>
      <c r="F2438" t="s">
        <v>37</v>
      </c>
      <c r="G2438" t="s">
        <v>11508</v>
      </c>
      <c r="H2438" t="s">
        <v>11505</v>
      </c>
      <c r="I2438" t="s">
        <v>11504</v>
      </c>
      <c r="J2438">
        <v>1</v>
      </c>
      <c r="K2438" t="s">
        <v>39</v>
      </c>
      <c r="L2438" t="s">
        <v>40</v>
      </c>
      <c r="M2438" t="s">
        <v>6955</v>
      </c>
      <c r="N2438" t="s">
        <v>93</v>
      </c>
      <c r="O2438">
        <v>19382</v>
      </c>
      <c r="P2438" s="10">
        <v>24.83</v>
      </c>
      <c r="Q2438" s="10">
        <v>0</v>
      </c>
      <c r="R2438" s="10">
        <v>0</v>
      </c>
      <c r="S2438" s="10">
        <v>0</v>
      </c>
      <c r="T2438" s="10">
        <v>0</v>
      </c>
      <c r="U2438" s="10">
        <v>0</v>
      </c>
      <c r="V2438" s="10">
        <v>-3.8</v>
      </c>
      <c r="W2438" s="10">
        <v>0</v>
      </c>
      <c r="X2438" s="10">
        <v>0</v>
      </c>
      <c r="Y2438">
        <v>21.03</v>
      </c>
    </row>
    <row r="2439" spans="1:25" ht="15" customHeight="1" x14ac:dyDescent="0.25">
      <c r="A2439" s="8">
        <v>18</v>
      </c>
      <c r="B2439" s="1" t="str">
        <f t="shared" si="78"/>
        <v>Nov</v>
      </c>
      <c r="C2439" s="1" t="str">
        <f t="shared" si="77"/>
        <v>Nov 25, 2015</v>
      </c>
      <c r="D2439" t="s">
        <v>6956</v>
      </c>
      <c r="E2439">
        <v>6008177621</v>
      </c>
      <c r="F2439" t="s">
        <v>37</v>
      </c>
      <c r="G2439" t="s">
        <v>11508</v>
      </c>
      <c r="H2439" t="s">
        <v>11505</v>
      </c>
      <c r="I2439" t="s">
        <v>11504</v>
      </c>
      <c r="J2439">
        <v>1</v>
      </c>
      <c r="K2439" t="s">
        <v>39</v>
      </c>
      <c r="L2439" t="s">
        <v>40</v>
      </c>
      <c r="M2439" t="s">
        <v>6957</v>
      </c>
      <c r="N2439" t="s">
        <v>42</v>
      </c>
      <c r="O2439" t="s">
        <v>6958</v>
      </c>
      <c r="P2439" s="10">
        <v>38.83</v>
      </c>
      <c r="Q2439" s="10">
        <v>0</v>
      </c>
      <c r="R2439" s="10">
        <v>0</v>
      </c>
      <c r="S2439" s="10">
        <v>0</v>
      </c>
      <c r="T2439" s="10">
        <v>0</v>
      </c>
      <c r="U2439" s="10">
        <v>-5.82</v>
      </c>
      <c r="V2439" s="10">
        <v>-8.3699999999999992</v>
      </c>
      <c r="W2439" s="10">
        <v>0</v>
      </c>
      <c r="X2439" s="10">
        <v>0</v>
      </c>
      <c r="Y2439">
        <v>24.64</v>
      </c>
    </row>
    <row r="2440" spans="1:25" ht="15" customHeight="1" x14ac:dyDescent="0.25">
      <c r="A2440" s="8">
        <v>18</v>
      </c>
      <c r="B2440" s="1" t="str">
        <f t="shared" si="78"/>
        <v>Nov</v>
      </c>
      <c r="C2440" s="1" t="str">
        <f t="shared" si="77"/>
        <v>Nov 25, 2015</v>
      </c>
      <c r="D2440" t="s">
        <v>6959</v>
      </c>
      <c r="E2440">
        <v>6008177621</v>
      </c>
      <c r="F2440" t="s">
        <v>37</v>
      </c>
      <c r="G2440" t="s">
        <v>11508</v>
      </c>
      <c r="H2440" t="s">
        <v>11505</v>
      </c>
      <c r="I2440" t="s">
        <v>11504</v>
      </c>
      <c r="J2440">
        <v>1</v>
      </c>
      <c r="K2440" t="s">
        <v>39</v>
      </c>
      <c r="L2440" t="s">
        <v>40</v>
      </c>
      <c r="M2440" t="s">
        <v>6960</v>
      </c>
      <c r="N2440" t="s">
        <v>75</v>
      </c>
      <c r="O2440" t="s">
        <v>6961</v>
      </c>
      <c r="P2440" s="10">
        <v>24.83</v>
      </c>
      <c r="Q2440" s="10">
        <v>0</v>
      </c>
      <c r="R2440" s="10">
        <v>0</v>
      </c>
      <c r="S2440" s="10">
        <v>0</v>
      </c>
      <c r="T2440" s="10">
        <v>0</v>
      </c>
      <c r="U2440" s="10">
        <v>-3.72</v>
      </c>
      <c r="V2440" s="10">
        <v>-4.8</v>
      </c>
      <c r="W2440" s="10">
        <v>0</v>
      </c>
      <c r="X2440" s="10">
        <v>0</v>
      </c>
      <c r="Y2440">
        <v>16.309999999999999</v>
      </c>
    </row>
    <row r="2441" spans="1:25" ht="15" customHeight="1" x14ac:dyDescent="0.25">
      <c r="A2441" s="8">
        <v>18</v>
      </c>
      <c r="B2441" s="1" t="str">
        <f t="shared" si="78"/>
        <v>Nov</v>
      </c>
      <c r="C2441" s="1" t="str">
        <f t="shared" si="77"/>
        <v>Nov 25, 2015</v>
      </c>
      <c r="D2441" t="s">
        <v>6962</v>
      </c>
      <c r="E2441">
        <v>6008177621</v>
      </c>
      <c r="F2441" t="s">
        <v>37</v>
      </c>
      <c r="G2441" t="s">
        <v>11508</v>
      </c>
      <c r="H2441" t="s">
        <v>11505</v>
      </c>
      <c r="I2441" t="s">
        <v>11504</v>
      </c>
      <c r="J2441">
        <v>1</v>
      </c>
      <c r="K2441" t="s">
        <v>39</v>
      </c>
      <c r="L2441" t="s">
        <v>40</v>
      </c>
      <c r="M2441" t="s">
        <v>2048</v>
      </c>
      <c r="N2441" t="s">
        <v>332</v>
      </c>
      <c r="O2441" t="s">
        <v>6963</v>
      </c>
      <c r="P2441" s="10">
        <v>9.83</v>
      </c>
      <c r="Q2441" s="10">
        <v>0</v>
      </c>
      <c r="R2441" s="10">
        <v>0</v>
      </c>
      <c r="S2441" s="10">
        <v>0</v>
      </c>
      <c r="T2441" s="10">
        <v>0</v>
      </c>
      <c r="U2441" s="10">
        <v>-1.47</v>
      </c>
      <c r="V2441" s="10">
        <v>-2.54</v>
      </c>
      <c r="W2441" s="10">
        <v>0</v>
      </c>
      <c r="X2441" s="10">
        <v>0</v>
      </c>
      <c r="Y2441">
        <v>5.82</v>
      </c>
    </row>
    <row r="2442" spans="1:25" ht="15" customHeight="1" x14ac:dyDescent="0.25">
      <c r="A2442" s="8">
        <v>18</v>
      </c>
      <c r="B2442" s="1" t="str">
        <f t="shared" si="78"/>
        <v>Nov</v>
      </c>
      <c r="C2442" s="1" t="str">
        <f t="shared" si="77"/>
        <v>Nov 25, 2015</v>
      </c>
      <c r="D2442" t="s">
        <v>6964</v>
      </c>
      <c r="E2442">
        <v>6008177621</v>
      </c>
      <c r="F2442" t="s">
        <v>37</v>
      </c>
      <c r="G2442" t="s">
        <v>11508</v>
      </c>
      <c r="H2442" t="s">
        <v>11505</v>
      </c>
      <c r="I2442" t="s">
        <v>11504</v>
      </c>
      <c r="J2442">
        <v>1</v>
      </c>
      <c r="K2442" t="s">
        <v>39</v>
      </c>
      <c r="L2442" t="s">
        <v>40</v>
      </c>
      <c r="M2442" t="s">
        <v>1472</v>
      </c>
      <c r="N2442" t="s">
        <v>1473</v>
      </c>
      <c r="O2442" t="s">
        <v>6965</v>
      </c>
      <c r="P2442" s="10">
        <v>38.83</v>
      </c>
      <c r="Q2442" s="10">
        <v>0</v>
      </c>
      <c r="R2442" s="10">
        <v>0</v>
      </c>
      <c r="S2442" s="10">
        <v>0</v>
      </c>
      <c r="T2442" s="10">
        <v>0</v>
      </c>
      <c r="U2442" s="10">
        <v>-5.82</v>
      </c>
      <c r="V2442" s="10">
        <v>-8.3699999999999992</v>
      </c>
      <c r="W2442" s="10">
        <v>0</v>
      </c>
      <c r="X2442" s="10">
        <v>0</v>
      </c>
      <c r="Y2442">
        <v>24.64</v>
      </c>
    </row>
    <row r="2443" spans="1:25" ht="15" customHeight="1" x14ac:dyDescent="0.25">
      <c r="A2443" s="8">
        <v>18</v>
      </c>
      <c r="B2443" s="1" t="str">
        <f t="shared" si="78"/>
        <v>Nov</v>
      </c>
      <c r="C2443" s="1" t="str">
        <f t="shared" si="77"/>
        <v>Nov 26, 2015</v>
      </c>
      <c r="D2443" t="s">
        <v>6966</v>
      </c>
      <c r="E2443">
        <v>6008177621</v>
      </c>
      <c r="F2443" t="s">
        <v>37</v>
      </c>
      <c r="G2443" t="s">
        <v>11508</v>
      </c>
      <c r="H2443" t="s">
        <v>11505</v>
      </c>
      <c r="I2443" t="s">
        <v>11504</v>
      </c>
      <c r="J2443">
        <v>1</v>
      </c>
      <c r="K2443" t="s">
        <v>39</v>
      </c>
      <c r="L2443" t="s">
        <v>40</v>
      </c>
      <c r="M2443" t="s">
        <v>6967</v>
      </c>
      <c r="N2443" t="s">
        <v>50</v>
      </c>
      <c r="O2443" t="s">
        <v>6968</v>
      </c>
      <c r="P2443" s="10">
        <v>16.829999999999998</v>
      </c>
      <c r="Q2443" s="10">
        <v>4.59</v>
      </c>
      <c r="R2443" s="10">
        <v>0</v>
      </c>
      <c r="S2443" s="10">
        <v>-4.59</v>
      </c>
      <c r="T2443" s="10">
        <v>0</v>
      </c>
      <c r="U2443" s="10">
        <v>-2.52</v>
      </c>
      <c r="V2443" s="10">
        <v>-4.0199999999999996</v>
      </c>
      <c r="W2443" s="10">
        <v>0</v>
      </c>
      <c r="X2443" s="10">
        <v>0</v>
      </c>
      <c r="Y2443">
        <v>10.29</v>
      </c>
    </row>
    <row r="2444" spans="1:25" ht="15" customHeight="1" x14ac:dyDescent="0.25">
      <c r="A2444" s="8">
        <v>18</v>
      </c>
      <c r="B2444" s="1" t="str">
        <f t="shared" si="78"/>
        <v>Nov</v>
      </c>
      <c r="C2444" s="1" t="str">
        <f t="shared" si="77"/>
        <v>Nov 26, 2015</v>
      </c>
      <c r="D2444" t="s">
        <v>6969</v>
      </c>
      <c r="E2444">
        <v>6008177621</v>
      </c>
      <c r="F2444" t="s">
        <v>37</v>
      </c>
      <c r="G2444" t="s">
        <v>11508</v>
      </c>
      <c r="H2444" t="s">
        <v>11505</v>
      </c>
      <c r="I2444" t="s">
        <v>11504</v>
      </c>
      <c r="J2444">
        <v>1</v>
      </c>
      <c r="K2444" t="s">
        <v>39</v>
      </c>
      <c r="L2444" t="s">
        <v>40</v>
      </c>
      <c r="M2444" t="s">
        <v>270</v>
      </c>
      <c r="N2444" t="s">
        <v>93</v>
      </c>
      <c r="O2444" t="s">
        <v>6970</v>
      </c>
      <c r="P2444" s="10">
        <v>19.829999999999998</v>
      </c>
      <c r="Q2444" s="10">
        <v>0</v>
      </c>
      <c r="R2444" s="10">
        <v>0</v>
      </c>
      <c r="S2444" s="10">
        <v>0</v>
      </c>
      <c r="T2444" s="10">
        <v>0</v>
      </c>
      <c r="U2444" s="10">
        <v>-2.97</v>
      </c>
      <c r="V2444" s="10">
        <v>-4.41</v>
      </c>
      <c r="W2444" s="10">
        <v>0</v>
      </c>
      <c r="X2444" s="10">
        <v>0</v>
      </c>
      <c r="Y2444">
        <v>12.45</v>
      </c>
    </row>
    <row r="2445" spans="1:25" ht="15" customHeight="1" x14ac:dyDescent="0.25">
      <c r="A2445" s="8">
        <v>18</v>
      </c>
      <c r="B2445" s="1" t="str">
        <f t="shared" si="78"/>
        <v>Nov</v>
      </c>
      <c r="C2445" s="1" t="str">
        <f t="shared" si="77"/>
        <v>Nov 26, 2015</v>
      </c>
      <c r="D2445" t="s">
        <v>6971</v>
      </c>
      <c r="E2445">
        <v>6008177621</v>
      </c>
      <c r="F2445" t="s">
        <v>37</v>
      </c>
      <c r="G2445" t="s">
        <v>11508</v>
      </c>
      <c r="H2445" t="s">
        <v>11505</v>
      </c>
      <c r="I2445" t="s">
        <v>11504</v>
      </c>
      <c r="J2445">
        <v>1</v>
      </c>
      <c r="K2445" t="s">
        <v>39</v>
      </c>
      <c r="L2445" t="s">
        <v>40</v>
      </c>
      <c r="M2445" t="s">
        <v>6972</v>
      </c>
      <c r="N2445" t="s">
        <v>93</v>
      </c>
      <c r="O2445">
        <v>15090</v>
      </c>
      <c r="P2445" s="10">
        <v>24.83</v>
      </c>
      <c r="Q2445" s="10">
        <v>0</v>
      </c>
      <c r="R2445" s="10">
        <v>0</v>
      </c>
      <c r="S2445" s="10">
        <v>0</v>
      </c>
      <c r="T2445" s="10">
        <v>0</v>
      </c>
      <c r="U2445" s="10">
        <v>-3.72</v>
      </c>
      <c r="V2445" s="10">
        <v>-4.8</v>
      </c>
      <c r="W2445" s="10">
        <v>0</v>
      </c>
      <c r="X2445" s="10">
        <v>0</v>
      </c>
      <c r="Y2445">
        <v>16.309999999999999</v>
      </c>
    </row>
    <row r="2446" spans="1:25" ht="15" customHeight="1" x14ac:dyDescent="0.25">
      <c r="A2446" s="8">
        <v>18</v>
      </c>
      <c r="B2446" s="1" t="str">
        <f t="shared" si="78"/>
        <v>Nov</v>
      </c>
      <c r="C2446" s="1" t="str">
        <f t="shared" si="77"/>
        <v>Nov 26, 2015</v>
      </c>
      <c r="D2446" t="s">
        <v>6973</v>
      </c>
      <c r="E2446">
        <v>6008177621</v>
      </c>
      <c r="F2446" t="s">
        <v>37</v>
      </c>
      <c r="G2446" t="s">
        <v>11508</v>
      </c>
      <c r="H2446" t="s">
        <v>11505</v>
      </c>
      <c r="I2446" t="s">
        <v>11504</v>
      </c>
      <c r="J2446">
        <v>1</v>
      </c>
      <c r="K2446" t="s">
        <v>39</v>
      </c>
      <c r="L2446" t="s">
        <v>40</v>
      </c>
      <c r="M2446" t="s">
        <v>124</v>
      </c>
      <c r="N2446" t="s">
        <v>50</v>
      </c>
      <c r="O2446" t="s">
        <v>6974</v>
      </c>
      <c r="P2446" s="10">
        <v>16.829999999999998</v>
      </c>
      <c r="Q2446" s="10">
        <v>0</v>
      </c>
      <c r="R2446" s="10">
        <v>0</v>
      </c>
      <c r="S2446" s="10">
        <v>0</v>
      </c>
      <c r="T2446" s="10">
        <v>0</v>
      </c>
      <c r="U2446" s="10">
        <v>-2.52</v>
      </c>
      <c r="V2446" s="10">
        <v>-4.0199999999999996</v>
      </c>
      <c r="W2446" s="10">
        <v>0</v>
      </c>
      <c r="X2446" s="10">
        <v>0</v>
      </c>
      <c r="Y2446">
        <v>10.29</v>
      </c>
    </row>
    <row r="2447" spans="1:25" ht="15" customHeight="1" x14ac:dyDescent="0.25">
      <c r="A2447" s="8">
        <v>18</v>
      </c>
      <c r="B2447" s="1" t="str">
        <f t="shared" si="78"/>
        <v>Nov</v>
      </c>
      <c r="C2447" s="1" t="str">
        <f t="shared" si="77"/>
        <v>Nov 26, 2015</v>
      </c>
      <c r="D2447" t="s">
        <v>6975</v>
      </c>
      <c r="E2447">
        <v>6008177621</v>
      </c>
      <c r="F2447" t="s">
        <v>37</v>
      </c>
      <c r="G2447" t="s">
        <v>11508</v>
      </c>
      <c r="H2447" t="s">
        <v>11505</v>
      </c>
      <c r="I2447" t="s">
        <v>11504</v>
      </c>
      <c r="J2447">
        <v>1</v>
      </c>
      <c r="K2447" t="s">
        <v>39</v>
      </c>
      <c r="L2447" t="s">
        <v>40</v>
      </c>
      <c r="M2447" t="s">
        <v>6976</v>
      </c>
      <c r="N2447" t="s">
        <v>336</v>
      </c>
      <c r="O2447">
        <v>11520</v>
      </c>
      <c r="P2447" s="10">
        <v>19.829999999999998</v>
      </c>
      <c r="Q2447" s="10">
        <v>0</v>
      </c>
      <c r="R2447" s="10">
        <v>0</v>
      </c>
      <c r="S2447" s="10">
        <v>0</v>
      </c>
      <c r="T2447" s="10">
        <v>0</v>
      </c>
      <c r="U2447" s="10">
        <v>-2.97</v>
      </c>
      <c r="V2447" s="10">
        <v>-4.41</v>
      </c>
      <c r="W2447" s="10">
        <v>0</v>
      </c>
      <c r="X2447" s="10">
        <v>0</v>
      </c>
      <c r="Y2447">
        <v>12.45</v>
      </c>
    </row>
    <row r="2448" spans="1:25" ht="15" customHeight="1" x14ac:dyDescent="0.25">
      <c r="A2448" s="8">
        <v>18</v>
      </c>
      <c r="B2448" s="1" t="str">
        <f t="shared" si="78"/>
        <v>Nov</v>
      </c>
      <c r="C2448" s="1" t="str">
        <f t="shared" si="77"/>
        <v>Nov 26, 2015</v>
      </c>
      <c r="D2448" t="s">
        <v>6977</v>
      </c>
      <c r="E2448">
        <v>6008177621</v>
      </c>
      <c r="F2448" t="s">
        <v>37</v>
      </c>
      <c r="G2448" t="s">
        <v>11508</v>
      </c>
      <c r="H2448" t="s">
        <v>11505</v>
      </c>
      <c r="I2448" t="s">
        <v>11504</v>
      </c>
      <c r="J2448">
        <v>1</v>
      </c>
      <c r="K2448" t="s">
        <v>39</v>
      </c>
      <c r="L2448" t="s">
        <v>40</v>
      </c>
      <c r="M2448" t="s">
        <v>6978</v>
      </c>
      <c r="N2448" t="s">
        <v>99</v>
      </c>
      <c r="O2448" t="s">
        <v>6979</v>
      </c>
      <c r="P2448" s="10">
        <v>9.83</v>
      </c>
      <c r="Q2448" s="10">
        <v>0</v>
      </c>
      <c r="R2448" s="10">
        <v>0</v>
      </c>
      <c r="S2448" s="10">
        <v>0</v>
      </c>
      <c r="T2448" s="10">
        <v>0</v>
      </c>
      <c r="U2448" s="10">
        <v>-1.47</v>
      </c>
      <c r="V2448" s="10">
        <v>-2.54</v>
      </c>
      <c r="W2448" s="10">
        <v>0</v>
      </c>
      <c r="X2448" s="10">
        <v>0</v>
      </c>
      <c r="Y2448">
        <v>5.82</v>
      </c>
    </row>
    <row r="2449" spans="1:25" ht="15" customHeight="1" x14ac:dyDescent="0.25">
      <c r="A2449" s="8">
        <v>18</v>
      </c>
      <c r="B2449" s="1" t="str">
        <f t="shared" si="78"/>
        <v>Nov</v>
      </c>
      <c r="C2449" s="1" t="str">
        <f t="shared" si="77"/>
        <v>Nov 26, 2015</v>
      </c>
      <c r="D2449" t="s">
        <v>6980</v>
      </c>
      <c r="E2449">
        <v>6008177621</v>
      </c>
      <c r="F2449" t="s">
        <v>37</v>
      </c>
      <c r="G2449" t="s">
        <v>11508</v>
      </c>
      <c r="H2449" t="s">
        <v>11505</v>
      </c>
      <c r="I2449" t="s">
        <v>11504</v>
      </c>
      <c r="J2449">
        <v>1</v>
      </c>
      <c r="K2449" t="s">
        <v>39</v>
      </c>
      <c r="L2449" t="s">
        <v>40</v>
      </c>
      <c r="M2449" t="s">
        <v>6581</v>
      </c>
      <c r="N2449" t="s">
        <v>243</v>
      </c>
      <c r="O2449">
        <v>60613</v>
      </c>
      <c r="P2449" s="10">
        <v>24.83</v>
      </c>
      <c r="Q2449" s="10">
        <v>0</v>
      </c>
      <c r="R2449" s="10">
        <v>0</v>
      </c>
      <c r="S2449" s="10">
        <v>0</v>
      </c>
      <c r="T2449" s="10">
        <v>0</v>
      </c>
      <c r="U2449" s="10">
        <v>-3.72</v>
      </c>
      <c r="V2449" s="10">
        <v>-4.8</v>
      </c>
      <c r="W2449" s="10">
        <v>0</v>
      </c>
      <c r="X2449" s="10">
        <v>0</v>
      </c>
      <c r="Y2449">
        <v>16.309999999999999</v>
      </c>
    </row>
    <row r="2450" spans="1:25" ht="15" customHeight="1" x14ac:dyDescent="0.25">
      <c r="A2450" s="8">
        <v>18</v>
      </c>
      <c r="B2450" s="1" t="str">
        <f t="shared" si="78"/>
        <v>Nov</v>
      </c>
      <c r="C2450" s="1" t="str">
        <f t="shared" si="77"/>
        <v>Nov 26, 2015</v>
      </c>
      <c r="D2450" t="s">
        <v>6981</v>
      </c>
      <c r="E2450">
        <v>6008177621</v>
      </c>
      <c r="F2450" t="s">
        <v>37</v>
      </c>
      <c r="G2450" t="s">
        <v>11508</v>
      </c>
      <c r="H2450" t="s">
        <v>11505</v>
      </c>
      <c r="I2450" t="s">
        <v>11504</v>
      </c>
      <c r="J2450">
        <v>1</v>
      </c>
      <c r="K2450" t="s">
        <v>39</v>
      </c>
      <c r="L2450" t="s">
        <v>40</v>
      </c>
      <c r="M2450" t="s">
        <v>842</v>
      </c>
      <c r="N2450" t="s">
        <v>66</v>
      </c>
      <c r="O2450" t="s">
        <v>6982</v>
      </c>
      <c r="P2450" s="10">
        <v>9.83</v>
      </c>
      <c r="Q2450" s="10">
        <v>0</v>
      </c>
      <c r="R2450" s="10">
        <v>0</v>
      </c>
      <c r="S2450" s="10">
        <v>0</v>
      </c>
      <c r="T2450" s="10">
        <v>0</v>
      </c>
      <c r="U2450" s="10">
        <v>-1.47</v>
      </c>
      <c r="V2450" s="10">
        <v>-2.54</v>
      </c>
      <c r="W2450" s="10">
        <v>0</v>
      </c>
      <c r="X2450" s="10">
        <v>0</v>
      </c>
      <c r="Y2450">
        <v>5.82</v>
      </c>
    </row>
    <row r="2451" spans="1:25" ht="15" customHeight="1" x14ac:dyDescent="0.25">
      <c r="A2451" s="8">
        <v>18</v>
      </c>
      <c r="B2451" s="1" t="str">
        <f t="shared" si="78"/>
        <v>Nov</v>
      </c>
      <c r="C2451" s="1" t="str">
        <f t="shared" si="77"/>
        <v>Nov 26, 2015</v>
      </c>
      <c r="D2451" t="s">
        <v>6983</v>
      </c>
      <c r="E2451">
        <v>6008177621</v>
      </c>
      <c r="F2451" t="s">
        <v>37</v>
      </c>
      <c r="G2451" t="s">
        <v>11508</v>
      </c>
      <c r="H2451" t="s">
        <v>11505</v>
      </c>
      <c r="I2451" t="s">
        <v>11504</v>
      </c>
      <c r="J2451">
        <v>1</v>
      </c>
      <c r="K2451" t="s">
        <v>39</v>
      </c>
      <c r="L2451" t="s">
        <v>40</v>
      </c>
      <c r="M2451" t="s">
        <v>6984</v>
      </c>
      <c r="N2451" t="s">
        <v>99</v>
      </c>
      <c r="O2451" t="s">
        <v>6985</v>
      </c>
      <c r="P2451" s="10">
        <v>24.83</v>
      </c>
      <c r="Q2451" s="10">
        <v>9.14</v>
      </c>
      <c r="R2451" s="10">
        <v>0</v>
      </c>
      <c r="S2451" s="10">
        <v>-9.14</v>
      </c>
      <c r="T2451" s="10">
        <v>0</v>
      </c>
      <c r="U2451" s="10">
        <v>-3.72</v>
      </c>
      <c r="V2451" s="10">
        <v>-4.8</v>
      </c>
      <c r="W2451" s="10">
        <v>0</v>
      </c>
      <c r="X2451" s="10">
        <v>0</v>
      </c>
      <c r="Y2451">
        <v>16.309999999999999</v>
      </c>
    </row>
    <row r="2452" spans="1:25" ht="15" customHeight="1" x14ac:dyDescent="0.25">
      <c r="A2452" s="8">
        <v>18</v>
      </c>
      <c r="B2452" s="1" t="str">
        <f t="shared" si="78"/>
        <v>Nov</v>
      </c>
      <c r="C2452" s="1" t="str">
        <f t="shared" si="77"/>
        <v>Nov 26, 2015</v>
      </c>
      <c r="D2452" t="s">
        <v>6986</v>
      </c>
      <c r="E2452">
        <v>6008177621</v>
      </c>
      <c r="F2452" t="s">
        <v>37</v>
      </c>
      <c r="G2452" t="s">
        <v>11508</v>
      </c>
      <c r="H2452" t="s">
        <v>11505</v>
      </c>
      <c r="I2452" t="s">
        <v>11504</v>
      </c>
      <c r="J2452">
        <v>1</v>
      </c>
      <c r="K2452" t="s">
        <v>39</v>
      </c>
      <c r="L2452" t="s">
        <v>40</v>
      </c>
      <c r="M2452" t="s">
        <v>6987</v>
      </c>
      <c r="N2452" t="s">
        <v>168</v>
      </c>
      <c r="O2452" t="s">
        <v>6988</v>
      </c>
      <c r="P2452" s="10">
        <v>38.83</v>
      </c>
      <c r="Q2452" s="10">
        <v>0</v>
      </c>
      <c r="R2452" s="10">
        <v>0</v>
      </c>
      <c r="S2452" s="10">
        <v>0</v>
      </c>
      <c r="T2452" s="10">
        <v>0</v>
      </c>
      <c r="U2452" s="10">
        <v>-5.82</v>
      </c>
      <c r="V2452" s="10">
        <v>-8.3699999999999992</v>
      </c>
      <c r="W2452" s="10">
        <v>0</v>
      </c>
      <c r="X2452" s="10">
        <v>0</v>
      </c>
      <c r="Y2452">
        <v>24.64</v>
      </c>
    </row>
    <row r="2453" spans="1:25" ht="15" customHeight="1" x14ac:dyDescent="0.25">
      <c r="A2453" s="8">
        <v>18</v>
      </c>
      <c r="B2453" s="1" t="str">
        <f t="shared" si="78"/>
        <v>Nov</v>
      </c>
      <c r="C2453" s="1" t="str">
        <f t="shared" si="77"/>
        <v>Nov 26, 2015</v>
      </c>
      <c r="D2453" t="s">
        <v>6989</v>
      </c>
      <c r="E2453">
        <v>6008177621</v>
      </c>
      <c r="F2453" t="s">
        <v>37</v>
      </c>
      <c r="G2453" t="s">
        <v>11508</v>
      </c>
      <c r="H2453" t="s">
        <v>11505</v>
      </c>
      <c r="I2453" t="s">
        <v>11504</v>
      </c>
      <c r="J2453">
        <v>1</v>
      </c>
      <c r="K2453" t="s">
        <v>39</v>
      </c>
      <c r="L2453" t="s">
        <v>40</v>
      </c>
      <c r="M2453" t="s">
        <v>6987</v>
      </c>
      <c r="N2453" t="s">
        <v>168</v>
      </c>
      <c r="O2453" t="s">
        <v>6988</v>
      </c>
      <c r="P2453" s="10">
        <v>24.83</v>
      </c>
      <c r="Q2453" s="10">
        <v>0</v>
      </c>
      <c r="R2453" s="10">
        <v>0</v>
      </c>
      <c r="S2453" s="10">
        <v>0</v>
      </c>
      <c r="T2453" s="10">
        <v>0</v>
      </c>
      <c r="U2453" s="10">
        <v>-3.72</v>
      </c>
      <c r="V2453" s="10">
        <v>-4.8</v>
      </c>
      <c r="W2453" s="10">
        <v>0</v>
      </c>
      <c r="X2453" s="10">
        <v>0</v>
      </c>
      <c r="Y2453">
        <v>16.309999999999999</v>
      </c>
    </row>
    <row r="2454" spans="1:25" ht="15" customHeight="1" x14ac:dyDescent="0.25">
      <c r="A2454" s="8">
        <v>18</v>
      </c>
      <c r="B2454" s="1" t="str">
        <f t="shared" si="78"/>
        <v>Nov</v>
      </c>
      <c r="C2454" s="1" t="str">
        <f t="shared" si="77"/>
        <v>Nov 26, 2015</v>
      </c>
      <c r="D2454" t="s">
        <v>6990</v>
      </c>
      <c r="E2454">
        <v>6008177621</v>
      </c>
      <c r="F2454" t="s">
        <v>37</v>
      </c>
      <c r="G2454" t="s">
        <v>11508</v>
      </c>
      <c r="H2454" t="s">
        <v>11505</v>
      </c>
      <c r="I2454" t="s">
        <v>11504</v>
      </c>
      <c r="J2454">
        <v>1</v>
      </c>
      <c r="K2454" t="s">
        <v>39</v>
      </c>
      <c r="L2454" t="s">
        <v>40</v>
      </c>
      <c r="M2454" t="s">
        <v>6991</v>
      </c>
      <c r="N2454" t="s">
        <v>143</v>
      </c>
      <c r="O2454" t="s">
        <v>6992</v>
      </c>
      <c r="P2454" s="10">
        <v>9.83</v>
      </c>
      <c r="Q2454" s="10">
        <v>0</v>
      </c>
      <c r="R2454" s="10">
        <v>0</v>
      </c>
      <c r="S2454" s="10">
        <v>0</v>
      </c>
      <c r="T2454" s="10">
        <v>0</v>
      </c>
      <c r="U2454" s="10">
        <v>-1.47</v>
      </c>
      <c r="V2454" s="10">
        <v>-2.54</v>
      </c>
      <c r="W2454" s="10">
        <v>0</v>
      </c>
      <c r="X2454" s="10">
        <v>0</v>
      </c>
      <c r="Y2454">
        <v>5.82</v>
      </c>
    </row>
    <row r="2455" spans="1:25" ht="15" customHeight="1" x14ac:dyDescent="0.25">
      <c r="A2455" s="8">
        <v>18</v>
      </c>
      <c r="B2455" s="1" t="str">
        <f t="shared" si="78"/>
        <v>Nov</v>
      </c>
      <c r="C2455" s="1" t="str">
        <f t="shared" si="77"/>
        <v>Nov 26, 2015</v>
      </c>
      <c r="D2455" t="s">
        <v>6993</v>
      </c>
      <c r="E2455">
        <v>6008177621</v>
      </c>
      <c r="F2455" t="s">
        <v>37</v>
      </c>
      <c r="G2455" t="s">
        <v>11508</v>
      </c>
      <c r="H2455" t="s">
        <v>11505</v>
      </c>
      <c r="I2455" t="s">
        <v>11504</v>
      </c>
      <c r="J2455">
        <v>1</v>
      </c>
      <c r="K2455" t="s">
        <v>39</v>
      </c>
      <c r="L2455" t="s">
        <v>40</v>
      </c>
      <c r="M2455" t="s">
        <v>6994</v>
      </c>
      <c r="N2455" t="s">
        <v>168</v>
      </c>
      <c r="O2455">
        <v>34987</v>
      </c>
      <c r="P2455" s="10">
        <v>16.829999999999998</v>
      </c>
      <c r="Q2455" s="10">
        <v>0</v>
      </c>
      <c r="R2455" s="10">
        <v>0</v>
      </c>
      <c r="S2455" s="10">
        <v>0</v>
      </c>
      <c r="T2455" s="10">
        <v>0</v>
      </c>
      <c r="U2455" s="10">
        <v>-2.52</v>
      </c>
      <c r="V2455" s="10">
        <v>-4.0199999999999996</v>
      </c>
      <c r="W2455" s="10">
        <v>0</v>
      </c>
      <c r="X2455" s="10">
        <v>0</v>
      </c>
      <c r="Y2455">
        <v>10.29</v>
      </c>
    </row>
    <row r="2456" spans="1:25" ht="15" customHeight="1" x14ac:dyDescent="0.25">
      <c r="A2456" s="8">
        <v>18</v>
      </c>
      <c r="B2456" s="1" t="str">
        <f t="shared" si="78"/>
        <v>Nov</v>
      </c>
      <c r="C2456" s="1" t="str">
        <f t="shared" si="77"/>
        <v>Nov 27, 2015</v>
      </c>
      <c r="D2456" t="s">
        <v>6995</v>
      </c>
      <c r="E2456">
        <v>6008177621</v>
      </c>
      <c r="F2456" t="s">
        <v>37</v>
      </c>
      <c r="G2456" t="s">
        <v>11508</v>
      </c>
      <c r="H2456" t="s">
        <v>11505</v>
      </c>
      <c r="I2456" t="s">
        <v>11504</v>
      </c>
      <c r="J2456">
        <v>1</v>
      </c>
      <c r="K2456" t="s">
        <v>39</v>
      </c>
      <c r="L2456" t="s">
        <v>40</v>
      </c>
      <c r="M2456" t="s">
        <v>181</v>
      </c>
      <c r="N2456" t="s">
        <v>182</v>
      </c>
      <c r="O2456" t="s">
        <v>6996</v>
      </c>
      <c r="P2456" s="10">
        <v>9.83</v>
      </c>
      <c r="Q2456" s="10">
        <v>0</v>
      </c>
      <c r="R2456" s="10">
        <v>0</v>
      </c>
      <c r="S2456" s="10">
        <v>0</v>
      </c>
      <c r="T2456" s="10">
        <v>0</v>
      </c>
      <c r="U2456" s="10">
        <v>-1.47</v>
      </c>
      <c r="V2456" s="10">
        <v>-2.54</v>
      </c>
      <c r="W2456" s="10">
        <v>0</v>
      </c>
      <c r="X2456" s="10">
        <v>0</v>
      </c>
      <c r="Y2456">
        <v>5.82</v>
      </c>
    </row>
    <row r="2457" spans="1:25" ht="15" customHeight="1" x14ac:dyDescent="0.25">
      <c r="A2457" s="8">
        <v>18</v>
      </c>
      <c r="B2457" s="1" t="str">
        <f t="shared" si="78"/>
        <v>Nov</v>
      </c>
      <c r="C2457" s="1" t="str">
        <f t="shared" si="77"/>
        <v>Nov 27, 2015</v>
      </c>
      <c r="D2457" t="s">
        <v>6997</v>
      </c>
      <c r="E2457">
        <v>6008177621</v>
      </c>
      <c r="F2457" t="s">
        <v>37</v>
      </c>
      <c r="G2457" t="s">
        <v>11508</v>
      </c>
      <c r="H2457" t="s">
        <v>11505</v>
      </c>
      <c r="I2457" t="s">
        <v>11504</v>
      </c>
      <c r="J2457">
        <v>1</v>
      </c>
      <c r="K2457" t="s">
        <v>39</v>
      </c>
      <c r="L2457" t="s">
        <v>40</v>
      </c>
      <c r="M2457" t="s">
        <v>2417</v>
      </c>
      <c r="N2457" t="s">
        <v>66</v>
      </c>
      <c r="O2457" t="s">
        <v>6998</v>
      </c>
      <c r="P2457" s="10">
        <v>9.83</v>
      </c>
      <c r="Q2457" s="10">
        <v>0</v>
      </c>
      <c r="R2457" s="10">
        <v>0</v>
      </c>
      <c r="S2457" s="10">
        <v>0</v>
      </c>
      <c r="T2457" s="10">
        <v>0</v>
      </c>
      <c r="U2457" s="10">
        <v>-1.47</v>
      </c>
      <c r="V2457" s="10">
        <v>-2.54</v>
      </c>
      <c r="W2457" s="10">
        <v>0</v>
      </c>
      <c r="X2457" s="10">
        <v>0</v>
      </c>
      <c r="Y2457">
        <v>5.82</v>
      </c>
    </row>
    <row r="2458" spans="1:25" ht="15" customHeight="1" x14ac:dyDescent="0.25">
      <c r="A2458" s="8">
        <v>18</v>
      </c>
      <c r="B2458" s="1" t="str">
        <f t="shared" si="78"/>
        <v>Nov</v>
      </c>
      <c r="C2458" s="1" t="str">
        <f t="shared" si="77"/>
        <v>Nov 27, 2015</v>
      </c>
      <c r="D2458" t="s">
        <v>6999</v>
      </c>
      <c r="E2458">
        <v>6008177621</v>
      </c>
      <c r="F2458" t="s">
        <v>37</v>
      </c>
      <c r="G2458" t="s">
        <v>11508</v>
      </c>
      <c r="H2458" t="s">
        <v>11505</v>
      </c>
      <c r="I2458" t="s">
        <v>11504</v>
      </c>
      <c r="J2458">
        <v>1</v>
      </c>
      <c r="K2458" t="s">
        <v>39</v>
      </c>
      <c r="L2458" t="s">
        <v>40</v>
      </c>
      <c r="M2458" t="s">
        <v>552</v>
      </c>
      <c r="N2458" t="s">
        <v>2307</v>
      </c>
      <c r="O2458">
        <v>61571</v>
      </c>
      <c r="P2458" s="10">
        <v>19.829999999999998</v>
      </c>
      <c r="Q2458" s="10">
        <v>3.27</v>
      </c>
      <c r="R2458" s="10">
        <v>0</v>
      </c>
      <c r="S2458" s="10">
        <v>-3.27</v>
      </c>
      <c r="T2458" s="10">
        <v>0</v>
      </c>
      <c r="U2458" s="10">
        <v>-2.97</v>
      </c>
      <c r="V2458" s="10">
        <v>-4.41</v>
      </c>
      <c r="W2458" s="10">
        <v>0</v>
      </c>
      <c r="X2458" s="10">
        <v>0</v>
      </c>
      <c r="Y2458">
        <v>12.45</v>
      </c>
    </row>
    <row r="2459" spans="1:25" ht="15" customHeight="1" x14ac:dyDescent="0.25">
      <c r="A2459" s="8">
        <v>18</v>
      </c>
      <c r="B2459" s="1" t="str">
        <f t="shared" si="78"/>
        <v>Nov</v>
      </c>
      <c r="C2459" s="1" t="str">
        <f t="shared" si="77"/>
        <v>Nov 27, 2015</v>
      </c>
      <c r="D2459" t="s">
        <v>7000</v>
      </c>
      <c r="E2459">
        <v>6008177621</v>
      </c>
      <c r="F2459" t="s">
        <v>37</v>
      </c>
      <c r="G2459" t="s">
        <v>11508</v>
      </c>
      <c r="H2459" t="s">
        <v>11505</v>
      </c>
      <c r="I2459" t="s">
        <v>11504</v>
      </c>
      <c r="J2459">
        <v>1</v>
      </c>
      <c r="K2459" t="s">
        <v>39</v>
      </c>
      <c r="L2459" t="s">
        <v>40</v>
      </c>
      <c r="M2459" t="s">
        <v>7001</v>
      </c>
      <c r="N2459" t="s">
        <v>2236</v>
      </c>
      <c r="O2459">
        <v>52317</v>
      </c>
      <c r="P2459" s="10">
        <v>16.829999999999998</v>
      </c>
      <c r="Q2459" s="10">
        <v>0</v>
      </c>
      <c r="R2459" s="10">
        <v>0</v>
      </c>
      <c r="S2459" s="10">
        <v>0</v>
      </c>
      <c r="T2459" s="10">
        <v>0</v>
      </c>
      <c r="U2459" s="10">
        <v>-2.52</v>
      </c>
      <c r="V2459" s="10">
        <v>-4.0199999999999996</v>
      </c>
      <c r="W2459" s="10">
        <v>0</v>
      </c>
      <c r="X2459" s="10">
        <v>0</v>
      </c>
      <c r="Y2459">
        <v>10.29</v>
      </c>
    </row>
    <row r="2460" spans="1:25" ht="15" customHeight="1" x14ac:dyDescent="0.25">
      <c r="A2460" s="8">
        <v>18</v>
      </c>
      <c r="B2460" s="1" t="str">
        <f t="shared" si="78"/>
        <v>Nov</v>
      </c>
      <c r="C2460" s="1" t="str">
        <f t="shared" si="77"/>
        <v>Nov 27, 2015</v>
      </c>
      <c r="D2460" t="s">
        <v>7002</v>
      </c>
      <c r="E2460">
        <v>6008177621</v>
      </c>
      <c r="F2460" t="s">
        <v>37</v>
      </c>
      <c r="G2460" t="s">
        <v>11508</v>
      </c>
      <c r="H2460" t="s">
        <v>11505</v>
      </c>
      <c r="I2460" t="s">
        <v>11504</v>
      </c>
      <c r="J2460">
        <v>1</v>
      </c>
      <c r="K2460" t="s">
        <v>39</v>
      </c>
      <c r="L2460" t="s">
        <v>40</v>
      </c>
      <c r="M2460" t="s">
        <v>7003</v>
      </c>
      <c r="N2460" t="s">
        <v>50</v>
      </c>
      <c r="O2460">
        <v>11542</v>
      </c>
      <c r="P2460" s="10">
        <v>24.83</v>
      </c>
      <c r="Q2460" s="10">
        <v>3.6</v>
      </c>
      <c r="R2460" s="10">
        <v>0</v>
      </c>
      <c r="S2460" s="10">
        <v>-3.6</v>
      </c>
      <c r="T2460" s="10">
        <v>0</v>
      </c>
      <c r="U2460" s="10">
        <v>-3.72</v>
      </c>
      <c r="V2460" s="10">
        <v>-4.8</v>
      </c>
      <c r="W2460" s="10">
        <v>0</v>
      </c>
      <c r="X2460" s="10">
        <v>0</v>
      </c>
      <c r="Y2460">
        <v>16.309999999999999</v>
      </c>
    </row>
    <row r="2461" spans="1:25" ht="15" customHeight="1" x14ac:dyDescent="0.25">
      <c r="A2461" s="8">
        <v>18</v>
      </c>
      <c r="B2461" s="1" t="str">
        <f t="shared" si="78"/>
        <v>Nov</v>
      </c>
      <c r="C2461" s="1" t="str">
        <f t="shared" si="77"/>
        <v>Nov 27, 2015</v>
      </c>
      <c r="D2461" t="s">
        <v>7004</v>
      </c>
      <c r="E2461">
        <v>6008177621</v>
      </c>
      <c r="F2461" t="s">
        <v>37</v>
      </c>
      <c r="G2461" t="s">
        <v>11508</v>
      </c>
      <c r="H2461" t="s">
        <v>11505</v>
      </c>
      <c r="I2461" t="s">
        <v>11504</v>
      </c>
      <c r="J2461">
        <v>1</v>
      </c>
      <c r="K2461" t="s">
        <v>39</v>
      </c>
      <c r="L2461" t="s">
        <v>40</v>
      </c>
      <c r="M2461" t="s">
        <v>7006</v>
      </c>
      <c r="N2461" t="s">
        <v>58</v>
      </c>
      <c r="O2461" t="s">
        <v>7007</v>
      </c>
      <c r="P2461" s="10">
        <v>38.83</v>
      </c>
      <c r="Q2461" s="10">
        <v>5.88</v>
      </c>
      <c r="R2461" s="10">
        <v>0</v>
      </c>
      <c r="S2461" s="10">
        <v>0</v>
      </c>
      <c r="T2461" s="10">
        <v>0</v>
      </c>
      <c r="U2461" s="10">
        <v>-5.82</v>
      </c>
      <c r="V2461" s="10">
        <v>-14.25</v>
      </c>
      <c r="W2461" s="10">
        <v>0</v>
      </c>
      <c r="X2461" s="10">
        <v>0</v>
      </c>
      <c r="Y2461">
        <v>24.64</v>
      </c>
    </row>
    <row r="2462" spans="1:25" ht="15" customHeight="1" x14ac:dyDescent="0.25">
      <c r="A2462" s="8">
        <v>18</v>
      </c>
      <c r="B2462" s="1" t="str">
        <f t="shared" si="78"/>
        <v>Nov</v>
      </c>
      <c r="C2462" s="1" t="str">
        <f t="shared" si="77"/>
        <v>Nov 27, 2015</v>
      </c>
      <c r="D2462" t="s">
        <v>7008</v>
      </c>
      <c r="E2462">
        <v>6008177621</v>
      </c>
      <c r="F2462" t="s">
        <v>37</v>
      </c>
      <c r="G2462" t="s">
        <v>11508</v>
      </c>
      <c r="H2462" t="s">
        <v>11505</v>
      </c>
      <c r="I2462" t="s">
        <v>11504</v>
      </c>
      <c r="J2462">
        <v>1</v>
      </c>
      <c r="K2462" t="s">
        <v>39</v>
      </c>
      <c r="L2462" t="s">
        <v>40</v>
      </c>
      <c r="M2462" t="s">
        <v>438</v>
      </c>
      <c r="N2462" t="s">
        <v>243</v>
      </c>
      <c r="O2462" t="s">
        <v>7009</v>
      </c>
      <c r="P2462" s="10">
        <v>24.83</v>
      </c>
      <c r="Q2462" s="10">
        <v>0</v>
      </c>
      <c r="R2462" s="10">
        <v>0</v>
      </c>
      <c r="S2462" s="10">
        <v>0</v>
      </c>
      <c r="T2462" s="10">
        <v>0</v>
      </c>
      <c r="U2462" s="10">
        <v>-3.72</v>
      </c>
      <c r="V2462" s="10">
        <v>-4.8</v>
      </c>
      <c r="W2462" s="10">
        <v>0</v>
      </c>
      <c r="X2462" s="10">
        <v>0</v>
      </c>
      <c r="Y2462">
        <v>16.309999999999999</v>
      </c>
    </row>
    <row r="2463" spans="1:25" ht="15" customHeight="1" x14ac:dyDescent="0.25">
      <c r="A2463" s="8">
        <v>18</v>
      </c>
      <c r="B2463" s="1" t="str">
        <f t="shared" si="78"/>
        <v>Nov</v>
      </c>
      <c r="C2463" s="1" t="str">
        <f t="shared" si="77"/>
        <v>Nov 27, 2015</v>
      </c>
      <c r="D2463" t="s">
        <v>7010</v>
      </c>
      <c r="E2463">
        <v>6008177621</v>
      </c>
      <c r="F2463" t="s">
        <v>37</v>
      </c>
      <c r="G2463" t="s">
        <v>11508</v>
      </c>
      <c r="H2463" t="s">
        <v>11505</v>
      </c>
      <c r="I2463" t="s">
        <v>11504</v>
      </c>
      <c r="J2463">
        <v>1</v>
      </c>
      <c r="K2463" t="s">
        <v>39</v>
      </c>
      <c r="L2463" t="s">
        <v>40</v>
      </c>
      <c r="M2463" t="s">
        <v>7011</v>
      </c>
      <c r="N2463" t="s">
        <v>467</v>
      </c>
      <c r="O2463" t="s">
        <v>7012</v>
      </c>
      <c r="P2463" s="10">
        <v>19.829999999999998</v>
      </c>
      <c r="Q2463" s="10">
        <v>0</v>
      </c>
      <c r="R2463" s="10">
        <v>0</v>
      </c>
      <c r="S2463" s="10">
        <v>0</v>
      </c>
      <c r="T2463" s="10">
        <v>0</v>
      </c>
      <c r="U2463" s="10">
        <v>-2.97</v>
      </c>
      <c r="V2463" s="10">
        <v>-4.41</v>
      </c>
      <c r="W2463" s="10">
        <v>0</v>
      </c>
      <c r="X2463" s="10">
        <v>0</v>
      </c>
      <c r="Y2463">
        <v>12.45</v>
      </c>
    </row>
    <row r="2464" spans="1:25" ht="15" customHeight="1" x14ac:dyDescent="0.25">
      <c r="A2464" s="8">
        <v>18</v>
      </c>
      <c r="B2464" s="1" t="str">
        <f t="shared" si="78"/>
        <v>Nov</v>
      </c>
      <c r="C2464" s="1" t="str">
        <f t="shared" si="77"/>
        <v>Nov 27, 2015</v>
      </c>
      <c r="D2464" t="s">
        <v>7013</v>
      </c>
      <c r="E2464">
        <v>6008177621</v>
      </c>
      <c r="F2464" t="s">
        <v>37</v>
      </c>
      <c r="G2464" t="s">
        <v>11508</v>
      </c>
      <c r="H2464" t="s">
        <v>11505</v>
      </c>
      <c r="I2464" t="s">
        <v>11504</v>
      </c>
      <c r="J2464">
        <v>1</v>
      </c>
      <c r="K2464" t="s">
        <v>39</v>
      </c>
      <c r="L2464" t="s">
        <v>40</v>
      </c>
      <c r="M2464" t="s">
        <v>1461</v>
      </c>
      <c r="N2464" t="s">
        <v>389</v>
      </c>
      <c r="O2464" t="s">
        <v>7014</v>
      </c>
      <c r="P2464" s="10">
        <v>16.829999999999998</v>
      </c>
      <c r="Q2464" s="10">
        <v>0</v>
      </c>
      <c r="R2464" s="10">
        <v>0</v>
      </c>
      <c r="S2464" s="10">
        <v>0</v>
      </c>
      <c r="T2464" s="10">
        <v>0</v>
      </c>
      <c r="U2464" s="10">
        <v>-2.52</v>
      </c>
      <c r="V2464" s="10">
        <v>-4.0199999999999996</v>
      </c>
      <c r="W2464" s="10">
        <v>0</v>
      </c>
      <c r="X2464" s="10">
        <v>0</v>
      </c>
      <c r="Y2464">
        <v>10.29</v>
      </c>
    </row>
    <row r="2465" spans="1:25" ht="15" customHeight="1" x14ac:dyDescent="0.25">
      <c r="A2465" s="8">
        <v>18</v>
      </c>
      <c r="B2465" s="1" t="str">
        <f t="shared" si="78"/>
        <v>Nov</v>
      </c>
      <c r="C2465" s="1" t="str">
        <f t="shared" si="77"/>
        <v>Nov 27, 2015</v>
      </c>
      <c r="D2465" t="s">
        <v>7015</v>
      </c>
      <c r="E2465">
        <v>6008177621</v>
      </c>
      <c r="F2465" t="s">
        <v>37</v>
      </c>
      <c r="G2465" t="s">
        <v>11508</v>
      </c>
      <c r="H2465" t="s">
        <v>11507</v>
      </c>
      <c r="I2465" t="s">
        <v>11506</v>
      </c>
      <c r="J2465">
        <v>1</v>
      </c>
      <c r="K2465" t="s">
        <v>39</v>
      </c>
      <c r="L2465" t="s">
        <v>40</v>
      </c>
      <c r="M2465" t="s">
        <v>7016</v>
      </c>
      <c r="N2465" t="s">
        <v>168</v>
      </c>
      <c r="O2465" t="s">
        <v>7017</v>
      </c>
      <c r="P2465" s="10">
        <v>19.95</v>
      </c>
      <c r="Q2465" s="10">
        <v>0</v>
      </c>
      <c r="R2465" s="10">
        <v>0</v>
      </c>
      <c r="S2465" s="10">
        <v>-16.95</v>
      </c>
      <c r="T2465" s="10">
        <v>0</v>
      </c>
      <c r="U2465" s="10">
        <v>-1</v>
      </c>
      <c r="V2465" s="10">
        <v>-2.67</v>
      </c>
      <c r="W2465" s="10">
        <v>0</v>
      </c>
      <c r="X2465" s="10">
        <v>0</v>
      </c>
      <c r="Y2465">
        <v>-0.67</v>
      </c>
    </row>
    <row r="2466" spans="1:25" ht="15" customHeight="1" x14ac:dyDescent="0.25">
      <c r="A2466" s="8">
        <v>18</v>
      </c>
      <c r="B2466" s="1" t="str">
        <f t="shared" si="78"/>
        <v>Nov</v>
      </c>
      <c r="C2466" s="1" t="str">
        <f t="shared" si="77"/>
        <v>Nov 27, 2015</v>
      </c>
      <c r="D2466" t="s">
        <v>7018</v>
      </c>
      <c r="E2466">
        <v>6008177621</v>
      </c>
      <c r="F2466" t="s">
        <v>37</v>
      </c>
      <c r="G2466" t="s">
        <v>11508</v>
      </c>
      <c r="H2466" t="s">
        <v>11505</v>
      </c>
      <c r="I2466" t="s">
        <v>11504</v>
      </c>
      <c r="J2466">
        <v>1</v>
      </c>
      <c r="K2466" t="s">
        <v>39</v>
      </c>
      <c r="L2466" t="s">
        <v>40</v>
      </c>
      <c r="M2466" t="s">
        <v>7019</v>
      </c>
      <c r="N2466" t="s">
        <v>299</v>
      </c>
      <c r="O2466" t="s">
        <v>7020</v>
      </c>
      <c r="P2466" s="10">
        <v>19.829999999999998</v>
      </c>
      <c r="Q2466" s="10">
        <v>0</v>
      </c>
      <c r="R2466" s="10">
        <v>0</v>
      </c>
      <c r="S2466" s="10">
        <v>0</v>
      </c>
      <c r="T2466" s="10">
        <v>0</v>
      </c>
      <c r="U2466" s="10">
        <v>-2.97</v>
      </c>
      <c r="V2466" s="10">
        <v>-4.41</v>
      </c>
      <c r="W2466" s="10">
        <v>0</v>
      </c>
      <c r="X2466" s="10">
        <v>0</v>
      </c>
      <c r="Y2466">
        <v>12.45</v>
      </c>
    </row>
    <row r="2467" spans="1:25" ht="15" customHeight="1" x14ac:dyDescent="0.25">
      <c r="A2467" s="8">
        <v>18</v>
      </c>
      <c r="B2467" s="1" t="str">
        <f t="shared" si="78"/>
        <v>Nov</v>
      </c>
      <c r="C2467" s="1" t="str">
        <f t="shared" si="77"/>
        <v>Nov 27, 2015</v>
      </c>
      <c r="D2467" t="s">
        <v>7021</v>
      </c>
      <c r="E2467">
        <v>6008177621</v>
      </c>
      <c r="F2467" t="s">
        <v>37</v>
      </c>
      <c r="G2467" t="s">
        <v>11508</v>
      </c>
      <c r="H2467" t="s">
        <v>11505</v>
      </c>
      <c r="I2467" t="s">
        <v>11504</v>
      </c>
      <c r="J2467">
        <v>1</v>
      </c>
      <c r="K2467" t="s">
        <v>39</v>
      </c>
      <c r="L2467" t="s">
        <v>40</v>
      </c>
      <c r="M2467" t="s">
        <v>3613</v>
      </c>
      <c r="N2467" t="s">
        <v>405</v>
      </c>
      <c r="O2467" t="s">
        <v>7022</v>
      </c>
      <c r="P2467" s="10">
        <v>38.83</v>
      </c>
      <c r="Q2467" s="10">
        <v>0</v>
      </c>
      <c r="R2467" s="10">
        <v>0</v>
      </c>
      <c r="S2467" s="10">
        <v>0</v>
      </c>
      <c r="T2467" s="10">
        <v>0</v>
      </c>
      <c r="U2467" s="10">
        <v>-17.46</v>
      </c>
      <c r="V2467" s="10">
        <v>-8.3699999999999992</v>
      </c>
      <c r="W2467" s="10">
        <v>0</v>
      </c>
      <c r="X2467" s="10">
        <v>0</v>
      </c>
      <c r="Y2467">
        <v>13</v>
      </c>
    </row>
    <row r="2468" spans="1:25" ht="15" customHeight="1" x14ac:dyDescent="0.25">
      <c r="A2468" s="8">
        <v>18</v>
      </c>
      <c r="B2468" s="1" t="str">
        <f t="shared" si="78"/>
        <v>Nov</v>
      </c>
      <c r="C2468" s="1" t="str">
        <f t="shared" si="77"/>
        <v>Nov 27, 2015</v>
      </c>
      <c r="D2468" t="s">
        <v>7021</v>
      </c>
      <c r="E2468">
        <v>6008177621</v>
      </c>
      <c r="F2468" t="s">
        <v>37</v>
      </c>
      <c r="G2468" t="s">
        <v>11508</v>
      </c>
      <c r="H2468" t="s">
        <v>11505</v>
      </c>
      <c r="I2468" t="s">
        <v>11504</v>
      </c>
      <c r="J2468">
        <v>1</v>
      </c>
      <c r="K2468" t="s">
        <v>39</v>
      </c>
      <c r="L2468" t="s">
        <v>40</v>
      </c>
      <c r="M2468" t="s">
        <v>3613</v>
      </c>
      <c r="N2468" t="s">
        <v>405</v>
      </c>
      <c r="O2468" t="s">
        <v>7022</v>
      </c>
      <c r="P2468" s="10">
        <v>38.83</v>
      </c>
      <c r="Q2468" s="10">
        <v>0</v>
      </c>
      <c r="R2468" s="10">
        <v>0</v>
      </c>
      <c r="S2468" s="10">
        <v>0</v>
      </c>
      <c r="T2468" s="10">
        <v>0</v>
      </c>
      <c r="U2468" s="10">
        <v>0</v>
      </c>
      <c r="V2468" s="10">
        <v>-8.3699999999999992</v>
      </c>
      <c r="W2468" s="10">
        <v>0</v>
      </c>
      <c r="X2468" s="10">
        <v>0</v>
      </c>
      <c r="Y2468">
        <v>30.46</v>
      </c>
    </row>
    <row r="2469" spans="1:25" ht="15" customHeight="1" x14ac:dyDescent="0.25">
      <c r="A2469" s="8">
        <v>18</v>
      </c>
      <c r="B2469" s="1" t="str">
        <f t="shared" si="78"/>
        <v>Nov</v>
      </c>
      <c r="C2469" s="1" t="str">
        <f t="shared" si="77"/>
        <v>Nov 27, 2015</v>
      </c>
      <c r="D2469" t="s">
        <v>7021</v>
      </c>
      <c r="E2469">
        <v>6008177621</v>
      </c>
      <c r="F2469" t="s">
        <v>37</v>
      </c>
      <c r="G2469" t="s">
        <v>11508</v>
      </c>
      <c r="H2469" t="s">
        <v>11505</v>
      </c>
      <c r="I2469" t="s">
        <v>11504</v>
      </c>
      <c r="J2469">
        <v>1</v>
      </c>
      <c r="K2469" t="s">
        <v>39</v>
      </c>
      <c r="L2469" t="s">
        <v>40</v>
      </c>
      <c r="M2469" t="s">
        <v>3613</v>
      </c>
      <c r="N2469" t="s">
        <v>405</v>
      </c>
      <c r="O2469" t="s">
        <v>7022</v>
      </c>
      <c r="P2469" s="10">
        <v>38.83</v>
      </c>
      <c r="Q2469" s="10">
        <v>0</v>
      </c>
      <c r="R2469" s="10">
        <v>0</v>
      </c>
      <c r="S2469" s="10">
        <v>0</v>
      </c>
      <c r="T2469" s="10">
        <v>0</v>
      </c>
      <c r="U2469" s="10">
        <v>0</v>
      </c>
      <c r="V2469" s="10">
        <v>-8.3699999999999992</v>
      </c>
      <c r="W2469" s="10">
        <v>0</v>
      </c>
      <c r="X2469" s="10">
        <v>0</v>
      </c>
      <c r="Y2469">
        <v>30.46</v>
      </c>
    </row>
    <row r="2470" spans="1:25" ht="15" customHeight="1" x14ac:dyDescent="0.25">
      <c r="A2470" s="8">
        <v>18</v>
      </c>
      <c r="B2470" s="1" t="str">
        <f t="shared" si="78"/>
        <v>Nov</v>
      </c>
      <c r="C2470" s="1" t="str">
        <f t="shared" si="77"/>
        <v>Nov 27, 2015</v>
      </c>
      <c r="D2470" t="s">
        <v>7023</v>
      </c>
      <c r="E2470">
        <v>6008177621</v>
      </c>
      <c r="F2470" t="s">
        <v>37</v>
      </c>
      <c r="G2470" t="s">
        <v>11508</v>
      </c>
      <c r="H2470" t="s">
        <v>11505</v>
      </c>
      <c r="I2470" t="s">
        <v>11504</v>
      </c>
      <c r="J2470">
        <v>1</v>
      </c>
      <c r="K2470" t="s">
        <v>39</v>
      </c>
      <c r="L2470" t="s">
        <v>40</v>
      </c>
      <c r="M2470" t="s">
        <v>596</v>
      </c>
      <c r="N2470" t="s">
        <v>168</v>
      </c>
      <c r="O2470" t="s">
        <v>7024</v>
      </c>
      <c r="P2470" s="10">
        <v>38.83</v>
      </c>
      <c r="Q2470" s="10">
        <v>6.05</v>
      </c>
      <c r="R2470" s="10">
        <v>0</v>
      </c>
      <c r="S2470" s="10">
        <v>0</v>
      </c>
      <c r="T2470" s="10">
        <v>0</v>
      </c>
      <c r="U2470" s="10">
        <v>-5.82</v>
      </c>
      <c r="V2470" s="10">
        <v>-14.42</v>
      </c>
      <c r="W2470" s="10">
        <v>0</v>
      </c>
      <c r="X2470" s="10">
        <v>0</v>
      </c>
      <c r="Y2470">
        <v>24.64</v>
      </c>
    </row>
    <row r="2471" spans="1:25" ht="15" customHeight="1" x14ac:dyDescent="0.25">
      <c r="A2471" s="8">
        <v>18</v>
      </c>
      <c r="B2471" s="1" t="str">
        <f t="shared" si="78"/>
        <v>Nov</v>
      </c>
      <c r="C2471" s="1" t="str">
        <f t="shared" si="77"/>
        <v>Nov 27, 2015</v>
      </c>
      <c r="D2471" t="s">
        <v>7025</v>
      </c>
      <c r="E2471">
        <v>6008177621</v>
      </c>
      <c r="F2471" t="s">
        <v>37</v>
      </c>
      <c r="G2471" t="s">
        <v>11508</v>
      </c>
      <c r="H2471" t="s">
        <v>11505</v>
      </c>
      <c r="I2471" t="s">
        <v>11504</v>
      </c>
      <c r="J2471">
        <v>1</v>
      </c>
      <c r="K2471" t="s">
        <v>39</v>
      </c>
      <c r="L2471" t="s">
        <v>40</v>
      </c>
      <c r="M2471" t="s">
        <v>7026</v>
      </c>
      <c r="N2471" t="s">
        <v>168</v>
      </c>
      <c r="O2471" t="s">
        <v>7027</v>
      </c>
      <c r="P2471" s="10">
        <v>16.829999999999998</v>
      </c>
      <c r="Q2471" s="10">
        <v>0</v>
      </c>
      <c r="R2471" s="10">
        <v>0</v>
      </c>
      <c r="S2471" s="10">
        <v>0</v>
      </c>
      <c r="T2471" s="10">
        <v>0</v>
      </c>
      <c r="U2471" s="10">
        <v>-2.52</v>
      </c>
      <c r="V2471" s="10">
        <v>-4.0199999999999996</v>
      </c>
      <c r="W2471" s="10">
        <v>0</v>
      </c>
      <c r="X2471" s="10">
        <v>0</v>
      </c>
      <c r="Y2471">
        <v>10.29</v>
      </c>
    </row>
    <row r="2472" spans="1:25" ht="15" customHeight="1" x14ac:dyDescent="0.25">
      <c r="A2472" s="8">
        <v>18</v>
      </c>
      <c r="B2472" s="1" t="str">
        <f t="shared" si="78"/>
        <v>Nov</v>
      </c>
      <c r="C2472" s="1" t="str">
        <f t="shared" si="77"/>
        <v>Nov 27, 2015</v>
      </c>
      <c r="D2472" t="s">
        <v>7028</v>
      </c>
      <c r="E2472">
        <v>6008177621</v>
      </c>
      <c r="F2472" t="s">
        <v>37</v>
      </c>
      <c r="G2472" t="s">
        <v>11508</v>
      </c>
      <c r="H2472" t="s">
        <v>11505</v>
      </c>
      <c r="I2472" t="s">
        <v>11504</v>
      </c>
      <c r="J2472">
        <v>1</v>
      </c>
      <c r="K2472" t="s">
        <v>39</v>
      </c>
      <c r="L2472" t="s">
        <v>40</v>
      </c>
      <c r="M2472" t="s">
        <v>7029</v>
      </c>
      <c r="N2472" t="s">
        <v>93</v>
      </c>
      <c r="O2472">
        <v>19060</v>
      </c>
      <c r="P2472" s="10">
        <v>9.83</v>
      </c>
      <c r="Q2472" s="10">
        <v>0</v>
      </c>
      <c r="R2472" s="10">
        <v>0</v>
      </c>
      <c r="S2472" s="10">
        <v>0</v>
      </c>
      <c r="T2472" s="10">
        <v>0</v>
      </c>
      <c r="U2472" s="10">
        <v>-1.47</v>
      </c>
      <c r="V2472" s="10">
        <v>-2.54</v>
      </c>
      <c r="W2472" s="10">
        <v>0</v>
      </c>
      <c r="X2472" s="10">
        <v>0</v>
      </c>
      <c r="Y2472">
        <v>5.82</v>
      </c>
    </row>
    <row r="2473" spans="1:25" ht="15" customHeight="1" x14ac:dyDescent="0.25">
      <c r="A2473" s="8">
        <v>18</v>
      </c>
      <c r="B2473" s="1" t="str">
        <f t="shared" si="78"/>
        <v>Nov</v>
      </c>
      <c r="C2473" s="1" t="str">
        <f t="shared" si="77"/>
        <v>Nov 27, 2015</v>
      </c>
      <c r="D2473" t="s">
        <v>7030</v>
      </c>
      <c r="E2473">
        <v>6008177621</v>
      </c>
      <c r="F2473" t="s">
        <v>37</v>
      </c>
      <c r="G2473" t="s">
        <v>11508</v>
      </c>
      <c r="H2473" t="s">
        <v>11505</v>
      </c>
      <c r="I2473" t="s">
        <v>11504</v>
      </c>
      <c r="J2473">
        <v>1</v>
      </c>
      <c r="K2473" t="s">
        <v>39</v>
      </c>
      <c r="L2473" t="s">
        <v>40</v>
      </c>
      <c r="M2473" t="s">
        <v>7031</v>
      </c>
      <c r="N2473" t="s">
        <v>93</v>
      </c>
      <c r="O2473" t="s">
        <v>7032</v>
      </c>
      <c r="P2473" s="10">
        <v>16.829999999999998</v>
      </c>
      <c r="Q2473" s="10">
        <v>0</v>
      </c>
      <c r="R2473" s="10">
        <v>0</v>
      </c>
      <c r="S2473" s="10">
        <v>0</v>
      </c>
      <c r="T2473" s="10">
        <v>0</v>
      </c>
      <c r="U2473" s="10">
        <v>-2.52</v>
      </c>
      <c r="V2473" s="10">
        <v>-4.0199999999999996</v>
      </c>
      <c r="W2473" s="10">
        <v>0</v>
      </c>
      <c r="X2473" s="10">
        <v>0</v>
      </c>
      <c r="Y2473">
        <v>10.29</v>
      </c>
    </row>
    <row r="2474" spans="1:25" ht="15" customHeight="1" x14ac:dyDescent="0.25">
      <c r="A2474" s="8">
        <v>18</v>
      </c>
      <c r="B2474" s="1" t="str">
        <f t="shared" si="78"/>
        <v>Nov</v>
      </c>
      <c r="C2474" s="1" t="str">
        <f t="shared" si="77"/>
        <v>Nov 28, 2015</v>
      </c>
      <c r="D2474" t="s">
        <v>7033</v>
      </c>
      <c r="E2474">
        <v>6008177621</v>
      </c>
      <c r="F2474" t="s">
        <v>37</v>
      </c>
      <c r="G2474" t="s">
        <v>11508</v>
      </c>
      <c r="H2474" t="s">
        <v>11507</v>
      </c>
      <c r="I2474" t="s">
        <v>11506</v>
      </c>
      <c r="J2474">
        <v>1</v>
      </c>
      <c r="K2474" t="s">
        <v>39</v>
      </c>
      <c r="L2474" t="s">
        <v>40</v>
      </c>
      <c r="M2474" t="s">
        <v>2285</v>
      </c>
      <c r="N2474" t="s">
        <v>88</v>
      </c>
      <c r="O2474">
        <v>28270</v>
      </c>
      <c r="P2474" s="10">
        <v>19.95</v>
      </c>
      <c r="Q2474" s="10">
        <v>0</v>
      </c>
      <c r="R2474" s="10">
        <v>0</v>
      </c>
      <c r="S2474" s="10">
        <v>0</v>
      </c>
      <c r="T2474" s="10">
        <v>0</v>
      </c>
      <c r="U2474" s="10">
        <v>-2.99</v>
      </c>
      <c r="V2474" s="10">
        <v>-2.67</v>
      </c>
      <c r="W2474" s="10">
        <v>0</v>
      </c>
      <c r="X2474" s="10">
        <v>0</v>
      </c>
      <c r="Y2474">
        <v>14.29</v>
      </c>
    </row>
    <row r="2475" spans="1:25" ht="15" customHeight="1" x14ac:dyDescent="0.25">
      <c r="A2475" s="8">
        <v>18</v>
      </c>
      <c r="B2475" s="1" t="str">
        <f t="shared" si="78"/>
        <v>Nov</v>
      </c>
      <c r="C2475" s="1" t="str">
        <f t="shared" si="77"/>
        <v>Nov 28, 2015</v>
      </c>
      <c r="D2475" t="s">
        <v>7034</v>
      </c>
      <c r="E2475">
        <v>6008177621</v>
      </c>
      <c r="F2475" t="s">
        <v>37</v>
      </c>
      <c r="G2475" t="s">
        <v>11508</v>
      </c>
      <c r="H2475" t="s">
        <v>11507</v>
      </c>
      <c r="I2475" t="s">
        <v>11506</v>
      </c>
      <c r="J2475">
        <v>2</v>
      </c>
      <c r="K2475" t="s">
        <v>39</v>
      </c>
      <c r="L2475" t="s">
        <v>40</v>
      </c>
      <c r="M2475" t="s">
        <v>7035</v>
      </c>
      <c r="N2475" t="s">
        <v>75</v>
      </c>
      <c r="O2475" t="s">
        <v>7036</v>
      </c>
      <c r="P2475" s="10">
        <v>39.9</v>
      </c>
      <c r="Q2475" s="10">
        <v>0</v>
      </c>
      <c r="R2475" s="10">
        <v>0</v>
      </c>
      <c r="S2475" s="10">
        <v>0</v>
      </c>
      <c r="T2475" s="10">
        <v>0</v>
      </c>
      <c r="U2475" s="10">
        <v>-5.98</v>
      </c>
      <c r="V2475" s="10">
        <v>-4.34</v>
      </c>
      <c r="W2475" s="10">
        <v>0</v>
      </c>
      <c r="X2475" s="10">
        <v>0</v>
      </c>
      <c r="Y2475">
        <v>29.58</v>
      </c>
    </row>
    <row r="2476" spans="1:25" ht="15" customHeight="1" x14ac:dyDescent="0.25">
      <c r="A2476" s="8">
        <v>18</v>
      </c>
      <c r="B2476" s="1" t="str">
        <f t="shared" si="78"/>
        <v>Nov</v>
      </c>
      <c r="C2476" s="1" t="str">
        <f t="shared" si="77"/>
        <v>Nov 28, 2015</v>
      </c>
      <c r="D2476" t="s">
        <v>7037</v>
      </c>
      <c r="E2476">
        <v>6008177621</v>
      </c>
      <c r="F2476" t="s">
        <v>37</v>
      </c>
      <c r="G2476" t="s">
        <v>11508</v>
      </c>
      <c r="H2476" t="s">
        <v>11505</v>
      </c>
      <c r="I2476" t="s">
        <v>11504</v>
      </c>
      <c r="J2476">
        <v>1</v>
      </c>
      <c r="K2476" t="s">
        <v>39</v>
      </c>
      <c r="L2476" t="s">
        <v>40</v>
      </c>
      <c r="M2476" t="s">
        <v>413</v>
      </c>
      <c r="N2476" t="s">
        <v>99</v>
      </c>
      <c r="O2476" t="s">
        <v>7038</v>
      </c>
      <c r="P2476" s="10">
        <v>16.829999999999998</v>
      </c>
      <c r="Q2476" s="10">
        <v>0</v>
      </c>
      <c r="R2476" s="10">
        <v>0</v>
      </c>
      <c r="S2476" s="10">
        <v>0</v>
      </c>
      <c r="T2476" s="10">
        <v>0</v>
      </c>
      <c r="U2476" s="10">
        <v>-2.52</v>
      </c>
      <c r="V2476" s="10">
        <v>-4.0199999999999996</v>
      </c>
      <c r="W2476" s="10">
        <v>0</v>
      </c>
      <c r="X2476" s="10">
        <v>0</v>
      </c>
      <c r="Y2476">
        <v>10.29</v>
      </c>
    </row>
    <row r="2477" spans="1:25" ht="15" customHeight="1" x14ac:dyDescent="0.25">
      <c r="A2477" s="8">
        <v>18</v>
      </c>
      <c r="B2477" s="1" t="str">
        <f t="shared" si="78"/>
        <v>Nov</v>
      </c>
      <c r="C2477" s="1" t="str">
        <f t="shared" si="77"/>
        <v>Nov 28, 2015</v>
      </c>
      <c r="D2477" t="s">
        <v>7039</v>
      </c>
      <c r="E2477">
        <v>6008177621</v>
      </c>
      <c r="F2477" t="s">
        <v>37</v>
      </c>
      <c r="G2477" t="s">
        <v>11508</v>
      </c>
      <c r="H2477" t="s">
        <v>11505</v>
      </c>
      <c r="I2477" t="s">
        <v>11504</v>
      </c>
      <c r="J2477">
        <v>1</v>
      </c>
      <c r="K2477" t="s">
        <v>39</v>
      </c>
      <c r="L2477" t="s">
        <v>40</v>
      </c>
      <c r="M2477" t="s">
        <v>388</v>
      </c>
      <c r="N2477" t="s">
        <v>389</v>
      </c>
      <c r="O2477" t="s">
        <v>7040</v>
      </c>
      <c r="P2477" s="10">
        <v>38.83</v>
      </c>
      <c r="Q2477" s="10">
        <v>0</v>
      </c>
      <c r="R2477" s="10">
        <v>0</v>
      </c>
      <c r="S2477" s="10">
        <v>0</v>
      </c>
      <c r="T2477" s="10">
        <v>0</v>
      </c>
      <c r="U2477" s="10">
        <v>-5.82</v>
      </c>
      <c r="V2477" s="10">
        <v>-8.3699999999999992</v>
      </c>
      <c r="W2477" s="10">
        <v>0</v>
      </c>
      <c r="X2477" s="10">
        <v>0</v>
      </c>
      <c r="Y2477">
        <v>24.64</v>
      </c>
    </row>
    <row r="2478" spans="1:25" ht="15" customHeight="1" x14ac:dyDescent="0.25">
      <c r="A2478" s="8">
        <v>18</v>
      </c>
      <c r="B2478" s="1" t="str">
        <f t="shared" si="78"/>
        <v>Nov</v>
      </c>
      <c r="C2478" s="1" t="str">
        <f t="shared" si="77"/>
        <v>Nov 28, 2015</v>
      </c>
      <c r="D2478" t="s">
        <v>7041</v>
      </c>
      <c r="E2478">
        <v>6008177621</v>
      </c>
      <c r="F2478" t="s">
        <v>37</v>
      </c>
      <c r="G2478" t="s">
        <v>11508</v>
      </c>
      <c r="H2478" t="s">
        <v>11507</v>
      </c>
      <c r="I2478" t="s">
        <v>11506</v>
      </c>
      <c r="J2478">
        <v>1</v>
      </c>
      <c r="K2478" t="s">
        <v>39</v>
      </c>
      <c r="L2478" t="s">
        <v>40</v>
      </c>
      <c r="M2478" t="s">
        <v>4391</v>
      </c>
      <c r="N2478" t="s">
        <v>1096</v>
      </c>
      <c r="O2478">
        <v>95404</v>
      </c>
      <c r="P2478" s="10">
        <v>19.95</v>
      </c>
      <c r="Q2478" s="10">
        <v>0</v>
      </c>
      <c r="R2478" s="10">
        <v>0</v>
      </c>
      <c r="S2478" s="10">
        <v>-16.95</v>
      </c>
      <c r="T2478" s="10">
        <v>0</v>
      </c>
      <c r="U2478" s="10">
        <v>-1</v>
      </c>
      <c r="V2478" s="10">
        <v>-2.67</v>
      </c>
      <c r="W2478" s="10">
        <v>0</v>
      </c>
      <c r="X2478" s="10">
        <v>0</v>
      </c>
      <c r="Y2478">
        <v>-0.67</v>
      </c>
    </row>
    <row r="2479" spans="1:25" ht="15" customHeight="1" x14ac:dyDescent="0.25">
      <c r="A2479" s="8">
        <v>18</v>
      </c>
      <c r="B2479" s="1" t="str">
        <f t="shared" si="78"/>
        <v>Nov</v>
      </c>
      <c r="C2479" s="1" t="str">
        <f t="shared" si="77"/>
        <v>Nov 28, 2015</v>
      </c>
      <c r="D2479" t="s">
        <v>7042</v>
      </c>
      <c r="E2479">
        <v>6008177621</v>
      </c>
      <c r="F2479" t="s">
        <v>37</v>
      </c>
      <c r="G2479" t="s">
        <v>11508</v>
      </c>
      <c r="H2479" t="s">
        <v>11505</v>
      </c>
      <c r="I2479" t="s">
        <v>11504</v>
      </c>
      <c r="J2479">
        <v>1</v>
      </c>
      <c r="K2479" t="s">
        <v>39</v>
      </c>
      <c r="L2479" t="s">
        <v>40</v>
      </c>
      <c r="M2479" t="s">
        <v>7043</v>
      </c>
      <c r="N2479" t="s">
        <v>243</v>
      </c>
      <c r="O2479">
        <v>60076</v>
      </c>
      <c r="P2479" s="10">
        <v>19.829999999999998</v>
      </c>
      <c r="Q2479" s="10">
        <v>0</v>
      </c>
      <c r="R2479" s="10">
        <v>0</v>
      </c>
      <c r="S2479" s="10">
        <v>0</v>
      </c>
      <c r="T2479" s="10">
        <v>0</v>
      </c>
      <c r="U2479" s="10">
        <v>-2.97</v>
      </c>
      <c r="V2479" s="10">
        <v>-4.41</v>
      </c>
      <c r="W2479" s="10">
        <v>0</v>
      </c>
      <c r="X2479" s="10">
        <v>0</v>
      </c>
      <c r="Y2479">
        <v>12.45</v>
      </c>
    </row>
    <row r="2480" spans="1:25" ht="15" customHeight="1" x14ac:dyDescent="0.25">
      <c r="A2480" s="8">
        <v>18</v>
      </c>
      <c r="B2480" s="1" t="str">
        <f t="shared" si="78"/>
        <v>Nov</v>
      </c>
      <c r="C2480" s="1" t="str">
        <f t="shared" si="77"/>
        <v>Nov 28, 2015</v>
      </c>
      <c r="D2480" t="s">
        <v>7044</v>
      </c>
      <c r="E2480">
        <v>6008177621</v>
      </c>
      <c r="F2480" t="s">
        <v>37</v>
      </c>
      <c r="G2480" t="s">
        <v>11508</v>
      </c>
      <c r="H2480" t="s">
        <v>11505</v>
      </c>
      <c r="I2480" t="s">
        <v>11504</v>
      </c>
      <c r="J2480">
        <v>1</v>
      </c>
      <c r="K2480" t="s">
        <v>39</v>
      </c>
      <c r="L2480" t="s">
        <v>40</v>
      </c>
      <c r="M2480" t="s">
        <v>7045</v>
      </c>
      <c r="N2480" t="s">
        <v>1723</v>
      </c>
      <c r="O2480">
        <v>59828</v>
      </c>
      <c r="P2480" s="10">
        <v>16.829999999999998</v>
      </c>
      <c r="Q2480" s="10">
        <v>0</v>
      </c>
      <c r="R2480" s="10">
        <v>0</v>
      </c>
      <c r="S2480" s="10">
        <v>0</v>
      </c>
      <c r="T2480" s="10">
        <v>0</v>
      </c>
      <c r="U2480" s="10">
        <v>-2.52</v>
      </c>
      <c r="V2480" s="10">
        <v>-4.0199999999999996</v>
      </c>
      <c r="W2480" s="10">
        <v>0</v>
      </c>
      <c r="X2480" s="10">
        <v>0</v>
      </c>
      <c r="Y2480">
        <v>10.29</v>
      </c>
    </row>
    <row r="2481" spans="1:25" ht="15" customHeight="1" x14ac:dyDescent="0.25">
      <c r="A2481" s="8">
        <v>18</v>
      </c>
      <c r="B2481" s="1" t="str">
        <f t="shared" si="78"/>
        <v>Nov</v>
      </c>
      <c r="C2481" s="1" t="str">
        <f t="shared" si="77"/>
        <v>Nov 28, 2015</v>
      </c>
      <c r="D2481" t="s">
        <v>7046</v>
      </c>
      <c r="E2481">
        <v>6008177621</v>
      </c>
      <c r="F2481" t="s">
        <v>37</v>
      </c>
      <c r="G2481" t="s">
        <v>11508</v>
      </c>
      <c r="H2481" t="s">
        <v>11507</v>
      </c>
      <c r="I2481" t="s">
        <v>11506</v>
      </c>
      <c r="J2481">
        <v>1</v>
      </c>
      <c r="K2481" t="s">
        <v>39</v>
      </c>
      <c r="L2481" t="s">
        <v>40</v>
      </c>
      <c r="M2481" t="s">
        <v>7047</v>
      </c>
      <c r="N2481" t="s">
        <v>452</v>
      </c>
      <c r="O2481" t="s">
        <v>7048</v>
      </c>
      <c r="P2481" s="10">
        <v>19.95</v>
      </c>
      <c r="Q2481" s="10">
        <v>0</v>
      </c>
      <c r="R2481" s="10">
        <v>0</v>
      </c>
      <c r="S2481" s="10">
        <v>0</v>
      </c>
      <c r="T2481" s="10">
        <v>0</v>
      </c>
      <c r="U2481" s="10">
        <v>-2.99</v>
      </c>
      <c r="V2481" s="10">
        <v>-2.67</v>
      </c>
      <c r="W2481" s="10">
        <v>0</v>
      </c>
      <c r="X2481" s="10">
        <v>0</v>
      </c>
      <c r="Y2481">
        <v>14.29</v>
      </c>
    </row>
    <row r="2482" spans="1:25" ht="15" customHeight="1" x14ac:dyDescent="0.25">
      <c r="A2482" s="8">
        <v>18</v>
      </c>
      <c r="B2482" s="1" t="str">
        <f t="shared" si="78"/>
        <v>Nov</v>
      </c>
      <c r="C2482" s="1" t="str">
        <f t="shared" si="77"/>
        <v>Nov 28, 2015</v>
      </c>
      <c r="D2482" t="s">
        <v>7049</v>
      </c>
      <c r="E2482">
        <v>6008177621</v>
      </c>
      <c r="F2482" t="s">
        <v>37</v>
      </c>
      <c r="G2482" t="s">
        <v>11508</v>
      </c>
      <c r="H2482" t="s">
        <v>11505</v>
      </c>
      <c r="I2482" t="s">
        <v>11504</v>
      </c>
      <c r="J2482">
        <v>1</v>
      </c>
      <c r="K2482" t="s">
        <v>39</v>
      </c>
      <c r="L2482" t="s">
        <v>40</v>
      </c>
      <c r="M2482" t="s">
        <v>181</v>
      </c>
      <c r="N2482" t="s">
        <v>182</v>
      </c>
      <c r="O2482" t="s">
        <v>7050</v>
      </c>
      <c r="P2482" s="10">
        <v>38.83</v>
      </c>
      <c r="Q2482" s="10">
        <v>2.63</v>
      </c>
      <c r="R2482" s="10">
        <v>0</v>
      </c>
      <c r="S2482" s="10">
        <v>-2.63</v>
      </c>
      <c r="T2482" s="10">
        <v>0</v>
      </c>
      <c r="U2482" s="10">
        <v>-5.82</v>
      </c>
      <c r="V2482" s="10">
        <v>-8.3699999999999992</v>
      </c>
      <c r="W2482" s="10">
        <v>0</v>
      </c>
      <c r="X2482" s="10">
        <v>0</v>
      </c>
      <c r="Y2482">
        <v>24.64</v>
      </c>
    </row>
    <row r="2483" spans="1:25" ht="15" customHeight="1" x14ac:dyDescent="0.25">
      <c r="A2483" s="8">
        <v>18</v>
      </c>
      <c r="B2483" s="1" t="str">
        <f t="shared" si="78"/>
        <v>Nov</v>
      </c>
      <c r="C2483" s="1" t="str">
        <f t="shared" si="77"/>
        <v>Nov 28, 2015</v>
      </c>
      <c r="D2483" t="s">
        <v>7051</v>
      </c>
      <c r="E2483">
        <v>6008177621</v>
      </c>
      <c r="F2483" t="s">
        <v>37</v>
      </c>
      <c r="G2483" t="s">
        <v>11508</v>
      </c>
      <c r="H2483" t="s">
        <v>11507</v>
      </c>
      <c r="I2483" t="s">
        <v>11506</v>
      </c>
      <c r="J2483">
        <v>1</v>
      </c>
      <c r="K2483" t="s">
        <v>39</v>
      </c>
      <c r="L2483" t="s">
        <v>40</v>
      </c>
      <c r="M2483" t="s">
        <v>7052</v>
      </c>
      <c r="N2483" t="s">
        <v>148</v>
      </c>
      <c r="O2483" t="s">
        <v>7053</v>
      </c>
      <c r="P2483" s="10">
        <v>19.95</v>
      </c>
      <c r="Q2483" s="10">
        <v>0</v>
      </c>
      <c r="R2483" s="10">
        <v>0</v>
      </c>
      <c r="S2483" s="10">
        <v>0</v>
      </c>
      <c r="T2483" s="10">
        <v>0</v>
      </c>
      <c r="U2483" s="10">
        <v>-2.99</v>
      </c>
      <c r="V2483" s="10">
        <v>-2.67</v>
      </c>
      <c r="W2483" s="10">
        <v>0</v>
      </c>
      <c r="X2483" s="10">
        <v>0</v>
      </c>
      <c r="Y2483">
        <v>14.29</v>
      </c>
    </row>
    <row r="2484" spans="1:25" ht="15" customHeight="1" x14ac:dyDescent="0.25">
      <c r="A2484" s="8">
        <v>18</v>
      </c>
      <c r="B2484" s="1" t="str">
        <f t="shared" si="78"/>
        <v>Nov</v>
      </c>
      <c r="C2484" s="1" t="str">
        <f t="shared" si="77"/>
        <v>Nov 28, 2015</v>
      </c>
      <c r="D2484" t="s">
        <v>7054</v>
      </c>
      <c r="E2484">
        <v>6008177621</v>
      </c>
      <c r="F2484" t="s">
        <v>37</v>
      </c>
      <c r="G2484" t="s">
        <v>11508</v>
      </c>
      <c r="H2484" t="s">
        <v>11505</v>
      </c>
      <c r="I2484" t="s">
        <v>11504</v>
      </c>
      <c r="J2484">
        <v>1</v>
      </c>
      <c r="K2484" t="s">
        <v>39</v>
      </c>
      <c r="L2484" t="s">
        <v>40</v>
      </c>
      <c r="M2484" t="s">
        <v>7055</v>
      </c>
      <c r="N2484" t="s">
        <v>7056</v>
      </c>
      <c r="O2484">
        <v>99557</v>
      </c>
      <c r="P2484" s="10">
        <v>16.829999999999998</v>
      </c>
      <c r="Q2484" s="10">
        <v>5.7</v>
      </c>
      <c r="R2484" s="10">
        <v>0</v>
      </c>
      <c r="S2484" s="10">
        <v>-5.7</v>
      </c>
      <c r="T2484" s="10">
        <v>0</v>
      </c>
      <c r="U2484" s="10">
        <v>-2.52</v>
      </c>
      <c r="V2484" s="10">
        <v>-3.02</v>
      </c>
      <c r="W2484" s="10">
        <v>0</v>
      </c>
      <c r="X2484" s="10">
        <v>0</v>
      </c>
      <c r="Y2484">
        <v>11.29</v>
      </c>
    </row>
    <row r="2485" spans="1:25" ht="15" customHeight="1" x14ac:dyDescent="0.25">
      <c r="A2485" s="8">
        <v>18</v>
      </c>
      <c r="B2485" s="1" t="str">
        <f t="shared" si="78"/>
        <v>Nov</v>
      </c>
      <c r="C2485" s="1" t="str">
        <f t="shared" si="77"/>
        <v>Nov 28, 2015</v>
      </c>
      <c r="D2485" t="s">
        <v>7054</v>
      </c>
      <c r="E2485">
        <v>6008177621</v>
      </c>
      <c r="F2485" t="s">
        <v>37</v>
      </c>
      <c r="G2485" t="s">
        <v>11508</v>
      </c>
      <c r="H2485" t="s">
        <v>11505</v>
      </c>
      <c r="I2485" t="s">
        <v>11504</v>
      </c>
      <c r="J2485">
        <v>1</v>
      </c>
      <c r="K2485" t="s">
        <v>39</v>
      </c>
      <c r="L2485" t="s">
        <v>40</v>
      </c>
      <c r="M2485" t="s">
        <v>7055</v>
      </c>
      <c r="N2485" t="s">
        <v>7056</v>
      </c>
      <c r="O2485">
        <v>99557</v>
      </c>
      <c r="P2485" s="10">
        <v>19.829999999999998</v>
      </c>
      <c r="Q2485" s="10">
        <v>4.75</v>
      </c>
      <c r="R2485" s="10">
        <v>0</v>
      </c>
      <c r="S2485" s="10">
        <v>-4.75</v>
      </c>
      <c r="T2485" s="10">
        <v>0</v>
      </c>
      <c r="U2485" s="10">
        <v>-2.97</v>
      </c>
      <c r="V2485" s="10">
        <v>-4.41</v>
      </c>
      <c r="W2485" s="10">
        <v>0</v>
      </c>
      <c r="X2485" s="10">
        <v>0</v>
      </c>
      <c r="Y2485">
        <v>12.45</v>
      </c>
    </row>
    <row r="2486" spans="1:25" ht="15" customHeight="1" x14ac:dyDescent="0.25">
      <c r="A2486" s="8">
        <v>18</v>
      </c>
      <c r="B2486" s="1" t="str">
        <f t="shared" si="78"/>
        <v>Nov</v>
      </c>
      <c r="C2486" s="1" t="str">
        <f t="shared" si="77"/>
        <v>Nov 28, 2015</v>
      </c>
      <c r="D2486" t="s">
        <v>7057</v>
      </c>
      <c r="E2486">
        <v>6008177621</v>
      </c>
      <c r="F2486" t="s">
        <v>37</v>
      </c>
      <c r="G2486" t="s">
        <v>11508</v>
      </c>
      <c r="H2486" t="s">
        <v>11507</v>
      </c>
      <c r="I2486" t="s">
        <v>11506</v>
      </c>
      <c r="J2486">
        <v>1</v>
      </c>
      <c r="K2486" t="s">
        <v>39</v>
      </c>
      <c r="L2486" t="s">
        <v>40</v>
      </c>
      <c r="M2486" t="s">
        <v>842</v>
      </c>
      <c r="N2486" t="s">
        <v>66</v>
      </c>
      <c r="O2486" t="s">
        <v>7058</v>
      </c>
      <c r="P2486" s="10">
        <v>19.95</v>
      </c>
      <c r="Q2486" s="10">
        <v>0</v>
      </c>
      <c r="R2486" s="10">
        <v>0</v>
      </c>
      <c r="S2486" s="10">
        <v>-16.95</v>
      </c>
      <c r="T2486" s="10">
        <v>0</v>
      </c>
      <c r="U2486" s="10">
        <v>-1</v>
      </c>
      <c r="V2486" s="10">
        <v>-2.67</v>
      </c>
      <c r="W2486" s="10">
        <v>0</v>
      </c>
      <c r="X2486" s="10">
        <v>0</v>
      </c>
      <c r="Y2486">
        <v>-0.67</v>
      </c>
    </row>
    <row r="2487" spans="1:25" ht="15" customHeight="1" x14ac:dyDescent="0.25">
      <c r="A2487" s="8">
        <v>18</v>
      </c>
      <c r="B2487" s="1" t="str">
        <f t="shared" si="78"/>
        <v>Nov</v>
      </c>
      <c r="C2487" s="1" t="str">
        <f t="shared" si="77"/>
        <v>Nov 28, 2015</v>
      </c>
      <c r="D2487" t="s">
        <v>7059</v>
      </c>
      <c r="E2487">
        <v>6008177621</v>
      </c>
      <c r="F2487" t="s">
        <v>37</v>
      </c>
      <c r="G2487" t="s">
        <v>11508</v>
      </c>
      <c r="H2487" t="s">
        <v>11505</v>
      </c>
      <c r="I2487" t="s">
        <v>11504</v>
      </c>
      <c r="J2487">
        <v>1</v>
      </c>
      <c r="K2487" t="s">
        <v>39</v>
      </c>
      <c r="L2487" t="s">
        <v>40</v>
      </c>
      <c r="M2487" t="s">
        <v>485</v>
      </c>
      <c r="N2487" t="s">
        <v>99</v>
      </c>
      <c r="O2487" t="s">
        <v>7060</v>
      </c>
      <c r="P2487" s="10">
        <v>24.83</v>
      </c>
      <c r="Q2487" s="10">
        <v>0</v>
      </c>
      <c r="R2487" s="10">
        <v>0</v>
      </c>
      <c r="S2487" s="10">
        <v>0</v>
      </c>
      <c r="T2487" s="10">
        <v>0</v>
      </c>
      <c r="U2487" s="10">
        <v>-3.72</v>
      </c>
      <c r="V2487" s="10">
        <v>-4.8</v>
      </c>
      <c r="W2487" s="10">
        <v>0</v>
      </c>
      <c r="X2487" s="10">
        <v>0</v>
      </c>
      <c r="Y2487">
        <v>16.309999999999999</v>
      </c>
    </row>
    <row r="2488" spans="1:25" ht="15" customHeight="1" x14ac:dyDescent="0.25">
      <c r="A2488" s="8">
        <v>18</v>
      </c>
      <c r="B2488" s="1" t="str">
        <f t="shared" si="78"/>
        <v>Nov</v>
      </c>
      <c r="C2488" s="1" t="str">
        <f t="shared" si="77"/>
        <v>Nov 28, 2015</v>
      </c>
      <c r="D2488" t="s">
        <v>7061</v>
      </c>
      <c r="E2488">
        <v>6008177621</v>
      </c>
      <c r="F2488" t="s">
        <v>37</v>
      </c>
      <c r="G2488" t="s">
        <v>11508</v>
      </c>
      <c r="H2488" t="s">
        <v>11505</v>
      </c>
      <c r="I2488" t="s">
        <v>11504</v>
      </c>
      <c r="J2488">
        <v>1</v>
      </c>
      <c r="K2488" t="s">
        <v>39</v>
      </c>
      <c r="L2488" t="s">
        <v>40</v>
      </c>
      <c r="M2488" t="s">
        <v>7062</v>
      </c>
      <c r="N2488" t="s">
        <v>1257</v>
      </c>
      <c r="O2488" t="s">
        <v>7063</v>
      </c>
      <c r="P2488" s="10">
        <v>19.829999999999998</v>
      </c>
      <c r="Q2488" s="10">
        <v>0</v>
      </c>
      <c r="R2488" s="10">
        <v>0</v>
      </c>
      <c r="S2488" s="10">
        <v>0</v>
      </c>
      <c r="T2488" s="10">
        <v>0</v>
      </c>
      <c r="U2488" s="10">
        <v>-2.97</v>
      </c>
      <c r="V2488" s="10">
        <v>-4.41</v>
      </c>
      <c r="W2488" s="10">
        <v>0</v>
      </c>
      <c r="X2488" s="10">
        <v>0</v>
      </c>
      <c r="Y2488">
        <v>12.45</v>
      </c>
    </row>
    <row r="2489" spans="1:25" ht="15" customHeight="1" x14ac:dyDescent="0.25">
      <c r="A2489" s="8">
        <v>18</v>
      </c>
      <c r="B2489" s="1" t="str">
        <f t="shared" si="78"/>
        <v>Nov</v>
      </c>
      <c r="C2489" s="1" t="str">
        <f t="shared" si="77"/>
        <v>Nov 28, 2015</v>
      </c>
      <c r="D2489" t="s">
        <v>7064</v>
      </c>
      <c r="E2489">
        <v>6008177621</v>
      </c>
      <c r="F2489" t="s">
        <v>704</v>
      </c>
      <c r="G2489" t="s">
        <v>11508</v>
      </c>
      <c r="H2489" t="s">
        <v>11505</v>
      </c>
      <c r="I2489" t="s">
        <v>11504</v>
      </c>
      <c r="J2489">
        <v>1</v>
      </c>
      <c r="K2489" t="s">
        <v>39</v>
      </c>
      <c r="L2489" t="s">
        <v>40</v>
      </c>
      <c r="M2489" t="s">
        <v>3205</v>
      </c>
      <c r="N2489" t="s">
        <v>99</v>
      </c>
      <c r="O2489">
        <v>92130</v>
      </c>
      <c r="P2489" s="43">
        <v>-19.829999999999998</v>
      </c>
      <c r="Q2489" s="43">
        <v>0</v>
      </c>
      <c r="R2489" s="43">
        <v>0</v>
      </c>
      <c r="S2489" s="43">
        <v>0</v>
      </c>
      <c r="T2489" s="43">
        <v>0</v>
      </c>
      <c r="U2489" s="44">
        <v>2.38</v>
      </c>
      <c r="V2489" s="44">
        <v>0</v>
      </c>
      <c r="W2489" s="44">
        <v>0</v>
      </c>
      <c r="X2489" s="44">
        <v>0</v>
      </c>
      <c r="Y2489">
        <v>-17.45</v>
      </c>
    </row>
    <row r="2490" spans="1:25" ht="15" customHeight="1" x14ac:dyDescent="0.25">
      <c r="A2490" s="8">
        <v>18</v>
      </c>
      <c r="B2490" s="1" t="str">
        <f t="shared" si="78"/>
        <v>Nov</v>
      </c>
      <c r="C2490" s="1" t="str">
        <f t="shared" si="77"/>
        <v>Nov 28, 2015</v>
      </c>
      <c r="D2490" t="s">
        <v>7065</v>
      </c>
      <c r="E2490">
        <v>6008177621</v>
      </c>
      <c r="F2490" t="s">
        <v>704</v>
      </c>
      <c r="G2490" t="s">
        <v>11508</v>
      </c>
      <c r="H2490" t="s">
        <v>11505</v>
      </c>
      <c r="I2490" t="s">
        <v>11504</v>
      </c>
      <c r="J2490">
        <v>1</v>
      </c>
      <c r="K2490" t="s">
        <v>39</v>
      </c>
      <c r="L2490" t="s">
        <v>40</v>
      </c>
      <c r="M2490" t="s">
        <v>2029</v>
      </c>
      <c r="N2490" t="s">
        <v>99</v>
      </c>
      <c r="O2490" t="s">
        <v>6745</v>
      </c>
      <c r="P2490" s="43">
        <v>-24.83</v>
      </c>
      <c r="Q2490" s="43">
        <v>0</v>
      </c>
      <c r="R2490" s="43">
        <v>0</v>
      </c>
      <c r="S2490" s="43">
        <v>0</v>
      </c>
      <c r="T2490" s="43">
        <v>0</v>
      </c>
      <c r="U2490" s="44">
        <v>2.98</v>
      </c>
      <c r="V2490" s="44">
        <v>0</v>
      </c>
      <c r="W2490" s="44">
        <v>0</v>
      </c>
      <c r="X2490" s="44">
        <v>0</v>
      </c>
      <c r="Y2490">
        <v>-21.85</v>
      </c>
    </row>
    <row r="2491" spans="1:25" ht="15" customHeight="1" x14ac:dyDescent="0.25">
      <c r="A2491" s="8">
        <v>18</v>
      </c>
      <c r="B2491" s="1" t="str">
        <f t="shared" si="78"/>
        <v>Nov</v>
      </c>
      <c r="C2491" s="1" t="str">
        <f t="shared" si="77"/>
        <v>Nov 28, 2015</v>
      </c>
      <c r="D2491" t="s">
        <v>7066</v>
      </c>
      <c r="E2491">
        <v>6008177621</v>
      </c>
      <c r="F2491" t="s">
        <v>37</v>
      </c>
      <c r="G2491" t="s">
        <v>11508</v>
      </c>
      <c r="H2491" t="s">
        <v>11505</v>
      </c>
      <c r="I2491" t="s">
        <v>11504</v>
      </c>
      <c r="J2491">
        <v>1</v>
      </c>
      <c r="K2491" t="s">
        <v>39</v>
      </c>
      <c r="L2491" t="s">
        <v>40</v>
      </c>
      <c r="M2491" t="s">
        <v>125</v>
      </c>
      <c r="N2491" t="s">
        <v>50</v>
      </c>
      <c r="O2491" t="s">
        <v>7067</v>
      </c>
      <c r="P2491" s="10">
        <v>16.829999999999998</v>
      </c>
      <c r="Q2491" s="10">
        <v>0</v>
      </c>
      <c r="R2491" s="10">
        <v>0</v>
      </c>
      <c r="S2491" s="10">
        <v>0</v>
      </c>
      <c r="T2491" s="10">
        <v>0</v>
      </c>
      <c r="U2491" s="10">
        <v>-2.52</v>
      </c>
      <c r="V2491" s="10">
        <v>-4.0199999999999996</v>
      </c>
      <c r="W2491" s="10">
        <v>0</v>
      </c>
      <c r="X2491" s="10">
        <v>0</v>
      </c>
      <c r="Y2491">
        <v>10.29</v>
      </c>
    </row>
    <row r="2492" spans="1:25" ht="15" customHeight="1" x14ac:dyDescent="0.25">
      <c r="A2492" s="8">
        <v>19</v>
      </c>
      <c r="B2492" s="1" t="str">
        <f t="shared" si="78"/>
        <v>Nov</v>
      </c>
      <c r="C2492" s="1" t="str">
        <f t="shared" si="77"/>
        <v>Nov 28, 2015</v>
      </c>
      <c r="D2492" t="s">
        <v>7068</v>
      </c>
      <c r="E2492">
        <v>6014750781</v>
      </c>
      <c r="F2492" t="s">
        <v>37</v>
      </c>
      <c r="G2492" t="s">
        <v>11508</v>
      </c>
      <c r="H2492" t="s">
        <v>11507</v>
      </c>
      <c r="I2492" t="s">
        <v>11506</v>
      </c>
      <c r="J2492">
        <v>2</v>
      </c>
      <c r="K2492" t="s">
        <v>39</v>
      </c>
      <c r="L2492" t="s">
        <v>40</v>
      </c>
      <c r="M2492" t="s">
        <v>7069</v>
      </c>
      <c r="N2492" t="s">
        <v>120</v>
      </c>
      <c r="O2492" t="s">
        <v>7070</v>
      </c>
      <c r="P2492" s="41">
        <v>39.9</v>
      </c>
      <c r="Q2492" s="41">
        <v>0</v>
      </c>
      <c r="R2492" s="41">
        <v>0</v>
      </c>
      <c r="S2492" s="41">
        <v>0</v>
      </c>
      <c r="T2492" s="41">
        <v>0</v>
      </c>
      <c r="U2492" s="41">
        <v>-5.98</v>
      </c>
      <c r="V2492" s="41">
        <v>-4.34</v>
      </c>
      <c r="W2492" s="41">
        <v>0</v>
      </c>
      <c r="X2492" s="41">
        <v>0</v>
      </c>
      <c r="Y2492">
        <v>29.58</v>
      </c>
    </row>
    <row r="2493" spans="1:25" ht="15" customHeight="1" x14ac:dyDescent="0.25">
      <c r="A2493" s="8">
        <v>19</v>
      </c>
      <c r="B2493" s="1" t="str">
        <f t="shared" si="78"/>
        <v>Nov</v>
      </c>
      <c r="C2493" s="1" t="str">
        <f t="shared" si="77"/>
        <v>Nov 28, 2015</v>
      </c>
      <c r="D2493" t="s">
        <v>7071</v>
      </c>
      <c r="E2493">
        <v>6014750781</v>
      </c>
      <c r="F2493" t="s">
        <v>37</v>
      </c>
      <c r="G2493" t="s">
        <v>11508</v>
      </c>
      <c r="H2493" t="s">
        <v>11505</v>
      </c>
      <c r="I2493" t="s">
        <v>11504</v>
      </c>
      <c r="J2493">
        <v>1</v>
      </c>
      <c r="K2493" t="s">
        <v>39</v>
      </c>
      <c r="L2493" t="s">
        <v>40</v>
      </c>
      <c r="M2493" t="s">
        <v>6163</v>
      </c>
      <c r="N2493" t="s">
        <v>349</v>
      </c>
      <c r="O2493" t="s">
        <v>7072</v>
      </c>
      <c r="P2493" s="41">
        <v>16.829999999999998</v>
      </c>
      <c r="Q2493" s="41">
        <v>0</v>
      </c>
      <c r="R2493" s="41">
        <v>0</v>
      </c>
      <c r="S2493" s="41">
        <v>0</v>
      </c>
      <c r="T2493" s="41">
        <v>0</v>
      </c>
      <c r="U2493" s="41">
        <v>-2.52</v>
      </c>
      <c r="V2493" s="41">
        <v>-4.0199999999999996</v>
      </c>
      <c r="W2493" s="41">
        <v>0</v>
      </c>
      <c r="X2493" s="41">
        <v>0</v>
      </c>
      <c r="Y2493">
        <v>10.29</v>
      </c>
    </row>
    <row r="2494" spans="1:25" ht="15" customHeight="1" x14ac:dyDescent="0.25">
      <c r="A2494" s="8">
        <v>19</v>
      </c>
      <c r="B2494" s="1" t="str">
        <f t="shared" si="78"/>
        <v>Nov</v>
      </c>
      <c r="C2494" s="1" t="str">
        <f t="shared" si="77"/>
        <v>Nov 29, 2015</v>
      </c>
      <c r="D2494" t="s">
        <v>7073</v>
      </c>
      <c r="E2494">
        <v>6014750781</v>
      </c>
      <c r="F2494" t="s">
        <v>37</v>
      </c>
      <c r="G2494" t="s">
        <v>11508</v>
      </c>
      <c r="H2494" t="s">
        <v>11505</v>
      </c>
      <c r="I2494" t="s">
        <v>11504</v>
      </c>
      <c r="J2494">
        <v>1</v>
      </c>
      <c r="K2494" t="s">
        <v>39</v>
      </c>
      <c r="L2494" t="s">
        <v>40</v>
      </c>
      <c r="M2494" t="s">
        <v>694</v>
      </c>
      <c r="N2494" t="s">
        <v>205</v>
      </c>
      <c r="O2494" t="s">
        <v>7074</v>
      </c>
      <c r="P2494" s="41">
        <v>24.83</v>
      </c>
      <c r="Q2494" s="41">
        <v>0</v>
      </c>
      <c r="R2494" s="41">
        <v>0</v>
      </c>
      <c r="S2494" s="41">
        <v>0</v>
      </c>
      <c r="T2494" s="41">
        <v>0</v>
      </c>
      <c r="U2494" s="41">
        <v>-3.72</v>
      </c>
      <c r="V2494" s="41">
        <v>-4.8</v>
      </c>
      <c r="W2494" s="41">
        <v>0</v>
      </c>
      <c r="X2494" s="41">
        <v>0</v>
      </c>
      <c r="Y2494">
        <v>16.309999999999999</v>
      </c>
    </row>
    <row r="2495" spans="1:25" ht="15" customHeight="1" x14ac:dyDescent="0.25">
      <c r="A2495" s="8">
        <v>19</v>
      </c>
      <c r="B2495" s="1" t="str">
        <f t="shared" si="78"/>
        <v>Nov</v>
      </c>
      <c r="C2495" s="1" t="str">
        <f t="shared" si="77"/>
        <v>Nov 29, 2015</v>
      </c>
      <c r="D2495" t="s">
        <v>7075</v>
      </c>
      <c r="E2495">
        <v>6014750781</v>
      </c>
      <c r="F2495" t="s">
        <v>37</v>
      </c>
      <c r="G2495" t="s">
        <v>11508</v>
      </c>
      <c r="H2495" t="s">
        <v>11507</v>
      </c>
      <c r="I2495" t="s">
        <v>11506</v>
      </c>
      <c r="J2495">
        <v>1</v>
      </c>
      <c r="K2495" t="s">
        <v>39</v>
      </c>
      <c r="L2495" t="s">
        <v>40</v>
      </c>
      <c r="M2495" t="s">
        <v>7076</v>
      </c>
      <c r="N2495" t="s">
        <v>294</v>
      </c>
      <c r="O2495">
        <v>85138</v>
      </c>
      <c r="P2495" s="41">
        <v>19.95</v>
      </c>
      <c r="Q2495" s="41">
        <v>0</v>
      </c>
      <c r="R2495" s="41">
        <v>0</v>
      </c>
      <c r="S2495" s="41">
        <v>-16.95</v>
      </c>
      <c r="T2495" s="41">
        <v>0</v>
      </c>
      <c r="U2495" s="41">
        <v>-1</v>
      </c>
      <c r="V2495" s="41">
        <v>-2.67</v>
      </c>
      <c r="W2495" s="41">
        <v>0</v>
      </c>
      <c r="X2495" s="41">
        <v>0</v>
      </c>
      <c r="Y2495">
        <v>-0.67</v>
      </c>
    </row>
    <row r="2496" spans="1:25" ht="15" customHeight="1" x14ac:dyDescent="0.25">
      <c r="A2496" s="8">
        <v>19</v>
      </c>
      <c r="B2496" s="1" t="str">
        <f t="shared" si="78"/>
        <v>Nov</v>
      </c>
      <c r="C2496" s="1" t="str">
        <f t="shared" si="77"/>
        <v>Nov 29, 2015</v>
      </c>
      <c r="D2496" t="s">
        <v>7077</v>
      </c>
      <c r="E2496">
        <v>6014750781</v>
      </c>
      <c r="F2496" t="s">
        <v>37</v>
      </c>
      <c r="G2496" t="s">
        <v>11508</v>
      </c>
      <c r="H2496" t="s">
        <v>11507</v>
      </c>
      <c r="I2496" t="s">
        <v>11506</v>
      </c>
      <c r="J2496">
        <v>1</v>
      </c>
      <c r="K2496" t="s">
        <v>39</v>
      </c>
      <c r="L2496" t="s">
        <v>40</v>
      </c>
      <c r="M2496" t="s">
        <v>7078</v>
      </c>
      <c r="N2496" t="s">
        <v>93</v>
      </c>
      <c r="O2496" t="s">
        <v>7079</v>
      </c>
      <c r="P2496" s="41">
        <v>19.95</v>
      </c>
      <c r="Q2496" s="41">
        <v>0</v>
      </c>
      <c r="R2496" s="41">
        <v>0</v>
      </c>
      <c r="S2496" s="41">
        <v>0</v>
      </c>
      <c r="T2496" s="41">
        <v>0</v>
      </c>
      <c r="U2496" s="41">
        <v>-2.99</v>
      </c>
      <c r="V2496" s="41">
        <v>-2.67</v>
      </c>
      <c r="W2496" s="41">
        <v>0</v>
      </c>
      <c r="X2496" s="41">
        <v>0</v>
      </c>
      <c r="Y2496">
        <v>14.29</v>
      </c>
    </row>
    <row r="2497" spans="1:25" ht="15" customHeight="1" x14ac:dyDescent="0.25">
      <c r="A2497" s="8">
        <v>19</v>
      </c>
      <c r="B2497" s="1" t="str">
        <f t="shared" si="78"/>
        <v>Nov</v>
      </c>
      <c r="C2497" s="1" t="str">
        <f t="shared" si="77"/>
        <v>Nov 29, 2015</v>
      </c>
      <c r="D2497" t="s">
        <v>7080</v>
      </c>
      <c r="E2497">
        <v>6014750781</v>
      </c>
      <c r="F2497" t="s">
        <v>37</v>
      </c>
      <c r="G2497" t="s">
        <v>11508</v>
      </c>
      <c r="H2497" t="s">
        <v>11507</v>
      </c>
      <c r="I2497" t="s">
        <v>11506</v>
      </c>
      <c r="J2497">
        <v>1</v>
      </c>
      <c r="K2497" t="s">
        <v>39</v>
      </c>
      <c r="L2497" t="s">
        <v>40</v>
      </c>
      <c r="M2497" t="s">
        <v>7081</v>
      </c>
      <c r="N2497" t="s">
        <v>7082</v>
      </c>
      <c r="O2497">
        <v>8096</v>
      </c>
      <c r="P2497" s="41">
        <v>19.95</v>
      </c>
      <c r="Q2497" s="41">
        <v>0</v>
      </c>
      <c r="R2497" s="41">
        <v>0</v>
      </c>
      <c r="S2497" s="41">
        <v>0</v>
      </c>
      <c r="T2497" s="41">
        <v>0</v>
      </c>
      <c r="U2497" s="41">
        <v>-2.99</v>
      </c>
      <c r="V2497" s="41">
        <v>-2.67</v>
      </c>
      <c r="W2497" s="41">
        <v>0</v>
      </c>
      <c r="X2497" s="41">
        <v>0</v>
      </c>
      <c r="Y2497">
        <v>14.29</v>
      </c>
    </row>
    <row r="2498" spans="1:25" ht="15" customHeight="1" x14ac:dyDescent="0.25">
      <c r="A2498" s="8">
        <v>19</v>
      </c>
      <c r="B2498" s="1" t="str">
        <f t="shared" si="78"/>
        <v>Nov</v>
      </c>
      <c r="C2498" s="1" t="str">
        <f t="shared" si="77"/>
        <v>Nov 29, 2015</v>
      </c>
      <c r="D2498" t="s">
        <v>7083</v>
      </c>
      <c r="E2498">
        <v>6014750781</v>
      </c>
      <c r="F2498" t="s">
        <v>37</v>
      </c>
      <c r="G2498" t="s">
        <v>11508</v>
      </c>
      <c r="H2498" t="s">
        <v>11505</v>
      </c>
      <c r="I2498" t="s">
        <v>11504</v>
      </c>
      <c r="J2498">
        <v>1</v>
      </c>
      <c r="K2498" t="s">
        <v>39</v>
      </c>
      <c r="L2498" t="s">
        <v>40</v>
      </c>
      <c r="M2498" t="s">
        <v>639</v>
      </c>
      <c r="N2498" t="s">
        <v>93</v>
      </c>
      <c r="O2498" t="s">
        <v>7084</v>
      </c>
      <c r="P2498" s="41">
        <v>19.829999999999998</v>
      </c>
      <c r="Q2498" s="41">
        <v>0</v>
      </c>
      <c r="R2498" s="41">
        <v>0</v>
      </c>
      <c r="S2498" s="41">
        <v>0</v>
      </c>
      <c r="T2498" s="41">
        <v>0</v>
      </c>
      <c r="U2498" s="41">
        <v>-2.97</v>
      </c>
      <c r="V2498" s="41">
        <v>-4.41</v>
      </c>
      <c r="W2498" s="41">
        <v>0</v>
      </c>
      <c r="X2498" s="41">
        <v>0</v>
      </c>
      <c r="Y2498">
        <v>12.45</v>
      </c>
    </row>
    <row r="2499" spans="1:25" ht="15" customHeight="1" x14ac:dyDescent="0.25">
      <c r="A2499" s="8">
        <v>19</v>
      </c>
      <c r="B2499" s="1" t="str">
        <f t="shared" si="78"/>
        <v>Nov</v>
      </c>
      <c r="C2499" s="1" t="str">
        <f t="shared" ref="C2499:C2562" si="79">LEFT(D2499,FIND("2015",D2499,1)+3)</f>
        <v>Nov 29, 2015</v>
      </c>
      <c r="D2499" t="s">
        <v>7085</v>
      </c>
      <c r="E2499">
        <v>6014750781</v>
      </c>
      <c r="F2499" t="s">
        <v>37</v>
      </c>
      <c r="G2499" t="s">
        <v>11508</v>
      </c>
      <c r="H2499" t="s">
        <v>11505</v>
      </c>
      <c r="I2499" t="s">
        <v>11504</v>
      </c>
      <c r="J2499">
        <v>3</v>
      </c>
      <c r="K2499" t="s">
        <v>39</v>
      </c>
      <c r="L2499" t="s">
        <v>40</v>
      </c>
      <c r="M2499" t="s">
        <v>7086</v>
      </c>
      <c r="N2499" t="s">
        <v>349</v>
      </c>
      <c r="O2499">
        <v>1887</v>
      </c>
      <c r="P2499" s="41">
        <v>29.49</v>
      </c>
      <c r="Q2499" s="41">
        <v>0</v>
      </c>
      <c r="R2499" s="41">
        <v>0</v>
      </c>
      <c r="S2499" s="41">
        <v>0</v>
      </c>
      <c r="T2499" s="41">
        <v>0</v>
      </c>
      <c r="U2499" s="41">
        <v>-4.41</v>
      </c>
      <c r="V2499" s="41">
        <v>-5.62</v>
      </c>
      <c r="W2499" s="41">
        <v>0</v>
      </c>
      <c r="X2499" s="41">
        <v>0</v>
      </c>
      <c r="Y2499">
        <v>19.46</v>
      </c>
    </row>
    <row r="2500" spans="1:25" ht="15" customHeight="1" x14ac:dyDescent="0.25">
      <c r="A2500" s="8">
        <v>19</v>
      </c>
      <c r="B2500" s="1" t="str">
        <f t="shared" ref="B2500:B2563" si="80">TEXT(DATE(2000,MONTH(C2500),1),"mmm")</f>
        <v>Nov</v>
      </c>
      <c r="C2500" s="1" t="str">
        <f t="shared" si="79"/>
        <v>Nov 29, 2015</v>
      </c>
      <c r="D2500" t="s">
        <v>7087</v>
      </c>
      <c r="E2500">
        <v>6014750781</v>
      </c>
      <c r="F2500" t="s">
        <v>37</v>
      </c>
      <c r="G2500" t="s">
        <v>11508</v>
      </c>
      <c r="H2500" t="s">
        <v>11505</v>
      </c>
      <c r="I2500" t="s">
        <v>11504</v>
      </c>
      <c r="J2500">
        <v>1</v>
      </c>
      <c r="K2500" t="s">
        <v>39</v>
      </c>
      <c r="L2500" t="s">
        <v>40</v>
      </c>
      <c r="M2500" t="s">
        <v>6751</v>
      </c>
      <c r="N2500" t="s">
        <v>299</v>
      </c>
      <c r="O2500" t="s">
        <v>7088</v>
      </c>
      <c r="P2500" s="41">
        <v>38.83</v>
      </c>
      <c r="Q2500" s="41">
        <v>0</v>
      </c>
      <c r="R2500" s="41">
        <v>0</v>
      </c>
      <c r="S2500" s="41">
        <v>0</v>
      </c>
      <c r="T2500" s="41">
        <v>0</v>
      </c>
      <c r="U2500" s="41">
        <v>-5.82</v>
      </c>
      <c r="V2500" s="41">
        <v>-8.3699999999999992</v>
      </c>
      <c r="W2500" s="41">
        <v>0</v>
      </c>
      <c r="X2500" s="41">
        <v>0</v>
      </c>
      <c r="Y2500">
        <v>24.64</v>
      </c>
    </row>
    <row r="2501" spans="1:25" ht="15" customHeight="1" x14ac:dyDescent="0.25">
      <c r="A2501" s="8">
        <v>19</v>
      </c>
      <c r="B2501" s="1" t="str">
        <f t="shared" si="80"/>
        <v>Nov</v>
      </c>
      <c r="C2501" s="1" t="str">
        <f t="shared" si="79"/>
        <v>Nov 29, 2015</v>
      </c>
      <c r="D2501" t="s">
        <v>7089</v>
      </c>
      <c r="E2501">
        <v>6014750781</v>
      </c>
      <c r="F2501" t="s">
        <v>37</v>
      </c>
      <c r="G2501" t="s">
        <v>11508</v>
      </c>
      <c r="H2501" t="s">
        <v>11507</v>
      </c>
      <c r="I2501" t="s">
        <v>11506</v>
      </c>
      <c r="J2501">
        <v>1</v>
      </c>
      <c r="K2501" t="s">
        <v>39</v>
      </c>
      <c r="L2501" t="s">
        <v>40</v>
      </c>
      <c r="M2501" t="s">
        <v>1217</v>
      </c>
      <c r="N2501" t="s">
        <v>294</v>
      </c>
      <c r="O2501" t="s">
        <v>7090</v>
      </c>
      <c r="P2501" s="41">
        <v>19.95</v>
      </c>
      <c r="Q2501" s="41">
        <v>0</v>
      </c>
      <c r="R2501" s="41">
        <v>0</v>
      </c>
      <c r="S2501" s="41">
        <v>-16.95</v>
      </c>
      <c r="T2501" s="41">
        <v>0</v>
      </c>
      <c r="U2501" s="41">
        <v>-1</v>
      </c>
      <c r="V2501" s="41">
        <v>-2.67</v>
      </c>
      <c r="W2501" s="41">
        <v>0</v>
      </c>
      <c r="X2501" s="41">
        <v>0</v>
      </c>
      <c r="Y2501">
        <v>-0.67</v>
      </c>
    </row>
    <row r="2502" spans="1:25" ht="15" customHeight="1" x14ac:dyDescent="0.25">
      <c r="A2502" s="8">
        <v>19</v>
      </c>
      <c r="B2502" s="1" t="str">
        <f t="shared" si="80"/>
        <v>Nov</v>
      </c>
      <c r="C2502" s="1" t="str">
        <f t="shared" si="79"/>
        <v>Nov 29, 2015</v>
      </c>
      <c r="D2502" t="s">
        <v>7091</v>
      </c>
      <c r="E2502">
        <v>6014750781</v>
      </c>
      <c r="F2502" t="s">
        <v>37</v>
      </c>
      <c r="G2502" t="s">
        <v>11508</v>
      </c>
      <c r="H2502" t="s">
        <v>11505</v>
      </c>
      <c r="I2502" t="s">
        <v>11504</v>
      </c>
      <c r="J2502">
        <v>1</v>
      </c>
      <c r="K2502" t="s">
        <v>39</v>
      </c>
      <c r="L2502" t="s">
        <v>40</v>
      </c>
      <c r="M2502" t="s">
        <v>4017</v>
      </c>
      <c r="N2502" t="s">
        <v>99</v>
      </c>
      <c r="O2502" t="s">
        <v>7093</v>
      </c>
      <c r="P2502" s="41">
        <v>19.829999999999998</v>
      </c>
      <c r="Q2502" s="41">
        <v>0</v>
      </c>
      <c r="R2502" s="41">
        <v>0</v>
      </c>
      <c r="S2502" s="41">
        <v>0</v>
      </c>
      <c r="T2502" s="41">
        <v>0</v>
      </c>
      <c r="U2502" s="41">
        <v>-2.97</v>
      </c>
      <c r="V2502" s="41">
        <v>-4.41</v>
      </c>
      <c r="W2502" s="41">
        <v>0</v>
      </c>
      <c r="X2502" s="41">
        <v>0</v>
      </c>
      <c r="Y2502">
        <v>12.45</v>
      </c>
    </row>
    <row r="2503" spans="1:25" ht="15" customHeight="1" x14ac:dyDescent="0.25">
      <c r="A2503" s="8">
        <v>19</v>
      </c>
      <c r="B2503" s="1" t="str">
        <f t="shared" si="80"/>
        <v>Nov</v>
      </c>
      <c r="C2503" s="1" t="str">
        <f t="shared" si="79"/>
        <v>Nov 29, 2015</v>
      </c>
      <c r="D2503" t="s">
        <v>7094</v>
      </c>
      <c r="E2503">
        <v>6014750781</v>
      </c>
      <c r="F2503" t="s">
        <v>37</v>
      </c>
      <c r="G2503" t="s">
        <v>11508</v>
      </c>
      <c r="H2503" t="s">
        <v>11505</v>
      </c>
      <c r="I2503" t="s">
        <v>11504</v>
      </c>
      <c r="J2503">
        <v>1</v>
      </c>
      <c r="K2503" t="s">
        <v>39</v>
      </c>
      <c r="L2503" t="s">
        <v>40</v>
      </c>
      <c r="M2503" t="s">
        <v>7095</v>
      </c>
      <c r="N2503" t="s">
        <v>93</v>
      </c>
      <c r="O2503">
        <v>17844</v>
      </c>
      <c r="P2503" s="41">
        <v>24.83</v>
      </c>
      <c r="Q2503" s="41">
        <v>2.77</v>
      </c>
      <c r="R2503" s="41">
        <v>0</v>
      </c>
      <c r="S2503" s="41">
        <v>-2.77</v>
      </c>
      <c r="T2503" s="41">
        <v>0</v>
      </c>
      <c r="U2503" s="41">
        <v>-3.72</v>
      </c>
      <c r="V2503" s="41">
        <v>-4.8</v>
      </c>
      <c r="W2503" s="41">
        <v>0</v>
      </c>
      <c r="X2503" s="41">
        <v>0</v>
      </c>
      <c r="Y2503">
        <v>16.309999999999999</v>
      </c>
    </row>
    <row r="2504" spans="1:25" ht="15" customHeight="1" x14ac:dyDescent="0.25">
      <c r="A2504" s="8">
        <v>19</v>
      </c>
      <c r="B2504" s="1" t="str">
        <f t="shared" si="80"/>
        <v>Nov</v>
      </c>
      <c r="C2504" s="1" t="str">
        <f t="shared" si="79"/>
        <v>Nov 29, 2015</v>
      </c>
      <c r="D2504" t="s">
        <v>7096</v>
      </c>
      <c r="E2504">
        <v>6014750781</v>
      </c>
      <c r="F2504" t="s">
        <v>37</v>
      </c>
      <c r="G2504" t="s">
        <v>11508</v>
      </c>
      <c r="H2504" t="s">
        <v>11505</v>
      </c>
      <c r="I2504" t="s">
        <v>11504</v>
      </c>
      <c r="J2504">
        <v>3</v>
      </c>
      <c r="K2504" t="s">
        <v>39</v>
      </c>
      <c r="L2504" t="s">
        <v>40</v>
      </c>
      <c r="M2504" t="s">
        <v>438</v>
      </c>
      <c r="N2504" t="s">
        <v>243</v>
      </c>
      <c r="O2504" t="s">
        <v>7097</v>
      </c>
      <c r="P2504" s="41">
        <v>50.49</v>
      </c>
      <c r="Q2504" s="41">
        <v>0</v>
      </c>
      <c r="R2504" s="41">
        <v>0</v>
      </c>
      <c r="S2504" s="41">
        <v>0</v>
      </c>
      <c r="T2504" s="41">
        <v>0</v>
      </c>
      <c r="U2504" s="41">
        <v>-7.56</v>
      </c>
      <c r="V2504" s="41">
        <v>-10.06</v>
      </c>
      <c r="W2504" s="41">
        <v>0</v>
      </c>
      <c r="X2504" s="41">
        <v>0</v>
      </c>
      <c r="Y2504">
        <v>32.869999999999997</v>
      </c>
    </row>
    <row r="2505" spans="1:25" ht="15" customHeight="1" x14ac:dyDescent="0.25">
      <c r="A2505" s="8">
        <v>19</v>
      </c>
      <c r="B2505" s="1" t="str">
        <f t="shared" si="80"/>
        <v>Nov</v>
      </c>
      <c r="C2505" s="1" t="str">
        <f t="shared" si="79"/>
        <v>Nov 29, 2015</v>
      </c>
      <c r="D2505" t="s">
        <v>7098</v>
      </c>
      <c r="E2505">
        <v>6014750781</v>
      </c>
      <c r="F2505" t="s">
        <v>37</v>
      </c>
      <c r="G2505" t="s">
        <v>11508</v>
      </c>
      <c r="H2505" t="s">
        <v>11505</v>
      </c>
      <c r="I2505" t="s">
        <v>11504</v>
      </c>
      <c r="J2505">
        <v>1</v>
      </c>
      <c r="K2505" t="s">
        <v>39</v>
      </c>
      <c r="L2505" t="s">
        <v>40</v>
      </c>
      <c r="M2505" t="s">
        <v>609</v>
      </c>
      <c r="N2505" t="s">
        <v>389</v>
      </c>
      <c r="O2505" t="s">
        <v>7099</v>
      </c>
      <c r="P2505" s="41">
        <v>16.829999999999998</v>
      </c>
      <c r="Q2505" s="41">
        <v>0</v>
      </c>
      <c r="R2505" s="41">
        <v>0</v>
      </c>
      <c r="S2505" s="41">
        <v>0</v>
      </c>
      <c r="T2505" s="41">
        <v>0</v>
      </c>
      <c r="U2505" s="41">
        <v>-2.52</v>
      </c>
      <c r="V2505" s="41">
        <v>-4.0199999999999996</v>
      </c>
      <c r="W2505" s="41">
        <v>0</v>
      </c>
      <c r="X2505" s="41">
        <v>0</v>
      </c>
      <c r="Y2505">
        <v>10.29</v>
      </c>
    </row>
    <row r="2506" spans="1:25" ht="15" customHeight="1" x14ac:dyDescent="0.25">
      <c r="A2506" s="8">
        <v>19</v>
      </c>
      <c r="B2506" s="1" t="str">
        <f t="shared" si="80"/>
        <v>Nov</v>
      </c>
      <c r="C2506" s="1" t="str">
        <f t="shared" si="79"/>
        <v>Nov 29, 2015</v>
      </c>
      <c r="D2506" t="s">
        <v>7100</v>
      </c>
      <c r="E2506">
        <v>6014750781</v>
      </c>
      <c r="F2506" t="s">
        <v>37</v>
      </c>
      <c r="G2506" t="s">
        <v>11508</v>
      </c>
      <c r="H2506" t="s">
        <v>11505</v>
      </c>
      <c r="I2506" t="s">
        <v>11504</v>
      </c>
      <c r="J2506">
        <v>1</v>
      </c>
      <c r="K2506" t="s">
        <v>39</v>
      </c>
      <c r="L2506" t="s">
        <v>40</v>
      </c>
      <c r="M2506" t="s">
        <v>181</v>
      </c>
      <c r="N2506" t="s">
        <v>182</v>
      </c>
      <c r="O2506" t="s">
        <v>7050</v>
      </c>
      <c r="P2506" s="41">
        <v>16.829999999999998</v>
      </c>
      <c r="Q2506" s="41">
        <v>1.91</v>
      </c>
      <c r="R2506" s="41">
        <v>0</v>
      </c>
      <c r="S2506" s="41">
        <v>-1.91</v>
      </c>
      <c r="T2506" s="41">
        <v>0</v>
      </c>
      <c r="U2506" s="41">
        <v>-2.52</v>
      </c>
      <c r="V2506" s="41">
        <v>-4.0199999999999996</v>
      </c>
      <c r="W2506" s="41">
        <v>0</v>
      </c>
      <c r="X2506" s="41">
        <v>0</v>
      </c>
      <c r="Y2506">
        <v>10.29</v>
      </c>
    </row>
    <row r="2507" spans="1:25" ht="15" customHeight="1" x14ac:dyDescent="0.25">
      <c r="A2507" s="8">
        <v>19</v>
      </c>
      <c r="B2507" s="1" t="str">
        <f t="shared" si="80"/>
        <v>Nov</v>
      </c>
      <c r="C2507" s="1" t="str">
        <f t="shared" si="79"/>
        <v>Nov 29, 2015</v>
      </c>
      <c r="D2507" t="s">
        <v>7101</v>
      </c>
      <c r="E2507">
        <v>6014750781</v>
      </c>
      <c r="F2507" t="s">
        <v>37</v>
      </c>
      <c r="G2507" t="s">
        <v>11508</v>
      </c>
      <c r="H2507" t="s">
        <v>11507</v>
      </c>
      <c r="I2507" t="s">
        <v>11506</v>
      </c>
      <c r="J2507">
        <v>1</v>
      </c>
      <c r="K2507" t="s">
        <v>39</v>
      </c>
      <c r="L2507" t="s">
        <v>40</v>
      </c>
      <c r="M2507" t="s">
        <v>7102</v>
      </c>
      <c r="N2507" t="s">
        <v>93</v>
      </c>
      <c r="O2507">
        <v>19426</v>
      </c>
      <c r="P2507" s="41">
        <v>19.95</v>
      </c>
      <c r="Q2507" s="41">
        <v>0</v>
      </c>
      <c r="R2507" s="41">
        <v>0</v>
      </c>
      <c r="S2507" s="41">
        <v>-16.95</v>
      </c>
      <c r="T2507" s="41">
        <v>0</v>
      </c>
      <c r="U2507" s="41">
        <v>-1</v>
      </c>
      <c r="V2507" s="41">
        <v>-2.67</v>
      </c>
      <c r="W2507" s="41">
        <v>0</v>
      </c>
      <c r="X2507" s="41">
        <v>0</v>
      </c>
      <c r="Y2507">
        <v>-0.67</v>
      </c>
    </row>
    <row r="2508" spans="1:25" ht="15" customHeight="1" x14ac:dyDescent="0.25">
      <c r="A2508" s="8">
        <v>19</v>
      </c>
      <c r="B2508" s="1" t="str">
        <f t="shared" si="80"/>
        <v>Nov</v>
      </c>
      <c r="C2508" s="1" t="str">
        <f t="shared" si="79"/>
        <v>Nov 29, 2015</v>
      </c>
      <c r="D2508" t="s">
        <v>7103</v>
      </c>
      <c r="E2508">
        <v>6014750781</v>
      </c>
      <c r="F2508" t="s">
        <v>37</v>
      </c>
      <c r="G2508" t="s">
        <v>11508</v>
      </c>
      <c r="H2508" t="s">
        <v>11505</v>
      </c>
      <c r="I2508" t="s">
        <v>11504</v>
      </c>
      <c r="J2508">
        <v>2</v>
      </c>
      <c r="K2508" t="s">
        <v>39</v>
      </c>
      <c r="L2508" t="s">
        <v>40</v>
      </c>
      <c r="M2508" t="s">
        <v>7104</v>
      </c>
      <c r="N2508" t="s">
        <v>332</v>
      </c>
      <c r="O2508" t="s">
        <v>7105</v>
      </c>
      <c r="P2508" s="41">
        <v>77.66</v>
      </c>
      <c r="Q2508" s="41">
        <v>10.62</v>
      </c>
      <c r="R2508" s="41">
        <v>0</v>
      </c>
      <c r="S2508" s="41">
        <v>-10.62</v>
      </c>
      <c r="T2508" s="41">
        <v>0</v>
      </c>
      <c r="U2508" s="41">
        <v>-11.64</v>
      </c>
      <c r="V2508" s="41">
        <v>-16.739999999999998</v>
      </c>
      <c r="W2508" s="41">
        <v>0</v>
      </c>
      <c r="X2508" s="41">
        <v>0</v>
      </c>
      <c r="Y2508">
        <v>49.28</v>
      </c>
    </row>
    <row r="2509" spans="1:25" ht="15" customHeight="1" x14ac:dyDescent="0.25">
      <c r="A2509" s="8">
        <v>19</v>
      </c>
      <c r="B2509" s="1" t="str">
        <f t="shared" si="80"/>
        <v>Nov</v>
      </c>
      <c r="C2509" s="1" t="str">
        <f t="shared" si="79"/>
        <v>Nov 29, 2015</v>
      </c>
      <c r="D2509" t="s">
        <v>7106</v>
      </c>
      <c r="E2509">
        <v>6014750781</v>
      </c>
      <c r="F2509" t="s">
        <v>37</v>
      </c>
      <c r="G2509" t="s">
        <v>11508</v>
      </c>
      <c r="H2509" t="s">
        <v>11505</v>
      </c>
      <c r="I2509" t="s">
        <v>11504</v>
      </c>
      <c r="J2509">
        <v>1</v>
      </c>
      <c r="K2509" t="s">
        <v>39</v>
      </c>
      <c r="L2509" t="s">
        <v>40</v>
      </c>
      <c r="M2509" t="s">
        <v>258</v>
      </c>
      <c r="N2509" t="s">
        <v>168</v>
      </c>
      <c r="O2509" t="s">
        <v>7107</v>
      </c>
      <c r="P2509" s="41">
        <v>38.83</v>
      </c>
      <c r="Q2509" s="41">
        <v>0</v>
      </c>
      <c r="R2509" s="41">
        <v>0</v>
      </c>
      <c r="S2509" s="41">
        <v>0</v>
      </c>
      <c r="T2509" s="41">
        <v>0</v>
      </c>
      <c r="U2509" s="41">
        <v>-5.82</v>
      </c>
      <c r="V2509" s="41">
        <v>-8.3699999999999992</v>
      </c>
      <c r="W2509" s="41">
        <v>0</v>
      </c>
      <c r="X2509" s="41">
        <v>0</v>
      </c>
      <c r="Y2509">
        <v>24.64</v>
      </c>
    </row>
    <row r="2510" spans="1:25" ht="15" customHeight="1" x14ac:dyDescent="0.25">
      <c r="A2510" s="8">
        <v>19</v>
      </c>
      <c r="B2510" s="1" t="str">
        <f t="shared" si="80"/>
        <v>Nov</v>
      </c>
      <c r="C2510" s="1" t="str">
        <f t="shared" si="79"/>
        <v>Nov 29, 2015</v>
      </c>
      <c r="D2510" t="s">
        <v>7108</v>
      </c>
      <c r="E2510">
        <v>6014750781</v>
      </c>
      <c r="F2510" t="s">
        <v>37</v>
      </c>
      <c r="G2510" t="s">
        <v>11508</v>
      </c>
      <c r="H2510" t="s">
        <v>11507</v>
      </c>
      <c r="I2510" t="s">
        <v>11506</v>
      </c>
      <c r="J2510">
        <v>1</v>
      </c>
      <c r="K2510" t="s">
        <v>39</v>
      </c>
      <c r="L2510" t="s">
        <v>40</v>
      </c>
      <c r="M2510" t="s">
        <v>7109</v>
      </c>
      <c r="N2510" t="s">
        <v>666</v>
      </c>
      <c r="O2510">
        <v>35045</v>
      </c>
      <c r="P2510" s="41">
        <v>19.95</v>
      </c>
      <c r="Q2510" s="41">
        <v>0</v>
      </c>
      <c r="R2510" s="41">
        <v>0</v>
      </c>
      <c r="S2510" s="41">
        <v>0</v>
      </c>
      <c r="T2510" s="41">
        <v>0</v>
      </c>
      <c r="U2510" s="41">
        <v>-2.99</v>
      </c>
      <c r="V2510" s="41">
        <v>-2.67</v>
      </c>
      <c r="W2510" s="41">
        <v>0</v>
      </c>
      <c r="X2510" s="41">
        <v>0</v>
      </c>
      <c r="Y2510">
        <v>14.29</v>
      </c>
    </row>
    <row r="2511" spans="1:25" ht="15" customHeight="1" x14ac:dyDescent="0.25">
      <c r="A2511" s="8">
        <v>19</v>
      </c>
      <c r="B2511" s="1" t="str">
        <f t="shared" si="80"/>
        <v>Nov</v>
      </c>
      <c r="C2511" s="1" t="str">
        <f t="shared" si="79"/>
        <v>Nov 29, 2015</v>
      </c>
      <c r="D2511" t="s">
        <v>7110</v>
      </c>
      <c r="E2511">
        <v>6014750781</v>
      </c>
      <c r="F2511" t="s">
        <v>37</v>
      </c>
      <c r="G2511" t="s">
        <v>11508</v>
      </c>
      <c r="H2511" t="s">
        <v>11507</v>
      </c>
      <c r="I2511" t="s">
        <v>11506</v>
      </c>
      <c r="J2511">
        <v>1</v>
      </c>
      <c r="K2511" t="s">
        <v>39</v>
      </c>
      <c r="L2511" t="s">
        <v>40</v>
      </c>
      <c r="M2511" t="s">
        <v>7111</v>
      </c>
      <c r="N2511" t="s">
        <v>143</v>
      </c>
      <c r="O2511" t="s">
        <v>7112</v>
      </c>
      <c r="P2511" s="41">
        <v>19.95</v>
      </c>
      <c r="Q2511" s="41">
        <v>0</v>
      </c>
      <c r="R2511" s="41">
        <v>0</v>
      </c>
      <c r="S2511" s="41">
        <v>-16.95</v>
      </c>
      <c r="T2511" s="41">
        <v>0</v>
      </c>
      <c r="U2511" s="41">
        <v>-1</v>
      </c>
      <c r="V2511" s="41">
        <v>-2.67</v>
      </c>
      <c r="W2511" s="41">
        <v>0</v>
      </c>
      <c r="X2511" s="41">
        <v>0</v>
      </c>
      <c r="Y2511">
        <v>-0.67</v>
      </c>
    </row>
    <row r="2512" spans="1:25" ht="15" customHeight="1" x14ac:dyDescent="0.25">
      <c r="A2512" s="8">
        <v>19</v>
      </c>
      <c r="B2512" s="1" t="str">
        <f t="shared" si="80"/>
        <v>Nov</v>
      </c>
      <c r="C2512" s="1" t="str">
        <f t="shared" si="79"/>
        <v>Nov 29, 2015</v>
      </c>
      <c r="D2512" t="s">
        <v>7113</v>
      </c>
      <c r="E2512">
        <v>6014750781</v>
      </c>
      <c r="F2512" t="s">
        <v>37</v>
      </c>
      <c r="G2512" t="s">
        <v>11508</v>
      </c>
      <c r="H2512" t="s">
        <v>11507</v>
      </c>
      <c r="I2512" t="s">
        <v>11506</v>
      </c>
      <c r="J2512">
        <v>1</v>
      </c>
      <c r="K2512" t="s">
        <v>39</v>
      </c>
      <c r="L2512" t="s">
        <v>40</v>
      </c>
      <c r="M2512" t="s">
        <v>7114</v>
      </c>
      <c r="N2512" t="s">
        <v>243</v>
      </c>
      <c r="O2512" t="s">
        <v>7115</v>
      </c>
      <c r="P2512" s="41">
        <v>19.95</v>
      </c>
      <c r="Q2512" s="41">
        <v>0</v>
      </c>
      <c r="R2512" s="41">
        <v>0</v>
      </c>
      <c r="S2512" s="41">
        <v>0</v>
      </c>
      <c r="T2512" s="41">
        <v>0</v>
      </c>
      <c r="U2512" s="41">
        <v>-2.99</v>
      </c>
      <c r="V2512" s="41">
        <v>-2.67</v>
      </c>
      <c r="W2512" s="41">
        <v>0</v>
      </c>
      <c r="X2512" s="41">
        <v>0</v>
      </c>
      <c r="Y2512">
        <v>14.29</v>
      </c>
    </row>
    <row r="2513" spans="1:25" ht="15" customHeight="1" x14ac:dyDescent="0.25">
      <c r="A2513" s="8">
        <v>19</v>
      </c>
      <c r="B2513" s="1" t="str">
        <f t="shared" si="80"/>
        <v>Nov</v>
      </c>
      <c r="C2513" s="1" t="str">
        <f t="shared" si="79"/>
        <v>Nov 29, 2015</v>
      </c>
      <c r="D2513" t="s">
        <v>7116</v>
      </c>
      <c r="E2513">
        <v>6014750781</v>
      </c>
      <c r="F2513" t="s">
        <v>37</v>
      </c>
      <c r="G2513" t="s">
        <v>11508</v>
      </c>
      <c r="H2513" t="s">
        <v>11505</v>
      </c>
      <c r="I2513" t="s">
        <v>11504</v>
      </c>
      <c r="J2513">
        <v>1</v>
      </c>
      <c r="K2513" t="s">
        <v>39</v>
      </c>
      <c r="L2513" t="s">
        <v>40</v>
      </c>
      <c r="M2513" t="s">
        <v>7117</v>
      </c>
      <c r="N2513" t="s">
        <v>405</v>
      </c>
      <c r="O2513" t="s">
        <v>7118</v>
      </c>
      <c r="P2513" s="41">
        <v>16.829999999999998</v>
      </c>
      <c r="Q2513" s="41">
        <v>0</v>
      </c>
      <c r="R2513" s="41">
        <v>0</v>
      </c>
      <c r="S2513" s="41">
        <v>0</v>
      </c>
      <c r="T2513" s="41">
        <v>0</v>
      </c>
      <c r="U2513" s="41">
        <v>-2.52</v>
      </c>
      <c r="V2513" s="41">
        <v>-4.0199999999999996</v>
      </c>
      <c r="W2513" s="41">
        <v>0</v>
      </c>
      <c r="X2513" s="41">
        <v>0</v>
      </c>
      <c r="Y2513">
        <v>10.29</v>
      </c>
    </row>
    <row r="2514" spans="1:25" ht="15" customHeight="1" x14ac:dyDescent="0.25">
      <c r="A2514" s="8">
        <v>19</v>
      </c>
      <c r="B2514" s="1" t="str">
        <f t="shared" si="80"/>
        <v>Nov</v>
      </c>
      <c r="C2514" s="1" t="str">
        <f t="shared" si="79"/>
        <v>Nov 29, 2015</v>
      </c>
      <c r="D2514" t="s">
        <v>7119</v>
      </c>
      <c r="E2514">
        <v>6014750781</v>
      </c>
      <c r="F2514" t="s">
        <v>37</v>
      </c>
      <c r="G2514" t="s">
        <v>11508</v>
      </c>
      <c r="H2514" t="s">
        <v>11505</v>
      </c>
      <c r="I2514" t="s">
        <v>11504</v>
      </c>
      <c r="J2514">
        <v>1</v>
      </c>
      <c r="K2514" t="s">
        <v>39</v>
      </c>
      <c r="L2514" t="s">
        <v>40</v>
      </c>
      <c r="M2514" t="s">
        <v>7120</v>
      </c>
      <c r="N2514" t="s">
        <v>243</v>
      </c>
      <c r="O2514" t="s">
        <v>7121</v>
      </c>
      <c r="P2514" s="41">
        <v>16.829999999999998</v>
      </c>
      <c r="Q2514" s="41">
        <v>8.84</v>
      </c>
      <c r="R2514" s="41">
        <v>0</v>
      </c>
      <c r="S2514" s="41">
        <v>0</v>
      </c>
      <c r="T2514" s="41">
        <v>0</v>
      </c>
      <c r="U2514" s="41">
        <v>-2.52</v>
      </c>
      <c r="V2514" s="41">
        <v>-12.86</v>
      </c>
      <c r="W2514" s="41">
        <v>0</v>
      </c>
      <c r="X2514" s="41">
        <v>0</v>
      </c>
      <c r="Y2514">
        <v>10.29</v>
      </c>
    </row>
    <row r="2515" spans="1:25" ht="15" customHeight="1" x14ac:dyDescent="0.25">
      <c r="A2515" s="8">
        <v>19</v>
      </c>
      <c r="B2515" s="1" t="str">
        <f t="shared" si="80"/>
        <v>Nov</v>
      </c>
      <c r="C2515" s="1" t="str">
        <f t="shared" si="79"/>
        <v>Nov 29, 2015</v>
      </c>
      <c r="D2515" t="s">
        <v>7122</v>
      </c>
      <c r="E2515">
        <v>6014750781</v>
      </c>
      <c r="F2515" t="s">
        <v>37</v>
      </c>
      <c r="G2515" t="s">
        <v>11508</v>
      </c>
      <c r="H2515" t="s">
        <v>11505</v>
      </c>
      <c r="I2515" t="s">
        <v>11504</v>
      </c>
      <c r="J2515">
        <v>1</v>
      </c>
      <c r="K2515" t="s">
        <v>39</v>
      </c>
      <c r="L2515" t="s">
        <v>40</v>
      </c>
      <c r="M2515" t="s">
        <v>7123</v>
      </c>
      <c r="N2515" t="s">
        <v>349</v>
      </c>
      <c r="O2515" t="s">
        <v>7124</v>
      </c>
      <c r="P2515" s="41">
        <v>16.829999999999998</v>
      </c>
      <c r="Q2515" s="41">
        <v>0</v>
      </c>
      <c r="R2515" s="41">
        <v>0</v>
      </c>
      <c r="S2515" s="41">
        <v>0</v>
      </c>
      <c r="T2515" s="41">
        <v>0</v>
      </c>
      <c r="U2515" s="41">
        <v>-2.52</v>
      </c>
      <c r="V2515" s="41">
        <v>-4.0199999999999996</v>
      </c>
      <c r="W2515" s="41">
        <v>0</v>
      </c>
      <c r="X2515" s="41">
        <v>0</v>
      </c>
      <c r="Y2515">
        <v>10.29</v>
      </c>
    </row>
    <row r="2516" spans="1:25" ht="15" customHeight="1" x14ac:dyDescent="0.25">
      <c r="A2516" s="8">
        <v>19</v>
      </c>
      <c r="B2516" s="1" t="str">
        <f t="shared" si="80"/>
        <v>Nov</v>
      </c>
      <c r="C2516" s="1" t="str">
        <f t="shared" si="79"/>
        <v>Nov 29, 2015</v>
      </c>
      <c r="D2516" t="s">
        <v>7122</v>
      </c>
      <c r="E2516">
        <v>6014750781</v>
      </c>
      <c r="F2516" t="s">
        <v>37</v>
      </c>
      <c r="G2516" t="s">
        <v>11508</v>
      </c>
      <c r="H2516" t="s">
        <v>11505</v>
      </c>
      <c r="I2516" t="s">
        <v>11504</v>
      </c>
      <c r="J2516">
        <v>1</v>
      </c>
      <c r="K2516" t="s">
        <v>39</v>
      </c>
      <c r="L2516" t="s">
        <v>40</v>
      </c>
      <c r="M2516" t="s">
        <v>7123</v>
      </c>
      <c r="N2516" t="s">
        <v>349</v>
      </c>
      <c r="O2516" t="s">
        <v>7124</v>
      </c>
      <c r="P2516" s="41">
        <v>19.829999999999998</v>
      </c>
      <c r="Q2516" s="41">
        <v>0</v>
      </c>
      <c r="R2516" s="41">
        <v>0</v>
      </c>
      <c r="S2516" s="41">
        <v>0</v>
      </c>
      <c r="T2516" s="41">
        <v>0</v>
      </c>
      <c r="U2516" s="41">
        <v>-2.97</v>
      </c>
      <c r="V2516" s="41">
        <v>-3.41</v>
      </c>
      <c r="W2516" s="41">
        <v>0</v>
      </c>
      <c r="X2516" s="41">
        <v>0</v>
      </c>
      <c r="Y2516">
        <v>13.45</v>
      </c>
    </row>
    <row r="2517" spans="1:25" ht="15" customHeight="1" x14ac:dyDescent="0.25">
      <c r="A2517" s="8">
        <v>19</v>
      </c>
      <c r="B2517" s="1" t="str">
        <f t="shared" si="80"/>
        <v>Nov</v>
      </c>
      <c r="C2517" s="1" t="str">
        <f t="shared" si="79"/>
        <v>Nov 29, 2015</v>
      </c>
      <c r="D2517" t="s">
        <v>7125</v>
      </c>
      <c r="E2517">
        <v>6014750781</v>
      </c>
      <c r="F2517" t="s">
        <v>37</v>
      </c>
      <c r="G2517" t="s">
        <v>11508</v>
      </c>
      <c r="H2517" t="s">
        <v>11507</v>
      </c>
      <c r="I2517" t="s">
        <v>11506</v>
      </c>
      <c r="J2517">
        <v>1</v>
      </c>
      <c r="K2517" t="s">
        <v>39</v>
      </c>
      <c r="L2517" t="s">
        <v>40</v>
      </c>
      <c r="M2517" t="s">
        <v>7126</v>
      </c>
      <c r="N2517" t="s">
        <v>544</v>
      </c>
      <c r="O2517" t="s">
        <v>7127</v>
      </c>
      <c r="P2517" s="41">
        <v>19.95</v>
      </c>
      <c r="Q2517" s="41">
        <v>0</v>
      </c>
      <c r="R2517" s="41">
        <v>0</v>
      </c>
      <c r="S2517" s="41">
        <v>-16.95</v>
      </c>
      <c r="T2517" s="41">
        <v>0</v>
      </c>
      <c r="U2517" s="41">
        <v>-1</v>
      </c>
      <c r="V2517" s="41">
        <v>-2.67</v>
      </c>
      <c r="W2517" s="41">
        <v>0</v>
      </c>
      <c r="X2517" s="41">
        <v>0</v>
      </c>
      <c r="Y2517">
        <v>-0.67</v>
      </c>
    </row>
    <row r="2518" spans="1:25" ht="15" customHeight="1" x14ac:dyDescent="0.25">
      <c r="A2518" s="8">
        <v>19</v>
      </c>
      <c r="B2518" s="1" t="str">
        <f t="shared" si="80"/>
        <v>Nov</v>
      </c>
      <c r="C2518" s="1" t="str">
        <f t="shared" si="79"/>
        <v>Nov 29, 2015</v>
      </c>
      <c r="D2518" t="s">
        <v>7128</v>
      </c>
      <c r="E2518">
        <v>6014750781</v>
      </c>
      <c r="F2518" t="s">
        <v>37</v>
      </c>
      <c r="G2518" t="s">
        <v>11508</v>
      </c>
      <c r="H2518" t="s">
        <v>11505</v>
      </c>
      <c r="I2518" t="s">
        <v>11504</v>
      </c>
      <c r="J2518">
        <v>1</v>
      </c>
      <c r="K2518" t="s">
        <v>39</v>
      </c>
      <c r="L2518" t="s">
        <v>40</v>
      </c>
      <c r="M2518" t="s">
        <v>125</v>
      </c>
      <c r="N2518" t="s">
        <v>50</v>
      </c>
      <c r="O2518" t="s">
        <v>7129</v>
      </c>
      <c r="P2518" s="41">
        <v>16.829999999999998</v>
      </c>
      <c r="Q2518" s="41">
        <v>0</v>
      </c>
      <c r="R2518" s="41">
        <v>0</v>
      </c>
      <c r="S2518" s="41">
        <v>0</v>
      </c>
      <c r="T2518" s="41">
        <v>0</v>
      </c>
      <c r="U2518" s="41">
        <v>-2.52</v>
      </c>
      <c r="V2518" s="41">
        <v>-4.0199999999999996</v>
      </c>
      <c r="W2518" s="41">
        <v>0</v>
      </c>
      <c r="X2518" s="41">
        <v>0</v>
      </c>
      <c r="Y2518">
        <v>10.29</v>
      </c>
    </row>
    <row r="2519" spans="1:25" ht="15" customHeight="1" x14ac:dyDescent="0.25">
      <c r="A2519" s="8">
        <v>19</v>
      </c>
      <c r="B2519" s="1" t="str">
        <f t="shared" si="80"/>
        <v>Nov</v>
      </c>
      <c r="C2519" s="1" t="str">
        <f t="shared" si="79"/>
        <v>Nov 29, 2015</v>
      </c>
      <c r="D2519" t="s">
        <v>7130</v>
      </c>
      <c r="E2519">
        <v>6014750781</v>
      </c>
      <c r="F2519" t="s">
        <v>37</v>
      </c>
      <c r="G2519" t="s">
        <v>11508</v>
      </c>
      <c r="H2519" t="s">
        <v>11505</v>
      </c>
      <c r="I2519" t="s">
        <v>11504</v>
      </c>
      <c r="J2519">
        <v>1</v>
      </c>
      <c r="K2519" t="s">
        <v>39</v>
      </c>
      <c r="L2519" t="s">
        <v>40</v>
      </c>
      <c r="M2519" t="s">
        <v>2656</v>
      </c>
      <c r="N2519" t="s">
        <v>66</v>
      </c>
      <c r="O2519" t="s">
        <v>7131</v>
      </c>
      <c r="P2519" s="41">
        <v>19.829999999999998</v>
      </c>
      <c r="Q2519" s="41">
        <v>0</v>
      </c>
      <c r="R2519" s="41">
        <v>0</v>
      </c>
      <c r="S2519" s="41">
        <v>0</v>
      </c>
      <c r="T2519" s="41">
        <v>0</v>
      </c>
      <c r="U2519" s="41">
        <v>-2.97</v>
      </c>
      <c r="V2519" s="41">
        <v>-4.41</v>
      </c>
      <c r="W2519" s="41">
        <v>0</v>
      </c>
      <c r="X2519" s="41">
        <v>0</v>
      </c>
      <c r="Y2519">
        <v>12.45</v>
      </c>
    </row>
    <row r="2520" spans="1:25" ht="15" customHeight="1" x14ac:dyDescent="0.25">
      <c r="A2520" s="8">
        <v>19</v>
      </c>
      <c r="B2520" s="1" t="str">
        <f t="shared" si="80"/>
        <v>Nov</v>
      </c>
      <c r="C2520" s="1" t="str">
        <f t="shared" si="79"/>
        <v>Nov 29, 2015</v>
      </c>
      <c r="D2520" t="s">
        <v>7132</v>
      </c>
      <c r="E2520">
        <v>6014750781</v>
      </c>
      <c r="F2520" t="s">
        <v>37</v>
      </c>
      <c r="G2520" t="s">
        <v>11508</v>
      </c>
      <c r="H2520" t="s">
        <v>11507</v>
      </c>
      <c r="I2520" t="s">
        <v>11506</v>
      </c>
      <c r="J2520">
        <v>1</v>
      </c>
      <c r="K2520" t="s">
        <v>39</v>
      </c>
      <c r="L2520" t="s">
        <v>40</v>
      </c>
      <c r="M2520" t="s">
        <v>482</v>
      </c>
      <c r="N2520" t="s">
        <v>294</v>
      </c>
      <c r="O2520" t="s">
        <v>7133</v>
      </c>
      <c r="P2520" s="41">
        <v>19.95</v>
      </c>
      <c r="Q2520" s="41">
        <v>0</v>
      </c>
      <c r="R2520" s="41">
        <v>0</v>
      </c>
      <c r="S2520" s="41">
        <v>-16.95</v>
      </c>
      <c r="T2520" s="41">
        <v>0</v>
      </c>
      <c r="U2520" s="41">
        <v>-1</v>
      </c>
      <c r="V2520" s="41">
        <v>-2.67</v>
      </c>
      <c r="W2520" s="41">
        <v>0</v>
      </c>
      <c r="X2520" s="41">
        <v>0</v>
      </c>
      <c r="Y2520">
        <v>-0.67</v>
      </c>
    </row>
    <row r="2521" spans="1:25" ht="15" customHeight="1" x14ac:dyDescent="0.25">
      <c r="A2521" s="8">
        <v>19</v>
      </c>
      <c r="B2521" s="1" t="str">
        <f t="shared" si="80"/>
        <v>Nov</v>
      </c>
      <c r="C2521" s="1" t="str">
        <f t="shared" si="79"/>
        <v>Nov 29, 2015</v>
      </c>
      <c r="D2521" t="s">
        <v>7134</v>
      </c>
      <c r="E2521">
        <v>6014750781</v>
      </c>
      <c r="F2521" t="s">
        <v>37</v>
      </c>
      <c r="G2521" t="s">
        <v>11508</v>
      </c>
      <c r="H2521" t="s">
        <v>11505</v>
      </c>
      <c r="I2521" t="s">
        <v>11504</v>
      </c>
      <c r="J2521">
        <v>1</v>
      </c>
      <c r="K2521" t="s">
        <v>39</v>
      </c>
      <c r="L2521" t="s">
        <v>40</v>
      </c>
      <c r="M2521" t="s">
        <v>125</v>
      </c>
      <c r="N2521" t="s">
        <v>50</v>
      </c>
      <c r="O2521" t="s">
        <v>7135</v>
      </c>
      <c r="P2521" s="41">
        <v>9.83</v>
      </c>
      <c r="Q2521" s="41">
        <v>3.16</v>
      </c>
      <c r="R2521" s="41">
        <v>0</v>
      </c>
      <c r="S2521" s="41">
        <v>-3.16</v>
      </c>
      <c r="T2521" s="41">
        <v>0</v>
      </c>
      <c r="U2521" s="41">
        <v>-1.47</v>
      </c>
      <c r="V2521" s="41">
        <v>-2.54</v>
      </c>
      <c r="W2521" s="41">
        <v>0</v>
      </c>
      <c r="X2521" s="41">
        <v>0</v>
      </c>
      <c r="Y2521">
        <v>5.82</v>
      </c>
    </row>
    <row r="2522" spans="1:25" ht="15" customHeight="1" x14ac:dyDescent="0.25">
      <c r="A2522" s="8">
        <v>19</v>
      </c>
      <c r="B2522" s="1" t="str">
        <f t="shared" si="80"/>
        <v>Nov</v>
      </c>
      <c r="C2522" s="1" t="str">
        <f t="shared" si="79"/>
        <v>Nov 29, 2015</v>
      </c>
      <c r="D2522" t="s">
        <v>7136</v>
      </c>
      <c r="E2522">
        <v>6014750781</v>
      </c>
      <c r="F2522" t="s">
        <v>37</v>
      </c>
      <c r="G2522" t="s">
        <v>11508</v>
      </c>
      <c r="H2522" t="s">
        <v>11507</v>
      </c>
      <c r="I2522" t="s">
        <v>11506</v>
      </c>
      <c r="J2522">
        <v>1</v>
      </c>
      <c r="K2522" t="s">
        <v>39</v>
      </c>
      <c r="L2522" t="s">
        <v>40</v>
      </c>
      <c r="M2522" t="s">
        <v>7137</v>
      </c>
      <c r="N2522" t="s">
        <v>50</v>
      </c>
      <c r="O2522" t="s">
        <v>7138</v>
      </c>
      <c r="P2522" s="41">
        <v>19.95</v>
      </c>
      <c r="Q2522" s="41">
        <v>0</v>
      </c>
      <c r="R2522" s="41">
        <v>0</v>
      </c>
      <c r="S2522" s="41">
        <v>0</v>
      </c>
      <c r="T2522" s="41">
        <v>0</v>
      </c>
      <c r="U2522" s="41">
        <v>-2.99</v>
      </c>
      <c r="V2522" s="41">
        <v>-2.67</v>
      </c>
      <c r="W2522" s="41">
        <v>0</v>
      </c>
      <c r="X2522" s="41">
        <v>0</v>
      </c>
      <c r="Y2522">
        <v>14.29</v>
      </c>
    </row>
    <row r="2523" spans="1:25" ht="15" customHeight="1" x14ac:dyDescent="0.25">
      <c r="A2523" s="8">
        <v>19</v>
      </c>
      <c r="B2523" s="1" t="str">
        <f t="shared" si="80"/>
        <v>Nov</v>
      </c>
      <c r="C2523" s="1" t="str">
        <f t="shared" si="79"/>
        <v>Nov 29, 2015</v>
      </c>
      <c r="D2523" t="s">
        <v>7139</v>
      </c>
      <c r="E2523">
        <v>6014750781</v>
      </c>
      <c r="F2523" t="s">
        <v>37</v>
      </c>
      <c r="G2523" t="s">
        <v>11508</v>
      </c>
      <c r="H2523" t="s">
        <v>11505</v>
      </c>
      <c r="I2523" t="s">
        <v>11504</v>
      </c>
      <c r="J2523">
        <v>1</v>
      </c>
      <c r="K2523" t="s">
        <v>39</v>
      </c>
      <c r="L2523" t="s">
        <v>40</v>
      </c>
      <c r="M2523" t="s">
        <v>7140</v>
      </c>
      <c r="N2523" t="s">
        <v>3865</v>
      </c>
      <c r="O2523">
        <v>33322</v>
      </c>
      <c r="P2523" s="41">
        <v>24.83</v>
      </c>
      <c r="Q2523" s="41">
        <v>0</v>
      </c>
      <c r="R2523" s="41">
        <v>0</v>
      </c>
      <c r="S2523" s="41">
        <v>0</v>
      </c>
      <c r="T2523" s="41">
        <v>0</v>
      </c>
      <c r="U2523" s="41">
        <v>-3.72</v>
      </c>
      <c r="V2523" s="41">
        <v>-4.8</v>
      </c>
      <c r="W2523" s="41">
        <v>0</v>
      </c>
      <c r="X2523" s="41">
        <v>0</v>
      </c>
      <c r="Y2523">
        <v>16.309999999999999</v>
      </c>
    </row>
    <row r="2524" spans="1:25" ht="15" customHeight="1" x14ac:dyDescent="0.25">
      <c r="A2524" s="8">
        <v>19</v>
      </c>
      <c r="B2524" s="1" t="str">
        <f t="shared" si="80"/>
        <v>Nov</v>
      </c>
      <c r="C2524" s="1" t="str">
        <f t="shared" si="79"/>
        <v>Nov 29, 2015</v>
      </c>
      <c r="D2524" t="s">
        <v>7141</v>
      </c>
      <c r="E2524">
        <v>6014750781</v>
      </c>
      <c r="F2524" t="s">
        <v>37</v>
      </c>
      <c r="G2524" t="s">
        <v>11508</v>
      </c>
      <c r="H2524" t="s">
        <v>11507</v>
      </c>
      <c r="I2524" t="s">
        <v>11506</v>
      </c>
      <c r="J2524">
        <v>1</v>
      </c>
      <c r="K2524" t="s">
        <v>39</v>
      </c>
      <c r="L2524" t="s">
        <v>40</v>
      </c>
      <c r="M2524" t="s">
        <v>7142</v>
      </c>
      <c r="N2524" t="s">
        <v>517</v>
      </c>
      <c r="O2524" t="s">
        <v>7143</v>
      </c>
      <c r="P2524" s="41">
        <v>19.95</v>
      </c>
      <c r="Q2524" s="41">
        <v>0</v>
      </c>
      <c r="R2524" s="41">
        <v>0</v>
      </c>
      <c r="S2524" s="41">
        <v>-16.95</v>
      </c>
      <c r="T2524" s="41">
        <v>0</v>
      </c>
      <c r="U2524" s="41">
        <v>-1</v>
      </c>
      <c r="V2524" s="41">
        <v>-2.67</v>
      </c>
      <c r="W2524" s="41">
        <v>0</v>
      </c>
      <c r="X2524" s="41">
        <v>0</v>
      </c>
      <c r="Y2524">
        <v>-0.67</v>
      </c>
    </row>
    <row r="2525" spans="1:25" ht="15" customHeight="1" x14ac:dyDescent="0.25">
      <c r="A2525" s="8">
        <v>19</v>
      </c>
      <c r="B2525" s="1" t="str">
        <f t="shared" si="80"/>
        <v>Nov</v>
      </c>
      <c r="C2525" s="1" t="str">
        <f t="shared" si="79"/>
        <v>Nov 29, 2015</v>
      </c>
      <c r="D2525" t="s">
        <v>7144</v>
      </c>
      <c r="E2525">
        <v>6014750781</v>
      </c>
      <c r="F2525" t="s">
        <v>37</v>
      </c>
      <c r="G2525" t="s">
        <v>11508</v>
      </c>
      <c r="H2525" t="s">
        <v>11505</v>
      </c>
      <c r="I2525" t="s">
        <v>11504</v>
      </c>
      <c r="J2525">
        <v>1</v>
      </c>
      <c r="K2525" t="s">
        <v>39</v>
      </c>
      <c r="L2525" t="s">
        <v>40</v>
      </c>
      <c r="M2525" t="s">
        <v>7145</v>
      </c>
      <c r="N2525" t="s">
        <v>806</v>
      </c>
      <c r="O2525">
        <v>94025</v>
      </c>
      <c r="P2525" s="41">
        <v>19.829999999999998</v>
      </c>
      <c r="Q2525" s="41">
        <v>0</v>
      </c>
      <c r="R2525" s="41">
        <v>0</v>
      </c>
      <c r="S2525" s="41">
        <v>0</v>
      </c>
      <c r="T2525" s="41">
        <v>0</v>
      </c>
      <c r="U2525" s="41">
        <v>-2.97</v>
      </c>
      <c r="V2525" s="41">
        <v>-4.41</v>
      </c>
      <c r="W2525" s="41">
        <v>0</v>
      </c>
      <c r="X2525" s="41">
        <v>0</v>
      </c>
      <c r="Y2525">
        <v>12.45</v>
      </c>
    </row>
    <row r="2526" spans="1:25" ht="15" customHeight="1" x14ac:dyDescent="0.25">
      <c r="A2526" s="8">
        <v>19</v>
      </c>
      <c r="B2526" s="1" t="str">
        <f t="shared" si="80"/>
        <v>Nov</v>
      </c>
      <c r="C2526" s="1" t="str">
        <f t="shared" si="79"/>
        <v>Nov 29, 2015</v>
      </c>
      <c r="D2526" t="s">
        <v>7146</v>
      </c>
      <c r="E2526">
        <v>6014750781</v>
      </c>
      <c r="F2526" t="s">
        <v>37</v>
      </c>
      <c r="G2526" t="s">
        <v>11508</v>
      </c>
      <c r="H2526" t="s">
        <v>11505</v>
      </c>
      <c r="I2526" t="s">
        <v>11504</v>
      </c>
      <c r="J2526">
        <v>1</v>
      </c>
      <c r="K2526" t="s">
        <v>39</v>
      </c>
      <c r="L2526" t="s">
        <v>40</v>
      </c>
      <c r="M2526" t="s">
        <v>7147</v>
      </c>
      <c r="N2526" t="s">
        <v>452</v>
      </c>
      <c r="O2526" t="s">
        <v>7148</v>
      </c>
      <c r="P2526" s="41">
        <v>19.829999999999998</v>
      </c>
      <c r="Q2526" s="41">
        <v>0</v>
      </c>
      <c r="R2526" s="41">
        <v>0</v>
      </c>
      <c r="S2526" s="41">
        <v>0</v>
      </c>
      <c r="T2526" s="41">
        <v>0</v>
      </c>
      <c r="U2526" s="41">
        <v>-2.97</v>
      </c>
      <c r="V2526" s="41">
        <v>-4.41</v>
      </c>
      <c r="W2526" s="41">
        <v>0</v>
      </c>
      <c r="X2526" s="41">
        <v>0</v>
      </c>
      <c r="Y2526">
        <v>12.45</v>
      </c>
    </row>
    <row r="2527" spans="1:25" ht="15" customHeight="1" x14ac:dyDescent="0.25">
      <c r="A2527" s="8">
        <v>19</v>
      </c>
      <c r="B2527" s="1" t="str">
        <f t="shared" si="80"/>
        <v>Nov</v>
      </c>
      <c r="C2527" s="1" t="str">
        <f t="shared" si="79"/>
        <v>Nov 29, 2015</v>
      </c>
      <c r="D2527" t="s">
        <v>7149</v>
      </c>
      <c r="E2527">
        <v>6014750781</v>
      </c>
      <c r="F2527" t="s">
        <v>37</v>
      </c>
      <c r="G2527" t="s">
        <v>11508</v>
      </c>
      <c r="H2527" t="s">
        <v>11507</v>
      </c>
      <c r="I2527" t="s">
        <v>11506</v>
      </c>
      <c r="J2527">
        <v>1</v>
      </c>
      <c r="K2527" t="s">
        <v>39</v>
      </c>
      <c r="L2527" t="s">
        <v>40</v>
      </c>
      <c r="M2527" t="s">
        <v>7150</v>
      </c>
      <c r="N2527" t="s">
        <v>2551</v>
      </c>
      <c r="O2527">
        <v>18801</v>
      </c>
      <c r="P2527" s="41">
        <v>19.95</v>
      </c>
      <c r="Q2527" s="41">
        <v>0</v>
      </c>
      <c r="R2527" s="41">
        <v>0</v>
      </c>
      <c r="S2527" s="41">
        <v>-16.95</v>
      </c>
      <c r="T2527" s="41">
        <v>0</v>
      </c>
      <c r="U2527" s="41">
        <v>-1</v>
      </c>
      <c r="V2527" s="41">
        <v>-2.67</v>
      </c>
      <c r="W2527" s="41">
        <v>0</v>
      </c>
      <c r="X2527" s="41">
        <v>0</v>
      </c>
      <c r="Y2527">
        <v>-0.67</v>
      </c>
    </row>
    <row r="2528" spans="1:25" ht="15" customHeight="1" x14ac:dyDescent="0.25">
      <c r="A2528" s="8">
        <v>19</v>
      </c>
      <c r="B2528" s="1" t="str">
        <f t="shared" si="80"/>
        <v>Nov</v>
      </c>
      <c r="C2528" s="1" t="str">
        <f t="shared" si="79"/>
        <v>Nov 29, 2015</v>
      </c>
      <c r="D2528" t="s">
        <v>7151</v>
      </c>
      <c r="E2528">
        <v>6014750781</v>
      </c>
      <c r="F2528" t="s">
        <v>37</v>
      </c>
      <c r="G2528" t="s">
        <v>11508</v>
      </c>
      <c r="H2528" t="s">
        <v>11505</v>
      </c>
      <c r="I2528" t="s">
        <v>11504</v>
      </c>
      <c r="J2528">
        <v>1</v>
      </c>
      <c r="K2528" t="s">
        <v>39</v>
      </c>
      <c r="L2528" t="s">
        <v>40</v>
      </c>
      <c r="M2528" t="s">
        <v>653</v>
      </c>
      <c r="N2528" t="s">
        <v>434</v>
      </c>
      <c r="O2528" t="s">
        <v>7152</v>
      </c>
      <c r="P2528" s="41">
        <v>38.83</v>
      </c>
      <c r="Q2528" s="41">
        <v>0</v>
      </c>
      <c r="R2528" s="41">
        <v>0</v>
      </c>
      <c r="S2528" s="41">
        <v>0</v>
      </c>
      <c r="T2528" s="41">
        <v>0</v>
      </c>
      <c r="U2528" s="41">
        <v>-5.82</v>
      </c>
      <c r="V2528" s="41">
        <v>-8.3699999999999992</v>
      </c>
      <c r="W2528" s="41">
        <v>0</v>
      </c>
      <c r="X2528" s="41">
        <v>0</v>
      </c>
      <c r="Y2528">
        <v>24.64</v>
      </c>
    </row>
    <row r="2529" spans="1:25" ht="15" customHeight="1" x14ac:dyDescent="0.25">
      <c r="A2529" s="8">
        <v>19</v>
      </c>
      <c r="B2529" s="1" t="str">
        <f t="shared" si="80"/>
        <v>Nov</v>
      </c>
      <c r="C2529" s="1" t="str">
        <f t="shared" si="79"/>
        <v>Nov 29, 2015</v>
      </c>
      <c r="D2529" t="s">
        <v>7153</v>
      </c>
      <c r="E2529">
        <v>6014750781</v>
      </c>
      <c r="F2529" t="s">
        <v>37</v>
      </c>
      <c r="G2529" t="s">
        <v>11508</v>
      </c>
      <c r="H2529" t="s">
        <v>11505</v>
      </c>
      <c r="I2529" t="s">
        <v>11504</v>
      </c>
      <c r="J2529">
        <v>1</v>
      </c>
      <c r="K2529" t="s">
        <v>39</v>
      </c>
      <c r="L2529" t="s">
        <v>40</v>
      </c>
      <c r="M2529" t="s">
        <v>125</v>
      </c>
      <c r="N2529" t="s">
        <v>50</v>
      </c>
      <c r="O2529" t="s">
        <v>7155</v>
      </c>
      <c r="P2529" s="41">
        <v>19.829999999999998</v>
      </c>
      <c r="Q2529" s="41">
        <v>0</v>
      </c>
      <c r="R2529" s="41">
        <v>0</v>
      </c>
      <c r="S2529" s="41">
        <v>0</v>
      </c>
      <c r="T2529" s="41">
        <v>0</v>
      </c>
      <c r="U2529" s="41">
        <v>-2.97</v>
      </c>
      <c r="V2529" s="41">
        <v>-4.41</v>
      </c>
      <c r="W2529" s="41">
        <v>0</v>
      </c>
      <c r="X2529" s="41">
        <v>0</v>
      </c>
      <c r="Y2529">
        <v>12.45</v>
      </c>
    </row>
    <row r="2530" spans="1:25" ht="15" customHeight="1" x14ac:dyDescent="0.25">
      <c r="A2530" s="8">
        <v>19</v>
      </c>
      <c r="B2530" s="1" t="str">
        <f t="shared" si="80"/>
        <v>Nov</v>
      </c>
      <c r="C2530" s="1" t="str">
        <f t="shared" si="79"/>
        <v>Nov 29, 2015</v>
      </c>
      <c r="D2530" t="s">
        <v>7156</v>
      </c>
      <c r="E2530">
        <v>6014750781</v>
      </c>
      <c r="F2530" t="s">
        <v>37</v>
      </c>
      <c r="G2530" t="s">
        <v>11508</v>
      </c>
      <c r="H2530" t="s">
        <v>11507</v>
      </c>
      <c r="I2530" t="s">
        <v>11506</v>
      </c>
      <c r="J2530">
        <v>1</v>
      </c>
      <c r="K2530" t="s">
        <v>39</v>
      </c>
      <c r="L2530" t="s">
        <v>40</v>
      </c>
      <c r="M2530" t="s">
        <v>7157</v>
      </c>
      <c r="N2530" t="s">
        <v>1257</v>
      </c>
      <c r="O2530">
        <v>37075</v>
      </c>
      <c r="P2530" s="41">
        <v>19.95</v>
      </c>
      <c r="Q2530" s="41">
        <v>0</v>
      </c>
      <c r="R2530" s="41">
        <v>0</v>
      </c>
      <c r="S2530" s="41">
        <v>0</v>
      </c>
      <c r="T2530" s="41">
        <v>0</v>
      </c>
      <c r="U2530" s="41">
        <v>-2.99</v>
      </c>
      <c r="V2530" s="41">
        <v>-2.67</v>
      </c>
      <c r="W2530" s="41">
        <v>0</v>
      </c>
      <c r="X2530" s="41">
        <v>0</v>
      </c>
      <c r="Y2530">
        <v>14.29</v>
      </c>
    </row>
    <row r="2531" spans="1:25" ht="15" customHeight="1" x14ac:dyDescent="0.25">
      <c r="A2531" s="8">
        <v>19</v>
      </c>
      <c r="B2531" s="1" t="str">
        <f t="shared" si="80"/>
        <v>Nov</v>
      </c>
      <c r="C2531" s="1" t="str">
        <f t="shared" si="79"/>
        <v>Nov 29, 2015</v>
      </c>
      <c r="D2531" t="s">
        <v>7158</v>
      </c>
      <c r="E2531">
        <v>6014750781</v>
      </c>
      <c r="F2531" t="s">
        <v>37</v>
      </c>
      <c r="G2531" t="s">
        <v>11508</v>
      </c>
      <c r="H2531" t="s">
        <v>11505</v>
      </c>
      <c r="I2531" t="s">
        <v>11504</v>
      </c>
      <c r="J2531">
        <v>1</v>
      </c>
      <c r="K2531" t="s">
        <v>39</v>
      </c>
      <c r="L2531" t="s">
        <v>40</v>
      </c>
      <c r="M2531" t="s">
        <v>181</v>
      </c>
      <c r="N2531" t="s">
        <v>182</v>
      </c>
      <c r="O2531" t="s">
        <v>7159</v>
      </c>
      <c r="P2531" s="41">
        <v>24.83</v>
      </c>
      <c r="Q2531" s="41">
        <v>0</v>
      </c>
      <c r="R2531" s="41">
        <v>0</v>
      </c>
      <c r="S2531" s="41">
        <v>0</v>
      </c>
      <c r="T2531" s="41">
        <v>0</v>
      </c>
      <c r="U2531" s="41">
        <v>-3.72</v>
      </c>
      <c r="V2531" s="41">
        <v>-4.8</v>
      </c>
      <c r="W2531" s="41">
        <v>0</v>
      </c>
      <c r="X2531" s="41">
        <v>0</v>
      </c>
      <c r="Y2531">
        <v>16.309999999999999</v>
      </c>
    </row>
    <row r="2532" spans="1:25" ht="15" customHeight="1" x14ac:dyDescent="0.25">
      <c r="A2532" s="8">
        <v>19</v>
      </c>
      <c r="B2532" s="1" t="str">
        <f t="shared" si="80"/>
        <v>Nov</v>
      </c>
      <c r="C2532" s="1" t="str">
        <f t="shared" si="79"/>
        <v>Nov 29, 2015</v>
      </c>
      <c r="D2532" t="s">
        <v>7160</v>
      </c>
      <c r="E2532">
        <v>6014750781</v>
      </c>
      <c r="F2532" t="s">
        <v>37</v>
      </c>
      <c r="G2532" t="s">
        <v>11508</v>
      </c>
      <c r="H2532" t="s">
        <v>11507</v>
      </c>
      <c r="I2532" t="s">
        <v>11506</v>
      </c>
      <c r="J2532">
        <v>1</v>
      </c>
      <c r="K2532" t="s">
        <v>39</v>
      </c>
      <c r="L2532" t="s">
        <v>40</v>
      </c>
      <c r="M2532" t="s">
        <v>1296</v>
      </c>
      <c r="N2532" t="s">
        <v>3061</v>
      </c>
      <c r="O2532">
        <v>77073</v>
      </c>
      <c r="P2532" s="41">
        <v>19.95</v>
      </c>
      <c r="Q2532" s="41">
        <v>0</v>
      </c>
      <c r="R2532" s="41">
        <v>0</v>
      </c>
      <c r="S2532" s="41">
        <v>-16.95</v>
      </c>
      <c r="T2532" s="41">
        <v>0</v>
      </c>
      <c r="U2532" s="41">
        <v>-1</v>
      </c>
      <c r="V2532" s="41">
        <v>-2.67</v>
      </c>
      <c r="W2532" s="41">
        <v>0</v>
      </c>
      <c r="X2532" s="41">
        <v>0</v>
      </c>
      <c r="Y2532">
        <v>-0.67</v>
      </c>
    </row>
    <row r="2533" spans="1:25" ht="15" customHeight="1" x14ac:dyDescent="0.25">
      <c r="A2533" s="8">
        <v>19</v>
      </c>
      <c r="B2533" s="1" t="str">
        <f t="shared" si="80"/>
        <v>Nov</v>
      </c>
      <c r="C2533" s="1" t="str">
        <f t="shared" si="79"/>
        <v>Nov 29, 2015</v>
      </c>
      <c r="D2533" t="s">
        <v>7161</v>
      </c>
      <c r="E2533">
        <v>6014750781</v>
      </c>
      <c r="F2533" t="s">
        <v>37</v>
      </c>
      <c r="G2533" t="s">
        <v>11508</v>
      </c>
      <c r="H2533" t="s">
        <v>11505</v>
      </c>
      <c r="I2533" t="s">
        <v>11504</v>
      </c>
      <c r="J2533">
        <v>1</v>
      </c>
      <c r="K2533" t="s">
        <v>39</v>
      </c>
      <c r="L2533" t="s">
        <v>40</v>
      </c>
      <c r="M2533" t="s">
        <v>2848</v>
      </c>
      <c r="N2533" t="s">
        <v>168</v>
      </c>
      <c r="O2533">
        <v>34241</v>
      </c>
      <c r="P2533" s="41">
        <v>9.83</v>
      </c>
      <c r="Q2533" s="41">
        <v>0</v>
      </c>
      <c r="R2533" s="41">
        <v>0</v>
      </c>
      <c r="S2533" s="41">
        <v>0</v>
      </c>
      <c r="T2533" s="41">
        <v>0</v>
      </c>
      <c r="U2533" s="41">
        <v>-1.47</v>
      </c>
      <c r="V2533" s="41">
        <v>-2.54</v>
      </c>
      <c r="W2533" s="41">
        <v>0</v>
      </c>
      <c r="X2533" s="41">
        <v>0</v>
      </c>
      <c r="Y2533">
        <v>5.82</v>
      </c>
    </row>
    <row r="2534" spans="1:25" ht="15" customHeight="1" x14ac:dyDescent="0.25">
      <c r="A2534" s="8">
        <v>19</v>
      </c>
      <c r="B2534" s="1" t="str">
        <f t="shared" si="80"/>
        <v>Nov</v>
      </c>
      <c r="C2534" s="1" t="str">
        <f t="shared" si="79"/>
        <v>Nov 29, 2015</v>
      </c>
      <c r="D2534" t="s">
        <v>7162</v>
      </c>
      <c r="E2534">
        <v>6014750781</v>
      </c>
      <c r="F2534" t="s">
        <v>37</v>
      </c>
      <c r="G2534" t="s">
        <v>11508</v>
      </c>
      <c r="H2534" t="s">
        <v>11507</v>
      </c>
      <c r="I2534" t="s">
        <v>11506</v>
      </c>
      <c r="J2534">
        <v>1</v>
      </c>
      <c r="K2534" t="s">
        <v>39</v>
      </c>
      <c r="L2534" t="s">
        <v>40</v>
      </c>
      <c r="M2534" t="s">
        <v>7163</v>
      </c>
      <c r="N2534" t="s">
        <v>7164</v>
      </c>
      <c r="O2534">
        <v>55119</v>
      </c>
      <c r="P2534" s="41">
        <v>19.95</v>
      </c>
      <c r="Q2534" s="41">
        <v>0</v>
      </c>
      <c r="R2534" s="41">
        <v>0</v>
      </c>
      <c r="S2534" s="41">
        <v>0</v>
      </c>
      <c r="T2534" s="41">
        <v>0</v>
      </c>
      <c r="U2534" s="41">
        <v>-2.99</v>
      </c>
      <c r="V2534" s="41">
        <v>-2.67</v>
      </c>
      <c r="W2534" s="41">
        <v>0</v>
      </c>
      <c r="X2534" s="41">
        <v>0</v>
      </c>
      <c r="Y2534">
        <v>14.29</v>
      </c>
    </row>
    <row r="2535" spans="1:25" ht="15" customHeight="1" x14ac:dyDescent="0.25">
      <c r="A2535" s="8">
        <v>19</v>
      </c>
      <c r="B2535" s="1" t="str">
        <f t="shared" si="80"/>
        <v>Nov</v>
      </c>
      <c r="C2535" s="1" t="str">
        <f t="shared" si="79"/>
        <v>Nov 29, 2015</v>
      </c>
      <c r="D2535" t="s">
        <v>7165</v>
      </c>
      <c r="E2535">
        <v>6014750781</v>
      </c>
      <c r="F2535" t="s">
        <v>37</v>
      </c>
      <c r="G2535" t="s">
        <v>11508</v>
      </c>
      <c r="H2535" t="s">
        <v>11507</v>
      </c>
      <c r="I2535" t="s">
        <v>11506</v>
      </c>
      <c r="J2535">
        <v>1</v>
      </c>
      <c r="K2535" t="s">
        <v>39</v>
      </c>
      <c r="L2535" t="s">
        <v>40</v>
      </c>
      <c r="M2535" t="s">
        <v>7166</v>
      </c>
      <c r="N2535" t="s">
        <v>88</v>
      </c>
      <c r="O2535">
        <v>28078</v>
      </c>
      <c r="P2535" s="41">
        <v>19.95</v>
      </c>
      <c r="Q2535" s="41">
        <v>0</v>
      </c>
      <c r="R2535" s="41">
        <v>0</v>
      </c>
      <c r="S2535" s="41">
        <v>0</v>
      </c>
      <c r="T2535" s="41">
        <v>0</v>
      </c>
      <c r="U2535" s="41">
        <v>-2.99</v>
      </c>
      <c r="V2535" s="41">
        <v>-2.67</v>
      </c>
      <c r="W2535" s="41">
        <v>0</v>
      </c>
      <c r="X2535" s="41">
        <v>0</v>
      </c>
      <c r="Y2535">
        <v>14.29</v>
      </c>
    </row>
    <row r="2536" spans="1:25" ht="15" customHeight="1" x14ac:dyDescent="0.25">
      <c r="A2536" s="8">
        <v>19</v>
      </c>
      <c r="B2536" s="1" t="str">
        <f t="shared" si="80"/>
        <v>Nov</v>
      </c>
      <c r="C2536" s="1" t="str">
        <f t="shared" si="79"/>
        <v>Nov 29, 2015</v>
      </c>
      <c r="D2536" t="s">
        <v>7167</v>
      </c>
      <c r="E2536">
        <v>6014750781</v>
      </c>
      <c r="F2536" t="s">
        <v>37</v>
      </c>
      <c r="G2536" t="s">
        <v>11508</v>
      </c>
      <c r="H2536" t="s">
        <v>11505</v>
      </c>
      <c r="I2536" t="s">
        <v>11504</v>
      </c>
      <c r="J2536">
        <v>1</v>
      </c>
      <c r="K2536" t="s">
        <v>39</v>
      </c>
      <c r="L2536" t="s">
        <v>40</v>
      </c>
      <c r="M2536" t="s">
        <v>125</v>
      </c>
      <c r="N2536" t="s">
        <v>50</v>
      </c>
      <c r="O2536" t="s">
        <v>7129</v>
      </c>
      <c r="P2536" s="41">
        <v>9.83</v>
      </c>
      <c r="Q2536" s="41">
        <v>0</v>
      </c>
      <c r="R2536" s="41">
        <v>0</v>
      </c>
      <c r="S2536" s="41">
        <v>0</v>
      </c>
      <c r="T2536" s="41">
        <v>0</v>
      </c>
      <c r="U2536" s="41">
        <v>-1.47</v>
      </c>
      <c r="V2536" s="41">
        <v>-1.54</v>
      </c>
      <c r="W2536" s="41">
        <v>0</v>
      </c>
      <c r="X2536" s="41">
        <v>0</v>
      </c>
      <c r="Y2536">
        <v>6.82</v>
      </c>
    </row>
    <row r="2537" spans="1:25" ht="15" customHeight="1" x14ac:dyDescent="0.25">
      <c r="A2537" s="8">
        <v>19</v>
      </c>
      <c r="B2537" s="1" t="str">
        <f t="shared" si="80"/>
        <v>Nov</v>
      </c>
      <c r="C2537" s="1" t="str">
        <f t="shared" si="79"/>
        <v>Nov 30, 2015</v>
      </c>
      <c r="D2537" t="s">
        <v>7168</v>
      </c>
      <c r="E2537">
        <v>6014750781</v>
      </c>
      <c r="F2537" t="s">
        <v>37</v>
      </c>
      <c r="G2537" t="s">
        <v>11508</v>
      </c>
      <c r="H2537" t="s">
        <v>11505</v>
      </c>
      <c r="I2537" t="s">
        <v>11504</v>
      </c>
      <c r="J2537">
        <v>1</v>
      </c>
      <c r="K2537" t="s">
        <v>39</v>
      </c>
      <c r="L2537" t="s">
        <v>40</v>
      </c>
      <c r="M2537" t="s">
        <v>7169</v>
      </c>
      <c r="N2537" t="s">
        <v>111</v>
      </c>
      <c r="O2537" t="s">
        <v>7170</v>
      </c>
      <c r="P2537" s="41">
        <v>19.829999999999998</v>
      </c>
      <c r="Q2537" s="41">
        <v>0</v>
      </c>
      <c r="R2537" s="41">
        <v>0</v>
      </c>
      <c r="S2537" s="41">
        <v>0</v>
      </c>
      <c r="T2537" s="41">
        <v>0</v>
      </c>
      <c r="U2537" s="41">
        <v>-2.97</v>
      </c>
      <c r="V2537" s="41">
        <v>-4.41</v>
      </c>
      <c r="W2537" s="41">
        <v>0</v>
      </c>
      <c r="X2537" s="41">
        <v>0</v>
      </c>
      <c r="Y2537">
        <v>12.45</v>
      </c>
    </row>
    <row r="2538" spans="1:25" ht="15" customHeight="1" x14ac:dyDescent="0.25">
      <c r="A2538" s="8">
        <v>19</v>
      </c>
      <c r="B2538" s="1" t="str">
        <f t="shared" si="80"/>
        <v>Nov</v>
      </c>
      <c r="C2538" s="1" t="str">
        <f t="shared" si="79"/>
        <v>Nov 30, 2015</v>
      </c>
      <c r="D2538" t="s">
        <v>7171</v>
      </c>
      <c r="E2538">
        <v>6014750781</v>
      </c>
      <c r="F2538" t="s">
        <v>37</v>
      </c>
      <c r="G2538" t="s">
        <v>11508</v>
      </c>
      <c r="H2538" t="s">
        <v>11505</v>
      </c>
      <c r="I2538" t="s">
        <v>11504</v>
      </c>
      <c r="J2538">
        <v>1</v>
      </c>
      <c r="K2538" t="s">
        <v>39</v>
      </c>
      <c r="L2538" t="s">
        <v>40</v>
      </c>
      <c r="M2538" t="s">
        <v>1661</v>
      </c>
      <c r="N2538" t="s">
        <v>1130</v>
      </c>
      <c r="O2538" t="s">
        <v>7172</v>
      </c>
      <c r="P2538" s="41">
        <v>19.829999999999998</v>
      </c>
      <c r="Q2538" s="41">
        <v>0</v>
      </c>
      <c r="R2538" s="41">
        <v>0</v>
      </c>
      <c r="S2538" s="41">
        <v>0</v>
      </c>
      <c r="T2538" s="41">
        <v>0</v>
      </c>
      <c r="U2538" s="41">
        <v>-2.97</v>
      </c>
      <c r="V2538" s="41">
        <v>-4.41</v>
      </c>
      <c r="W2538" s="41">
        <v>0</v>
      </c>
      <c r="X2538" s="41">
        <v>0</v>
      </c>
      <c r="Y2538">
        <v>12.45</v>
      </c>
    </row>
    <row r="2539" spans="1:25" ht="15" customHeight="1" x14ac:dyDescent="0.25">
      <c r="A2539" s="8">
        <v>19</v>
      </c>
      <c r="B2539" s="1" t="str">
        <f t="shared" si="80"/>
        <v>Nov</v>
      </c>
      <c r="C2539" s="1" t="str">
        <f t="shared" si="79"/>
        <v>Nov 30, 2015</v>
      </c>
      <c r="D2539" t="s">
        <v>7173</v>
      </c>
      <c r="E2539">
        <v>6014750781</v>
      </c>
      <c r="F2539" t="s">
        <v>37</v>
      </c>
      <c r="G2539" t="s">
        <v>11508</v>
      </c>
      <c r="H2539" t="s">
        <v>11505</v>
      </c>
      <c r="I2539" t="s">
        <v>11504</v>
      </c>
      <c r="J2539">
        <v>1</v>
      </c>
      <c r="K2539" t="s">
        <v>39</v>
      </c>
      <c r="L2539" t="s">
        <v>40</v>
      </c>
      <c r="M2539" t="s">
        <v>7174</v>
      </c>
      <c r="N2539" t="s">
        <v>467</v>
      </c>
      <c r="O2539" t="s">
        <v>7175</v>
      </c>
      <c r="P2539" s="41">
        <v>9.83</v>
      </c>
      <c r="Q2539" s="41">
        <v>0</v>
      </c>
      <c r="R2539" s="41">
        <v>0</v>
      </c>
      <c r="S2539" s="41">
        <v>0</v>
      </c>
      <c r="T2539" s="41">
        <v>0</v>
      </c>
      <c r="U2539" s="41">
        <v>-1.47</v>
      </c>
      <c r="V2539" s="41">
        <v>-2.54</v>
      </c>
      <c r="W2539" s="41">
        <v>0</v>
      </c>
      <c r="X2539" s="41">
        <v>0</v>
      </c>
      <c r="Y2539">
        <v>5.82</v>
      </c>
    </row>
    <row r="2540" spans="1:25" ht="15" customHeight="1" x14ac:dyDescent="0.25">
      <c r="A2540" s="8">
        <v>19</v>
      </c>
      <c r="B2540" s="1" t="str">
        <f t="shared" si="80"/>
        <v>Nov</v>
      </c>
      <c r="C2540" s="1" t="str">
        <f t="shared" si="79"/>
        <v>Nov 30, 2015</v>
      </c>
      <c r="D2540" t="s">
        <v>7176</v>
      </c>
      <c r="E2540">
        <v>6014750781</v>
      </c>
      <c r="F2540" t="s">
        <v>37</v>
      </c>
      <c r="G2540" t="s">
        <v>11508</v>
      </c>
      <c r="H2540" t="s">
        <v>11507</v>
      </c>
      <c r="I2540" t="s">
        <v>11506</v>
      </c>
      <c r="J2540">
        <v>1</v>
      </c>
      <c r="K2540" t="s">
        <v>39</v>
      </c>
      <c r="L2540" t="s">
        <v>40</v>
      </c>
      <c r="M2540" t="s">
        <v>5672</v>
      </c>
      <c r="N2540" t="s">
        <v>937</v>
      </c>
      <c r="O2540" t="s">
        <v>7177</v>
      </c>
      <c r="P2540" s="41">
        <v>19.95</v>
      </c>
      <c r="Q2540" s="41">
        <v>0</v>
      </c>
      <c r="R2540" s="41">
        <v>0</v>
      </c>
      <c r="S2540" s="41">
        <v>0</v>
      </c>
      <c r="T2540" s="41">
        <v>0</v>
      </c>
      <c r="U2540" s="41">
        <v>-2.99</v>
      </c>
      <c r="V2540" s="41">
        <v>-2.67</v>
      </c>
      <c r="W2540" s="41">
        <v>0</v>
      </c>
      <c r="X2540" s="41">
        <v>0</v>
      </c>
      <c r="Y2540">
        <v>14.29</v>
      </c>
    </row>
    <row r="2541" spans="1:25" ht="15" customHeight="1" x14ac:dyDescent="0.25">
      <c r="A2541" s="8">
        <v>19</v>
      </c>
      <c r="B2541" s="1" t="str">
        <f t="shared" si="80"/>
        <v>Nov</v>
      </c>
      <c r="C2541" s="1" t="str">
        <f t="shared" si="79"/>
        <v>Nov 30, 2015</v>
      </c>
      <c r="D2541" t="s">
        <v>7178</v>
      </c>
      <c r="E2541">
        <v>6014750781</v>
      </c>
      <c r="F2541" t="s">
        <v>37</v>
      </c>
      <c r="G2541" t="s">
        <v>11508</v>
      </c>
      <c r="H2541" t="s">
        <v>11507</v>
      </c>
      <c r="I2541" t="s">
        <v>11506</v>
      </c>
      <c r="J2541">
        <v>1</v>
      </c>
      <c r="K2541" t="s">
        <v>39</v>
      </c>
      <c r="L2541" t="s">
        <v>40</v>
      </c>
      <c r="M2541" t="s">
        <v>7179</v>
      </c>
      <c r="N2541" t="s">
        <v>3212</v>
      </c>
      <c r="O2541">
        <v>2814</v>
      </c>
      <c r="P2541" s="41">
        <v>19.95</v>
      </c>
      <c r="Q2541" s="41">
        <v>0</v>
      </c>
      <c r="R2541" s="41">
        <v>0</v>
      </c>
      <c r="S2541" s="41">
        <v>0</v>
      </c>
      <c r="T2541" s="41">
        <v>0</v>
      </c>
      <c r="U2541" s="41">
        <v>-5.98</v>
      </c>
      <c r="V2541" s="41">
        <v>-1.67</v>
      </c>
      <c r="W2541" s="41">
        <v>0</v>
      </c>
      <c r="X2541" s="41">
        <v>0</v>
      </c>
      <c r="Y2541">
        <v>12.3</v>
      </c>
    </row>
    <row r="2542" spans="1:25" ht="15" customHeight="1" x14ac:dyDescent="0.25">
      <c r="A2542" s="8">
        <v>19</v>
      </c>
      <c r="B2542" s="1" t="str">
        <f t="shared" si="80"/>
        <v>Nov</v>
      </c>
      <c r="C2542" s="1" t="str">
        <f t="shared" si="79"/>
        <v>Nov 30, 2015</v>
      </c>
      <c r="D2542" t="s">
        <v>7178</v>
      </c>
      <c r="E2542">
        <v>6014750781</v>
      </c>
      <c r="F2542" t="s">
        <v>37</v>
      </c>
      <c r="G2542" t="s">
        <v>11508</v>
      </c>
      <c r="H2542" t="s">
        <v>11507</v>
      </c>
      <c r="I2542" t="s">
        <v>11506</v>
      </c>
      <c r="J2542">
        <v>1</v>
      </c>
      <c r="K2542" t="s">
        <v>39</v>
      </c>
      <c r="L2542" t="s">
        <v>40</v>
      </c>
      <c r="M2542" t="s">
        <v>7179</v>
      </c>
      <c r="N2542" t="s">
        <v>3212</v>
      </c>
      <c r="O2542">
        <v>2814</v>
      </c>
      <c r="P2542" s="41">
        <v>19.95</v>
      </c>
      <c r="Q2542" s="41">
        <v>0</v>
      </c>
      <c r="R2542" s="41">
        <v>0</v>
      </c>
      <c r="S2542" s="41">
        <v>0</v>
      </c>
      <c r="T2542" s="41">
        <v>0</v>
      </c>
      <c r="U2542" s="41">
        <v>0</v>
      </c>
      <c r="V2542" s="41">
        <v>-2.67</v>
      </c>
      <c r="W2542" s="41">
        <v>0</v>
      </c>
      <c r="X2542" s="41">
        <v>0</v>
      </c>
      <c r="Y2542">
        <v>17.28</v>
      </c>
    </row>
    <row r="2543" spans="1:25" ht="15" customHeight="1" x14ac:dyDescent="0.25">
      <c r="A2543" s="8">
        <v>19</v>
      </c>
      <c r="B2543" s="1" t="str">
        <f t="shared" si="80"/>
        <v>Nov</v>
      </c>
      <c r="C2543" s="1" t="str">
        <f t="shared" si="79"/>
        <v>Nov 30, 2015</v>
      </c>
      <c r="D2543" t="s">
        <v>7180</v>
      </c>
      <c r="E2543">
        <v>6014750781</v>
      </c>
      <c r="F2543" t="s">
        <v>37</v>
      </c>
      <c r="G2543" t="s">
        <v>11508</v>
      </c>
      <c r="H2543" t="s">
        <v>11505</v>
      </c>
      <c r="I2543" t="s">
        <v>11504</v>
      </c>
      <c r="J2543">
        <v>1</v>
      </c>
      <c r="K2543" t="s">
        <v>39</v>
      </c>
      <c r="L2543" t="s">
        <v>40</v>
      </c>
      <c r="M2543" t="s">
        <v>7181</v>
      </c>
      <c r="N2543" t="s">
        <v>93</v>
      </c>
      <c r="O2543">
        <v>15828</v>
      </c>
      <c r="P2543" s="41">
        <v>9.83</v>
      </c>
      <c r="Q2543" s="41">
        <v>3.16</v>
      </c>
      <c r="R2543" s="41">
        <v>0</v>
      </c>
      <c r="S2543" s="41">
        <v>-3.16</v>
      </c>
      <c r="T2543" s="41">
        <v>0</v>
      </c>
      <c r="U2543" s="41">
        <v>-1.47</v>
      </c>
      <c r="V2543" s="41">
        <v>-2.54</v>
      </c>
      <c r="W2543" s="41">
        <v>0</v>
      </c>
      <c r="X2543" s="41">
        <v>0</v>
      </c>
      <c r="Y2543">
        <v>5.82</v>
      </c>
    </row>
    <row r="2544" spans="1:25" ht="15" customHeight="1" x14ac:dyDescent="0.25">
      <c r="A2544" s="8">
        <v>19</v>
      </c>
      <c r="B2544" s="1" t="str">
        <f t="shared" si="80"/>
        <v>Nov</v>
      </c>
      <c r="C2544" s="1" t="str">
        <f t="shared" si="79"/>
        <v>Nov 30, 2015</v>
      </c>
      <c r="D2544" t="s">
        <v>7182</v>
      </c>
      <c r="E2544">
        <v>6014750781</v>
      </c>
      <c r="F2544" t="s">
        <v>37</v>
      </c>
      <c r="G2544" t="s">
        <v>11508</v>
      </c>
      <c r="H2544" t="s">
        <v>11507</v>
      </c>
      <c r="I2544" t="s">
        <v>11506</v>
      </c>
      <c r="J2544">
        <v>1</v>
      </c>
      <c r="K2544" t="s">
        <v>39</v>
      </c>
      <c r="L2544" t="s">
        <v>40</v>
      </c>
      <c r="M2544" t="s">
        <v>7183</v>
      </c>
      <c r="N2544" t="s">
        <v>50</v>
      </c>
      <c r="O2544">
        <v>13045</v>
      </c>
      <c r="P2544" s="41">
        <v>19.95</v>
      </c>
      <c r="Q2544" s="41">
        <v>0</v>
      </c>
      <c r="R2544" s="41">
        <v>0</v>
      </c>
      <c r="S2544" s="41">
        <v>0</v>
      </c>
      <c r="T2544" s="41">
        <v>0</v>
      </c>
      <c r="U2544" s="41">
        <v>-2.99</v>
      </c>
      <c r="V2544" s="41">
        <v>-2.67</v>
      </c>
      <c r="W2544" s="41">
        <v>0</v>
      </c>
      <c r="X2544" s="41">
        <v>0</v>
      </c>
      <c r="Y2544">
        <v>14.29</v>
      </c>
    </row>
    <row r="2545" spans="1:25" ht="15" customHeight="1" x14ac:dyDescent="0.25">
      <c r="A2545" s="8">
        <v>19</v>
      </c>
      <c r="B2545" s="1" t="str">
        <f t="shared" si="80"/>
        <v>Nov</v>
      </c>
      <c r="C2545" s="1" t="str">
        <f t="shared" si="79"/>
        <v>Nov 30, 2015</v>
      </c>
      <c r="D2545" t="s">
        <v>7184</v>
      </c>
      <c r="E2545">
        <v>6014750781</v>
      </c>
      <c r="F2545" t="s">
        <v>37</v>
      </c>
      <c r="G2545" t="s">
        <v>11508</v>
      </c>
      <c r="H2545" t="s">
        <v>11505</v>
      </c>
      <c r="I2545" t="s">
        <v>11504</v>
      </c>
      <c r="J2545">
        <v>1</v>
      </c>
      <c r="K2545" t="s">
        <v>39</v>
      </c>
      <c r="L2545" t="s">
        <v>40</v>
      </c>
      <c r="M2545" t="s">
        <v>125</v>
      </c>
      <c r="N2545" t="s">
        <v>50</v>
      </c>
      <c r="O2545" t="s">
        <v>7185</v>
      </c>
      <c r="P2545" s="41">
        <v>16.829999999999998</v>
      </c>
      <c r="Q2545" s="41">
        <v>2</v>
      </c>
      <c r="R2545" s="41">
        <v>0</v>
      </c>
      <c r="S2545" s="41">
        <v>-2</v>
      </c>
      <c r="T2545" s="41">
        <v>0</v>
      </c>
      <c r="U2545" s="41">
        <v>-7.56</v>
      </c>
      <c r="V2545" s="41">
        <v>-4.0199999999999996</v>
      </c>
      <c r="W2545" s="41">
        <v>0</v>
      </c>
      <c r="X2545" s="41">
        <v>0</v>
      </c>
      <c r="Y2545">
        <v>5.25</v>
      </c>
    </row>
    <row r="2546" spans="1:25" ht="15" customHeight="1" x14ac:dyDescent="0.25">
      <c r="A2546" s="8">
        <v>19</v>
      </c>
      <c r="B2546" s="1" t="str">
        <f t="shared" si="80"/>
        <v>Nov</v>
      </c>
      <c r="C2546" s="1" t="str">
        <f t="shared" si="79"/>
        <v>Nov 30, 2015</v>
      </c>
      <c r="D2546" t="s">
        <v>7184</v>
      </c>
      <c r="E2546">
        <v>6014750781</v>
      </c>
      <c r="F2546" t="s">
        <v>37</v>
      </c>
      <c r="G2546" t="s">
        <v>11508</v>
      </c>
      <c r="H2546" t="s">
        <v>11505</v>
      </c>
      <c r="I2546" t="s">
        <v>11504</v>
      </c>
      <c r="J2546">
        <v>2</v>
      </c>
      <c r="K2546" t="s">
        <v>39</v>
      </c>
      <c r="L2546" t="s">
        <v>40</v>
      </c>
      <c r="M2546" t="s">
        <v>125</v>
      </c>
      <c r="N2546" t="s">
        <v>50</v>
      </c>
      <c r="O2546" t="s">
        <v>7185</v>
      </c>
      <c r="P2546" s="41">
        <v>33.659999999999997</v>
      </c>
      <c r="Q2546" s="41">
        <v>3.99</v>
      </c>
      <c r="R2546" s="41">
        <v>0</v>
      </c>
      <c r="S2546" s="41">
        <v>-3.99</v>
      </c>
      <c r="T2546" s="41">
        <v>0</v>
      </c>
      <c r="U2546" s="41">
        <v>0</v>
      </c>
      <c r="V2546" s="41">
        <v>-6.04</v>
      </c>
      <c r="W2546" s="41">
        <v>0</v>
      </c>
      <c r="X2546" s="41">
        <v>0</v>
      </c>
      <c r="Y2546">
        <v>27.62</v>
      </c>
    </row>
    <row r="2547" spans="1:25" ht="15" customHeight="1" x14ac:dyDescent="0.25">
      <c r="A2547" s="8">
        <v>19</v>
      </c>
      <c r="B2547" s="1" t="str">
        <f t="shared" si="80"/>
        <v>Nov</v>
      </c>
      <c r="C2547" s="1" t="str">
        <f t="shared" si="79"/>
        <v>Nov 30, 2015</v>
      </c>
      <c r="D2547" t="s">
        <v>7186</v>
      </c>
      <c r="E2547">
        <v>6014750781</v>
      </c>
      <c r="F2547" t="s">
        <v>37</v>
      </c>
      <c r="G2547" t="s">
        <v>11508</v>
      </c>
      <c r="H2547" t="s">
        <v>11505</v>
      </c>
      <c r="I2547" t="s">
        <v>11504</v>
      </c>
      <c r="J2547">
        <v>1</v>
      </c>
      <c r="K2547" t="s">
        <v>39</v>
      </c>
      <c r="L2547" t="s">
        <v>40</v>
      </c>
      <c r="M2547" t="s">
        <v>7187</v>
      </c>
      <c r="N2547" t="s">
        <v>99</v>
      </c>
      <c r="O2547" t="s">
        <v>7188</v>
      </c>
      <c r="P2547" s="41">
        <v>16.829999999999998</v>
      </c>
      <c r="Q2547" s="41">
        <v>0</v>
      </c>
      <c r="R2547" s="41">
        <v>0</v>
      </c>
      <c r="S2547" s="41">
        <v>0</v>
      </c>
      <c r="T2547" s="41">
        <v>0</v>
      </c>
      <c r="U2547" s="41">
        <v>-2.52</v>
      </c>
      <c r="V2547" s="41">
        <v>-4.0199999999999996</v>
      </c>
      <c r="W2547" s="41">
        <v>0</v>
      </c>
      <c r="X2547" s="41">
        <v>0</v>
      </c>
      <c r="Y2547">
        <v>10.29</v>
      </c>
    </row>
    <row r="2548" spans="1:25" ht="15" customHeight="1" x14ac:dyDescent="0.25">
      <c r="A2548" s="8">
        <v>19</v>
      </c>
      <c r="B2548" s="1" t="str">
        <f t="shared" si="80"/>
        <v>Nov</v>
      </c>
      <c r="C2548" s="1" t="str">
        <f t="shared" si="79"/>
        <v>Nov 30, 2015</v>
      </c>
      <c r="D2548" t="s">
        <v>7189</v>
      </c>
      <c r="E2548">
        <v>6014750781</v>
      </c>
      <c r="F2548" t="s">
        <v>37</v>
      </c>
      <c r="G2548" t="s">
        <v>11508</v>
      </c>
      <c r="H2548" t="s">
        <v>11505</v>
      </c>
      <c r="I2548" t="s">
        <v>11504</v>
      </c>
      <c r="J2548">
        <v>1</v>
      </c>
      <c r="K2548" t="s">
        <v>39</v>
      </c>
      <c r="L2548" t="s">
        <v>40</v>
      </c>
      <c r="M2548" t="s">
        <v>7190</v>
      </c>
      <c r="N2548" t="s">
        <v>3061</v>
      </c>
      <c r="O2548">
        <v>78387</v>
      </c>
      <c r="P2548" s="41">
        <v>16.829999999999998</v>
      </c>
      <c r="Q2548" s="41">
        <v>0</v>
      </c>
      <c r="R2548" s="41">
        <v>0</v>
      </c>
      <c r="S2548" s="41">
        <v>0</v>
      </c>
      <c r="T2548" s="41">
        <v>0</v>
      </c>
      <c r="U2548" s="41">
        <v>-2.52</v>
      </c>
      <c r="V2548" s="41">
        <v>-4.0199999999999996</v>
      </c>
      <c r="W2548" s="41">
        <v>0</v>
      </c>
      <c r="X2548" s="41">
        <v>0</v>
      </c>
      <c r="Y2548">
        <v>10.29</v>
      </c>
    </row>
    <row r="2549" spans="1:25" ht="15" customHeight="1" x14ac:dyDescent="0.25">
      <c r="A2549" s="8">
        <v>19</v>
      </c>
      <c r="B2549" s="1" t="str">
        <f t="shared" si="80"/>
        <v>Nov</v>
      </c>
      <c r="C2549" s="1" t="str">
        <f t="shared" si="79"/>
        <v>Nov 30, 2015</v>
      </c>
      <c r="D2549" t="s">
        <v>7191</v>
      </c>
      <c r="E2549">
        <v>6014750781</v>
      </c>
      <c r="F2549" t="s">
        <v>37</v>
      </c>
      <c r="G2549" t="s">
        <v>11508</v>
      </c>
      <c r="H2549" t="s">
        <v>11505</v>
      </c>
      <c r="I2549" t="s">
        <v>11504</v>
      </c>
      <c r="J2549">
        <v>1</v>
      </c>
      <c r="K2549" t="s">
        <v>39</v>
      </c>
      <c r="L2549" t="s">
        <v>40</v>
      </c>
      <c r="M2549" t="s">
        <v>7192</v>
      </c>
      <c r="N2549" t="s">
        <v>148</v>
      </c>
      <c r="O2549">
        <v>53538</v>
      </c>
      <c r="P2549" s="41">
        <v>16.829999999999998</v>
      </c>
      <c r="Q2549" s="41">
        <v>0</v>
      </c>
      <c r="R2549" s="41">
        <v>0</v>
      </c>
      <c r="S2549" s="41">
        <v>0</v>
      </c>
      <c r="T2549" s="41">
        <v>0</v>
      </c>
      <c r="U2549" s="41">
        <v>-2.52</v>
      </c>
      <c r="V2549" s="41">
        <v>-4.0199999999999996</v>
      </c>
      <c r="W2549" s="41">
        <v>0</v>
      </c>
      <c r="X2549" s="41">
        <v>0</v>
      </c>
      <c r="Y2549">
        <v>10.29</v>
      </c>
    </row>
    <row r="2550" spans="1:25" ht="15" customHeight="1" x14ac:dyDescent="0.25">
      <c r="A2550" s="8">
        <v>19</v>
      </c>
      <c r="B2550" s="1" t="str">
        <f t="shared" si="80"/>
        <v>Nov</v>
      </c>
      <c r="C2550" s="1" t="str">
        <f t="shared" si="79"/>
        <v>Nov 30, 2015</v>
      </c>
      <c r="D2550" t="s">
        <v>7193</v>
      </c>
      <c r="E2550">
        <v>6014750781</v>
      </c>
      <c r="F2550" t="s">
        <v>37</v>
      </c>
      <c r="G2550" t="s">
        <v>11508</v>
      </c>
      <c r="H2550" t="s">
        <v>11507</v>
      </c>
      <c r="I2550" t="s">
        <v>11506</v>
      </c>
      <c r="J2550">
        <v>1</v>
      </c>
      <c r="K2550" t="s">
        <v>39</v>
      </c>
      <c r="L2550" t="s">
        <v>40</v>
      </c>
      <c r="M2550" t="s">
        <v>2235</v>
      </c>
      <c r="N2550" t="s">
        <v>7194</v>
      </c>
      <c r="O2550" t="s">
        <v>7195</v>
      </c>
      <c r="P2550" s="41">
        <v>19.95</v>
      </c>
      <c r="Q2550" s="41">
        <v>0</v>
      </c>
      <c r="R2550" s="41">
        <v>0</v>
      </c>
      <c r="S2550" s="41">
        <v>-16.95</v>
      </c>
      <c r="T2550" s="41">
        <v>0</v>
      </c>
      <c r="U2550" s="41">
        <v>-1</v>
      </c>
      <c r="V2550" s="41">
        <v>-2.67</v>
      </c>
      <c r="W2550" s="41">
        <v>0</v>
      </c>
      <c r="X2550" s="41">
        <v>0</v>
      </c>
      <c r="Y2550">
        <v>-0.67</v>
      </c>
    </row>
    <row r="2551" spans="1:25" ht="15" customHeight="1" x14ac:dyDescent="0.25">
      <c r="A2551" s="5">
        <v>18</v>
      </c>
      <c r="B2551" s="5" t="str">
        <f t="shared" si="80"/>
        <v>Nov</v>
      </c>
      <c r="C2551" s="5" t="str">
        <f t="shared" si="79"/>
        <v>Nov 30, 2015</v>
      </c>
      <c r="D2551" s="5" t="s">
        <v>7196</v>
      </c>
      <c r="E2551" s="5">
        <v>6014750781</v>
      </c>
      <c r="F2551" s="5" t="s">
        <v>323</v>
      </c>
      <c r="G2551" s="5"/>
      <c r="H2551" s="5"/>
      <c r="I2551" s="5" t="s">
        <v>7197</v>
      </c>
      <c r="J2551" s="5"/>
      <c r="K2551" s="5"/>
      <c r="L2551" s="5"/>
      <c r="M2551" s="5"/>
      <c r="N2551" s="5"/>
      <c r="O2551" s="5"/>
      <c r="P2551" s="46">
        <v>0</v>
      </c>
      <c r="Q2551" s="46">
        <v>0</v>
      </c>
      <c r="R2551" s="46">
        <v>0</v>
      </c>
      <c r="S2551" s="46">
        <v>0</v>
      </c>
      <c r="T2551" s="46">
        <v>0</v>
      </c>
      <c r="U2551" s="46">
        <v>0</v>
      </c>
      <c r="V2551" s="46">
        <v>0</v>
      </c>
      <c r="W2551" s="46">
        <v>0</v>
      </c>
      <c r="X2551" s="47">
        <v>-3916.66</v>
      </c>
      <c r="Y2551" s="7">
        <v>-3916.66</v>
      </c>
    </row>
    <row r="2552" spans="1:25" ht="15" customHeight="1" x14ac:dyDescent="0.25">
      <c r="A2552" s="8">
        <v>19</v>
      </c>
      <c r="B2552" s="1" t="str">
        <f t="shared" si="80"/>
        <v>Nov</v>
      </c>
      <c r="C2552" s="1" t="str">
        <f t="shared" si="79"/>
        <v>Nov 30, 2015</v>
      </c>
      <c r="D2552" t="s">
        <v>7198</v>
      </c>
      <c r="E2552">
        <v>6014750781</v>
      </c>
      <c r="F2552" t="s">
        <v>37</v>
      </c>
      <c r="G2552" t="s">
        <v>7199</v>
      </c>
      <c r="H2552" t="s">
        <v>11505</v>
      </c>
      <c r="I2552" t="s">
        <v>11504</v>
      </c>
      <c r="J2552">
        <v>1</v>
      </c>
      <c r="K2552" t="s">
        <v>39</v>
      </c>
      <c r="L2552" t="s">
        <v>40</v>
      </c>
      <c r="M2552" t="s">
        <v>311</v>
      </c>
      <c r="N2552" t="s">
        <v>349</v>
      </c>
      <c r="O2552" t="s">
        <v>7200</v>
      </c>
      <c r="P2552" s="41">
        <v>19.829999999999998</v>
      </c>
      <c r="Q2552" s="41">
        <v>0</v>
      </c>
      <c r="R2552" s="41">
        <v>0</v>
      </c>
      <c r="S2552" s="41">
        <v>0</v>
      </c>
      <c r="T2552" s="41">
        <v>0</v>
      </c>
      <c r="U2552" s="41">
        <v>-2.97</v>
      </c>
      <c r="V2552" s="41">
        <v>-4.41</v>
      </c>
      <c r="W2552" s="41">
        <v>0</v>
      </c>
      <c r="X2552" s="41">
        <v>0</v>
      </c>
      <c r="Y2552">
        <v>12.45</v>
      </c>
    </row>
    <row r="2553" spans="1:25" ht="15" customHeight="1" x14ac:dyDescent="0.25">
      <c r="A2553" s="8">
        <v>19</v>
      </c>
      <c r="B2553" s="1" t="str">
        <f t="shared" si="80"/>
        <v>Nov</v>
      </c>
      <c r="C2553" s="1" t="str">
        <f t="shared" si="79"/>
        <v>Nov 30, 2015</v>
      </c>
      <c r="D2553" t="s">
        <v>7201</v>
      </c>
      <c r="E2553">
        <v>6014750781</v>
      </c>
      <c r="F2553" t="s">
        <v>37</v>
      </c>
      <c r="G2553" t="s">
        <v>7202</v>
      </c>
      <c r="H2553" t="s">
        <v>11505</v>
      </c>
      <c r="I2553" t="s">
        <v>11504</v>
      </c>
      <c r="J2553">
        <v>1</v>
      </c>
      <c r="K2553" t="s">
        <v>39</v>
      </c>
      <c r="L2553" t="s">
        <v>40</v>
      </c>
      <c r="M2553" t="s">
        <v>4958</v>
      </c>
      <c r="N2553" t="s">
        <v>99</v>
      </c>
      <c r="O2553" t="s">
        <v>7203</v>
      </c>
      <c r="P2553" s="41">
        <v>16.829999999999998</v>
      </c>
      <c r="Q2553" s="41">
        <v>0</v>
      </c>
      <c r="R2553" s="41">
        <v>0</v>
      </c>
      <c r="S2553" s="41">
        <v>0</v>
      </c>
      <c r="T2553" s="41">
        <v>0</v>
      </c>
      <c r="U2553" s="41">
        <v>-5.04</v>
      </c>
      <c r="V2553" s="41">
        <v>-4.0199999999999996</v>
      </c>
      <c r="W2553" s="41">
        <v>0</v>
      </c>
      <c r="X2553" s="41">
        <v>0</v>
      </c>
      <c r="Y2553">
        <v>7.77</v>
      </c>
    </row>
    <row r="2554" spans="1:25" ht="15" customHeight="1" x14ac:dyDescent="0.25">
      <c r="A2554" s="8">
        <v>19</v>
      </c>
      <c r="B2554" s="1" t="str">
        <f t="shared" si="80"/>
        <v>Nov</v>
      </c>
      <c r="C2554" s="1" t="str">
        <f t="shared" si="79"/>
        <v>Nov 30, 2015</v>
      </c>
      <c r="D2554" t="s">
        <v>7201</v>
      </c>
      <c r="E2554">
        <v>6014750781</v>
      </c>
      <c r="F2554" t="s">
        <v>37</v>
      </c>
      <c r="G2554" t="s">
        <v>7202</v>
      </c>
      <c r="H2554" t="s">
        <v>11505</v>
      </c>
      <c r="I2554" t="s">
        <v>11504</v>
      </c>
      <c r="J2554">
        <v>1</v>
      </c>
      <c r="K2554" t="s">
        <v>39</v>
      </c>
      <c r="L2554" t="s">
        <v>40</v>
      </c>
      <c r="M2554" t="s">
        <v>4958</v>
      </c>
      <c r="N2554" t="s">
        <v>99</v>
      </c>
      <c r="O2554" t="s">
        <v>7203</v>
      </c>
      <c r="P2554" s="41">
        <v>16.829999999999998</v>
      </c>
      <c r="Q2554" s="41">
        <v>0</v>
      </c>
      <c r="R2554" s="41">
        <v>0</v>
      </c>
      <c r="S2554" s="41">
        <v>0</v>
      </c>
      <c r="T2554" s="41">
        <v>0</v>
      </c>
      <c r="U2554" s="41">
        <v>0</v>
      </c>
      <c r="V2554" s="41">
        <v>-3.02</v>
      </c>
      <c r="W2554" s="41">
        <v>0</v>
      </c>
      <c r="X2554" s="41">
        <v>0</v>
      </c>
      <c r="Y2554">
        <v>13.81</v>
      </c>
    </row>
    <row r="2555" spans="1:25" ht="15" customHeight="1" x14ac:dyDescent="0.25">
      <c r="A2555" s="8">
        <v>19</v>
      </c>
      <c r="B2555" s="1" t="str">
        <f t="shared" si="80"/>
        <v>Nov</v>
      </c>
      <c r="C2555" s="1" t="str">
        <f t="shared" si="79"/>
        <v>Nov 30, 2015</v>
      </c>
      <c r="D2555" t="s">
        <v>7204</v>
      </c>
      <c r="E2555">
        <v>6014750781</v>
      </c>
      <c r="F2555" t="s">
        <v>37</v>
      </c>
      <c r="G2555" t="s">
        <v>7205</v>
      </c>
      <c r="H2555" t="s">
        <v>11507</v>
      </c>
      <c r="I2555" t="s">
        <v>11506</v>
      </c>
      <c r="J2555">
        <v>1</v>
      </c>
      <c r="K2555" t="s">
        <v>39</v>
      </c>
      <c r="L2555" t="s">
        <v>40</v>
      </c>
      <c r="M2555" t="s">
        <v>7206</v>
      </c>
      <c r="N2555" t="s">
        <v>299</v>
      </c>
      <c r="O2555">
        <v>98660</v>
      </c>
      <c r="P2555" s="41">
        <v>19.95</v>
      </c>
      <c r="Q2555" s="41">
        <v>0</v>
      </c>
      <c r="R2555" s="41">
        <v>0</v>
      </c>
      <c r="S2555" s="41">
        <v>-16.95</v>
      </c>
      <c r="T2555" s="41">
        <v>0</v>
      </c>
      <c r="U2555" s="41">
        <v>-1</v>
      </c>
      <c r="V2555" s="41">
        <v>-2.67</v>
      </c>
      <c r="W2555" s="41">
        <v>0</v>
      </c>
      <c r="X2555" s="41">
        <v>0</v>
      </c>
      <c r="Y2555">
        <v>-0.67</v>
      </c>
    </row>
    <row r="2556" spans="1:25" ht="15" customHeight="1" x14ac:dyDescent="0.25">
      <c r="A2556" s="8">
        <v>19</v>
      </c>
      <c r="B2556" s="1" t="str">
        <f t="shared" si="80"/>
        <v>Nov</v>
      </c>
      <c r="C2556" s="1" t="str">
        <f t="shared" si="79"/>
        <v>Nov 30, 2015</v>
      </c>
      <c r="D2556" t="s">
        <v>7207</v>
      </c>
      <c r="E2556">
        <v>6014750781</v>
      </c>
      <c r="F2556" t="s">
        <v>37</v>
      </c>
      <c r="G2556" t="s">
        <v>7005</v>
      </c>
      <c r="H2556" t="s">
        <v>11505</v>
      </c>
      <c r="I2556" t="s">
        <v>11504</v>
      </c>
      <c r="J2556">
        <v>1</v>
      </c>
      <c r="K2556" t="s">
        <v>39</v>
      </c>
      <c r="L2556" t="s">
        <v>40</v>
      </c>
      <c r="M2556" t="s">
        <v>7006</v>
      </c>
      <c r="N2556" t="s">
        <v>58</v>
      </c>
      <c r="O2556" t="s">
        <v>7007</v>
      </c>
      <c r="P2556" s="41">
        <v>19.829999999999998</v>
      </c>
      <c r="Q2556" s="41">
        <v>4.76</v>
      </c>
      <c r="R2556" s="41">
        <v>0</v>
      </c>
      <c r="S2556" s="41">
        <v>0</v>
      </c>
      <c r="T2556" s="41">
        <v>0</v>
      </c>
      <c r="U2556" s="41">
        <v>-2.97</v>
      </c>
      <c r="V2556" s="41">
        <v>-9.17</v>
      </c>
      <c r="W2556" s="41">
        <v>0</v>
      </c>
      <c r="X2556" s="41">
        <v>0</v>
      </c>
      <c r="Y2556">
        <v>12.45</v>
      </c>
    </row>
    <row r="2557" spans="1:25" ht="15" customHeight="1" x14ac:dyDescent="0.25">
      <c r="A2557" s="8">
        <v>19</v>
      </c>
      <c r="B2557" s="1" t="str">
        <f t="shared" si="80"/>
        <v>Nov</v>
      </c>
      <c r="C2557" s="1" t="str">
        <f t="shared" si="79"/>
        <v>Nov 30, 2015</v>
      </c>
      <c r="D2557" t="s">
        <v>7208</v>
      </c>
      <c r="E2557">
        <v>6014750781</v>
      </c>
      <c r="F2557" t="s">
        <v>37</v>
      </c>
      <c r="G2557" t="s">
        <v>7209</v>
      </c>
      <c r="H2557" t="s">
        <v>11507</v>
      </c>
      <c r="I2557" t="s">
        <v>11506</v>
      </c>
      <c r="J2557">
        <v>1</v>
      </c>
      <c r="K2557" t="s">
        <v>39</v>
      </c>
      <c r="L2557" t="s">
        <v>40</v>
      </c>
      <c r="M2557" t="s">
        <v>7210</v>
      </c>
      <c r="N2557" t="s">
        <v>50</v>
      </c>
      <c r="O2557">
        <v>10505</v>
      </c>
      <c r="P2557" s="41">
        <v>19.95</v>
      </c>
      <c r="Q2557" s="41">
        <v>0</v>
      </c>
      <c r="R2557" s="41">
        <v>0</v>
      </c>
      <c r="S2557" s="41">
        <v>0</v>
      </c>
      <c r="T2557" s="41">
        <v>0</v>
      </c>
      <c r="U2557" s="41">
        <v>-2.99</v>
      </c>
      <c r="V2557" s="41">
        <v>-2.67</v>
      </c>
      <c r="W2557" s="41">
        <v>0</v>
      </c>
      <c r="X2557" s="41">
        <v>0</v>
      </c>
      <c r="Y2557">
        <v>14.29</v>
      </c>
    </row>
    <row r="2558" spans="1:25" ht="15" customHeight="1" x14ac:dyDescent="0.25">
      <c r="A2558" s="8">
        <v>19</v>
      </c>
      <c r="B2558" s="1" t="str">
        <f t="shared" si="80"/>
        <v>Nov</v>
      </c>
      <c r="C2558" s="1" t="str">
        <f t="shared" si="79"/>
        <v>Nov 30, 2015</v>
      </c>
      <c r="D2558" t="s">
        <v>7211</v>
      </c>
      <c r="E2558">
        <v>6014750781</v>
      </c>
      <c r="F2558" t="s">
        <v>37</v>
      </c>
      <c r="G2558" t="s">
        <v>7212</v>
      </c>
      <c r="H2558" t="s">
        <v>11507</v>
      </c>
      <c r="I2558" t="s">
        <v>11506</v>
      </c>
      <c r="J2558">
        <v>1</v>
      </c>
      <c r="K2558" t="s">
        <v>39</v>
      </c>
      <c r="L2558" t="s">
        <v>40</v>
      </c>
      <c r="M2558" t="s">
        <v>7213</v>
      </c>
      <c r="N2558" t="s">
        <v>7214</v>
      </c>
      <c r="O2558">
        <v>55334</v>
      </c>
      <c r="P2558" s="41">
        <v>19.95</v>
      </c>
      <c r="Q2558" s="41">
        <v>0</v>
      </c>
      <c r="R2558" s="41">
        <v>0</v>
      </c>
      <c r="S2558" s="41">
        <v>-16.95</v>
      </c>
      <c r="T2558" s="41">
        <v>0</v>
      </c>
      <c r="U2558" s="41">
        <v>-1</v>
      </c>
      <c r="V2558" s="41">
        <v>-2.67</v>
      </c>
      <c r="W2558" s="41">
        <v>0</v>
      </c>
      <c r="X2558" s="41">
        <v>0</v>
      </c>
      <c r="Y2558">
        <v>-0.67</v>
      </c>
    </row>
    <row r="2559" spans="1:25" ht="15" customHeight="1" x14ac:dyDescent="0.25">
      <c r="A2559" s="8">
        <v>19</v>
      </c>
      <c r="B2559" s="1" t="str">
        <f t="shared" si="80"/>
        <v>Nov</v>
      </c>
      <c r="C2559" s="1" t="str">
        <f t="shared" si="79"/>
        <v>Nov 30, 2015</v>
      </c>
      <c r="D2559" t="s">
        <v>7215</v>
      </c>
      <c r="E2559">
        <v>6014750781</v>
      </c>
      <c r="F2559" t="s">
        <v>37</v>
      </c>
      <c r="G2559" t="s">
        <v>7216</v>
      </c>
      <c r="H2559" t="s">
        <v>11507</v>
      </c>
      <c r="I2559" t="s">
        <v>11506</v>
      </c>
      <c r="J2559">
        <v>1</v>
      </c>
      <c r="K2559" t="s">
        <v>39</v>
      </c>
      <c r="L2559" t="s">
        <v>40</v>
      </c>
      <c r="M2559" t="s">
        <v>609</v>
      </c>
      <c r="N2559" t="s">
        <v>66</v>
      </c>
      <c r="O2559" t="s">
        <v>7217</v>
      </c>
      <c r="P2559" s="41">
        <v>19.95</v>
      </c>
      <c r="Q2559" s="41">
        <v>0</v>
      </c>
      <c r="R2559" s="41">
        <v>0</v>
      </c>
      <c r="S2559" s="41">
        <v>0</v>
      </c>
      <c r="T2559" s="41">
        <v>0</v>
      </c>
      <c r="U2559" s="41">
        <v>-5.98</v>
      </c>
      <c r="V2559" s="41">
        <v>-1.67</v>
      </c>
      <c r="W2559" s="41">
        <v>0</v>
      </c>
      <c r="X2559" s="41">
        <v>0</v>
      </c>
      <c r="Y2559">
        <v>12.3</v>
      </c>
    </row>
    <row r="2560" spans="1:25" ht="15" customHeight="1" x14ac:dyDescent="0.25">
      <c r="A2560" s="8">
        <v>19</v>
      </c>
      <c r="B2560" s="1" t="str">
        <f t="shared" si="80"/>
        <v>Nov</v>
      </c>
      <c r="C2560" s="1" t="str">
        <f t="shared" si="79"/>
        <v>Nov 30, 2015</v>
      </c>
      <c r="D2560" t="s">
        <v>7215</v>
      </c>
      <c r="E2560">
        <v>6014750781</v>
      </c>
      <c r="F2560" t="s">
        <v>37</v>
      </c>
      <c r="G2560" t="s">
        <v>7216</v>
      </c>
      <c r="H2560" t="s">
        <v>11507</v>
      </c>
      <c r="I2560" t="s">
        <v>11506</v>
      </c>
      <c r="J2560">
        <v>1</v>
      </c>
      <c r="K2560" t="s">
        <v>39</v>
      </c>
      <c r="L2560" t="s">
        <v>40</v>
      </c>
      <c r="M2560" t="s">
        <v>609</v>
      </c>
      <c r="N2560" t="s">
        <v>66</v>
      </c>
      <c r="O2560" t="s">
        <v>7217</v>
      </c>
      <c r="P2560" s="41">
        <v>19.95</v>
      </c>
      <c r="Q2560" s="41">
        <v>0</v>
      </c>
      <c r="R2560" s="41">
        <v>0</v>
      </c>
      <c r="S2560" s="41">
        <v>0</v>
      </c>
      <c r="T2560" s="41">
        <v>0</v>
      </c>
      <c r="U2560" s="41">
        <v>0</v>
      </c>
      <c r="V2560" s="41">
        <v>-2.67</v>
      </c>
      <c r="W2560" s="41">
        <v>0</v>
      </c>
      <c r="X2560" s="41">
        <v>0</v>
      </c>
      <c r="Y2560">
        <v>17.28</v>
      </c>
    </row>
    <row r="2561" spans="1:25" ht="15" customHeight="1" x14ac:dyDescent="0.25">
      <c r="A2561" s="8">
        <v>19</v>
      </c>
      <c r="B2561" s="1" t="str">
        <f t="shared" si="80"/>
        <v>Nov</v>
      </c>
      <c r="C2561" s="1" t="str">
        <f t="shared" si="79"/>
        <v>Nov 30, 2015</v>
      </c>
      <c r="D2561" t="s">
        <v>7218</v>
      </c>
      <c r="E2561">
        <v>6014750781</v>
      </c>
      <c r="F2561" t="s">
        <v>37</v>
      </c>
      <c r="G2561" t="s">
        <v>7219</v>
      </c>
      <c r="H2561" t="s">
        <v>11505</v>
      </c>
      <c r="I2561" t="s">
        <v>11504</v>
      </c>
      <c r="J2561">
        <v>1</v>
      </c>
      <c r="K2561" t="s">
        <v>39</v>
      </c>
      <c r="L2561" t="s">
        <v>40</v>
      </c>
      <c r="M2561" t="s">
        <v>7220</v>
      </c>
      <c r="N2561" t="s">
        <v>439</v>
      </c>
      <c r="O2561" t="s">
        <v>7221</v>
      </c>
      <c r="P2561" s="41">
        <v>38.83</v>
      </c>
      <c r="Q2561" s="41">
        <v>0</v>
      </c>
      <c r="R2561" s="41">
        <v>0</v>
      </c>
      <c r="S2561" s="41">
        <v>0</v>
      </c>
      <c r="T2561" s="41">
        <v>0</v>
      </c>
      <c r="U2561" s="41">
        <v>-11.64</v>
      </c>
      <c r="V2561" s="41">
        <v>-8.3699999999999992</v>
      </c>
      <c r="W2561" s="41">
        <v>0</v>
      </c>
      <c r="X2561" s="41">
        <v>0</v>
      </c>
      <c r="Y2561">
        <v>18.82</v>
      </c>
    </row>
    <row r="2562" spans="1:25" ht="15" customHeight="1" x14ac:dyDescent="0.25">
      <c r="A2562" s="8">
        <v>19</v>
      </c>
      <c r="B2562" s="1" t="str">
        <f t="shared" si="80"/>
        <v>Nov</v>
      </c>
      <c r="C2562" s="1" t="str">
        <f t="shared" si="79"/>
        <v>Nov 30, 2015</v>
      </c>
      <c r="D2562" t="s">
        <v>7218</v>
      </c>
      <c r="E2562">
        <v>6014750781</v>
      </c>
      <c r="F2562" t="s">
        <v>37</v>
      </c>
      <c r="G2562" t="s">
        <v>7219</v>
      </c>
      <c r="H2562" t="s">
        <v>11505</v>
      </c>
      <c r="I2562" t="s">
        <v>11504</v>
      </c>
      <c r="J2562">
        <v>1</v>
      </c>
      <c r="K2562" t="s">
        <v>39</v>
      </c>
      <c r="L2562" t="s">
        <v>40</v>
      </c>
      <c r="M2562" t="s">
        <v>7220</v>
      </c>
      <c r="N2562" t="s">
        <v>439</v>
      </c>
      <c r="O2562" t="s">
        <v>7221</v>
      </c>
      <c r="P2562" s="41">
        <v>38.83</v>
      </c>
      <c r="Q2562" s="41">
        <v>0</v>
      </c>
      <c r="R2562" s="41">
        <v>0</v>
      </c>
      <c r="S2562" s="41">
        <v>0</v>
      </c>
      <c r="T2562" s="41">
        <v>0</v>
      </c>
      <c r="U2562" s="41">
        <v>0</v>
      </c>
      <c r="V2562" s="41">
        <v>-8.3699999999999992</v>
      </c>
      <c r="W2562" s="41">
        <v>0</v>
      </c>
      <c r="X2562" s="41">
        <v>0</v>
      </c>
      <c r="Y2562">
        <v>30.46</v>
      </c>
    </row>
    <row r="2563" spans="1:25" ht="15" customHeight="1" x14ac:dyDescent="0.25">
      <c r="A2563" s="8">
        <v>19</v>
      </c>
      <c r="B2563" s="1" t="str">
        <f t="shared" si="80"/>
        <v>Nov</v>
      </c>
      <c r="C2563" s="1" t="str">
        <f t="shared" ref="C2563:C2626" si="81">LEFT(D2563,FIND("2015",D2563,1)+3)</f>
        <v>Nov 30, 2015</v>
      </c>
      <c r="D2563" t="s">
        <v>7222</v>
      </c>
      <c r="E2563">
        <v>6014750781</v>
      </c>
      <c r="F2563" t="s">
        <v>37</v>
      </c>
      <c r="G2563" t="s">
        <v>7223</v>
      </c>
      <c r="H2563" t="s">
        <v>11505</v>
      </c>
      <c r="I2563" t="s">
        <v>11504</v>
      </c>
      <c r="J2563">
        <v>1</v>
      </c>
      <c r="K2563" t="s">
        <v>39</v>
      </c>
      <c r="L2563" t="s">
        <v>40</v>
      </c>
      <c r="M2563" t="s">
        <v>976</v>
      </c>
      <c r="N2563" t="s">
        <v>148</v>
      </c>
      <c r="O2563" t="s">
        <v>7224</v>
      </c>
      <c r="P2563" s="41">
        <v>19.829999999999998</v>
      </c>
      <c r="Q2563" s="41">
        <v>0</v>
      </c>
      <c r="R2563" s="41">
        <v>0</v>
      </c>
      <c r="S2563" s="41">
        <v>0</v>
      </c>
      <c r="T2563" s="41">
        <v>0</v>
      </c>
      <c r="U2563" s="41">
        <v>-2.97</v>
      </c>
      <c r="V2563" s="41">
        <v>-4.41</v>
      </c>
      <c r="W2563" s="41">
        <v>0</v>
      </c>
      <c r="X2563" s="41">
        <v>0</v>
      </c>
      <c r="Y2563">
        <v>12.45</v>
      </c>
    </row>
    <row r="2564" spans="1:25" ht="15" customHeight="1" x14ac:dyDescent="0.25">
      <c r="A2564" s="8">
        <v>19</v>
      </c>
      <c r="B2564" s="1" t="str">
        <f t="shared" ref="B2564:B2627" si="82">TEXT(DATE(2000,MONTH(C2564),1),"mmm")</f>
        <v>Nov</v>
      </c>
      <c r="C2564" s="1" t="str">
        <f t="shared" si="81"/>
        <v>Nov 30, 2015</v>
      </c>
      <c r="D2564" t="s">
        <v>7225</v>
      </c>
      <c r="E2564">
        <v>6014750781</v>
      </c>
      <c r="F2564" t="s">
        <v>37</v>
      </c>
      <c r="G2564" t="s">
        <v>7226</v>
      </c>
      <c r="H2564" t="s">
        <v>11507</v>
      </c>
      <c r="I2564" t="s">
        <v>11506</v>
      </c>
      <c r="J2564">
        <v>1</v>
      </c>
      <c r="K2564" t="s">
        <v>39</v>
      </c>
      <c r="L2564" t="s">
        <v>40</v>
      </c>
      <c r="M2564" t="s">
        <v>7227</v>
      </c>
      <c r="N2564" t="s">
        <v>517</v>
      </c>
      <c r="O2564" t="s">
        <v>7228</v>
      </c>
      <c r="P2564" s="41">
        <v>19.95</v>
      </c>
      <c r="Q2564" s="41">
        <v>0</v>
      </c>
      <c r="R2564" s="41">
        <v>0</v>
      </c>
      <c r="S2564" s="41">
        <v>-16.95</v>
      </c>
      <c r="T2564" s="41">
        <v>0</v>
      </c>
      <c r="U2564" s="41">
        <v>-1</v>
      </c>
      <c r="V2564" s="41">
        <v>-2.67</v>
      </c>
      <c r="W2564" s="41">
        <v>0</v>
      </c>
      <c r="X2564" s="41">
        <v>0</v>
      </c>
      <c r="Y2564">
        <v>-0.67</v>
      </c>
    </row>
    <row r="2565" spans="1:25" ht="15" customHeight="1" x14ac:dyDescent="0.25">
      <c r="A2565" s="8">
        <v>19</v>
      </c>
      <c r="B2565" s="1" t="str">
        <f t="shared" si="82"/>
        <v>Nov</v>
      </c>
      <c r="C2565" s="1" t="str">
        <f t="shared" si="81"/>
        <v>Nov 30, 2015</v>
      </c>
      <c r="D2565" t="s">
        <v>7229</v>
      </c>
      <c r="E2565">
        <v>6014750781</v>
      </c>
      <c r="F2565" t="s">
        <v>37</v>
      </c>
      <c r="G2565" t="s">
        <v>7230</v>
      </c>
      <c r="H2565" t="s">
        <v>11507</v>
      </c>
      <c r="I2565" t="s">
        <v>11506</v>
      </c>
      <c r="J2565">
        <v>1</v>
      </c>
      <c r="K2565" t="s">
        <v>39</v>
      </c>
      <c r="L2565" t="s">
        <v>40</v>
      </c>
      <c r="M2565" t="s">
        <v>7231</v>
      </c>
      <c r="N2565" t="s">
        <v>66</v>
      </c>
      <c r="O2565" t="s">
        <v>7232</v>
      </c>
      <c r="P2565" s="41">
        <v>19.95</v>
      </c>
      <c r="Q2565" s="41">
        <v>0</v>
      </c>
      <c r="R2565" s="41">
        <v>0</v>
      </c>
      <c r="S2565" s="41">
        <v>0</v>
      </c>
      <c r="T2565" s="41">
        <v>0</v>
      </c>
      <c r="U2565" s="41">
        <v>-2.99</v>
      </c>
      <c r="V2565" s="41">
        <v>-2.67</v>
      </c>
      <c r="W2565" s="41">
        <v>0</v>
      </c>
      <c r="X2565" s="41">
        <v>0</v>
      </c>
      <c r="Y2565">
        <v>14.29</v>
      </c>
    </row>
    <row r="2566" spans="1:25" ht="15" customHeight="1" x14ac:dyDescent="0.25">
      <c r="A2566" s="8">
        <v>19</v>
      </c>
      <c r="B2566" s="1" t="str">
        <f t="shared" si="82"/>
        <v>Nov</v>
      </c>
      <c r="C2566" s="1" t="str">
        <f t="shared" si="81"/>
        <v>Nov 30, 2015</v>
      </c>
      <c r="D2566" t="s">
        <v>7233</v>
      </c>
      <c r="E2566">
        <v>6014750781</v>
      </c>
      <c r="F2566" t="s">
        <v>37</v>
      </c>
      <c r="G2566" t="s">
        <v>7234</v>
      </c>
      <c r="H2566" t="s">
        <v>11507</v>
      </c>
      <c r="I2566" t="s">
        <v>11506</v>
      </c>
      <c r="J2566">
        <v>1</v>
      </c>
      <c r="K2566" t="s">
        <v>39</v>
      </c>
      <c r="L2566" t="s">
        <v>40</v>
      </c>
      <c r="M2566" t="s">
        <v>7235</v>
      </c>
      <c r="N2566" t="s">
        <v>312</v>
      </c>
      <c r="O2566" t="s">
        <v>7236</v>
      </c>
      <c r="P2566" s="41">
        <v>19.95</v>
      </c>
      <c r="Q2566" s="41">
        <v>0</v>
      </c>
      <c r="R2566" s="41">
        <v>0</v>
      </c>
      <c r="S2566" s="41">
        <v>0</v>
      </c>
      <c r="T2566" s="41">
        <v>0</v>
      </c>
      <c r="U2566" s="41">
        <v>-2.99</v>
      </c>
      <c r="V2566" s="41">
        <v>-2.67</v>
      </c>
      <c r="W2566" s="41">
        <v>0</v>
      </c>
      <c r="X2566" s="41">
        <v>0</v>
      </c>
      <c r="Y2566">
        <v>14.29</v>
      </c>
    </row>
    <row r="2567" spans="1:25" ht="15" customHeight="1" x14ac:dyDescent="0.25">
      <c r="A2567" s="8">
        <v>19</v>
      </c>
      <c r="B2567" s="1" t="str">
        <f t="shared" si="82"/>
        <v>Nov</v>
      </c>
      <c r="C2567" s="1" t="str">
        <f t="shared" si="81"/>
        <v>Nov 30, 2015</v>
      </c>
      <c r="D2567" t="s">
        <v>7237</v>
      </c>
      <c r="E2567">
        <v>6014750781</v>
      </c>
      <c r="F2567" t="s">
        <v>37</v>
      </c>
      <c r="G2567" t="s">
        <v>7238</v>
      </c>
      <c r="H2567" t="s">
        <v>11507</v>
      </c>
      <c r="I2567" t="s">
        <v>11506</v>
      </c>
      <c r="J2567">
        <v>1</v>
      </c>
      <c r="K2567" t="s">
        <v>39</v>
      </c>
      <c r="L2567" t="s">
        <v>40</v>
      </c>
      <c r="M2567" t="s">
        <v>7239</v>
      </c>
      <c r="N2567" t="s">
        <v>93</v>
      </c>
      <c r="O2567" t="s">
        <v>7240</v>
      </c>
      <c r="P2567" s="41">
        <v>19.95</v>
      </c>
      <c r="Q2567" s="41">
        <v>1.5</v>
      </c>
      <c r="R2567" s="41">
        <v>0</v>
      </c>
      <c r="S2567" s="41">
        <v>-1.5</v>
      </c>
      <c r="T2567" s="41">
        <v>0</v>
      </c>
      <c r="U2567" s="41">
        <v>-2.99</v>
      </c>
      <c r="V2567" s="41">
        <v>-2.67</v>
      </c>
      <c r="W2567" s="41">
        <v>0</v>
      </c>
      <c r="X2567" s="41">
        <v>0</v>
      </c>
      <c r="Y2567">
        <v>14.29</v>
      </c>
    </row>
    <row r="2568" spans="1:25" ht="15" customHeight="1" x14ac:dyDescent="0.25">
      <c r="A2568" s="8">
        <v>19</v>
      </c>
      <c r="B2568" s="1" t="str">
        <f t="shared" si="82"/>
        <v>Nov</v>
      </c>
      <c r="C2568" s="1" t="str">
        <f t="shared" si="81"/>
        <v>Nov 30, 2015</v>
      </c>
      <c r="D2568" t="s">
        <v>7241</v>
      </c>
      <c r="E2568">
        <v>6014750781</v>
      </c>
      <c r="F2568" t="s">
        <v>37</v>
      </c>
      <c r="G2568" t="s">
        <v>7242</v>
      </c>
      <c r="H2568" t="s">
        <v>11505</v>
      </c>
      <c r="I2568" t="s">
        <v>11504</v>
      </c>
      <c r="J2568">
        <v>1</v>
      </c>
      <c r="K2568" t="s">
        <v>39</v>
      </c>
      <c r="L2568" t="s">
        <v>40</v>
      </c>
      <c r="M2568" t="s">
        <v>7243</v>
      </c>
      <c r="N2568" t="s">
        <v>7244</v>
      </c>
      <c r="O2568">
        <v>11234</v>
      </c>
      <c r="P2568" s="41">
        <v>19.829999999999998</v>
      </c>
      <c r="Q2568" s="41">
        <v>4.0999999999999996</v>
      </c>
      <c r="R2568" s="41">
        <v>0</v>
      </c>
      <c r="S2568" s="41">
        <v>-4.0999999999999996</v>
      </c>
      <c r="T2568" s="41">
        <v>0</v>
      </c>
      <c r="U2568" s="41">
        <v>-2.97</v>
      </c>
      <c r="V2568" s="41">
        <v>-4.41</v>
      </c>
      <c r="W2568" s="41">
        <v>0</v>
      </c>
      <c r="X2568" s="41">
        <v>0</v>
      </c>
      <c r="Y2568">
        <v>12.45</v>
      </c>
    </row>
    <row r="2569" spans="1:25" ht="15" customHeight="1" x14ac:dyDescent="0.25">
      <c r="A2569" s="8">
        <v>19</v>
      </c>
      <c r="B2569" s="1" t="str">
        <f t="shared" si="82"/>
        <v>Nov</v>
      </c>
      <c r="C2569" s="1" t="str">
        <f t="shared" si="81"/>
        <v>Nov 30, 2015</v>
      </c>
      <c r="D2569" t="s">
        <v>7245</v>
      </c>
      <c r="E2569">
        <v>6014750781</v>
      </c>
      <c r="F2569" t="s">
        <v>37</v>
      </c>
      <c r="G2569" t="s">
        <v>7246</v>
      </c>
      <c r="H2569" t="s">
        <v>11505</v>
      </c>
      <c r="I2569" t="s">
        <v>11504</v>
      </c>
      <c r="J2569">
        <v>1</v>
      </c>
      <c r="K2569" t="s">
        <v>39</v>
      </c>
      <c r="L2569" t="s">
        <v>40</v>
      </c>
      <c r="M2569" t="s">
        <v>7247</v>
      </c>
      <c r="N2569" t="s">
        <v>111</v>
      </c>
      <c r="O2569" t="s">
        <v>7248</v>
      </c>
      <c r="P2569" s="41">
        <v>9.83</v>
      </c>
      <c r="Q2569" s="41">
        <v>0</v>
      </c>
      <c r="R2569" s="41">
        <v>0</v>
      </c>
      <c r="S2569" s="41">
        <v>0</v>
      </c>
      <c r="T2569" s="41">
        <v>0</v>
      </c>
      <c r="U2569" s="41">
        <v>-1.47</v>
      </c>
      <c r="V2569" s="41">
        <v>-2.54</v>
      </c>
      <c r="W2569" s="41">
        <v>0</v>
      </c>
      <c r="X2569" s="41">
        <v>0</v>
      </c>
      <c r="Y2569">
        <v>5.82</v>
      </c>
    </row>
    <row r="2570" spans="1:25" ht="15" customHeight="1" x14ac:dyDescent="0.25">
      <c r="A2570" s="8">
        <v>19</v>
      </c>
      <c r="B2570" s="1" t="str">
        <f t="shared" si="82"/>
        <v>Nov</v>
      </c>
      <c r="C2570" s="1" t="str">
        <f t="shared" si="81"/>
        <v>Nov 30, 2015</v>
      </c>
      <c r="D2570" t="s">
        <v>7249</v>
      </c>
      <c r="E2570">
        <v>6014750781</v>
      </c>
      <c r="F2570" t="s">
        <v>37</v>
      </c>
      <c r="G2570" t="s">
        <v>7250</v>
      </c>
      <c r="H2570" t="s">
        <v>11505</v>
      </c>
      <c r="I2570" t="s">
        <v>11504</v>
      </c>
      <c r="J2570">
        <v>1</v>
      </c>
      <c r="K2570" t="s">
        <v>39</v>
      </c>
      <c r="L2570" t="s">
        <v>40</v>
      </c>
      <c r="M2570" t="s">
        <v>7251</v>
      </c>
      <c r="N2570" t="s">
        <v>1723</v>
      </c>
      <c r="O2570" t="s">
        <v>7252</v>
      </c>
      <c r="P2570" s="41">
        <v>9.83</v>
      </c>
      <c r="Q2570" s="41">
        <v>0</v>
      </c>
      <c r="R2570" s="41">
        <v>0</v>
      </c>
      <c r="S2570" s="41">
        <v>0</v>
      </c>
      <c r="T2570" s="41">
        <v>0</v>
      </c>
      <c r="U2570" s="41">
        <v>-1.47</v>
      </c>
      <c r="V2570" s="41">
        <v>-2.54</v>
      </c>
      <c r="W2570" s="41">
        <v>0</v>
      </c>
      <c r="X2570" s="41">
        <v>0</v>
      </c>
      <c r="Y2570">
        <v>5.82</v>
      </c>
    </row>
    <row r="2571" spans="1:25" ht="15" customHeight="1" x14ac:dyDescent="0.25">
      <c r="A2571" s="8">
        <v>19</v>
      </c>
      <c r="B2571" s="1" t="str">
        <f t="shared" si="82"/>
        <v>Nov</v>
      </c>
      <c r="C2571" s="1" t="str">
        <f t="shared" si="81"/>
        <v>Nov 30, 2015</v>
      </c>
      <c r="D2571" t="s">
        <v>7253</v>
      </c>
      <c r="E2571">
        <v>6014750781</v>
      </c>
      <c r="F2571" t="s">
        <v>37</v>
      </c>
      <c r="G2571" t="s">
        <v>7223</v>
      </c>
      <c r="H2571" t="s">
        <v>11505</v>
      </c>
      <c r="I2571" t="s">
        <v>11504</v>
      </c>
      <c r="J2571">
        <v>1</v>
      </c>
      <c r="K2571" t="s">
        <v>39</v>
      </c>
      <c r="L2571" t="s">
        <v>40</v>
      </c>
      <c r="M2571" t="s">
        <v>976</v>
      </c>
      <c r="N2571" t="s">
        <v>148</v>
      </c>
      <c r="O2571" t="s">
        <v>7224</v>
      </c>
      <c r="P2571" s="41">
        <v>38.83</v>
      </c>
      <c r="Q2571" s="41">
        <v>0</v>
      </c>
      <c r="R2571" s="41">
        <v>0</v>
      </c>
      <c r="S2571" s="41">
        <v>0</v>
      </c>
      <c r="T2571" s="41">
        <v>0</v>
      </c>
      <c r="U2571" s="41">
        <v>-5.82</v>
      </c>
      <c r="V2571" s="41">
        <v>-8.3699999999999992</v>
      </c>
      <c r="W2571" s="41">
        <v>0</v>
      </c>
      <c r="X2571" s="41">
        <v>0</v>
      </c>
      <c r="Y2571">
        <v>24.64</v>
      </c>
    </row>
    <row r="2572" spans="1:25" ht="15" customHeight="1" x14ac:dyDescent="0.25">
      <c r="A2572" s="8">
        <v>19</v>
      </c>
      <c r="B2572" s="1" t="str">
        <f t="shared" si="82"/>
        <v>Nov</v>
      </c>
      <c r="C2572" s="1" t="str">
        <f t="shared" si="81"/>
        <v>Nov 30, 2015</v>
      </c>
      <c r="D2572" t="s">
        <v>7254</v>
      </c>
      <c r="E2572">
        <v>6014750781</v>
      </c>
      <c r="F2572" t="s">
        <v>37</v>
      </c>
      <c r="G2572" t="s">
        <v>7255</v>
      </c>
      <c r="H2572" t="s">
        <v>11507</v>
      </c>
      <c r="I2572" t="s">
        <v>11506</v>
      </c>
      <c r="J2572">
        <v>1</v>
      </c>
      <c r="K2572" t="s">
        <v>39</v>
      </c>
      <c r="L2572" t="s">
        <v>40</v>
      </c>
      <c r="M2572" t="s">
        <v>5912</v>
      </c>
      <c r="N2572" t="s">
        <v>148</v>
      </c>
      <c r="O2572" t="s">
        <v>7256</v>
      </c>
      <c r="P2572" s="41">
        <v>19.95</v>
      </c>
      <c r="Q2572" s="41">
        <v>0</v>
      </c>
      <c r="R2572" s="41">
        <v>0</v>
      </c>
      <c r="S2572" s="41">
        <v>0</v>
      </c>
      <c r="T2572" s="41">
        <v>0</v>
      </c>
      <c r="U2572" s="41">
        <v>-2.99</v>
      </c>
      <c r="V2572" s="41">
        <v>-2.67</v>
      </c>
      <c r="W2572" s="41">
        <v>0</v>
      </c>
      <c r="X2572" s="41">
        <v>0</v>
      </c>
      <c r="Y2572">
        <v>14.29</v>
      </c>
    </row>
    <row r="2573" spans="1:25" ht="15" customHeight="1" x14ac:dyDescent="0.25">
      <c r="A2573" s="8">
        <v>19</v>
      </c>
      <c r="B2573" s="1" t="str">
        <f t="shared" si="82"/>
        <v>Nov</v>
      </c>
      <c r="C2573" s="1" t="str">
        <f t="shared" si="81"/>
        <v>Nov 30, 2015</v>
      </c>
      <c r="D2573" t="s">
        <v>7257</v>
      </c>
      <c r="E2573">
        <v>6014750781</v>
      </c>
      <c r="F2573" t="s">
        <v>37</v>
      </c>
      <c r="G2573" t="s">
        <v>7258</v>
      </c>
      <c r="H2573" t="s">
        <v>11507</v>
      </c>
      <c r="I2573" t="s">
        <v>11506</v>
      </c>
      <c r="J2573">
        <v>1</v>
      </c>
      <c r="K2573" t="s">
        <v>39</v>
      </c>
      <c r="L2573" t="s">
        <v>40</v>
      </c>
      <c r="M2573" t="s">
        <v>7259</v>
      </c>
      <c r="N2573" t="s">
        <v>1103</v>
      </c>
      <c r="O2573" t="s">
        <v>7260</v>
      </c>
      <c r="P2573" s="41">
        <v>19.95</v>
      </c>
      <c r="Q2573" s="41">
        <v>2.12</v>
      </c>
      <c r="R2573" s="41">
        <v>0</v>
      </c>
      <c r="S2573" s="41">
        <v>-2.12</v>
      </c>
      <c r="T2573" s="41">
        <v>0</v>
      </c>
      <c r="U2573" s="41">
        <v>-2.99</v>
      </c>
      <c r="V2573" s="41">
        <v>-2.67</v>
      </c>
      <c r="W2573" s="41">
        <v>0</v>
      </c>
      <c r="X2573" s="41">
        <v>0</v>
      </c>
      <c r="Y2573">
        <v>14.29</v>
      </c>
    </row>
    <row r="2574" spans="1:25" ht="15" customHeight="1" x14ac:dyDescent="0.25">
      <c r="A2574" s="8">
        <v>19</v>
      </c>
      <c r="B2574" s="1" t="str">
        <f t="shared" si="82"/>
        <v>Nov</v>
      </c>
      <c r="C2574" s="1" t="str">
        <f t="shared" si="81"/>
        <v>Nov 30, 2015</v>
      </c>
      <c r="D2574" t="s">
        <v>7261</v>
      </c>
      <c r="E2574">
        <v>6014750781</v>
      </c>
      <c r="F2574" t="s">
        <v>37</v>
      </c>
      <c r="G2574" t="s">
        <v>7262</v>
      </c>
      <c r="H2574" t="s">
        <v>11505</v>
      </c>
      <c r="I2574" t="s">
        <v>11504</v>
      </c>
      <c r="J2574">
        <v>1</v>
      </c>
      <c r="K2574" t="s">
        <v>39</v>
      </c>
      <c r="L2574" t="s">
        <v>40</v>
      </c>
      <c r="M2574" t="s">
        <v>7263</v>
      </c>
      <c r="N2574" t="s">
        <v>349</v>
      </c>
      <c r="O2574" t="s">
        <v>7264</v>
      </c>
      <c r="P2574" s="41">
        <v>9.83</v>
      </c>
      <c r="Q2574" s="41">
        <v>0</v>
      </c>
      <c r="R2574" s="41">
        <v>0</v>
      </c>
      <c r="S2574" s="41">
        <v>0</v>
      </c>
      <c r="T2574" s="41">
        <v>0</v>
      </c>
      <c r="U2574" s="41">
        <v>-1.47</v>
      </c>
      <c r="V2574" s="41">
        <v>-2.54</v>
      </c>
      <c r="W2574" s="41">
        <v>0</v>
      </c>
      <c r="X2574" s="41">
        <v>0</v>
      </c>
      <c r="Y2574">
        <v>5.82</v>
      </c>
    </row>
    <row r="2575" spans="1:25" ht="15" customHeight="1" x14ac:dyDescent="0.25">
      <c r="A2575" s="8">
        <v>19</v>
      </c>
      <c r="B2575" s="1" t="str">
        <f t="shared" si="82"/>
        <v>Nov</v>
      </c>
      <c r="C2575" s="1" t="str">
        <f t="shared" si="81"/>
        <v>Nov 30, 2015</v>
      </c>
      <c r="D2575" t="s">
        <v>7265</v>
      </c>
      <c r="E2575">
        <v>6014750781</v>
      </c>
      <c r="F2575" t="s">
        <v>37</v>
      </c>
      <c r="G2575" t="s">
        <v>7266</v>
      </c>
      <c r="H2575" t="s">
        <v>11507</v>
      </c>
      <c r="I2575" t="s">
        <v>11506</v>
      </c>
      <c r="J2575">
        <v>1</v>
      </c>
      <c r="K2575" t="s">
        <v>39</v>
      </c>
      <c r="L2575" t="s">
        <v>40</v>
      </c>
      <c r="M2575" t="s">
        <v>3205</v>
      </c>
      <c r="N2575" t="s">
        <v>99</v>
      </c>
      <c r="O2575">
        <v>92131</v>
      </c>
      <c r="P2575" s="41">
        <v>19.95</v>
      </c>
      <c r="Q2575" s="41">
        <v>3.99</v>
      </c>
      <c r="R2575" s="41">
        <v>0</v>
      </c>
      <c r="S2575" s="41">
        <v>-3.99</v>
      </c>
      <c r="T2575" s="41">
        <v>0</v>
      </c>
      <c r="U2575" s="41">
        <v>-2.99</v>
      </c>
      <c r="V2575" s="41">
        <v>-2.67</v>
      </c>
      <c r="W2575" s="41">
        <v>0</v>
      </c>
      <c r="X2575" s="41">
        <v>0</v>
      </c>
      <c r="Y2575">
        <v>14.29</v>
      </c>
    </row>
    <row r="2576" spans="1:25" ht="15" customHeight="1" x14ac:dyDescent="0.25">
      <c r="A2576" s="8">
        <v>19</v>
      </c>
      <c r="B2576" s="1" t="str">
        <f t="shared" si="82"/>
        <v>Nov</v>
      </c>
      <c r="C2576" s="1" t="str">
        <f t="shared" si="81"/>
        <v>Nov 30, 2015</v>
      </c>
      <c r="D2576" t="s">
        <v>7267</v>
      </c>
      <c r="E2576">
        <v>6014750781</v>
      </c>
      <c r="F2576" t="s">
        <v>37</v>
      </c>
      <c r="G2576" t="s">
        <v>7268</v>
      </c>
      <c r="H2576" t="s">
        <v>11507</v>
      </c>
      <c r="I2576" t="s">
        <v>11506</v>
      </c>
      <c r="J2576">
        <v>1</v>
      </c>
      <c r="K2576" t="s">
        <v>39</v>
      </c>
      <c r="L2576" t="s">
        <v>40</v>
      </c>
      <c r="M2576" t="s">
        <v>7269</v>
      </c>
      <c r="N2576" t="s">
        <v>332</v>
      </c>
      <c r="O2576" t="s">
        <v>7270</v>
      </c>
      <c r="P2576" s="41">
        <v>19.95</v>
      </c>
      <c r="Q2576" s="41">
        <v>0</v>
      </c>
      <c r="R2576" s="41">
        <v>0</v>
      </c>
      <c r="S2576" s="41">
        <v>0</v>
      </c>
      <c r="T2576" s="41">
        <v>0</v>
      </c>
      <c r="U2576" s="41">
        <v>-2.99</v>
      </c>
      <c r="V2576" s="41">
        <v>-2.67</v>
      </c>
      <c r="W2576" s="41">
        <v>0</v>
      </c>
      <c r="X2576" s="41">
        <v>0</v>
      </c>
      <c r="Y2576">
        <v>14.29</v>
      </c>
    </row>
    <row r="2577" spans="1:25" ht="15" customHeight="1" x14ac:dyDescent="0.25">
      <c r="A2577" s="8">
        <v>19</v>
      </c>
      <c r="B2577" s="1" t="str">
        <f t="shared" si="82"/>
        <v>Nov</v>
      </c>
      <c r="C2577" s="1" t="str">
        <f t="shared" si="81"/>
        <v>Nov 30, 2015</v>
      </c>
      <c r="D2577" t="s">
        <v>7271</v>
      </c>
      <c r="E2577">
        <v>6014750781</v>
      </c>
      <c r="F2577" t="s">
        <v>37</v>
      </c>
      <c r="G2577" t="s">
        <v>7272</v>
      </c>
      <c r="H2577" t="s">
        <v>11505</v>
      </c>
      <c r="I2577" t="s">
        <v>11504</v>
      </c>
      <c r="J2577">
        <v>1</v>
      </c>
      <c r="K2577" t="s">
        <v>39</v>
      </c>
      <c r="L2577" t="s">
        <v>40</v>
      </c>
      <c r="M2577" t="s">
        <v>1594</v>
      </c>
      <c r="N2577" t="s">
        <v>1130</v>
      </c>
      <c r="O2577" t="s">
        <v>7273</v>
      </c>
      <c r="P2577" s="41">
        <v>19.829999999999998</v>
      </c>
      <c r="Q2577" s="41">
        <v>0</v>
      </c>
      <c r="R2577" s="41">
        <v>0</v>
      </c>
      <c r="S2577" s="41">
        <v>0</v>
      </c>
      <c r="T2577" s="41">
        <v>0</v>
      </c>
      <c r="U2577" s="41">
        <v>-2.97</v>
      </c>
      <c r="V2577" s="41">
        <v>-4.41</v>
      </c>
      <c r="W2577" s="41">
        <v>0</v>
      </c>
      <c r="X2577" s="41">
        <v>0</v>
      </c>
      <c r="Y2577">
        <v>12.45</v>
      </c>
    </row>
    <row r="2578" spans="1:25" ht="15" customHeight="1" x14ac:dyDescent="0.25">
      <c r="A2578" s="8">
        <v>19</v>
      </c>
      <c r="B2578" s="1" t="str">
        <f t="shared" si="82"/>
        <v>Nov</v>
      </c>
      <c r="C2578" s="1" t="str">
        <f t="shared" si="81"/>
        <v>Nov 30, 2015</v>
      </c>
      <c r="D2578" t="s">
        <v>7271</v>
      </c>
      <c r="E2578">
        <v>6014750781</v>
      </c>
      <c r="F2578" t="s">
        <v>37</v>
      </c>
      <c r="G2578" t="s">
        <v>7272</v>
      </c>
      <c r="H2578" t="s">
        <v>11505</v>
      </c>
      <c r="I2578" t="s">
        <v>11504</v>
      </c>
      <c r="J2578">
        <v>2</v>
      </c>
      <c r="K2578" t="s">
        <v>39</v>
      </c>
      <c r="L2578" t="s">
        <v>40</v>
      </c>
      <c r="M2578" t="s">
        <v>1594</v>
      </c>
      <c r="N2578" t="s">
        <v>1130</v>
      </c>
      <c r="O2578" t="s">
        <v>7273</v>
      </c>
      <c r="P2578" s="41">
        <v>19.66</v>
      </c>
      <c r="Q2578" s="41">
        <v>0</v>
      </c>
      <c r="R2578" s="41">
        <v>0</v>
      </c>
      <c r="S2578" s="41">
        <v>0</v>
      </c>
      <c r="T2578" s="41">
        <v>0</v>
      </c>
      <c r="U2578" s="41">
        <v>-2.94</v>
      </c>
      <c r="V2578" s="41">
        <v>-3.08</v>
      </c>
      <c r="W2578" s="41">
        <v>0</v>
      </c>
      <c r="X2578" s="41">
        <v>0</v>
      </c>
      <c r="Y2578">
        <v>13.64</v>
      </c>
    </row>
    <row r="2579" spans="1:25" ht="15" customHeight="1" x14ac:dyDescent="0.25">
      <c r="A2579" s="8">
        <v>19</v>
      </c>
      <c r="B2579" s="1" t="str">
        <f t="shared" si="82"/>
        <v>Nov</v>
      </c>
      <c r="C2579" s="1" t="str">
        <f t="shared" si="81"/>
        <v>Nov 30, 2015</v>
      </c>
      <c r="D2579" t="s">
        <v>7274</v>
      </c>
      <c r="E2579">
        <v>6014750781</v>
      </c>
      <c r="F2579" t="s">
        <v>37</v>
      </c>
      <c r="G2579" t="s">
        <v>7275</v>
      </c>
      <c r="H2579" t="s">
        <v>11507</v>
      </c>
      <c r="I2579" t="s">
        <v>11506</v>
      </c>
      <c r="J2579">
        <v>1</v>
      </c>
      <c r="K2579" t="s">
        <v>39</v>
      </c>
      <c r="L2579" t="s">
        <v>40</v>
      </c>
      <c r="M2579" t="s">
        <v>7276</v>
      </c>
      <c r="N2579" t="s">
        <v>50</v>
      </c>
      <c r="O2579" t="s">
        <v>7277</v>
      </c>
      <c r="P2579" s="41">
        <v>19.95</v>
      </c>
      <c r="Q2579" s="41">
        <v>0</v>
      </c>
      <c r="R2579" s="41">
        <v>0</v>
      </c>
      <c r="S2579" s="41">
        <v>0</v>
      </c>
      <c r="T2579" s="41">
        <v>0</v>
      </c>
      <c r="U2579" s="41">
        <v>-2.99</v>
      </c>
      <c r="V2579" s="41">
        <v>-2.67</v>
      </c>
      <c r="W2579" s="41">
        <v>0</v>
      </c>
      <c r="X2579" s="41">
        <v>0</v>
      </c>
      <c r="Y2579">
        <v>14.29</v>
      </c>
    </row>
    <row r="2580" spans="1:25" ht="15" customHeight="1" x14ac:dyDescent="0.25">
      <c r="A2580" s="8">
        <v>19</v>
      </c>
      <c r="B2580" s="1" t="str">
        <f t="shared" si="82"/>
        <v>Nov</v>
      </c>
      <c r="C2580" s="1" t="str">
        <f t="shared" si="81"/>
        <v>Nov 30, 2015</v>
      </c>
      <c r="D2580" t="s">
        <v>7278</v>
      </c>
      <c r="E2580">
        <v>6014750781</v>
      </c>
      <c r="F2580" t="s">
        <v>37</v>
      </c>
      <c r="G2580" t="s">
        <v>7279</v>
      </c>
      <c r="H2580" t="s">
        <v>11507</v>
      </c>
      <c r="I2580" t="s">
        <v>11506</v>
      </c>
      <c r="J2580">
        <v>2</v>
      </c>
      <c r="K2580" t="s">
        <v>39</v>
      </c>
      <c r="L2580" t="s">
        <v>40</v>
      </c>
      <c r="M2580" t="s">
        <v>7280</v>
      </c>
      <c r="N2580" t="s">
        <v>111</v>
      </c>
      <c r="O2580" t="s">
        <v>7281</v>
      </c>
      <c r="P2580" s="41">
        <v>39.9</v>
      </c>
      <c r="Q2580" s="41">
        <v>0</v>
      </c>
      <c r="R2580" s="41">
        <v>0</v>
      </c>
      <c r="S2580" s="41">
        <v>0</v>
      </c>
      <c r="T2580" s="41">
        <v>0</v>
      </c>
      <c r="U2580" s="41">
        <v>-5.98</v>
      </c>
      <c r="V2580" s="41">
        <v>-4.34</v>
      </c>
      <c r="W2580" s="41">
        <v>0</v>
      </c>
      <c r="X2580" s="41">
        <v>0</v>
      </c>
      <c r="Y2580">
        <v>29.58</v>
      </c>
    </row>
    <row r="2581" spans="1:25" ht="15" customHeight="1" x14ac:dyDescent="0.25">
      <c r="A2581" s="8">
        <v>19</v>
      </c>
      <c r="B2581" s="1" t="str">
        <f t="shared" si="82"/>
        <v>Nov</v>
      </c>
      <c r="C2581" s="1" t="str">
        <f t="shared" si="81"/>
        <v>Nov 30, 2015</v>
      </c>
      <c r="D2581" t="s">
        <v>7282</v>
      </c>
      <c r="E2581">
        <v>6014750781</v>
      </c>
      <c r="F2581" t="s">
        <v>37</v>
      </c>
      <c r="G2581" t="s">
        <v>7283</v>
      </c>
      <c r="H2581" t="s">
        <v>11507</v>
      </c>
      <c r="I2581" t="s">
        <v>11506</v>
      </c>
      <c r="J2581">
        <v>1</v>
      </c>
      <c r="K2581" t="s">
        <v>39</v>
      </c>
      <c r="L2581" t="s">
        <v>40</v>
      </c>
      <c r="M2581" t="s">
        <v>4965</v>
      </c>
      <c r="N2581" t="s">
        <v>50</v>
      </c>
      <c r="O2581" t="s">
        <v>7284</v>
      </c>
      <c r="P2581" s="41">
        <v>19.95</v>
      </c>
      <c r="Q2581" s="41">
        <v>2.94</v>
      </c>
      <c r="R2581" s="41">
        <v>0</v>
      </c>
      <c r="S2581" s="41">
        <v>-2.94</v>
      </c>
      <c r="T2581" s="41">
        <v>0</v>
      </c>
      <c r="U2581" s="41">
        <v>-2.99</v>
      </c>
      <c r="V2581" s="41">
        <v>-2.67</v>
      </c>
      <c r="W2581" s="41">
        <v>0</v>
      </c>
      <c r="X2581" s="41">
        <v>0</v>
      </c>
      <c r="Y2581">
        <v>14.29</v>
      </c>
    </row>
    <row r="2582" spans="1:25" ht="15" customHeight="1" x14ac:dyDescent="0.25">
      <c r="A2582" s="8">
        <v>19</v>
      </c>
      <c r="B2582" s="1" t="str">
        <f t="shared" si="82"/>
        <v>Nov</v>
      </c>
      <c r="C2582" s="1" t="str">
        <f t="shared" si="81"/>
        <v>Nov 30, 2015</v>
      </c>
      <c r="D2582" t="s">
        <v>7285</v>
      </c>
      <c r="E2582">
        <v>6014750781</v>
      </c>
      <c r="F2582" t="s">
        <v>37</v>
      </c>
      <c r="G2582" t="s">
        <v>7286</v>
      </c>
      <c r="H2582" t="s">
        <v>11507</v>
      </c>
      <c r="I2582" t="s">
        <v>11506</v>
      </c>
      <c r="J2582">
        <v>1</v>
      </c>
      <c r="K2582" t="s">
        <v>39</v>
      </c>
      <c r="L2582" t="s">
        <v>40</v>
      </c>
      <c r="M2582" t="s">
        <v>7287</v>
      </c>
      <c r="N2582" t="s">
        <v>50</v>
      </c>
      <c r="O2582" t="s">
        <v>7288</v>
      </c>
      <c r="P2582" s="41">
        <v>19.95</v>
      </c>
      <c r="Q2582" s="41">
        <v>0</v>
      </c>
      <c r="R2582" s="41">
        <v>0</v>
      </c>
      <c r="S2582" s="41">
        <v>0</v>
      </c>
      <c r="T2582" s="41">
        <v>0</v>
      </c>
      <c r="U2582" s="41">
        <v>-2.99</v>
      </c>
      <c r="V2582" s="41">
        <v>-2.67</v>
      </c>
      <c r="W2582" s="41">
        <v>0</v>
      </c>
      <c r="X2582" s="41">
        <v>0</v>
      </c>
      <c r="Y2582">
        <v>14.29</v>
      </c>
    </row>
    <row r="2583" spans="1:25" ht="15" customHeight="1" x14ac:dyDescent="0.25">
      <c r="A2583" s="8">
        <v>19</v>
      </c>
      <c r="B2583" s="1" t="str">
        <f t="shared" si="82"/>
        <v>Nov</v>
      </c>
      <c r="C2583" s="1" t="str">
        <f t="shared" si="81"/>
        <v>Nov 30, 2015</v>
      </c>
      <c r="D2583" t="s">
        <v>7289</v>
      </c>
      <c r="E2583">
        <v>6014750781</v>
      </c>
      <c r="F2583" t="s">
        <v>37</v>
      </c>
      <c r="G2583" t="s">
        <v>7290</v>
      </c>
      <c r="H2583" t="s">
        <v>11507</v>
      </c>
      <c r="I2583" t="s">
        <v>11506</v>
      </c>
      <c r="J2583">
        <v>1</v>
      </c>
      <c r="K2583" t="s">
        <v>39</v>
      </c>
      <c r="L2583" t="s">
        <v>40</v>
      </c>
      <c r="M2583" t="s">
        <v>7291</v>
      </c>
      <c r="N2583" t="s">
        <v>1502</v>
      </c>
      <c r="O2583">
        <v>68502</v>
      </c>
      <c r="P2583" s="41">
        <v>19.95</v>
      </c>
      <c r="Q2583" s="41">
        <v>0</v>
      </c>
      <c r="R2583" s="41">
        <v>0</v>
      </c>
      <c r="S2583" s="41">
        <v>0</v>
      </c>
      <c r="T2583" s="41">
        <v>0</v>
      </c>
      <c r="U2583" s="41">
        <v>-2.99</v>
      </c>
      <c r="V2583" s="41">
        <v>-2.67</v>
      </c>
      <c r="W2583" s="41">
        <v>0</v>
      </c>
      <c r="X2583" s="41">
        <v>0</v>
      </c>
      <c r="Y2583">
        <v>14.29</v>
      </c>
    </row>
    <row r="2584" spans="1:25" ht="15" customHeight="1" x14ac:dyDescent="0.25">
      <c r="A2584" s="8">
        <v>19</v>
      </c>
      <c r="B2584" s="1" t="str">
        <f t="shared" si="82"/>
        <v>Nov</v>
      </c>
      <c r="C2584" s="1" t="str">
        <f t="shared" si="81"/>
        <v>Nov 30, 2015</v>
      </c>
      <c r="D2584" t="s">
        <v>7292</v>
      </c>
      <c r="E2584">
        <v>6014750781</v>
      </c>
      <c r="F2584" t="s">
        <v>37</v>
      </c>
      <c r="G2584" t="s">
        <v>7293</v>
      </c>
      <c r="H2584" t="s">
        <v>11507</v>
      </c>
      <c r="I2584" t="s">
        <v>11506</v>
      </c>
      <c r="J2584">
        <v>1</v>
      </c>
      <c r="K2584" t="s">
        <v>39</v>
      </c>
      <c r="L2584" t="s">
        <v>40</v>
      </c>
      <c r="M2584" t="s">
        <v>7294</v>
      </c>
      <c r="N2584" t="s">
        <v>7295</v>
      </c>
      <c r="O2584">
        <v>74578</v>
      </c>
      <c r="P2584" s="41">
        <v>19.95</v>
      </c>
      <c r="Q2584" s="41">
        <v>0</v>
      </c>
      <c r="R2584" s="41">
        <v>0</v>
      </c>
      <c r="S2584" s="41">
        <v>-16.95</v>
      </c>
      <c r="T2584" s="41">
        <v>0</v>
      </c>
      <c r="U2584" s="41">
        <v>-1</v>
      </c>
      <c r="V2584" s="41">
        <v>-2.67</v>
      </c>
      <c r="W2584" s="41">
        <v>0</v>
      </c>
      <c r="X2584" s="41">
        <v>0</v>
      </c>
      <c r="Y2584">
        <v>-0.67</v>
      </c>
    </row>
    <row r="2585" spans="1:25" ht="15" customHeight="1" x14ac:dyDescent="0.25">
      <c r="A2585" s="8">
        <v>19</v>
      </c>
      <c r="B2585" s="1" t="str">
        <f t="shared" si="82"/>
        <v>Nov</v>
      </c>
      <c r="C2585" s="1" t="str">
        <f t="shared" si="81"/>
        <v>Nov 30, 2015</v>
      </c>
      <c r="D2585" t="s">
        <v>7296</v>
      </c>
      <c r="E2585">
        <v>6014750781</v>
      </c>
      <c r="F2585" t="s">
        <v>37</v>
      </c>
      <c r="G2585" t="s">
        <v>7297</v>
      </c>
      <c r="H2585" t="s">
        <v>11507</v>
      </c>
      <c r="I2585" t="s">
        <v>11506</v>
      </c>
      <c r="J2585">
        <v>1</v>
      </c>
      <c r="K2585" t="s">
        <v>39</v>
      </c>
      <c r="L2585" t="s">
        <v>40</v>
      </c>
      <c r="M2585" t="s">
        <v>7298</v>
      </c>
      <c r="N2585" t="s">
        <v>243</v>
      </c>
      <c r="O2585">
        <v>60126</v>
      </c>
      <c r="P2585" s="41">
        <v>19.95</v>
      </c>
      <c r="Q2585" s="41">
        <v>1.99</v>
      </c>
      <c r="R2585" s="41">
        <v>0</v>
      </c>
      <c r="S2585" s="41">
        <v>-1.99</v>
      </c>
      <c r="T2585" s="41">
        <v>0</v>
      </c>
      <c r="U2585" s="41">
        <v>-2.99</v>
      </c>
      <c r="V2585" s="41">
        <v>-2.67</v>
      </c>
      <c r="W2585" s="41">
        <v>0</v>
      </c>
      <c r="X2585" s="41">
        <v>0</v>
      </c>
      <c r="Y2585">
        <v>14.29</v>
      </c>
    </row>
    <row r="2586" spans="1:25" ht="15" customHeight="1" x14ac:dyDescent="0.25">
      <c r="A2586" s="8">
        <v>19</v>
      </c>
      <c r="B2586" s="1" t="str">
        <f t="shared" si="82"/>
        <v>Nov</v>
      </c>
      <c r="C2586" s="1" t="str">
        <f t="shared" si="81"/>
        <v>Nov 30, 2015</v>
      </c>
      <c r="D2586" t="s">
        <v>7299</v>
      </c>
      <c r="E2586">
        <v>6014750781</v>
      </c>
      <c r="F2586" t="s">
        <v>37</v>
      </c>
      <c r="G2586" t="s">
        <v>7300</v>
      </c>
      <c r="H2586" t="s">
        <v>11505</v>
      </c>
      <c r="I2586" t="s">
        <v>11504</v>
      </c>
      <c r="J2586">
        <v>1</v>
      </c>
      <c r="K2586" t="s">
        <v>39</v>
      </c>
      <c r="L2586" t="s">
        <v>40</v>
      </c>
      <c r="M2586" t="s">
        <v>7301</v>
      </c>
      <c r="N2586" t="s">
        <v>332</v>
      </c>
      <c r="O2586" t="s">
        <v>7302</v>
      </c>
      <c r="P2586" s="41">
        <v>19.829999999999998</v>
      </c>
      <c r="Q2586" s="41">
        <v>0</v>
      </c>
      <c r="R2586" s="41">
        <v>0</v>
      </c>
      <c r="S2586" s="41">
        <v>0</v>
      </c>
      <c r="T2586" s="41">
        <v>0</v>
      </c>
      <c r="U2586" s="41">
        <v>-2.97</v>
      </c>
      <c r="V2586" s="41">
        <v>-4.41</v>
      </c>
      <c r="W2586" s="41">
        <v>0</v>
      </c>
      <c r="X2586" s="41">
        <v>0</v>
      </c>
      <c r="Y2586">
        <v>12.45</v>
      </c>
    </row>
    <row r="2587" spans="1:25" ht="15" customHeight="1" x14ac:dyDescent="0.25">
      <c r="A2587" s="8">
        <v>19</v>
      </c>
      <c r="B2587" s="1" t="str">
        <f t="shared" si="82"/>
        <v>Nov</v>
      </c>
      <c r="C2587" s="1" t="str">
        <f t="shared" si="81"/>
        <v>Nov 30, 2015</v>
      </c>
      <c r="D2587" t="s">
        <v>7303</v>
      </c>
      <c r="E2587">
        <v>6014750781</v>
      </c>
      <c r="F2587" t="s">
        <v>37</v>
      </c>
      <c r="G2587" t="s">
        <v>7304</v>
      </c>
      <c r="H2587" t="s">
        <v>11505</v>
      </c>
      <c r="I2587" t="s">
        <v>11504</v>
      </c>
      <c r="J2587">
        <v>1</v>
      </c>
      <c r="K2587" t="s">
        <v>39</v>
      </c>
      <c r="L2587" t="s">
        <v>40</v>
      </c>
      <c r="M2587" t="s">
        <v>6586</v>
      </c>
      <c r="N2587" t="s">
        <v>517</v>
      </c>
      <c r="O2587">
        <v>6877</v>
      </c>
      <c r="P2587" s="41">
        <v>16.829999999999998</v>
      </c>
      <c r="Q2587" s="41">
        <v>0</v>
      </c>
      <c r="R2587" s="41">
        <v>0</v>
      </c>
      <c r="S2587" s="41">
        <v>0</v>
      </c>
      <c r="T2587" s="41">
        <v>0</v>
      </c>
      <c r="U2587" s="41">
        <v>-2.52</v>
      </c>
      <c r="V2587" s="41">
        <v>-4.0199999999999996</v>
      </c>
      <c r="W2587" s="41">
        <v>0</v>
      </c>
      <c r="X2587" s="41">
        <v>0</v>
      </c>
      <c r="Y2587">
        <v>10.29</v>
      </c>
    </row>
    <row r="2588" spans="1:25" ht="15" customHeight="1" x14ac:dyDescent="0.25">
      <c r="A2588" s="8">
        <v>19</v>
      </c>
      <c r="B2588" s="1" t="str">
        <f t="shared" si="82"/>
        <v>Nov</v>
      </c>
      <c r="C2588" s="1" t="str">
        <f t="shared" si="81"/>
        <v>Nov 30, 2015</v>
      </c>
      <c r="D2588" t="s">
        <v>7305</v>
      </c>
      <c r="E2588">
        <v>6014750781</v>
      </c>
      <c r="F2588" t="s">
        <v>37</v>
      </c>
      <c r="G2588" t="s">
        <v>7306</v>
      </c>
      <c r="H2588" t="s">
        <v>11505</v>
      </c>
      <c r="I2588" t="s">
        <v>11504</v>
      </c>
      <c r="J2588">
        <v>1</v>
      </c>
      <c r="K2588" t="s">
        <v>39</v>
      </c>
      <c r="L2588" t="s">
        <v>40</v>
      </c>
      <c r="M2588" t="s">
        <v>7307</v>
      </c>
      <c r="N2588" t="s">
        <v>592</v>
      </c>
      <c r="O2588" t="s">
        <v>7308</v>
      </c>
      <c r="P2588" s="41">
        <v>24.83</v>
      </c>
      <c r="Q2588" s="41">
        <v>0</v>
      </c>
      <c r="R2588" s="41">
        <v>0</v>
      </c>
      <c r="S2588" s="41">
        <v>0</v>
      </c>
      <c r="T2588" s="41">
        <v>0</v>
      </c>
      <c r="U2588" s="41">
        <v>-3.72</v>
      </c>
      <c r="V2588" s="41">
        <v>-4.8</v>
      </c>
      <c r="W2588" s="41">
        <v>0</v>
      </c>
      <c r="X2588" s="41">
        <v>0</v>
      </c>
      <c r="Y2588">
        <v>16.309999999999999</v>
      </c>
    </row>
    <row r="2589" spans="1:25" ht="15" customHeight="1" x14ac:dyDescent="0.25">
      <c r="A2589" s="8">
        <v>19</v>
      </c>
      <c r="B2589" s="1" t="str">
        <f t="shared" si="82"/>
        <v>Dec</v>
      </c>
      <c r="C2589" s="1" t="str">
        <f t="shared" si="81"/>
        <v>Dec 1, 2015</v>
      </c>
      <c r="D2589" t="s">
        <v>7309</v>
      </c>
      <c r="E2589">
        <v>6014750781</v>
      </c>
      <c r="F2589" t="s">
        <v>37</v>
      </c>
      <c r="G2589" t="s">
        <v>7310</v>
      </c>
      <c r="H2589" t="s">
        <v>11507</v>
      </c>
      <c r="I2589" t="s">
        <v>11506</v>
      </c>
      <c r="J2589">
        <v>1</v>
      </c>
      <c r="K2589" t="s">
        <v>39</v>
      </c>
      <c r="L2589" t="s">
        <v>40</v>
      </c>
      <c r="M2589" t="s">
        <v>7311</v>
      </c>
      <c r="N2589" t="s">
        <v>294</v>
      </c>
      <c r="O2589" t="s">
        <v>7312</v>
      </c>
      <c r="P2589" s="41">
        <v>19.95</v>
      </c>
      <c r="Q2589" s="41">
        <v>0</v>
      </c>
      <c r="R2589" s="41">
        <v>0</v>
      </c>
      <c r="S2589" s="41">
        <v>0</v>
      </c>
      <c r="T2589" s="41">
        <v>0</v>
      </c>
      <c r="U2589" s="41">
        <v>-2.99</v>
      </c>
      <c r="V2589" s="41">
        <v>-2.67</v>
      </c>
      <c r="W2589" s="41">
        <v>0</v>
      </c>
      <c r="X2589" s="41">
        <v>0</v>
      </c>
      <c r="Y2589">
        <v>14.29</v>
      </c>
    </row>
    <row r="2590" spans="1:25" ht="15" customHeight="1" x14ac:dyDescent="0.25">
      <c r="A2590" s="8">
        <v>19</v>
      </c>
      <c r="B2590" s="1" t="str">
        <f t="shared" si="82"/>
        <v>Dec</v>
      </c>
      <c r="C2590" s="1" t="str">
        <f t="shared" si="81"/>
        <v>Dec 1, 2015</v>
      </c>
      <c r="D2590" t="s">
        <v>7313</v>
      </c>
      <c r="E2590">
        <v>6014750781</v>
      </c>
      <c r="F2590" t="s">
        <v>37</v>
      </c>
      <c r="G2590" t="s">
        <v>7314</v>
      </c>
      <c r="H2590" t="s">
        <v>11507</v>
      </c>
      <c r="I2590" t="s">
        <v>11506</v>
      </c>
      <c r="J2590">
        <v>1</v>
      </c>
      <c r="K2590" t="s">
        <v>39</v>
      </c>
      <c r="L2590" t="s">
        <v>40</v>
      </c>
      <c r="M2590" t="s">
        <v>1528</v>
      </c>
      <c r="N2590" t="s">
        <v>111</v>
      </c>
      <c r="O2590" t="s">
        <v>7315</v>
      </c>
      <c r="P2590" s="41">
        <v>19.95</v>
      </c>
      <c r="Q2590" s="41">
        <v>0</v>
      </c>
      <c r="R2590" s="41">
        <v>0</v>
      </c>
      <c r="S2590" s="41">
        <v>0</v>
      </c>
      <c r="T2590" s="41">
        <v>0</v>
      </c>
      <c r="U2590" s="41">
        <v>-2.99</v>
      </c>
      <c r="V2590" s="41">
        <v>-2.67</v>
      </c>
      <c r="W2590" s="41">
        <v>0</v>
      </c>
      <c r="X2590" s="41">
        <v>0</v>
      </c>
      <c r="Y2590">
        <v>14.29</v>
      </c>
    </row>
    <row r="2591" spans="1:25" ht="15" customHeight="1" x14ac:dyDescent="0.25">
      <c r="A2591" s="8">
        <v>19</v>
      </c>
      <c r="B2591" s="1" t="str">
        <f t="shared" si="82"/>
        <v>Dec</v>
      </c>
      <c r="C2591" s="1" t="str">
        <f t="shared" si="81"/>
        <v>Dec 1, 2015</v>
      </c>
      <c r="D2591" t="s">
        <v>7316</v>
      </c>
      <c r="E2591">
        <v>6014750781</v>
      </c>
      <c r="F2591" t="s">
        <v>37</v>
      </c>
      <c r="G2591" t="s">
        <v>7317</v>
      </c>
      <c r="H2591" t="s">
        <v>11507</v>
      </c>
      <c r="I2591" t="s">
        <v>11506</v>
      </c>
      <c r="J2591">
        <v>1</v>
      </c>
      <c r="K2591" t="s">
        <v>39</v>
      </c>
      <c r="L2591" t="s">
        <v>40</v>
      </c>
      <c r="M2591" t="s">
        <v>7318</v>
      </c>
      <c r="N2591" t="s">
        <v>99</v>
      </c>
      <c r="O2591" t="s">
        <v>7319</v>
      </c>
      <c r="P2591" s="41">
        <v>19.95</v>
      </c>
      <c r="Q2591" s="41">
        <v>9.98</v>
      </c>
      <c r="R2591" s="41">
        <v>0</v>
      </c>
      <c r="S2591" s="41">
        <v>0</v>
      </c>
      <c r="T2591" s="41">
        <v>0</v>
      </c>
      <c r="U2591" s="41">
        <v>-2.99</v>
      </c>
      <c r="V2591" s="41">
        <v>-12.65</v>
      </c>
      <c r="W2591" s="41">
        <v>0</v>
      </c>
      <c r="X2591" s="41">
        <v>0</v>
      </c>
      <c r="Y2591">
        <v>14.29</v>
      </c>
    </row>
    <row r="2592" spans="1:25" ht="15" customHeight="1" x14ac:dyDescent="0.25">
      <c r="A2592" s="8">
        <v>19</v>
      </c>
      <c r="B2592" s="1" t="str">
        <f t="shared" si="82"/>
        <v>Dec</v>
      </c>
      <c r="C2592" s="1" t="str">
        <f t="shared" si="81"/>
        <v>Dec 1, 2015</v>
      </c>
      <c r="D2592" t="s">
        <v>7320</v>
      </c>
      <c r="E2592">
        <v>6014750781</v>
      </c>
      <c r="F2592" t="s">
        <v>37</v>
      </c>
      <c r="G2592" t="s">
        <v>7321</v>
      </c>
      <c r="H2592" t="s">
        <v>11507</v>
      </c>
      <c r="I2592" t="s">
        <v>11506</v>
      </c>
      <c r="J2592">
        <v>1</v>
      </c>
      <c r="K2592" t="s">
        <v>39</v>
      </c>
      <c r="L2592" t="s">
        <v>40</v>
      </c>
      <c r="M2592" t="s">
        <v>7322</v>
      </c>
      <c r="N2592" t="s">
        <v>88</v>
      </c>
      <c r="O2592">
        <v>27105</v>
      </c>
      <c r="P2592" s="41">
        <v>19.95</v>
      </c>
      <c r="Q2592" s="41">
        <v>0</v>
      </c>
      <c r="R2592" s="41">
        <v>0</v>
      </c>
      <c r="S2592" s="41">
        <v>0</v>
      </c>
      <c r="T2592" s="41">
        <v>0</v>
      </c>
      <c r="U2592" s="41">
        <v>-2.99</v>
      </c>
      <c r="V2592" s="41">
        <v>-2.67</v>
      </c>
      <c r="W2592" s="41">
        <v>0</v>
      </c>
      <c r="X2592" s="41">
        <v>0</v>
      </c>
      <c r="Y2592">
        <v>14.29</v>
      </c>
    </row>
    <row r="2593" spans="1:25" ht="15" customHeight="1" x14ac:dyDescent="0.25">
      <c r="A2593" s="8">
        <v>19</v>
      </c>
      <c r="B2593" s="1" t="str">
        <f t="shared" si="82"/>
        <v>Dec</v>
      </c>
      <c r="C2593" s="1" t="str">
        <f t="shared" si="81"/>
        <v>Dec 1, 2015</v>
      </c>
      <c r="D2593" t="s">
        <v>7323</v>
      </c>
      <c r="E2593">
        <v>6014750781</v>
      </c>
      <c r="F2593" t="s">
        <v>37</v>
      </c>
      <c r="G2593" t="s">
        <v>7324</v>
      </c>
      <c r="H2593" t="s">
        <v>11507</v>
      </c>
      <c r="I2593" t="s">
        <v>11506</v>
      </c>
      <c r="J2593">
        <v>1</v>
      </c>
      <c r="K2593" t="s">
        <v>39</v>
      </c>
      <c r="L2593" t="s">
        <v>40</v>
      </c>
      <c r="M2593" t="s">
        <v>2025</v>
      </c>
      <c r="N2593" t="s">
        <v>88</v>
      </c>
      <c r="O2593" t="s">
        <v>7325</v>
      </c>
      <c r="P2593" s="41">
        <v>19.95</v>
      </c>
      <c r="Q2593" s="41">
        <v>0</v>
      </c>
      <c r="R2593" s="41">
        <v>0</v>
      </c>
      <c r="S2593" s="41">
        <v>0</v>
      </c>
      <c r="T2593" s="41">
        <v>0</v>
      </c>
      <c r="U2593" s="41">
        <v>-2.99</v>
      </c>
      <c r="V2593" s="41">
        <v>-2.67</v>
      </c>
      <c r="W2593" s="41">
        <v>0</v>
      </c>
      <c r="X2593" s="41">
        <v>0</v>
      </c>
      <c r="Y2593">
        <v>14.29</v>
      </c>
    </row>
    <row r="2594" spans="1:25" ht="15" customHeight="1" x14ac:dyDescent="0.25">
      <c r="A2594" s="8">
        <v>19</v>
      </c>
      <c r="B2594" s="1" t="str">
        <f t="shared" si="82"/>
        <v>Dec</v>
      </c>
      <c r="C2594" s="1" t="str">
        <f t="shared" si="81"/>
        <v>Dec 1, 2015</v>
      </c>
      <c r="D2594" t="s">
        <v>7326</v>
      </c>
      <c r="E2594">
        <v>6014750781</v>
      </c>
      <c r="F2594" t="s">
        <v>37</v>
      </c>
      <c r="G2594" t="s">
        <v>7327</v>
      </c>
      <c r="H2594" t="s">
        <v>11507</v>
      </c>
      <c r="I2594" t="s">
        <v>11506</v>
      </c>
      <c r="J2594">
        <v>1</v>
      </c>
      <c r="K2594" t="s">
        <v>39</v>
      </c>
      <c r="L2594" t="s">
        <v>40</v>
      </c>
      <c r="M2594" t="s">
        <v>6698</v>
      </c>
      <c r="N2594" t="s">
        <v>120</v>
      </c>
      <c r="O2594">
        <v>63128</v>
      </c>
      <c r="P2594" s="41">
        <v>19.95</v>
      </c>
      <c r="Q2594" s="41">
        <v>0</v>
      </c>
      <c r="R2594" s="41">
        <v>0</v>
      </c>
      <c r="S2594" s="41">
        <v>0</v>
      </c>
      <c r="T2594" s="41">
        <v>0</v>
      </c>
      <c r="U2594" s="41">
        <v>-2.99</v>
      </c>
      <c r="V2594" s="41">
        <v>-2.67</v>
      </c>
      <c r="W2594" s="41">
        <v>0</v>
      </c>
      <c r="X2594" s="41">
        <v>0</v>
      </c>
      <c r="Y2594">
        <v>14.29</v>
      </c>
    </row>
    <row r="2595" spans="1:25" ht="15" customHeight="1" x14ac:dyDescent="0.25">
      <c r="A2595" s="8">
        <v>19</v>
      </c>
      <c r="B2595" s="1" t="str">
        <f t="shared" si="82"/>
        <v>Dec</v>
      </c>
      <c r="C2595" s="1" t="str">
        <f t="shared" si="81"/>
        <v>Dec 1, 2015</v>
      </c>
      <c r="D2595" t="s">
        <v>7328</v>
      </c>
      <c r="E2595">
        <v>6014750781</v>
      </c>
      <c r="F2595" t="s">
        <v>37</v>
      </c>
      <c r="G2595" t="s">
        <v>7329</v>
      </c>
      <c r="H2595" t="s">
        <v>11507</v>
      </c>
      <c r="I2595" t="s">
        <v>11506</v>
      </c>
      <c r="J2595">
        <v>1</v>
      </c>
      <c r="K2595" t="s">
        <v>39</v>
      </c>
      <c r="L2595" t="s">
        <v>40</v>
      </c>
      <c r="M2595" t="s">
        <v>7330</v>
      </c>
      <c r="N2595" t="s">
        <v>467</v>
      </c>
      <c r="O2595" t="s">
        <v>7331</v>
      </c>
      <c r="P2595" s="41">
        <v>19.95</v>
      </c>
      <c r="Q2595" s="41">
        <v>0</v>
      </c>
      <c r="R2595" s="41">
        <v>0</v>
      </c>
      <c r="S2595" s="41">
        <v>0</v>
      </c>
      <c r="T2595" s="41">
        <v>0</v>
      </c>
      <c r="U2595" s="41">
        <v>-2.99</v>
      </c>
      <c r="V2595" s="41">
        <v>-2.67</v>
      </c>
      <c r="W2595" s="41">
        <v>0</v>
      </c>
      <c r="X2595" s="41">
        <v>0</v>
      </c>
      <c r="Y2595">
        <v>14.29</v>
      </c>
    </row>
    <row r="2596" spans="1:25" ht="15" customHeight="1" x14ac:dyDescent="0.25">
      <c r="A2596" s="8">
        <v>19</v>
      </c>
      <c r="B2596" s="1" t="str">
        <f t="shared" si="82"/>
        <v>Dec</v>
      </c>
      <c r="C2596" s="1" t="str">
        <f t="shared" si="81"/>
        <v>Dec 1, 2015</v>
      </c>
      <c r="D2596" t="s">
        <v>7332</v>
      </c>
      <c r="E2596">
        <v>6014750781</v>
      </c>
      <c r="F2596" t="s">
        <v>37</v>
      </c>
      <c r="G2596" t="s">
        <v>7333</v>
      </c>
      <c r="H2596" t="s">
        <v>11507</v>
      </c>
      <c r="I2596" t="s">
        <v>11506</v>
      </c>
      <c r="J2596">
        <v>1</v>
      </c>
      <c r="K2596" t="s">
        <v>39</v>
      </c>
      <c r="L2596" t="s">
        <v>40</v>
      </c>
      <c r="M2596" t="s">
        <v>7334</v>
      </c>
      <c r="N2596" t="s">
        <v>7335</v>
      </c>
      <c r="O2596">
        <v>16262</v>
      </c>
      <c r="P2596" s="41">
        <v>19.95</v>
      </c>
      <c r="Q2596" s="41">
        <v>6.38</v>
      </c>
      <c r="R2596" s="41">
        <v>0</v>
      </c>
      <c r="S2596" s="41">
        <v>0</v>
      </c>
      <c r="T2596" s="41">
        <v>0</v>
      </c>
      <c r="U2596" s="41">
        <v>-2.99</v>
      </c>
      <c r="V2596" s="41">
        <v>-9.0500000000000007</v>
      </c>
      <c r="W2596" s="41">
        <v>0</v>
      </c>
      <c r="X2596" s="41">
        <v>0</v>
      </c>
      <c r="Y2596">
        <v>14.29</v>
      </c>
    </row>
    <row r="2597" spans="1:25" ht="15" customHeight="1" x14ac:dyDescent="0.25">
      <c r="A2597" s="8">
        <v>19</v>
      </c>
      <c r="B2597" s="1" t="str">
        <f t="shared" si="82"/>
        <v>Dec</v>
      </c>
      <c r="C2597" s="1" t="str">
        <f t="shared" si="81"/>
        <v>Dec 1, 2015</v>
      </c>
      <c r="D2597" t="s">
        <v>7336</v>
      </c>
      <c r="E2597">
        <v>6014750781</v>
      </c>
      <c r="F2597" t="s">
        <v>37</v>
      </c>
      <c r="G2597" t="s">
        <v>7337</v>
      </c>
      <c r="H2597" t="s">
        <v>11505</v>
      </c>
      <c r="I2597" t="s">
        <v>11504</v>
      </c>
      <c r="J2597">
        <v>1</v>
      </c>
      <c r="K2597" t="s">
        <v>39</v>
      </c>
      <c r="L2597" t="s">
        <v>40</v>
      </c>
      <c r="M2597" t="s">
        <v>331</v>
      </c>
      <c r="N2597" t="s">
        <v>332</v>
      </c>
      <c r="O2597" t="s">
        <v>7338</v>
      </c>
      <c r="P2597" s="41">
        <v>19.829999999999998</v>
      </c>
      <c r="Q2597" s="41">
        <v>0</v>
      </c>
      <c r="R2597" s="41">
        <v>0</v>
      </c>
      <c r="S2597" s="41">
        <v>0</v>
      </c>
      <c r="T2597" s="41">
        <v>0</v>
      </c>
      <c r="U2597" s="41">
        <v>-2.97</v>
      </c>
      <c r="V2597" s="41">
        <v>-4.41</v>
      </c>
      <c r="W2597" s="41">
        <v>0</v>
      </c>
      <c r="X2597" s="41">
        <v>0</v>
      </c>
      <c r="Y2597">
        <v>12.45</v>
      </c>
    </row>
    <row r="2598" spans="1:25" ht="15" customHeight="1" x14ac:dyDescent="0.25">
      <c r="A2598" s="8">
        <v>19</v>
      </c>
      <c r="B2598" s="1" t="str">
        <f t="shared" si="82"/>
        <v>Dec</v>
      </c>
      <c r="C2598" s="1" t="str">
        <f t="shared" si="81"/>
        <v>Dec 1, 2015</v>
      </c>
      <c r="D2598" t="s">
        <v>7339</v>
      </c>
      <c r="E2598">
        <v>6014750781</v>
      </c>
      <c r="F2598" t="s">
        <v>37</v>
      </c>
      <c r="G2598" t="s">
        <v>7340</v>
      </c>
      <c r="H2598" t="s">
        <v>11505</v>
      </c>
      <c r="I2598" t="s">
        <v>11504</v>
      </c>
      <c r="J2598">
        <v>1</v>
      </c>
      <c r="K2598" t="s">
        <v>39</v>
      </c>
      <c r="L2598" t="s">
        <v>40</v>
      </c>
      <c r="M2598" t="s">
        <v>7341</v>
      </c>
      <c r="N2598" t="s">
        <v>99</v>
      </c>
      <c r="O2598" t="s">
        <v>7342</v>
      </c>
      <c r="P2598" s="41">
        <v>16.829999999999998</v>
      </c>
      <c r="Q2598" s="41">
        <v>0</v>
      </c>
      <c r="R2598" s="41">
        <v>0</v>
      </c>
      <c r="S2598" s="41">
        <v>0</v>
      </c>
      <c r="T2598" s="41">
        <v>0</v>
      </c>
      <c r="U2598" s="41">
        <v>-5.04</v>
      </c>
      <c r="V2598" s="41">
        <v>-3.02</v>
      </c>
      <c r="W2598" s="41">
        <v>0</v>
      </c>
      <c r="X2598" s="41">
        <v>0</v>
      </c>
      <c r="Y2598">
        <v>8.77</v>
      </c>
    </row>
    <row r="2599" spans="1:25" ht="15" customHeight="1" x14ac:dyDescent="0.25">
      <c r="A2599" s="8">
        <v>19</v>
      </c>
      <c r="B2599" s="1" t="str">
        <f t="shared" si="82"/>
        <v>Dec</v>
      </c>
      <c r="C2599" s="1" t="str">
        <f t="shared" si="81"/>
        <v>Dec 1, 2015</v>
      </c>
      <c r="D2599" t="s">
        <v>7339</v>
      </c>
      <c r="E2599">
        <v>6014750781</v>
      </c>
      <c r="F2599" t="s">
        <v>37</v>
      </c>
      <c r="G2599" t="s">
        <v>7340</v>
      </c>
      <c r="H2599" t="s">
        <v>11505</v>
      </c>
      <c r="I2599" t="s">
        <v>11504</v>
      </c>
      <c r="J2599">
        <v>1</v>
      </c>
      <c r="K2599" t="s">
        <v>39</v>
      </c>
      <c r="L2599" t="s">
        <v>40</v>
      </c>
      <c r="M2599" t="s">
        <v>7341</v>
      </c>
      <c r="N2599" t="s">
        <v>99</v>
      </c>
      <c r="O2599" t="s">
        <v>7342</v>
      </c>
      <c r="P2599" s="41">
        <v>16.829999999999998</v>
      </c>
      <c r="Q2599" s="41">
        <v>0</v>
      </c>
      <c r="R2599" s="41">
        <v>0</v>
      </c>
      <c r="S2599" s="41">
        <v>0</v>
      </c>
      <c r="T2599" s="41">
        <v>0</v>
      </c>
      <c r="U2599" s="41">
        <v>0</v>
      </c>
      <c r="V2599" s="41">
        <v>-4.0199999999999996</v>
      </c>
      <c r="W2599" s="41">
        <v>0</v>
      </c>
      <c r="X2599" s="41">
        <v>0</v>
      </c>
      <c r="Y2599">
        <v>12.81</v>
      </c>
    </row>
    <row r="2600" spans="1:25" ht="15" customHeight="1" x14ac:dyDescent="0.25">
      <c r="A2600" s="8">
        <v>19</v>
      </c>
      <c r="B2600" s="1" t="str">
        <f t="shared" si="82"/>
        <v>Dec</v>
      </c>
      <c r="C2600" s="1" t="str">
        <f t="shared" si="81"/>
        <v>Dec 1, 2015</v>
      </c>
      <c r="D2600" t="s">
        <v>7343</v>
      </c>
      <c r="E2600">
        <v>6014750781</v>
      </c>
      <c r="F2600" t="s">
        <v>37</v>
      </c>
      <c r="G2600" t="s">
        <v>7344</v>
      </c>
      <c r="H2600" t="s">
        <v>11505</v>
      </c>
      <c r="I2600" t="s">
        <v>11504</v>
      </c>
      <c r="J2600">
        <v>1</v>
      </c>
      <c r="K2600" t="s">
        <v>39</v>
      </c>
      <c r="L2600" t="s">
        <v>40</v>
      </c>
      <c r="M2600" t="s">
        <v>125</v>
      </c>
      <c r="N2600" t="s">
        <v>50</v>
      </c>
      <c r="O2600" t="s">
        <v>7345</v>
      </c>
      <c r="P2600" s="41">
        <v>16.829999999999998</v>
      </c>
      <c r="Q2600" s="41">
        <v>0</v>
      </c>
      <c r="R2600" s="41">
        <v>0</v>
      </c>
      <c r="S2600" s="41">
        <v>0</v>
      </c>
      <c r="T2600" s="41">
        <v>0</v>
      </c>
      <c r="U2600" s="41">
        <v>-2.52</v>
      </c>
      <c r="V2600" s="41">
        <v>-4.0199999999999996</v>
      </c>
      <c r="W2600" s="41">
        <v>0</v>
      </c>
      <c r="X2600" s="41">
        <v>0</v>
      </c>
      <c r="Y2600">
        <v>10.29</v>
      </c>
    </row>
    <row r="2601" spans="1:25" ht="15" customHeight="1" x14ac:dyDescent="0.25">
      <c r="A2601" s="8">
        <v>19</v>
      </c>
      <c r="B2601" s="1" t="str">
        <f t="shared" si="82"/>
        <v>Dec</v>
      </c>
      <c r="C2601" s="1" t="str">
        <f t="shared" si="81"/>
        <v>Dec 1, 2015</v>
      </c>
      <c r="D2601" t="s">
        <v>7346</v>
      </c>
      <c r="E2601">
        <v>6014750781</v>
      </c>
      <c r="F2601" t="s">
        <v>37</v>
      </c>
      <c r="G2601" t="s">
        <v>7347</v>
      </c>
      <c r="H2601" t="s">
        <v>11505</v>
      </c>
      <c r="I2601" t="s">
        <v>11504</v>
      </c>
      <c r="J2601">
        <v>1</v>
      </c>
      <c r="K2601" t="s">
        <v>39</v>
      </c>
      <c r="L2601" t="s">
        <v>40</v>
      </c>
      <c r="M2601" t="s">
        <v>125</v>
      </c>
      <c r="N2601" t="s">
        <v>50</v>
      </c>
      <c r="O2601" t="s">
        <v>7348</v>
      </c>
      <c r="P2601" s="41">
        <v>19.829999999999998</v>
      </c>
      <c r="Q2601" s="41">
        <v>3</v>
      </c>
      <c r="R2601" s="41">
        <v>0</v>
      </c>
      <c r="S2601" s="41">
        <v>-3</v>
      </c>
      <c r="T2601" s="41">
        <v>0</v>
      </c>
      <c r="U2601" s="41">
        <v>-5.94</v>
      </c>
      <c r="V2601" s="41">
        <v>-4.41</v>
      </c>
      <c r="W2601" s="41">
        <v>0</v>
      </c>
      <c r="X2601" s="41">
        <v>0</v>
      </c>
      <c r="Y2601">
        <v>9.48</v>
      </c>
    </row>
    <row r="2602" spans="1:25" ht="15" customHeight="1" x14ac:dyDescent="0.25">
      <c r="A2602" s="8">
        <v>19</v>
      </c>
      <c r="B2602" s="1" t="str">
        <f t="shared" si="82"/>
        <v>Dec</v>
      </c>
      <c r="C2602" s="1" t="str">
        <f t="shared" si="81"/>
        <v>Dec 1, 2015</v>
      </c>
      <c r="D2602" t="s">
        <v>7346</v>
      </c>
      <c r="E2602">
        <v>6014750781</v>
      </c>
      <c r="F2602" t="s">
        <v>37</v>
      </c>
      <c r="G2602" t="s">
        <v>7347</v>
      </c>
      <c r="H2602" t="s">
        <v>11505</v>
      </c>
      <c r="I2602" t="s">
        <v>11504</v>
      </c>
      <c r="J2602">
        <v>1</v>
      </c>
      <c r="K2602" t="s">
        <v>39</v>
      </c>
      <c r="L2602" t="s">
        <v>40</v>
      </c>
      <c r="M2602" t="s">
        <v>125</v>
      </c>
      <c r="N2602" t="s">
        <v>50</v>
      </c>
      <c r="O2602" t="s">
        <v>7348</v>
      </c>
      <c r="P2602" s="41">
        <v>19.829999999999998</v>
      </c>
      <c r="Q2602" s="41">
        <v>2.99</v>
      </c>
      <c r="R2602" s="41">
        <v>0</v>
      </c>
      <c r="S2602" s="41">
        <v>-2.99</v>
      </c>
      <c r="T2602" s="41">
        <v>0</v>
      </c>
      <c r="U2602" s="41">
        <v>0</v>
      </c>
      <c r="V2602" s="41">
        <v>-3.41</v>
      </c>
      <c r="W2602" s="41">
        <v>0</v>
      </c>
      <c r="X2602" s="41">
        <v>0</v>
      </c>
      <c r="Y2602">
        <v>16.420000000000002</v>
      </c>
    </row>
    <row r="2603" spans="1:25" ht="15" customHeight="1" x14ac:dyDescent="0.25">
      <c r="A2603" s="8">
        <v>19</v>
      </c>
      <c r="B2603" s="1" t="str">
        <f t="shared" si="82"/>
        <v>Dec</v>
      </c>
      <c r="C2603" s="1" t="str">
        <f t="shared" si="81"/>
        <v>Dec 1, 2015</v>
      </c>
      <c r="D2603" t="s">
        <v>7349</v>
      </c>
      <c r="E2603">
        <v>6014750781</v>
      </c>
      <c r="F2603" t="s">
        <v>37</v>
      </c>
      <c r="G2603" t="s">
        <v>7350</v>
      </c>
      <c r="H2603" t="s">
        <v>11507</v>
      </c>
      <c r="I2603" t="s">
        <v>11506</v>
      </c>
      <c r="J2603">
        <v>1</v>
      </c>
      <c r="K2603" t="s">
        <v>39</v>
      </c>
      <c r="L2603" t="s">
        <v>40</v>
      </c>
      <c r="M2603" t="s">
        <v>7351</v>
      </c>
      <c r="N2603" t="s">
        <v>243</v>
      </c>
      <c r="O2603">
        <v>62231</v>
      </c>
      <c r="P2603" s="41">
        <v>19.95</v>
      </c>
      <c r="Q2603" s="41">
        <v>0</v>
      </c>
      <c r="R2603" s="41">
        <v>0</v>
      </c>
      <c r="S2603" s="41">
        <v>0</v>
      </c>
      <c r="T2603" s="41">
        <v>0</v>
      </c>
      <c r="U2603" s="41">
        <v>-2.99</v>
      </c>
      <c r="V2603" s="41">
        <v>-2.67</v>
      </c>
      <c r="W2603" s="41">
        <v>0</v>
      </c>
      <c r="X2603" s="41">
        <v>0</v>
      </c>
      <c r="Y2603">
        <v>14.29</v>
      </c>
    </row>
    <row r="2604" spans="1:25" ht="15" customHeight="1" x14ac:dyDescent="0.25">
      <c r="A2604" s="8">
        <v>19</v>
      </c>
      <c r="B2604" s="1" t="str">
        <f t="shared" si="82"/>
        <v>Dec</v>
      </c>
      <c r="C2604" s="1" t="str">
        <f t="shared" si="81"/>
        <v>Dec 1, 2015</v>
      </c>
      <c r="D2604" t="s">
        <v>7352</v>
      </c>
      <c r="E2604">
        <v>6014750781</v>
      </c>
      <c r="F2604" t="s">
        <v>37</v>
      </c>
      <c r="G2604" t="s">
        <v>7353</v>
      </c>
      <c r="H2604" t="s">
        <v>11505</v>
      </c>
      <c r="I2604" t="s">
        <v>11504</v>
      </c>
      <c r="J2604">
        <v>1</v>
      </c>
      <c r="K2604" t="s">
        <v>39</v>
      </c>
      <c r="L2604" t="s">
        <v>40</v>
      </c>
      <c r="M2604" t="s">
        <v>125</v>
      </c>
      <c r="N2604" t="s">
        <v>50</v>
      </c>
      <c r="O2604" t="s">
        <v>7354</v>
      </c>
      <c r="P2604" s="41">
        <v>38.83</v>
      </c>
      <c r="Q2604" s="41">
        <v>0</v>
      </c>
      <c r="R2604" s="41">
        <v>0</v>
      </c>
      <c r="S2604" s="41">
        <v>0</v>
      </c>
      <c r="T2604" s="41">
        <v>0</v>
      </c>
      <c r="U2604" s="41">
        <v>-5.82</v>
      </c>
      <c r="V2604" s="41">
        <v>-8.3699999999999992</v>
      </c>
      <c r="W2604" s="41">
        <v>0</v>
      </c>
      <c r="X2604" s="41">
        <v>0</v>
      </c>
      <c r="Y2604">
        <v>24.64</v>
      </c>
    </row>
    <row r="2605" spans="1:25" ht="15" customHeight="1" x14ac:dyDescent="0.25">
      <c r="A2605" s="8">
        <v>19</v>
      </c>
      <c r="B2605" s="1" t="str">
        <f t="shared" si="82"/>
        <v>Dec</v>
      </c>
      <c r="C2605" s="1" t="str">
        <f t="shared" si="81"/>
        <v>Dec 1, 2015</v>
      </c>
      <c r="D2605" t="s">
        <v>7355</v>
      </c>
      <c r="E2605">
        <v>6014750781</v>
      </c>
      <c r="F2605" t="s">
        <v>37</v>
      </c>
      <c r="G2605" t="s">
        <v>7356</v>
      </c>
      <c r="H2605" t="s">
        <v>11507</v>
      </c>
      <c r="I2605" t="s">
        <v>11506</v>
      </c>
      <c r="J2605">
        <v>2</v>
      </c>
      <c r="K2605" t="s">
        <v>39</v>
      </c>
      <c r="L2605" t="s">
        <v>40</v>
      </c>
      <c r="M2605" t="s">
        <v>7357</v>
      </c>
      <c r="N2605" t="s">
        <v>2236</v>
      </c>
      <c r="O2605" t="s">
        <v>7358</v>
      </c>
      <c r="P2605" s="41">
        <v>39.9</v>
      </c>
      <c r="Q2605" s="41">
        <v>0</v>
      </c>
      <c r="R2605" s="41">
        <v>0</v>
      </c>
      <c r="S2605" s="41">
        <v>0</v>
      </c>
      <c r="T2605" s="41">
        <v>0</v>
      </c>
      <c r="U2605" s="41">
        <v>-5.98</v>
      </c>
      <c r="V2605" s="41">
        <v>-4.34</v>
      </c>
      <c r="W2605" s="41">
        <v>0</v>
      </c>
      <c r="X2605" s="41">
        <v>0</v>
      </c>
      <c r="Y2605">
        <v>29.58</v>
      </c>
    </row>
    <row r="2606" spans="1:25" ht="15" customHeight="1" x14ac:dyDescent="0.25">
      <c r="A2606" s="8">
        <v>19</v>
      </c>
      <c r="B2606" s="1" t="str">
        <f t="shared" si="82"/>
        <v>Dec</v>
      </c>
      <c r="C2606" s="1" t="str">
        <f t="shared" si="81"/>
        <v>Dec 1, 2015</v>
      </c>
      <c r="D2606" t="s">
        <v>7359</v>
      </c>
      <c r="E2606">
        <v>6014750781</v>
      </c>
      <c r="F2606" t="s">
        <v>37</v>
      </c>
      <c r="G2606" t="s">
        <v>7360</v>
      </c>
      <c r="H2606" t="s">
        <v>11507</v>
      </c>
      <c r="I2606" t="s">
        <v>11506</v>
      </c>
      <c r="J2606">
        <v>1</v>
      </c>
      <c r="K2606" t="s">
        <v>39</v>
      </c>
      <c r="L2606" t="s">
        <v>40</v>
      </c>
      <c r="M2606" t="s">
        <v>7361</v>
      </c>
      <c r="N2606" t="s">
        <v>50</v>
      </c>
      <c r="O2606" t="s">
        <v>7362</v>
      </c>
      <c r="P2606" s="41">
        <v>19.95</v>
      </c>
      <c r="Q2606" s="41">
        <v>0</v>
      </c>
      <c r="R2606" s="41">
        <v>0</v>
      </c>
      <c r="S2606" s="41">
        <v>0</v>
      </c>
      <c r="T2606" s="41">
        <v>0</v>
      </c>
      <c r="U2606" s="41">
        <v>-2.99</v>
      </c>
      <c r="V2606" s="41">
        <v>-2.67</v>
      </c>
      <c r="W2606" s="41">
        <v>0</v>
      </c>
      <c r="X2606" s="41">
        <v>0</v>
      </c>
      <c r="Y2606">
        <v>14.29</v>
      </c>
    </row>
    <row r="2607" spans="1:25" ht="15" customHeight="1" x14ac:dyDescent="0.25">
      <c r="A2607" s="8">
        <v>19</v>
      </c>
      <c r="B2607" s="1" t="str">
        <f t="shared" si="82"/>
        <v>Dec</v>
      </c>
      <c r="C2607" s="1" t="str">
        <f t="shared" si="81"/>
        <v>Dec 1, 2015</v>
      </c>
      <c r="D2607" t="s">
        <v>7363</v>
      </c>
      <c r="E2607">
        <v>6014750781</v>
      </c>
      <c r="F2607" t="s">
        <v>37</v>
      </c>
      <c r="G2607" t="s">
        <v>7364</v>
      </c>
      <c r="H2607" t="s">
        <v>11507</v>
      </c>
      <c r="I2607" t="s">
        <v>11506</v>
      </c>
      <c r="J2607">
        <v>1</v>
      </c>
      <c r="K2607" t="s">
        <v>39</v>
      </c>
      <c r="L2607" t="s">
        <v>40</v>
      </c>
      <c r="M2607" t="s">
        <v>258</v>
      </c>
      <c r="N2607" t="s">
        <v>168</v>
      </c>
      <c r="O2607" t="s">
        <v>7365</v>
      </c>
      <c r="P2607" s="41">
        <v>19.95</v>
      </c>
      <c r="Q2607" s="41">
        <v>0</v>
      </c>
      <c r="R2607" s="41">
        <v>0</v>
      </c>
      <c r="S2607" s="41">
        <v>0</v>
      </c>
      <c r="T2607" s="41">
        <v>0</v>
      </c>
      <c r="U2607" s="41">
        <v>-2.99</v>
      </c>
      <c r="V2607" s="41">
        <v>-2.67</v>
      </c>
      <c r="W2607" s="41">
        <v>0</v>
      </c>
      <c r="X2607" s="41">
        <v>0</v>
      </c>
      <c r="Y2607">
        <v>14.29</v>
      </c>
    </row>
    <row r="2608" spans="1:25" ht="15" customHeight="1" x14ac:dyDescent="0.25">
      <c r="A2608" s="8">
        <v>19</v>
      </c>
      <c r="B2608" s="1" t="str">
        <f t="shared" si="82"/>
        <v>Dec</v>
      </c>
      <c r="C2608" s="1" t="str">
        <f t="shared" si="81"/>
        <v>Dec 1, 2015</v>
      </c>
      <c r="D2608" t="s">
        <v>7366</v>
      </c>
      <c r="E2608">
        <v>6014750781</v>
      </c>
      <c r="F2608" t="s">
        <v>37</v>
      </c>
      <c r="G2608" t="s">
        <v>7367</v>
      </c>
      <c r="H2608" t="s">
        <v>11507</v>
      </c>
      <c r="I2608" t="s">
        <v>11506</v>
      </c>
      <c r="J2608">
        <v>1</v>
      </c>
      <c r="K2608" t="s">
        <v>39</v>
      </c>
      <c r="L2608" t="s">
        <v>40</v>
      </c>
      <c r="M2608" t="s">
        <v>7368</v>
      </c>
      <c r="N2608" t="s">
        <v>75</v>
      </c>
      <c r="O2608" t="s">
        <v>7369</v>
      </c>
      <c r="P2608" s="41">
        <v>19.95</v>
      </c>
      <c r="Q2608" s="41">
        <v>0</v>
      </c>
      <c r="R2608" s="41">
        <v>0</v>
      </c>
      <c r="S2608" s="41">
        <v>0</v>
      </c>
      <c r="T2608" s="41">
        <v>0</v>
      </c>
      <c r="U2608" s="41">
        <v>-2.99</v>
      </c>
      <c r="V2608" s="41">
        <v>-2.67</v>
      </c>
      <c r="W2608" s="41">
        <v>0</v>
      </c>
      <c r="X2608" s="41">
        <v>0</v>
      </c>
      <c r="Y2608">
        <v>14.29</v>
      </c>
    </row>
    <row r="2609" spans="1:25" ht="15" customHeight="1" x14ac:dyDescent="0.25">
      <c r="A2609" s="8">
        <v>19</v>
      </c>
      <c r="B2609" s="1" t="str">
        <f t="shared" si="82"/>
        <v>Dec</v>
      </c>
      <c r="C2609" s="1" t="str">
        <f t="shared" si="81"/>
        <v>Dec 1, 2015</v>
      </c>
      <c r="D2609" t="s">
        <v>7370</v>
      </c>
      <c r="E2609">
        <v>6014750781</v>
      </c>
      <c r="F2609" t="s">
        <v>37</v>
      </c>
      <c r="G2609" t="s">
        <v>7371</v>
      </c>
      <c r="H2609" t="s">
        <v>11507</v>
      </c>
      <c r="I2609" t="s">
        <v>11506</v>
      </c>
      <c r="J2609">
        <v>1</v>
      </c>
      <c r="K2609" t="s">
        <v>39</v>
      </c>
      <c r="L2609" t="s">
        <v>40</v>
      </c>
      <c r="M2609" t="s">
        <v>7372</v>
      </c>
      <c r="N2609" t="s">
        <v>50</v>
      </c>
      <c r="O2609" t="s">
        <v>7373</v>
      </c>
      <c r="P2609" s="41">
        <v>19.95</v>
      </c>
      <c r="Q2609" s="41">
        <v>0</v>
      </c>
      <c r="R2609" s="41">
        <v>0</v>
      </c>
      <c r="S2609" s="41">
        <v>0</v>
      </c>
      <c r="T2609" s="41">
        <v>0</v>
      </c>
      <c r="U2609" s="41">
        <v>-2.99</v>
      </c>
      <c r="V2609" s="41">
        <v>-2.67</v>
      </c>
      <c r="W2609" s="41">
        <v>0</v>
      </c>
      <c r="X2609" s="41">
        <v>0</v>
      </c>
      <c r="Y2609">
        <v>14.29</v>
      </c>
    </row>
    <row r="2610" spans="1:25" ht="15" customHeight="1" x14ac:dyDescent="0.25">
      <c r="A2610" s="8">
        <v>19</v>
      </c>
      <c r="B2610" s="1" t="str">
        <f t="shared" si="82"/>
        <v>Dec</v>
      </c>
      <c r="C2610" s="1" t="str">
        <f t="shared" si="81"/>
        <v>Dec 1, 2015</v>
      </c>
      <c r="D2610" t="s">
        <v>7374</v>
      </c>
      <c r="E2610">
        <v>6014750781</v>
      </c>
      <c r="F2610" t="s">
        <v>37</v>
      </c>
      <c r="G2610" t="s">
        <v>7375</v>
      </c>
      <c r="H2610" t="s">
        <v>11505</v>
      </c>
      <c r="I2610" t="s">
        <v>11504</v>
      </c>
      <c r="J2610">
        <v>1</v>
      </c>
      <c r="K2610" t="s">
        <v>39</v>
      </c>
      <c r="L2610" t="s">
        <v>40</v>
      </c>
      <c r="M2610" t="s">
        <v>7376</v>
      </c>
      <c r="N2610" t="s">
        <v>66</v>
      </c>
      <c r="O2610" t="s">
        <v>7377</v>
      </c>
      <c r="P2610" s="41">
        <v>24.83</v>
      </c>
      <c r="Q2610" s="41">
        <v>0</v>
      </c>
      <c r="R2610" s="41">
        <v>0</v>
      </c>
      <c r="S2610" s="41">
        <v>0</v>
      </c>
      <c r="T2610" s="41">
        <v>0</v>
      </c>
      <c r="U2610" s="41">
        <v>-3.72</v>
      </c>
      <c r="V2610" s="41">
        <v>-4.8</v>
      </c>
      <c r="W2610" s="41">
        <v>0</v>
      </c>
      <c r="X2610" s="41">
        <v>0</v>
      </c>
      <c r="Y2610">
        <v>16.309999999999999</v>
      </c>
    </row>
    <row r="2611" spans="1:25" ht="15" customHeight="1" x14ac:dyDescent="0.25">
      <c r="A2611" s="8">
        <v>19</v>
      </c>
      <c r="B2611" s="1" t="str">
        <f t="shared" si="82"/>
        <v>Dec</v>
      </c>
      <c r="C2611" s="1" t="str">
        <f t="shared" si="81"/>
        <v>Dec 1, 2015</v>
      </c>
      <c r="D2611" t="s">
        <v>7378</v>
      </c>
      <c r="E2611">
        <v>6014750781</v>
      </c>
      <c r="F2611" t="s">
        <v>37</v>
      </c>
      <c r="G2611" t="s">
        <v>7379</v>
      </c>
      <c r="H2611" t="s">
        <v>11507</v>
      </c>
      <c r="I2611" t="s">
        <v>11506</v>
      </c>
      <c r="J2611">
        <v>1</v>
      </c>
      <c r="K2611" t="s">
        <v>39</v>
      </c>
      <c r="L2611" t="s">
        <v>40</v>
      </c>
      <c r="M2611" t="s">
        <v>7307</v>
      </c>
      <c r="N2611" t="s">
        <v>1634</v>
      </c>
      <c r="O2611" t="s">
        <v>7380</v>
      </c>
      <c r="P2611" s="41">
        <v>19.95</v>
      </c>
      <c r="Q2611" s="41">
        <v>0</v>
      </c>
      <c r="R2611" s="41">
        <v>0</v>
      </c>
      <c r="S2611" s="41">
        <v>-16.95</v>
      </c>
      <c r="T2611" s="41">
        <v>0</v>
      </c>
      <c r="U2611" s="41">
        <v>-1</v>
      </c>
      <c r="V2611" s="41">
        <v>-2.67</v>
      </c>
      <c r="W2611" s="41">
        <v>0</v>
      </c>
      <c r="X2611" s="41">
        <v>0</v>
      </c>
      <c r="Y2611">
        <v>-0.67</v>
      </c>
    </row>
    <row r="2612" spans="1:25" ht="15" customHeight="1" x14ac:dyDescent="0.25">
      <c r="A2612" s="8">
        <v>19</v>
      </c>
      <c r="B2612" s="1" t="str">
        <f t="shared" si="82"/>
        <v>Dec</v>
      </c>
      <c r="C2612" s="1" t="str">
        <f t="shared" si="81"/>
        <v>Dec 1, 2015</v>
      </c>
      <c r="D2612" t="s">
        <v>7381</v>
      </c>
      <c r="E2612">
        <v>6014750781</v>
      </c>
      <c r="F2612" t="s">
        <v>37</v>
      </c>
      <c r="G2612" t="s">
        <v>7382</v>
      </c>
      <c r="H2612" t="s">
        <v>11507</v>
      </c>
      <c r="I2612" t="s">
        <v>11506</v>
      </c>
      <c r="J2612">
        <v>1</v>
      </c>
      <c r="K2612" t="s">
        <v>39</v>
      </c>
      <c r="L2612" t="s">
        <v>40</v>
      </c>
      <c r="M2612" t="s">
        <v>7383</v>
      </c>
      <c r="N2612" t="s">
        <v>75</v>
      </c>
      <c r="O2612" t="s">
        <v>7384</v>
      </c>
      <c r="P2612" s="41">
        <v>19.95</v>
      </c>
      <c r="Q2612" s="41">
        <v>0</v>
      </c>
      <c r="R2612" s="41">
        <v>0</v>
      </c>
      <c r="S2612" s="41">
        <v>0</v>
      </c>
      <c r="T2612" s="41">
        <v>0</v>
      </c>
      <c r="U2612" s="41">
        <v>-2.99</v>
      </c>
      <c r="V2612" s="41">
        <v>-2.67</v>
      </c>
      <c r="W2612" s="41">
        <v>0</v>
      </c>
      <c r="X2612" s="41">
        <v>0</v>
      </c>
      <c r="Y2612">
        <v>14.29</v>
      </c>
    </row>
    <row r="2613" spans="1:25" ht="15" customHeight="1" x14ac:dyDescent="0.25">
      <c r="A2613" s="8">
        <v>19</v>
      </c>
      <c r="B2613" s="1" t="str">
        <f t="shared" si="82"/>
        <v>Dec</v>
      </c>
      <c r="C2613" s="1" t="str">
        <f t="shared" si="81"/>
        <v>Dec 1, 2015</v>
      </c>
      <c r="D2613" t="s">
        <v>7385</v>
      </c>
      <c r="E2613">
        <v>6014750781</v>
      </c>
      <c r="F2613" t="s">
        <v>37</v>
      </c>
      <c r="G2613" t="s">
        <v>7386</v>
      </c>
      <c r="H2613" t="s">
        <v>11505</v>
      </c>
      <c r="I2613" t="s">
        <v>11504</v>
      </c>
      <c r="J2613">
        <v>1</v>
      </c>
      <c r="K2613" t="s">
        <v>39</v>
      </c>
      <c r="L2613" t="s">
        <v>40</v>
      </c>
      <c r="M2613" t="s">
        <v>3358</v>
      </c>
      <c r="N2613" t="s">
        <v>1257</v>
      </c>
      <c r="O2613" t="s">
        <v>7387</v>
      </c>
      <c r="P2613" s="41">
        <v>19.829999999999998</v>
      </c>
      <c r="Q2613" s="41">
        <v>4.0999999999999996</v>
      </c>
      <c r="R2613" s="41">
        <v>0</v>
      </c>
      <c r="S2613" s="41">
        <v>-4.1100000000000003</v>
      </c>
      <c r="T2613" s="41">
        <v>0</v>
      </c>
      <c r="U2613" s="41">
        <v>-5.94</v>
      </c>
      <c r="V2613" s="41">
        <v>-3.41</v>
      </c>
      <c r="W2613" s="41">
        <v>0</v>
      </c>
      <c r="X2613" s="41">
        <v>0</v>
      </c>
      <c r="Y2613">
        <v>10.47</v>
      </c>
    </row>
    <row r="2614" spans="1:25" ht="15" customHeight="1" x14ac:dyDescent="0.25">
      <c r="A2614" s="8">
        <v>19</v>
      </c>
      <c r="B2614" s="1" t="str">
        <f t="shared" si="82"/>
        <v>Dec</v>
      </c>
      <c r="C2614" s="1" t="str">
        <f t="shared" si="81"/>
        <v>Dec 1, 2015</v>
      </c>
      <c r="D2614" t="s">
        <v>7385</v>
      </c>
      <c r="E2614">
        <v>6014750781</v>
      </c>
      <c r="F2614" t="s">
        <v>37</v>
      </c>
      <c r="G2614" t="s">
        <v>7386</v>
      </c>
      <c r="H2614" t="s">
        <v>11505</v>
      </c>
      <c r="I2614" t="s">
        <v>11504</v>
      </c>
      <c r="J2614">
        <v>1</v>
      </c>
      <c r="K2614" t="s">
        <v>39</v>
      </c>
      <c r="L2614" t="s">
        <v>40</v>
      </c>
      <c r="M2614" t="s">
        <v>3358</v>
      </c>
      <c r="N2614" t="s">
        <v>1257</v>
      </c>
      <c r="O2614" t="s">
        <v>7387</v>
      </c>
      <c r="P2614" s="41">
        <v>19.829999999999998</v>
      </c>
      <c r="Q2614" s="41">
        <v>4.12</v>
      </c>
      <c r="R2614" s="41">
        <v>0</v>
      </c>
      <c r="S2614" s="41">
        <v>-4.1100000000000003</v>
      </c>
      <c r="T2614" s="41">
        <v>0</v>
      </c>
      <c r="U2614" s="41">
        <v>0</v>
      </c>
      <c r="V2614" s="41">
        <v>-4.41</v>
      </c>
      <c r="W2614" s="41">
        <v>0</v>
      </c>
      <c r="X2614" s="41">
        <v>0</v>
      </c>
      <c r="Y2614">
        <v>15.43</v>
      </c>
    </row>
    <row r="2615" spans="1:25" ht="15" customHeight="1" x14ac:dyDescent="0.25">
      <c r="A2615" s="8">
        <v>19</v>
      </c>
      <c r="B2615" s="1" t="str">
        <f t="shared" si="82"/>
        <v>Dec</v>
      </c>
      <c r="C2615" s="1" t="str">
        <f t="shared" si="81"/>
        <v>Dec 1, 2015</v>
      </c>
      <c r="D2615" t="s">
        <v>7388</v>
      </c>
      <c r="E2615">
        <v>6014750781</v>
      </c>
      <c r="F2615" t="s">
        <v>37</v>
      </c>
      <c r="G2615" t="s">
        <v>7389</v>
      </c>
      <c r="H2615" t="s">
        <v>11505</v>
      </c>
      <c r="I2615" t="s">
        <v>11504</v>
      </c>
      <c r="J2615">
        <v>1</v>
      </c>
      <c r="K2615" t="s">
        <v>39</v>
      </c>
      <c r="L2615" t="s">
        <v>40</v>
      </c>
      <c r="M2615" t="s">
        <v>1187</v>
      </c>
      <c r="N2615" t="s">
        <v>850</v>
      </c>
      <c r="O2615" t="s">
        <v>7390</v>
      </c>
      <c r="P2615" s="41">
        <v>24.83</v>
      </c>
      <c r="Q2615" s="41">
        <v>0</v>
      </c>
      <c r="R2615" s="41">
        <v>0</v>
      </c>
      <c r="S2615" s="41">
        <v>0</v>
      </c>
      <c r="T2615" s="41">
        <v>0</v>
      </c>
      <c r="U2615" s="41">
        <v>-3.72</v>
      </c>
      <c r="V2615" s="41">
        <v>-4.8</v>
      </c>
      <c r="W2615" s="41">
        <v>0</v>
      </c>
      <c r="X2615" s="41">
        <v>0</v>
      </c>
      <c r="Y2615">
        <v>16.309999999999999</v>
      </c>
    </row>
    <row r="2616" spans="1:25" ht="15" customHeight="1" x14ac:dyDescent="0.25">
      <c r="A2616" s="8">
        <v>19</v>
      </c>
      <c r="B2616" s="1" t="str">
        <f t="shared" si="82"/>
        <v>Dec</v>
      </c>
      <c r="C2616" s="1" t="str">
        <f t="shared" si="81"/>
        <v>Dec 1, 2015</v>
      </c>
      <c r="D2616" t="s">
        <v>7391</v>
      </c>
      <c r="E2616">
        <v>6014750781</v>
      </c>
      <c r="F2616" t="s">
        <v>37</v>
      </c>
      <c r="G2616" t="s">
        <v>7392</v>
      </c>
      <c r="H2616" t="s">
        <v>11507</v>
      </c>
      <c r="I2616" t="s">
        <v>11506</v>
      </c>
      <c r="J2616">
        <v>1</v>
      </c>
      <c r="K2616" t="s">
        <v>39</v>
      </c>
      <c r="L2616" t="s">
        <v>40</v>
      </c>
      <c r="M2616" t="s">
        <v>331</v>
      </c>
      <c r="N2616" t="s">
        <v>332</v>
      </c>
      <c r="O2616" t="s">
        <v>7393</v>
      </c>
      <c r="P2616" s="41">
        <v>19.95</v>
      </c>
      <c r="Q2616" s="41">
        <v>0</v>
      </c>
      <c r="R2616" s="41">
        <v>0</v>
      </c>
      <c r="S2616" s="41">
        <v>0</v>
      </c>
      <c r="T2616" s="41">
        <v>0</v>
      </c>
      <c r="U2616" s="41">
        <v>-2.99</v>
      </c>
      <c r="V2616" s="41">
        <v>-2.67</v>
      </c>
      <c r="W2616" s="41">
        <v>0</v>
      </c>
      <c r="X2616" s="41">
        <v>0</v>
      </c>
      <c r="Y2616">
        <v>14.29</v>
      </c>
    </row>
    <row r="2617" spans="1:25" ht="15" customHeight="1" x14ac:dyDescent="0.25">
      <c r="A2617" s="8">
        <v>19</v>
      </c>
      <c r="B2617" s="1" t="str">
        <f t="shared" si="82"/>
        <v>Dec</v>
      </c>
      <c r="C2617" s="1" t="str">
        <f t="shared" si="81"/>
        <v>Dec 1, 2015</v>
      </c>
      <c r="D2617" t="s">
        <v>7394</v>
      </c>
      <c r="E2617">
        <v>6014750781</v>
      </c>
      <c r="F2617" t="s">
        <v>37</v>
      </c>
      <c r="G2617" t="s">
        <v>7395</v>
      </c>
      <c r="H2617" t="s">
        <v>11507</v>
      </c>
      <c r="I2617" t="s">
        <v>11506</v>
      </c>
      <c r="J2617">
        <v>1</v>
      </c>
      <c r="K2617" t="s">
        <v>39</v>
      </c>
      <c r="L2617" t="s">
        <v>40</v>
      </c>
      <c r="M2617" t="s">
        <v>7396</v>
      </c>
      <c r="N2617" t="s">
        <v>50</v>
      </c>
      <c r="O2617" t="s">
        <v>7397</v>
      </c>
      <c r="P2617" s="41">
        <v>19.95</v>
      </c>
      <c r="Q2617" s="41">
        <v>1.89</v>
      </c>
      <c r="R2617" s="41">
        <v>0</v>
      </c>
      <c r="S2617" s="41">
        <v>-1.89</v>
      </c>
      <c r="T2617" s="41">
        <v>0</v>
      </c>
      <c r="U2617" s="41">
        <v>-2.99</v>
      </c>
      <c r="V2617" s="41">
        <v>-2.67</v>
      </c>
      <c r="W2617" s="41">
        <v>0</v>
      </c>
      <c r="X2617" s="41">
        <v>0</v>
      </c>
      <c r="Y2617">
        <v>14.29</v>
      </c>
    </row>
    <row r="2618" spans="1:25" ht="15" customHeight="1" x14ac:dyDescent="0.25">
      <c r="A2618" s="8">
        <v>19</v>
      </c>
      <c r="B2618" s="1" t="str">
        <f t="shared" si="82"/>
        <v>Dec</v>
      </c>
      <c r="C2618" s="1" t="str">
        <f t="shared" si="81"/>
        <v>Dec 1, 2015</v>
      </c>
      <c r="D2618" t="s">
        <v>7398</v>
      </c>
      <c r="E2618">
        <v>6014750781</v>
      </c>
      <c r="F2618" t="s">
        <v>37</v>
      </c>
      <c r="G2618" t="s">
        <v>7399</v>
      </c>
      <c r="H2618" t="s">
        <v>11507</v>
      </c>
      <c r="I2618" t="s">
        <v>11506</v>
      </c>
      <c r="J2618">
        <v>1</v>
      </c>
      <c r="K2618" t="s">
        <v>39</v>
      </c>
      <c r="L2618" t="s">
        <v>40</v>
      </c>
      <c r="M2618" t="s">
        <v>7311</v>
      </c>
      <c r="N2618" t="s">
        <v>294</v>
      </c>
      <c r="O2618" t="s">
        <v>7400</v>
      </c>
      <c r="P2618" s="41">
        <v>19.95</v>
      </c>
      <c r="Q2618" s="41">
        <v>0</v>
      </c>
      <c r="R2618" s="41">
        <v>0</v>
      </c>
      <c r="S2618" s="41">
        <v>0</v>
      </c>
      <c r="T2618" s="41">
        <v>0</v>
      </c>
      <c r="U2618" s="41">
        <v>-2.99</v>
      </c>
      <c r="V2618" s="41">
        <v>-2.67</v>
      </c>
      <c r="W2618" s="41">
        <v>0</v>
      </c>
      <c r="X2618" s="41">
        <v>0</v>
      </c>
      <c r="Y2618">
        <v>14.29</v>
      </c>
    </row>
    <row r="2619" spans="1:25" ht="15" customHeight="1" x14ac:dyDescent="0.25">
      <c r="A2619" s="8">
        <v>19</v>
      </c>
      <c r="B2619" s="1" t="str">
        <f t="shared" si="82"/>
        <v>Dec</v>
      </c>
      <c r="C2619" s="1" t="str">
        <f t="shared" si="81"/>
        <v>Dec 1, 2015</v>
      </c>
      <c r="D2619" t="s">
        <v>7401</v>
      </c>
      <c r="E2619">
        <v>6014750781</v>
      </c>
      <c r="F2619" t="s">
        <v>37</v>
      </c>
      <c r="G2619" t="s">
        <v>7402</v>
      </c>
      <c r="H2619" t="s">
        <v>11507</v>
      </c>
      <c r="I2619" t="s">
        <v>11506</v>
      </c>
      <c r="J2619">
        <v>1</v>
      </c>
      <c r="K2619" t="s">
        <v>39</v>
      </c>
      <c r="L2619" t="s">
        <v>40</v>
      </c>
      <c r="M2619" t="s">
        <v>7403</v>
      </c>
      <c r="N2619" t="s">
        <v>99</v>
      </c>
      <c r="O2619" t="s">
        <v>7404</v>
      </c>
      <c r="P2619" s="41">
        <v>19.95</v>
      </c>
      <c r="Q2619" s="41">
        <v>0</v>
      </c>
      <c r="R2619" s="41">
        <v>0</v>
      </c>
      <c r="S2619" s="41">
        <v>-16.95</v>
      </c>
      <c r="T2619" s="41">
        <v>0</v>
      </c>
      <c r="U2619" s="41">
        <v>-1</v>
      </c>
      <c r="V2619" s="41">
        <v>-2.67</v>
      </c>
      <c r="W2619" s="41">
        <v>0</v>
      </c>
      <c r="X2619" s="41">
        <v>0</v>
      </c>
      <c r="Y2619">
        <v>-0.67</v>
      </c>
    </row>
    <row r="2620" spans="1:25" ht="15" customHeight="1" x14ac:dyDescent="0.25">
      <c r="A2620" s="8">
        <v>19</v>
      </c>
      <c r="B2620" s="1" t="str">
        <f t="shared" si="82"/>
        <v>Dec</v>
      </c>
      <c r="C2620" s="1" t="str">
        <f t="shared" si="81"/>
        <v>Dec 1, 2015</v>
      </c>
      <c r="D2620" t="s">
        <v>7405</v>
      </c>
      <c r="E2620">
        <v>6014750781</v>
      </c>
      <c r="F2620" t="s">
        <v>37</v>
      </c>
      <c r="G2620" t="s">
        <v>7406</v>
      </c>
      <c r="H2620" t="s">
        <v>11507</v>
      </c>
      <c r="I2620" t="s">
        <v>11506</v>
      </c>
      <c r="J2620">
        <v>1</v>
      </c>
      <c r="K2620" t="s">
        <v>39</v>
      </c>
      <c r="L2620" t="s">
        <v>40</v>
      </c>
      <c r="M2620" t="s">
        <v>4119</v>
      </c>
      <c r="N2620" t="s">
        <v>1473</v>
      </c>
      <c r="O2620">
        <v>96266</v>
      </c>
      <c r="P2620" s="41">
        <v>19.95</v>
      </c>
      <c r="Q2620" s="41">
        <v>3.99</v>
      </c>
      <c r="R2620" s="41">
        <v>0</v>
      </c>
      <c r="S2620" s="41">
        <v>0</v>
      </c>
      <c r="T2620" s="41">
        <v>0</v>
      </c>
      <c r="U2620" s="41">
        <v>-2.99</v>
      </c>
      <c r="V2620" s="41">
        <v>-6.66</v>
      </c>
      <c r="W2620" s="41">
        <v>0</v>
      </c>
      <c r="X2620" s="41">
        <v>0</v>
      </c>
      <c r="Y2620">
        <v>14.29</v>
      </c>
    </row>
    <row r="2621" spans="1:25" ht="15" customHeight="1" x14ac:dyDescent="0.25">
      <c r="A2621" s="8">
        <v>19</v>
      </c>
      <c r="B2621" s="1" t="str">
        <f t="shared" si="82"/>
        <v>Dec</v>
      </c>
      <c r="C2621" s="1" t="str">
        <f t="shared" si="81"/>
        <v>Dec 1, 2015</v>
      </c>
      <c r="D2621" t="s">
        <v>7407</v>
      </c>
      <c r="E2621">
        <v>6014750781</v>
      </c>
      <c r="F2621" t="s">
        <v>37</v>
      </c>
      <c r="G2621" t="s">
        <v>7408</v>
      </c>
      <c r="H2621" t="s">
        <v>11507</v>
      </c>
      <c r="I2621" t="s">
        <v>11506</v>
      </c>
      <c r="J2621">
        <v>1</v>
      </c>
      <c r="K2621" t="s">
        <v>39</v>
      </c>
      <c r="L2621" t="s">
        <v>40</v>
      </c>
      <c r="M2621" t="s">
        <v>1977</v>
      </c>
      <c r="N2621" t="s">
        <v>389</v>
      </c>
      <c r="O2621">
        <v>77494</v>
      </c>
      <c r="P2621" s="41">
        <v>19.95</v>
      </c>
      <c r="Q2621" s="41">
        <v>1.56</v>
      </c>
      <c r="R2621" s="41">
        <v>0</v>
      </c>
      <c r="S2621" s="41">
        <v>0</v>
      </c>
      <c r="T2621" s="41">
        <v>0</v>
      </c>
      <c r="U2621" s="41">
        <v>-2.99</v>
      </c>
      <c r="V2621" s="41">
        <v>-4.2300000000000004</v>
      </c>
      <c r="W2621" s="41">
        <v>0</v>
      </c>
      <c r="X2621" s="41">
        <v>0</v>
      </c>
      <c r="Y2621">
        <v>14.29</v>
      </c>
    </row>
    <row r="2622" spans="1:25" ht="15" customHeight="1" x14ac:dyDescent="0.25">
      <c r="A2622" s="8">
        <v>19</v>
      </c>
      <c r="B2622" s="1" t="str">
        <f t="shared" si="82"/>
        <v>Dec</v>
      </c>
      <c r="C2622" s="1" t="str">
        <f t="shared" si="81"/>
        <v>Dec 1, 2015</v>
      </c>
      <c r="D2622" t="s">
        <v>7409</v>
      </c>
      <c r="E2622">
        <v>6014750781</v>
      </c>
      <c r="F2622" t="s">
        <v>37</v>
      </c>
      <c r="G2622" t="s">
        <v>7410</v>
      </c>
      <c r="H2622" t="s">
        <v>11505</v>
      </c>
      <c r="I2622" t="s">
        <v>11504</v>
      </c>
      <c r="J2622">
        <v>1</v>
      </c>
      <c r="K2622" t="s">
        <v>39</v>
      </c>
      <c r="L2622" t="s">
        <v>40</v>
      </c>
      <c r="M2622" t="s">
        <v>7411</v>
      </c>
      <c r="N2622" t="s">
        <v>1502</v>
      </c>
      <c r="O2622" t="s">
        <v>7412</v>
      </c>
      <c r="P2622" s="41">
        <v>24.83</v>
      </c>
      <c r="Q2622" s="41">
        <v>0</v>
      </c>
      <c r="R2622" s="41">
        <v>0</v>
      </c>
      <c r="S2622" s="41">
        <v>0</v>
      </c>
      <c r="T2622" s="41">
        <v>0</v>
      </c>
      <c r="U2622" s="41">
        <v>-3.72</v>
      </c>
      <c r="V2622" s="41">
        <v>-4.8</v>
      </c>
      <c r="W2622" s="41">
        <v>0</v>
      </c>
      <c r="X2622" s="41">
        <v>0</v>
      </c>
      <c r="Y2622">
        <v>16.309999999999999</v>
      </c>
    </row>
    <row r="2623" spans="1:25" ht="15" customHeight="1" x14ac:dyDescent="0.25">
      <c r="A2623" s="8">
        <v>19</v>
      </c>
      <c r="B2623" s="1" t="str">
        <f t="shared" si="82"/>
        <v>Dec</v>
      </c>
      <c r="C2623" s="1" t="str">
        <f t="shared" si="81"/>
        <v>Dec 1, 2015</v>
      </c>
      <c r="D2623" t="s">
        <v>7413</v>
      </c>
      <c r="E2623">
        <v>6014750781</v>
      </c>
      <c r="F2623" t="s">
        <v>37</v>
      </c>
      <c r="G2623" t="s">
        <v>7414</v>
      </c>
      <c r="H2623" t="s">
        <v>11507</v>
      </c>
      <c r="I2623" t="s">
        <v>11506</v>
      </c>
      <c r="J2623">
        <v>1</v>
      </c>
      <c r="K2623" t="s">
        <v>39</v>
      </c>
      <c r="L2623" t="s">
        <v>40</v>
      </c>
      <c r="M2623" t="s">
        <v>7415</v>
      </c>
      <c r="N2623" t="s">
        <v>430</v>
      </c>
      <c r="O2623">
        <v>64645</v>
      </c>
      <c r="P2623" s="41">
        <v>19.95</v>
      </c>
      <c r="Q2623" s="41">
        <v>0</v>
      </c>
      <c r="R2623" s="41">
        <v>0</v>
      </c>
      <c r="S2623" s="41">
        <v>0</v>
      </c>
      <c r="T2623" s="41">
        <v>0</v>
      </c>
      <c r="U2623" s="41">
        <v>-2.99</v>
      </c>
      <c r="V2623" s="41">
        <v>-2.67</v>
      </c>
      <c r="W2623" s="41">
        <v>0</v>
      </c>
      <c r="X2623" s="41">
        <v>0</v>
      </c>
      <c r="Y2623">
        <v>14.29</v>
      </c>
    </row>
    <row r="2624" spans="1:25" ht="15" customHeight="1" x14ac:dyDescent="0.25">
      <c r="A2624" s="8">
        <v>19</v>
      </c>
      <c r="B2624" s="1" t="str">
        <f t="shared" si="82"/>
        <v>Dec</v>
      </c>
      <c r="C2624" s="1" t="str">
        <f t="shared" si="81"/>
        <v>Dec 1, 2015</v>
      </c>
      <c r="D2624" t="s">
        <v>7416</v>
      </c>
      <c r="E2624">
        <v>6014750781</v>
      </c>
      <c r="F2624" t="s">
        <v>37</v>
      </c>
      <c r="G2624" t="s">
        <v>7417</v>
      </c>
      <c r="H2624" t="s">
        <v>11507</v>
      </c>
      <c r="I2624" t="s">
        <v>11506</v>
      </c>
      <c r="J2624">
        <v>1</v>
      </c>
      <c r="K2624" t="s">
        <v>39</v>
      </c>
      <c r="L2624" t="s">
        <v>40</v>
      </c>
      <c r="M2624" t="s">
        <v>7418</v>
      </c>
      <c r="N2624" t="s">
        <v>517</v>
      </c>
      <c r="O2624">
        <v>6795</v>
      </c>
      <c r="P2624" s="41">
        <v>19.95</v>
      </c>
      <c r="Q2624" s="41">
        <v>0</v>
      </c>
      <c r="R2624" s="41">
        <v>0</v>
      </c>
      <c r="S2624" s="41">
        <v>0</v>
      </c>
      <c r="T2624" s="41">
        <v>0</v>
      </c>
      <c r="U2624" s="41">
        <v>-2.99</v>
      </c>
      <c r="V2624" s="41">
        <v>-2.67</v>
      </c>
      <c r="W2624" s="41">
        <v>0</v>
      </c>
      <c r="X2624" s="41">
        <v>0</v>
      </c>
      <c r="Y2624">
        <v>14.29</v>
      </c>
    </row>
    <row r="2625" spans="1:25" ht="15" customHeight="1" x14ac:dyDescent="0.25">
      <c r="A2625" s="8">
        <v>19</v>
      </c>
      <c r="B2625" s="1" t="str">
        <f t="shared" si="82"/>
        <v>Dec</v>
      </c>
      <c r="C2625" s="1" t="str">
        <f t="shared" si="81"/>
        <v>Dec 1, 2015</v>
      </c>
      <c r="D2625" t="s">
        <v>7419</v>
      </c>
      <c r="E2625">
        <v>6014750781</v>
      </c>
      <c r="F2625" t="s">
        <v>37</v>
      </c>
      <c r="G2625" t="s">
        <v>7420</v>
      </c>
      <c r="H2625" t="s">
        <v>11505</v>
      </c>
      <c r="I2625" t="s">
        <v>11504</v>
      </c>
      <c r="J2625">
        <v>1</v>
      </c>
      <c r="K2625" t="s">
        <v>39</v>
      </c>
      <c r="L2625" t="s">
        <v>40</v>
      </c>
      <c r="M2625" t="s">
        <v>1869</v>
      </c>
      <c r="N2625" t="s">
        <v>50</v>
      </c>
      <c r="O2625" t="s">
        <v>6821</v>
      </c>
      <c r="P2625" s="41">
        <v>24.83</v>
      </c>
      <c r="Q2625" s="41">
        <v>0</v>
      </c>
      <c r="R2625" s="41">
        <v>0</v>
      </c>
      <c r="S2625" s="41">
        <v>0</v>
      </c>
      <c r="T2625" s="41">
        <v>0</v>
      </c>
      <c r="U2625" s="41">
        <v>-3.72</v>
      </c>
      <c r="V2625" s="41">
        <v>-4.8</v>
      </c>
      <c r="W2625" s="41">
        <v>0</v>
      </c>
      <c r="X2625" s="41">
        <v>0</v>
      </c>
      <c r="Y2625">
        <v>16.309999999999999</v>
      </c>
    </row>
    <row r="2626" spans="1:25" ht="15" customHeight="1" x14ac:dyDescent="0.25">
      <c r="A2626" s="8">
        <v>19</v>
      </c>
      <c r="B2626" s="1" t="str">
        <f t="shared" si="82"/>
        <v>Dec</v>
      </c>
      <c r="C2626" s="1" t="str">
        <f t="shared" si="81"/>
        <v>Dec 1, 2015</v>
      </c>
      <c r="D2626" t="s">
        <v>7421</v>
      </c>
      <c r="E2626">
        <v>6014750781</v>
      </c>
      <c r="F2626" t="s">
        <v>37</v>
      </c>
      <c r="G2626" t="s">
        <v>7422</v>
      </c>
      <c r="H2626" t="s">
        <v>11505</v>
      </c>
      <c r="I2626" t="s">
        <v>11504</v>
      </c>
      <c r="J2626">
        <v>1</v>
      </c>
      <c r="K2626" t="s">
        <v>39</v>
      </c>
      <c r="L2626" t="s">
        <v>40</v>
      </c>
      <c r="M2626" t="s">
        <v>7423</v>
      </c>
      <c r="N2626" t="s">
        <v>1019</v>
      </c>
      <c r="O2626" t="s">
        <v>7424</v>
      </c>
      <c r="P2626" s="41">
        <v>19.829999999999998</v>
      </c>
      <c r="Q2626" s="41">
        <v>0</v>
      </c>
      <c r="R2626" s="41">
        <v>0</v>
      </c>
      <c r="S2626" s="41">
        <v>0</v>
      </c>
      <c r="T2626" s="41">
        <v>0</v>
      </c>
      <c r="U2626" s="41">
        <v>-2.97</v>
      </c>
      <c r="V2626" s="41">
        <v>-4.41</v>
      </c>
      <c r="W2626" s="41">
        <v>0</v>
      </c>
      <c r="X2626" s="41">
        <v>0</v>
      </c>
      <c r="Y2626">
        <v>12.45</v>
      </c>
    </row>
    <row r="2627" spans="1:25" ht="15" customHeight="1" x14ac:dyDescent="0.25">
      <c r="A2627" s="8">
        <v>19</v>
      </c>
      <c r="B2627" s="1" t="str">
        <f t="shared" si="82"/>
        <v>Dec</v>
      </c>
      <c r="C2627" s="1" t="str">
        <f t="shared" ref="C2627:C2690" si="83">LEFT(D2627,FIND("2015",D2627,1)+3)</f>
        <v>Dec 1, 2015</v>
      </c>
      <c r="D2627" t="s">
        <v>7425</v>
      </c>
      <c r="E2627">
        <v>6014750781</v>
      </c>
      <c r="F2627" t="s">
        <v>37</v>
      </c>
      <c r="G2627" t="s">
        <v>7426</v>
      </c>
      <c r="H2627" t="s">
        <v>11507</v>
      </c>
      <c r="I2627" t="s">
        <v>11506</v>
      </c>
      <c r="J2627">
        <v>1</v>
      </c>
      <c r="K2627" t="s">
        <v>39</v>
      </c>
      <c r="L2627" t="s">
        <v>40</v>
      </c>
      <c r="M2627" t="s">
        <v>6353</v>
      </c>
      <c r="N2627" t="s">
        <v>75</v>
      </c>
      <c r="O2627" t="s">
        <v>7427</v>
      </c>
      <c r="P2627" s="41">
        <v>19.95</v>
      </c>
      <c r="Q2627" s="41">
        <v>0</v>
      </c>
      <c r="R2627" s="41">
        <v>0</v>
      </c>
      <c r="S2627" s="41">
        <v>0</v>
      </c>
      <c r="T2627" s="41">
        <v>0</v>
      </c>
      <c r="U2627" s="41">
        <v>-2.99</v>
      </c>
      <c r="V2627" s="41">
        <v>-2.67</v>
      </c>
      <c r="W2627" s="41">
        <v>0</v>
      </c>
      <c r="X2627" s="41">
        <v>0</v>
      </c>
      <c r="Y2627">
        <v>14.29</v>
      </c>
    </row>
    <row r="2628" spans="1:25" ht="15" customHeight="1" x14ac:dyDescent="0.25">
      <c r="A2628" s="8">
        <v>19</v>
      </c>
      <c r="B2628" s="1" t="str">
        <f t="shared" ref="B2628:B2691" si="84">TEXT(DATE(2000,MONTH(C2628),1),"mmm")</f>
        <v>Dec</v>
      </c>
      <c r="C2628" s="1" t="str">
        <f t="shared" si="83"/>
        <v>Dec 1, 2015</v>
      </c>
      <c r="D2628" t="s">
        <v>7428</v>
      </c>
      <c r="E2628">
        <v>6014750781</v>
      </c>
      <c r="F2628" t="s">
        <v>37</v>
      </c>
      <c r="G2628" t="s">
        <v>7429</v>
      </c>
      <c r="H2628" t="s">
        <v>11507</v>
      </c>
      <c r="I2628" t="s">
        <v>11506</v>
      </c>
      <c r="J2628">
        <v>1</v>
      </c>
      <c r="K2628" t="s">
        <v>39</v>
      </c>
      <c r="L2628" t="s">
        <v>40</v>
      </c>
      <c r="M2628" t="s">
        <v>7430</v>
      </c>
      <c r="N2628" t="s">
        <v>93</v>
      </c>
      <c r="O2628" t="s">
        <v>7431</v>
      </c>
      <c r="P2628" s="41">
        <v>19.95</v>
      </c>
      <c r="Q2628" s="41">
        <v>0</v>
      </c>
      <c r="R2628" s="41">
        <v>0</v>
      </c>
      <c r="S2628" s="41">
        <v>0</v>
      </c>
      <c r="T2628" s="41">
        <v>0</v>
      </c>
      <c r="U2628" s="41">
        <v>-2.99</v>
      </c>
      <c r="V2628" s="41">
        <v>-2.67</v>
      </c>
      <c r="W2628" s="41">
        <v>0</v>
      </c>
      <c r="X2628" s="41">
        <v>0</v>
      </c>
      <c r="Y2628">
        <v>14.29</v>
      </c>
    </row>
    <row r="2629" spans="1:25" ht="15" customHeight="1" x14ac:dyDescent="0.25">
      <c r="A2629" s="8">
        <v>19</v>
      </c>
      <c r="B2629" s="1" t="str">
        <f t="shared" si="84"/>
        <v>Dec</v>
      </c>
      <c r="C2629" s="1" t="str">
        <f t="shared" si="83"/>
        <v>Dec 1, 2015</v>
      </c>
      <c r="D2629" t="s">
        <v>7432</v>
      </c>
      <c r="E2629">
        <v>6014750781</v>
      </c>
      <c r="F2629" t="s">
        <v>37</v>
      </c>
      <c r="G2629" t="s">
        <v>7433</v>
      </c>
      <c r="H2629" t="s">
        <v>11505</v>
      </c>
      <c r="I2629" t="s">
        <v>11504</v>
      </c>
      <c r="J2629">
        <v>1</v>
      </c>
      <c r="K2629" t="s">
        <v>39</v>
      </c>
      <c r="L2629" t="s">
        <v>40</v>
      </c>
      <c r="M2629" t="s">
        <v>7434</v>
      </c>
      <c r="N2629" t="s">
        <v>148</v>
      </c>
      <c r="O2629" t="s">
        <v>7435</v>
      </c>
      <c r="P2629" s="41">
        <v>16.829999999999998</v>
      </c>
      <c r="Q2629" s="41">
        <v>0</v>
      </c>
      <c r="R2629" s="41">
        <v>0</v>
      </c>
      <c r="S2629" s="41">
        <v>0</v>
      </c>
      <c r="T2629" s="41">
        <v>0</v>
      </c>
      <c r="U2629" s="41">
        <v>-2.52</v>
      </c>
      <c r="V2629" s="41">
        <v>-4.0199999999999996</v>
      </c>
      <c r="W2629" s="41">
        <v>0</v>
      </c>
      <c r="X2629" s="41">
        <v>0</v>
      </c>
      <c r="Y2629">
        <v>10.29</v>
      </c>
    </row>
    <row r="2630" spans="1:25" ht="15" customHeight="1" x14ac:dyDescent="0.25">
      <c r="A2630" s="8">
        <v>19</v>
      </c>
      <c r="B2630" s="1" t="str">
        <f t="shared" si="84"/>
        <v>Dec</v>
      </c>
      <c r="C2630" s="1" t="str">
        <f t="shared" si="83"/>
        <v>Dec 1, 2015</v>
      </c>
      <c r="D2630" t="s">
        <v>7436</v>
      </c>
      <c r="E2630">
        <v>6014750781</v>
      </c>
      <c r="F2630" t="s">
        <v>37</v>
      </c>
      <c r="G2630" t="s">
        <v>7437</v>
      </c>
      <c r="H2630" t="s">
        <v>11507</v>
      </c>
      <c r="I2630" t="s">
        <v>11506</v>
      </c>
      <c r="J2630">
        <v>1</v>
      </c>
      <c r="K2630" t="s">
        <v>39</v>
      </c>
      <c r="L2630" t="s">
        <v>40</v>
      </c>
      <c r="M2630" t="s">
        <v>4278</v>
      </c>
      <c r="N2630" t="s">
        <v>4112</v>
      </c>
      <c r="O2630" t="s">
        <v>7438</v>
      </c>
      <c r="P2630" s="41">
        <v>19.95</v>
      </c>
      <c r="Q2630" s="41">
        <v>0</v>
      </c>
      <c r="R2630" s="41">
        <v>0</v>
      </c>
      <c r="S2630" s="41">
        <v>0</v>
      </c>
      <c r="T2630" s="41">
        <v>0</v>
      </c>
      <c r="U2630" s="41">
        <v>-2.99</v>
      </c>
      <c r="V2630" s="41">
        <v>-2.67</v>
      </c>
      <c r="W2630" s="41">
        <v>0</v>
      </c>
      <c r="X2630" s="41">
        <v>0</v>
      </c>
      <c r="Y2630">
        <v>14.29</v>
      </c>
    </row>
    <row r="2631" spans="1:25" ht="15" customHeight="1" x14ac:dyDescent="0.25">
      <c r="A2631" s="8">
        <v>19</v>
      </c>
      <c r="B2631" s="1" t="str">
        <f t="shared" si="84"/>
        <v>Dec</v>
      </c>
      <c r="C2631" s="1" t="str">
        <f t="shared" si="83"/>
        <v>Dec 1, 2015</v>
      </c>
      <c r="D2631" t="s">
        <v>7439</v>
      </c>
      <c r="E2631">
        <v>6014750781</v>
      </c>
      <c r="F2631" t="s">
        <v>37</v>
      </c>
      <c r="G2631" t="s">
        <v>7440</v>
      </c>
      <c r="H2631" t="s">
        <v>11507</v>
      </c>
      <c r="I2631" t="s">
        <v>11506</v>
      </c>
      <c r="J2631">
        <v>1</v>
      </c>
      <c r="K2631" t="s">
        <v>39</v>
      </c>
      <c r="L2631" t="s">
        <v>40</v>
      </c>
      <c r="M2631" t="s">
        <v>7441</v>
      </c>
      <c r="N2631" t="s">
        <v>93</v>
      </c>
      <c r="O2631" t="s">
        <v>7442</v>
      </c>
      <c r="P2631" s="41">
        <v>19.95</v>
      </c>
      <c r="Q2631" s="41">
        <v>0</v>
      </c>
      <c r="R2631" s="41">
        <v>0</v>
      </c>
      <c r="S2631" s="41">
        <v>0</v>
      </c>
      <c r="T2631" s="41">
        <v>0</v>
      </c>
      <c r="U2631" s="41">
        <v>-2.99</v>
      </c>
      <c r="V2631" s="41">
        <v>-2.67</v>
      </c>
      <c r="W2631" s="41">
        <v>0</v>
      </c>
      <c r="X2631" s="41">
        <v>0</v>
      </c>
      <c r="Y2631">
        <v>14.29</v>
      </c>
    </row>
    <row r="2632" spans="1:25" ht="15" customHeight="1" x14ac:dyDescent="0.25">
      <c r="A2632" s="8">
        <v>19</v>
      </c>
      <c r="B2632" s="1" t="str">
        <f t="shared" si="84"/>
        <v>Dec</v>
      </c>
      <c r="C2632" s="1" t="str">
        <f t="shared" si="83"/>
        <v>Dec 1, 2015</v>
      </c>
      <c r="D2632" t="s">
        <v>7443</v>
      </c>
      <c r="E2632">
        <v>6014750781</v>
      </c>
      <c r="F2632" t="s">
        <v>37</v>
      </c>
      <c r="G2632" t="s">
        <v>7444</v>
      </c>
      <c r="H2632" t="s">
        <v>11507</v>
      </c>
      <c r="I2632" t="s">
        <v>11506</v>
      </c>
      <c r="J2632">
        <v>1</v>
      </c>
      <c r="K2632" t="s">
        <v>39</v>
      </c>
      <c r="L2632" t="s">
        <v>40</v>
      </c>
      <c r="M2632" t="s">
        <v>7445</v>
      </c>
      <c r="N2632" t="s">
        <v>99</v>
      </c>
      <c r="O2632" t="s">
        <v>7446</v>
      </c>
      <c r="P2632" s="41">
        <v>19.95</v>
      </c>
      <c r="Q2632" s="41">
        <v>0</v>
      </c>
      <c r="R2632" s="41">
        <v>0</v>
      </c>
      <c r="S2632" s="41">
        <v>0</v>
      </c>
      <c r="T2632" s="41">
        <v>0</v>
      </c>
      <c r="U2632" s="41">
        <v>-2.99</v>
      </c>
      <c r="V2632" s="41">
        <v>-2.67</v>
      </c>
      <c r="W2632" s="41">
        <v>0</v>
      </c>
      <c r="X2632" s="41">
        <v>0</v>
      </c>
      <c r="Y2632">
        <v>14.29</v>
      </c>
    </row>
    <row r="2633" spans="1:25" ht="15" customHeight="1" x14ac:dyDescent="0.25">
      <c r="A2633" s="8">
        <v>19</v>
      </c>
      <c r="B2633" s="1" t="str">
        <f t="shared" si="84"/>
        <v>Dec</v>
      </c>
      <c r="C2633" s="1" t="str">
        <f t="shared" si="83"/>
        <v>Dec 1, 2015</v>
      </c>
      <c r="D2633" t="s">
        <v>7447</v>
      </c>
      <c r="E2633">
        <v>6014750781</v>
      </c>
      <c r="F2633" t="s">
        <v>37</v>
      </c>
      <c r="G2633" t="s">
        <v>7448</v>
      </c>
      <c r="H2633" t="s">
        <v>11507</v>
      </c>
      <c r="I2633" t="s">
        <v>11506</v>
      </c>
      <c r="J2633">
        <v>2</v>
      </c>
      <c r="K2633" t="s">
        <v>39</v>
      </c>
      <c r="L2633" t="s">
        <v>40</v>
      </c>
      <c r="M2633" t="s">
        <v>7449</v>
      </c>
      <c r="N2633" t="s">
        <v>1096</v>
      </c>
      <c r="O2633">
        <v>93611</v>
      </c>
      <c r="P2633" s="41">
        <v>39.9</v>
      </c>
      <c r="Q2633" s="41">
        <v>0</v>
      </c>
      <c r="R2633" s="41">
        <v>0</v>
      </c>
      <c r="S2633" s="41">
        <v>0</v>
      </c>
      <c r="T2633" s="41">
        <v>0</v>
      </c>
      <c r="U2633" s="41">
        <v>-5.98</v>
      </c>
      <c r="V2633" s="41">
        <v>-4.34</v>
      </c>
      <c r="W2633" s="41">
        <v>0</v>
      </c>
      <c r="X2633" s="41">
        <v>0</v>
      </c>
      <c r="Y2633">
        <v>29.58</v>
      </c>
    </row>
    <row r="2634" spans="1:25" ht="15" customHeight="1" x14ac:dyDescent="0.25">
      <c r="A2634" s="8">
        <v>19</v>
      </c>
      <c r="B2634" s="1" t="str">
        <f t="shared" si="84"/>
        <v>Dec</v>
      </c>
      <c r="C2634" s="1" t="str">
        <f t="shared" si="83"/>
        <v>Dec 1, 2015</v>
      </c>
      <c r="D2634" t="s">
        <v>7450</v>
      </c>
      <c r="E2634">
        <v>6014750781</v>
      </c>
      <c r="F2634" t="s">
        <v>37</v>
      </c>
      <c r="G2634" t="s">
        <v>7451</v>
      </c>
      <c r="H2634" t="s">
        <v>11505</v>
      </c>
      <c r="I2634" t="s">
        <v>11504</v>
      </c>
      <c r="J2634">
        <v>1</v>
      </c>
      <c r="K2634" t="s">
        <v>39</v>
      </c>
      <c r="L2634" t="s">
        <v>40</v>
      </c>
      <c r="M2634" t="s">
        <v>125</v>
      </c>
      <c r="N2634" t="s">
        <v>50</v>
      </c>
      <c r="O2634" t="s">
        <v>7452</v>
      </c>
      <c r="P2634" s="41">
        <v>9.83</v>
      </c>
      <c r="Q2634" s="41">
        <v>0</v>
      </c>
      <c r="R2634" s="41">
        <v>0</v>
      </c>
      <c r="S2634" s="41">
        <v>0</v>
      </c>
      <c r="T2634" s="41">
        <v>0</v>
      </c>
      <c r="U2634" s="41">
        <v>-1.47</v>
      </c>
      <c r="V2634" s="41">
        <v>-2.54</v>
      </c>
      <c r="W2634" s="41">
        <v>0</v>
      </c>
      <c r="X2634" s="41">
        <v>0</v>
      </c>
      <c r="Y2634">
        <v>5.82</v>
      </c>
    </row>
    <row r="2635" spans="1:25" ht="15" customHeight="1" x14ac:dyDescent="0.25">
      <c r="A2635" s="8">
        <v>19</v>
      </c>
      <c r="B2635" s="1" t="str">
        <f t="shared" si="84"/>
        <v>Dec</v>
      </c>
      <c r="C2635" s="1" t="str">
        <f t="shared" si="83"/>
        <v>Dec 1, 2015</v>
      </c>
      <c r="D2635" t="s">
        <v>7453</v>
      </c>
      <c r="E2635">
        <v>6014750781</v>
      </c>
      <c r="F2635" t="s">
        <v>37</v>
      </c>
      <c r="G2635" t="s">
        <v>7454</v>
      </c>
      <c r="H2635" t="s">
        <v>11505</v>
      </c>
      <c r="I2635" t="s">
        <v>11504</v>
      </c>
      <c r="J2635">
        <v>1</v>
      </c>
      <c r="K2635" t="s">
        <v>39</v>
      </c>
      <c r="L2635" t="s">
        <v>40</v>
      </c>
      <c r="M2635" t="s">
        <v>5250</v>
      </c>
      <c r="N2635" t="s">
        <v>1103</v>
      </c>
      <c r="O2635" t="s">
        <v>7455</v>
      </c>
      <c r="P2635" s="41">
        <v>9.83</v>
      </c>
      <c r="Q2635" s="41">
        <v>0</v>
      </c>
      <c r="R2635" s="41">
        <v>0</v>
      </c>
      <c r="S2635" s="41">
        <v>0</v>
      </c>
      <c r="T2635" s="41">
        <v>0</v>
      </c>
      <c r="U2635" s="41">
        <v>-1.47</v>
      </c>
      <c r="V2635" s="41">
        <v>-2.54</v>
      </c>
      <c r="W2635" s="41">
        <v>0</v>
      </c>
      <c r="X2635" s="41">
        <v>0</v>
      </c>
      <c r="Y2635">
        <v>5.82</v>
      </c>
    </row>
    <row r="2636" spans="1:25" ht="15" customHeight="1" x14ac:dyDescent="0.25">
      <c r="A2636" s="8">
        <v>19</v>
      </c>
      <c r="B2636" s="1" t="str">
        <f t="shared" si="84"/>
        <v>Dec</v>
      </c>
      <c r="C2636" s="1" t="str">
        <f t="shared" si="83"/>
        <v>Dec 1, 2015</v>
      </c>
      <c r="D2636" t="s">
        <v>7456</v>
      </c>
      <c r="E2636">
        <v>6014750781</v>
      </c>
      <c r="F2636" t="s">
        <v>37</v>
      </c>
      <c r="G2636" t="s">
        <v>7457</v>
      </c>
      <c r="H2636" t="s">
        <v>11505</v>
      </c>
      <c r="I2636" t="s">
        <v>11504</v>
      </c>
      <c r="J2636">
        <v>1</v>
      </c>
      <c r="K2636" t="s">
        <v>39</v>
      </c>
      <c r="L2636" t="s">
        <v>40</v>
      </c>
      <c r="M2636" t="s">
        <v>7458</v>
      </c>
      <c r="N2636" t="s">
        <v>50</v>
      </c>
      <c r="O2636" t="s">
        <v>7459</v>
      </c>
      <c r="P2636" s="41">
        <v>24.83</v>
      </c>
      <c r="Q2636" s="41">
        <v>0</v>
      </c>
      <c r="R2636" s="41">
        <v>0</v>
      </c>
      <c r="S2636" s="41">
        <v>0</v>
      </c>
      <c r="T2636" s="41">
        <v>0</v>
      </c>
      <c r="U2636" s="41">
        <v>-3.72</v>
      </c>
      <c r="V2636" s="41">
        <v>-4.8</v>
      </c>
      <c r="W2636" s="41">
        <v>0</v>
      </c>
      <c r="X2636" s="41">
        <v>0</v>
      </c>
      <c r="Y2636">
        <v>16.309999999999999</v>
      </c>
    </row>
    <row r="2637" spans="1:25" ht="15" customHeight="1" x14ac:dyDescent="0.25">
      <c r="A2637" s="8">
        <v>19</v>
      </c>
      <c r="B2637" s="1" t="str">
        <f t="shared" si="84"/>
        <v>Dec</v>
      </c>
      <c r="C2637" s="1" t="str">
        <f t="shared" si="83"/>
        <v>Dec 1, 2015</v>
      </c>
      <c r="D2637" t="s">
        <v>7460</v>
      </c>
      <c r="E2637">
        <v>6014750781</v>
      </c>
      <c r="F2637" t="s">
        <v>37</v>
      </c>
      <c r="G2637" t="s">
        <v>7461</v>
      </c>
      <c r="H2637" t="s">
        <v>11507</v>
      </c>
      <c r="I2637" t="s">
        <v>11506</v>
      </c>
      <c r="J2637">
        <v>1</v>
      </c>
      <c r="K2637" t="s">
        <v>39</v>
      </c>
      <c r="L2637" t="s">
        <v>40</v>
      </c>
      <c r="M2637" t="s">
        <v>7462</v>
      </c>
      <c r="N2637" t="s">
        <v>817</v>
      </c>
      <c r="O2637">
        <v>29063</v>
      </c>
      <c r="P2637" s="41">
        <v>19.95</v>
      </c>
      <c r="Q2637" s="41">
        <v>0</v>
      </c>
      <c r="R2637" s="41">
        <v>0</v>
      </c>
      <c r="S2637" s="41">
        <v>-16.95</v>
      </c>
      <c r="T2637" s="41">
        <v>0</v>
      </c>
      <c r="U2637" s="41">
        <v>-1</v>
      </c>
      <c r="V2637" s="41">
        <v>-2.67</v>
      </c>
      <c r="W2637" s="41">
        <v>0</v>
      </c>
      <c r="X2637" s="41">
        <v>0</v>
      </c>
      <c r="Y2637">
        <v>-0.67</v>
      </c>
    </row>
    <row r="2638" spans="1:25" ht="15" customHeight="1" x14ac:dyDescent="0.25">
      <c r="A2638" s="8">
        <v>19</v>
      </c>
      <c r="B2638" s="1" t="str">
        <f t="shared" si="84"/>
        <v>Dec</v>
      </c>
      <c r="C2638" s="1" t="str">
        <f t="shared" si="83"/>
        <v>Dec 1, 2015</v>
      </c>
      <c r="D2638" t="s">
        <v>7463</v>
      </c>
      <c r="E2638">
        <v>6014750781</v>
      </c>
      <c r="F2638" t="s">
        <v>37</v>
      </c>
      <c r="G2638" t="s">
        <v>7464</v>
      </c>
      <c r="H2638" t="s">
        <v>11507</v>
      </c>
      <c r="I2638" t="s">
        <v>11506</v>
      </c>
      <c r="J2638">
        <v>2</v>
      </c>
      <c r="K2638" t="s">
        <v>39</v>
      </c>
      <c r="L2638" t="s">
        <v>40</v>
      </c>
      <c r="M2638" t="s">
        <v>7465</v>
      </c>
      <c r="N2638" t="s">
        <v>99</v>
      </c>
      <c r="O2638" t="s">
        <v>7466</v>
      </c>
      <c r="P2638" s="41">
        <v>39.9</v>
      </c>
      <c r="Q2638" s="41">
        <v>0</v>
      </c>
      <c r="R2638" s="41">
        <v>0</v>
      </c>
      <c r="S2638" s="41">
        <v>0</v>
      </c>
      <c r="T2638" s="41">
        <v>0</v>
      </c>
      <c r="U2638" s="41">
        <v>-5.98</v>
      </c>
      <c r="V2638" s="41">
        <v>-4.34</v>
      </c>
      <c r="W2638" s="41">
        <v>0</v>
      </c>
      <c r="X2638" s="41">
        <v>0</v>
      </c>
      <c r="Y2638">
        <v>29.58</v>
      </c>
    </row>
    <row r="2639" spans="1:25" ht="15" customHeight="1" x14ac:dyDescent="0.25">
      <c r="A2639" s="8">
        <v>19</v>
      </c>
      <c r="B2639" s="1" t="str">
        <f t="shared" si="84"/>
        <v>Dec</v>
      </c>
      <c r="C2639" s="1" t="str">
        <f t="shared" si="83"/>
        <v>Dec 1, 2015</v>
      </c>
      <c r="D2639" t="s">
        <v>7467</v>
      </c>
      <c r="E2639">
        <v>6014750781</v>
      </c>
      <c r="F2639" t="s">
        <v>37</v>
      </c>
      <c r="G2639" t="s">
        <v>7468</v>
      </c>
      <c r="H2639" t="s">
        <v>11507</v>
      </c>
      <c r="I2639" t="s">
        <v>11506</v>
      </c>
      <c r="J2639">
        <v>1</v>
      </c>
      <c r="K2639" t="s">
        <v>39</v>
      </c>
      <c r="L2639" t="s">
        <v>40</v>
      </c>
      <c r="M2639" t="s">
        <v>2656</v>
      </c>
      <c r="N2639" t="s">
        <v>66</v>
      </c>
      <c r="O2639">
        <v>78222</v>
      </c>
      <c r="P2639" s="41">
        <v>19.95</v>
      </c>
      <c r="Q2639" s="41">
        <v>0</v>
      </c>
      <c r="R2639" s="41">
        <v>0</v>
      </c>
      <c r="S2639" s="41">
        <v>0</v>
      </c>
      <c r="T2639" s="41">
        <v>0</v>
      </c>
      <c r="U2639" s="41">
        <v>-2.99</v>
      </c>
      <c r="V2639" s="41">
        <v>-2.67</v>
      </c>
      <c r="W2639" s="41">
        <v>0</v>
      </c>
      <c r="X2639" s="41">
        <v>0</v>
      </c>
      <c r="Y2639">
        <v>14.29</v>
      </c>
    </row>
    <row r="2640" spans="1:25" ht="15" customHeight="1" x14ac:dyDescent="0.25">
      <c r="A2640" s="8">
        <v>19</v>
      </c>
      <c r="B2640" s="1" t="str">
        <f t="shared" si="84"/>
        <v>Dec</v>
      </c>
      <c r="C2640" s="1" t="str">
        <f t="shared" si="83"/>
        <v>Dec 1, 2015</v>
      </c>
      <c r="D2640" t="s">
        <v>7469</v>
      </c>
      <c r="E2640">
        <v>6014750781</v>
      </c>
      <c r="F2640" t="s">
        <v>37</v>
      </c>
      <c r="G2640" t="s">
        <v>7470</v>
      </c>
      <c r="H2640" t="s">
        <v>11507</v>
      </c>
      <c r="I2640" t="s">
        <v>11506</v>
      </c>
      <c r="J2640">
        <v>1</v>
      </c>
      <c r="K2640" t="s">
        <v>39</v>
      </c>
      <c r="L2640" t="s">
        <v>40</v>
      </c>
      <c r="M2640" t="s">
        <v>2837</v>
      </c>
      <c r="N2640" t="s">
        <v>405</v>
      </c>
      <c r="O2640" t="s">
        <v>7471</v>
      </c>
      <c r="P2640" s="41">
        <v>19.95</v>
      </c>
      <c r="Q2640" s="41">
        <v>0</v>
      </c>
      <c r="R2640" s="41">
        <v>0</v>
      </c>
      <c r="S2640" s="41">
        <v>0</v>
      </c>
      <c r="T2640" s="41">
        <v>0</v>
      </c>
      <c r="U2640" s="41">
        <v>-2.99</v>
      </c>
      <c r="V2640" s="41">
        <v>-2.67</v>
      </c>
      <c r="W2640" s="41">
        <v>0</v>
      </c>
      <c r="X2640" s="41">
        <v>0</v>
      </c>
      <c r="Y2640">
        <v>14.29</v>
      </c>
    </row>
    <row r="2641" spans="1:25" ht="15" customHeight="1" x14ac:dyDescent="0.25">
      <c r="A2641" s="8">
        <v>19</v>
      </c>
      <c r="B2641" s="1" t="str">
        <f t="shared" si="84"/>
        <v>Dec</v>
      </c>
      <c r="C2641" s="1" t="str">
        <f t="shared" si="83"/>
        <v>Dec 1, 2015</v>
      </c>
      <c r="D2641" t="s">
        <v>7472</v>
      </c>
      <c r="E2641">
        <v>6014750781</v>
      </c>
      <c r="F2641" t="s">
        <v>37</v>
      </c>
      <c r="G2641" t="s">
        <v>7473</v>
      </c>
      <c r="H2641" t="s">
        <v>11507</v>
      </c>
      <c r="I2641" t="s">
        <v>11506</v>
      </c>
      <c r="J2641">
        <v>1</v>
      </c>
      <c r="K2641" t="s">
        <v>39</v>
      </c>
      <c r="L2641" t="s">
        <v>40</v>
      </c>
      <c r="M2641" t="s">
        <v>7137</v>
      </c>
      <c r="N2641" t="s">
        <v>592</v>
      </c>
      <c r="O2641" t="s">
        <v>7474</v>
      </c>
      <c r="P2641" s="41">
        <v>19.95</v>
      </c>
      <c r="Q2641" s="41">
        <v>0</v>
      </c>
      <c r="R2641" s="41">
        <v>0</v>
      </c>
      <c r="S2641" s="41">
        <v>0</v>
      </c>
      <c r="T2641" s="41">
        <v>0</v>
      </c>
      <c r="U2641" s="41">
        <v>-2.99</v>
      </c>
      <c r="V2641" s="41">
        <v>-2.67</v>
      </c>
      <c r="W2641" s="41">
        <v>0</v>
      </c>
      <c r="X2641" s="41">
        <v>0</v>
      </c>
      <c r="Y2641">
        <v>14.29</v>
      </c>
    </row>
    <row r="2642" spans="1:25" ht="15" customHeight="1" x14ac:dyDescent="0.25">
      <c r="A2642" s="8">
        <v>19</v>
      </c>
      <c r="B2642" s="1" t="str">
        <f t="shared" si="84"/>
        <v>Dec</v>
      </c>
      <c r="C2642" s="1" t="str">
        <f t="shared" si="83"/>
        <v>Dec 1, 2015</v>
      </c>
      <c r="D2642" t="s">
        <v>7475</v>
      </c>
      <c r="E2642">
        <v>6014750781</v>
      </c>
      <c r="F2642" t="s">
        <v>37</v>
      </c>
      <c r="G2642" t="s">
        <v>7476</v>
      </c>
      <c r="H2642" t="s">
        <v>11507</v>
      </c>
      <c r="I2642" t="s">
        <v>11506</v>
      </c>
      <c r="J2642">
        <v>1</v>
      </c>
      <c r="K2642" t="s">
        <v>39</v>
      </c>
      <c r="L2642" t="s">
        <v>40</v>
      </c>
      <c r="M2642" t="s">
        <v>7477</v>
      </c>
      <c r="N2642" t="s">
        <v>50</v>
      </c>
      <c r="O2642">
        <v>11901</v>
      </c>
      <c r="P2642" s="41">
        <v>19.95</v>
      </c>
      <c r="Q2642" s="41">
        <v>0</v>
      </c>
      <c r="R2642" s="41">
        <v>0</v>
      </c>
      <c r="S2642" s="41">
        <v>0</v>
      </c>
      <c r="T2642" s="41">
        <v>0</v>
      </c>
      <c r="U2642" s="41">
        <v>-2.99</v>
      </c>
      <c r="V2642" s="41">
        <v>-2.67</v>
      </c>
      <c r="W2642" s="41">
        <v>0</v>
      </c>
      <c r="X2642" s="41">
        <v>0</v>
      </c>
      <c r="Y2642">
        <v>14.29</v>
      </c>
    </row>
    <row r="2643" spans="1:25" ht="15" customHeight="1" x14ac:dyDescent="0.25">
      <c r="A2643" s="8">
        <v>19</v>
      </c>
      <c r="B2643" s="1" t="str">
        <f t="shared" si="84"/>
        <v>Dec</v>
      </c>
      <c r="C2643" s="1" t="str">
        <f t="shared" si="83"/>
        <v>Dec 1, 2015</v>
      </c>
      <c r="D2643" t="s">
        <v>7478</v>
      </c>
      <c r="E2643">
        <v>6014750781</v>
      </c>
      <c r="F2643" t="s">
        <v>37</v>
      </c>
      <c r="G2643" t="s">
        <v>7479</v>
      </c>
      <c r="H2643" t="s">
        <v>11507</v>
      </c>
      <c r="I2643" t="s">
        <v>11506</v>
      </c>
      <c r="J2643">
        <v>1</v>
      </c>
      <c r="K2643" t="s">
        <v>39</v>
      </c>
      <c r="L2643" t="s">
        <v>40</v>
      </c>
      <c r="M2643" t="s">
        <v>2124</v>
      </c>
      <c r="N2643" t="s">
        <v>70</v>
      </c>
      <c r="O2643">
        <v>46256</v>
      </c>
      <c r="P2643" s="41">
        <v>19.95</v>
      </c>
      <c r="Q2643" s="41">
        <v>0</v>
      </c>
      <c r="R2643" s="41">
        <v>0</v>
      </c>
      <c r="S2643" s="41">
        <v>-16.95</v>
      </c>
      <c r="T2643" s="41">
        <v>0</v>
      </c>
      <c r="U2643" s="41">
        <v>-1</v>
      </c>
      <c r="V2643" s="41">
        <v>-2.67</v>
      </c>
      <c r="W2643" s="41">
        <v>0</v>
      </c>
      <c r="X2643" s="41">
        <v>0</v>
      </c>
      <c r="Y2643">
        <v>-0.67</v>
      </c>
    </row>
    <row r="2644" spans="1:25" ht="15" customHeight="1" x14ac:dyDescent="0.25">
      <c r="A2644" s="8">
        <v>19</v>
      </c>
      <c r="B2644" s="1" t="str">
        <f t="shared" si="84"/>
        <v>Dec</v>
      </c>
      <c r="C2644" s="1" t="str">
        <f t="shared" si="83"/>
        <v>Dec 1, 2015</v>
      </c>
      <c r="D2644" t="s">
        <v>7480</v>
      </c>
      <c r="E2644">
        <v>6014750781</v>
      </c>
      <c r="F2644" t="s">
        <v>37</v>
      </c>
      <c r="G2644" t="s">
        <v>7481</v>
      </c>
      <c r="H2644" t="s">
        <v>11507</v>
      </c>
      <c r="I2644" t="s">
        <v>11506</v>
      </c>
      <c r="J2644">
        <v>1</v>
      </c>
      <c r="K2644" t="s">
        <v>39</v>
      </c>
      <c r="L2644" t="s">
        <v>40</v>
      </c>
      <c r="M2644" t="s">
        <v>7482</v>
      </c>
      <c r="N2644" t="s">
        <v>50</v>
      </c>
      <c r="O2644">
        <v>11379</v>
      </c>
      <c r="P2644" s="41">
        <v>19.95</v>
      </c>
      <c r="Q2644" s="41">
        <v>0</v>
      </c>
      <c r="R2644" s="41">
        <v>0</v>
      </c>
      <c r="S2644" s="41">
        <v>0</v>
      </c>
      <c r="T2644" s="41">
        <v>0</v>
      </c>
      <c r="U2644" s="41">
        <v>-2.99</v>
      </c>
      <c r="V2644" s="41">
        <v>-2.67</v>
      </c>
      <c r="W2644" s="41">
        <v>0</v>
      </c>
      <c r="X2644" s="41">
        <v>0</v>
      </c>
      <c r="Y2644">
        <v>14.29</v>
      </c>
    </row>
    <row r="2645" spans="1:25" ht="15" customHeight="1" x14ac:dyDescent="0.25">
      <c r="A2645" s="8">
        <v>19</v>
      </c>
      <c r="B2645" s="1" t="str">
        <f t="shared" si="84"/>
        <v>Dec</v>
      </c>
      <c r="C2645" s="1" t="str">
        <f t="shared" si="83"/>
        <v>Dec 1, 2015</v>
      </c>
      <c r="D2645" t="s">
        <v>7483</v>
      </c>
      <c r="E2645">
        <v>6014750781</v>
      </c>
      <c r="F2645" t="s">
        <v>37</v>
      </c>
      <c r="G2645" t="s">
        <v>7484</v>
      </c>
      <c r="H2645" t="s">
        <v>11505</v>
      </c>
      <c r="I2645" t="s">
        <v>11504</v>
      </c>
      <c r="J2645">
        <v>1</v>
      </c>
      <c r="K2645" t="s">
        <v>39</v>
      </c>
      <c r="L2645" t="s">
        <v>40</v>
      </c>
      <c r="M2645" t="s">
        <v>1253</v>
      </c>
      <c r="N2645" t="s">
        <v>50</v>
      </c>
      <c r="O2645">
        <v>11201</v>
      </c>
      <c r="P2645" s="41">
        <v>16.829999999999998</v>
      </c>
      <c r="Q2645" s="41">
        <v>5.79</v>
      </c>
      <c r="R2645" s="41">
        <v>0</v>
      </c>
      <c r="S2645" s="41">
        <v>0</v>
      </c>
      <c r="T2645" s="41">
        <v>0</v>
      </c>
      <c r="U2645" s="41">
        <v>-2.52</v>
      </c>
      <c r="V2645" s="41">
        <v>-9.81</v>
      </c>
      <c r="W2645" s="41">
        <v>0</v>
      </c>
      <c r="X2645" s="41">
        <v>0</v>
      </c>
      <c r="Y2645">
        <v>10.29</v>
      </c>
    </row>
    <row r="2646" spans="1:25" ht="15" customHeight="1" x14ac:dyDescent="0.25">
      <c r="A2646" s="8">
        <v>19</v>
      </c>
      <c r="B2646" s="1" t="str">
        <f t="shared" si="84"/>
        <v>Dec</v>
      </c>
      <c r="C2646" s="1" t="str">
        <f t="shared" si="83"/>
        <v>Dec 1, 2015</v>
      </c>
      <c r="D2646" t="s">
        <v>7485</v>
      </c>
      <c r="E2646">
        <v>6014750781</v>
      </c>
      <c r="F2646" t="s">
        <v>37</v>
      </c>
      <c r="G2646" t="s">
        <v>7486</v>
      </c>
      <c r="H2646" t="s">
        <v>11507</v>
      </c>
      <c r="I2646" t="s">
        <v>11506</v>
      </c>
      <c r="J2646">
        <v>1</v>
      </c>
      <c r="K2646" t="s">
        <v>39</v>
      </c>
      <c r="L2646" t="s">
        <v>40</v>
      </c>
      <c r="M2646" t="s">
        <v>7487</v>
      </c>
      <c r="N2646" t="s">
        <v>299</v>
      </c>
      <c r="O2646">
        <v>98001</v>
      </c>
      <c r="P2646" s="41">
        <v>19.95</v>
      </c>
      <c r="Q2646" s="41">
        <v>0</v>
      </c>
      <c r="R2646" s="41">
        <v>0</v>
      </c>
      <c r="S2646" s="41">
        <v>-16.95</v>
      </c>
      <c r="T2646" s="41">
        <v>0</v>
      </c>
      <c r="U2646" s="41">
        <v>-1</v>
      </c>
      <c r="V2646" s="41">
        <v>-2.67</v>
      </c>
      <c r="W2646" s="41">
        <v>0</v>
      </c>
      <c r="X2646" s="41">
        <v>0</v>
      </c>
      <c r="Y2646">
        <v>-0.67</v>
      </c>
    </row>
    <row r="2647" spans="1:25" ht="15" customHeight="1" x14ac:dyDescent="0.25">
      <c r="A2647" s="8">
        <v>19</v>
      </c>
      <c r="B2647" s="1" t="str">
        <f t="shared" si="84"/>
        <v>Dec</v>
      </c>
      <c r="C2647" s="1" t="str">
        <f t="shared" si="83"/>
        <v>Dec 1, 2015</v>
      </c>
      <c r="D2647" t="s">
        <v>7488</v>
      </c>
      <c r="E2647">
        <v>6014750781</v>
      </c>
      <c r="F2647" t="s">
        <v>37</v>
      </c>
      <c r="G2647" t="s">
        <v>7262</v>
      </c>
      <c r="H2647" t="s">
        <v>11505</v>
      </c>
      <c r="I2647" t="s">
        <v>11504</v>
      </c>
      <c r="J2647">
        <v>1</v>
      </c>
      <c r="K2647" t="s">
        <v>39</v>
      </c>
      <c r="L2647" t="s">
        <v>40</v>
      </c>
      <c r="M2647" t="s">
        <v>7263</v>
      </c>
      <c r="N2647" t="s">
        <v>349</v>
      </c>
      <c r="O2647" t="s">
        <v>7264</v>
      </c>
      <c r="P2647" s="41">
        <v>16.829999999999998</v>
      </c>
      <c r="Q2647" s="41">
        <v>0</v>
      </c>
      <c r="R2647" s="41">
        <v>0</v>
      </c>
      <c r="S2647" s="41">
        <v>0</v>
      </c>
      <c r="T2647" s="41">
        <v>0</v>
      </c>
      <c r="U2647" s="41">
        <v>-2.52</v>
      </c>
      <c r="V2647" s="41">
        <v>-3.02</v>
      </c>
      <c r="W2647" s="41">
        <v>0</v>
      </c>
      <c r="X2647" s="41">
        <v>0</v>
      </c>
      <c r="Y2647">
        <v>11.29</v>
      </c>
    </row>
    <row r="2648" spans="1:25" ht="15" customHeight="1" x14ac:dyDescent="0.25">
      <c r="A2648" s="8">
        <v>19</v>
      </c>
      <c r="B2648" s="1" t="str">
        <f t="shared" si="84"/>
        <v>Dec</v>
      </c>
      <c r="C2648" s="1" t="str">
        <f t="shared" si="83"/>
        <v>Dec 1, 2015</v>
      </c>
      <c r="D2648" t="s">
        <v>7489</v>
      </c>
      <c r="E2648">
        <v>6014750781</v>
      </c>
      <c r="F2648" t="s">
        <v>37</v>
      </c>
      <c r="G2648" t="s">
        <v>7490</v>
      </c>
      <c r="H2648" t="s">
        <v>11507</v>
      </c>
      <c r="I2648" t="s">
        <v>11506</v>
      </c>
      <c r="J2648">
        <v>1</v>
      </c>
      <c r="K2648" t="s">
        <v>39</v>
      </c>
      <c r="L2648" t="s">
        <v>40</v>
      </c>
      <c r="M2648" t="s">
        <v>7491</v>
      </c>
      <c r="N2648" t="s">
        <v>3212</v>
      </c>
      <c r="O2648">
        <v>2809</v>
      </c>
      <c r="P2648" s="41">
        <v>19.95</v>
      </c>
      <c r="Q2648" s="41">
        <v>12.08</v>
      </c>
      <c r="R2648" s="41">
        <v>0</v>
      </c>
      <c r="S2648" s="41">
        <v>0</v>
      </c>
      <c r="T2648" s="41">
        <v>0</v>
      </c>
      <c r="U2648" s="41">
        <v>-2.99</v>
      </c>
      <c r="V2648" s="41">
        <v>-14.75</v>
      </c>
      <c r="W2648" s="41">
        <v>0</v>
      </c>
      <c r="X2648" s="41">
        <v>0</v>
      </c>
      <c r="Y2648">
        <v>14.29</v>
      </c>
    </row>
    <row r="2649" spans="1:25" ht="15" customHeight="1" x14ac:dyDescent="0.25">
      <c r="A2649" s="8">
        <v>19</v>
      </c>
      <c r="B2649" s="1" t="str">
        <f t="shared" si="84"/>
        <v>Dec</v>
      </c>
      <c r="C2649" s="1" t="str">
        <f t="shared" si="83"/>
        <v>Dec 1, 2015</v>
      </c>
      <c r="D2649" t="s">
        <v>7492</v>
      </c>
      <c r="E2649">
        <v>6014750781</v>
      </c>
      <c r="F2649" t="s">
        <v>37</v>
      </c>
      <c r="G2649" t="s">
        <v>7493</v>
      </c>
      <c r="H2649" t="s">
        <v>11505</v>
      </c>
      <c r="I2649" t="s">
        <v>11504</v>
      </c>
      <c r="J2649">
        <v>1</v>
      </c>
      <c r="K2649" t="s">
        <v>39</v>
      </c>
      <c r="L2649" t="s">
        <v>40</v>
      </c>
      <c r="M2649" t="s">
        <v>7494</v>
      </c>
      <c r="N2649" t="s">
        <v>7495</v>
      </c>
      <c r="O2649">
        <v>5055</v>
      </c>
      <c r="P2649" s="41">
        <v>16.829999999999998</v>
      </c>
      <c r="Q2649" s="41">
        <v>3.26</v>
      </c>
      <c r="R2649" s="41">
        <v>0</v>
      </c>
      <c r="S2649" s="41">
        <v>0</v>
      </c>
      <c r="T2649" s="41">
        <v>0</v>
      </c>
      <c r="U2649" s="41">
        <v>-2.52</v>
      </c>
      <c r="V2649" s="41">
        <v>-7.28</v>
      </c>
      <c r="W2649" s="41">
        <v>0</v>
      </c>
      <c r="X2649" s="41">
        <v>0</v>
      </c>
      <c r="Y2649">
        <v>10.29</v>
      </c>
    </row>
    <row r="2650" spans="1:25" ht="15" customHeight="1" x14ac:dyDescent="0.25">
      <c r="A2650" s="8">
        <v>19</v>
      </c>
      <c r="B2650" s="1" t="str">
        <f t="shared" si="84"/>
        <v>Dec</v>
      </c>
      <c r="C2650" s="1" t="str">
        <f t="shared" si="83"/>
        <v>Dec 2, 2015</v>
      </c>
      <c r="D2650" t="s">
        <v>7496</v>
      </c>
      <c r="E2650">
        <v>6014750781</v>
      </c>
      <c r="F2650" t="s">
        <v>37</v>
      </c>
      <c r="G2650" t="s">
        <v>7497</v>
      </c>
      <c r="H2650" t="s">
        <v>11507</v>
      </c>
      <c r="I2650" t="s">
        <v>11506</v>
      </c>
      <c r="J2650">
        <v>1</v>
      </c>
      <c r="K2650" t="s">
        <v>39</v>
      </c>
      <c r="L2650" t="s">
        <v>40</v>
      </c>
      <c r="M2650" t="s">
        <v>509</v>
      </c>
      <c r="N2650" t="s">
        <v>58</v>
      </c>
      <c r="O2650" t="s">
        <v>7498</v>
      </c>
      <c r="P2650" s="41">
        <v>19.95</v>
      </c>
      <c r="Q2650" s="41">
        <v>0</v>
      </c>
      <c r="R2650" s="41">
        <v>0</v>
      </c>
      <c r="S2650" s="41">
        <v>-16.95</v>
      </c>
      <c r="T2650" s="41">
        <v>0</v>
      </c>
      <c r="U2650" s="41">
        <v>-1</v>
      </c>
      <c r="V2650" s="41">
        <v>-2.67</v>
      </c>
      <c r="W2650" s="41">
        <v>0</v>
      </c>
      <c r="X2650" s="41">
        <v>0</v>
      </c>
      <c r="Y2650">
        <v>-0.67</v>
      </c>
    </row>
    <row r="2651" spans="1:25" ht="15" customHeight="1" x14ac:dyDescent="0.25">
      <c r="A2651" s="8">
        <v>19</v>
      </c>
      <c r="B2651" s="1" t="str">
        <f t="shared" si="84"/>
        <v>Dec</v>
      </c>
      <c r="C2651" s="1" t="str">
        <f t="shared" si="83"/>
        <v>Dec 2, 2015</v>
      </c>
      <c r="D2651" t="s">
        <v>7499</v>
      </c>
      <c r="E2651">
        <v>6014750781</v>
      </c>
      <c r="F2651" t="s">
        <v>37</v>
      </c>
      <c r="G2651" t="s">
        <v>7500</v>
      </c>
      <c r="H2651" t="s">
        <v>11505</v>
      </c>
      <c r="I2651" t="s">
        <v>11504</v>
      </c>
      <c r="J2651">
        <v>1</v>
      </c>
      <c r="K2651" t="s">
        <v>39</v>
      </c>
      <c r="L2651" t="s">
        <v>40</v>
      </c>
      <c r="M2651" t="s">
        <v>1838</v>
      </c>
      <c r="N2651" t="s">
        <v>99</v>
      </c>
      <c r="O2651">
        <v>91208</v>
      </c>
      <c r="P2651" s="41">
        <v>38.83</v>
      </c>
      <c r="Q2651" s="41">
        <v>0</v>
      </c>
      <c r="R2651" s="41">
        <v>0</v>
      </c>
      <c r="S2651" s="41">
        <v>0</v>
      </c>
      <c r="T2651" s="41">
        <v>0</v>
      </c>
      <c r="U2651" s="41">
        <v>-5.82</v>
      </c>
      <c r="V2651" s="41">
        <v>-8.3699999999999992</v>
      </c>
      <c r="W2651" s="41">
        <v>0</v>
      </c>
      <c r="X2651" s="41">
        <v>0</v>
      </c>
      <c r="Y2651">
        <v>24.64</v>
      </c>
    </row>
    <row r="2652" spans="1:25" ht="15" customHeight="1" x14ac:dyDescent="0.25">
      <c r="A2652" s="8">
        <v>19</v>
      </c>
      <c r="B2652" s="1" t="str">
        <f t="shared" si="84"/>
        <v>Dec</v>
      </c>
      <c r="C2652" s="1" t="str">
        <f t="shared" si="83"/>
        <v>Dec 2, 2015</v>
      </c>
      <c r="D2652" t="s">
        <v>7501</v>
      </c>
      <c r="E2652">
        <v>6014750781</v>
      </c>
      <c r="F2652" t="s">
        <v>37</v>
      </c>
      <c r="G2652" t="s">
        <v>7502</v>
      </c>
      <c r="H2652" t="s">
        <v>11505</v>
      </c>
      <c r="I2652" t="s">
        <v>11504</v>
      </c>
      <c r="J2652">
        <v>1</v>
      </c>
      <c r="K2652" t="s">
        <v>39</v>
      </c>
      <c r="L2652" t="s">
        <v>40</v>
      </c>
      <c r="M2652" t="s">
        <v>7503</v>
      </c>
      <c r="N2652" t="s">
        <v>243</v>
      </c>
      <c r="O2652">
        <v>60106</v>
      </c>
      <c r="P2652" s="41">
        <v>19.829999999999998</v>
      </c>
      <c r="Q2652" s="41">
        <v>0</v>
      </c>
      <c r="R2652" s="41">
        <v>0</v>
      </c>
      <c r="S2652" s="41">
        <v>0</v>
      </c>
      <c r="T2652" s="41">
        <v>0</v>
      </c>
      <c r="U2652" s="41">
        <v>-2.97</v>
      </c>
      <c r="V2652" s="41">
        <v>-4.41</v>
      </c>
      <c r="W2652" s="41">
        <v>0</v>
      </c>
      <c r="X2652" s="41">
        <v>0</v>
      </c>
      <c r="Y2652">
        <v>12.45</v>
      </c>
    </row>
    <row r="2653" spans="1:25" ht="15" customHeight="1" x14ac:dyDescent="0.25">
      <c r="A2653" s="8">
        <v>19</v>
      </c>
      <c r="B2653" s="1" t="str">
        <f t="shared" si="84"/>
        <v>Dec</v>
      </c>
      <c r="C2653" s="1" t="str">
        <f t="shared" si="83"/>
        <v>Dec 2, 2015</v>
      </c>
      <c r="D2653" t="s">
        <v>7504</v>
      </c>
      <c r="E2653">
        <v>6014750781</v>
      </c>
      <c r="F2653" t="s">
        <v>37</v>
      </c>
      <c r="G2653" t="s">
        <v>7505</v>
      </c>
      <c r="H2653" t="s">
        <v>11505</v>
      </c>
      <c r="I2653" t="s">
        <v>11504</v>
      </c>
      <c r="J2653">
        <v>1</v>
      </c>
      <c r="K2653" t="s">
        <v>39</v>
      </c>
      <c r="L2653" t="s">
        <v>40</v>
      </c>
      <c r="M2653" t="s">
        <v>7506</v>
      </c>
      <c r="N2653" t="s">
        <v>58</v>
      </c>
      <c r="O2653" t="s">
        <v>7507</v>
      </c>
      <c r="P2653" s="41">
        <v>19.829999999999998</v>
      </c>
      <c r="Q2653" s="41">
        <v>0</v>
      </c>
      <c r="R2653" s="41">
        <v>0</v>
      </c>
      <c r="S2653" s="41">
        <v>0</v>
      </c>
      <c r="T2653" s="41">
        <v>0</v>
      </c>
      <c r="U2653" s="41">
        <v>-2.97</v>
      </c>
      <c r="V2653" s="41">
        <v>-4.41</v>
      </c>
      <c r="W2653" s="41">
        <v>0</v>
      </c>
      <c r="X2653" s="41">
        <v>0</v>
      </c>
      <c r="Y2653">
        <v>12.45</v>
      </c>
    </row>
    <row r="2654" spans="1:25" ht="15" customHeight="1" x14ac:dyDescent="0.25">
      <c r="A2654" s="8">
        <v>19</v>
      </c>
      <c r="B2654" s="1" t="str">
        <f t="shared" si="84"/>
        <v>Dec</v>
      </c>
      <c r="C2654" s="1" t="str">
        <f t="shared" si="83"/>
        <v>Dec 2, 2015</v>
      </c>
      <c r="D2654" t="s">
        <v>7508</v>
      </c>
      <c r="E2654">
        <v>6014750781</v>
      </c>
      <c r="F2654" t="s">
        <v>37</v>
      </c>
      <c r="G2654" t="s">
        <v>7509</v>
      </c>
      <c r="H2654" t="s">
        <v>11505</v>
      </c>
      <c r="I2654" t="s">
        <v>11504</v>
      </c>
      <c r="J2654">
        <v>1</v>
      </c>
      <c r="K2654" t="s">
        <v>39</v>
      </c>
      <c r="L2654" t="s">
        <v>40</v>
      </c>
      <c r="M2654" t="s">
        <v>613</v>
      </c>
      <c r="N2654" t="s">
        <v>70</v>
      </c>
      <c r="O2654" t="s">
        <v>7510</v>
      </c>
      <c r="P2654" s="41">
        <v>19.829999999999998</v>
      </c>
      <c r="Q2654" s="41">
        <v>0</v>
      </c>
      <c r="R2654" s="41">
        <v>0</v>
      </c>
      <c r="S2654" s="41">
        <v>0</v>
      </c>
      <c r="T2654" s="41">
        <v>0</v>
      </c>
      <c r="U2654" s="41">
        <v>-2.97</v>
      </c>
      <c r="V2654" s="41">
        <v>-4.41</v>
      </c>
      <c r="W2654" s="41">
        <v>0</v>
      </c>
      <c r="X2654" s="41">
        <v>0</v>
      </c>
      <c r="Y2654">
        <v>12.45</v>
      </c>
    </row>
    <row r="2655" spans="1:25" ht="15" customHeight="1" x14ac:dyDescent="0.25">
      <c r="A2655" s="8">
        <v>19</v>
      </c>
      <c r="B2655" s="1" t="str">
        <f t="shared" si="84"/>
        <v>Dec</v>
      </c>
      <c r="C2655" s="1" t="str">
        <f t="shared" si="83"/>
        <v>Dec 2, 2015</v>
      </c>
      <c r="D2655" t="s">
        <v>7511</v>
      </c>
      <c r="E2655">
        <v>6014750781</v>
      </c>
      <c r="F2655" t="s">
        <v>37</v>
      </c>
      <c r="G2655" t="s">
        <v>7512</v>
      </c>
      <c r="H2655" t="s">
        <v>11505</v>
      </c>
      <c r="I2655" t="s">
        <v>11504</v>
      </c>
      <c r="J2655">
        <v>1</v>
      </c>
      <c r="K2655" t="s">
        <v>39</v>
      </c>
      <c r="L2655" t="s">
        <v>40</v>
      </c>
      <c r="M2655" t="s">
        <v>7513</v>
      </c>
      <c r="N2655" t="s">
        <v>50</v>
      </c>
      <c r="O2655" t="s">
        <v>7514</v>
      </c>
      <c r="P2655" s="41">
        <v>19.829999999999998</v>
      </c>
      <c r="Q2655" s="41">
        <v>0</v>
      </c>
      <c r="R2655" s="41">
        <v>0</v>
      </c>
      <c r="S2655" s="41">
        <v>0</v>
      </c>
      <c r="T2655" s="41">
        <v>0</v>
      </c>
      <c r="U2655" s="41">
        <v>-2.97</v>
      </c>
      <c r="V2655" s="41">
        <v>-4.41</v>
      </c>
      <c r="W2655" s="41">
        <v>0</v>
      </c>
      <c r="X2655" s="41">
        <v>0</v>
      </c>
      <c r="Y2655">
        <v>12.45</v>
      </c>
    </row>
    <row r="2656" spans="1:25" ht="15" customHeight="1" x14ac:dyDescent="0.25">
      <c r="A2656" s="8">
        <v>19</v>
      </c>
      <c r="B2656" s="1" t="str">
        <f t="shared" si="84"/>
        <v>Dec</v>
      </c>
      <c r="C2656" s="1" t="str">
        <f t="shared" si="83"/>
        <v>Dec 2, 2015</v>
      </c>
      <c r="D2656" t="s">
        <v>7515</v>
      </c>
      <c r="E2656">
        <v>6014750781</v>
      </c>
      <c r="F2656" t="s">
        <v>37</v>
      </c>
      <c r="G2656" t="s">
        <v>7516</v>
      </c>
      <c r="H2656" t="s">
        <v>11507</v>
      </c>
      <c r="I2656" t="s">
        <v>11506</v>
      </c>
      <c r="J2656">
        <v>1</v>
      </c>
      <c r="K2656" t="s">
        <v>39</v>
      </c>
      <c r="L2656" t="s">
        <v>40</v>
      </c>
      <c r="M2656" t="s">
        <v>7517</v>
      </c>
      <c r="N2656" t="s">
        <v>99</v>
      </c>
      <c r="O2656">
        <v>90631</v>
      </c>
      <c r="P2656" s="41">
        <v>19.95</v>
      </c>
      <c r="Q2656" s="41">
        <v>1.88</v>
      </c>
      <c r="R2656" s="41">
        <v>0</v>
      </c>
      <c r="S2656" s="41">
        <v>0</v>
      </c>
      <c r="T2656" s="41">
        <v>0</v>
      </c>
      <c r="U2656" s="41">
        <v>-5.98</v>
      </c>
      <c r="V2656" s="41">
        <v>-5.44</v>
      </c>
      <c r="W2656" s="41">
        <v>0</v>
      </c>
      <c r="X2656" s="41">
        <v>0</v>
      </c>
      <c r="Y2656">
        <v>10.41</v>
      </c>
    </row>
    <row r="2657" spans="1:25" ht="15" customHeight="1" x14ac:dyDescent="0.25">
      <c r="A2657" s="8">
        <v>19</v>
      </c>
      <c r="B2657" s="1" t="str">
        <f t="shared" si="84"/>
        <v>Dec</v>
      </c>
      <c r="C2657" s="1" t="str">
        <f t="shared" si="83"/>
        <v>Dec 2, 2015</v>
      </c>
      <c r="D2657" t="s">
        <v>7515</v>
      </c>
      <c r="E2657">
        <v>6014750781</v>
      </c>
      <c r="F2657" t="s">
        <v>37</v>
      </c>
      <c r="G2657" t="s">
        <v>7516</v>
      </c>
      <c r="H2657" t="s">
        <v>11507</v>
      </c>
      <c r="I2657" t="s">
        <v>11506</v>
      </c>
      <c r="J2657">
        <v>1</v>
      </c>
      <c r="K2657" t="s">
        <v>39</v>
      </c>
      <c r="L2657" t="s">
        <v>40</v>
      </c>
      <c r="M2657" t="s">
        <v>7517</v>
      </c>
      <c r="N2657" t="s">
        <v>99</v>
      </c>
      <c r="O2657">
        <v>90631</v>
      </c>
      <c r="P2657" s="41">
        <v>19.95</v>
      </c>
      <c r="Q2657" s="41">
        <v>1.89</v>
      </c>
      <c r="R2657" s="41">
        <v>0</v>
      </c>
      <c r="S2657" s="41">
        <v>0</v>
      </c>
      <c r="T2657" s="41">
        <v>0</v>
      </c>
      <c r="U2657" s="41">
        <v>0</v>
      </c>
      <c r="V2657" s="41">
        <v>-2.67</v>
      </c>
      <c r="W2657" s="41">
        <v>0</v>
      </c>
      <c r="X2657" s="41">
        <v>0</v>
      </c>
      <c r="Y2657">
        <v>19.170000000000002</v>
      </c>
    </row>
    <row r="2658" spans="1:25" ht="15" customHeight="1" x14ac:dyDescent="0.25">
      <c r="A2658" s="8">
        <v>19</v>
      </c>
      <c r="B2658" s="1" t="str">
        <f t="shared" si="84"/>
        <v>Dec</v>
      </c>
      <c r="C2658" s="1" t="str">
        <f t="shared" si="83"/>
        <v>Dec 2, 2015</v>
      </c>
      <c r="D2658" t="s">
        <v>7518</v>
      </c>
      <c r="E2658">
        <v>6014750781</v>
      </c>
      <c r="F2658" t="s">
        <v>37</v>
      </c>
      <c r="G2658" t="s">
        <v>7519</v>
      </c>
      <c r="H2658" t="s">
        <v>11507</v>
      </c>
      <c r="I2658" t="s">
        <v>11506</v>
      </c>
      <c r="J2658">
        <v>1</v>
      </c>
      <c r="K2658" t="s">
        <v>39</v>
      </c>
      <c r="L2658" t="s">
        <v>40</v>
      </c>
      <c r="M2658" t="s">
        <v>7520</v>
      </c>
      <c r="N2658" t="s">
        <v>243</v>
      </c>
      <c r="O2658" t="s">
        <v>7521</v>
      </c>
      <c r="P2658" s="41">
        <v>19.95</v>
      </c>
      <c r="Q2658" s="41">
        <v>0</v>
      </c>
      <c r="R2658" s="41">
        <v>0</v>
      </c>
      <c r="S2658" s="41">
        <v>0</v>
      </c>
      <c r="T2658" s="41">
        <v>0</v>
      </c>
      <c r="U2658" s="41">
        <v>-2.99</v>
      </c>
      <c r="V2658" s="41">
        <v>-2.67</v>
      </c>
      <c r="W2658" s="41">
        <v>0</v>
      </c>
      <c r="X2658" s="41">
        <v>0</v>
      </c>
      <c r="Y2658">
        <v>14.29</v>
      </c>
    </row>
    <row r="2659" spans="1:25" ht="15" customHeight="1" x14ac:dyDescent="0.25">
      <c r="A2659" s="8">
        <v>19</v>
      </c>
      <c r="B2659" s="1" t="str">
        <f t="shared" si="84"/>
        <v>Dec</v>
      </c>
      <c r="C2659" s="1" t="str">
        <f t="shared" si="83"/>
        <v>Dec 2, 2015</v>
      </c>
      <c r="D2659" t="s">
        <v>7522</v>
      </c>
      <c r="E2659">
        <v>6014750781</v>
      </c>
      <c r="F2659" t="s">
        <v>37</v>
      </c>
      <c r="G2659" t="s">
        <v>7523</v>
      </c>
      <c r="H2659" t="s">
        <v>11507</v>
      </c>
      <c r="I2659" t="s">
        <v>11506</v>
      </c>
      <c r="J2659">
        <v>1</v>
      </c>
      <c r="K2659" t="s">
        <v>39</v>
      </c>
      <c r="L2659" t="s">
        <v>40</v>
      </c>
      <c r="M2659" t="s">
        <v>4148</v>
      </c>
      <c r="N2659" t="s">
        <v>1257</v>
      </c>
      <c r="O2659" t="s">
        <v>7524</v>
      </c>
      <c r="P2659" s="41">
        <v>19.95</v>
      </c>
      <c r="Q2659" s="41">
        <v>0</v>
      </c>
      <c r="R2659" s="41">
        <v>0</v>
      </c>
      <c r="S2659" s="41">
        <v>0</v>
      </c>
      <c r="T2659" s="41">
        <v>0</v>
      </c>
      <c r="U2659" s="41">
        <v>-2.99</v>
      </c>
      <c r="V2659" s="41">
        <v>-2.67</v>
      </c>
      <c r="W2659" s="41">
        <v>0</v>
      </c>
      <c r="X2659" s="41">
        <v>0</v>
      </c>
      <c r="Y2659">
        <v>14.29</v>
      </c>
    </row>
    <row r="2660" spans="1:25" ht="15" customHeight="1" x14ac:dyDescent="0.25">
      <c r="A2660" s="8">
        <v>19</v>
      </c>
      <c r="B2660" s="1" t="str">
        <f t="shared" si="84"/>
        <v>Dec</v>
      </c>
      <c r="C2660" s="1" t="str">
        <f t="shared" si="83"/>
        <v>Dec 2, 2015</v>
      </c>
      <c r="D2660" t="s">
        <v>7525</v>
      </c>
      <c r="E2660">
        <v>6014750781</v>
      </c>
      <c r="F2660" t="s">
        <v>37</v>
      </c>
      <c r="G2660" t="s">
        <v>7526</v>
      </c>
      <c r="H2660" t="s">
        <v>11505</v>
      </c>
      <c r="I2660" t="s">
        <v>11504</v>
      </c>
      <c r="J2660">
        <v>1</v>
      </c>
      <c r="K2660" t="s">
        <v>39</v>
      </c>
      <c r="L2660" t="s">
        <v>40</v>
      </c>
      <c r="M2660" t="s">
        <v>336</v>
      </c>
      <c r="N2660" t="s">
        <v>50</v>
      </c>
      <c r="O2660">
        <v>10016</v>
      </c>
      <c r="P2660" s="41">
        <v>19.829999999999998</v>
      </c>
      <c r="Q2660" s="41">
        <v>4.38</v>
      </c>
      <c r="R2660" s="41">
        <v>0</v>
      </c>
      <c r="S2660" s="41">
        <v>-4.38</v>
      </c>
      <c r="T2660" s="41">
        <v>0</v>
      </c>
      <c r="U2660" s="41">
        <v>-2.97</v>
      </c>
      <c r="V2660" s="41">
        <v>-4.41</v>
      </c>
      <c r="W2660" s="41">
        <v>0</v>
      </c>
      <c r="X2660" s="41">
        <v>0</v>
      </c>
      <c r="Y2660">
        <v>12.45</v>
      </c>
    </row>
    <row r="2661" spans="1:25" ht="15" customHeight="1" x14ac:dyDescent="0.25">
      <c r="A2661" s="8">
        <v>19</v>
      </c>
      <c r="B2661" s="1" t="str">
        <f t="shared" si="84"/>
        <v>Dec</v>
      </c>
      <c r="C2661" s="1" t="str">
        <f t="shared" si="83"/>
        <v>Dec 2, 2015</v>
      </c>
      <c r="D2661" t="s">
        <v>7527</v>
      </c>
      <c r="E2661">
        <v>6014750781</v>
      </c>
      <c r="F2661" t="s">
        <v>37</v>
      </c>
      <c r="G2661" t="s">
        <v>7528</v>
      </c>
      <c r="H2661" t="s">
        <v>11507</v>
      </c>
      <c r="I2661" t="s">
        <v>11506</v>
      </c>
      <c r="J2661">
        <v>1</v>
      </c>
      <c r="K2661" t="s">
        <v>39</v>
      </c>
      <c r="L2661" t="s">
        <v>40</v>
      </c>
      <c r="M2661" t="s">
        <v>7529</v>
      </c>
      <c r="N2661" t="s">
        <v>93</v>
      </c>
      <c r="O2661">
        <v>18966</v>
      </c>
      <c r="P2661" s="41">
        <v>19.95</v>
      </c>
      <c r="Q2661" s="41">
        <v>0</v>
      </c>
      <c r="R2661" s="41">
        <v>0</v>
      </c>
      <c r="S2661" s="41">
        <v>0</v>
      </c>
      <c r="T2661" s="41">
        <v>0</v>
      </c>
      <c r="U2661" s="41">
        <v>-2.99</v>
      </c>
      <c r="V2661" s="41">
        <v>-2.67</v>
      </c>
      <c r="W2661" s="41">
        <v>0</v>
      </c>
      <c r="X2661" s="41">
        <v>0</v>
      </c>
      <c r="Y2661">
        <v>14.29</v>
      </c>
    </row>
    <row r="2662" spans="1:25" ht="15" customHeight="1" x14ac:dyDescent="0.25">
      <c r="A2662" s="8">
        <v>19</v>
      </c>
      <c r="B2662" s="1" t="str">
        <f t="shared" si="84"/>
        <v>Dec</v>
      </c>
      <c r="C2662" s="1" t="str">
        <f t="shared" si="83"/>
        <v>Dec 2, 2015</v>
      </c>
      <c r="D2662" t="s">
        <v>7530</v>
      </c>
      <c r="E2662">
        <v>6014750781</v>
      </c>
      <c r="F2662" t="s">
        <v>37</v>
      </c>
      <c r="G2662" t="s">
        <v>7531</v>
      </c>
      <c r="H2662" t="s">
        <v>11505</v>
      </c>
      <c r="I2662" t="s">
        <v>11504</v>
      </c>
      <c r="J2662">
        <v>1</v>
      </c>
      <c r="K2662" t="s">
        <v>39</v>
      </c>
      <c r="L2662" t="s">
        <v>40</v>
      </c>
      <c r="M2662" t="s">
        <v>7532</v>
      </c>
      <c r="N2662" t="s">
        <v>93</v>
      </c>
      <c r="O2662" t="s">
        <v>7533</v>
      </c>
      <c r="P2662" s="41">
        <v>19.829999999999998</v>
      </c>
      <c r="Q2662" s="41">
        <v>0</v>
      </c>
      <c r="R2662" s="41">
        <v>0</v>
      </c>
      <c r="S2662" s="41">
        <v>0</v>
      </c>
      <c r="T2662" s="41">
        <v>0</v>
      </c>
      <c r="U2662" s="41">
        <v>-2.97</v>
      </c>
      <c r="V2662" s="41">
        <v>-4.41</v>
      </c>
      <c r="W2662" s="41">
        <v>0</v>
      </c>
      <c r="X2662" s="41">
        <v>0</v>
      </c>
      <c r="Y2662">
        <v>12.45</v>
      </c>
    </row>
    <row r="2663" spans="1:25" ht="15" customHeight="1" x14ac:dyDescent="0.25">
      <c r="A2663" s="8">
        <v>19</v>
      </c>
      <c r="B2663" s="1" t="str">
        <f t="shared" si="84"/>
        <v>Dec</v>
      </c>
      <c r="C2663" s="1" t="str">
        <f t="shared" si="83"/>
        <v>Dec 2, 2015</v>
      </c>
      <c r="D2663" t="s">
        <v>7534</v>
      </c>
      <c r="E2663">
        <v>6014750781</v>
      </c>
      <c r="F2663" t="s">
        <v>37</v>
      </c>
      <c r="G2663" t="s">
        <v>7535</v>
      </c>
      <c r="H2663" t="s">
        <v>11507</v>
      </c>
      <c r="I2663" t="s">
        <v>11506</v>
      </c>
      <c r="J2663">
        <v>1</v>
      </c>
      <c r="K2663" t="s">
        <v>39</v>
      </c>
      <c r="L2663" t="s">
        <v>40</v>
      </c>
      <c r="M2663" t="s">
        <v>7536</v>
      </c>
      <c r="N2663" t="s">
        <v>75</v>
      </c>
      <c r="O2663" t="s">
        <v>7537</v>
      </c>
      <c r="P2663" s="41">
        <v>19.95</v>
      </c>
      <c r="Q2663" s="41">
        <v>0</v>
      </c>
      <c r="R2663" s="41">
        <v>0</v>
      </c>
      <c r="S2663" s="41">
        <v>0</v>
      </c>
      <c r="T2663" s="41">
        <v>0</v>
      </c>
      <c r="U2663" s="41">
        <v>-2.99</v>
      </c>
      <c r="V2663" s="41">
        <v>-2.67</v>
      </c>
      <c r="W2663" s="41">
        <v>0</v>
      </c>
      <c r="X2663" s="41">
        <v>0</v>
      </c>
      <c r="Y2663">
        <v>14.29</v>
      </c>
    </row>
    <row r="2664" spans="1:25" ht="15" customHeight="1" x14ac:dyDescent="0.25">
      <c r="A2664" s="8">
        <v>19</v>
      </c>
      <c r="B2664" s="1" t="str">
        <f t="shared" si="84"/>
        <v>Dec</v>
      </c>
      <c r="C2664" s="1" t="str">
        <f t="shared" si="83"/>
        <v>Dec 2, 2015</v>
      </c>
      <c r="D2664" t="s">
        <v>7538</v>
      </c>
      <c r="E2664">
        <v>6014750781</v>
      </c>
      <c r="F2664" t="s">
        <v>37</v>
      </c>
      <c r="G2664" t="s">
        <v>7539</v>
      </c>
      <c r="H2664" t="s">
        <v>11505</v>
      </c>
      <c r="I2664" t="s">
        <v>11504</v>
      </c>
      <c r="J2664">
        <v>2</v>
      </c>
      <c r="K2664" t="s">
        <v>39</v>
      </c>
      <c r="L2664" t="s">
        <v>40</v>
      </c>
      <c r="M2664" t="s">
        <v>6751</v>
      </c>
      <c r="N2664" t="s">
        <v>299</v>
      </c>
      <c r="O2664" t="s">
        <v>7540</v>
      </c>
      <c r="P2664" s="41">
        <v>33.659999999999997</v>
      </c>
      <c r="Q2664" s="41">
        <v>0</v>
      </c>
      <c r="R2664" s="41">
        <v>0</v>
      </c>
      <c r="S2664" s="41">
        <v>0</v>
      </c>
      <c r="T2664" s="41">
        <v>0</v>
      </c>
      <c r="U2664" s="41">
        <v>-5.04</v>
      </c>
      <c r="V2664" s="41">
        <v>-7.04</v>
      </c>
      <c r="W2664" s="41">
        <v>0</v>
      </c>
      <c r="X2664" s="41">
        <v>0</v>
      </c>
      <c r="Y2664">
        <v>21.58</v>
      </c>
    </row>
    <row r="2665" spans="1:25" ht="15" customHeight="1" x14ac:dyDescent="0.25">
      <c r="A2665" s="8">
        <v>19</v>
      </c>
      <c r="B2665" s="1" t="str">
        <f t="shared" si="84"/>
        <v>Dec</v>
      </c>
      <c r="C2665" s="1" t="str">
        <f t="shared" si="83"/>
        <v>Dec 2, 2015</v>
      </c>
      <c r="D2665" t="s">
        <v>7541</v>
      </c>
      <c r="E2665">
        <v>6014750781</v>
      </c>
      <c r="F2665" t="s">
        <v>704</v>
      </c>
      <c r="G2665" t="s">
        <v>7317</v>
      </c>
      <c r="H2665" t="s">
        <v>11507</v>
      </c>
      <c r="I2665" t="s">
        <v>11506</v>
      </c>
      <c r="J2665">
        <v>1</v>
      </c>
      <c r="K2665" t="s">
        <v>39</v>
      </c>
      <c r="L2665" t="s">
        <v>40</v>
      </c>
      <c r="M2665" t="s">
        <v>7318</v>
      </c>
      <c r="N2665" t="s">
        <v>99</v>
      </c>
      <c r="O2665" t="s">
        <v>7319</v>
      </c>
      <c r="P2665" s="41">
        <v>0</v>
      </c>
      <c r="Q2665" s="41">
        <v>-9.98</v>
      </c>
      <c r="R2665" s="41">
        <v>0</v>
      </c>
      <c r="S2665" s="41">
        <v>0</v>
      </c>
      <c r="T2665" s="41">
        <v>0</v>
      </c>
      <c r="U2665" s="41">
        <v>0</v>
      </c>
      <c r="V2665" s="41">
        <v>9.98</v>
      </c>
      <c r="W2665" s="41">
        <v>0</v>
      </c>
      <c r="X2665" s="41">
        <v>0</v>
      </c>
      <c r="Y2665">
        <v>0</v>
      </c>
    </row>
    <row r="2666" spans="1:25" ht="15" customHeight="1" x14ac:dyDescent="0.25">
      <c r="A2666" s="8">
        <v>19</v>
      </c>
      <c r="B2666" s="1" t="str">
        <f t="shared" si="84"/>
        <v>Dec</v>
      </c>
      <c r="C2666" s="1" t="str">
        <f t="shared" si="83"/>
        <v>Dec 2, 2015</v>
      </c>
      <c r="D2666" t="s">
        <v>7542</v>
      </c>
      <c r="E2666">
        <v>6014750781</v>
      </c>
      <c r="F2666" t="s">
        <v>37</v>
      </c>
      <c r="G2666" t="s">
        <v>7543</v>
      </c>
      <c r="H2666" t="s">
        <v>11505</v>
      </c>
      <c r="I2666" t="s">
        <v>11504</v>
      </c>
      <c r="J2666">
        <v>1</v>
      </c>
      <c r="K2666" t="s">
        <v>39</v>
      </c>
      <c r="L2666" t="s">
        <v>40</v>
      </c>
      <c r="M2666" t="s">
        <v>1536</v>
      </c>
      <c r="N2666" t="s">
        <v>93</v>
      </c>
      <c r="O2666">
        <v>19146</v>
      </c>
      <c r="P2666" s="41">
        <v>16.829999999999998</v>
      </c>
      <c r="Q2666" s="41">
        <v>0</v>
      </c>
      <c r="R2666" s="41">
        <v>0</v>
      </c>
      <c r="S2666" s="41">
        <v>0</v>
      </c>
      <c r="T2666" s="41">
        <v>0</v>
      </c>
      <c r="U2666" s="41">
        <v>-2.52</v>
      </c>
      <c r="V2666" s="41">
        <v>-4.0199999999999996</v>
      </c>
      <c r="W2666" s="41">
        <v>0</v>
      </c>
      <c r="X2666" s="41">
        <v>0</v>
      </c>
      <c r="Y2666">
        <v>10.29</v>
      </c>
    </row>
    <row r="2667" spans="1:25" ht="15" customHeight="1" x14ac:dyDescent="0.25">
      <c r="A2667" s="8">
        <v>19</v>
      </c>
      <c r="B2667" s="1" t="str">
        <f t="shared" si="84"/>
        <v>Dec</v>
      </c>
      <c r="C2667" s="1" t="str">
        <f t="shared" si="83"/>
        <v>Dec 2, 2015</v>
      </c>
      <c r="D2667" t="s">
        <v>7544</v>
      </c>
      <c r="E2667">
        <v>6014750781</v>
      </c>
      <c r="F2667" t="s">
        <v>37</v>
      </c>
      <c r="G2667" t="s">
        <v>7545</v>
      </c>
      <c r="H2667" t="s">
        <v>11507</v>
      </c>
      <c r="I2667" t="s">
        <v>11506</v>
      </c>
      <c r="J2667">
        <v>1</v>
      </c>
      <c r="K2667" t="s">
        <v>39</v>
      </c>
      <c r="L2667" t="s">
        <v>40</v>
      </c>
      <c r="M2667" t="s">
        <v>7546</v>
      </c>
      <c r="N2667" t="s">
        <v>332</v>
      </c>
      <c r="O2667" t="s">
        <v>7547</v>
      </c>
      <c r="P2667" s="41">
        <v>19.95</v>
      </c>
      <c r="Q2667" s="41">
        <v>0</v>
      </c>
      <c r="R2667" s="41">
        <v>0</v>
      </c>
      <c r="S2667" s="41">
        <v>-16.95</v>
      </c>
      <c r="T2667" s="41">
        <v>0</v>
      </c>
      <c r="U2667" s="41">
        <v>-1</v>
      </c>
      <c r="V2667" s="41">
        <v>-2.67</v>
      </c>
      <c r="W2667" s="41">
        <v>0</v>
      </c>
      <c r="X2667" s="41">
        <v>0</v>
      </c>
      <c r="Y2667">
        <v>-0.67</v>
      </c>
    </row>
    <row r="2668" spans="1:25" ht="15" customHeight="1" x14ac:dyDescent="0.25">
      <c r="A2668" s="8">
        <v>19</v>
      </c>
      <c r="B2668" s="1" t="str">
        <f t="shared" si="84"/>
        <v>Dec</v>
      </c>
      <c r="C2668" s="1" t="str">
        <f t="shared" si="83"/>
        <v>Dec 2, 2015</v>
      </c>
      <c r="D2668" t="s">
        <v>7548</v>
      </c>
      <c r="E2668">
        <v>6014750781</v>
      </c>
      <c r="F2668" t="s">
        <v>37</v>
      </c>
      <c r="G2668" t="s">
        <v>7549</v>
      </c>
      <c r="H2668" t="s">
        <v>11507</v>
      </c>
      <c r="I2668" t="s">
        <v>11506</v>
      </c>
      <c r="J2668">
        <v>1</v>
      </c>
      <c r="K2668" t="s">
        <v>39</v>
      </c>
      <c r="L2668" t="s">
        <v>40</v>
      </c>
      <c r="M2668" t="s">
        <v>953</v>
      </c>
      <c r="N2668" t="s">
        <v>349</v>
      </c>
      <c r="O2668" t="s">
        <v>7550</v>
      </c>
      <c r="P2668" s="41">
        <v>19.95</v>
      </c>
      <c r="Q2668" s="41">
        <v>2.39</v>
      </c>
      <c r="R2668" s="41">
        <v>0</v>
      </c>
      <c r="S2668" s="41">
        <v>0</v>
      </c>
      <c r="T2668" s="41">
        <v>0</v>
      </c>
      <c r="U2668" s="41">
        <v>-2.99</v>
      </c>
      <c r="V2668" s="41">
        <v>-5.0599999999999996</v>
      </c>
      <c r="W2668" s="41">
        <v>0</v>
      </c>
      <c r="X2668" s="41">
        <v>0</v>
      </c>
      <c r="Y2668">
        <v>14.29</v>
      </c>
    </row>
    <row r="2669" spans="1:25" ht="15" customHeight="1" x14ac:dyDescent="0.25">
      <c r="A2669" s="8">
        <v>19</v>
      </c>
      <c r="B2669" s="1" t="str">
        <f t="shared" si="84"/>
        <v>Dec</v>
      </c>
      <c r="C2669" s="1" t="str">
        <f t="shared" si="83"/>
        <v>Dec 2, 2015</v>
      </c>
      <c r="D2669" t="s">
        <v>7551</v>
      </c>
      <c r="E2669">
        <v>6014750781</v>
      </c>
      <c r="F2669" t="s">
        <v>37</v>
      </c>
      <c r="G2669" t="s">
        <v>7552</v>
      </c>
      <c r="H2669" t="s">
        <v>11505</v>
      </c>
      <c r="I2669" t="s">
        <v>11504</v>
      </c>
      <c r="J2669">
        <v>1</v>
      </c>
      <c r="K2669" t="s">
        <v>39</v>
      </c>
      <c r="L2669" t="s">
        <v>40</v>
      </c>
      <c r="M2669" t="s">
        <v>1341</v>
      </c>
      <c r="N2669" t="s">
        <v>243</v>
      </c>
      <c r="O2669">
        <v>60657</v>
      </c>
      <c r="P2669" s="41">
        <v>16.829999999999998</v>
      </c>
      <c r="Q2669" s="41">
        <v>8.84</v>
      </c>
      <c r="R2669" s="41">
        <v>0</v>
      </c>
      <c r="S2669" s="41">
        <v>0</v>
      </c>
      <c r="T2669" s="41">
        <v>0</v>
      </c>
      <c r="U2669" s="41">
        <v>-2.52</v>
      </c>
      <c r="V2669" s="41">
        <v>-12.86</v>
      </c>
      <c r="W2669" s="41">
        <v>0</v>
      </c>
      <c r="X2669" s="41">
        <v>0</v>
      </c>
      <c r="Y2669">
        <v>10.29</v>
      </c>
    </row>
    <row r="2670" spans="1:25" ht="15" customHeight="1" x14ac:dyDescent="0.25">
      <c r="A2670" s="8">
        <v>19</v>
      </c>
      <c r="B2670" s="1" t="str">
        <f t="shared" si="84"/>
        <v>Dec</v>
      </c>
      <c r="C2670" s="1" t="str">
        <f t="shared" si="83"/>
        <v>Dec 2, 2015</v>
      </c>
      <c r="D2670" t="s">
        <v>7553</v>
      </c>
      <c r="E2670">
        <v>6014750781</v>
      </c>
      <c r="F2670" t="s">
        <v>37</v>
      </c>
      <c r="G2670" t="s">
        <v>7554</v>
      </c>
      <c r="H2670" t="s">
        <v>11507</v>
      </c>
      <c r="I2670" t="s">
        <v>11506</v>
      </c>
      <c r="J2670">
        <v>1</v>
      </c>
      <c r="K2670" t="s">
        <v>39</v>
      </c>
      <c r="L2670" t="s">
        <v>40</v>
      </c>
      <c r="M2670" t="s">
        <v>2656</v>
      </c>
      <c r="N2670" t="s">
        <v>389</v>
      </c>
      <c r="O2670" t="s">
        <v>7555</v>
      </c>
      <c r="P2670" s="41">
        <v>19.95</v>
      </c>
      <c r="Q2670" s="41">
        <v>0</v>
      </c>
      <c r="R2670" s="41">
        <v>0</v>
      </c>
      <c r="S2670" s="41">
        <v>0</v>
      </c>
      <c r="T2670" s="41">
        <v>0</v>
      </c>
      <c r="U2670" s="41">
        <v>-2.99</v>
      </c>
      <c r="V2670" s="41">
        <v>-2.67</v>
      </c>
      <c r="W2670" s="41">
        <v>0</v>
      </c>
      <c r="X2670" s="41">
        <v>0</v>
      </c>
      <c r="Y2670">
        <v>14.29</v>
      </c>
    </row>
    <row r="2671" spans="1:25" ht="15" customHeight="1" x14ac:dyDescent="0.25">
      <c r="A2671" s="8">
        <v>19</v>
      </c>
      <c r="B2671" s="1" t="str">
        <f t="shared" si="84"/>
        <v>Dec</v>
      </c>
      <c r="C2671" s="1" t="str">
        <f t="shared" si="83"/>
        <v>Dec 2, 2015</v>
      </c>
      <c r="D2671" t="s">
        <v>7556</v>
      </c>
      <c r="E2671">
        <v>6014750781</v>
      </c>
      <c r="F2671" t="s">
        <v>37</v>
      </c>
      <c r="G2671" t="s">
        <v>7557</v>
      </c>
      <c r="H2671" t="s">
        <v>11505</v>
      </c>
      <c r="I2671" t="s">
        <v>11504</v>
      </c>
      <c r="J2671">
        <v>1</v>
      </c>
      <c r="K2671" t="s">
        <v>39</v>
      </c>
      <c r="L2671" t="s">
        <v>40</v>
      </c>
      <c r="M2671" t="s">
        <v>7558</v>
      </c>
      <c r="N2671" t="s">
        <v>210</v>
      </c>
      <c r="O2671" t="s">
        <v>7559</v>
      </c>
      <c r="P2671" s="41">
        <v>16.829999999999998</v>
      </c>
      <c r="Q2671" s="41">
        <v>0</v>
      </c>
      <c r="R2671" s="41">
        <v>0</v>
      </c>
      <c r="S2671" s="41">
        <v>0</v>
      </c>
      <c r="T2671" s="41">
        <v>0</v>
      </c>
      <c r="U2671" s="41">
        <v>-2.52</v>
      </c>
      <c r="V2671" s="41">
        <v>-4.0199999999999996</v>
      </c>
      <c r="W2671" s="41">
        <v>0</v>
      </c>
      <c r="X2671" s="41">
        <v>0</v>
      </c>
      <c r="Y2671">
        <v>10.29</v>
      </c>
    </row>
    <row r="2672" spans="1:25" ht="15" customHeight="1" x14ac:dyDescent="0.25">
      <c r="A2672" s="8">
        <v>19</v>
      </c>
      <c r="B2672" s="1" t="str">
        <f t="shared" si="84"/>
        <v>Dec</v>
      </c>
      <c r="C2672" s="1" t="str">
        <f t="shared" si="83"/>
        <v>Dec 2, 2015</v>
      </c>
      <c r="D2672" t="s">
        <v>7560</v>
      </c>
      <c r="E2672">
        <v>6014750781</v>
      </c>
      <c r="F2672" t="s">
        <v>37</v>
      </c>
      <c r="G2672" t="s">
        <v>7561</v>
      </c>
      <c r="H2672" t="s">
        <v>11507</v>
      </c>
      <c r="I2672" t="s">
        <v>11506</v>
      </c>
      <c r="J2672">
        <v>1</v>
      </c>
      <c r="K2672" t="s">
        <v>39</v>
      </c>
      <c r="L2672" t="s">
        <v>40</v>
      </c>
      <c r="M2672" t="s">
        <v>7562</v>
      </c>
      <c r="N2672" t="s">
        <v>666</v>
      </c>
      <c r="O2672">
        <v>35125</v>
      </c>
      <c r="P2672" s="41">
        <v>19.95</v>
      </c>
      <c r="Q2672" s="41">
        <v>0</v>
      </c>
      <c r="R2672" s="41">
        <v>0</v>
      </c>
      <c r="S2672" s="41">
        <v>0</v>
      </c>
      <c r="T2672" s="41">
        <v>0</v>
      </c>
      <c r="U2672" s="41">
        <v>-2.99</v>
      </c>
      <c r="V2672" s="41">
        <v>-2.67</v>
      </c>
      <c r="W2672" s="41">
        <v>0</v>
      </c>
      <c r="X2672" s="41">
        <v>0</v>
      </c>
      <c r="Y2672">
        <v>14.29</v>
      </c>
    </row>
    <row r="2673" spans="1:25" ht="15" customHeight="1" x14ac:dyDescent="0.25">
      <c r="A2673" s="8">
        <v>19</v>
      </c>
      <c r="B2673" s="1" t="str">
        <f t="shared" si="84"/>
        <v>Dec</v>
      </c>
      <c r="C2673" s="1" t="str">
        <f t="shared" si="83"/>
        <v>Dec 2, 2015</v>
      </c>
      <c r="D2673" t="s">
        <v>7563</v>
      </c>
      <c r="E2673">
        <v>6014750781</v>
      </c>
      <c r="F2673" t="s">
        <v>37</v>
      </c>
      <c r="G2673" t="s">
        <v>7493</v>
      </c>
      <c r="H2673" t="s">
        <v>11505</v>
      </c>
      <c r="I2673" t="s">
        <v>11504</v>
      </c>
      <c r="J2673">
        <v>2</v>
      </c>
      <c r="K2673" t="s">
        <v>39</v>
      </c>
      <c r="L2673" t="s">
        <v>40</v>
      </c>
      <c r="M2673" t="s">
        <v>7494</v>
      </c>
      <c r="N2673" t="s">
        <v>7495</v>
      </c>
      <c r="O2673">
        <v>5055</v>
      </c>
      <c r="P2673" s="41">
        <v>19.66</v>
      </c>
      <c r="Q2673" s="41">
        <v>4.83</v>
      </c>
      <c r="R2673" s="41">
        <v>0</v>
      </c>
      <c r="S2673" s="41">
        <v>0</v>
      </c>
      <c r="T2673" s="41">
        <v>0</v>
      </c>
      <c r="U2673" s="41">
        <v>-2.94</v>
      </c>
      <c r="V2673" s="41">
        <v>-7.91</v>
      </c>
      <c r="W2673" s="41">
        <v>0</v>
      </c>
      <c r="X2673" s="41">
        <v>0</v>
      </c>
      <c r="Y2673">
        <v>13.64</v>
      </c>
    </row>
    <row r="2674" spans="1:25" ht="15" customHeight="1" x14ac:dyDescent="0.25">
      <c r="A2674" s="8">
        <v>19</v>
      </c>
      <c r="B2674" s="1" t="str">
        <f t="shared" si="84"/>
        <v>Dec</v>
      </c>
      <c r="C2674" s="1" t="str">
        <f t="shared" si="83"/>
        <v>Dec 2, 2015</v>
      </c>
      <c r="D2674" t="s">
        <v>7564</v>
      </c>
      <c r="E2674">
        <v>6014750781</v>
      </c>
      <c r="F2674" t="s">
        <v>37</v>
      </c>
      <c r="G2674" t="s">
        <v>7565</v>
      </c>
      <c r="H2674" t="s">
        <v>11507</v>
      </c>
      <c r="I2674" t="s">
        <v>11506</v>
      </c>
      <c r="J2674">
        <v>1</v>
      </c>
      <c r="K2674" t="s">
        <v>39</v>
      </c>
      <c r="L2674" t="s">
        <v>40</v>
      </c>
      <c r="M2674" t="s">
        <v>7566</v>
      </c>
      <c r="N2674" t="s">
        <v>243</v>
      </c>
      <c r="O2674" t="s">
        <v>7567</v>
      </c>
      <c r="P2674" s="41">
        <v>19.95</v>
      </c>
      <c r="Q2674" s="41">
        <v>0</v>
      </c>
      <c r="R2674" s="41">
        <v>0</v>
      </c>
      <c r="S2674" s="41">
        <v>0</v>
      </c>
      <c r="T2674" s="41">
        <v>0</v>
      </c>
      <c r="U2674" s="41">
        <v>-2.99</v>
      </c>
      <c r="V2674" s="41">
        <v>-2.67</v>
      </c>
      <c r="W2674" s="41">
        <v>0</v>
      </c>
      <c r="X2674" s="41">
        <v>0</v>
      </c>
      <c r="Y2674">
        <v>14.29</v>
      </c>
    </row>
    <row r="2675" spans="1:25" ht="15" customHeight="1" x14ac:dyDescent="0.25">
      <c r="A2675" s="8">
        <v>19</v>
      </c>
      <c r="B2675" s="1" t="str">
        <f t="shared" si="84"/>
        <v>Dec</v>
      </c>
      <c r="C2675" s="1" t="str">
        <f t="shared" si="83"/>
        <v>Dec 2, 2015</v>
      </c>
      <c r="D2675" t="s">
        <v>7568</v>
      </c>
      <c r="E2675">
        <v>6014750781</v>
      </c>
      <c r="F2675" t="s">
        <v>37</v>
      </c>
      <c r="G2675" t="s">
        <v>7569</v>
      </c>
      <c r="H2675" t="s">
        <v>11507</v>
      </c>
      <c r="I2675" t="s">
        <v>11506</v>
      </c>
      <c r="J2675">
        <v>2</v>
      </c>
      <c r="K2675" t="s">
        <v>39</v>
      </c>
      <c r="L2675" t="s">
        <v>40</v>
      </c>
      <c r="M2675" t="s">
        <v>7570</v>
      </c>
      <c r="N2675" t="s">
        <v>405</v>
      </c>
      <c r="O2675">
        <v>30677</v>
      </c>
      <c r="P2675" s="41">
        <v>39.9</v>
      </c>
      <c r="Q2675" s="41">
        <v>0</v>
      </c>
      <c r="R2675" s="41">
        <v>0</v>
      </c>
      <c r="S2675" s="41">
        <v>0</v>
      </c>
      <c r="T2675" s="41">
        <v>0</v>
      </c>
      <c r="U2675" s="41">
        <v>-5.98</v>
      </c>
      <c r="V2675" s="41">
        <v>-4.34</v>
      </c>
      <c r="W2675" s="41">
        <v>0</v>
      </c>
      <c r="X2675" s="41">
        <v>0</v>
      </c>
      <c r="Y2675">
        <v>29.58</v>
      </c>
    </row>
    <row r="2676" spans="1:25" ht="15" customHeight="1" x14ac:dyDescent="0.25">
      <c r="A2676" s="8">
        <v>19</v>
      </c>
      <c r="B2676" s="1" t="str">
        <f t="shared" si="84"/>
        <v>Dec</v>
      </c>
      <c r="C2676" s="1" t="str">
        <f t="shared" si="83"/>
        <v>Dec 2, 2015</v>
      </c>
      <c r="D2676" t="s">
        <v>7571</v>
      </c>
      <c r="E2676">
        <v>6014750781</v>
      </c>
      <c r="F2676" t="s">
        <v>37</v>
      </c>
      <c r="G2676" t="s">
        <v>7572</v>
      </c>
      <c r="H2676" t="s">
        <v>11505</v>
      </c>
      <c r="I2676" t="s">
        <v>11504</v>
      </c>
      <c r="J2676">
        <v>1</v>
      </c>
      <c r="K2676" t="s">
        <v>39</v>
      </c>
      <c r="L2676" t="s">
        <v>40</v>
      </c>
      <c r="M2676" t="s">
        <v>7573</v>
      </c>
      <c r="N2676" t="s">
        <v>332</v>
      </c>
      <c r="O2676">
        <v>20155</v>
      </c>
      <c r="P2676" s="41">
        <v>16.829999999999998</v>
      </c>
      <c r="Q2676" s="41">
        <v>0</v>
      </c>
      <c r="R2676" s="41">
        <v>0</v>
      </c>
      <c r="S2676" s="41">
        <v>0</v>
      </c>
      <c r="T2676" s="41">
        <v>0</v>
      </c>
      <c r="U2676" s="41">
        <v>-2.52</v>
      </c>
      <c r="V2676" s="41">
        <v>-4.0199999999999996</v>
      </c>
      <c r="W2676" s="41">
        <v>0</v>
      </c>
      <c r="X2676" s="41">
        <v>0</v>
      </c>
      <c r="Y2676">
        <v>10.29</v>
      </c>
    </row>
    <row r="2677" spans="1:25" ht="15" customHeight="1" x14ac:dyDescent="0.25">
      <c r="A2677" s="8">
        <v>19</v>
      </c>
      <c r="B2677" s="1" t="str">
        <f t="shared" si="84"/>
        <v>Dec</v>
      </c>
      <c r="C2677" s="1" t="str">
        <f t="shared" si="83"/>
        <v>Dec 2, 2015</v>
      </c>
      <c r="D2677" t="s">
        <v>7574</v>
      </c>
      <c r="E2677">
        <v>6014750781</v>
      </c>
      <c r="F2677" t="s">
        <v>37</v>
      </c>
      <c r="G2677" t="s">
        <v>7575</v>
      </c>
      <c r="H2677" t="s">
        <v>11507</v>
      </c>
      <c r="I2677" t="s">
        <v>11506</v>
      </c>
      <c r="J2677">
        <v>1</v>
      </c>
      <c r="K2677" t="s">
        <v>39</v>
      </c>
      <c r="L2677" t="s">
        <v>40</v>
      </c>
      <c r="M2677" t="s">
        <v>7576</v>
      </c>
      <c r="N2677" t="s">
        <v>405</v>
      </c>
      <c r="O2677" t="s">
        <v>7577</v>
      </c>
      <c r="P2677" s="41">
        <v>19.95</v>
      </c>
      <c r="Q2677" s="41">
        <v>0</v>
      </c>
      <c r="R2677" s="41">
        <v>0</v>
      </c>
      <c r="S2677" s="41">
        <v>0</v>
      </c>
      <c r="T2677" s="41">
        <v>0</v>
      </c>
      <c r="U2677" s="41">
        <v>-2.99</v>
      </c>
      <c r="V2677" s="41">
        <v>-2.67</v>
      </c>
      <c r="W2677" s="41">
        <v>0</v>
      </c>
      <c r="X2677" s="41">
        <v>0</v>
      </c>
      <c r="Y2677">
        <v>14.29</v>
      </c>
    </row>
    <row r="2678" spans="1:25" ht="15" customHeight="1" x14ac:dyDescent="0.25">
      <c r="A2678" s="8">
        <v>19</v>
      </c>
      <c r="B2678" s="1" t="str">
        <f t="shared" si="84"/>
        <v>Dec</v>
      </c>
      <c r="C2678" s="1" t="str">
        <f t="shared" si="83"/>
        <v>Dec 2, 2015</v>
      </c>
      <c r="D2678" t="s">
        <v>7578</v>
      </c>
      <c r="E2678">
        <v>6014750781</v>
      </c>
      <c r="F2678" t="s">
        <v>704</v>
      </c>
      <c r="G2678" t="s">
        <v>7408</v>
      </c>
      <c r="H2678" t="s">
        <v>11507</v>
      </c>
      <c r="I2678" t="s">
        <v>11506</v>
      </c>
      <c r="J2678">
        <v>1</v>
      </c>
      <c r="K2678" t="s">
        <v>39</v>
      </c>
      <c r="L2678" t="s">
        <v>40</v>
      </c>
      <c r="M2678" t="s">
        <v>1977</v>
      </c>
      <c r="N2678" t="s">
        <v>389</v>
      </c>
      <c r="O2678">
        <v>77494</v>
      </c>
      <c r="P2678" s="41">
        <v>0</v>
      </c>
      <c r="Q2678" s="41">
        <v>-1.56</v>
      </c>
      <c r="R2678" s="41">
        <v>0</v>
      </c>
      <c r="S2678" s="41">
        <v>0</v>
      </c>
      <c r="T2678" s="41">
        <v>0</v>
      </c>
      <c r="U2678" s="41">
        <v>0</v>
      </c>
      <c r="V2678" s="41">
        <v>1.56</v>
      </c>
      <c r="W2678" s="41">
        <v>0</v>
      </c>
      <c r="X2678" s="41">
        <v>0</v>
      </c>
      <c r="Y2678">
        <v>0</v>
      </c>
    </row>
    <row r="2679" spans="1:25" ht="15" customHeight="1" x14ac:dyDescent="0.25">
      <c r="A2679" s="8">
        <v>19</v>
      </c>
      <c r="B2679" s="1" t="str">
        <f t="shared" si="84"/>
        <v>Dec</v>
      </c>
      <c r="C2679" s="1" t="str">
        <f t="shared" si="83"/>
        <v>Dec 2, 2015</v>
      </c>
      <c r="D2679" t="s">
        <v>7579</v>
      </c>
      <c r="E2679">
        <v>6014750781</v>
      </c>
      <c r="F2679" t="s">
        <v>37</v>
      </c>
      <c r="G2679" t="s">
        <v>7580</v>
      </c>
      <c r="H2679" t="s">
        <v>11507</v>
      </c>
      <c r="I2679" t="s">
        <v>11506</v>
      </c>
      <c r="J2679">
        <v>1</v>
      </c>
      <c r="K2679" t="s">
        <v>39</v>
      </c>
      <c r="L2679" t="s">
        <v>40</v>
      </c>
      <c r="M2679" t="s">
        <v>7581</v>
      </c>
      <c r="N2679" t="s">
        <v>405</v>
      </c>
      <c r="O2679">
        <v>31032</v>
      </c>
      <c r="P2679" s="41">
        <v>19.95</v>
      </c>
      <c r="Q2679" s="41">
        <v>2.94</v>
      </c>
      <c r="R2679" s="41">
        <v>0</v>
      </c>
      <c r="S2679" s="41">
        <v>-2.94</v>
      </c>
      <c r="T2679" s="41">
        <v>0</v>
      </c>
      <c r="U2679" s="41">
        <v>-2.99</v>
      </c>
      <c r="V2679" s="41">
        <v>-2.67</v>
      </c>
      <c r="W2679" s="41">
        <v>0</v>
      </c>
      <c r="X2679" s="41">
        <v>0</v>
      </c>
      <c r="Y2679">
        <v>14.29</v>
      </c>
    </row>
    <row r="2680" spans="1:25" ht="15" customHeight="1" x14ac:dyDescent="0.25">
      <c r="A2680" s="8">
        <v>19</v>
      </c>
      <c r="B2680" s="1" t="str">
        <f t="shared" si="84"/>
        <v>Dec</v>
      </c>
      <c r="C2680" s="1" t="str">
        <f t="shared" si="83"/>
        <v>Dec 2, 2015</v>
      </c>
      <c r="D2680" t="s">
        <v>7582</v>
      </c>
      <c r="E2680">
        <v>6014750781</v>
      </c>
      <c r="F2680" t="s">
        <v>37</v>
      </c>
      <c r="G2680" t="s">
        <v>7583</v>
      </c>
      <c r="H2680" t="s">
        <v>11507</v>
      </c>
      <c r="I2680" t="s">
        <v>11506</v>
      </c>
      <c r="J2680">
        <v>1</v>
      </c>
      <c r="K2680" t="s">
        <v>39</v>
      </c>
      <c r="L2680" t="s">
        <v>40</v>
      </c>
      <c r="M2680" t="s">
        <v>7584</v>
      </c>
      <c r="N2680" t="s">
        <v>75</v>
      </c>
      <c r="O2680" t="s">
        <v>7585</v>
      </c>
      <c r="P2680" s="41">
        <v>19.95</v>
      </c>
      <c r="Q2680" s="41">
        <v>0</v>
      </c>
      <c r="R2680" s="41">
        <v>0</v>
      </c>
      <c r="S2680" s="41">
        <v>0</v>
      </c>
      <c r="T2680" s="41">
        <v>0</v>
      </c>
      <c r="U2680" s="41">
        <v>-5.98</v>
      </c>
      <c r="V2680" s="41">
        <v>-1.67</v>
      </c>
      <c r="W2680" s="41">
        <v>0</v>
      </c>
      <c r="X2680" s="41">
        <v>0</v>
      </c>
      <c r="Y2680">
        <v>12.3</v>
      </c>
    </row>
    <row r="2681" spans="1:25" ht="15" customHeight="1" x14ac:dyDescent="0.25">
      <c r="A2681" s="8">
        <v>19</v>
      </c>
      <c r="B2681" s="1" t="str">
        <f t="shared" si="84"/>
        <v>Dec</v>
      </c>
      <c r="C2681" s="1" t="str">
        <f t="shared" si="83"/>
        <v>Dec 2, 2015</v>
      </c>
      <c r="D2681" t="s">
        <v>7582</v>
      </c>
      <c r="E2681">
        <v>6014750781</v>
      </c>
      <c r="F2681" t="s">
        <v>37</v>
      </c>
      <c r="G2681" t="s">
        <v>7583</v>
      </c>
      <c r="H2681" t="s">
        <v>11507</v>
      </c>
      <c r="I2681" t="s">
        <v>11506</v>
      </c>
      <c r="J2681">
        <v>1</v>
      </c>
      <c r="K2681" t="s">
        <v>39</v>
      </c>
      <c r="L2681" t="s">
        <v>40</v>
      </c>
      <c r="M2681" t="s">
        <v>7584</v>
      </c>
      <c r="N2681" t="s">
        <v>75</v>
      </c>
      <c r="O2681" t="s">
        <v>7585</v>
      </c>
      <c r="P2681" s="41">
        <v>19.95</v>
      </c>
      <c r="Q2681" s="41">
        <v>0</v>
      </c>
      <c r="R2681" s="41">
        <v>0</v>
      </c>
      <c r="S2681" s="41">
        <v>0</v>
      </c>
      <c r="T2681" s="41">
        <v>0</v>
      </c>
      <c r="U2681" s="41">
        <v>0</v>
      </c>
      <c r="V2681" s="41">
        <v>-2.67</v>
      </c>
      <c r="W2681" s="41">
        <v>0</v>
      </c>
      <c r="X2681" s="41">
        <v>0</v>
      </c>
      <c r="Y2681">
        <v>17.28</v>
      </c>
    </row>
    <row r="2682" spans="1:25" ht="15" customHeight="1" x14ac:dyDescent="0.25">
      <c r="A2682" s="8">
        <v>19</v>
      </c>
      <c r="B2682" s="1" t="str">
        <f t="shared" si="84"/>
        <v>Dec</v>
      </c>
      <c r="C2682" s="1" t="str">
        <f t="shared" si="83"/>
        <v>Dec 2, 2015</v>
      </c>
      <c r="D2682" t="s">
        <v>7586</v>
      </c>
      <c r="E2682">
        <v>6014750781</v>
      </c>
      <c r="F2682" t="s">
        <v>37</v>
      </c>
      <c r="G2682" t="s">
        <v>7587</v>
      </c>
      <c r="H2682" t="s">
        <v>11505</v>
      </c>
      <c r="I2682" t="s">
        <v>11504</v>
      </c>
      <c r="J2682">
        <v>1</v>
      </c>
      <c r="K2682" t="s">
        <v>39</v>
      </c>
      <c r="L2682" t="s">
        <v>40</v>
      </c>
      <c r="M2682" t="s">
        <v>702</v>
      </c>
      <c r="N2682" t="s">
        <v>2042</v>
      </c>
      <c r="O2682">
        <v>20904</v>
      </c>
      <c r="P2682" s="41">
        <v>19.829999999999998</v>
      </c>
      <c r="Q2682" s="41">
        <v>0</v>
      </c>
      <c r="R2682" s="41">
        <v>0</v>
      </c>
      <c r="S2682" s="41">
        <v>0</v>
      </c>
      <c r="T2682" s="41">
        <v>0</v>
      </c>
      <c r="U2682" s="41">
        <v>-2.97</v>
      </c>
      <c r="V2682" s="41">
        <v>-4.41</v>
      </c>
      <c r="W2682" s="41">
        <v>0</v>
      </c>
      <c r="X2682" s="41">
        <v>0</v>
      </c>
      <c r="Y2682">
        <v>12.45</v>
      </c>
    </row>
    <row r="2683" spans="1:25" ht="15" customHeight="1" x14ac:dyDescent="0.25">
      <c r="A2683" s="8">
        <v>19</v>
      </c>
      <c r="B2683" s="1" t="str">
        <f t="shared" si="84"/>
        <v>Dec</v>
      </c>
      <c r="C2683" s="1" t="str">
        <f t="shared" si="83"/>
        <v>Dec 2, 2015</v>
      </c>
      <c r="D2683" t="s">
        <v>7588</v>
      </c>
      <c r="E2683">
        <v>6014750781</v>
      </c>
      <c r="F2683" t="s">
        <v>37</v>
      </c>
      <c r="G2683" t="s">
        <v>7589</v>
      </c>
      <c r="H2683" t="s">
        <v>11505</v>
      </c>
      <c r="I2683" t="s">
        <v>11504</v>
      </c>
      <c r="J2683">
        <v>1</v>
      </c>
      <c r="K2683" t="s">
        <v>39</v>
      </c>
      <c r="L2683" t="s">
        <v>40</v>
      </c>
      <c r="M2683" t="s">
        <v>7590</v>
      </c>
      <c r="N2683" t="s">
        <v>50</v>
      </c>
      <c r="O2683" t="s">
        <v>7591</v>
      </c>
      <c r="P2683" s="41">
        <v>38.83</v>
      </c>
      <c r="Q2683" s="41">
        <v>0</v>
      </c>
      <c r="R2683" s="41">
        <v>0</v>
      </c>
      <c r="S2683" s="41">
        <v>0</v>
      </c>
      <c r="T2683" s="41">
        <v>0</v>
      </c>
      <c r="U2683" s="41">
        <v>-5.82</v>
      </c>
      <c r="V2683" s="41">
        <v>-8.3699999999999992</v>
      </c>
      <c r="W2683" s="41">
        <v>0</v>
      </c>
      <c r="X2683" s="41">
        <v>0</v>
      </c>
      <c r="Y2683">
        <v>24.64</v>
      </c>
    </row>
    <row r="2684" spans="1:25" ht="15" customHeight="1" x14ac:dyDescent="0.25">
      <c r="A2684" s="8">
        <v>19</v>
      </c>
      <c r="B2684" s="1" t="str">
        <f t="shared" si="84"/>
        <v>Dec</v>
      </c>
      <c r="C2684" s="1" t="str">
        <f t="shared" si="83"/>
        <v>Dec 2, 2015</v>
      </c>
      <c r="D2684" t="s">
        <v>7592</v>
      </c>
      <c r="E2684">
        <v>6014750781</v>
      </c>
      <c r="F2684" t="s">
        <v>37</v>
      </c>
      <c r="G2684" t="s">
        <v>7593</v>
      </c>
      <c r="H2684" t="s">
        <v>11505</v>
      </c>
      <c r="I2684" t="s">
        <v>11504</v>
      </c>
      <c r="J2684">
        <v>2</v>
      </c>
      <c r="K2684" t="s">
        <v>39</v>
      </c>
      <c r="L2684" t="s">
        <v>40</v>
      </c>
      <c r="M2684" t="s">
        <v>125</v>
      </c>
      <c r="N2684" t="s">
        <v>50</v>
      </c>
      <c r="O2684" t="s">
        <v>7348</v>
      </c>
      <c r="P2684" s="41">
        <v>77.66</v>
      </c>
      <c r="Q2684" s="41">
        <v>0</v>
      </c>
      <c r="R2684" s="41">
        <v>0</v>
      </c>
      <c r="S2684" s="41">
        <v>0</v>
      </c>
      <c r="T2684" s="41">
        <v>0</v>
      </c>
      <c r="U2684" s="41">
        <v>-11.64</v>
      </c>
      <c r="V2684" s="41">
        <v>-16.739999999999998</v>
      </c>
      <c r="W2684" s="41">
        <v>0</v>
      </c>
      <c r="X2684" s="41">
        <v>0</v>
      </c>
      <c r="Y2684">
        <v>49.28</v>
      </c>
    </row>
    <row r="2685" spans="1:25" ht="15" customHeight="1" x14ac:dyDescent="0.25">
      <c r="A2685" s="8">
        <v>19</v>
      </c>
      <c r="B2685" s="1" t="str">
        <f t="shared" si="84"/>
        <v>Dec</v>
      </c>
      <c r="C2685" s="1" t="str">
        <f t="shared" si="83"/>
        <v>Dec 2, 2015</v>
      </c>
      <c r="D2685" t="s">
        <v>7594</v>
      </c>
      <c r="E2685">
        <v>6014750781</v>
      </c>
      <c r="F2685" t="s">
        <v>37</v>
      </c>
      <c r="G2685" t="s">
        <v>7595</v>
      </c>
      <c r="H2685" t="s">
        <v>11505</v>
      </c>
      <c r="I2685" t="s">
        <v>11504</v>
      </c>
      <c r="J2685">
        <v>1</v>
      </c>
      <c r="K2685" t="s">
        <v>39</v>
      </c>
      <c r="L2685" t="s">
        <v>40</v>
      </c>
      <c r="M2685" t="s">
        <v>669</v>
      </c>
      <c r="N2685" t="s">
        <v>405</v>
      </c>
      <c r="O2685" t="s">
        <v>7596</v>
      </c>
      <c r="P2685" s="41">
        <v>38.83</v>
      </c>
      <c r="Q2685" s="41">
        <v>0</v>
      </c>
      <c r="R2685" s="41">
        <v>0</v>
      </c>
      <c r="S2685" s="41">
        <v>0</v>
      </c>
      <c r="T2685" s="41">
        <v>0</v>
      </c>
      <c r="U2685" s="41">
        <v>-5.82</v>
      </c>
      <c r="V2685" s="41">
        <v>-8.3699999999999992</v>
      </c>
      <c r="W2685" s="41">
        <v>0</v>
      </c>
      <c r="X2685" s="41">
        <v>0</v>
      </c>
      <c r="Y2685">
        <v>24.64</v>
      </c>
    </row>
    <row r="2686" spans="1:25" ht="15" customHeight="1" x14ac:dyDescent="0.25">
      <c r="A2686" s="8">
        <v>19</v>
      </c>
      <c r="B2686" s="1" t="str">
        <f t="shared" si="84"/>
        <v>Dec</v>
      </c>
      <c r="C2686" s="1" t="str">
        <f t="shared" si="83"/>
        <v>Dec 2, 2015</v>
      </c>
      <c r="D2686" t="s">
        <v>7597</v>
      </c>
      <c r="E2686">
        <v>6014750781</v>
      </c>
      <c r="F2686" t="s">
        <v>37</v>
      </c>
      <c r="G2686" t="s">
        <v>7598</v>
      </c>
      <c r="H2686" t="s">
        <v>11507</v>
      </c>
      <c r="I2686" t="s">
        <v>11506</v>
      </c>
      <c r="J2686">
        <v>1</v>
      </c>
      <c r="K2686" t="s">
        <v>39</v>
      </c>
      <c r="L2686" t="s">
        <v>40</v>
      </c>
      <c r="M2686" t="s">
        <v>1995</v>
      </c>
      <c r="N2686" t="s">
        <v>88</v>
      </c>
      <c r="O2686" t="s">
        <v>7599</v>
      </c>
      <c r="P2686" s="41">
        <v>19.95</v>
      </c>
      <c r="Q2686" s="41">
        <v>3.68</v>
      </c>
      <c r="R2686" s="41">
        <v>0</v>
      </c>
      <c r="S2686" s="41">
        <v>-3.68</v>
      </c>
      <c r="T2686" s="41">
        <v>0</v>
      </c>
      <c r="U2686" s="41">
        <v>-2.99</v>
      </c>
      <c r="V2686" s="41">
        <v>-2.67</v>
      </c>
      <c r="W2686" s="41">
        <v>0</v>
      </c>
      <c r="X2686" s="41">
        <v>0</v>
      </c>
      <c r="Y2686">
        <v>14.29</v>
      </c>
    </row>
    <row r="2687" spans="1:25" ht="15" customHeight="1" x14ac:dyDescent="0.25">
      <c r="A2687" s="8">
        <v>19</v>
      </c>
      <c r="B2687" s="1" t="str">
        <f t="shared" si="84"/>
        <v>Dec</v>
      </c>
      <c r="C2687" s="1" t="str">
        <f t="shared" si="83"/>
        <v>Dec 2, 2015</v>
      </c>
      <c r="D2687" t="s">
        <v>7600</v>
      </c>
      <c r="E2687">
        <v>6014750781</v>
      </c>
      <c r="F2687" t="s">
        <v>37</v>
      </c>
      <c r="G2687" t="s">
        <v>7601</v>
      </c>
      <c r="H2687" t="s">
        <v>11505</v>
      </c>
      <c r="I2687" t="s">
        <v>11504</v>
      </c>
      <c r="J2687">
        <v>1</v>
      </c>
      <c r="K2687" t="s">
        <v>39</v>
      </c>
      <c r="L2687" t="s">
        <v>40</v>
      </c>
      <c r="M2687" t="s">
        <v>1195</v>
      </c>
      <c r="N2687" t="s">
        <v>50</v>
      </c>
      <c r="O2687" t="s">
        <v>7602</v>
      </c>
      <c r="P2687" s="41">
        <v>19.829999999999998</v>
      </c>
      <c r="Q2687" s="41">
        <v>0</v>
      </c>
      <c r="R2687" s="41">
        <v>0</v>
      </c>
      <c r="S2687" s="41">
        <v>0</v>
      </c>
      <c r="T2687" s="41">
        <v>0</v>
      </c>
      <c r="U2687" s="41">
        <v>-5.94</v>
      </c>
      <c r="V2687" s="41">
        <v>-3.41</v>
      </c>
      <c r="W2687" s="41">
        <v>0</v>
      </c>
      <c r="X2687" s="41">
        <v>0</v>
      </c>
      <c r="Y2687">
        <v>10.48</v>
      </c>
    </row>
    <row r="2688" spans="1:25" ht="15" customHeight="1" x14ac:dyDescent="0.25">
      <c r="A2688" s="8">
        <v>19</v>
      </c>
      <c r="B2688" s="1" t="str">
        <f t="shared" si="84"/>
        <v>Dec</v>
      </c>
      <c r="C2688" s="1" t="str">
        <f t="shared" si="83"/>
        <v>Dec 2, 2015</v>
      </c>
      <c r="D2688" t="s">
        <v>7600</v>
      </c>
      <c r="E2688">
        <v>6014750781</v>
      </c>
      <c r="F2688" t="s">
        <v>37</v>
      </c>
      <c r="G2688" t="s">
        <v>7601</v>
      </c>
      <c r="H2688" t="s">
        <v>11505</v>
      </c>
      <c r="I2688" t="s">
        <v>11504</v>
      </c>
      <c r="J2688">
        <v>1</v>
      </c>
      <c r="K2688" t="s">
        <v>39</v>
      </c>
      <c r="L2688" t="s">
        <v>40</v>
      </c>
      <c r="M2688" t="s">
        <v>1195</v>
      </c>
      <c r="N2688" t="s">
        <v>50</v>
      </c>
      <c r="O2688" t="s">
        <v>7602</v>
      </c>
      <c r="P2688" s="41">
        <v>19.829999999999998</v>
      </c>
      <c r="Q2688" s="41">
        <v>0</v>
      </c>
      <c r="R2688" s="41">
        <v>0</v>
      </c>
      <c r="S2688" s="41">
        <v>0</v>
      </c>
      <c r="T2688" s="41">
        <v>0</v>
      </c>
      <c r="U2688" s="41">
        <v>0</v>
      </c>
      <c r="V2688" s="41">
        <v>-4.41</v>
      </c>
      <c r="W2688" s="41">
        <v>0</v>
      </c>
      <c r="X2688" s="41">
        <v>0</v>
      </c>
      <c r="Y2688">
        <v>15.42</v>
      </c>
    </row>
    <row r="2689" spans="1:25" ht="15" customHeight="1" x14ac:dyDescent="0.25">
      <c r="A2689" s="8">
        <v>19</v>
      </c>
      <c r="B2689" s="1" t="str">
        <f t="shared" si="84"/>
        <v>Dec</v>
      </c>
      <c r="C2689" s="1" t="str">
        <f t="shared" si="83"/>
        <v>Dec 2, 2015</v>
      </c>
      <c r="D2689" t="s">
        <v>7603</v>
      </c>
      <c r="E2689">
        <v>6014750781</v>
      </c>
      <c r="F2689" t="s">
        <v>37</v>
      </c>
      <c r="G2689" t="s">
        <v>7604</v>
      </c>
      <c r="H2689" t="s">
        <v>11507</v>
      </c>
      <c r="I2689" t="s">
        <v>11506</v>
      </c>
      <c r="J2689">
        <v>1</v>
      </c>
      <c r="K2689" t="s">
        <v>39</v>
      </c>
      <c r="L2689" t="s">
        <v>40</v>
      </c>
      <c r="M2689" t="s">
        <v>7605</v>
      </c>
      <c r="N2689" t="s">
        <v>93</v>
      </c>
      <c r="O2689" t="s">
        <v>7606</v>
      </c>
      <c r="P2689" s="41">
        <v>19.95</v>
      </c>
      <c r="Q2689" s="41">
        <v>0</v>
      </c>
      <c r="R2689" s="41">
        <v>0</v>
      </c>
      <c r="S2689" s="41">
        <v>-16.95</v>
      </c>
      <c r="T2689" s="41">
        <v>0</v>
      </c>
      <c r="U2689" s="41">
        <v>-1</v>
      </c>
      <c r="V2689" s="41">
        <v>-2.67</v>
      </c>
      <c r="W2689" s="41">
        <v>0</v>
      </c>
      <c r="X2689" s="41">
        <v>0</v>
      </c>
      <c r="Y2689">
        <v>-0.67</v>
      </c>
    </row>
    <row r="2690" spans="1:25" ht="15" customHeight="1" x14ac:dyDescent="0.25">
      <c r="A2690" s="8">
        <v>19</v>
      </c>
      <c r="B2690" s="1" t="str">
        <f t="shared" si="84"/>
        <v>Dec</v>
      </c>
      <c r="C2690" s="1" t="str">
        <f t="shared" si="83"/>
        <v>Dec 2, 2015</v>
      </c>
      <c r="D2690" t="s">
        <v>7607</v>
      </c>
      <c r="E2690">
        <v>6014750781</v>
      </c>
      <c r="F2690" t="s">
        <v>37</v>
      </c>
      <c r="G2690" t="s">
        <v>7608</v>
      </c>
      <c r="H2690" t="s">
        <v>11507</v>
      </c>
      <c r="I2690" t="s">
        <v>11506</v>
      </c>
      <c r="J2690">
        <v>1</v>
      </c>
      <c r="K2690" t="s">
        <v>39</v>
      </c>
      <c r="L2690" t="s">
        <v>40</v>
      </c>
      <c r="M2690" t="s">
        <v>7117</v>
      </c>
      <c r="N2690" t="s">
        <v>250</v>
      </c>
      <c r="O2690" t="s">
        <v>7609</v>
      </c>
      <c r="P2690" s="41">
        <v>19.95</v>
      </c>
      <c r="Q2690" s="41">
        <v>0</v>
      </c>
      <c r="R2690" s="41">
        <v>0</v>
      </c>
      <c r="S2690" s="41">
        <v>-16.95</v>
      </c>
      <c r="T2690" s="41">
        <v>0</v>
      </c>
      <c r="U2690" s="41">
        <v>-1</v>
      </c>
      <c r="V2690" s="41">
        <v>-2.67</v>
      </c>
      <c r="W2690" s="41">
        <v>0</v>
      </c>
      <c r="X2690" s="41">
        <v>0</v>
      </c>
      <c r="Y2690">
        <v>-0.67</v>
      </c>
    </row>
    <row r="2691" spans="1:25" ht="15" customHeight="1" x14ac:dyDescent="0.25">
      <c r="A2691" s="8">
        <v>19</v>
      </c>
      <c r="B2691" s="1" t="str">
        <f t="shared" si="84"/>
        <v>Dec</v>
      </c>
      <c r="C2691" s="1" t="str">
        <f t="shared" ref="C2691:C2754" si="85">LEFT(D2691,FIND("2015",D2691,1)+3)</f>
        <v>Dec 2, 2015</v>
      </c>
      <c r="D2691" t="s">
        <v>7610</v>
      </c>
      <c r="E2691">
        <v>6014750781</v>
      </c>
      <c r="F2691" t="s">
        <v>37</v>
      </c>
      <c r="G2691" t="s">
        <v>7611</v>
      </c>
      <c r="H2691" t="s">
        <v>11507</v>
      </c>
      <c r="I2691" t="s">
        <v>11506</v>
      </c>
      <c r="J2691">
        <v>1</v>
      </c>
      <c r="K2691" t="s">
        <v>39</v>
      </c>
      <c r="L2691" t="s">
        <v>40</v>
      </c>
      <c r="M2691" t="s">
        <v>7612</v>
      </c>
      <c r="N2691" t="s">
        <v>58</v>
      </c>
      <c r="O2691">
        <v>45387</v>
      </c>
      <c r="P2691" s="41">
        <v>19.95</v>
      </c>
      <c r="Q2691" s="41">
        <v>0</v>
      </c>
      <c r="R2691" s="41">
        <v>0</v>
      </c>
      <c r="S2691" s="41">
        <v>-16.95</v>
      </c>
      <c r="T2691" s="41">
        <v>0</v>
      </c>
      <c r="U2691" s="41">
        <v>-1</v>
      </c>
      <c r="V2691" s="41">
        <v>-2.67</v>
      </c>
      <c r="W2691" s="41">
        <v>0</v>
      </c>
      <c r="X2691" s="41">
        <v>0</v>
      </c>
      <c r="Y2691">
        <v>-0.67</v>
      </c>
    </row>
    <row r="2692" spans="1:25" ht="15" customHeight="1" x14ac:dyDescent="0.25">
      <c r="A2692" s="8">
        <v>19</v>
      </c>
      <c r="B2692" s="1" t="str">
        <f t="shared" ref="B2692:B2755" si="86">TEXT(DATE(2000,MONTH(C2692),1),"mmm")</f>
        <v>Dec</v>
      </c>
      <c r="C2692" s="1" t="str">
        <f t="shared" si="85"/>
        <v>Dec 2, 2015</v>
      </c>
      <c r="D2692" t="s">
        <v>7613</v>
      </c>
      <c r="E2692">
        <v>6014750781</v>
      </c>
      <c r="F2692" t="s">
        <v>37</v>
      </c>
      <c r="G2692" t="s">
        <v>7614</v>
      </c>
      <c r="H2692" t="s">
        <v>11507</v>
      </c>
      <c r="I2692" t="s">
        <v>11506</v>
      </c>
      <c r="J2692">
        <v>1</v>
      </c>
      <c r="K2692" t="s">
        <v>39</v>
      </c>
      <c r="L2692" t="s">
        <v>40</v>
      </c>
      <c r="M2692" t="s">
        <v>7615</v>
      </c>
      <c r="N2692" t="s">
        <v>243</v>
      </c>
      <c r="O2692">
        <v>60137</v>
      </c>
      <c r="P2692" s="41">
        <v>19.95</v>
      </c>
      <c r="Q2692" s="41">
        <v>0</v>
      </c>
      <c r="R2692" s="41">
        <v>0</v>
      </c>
      <c r="S2692" s="41">
        <v>0</v>
      </c>
      <c r="T2692" s="41">
        <v>0</v>
      </c>
      <c r="U2692" s="41">
        <v>-2.99</v>
      </c>
      <c r="V2692" s="41">
        <v>-2.67</v>
      </c>
      <c r="W2692" s="41">
        <v>0</v>
      </c>
      <c r="X2692" s="41">
        <v>0</v>
      </c>
      <c r="Y2692">
        <v>14.29</v>
      </c>
    </row>
    <row r="2693" spans="1:25" ht="15" customHeight="1" x14ac:dyDescent="0.25">
      <c r="A2693" s="8">
        <v>19</v>
      </c>
      <c r="B2693" s="1" t="str">
        <f t="shared" si="86"/>
        <v>Dec</v>
      </c>
      <c r="C2693" s="1" t="str">
        <f t="shared" si="85"/>
        <v>Dec 2, 2015</v>
      </c>
      <c r="D2693" t="s">
        <v>7616</v>
      </c>
      <c r="E2693">
        <v>6014750781</v>
      </c>
      <c r="F2693" t="s">
        <v>37</v>
      </c>
      <c r="G2693" t="s">
        <v>7617</v>
      </c>
      <c r="H2693" t="s">
        <v>11505</v>
      </c>
      <c r="I2693" t="s">
        <v>11504</v>
      </c>
      <c r="J2693">
        <v>1</v>
      </c>
      <c r="K2693" t="s">
        <v>39</v>
      </c>
      <c r="L2693" t="s">
        <v>40</v>
      </c>
      <c r="M2693" t="s">
        <v>7618</v>
      </c>
      <c r="N2693" t="s">
        <v>148</v>
      </c>
      <c r="O2693" t="s">
        <v>7619</v>
      </c>
      <c r="P2693" s="41">
        <v>19.829999999999998</v>
      </c>
      <c r="Q2693" s="41">
        <v>0</v>
      </c>
      <c r="R2693" s="41">
        <v>0</v>
      </c>
      <c r="S2693" s="41">
        <v>0</v>
      </c>
      <c r="T2693" s="41">
        <v>0</v>
      </c>
      <c r="U2693" s="41">
        <v>-2.97</v>
      </c>
      <c r="V2693" s="41">
        <v>-4.41</v>
      </c>
      <c r="W2693" s="41">
        <v>0</v>
      </c>
      <c r="X2693" s="41">
        <v>0</v>
      </c>
      <c r="Y2693">
        <v>12.45</v>
      </c>
    </row>
    <row r="2694" spans="1:25" ht="15" customHeight="1" x14ac:dyDescent="0.25">
      <c r="A2694" s="8">
        <v>19</v>
      </c>
      <c r="B2694" s="1" t="str">
        <f t="shared" si="86"/>
        <v>Dec</v>
      </c>
      <c r="C2694" s="1" t="str">
        <f t="shared" si="85"/>
        <v>Dec 2, 2015</v>
      </c>
      <c r="D2694" t="s">
        <v>7620</v>
      </c>
      <c r="E2694">
        <v>6014750781</v>
      </c>
      <c r="F2694" t="s">
        <v>37</v>
      </c>
      <c r="G2694" t="s">
        <v>7621</v>
      </c>
      <c r="H2694" t="s">
        <v>11507</v>
      </c>
      <c r="I2694" t="s">
        <v>11506</v>
      </c>
      <c r="J2694">
        <v>1</v>
      </c>
      <c r="K2694" t="s">
        <v>39</v>
      </c>
      <c r="L2694" t="s">
        <v>40</v>
      </c>
      <c r="M2694" t="s">
        <v>2913</v>
      </c>
      <c r="N2694" t="s">
        <v>783</v>
      </c>
      <c r="O2694">
        <v>89134</v>
      </c>
      <c r="P2694" s="41">
        <v>19.95</v>
      </c>
      <c r="Q2694" s="41">
        <v>0</v>
      </c>
      <c r="R2694" s="41">
        <v>0</v>
      </c>
      <c r="S2694" s="41">
        <v>0</v>
      </c>
      <c r="T2694" s="41">
        <v>0</v>
      </c>
      <c r="U2694" s="41">
        <v>-2.99</v>
      </c>
      <c r="V2694" s="41">
        <v>-2.67</v>
      </c>
      <c r="W2694" s="41">
        <v>0</v>
      </c>
      <c r="X2694" s="41">
        <v>0</v>
      </c>
      <c r="Y2694">
        <v>14.29</v>
      </c>
    </row>
    <row r="2695" spans="1:25" ht="15" customHeight="1" x14ac:dyDescent="0.25">
      <c r="A2695" s="8">
        <v>19</v>
      </c>
      <c r="B2695" s="1" t="str">
        <f t="shared" si="86"/>
        <v>Dec</v>
      </c>
      <c r="C2695" s="1" t="str">
        <f t="shared" si="85"/>
        <v>Dec 2, 2015</v>
      </c>
      <c r="D2695" t="s">
        <v>7622</v>
      </c>
      <c r="E2695">
        <v>6014750781</v>
      </c>
      <c r="F2695" t="s">
        <v>37</v>
      </c>
      <c r="G2695" t="s">
        <v>7623</v>
      </c>
      <c r="H2695" t="s">
        <v>11507</v>
      </c>
      <c r="I2695" t="s">
        <v>11506</v>
      </c>
      <c r="J2695">
        <v>1</v>
      </c>
      <c r="K2695" t="s">
        <v>39</v>
      </c>
      <c r="L2695" t="s">
        <v>40</v>
      </c>
      <c r="M2695" t="s">
        <v>7624</v>
      </c>
      <c r="N2695" t="s">
        <v>320</v>
      </c>
      <c r="O2695" t="s">
        <v>7625</v>
      </c>
      <c r="P2695" s="41">
        <v>19.95</v>
      </c>
      <c r="Q2695" s="41">
        <v>0</v>
      </c>
      <c r="R2695" s="41">
        <v>0</v>
      </c>
      <c r="S2695" s="41">
        <v>0</v>
      </c>
      <c r="T2695" s="41">
        <v>0</v>
      </c>
      <c r="U2695" s="41">
        <v>-2.99</v>
      </c>
      <c r="V2695" s="41">
        <v>-2.67</v>
      </c>
      <c r="W2695" s="41">
        <v>0</v>
      </c>
      <c r="X2695" s="41">
        <v>0</v>
      </c>
      <c r="Y2695">
        <v>14.29</v>
      </c>
    </row>
    <row r="2696" spans="1:25" ht="15" customHeight="1" x14ac:dyDescent="0.25">
      <c r="A2696" s="8">
        <v>19</v>
      </c>
      <c r="B2696" s="1" t="str">
        <f t="shared" si="86"/>
        <v>Dec</v>
      </c>
      <c r="C2696" s="1" t="str">
        <f t="shared" si="85"/>
        <v>Dec 2, 2015</v>
      </c>
      <c r="D2696" t="s">
        <v>7626</v>
      </c>
      <c r="E2696">
        <v>6014750781</v>
      </c>
      <c r="F2696" t="s">
        <v>37</v>
      </c>
      <c r="G2696" t="s">
        <v>7627</v>
      </c>
      <c r="H2696" t="s">
        <v>11507</v>
      </c>
      <c r="I2696" t="s">
        <v>11506</v>
      </c>
      <c r="J2696">
        <v>1</v>
      </c>
      <c r="K2696" t="s">
        <v>39</v>
      </c>
      <c r="L2696" t="s">
        <v>40</v>
      </c>
      <c r="M2696" t="s">
        <v>7628</v>
      </c>
      <c r="N2696" t="s">
        <v>439</v>
      </c>
      <c r="O2696" t="s">
        <v>7629</v>
      </c>
      <c r="P2696" s="41">
        <v>19.95</v>
      </c>
      <c r="Q2696" s="41">
        <v>0</v>
      </c>
      <c r="R2696" s="41">
        <v>0</v>
      </c>
      <c r="S2696" s="41">
        <v>0</v>
      </c>
      <c r="T2696" s="41">
        <v>0</v>
      </c>
      <c r="U2696" s="41">
        <v>-2.99</v>
      </c>
      <c r="V2696" s="41">
        <v>-2.67</v>
      </c>
      <c r="W2696" s="41">
        <v>0</v>
      </c>
      <c r="X2696" s="41">
        <v>0</v>
      </c>
      <c r="Y2696">
        <v>14.29</v>
      </c>
    </row>
    <row r="2697" spans="1:25" ht="15" customHeight="1" x14ac:dyDescent="0.25">
      <c r="A2697" s="8">
        <v>19</v>
      </c>
      <c r="B2697" s="1" t="str">
        <f t="shared" si="86"/>
        <v>Dec</v>
      </c>
      <c r="C2697" s="1" t="str">
        <f t="shared" si="85"/>
        <v>Dec 2, 2015</v>
      </c>
      <c r="D2697" t="s">
        <v>7630</v>
      </c>
      <c r="E2697">
        <v>6014750781</v>
      </c>
      <c r="F2697" t="s">
        <v>37</v>
      </c>
      <c r="G2697" t="s">
        <v>7631</v>
      </c>
      <c r="H2697" t="s">
        <v>11507</v>
      </c>
      <c r="I2697" t="s">
        <v>11506</v>
      </c>
      <c r="J2697">
        <v>1</v>
      </c>
      <c r="K2697" t="s">
        <v>39</v>
      </c>
      <c r="L2697" t="s">
        <v>40</v>
      </c>
      <c r="M2697" t="s">
        <v>7632</v>
      </c>
      <c r="N2697" t="s">
        <v>99</v>
      </c>
      <c r="O2697" t="s">
        <v>7633</v>
      </c>
      <c r="P2697" s="41">
        <v>19.95</v>
      </c>
      <c r="Q2697" s="41">
        <v>2.93</v>
      </c>
      <c r="R2697" s="41">
        <v>0</v>
      </c>
      <c r="S2697" s="41">
        <v>-2.93</v>
      </c>
      <c r="T2697" s="41">
        <v>0</v>
      </c>
      <c r="U2697" s="41">
        <v>-2.99</v>
      </c>
      <c r="V2697" s="41">
        <v>-2.67</v>
      </c>
      <c r="W2697" s="41">
        <v>0</v>
      </c>
      <c r="X2697" s="41">
        <v>0</v>
      </c>
      <c r="Y2697">
        <v>14.29</v>
      </c>
    </row>
    <row r="2698" spans="1:25" ht="15" customHeight="1" x14ac:dyDescent="0.25">
      <c r="A2698" s="8">
        <v>19</v>
      </c>
      <c r="B2698" s="1" t="str">
        <f t="shared" si="86"/>
        <v>Dec</v>
      </c>
      <c r="C2698" s="1" t="str">
        <f t="shared" si="85"/>
        <v>Dec 2, 2015</v>
      </c>
      <c r="D2698" t="s">
        <v>7634</v>
      </c>
      <c r="E2698">
        <v>6014750781</v>
      </c>
      <c r="F2698" t="s">
        <v>37</v>
      </c>
      <c r="G2698" t="s">
        <v>7635</v>
      </c>
      <c r="H2698" t="s">
        <v>11505</v>
      </c>
      <c r="I2698" t="s">
        <v>11504</v>
      </c>
      <c r="J2698">
        <v>1</v>
      </c>
      <c r="K2698" t="s">
        <v>39</v>
      </c>
      <c r="L2698" t="s">
        <v>40</v>
      </c>
      <c r="M2698" t="s">
        <v>7636</v>
      </c>
      <c r="N2698" t="s">
        <v>148</v>
      </c>
      <c r="O2698">
        <v>54956</v>
      </c>
      <c r="P2698" s="41">
        <v>38.83</v>
      </c>
      <c r="Q2698" s="41">
        <v>0</v>
      </c>
      <c r="R2698" s="41">
        <v>0</v>
      </c>
      <c r="S2698" s="41">
        <v>0</v>
      </c>
      <c r="T2698" s="41">
        <v>0</v>
      </c>
      <c r="U2698" s="41">
        <v>-5.82</v>
      </c>
      <c r="V2698" s="41">
        <v>-8.3699999999999992</v>
      </c>
      <c r="W2698" s="41">
        <v>0</v>
      </c>
      <c r="X2698" s="41">
        <v>0</v>
      </c>
      <c r="Y2698">
        <v>24.64</v>
      </c>
    </row>
    <row r="2699" spans="1:25" ht="15" customHeight="1" x14ac:dyDescent="0.25">
      <c r="A2699" s="8">
        <v>19</v>
      </c>
      <c r="B2699" s="1" t="str">
        <f t="shared" si="86"/>
        <v>Dec</v>
      </c>
      <c r="C2699" s="1" t="str">
        <f t="shared" si="85"/>
        <v>Dec 2, 2015</v>
      </c>
      <c r="D2699" t="s">
        <v>7637</v>
      </c>
      <c r="E2699">
        <v>6014750781</v>
      </c>
      <c r="F2699" t="s">
        <v>37</v>
      </c>
      <c r="G2699" t="s">
        <v>7638</v>
      </c>
      <c r="H2699" t="s">
        <v>11507</v>
      </c>
      <c r="I2699" t="s">
        <v>11506</v>
      </c>
      <c r="J2699">
        <v>2</v>
      </c>
      <c r="K2699" t="s">
        <v>39</v>
      </c>
      <c r="L2699" t="s">
        <v>40</v>
      </c>
      <c r="M2699" t="s">
        <v>7639</v>
      </c>
      <c r="N2699" t="s">
        <v>99</v>
      </c>
      <c r="O2699" t="s">
        <v>7640</v>
      </c>
      <c r="P2699" s="41">
        <v>39.9</v>
      </c>
      <c r="Q2699" s="41">
        <v>6.76</v>
      </c>
      <c r="R2699" s="41">
        <v>0</v>
      </c>
      <c r="S2699" s="41">
        <v>0</v>
      </c>
      <c r="T2699" s="41">
        <v>0</v>
      </c>
      <c r="U2699" s="41">
        <v>-5.98</v>
      </c>
      <c r="V2699" s="41">
        <v>-11.1</v>
      </c>
      <c r="W2699" s="41">
        <v>0</v>
      </c>
      <c r="X2699" s="41">
        <v>0</v>
      </c>
      <c r="Y2699">
        <v>29.58</v>
      </c>
    </row>
    <row r="2700" spans="1:25" ht="15" customHeight="1" x14ac:dyDescent="0.25">
      <c r="A2700" s="8">
        <v>19</v>
      </c>
      <c r="B2700" s="1" t="str">
        <f t="shared" si="86"/>
        <v>Dec</v>
      </c>
      <c r="C2700" s="1" t="str">
        <f t="shared" si="85"/>
        <v>Dec 2, 2015</v>
      </c>
      <c r="D2700" t="s">
        <v>7641</v>
      </c>
      <c r="E2700">
        <v>6014750781</v>
      </c>
      <c r="F2700" t="s">
        <v>37</v>
      </c>
      <c r="G2700" t="s">
        <v>7642</v>
      </c>
      <c r="H2700" t="s">
        <v>11507</v>
      </c>
      <c r="I2700" t="s">
        <v>11506</v>
      </c>
      <c r="J2700">
        <v>1</v>
      </c>
      <c r="K2700" t="s">
        <v>39</v>
      </c>
      <c r="L2700" t="s">
        <v>40</v>
      </c>
      <c r="M2700" t="s">
        <v>6844</v>
      </c>
      <c r="N2700" t="s">
        <v>299</v>
      </c>
      <c r="O2700" t="s">
        <v>7643</v>
      </c>
      <c r="P2700" s="41">
        <v>19.95</v>
      </c>
      <c r="Q2700" s="41">
        <v>0</v>
      </c>
      <c r="R2700" s="41">
        <v>4.99</v>
      </c>
      <c r="S2700" s="41">
        <v>0</v>
      </c>
      <c r="T2700" s="41">
        <v>0</v>
      </c>
      <c r="U2700" s="41">
        <v>-2.99</v>
      </c>
      <c r="V2700" s="41">
        <v>-7.66</v>
      </c>
      <c r="W2700" s="41">
        <v>0</v>
      </c>
      <c r="X2700" s="41">
        <v>0</v>
      </c>
      <c r="Y2700">
        <v>14.29</v>
      </c>
    </row>
    <row r="2701" spans="1:25" ht="15" customHeight="1" x14ac:dyDescent="0.25">
      <c r="A2701" s="8">
        <v>19</v>
      </c>
      <c r="B2701" s="1" t="str">
        <f t="shared" si="86"/>
        <v>Dec</v>
      </c>
      <c r="C2701" s="1" t="str">
        <f t="shared" si="85"/>
        <v>Dec 2, 2015</v>
      </c>
      <c r="D2701" t="s">
        <v>7644</v>
      </c>
      <c r="E2701">
        <v>6014750781</v>
      </c>
      <c r="F2701" t="s">
        <v>37</v>
      </c>
      <c r="G2701" t="s">
        <v>7645</v>
      </c>
      <c r="H2701" t="s">
        <v>11507</v>
      </c>
      <c r="I2701" t="s">
        <v>11506</v>
      </c>
      <c r="J2701">
        <v>1</v>
      </c>
      <c r="K2701" t="s">
        <v>39</v>
      </c>
      <c r="L2701" t="s">
        <v>40</v>
      </c>
      <c r="M2701" t="s">
        <v>7646</v>
      </c>
      <c r="N2701" t="s">
        <v>299</v>
      </c>
      <c r="O2701" t="s">
        <v>7647</v>
      </c>
      <c r="P2701" s="41">
        <v>19.95</v>
      </c>
      <c r="Q2701" s="41">
        <v>0</v>
      </c>
      <c r="R2701" s="41">
        <v>4.99</v>
      </c>
      <c r="S2701" s="41">
        <v>0</v>
      </c>
      <c r="T2701" s="41">
        <v>0</v>
      </c>
      <c r="U2701" s="41">
        <v>-2.99</v>
      </c>
      <c r="V2701" s="41">
        <v>-7.66</v>
      </c>
      <c r="W2701" s="41">
        <v>0</v>
      </c>
      <c r="X2701" s="41">
        <v>0</v>
      </c>
      <c r="Y2701">
        <v>14.29</v>
      </c>
    </row>
    <row r="2702" spans="1:25" ht="15" customHeight="1" x14ac:dyDescent="0.25">
      <c r="A2702" s="8">
        <v>19</v>
      </c>
      <c r="B2702" s="1" t="str">
        <f t="shared" si="86"/>
        <v>Dec</v>
      </c>
      <c r="C2702" s="1" t="str">
        <f t="shared" si="85"/>
        <v>Dec 2, 2015</v>
      </c>
      <c r="D2702" t="s">
        <v>7648</v>
      </c>
      <c r="E2702">
        <v>6014750781</v>
      </c>
      <c r="F2702" t="s">
        <v>37</v>
      </c>
      <c r="G2702" t="s">
        <v>7649</v>
      </c>
      <c r="H2702" t="s">
        <v>11507</v>
      </c>
      <c r="I2702" t="s">
        <v>11506</v>
      </c>
      <c r="J2702">
        <v>2</v>
      </c>
      <c r="K2702" t="s">
        <v>39</v>
      </c>
      <c r="L2702" t="s">
        <v>40</v>
      </c>
      <c r="M2702" t="s">
        <v>7650</v>
      </c>
      <c r="N2702" t="s">
        <v>168</v>
      </c>
      <c r="O2702" t="s">
        <v>7651</v>
      </c>
      <c r="P2702" s="41">
        <v>39.9</v>
      </c>
      <c r="Q2702" s="41">
        <v>0</v>
      </c>
      <c r="R2702" s="41">
        <v>0</v>
      </c>
      <c r="S2702" s="41">
        <v>0</v>
      </c>
      <c r="T2702" s="41">
        <v>0</v>
      </c>
      <c r="U2702" s="41">
        <v>-5.98</v>
      </c>
      <c r="V2702" s="41">
        <v>-4.34</v>
      </c>
      <c r="W2702" s="41">
        <v>0</v>
      </c>
      <c r="X2702" s="41">
        <v>0</v>
      </c>
      <c r="Y2702">
        <v>29.58</v>
      </c>
    </row>
    <row r="2703" spans="1:25" ht="15" customHeight="1" x14ac:dyDescent="0.25">
      <c r="A2703" s="8">
        <v>19</v>
      </c>
      <c r="B2703" s="1" t="str">
        <f t="shared" si="86"/>
        <v>Dec</v>
      </c>
      <c r="C2703" s="1" t="str">
        <f t="shared" si="85"/>
        <v>Dec 3, 2015</v>
      </c>
      <c r="D2703" t="s">
        <v>7652</v>
      </c>
      <c r="E2703">
        <v>6014750781</v>
      </c>
      <c r="F2703" t="s">
        <v>37</v>
      </c>
      <c r="G2703" t="s">
        <v>7653</v>
      </c>
      <c r="H2703" t="s">
        <v>11505</v>
      </c>
      <c r="I2703" t="s">
        <v>11504</v>
      </c>
      <c r="J2703">
        <v>1</v>
      </c>
      <c r="K2703" t="s">
        <v>39</v>
      </c>
      <c r="L2703" t="s">
        <v>40</v>
      </c>
      <c r="M2703" t="s">
        <v>7654</v>
      </c>
      <c r="N2703" t="s">
        <v>336</v>
      </c>
      <c r="O2703">
        <v>10463</v>
      </c>
      <c r="P2703" s="41">
        <v>19.829999999999998</v>
      </c>
      <c r="Q2703" s="41">
        <v>0</v>
      </c>
      <c r="R2703" s="41">
        <v>0</v>
      </c>
      <c r="S2703" s="41">
        <v>0</v>
      </c>
      <c r="T2703" s="41">
        <v>0</v>
      </c>
      <c r="U2703" s="41">
        <v>-2.97</v>
      </c>
      <c r="V2703" s="41">
        <v>-4.41</v>
      </c>
      <c r="W2703" s="41">
        <v>0</v>
      </c>
      <c r="X2703" s="41">
        <v>0</v>
      </c>
      <c r="Y2703">
        <v>12.45</v>
      </c>
    </row>
    <row r="2704" spans="1:25" ht="15" customHeight="1" x14ac:dyDescent="0.25">
      <c r="A2704" s="8">
        <v>19</v>
      </c>
      <c r="B2704" s="1" t="str">
        <f t="shared" si="86"/>
        <v>Dec</v>
      </c>
      <c r="C2704" s="1" t="str">
        <f t="shared" si="85"/>
        <v>Dec 3, 2015</v>
      </c>
      <c r="D2704" t="s">
        <v>7655</v>
      </c>
      <c r="E2704">
        <v>6014750781</v>
      </c>
      <c r="F2704" t="s">
        <v>37</v>
      </c>
      <c r="G2704" t="s">
        <v>7656</v>
      </c>
      <c r="H2704" t="s">
        <v>11505</v>
      </c>
      <c r="I2704" t="s">
        <v>11504</v>
      </c>
      <c r="J2704">
        <v>1</v>
      </c>
      <c r="K2704" t="s">
        <v>39</v>
      </c>
      <c r="L2704" t="s">
        <v>40</v>
      </c>
      <c r="M2704" t="s">
        <v>702</v>
      </c>
      <c r="N2704" t="s">
        <v>143</v>
      </c>
      <c r="O2704">
        <v>20901</v>
      </c>
      <c r="P2704" s="41">
        <v>16.829999999999998</v>
      </c>
      <c r="Q2704" s="41">
        <v>0</v>
      </c>
      <c r="R2704" s="41">
        <v>0</v>
      </c>
      <c r="S2704" s="41">
        <v>0</v>
      </c>
      <c r="T2704" s="41">
        <v>0</v>
      </c>
      <c r="U2704" s="41">
        <v>-2.52</v>
      </c>
      <c r="V2704" s="41">
        <v>-4.0199999999999996</v>
      </c>
      <c r="W2704" s="41">
        <v>0</v>
      </c>
      <c r="X2704" s="41">
        <v>0</v>
      </c>
      <c r="Y2704">
        <v>10.29</v>
      </c>
    </row>
    <row r="2705" spans="1:25" ht="15" customHeight="1" x14ac:dyDescent="0.25">
      <c r="A2705" s="8">
        <v>19</v>
      </c>
      <c r="B2705" s="1" t="str">
        <f t="shared" si="86"/>
        <v>Dec</v>
      </c>
      <c r="C2705" s="1" t="str">
        <f t="shared" si="85"/>
        <v>Dec 3, 2015</v>
      </c>
      <c r="D2705" t="s">
        <v>7657</v>
      </c>
      <c r="E2705">
        <v>6014750781</v>
      </c>
      <c r="F2705" t="s">
        <v>37</v>
      </c>
      <c r="G2705" t="s">
        <v>7658</v>
      </c>
      <c r="H2705" t="s">
        <v>11505</v>
      </c>
      <c r="I2705" t="s">
        <v>11504</v>
      </c>
      <c r="J2705">
        <v>1</v>
      </c>
      <c r="K2705" t="s">
        <v>39</v>
      </c>
      <c r="L2705" t="s">
        <v>40</v>
      </c>
      <c r="M2705" t="s">
        <v>7659</v>
      </c>
      <c r="N2705" t="s">
        <v>143</v>
      </c>
      <c r="O2705" t="s">
        <v>7660</v>
      </c>
      <c r="P2705" s="41">
        <v>9.83</v>
      </c>
      <c r="Q2705" s="41">
        <v>0</v>
      </c>
      <c r="R2705" s="41">
        <v>0</v>
      </c>
      <c r="S2705" s="41">
        <v>0</v>
      </c>
      <c r="T2705" s="41">
        <v>0</v>
      </c>
      <c r="U2705" s="41">
        <v>-1.47</v>
      </c>
      <c r="V2705" s="41">
        <v>-2.54</v>
      </c>
      <c r="W2705" s="41">
        <v>0</v>
      </c>
      <c r="X2705" s="41">
        <v>0</v>
      </c>
      <c r="Y2705">
        <v>5.82</v>
      </c>
    </row>
    <row r="2706" spans="1:25" ht="15" customHeight="1" x14ac:dyDescent="0.25">
      <c r="A2706" s="8">
        <v>19</v>
      </c>
      <c r="B2706" s="1" t="str">
        <f t="shared" si="86"/>
        <v>Dec</v>
      </c>
      <c r="C2706" s="1" t="str">
        <f t="shared" si="85"/>
        <v>Dec 3, 2015</v>
      </c>
      <c r="D2706" t="s">
        <v>7661</v>
      </c>
      <c r="E2706">
        <v>6014750781</v>
      </c>
      <c r="F2706" t="s">
        <v>37</v>
      </c>
      <c r="G2706" t="s">
        <v>7662</v>
      </c>
      <c r="H2706" t="s">
        <v>11505</v>
      </c>
      <c r="I2706" t="s">
        <v>11504</v>
      </c>
      <c r="J2706">
        <v>1</v>
      </c>
      <c r="K2706" t="s">
        <v>39</v>
      </c>
      <c r="L2706" t="s">
        <v>40</v>
      </c>
      <c r="M2706" t="s">
        <v>7663</v>
      </c>
      <c r="N2706" t="s">
        <v>349</v>
      </c>
      <c r="O2706">
        <v>1921</v>
      </c>
      <c r="P2706" s="41">
        <v>16.829999999999998</v>
      </c>
      <c r="Q2706" s="41">
        <v>0</v>
      </c>
      <c r="R2706" s="41">
        <v>0</v>
      </c>
      <c r="S2706" s="41">
        <v>0</v>
      </c>
      <c r="T2706" s="41">
        <v>0</v>
      </c>
      <c r="U2706" s="41">
        <v>-2.52</v>
      </c>
      <c r="V2706" s="41">
        <v>-4.0199999999999996</v>
      </c>
      <c r="W2706" s="41">
        <v>0</v>
      </c>
      <c r="X2706" s="41">
        <v>0</v>
      </c>
      <c r="Y2706">
        <v>10.29</v>
      </c>
    </row>
    <row r="2707" spans="1:25" ht="15" customHeight="1" x14ac:dyDescent="0.25">
      <c r="A2707" s="8">
        <v>19</v>
      </c>
      <c r="B2707" s="1" t="str">
        <f t="shared" si="86"/>
        <v>Dec</v>
      </c>
      <c r="C2707" s="1" t="str">
        <f t="shared" si="85"/>
        <v>Dec 3, 2015</v>
      </c>
      <c r="D2707" t="s">
        <v>7664</v>
      </c>
      <c r="E2707">
        <v>6014750781</v>
      </c>
      <c r="F2707" t="s">
        <v>37</v>
      </c>
      <c r="G2707" t="s">
        <v>7665</v>
      </c>
      <c r="H2707" t="s">
        <v>11505</v>
      </c>
      <c r="I2707" t="s">
        <v>11504</v>
      </c>
      <c r="J2707">
        <v>1</v>
      </c>
      <c r="K2707" t="s">
        <v>39</v>
      </c>
      <c r="L2707" t="s">
        <v>40</v>
      </c>
      <c r="M2707" t="s">
        <v>7666</v>
      </c>
      <c r="N2707" t="s">
        <v>1818</v>
      </c>
      <c r="O2707" t="s">
        <v>7667</v>
      </c>
      <c r="P2707" s="41">
        <v>9.83</v>
      </c>
      <c r="Q2707" s="41">
        <v>0</v>
      </c>
      <c r="R2707" s="41">
        <v>0</v>
      </c>
      <c r="S2707" s="41">
        <v>0</v>
      </c>
      <c r="T2707" s="41">
        <v>0</v>
      </c>
      <c r="U2707" s="41">
        <v>-1.47</v>
      </c>
      <c r="V2707" s="41">
        <v>-2.54</v>
      </c>
      <c r="W2707" s="41">
        <v>0</v>
      </c>
      <c r="X2707" s="41">
        <v>0</v>
      </c>
      <c r="Y2707">
        <v>5.82</v>
      </c>
    </row>
    <row r="2708" spans="1:25" ht="15" customHeight="1" x14ac:dyDescent="0.25">
      <c r="A2708" s="8">
        <v>19</v>
      </c>
      <c r="B2708" s="1" t="str">
        <f t="shared" si="86"/>
        <v>Dec</v>
      </c>
      <c r="C2708" s="1" t="str">
        <f t="shared" si="85"/>
        <v>Dec 3, 2015</v>
      </c>
      <c r="D2708" t="s">
        <v>7668</v>
      </c>
      <c r="E2708">
        <v>6014750781</v>
      </c>
      <c r="F2708" t="s">
        <v>37</v>
      </c>
      <c r="G2708" t="s">
        <v>7669</v>
      </c>
      <c r="H2708" t="s">
        <v>11505</v>
      </c>
      <c r="I2708" t="s">
        <v>11504</v>
      </c>
      <c r="J2708">
        <v>1</v>
      </c>
      <c r="K2708" t="s">
        <v>39</v>
      </c>
      <c r="L2708" t="s">
        <v>40</v>
      </c>
      <c r="M2708" t="s">
        <v>125</v>
      </c>
      <c r="N2708" t="s">
        <v>50</v>
      </c>
      <c r="O2708" t="s">
        <v>7670</v>
      </c>
      <c r="P2708" s="41">
        <v>19.829999999999998</v>
      </c>
      <c r="Q2708" s="41">
        <v>0</v>
      </c>
      <c r="R2708" s="41">
        <v>0</v>
      </c>
      <c r="S2708" s="41">
        <v>0</v>
      </c>
      <c r="T2708" s="41">
        <v>0</v>
      </c>
      <c r="U2708" s="41">
        <v>-5.94</v>
      </c>
      <c r="V2708" s="41">
        <v>-3.41</v>
      </c>
      <c r="W2708" s="41">
        <v>0</v>
      </c>
      <c r="X2708" s="41">
        <v>0</v>
      </c>
      <c r="Y2708">
        <v>10.48</v>
      </c>
    </row>
    <row r="2709" spans="1:25" ht="15" customHeight="1" x14ac:dyDescent="0.25">
      <c r="A2709" s="8">
        <v>19</v>
      </c>
      <c r="B2709" s="1" t="str">
        <f t="shared" si="86"/>
        <v>Dec</v>
      </c>
      <c r="C2709" s="1" t="str">
        <f t="shared" si="85"/>
        <v>Dec 3, 2015</v>
      </c>
      <c r="D2709" t="s">
        <v>7668</v>
      </c>
      <c r="E2709">
        <v>6014750781</v>
      </c>
      <c r="F2709" t="s">
        <v>37</v>
      </c>
      <c r="G2709" t="s">
        <v>7669</v>
      </c>
      <c r="H2709" t="s">
        <v>11505</v>
      </c>
      <c r="I2709" t="s">
        <v>11504</v>
      </c>
      <c r="J2709">
        <v>1</v>
      </c>
      <c r="K2709" t="s">
        <v>39</v>
      </c>
      <c r="L2709" t="s">
        <v>40</v>
      </c>
      <c r="M2709" t="s">
        <v>125</v>
      </c>
      <c r="N2709" t="s">
        <v>50</v>
      </c>
      <c r="O2709" t="s">
        <v>7670</v>
      </c>
      <c r="P2709" s="41">
        <v>19.829999999999998</v>
      </c>
      <c r="Q2709" s="41">
        <v>0</v>
      </c>
      <c r="R2709" s="41">
        <v>0</v>
      </c>
      <c r="S2709" s="41">
        <v>0</v>
      </c>
      <c r="T2709" s="41">
        <v>0</v>
      </c>
      <c r="U2709" s="41">
        <v>0</v>
      </c>
      <c r="V2709" s="41">
        <v>-4.41</v>
      </c>
      <c r="W2709" s="41">
        <v>0</v>
      </c>
      <c r="X2709" s="41">
        <v>0</v>
      </c>
      <c r="Y2709">
        <v>15.42</v>
      </c>
    </row>
    <row r="2710" spans="1:25" ht="15" customHeight="1" x14ac:dyDescent="0.25">
      <c r="A2710" s="8">
        <v>19</v>
      </c>
      <c r="B2710" s="1" t="str">
        <f t="shared" si="86"/>
        <v>Dec</v>
      </c>
      <c r="C2710" s="1" t="str">
        <f t="shared" si="85"/>
        <v>Dec 3, 2015</v>
      </c>
      <c r="D2710" t="s">
        <v>7671</v>
      </c>
      <c r="E2710">
        <v>6014750781</v>
      </c>
      <c r="F2710" t="s">
        <v>37</v>
      </c>
      <c r="G2710" t="s">
        <v>7672</v>
      </c>
      <c r="H2710" t="s">
        <v>11505</v>
      </c>
      <c r="I2710" t="s">
        <v>11504</v>
      </c>
      <c r="J2710">
        <v>1</v>
      </c>
      <c r="K2710" t="s">
        <v>39</v>
      </c>
      <c r="L2710" t="s">
        <v>40</v>
      </c>
      <c r="M2710" t="s">
        <v>124</v>
      </c>
      <c r="N2710" t="s">
        <v>50</v>
      </c>
      <c r="O2710" t="s">
        <v>7673</v>
      </c>
      <c r="P2710" s="41">
        <v>24.83</v>
      </c>
      <c r="Q2710" s="41">
        <v>0</v>
      </c>
      <c r="R2710" s="41">
        <v>0</v>
      </c>
      <c r="S2710" s="41">
        <v>0</v>
      </c>
      <c r="T2710" s="41">
        <v>0</v>
      </c>
      <c r="U2710" s="41">
        <v>-3.72</v>
      </c>
      <c r="V2710" s="41">
        <v>-4.8</v>
      </c>
      <c r="W2710" s="41">
        <v>0</v>
      </c>
      <c r="X2710" s="41">
        <v>0</v>
      </c>
      <c r="Y2710">
        <v>16.309999999999999</v>
      </c>
    </row>
    <row r="2711" spans="1:25" ht="15" customHeight="1" x14ac:dyDescent="0.25">
      <c r="A2711" s="8">
        <v>19</v>
      </c>
      <c r="B2711" s="1" t="str">
        <f t="shared" si="86"/>
        <v>Dec</v>
      </c>
      <c r="C2711" s="1" t="str">
        <f t="shared" si="85"/>
        <v>Dec 3, 2015</v>
      </c>
      <c r="D2711" t="s">
        <v>7674</v>
      </c>
      <c r="E2711">
        <v>6014750781</v>
      </c>
      <c r="F2711" t="s">
        <v>37</v>
      </c>
      <c r="G2711" t="s">
        <v>7675</v>
      </c>
      <c r="H2711" t="s">
        <v>11507</v>
      </c>
      <c r="I2711" t="s">
        <v>11506</v>
      </c>
      <c r="J2711">
        <v>1</v>
      </c>
      <c r="K2711" t="s">
        <v>39</v>
      </c>
      <c r="L2711" t="s">
        <v>40</v>
      </c>
      <c r="M2711" t="s">
        <v>812</v>
      </c>
      <c r="N2711" t="s">
        <v>332</v>
      </c>
      <c r="O2711" t="s">
        <v>7676</v>
      </c>
      <c r="P2711" s="41">
        <v>19.95</v>
      </c>
      <c r="Q2711" s="41">
        <v>0</v>
      </c>
      <c r="R2711" s="41">
        <v>0</v>
      </c>
      <c r="S2711" s="41">
        <v>0</v>
      </c>
      <c r="T2711" s="41">
        <v>0</v>
      </c>
      <c r="U2711" s="41">
        <v>-2.99</v>
      </c>
      <c r="V2711" s="41">
        <v>-2.67</v>
      </c>
      <c r="W2711" s="41">
        <v>0</v>
      </c>
      <c r="X2711" s="41">
        <v>0</v>
      </c>
      <c r="Y2711">
        <v>14.29</v>
      </c>
    </row>
    <row r="2712" spans="1:25" ht="15" customHeight="1" x14ac:dyDescent="0.25">
      <c r="A2712" s="8">
        <v>19</v>
      </c>
      <c r="B2712" s="1" t="str">
        <f t="shared" si="86"/>
        <v>Dec</v>
      </c>
      <c r="C2712" s="1" t="str">
        <f t="shared" si="85"/>
        <v>Dec 3, 2015</v>
      </c>
      <c r="D2712" t="s">
        <v>7677</v>
      </c>
      <c r="E2712">
        <v>6014750781</v>
      </c>
      <c r="F2712" t="s">
        <v>37</v>
      </c>
      <c r="G2712" t="s">
        <v>7678</v>
      </c>
      <c r="H2712" t="s">
        <v>11507</v>
      </c>
      <c r="I2712" t="s">
        <v>11506</v>
      </c>
      <c r="J2712">
        <v>1</v>
      </c>
      <c r="K2712" t="s">
        <v>39</v>
      </c>
      <c r="L2712" t="s">
        <v>40</v>
      </c>
      <c r="M2712" t="s">
        <v>7679</v>
      </c>
      <c r="N2712" t="s">
        <v>134</v>
      </c>
      <c r="O2712" t="s">
        <v>7680</v>
      </c>
      <c r="P2712" s="41">
        <v>19.95</v>
      </c>
      <c r="Q2712" s="41">
        <v>0</v>
      </c>
      <c r="R2712" s="41">
        <v>0</v>
      </c>
      <c r="S2712" s="41">
        <v>-16.95</v>
      </c>
      <c r="T2712" s="41">
        <v>0</v>
      </c>
      <c r="U2712" s="41">
        <v>-1</v>
      </c>
      <c r="V2712" s="41">
        <v>-2.67</v>
      </c>
      <c r="W2712" s="41">
        <v>0</v>
      </c>
      <c r="X2712" s="41">
        <v>0</v>
      </c>
      <c r="Y2712">
        <v>-0.67</v>
      </c>
    </row>
    <row r="2713" spans="1:25" ht="15" customHeight="1" x14ac:dyDescent="0.25">
      <c r="A2713" s="8">
        <v>19</v>
      </c>
      <c r="B2713" s="1" t="str">
        <f t="shared" si="86"/>
        <v>Dec</v>
      </c>
      <c r="C2713" s="1" t="str">
        <f t="shared" si="85"/>
        <v>Dec 3, 2015</v>
      </c>
      <c r="D2713" t="s">
        <v>7681</v>
      </c>
      <c r="E2713">
        <v>6014750781</v>
      </c>
      <c r="F2713" t="s">
        <v>37</v>
      </c>
      <c r="G2713" t="s">
        <v>7682</v>
      </c>
      <c r="H2713" t="s">
        <v>11507</v>
      </c>
      <c r="I2713" t="s">
        <v>11506</v>
      </c>
      <c r="J2713">
        <v>1</v>
      </c>
      <c r="K2713" t="s">
        <v>39</v>
      </c>
      <c r="L2713" t="s">
        <v>40</v>
      </c>
      <c r="M2713" t="s">
        <v>725</v>
      </c>
      <c r="N2713" t="s">
        <v>205</v>
      </c>
      <c r="O2713" t="s">
        <v>7683</v>
      </c>
      <c r="P2713" s="41">
        <v>19.95</v>
      </c>
      <c r="Q2713" s="41">
        <v>0</v>
      </c>
      <c r="R2713" s="41">
        <v>0</v>
      </c>
      <c r="S2713" s="41">
        <v>0</v>
      </c>
      <c r="T2713" s="41">
        <v>0</v>
      </c>
      <c r="U2713" s="41">
        <v>-2.99</v>
      </c>
      <c r="V2713" s="41">
        <v>-2.67</v>
      </c>
      <c r="W2713" s="41">
        <v>0</v>
      </c>
      <c r="X2713" s="41">
        <v>0</v>
      </c>
      <c r="Y2713">
        <v>14.29</v>
      </c>
    </row>
    <row r="2714" spans="1:25" ht="15" customHeight="1" x14ac:dyDescent="0.25">
      <c r="A2714" s="8">
        <v>19</v>
      </c>
      <c r="B2714" s="1" t="str">
        <f t="shared" si="86"/>
        <v>Dec</v>
      </c>
      <c r="C2714" s="1" t="str">
        <f t="shared" si="85"/>
        <v>Dec 3, 2015</v>
      </c>
      <c r="D2714" t="s">
        <v>7684</v>
      </c>
      <c r="E2714">
        <v>6014750781</v>
      </c>
      <c r="F2714" t="s">
        <v>37</v>
      </c>
      <c r="G2714" t="s">
        <v>7685</v>
      </c>
      <c r="H2714" t="s">
        <v>11507</v>
      </c>
      <c r="I2714" t="s">
        <v>11506</v>
      </c>
      <c r="J2714">
        <v>1</v>
      </c>
      <c r="K2714" t="s">
        <v>39</v>
      </c>
      <c r="L2714" t="s">
        <v>40</v>
      </c>
      <c r="M2714" t="s">
        <v>4084</v>
      </c>
      <c r="N2714" t="s">
        <v>299</v>
      </c>
      <c r="O2714" t="s">
        <v>7686</v>
      </c>
      <c r="P2714" s="41">
        <v>19.95</v>
      </c>
      <c r="Q2714" s="41">
        <v>0</v>
      </c>
      <c r="R2714" s="41">
        <v>0</v>
      </c>
      <c r="S2714" s="41">
        <v>0</v>
      </c>
      <c r="T2714" s="41">
        <v>0</v>
      </c>
      <c r="U2714" s="41">
        <v>-2.99</v>
      </c>
      <c r="V2714" s="41">
        <v>-2.67</v>
      </c>
      <c r="W2714" s="41">
        <v>0</v>
      </c>
      <c r="X2714" s="41">
        <v>0</v>
      </c>
      <c r="Y2714">
        <v>14.29</v>
      </c>
    </row>
    <row r="2715" spans="1:25" ht="15" customHeight="1" x14ac:dyDescent="0.25">
      <c r="A2715" s="8">
        <v>19</v>
      </c>
      <c r="B2715" s="1" t="str">
        <f t="shared" si="86"/>
        <v>Dec</v>
      </c>
      <c r="C2715" s="1" t="str">
        <f t="shared" si="85"/>
        <v>Dec 3, 2015</v>
      </c>
      <c r="D2715" t="s">
        <v>7687</v>
      </c>
      <c r="E2715">
        <v>6014750781</v>
      </c>
      <c r="F2715" t="s">
        <v>37</v>
      </c>
      <c r="G2715" t="s">
        <v>7688</v>
      </c>
      <c r="H2715" t="s">
        <v>11505</v>
      </c>
      <c r="I2715" t="s">
        <v>11504</v>
      </c>
      <c r="J2715">
        <v>1</v>
      </c>
      <c r="K2715" t="s">
        <v>39</v>
      </c>
      <c r="L2715" t="s">
        <v>40</v>
      </c>
      <c r="M2715" t="s">
        <v>7689</v>
      </c>
      <c r="N2715" t="s">
        <v>58</v>
      </c>
      <c r="O2715" t="s">
        <v>7690</v>
      </c>
      <c r="P2715" s="41">
        <v>16.829999999999998</v>
      </c>
      <c r="Q2715" s="41">
        <v>0</v>
      </c>
      <c r="R2715" s="41">
        <v>0</v>
      </c>
      <c r="S2715" s="41">
        <v>0</v>
      </c>
      <c r="T2715" s="41">
        <v>0</v>
      </c>
      <c r="U2715" s="41">
        <v>-2.52</v>
      </c>
      <c r="V2715" s="41">
        <v>-4.0199999999999996</v>
      </c>
      <c r="W2715" s="41">
        <v>0</v>
      </c>
      <c r="X2715" s="41">
        <v>0</v>
      </c>
      <c r="Y2715">
        <v>10.29</v>
      </c>
    </row>
    <row r="2716" spans="1:25" ht="15" customHeight="1" x14ac:dyDescent="0.25">
      <c r="A2716" s="8">
        <v>19</v>
      </c>
      <c r="B2716" s="1" t="str">
        <f t="shared" si="86"/>
        <v>Dec</v>
      </c>
      <c r="C2716" s="1" t="str">
        <f t="shared" si="85"/>
        <v>Dec 3, 2015</v>
      </c>
      <c r="D2716" t="s">
        <v>7691</v>
      </c>
      <c r="E2716">
        <v>6014750781</v>
      </c>
      <c r="F2716" t="s">
        <v>37</v>
      </c>
      <c r="G2716" t="s">
        <v>7692</v>
      </c>
      <c r="H2716" t="s">
        <v>11507</v>
      </c>
      <c r="I2716" t="s">
        <v>11506</v>
      </c>
      <c r="J2716">
        <v>1</v>
      </c>
      <c r="K2716" t="s">
        <v>39</v>
      </c>
      <c r="L2716" t="s">
        <v>40</v>
      </c>
      <c r="M2716" t="s">
        <v>7693</v>
      </c>
      <c r="N2716" t="s">
        <v>120</v>
      </c>
      <c r="O2716" t="s">
        <v>7694</v>
      </c>
      <c r="P2716" s="41">
        <v>19.95</v>
      </c>
      <c r="Q2716" s="41">
        <v>2.88</v>
      </c>
      <c r="R2716" s="41">
        <v>0</v>
      </c>
      <c r="S2716" s="41">
        <v>0</v>
      </c>
      <c r="T2716" s="41">
        <v>0</v>
      </c>
      <c r="U2716" s="41">
        <v>-2.99</v>
      </c>
      <c r="V2716" s="41">
        <v>-5.55</v>
      </c>
      <c r="W2716" s="41">
        <v>0</v>
      </c>
      <c r="X2716" s="41">
        <v>0</v>
      </c>
      <c r="Y2716">
        <v>14.29</v>
      </c>
    </row>
    <row r="2717" spans="1:25" ht="15" customHeight="1" x14ac:dyDescent="0.25">
      <c r="A2717" s="8">
        <v>19</v>
      </c>
      <c r="B2717" s="1" t="str">
        <f t="shared" si="86"/>
        <v>Dec</v>
      </c>
      <c r="C2717" s="1" t="str">
        <f t="shared" si="85"/>
        <v>Dec 3, 2015</v>
      </c>
      <c r="D2717" t="s">
        <v>7695</v>
      </c>
      <c r="E2717">
        <v>6014750781</v>
      </c>
      <c r="F2717" t="s">
        <v>37</v>
      </c>
      <c r="G2717" t="s">
        <v>7696</v>
      </c>
      <c r="H2717" t="s">
        <v>11507</v>
      </c>
      <c r="I2717" t="s">
        <v>11506</v>
      </c>
      <c r="J2717">
        <v>1</v>
      </c>
      <c r="K2717" t="s">
        <v>39</v>
      </c>
      <c r="L2717" t="s">
        <v>40</v>
      </c>
      <c r="M2717" t="s">
        <v>7697</v>
      </c>
      <c r="N2717" t="s">
        <v>2236</v>
      </c>
      <c r="O2717">
        <v>52213</v>
      </c>
      <c r="P2717" s="41">
        <v>19.95</v>
      </c>
      <c r="Q2717" s="41">
        <v>0</v>
      </c>
      <c r="R2717" s="41">
        <v>0</v>
      </c>
      <c r="S2717" s="41">
        <v>-16.95</v>
      </c>
      <c r="T2717" s="41">
        <v>0</v>
      </c>
      <c r="U2717" s="41">
        <v>-1</v>
      </c>
      <c r="V2717" s="41">
        <v>-2.67</v>
      </c>
      <c r="W2717" s="41">
        <v>0</v>
      </c>
      <c r="X2717" s="41">
        <v>0</v>
      </c>
      <c r="Y2717">
        <v>-0.67</v>
      </c>
    </row>
    <row r="2718" spans="1:25" ht="15" customHeight="1" x14ac:dyDescent="0.25">
      <c r="A2718" s="8">
        <v>19</v>
      </c>
      <c r="B2718" s="1" t="str">
        <f t="shared" si="86"/>
        <v>Dec</v>
      </c>
      <c r="C2718" s="1" t="str">
        <f t="shared" si="85"/>
        <v>Dec 3, 2015</v>
      </c>
      <c r="D2718" t="s">
        <v>7698</v>
      </c>
      <c r="E2718">
        <v>6014750781</v>
      </c>
      <c r="F2718" t="s">
        <v>37</v>
      </c>
      <c r="G2718" t="s">
        <v>7699</v>
      </c>
      <c r="H2718" t="s">
        <v>11507</v>
      </c>
      <c r="I2718" t="s">
        <v>11506</v>
      </c>
      <c r="J2718">
        <v>2</v>
      </c>
      <c r="K2718" t="s">
        <v>39</v>
      </c>
      <c r="L2718" t="s">
        <v>40</v>
      </c>
      <c r="M2718" t="s">
        <v>7700</v>
      </c>
      <c r="N2718" t="s">
        <v>50</v>
      </c>
      <c r="O2718">
        <v>11021</v>
      </c>
      <c r="P2718" s="41">
        <v>39.9</v>
      </c>
      <c r="Q2718" s="41">
        <v>0</v>
      </c>
      <c r="R2718" s="41">
        <v>0</v>
      </c>
      <c r="S2718" s="41">
        <v>0</v>
      </c>
      <c r="T2718" s="41">
        <v>0</v>
      </c>
      <c r="U2718" s="41">
        <v>-5.98</v>
      </c>
      <c r="V2718" s="41">
        <v>-4.34</v>
      </c>
      <c r="W2718" s="41">
        <v>0</v>
      </c>
      <c r="X2718" s="41">
        <v>0</v>
      </c>
      <c r="Y2718">
        <v>29.58</v>
      </c>
    </row>
    <row r="2719" spans="1:25" ht="15" customHeight="1" x14ac:dyDescent="0.25">
      <c r="A2719" s="8">
        <v>19</v>
      </c>
      <c r="B2719" s="1" t="str">
        <f t="shared" si="86"/>
        <v>Dec</v>
      </c>
      <c r="C2719" s="1" t="str">
        <f t="shared" si="85"/>
        <v>Dec 3, 2015</v>
      </c>
      <c r="D2719" t="s">
        <v>7701</v>
      </c>
      <c r="E2719">
        <v>6014750781</v>
      </c>
      <c r="F2719" t="s">
        <v>37</v>
      </c>
      <c r="G2719" t="s">
        <v>7702</v>
      </c>
      <c r="H2719" t="s">
        <v>11507</v>
      </c>
      <c r="I2719" t="s">
        <v>11506</v>
      </c>
      <c r="J2719">
        <v>1</v>
      </c>
      <c r="K2719" t="s">
        <v>39</v>
      </c>
      <c r="L2719" t="s">
        <v>40</v>
      </c>
      <c r="M2719" t="s">
        <v>7703</v>
      </c>
      <c r="N2719" t="s">
        <v>294</v>
      </c>
      <c r="O2719" t="s">
        <v>7704</v>
      </c>
      <c r="P2719" s="41">
        <v>19.95</v>
      </c>
      <c r="Q2719" s="41">
        <v>0</v>
      </c>
      <c r="R2719" s="41">
        <v>0</v>
      </c>
      <c r="S2719" s="41">
        <v>0</v>
      </c>
      <c r="T2719" s="41">
        <v>0</v>
      </c>
      <c r="U2719" s="41">
        <v>-2.99</v>
      </c>
      <c r="V2719" s="41">
        <v>-2.67</v>
      </c>
      <c r="W2719" s="41">
        <v>0</v>
      </c>
      <c r="X2719" s="41">
        <v>0</v>
      </c>
      <c r="Y2719">
        <v>14.29</v>
      </c>
    </row>
    <row r="2720" spans="1:25" ht="15" customHeight="1" x14ac:dyDescent="0.25">
      <c r="A2720" s="8">
        <v>19</v>
      </c>
      <c r="B2720" s="1" t="str">
        <f t="shared" si="86"/>
        <v>Dec</v>
      </c>
      <c r="C2720" s="1" t="str">
        <f t="shared" si="85"/>
        <v>Dec 3, 2015</v>
      </c>
      <c r="D2720" t="s">
        <v>7705</v>
      </c>
      <c r="E2720">
        <v>6014750781</v>
      </c>
      <c r="F2720" t="s">
        <v>37</v>
      </c>
      <c r="G2720" t="s">
        <v>7706</v>
      </c>
      <c r="H2720" t="s">
        <v>11507</v>
      </c>
      <c r="I2720" t="s">
        <v>11506</v>
      </c>
      <c r="J2720">
        <v>1</v>
      </c>
      <c r="K2720" t="s">
        <v>39</v>
      </c>
      <c r="L2720" t="s">
        <v>40</v>
      </c>
      <c r="M2720" t="s">
        <v>7707</v>
      </c>
      <c r="N2720" t="s">
        <v>1103</v>
      </c>
      <c r="O2720">
        <v>55330</v>
      </c>
      <c r="P2720" s="41">
        <v>19.95</v>
      </c>
      <c r="Q2720" s="41">
        <v>0</v>
      </c>
      <c r="R2720" s="41">
        <v>0</v>
      </c>
      <c r="S2720" s="41">
        <v>0</v>
      </c>
      <c r="T2720" s="41">
        <v>0</v>
      </c>
      <c r="U2720" s="41">
        <v>-2.99</v>
      </c>
      <c r="V2720" s="41">
        <v>-2.67</v>
      </c>
      <c r="W2720" s="41">
        <v>0</v>
      </c>
      <c r="X2720" s="41">
        <v>0</v>
      </c>
      <c r="Y2720">
        <v>14.29</v>
      </c>
    </row>
    <row r="2721" spans="1:25" ht="15" customHeight="1" x14ac:dyDescent="0.25">
      <c r="A2721" s="8">
        <v>19</v>
      </c>
      <c r="B2721" s="1" t="str">
        <f t="shared" si="86"/>
        <v>Dec</v>
      </c>
      <c r="C2721" s="1" t="str">
        <f t="shared" si="85"/>
        <v>Dec 3, 2015</v>
      </c>
      <c r="D2721" t="s">
        <v>7708</v>
      </c>
      <c r="E2721">
        <v>6014750781</v>
      </c>
      <c r="F2721" t="s">
        <v>23</v>
      </c>
      <c r="I2721" t="s">
        <v>24</v>
      </c>
      <c r="P2721" s="41">
        <v>0</v>
      </c>
      <c r="Q2721" s="41">
        <v>0</v>
      </c>
      <c r="R2721" s="41">
        <v>0</v>
      </c>
      <c r="S2721" s="41">
        <v>0</v>
      </c>
      <c r="T2721" s="41">
        <v>0</v>
      </c>
      <c r="U2721" s="41">
        <v>0</v>
      </c>
      <c r="V2721" s="41">
        <v>0</v>
      </c>
      <c r="W2721" s="41">
        <v>0</v>
      </c>
      <c r="X2721" s="41">
        <v>-39.99</v>
      </c>
      <c r="Y2721">
        <v>-39.99</v>
      </c>
    </row>
    <row r="2722" spans="1:25" ht="15" customHeight="1" x14ac:dyDescent="0.25">
      <c r="A2722" s="8">
        <v>19</v>
      </c>
      <c r="B2722" s="1" t="str">
        <f t="shared" si="86"/>
        <v>Dec</v>
      </c>
      <c r="C2722" s="1" t="str">
        <f t="shared" si="85"/>
        <v>Dec 3, 2015</v>
      </c>
      <c r="D2722" t="s">
        <v>7709</v>
      </c>
      <c r="E2722">
        <v>6014750781</v>
      </c>
      <c r="F2722" t="s">
        <v>37</v>
      </c>
      <c r="G2722" t="s">
        <v>7710</v>
      </c>
      <c r="H2722" t="s">
        <v>11507</v>
      </c>
      <c r="I2722" t="s">
        <v>11506</v>
      </c>
      <c r="J2722">
        <v>1</v>
      </c>
      <c r="K2722" t="s">
        <v>39</v>
      </c>
      <c r="L2722" t="s">
        <v>40</v>
      </c>
      <c r="M2722" t="s">
        <v>7711</v>
      </c>
      <c r="N2722" t="s">
        <v>99</v>
      </c>
      <c r="O2722" t="s">
        <v>7712</v>
      </c>
      <c r="P2722" s="41">
        <v>19.95</v>
      </c>
      <c r="Q2722" s="41">
        <v>2.39</v>
      </c>
      <c r="R2722" s="41">
        <v>0</v>
      </c>
      <c r="S2722" s="41">
        <v>0</v>
      </c>
      <c r="T2722" s="41">
        <v>0</v>
      </c>
      <c r="U2722" s="41">
        <v>-2.99</v>
      </c>
      <c r="V2722" s="41">
        <v>-5.0599999999999996</v>
      </c>
      <c r="W2722" s="41">
        <v>0</v>
      </c>
      <c r="X2722" s="41">
        <v>0</v>
      </c>
      <c r="Y2722">
        <v>14.29</v>
      </c>
    </row>
    <row r="2723" spans="1:25" ht="15" customHeight="1" x14ac:dyDescent="0.25">
      <c r="A2723" s="8">
        <v>19</v>
      </c>
      <c r="B2723" s="1" t="str">
        <f t="shared" si="86"/>
        <v>Dec</v>
      </c>
      <c r="C2723" s="1" t="str">
        <f t="shared" si="85"/>
        <v>Dec 3, 2015</v>
      </c>
      <c r="D2723" t="s">
        <v>7713</v>
      </c>
      <c r="E2723">
        <v>6014750781</v>
      </c>
      <c r="F2723" t="s">
        <v>37</v>
      </c>
      <c r="G2723" t="s">
        <v>7714</v>
      </c>
      <c r="H2723" t="s">
        <v>11507</v>
      </c>
      <c r="I2723" t="s">
        <v>11506</v>
      </c>
      <c r="J2723">
        <v>1</v>
      </c>
      <c r="K2723" t="s">
        <v>39</v>
      </c>
      <c r="L2723" t="s">
        <v>40</v>
      </c>
      <c r="M2723" t="s">
        <v>7715</v>
      </c>
      <c r="N2723" t="s">
        <v>93</v>
      </c>
      <c r="O2723">
        <v>18707</v>
      </c>
      <c r="P2723" s="41">
        <v>19.95</v>
      </c>
      <c r="Q2723" s="41">
        <v>0</v>
      </c>
      <c r="R2723" s="41">
        <v>0</v>
      </c>
      <c r="S2723" s="41">
        <v>0</v>
      </c>
      <c r="T2723" s="41">
        <v>0</v>
      </c>
      <c r="U2723" s="41">
        <v>-2.99</v>
      </c>
      <c r="V2723" s="41">
        <v>-2.67</v>
      </c>
      <c r="W2723" s="41">
        <v>0</v>
      </c>
      <c r="X2723" s="41">
        <v>0</v>
      </c>
      <c r="Y2723">
        <v>14.29</v>
      </c>
    </row>
    <row r="2724" spans="1:25" ht="15" customHeight="1" x14ac:dyDescent="0.25">
      <c r="A2724" s="8">
        <v>19</v>
      </c>
      <c r="B2724" s="1" t="str">
        <f t="shared" si="86"/>
        <v>Dec</v>
      </c>
      <c r="C2724" s="1" t="str">
        <f t="shared" si="85"/>
        <v>Dec 3, 2015</v>
      </c>
      <c r="D2724" t="s">
        <v>7716</v>
      </c>
      <c r="E2724">
        <v>6014750781</v>
      </c>
      <c r="F2724" t="s">
        <v>37</v>
      </c>
      <c r="G2724" t="s">
        <v>7717</v>
      </c>
      <c r="H2724" t="s">
        <v>11505</v>
      </c>
      <c r="I2724" t="s">
        <v>11504</v>
      </c>
      <c r="J2724">
        <v>1</v>
      </c>
      <c r="K2724" t="s">
        <v>39</v>
      </c>
      <c r="L2724" t="s">
        <v>40</v>
      </c>
      <c r="M2724" t="s">
        <v>5311</v>
      </c>
      <c r="N2724" t="s">
        <v>148</v>
      </c>
      <c r="O2724" t="s">
        <v>7718</v>
      </c>
      <c r="P2724" s="41">
        <v>38.83</v>
      </c>
      <c r="Q2724" s="41">
        <v>0</v>
      </c>
      <c r="R2724" s="41">
        <v>0</v>
      </c>
      <c r="S2724" s="41">
        <v>0</v>
      </c>
      <c r="T2724" s="41">
        <v>0</v>
      </c>
      <c r="U2724" s="41">
        <v>-5.82</v>
      </c>
      <c r="V2724" s="41">
        <v>-8.3699999999999992</v>
      </c>
      <c r="W2724" s="41">
        <v>0</v>
      </c>
      <c r="X2724" s="41">
        <v>0</v>
      </c>
      <c r="Y2724">
        <v>24.64</v>
      </c>
    </row>
    <row r="2725" spans="1:25" ht="15" customHeight="1" x14ac:dyDescent="0.25">
      <c r="A2725" s="8">
        <v>19</v>
      </c>
      <c r="B2725" s="1" t="str">
        <f t="shared" si="86"/>
        <v>Dec</v>
      </c>
      <c r="C2725" s="1" t="str">
        <f t="shared" si="85"/>
        <v>Dec 3, 2015</v>
      </c>
      <c r="D2725" t="s">
        <v>7719</v>
      </c>
      <c r="E2725">
        <v>6014750781</v>
      </c>
      <c r="F2725" t="s">
        <v>37</v>
      </c>
      <c r="G2725" t="s">
        <v>7720</v>
      </c>
      <c r="H2725" t="s">
        <v>11507</v>
      </c>
      <c r="I2725" t="s">
        <v>11506</v>
      </c>
      <c r="J2725">
        <v>1</v>
      </c>
      <c r="K2725" t="s">
        <v>39</v>
      </c>
      <c r="L2725" t="s">
        <v>40</v>
      </c>
      <c r="M2725" t="s">
        <v>7721</v>
      </c>
      <c r="N2725" t="s">
        <v>99</v>
      </c>
      <c r="O2725" t="s">
        <v>7722</v>
      </c>
      <c r="P2725" s="41">
        <v>19.95</v>
      </c>
      <c r="Q2725" s="41">
        <v>0</v>
      </c>
      <c r="R2725" s="41">
        <v>0</v>
      </c>
      <c r="S2725" s="41">
        <v>0</v>
      </c>
      <c r="T2725" s="41">
        <v>0</v>
      </c>
      <c r="U2725" s="41">
        <v>-2.99</v>
      </c>
      <c r="V2725" s="41">
        <v>-2.67</v>
      </c>
      <c r="W2725" s="41">
        <v>0</v>
      </c>
      <c r="X2725" s="41">
        <v>0</v>
      </c>
      <c r="Y2725">
        <v>14.29</v>
      </c>
    </row>
    <row r="2726" spans="1:25" ht="15" customHeight="1" x14ac:dyDescent="0.25">
      <c r="A2726" s="8">
        <v>19</v>
      </c>
      <c r="B2726" s="1" t="str">
        <f t="shared" si="86"/>
        <v>Dec</v>
      </c>
      <c r="C2726" s="1" t="str">
        <f t="shared" si="85"/>
        <v>Dec 3, 2015</v>
      </c>
      <c r="D2726" t="s">
        <v>7723</v>
      </c>
      <c r="E2726">
        <v>6014750781</v>
      </c>
      <c r="F2726" t="s">
        <v>37</v>
      </c>
      <c r="G2726" t="s">
        <v>7724</v>
      </c>
      <c r="H2726" t="s">
        <v>11507</v>
      </c>
      <c r="I2726" t="s">
        <v>11506</v>
      </c>
      <c r="J2726">
        <v>1</v>
      </c>
      <c r="K2726" t="s">
        <v>39</v>
      </c>
      <c r="L2726" t="s">
        <v>40</v>
      </c>
      <c r="M2726" t="s">
        <v>7725</v>
      </c>
      <c r="N2726" t="s">
        <v>93</v>
      </c>
      <c r="O2726" t="s">
        <v>7726</v>
      </c>
      <c r="P2726" s="41">
        <v>19.95</v>
      </c>
      <c r="Q2726" s="41">
        <v>0</v>
      </c>
      <c r="R2726" s="41">
        <v>0</v>
      </c>
      <c r="S2726" s="41">
        <v>0</v>
      </c>
      <c r="T2726" s="41">
        <v>0</v>
      </c>
      <c r="U2726" s="41">
        <v>-2.99</v>
      </c>
      <c r="V2726" s="41">
        <v>-2.67</v>
      </c>
      <c r="W2726" s="41">
        <v>0</v>
      </c>
      <c r="X2726" s="41">
        <v>0</v>
      </c>
      <c r="Y2726">
        <v>14.29</v>
      </c>
    </row>
    <row r="2727" spans="1:25" ht="15" customHeight="1" x14ac:dyDescent="0.25">
      <c r="A2727" s="8">
        <v>19</v>
      </c>
      <c r="B2727" s="1" t="str">
        <f t="shared" si="86"/>
        <v>Dec</v>
      </c>
      <c r="C2727" s="1" t="str">
        <f t="shared" si="85"/>
        <v>Dec 3, 2015</v>
      </c>
      <c r="D2727" t="s">
        <v>7727</v>
      </c>
      <c r="E2727">
        <v>6014750781</v>
      </c>
      <c r="F2727" t="s">
        <v>37</v>
      </c>
      <c r="G2727" t="s">
        <v>7728</v>
      </c>
      <c r="H2727" t="s">
        <v>11507</v>
      </c>
      <c r="I2727" t="s">
        <v>11506</v>
      </c>
      <c r="J2727">
        <v>1</v>
      </c>
      <c r="K2727" t="s">
        <v>39</v>
      </c>
      <c r="L2727" t="s">
        <v>40</v>
      </c>
      <c r="M2727" t="s">
        <v>7729</v>
      </c>
      <c r="N2727" t="s">
        <v>1437</v>
      </c>
      <c r="O2727">
        <v>39402</v>
      </c>
      <c r="P2727" s="41">
        <v>19.95</v>
      </c>
      <c r="Q2727" s="41">
        <v>0</v>
      </c>
      <c r="R2727" s="41">
        <v>0</v>
      </c>
      <c r="S2727" s="41">
        <v>0</v>
      </c>
      <c r="T2727" s="41">
        <v>0</v>
      </c>
      <c r="U2727" s="41">
        <v>-2.99</v>
      </c>
      <c r="V2727" s="41">
        <v>-2.67</v>
      </c>
      <c r="W2727" s="41">
        <v>0</v>
      </c>
      <c r="X2727" s="41">
        <v>0</v>
      </c>
      <c r="Y2727">
        <v>14.29</v>
      </c>
    </row>
    <row r="2728" spans="1:25" ht="15" customHeight="1" x14ac:dyDescent="0.25">
      <c r="A2728" s="8">
        <v>19</v>
      </c>
      <c r="B2728" s="1" t="str">
        <f t="shared" si="86"/>
        <v>Dec</v>
      </c>
      <c r="C2728" s="1" t="str">
        <f t="shared" si="85"/>
        <v>Dec 3, 2015</v>
      </c>
      <c r="D2728" t="s">
        <v>7730</v>
      </c>
      <c r="E2728">
        <v>6014750781</v>
      </c>
      <c r="F2728" t="s">
        <v>37</v>
      </c>
      <c r="G2728" t="s">
        <v>7731</v>
      </c>
      <c r="H2728" t="s">
        <v>11507</v>
      </c>
      <c r="I2728" t="s">
        <v>11506</v>
      </c>
      <c r="J2728">
        <v>1</v>
      </c>
      <c r="K2728" t="s">
        <v>39</v>
      </c>
      <c r="L2728" t="s">
        <v>40</v>
      </c>
      <c r="M2728" t="s">
        <v>7732</v>
      </c>
      <c r="N2728" t="s">
        <v>1818</v>
      </c>
      <c r="O2728" t="s">
        <v>7733</v>
      </c>
      <c r="P2728" s="41">
        <v>19.95</v>
      </c>
      <c r="Q2728" s="41">
        <v>0</v>
      </c>
      <c r="R2728" s="41">
        <v>0</v>
      </c>
      <c r="S2728" s="41">
        <v>0</v>
      </c>
      <c r="T2728" s="41">
        <v>0</v>
      </c>
      <c r="U2728" s="41">
        <v>-2.99</v>
      </c>
      <c r="V2728" s="41">
        <v>-2.67</v>
      </c>
      <c r="W2728" s="41">
        <v>0</v>
      </c>
      <c r="X2728" s="41">
        <v>0</v>
      </c>
      <c r="Y2728">
        <v>14.29</v>
      </c>
    </row>
    <row r="2729" spans="1:25" ht="15" customHeight="1" x14ac:dyDescent="0.25">
      <c r="A2729" s="8">
        <v>19</v>
      </c>
      <c r="B2729" s="1" t="str">
        <f t="shared" si="86"/>
        <v>Dec</v>
      </c>
      <c r="C2729" s="1" t="str">
        <f t="shared" si="85"/>
        <v>Dec 3, 2015</v>
      </c>
      <c r="D2729" t="s">
        <v>7734</v>
      </c>
      <c r="E2729">
        <v>6014750781</v>
      </c>
      <c r="F2729" t="s">
        <v>37</v>
      </c>
      <c r="G2729" t="s">
        <v>7735</v>
      </c>
      <c r="H2729" t="s">
        <v>11507</v>
      </c>
      <c r="I2729" t="s">
        <v>11506</v>
      </c>
      <c r="J2729">
        <v>2</v>
      </c>
      <c r="K2729" t="s">
        <v>39</v>
      </c>
      <c r="L2729" t="s">
        <v>40</v>
      </c>
      <c r="M2729" t="s">
        <v>7736</v>
      </c>
      <c r="N2729" t="s">
        <v>349</v>
      </c>
      <c r="O2729" t="s">
        <v>7737</v>
      </c>
      <c r="P2729" s="41">
        <v>39.9</v>
      </c>
      <c r="Q2729" s="41">
        <v>0</v>
      </c>
      <c r="R2729" s="41">
        <v>0</v>
      </c>
      <c r="S2729" s="41">
        <v>0</v>
      </c>
      <c r="T2729" s="41">
        <v>0</v>
      </c>
      <c r="U2729" s="41">
        <v>-5.98</v>
      </c>
      <c r="V2729" s="41">
        <v>-4.34</v>
      </c>
      <c r="W2729" s="41">
        <v>0</v>
      </c>
      <c r="X2729" s="41">
        <v>0</v>
      </c>
      <c r="Y2729">
        <v>29.58</v>
      </c>
    </row>
    <row r="2730" spans="1:25" ht="15" customHeight="1" x14ac:dyDescent="0.25">
      <c r="A2730" s="8">
        <v>19</v>
      </c>
      <c r="B2730" s="1" t="str">
        <f t="shared" si="86"/>
        <v>Dec</v>
      </c>
      <c r="C2730" s="1" t="str">
        <f t="shared" si="85"/>
        <v>Dec 3, 2015</v>
      </c>
      <c r="D2730" t="s">
        <v>7738</v>
      </c>
      <c r="E2730">
        <v>6014750781</v>
      </c>
      <c r="F2730" t="s">
        <v>37</v>
      </c>
      <c r="G2730" t="s">
        <v>7739</v>
      </c>
      <c r="H2730" t="s">
        <v>11507</v>
      </c>
      <c r="I2730" t="s">
        <v>11506</v>
      </c>
      <c r="J2730">
        <v>1</v>
      </c>
      <c r="K2730" t="s">
        <v>39</v>
      </c>
      <c r="L2730" t="s">
        <v>40</v>
      </c>
      <c r="M2730" t="s">
        <v>7740</v>
      </c>
      <c r="N2730" t="s">
        <v>349</v>
      </c>
      <c r="O2730" t="s">
        <v>7741</v>
      </c>
      <c r="P2730" s="41">
        <v>19.95</v>
      </c>
      <c r="Q2730" s="41">
        <v>0</v>
      </c>
      <c r="R2730" s="41">
        <v>0</v>
      </c>
      <c r="S2730" s="41">
        <v>-16.95</v>
      </c>
      <c r="T2730" s="41">
        <v>0</v>
      </c>
      <c r="U2730" s="41">
        <v>-1</v>
      </c>
      <c r="V2730" s="41">
        <v>-2.67</v>
      </c>
      <c r="W2730" s="41">
        <v>0</v>
      </c>
      <c r="X2730" s="41">
        <v>0</v>
      </c>
      <c r="Y2730">
        <v>-0.67</v>
      </c>
    </row>
    <row r="2731" spans="1:25" ht="15" customHeight="1" x14ac:dyDescent="0.25">
      <c r="A2731" s="8">
        <v>19</v>
      </c>
      <c r="B2731" s="1" t="str">
        <f t="shared" si="86"/>
        <v>Dec</v>
      </c>
      <c r="C2731" s="1" t="str">
        <f t="shared" si="85"/>
        <v>Dec 3, 2015</v>
      </c>
      <c r="D2731" t="s">
        <v>7742</v>
      </c>
      <c r="E2731">
        <v>6014750781</v>
      </c>
      <c r="F2731" t="s">
        <v>37</v>
      </c>
      <c r="G2731" t="s">
        <v>7743</v>
      </c>
      <c r="H2731" t="s">
        <v>11507</v>
      </c>
      <c r="I2731" t="s">
        <v>11506</v>
      </c>
      <c r="J2731">
        <v>1</v>
      </c>
      <c r="K2731" t="s">
        <v>39</v>
      </c>
      <c r="L2731" t="s">
        <v>40</v>
      </c>
      <c r="M2731" t="s">
        <v>7744</v>
      </c>
      <c r="N2731" t="s">
        <v>50</v>
      </c>
      <c r="O2731" t="s">
        <v>7745</v>
      </c>
      <c r="P2731" s="41">
        <v>19.95</v>
      </c>
      <c r="Q2731" s="41">
        <v>0</v>
      </c>
      <c r="R2731" s="41">
        <v>0</v>
      </c>
      <c r="S2731" s="41">
        <v>0</v>
      </c>
      <c r="T2731" s="41">
        <v>0</v>
      </c>
      <c r="U2731" s="41">
        <v>-2.99</v>
      </c>
      <c r="V2731" s="41">
        <v>-2.67</v>
      </c>
      <c r="W2731" s="41">
        <v>0</v>
      </c>
      <c r="X2731" s="41">
        <v>0</v>
      </c>
      <c r="Y2731">
        <v>14.29</v>
      </c>
    </row>
    <row r="2732" spans="1:25" ht="15" customHeight="1" x14ac:dyDescent="0.25">
      <c r="A2732" s="8">
        <v>19</v>
      </c>
      <c r="B2732" s="1" t="str">
        <f t="shared" si="86"/>
        <v>Dec</v>
      </c>
      <c r="C2732" s="1" t="str">
        <f t="shared" si="85"/>
        <v>Dec 3, 2015</v>
      </c>
      <c r="D2732" t="s">
        <v>7746</v>
      </c>
      <c r="E2732">
        <v>6014750781</v>
      </c>
      <c r="F2732" t="s">
        <v>37</v>
      </c>
      <c r="G2732" t="s">
        <v>7747</v>
      </c>
      <c r="H2732" t="s">
        <v>11507</v>
      </c>
      <c r="I2732" t="s">
        <v>11506</v>
      </c>
      <c r="J2732">
        <v>1</v>
      </c>
      <c r="K2732" t="s">
        <v>39</v>
      </c>
      <c r="L2732" t="s">
        <v>40</v>
      </c>
      <c r="M2732" t="s">
        <v>6364</v>
      </c>
      <c r="N2732" t="s">
        <v>93</v>
      </c>
      <c r="O2732" t="s">
        <v>7748</v>
      </c>
      <c r="P2732" s="41">
        <v>19.95</v>
      </c>
      <c r="Q2732" s="41">
        <v>0</v>
      </c>
      <c r="R2732" s="41">
        <v>0</v>
      </c>
      <c r="S2732" s="41">
        <v>0</v>
      </c>
      <c r="T2732" s="41">
        <v>0</v>
      </c>
      <c r="U2732" s="41">
        <v>-2.99</v>
      </c>
      <c r="V2732" s="41">
        <v>-2.67</v>
      </c>
      <c r="W2732" s="41">
        <v>0</v>
      </c>
      <c r="X2732" s="41">
        <v>0</v>
      </c>
      <c r="Y2732">
        <v>14.29</v>
      </c>
    </row>
    <row r="2733" spans="1:25" ht="15" customHeight="1" x14ac:dyDescent="0.25">
      <c r="A2733" s="8">
        <v>19</v>
      </c>
      <c r="B2733" s="1" t="str">
        <f t="shared" si="86"/>
        <v>Dec</v>
      </c>
      <c r="C2733" s="1" t="str">
        <f t="shared" si="85"/>
        <v>Dec 3, 2015</v>
      </c>
      <c r="D2733" t="s">
        <v>7749</v>
      </c>
      <c r="E2733">
        <v>6014750781</v>
      </c>
      <c r="F2733" t="s">
        <v>37</v>
      </c>
      <c r="G2733" t="s">
        <v>7750</v>
      </c>
      <c r="H2733" t="s">
        <v>11507</v>
      </c>
      <c r="I2733" t="s">
        <v>11506</v>
      </c>
      <c r="J2733">
        <v>1</v>
      </c>
      <c r="K2733" t="s">
        <v>39</v>
      </c>
      <c r="L2733" t="s">
        <v>40</v>
      </c>
      <c r="M2733" t="s">
        <v>7751</v>
      </c>
      <c r="N2733" t="s">
        <v>80</v>
      </c>
      <c r="O2733">
        <v>4280</v>
      </c>
      <c r="P2733" s="41">
        <v>19.95</v>
      </c>
      <c r="Q2733" s="41">
        <v>0</v>
      </c>
      <c r="R2733" s="41">
        <v>0</v>
      </c>
      <c r="S2733" s="41">
        <v>0</v>
      </c>
      <c r="T2733" s="41">
        <v>0</v>
      </c>
      <c r="U2733" s="41">
        <v>-2.99</v>
      </c>
      <c r="V2733" s="41">
        <v>-2.67</v>
      </c>
      <c r="W2733" s="41">
        <v>0</v>
      </c>
      <c r="X2733" s="41">
        <v>0</v>
      </c>
      <c r="Y2733">
        <v>14.29</v>
      </c>
    </row>
    <row r="2734" spans="1:25" ht="15" customHeight="1" x14ac:dyDescent="0.25">
      <c r="A2734" s="8">
        <v>19</v>
      </c>
      <c r="B2734" s="1" t="str">
        <f t="shared" si="86"/>
        <v>Dec</v>
      </c>
      <c r="C2734" s="1" t="str">
        <f t="shared" si="85"/>
        <v>Dec 3, 2015</v>
      </c>
      <c r="D2734" t="s">
        <v>7752</v>
      </c>
      <c r="E2734">
        <v>6014750781</v>
      </c>
      <c r="F2734" t="s">
        <v>37</v>
      </c>
      <c r="G2734" t="s">
        <v>7753</v>
      </c>
      <c r="H2734" t="s">
        <v>11507</v>
      </c>
      <c r="I2734" t="s">
        <v>11506</v>
      </c>
      <c r="J2734">
        <v>1</v>
      </c>
      <c r="K2734" t="s">
        <v>39</v>
      </c>
      <c r="L2734" t="s">
        <v>40</v>
      </c>
      <c r="M2734" t="s">
        <v>7754</v>
      </c>
      <c r="N2734" t="s">
        <v>99</v>
      </c>
      <c r="O2734" t="s">
        <v>7755</v>
      </c>
      <c r="P2734" s="41">
        <v>19.95</v>
      </c>
      <c r="Q2734" s="41">
        <v>0</v>
      </c>
      <c r="R2734" s="41">
        <v>0</v>
      </c>
      <c r="S2734" s="41">
        <v>0</v>
      </c>
      <c r="T2734" s="41">
        <v>0</v>
      </c>
      <c r="U2734" s="41">
        <v>-2.99</v>
      </c>
      <c r="V2734" s="41">
        <v>-2.67</v>
      </c>
      <c r="W2734" s="41">
        <v>0</v>
      </c>
      <c r="X2734" s="41">
        <v>0</v>
      </c>
      <c r="Y2734">
        <v>14.29</v>
      </c>
    </row>
    <row r="2735" spans="1:25" ht="15" customHeight="1" x14ac:dyDescent="0.25">
      <c r="A2735" s="8">
        <v>19</v>
      </c>
      <c r="B2735" s="1" t="str">
        <f t="shared" si="86"/>
        <v>Dec</v>
      </c>
      <c r="C2735" s="1" t="str">
        <f t="shared" si="85"/>
        <v>Dec 3, 2015</v>
      </c>
      <c r="D2735" t="s">
        <v>7756</v>
      </c>
      <c r="E2735">
        <v>6014750781</v>
      </c>
      <c r="F2735" t="s">
        <v>37</v>
      </c>
      <c r="G2735" t="s">
        <v>7757</v>
      </c>
      <c r="H2735" t="s">
        <v>11507</v>
      </c>
      <c r="I2735" t="s">
        <v>11506</v>
      </c>
      <c r="J2735">
        <v>1</v>
      </c>
      <c r="K2735" t="s">
        <v>39</v>
      </c>
      <c r="L2735" t="s">
        <v>40</v>
      </c>
      <c r="M2735" t="s">
        <v>7758</v>
      </c>
      <c r="N2735" t="s">
        <v>99</v>
      </c>
      <c r="O2735">
        <v>95688</v>
      </c>
      <c r="P2735" s="41">
        <v>19.95</v>
      </c>
      <c r="Q2735" s="41">
        <v>3.99</v>
      </c>
      <c r="R2735" s="41">
        <v>0</v>
      </c>
      <c r="S2735" s="41">
        <v>0</v>
      </c>
      <c r="T2735" s="41">
        <v>0</v>
      </c>
      <c r="U2735" s="41">
        <v>-2.99</v>
      </c>
      <c r="V2735" s="41">
        <v>-6.66</v>
      </c>
      <c r="W2735" s="41">
        <v>0</v>
      </c>
      <c r="X2735" s="41">
        <v>0</v>
      </c>
      <c r="Y2735">
        <v>14.29</v>
      </c>
    </row>
    <row r="2736" spans="1:25" ht="15" customHeight="1" x14ac:dyDescent="0.25">
      <c r="A2736" s="8">
        <v>19</v>
      </c>
      <c r="B2736" s="1" t="str">
        <f t="shared" si="86"/>
        <v>Dec</v>
      </c>
      <c r="C2736" s="1" t="str">
        <f t="shared" si="85"/>
        <v>Dec 3, 2015</v>
      </c>
      <c r="D2736" t="s">
        <v>7759</v>
      </c>
      <c r="E2736">
        <v>6014750781</v>
      </c>
      <c r="F2736" t="s">
        <v>37</v>
      </c>
      <c r="G2736" t="s">
        <v>7760</v>
      </c>
      <c r="H2736" t="s">
        <v>11507</v>
      </c>
      <c r="I2736" t="s">
        <v>11506</v>
      </c>
      <c r="J2736">
        <v>2</v>
      </c>
      <c r="K2736" t="s">
        <v>39</v>
      </c>
      <c r="L2736" t="s">
        <v>40</v>
      </c>
      <c r="M2736" t="s">
        <v>4357</v>
      </c>
      <c r="N2736" t="s">
        <v>99</v>
      </c>
      <c r="O2736" t="s">
        <v>7761</v>
      </c>
      <c r="P2736" s="41">
        <v>39.9</v>
      </c>
      <c r="Q2736" s="41">
        <v>3.47</v>
      </c>
      <c r="R2736" s="41">
        <v>0</v>
      </c>
      <c r="S2736" s="41">
        <v>-3.47</v>
      </c>
      <c r="T2736" s="41">
        <v>0</v>
      </c>
      <c r="U2736" s="41">
        <v>-5.98</v>
      </c>
      <c r="V2736" s="41">
        <v>-4.34</v>
      </c>
      <c r="W2736" s="41">
        <v>0</v>
      </c>
      <c r="X2736" s="41">
        <v>0</v>
      </c>
      <c r="Y2736">
        <v>29.58</v>
      </c>
    </row>
    <row r="2737" spans="1:25" ht="15" customHeight="1" x14ac:dyDescent="0.25">
      <c r="A2737" s="8">
        <v>19</v>
      </c>
      <c r="B2737" s="1" t="str">
        <f t="shared" si="86"/>
        <v>Dec</v>
      </c>
      <c r="C2737" s="1" t="str">
        <f t="shared" si="85"/>
        <v>Dec 3, 2015</v>
      </c>
      <c r="D2737" t="s">
        <v>7762</v>
      </c>
      <c r="E2737">
        <v>6014750781</v>
      </c>
      <c r="F2737" t="s">
        <v>37</v>
      </c>
      <c r="G2737" t="s">
        <v>7763</v>
      </c>
      <c r="H2737" t="s">
        <v>11505</v>
      </c>
      <c r="I2737" t="s">
        <v>11504</v>
      </c>
      <c r="J2737">
        <v>1</v>
      </c>
      <c r="K2737" t="s">
        <v>39</v>
      </c>
      <c r="L2737" t="s">
        <v>40</v>
      </c>
      <c r="M2737" t="s">
        <v>7764</v>
      </c>
      <c r="N2737" t="s">
        <v>1723</v>
      </c>
      <c r="O2737">
        <v>59601</v>
      </c>
      <c r="P2737" s="41">
        <v>19.829999999999998</v>
      </c>
      <c r="Q2737" s="41">
        <v>2.1800000000000002</v>
      </c>
      <c r="R2737" s="41">
        <v>0</v>
      </c>
      <c r="S2737" s="41">
        <v>-2.1800000000000002</v>
      </c>
      <c r="T2737" s="41">
        <v>0</v>
      </c>
      <c r="U2737" s="41">
        <v>-2.97</v>
      </c>
      <c r="V2737" s="41">
        <v>-4.41</v>
      </c>
      <c r="W2737" s="41">
        <v>0</v>
      </c>
      <c r="X2737" s="41">
        <v>0</v>
      </c>
      <c r="Y2737">
        <v>12.45</v>
      </c>
    </row>
    <row r="2738" spans="1:25" ht="15" customHeight="1" x14ac:dyDescent="0.25">
      <c r="A2738" s="8">
        <v>19</v>
      </c>
      <c r="B2738" s="1" t="str">
        <f t="shared" si="86"/>
        <v>Dec</v>
      </c>
      <c r="C2738" s="1" t="str">
        <f t="shared" si="85"/>
        <v>Dec 3, 2015</v>
      </c>
      <c r="D2738" t="s">
        <v>7765</v>
      </c>
      <c r="E2738">
        <v>6014750781</v>
      </c>
      <c r="F2738" t="s">
        <v>37</v>
      </c>
      <c r="G2738" t="s">
        <v>7766</v>
      </c>
      <c r="H2738" t="s">
        <v>11507</v>
      </c>
      <c r="I2738" t="s">
        <v>11506</v>
      </c>
      <c r="J2738">
        <v>1</v>
      </c>
      <c r="K2738" t="s">
        <v>39</v>
      </c>
      <c r="L2738" t="s">
        <v>40</v>
      </c>
      <c r="M2738" t="s">
        <v>7767</v>
      </c>
      <c r="N2738" t="s">
        <v>405</v>
      </c>
      <c r="O2738" t="s">
        <v>7768</v>
      </c>
      <c r="P2738" s="41">
        <v>19.95</v>
      </c>
      <c r="Q2738" s="41">
        <v>0</v>
      </c>
      <c r="R2738" s="41">
        <v>0</v>
      </c>
      <c r="S2738" s="41">
        <v>-16.95</v>
      </c>
      <c r="T2738" s="41">
        <v>0</v>
      </c>
      <c r="U2738" s="41">
        <v>-1</v>
      </c>
      <c r="V2738" s="41">
        <v>-2.67</v>
      </c>
      <c r="W2738" s="41">
        <v>0</v>
      </c>
      <c r="X2738" s="41">
        <v>0</v>
      </c>
      <c r="Y2738">
        <v>-0.67</v>
      </c>
    </row>
    <row r="2739" spans="1:25" ht="15" customHeight="1" x14ac:dyDescent="0.25">
      <c r="A2739" s="8">
        <v>19</v>
      </c>
      <c r="B2739" s="1" t="str">
        <f t="shared" si="86"/>
        <v>Dec</v>
      </c>
      <c r="C2739" s="1" t="str">
        <f t="shared" si="85"/>
        <v>Dec 3, 2015</v>
      </c>
      <c r="D2739" t="s">
        <v>7769</v>
      </c>
      <c r="E2739">
        <v>6014750781</v>
      </c>
      <c r="F2739" t="s">
        <v>37</v>
      </c>
      <c r="G2739" t="s">
        <v>7770</v>
      </c>
      <c r="H2739" t="s">
        <v>11505</v>
      </c>
      <c r="I2739" t="s">
        <v>11504</v>
      </c>
      <c r="J2739">
        <v>1</v>
      </c>
      <c r="K2739" t="s">
        <v>39</v>
      </c>
      <c r="L2739" t="s">
        <v>40</v>
      </c>
      <c r="M2739" t="s">
        <v>372</v>
      </c>
      <c r="N2739" t="s">
        <v>349</v>
      </c>
      <c r="O2739" t="s">
        <v>7771</v>
      </c>
      <c r="P2739" s="41">
        <v>38.83</v>
      </c>
      <c r="Q2739" s="41">
        <v>0</v>
      </c>
      <c r="R2739" s="41">
        <v>0</v>
      </c>
      <c r="S2739" s="41">
        <v>0</v>
      </c>
      <c r="T2739" s="41">
        <v>0</v>
      </c>
      <c r="U2739" s="41">
        <v>-5.82</v>
      </c>
      <c r="V2739" s="41">
        <v>-8.3699999999999992</v>
      </c>
      <c r="W2739" s="41">
        <v>0</v>
      </c>
      <c r="X2739" s="41">
        <v>0</v>
      </c>
      <c r="Y2739">
        <v>24.64</v>
      </c>
    </row>
    <row r="2740" spans="1:25" ht="15" customHeight="1" x14ac:dyDescent="0.25">
      <c r="A2740" s="8">
        <v>19</v>
      </c>
      <c r="B2740" s="1" t="str">
        <f t="shared" si="86"/>
        <v>Dec</v>
      </c>
      <c r="C2740" s="1" t="str">
        <f t="shared" si="85"/>
        <v>Dec 3, 2015</v>
      </c>
      <c r="D2740" t="s">
        <v>7772</v>
      </c>
      <c r="E2740">
        <v>6014750781</v>
      </c>
      <c r="F2740" t="s">
        <v>37</v>
      </c>
      <c r="G2740" t="s">
        <v>7773</v>
      </c>
      <c r="H2740" t="s">
        <v>11507</v>
      </c>
      <c r="I2740" t="s">
        <v>11506</v>
      </c>
      <c r="J2740">
        <v>1</v>
      </c>
      <c r="K2740" t="s">
        <v>39</v>
      </c>
      <c r="L2740" t="s">
        <v>40</v>
      </c>
      <c r="M2740" t="s">
        <v>3266</v>
      </c>
      <c r="N2740" t="s">
        <v>99</v>
      </c>
      <c r="O2740" t="s">
        <v>7774</v>
      </c>
      <c r="P2740" s="41">
        <v>19.95</v>
      </c>
      <c r="Q2740" s="41">
        <v>0</v>
      </c>
      <c r="R2740" s="41">
        <v>0</v>
      </c>
      <c r="S2740" s="41">
        <v>0</v>
      </c>
      <c r="T2740" s="41">
        <v>0</v>
      </c>
      <c r="U2740" s="41">
        <v>-2.99</v>
      </c>
      <c r="V2740" s="41">
        <v>-2.67</v>
      </c>
      <c r="W2740" s="41">
        <v>0</v>
      </c>
      <c r="X2740" s="41">
        <v>0</v>
      </c>
      <c r="Y2740">
        <v>14.29</v>
      </c>
    </row>
    <row r="2741" spans="1:25" ht="15" customHeight="1" x14ac:dyDescent="0.25">
      <c r="A2741" s="8">
        <v>19</v>
      </c>
      <c r="B2741" s="1" t="str">
        <f t="shared" si="86"/>
        <v>Dec</v>
      </c>
      <c r="C2741" s="1" t="str">
        <f t="shared" si="85"/>
        <v>Dec 3, 2015</v>
      </c>
      <c r="D2741" t="s">
        <v>7775</v>
      </c>
      <c r="E2741">
        <v>6014750781</v>
      </c>
      <c r="F2741" t="s">
        <v>37</v>
      </c>
      <c r="G2741" t="s">
        <v>7776</v>
      </c>
      <c r="H2741" t="s">
        <v>11507</v>
      </c>
      <c r="I2741" t="s">
        <v>11506</v>
      </c>
      <c r="J2741">
        <v>1</v>
      </c>
      <c r="K2741" t="s">
        <v>39</v>
      </c>
      <c r="L2741" t="s">
        <v>40</v>
      </c>
      <c r="M2741" t="s">
        <v>7777</v>
      </c>
      <c r="N2741" t="s">
        <v>75</v>
      </c>
      <c r="O2741">
        <v>7465</v>
      </c>
      <c r="P2741" s="41">
        <v>19.95</v>
      </c>
      <c r="Q2741" s="41">
        <v>0</v>
      </c>
      <c r="R2741" s="41">
        <v>0</v>
      </c>
      <c r="S2741" s="41">
        <v>0</v>
      </c>
      <c r="T2741" s="41">
        <v>0</v>
      </c>
      <c r="U2741" s="41">
        <v>-2.99</v>
      </c>
      <c r="V2741" s="41">
        <v>-2.67</v>
      </c>
      <c r="W2741" s="41">
        <v>0</v>
      </c>
      <c r="X2741" s="41">
        <v>0</v>
      </c>
      <c r="Y2741">
        <v>14.29</v>
      </c>
    </row>
    <row r="2742" spans="1:25" ht="15" customHeight="1" x14ac:dyDescent="0.25">
      <c r="A2742" s="8">
        <v>19</v>
      </c>
      <c r="B2742" s="1" t="str">
        <f t="shared" si="86"/>
        <v>Dec</v>
      </c>
      <c r="C2742" s="1" t="str">
        <f t="shared" si="85"/>
        <v>Dec 3, 2015</v>
      </c>
      <c r="D2742" t="s">
        <v>7778</v>
      </c>
      <c r="E2742">
        <v>6014750781</v>
      </c>
      <c r="F2742" t="s">
        <v>37</v>
      </c>
      <c r="G2742" t="s">
        <v>7779</v>
      </c>
      <c r="H2742" t="s">
        <v>11505</v>
      </c>
      <c r="I2742" t="s">
        <v>11504</v>
      </c>
      <c r="J2742">
        <v>1</v>
      </c>
      <c r="K2742" t="s">
        <v>39</v>
      </c>
      <c r="L2742" t="s">
        <v>40</v>
      </c>
      <c r="M2742" t="s">
        <v>1730</v>
      </c>
      <c r="N2742" t="s">
        <v>99</v>
      </c>
      <c r="O2742">
        <v>90019</v>
      </c>
      <c r="P2742" s="41">
        <v>9.83</v>
      </c>
      <c r="Q2742" s="41">
        <v>0</v>
      </c>
      <c r="R2742" s="41">
        <v>0</v>
      </c>
      <c r="S2742" s="41">
        <v>0</v>
      </c>
      <c r="T2742" s="41">
        <v>0</v>
      </c>
      <c r="U2742" s="41">
        <v>-1.47</v>
      </c>
      <c r="V2742" s="41">
        <v>-2.54</v>
      </c>
      <c r="W2742" s="41">
        <v>0</v>
      </c>
      <c r="X2742" s="41">
        <v>0</v>
      </c>
      <c r="Y2742">
        <v>5.82</v>
      </c>
    </row>
    <row r="2743" spans="1:25" ht="15" customHeight="1" x14ac:dyDescent="0.25">
      <c r="A2743" s="8">
        <v>19</v>
      </c>
      <c r="B2743" s="1" t="str">
        <f t="shared" si="86"/>
        <v>Dec</v>
      </c>
      <c r="C2743" s="1" t="str">
        <f t="shared" si="85"/>
        <v>Dec 3, 2015</v>
      </c>
      <c r="D2743" t="s">
        <v>7778</v>
      </c>
      <c r="E2743">
        <v>6014750781</v>
      </c>
      <c r="F2743" t="s">
        <v>37</v>
      </c>
      <c r="G2743" t="s">
        <v>7779</v>
      </c>
      <c r="H2743" t="s">
        <v>11505</v>
      </c>
      <c r="I2743" t="s">
        <v>11504</v>
      </c>
      <c r="J2743">
        <v>2</v>
      </c>
      <c r="K2743" t="s">
        <v>39</v>
      </c>
      <c r="L2743" t="s">
        <v>40</v>
      </c>
      <c r="M2743" t="s">
        <v>1730</v>
      </c>
      <c r="N2743" t="s">
        <v>99</v>
      </c>
      <c r="O2743">
        <v>90019</v>
      </c>
      <c r="P2743" s="41">
        <v>33.659999999999997</v>
      </c>
      <c r="Q2743" s="41">
        <v>0</v>
      </c>
      <c r="R2743" s="41">
        <v>0</v>
      </c>
      <c r="S2743" s="41">
        <v>0</v>
      </c>
      <c r="T2743" s="41">
        <v>0</v>
      </c>
      <c r="U2743" s="41">
        <v>-5.04</v>
      </c>
      <c r="V2743" s="41">
        <v>-6.04</v>
      </c>
      <c r="W2743" s="41">
        <v>0</v>
      </c>
      <c r="X2743" s="41">
        <v>0</v>
      </c>
      <c r="Y2743">
        <v>22.58</v>
      </c>
    </row>
    <row r="2744" spans="1:25" ht="15" customHeight="1" x14ac:dyDescent="0.25">
      <c r="A2744" s="8">
        <v>19</v>
      </c>
      <c r="B2744" s="1" t="str">
        <f t="shared" si="86"/>
        <v>Dec</v>
      </c>
      <c r="C2744" s="1" t="str">
        <f t="shared" si="85"/>
        <v>Dec 3, 2015</v>
      </c>
      <c r="D2744" t="s">
        <v>7780</v>
      </c>
      <c r="E2744">
        <v>6014750781</v>
      </c>
      <c r="F2744" t="s">
        <v>37</v>
      </c>
      <c r="G2744" t="s">
        <v>7781</v>
      </c>
      <c r="H2744" t="s">
        <v>11505</v>
      </c>
      <c r="I2744" t="s">
        <v>11504</v>
      </c>
      <c r="J2744">
        <v>1</v>
      </c>
      <c r="K2744" t="s">
        <v>39</v>
      </c>
      <c r="L2744" t="s">
        <v>40</v>
      </c>
      <c r="M2744" t="s">
        <v>3455</v>
      </c>
      <c r="N2744" t="s">
        <v>3212</v>
      </c>
      <c r="O2744" t="s">
        <v>7782</v>
      </c>
      <c r="P2744" s="41">
        <v>19.829999999999998</v>
      </c>
      <c r="Q2744" s="41">
        <v>0</v>
      </c>
      <c r="R2744" s="41">
        <v>0</v>
      </c>
      <c r="S2744" s="41">
        <v>0</v>
      </c>
      <c r="T2744" s="41">
        <v>0</v>
      </c>
      <c r="U2744" s="41">
        <v>-2.97</v>
      </c>
      <c r="V2744" s="41">
        <v>-4.41</v>
      </c>
      <c r="W2744" s="41">
        <v>0</v>
      </c>
      <c r="X2744" s="41">
        <v>0</v>
      </c>
      <c r="Y2744">
        <v>12.45</v>
      </c>
    </row>
    <row r="2745" spans="1:25" ht="15" customHeight="1" x14ac:dyDescent="0.25">
      <c r="A2745" s="8">
        <v>19</v>
      </c>
      <c r="B2745" s="1" t="str">
        <f t="shared" si="86"/>
        <v>Dec</v>
      </c>
      <c r="C2745" s="1" t="str">
        <f t="shared" si="85"/>
        <v>Dec 3, 2015</v>
      </c>
      <c r="D2745" t="s">
        <v>7783</v>
      </c>
      <c r="E2745">
        <v>6014750781</v>
      </c>
      <c r="F2745" t="s">
        <v>37</v>
      </c>
      <c r="G2745" t="s">
        <v>7784</v>
      </c>
      <c r="H2745" t="s">
        <v>11507</v>
      </c>
      <c r="I2745" t="s">
        <v>11506</v>
      </c>
      <c r="J2745">
        <v>1</v>
      </c>
      <c r="K2745" t="s">
        <v>39</v>
      </c>
      <c r="L2745" t="s">
        <v>40</v>
      </c>
      <c r="M2745" t="s">
        <v>7785</v>
      </c>
      <c r="N2745" t="s">
        <v>143</v>
      </c>
      <c r="O2745" t="s">
        <v>7786</v>
      </c>
      <c r="P2745" s="41">
        <v>19.95</v>
      </c>
      <c r="Q2745" s="41">
        <v>0</v>
      </c>
      <c r="R2745" s="41">
        <v>0</v>
      </c>
      <c r="S2745" s="41">
        <v>0</v>
      </c>
      <c r="T2745" s="41">
        <v>0</v>
      </c>
      <c r="U2745" s="41">
        <v>-2.99</v>
      </c>
      <c r="V2745" s="41">
        <v>-2.67</v>
      </c>
      <c r="W2745" s="41">
        <v>0</v>
      </c>
      <c r="X2745" s="41">
        <v>0</v>
      </c>
      <c r="Y2745">
        <v>14.29</v>
      </c>
    </row>
    <row r="2746" spans="1:25" ht="15" customHeight="1" x14ac:dyDescent="0.25">
      <c r="A2746" s="8">
        <v>19</v>
      </c>
      <c r="B2746" s="1" t="str">
        <f t="shared" si="86"/>
        <v>Dec</v>
      </c>
      <c r="C2746" s="1" t="str">
        <f t="shared" si="85"/>
        <v>Dec 3, 2015</v>
      </c>
      <c r="D2746" t="s">
        <v>7787</v>
      </c>
      <c r="E2746">
        <v>6014750781</v>
      </c>
      <c r="F2746" t="s">
        <v>37</v>
      </c>
      <c r="G2746" t="s">
        <v>7788</v>
      </c>
      <c r="H2746" t="s">
        <v>11507</v>
      </c>
      <c r="I2746" t="s">
        <v>11506</v>
      </c>
      <c r="J2746">
        <v>1</v>
      </c>
      <c r="K2746" t="s">
        <v>39</v>
      </c>
      <c r="L2746" t="s">
        <v>40</v>
      </c>
      <c r="M2746" t="s">
        <v>7789</v>
      </c>
      <c r="N2746" t="s">
        <v>299</v>
      </c>
      <c r="O2746" t="s">
        <v>7790</v>
      </c>
      <c r="P2746" s="41">
        <v>19.95</v>
      </c>
      <c r="Q2746" s="41">
        <v>0</v>
      </c>
      <c r="R2746" s="41">
        <v>0</v>
      </c>
      <c r="S2746" s="41">
        <v>0</v>
      </c>
      <c r="T2746" s="41">
        <v>0</v>
      </c>
      <c r="U2746" s="41">
        <v>-2.99</v>
      </c>
      <c r="V2746" s="41">
        <v>-2.67</v>
      </c>
      <c r="W2746" s="41">
        <v>0</v>
      </c>
      <c r="X2746" s="41">
        <v>0</v>
      </c>
      <c r="Y2746">
        <v>14.29</v>
      </c>
    </row>
    <row r="2747" spans="1:25" ht="15" customHeight="1" x14ac:dyDescent="0.25">
      <c r="A2747" s="8">
        <v>19</v>
      </c>
      <c r="B2747" s="1" t="str">
        <f t="shared" si="86"/>
        <v>Dec</v>
      </c>
      <c r="C2747" s="1" t="str">
        <f t="shared" si="85"/>
        <v>Dec 3, 2015</v>
      </c>
      <c r="D2747" t="s">
        <v>7791</v>
      </c>
      <c r="E2747">
        <v>6014750781</v>
      </c>
      <c r="F2747" t="s">
        <v>37</v>
      </c>
      <c r="G2747" t="s">
        <v>7792</v>
      </c>
      <c r="H2747" t="s">
        <v>11505</v>
      </c>
      <c r="I2747" t="s">
        <v>11504</v>
      </c>
      <c r="J2747">
        <v>1</v>
      </c>
      <c r="K2747" t="s">
        <v>39</v>
      </c>
      <c r="L2747" t="s">
        <v>40</v>
      </c>
      <c r="M2747" t="s">
        <v>1377</v>
      </c>
      <c r="N2747" t="s">
        <v>806</v>
      </c>
      <c r="O2747">
        <v>94611</v>
      </c>
      <c r="P2747" s="41">
        <v>9.83</v>
      </c>
      <c r="Q2747" s="41">
        <v>0</v>
      </c>
      <c r="R2747" s="41">
        <v>0</v>
      </c>
      <c r="S2747" s="41">
        <v>0</v>
      </c>
      <c r="T2747" s="41">
        <v>0</v>
      </c>
      <c r="U2747" s="41">
        <v>-1.47</v>
      </c>
      <c r="V2747" s="41">
        <v>-2.54</v>
      </c>
      <c r="W2747" s="41">
        <v>0</v>
      </c>
      <c r="X2747" s="41">
        <v>0</v>
      </c>
      <c r="Y2747">
        <v>5.82</v>
      </c>
    </row>
    <row r="2748" spans="1:25" ht="15" customHeight="1" x14ac:dyDescent="0.25">
      <c r="A2748" s="8">
        <v>19</v>
      </c>
      <c r="B2748" s="1" t="str">
        <f t="shared" si="86"/>
        <v>Dec</v>
      </c>
      <c r="C2748" s="1" t="str">
        <f t="shared" si="85"/>
        <v>Dec 3, 2015</v>
      </c>
      <c r="D2748" t="s">
        <v>7793</v>
      </c>
      <c r="E2748">
        <v>6014750781</v>
      </c>
      <c r="F2748" t="s">
        <v>37</v>
      </c>
      <c r="G2748" t="s">
        <v>7794</v>
      </c>
      <c r="H2748" t="s">
        <v>11507</v>
      </c>
      <c r="I2748" t="s">
        <v>11506</v>
      </c>
      <c r="J2748">
        <v>1</v>
      </c>
      <c r="K2748" t="s">
        <v>39</v>
      </c>
      <c r="L2748" t="s">
        <v>40</v>
      </c>
      <c r="M2748" t="s">
        <v>5748</v>
      </c>
      <c r="N2748" t="s">
        <v>168</v>
      </c>
      <c r="O2748" t="s">
        <v>7795</v>
      </c>
      <c r="P2748" s="41">
        <v>19.95</v>
      </c>
      <c r="Q2748" s="41">
        <v>2.52</v>
      </c>
      <c r="R2748" s="41">
        <v>0</v>
      </c>
      <c r="S2748" s="41">
        <v>-2.52</v>
      </c>
      <c r="T2748" s="41">
        <v>0</v>
      </c>
      <c r="U2748" s="41">
        <v>-2.99</v>
      </c>
      <c r="V2748" s="41">
        <v>-2.67</v>
      </c>
      <c r="W2748" s="41">
        <v>0</v>
      </c>
      <c r="X2748" s="41">
        <v>0</v>
      </c>
      <c r="Y2748">
        <v>14.29</v>
      </c>
    </row>
    <row r="2749" spans="1:25" ht="15" customHeight="1" x14ac:dyDescent="0.25">
      <c r="A2749" s="8">
        <v>19</v>
      </c>
      <c r="B2749" s="1" t="str">
        <f t="shared" si="86"/>
        <v>Dec</v>
      </c>
      <c r="C2749" s="1" t="str">
        <f t="shared" si="85"/>
        <v>Dec 3, 2015</v>
      </c>
      <c r="D2749" t="s">
        <v>7796</v>
      </c>
      <c r="E2749">
        <v>6014750781</v>
      </c>
      <c r="F2749" t="s">
        <v>37</v>
      </c>
      <c r="G2749" t="s">
        <v>7797</v>
      </c>
      <c r="H2749" t="s">
        <v>11507</v>
      </c>
      <c r="I2749" t="s">
        <v>11506</v>
      </c>
      <c r="J2749">
        <v>1</v>
      </c>
      <c r="K2749" t="s">
        <v>39</v>
      </c>
      <c r="L2749" t="s">
        <v>40</v>
      </c>
      <c r="M2749" t="s">
        <v>6210</v>
      </c>
      <c r="N2749" t="s">
        <v>50</v>
      </c>
      <c r="O2749" t="s">
        <v>7798</v>
      </c>
      <c r="P2749" s="41">
        <v>19.95</v>
      </c>
      <c r="Q2749" s="41">
        <v>0</v>
      </c>
      <c r="R2749" s="41">
        <v>0</v>
      </c>
      <c r="S2749" s="41">
        <v>0</v>
      </c>
      <c r="T2749" s="41">
        <v>0</v>
      </c>
      <c r="U2749" s="41">
        <v>-2.99</v>
      </c>
      <c r="V2749" s="41">
        <v>-2.67</v>
      </c>
      <c r="W2749" s="41">
        <v>0</v>
      </c>
      <c r="X2749" s="41">
        <v>0</v>
      </c>
      <c r="Y2749">
        <v>14.29</v>
      </c>
    </row>
    <row r="2750" spans="1:25" ht="15" customHeight="1" x14ac:dyDescent="0.25">
      <c r="A2750" s="8">
        <v>19</v>
      </c>
      <c r="B2750" s="1" t="str">
        <f t="shared" si="86"/>
        <v>Dec</v>
      </c>
      <c r="C2750" s="1" t="str">
        <f t="shared" si="85"/>
        <v>Dec 3, 2015</v>
      </c>
      <c r="D2750" t="s">
        <v>7799</v>
      </c>
      <c r="E2750">
        <v>6014750781</v>
      </c>
      <c r="F2750" t="s">
        <v>37</v>
      </c>
      <c r="G2750" t="s">
        <v>7800</v>
      </c>
      <c r="H2750" t="s">
        <v>11507</v>
      </c>
      <c r="I2750" t="s">
        <v>11506</v>
      </c>
      <c r="J2750">
        <v>1</v>
      </c>
      <c r="K2750" t="s">
        <v>39</v>
      </c>
      <c r="L2750" t="s">
        <v>40</v>
      </c>
      <c r="M2750" t="s">
        <v>293</v>
      </c>
      <c r="N2750" t="s">
        <v>294</v>
      </c>
      <c r="O2750" t="s">
        <v>7801</v>
      </c>
      <c r="P2750" s="41">
        <v>19.95</v>
      </c>
      <c r="Q2750" s="41">
        <v>0</v>
      </c>
      <c r="R2750" s="41">
        <v>0</v>
      </c>
      <c r="S2750" s="41">
        <v>-16.95</v>
      </c>
      <c r="T2750" s="41">
        <v>0</v>
      </c>
      <c r="U2750" s="41">
        <v>-1</v>
      </c>
      <c r="V2750" s="41">
        <v>-2.67</v>
      </c>
      <c r="W2750" s="41">
        <v>0</v>
      </c>
      <c r="X2750" s="41">
        <v>0</v>
      </c>
      <c r="Y2750">
        <v>-0.67</v>
      </c>
    </row>
    <row r="2751" spans="1:25" ht="15" customHeight="1" x14ac:dyDescent="0.25">
      <c r="A2751" s="8">
        <v>19</v>
      </c>
      <c r="B2751" s="1" t="str">
        <f t="shared" si="86"/>
        <v>Dec</v>
      </c>
      <c r="C2751" s="1" t="str">
        <f t="shared" si="85"/>
        <v>Dec 3, 2015</v>
      </c>
      <c r="D2751" t="s">
        <v>7802</v>
      </c>
      <c r="E2751">
        <v>6014750781</v>
      </c>
      <c r="F2751" t="s">
        <v>37</v>
      </c>
      <c r="G2751" t="s">
        <v>7803</v>
      </c>
      <c r="H2751" t="s">
        <v>11507</v>
      </c>
      <c r="I2751" t="s">
        <v>11506</v>
      </c>
      <c r="J2751">
        <v>1</v>
      </c>
      <c r="K2751" t="s">
        <v>39</v>
      </c>
      <c r="L2751" t="s">
        <v>40</v>
      </c>
      <c r="M2751" t="s">
        <v>7804</v>
      </c>
      <c r="N2751" t="s">
        <v>143</v>
      </c>
      <c r="O2751" t="s">
        <v>7805</v>
      </c>
      <c r="P2751" s="41">
        <v>19.95</v>
      </c>
      <c r="Q2751" s="41">
        <v>0</v>
      </c>
      <c r="R2751" s="41">
        <v>0</v>
      </c>
      <c r="S2751" s="41">
        <v>0</v>
      </c>
      <c r="T2751" s="41">
        <v>0</v>
      </c>
      <c r="U2751" s="41">
        <v>-2.99</v>
      </c>
      <c r="V2751" s="41">
        <v>-2.67</v>
      </c>
      <c r="W2751" s="41">
        <v>0</v>
      </c>
      <c r="X2751" s="41">
        <v>0</v>
      </c>
      <c r="Y2751">
        <v>14.29</v>
      </c>
    </row>
    <row r="2752" spans="1:25" ht="15" customHeight="1" x14ac:dyDescent="0.25">
      <c r="A2752" s="8">
        <v>19</v>
      </c>
      <c r="B2752" s="1" t="str">
        <f t="shared" si="86"/>
        <v>Dec</v>
      </c>
      <c r="C2752" s="1" t="str">
        <f t="shared" si="85"/>
        <v>Dec 3, 2015</v>
      </c>
      <c r="D2752" t="s">
        <v>7806</v>
      </c>
      <c r="E2752">
        <v>6014750781</v>
      </c>
      <c r="F2752" t="s">
        <v>37</v>
      </c>
      <c r="G2752" t="s">
        <v>7807</v>
      </c>
      <c r="H2752" t="s">
        <v>11507</v>
      </c>
      <c r="I2752" t="s">
        <v>11506</v>
      </c>
      <c r="J2752">
        <v>1</v>
      </c>
      <c r="K2752" t="s">
        <v>39</v>
      </c>
      <c r="L2752" t="s">
        <v>40</v>
      </c>
      <c r="M2752" t="s">
        <v>7808</v>
      </c>
      <c r="N2752" t="s">
        <v>243</v>
      </c>
      <c r="O2752" t="s">
        <v>7809</v>
      </c>
      <c r="P2752" s="41">
        <v>19.95</v>
      </c>
      <c r="Q2752" s="41">
        <v>0</v>
      </c>
      <c r="R2752" s="41">
        <v>0</v>
      </c>
      <c r="S2752" s="41">
        <v>0</v>
      </c>
      <c r="T2752" s="41">
        <v>0</v>
      </c>
      <c r="U2752" s="41">
        <v>-2.99</v>
      </c>
      <c r="V2752" s="41">
        <v>-2.67</v>
      </c>
      <c r="W2752" s="41">
        <v>0</v>
      </c>
      <c r="X2752" s="41">
        <v>0</v>
      </c>
      <c r="Y2752">
        <v>14.29</v>
      </c>
    </row>
    <row r="2753" spans="1:25" ht="15" customHeight="1" x14ac:dyDescent="0.25">
      <c r="A2753" s="8">
        <v>19</v>
      </c>
      <c r="B2753" s="1" t="str">
        <f t="shared" si="86"/>
        <v>Dec</v>
      </c>
      <c r="C2753" s="1" t="str">
        <f t="shared" si="85"/>
        <v>Dec 3, 2015</v>
      </c>
      <c r="D2753" t="s">
        <v>7810</v>
      </c>
      <c r="E2753">
        <v>6014750781</v>
      </c>
      <c r="F2753" t="s">
        <v>37</v>
      </c>
      <c r="G2753" t="s">
        <v>7811</v>
      </c>
      <c r="H2753" t="s">
        <v>11507</v>
      </c>
      <c r="I2753" t="s">
        <v>11506</v>
      </c>
      <c r="J2753">
        <v>1</v>
      </c>
      <c r="K2753" t="s">
        <v>39</v>
      </c>
      <c r="L2753" t="s">
        <v>40</v>
      </c>
      <c r="M2753" t="s">
        <v>7812</v>
      </c>
      <c r="N2753" t="s">
        <v>467</v>
      </c>
      <c r="O2753">
        <v>49426</v>
      </c>
      <c r="P2753" s="41">
        <v>19.95</v>
      </c>
      <c r="Q2753" s="41">
        <v>0.95</v>
      </c>
      <c r="R2753" s="41">
        <v>0</v>
      </c>
      <c r="S2753" s="41">
        <v>0</v>
      </c>
      <c r="T2753" s="41">
        <v>0</v>
      </c>
      <c r="U2753" s="41">
        <v>-2.99</v>
      </c>
      <c r="V2753" s="41">
        <v>-3.62</v>
      </c>
      <c r="W2753" s="41">
        <v>0</v>
      </c>
      <c r="X2753" s="41">
        <v>0</v>
      </c>
      <c r="Y2753">
        <v>14.29</v>
      </c>
    </row>
    <row r="2754" spans="1:25" ht="15" customHeight="1" x14ac:dyDescent="0.25">
      <c r="A2754" s="8">
        <v>19</v>
      </c>
      <c r="B2754" s="1" t="str">
        <f t="shared" si="86"/>
        <v>Dec</v>
      </c>
      <c r="C2754" s="1" t="str">
        <f t="shared" si="85"/>
        <v>Dec 4, 2015</v>
      </c>
      <c r="D2754" t="s">
        <v>7813</v>
      </c>
      <c r="E2754">
        <v>6014750781</v>
      </c>
      <c r="F2754" t="s">
        <v>37</v>
      </c>
      <c r="G2754" t="s">
        <v>7814</v>
      </c>
      <c r="H2754" t="s">
        <v>11507</v>
      </c>
      <c r="I2754" t="s">
        <v>11506</v>
      </c>
      <c r="J2754">
        <v>1</v>
      </c>
      <c r="K2754" t="s">
        <v>39</v>
      </c>
      <c r="L2754" t="s">
        <v>40</v>
      </c>
      <c r="M2754" t="s">
        <v>7815</v>
      </c>
      <c r="N2754" t="s">
        <v>7816</v>
      </c>
      <c r="O2754" t="s">
        <v>7817</v>
      </c>
      <c r="P2754" s="41">
        <v>19.95</v>
      </c>
      <c r="Q2754" s="41">
        <v>0</v>
      </c>
      <c r="R2754" s="41">
        <v>0</v>
      </c>
      <c r="S2754" s="41">
        <v>0</v>
      </c>
      <c r="T2754" s="41">
        <v>0</v>
      </c>
      <c r="U2754" s="41">
        <v>-2.99</v>
      </c>
      <c r="V2754" s="41">
        <v>-2.67</v>
      </c>
      <c r="W2754" s="41">
        <v>0</v>
      </c>
      <c r="X2754" s="41">
        <v>0</v>
      </c>
      <c r="Y2754">
        <v>14.29</v>
      </c>
    </row>
    <row r="2755" spans="1:25" ht="15" customHeight="1" x14ac:dyDescent="0.25">
      <c r="A2755" s="8">
        <v>19</v>
      </c>
      <c r="B2755" s="1" t="str">
        <f t="shared" si="86"/>
        <v>Dec</v>
      </c>
      <c r="C2755" s="1" t="str">
        <f t="shared" ref="C2755:C2818" si="87">LEFT(D2755,FIND("2015",D2755,1)+3)</f>
        <v>Dec 4, 2015</v>
      </c>
      <c r="D2755" t="s">
        <v>7818</v>
      </c>
      <c r="E2755">
        <v>6014750781</v>
      </c>
      <c r="F2755" t="s">
        <v>37</v>
      </c>
      <c r="G2755" t="s">
        <v>7819</v>
      </c>
      <c r="H2755" t="s">
        <v>11507</v>
      </c>
      <c r="I2755" t="s">
        <v>11506</v>
      </c>
      <c r="J2755">
        <v>2</v>
      </c>
      <c r="K2755" t="s">
        <v>39</v>
      </c>
      <c r="L2755" t="s">
        <v>40</v>
      </c>
      <c r="M2755" t="s">
        <v>336</v>
      </c>
      <c r="N2755" t="s">
        <v>50</v>
      </c>
      <c r="O2755">
        <v>10017</v>
      </c>
      <c r="P2755" s="41">
        <v>39.9</v>
      </c>
      <c r="Q2755" s="41">
        <v>0</v>
      </c>
      <c r="R2755" s="41">
        <v>0</v>
      </c>
      <c r="S2755" s="41">
        <v>0</v>
      </c>
      <c r="T2755" s="41">
        <v>0</v>
      </c>
      <c r="U2755" s="41">
        <v>-5.98</v>
      </c>
      <c r="V2755" s="41">
        <v>-4.34</v>
      </c>
      <c r="W2755" s="41">
        <v>0</v>
      </c>
      <c r="X2755" s="41">
        <v>0</v>
      </c>
      <c r="Y2755">
        <v>29.58</v>
      </c>
    </row>
    <row r="2756" spans="1:25" ht="15" customHeight="1" x14ac:dyDescent="0.25">
      <c r="A2756" s="8">
        <v>19</v>
      </c>
      <c r="B2756" s="1" t="str">
        <f t="shared" ref="B2756:B2819" si="88">TEXT(DATE(2000,MONTH(C2756),1),"mmm")</f>
        <v>Dec</v>
      </c>
      <c r="C2756" s="1" t="str">
        <f t="shared" si="87"/>
        <v>Dec 4, 2015</v>
      </c>
      <c r="D2756" t="s">
        <v>7820</v>
      </c>
      <c r="E2756">
        <v>6014750781</v>
      </c>
      <c r="F2756" t="s">
        <v>37</v>
      </c>
      <c r="G2756" t="s">
        <v>7821</v>
      </c>
      <c r="H2756" t="s">
        <v>11507</v>
      </c>
      <c r="I2756" t="s">
        <v>11506</v>
      </c>
      <c r="J2756">
        <v>1</v>
      </c>
      <c r="K2756" t="s">
        <v>39</v>
      </c>
      <c r="L2756" t="s">
        <v>40</v>
      </c>
      <c r="M2756" t="s">
        <v>7822</v>
      </c>
      <c r="N2756" t="s">
        <v>243</v>
      </c>
      <c r="O2756" t="s">
        <v>7823</v>
      </c>
      <c r="P2756" s="41">
        <v>19.95</v>
      </c>
      <c r="Q2756" s="41">
        <v>0</v>
      </c>
      <c r="R2756" s="41">
        <v>0</v>
      </c>
      <c r="S2756" s="41">
        <v>0</v>
      </c>
      <c r="T2756" s="41">
        <v>0</v>
      </c>
      <c r="U2756" s="41">
        <v>-2.99</v>
      </c>
      <c r="V2756" s="41">
        <v>-2.67</v>
      </c>
      <c r="W2756" s="41">
        <v>0</v>
      </c>
      <c r="X2756" s="41">
        <v>0</v>
      </c>
      <c r="Y2756">
        <v>14.29</v>
      </c>
    </row>
    <row r="2757" spans="1:25" ht="15" customHeight="1" x14ac:dyDescent="0.25">
      <c r="A2757" s="8">
        <v>19</v>
      </c>
      <c r="B2757" s="1" t="str">
        <f t="shared" si="88"/>
        <v>Dec</v>
      </c>
      <c r="C2757" s="1" t="str">
        <f t="shared" si="87"/>
        <v>Dec 4, 2015</v>
      </c>
      <c r="D2757" t="s">
        <v>7824</v>
      </c>
      <c r="E2757">
        <v>6014750781</v>
      </c>
      <c r="F2757" t="s">
        <v>37</v>
      </c>
      <c r="G2757" t="s">
        <v>7825</v>
      </c>
      <c r="H2757" t="s">
        <v>11507</v>
      </c>
      <c r="I2757" t="s">
        <v>11506</v>
      </c>
      <c r="J2757">
        <v>1</v>
      </c>
      <c r="K2757" t="s">
        <v>39</v>
      </c>
      <c r="L2757" t="s">
        <v>40</v>
      </c>
      <c r="M2757" t="s">
        <v>5187</v>
      </c>
      <c r="N2757" t="s">
        <v>320</v>
      </c>
      <c r="O2757">
        <v>84025</v>
      </c>
      <c r="P2757" s="41">
        <v>19.95</v>
      </c>
      <c r="Q2757" s="41">
        <v>0</v>
      </c>
      <c r="R2757" s="41">
        <v>0</v>
      </c>
      <c r="S2757" s="41">
        <v>0</v>
      </c>
      <c r="T2757" s="41">
        <v>0</v>
      </c>
      <c r="U2757" s="41">
        <v>-2.99</v>
      </c>
      <c r="V2757" s="41">
        <v>-2.67</v>
      </c>
      <c r="W2757" s="41">
        <v>0</v>
      </c>
      <c r="X2757" s="41">
        <v>0</v>
      </c>
      <c r="Y2757">
        <v>14.29</v>
      </c>
    </row>
    <row r="2758" spans="1:25" ht="15" customHeight="1" x14ac:dyDescent="0.25">
      <c r="A2758" s="8">
        <v>19</v>
      </c>
      <c r="B2758" s="1" t="str">
        <f t="shared" si="88"/>
        <v>Dec</v>
      </c>
      <c r="C2758" s="1" t="str">
        <f t="shared" si="87"/>
        <v>Dec 4, 2015</v>
      </c>
      <c r="D2758" t="s">
        <v>7826</v>
      </c>
      <c r="E2758">
        <v>6014750781</v>
      </c>
      <c r="F2758" t="s">
        <v>37</v>
      </c>
      <c r="G2758" t="s">
        <v>7827</v>
      </c>
      <c r="H2758" t="s">
        <v>11507</v>
      </c>
      <c r="I2758" t="s">
        <v>11506</v>
      </c>
      <c r="J2758">
        <v>2</v>
      </c>
      <c r="K2758" t="s">
        <v>39</v>
      </c>
      <c r="L2758" t="s">
        <v>40</v>
      </c>
      <c r="M2758" t="s">
        <v>5511</v>
      </c>
      <c r="N2758" t="s">
        <v>783</v>
      </c>
      <c r="O2758" t="s">
        <v>7828</v>
      </c>
      <c r="P2758" s="41">
        <v>39.9</v>
      </c>
      <c r="Q2758" s="41">
        <v>5.86</v>
      </c>
      <c r="R2758" s="41">
        <v>0</v>
      </c>
      <c r="S2758" s="41">
        <v>-5.86</v>
      </c>
      <c r="T2758" s="41">
        <v>0</v>
      </c>
      <c r="U2758" s="41">
        <v>-5.98</v>
      </c>
      <c r="V2758" s="41">
        <v>-4.34</v>
      </c>
      <c r="W2758" s="41">
        <v>0</v>
      </c>
      <c r="X2758" s="41">
        <v>0</v>
      </c>
      <c r="Y2758">
        <v>29.58</v>
      </c>
    </row>
    <row r="2759" spans="1:25" ht="15" customHeight="1" x14ac:dyDescent="0.25">
      <c r="A2759" s="8">
        <v>19</v>
      </c>
      <c r="B2759" s="1" t="str">
        <f t="shared" si="88"/>
        <v>Dec</v>
      </c>
      <c r="C2759" s="1" t="str">
        <f t="shared" si="87"/>
        <v>Dec 4, 2015</v>
      </c>
      <c r="D2759" t="s">
        <v>7829</v>
      </c>
      <c r="E2759">
        <v>6014750781</v>
      </c>
      <c r="F2759" t="s">
        <v>37</v>
      </c>
      <c r="G2759" t="s">
        <v>7830</v>
      </c>
      <c r="H2759" t="s">
        <v>11505</v>
      </c>
      <c r="I2759" t="s">
        <v>11504</v>
      </c>
      <c r="J2759">
        <v>1</v>
      </c>
      <c r="K2759" t="s">
        <v>39</v>
      </c>
      <c r="L2759" t="s">
        <v>40</v>
      </c>
      <c r="M2759" t="s">
        <v>7831</v>
      </c>
      <c r="N2759" t="s">
        <v>544</v>
      </c>
      <c r="O2759" t="s">
        <v>7832</v>
      </c>
      <c r="P2759" s="41">
        <v>9.83</v>
      </c>
      <c r="Q2759" s="41">
        <v>0</v>
      </c>
      <c r="R2759" s="41">
        <v>0</v>
      </c>
      <c r="S2759" s="41">
        <v>0</v>
      </c>
      <c r="T2759" s="41">
        <v>0</v>
      </c>
      <c r="U2759" s="41">
        <v>-1.47</v>
      </c>
      <c r="V2759" s="41">
        <v>-2.54</v>
      </c>
      <c r="W2759" s="41">
        <v>0</v>
      </c>
      <c r="X2759" s="41">
        <v>0</v>
      </c>
      <c r="Y2759">
        <v>5.82</v>
      </c>
    </row>
    <row r="2760" spans="1:25" ht="15" customHeight="1" x14ac:dyDescent="0.25">
      <c r="A2760" s="8">
        <v>19</v>
      </c>
      <c r="B2760" s="1" t="str">
        <f t="shared" si="88"/>
        <v>Dec</v>
      </c>
      <c r="C2760" s="1" t="str">
        <f t="shared" si="87"/>
        <v>Dec 4, 2015</v>
      </c>
      <c r="D2760" t="s">
        <v>7833</v>
      </c>
      <c r="E2760">
        <v>6014750781</v>
      </c>
      <c r="F2760" t="s">
        <v>37</v>
      </c>
      <c r="G2760" t="s">
        <v>7834</v>
      </c>
      <c r="H2760" t="s">
        <v>11507</v>
      </c>
      <c r="I2760" t="s">
        <v>11506</v>
      </c>
      <c r="J2760">
        <v>1</v>
      </c>
      <c r="K2760" t="s">
        <v>39</v>
      </c>
      <c r="L2760" t="s">
        <v>40</v>
      </c>
      <c r="M2760" t="s">
        <v>7235</v>
      </c>
      <c r="N2760" t="s">
        <v>93</v>
      </c>
      <c r="O2760">
        <v>17315</v>
      </c>
      <c r="P2760" s="41">
        <v>19.95</v>
      </c>
      <c r="Q2760" s="41">
        <v>0</v>
      </c>
      <c r="R2760" s="41">
        <v>0</v>
      </c>
      <c r="S2760" s="41">
        <v>0</v>
      </c>
      <c r="T2760" s="41">
        <v>0</v>
      </c>
      <c r="U2760" s="41">
        <v>-2.99</v>
      </c>
      <c r="V2760" s="41">
        <v>-2.67</v>
      </c>
      <c r="W2760" s="41">
        <v>0</v>
      </c>
      <c r="X2760" s="41">
        <v>0</v>
      </c>
      <c r="Y2760">
        <v>14.29</v>
      </c>
    </row>
    <row r="2761" spans="1:25" ht="15" customHeight="1" x14ac:dyDescent="0.25">
      <c r="A2761" s="8">
        <v>19</v>
      </c>
      <c r="B2761" s="1" t="str">
        <f t="shared" si="88"/>
        <v>Dec</v>
      </c>
      <c r="C2761" s="1" t="str">
        <f t="shared" si="87"/>
        <v>Dec 4, 2015</v>
      </c>
      <c r="D2761" t="s">
        <v>7835</v>
      </c>
      <c r="E2761">
        <v>6014750781</v>
      </c>
      <c r="F2761" t="s">
        <v>37</v>
      </c>
      <c r="G2761" t="s">
        <v>7836</v>
      </c>
      <c r="H2761" t="s">
        <v>11507</v>
      </c>
      <c r="I2761" t="s">
        <v>11506</v>
      </c>
      <c r="J2761">
        <v>1</v>
      </c>
      <c r="K2761" t="s">
        <v>39</v>
      </c>
      <c r="L2761" t="s">
        <v>40</v>
      </c>
      <c r="M2761" t="s">
        <v>7837</v>
      </c>
      <c r="N2761" t="s">
        <v>50</v>
      </c>
      <c r="O2761" t="s">
        <v>7838</v>
      </c>
      <c r="P2761" s="41">
        <v>19.95</v>
      </c>
      <c r="Q2761" s="41">
        <v>0</v>
      </c>
      <c r="R2761" s="41">
        <v>0</v>
      </c>
      <c r="S2761" s="41">
        <v>0</v>
      </c>
      <c r="T2761" s="41">
        <v>0</v>
      </c>
      <c r="U2761" s="41">
        <v>-2.99</v>
      </c>
      <c r="V2761" s="41">
        <v>-2.67</v>
      </c>
      <c r="W2761" s="41">
        <v>0</v>
      </c>
      <c r="X2761" s="41">
        <v>0</v>
      </c>
      <c r="Y2761">
        <v>14.29</v>
      </c>
    </row>
    <row r="2762" spans="1:25" ht="15" customHeight="1" x14ac:dyDescent="0.25">
      <c r="A2762" s="8">
        <v>19</v>
      </c>
      <c r="B2762" s="1" t="str">
        <f t="shared" si="88"/>
        <v>Dec</v>
      </c>
      <c r="C2762" s="1" t="str">
        <f t="shared" si="87"/>
        <v>Dec 4, 2015</v>
      </c>
      <c r="D2762" t="s">
        <v>7839</v>
      </c>
      <c r="E2762">
        <v>6014750781</v>
      </c>
      <c r="F2762" t="s">
        <v>37</v>
      </c>
      <c r="G2762" t="s">
        <v>7840</v>
      </c>
      <c r="H2762" t="s">
        <v>11507</v>
      </c>
      <c r="I2762" t="s">
        <v>11506</v>
      </c>
      <c r="J2762">
        <v>1</v>
      </c>
      <c r="K2762" t="s">
        <v>39</v>
      </c>
      <c r="L2762" t="s">
        <v>40</v>
      </c>
      <c r="M2762" t="s">
        <v>7841</v>
      </c>
      <c r="N2762" t="s">
        <v>58</v>
      </c>
      <c r="O2762" t="s">
        <v>7842</v>
      </c>
      <c r="P2762" s="41">
        <v>19.95</v>
      </c>
      <c r="Q2762" s="41">
        <v>0</v>
      </c>
      <c r="R2762" s="41">
        <v>0</v>
      </c>
      <c r="S2762" s="41">
        <v>0</v>
      </c>
      <c r="T2762" s="41">
        <v>0</v>
      </c>
      <c r="U2762" s="41">
        <v>-2.99</v>
      </c>
      <c r="V2762" s="41">
        <v>-2.67</v>
      </c>
      <c r="W2762" s="41">
        <v>0</v>
      </c>
      <c r="X2762" s="41">
        <v>0</v>
      </c>
      <c r="Y2762">
        <v>14.29</v>
      </c>
    </row>
    <row r="2763" spans="1:25" ht="15" customHeight="1" x14ac:dyDescent="0.25">
      <c r="A2763" s="8">
        <v>19</v>
      </c>
      <c r="B2763" s="1" t="str">
        <f t="shared" si="88"/>
        <v>Dec</v>
      </c>
      <c r="C2763" s="1" t="str">
        <f t="shared" si="87"/>
        <v>Dec 4, 2015</v>
      </c>
      <c r="D2763" t="s">
        <v>7843</v>
      </c>
      <c r="E2763">
        <v>6014750781</v>
      </c>
      <c r="F2763" t="s">
        <v>37</v>
      </c>
      <c r="G2763" t="s">
        <v>7844</v>
      </c>
      <c r="H2763" t="s">
        <v>11505</v>
      </c>
      <c r="I2763" t="s">
        <v>11504</v>
      </c>
      <c r="J2763">
        <v>1</v>
      </c>
      <c r="K2763" t="s">
        <v>39</v>
      </c>
      <c r="L2763" t="s">
        <v>40</v>
      </c>
      <c r="M2763" t="s">
        <v>7845</v>
      </c>
      <c r="N2763" t="s">
        <v>191</v>
      </c>
      <c r="O2763" t="s">
        <v>7846</v>
      </c>
      <c r="P2763" s="41">
        <v>16.829999999999998</v>
      </c>
      <c r="Q2763" s="41">
        <v>0</v>
      </c>
      <c r="R2763" s="41">
        <v>0</v>
      </c>
      <c r="S2763" s="41">
        <v>0</v>
      </c>
      <c r="T2763" s="41">
        <v>0</v>
      </c>
      <c r="U2763" s="41">
        <v>-2.52</v>
      </c>
      <c r="V2763" s="41">
        <v>-4.0199999999999996</v>
      </c>
      <c r="W2763" s="41">
        <v>0</v>
      </c>
      <c r="X2763" s="41">
        <v>0</v>
      </c>
      <c r="Y2763">
        <v>10.29</v>
      </c>
    </row>
    <row r="2764" spans="1:25" ht="15" customHeight="1" x14ac:dyDescent="0.25">
      <c r="A2764" s="8">
        <v>19</v>
      </c>
      <c r="B2764" s="1" t="str">
        <f t="shared" si="88"/>
        <v>Dec</v>
      </c>
      <c r="C2764" s="1" t="str">
        <f t="shared" si="87"/>
        <v>Dec 4, 2015</v>
      </c>
      <c r="D2764" t="s">
        <v>7847</v>
      </c>
      <c r="E2764">
        <v>6014750781</v>
      </c>
      <c r="F2764" t="s">
        <v>37</v>
      </c>
      <c r="G2764" t="s">
        <v>7848</v>
      </c>
      <c r="H2764" t="s">
        <v>11507</v>
      </c>
      <c r="I2764" t="s">
        <v>11506</v>
      </c>
      <c r="J2764">
        <v>1</v>
      </c>
      <c r="K2764" t="s">
        <v>39</v>
      </c>
      <c r="L2764" t="s">
        <v>40</v>
      </c>
      <c r="M2764" t="s">
        <v>7849</v>
      </c>
      <c r="N2764" t="s">
        <v>1257</v>
      </c>
      <c r="O2764" t="s">
        <v>7850</v>
      </c>
      <c r="P2764" s="41">
        <v>19.95</v>
      </c>
      <c r="Q2764" s="41">
        <v>0</v>
      </c>
      <c r="R2764" s="41">
        <v>0</v>
      </c>
      <c r="S2764" s="41">
        <v>0</v>
      </c>
      <c r="T2764" s="41">
        <v>0</v>
      </c>
      <c r="U2764" s="41">
        <v>-2.99</v>
      </c>
      <c r="V2764" s="41">
        <v>-2.67</v>
      </c>
      <c r="W2764" s="41">
        <v>0</v>
      </c>
      <c r="X2764" s="41">
        <v>0</v>
      </c>
      <c r="Y2764">
        <v>14.29</v>
      </c>
    </row>
    <row r="2765" spans="1:25" ht="15" customHeight="1" x14ac:dyDescent="0.25">
      <c r="A2765" s="8">
        <v>19</v>
      </c>
      <c r="B2765" s="1" t="str">
        <f t="shared" si="88"/>
        <v>Dec</v>
      </c>
      <c r="C2765" s="1" t="str">
        <f t="shared" si="87"/>
        <v>Dec 4, 2015</v>
      </c>
      <c r="D2765" t="s">
        <v>7851</v>
      </c>
      <c r="E2765">
        <v>6014750781</v>
      </c>
      <c r="F2765" t="s">
        <v>37</v>
      </c>
      <c r="G2765" t="s">
        <v>7852</v>
      </c>
      <c r="H2765" t="s">
        <v>11507</v>
      </c>
      <c r="I2765" t="s">
        <v>11506</v>
      </c>
      <c r="J2765">
        <v>1</v>
      </c>
      <c r="K2765" t="s">
        <v>39</v>
      </c>
      <c r="L2765" t="s">
        <v>40</v>
      </c>
      <c r="M2765" t="s">
        <v>5511</v>
      </c>
      <c r="N2765" t="s">
        <v>783</v>
      </c>
      <c r="O2765" t="s">
        <v>7853</v>
      </c>
      <c r="P2765" s="41">
        <v>19.95</v>
      </c>
      <c r="Q2765" s="41">
        <v>0</v>
      </c>
      <c r="R2765" s="41">
        <v>0</v>
      </c>
      <c r="S2765" s="41">
        <v>0</v>
      </c>
      <c r="T2765" s="41">
        <v>0</v>
      </c>
      <c r="U2765" s="41">
        <v>-2.99</v>
      </c>
      <c r="V2765" s="41">
        <v>-2.67</v>
      </c>
      <c r="W2765" s="41">
        <v>0</v>
      </c>
      <c r="X2765" s="41">
        <v>0</v>
      </c>
      <c r="Y2765">
        <v>14.29</v>
      </c>
    </row>
    <row r="2766" spans="1:25" ht="15" customHeight="1" x14ac:dyDescent="0.25">
      <c r="A2766" s="8">
        <v>19</v>
      </c>
      <c r="B2766" s="1" t="str">
        <f t="shared" si="88"/>
        <v>Dec</v>
      </c>
      <c r="C2766" s="1" t="str">
        <f t="shared" si="87"/>
        <v>Dec 4, 2015</v>
      </c>
      <c r="D2766" t="s">
        <v>7854</v>
      </c>
      <c r="E2766">
        <v>6014750781</v>
      </c>
      <c r="F2766" t="s">
        <v>37</v>
      </c>
      <c r="G2766" t="s">
        <v>7855</v>
      </c>
      <c r="H2766" t="s">
        <v>11507</v>
      </c>
      <c r="I2766" t="s">
        <v>11506</v>
      </c>
      <c r="J2766">
        <v>1</v>
      </c>
      <c r="K2766" t="s">
        <v>39</v>
      </c>
      <c r="L2766" t="s">
        <v>40</v>
      </c>
      <c r="M2766" t="s">
        <v>7856</v>
      </c>
      <c r="N2766" t="s">
        <v>389</v>
      </c>
      <c r="O2766" t="s">
        <v>7857</v>
      </c>
      <c r="P2766" s="41">
        <v>19.95</v>
      </c>
      <c r="Q2766" s="41">
        <v>0</v>
      </c>
      <c r="R2766" s="41">
        <v>0</v>
      </c>
      <c r="S2766" s="41">
        <v>-16.95</v>
      </c>
      <c r="T2766" s="41">
        <v>0</v>
      </c>
      <c r="U2766" s="41">
        <v>-1</v>
      </c>
      <c r="V2766" s="41">
        <v>-2.67</v>
      </c>
      <c r="W2766" s="41">
        <v>0</v>
      </c>
      <c r="X2766" s="41">
        <v>0</v>
      </c>
      <c r="Y2766">
        <v>-0.67</v>
      </c>
    </row>
    <row r="2767" spans="1:25" ht="15" customHeight="1" x14ac:dyDescent="0.25">
      <c r="A2767" s="8">
        <v>19</v>
      </c>
      <c r="B2767" s="1" t="str">
        <f t="shared" si="88"/>
        <v>Dec</v>
      </c>
      <c r="C2767" s="1" t="str">
        <f t="shared" si="87"/>
        <v>Dec 4, 2015</v>
      </c>
      <c r="D2767" t="s">
        <v>7858</v>
      </c>
      <c r="E2767">
        <v>6014750781</v>
      </c>
      <c r="F2767" t="s">
        <v>37</v>
      </c>
      <c r="G2767" t="s">
        <v>7859</v>
      </c>
      <c r="H2767" t="s">
        <v>11507</v>
      </c>
      <c r="I2767" t="s">
        <v>11506</v>
      </c>
      <c r="J2767">
        <v>1</v>
      </c>
      <c r="K2767" t="s">
        <v>39</v>
      </c>
      <c r="L2767" t="s">
        <v>40</v>
      </c>
      <c r="M2767" t="s">
        <v>7860</v>
      </c>
      <c r="N2767" t="s">
        <v>120</v>
      </c>
      <c r="O2767" t="s">
        <v>7861</v>
      </c>
      <c r="P2767" s="41">
        <v>19.95</v>
      </c>
      <c r="Q2767" s="41">
        <v>1.63</v>
      </c>
      <c r="R2767" s="41">
        <v>0</v>
      </c>
      <c r="S2767" s="41">
        <v>-1.63</v>
      </c>
      <c r="T2767" s="41">
        <v>0</v>
      </c>
      <c r="U2767" s="41">
        <v>-2.99</v>
      </c>
      <c r="V2767" s="41">
        <v>-2.67</v>
      </c>
      <c r="W2767" s="41">
        <v>0</v>
      </c>
      <c r="X2767" s="41">
        <v>0</v>
      </c>
      <c r="Y2767">
        <v>14.29</v>
      </c>
    </row>
    <row r="2768" spans="1:25" ht="15" customHeight="1" x14ac:dyDescent="0.25">
      <c r="A2768" s="8">
        <v>19</v>
      </c>
      <c r="B2768" s="1" t="str">
        <f t="shared" si="88"/>
        <v>Dec</v>
      </c>
      <c r="C2768" s="1" t="str">
        <f t="shared" si="87"/>
        <v>Dec 4, 2015</v>
      </c>
      <c r="D2768" t="s">
        <v>7862</v>
      </c>
      <c r="E2768">
        <v>6014750781</v>
      </c>
      <c r="F2768" t="s">
        <v>37</v>
      </c>
      <c r="G2768" t="s">
        <v>7863</v>
      </c>
      <c r="H2768" t="s">
        <v>11507</v>
      </c>
      <c r="I2768" t="s">
        <v>11506</v>
      </c>
      <c r="J2768">
        <v>1</v>
      </c>
      <c r="K2768" t="s">
        <v>39</v>
      </c>
      <c r="L2768" t="s">
        <v>40</v>
      </c>
      <c r="M2768" t="s">
        <v>7864</v>
      </c>
      <c r="N2768" t="s">
        <v>148</v>
      </c>
      <c r="O2768" t="s">
        <v>7865</v>
      </c>
      <c r="P2768" s="41">
        <v>19.95</v>
      </c>
      <c r="Q2768" s="41">
        <v>0</v>
      </c>
      <c r="R2768" s="41">
        <v>0</v>
      </c>
      <c r="S2768" s="41">
        <v>0</v>
      </c>
      <c r="T2768" s="41">
        <v>0</v>
      </c>
      <c r="U2768" s="41">
        <v>-2.99</v>
      </c>
      <c r="V2768" s="41">
        <v>-2.67</v>
      </c>
      <c r="W2768" s="41">
        <v>0</v>
      </c>
      <c r="X2768" s="41">
        <v>0</v>
      </c>
      <c r="Y2768">
        <v>14.29</v>
      </c>
    </row>
    <row r="2769" spans="1:25" ht="15" customHeight="1" x14ac:dyDescent="0.25">
      <c r="A2769" s="8">
        <v>19</v>
      </c>
      <c r="B2769" s="1" t="str">
        <f t="shared" si="88"/>
        <v>Dec</v>
      </c>
      <c r="C2769" s="1" t="str">
        <f t="shared" si="87"/>
        <v>Dec 4, 2015</v>
      </c>
      <c r="D2769" t="s">
        <v>7866</v>
      </c>
      <c r="E2769">
        <v>6014750781</v>
      </c>
      <c r="F2769" t="s">
        <v>37</v>
      </c>
      <c r="G2769" t="s">
        <v>7867</v>
      </c>
      <c r="H2769" t="s">
        <v>11507</v>
      </c>
      <c r="I2769" t="s">
        <v>11506</v>
      </c>
      <c r="J2769">
        <v>1</v>
      </c>
      <c r="K2769" t="s">
        <v>39</v>
      </c>
      <c r="L2769" t="s">
        <v>40</v>
      </c>
      <c r="M2769" t="s">
        <v>7868</v>
      </c>
      <c r="N2769" t="s">
        <v>6899</v>
      </c>
      <c r="O2769">
        <v>30052</v>
      </c>
      <c r="P2769" s="41">
        <v>19.95</v>
      </c>
      <c r="Q2769" s="41">
        <v>0</v>
      </c>
      <c r="R2769" s="41">
        <v>0</v>
      </c>
      <c r="S2769" s="41">
        <v>0</v>
      </c>
      <c r="T2769" s="41">
        <v>0</v>
      </c>
      <c r="U2769" s="41">
        <v>-2.99</v>
      </c>
      <c r="V2769" s="41">
        <v>-2.67</v>
      </c>
      <c r="W2769" s="41">
        <v>0</v>
      </c>
      <c r="X2769" s="41">
        <v>0</v>
      </c>
      <c r="Y2769">
        <v>14.29</v>
      </c>
    </row>
    <row r="2770" spans="1:25" ht="15" customHeight="1" x14ac:dyDescent="0.25">
      <c r="A2770" s="8">
        <v>19</v>
      </c>
      <c r="B2770" s="1" t="str">
        <f t="shared" si="88"/>
        <v>Dec</v>
      </c>
      <c r="C2770" s="1" t="str">
        <f t="shared" si="87"/>
        <v>Dec 4, 2015</v>
      </c>
      <c r="D2770" t="s">
        <v>7869</v>
      </c>
      <c r="E2770">
        <v>6014750781</v>
      </c>
      <c r="F2770" t="s">
        <v>37</v>
      </c>
      <c r="G2770" t="s">
        <v>7870</v>
      </c>
      <c r="H2770" t="s">
        <v>11507</v>
      </c>
      <c r="I2770" t="s">
        <v>11506</v>
      </c>
      <c r="J2770">
        <v>1</v>
      </c>
      <c r="K2770" t="s">
        <v>39</v>
      </c>
      <c r="L2770" t="s">
        <v>40</v>
      </c>
      <c r="M2770" t="s">
        <v>2928</v>
      </c>
      <c r="N2770" t="s">
        <v>1019</v>
      </c>
      <c r="O2770" t="s">
        <v>7871</v>
      </c>
      <c r="P2770" s="41">
        <v>19.95</v>
      </c>
      <c r="Q2770" s="41">
        <v>0</v>
      </c>
      <c r="R2770" s="41">
        <v>0</v>
      </c>
      <c r="S2770" s="41">
        <v>0</v>
      </c>
      <c r="T2770" s="41">
        <v>0</v>
      </c>
      <c r="U2770" s="41">
        <v>-2.99</v>
      </c>
      <c r="V2770" s="41">
        <v>-2.67</v>
      </c>
      <c r="W2770" s="41">
        <v>0</v>
      </c>
      <c r="X2770" s="41">
        <v>0</v>
      </c>
      <c r="Y2770">
        <v>14.29</v>
      </c>
    </row>
    <row r="2771" spans="1:25" ht="15" customHeight="1" x14ac:dyDescent="0.25">
      <c r="A2771" s="8">
        <v>19</v>
      </c>
      <c r="B2771" s="1" t="str">
        <f t="shared" si="88"/>
        <v>Dec</v>
      </c>
      <c r="C2771" s="1" t="str">
        <f t="shared" si="87"/>
        <v>Dec 4, 2015</v>
      </c>
      <c r="D2771" t="s">
        <v>7872</v>
      </c>
      <c r="E2771">
        <v>6014750781</v>
      </c>
      <c r="F2771" t="s">
        <v>37</v>
      </c>
      <c r="G2771" t="s">
        <v>7873</v>
      </c>
      <c r="H2771" t="s">
        <v>11507</v>
      </c>
      <c r="I2771" t="s">
        <v>11506</v>
      </c>
      <c r="J2771">
        <v>1</v>
      </c>
      <c r="K2771" t="s">
        <v>39</v>
      </c>
      <c r="L2771" t="s">
        <v>40</v>
      </c>
      <c r="M2771" t="s">
        <v>7874</v>
      </c>
      <c r="N2771" t="s">
        <v>1570</v>
      </c>
      <c r="O2771" t="s">
        <v>7875</v>
      </c>
      <c r="P2771" s="41">
        <v>19.95</v>
      </c>
      <c r="Q2771" s="41">
        <v>3.38</v>
      </c>
      <c r="R2771" s="41">
        <v>0</v>
      </c>
      <c r="S2771" s="41">
        <v>0</v>
      </c>
      <c r="T2771" s="41">
        <v>0</v>
      </c>
      <c r="U2771" s="41">
        <v>-2.99</v>
      </c>
      <c r="V2771" s="41">
        <v>-6.05</v>
      </c>
      <c r="W2771" s="41">
        <v>0</v>
      </c>
      <c r="X2771" s="41">
        <v>0</v>
      </c>
      <c r="Y2771">
        <v>14.29</v>
      </c>
    </row>
    <row r="2772" spans="1:25" ht="15" customHeight="1" x14ac:dyDescent="0.25">
      <c r="A2772" s="8">
        <v>19</v>
      </c>
      <c r="B2772" s="1" t="str">
        <f t="shared" si="88"/>
        <v>Dec</v>
      </c>
      <c r="C2772" s="1" t="str">
        <f t="shared" si="87"/>
        <v>Dec 4, 2015</v>
      </c>
      <c r="D2772" t="s">
        <v>7876</v>
      </c>
      <c r="E2772">
        <v>6014750781</v>
      </c>
      <c r="F2772" t="s">
        <v>37</v>
      </c>
      <c r="G2772" t="s">
        <v>7877</v>
      </c>
      <c r="H2772" t="s">
        <v>11507</v>
      </c>
      <c r="I2772" t="s">
        <v>11506</v>
      </c>
      <c r="J2772">
        <v>1</v>
      </c>
      <c r="K2772" t="s">
        <v>39</v>
      </c>
      <c r="L2772" t="s">
        <v>40</v>
      </c>
      <c r="M2772" t="s">
        <v>694</v>
      </c>
      <c r="N2772" t="s">
        <v>80</v>
      </c>
      <c r="O2772" t="s">
        <v>7878</v>
      </c>
      <c r="P2772" s="41">
        <v>19.95</v>
      </c>
      <c r="Q2772" s="41">
        <v>1.39</v>
      </c>
      <c r="R2772" s="41">
        <v>0</v>
      </c>
      <c r="S2772" s="41">
        <v>-1.39</v>
      </c>
      <c r="T2772" s="41">
        <v>0</v>
      </c>
      <c r="U2772" s="41">
        <v>-2.99</v>
      </c>
      <c r="V2772" s="41">
        <v>-2.67</v>
      </c>
      <c r="W2772" s="41">
        <v>0</v>
      </c>
      <c r="X2772" s="41">
        <v>0</v>
      </c>
      <c r="Y2772">
        <v>14.29</v>
      </c>
    </row>
    <row r="2773" spans="1:25" ht="15" customHeight="1" x14ac:dyDescent="0.25">
      <c r="A2773" s="8">
        <v>19</v>
      </c>
      <c r="B2773" s="1" t="str">
        <f t="shared" si="88"/>
        <v>Dec</v>
      </c>
      <c r="C2773" s="1" t="str">
        <f t="shared" si="87"/>
        <v>Dec 4, 2015</v>
      </c>
      <c r="D2773" t="s">
        <v>7879</v>
      </c>
      <c r="E2773">
        <v>6014750781</v>
      </c>
      <c r="F2773" t="s">
        <v>37</v>
      </c>
      <c r="G2773" t="s">
        <v>7880</v>
      </c>
      <c r="H2773" t="s">
        <v>11507</v>
      </c>
      <c r="I2773" t="s">
        <v>11506</v>
      </c>
      <c r="J2773">
        <v>2</v>
      </c>
      <c r="K2773" t="s">
        <v>39</v>
      </c>
      <c r="L2773" t="s">
        <v>40</v>
      </c>
      <c r="M2773" t="s">
        <v>7881</v>
      </c>
      <c r="N2773" t="s">
        <v>3353</v>
      </c>
      <c r="O2773">
        <v>23875</v>
      </c>
      <c r="P2773" s="41">
        <v>39.9</v>
      </c>
      <c r="Q2773" s="41">
        <v>0</v>
      </c>
      <c r="R2773" s="41">
        <v>0</v>
      </c>
      <c r="S2773" s="41">
        <v>0</v>
      </c>
      <c r="T2773" s="41">
        <v>0</v>
      </c>
      <c r="U2773" s="41">
        <v>-5.98</v>
      </c>
      <c r="V2773" s="41">
        <v>-4.34</v>
      </c>
      <c r="W2773" s="41">
        <v>0</v>
      </c>
      <c r="X2773" s="41">
        <v>0</v>
      </c>
      <c r="Y2773">
        <v>29.58</v>
      </c>
    </row>
    <row r="2774" spans="1:25" ht="15" customHeight="1" x14ac:dyDescent="0.25">
      <c r="A2774" s="8">
        <v>19</v>
      </c>
      <c r="B2774" s="1" t="str">
        <f t="shared" si="88"/>
        <v>Dec</v>
      </c>
      <c r="C2774" s="1" t="str">
        <f t="shared" si="87"/>
        <v>Dec 4, 2015</v>
      </c>
      <c r="D2774" t="s">
        <v>7882</v>
      </c>
      <c r="E2774">
        <v>6014750781</v>
      </c>
      <c r="F2774" t="s">
        <v>37</v>
      </c>
      <c r="G2774" t="s">
        <v>7883</v>
      </c>
      <c r="H2774" t="s">
        <v>11507</v>
      </c>
      <c r="I2774" t="s">
        <v>11506</v>
      </c>
      <c r="J2774">
        <v>1</v>
      </c>
      <c r="K2774" t="s">
        <v>39</v>
      </c>
      <c r="L2774" t="s">
        <v>40</v>
      </c>
      <c r="M2774" t="s">
        <v>7884</v>
      </c>
      <c r="N2774" t="s">
        <v>666</v>
      </c>
      <c r="O2774" t="s">
        <v>7885</v>
      </c>
      <c r="P2774" s="41">
        <v>19.95</v>
      </c>
      <c r="Q2774" s="41">
        <v>0</v>
      </c>
      <c r="R2774" s="41">
        <v>0</v>
      </c>
      <c r="S2774" s="41">
        <v>0</v>
      </c>
      <c r="T2774" s="41">
        <v>0</v>
      </c>
      <c r="U2774" s="41">
        <v>-2.99</v>
      </c>
      <c r="V2774" s="41">
        <v>-2.67</v>
      </c>
      <c r="W2774" s="41">
        <v>0</v>
      </c>
      <c r="X2774" s="41">
        <v>0</v>
      </c>
      <c r="Y2774">
        <v>14.29</v>
      </c>
    </row>
    <row r="2775" spans="1:25" ht="15" customHeight="1" x14ac:dyDescent="0.25">
      <c r="A2775" s="8">
        <v>19</v>
      </c>
      <c r="B2775" s="1" t="str">
        <f t="shared" si="88"/>
        <v>Dec</v>
      </c>
      <c r="C2775" s="1" t="str">
        <f t="shared" si="87"/>
        <v>Dec 4, 2015</v>
      </c>
      <c r="D2775" t="s">
        <v>7886</v>
      </c>
      <c r="E2775">
        <v>6014750781</v>
      </c>
      <c r="F2775" t="s">
        <v>37</v>
      </c>
      <c r="G2775" t="s">
        <v>7887</v>
      </c>
      <c r="H2775" t="s">
        <v>11505</v>
      </c>
      <c r="I2775" t="s">
        <v>11504</v>
      </c>
      <c r="J2775">
        <v>1</v>
      </c>
      <c r="K2775" t="s">
        <v>39</v>
      </c>
      <c r="L2775" t="s">
        <v>40</v>
      </c>
      <c r="M2775" t="s">
        <v>7888</v>
      </c>
      <c r="N2775" t="s">
        <v>349</v>
      </c>
      <c r="O2775" t="s">
        <v>7889</v>
      </c>
      <c r="P2775" s="41">
        <v>9.83</v>
      </c>
      <c r="Q2775" s="41">
        <v>0</v>
      </c>
      <c r="R2775" s="41">
        <v>0</v>
      </c>
      <c r="S2775" s="41">
        <v>0</v>
      </c>
      <c r="T2775" s="41">
        <v>0</v>
      </c>
      <c r="U2775" s="41">
        <v>-1.47</v>
      </c>
      <c r="V2775" s="41">
        <v>-2.54</v>
      </c>
      <c r="W2775" s="41">
        <v>0</v>
      </c>
      <c r="X2775" s="41">
        <v>0</v>
      </c>
      <c r="Y2775">
        <v>5.82</v>
      </c>
    </row>
    <row r="2776" spans="1:25" ht="15" customHeight="1" x14ac:dyDescent="0.25">
      <c r="A2776" s="8">
        <v>19</v>
      </c>
      <c r="B2776" s="1" t="str">
        <f t="shared" si="88"/>
        <v>Dec</v>
      </c>
      <c r="C2776" s="1" t="str">
        <f t="shared" si="87"/>
        <v>Dec 4, 2015</v>
      </c>
      <c r="D2776" t="s">
        <v>7890</v>
      </c>
      <c r="E2776">
        <v>6014750781</v>
      </c>
      <c r="F2776" t="s">
        <v>37</v>
      </c>
      <c r="G2776" t="s">
        <v>7891</v>
      </c>
      <c r="H2776" t="s">
        <v>11507</v>
      </c>
      <c r="I2776" t="s">
        <v>11506</v>
      </c>
      <c r="J2776">
        <v>1</v>
      </c>
      <c r="K2776" t="s">
        <v>39</v>
      </c>
      <c r="L2776" t="s">
        <v>40</v>
      </c>
      <c r="M2776" t="s">
        <v>7892</v>
      </c>
      <c r="N2776" t="s">
        <v>349</v>
      </c>
      <c r="O2776" t="s">
        <v>7893</v>
      </c>
      <c r="P2776" s="41">
        <v>19.95</v>
      </c>
      <c r="Q2776" s="41">
        <v>3.02</v>
      </c>
      <c r="R2776" s="41">
        <v>0</v>
      </c>
      <c r="S2776" s="41">
        <v>-3.02</v>
      </c>
      <c r="T2776" s="41">
        <v>0</v>
      </c>
      <c r="U2776" s="41">
        <v>-2.99</v>
      </c>
      <c r="V2776" s="41">
        <v>-2.67</v>
      </c>
      <c r="W2776" s="41">
        <v>0</v>
      </c>
      <c r="X2776" s="41">
        <v>0</v>
      </c>
      <c r="Y2776">
        <v>14.29</v>
      </c>
    </row>
    <row r="2777" spans="1:25" ht="15" customHeight="1" x14ac:dyDescent="0.25">
      <c r="A2777" s="8">
        <v>19</v>
      </c>
      <c r="B2777" s="1" t="str">
        <f t="shared" si="88"/>
        <v>Dec</v>
      </c>
      <c r="C2777" s="1" t="str">
        <f t="shared" si="87"/>
        <v>Dec 4, 2015</v>
      </c>
      <c r="D2777" t="s">
        <v>7894</v>
      </c>
      <c r="E2777">
        <v>6014750781</v>
      </c>
      <c r="F2777" t="s">
        <v>37</v>
      </c>
      <c r="G2777" t="s">
        <v>7895</v>
      </c>
      <c r="H2777" t="s">
        <v>11507</v>
      </c>
      <c r="I2777" t="s">
        <v>11506</v>
      </c>
      <c r="J2777">
        <v>1</v>
      </c>
      <c r="K2777" t="s">
        <v>39</v>
      </c>
      <c r="L2777" t="s">
        <v>40</v>
      </c>
      <c r="M2777" t="s">
        <v>7896</v>
      </c>
      <c r="N2777" t="s">
        <v>243</v>
      </c>
      <c r="O2777" t="s">
        <v>7897</v>
      </c>
      <c r="P2777" s="41">
        <v>19.95</v>
      </c>
      <c r="Q2777" s="41">
        <v>0</v>
      </c>
      <c r="R2777" s="41">
        <v>0</v>
      </c>
      <c r="S2777" s="41">
        <v>0</v>
      </c>
      <c r="T2777" s="41">
        <v>0</v>
      </c>
      <c r="U2777" s="41">
        <v>-2.99</v>
      </c>
      <c r="V2777" s="41">
        <v>-2.67</v>
      </c>
      <c r="W2777" s="41">
        <v>0</v>
      </c>
      <c r="X2777" s="41">
        <v>0</v>
      </c>
      <c r="Y2777">
        <v>14.29</v>
      </c>
    </row>
    <row r="2778" spans="1:25" ht="15" customHeight="1" x14ac:dyDescent="0.25">
      <c r="A2778" s="8">
        <v>19</v>
      </c>
      <c r="B2778" s="1" t="str">
        <f t="shared" si="88"/>
        <v>Dec</v>
      </c>
      <c r="C2778" s="1" t="str">
        <f t="shared" si="87"/>
        <v>Dec 4, 2015</v>
      </c>
      <c r="D2778" t="s">
        <v>7898</v>
      </c>
      <c r="E2778">
        <v>6014750781</v>
      </c>
      <c r="F2778" t="s">
        <v>37</v>
      </c>
      <c r="G2778" t="s">
        <v>7899</v>
      </c>
      <c r="H2778" t="s">
        <v>11505</v>
      </c>
      <c r="I2778" t="s">
        <v>11504</v>
      </c>
      <c r="J2778">
        <v>2</v>
      </c>
      <c r="K2778" t="s">
        <v>39</v>
      </c>
      <c r="L2778" t="s">
        <v>40</v>
      </c>
      <c r="M2778" t="s">
        <v>232</v>
      </c>
      <c r="N2778" t="s">
        <v>99</v>
      </c>
      <c r="O2778" t="s">
        <v>7900</v>
      </c>
      <c r="P2778" s="41">
        <v>77.66</v>
      </c>
      <c r="Q2778" s="41">
        <v>0</v>
      </c>
      <c r="R2778" s="41">
        <v>0</v>
      </c>
      <c r="S2778" s="41">
        <v>0</v>
      </c>
      <c r="T2778" s="41">
        <v>0</v>
      </c>
      <c r="U2778" s="41">
        <v>-11.64</v>
      </c>
      <c r="V2778" s="41">
        <v>-16.739999999999998</v>
      </c>
      <c r="W2778" s="41">
        <v>0</v>
      </c>
      <c r="X2778" s="41">
        <v>0</v>
      </c>
      <c r="Y2778">
        <v>49.28</v>
      </c>
    </row>
    <row r="2779" spans="1:25" ht="15" customHeight="1" x14ac:dyDescent="0.25">
      <c r="A2779" s="8">
        <v>19</v>
      </c>
      <c r="B2779" s="1" t="str">
        <f t="shared" si="88"/>
        <v>Dec</v>
      </c>
      <c r="C2779" s="1" t="str">
        <f t="shared" si="87"/>
        <v>Dec 4, 2015</v>
      </c>
      <c r="D2779" t="s">
        <v>7901</v>
      </c>
      <c r="E2779">
        <v>6014750781</v>
      </c>
      <c r="F2779" t="s">
        <v>37</v>
      </c>
      <c r="G2779" t="s">
        <v>7902</v>
      </c>
      <c r="H2779" t="s">
        <v>11507</v>
      </c>
      <c r="I2779" t="s">
        <v>11506</v>
      </c>
      <c r="J2779">
        <v>2</v>
      </c>
      <c r="K2779" t="s">
        <v>39</v>
      </c>
      <c r="L2779" t="s">
        <v>40</v>
      </c>
      <c r="M2779" t="s">
        <v>7903</v>
      </c>
      <c r="N2779" t="s">
        <v>148</v>
      </c>
      <c r="O2779">
        <v>53129</v>
      </c>
      <c r="P2779" s="41">
        <v>39.9</v>
      </c>
      <c r="Q2779" s="41">
        <v>0</v>
      </c>
      <c r="R2779" s="41">
        <v>0</v>
      </c>
      <c r="S2779" s="41">
        <v>0</v>
      </c>
      <c r="T2779" s="41">
        <v>0</v>
      </c>
      <c r="U2779" s="41">
        <v>-5.98</v>
      </c>
      <c r="V2779" s="41">
        <v>-4.34</v>
      </c>
      <c r="W2779" s="41">
        <v>0</v>
      </c>
      <c r="X2779" s="41">
        <v>0</v>
      </c>
      <c r="Y2779">
        <v>29.58</v>
      </c>
    </row>
    <row r="2780" spans="1:25" ht="15" customHeight="1" x14ac:dyDescent="0.25">
      <c r="A2780" s="8">
        <v>19</v>
      </c>
      <c r="B2780" s="1" t="str">
        <f t="shared" si="88"/>
        <v>Dec</v>
      </c>
      <c r="C2780" s="1" t="str">
        <f t="shared" si="87"/>
        <v>Dec 4, 2015</v>
      </c>
      <c r="D2780" t="s">
        <v>7904</v>
      </c>
      <c r="E2780">
        <v>6014750781</v>
      </c>
      <c r="F2780" t="s">
        <v>37</v>
      </c>
      <c r="G2780" t="s">
        <v>7905</v>
      </c>
      <c r="H2780" t="s">
        <v>11507</v>
      </c>
      <c r="I2780" t="s">
        <v>11506</v>
      </c>
      <c r="J2780">
        <v>1</v>
      </c>
      <c r="K2780" t="s">
        <v>39</v>
      </c>
      <c r="L2780" t="s">
        <v>40</v>
      </c>
      <c r="M2780" t="s">
        <v>7906</v>
      </c>
      <c r="N2780" t="s">
        <v>120</v>
      </c>
      <c r="O2780" t="s">
        <v>7907</v>
      </c>
      <c r="P2780" s="41">
        <v>19.95</v>
      </c>
      <c r="Q2780" s="41">
        <v>0</v>
      </c>
      <c r="R2780" s="41">
        <v>0</v>
      </c>
      <c r="S2780" s="41">
        <v>0</v>
      </c>
      <c r="T2780" s="41">
        <v>0</v>
      </c>
      <c r="U2780" s="41">
        <v>-2.99</v>
      </c>
      <c r="V2780" s="41">
        <v>-2.67</v>
      </c>
      <c r="W2780" s="41">
        <v>0</v>
      </c>
      <c r="X2780" s="41">
        <v>0</v>
      </c>
      <c r="Y2780">
        <v>14.29</v>
      </c>
    </row>
    <row r="2781" spans="1:25" ht="15" customHeight="1" x14ac:dyDescent="0.25">
      <c r="A2781" s="8">
        <v>19</v>
      </c>
      <c r="B2781" s="1" t="str">
        <f t="shared" si="88"/>
        <v>Dec</v>
      </c>
      <c r="C2781" s="1" t="str">
        <f t="shared" si="87"/>
        <v>Dec 4, 2015</v>
      </c>
      <c r="D2781" t="s">
        <v>7908</v>
      </c>
      <c r="E2781">
        <v>6014750781</v>
      </c>
      <c r="F2781" t="s">
        <v>37</v>
      </c>
      <c r="G2781" t="s">
        <v>7909</v>
      </c>
      <c r="H2781" t="s">
        <v>11507</v>
      </c>
      <c r="I2781" t="s">
        <v>11506</v>
      </c>
      <c r="J2781">
        <v>1</v>
      </c>
      <c r="K2781" t="s">
        <v>39</v>
      </c>
      <c r="L2781" t="s">
        <v>40</v>
      </c>
      <c r="M2781" t="s">
        <v>7906</v>
      </c>
      <c r="N2781" t="s">
        <v>120</v>
      </c>
      <c r="O2781" t="s">
        <v>7907</v>
      </c>
      <c r="P2781" s="41">
        <v>19.95</v>
      </c>
      <c r="Q2781" s="41">
        <v>0</v>
      </c>
      <c r="R2781" s="41">
        <v>0</v>
      </c>
      <c r="S2781" s="41">
        <v>0</v>
      </c>
      <c r="T2781" s="41">
        <v>0</v>
      </c>
      <c r="U2781" s="41">
        <v>-2.99</v>
      </c>
      <c r="V2781" s="41">
        <v>-2.67</v>
      </c>
      <c r="W2781" s="41">
        <v>0</v>
      </c>
      <c r="X2781" s="41">
        <v>0</v>
      </c>
      <c r="Y2781">
        <v>14.29</v>
      </c>
    </row>
    <row r="2782" spans="1:25" ht="15" customHeight="1" x14ac:dyDescent="0.25">
      <c r="A2782" s="8">
        <v>19</v>
      </c>
      <c r="B2782" s="1" t="str">
        <f t="shared" si="88"/>
        <v>Dec</v>
      </c>
      <c r="C2782" s="1" t="str">
        <f t="shared" si="87"/>
        <v>Dec 4, 2015</v>
      </c>
      <c r="D2782" t="s">
        <v>7910</v>
      </c>
      <c r="E2782">
        <v>6014750781</v>
      </c>
      <c r="F2782" t="s">
        <v>37</v>
      </c>
      <c r="G2782" t="s">
        <v>7911</v>
      </c>
      <c r="H2782" t="s">
        <v>11507</v>
      </c>
      <c r="I2782" t="s">
        <v>11506</v>
      </c>
      <c r="J2782">
        <v>2</v>
      </c>
      <c r="K2782" t="s">
        <v>39</v>
      </c>
      <c r="L2782" t="s">
        <v>40</v>
      </c>
      <c r="M2782" t="s">
        <v>7912</v>
      </c>
      <c r="N2782" t="s">
        <v>210</v>
      </c>
      <c r="O2782" t="s">
        <v>7913</v>
      </c>
      <c r="P2782" s="41">
        <v>39.94</v>
      </c>
      <c r="Q2782" s="41">
        <v>0</v>
      </c>
      <c r="R2782" s="41">
        <v>0</v>
      </c>
      <c r="S2782" s="41">
        <v>0</v>
      </c>
      <c r="T2782" s="41">
        <v>0</v>
      </c>
      <c r="U2782" s="41">
        <v>-6</v>
      </c>
      <c r="V2782" s="41">
        <v>-4.34</v>
      </c>
      <c r="W2782" s="41">
        <v>0</v>
      </c>
      <c r="X2782" s="41">
        <v>0</v>
      </c>
      <c r="Y2782">
        <v>29.6</v>
      </c>
    </row>
    <row r="2783" spans="1:25" ht="15" customHeight="1" x14ac:dyDescent="0.25">
      <c r="A2783" s="8">
        <v>19</v>
      </c>
      <c r="B2783" s="1" t="str">
        <f t="shared" si="88"/>
        <v>Dec</v>
      </c>
      <c r="C2783" s="1" t="str">
        <f t="shared" si="87"/>
        <v>Dec 4, 2015</v>
      </c>
      <c r="D2783" t="s">
        <v>7914</v>
      </c>
      <c r="E2783">
        <v>6014750781</v>
      </c>
      <c r="F2783" t="s">
        <v>37</v>
      </c>
      <c r="G2783" t="s">
        <v>7915</v>
      </c>
      <c r="H2783" t="s">
        <v>11507</v>
      </c>
      <c r="I2783" t="s">
        <v>11506</v>
      </c>
      <c r="J2783">
        <v>1</v>
      </c>
      <c r="K2783" t="s">
        <v>39</v>
      </c>
      <c r="L2783" t="s">
        <v>40</v>
      </c>
      <c r="M2783" t="s">
        <v>7916</v>
      </c>
      <c r="N2783" t="s">
        <v>50</v>
      </c>
      <c r="O2783" t="s">
        <v>7917</v>
      </c>
      <c r="P2783" s="41">
        <v>19.95</v>
      </c>
      <c r="Q2783" s="41">
        <v>0</v>
      </c>
      <c r="R2783" s="41">
        <v>0</v>
      </c>
      <c r="S2783" s="41">
        <v>-16.95</v>
      </c>
      <c r="T2783" s="41">
        <v>0</v>
      </c>
      <c r="U2783" s="41">
        <v>-1</v>
      </c>
      <c r="V2783" s="41">
        <v>-2.67</v>
      </c>
      <c r="W2783" s="41">
        <v>0</v>
      </c>
      <c r="X2783" s="41">
        <v>0</v>
      </c>
      <c r="Y2783">
        <v>-0.67</v>
      </c>
    </row>
    <row r="2784" spans="1:25" ht="15" customHeight="1" x14ac:dyDescent="0.25">
      <c r="A2784" s="8">
        <v>19</v>
      </c>
      <c r="B2784" s="1" t="str">
        <f t="shared" si="88"/>
        <v>Dec</v>
      </c>
      <c r="C2784" s="1" t="str">
        <f t="shared" si="87"/>
        <v>Dec 4, 2015</v>
      </c>
      <c r="D2784" t="s">
        <v>7918</v>
      </c>
      <c r="E2784">
        <v>6014750781</v>
      </c>
      <c r="F2784" t="s">
        <v>37</v>
      </c>
      <c r="G2784" t="s">
        <v>7919</v>
      </c>
      <c r="H2784" t="s">
        <v>11507</v>
      </c>
      <c r="I2784" t="s">
        <v>11506</v>
      </c>
      <c r="J2784">
        <v>2</v>
      </c>
      <c r="K2784" t="s">
        <v>39</v>
      </c>
      <c r="L2784" t="s">
        <v>40</v>
      </c>
      <c r="M2784" t="s">
        <v>3889</v>
      </c>
      <c r="N2784" t="s">
        <v>88</v>
      </c>
      <c r="O2784">
        <v>28806</v>
      </c>
      <c r="P2784" s="41">
        <v>39.94</v>
      </c>
      <c r="Q2784" s="41">
        <v>0</v>
      </c>
      <c r="R2784" s="41">
        <v>0</v>
      </c>
      <c r="S2784" s="41">
        <v>0</v>
      </c>
      <c r="T2784" s="41">
        <v>0</v>
      </c>
      <c r="U2784" s="41">
        <v>-6</v>
      </c>
      <c r="V2784" s="41">
        <v>-4.34</v>
      </c>
      <c r="W2784" s="41">
        <v>0</v>
      </c>
      <c r="X2784" s="41">
        <v>0</v>
      </c>
      <c r="Y2784">
        <v>29.6</v>
      </c>
    </row>
    <row r="2785" spans="1:25" ht="15" customHeight="1" x14ac:dyDescent="0.25">
      <c r="A2785" s="8">
        <v>19</v>
      </c>
      <c r="B2785" s="1" t="str">
        <f t="shared" si="88"/>
        <v>Dec</v>
      </c>
      <c r="C2785" s="1" t="str">
        <f t="shared" si="87"/>
        <v>Dec 4, 2015</v>
      </c>
      <c r="D2785" t="s">
        <v>7920</v>
      </c>
      <c r="E2785">
        <v>6014750781</v>
      </c>
      <c r="F2785" t="s">
        <v>37</v>
      </c>
      <c r="G2785" t="s">
        <v>7921</v>
      </c>
      <c r="H2785" t="s">
        <v>11507</v>
      </c>
      <c r="I2785" t="s">
        <v>11506</v>
      </c>
      <c r="J2785">
        <v>1</v>
      </c>
      <c r="K2785" t="s">
        <v>39</v>
      </c>
      <c r="L2785" t="s">
        <v>40</v>
      </c>
      <c r="M2785" t="s">
        <v>7922</v>
      </c>
      <c r="N2785" t="s">
        <v>50</v>
      </c>
      <c r="O2785" t="s">
        <v>7923</v>
      </c>
      <c r="P2785" s="41">
        <v>19.95</v>
      </c>
      <c r="Q2785" s="41">
        <v>0</v>
      </c>
      <c r="R2785" s="41">
        <v>0</v>
      </c>
      <c r="S2785" s="41">
        <v>-16.95</v>
      </c>
      <c r="T2785" s="41">
        <v>0</v>
      </c>
      <c r="U2785" s="41">
        <v>-1</v>
      </c>
      <c r="V2785" s="41">
        <v>-2.67</v>
      </c>
      <c r="W2785" s="41">
        <v>0</v>
      </c>
      <c r="X2785" s="41">
        <v>0</v>
      </c>
      <c r="Y2785">
        <v>-0.67</v>
      </c>
    </row>
    <row r="2786" spans="1:25" ht="15" customHeight="1" x14ac:dyDescent="0.25">
      <c r="A2786" s="8">
        <v>19</v>
      </c>
      <c r="B2786" s="1" t="str">
        <f t="shared" si="88"/>
        <v>Dec</v>
      </c>
      <c r="C2786" s="1" t="str">
        <f t="shared" si="87"/>
        <v>Dec 4, 2015</v>
      </c>
      <c r="D2786" t="s">
        <v>7924</v>
      </c>
      <c r="E2786">
        <v>6014750781</v>
      </c>
      <c r="F2786" t="s">
        <v>704</v>
      </c>
      <c r="G2786" t="s">
        <v>6744</v>
      </c>
      <c r="H2786" t="s">
        <v>11505</v>
      </c>
      <c r="I2786" t="s">
        <v>11504</v>
      </c>
      <c r="J2786">
        <v>1</v>
      </c>
      <c r="K2786" t="s">
        <v>39</v>
      </c>
      <c r="L2786" t="s">
        <v>40</v>
      </c>
      <c r="M2786" t="s">
        <v>2029</v>
      </c>
      <c r="N2786" t="s">
        <v>99</v>
      </c>
      <c r="O2786" t="s">
        <v>6745</v>
      </c>
      <c r="P2786" s="43">
        <v>-38.83</v>
      </c>
      <c r="Q2786" s="43">
        <v>0</v>
      </c>
      <c r="R2786" s="43">
        <v>0</v>
      </c>
      <c r="S2786" s="43">
        <v>0</v>
      </c>
      <c r="T2786" s="43">
        <v>0</v>
      </c>
      <c r="U2786" s="44">
        <v>4.66</v>
      </c>
      <c r="V2786" s="44">
        <v>0</v>
      </c>
      <c r="W2786" s="44">
        <v>0</v>
      </c>
      <c r="X2786" s="44">
        <v>0</v>
      </c>
      <c r="Y2786">
        <v>-34.17</v>
      </c>
    </row>
    <row r="2787" spans="1:25" ht="15" customHeight="1" x14ac:dyDescent="0.25">
      <c r="A2787" s="8">
        <v>19</v>
      </c>
      <c r="B2787" s="1" t="str">
        <f t="shared" si="88"/>
        <v>Dec</v>
      </c>
      <c r="C2787" s="1" t="str">
        <f t="shared" si="87"/>
        <v>Dec 4, 2015</v>
      </c>
      <c r="D2787" t="s">
        <v>7925</v>
      </c>
      <c r="E2787">
        <v>6014750781</v>
      </c>
      <c r="F2787" t="s">
        <v>37</v>
      </c>
      <c r="G2787" t="s">
        <v>7926</v>
      </c>
      <c r="H2787" t="s">
        <v>11507</v>
      </c>
      <c r="I2787" t="s">
        <v>11506</v>
      </c>
      <c r="J2787">
        <v>1</v>
      </c>
      <c r="K2787" t="s">
        <v>39</v>
      </c>
      <c r="L2787" t="s">
        <v>40</v>
      </c>
      <c r="M2787" t="s">
        <v>1345</v>
      </c>
      <c r="N2787" t="s">
        <v>88</v>
      </c>
      <c r="O2787" t="s">
        <v>7927</v>
      </c>
      <c r="P2787" s="41">
        <v>19.95</v>
      </c>
      <c r="Q2787" s="41">
        <v>0</v>
      </c>
      <c r="R2787" s="41">
        <v>4.99</v>
      </c>
      <c r="S2787" s="41">
        <v>0</v>
      </c>
      <c r="T2787" s="41">
        <v>0</v>
      </c>
      <c r="U2787" s="41">
        <v>-2.99</v>
      </c>
      <c r="V2787" s="41">
        <v>-7.66</v>
      </c>
      <c r="W2787" s="41">
        <v>0</v>
      </c>
      <c r="X2787" s="41">
        <v>0</v>
      </c>
      <c r="Y2787">
        <v>14.29</v>
      </c>
    </row>
    <row r="2788" spans="1:25" ht="15" customHeight="1" x14ac:dyDescent="0.25">
      <c r="A2788" s="8">
        <v>19</v>
      </c>
      <c r="B2788" s="1" t="str">
        <f t="shared" si="88"/>
        <v>Dec</v>
      </c>
      <c r="C2788" s="1" t="str">
        <f t="shared" si="87"/>
        <v>Dec 4, 2015</v>
      </c>
      <c r="D2788" t="s">
        <v>7928</v>
      </c>
      <c r="E2788">
        <v>6014750781</v>
      </c>
      <c r="F2788" t="s">
        <v>37</v>
      </c>
      <c r="G2788" t="s">
        <v>7929</v>
      </c>
      <c r="H2788" t="s">
        <v>11507</v>
      </c>
      <c r="I2788" t="s">
        <v>11506</v>
      </c>
      <c r="J2788">
        <v>1</v>
      </c>
      <c r="K2788" t="s">
        <v>39</v>
      </c>
      <c r="L2788" t="s">
        <v>40</v>
      </c>
      <c r="M2788" t="s">
        <v>7930</v>
      </c>
      <c r="N2788" t="s">
        <v>66</v>
      </c>
      <c r="O2788" t="s">
        <v>7931</v>
      </c>
      <c r="P2788" s="41">
        <v>19.95</v>
      </c>
      <c r="Q2788" s="41">
        <v>0</v>
      </c>
      <c r="R2788" s="41">
        <v>0</v>
      </c>
      <c r="S2788" s="41">
        <v>0</v>
      </c>
      <c r="T2788" s="41">
        <v>0</v>
      </c>
      <c r="U2788" s="41">
        <v>-2.99</v>
      </c>
      <c r="V2788" s="41">
        <v>-2.67</v>
      </c>
      <c r="W2788" s="41">
        <v>0</v>
      </c>
      <c r="X2788" s="41">
        <v>0</v>
      </c>
      <c r="Y2788">
        <v>14.29</v>
      </c>
    </row>
    <row r="2789" spans="1:25" ht="15" customHeight="1" x14ac:dyDescent="0.25">
      <c r="A2789" s="8">
        <v>19</v>
      </c>
      <c r="B2789" s="1" t="str">
        <f t="shared" si="88"/>
        <v>Dec</v>
      </c>
      <c r="C2789" s="1" t="str">
        <f t="shared" si="87"/>
        <v>Dec 4, 2015</v>
      </c>
      <c r="D2789" t="s">
        <v>7932</v>
      </c>
      <c r="E2789">
        <v>6014750781</v>
      </c>
      <c r="F2789" t="s">
        <v>37</v>
      </c>
      <c r="G2789" t="s">
        <v>7933</v>
      </c>
      <c r="H2789" t="s">
        <v>11505</v>
      </c>
      <c r="I2789" t="s">
        <v>11504</v>
      </c>
      <c r="J2789">
        <v>1</v>
      </c>
      <c r="K2789" t="s">
        <v>39</v>
      </c>
      <c r="L2789" t="s">
        <v>40</v>
      </c>
      <c r="M2789" t="s">
        <v>83</v>
      </c>
      <c r="N2789" t="s">
        <v>58</v>
      </c>
      <c r="O2789">
        <v>45431</v>
      </c>
      <c r="P2789" s="41">
        <v>38.83</v>
      </c>
      <c r="Q2789" s="41">
        <v>0</v>
      </c>
      <c r="R2789" s="41">
        <v>0</v>
      </c>
      <c r="S2789" s="41">
        <v>0</v>
      </c>
      <c r="T2789" s="41">
        <v>0</v>
      </c>
      <c r="U2789" s="41">
        <v>-5.82</v>
      </c>
      <c r="V2789" s="41">
        <v>-8.3699999999999992</v>
      </c>
      <c r="W2789" s="41">
        <v>0</v>
      </c>
      <c r="X2789" s="41">
        <v>0</v>
      </c>
      <c r="Y2789">
        <v>24.64</v>
      </c>
    </row>
    <row r="2790" spans="1:25" ht="15" customHeight="1" x14ac:dyDescent="0.25">
      <c r="A2790" s="8">
        <v>19</v>
      </c>
      <c r="B2790" s="1" t="str">
        <f t="shared" si="88"/>
        <v>Dec</v>
      </c>
      <c r="C2790" s="1" t="str">
        <f t="shared" si="87"/>
        <v>Dec 4, 2015</v>
      </c>
      <c r="D2790" t="s">
        <v>7934</v>
      </c>
      <c r="E2790">
        <v>6014750781</v>
      </c>
      <c r="F2790" t="s">
        <v>37</v>
      </c>
      <c r="G2790" t="s">
        <v>7935</v>
      </c>
      <c r="H2790" t="s">
        <v>11505</v>
      </c>
      <c r="I2790" t="s">
        <v>11504</v>
      </c>
      <c r="J2790">
        <v>1</v>
      </c>
      <c r="K2790" t="s">
        <v>39</v>
      </c>
      <c r="L2790" t="s">
        <v>40</v>
      </c>
      <c r="M2790" t="s">
        <v>669</v>
      </c>
      <c r="N2790" t="s">
        <v>467</v>
      </c>
      <c r="O2790" t="s">
        <v>7936</v>
      </c>
      <c r="P2790" s="41">
        <v>38.83</v>
      </c>
      <c r="Q2790" s="41">
        <v>0</v>
      </c>
      <c r="R2790" s="41">
        <v>0</v>
      </c>
      <c r="S2790" s="41">
        <v>0</v>
      </c>
      <c r="T2790" s="41">
        <v>0</v>
      </c>
      <c r="U2790" s="41">
        <v>-5.82</v>
      </c>
      <c r="V2790" s="41">
        <v>-8.3699999999999992</v>
      </c>
      <c r="W2790" s="41">
        <v>0</v>
      </c>
      <c r="X2790" s="41">
        <v>0</v>
      </c>
      <c r="Y2790">
        <v>24.64</v>
      </c>
    </row>
    <row r="2791" spans="1:25" ht="15" customHeight="1" x14ac:dyDescent="0.25">
      <c r="A2791" s="8">
        <v>19</v>
      </c>
      <c r="B2791" s="1" t="str">
        <f t="shared" si="88"/>
        <v>Dec</v>
      </c>
      <c r="C2791" s="1" t="str">
        <f t="shared" si="87"/>
        <v>Dec 4, 2015</v>
      </c>
      <c r="D2791" t="s">
        <v>7937</v>
      </c>
      <c r="E2791">
        <v>6014750781</v>
      </c>
      <c r="F2791" t="s">
        <v>704</v>
      </c>
      <c r="G2791" t="s">
        <v>7479</v>
      </c>
      <c r="H2791" t="s">
        <v>11507</v>
      </c>
      <c r="I2791" t="s">
        <v>11506</v>
      </c>
      <c r="J2791">
        <v>1</v>
      </c>
      <c r="K2791" t="s">
        <v>39</v>
      </c>
      <c r="L2791" t="s">
        <v>40</v>
      </c>
      <c r="M2791" t="s">
        <v>2124</v>
      </c>
      <c r="N2791" t="s">
        <v>70</v>
      </c>
      <c r="O2791">
        <v>46256</v>
      </c>
      <c r="P2791" s="43">
        <v>-19.95</v>
      </c>
      <c r="Q2791" s="43">
        <v>0</v>
      </c>
      <c r="R2791" s="43">
        <v>0</v>
      </c>
      <c r="S2791" s="43">
        <v>16.95</v>
      </c>
      <c r="T2791" s="43">
        <v>0</v>
      </c>
      <c r="U2791" s="44">
        <v>0.8</v>
      </c>
      <c r="V2791" s="44">
        <v>0</v>
      </c>
      <c r="W2791" s="44">
        <v>0</v>
      </c>
      <c r="X2791" s="44">
        <v>0</v>
      </c>
      <c r="Y2791">
        <v>-2.2000000000000002</v>
      </c>
    </row>
    <row r="2792" spans="1:25" ht="15" customHeight="1" x14ac:dyDescent="0.25">
      <c r="A2792" s="8">
        <v>19</v>
      </c>
      <c r="B2792" s="1" t="str">
        <f t="shared" si="88"/>
        <v>Dec</v>
      </c>
      <c r="C2792" s="1" t="str">
        <f t="shared" si="87"/>
        <v>Dec 4, 2015</v>
      </c>
      <c r="D2792" t="s">
        <v>7938</v>
      </c>
      <c r="E2792">
        <v>6014750781</v>
      </c>
      <c r="F2792" t="s">
        <v>37</v>
      </c>
      <c r="G2792" t="s">
        <v>7939</v>
      </c>
      <c r="H2792" t="s">
        <v>11507</v>
      </c>
      <c r="I2792" t="s">
        <v>11506</v>
      </c>
      <c r="J2792">
        <v>1</v>
      </c>
      <c r="K2792" t="s">
        <v>39</v>
      </c>
      <c r="L2792" t="s">
        <v>40</v>
      </c>
      <c r="M2792" t="s">
        <v>7940</v>
      </c>
      <c r="N2792" t="s">
        <v>50</v>
      </c>
      <c r="O2792" t="s">
        <v>7941</v>
      </c>
      <c r="P2792" s="41">
        <v>19.95</v>
      </c>
      <c r="Q2792" s="41">
        <v>0</v>
      </c>
      <c r="R2792" s="41">
        <v>0</v>
      </c>
      <c r="S2792" s="41">
        <v>0</v>
      </c>
      <c r="T2792" s="41">
        <v>0</v>
      </c>
      <c r="U2792" s="41">
        <v>-2.99</v>
      </c>
      <c r="V2792" s="41">
        <v>-2.67</v>
      </c>
      <c r="W2792" s="41">
        <v>0</v>
      </c>
      <c r="X2792" s="41">
        <v>0</v>
      </c>
      <c r="Y2792">
        <v>14.29</v>
      </c>
    </row>
    <row r="2793" spans="1:25" ht="15" customHeight="1" x14ac:dyDescent="0.25">
      <c r="A2793" s="8">
        <v>19</v>
      </c>
      <c r="B2793" s="1" t="str">
        <f t="shared" si="88"/>
        <v>Dec</v>
      </c>
      <c r="C2793" s="1" t="str">
        <f t="shared" si="87"/>
        <v>Dec 4, 2015</v>
      </c>
      <c r="D2793" t="s">
        <v>7942</v>
      </c>
      <c r="E2793">
        <v>6014750781</v>
      </c>
      <c r="F2793" t="s">
        <v>37</v>
      </c>
      <c r="G2793" t="s">
        <v>7943</v>
      </c>
      <c r="H2793" t="s">
        <v>11507</v>
      </c>
      <c r="I2793" t="s">
        <v>11506</v>
      </c>
      <c r="J2793">
        <v>1</v>
      </c>
      <c r="K2793" t="s">
        <v>39</v>
      </c>
      <c r="L2793" t="s">
        <v>40</v>
      </c>
      <c r="M2793" t="s">
        <v>7944</v>
      </c>
      <c r="N2793" t="s">
        <v>2257</v>
      </c>
      <c r="O2793">
        <v>7506</v>
      </c>
      <c r="P2793" s="41">
        <v>19.95</v>
      </c>
      <c r="Q2793" s="41">
        <v>0</v>
      </c>
      <c r="R2793" s="41">
        <v>0</v>
      </c>
      <c r="S2793" s="41">
        <v>0</v>
      </c>
      <c r="T2793" s="41">
        <v>0</v>
      </c>
      <c r="U2793" s="41">
        <v>-2.99</v>
      </c>
      <c r="V2793" s="41">
        <v>-2.67</v>
      </c>
      <c r="W2793" s="41">
        <v>0</v>
      </c>
      <c r="X2793" s="41">
        <v>0</v>
      </c>
      <c r="Y2793">
        <v>14.29</v>
      </c>
    </row>
    <row r="2794" spans="1:25" ht="15" customHeight="1" x14ac:dyDescent="0.25">
      <c r="A2794" s="8">
        <v>19</v>
      </c>
      <c r="B2794" s="1" t="str">
        <f t="shared" si="88"/>
        <v>Dec</v>
      </c>
      <c r="C2794" s="1" t="str">
        <f t="shared" si="87"/>
        <v>Dec 4, 2015</v>
      </c>
      <c r="D2794" t="s">
        <v>7945</v>
      </c>
      <c r="E2794">
        <v>6014750781</v>
      </c>
      <c r="F2794" t="s">
        <v>37</v>
      </c>
      <c r="G2794" t="s">
        <v>7946</v>
      </c>
      <c r="H2794" t="s">
        <v>11507</v>
      </c>
      <c r="I2794" t="s">
        <v>11506</v>
      </c>
      <c r="J2794">
        <v>4</v>
      </c>
      <c r="K2794" t="s">
        <v>39</v>
      </c>
      <c r="L2794" t="s">
        <v>40</v>
      </c>
      <c r="M2794" t="s">
        <v>7947</v>
      </c>
      <c r="N2794" t="s">
        <v>243</v>
      </c>
      <c r="O2794" t="s">
        <v>7948</v>
      </c>
      <c r="P2794" s="41">
        <v>79.8</v>
      </c>
      <c r="Q2794" s="41">
        <v>0</v>
      </c>
      <c r="R2794" s="41">
        <v>0</v>
      </c>
      <c r="S2794" s="41">
        <v>0</v>
      </c>
      <c r="T2794" s="41">
        <v>0</v>
      </c>
      <c r="U2794" s="41">
        <v>-11.96</v>
      </c>
      <c r="V2794" s="41">
        <v>-7.68</v>
      </c>
      <c r="W2794" s="41">
        <v>0</v>
      </c>
      <c r="X2794" s="41">
        <v>0</v>
      </c>
      <c r="Y2794">
        <v>60.16</v>
      </c>
    </row>
    <row r="2795" spans="1:25" ht="15" customHeight="1" x14ac:dyDescent="0.25">
      <c r="A2795" s="8">
        <v>19</v>
      </c>
      <c r="B2795" s="1" t="str">
        <f t="shared" si="88"/>
        <v>Dec</v>
      </c>
      <c r="C2795" s="1" t="str">
        <f t="shared" si="87"/>
        <v>Dec 4, 2015</v>
      </c>
      <c r="D2795" t="s">
        <v>7949</v>
      </c>
      <c r="E2795">
        <v>6014750781</v>
      </c>
      <c r="F2795" t="s">
        <v>37</v>
      </c>
      <c r="G2795" t="s">
        <v>7950</v>
      </c>
      <c r="H2795" t="s">
        <v>11505</v>
      </c>
      <c r="I2795" t="s">
        <v>11504</v>
      </c>
      <c r="J2795">
        <v>1</v>
      </c>
      <c r="K2795" t="s">
        <v>39</v>
      </c>
      <c r="L2795" t="s">
        <v>40</v>
      </c>
      <c r="M2795" t="s">
        <v>7951</v>
      </c>
      <c r="N2795" t="s">
        <v>1433</v>
      </c>
      <c r="O2795" t="s">
        <v>7952</v>
      </c>
      <c r="P2795" s="41">
        <v>16.829999999999998</v>
      </c>
      <c r="Q2795" s="41">
        <v>0</v>
      </c>
      <c r="R2795" s="41">
        <v>0</v>
      </c>
      <c r="S2795" s="41">
        <v>0</v>
      </c>
      <c r="T2795" s="41">
        <v>0</v>
      </c>
      <c r="U2795" s="41">
        <v>-2.52</v>
      </c>
      <c r="V2795" s="41">
        <v>-4.0199999999999996</v>
      </c>
      <c r="W2795" s="41">
        <v>0</v>
      </c>
      <c r="X2795" s="41">
        <v>0</v>
      </c>
      <c r="Y2795">
        <v>10.29</v>
      </c>
    </row>
    <row r="2796" spans="1:25" ht="15" customHeight="1" x14ac:dyDescent="0.25">
      <c r="A2796" s="8">
        <v>19</v>
      </c>
      <c r="B2796" s="1" t="str">
        <f t="shared" si="88"/>
        <v>Dec</v>
      </c>
      <c r="C2796" s="1" t="str">
        <f t="shared" si="87"/>
        <v>Dec 4, 2015</v>
      </c>
      <c r="D2796" t="s">
        <v>7953</v>
      </c>
      <c r="E2796">
        <v>6014750781</v>
      </c>
      <c r="F2796" t="s">
        <v>37</v>
      </c>
      <c r="G2796" t="s">
        <v>7954</v>
      </c>
      <c r="H2796" t="s">
        <v>11507</v>
      </c>
      <c r="I2796" t="s">
        <v>11506</v>
      </c>
      <c r="J2796">
        <v>1</v>
      </c>
      <c r="K2796" t="s">
        <v>39</v>
      </c>
      <c r="L2796" t="s">
        <v>40</v>
      </c>
      <c r="M2796" t="s">
        <v>404</v>
      </c>
      <c r="N2796" t="s">
        <v>666</v>
      </c>
      <c r="O2796">
        <v>35603</v>
      </c>
      <c r="P2796" s="41">
        <v>19.97</v>
      </c>
      <c r="Q2796" s="41">
        <v>2.0299999999999998</v>
      </c>
      <c r="R2796" s="41">
        <v>0</v>
      </c>
      <c r="S2796" s="41">
        <v>0</v>
      </c>
      <c r="T2796" s="41">
        <v>0</v>
      </c>
      <c r="U2796" s="41">
        <v>-3</v>
      </c>
      <c r="V2796" s="41">
        <v>-4.7</v>
      </c>
      <c r="W2796" s="41">
        <v>0</v>
      </c>
      <c r="X2796" s="41">
        <v>0</v>
      </c>
      <c r="Y2796">
        <v>14.3</v>
      </c>
    </row>
    <row r="2797" spans="1:25" ht="15" customHeight="1" x14ac:dyDescent="0.25">
      <c r="A2797" s="8">
        <v>19</v>
      </c>
      <c r="B2797" s="1" t="str">
        <f t="shared" si="88"/>
        <v>Dec</v>
      </c>
      <c r="C2797" s="1" t="str">
        <f t="shared" si="87"/>
        <v>Dec 4, 2015</v>
      </c>
      <c r="D2797" t="s">
        <v>7955</v>
      </c>
      <c r="E2797">
        <v>6014750781</v>
      </c>
      <c r="F2797" t="s">
        <v>37</v>
      </c>
      <c r="G2797" t="s">
        <v>7956</v>
      </c>
      <c r="H2797" t="s">
        <v>11507</v>
      </c>
      <c r="I2797" t="s">
        <v>11506</v>
      </c>
      <c r="J2797">
        <v>1</v>
      </c>
      <c r="K2797" t="s">
        <v>39</v>
      </c>
      <c r="L2797" t="s">
        <v>40</v>
      </c>
      <c r="M2797" t="s">
        <v>7957</v>
      </c>
      <c r="N2797" t="s">
        <v>2236</v>
      </c>
      <c r="O2797" t="s">
        <v>7958</v>
      </c>
      <c r="P2797" s="41">
        <v>19.97</v>
      </c>
      <c r="Q2797" s="41">
        <v>0</v>
      </c>
      <c r="R2797" s="41">
        <v>0</v>
      </c>
      <c r="S2797" s="41">
        <v>-16.95</v>
      </c>
      <c r="T2797" s="41">
        <v>0</v>
      </c>
      <c r="U2797" s="41">
        <v>-1</v>
      </c>
      <c r="V2797" s="41">
        <v>-2.67</v>
      </c>
      <c r="W2797" s="41">
        <v>0</v>
      </c>
      <c r="X2797" s="41">
        <v>0</v>
      </c>
      <c r="Y2797">
        <v>-0.65</v>
      </c>
    </row>
    <row r="2798" spans="1:25" ht="15" customHeight="1" x14ac:dyDescent="0.25">
      <c r="A2798" s="8">
        <v>19</v>
      </c>
      <c r="B2798" s="1" t="str">
        <f t="shared" si="88"/>
        <v>Dec</v>
      </c>
      <c r="C2798" s="1" t="str">
        <f t="shared" si="87"/>
        <v>Dec 4, 2015</v>
      </c>
      <c r="D2798" t="s">
        <v>7959</v>
      </c>
      <c r="E2798">
        <v>6014750781</v>
      </c>
      <c r="F2798" t="s">
        <v>37</v>
      </c>
      <c r="G2798" t="s">
        <v>7960</v>
      </c>
      <c r="H2798" t="s">
        <v>11505</v>
      </c>
      <c r="I2798" t="s">
        <v>11504</v>
      </c>
      <c r="J2798">
        <v>1</v>
      </c>
      <c r="K2798" t="s">
        <v>39</v>
      </c>
      <c r="L2798" t="s">
        <v>40</v>
      </c>
      <c r="M2798" t="s">
        <v>7961</v>
      </c>
      <c r="N2798" t="s">
        <v>205</v>
      </c>
      <c r="O2798">
        <v>97035</v>
      </c>
      <c r="P2798" s="41">
        <v>16.829999999999998</v>
      </c>
      <c r="Q2798" s="41">
        <v>0</v>
      </c>
      <c r="R2798" s="41">
        <v>0</v>
      </c>
      <c r="S2798" s="41">
        <v>0</v>
      </c>
      <c r="T2798" s="41">
        <v>0</v>
      </c>
      <c r="U2798" s="41">
        <v>-2.52</v>
      </c>
      <c r="V2798" s="41">
        <v>-4.0199999999999996</v>
      </c>
      <c r="W2798" s="41">
        <v>0</v>
      </c>
      <c r="X2798" s="41">
        <v>0</v>
      </c>
      <c r="Y2798">
        <v>10.29</v>
      </c>
    </row>
    <row r="2799" spans="1:25" ht="15" customHeight="1" x14ac:dyDescent="0.25">
      <c r="A2799" s="8">
        <v>19</v>
      </c>
      <c r="B2799" s="1" t="str">
        <f t="shared" si="88"/>
        <v>Dec</v>
      </c>
      <c r="C2799" s="1" t="str">
        <f t="shared" si="87"/>
        <v>Dec 4, 2015</v>
      </c>
      <c r="D2799" t="s">
        <v>7962</v>
      </c>
      <c r="E2799">
        <v>6014750781</v>
      </c>
      <c r="F2799" t="s">
        <v>37</v>
      </c>
      <c r="G2799" t="s">
        <v>7963</v>
      </c>
      <c r="H2799" t="s">
        <v>11507</v>
      </c>
      <c r="I2799" t="s">
        <v>11506</v>
      </c>
      <c r="J2799">
        <v>1</v>
      </c>
      <c r="K2799" t="s">
        <v>39</v>
      </c>
      <c r="L2799" t="s">
        <v>40</v>
      </c>
      <c r="M2799" t="s">
        <v>5414</v>
      </c>
      <c r="N2799" t="s">
        <v>299</v>
      </c>
      <c r="O2799">
        <v>98058</v>
      </c>
      <c r="P2799" s="41">
        <v>19.95</v>
      </c>
      <c r="Q2799" s="41">
        <v>0</v>
      </c>
      <c r="R2799" s="41">
        <v>0</v>
      </c>
      <c r="S2799" s="41">
        <v>-16.95</v>
      </c>
      <c r="T2799" s="41">
        <v>0</v>
      </c>
      <c r="U2799" s="41">
        <v>-1</v>
      </c>
      <c r="V2799" s="41">
        <v>-2.67</v>
      </c>
      <c r="W2799" s="41">
        <v>0</v>
      </c>
      <c r="X2799" s="41">
        <v>0</v>
      </c>
      <c r="Y2799">
        <v>-0.67</v>
      </c>
    </row>
    <row r="2800" spans="1:25" ht="15" customHeight="1" x14ac:dyDescent="0.25">
      <c r="A2800" s="8">
        <v>19</v>
      </c>
      <c r="B2800" s="1" t="str">
        <f t="shared" si="88"/>
        <v>Dec</v>
      </c>
      <c r="C2800" s="1" t="str">
        <f t="shared" si="87"/>
        <v>Dec 4, 2015</v>
      </c>
      <c r="D2800" t="s">
        <v>7964</v>
      </c>
      <c r="E2800">
        <v>6014750781</v>
      </c>
      <c r="F2800" t="s">
        <v>37</v>
      </c>
      <c r="G2800" t="s">
        <v>7965</v>
      </c>
      <c r="H2800" t="s">
        <v>11507</v>
      </c>
      <c r="I2800" t="s">
        <v>11506</v>
      </c>
      <c r="J2800">
        <v>1</v>
      </c>
      <c r="K2800" t="s">
        <v>39</v>
      </c>
      <c r="L2800" t="s">
        <v>40</v>
      </c>
      <c r="M2800" t="s">
        <v>669</v>
      </c>
      <c r="N2800" t="s">
        <v>405</v>
      </c>
      <c r="O2800" t="s">
        <v>7966</v>
      </c>
      <c r="P2800" s="41">
        <v>19.95</v>
      </c>
      <c r="Q2800" s="41">
        <v>0</v>
      </c>
      <c r="R2800" s="41">
        <v>0</v>
      </c>
      <c r="S2800" s="41">
        <v>0</v>
      </c>
      <c r="T2800" s="41">
        <v>0</v>
      </c>
      <c r="U2800" s="41">
        <v>-2.99</v>
      </c>
      <c r="V2800" s="41">
        <v>-2.67</v>
      </c>
      <c r="W2800" s="41">
        <v>0</v>
      </c>
      <c r="X2800" s="41">
        <v>0</v>
      </c>
      <c r="Y2800">
        <v>14.29</v>
      </c>
    </row>
    <row r="2801" spans="1:25" ht="15" customHeight="1" x14ac:dyDescent="0.25">
      <c r="A2801" s="8">
        <v>19</v>
      </c>
      <c r="B2801" s="1" t="str">
        <f t="shared" si="88"/>
        <v>Dec</v>
      </c>
      <c r="C2801" s="1" t="str">
        <f t="shared" si="87"/>
        <v>Dec 4, 2015</v>
      </c>
      <c r="D2801" t="s">
        <v>7967</v>
      </c>
      <c r="E2801">
        <v>6014750781</v>
      </c>
      <c r="F2801" t="s">
        <v>704</v>
      </c>
      <c r="G2801" t="s">
        <v>7154</v>
      </c>
      <c r="H2801" t="s">
        <v>11505</v>
      </c>
      <c r="I2801" t="s">
        <v>11504</v>
      </c>
      <c r="J2801">
        <v>1</v>
      </c>
      <c r="K2801" t="s">
        <v>39</v>
      </c>
      <c r="L2801" t="s">
        <v>40</v>
      </c>
      <c r="M2801" t="s">
        <v>125</v>
      </c>
      <c r="N2801" t="s">
        <v>50</v>
      </c>
      <c r="O2801" t="s">
        <v>7155</v>
      </c>
      <c r="P2801" s="43">
        <v>-19.829999999999998</v>
      </c>
      <c r="Q2801" s="43">
        <v>0</v>
      </c>
      <c r="R2801" s="43">
        <v>0</v>
      </c>
      <c r="S2801" s="43">
        <v>0</v>
      </c>
      <c r="T2801" s="43">
        <v>0</v>
      </c>
      <c r="U2801" s="44">
        <v>2.38</v>
      </c>
      <c r="V2801" s="44">
        <v>0</v>
      </c>
      <c r="W2801" s="44">
        <v>0</v>
      </c>
      <c r="X2801" s="44">
        <v>0</v>
      </c>
      <c r="Y2801">
        <v>-17.45</v>
      </c>
    </row>
    <row r="2802" spans="1:25" ht="15" customHeight="1" x14ac:dyDescent="0.25">
      <c r="A2802" s="8">
        <v>19</v>
      </c>
      <c r="B2802" s="1" t="str">
        <f t="shared" si="88"/>
        <v>Dec</v>
      </c>
      <c r="C2802" s="1" t="str">
        <f t="shared" si="87"/>
        <v>Dec 4, 2015</v>
      </c>
      <c r="D2802" t="s">
        <v>7968</v>
      </c>
      <c r="E2802">
        <v>6014750781</v>
      </c>
      <c r="F2802" t="s">
        <v>37</v>
      </c>
      <c r="G2802" t="s">
        <v>7969</v>
      </c>
      <c r="H2802" t="s">
        <v>11507</v>
      </c>
      <c r="I2802" t="s">
        <v>11506</v>
      </c>
      <c r="J2802">
        <v>1</v>
      </c>
      <c r="K2802" t="s">
        <v>39</v>
      </c>
      <c r="L2802" t="s">
        <v>40</v>
      </c>
      <c r="M2802" t="s">
        <v>7970</v>
      </c>
      <c r="N2802" t="s">
        <v>271</v>
      </c>
      <c r="O2802" t="s">
        <v>7971</v>
      </c>
      <c r="P2802" s="41">
        <v>19.95</v>
      </c>
      <c r="Q2802" s="41">
        <v>1.94</v>
      </c>
      <c r="R2802" s="41">
        <v>0</v>
      </c>
      <c r="S2802" s="41">
        <v>-1.94</v>
      </c>
      <c r="T2802" s="41">
        <v>0</v>
      </c>
      <c r="U2802" s="41">
        <v>-2.99</v>
      </c>
      <c r="V2802" s="41">
        <v>-2.67</v>
      </c>
      <c r="W2802" s="41">
        <v>0</v>
      </c>
      <c r="X2802" s="41">
        <v>0</v>
      </c>
      <c r="Y2802">
        <v>14.29</v>
      </c>
    </row>
    <row r="2803" spans="1:25" ht="15" customHeight="1" x14ac:dyDescent="0.25">
      <c r="A2803" s="8">
        <v>19</v>
      </c>
      <c r="B2803" s="1" t="str">
        <f t="shared" si="88"/>
        <v>Dec</v>
      </c>
      <c r="C2803" s="1" t="str">
        <f t="shared" si="87"/>
        <v>Dec 4, 2015</v>
      </c>
      <c r="D2803" t="s">
        <v>7972</v>
      </c>
      <c r="E2803">
        <v>6014750781</v>
      </c>
      <c r="F2803" t="s">
        <v>37</v>
      </c>
      <c r="G2803" t="s">
        <v>7973</v>
      </c>
      <c r="H2803" t="s">
        <v>11507</v>
      </c>
      <c r="I2803" t="s">
        <v>11506</v>
      </c>
      <c r="J2803">
        <v>1</v>
      </c>
      <c r="K2803" t="s">
        <v>39</v>
      </c>
      <c r="L2803" t="s">
        <v>40</v>
      </c>
      <c r="M2803" t="s">
        <v>7974</v>
      </c>
      <c r="N2803" t="s">
        <v>58</v>
      </c>
      <c r="O2803" t="s">
        <v>7975</v>
      </c>
      <c r="P2803" s="41">
        <v>19.95</v>
      </c>
      <c r="Q2803" s="41">
        <v>0</v>
      </c>
      <c r="R2803" s="41">
        <v>0</v>
      </c>
      <c r="S2803" s="41">
        <v>0</v>
      </c>
      <c r="T2803" s="41">
        <v>0</v>
      </c>
      <c r="U2803" s="41">
        <v>-2.99</v>
      </c>
      <c r="V2803" s="41">
        <v>-2.67</v>
      </c>
      <c r="W2803" s="41">
        <v>0</v>
      </c>
      <c r="X2803" s="41">
        <v>0</v>
      </c>
      <c r="Y2803">
        <v>14.29</v>
      </c>
    </row>
    <row r="2804" spans="1:25" ht="15" customHeight="1" x14ac:dyDescent="0.25">
      <c r="A2804" s="8">
        <v>19</v>
      </c>
      <c r="B2804" s="1" t="str">
        <f t="shared" si="88"/>
        <v>Dec</v>
      </c>
      <c r="C2804" s="1" t="str">
        <f t="shared" si="87"/>
        <v>Dec 4, 2015</v>
      </c>
      <c r="D2804" t="s">
        <v>7976</v>
      </c>
      <c r="E2804">
        <v>6014750781</v>
      </c>
      <c r="F2804" t="s">
        <v>37</v>
      </c>
      <c r="G2804" t="s">
        <v>7977</v>
      </c>
      <c r="H2804" t="s">
        <v>11505</v>
      </c>
      <c r="I2804" t="s">
        <v>11504</v>
      </c>
      <c r="J2804">
        <v>1</v>
      </c>
      <c r="K2804" t="s">
        <v>39</v>
      </c>
      <c r="L2804" t="s">
        <v>40</v>
      </c>
      <c r="M2804" t="s">
        <v>1457</v>
      </c>
      <c r="N2804" t="s">
        <v>332</v>
      </c>
      <c r="O2804" t="s">
        <v>7978</v>
      </c>
      <c r="P2804" s="41">
        <v>38.83</v>
      </c>
      <c r="Q2804" s="41">
        <v>0</v>
      </c>
      <c r="R2804" s="41">
        <v>0</v>
      </c>
      <c r="S2804" s="41">
        <v>0</v>
      </c>
      <c r="T2804" s="41">
        <v>0</v>
      </c>
      <c r="U2804" s="41">
        <v>-5.82</v>
      </c>
      <c r="V2804" s="41">
        <v>-8.3699999999999992</v>
      </c>
      <c r="W2804" s="41">
        <v>0</v>
      </c>
      <c r="X2804" s="41">
        <v>0</v>
      </c>
      <c r="Y2804">
        <v>24.64</v>
      </c>
    </row>
    <row r="2805" spans="1:25" ht="15" customHeight="1" x14ac:dyDescent="0.25">
      <c r="A2805" s="8">
        <v>19</v>
      </c>
      <c r="B2805" s="1" t="str">
        <f t="shared" si="88"/>
        <v>Dec</v>
      </c>
      <c r="C2805" s="1" t="str">
        <f t="shared" si="87"/>
        <v>Dec 4, 2015</v>
      </c>
      <c r="D2805" t="s">
        <v>7979</v>
      </c>
      <c r="E2805">
        <v>6014750781</v>
      </c>
      <c r="F2805" t="s">
        <v>37</v>
      </c>
      <c r="G2805" t="s">
        <v>7980</v>
      </c>
      <c r="H2805" t="s">
        <v>11507</v>
      </c>
      <c r="I2805" t="s">
        <v>11506</v>
      </c>
      <c r="J2805">
        <v>1</v>
      </c>
      <c r="K2805" t="s">
        <v>39</v>
      </c>
      <c r="L2805" t="s">
        <v>40</v>
      </c>
      <c r="M2805" t="s">
        <v>7981</v>
      </c>
      <c r="N2805" t="s">
        <v>243</v>
      </c>
      <c r="O2805" t="s">
        <v>7982</v>
      </c>
      <c r="P2805" s="41">
        <v>19.97</v>
      </c>
      <c r="Q2805" s="41">
        <v>0</v>
      </c>
      <c r="R2805" s="41">
        <v>0</v>
      </c>
      <c r="S2805" s="41">
        <v>0</v>
      </c>
      <c r="T2805" s="41">
        <v>0</v>
      </c>
      <c r="U2805" s="41">
        <v>-3</v>
      </c>
      <c r="V2805" s="41">
        <v>-2.67</v>
      </c>
      <c r="W2805" s="41">
        <v>0</v>
      </c>
      <c r="X2805" s="41">
        <v>0</v>
      </c>
      <c r="Y2805">
        <v>14.3</v>
      </c>
    </row>
    <row r="2806" spans="1:25" ht="15" customHeight="1" x14ac:dyDescent="0.25">
      <c r="A2806" s="8">
        <v>19</v>
      </c>
      <c r="B2806" s="1" t="str">
        <f t="shared" si="88"/>
        <v>Dec</v>
      </c>
      <c r="C2806" s="1" t="str">
        <f t="shared" si="87"/>
        <v>Dec 4, 2015</v>
      </c>
      <c r="D2806" t="s">
        <v>7983</v>
      </c>
      <c r="E2806">
        <v>6014750781</v>
      </c>
      <c r="F2806" t="s">
        <v>37</v>
      </c>
      <c r="G2806" t="s">
        <v>7984</v>
      </c>
      <c r="H2806" t="s">
        <v>11507</v>
      </c>
      <c r="I2806" t="s">
        <v>11506</v>
      </c>
      <c r="J2806">
        <v>1</v>
      </c>
      <c r="K2806" t="s">
        <v>39</v>
      </c>
      <c r="L2806" t="s">
        <v>40</v>
      </c>
      <c r="M2806" t="s">
        <v>2301</v>
      </c>
      <c r="N2806" t="s">
        <v>93</v>
      </c>
      <c r="O2806" t="s">
        <v>7985</v>
      </c>
      <c r="P2806" s="41">
        <v>19.95</v>
      </c>
      <c r="Q2806" s="41">
        <v>1.42</v>
      </c>
      <c r="R2806" s="41">
        <v>0</v>
      </c>
      <c r="S2806" s="41">
        <v>-1.42</v>
      </c>
      <c r="T2806" s="41">
        <v>0</v>
      </c>
      <c r="U2806" s="41">
        <v>-2.99</v>
      </c>
      <c r="V2806" s="41">
        <v>-2.67</v>
      </c>
      <c r="W2806" s="41">
        <v>0</v>
      </c>
      <c r="X2806" s="41">
        <v>0</v>
      </c>
      <c r="Y2806">
        <v>14.29</v>
      </c>
    </row>
    <row r="2807" spans="1:25" ht="15" customHeight="1" x14ac:dyDescent="0.25">
      <c r="A2807" s="8">
        <v>19</v>
      </c>
      <c r="B2807" s="1" t="str">
        <f t="shared" si="88"/>
        <v>Dec</v>
      </c>
      <c r="C2807" s="1" t="str">
        <f t="shared" si="87"/>
        <v>Dec 4, 2015</v>
      </c>
      <c r="D2807" t="s">
        <v>7986</v>
      </c>
      <c r="E2807">
        <v>6014750781</v>
      </c>
      <c r="F2807" t="s">
        <v>37</v>
      </c>
      <c r="G2807" t="s">
        <v>7987</v>
      </c>
      <c r="H2807" t="s">
        <v>11507</v>
      </c>
      <c r="I2807" t="s">
        <v>11506</v>
      </c>
      <c r="J2807">
        <v>1</v>
      </c>
      <c r="K2807" t="s">
        <v>39</v>
      </c>
      <c r="L2807" t="s">
        <v>40</v>
      </c>
      <c r="M2807" t="s">
        <v>7988</v>
      </c>
      <c r="N2807" t="s">
        <v>349</v>
      </c>
      <c r="O2807">
        <v>2062</v>
      </c>
      <c r="P2807" s="41">
        <v>19.95</v>
      </c>
      <c r="Q2807" s="41">
        <v>0</v>
      </c>
      <c r="R2807" s="41">
        <v>0</v>
      </c>
      <c r="S2807" s="41">
        <v>0</v>
      </c>
      <c r="T2807" s="41">
        <v>0</v>
      </c>
      <c r="U2807" s="41">
        <v>-2.99</v>
      </c>
      <c r="V2807" s="41">
        <v>-2.67</v>
      </c>
      <c r="W2807" s="41">
        <v>0</v>
      </c>
      <c r="X2807" s="41">
        <v>0</v>
      </c>
      <c r="Y2807">
        <v>14.29</v>
      </c>
    </row>
    <row r="2808" spans="1:25" ht="15" customHeight="1" x14ac:dyDescent="0.25">
      <c r="A2808" s="8">
        <v>19</v>
      </c>
      <c r="B2808" s="1" t="str">
        <f t="shared" si="88"/>
        <v>Dec</v>
      </c>
      <c r="C2808" s="1" t="str">
        <f t="shared" si="87"/>
        <v>Dec 4, 2015</v>
      </c>
      <c r="D2808" t="s">
        <v>7989</v>
      </c>
      <c r="E2808">
        <v>6014750781</v>
      </c>
      <c r="F2808" t="s">
        <v>37</v>
      </c>
      <c r="G2808" t="s">
        <v>7990</v>
      </c>
      <c r="H2808" t="s">
        <v>11505</v>
      </c>
      <c r="I2808" t="s">
        <v>11504</v>
      </c>
      <c r="J2808">
        <v>1</v>
      </c>
      <c r="K2808" t="s">
        <v>39</v>
      </c>
      <c r="L2808" t="s">
        <v>40</v>
      </c>
      <c r="M2808" t="s">
        <v>832</v>
      </c>
      <c r="N2808" t="s">
        <v>75</v>
      </c>
      <c r="O2808" t="s">
        <v>7991</v>
      </c>
      <c r="P2808" s="41">
        <v>19.829999999999998</v>
      </c>
      <c r="Q2808" s="41">
        <v>0</v>
      </c>
      <c r="R2808" s="41">
        <v>0</v>
      </c>
      <c r="S2808" s="41">
        <v>0</v>
      </c>
      <c r="T2808" s="41">
        <v>0</v>
      </c>
      <c r="U2808" s="41">
        <v>-2.97</v>
      </c>
      <c r="V2808" s="41">
        <v>-4.41</v>
      </c>
      <c r="W2808" s="41">
        <v>0</v>
      </c>
      <c r="X2808" s="41">
        <v>0</v>
      </c>
      <c r="Y2808">
        <v>12.45</v>
      </c>
    </row>
    <row r="2809" spans="1:25" ht="15" customHeight="1" x14ac:dyDescent="0.25">
      <c r="A2809" s="8">
        <v>19</v>
      </c>
      <c r="B2809" s="1" t="str">
        <f t="shared" si="88"/>
        <v>Dec</v>
      </c>
      <c r="C2809" s="1" t="str">
        <f t="shared" si="87"/>
        <v>Dec 4, 2015</v>
      </c>
      <c r="D2809" t="s">
        <v>7992</v>
      </c>
      <c r="E2809">
        <v>6014750781</v>
      </c>
      <c r="F2809" t="s">
        <v>37</v>
      </c>
      <c r="G2809" t="s">
        <v>7993</v>
      </c>
      <c r="H2809" t="s">
        <v>11507</v>
      </c>
      <c r="I2809" t="s">
        <v>11506</v>
      </c>
      <c r="J2809">
        <v>1</v>
      </c>
      <c r="K2809" t="s">
        <v>39</v>
      </c>
      <c r="L2809" t="s">
        <v>40</v>
      </c>
      <c r="M2809" t="s">
        <v>7994</v>
      </c>
      <c r="N2809" t="s">
        <v>299</v>
      </c>
      <c r="O2809" t="s">
        <v>7995</v>
      </c>
      <c r="P2809" s="41">
        <v>19.95</v>
      </c>
      <c r="Q2809" s="41">
        <v>0</v>
      </c>
      <c r="R2809" s="41">
        <v>0</v>
      </c>
      <c r="S2809" s="41">
        <v>0</v>
      </c>
      <c r="T2809" s="41">
        <v>0</v>
      </c>
      <c r="U2809" s="41">
        <v>-2.99</v>
      </c>
      <c r="V2809" s="41">
        <v>-2.67</v>
      </c>
      <c r="W2809" s="41">
        <v>0</v>
      </c>
      <c r="X2809" s="41">
        <v>0</v>
      </c>
      <c r="Y2809">
        <v>14.29</v>
      </c>
    </row>
    <row r="2810" spans="1:25" ht="15" customHeight="1" x14ac:dyDescent="0.25">
      <c r="A2810" s="8">
        <v>19</v>
      </c>
      <c r="B2810" s="1" t="str">
        <f t="shared" si="88"/>
        <v>Dec</v>
      </c>
      <c r="C2810" s="1" t="str">
        <f t="shared" si="87"/>
        <v>Dec 4, 2015</v>
      </c>
      <c r="D2810" t="s">
        <v>7992</v>
      </c>
      <c r="E2810">
        <v>6014750781</v>
      </c>
      <c r="F2810" t="s">
        <v>37</v>
      </c>
      <c r="G2810" t="s">
        <v>7993</v>
      </c>
      <c r="H2810" t="s">
        <v>11507</v>
      </c>
      <c r="I2810" t="s">
        <v>11506</v>
      </c>
      <c r="J2810">
        <v>2</v>
      </c>
      <c r="K2810" t="s">
        <v>39</v>
      </c>
      <c r="L2810" t="s">
        <v>40</v>
      </c>
      <c r="M2810" t="s">
        <v>7994</v>
      </c>
      <c r="N2810" t="s">
        <v>299</v>
      </c>
      <c r="O2810" t="s">
        <v>7995</v>
      </c>
      <c r="P2810" s="41">
        <v>39.9</v>
      </c>
      <c r="Q2810" s="41">
        <v>0</v>
      </c>
      <c r="R2810" s="41">
        <v>0</v>
      </c>
      <c r="S2810" s="41">
        <v>0</v>
      </c>
      <c r="T2810" s="41">
        <v>0</v>
      </c>
      <c r="U2810" s="41">
        <v>-5.98</v>
      </c>
      <c r="V2810" s="41">
        <v>-3.34</v>
      </c>
      <c r="W2810" s="41">
        <v>0</v>
      </c>
      <c r="X2810" s="41">
        <v>0</v>
      </c>
      <c r="Y2810">
        <v>30.58</v>
      </c>
    </row>
    <row r="2811" spans="1:25" ht="15" customHeight="1" x14ac:dyDescent="0.25">
      <c r="A2811" s="8">
        <v>19</v>
      </c>
      <c r="B2811" s="1" t="str">
        <f t="shared" si="88"/>
        <v>Dec</v>
      </c>
      <c r="C2811" s="1" t="str">
        <f t="shared" si="87"/>
        <v>Dec 4, 2015</v>
      </c>
      <c r="D2811" t="s">
        <v>7996</v>
      </c>
      <c r="E2811">
        <v>6014750781</v>
      </c>
      <c r="F2811" t="s">
        <v>37</v>
      </c>
      <c r="G2811" t="s">
        <v>7997</v>
      </c>
      <c r="H2811" t="s">
        <v>11507</v>
      </c>
      <c r="I2811" t="s">
        <v>11506</v>
      </c>
      <c r="J2811">
        <v>1</v>
      </c>
      <c r="K2811" t="s">
        <v>39</v>
      </c>
      <c r="L2811" t="s">
        <v>40</v>
      </c>
      <c r="M2811" t="s">
        <v>1497</v>
      </c>
      <c r="N2811" t="s">
        <v>666</v>
      </c>
      <c r="O2811" t="s">
        <v>7998</v>
      </c>
      <c r="P2811" s="41">
        <v>19.95</v>
      </c>
      <c r="Q2811" s="41">
        <v>0</v>
      </c>
      <c r="R2811" s="41">
        <v>0</v>
      </c>
      <c r="S2811" s="41">
        <v>-16.95</v>
      </c>
      <c r="T2811" s="41">
        <v>0</v>
      </c>
      <c r="U2811" s="41">
        <v>-1</v>
      </c>
      <c r="V2811" s="41">
        <v>-2.67</v>
      </c>
      <c r="W2811" s="41">
        <v>0</v>
      </c>
      <c r="X2811" s="41">
        <v>0</v>
      </c>
      <c r="Y2811">
        <v>-0.67</v>
      </c>
    </row>
    <row r="2812" spans="1:25" ht="15" customHeight="1" x14ac:dyDescent="0.25">
      <c r="A2812" s="8">
        <v>19</v>
      </c>
      <c r="B2812" s="1" t="str">
        <f t="shared" si="88"/>
        <v>Dec</v>
      </c>
      <c r="C2812" s="1" t="str">
        <f t="shared" si="87"/>
        <v>Dec 4, 2015</v>
      </c>
      <c r="D2812" t="s">
        <v>7999</v>
      </c>
      <c r="E2812">
        <v>6014750781</v>
      </c>
      <c r="F2812" t="s">
        <v>37</v>
      </c>
      <c r="G2812" t="s">
        <v>8000</v>
      </c>
      <c r="H2812" t="s">
        <v>11507</v>
      </c>
      <c r="I2812" t="s">
        <v>11506</v>
      </c>
      <c r="J2812">
        <v>1</v>
      </c>
      <c r="K2812" t="s">
        <v>39</v>
      </c>
      <c r="L2812" t="s">
        <v>40</v>
      </c>
      <c r="M2812" t="s">
        <v>8001</v>
      </c>
      <c r="N2812" t="s">
        <v>168</v>
      </c>
      <c r="O2812" t="s">
        <v>8002</v>
      </c>
      <c r="P2812" s="41">
        <v>19.95</v>
      </c>
      <c r="Q2812" s="41">
        <v>0</v>
      </c>
      <c r="R2812" s="41">
        <v>0</v>
      </c>
      <c r="S2812" s="41">
        <v>0</v>
      </c>
      <c r="T2812" s="41">
        <v>0</v>
      </c>
      <c r="U2812" s="41">
        <v>-2.99</v>
      </c>
      <c r="V2812" s="41">
        <v>-2.67</v>
      </c>
      <c r="W2812" s="41">
        <v>0</v>
      </c>
      <c r="X2812" s="41">
        <v>0</v>
      </c>
      <c r="Y2812">
        <v>14.29</v>
      </c>
    </row>
    <row r="2813" spans="1:25" ht="15" customHeight="1" x14ac:dyDescent="0.25">
      <c r="A2813" s="8">
        <v>19</v>
      </c>
      <c r="B2813" s="1" t="str">
        <f t="shared" si="88"/>
        <v>Dec</v>
      </c>
      <c r="C2813" s="1" t="str">
        <f t="shared" si="87"/>
        <v>Dec 4, 2015</v>
      </c>
      <c r="D2813" t="s">
        <v>8003</v>
      </c>
      <c r="E2813">
        <v>6014750781</v>
      </c>
      <c r="F2813" t="s">
        <v>37</v>
      </c>
      <c r="G2813" t="s">
        <v>8004</v>
      </c>
      <c r="H2813" t="s">
        <v>11507</v>
      </c>
      <c r="I2813" t="s">
        <v>11506</v>
      </c>
      <c r="J2813">
        <v>1</v>
      </c>
      <c r="K2813" t="s">
        <v>39</v>
      </c>
      <c r="L2813" t="s">
        <v>40</v>
      </c>
      <c r="M2813" t="s">
        <v>7361</v>
      </c>
      <c r="N2813" t="s">
        <v>544</v>
      </c>
      <c r="O2813" t="s">
        <v>8005</v>
      </c>
      <c r="P2813" s="41">
        <v>19.95</v>
      </c>
      <c r="Q2813" s="41">
        <v>2.94</v>
      </c>
      <c r="R2813" s="41">
        <v>0</v>
      </c>
      <c r="S2813" s="41">
        <v>-2.94</v>
      </c>
      <c r="T2813" s="41">
        <v>0</v>
      </c>
      <c r="U2813" s="41">
        <v>-2.99</v>
      </c>
      <c r="V2813" s="41">
        <v>-2.67</v>
      </c>
      <c r="W2813" s="41">
        <v>0</v>
      </c>
      <c r="X2813" s="41">
        <v>0</v>
      </c>
      <c r="Y2813">
        <v>14.29</v>
      </c>
    </row>
    <row r="2814" spans="1:25" ht="15" customHeight="1" x14ac:dyDescent="0.25">
      <c r="A2814" s="8">
        <v>19</v>
      </c>
      <c r="B2814" s="1" t="str">
        <f t="shared" si="88"/>
        <v>Dec</v>
      </c>
      <c r="C2814" s="1" t="str">
        <f t="shared" si="87"/>
        <v>Dec 4, 2015</v>
      </c>
      <c r="D2814" t="s">
        <v>8006</v>
      </c>
      <c r="E2814">
        <v>6014750781</v>
      </c>
      <c r="F2814" t="s">
        <v>37</v>
      </c>
      <c r="G2814" t="s">
        <v>8007</v>
      </c>
      <c r="H2814" t="s">
        <v>11507</v>
      </c>
      <c r="I2814" t="s">
        <v>11506</v>
      </c>
      <c r="J2814">
        <v>2</v>
      </c>
      <c r="K2814" t="s">
        <v>39</v>
      </c>
      <c r="L2814" t="s">
        <v>40</v>
      </c>
      <c r="M2814" t="s">
        <v>8008</v>
      </c>
      <c r="N2814" t="s">
        <v>243</v>
      </c>
      <c r="O2814">
        <v>60108</v>
      </c>
      <c r="P2814" s="41">
        <v>39.94</v>
      </c>
      <c r="Q2814" s="41">
        <v>0</v>
      </c>
      <c r="R2814" s="41">
        <v>0</v>
      </c>
      <c r="S2814" s="41">
        <v>0</v>
      </c>
      <c r="T2814" s="41">
        <v>0</v>
      </c>
      <c r="U2814" s="41">
        <v>-6</v>
      </c>
      <c r="V2814" s="41">
        <v>-4.34</v>
      </c>
      <c r="W2814" s="41">
        <v>0</v>
      </c>
      <c r="X2814" s="41">
        <v>0</v>
      </c>
      <c r="Y2814">
        <v>29.6</v>
      </c>
    </row>
    <row r="2815" spans="1:25" ht="15" customHeight="1" x14ac:dyDescent="0.25">
      <c r="A2815" s="8">
        <v>19</v>
      </c>
      <c r="B2815" s="1" t="str">
        <f t="shared" si="88"/>
        <v>Dec</v>
      </c>
      <c r="C2815" s="1" t="str">
        <f t="shared" si="87"/>
        <v>Dec 4, 2015</v>
      </c>
      <c r="D2815" t="s">
        <v>8009</v>
      </c>
      <c r="E2815">
        <v>6014750781</v>
      </c>
      <c r="F2815" t="s">
        <v>37</v>
      </c>
      <c r="G2815" t="s">
        <v>8010</v>
      </c>
      <c r="H2815" t="s">
        <v>11507</v>
      </c>
      <c r="I2815" t="s">
        <v>11506</v>
      </c>
      <c r="J2815">
        <v>2</v>
      </c>
      <c r="K2815" t="s">
        <v>39</v>
      </c>
      <c r="L2815" t="s">
        <v>40</v>
      </c>
      <c r="M2815" t="s">
        <v>1461</v>
      </c>
      <c r="N2815" t="s">
        <v>66</v>
      </c>
      <c r="O2815" t="s">
        <v>8011</v>
      </c>
      <c r="P2815" s="41">
        <v>39.94</v>
      </c>
      <c r="Q2815" s="41">
        <v>0</v>
      </c>
      <c r="R2815" s="41">
        <v>0</v>
      </c>
      <c r="S2815" s="41">
        <v>0</v>
      </c>
      <c r="T2815" s="41">
        <v>0</v>
      </c>
      <c r="U2815" s="41">
        <v>-6</v>
      </c>
      <c r="V2815" s="41">
        <v>-4.34</v>
      </c>
      <c r="W2815" s="41">
        <v>0</v>
      </c>
      <c r="X2815" s="41">
        <v>0</v>
      </c>
      <c r="Y2815">
        <v>29.6</v>
      </c>
    </row>
    <row r="2816" spans="1:25" ht="15" customHeight="1" x14ac:dyDescent="0.25">
      <c r="A2816" s="8">
        <v>19</v>
      </c>
      <c r="B2816" s="1" t="str">
        <f t="shared" si="88"/>
        <v>Dec</v>
      </c>
      <c r="C2816" s="1" t="str">
        <f t="shared" si="87"/>
        <v>Dec 4, 2015</v>
      </c>
      <c r="D2816" t="s">
        <v>8012</v>
      </c>
      <c r="E2816">
        <v>6014750781</v>
      </c>
      <c r="F2816" t="s">
        <v>37</v>
      </c>
      <c r="G2816" t="s">
        <v>8013</v>
      </c>
      <c r="H2816" t="s">
        <v>11505</v>
      </c>
      <c r="I2816" t="s">
        <v>11504</v>
      </c>
      <c r="J2816">
        <v>1</v>
      </c>
      <c r="K2816" t="s">
        <v>39</v>
      </c>
      <c r="L2816" t="s">
        <v>40</v>
      </c>
      <c r="M2816" t="s">
        <v>8014</v>
      </c>
      <c r="N2816" t="s">
        <v>50</v>
      </c>
      <c r="O2816" t="s">
        <v>8015</v>
      </c>
      <c r="P2816" s="41">
        <v>19.829999999999998</v>
      </c>
      <c r="Q2816" s="41">
        <v>0</v>
      </c>
      <c r="R2816" s="41">
        <v>0</v>
      </c>
      <c r="S2816" s="41">
        <v>0</v>
      </c>
      <c r="T2816" s="41">
        <v>0</v>
      </c>
      <c r="U2816" s="41">
        <v>-2.97</v>
      </c>
      <c r="V2816" s="41">
        <v>-4.41</v>
      </c>
      <c r="W2816" s="41">
        <v>0</v>
      </c>
      <c r="X2816" s="41">
        <v>0</v>
      </c>
      <c r="Y2816">
        <v>12.45</v>
      </c>
    </row>
    <row r="2817" spans="1:25" ht="15" customHeight="1" x14ac:dyDescent="0.25">
      <c r="A2817" s="8">
        <v>19</v>
      </c>
      <c r="B2817" s="1" t="str">
        <f t="shared" si="88"/>
        <v>Dec</v>
      </c>
      <c r="C2817" s="1" t="str">
        <f t="shared" si="87"/>
        <v>Dec 4, 2015</v>
      </c>
      <c r="D2817" t="s">
        <v>8016</v>
      </c>
      <c r="E2817">
        <v>6014750781</v>
      </c>
      <c r="F2817" t="s">
        <v>37</v>
      </c>
      <c r="G2817" t="s">
        <v>8017</v>
      </c>
      <c r="H2817" t="s">
        <v>11507</v>
      </c>
      <c r="I2817" t="s">
        <v>11506</v>
      </c>
      <c r="J2817">
        <v>1</v>
      </c>
      <c r="K2817" t="s">
        <v>39</v>
      </c>
      <c r="L2817" t="s">
        <v>40</v>
      </c>
      <c r="M2817" t="s">
        <v>842</v>
      </c>
      <c r="N2817" t="s">
        <v>66</v>
      </c>
      <c r="O2817" t="s">
        <v>8018</v>
      </c>
      <c r="P2817" s="41">
        <v>19.95</v>
      </c>
      <c r="Q2817" s="41">
        <v>0</v>
      </c>
      <c r="R2817" s="41">
        <v>0</v>
      </c>
      <c r="S2817" s="41">
        <v>0</v>
      </c>
      <c r="T2817" s="41">
        <v>0</v>
      </c>
      <c r="U2817" s="41">
        <v>-2.99</v>
      </c>
      <c r="V2817" s="41">
        <v>-2.67</v>
      </c>
      <c r="W2817" s="41">
        <v>0</v>
      </c>
      <c r="X2817" s="41">
        <v>0</v>
      </c>
      <c r="Y2817">
        <v>14.29</v>
      </c>
    </row>
    <row r="2818" spans="1:25" ht="15" customHeight="1" x14ac:dyDescent="0.25">
      <c r="A2818" s="8">
        <v>19</v>
      </c>
      <c r="B2818" s="1" t="str">
        <f t="shared" si="88"/>
        <v>Dec</v>
      </c>
      <c r="C2818" s="1" t="str">
        <f t="shared" si="87"/>
        <v>Dec 4, 2015</v>
      </c>
      <c r="D2818" t="s">
        <v>8019</v>
      </c>
      <c r="E2818">
        <v>6014750781</v>
      </c>
      <c r="F2818" t="s">
        <v>37</v>
      </c>
      <c r="G2818" t="s">
        <v>8020</v>
      </c>
      <c r="H2818" t="s">
        <v>11507</v>
      </c>
      <c r="I2818" t="s">
        <v>11506</v>
      </c>
      <c r="J2818">
        <v>1</v>
      </c>
      <c r="K2818" t="s">
        <v>39</v>
      </c>
      <c r="L2818" t="s">
        <v>40</v>
      </c>
      <c r="M2818" t="s">
        <v>8021</v>
      </c>
      <c r="N2818" t="s">
        <v>75</v>
      </c>
      <c r="O2818">
        <v>8844</v>
      </c>
      <c r="P2818" s="41">
        <v>19.97</v>
      </c>
      <c r="Q2818" s="41">
        <v>0</v>
      </c>
      <c r="R2818" s="41">
        <v>0</v>
      </c>
      <c r="S2818" s="41">
        <v>0</v>
      </c>
      <c r="T2818" s="41">
        <v>0</v>
      </c>
      <c r="U2818" s="41">
        <v>-3</v>
      </c>
      <c r="V2818" s="41">
        <v>-2.67</v>
      </c>
      <c r="W2818" s="41">
        <v>0</v>
      </c>
      <c r="X2818" s="41">
        <v>0</v>
      </c>
      <c r="Y2818">
        <v>14.3</v>
      </c>
    </row>
    <row r="2819" spans="1:25" ht="15" customHeight="1" x14ac:dyDescent="0.25">
      <c r="A2819" s="8">
        <v>19</v>
      </c>
      <c r="B2819" s="1" t="str">
        <f t="shared" si="88"/>
        <v>Dec</v>
      </c>
      <c r="C2819" s="1" t="str">
        <f t="shared" ref="C2819:C2882" si="89">LEFT(D2819,FIND("2015",D2819,1)+3)</f>
        <v>Dec 4, 2015</v>
      </c>
      <c r="D2819" t="s">
        <v>8022</v>
      </c>
      <c r="E2819">
        <v>6014750781</v>
      </c>
      <c r="F2819" t="s">
        <v>37</v>
      </c>
      <c r="G2819" t="s">
        <v>8023</v>
      </c>
      <c r="H2819" t="s">
        <v>11507</v>
      </c>
      <c r="I2819" t="s">
        <v>11506</v>
      </c>
      <c r="J2819">
        <v>1</v>
      </c>
      <c r="K2819" t="s">
        <v>39</v>
      </c>
      <c r="L2819" t="s">
        <v>40</v>
      </c>
      <c r="M2819" t="s">
        <v>8024</v>
      </c>
      <c r="N2819" t="s">
        <v>544</v>
      </c>
      <c r="O2819" t="s">
        <v>8025</v>
      </c>
      <c r="P2819" s="41">
        <v>19.97</v>
      </c>
      <c r="Q2819" s="41">
        <v>0</v>
      </c>
      <c r="R2819" s="41">
        <v>0</v>
      </c>
      <c r="S2819" s="41">
        <v>0</v>
      </c>
      <c r="T2819" s="41">
        <v>0</v>
      </c>
      <c r="U2819" s="41">
        <v>-3</v>
      </c>
      <c r="V2819" s="41">
        <v>-2.67</v>
      </c>
      <c r="W2819" s="41">
        <v>0</v>
      </c>
      <c r="X2819" s="41">
        <v>0</v>
      </c>
      <c r="Y2819">
        <v>14.3</v>
      </c>
    </row>
    <row r="2820" spans="1:25" ht="15" customHeight="1" x14ac:dyDescent="0.25">
      <c r="A2820" s="8">
        <v>19</v>
      </c>
      <c r="B2820" s="1" t="str">
        <f t="shared" ref="B2820:B2883" si="90">TEXT(DATE(2000,MONTH(C2820),1),"mmm")</f>
        <v>Dec</v>
      </c>
      <c r="C2820" s="1" t="str">
        <f t="shared" si="89"/>
        <v>Dec 4, 2015</v>
      </c>
      <c r="D2820" t="s">
        <v>8026</v>
      </c>
      <c r="E2820">
        <v>6014750781</v>
      </c>
      <c r="F2820" t="s">
        <v>37</v>
      </c>
      <c r="G2820" t="s">
        <v>8027</v>
      </c>
      <c r="H2820" t="s">
        <v>11507</v>
      </c>
      <c r="I2820" t="s">
        <v>11506</v>
      </c>
      <c r="J2820">
        <v>1</v>
      </c>
      <c r="K2820" t="s">
        <v>39</v>
      </c>
      <c r="L2820" t="s">
        <v>40</v>
      </c>
      <c r="M2820" t="s">
        <v>4728</v>
      </c>
      <c r="N2820" t="s">
        <v>99</v>
      </c>
      <c r="O2820" t="s">
        <v>8028</v>
      </c>
      <c r="P2820" s="41">
        <v>19.95</v>
      </c>
      <c r="Q2820" s="41">
        <v>0</v>
      </c>
      <c r="R2820" s="41">
        <v>0</v>
      </c>
      <c r="S2820" s="41">
        <v>0</v>
      </c>
      <c r="T2820" s="41">
        <v>0</v>
      </c>
      <c r="U2820" s="41">
        <v>-2.99</v>
      </c>
      <c r="V2820" s="41">
        <v>-2.67</v>
      </c>
      <c r="W2820" s="41">
        <v>0</v>
      </c>
      <c r="X2820" s="41">
        <v>0</v>
      </c>
      <c r="Y2820">
        <v>14.29</v>
      </c>
    </row>
    <row r="2821" spans="1:25" ht="15" customHeight="1" x14ac:dyDescent="0.25">
      <c r="A2821" s="8">
        <v>19</v>
      </c>
      <c r="B2821" s="1" t="str">
        <f t="shared" si="90"/>
        <v>Dec</v>
      </c>
      <c r="C2821" s="1" t="str">
        <f t="shared" si="89"/>
        <v>Dec 4, 2015</v>
      </c>
      <c r="D2821" t="s">
        <v>8029</v>
      </c>
      <c r="E2821">
        <v>6014750781</v>
      </c>
      <c r="F2821" t="s">
        <v>37</v>
      </c>
      <c r="G2821" t="s">
        <v>8030</v>
      </c>
      <c r="H2821" t="s">
        <v>11507</v>
      </c>
      <c r="I2821" t="s">
        <v>11506</v>
      </c>
      <c r="J2821">
        <v>1</v>
      </c>
      <c r="K2821" t="s">
        <v>39</v>
      </c>
      <c r="L2821" t="s">
        <v>40</v>
      </c>
      <c r="M2821" t="s">
        <v>963</v>
      </c>
      <c r="N2821" t="s">
        <v>3061</v>
      </c>
      <c r="O2821">
        <v>78130</v>
      </c>
      <c r="P2821" s="41">
        <v>19.95</v>
      </c>
      <c r="Q2821" s="41">
        <v>0</v>
      </c>
      <c r="R2821" s="41">
        <v>0</v>
      </c>
      <c r="S2821" s="41">
        <v>0</v>
      </c>
      <c r="T2821" s="41">
        <v>0</v>
      </c>
      <c r="U2821" s="41">
        <v>-2.99</v>
      </c>
      <c r="V2821" s="41">
        <v>-2.67</v>
      </c>
      <c r="W2821" s="41">
        <v>0</v>
      </c>
      <c r="X2821" s="41">
        <v>0</v>
      </c>
      <c r="Y2821">
        <v>14.29</v>
      </c>
    </row>
    <row r="2822" spans="1:25" ht="15" customHeight="1" x14ac:dyDescent="0.25">
      <c r="A2822" s="8">
        <v>19</v>
      </c>
      <c r="B2822" s="1" t="str">
        <f t="shared" si="90"/>
        <v>Dec</v>
      </c>
      <c r="C2822" s="1" t="str">
        <f t="shared" si="89"/>
        <v>Dec 4, 2015</v>
      </c>
      <c r="D2822" t="s">
        <v>8031</v>
      </c>
      <c r="E2822">
        <v>6014750781</v>
      </c>
      <c r="F2822" t="s">
        <v>37</v>
      </c>
      <c r="G2822" t="s">
        <v>8032</v>
      </c>
      <c r="H2822" t="s">
        <v>11507</v>
      </c>
      <c r="I2822" t="s">
        <v>11506</v>
      </c>
      <c r="J2822">
        <v>1</v>
      </c>
      <c r="K2822" t="s">
        <v>39</v>
      </c>
      <c r="L2822" t="s">
        <v>40</v>
      </c>
      <c r="M2822" t="s">
        <v>8033</v>
      </c>
      <c r="N2822" t="s">
        <v>50</v>
      </c>
      <c r="O2822" t="s">
        <v>8034</v>
      </c>
      <c r="P2822" s="41">
        <v>19.95</v>
      </c>
      <c r="Q2822" s="41">
        <v>6.38</v>
      </c>
      <c r="R2822" s="41">
        <v>0</v>
      </c>
      <c r="S2822" s="41">
        <v>0</v>
      </c>
      <c r="T2822" s="41">
        <v>0</v>
      </c>
      <c r="U2822" s="41">
        <v>-2.99</v>
      </c>
      <c r="V2822" s="41">
        <v>-9.0500000000000007</v>
      </c>
      <c r="W2822" s="41">
        <v>0</v>
      </c>
      <c r="X2822" s="41">
        <v>0</v>
      </c>
      <c r="Y2822">
        <v>14.29</v>
      </c>
    </row>
    <row r="2823" spans="1:25" ht="15" customHeight="1" x14ac:dyDescent="0.25">
      <c r="A2823" s="8">
        <v>19</v>
      </c>
      <c r="B2823" s="1" t="str">
        <f t="shared" si="90"/>
        <v>Dec</v>
      </c>
      <c r="C2823" s="1" t="str">
        <f t="shared" si="89"/>
        <v>Dec 4, 2015</v>
      </c>
      <c r="D2823" t="s">
        <v>8035</v>
      </c>
      <c r="E2823">
        <v>6014750781</v>
      </c>
      <c r="F2823" t="s">
        <v>37</v>
      </c>
      <c r="G2823" t="s">
        <v>8036</v>
      </c>
      <c r="H2823" t="s">
        <v>11507</v>
      </c>
      <c r="I2823" t="s">
        <v>11506</v>
      </c>
      <c r="J2823">
        <v>1</v>
      </c>
      <c r="K2823" t="s">
        <v>39</v>
      </c>
      <c r="L2823" t="s">
        <v>40</v>
      </c>
      <c r="M2823" t="s">
        <v>8037</v>
      </c>
      <c r="N2823" t="s">
        <v>134</v>
      </c>
      <c r="O2823" t="s">
        <v>8038</v>
      </c>
      <c r="P2823" s="41">
        <v>19.97</v>
      </c>
      <c r="Q2823" s="41">
        <v>0</v>
      </c>
      <c r="R2823" s="41">
        <v>0</v>
      </c>
      <c r="S2823" s="41">
        <v>0</v>
      </c>
      <c r="T2823" s="41">
        <v>0</v>
      </c>
      <c r="U2823" s="41">
        <v>-3</v>
      </c>
      <c r="V2823" s="41">
        <v>-2.67</v>
      </c>
      <c r="W2823" s="41">
        <v>0</v>
      </c>
      <c r="X2823" s="41">
        <v>0</v>
      </c>
      <c r="Y2823">
        <v>14.3</v>
      </c>
    </row>
    <row r="2824" spans="1:25" ht="15" customHeight="1" x14ac:dyDescent="0.25">
      <c r="A2824" s="8">
        <v>19</v>
      </c>
      <c r="B2824" s="1" t="str">
        <f t="shared" si="90"/>
        <v>Dec</v>
      </c>
      <c r="C2824" s="1" t="str">
        <f t="shared" si="89"/>
        <v>Dec 4, 2015</v>
      </c>
      <c r="D2824" t="s">
        <v>8039</v>
      </c>
      <c r="E2824">
        <v>6014750781</v>
      </c>
      <c r="F2824" t="s">
        <v>37</v>
      </c>
      <c r="G2824" t="s">
        <v>8040</v>
      </c>
      <c r="H2824" t="s">
        <v>11507</v>
      </c>
      <c r="I2824" t="s">
        <v>11506</v>
      </c>
      <c r="J2824">
        <v>1</v>
      </c>
      <c r="K2824" t="s">
        <v>39</v>
      </c>
      <c r="L2824" t="s">
        <v>40</v>
      </c>
      <c r="M2824" t="s">
        <v>8041</v>
      </c>
      <c r="N2824" t="s">
        <v>467</v>
      </c>
      <c r="O2824" t="s">
        <v>8042</v>
      </c>
      <c r="P2824" s="41">
        <v>19.95</v>
      </c>
      <c r="Q2824" s="41">
        <v>3.16</v>
      </c>
      <c r="R2824" s="41">
        <v>0</v>
      </c>
      <c r="S2824" s="41">
        <v>-3.16</v>
      </c>
      <c r="T2824" s="41">
        <v>0</v>
      </c>
      <c r="U2824" s="41">
        <v>-2.99</v>
      </c>
      <c r="V2824" s="41">
        <v>-2.67</v>
      </c>
      <c r="W2824" s="41">
        <v>0</v>
      </c>
      <c r="X2824" s="41">
        <v>0</v>
      </c>
      <c r="Y2824">
        <v>14.29</v>
      </c>
    </row>
    <row r="2825" spans="1:25" ht="15" customHeight="1" x14ac:dyDescent="0.25">
      <c r="A2825" s="8">
        <v>19</v>
      </c>
      <c r="B2825" s="1" t="str">
        <f t="shared" si="90"/>
        <v>Dec</v>
      </c>
      <c r="C2825" s="1" t="str">
        <f t="shared" si="89"/>
        <v>Dec 4, 2015</v>
      </c>
      <c r="D2825" t="s">
        <v>8043</v>
      </c>
      <c r="E2825">
        <v>6014750781</v>
      </c>
      <c r="F2825" t="s">
        <v>37</v>
      </c>
      <c r="G2825" t="s">
        <v>8044</v>
      </c>
      <c r="H2825" t="s">
        <v>11507</v>
      </c>
      <c r="I2825" t="s">
        <v>11506</v>
      </c>
      <c r="J2825">
        <v>1</v>
      </c>
      <c r="K2825" t="s">
        <v>39</v>
      </c>
      <c r="L2825" t="s">
        <v>40</v>
      </c>
      <c r="M2825" t="s">
        <v>8045</v>
      </c>
      <c r="N2825" t="s">
        <v>250</v>
      </c>
      <c r="O2825" t="s">
        <v>8046</v>
      </c>
      <c r="P2825" s="41">
        <v>19.97</v>
      </c>
      <c r="Q2825" s="41">
        <v>0</v>
      </c>
      <c r="R2825" s="41">
        <v>0</v>
      </c>
      <c r="S2825" s="41">
        <v>0</v>
      </c>
      <c r="T2825" s="41">
        <v>0</v>
      </c>
      <c r="U2825" s="41">
        <v>-3</v>
      </c>
      <c r="V2825" s="41">
        <v>-2.67</v>
      </c>
      <c r="W2825" s="41">
        <v>0</v>
      </c>
      <c r="X2825" s="41">
        <v>0</v>
      </c>
      <c r="Y2825">
        <v>14.3</v>
      </c>
    </row>
    <row r="2826" spans="1:25" ht="15" customHeight="1" x14ac:dyDescent="0.25">
      <c r="A2826" s="8">
        <v>19</v>
      </c>
      <c r="B2826" s="1" t="str">
        <f t="shared" si="90"/>
        <v>Dec</v>
      </c>
      <c r="C2826" s="1" t="str">
        <f t="shared" si="89"/>
        <v>Dec 4, 2015</v>
      </c>
      <c r="D2826" t="s">
        <v>8047</v>
      </c>
      <c r="E2826">
        <v>6014750781</v>
      </c>
      <c r="F2826" t="s">
        <v>37</v>
      </c>
      <c r="G2826" t="s">
        <v>8048</v>
      </c>
      <c r="H2826" t="s">
        <v>11507</v>
      </c>
      <c r="I2826" t="s">
        <v>11506</v>
      </c>
      <c r="J2826">
        <v>1</v>
      </c>
      <c r="K2826" t="s">
        <v>39</v>
      </c>
      <c r="L2826" t="s">
        <v>40</v>
      </c>
      <c r="M2826" t="s">
        <v>8049</v>
      </c>
      <c r="N2826" t="s">
        <v>168</v>
      </c>
      <c r="O2826" t="s">
        <v>8050</v>
      </c>
      <c r="P2826" s="41">
        <v>19.97</v>
      </c>
      <c r="Q2826" s="41">
        <v>0</v>
      </c>
      <c r="R2826" s="41">
        <v>0</v>
      </c>
      <c r="S2826" s="41">
        <v>0</v>
      </c>
      <c r="T2826" s="41">
        <v>0</v>
      </c>
      <c r="U2826" s="41">
        <v>-3</v>
      </c>
      <c r="V2826" s="41">
        <v>-2.67</v>
      </c>
      <c r="W2826" s="41">
        <v>0</v>
      </c>
      <c r="X2826" s="41">
        <v>0</v>
      </c>
      <c r="Y2826">
        <v>14.3</v>
      </c>
    </row>
    <row r="2827" spans="1:25" ht="15" customHeight="1" x14ac:dyDescent="0.25">
      <c r="A2827" s="8">
        <v>19</v>
      </c>
      <c r="B2827" s="1" t="str">
        <f t="shared" si="90"/>
        <v>Dec</v>
      </c>
      <c r="C2827" s="1" t="str">
        <f t="shared" si="89"/>
        <v>Dec 4, 2015</v>
      </c>
      <c r="D2827" t="s">
        <v>8051</v>
      </c>
      <c r="E2827">
        <v>6014750781</v>
      </c>
      <c r="F2827" t="s">
        <v>37</v>
      </c>
      <c r="G2827" t="s">
        <v>8052</v>
      </c>
      <c r="H2827" t="s">
        <v>11507</v>
      </c>
      <c r="I2827" t="s">
        <v>11506</v>
      </c>
      <c r="J2827">
        <v>1</v>
      </c>
      <c r="K2827" t="s">
        <v>39</v>
      </c>
      <c r="L2827" t="s">
        <v>40</v>
      </c>
      <c r="M2827" t="s">
        <v>8053</v>
      </c>
      <c r="N2827" t="s">
        <v>168</v>
      </c>
      <c r="O2827" t="s">
        <v>8054</v>
      </c>
      <c r="P2827" s="41">
        <v>19.95</v>
      </c>
      <c r="Q2827" s="41">
        <v>0</v>
      </c>
      <c r="R2827" s="41">
        <v>0</v>
      </c>
      <c r="S2827" s="41">
        <v>0</v>
      </c>
      <c r="T2827" s="41">
        <v>0</v>
      </c>
      <c r="U2827" s="41">
        <v>-2.99</v>
      </c>
      <c r="V2827" s="41">
        <v>-2.67</v>
      </c>
      <c r="W2827" s="41">
        <v>0</v>
      </c>
      <c r="X2827" s="41">
        <v>0</v>
      </c>
      <c r="Y2827">
        <v>14.29</v>
      </c>
    </row>
    <row r="2828" spans="1:25" ht="15" customHeight="1" x14ac:dyDescent="0.25">
      <c r="A2828" s="8">
        <v>19</v>
      </c>
      <c r="B2828" s="1" t="str">
        <f t="shared" si="90"/>
        <v>Dec</v>
      </c>
      <c r="C2828" s="1" t="str">
        <f t="shared" si="89"/>
        <v>Dec 4, 2015</v>
      </c>
      <c r="D2828" t="s">
        <v>8055</v>
      </c>
      <c r="E2828">
        <v>6014750781</v>
      </c>
      <c r="F2828" t="s">
        <v>37</v>
      </c>
      <c r="G2828" t="s">
        <v>8056</v>
      </c>
      <c r="H2828" t="s">
        <v>11507</v>
      </c>
      <c r="I2828" t="s">
        <v>11506</v>
      </c>
      <c r="J2828">
        <v>1</v>
      </c>
      <c r="K2828" t="s">
        <v>39</v>
      </c>
      <c r="L2828" t="s">
        <v>40</v>
      </c>
      <c r="M2828" t="s">
        <v>8057</v>
      </c>
      <c r="N2828" t="s">
        <v>143</v>
      </c>
      <c r="O2828">
        <v>21122</v>
      </c>
      <c r="P2828" s="41">
        <v>19.97</v>
      </c>
      <c r="Q2828" s="41">
        <v>0</v>
      </c>
      <c r="R2828" s="41">
        <v>0</v>
      </c>
      <c r="S2828" s="41">
        <v>0</v>
      </c>
      <c r="T2828" s="41">
        <v>0</v>
      </c>
      <c r="U2828" s="41">
        <v>-3</v>
      </c>
      <c r="V2828" s="41">
        <v>-2.67</v>
      </c>
      <c r="W2828" s="41">
        <v>0</v>
      </c>
      <c r="X2828" s="41">
        <v>0</v>
      </c>
      <c r="Y2828">
        <v>14.3</v>
      </c>
    </row>
    <row r="2829" spans="1:25" ht="15" customHeight="1" x14ac:dyDescent="0.25">
      <c r="A2829" s="8">
        <v>19</v>
      </c>
      <c r="B2829" s="1" t="str">
        <f t="shared" si="90"/>
        <v>Dec</v>
      </c>
      <c r="C2829" s="1" t="str">
        <f t="shared" si="89"/>
        <v>Dec 4, 2015</v>
      </c>
      <c r="D2829" t="s">
        <v>8058</v>
      </c>
      <c r="E2829">
        <v>6014750781</v>
      </c>
      <c r="F2829" t="s">
        <v>37</v>
      </c>
      <c r="G2829" t="s">
        <v>8059</v>
      </c>
      <c r="H2829" t="s">
        <v>11507</v>
      </c>
      <c r="I2829" t="s">
        <v>11506</v>
      </c>
      <c r="J2829">
        <v>1</v>
      </c>
      <c r="K2829" t="s">
        <v>39</v>
      </c>
      <c r="L2829" t="s">
        <v>40</v>
      </c>
      <c r="M2829" t="s">
        <v>8060</v>
      </c>
      <c r="N2829" t="s">
        <v>332</v>
      </c>
      <c r="O2829">
        <v>22102</v>
      </c>
      <c r="P2829" s="41">
        <v>19.95</v>
      </c>
      <c r="Q2829" s="41">
        <v>0</v>
      </c>
      <c r="R2829" s="41">
        <v>0</v>
      </c>
      <c r="S2829" s="41">
        <v>0</v>
      </c>
      <c r="T2829" s="41">
        <v>0</v>
      </c>
      <c r="U2829" s="41">
        <v>-2.99</v>
      </c>
      <c r="V2829" s="41">
        <v>-2.67</v>
      </c>
      <c r="W2829" s="41">
        <v>0</v>
      </c>
      <c r="X2829" s="41">
        <v>0</v>
      </c>
      <c r="Y2829">
        <v>14.29</v>
      </c>
    </row>
    <row r="2830" spans="1:25" ht="15" customHeight="1" x14ac:dyDescent="0.25">
      <c r="A2830" s="8">
        <v>19</v>
      </c>
      <c r="B2830" s="1" t="str">
        <f t="shared" si="90"/>
        <v>Dec</v>
      </c>
      <c r="C2830" s="1" t="str">
        <f t="shared" si="89"/>
        <v>Dec 4, 2015</v>
      </c>
      <c r="D2830" t="s">
        <v>8061</v>
      </c>
      <c r="E2830">
        <v>6014750781</v>
      </c>
      <c r="F2830" t="s">
        <v>37</v>
      </c>
      <c r="G2830" t="s">
        <v>8062</v>
      </c>
      <c r="H2830" t="s">
        <v>11507</v>
      </c>
      <c r="I2830" t="s">
        <v>11506</v>
      </c>
      <c r="J2830">
        <v>1</v>
      </c>
      <c r="K2830" t="s">
        <v>39</v>
      </c>
      <c r="L2830" t="s">
        <v>40</v>
      </c>
      <c r="M2830" t="s">
        <v>8063</v>
      </c>
      <c r="N2830" t="s">
        <v>467</v>
      </c>
      <c r="O2830" t="s">
        <v>8064</v>
      </c>
      <c r="P2830" s="41">
        <v>19.95</v>
      </c>
      <c r="Q2830" s="41">
        <v>0</v>
      </c>
      <c r="R2830" s="41">
        <v>0</v>
      </c>
      <c r="S2830" s="41">
        <v>0</v>
      </c>
      <c r="T2830" s="41">
        <v>0</v>
      </c>
      <c r="U2830" s="41">
        <v>-2.99</v>
      </c>
      <c r="V2830" s="41">
        <v>-2.67</v>
      </c>
      <c r="W2830" s="41">
        <v>0</v>
      </c>
      <c r="X2830" s="41">
        <v>0</v>
      </c>
      <c r="Y2830">
        <v>14.29</v>
      </c>
    </row>
    <row r="2831" spans="1:25" ht="15" customHeight="1" x14ac:dyDescent="0.25">
      <c r="A2831" s="8">
        <v>19</v>
      </c>
      <c r="B2831" s="1" t="str">
        <f t="shared" si="90"/>
        <v>Dec</v>
      </c>
      <c r="C2831" s="1" t="str">
        <f t="shared" si="89"/>
        <v>Dec 4, 2015</v>
      </c>
      <c r="D2831" t="s">
        <v>8061</v>
      </c>
      <c r="E2831">
        <v>6014750781</v>
      </c>
      <c r="F2831" t="s">
        <v>37</v>
      </c>
      <c r="G2831" t="s">
        <v>8062</v>
      </c>
      <c r="H2831" t="s">
        <v>11507</v>
      </c>
      <c r="I2831" t="s">
        <v>11506</v>
      </c>
      <c r="J2831">
        <v>1</v>
      </c>
      <c r="K2831" t="s">
        <v>39</v>
      </c>
      <c r="L2831" t="s">
        <v>40</v>
      </c>
      <c r="M2831" t="s">
        <v>8063</v>
      </c>
      <c r="N2831" t="s">
        <v>467</v>
      </c>
      <c r="O2831" t="s">
        <v>8064</v>
      </c>
      <c r="P2831" s="41">
        <v>19.95</v>
      </c>
      <c r="Q2831" s="41">
        <v>0</v>
      </c>
      <c r="R2831" s="41">
        <v>0</v>
      </c>
      <c r="S2831" s="41">
        <v>0</v>
      </c>
      <c r="T2831" s="41">
        <v>0</v>
      </c>
      <c r="U2831" s="41">
        <v>-2.99</v>
      </c>
      <c r="V2831" s="41">
        <v>-1.67</v>
      </c>
      <c r="W2831" s="41">
        <v>0</v>
      </c>
      <c r="X2831" s="41">
        <v>0</v>
      </c>
      <c r="Y2831">
        <v>15.29</v>
      </c>
    </row>
    <row r="2832" spans="1:25" ht="15" customHeight="1" x14ac:dyDescent="0.25">
      <c r="A2832" s="8">
        <v>19</v>
      </c>
      <c r="B2832" s="1" t="str">
        <f t="shared" si="90"/>
        <v>Dec</v>
      </c>
      <c r="C2832" s="1" t="str">
        <f t="shared" si="89"/>
        <v>Dec 4, 2015</v>
      </c>
      <c r="D2832" t="s">
        <v>8065</v>
      </c>
      <c r="E2832">
        <v>6014750781</v>
      </c>
      <c r="F2832" t="s">
        <v>37</v>
      </c>
      <c r="G2832" t="s">
        <v>8066</v>
      </c>
      <c r="H2832" t="s">
        <v>11507</v>
      </c>
      <c r="I2832" t="s">
        <v>11506</v>
      </c>
      <c r="J2832">
        <v>1</v>
      </c>
      <c r="K2832" t="s">
        <v>39</v>
      </c>
      <c r="L2832" t="s">
        <v>40</v>
      </c>
      <c r="M2832" t="s">
        <v>8067</v>
      </c>
      <c r="N2832" t="s">
        <v>1096</v>
      </c>
      <c r="O2832">
        <v>91423</v>
      </c>
      <c r="P2832" s="41">
        <v>19.95</v>
      </c>
      <c r="Q2832" s="41">
        <v>0</v>
      </c>
      <c r="R2832" s="41">
        <v>0</v>
      </c>
      <c r="S2832" s="41">
        <v>0</v>
      </c>
      <c r="T2832" s="41">
        <v>0</v>
      </c>
      <c r="U2832" s="41">
        <v>-2.99</v>
      </c>
      <c r="V2832" s="41">
        <v>-2.67</v>
      </c>
      <c r="W2832" s="41">
        <v>0</v>
      </c>
      <c r="X2832" s="41">
        <v>0</v>
      </c>
      <c r="Y2832">
        <v>14.29</v>
      </c>
    </row>
    <row r="2833" spans="1:25" ht="15" customHeight="1" x14ac:dyDescent="0.25">
      <c r="A2833" s="8">
        <v>19</v>
      </c>
      <c r="B2833" s="1" t="str">
        <f t="shared" si="90"/>
        <v>Dec</v>
      </c>
      <c r="C2833" s="1" t="str">
        <f t="shared" si="89"/>
        <v>Dec 4, 2015</v>
      </c>
      <c r="D2833" t="s">
        <v>8068</v>
      </c>
      <c r="E2833">
        <v>6014750781</v>
      </c>
      <c r="F2833" t="s">
        <v>37</v>
      </c>
      <c r="G2833" t="s">
        <v>8069</v>
      </c>
      <c r="H2833" t="s">
        <v>11507</v>
      </c>
      <c r="I2833" t="s">
        <v>11506</v>
      </c>
      <c r="J2833">
        <v>1</v>
      </c>
      <c r="K2833" t="s">
        <v>39</v>
      </c>
      <c r="L2833" t="s">
        <v>40</v>
      </c>
      <c r="M2833" t="s">
        <v>8070</v>
      </c>
      <c r="N2833" t="s">
        <v>467</v>
      </c>
      <c r="O2833">
        <v>48855</v>
      </c>
      <c r="P2833" s="41">
        <v>19.97</v>
      </c>
      <c r="Q2833" s="41">
        <v>0</v>
      </c>
      <c r="R2833" s="41">
        <v>0</v>
      </c>
      <c r="S2833" s="41">
        <v>0</v>
      </c>
      <c r="T2833" s="41">
        <v>0</v>
      </c>
      <c r="U2833" s="41">
        <v>-3</v>
      </c>
      <c r="V2833" s="41">
        <v>-2.67</v>
      </c>
      <c r="W2833" s="41">
        <v>0</v>
      </c>
      <c r="X2833" s="41">
        <v>0</v>
      </c>
      <c r="Y2833">
        <v>14.3</v>
      </c>
    </row>
    <row r="2834" spans="1:25" ht="15" customHeight="1" x14ac:dyDescent="0.25">
      <c r="A2834" s="8">
        <v>19</v>
      </c>
      <c r="B2834" s="1" t="str">
        <f t="shared" si="90"/>
        <v>Dec</v>
      </c>
      <c r="C2834" s="1" t="str">
        <f t="shared" si="89"/>
        <v>Dec 4, 2015</v>
      </c>
      <c r="D2834" t="s">
        <v>8071</v>
      </c>
      <c r="E2834">
        <v>6014750781</v>
      </c>
      <c r="F2834" t="s">
        <v>37</v>
      </c>
      <c r="G2834" t="s">
        <v>8072</v>
      </c>
      <c r="H2834" t="s">
        <v>11507</v>
      </c>
      <c r="I2834" t="s">
        <v>11506</v>
      </c>
      <c r="J2834">
        <v>1</v>
      </c>
      <c r="K2834" t="s">
        <v>39</v>
      </c>
      <c r="L2834" t="s">
        <v>40</v>
      </c>
      <c r="M2834" t="s">
        <v>8073</v>
      </c>
      <c r="N2834" t="s">
        <v>467</v>
      </c>
      <c r="O2834" t="s">
        <v>8074</v>
      </c>
      <c r="P2834" s="41">
        <v>19.95</v>
      </c>
      <c r="Q2834" s="41">
        <v>0</v>
      </c>
      <c r="R2834" s="41">
        <v>0</v>
      </c>
      <c r="S2834" s="41">
        <v>0</v>
      </c>
      <c r="T2834" s="41">
        <v>0</v>
      </c>
      <c r="U2834" s="41">
        <v>-2.99</v>
      </c>
      <c r="V2834" s="41">
        <v>-2.67</v>
      </c>
      <c r="W2834" s="41">
        <v>0</v>
      </c>
      <c r="X2834" s="41">
        <v>0</v>
      </c>
      <c r="Y2834">
        <v>14.29</v>
      </c>
    </row>
    <row r="2835" spans="1:25" ht="15" customHeight="1" x14ac:dyDescent="0.25">
      <c r="A2835" s="8">
        <v>19</v>
      </c>
      <c r="B2835" s="1" t="str">
        <f t="shared" si="90"/>
        <v>Dec</v>
      </c>
      <c r="C2835" s="1" t="str">
        <f t="shared" si="89"/>
        <v>Dec 4, 2015</v>
      </c>
      <c r="D2835" t="s">
        <v>8075</v>
      </c>
      <c r="E2835">
        <v>6014750781</v>
      </c>
      <c r="F2835" t="s">
        <v>37</v>
      </c>
      <c r="G2835" t="s">
        <v>8076</v>
      </c>
      <c r="H2835" t="s">
        <v>11507</v>
      </c>
      <c r="I2835" t="s">
        <v>11506</v>
      </c>
      <c r="J2835">
        <v>1</v>
      </c>
      <c r="K2835" t="s">
        <v>39</v>
      </c>
      <c r="L2835" t="s">
        <v>40</v>
      </c>
      <c r="M2835" t="s">
        <v>8077</v>
      </c>
      <c r="N2835" t="s">
        <v>1433</v>
      </c>
      <c r="O2835" t="s">
        <v>8078</v>
      </c>
      <c r="P2835" s="41">
        <v>19.97</v>
      </c>
      <c r="Q2835" s="41">
        <v>0</v>
      </c>
      <c r="R2835" s="41">
        <v>0</v>
      </c>
      <c r="S2835" s="41">
        <v>0</v>
      </c>
      <c r="T2835" s="41">
        <v>0</v>
      </c>
      <c r="U2835" s="41">
        <v>-3</v>
      </c>
      <c r="V2835" s="41">
        <v>-2.67</v>
      </c>
      <c r="W2835" s="41">
        <v>0</v>
      </c>
      <c r="X2835" s="41">
        <v>0</v>
      </c>
      <c r="Y2835">
        <v>14.3</v>
      </c>
    </row>
    <row r="2836" spans="1:25" ht="15" customHeight="1" x14ac:dyDescent="0.25">
      <c r="A2836" s="8">
        <v>19</v>
      </c>
      <c r="B2836" s="1" t="str">
        <f t="shared" si="90"/>
        <v>Dec</v>
      </c>
      <c r="C2836" s="1" t="str">
        <f t="shared" si="89"/>
        <v>Dec 4, 2015</v>
      </c>
      <c r="D2836" t="s">
        <v>8079</v>
      </c>
      <c r="E2836">
        <v>6014750781</v>
      </c>
      <c r="F2836" t="s">
        <v>37</v>
      </c>
      <c r="G2836" t="s">
        <v>8080</v>
      </c>
      <c r="H2836" t="s">
        <v>11507</v>
      </c>
      <c r="I2836" t="s">
        <v>11506</v>
      </c>
      <c r="J2836">
        <v>1</v>
      </c>
      <c r="K2836" t="s">
        <v>39</v>
      </c>
      <c r="L2836" t="s">
        <v>40</v>
      </c>
      <c r="M2836" t="s">
        <v>8081</v>
      </c>
      <c r="N2836" t="s">
        <v>1433</v>
      </c>
      <c r="O2836">
        <v>3054</v>
      </c>
      <c r="P2836" s="41">
        <v>19.97</v>
      </c>
      <c r="Q2836" s="41">
        <v>0</v>
      </c>
      <c r="R2836" s="41">
        <v>0</v>
      </c>
      <c r="S2836" s="41">
        <v>-16.95</v>
      </c>
      <c r="T2836" s="41">
        <v>0</v>
      </c>
      <c r="U2836" s="41">
        <v>-1</v>
      </c>
      <c r="V2836" s="41">
        <v>-2.67</v>
      </c>
      <c r="W2836" s="41">
        <v>0</v>
      </c>
      <c r="X2836" s="41">
        <v>0</v>
      </c>
      <c r="Y2836">
        <v>-0.65</v>
      </c>
    </row>
    <row r="2837" spans="1:25" ht="15" customHeight="1" x14ac:dyDescent="0.25">
      <c r="A2837" s="8">
        <v>19</v>
      </c>
      <c r="B2837" s="1" t="str">
        <f t="shared" si="90"/>
        <v>Dec</v>
      </c>
      <c r="C2837" s="1" t="str">
        <f t="shared" si="89"/>
        <v>Dec 4, 2015</v>
      </c>
      <c r="D2837" t="s">
        <v>8082</v>
      </c>
      <c r="E2837">
        <v>6014750781</v>
      </c>
      <c r="F2837" t="s">
        <v>37</v>
      </c>
      <c r="G2837" t="s">
        <v>8083</v>
      </c>
      <c r="H2837" t="s">
        <v>11507</v>
      </c>
      <c r="I2837" t="s">
        <v>11506</v>
      </c>
      <c r="J2837">
        <v>1</v>
      </c>
      <c r="K2837" t="s">
        <v>39</v>
      </c>
      <c r="L2837" t="s">
        <v>40</v>
      </c>
      <c r="M2837" t="s">
        <v>8084</v>
      </c>
      <c r="N2837" t="s">
        <v>349</v>
      </c>
      <c r="O2837">
        <v>2379</v>
      </c>
      <c r="P2837" s="41">
        <v>19.97</v>
      </c>
      <c r="Q2837" s="41">
        <v>0</v>
      </c>
      <c r="R2837" s="41">
        <v>0</v>
      </c>
      <c r="S2837" s="41">
        <v>0</v>
      </c>
      <c r="T2837" s="41">
        <v>0</v>
      </c>
      <c r="U2837" s="41">
        <v>-3</v>
      </c>
      <c r="V2837" s="41">
        <v>-2.67</v>
      </c>
      <c r="W2837" s="41">
        <v>0</v>
      </c>
      <c r="X2837" s="41">
        <v>0</v>
      </c>
      <c r="Y2837">
        <v>14.3</v>
      </c>
    </row>
    <row r="2838" spans="1:25" ht="15" customHeight="1" x14ac:dyDescent="0.25">
      <c r="A2838" s="8">
        <v>19</v>
      </c>
      <c r="B2838" s="1" t="str">
        <f t="shared" si="90"/>
        <v>Dec</v>
      </c>
      <c r="C2838" s="1" t="str">
        <f t="shared" si="89"/>
        <v>Dec 4, 2015</v>
      </c>
      <c r="D2838" t="s">
        <v>8085</v>
      </c>
      <c r="E2838">
        <v>6014750781</v>
      </c>
      <c r="F2838" t="s">
        <v>37</v>
      </c>
      <c r="G2838" t="s">
        <v>8086</v>
      </c>
      <c r="H2838" t="s">
        <v>11507</v>
      </c>
      <c r="I2838" t="s">
        <v>11506</v>
      </c>
      <c r="J2838">
        <v>1</v>
      </c>
      <c r="K2838" t="s">
        <v>39</v>
      </c>
      <c r="L2838" t="s">
        <v>40</v>
      </c>
      <c r="M2838" t="s">
        <v>6231</v>
      </c>
      <c r="N2838" t="s">
        <v>349</v>
      </c>
      <c r="O2838" t="s">
        <v>8087</v>
      </c>
      <c r="P2838" s="41">
        <v>19.95</v>
      </c>
      <c r="Q2838" s="41">
        <v>0</v>
      </c>
      <c r="R2838" s="41">
        <v>0</v>
      </c>
      <c r="S2838" s="41">
        <v>0</v>
      </c>
      <c r="T2838" s="41">
        <v>0</v>
      </c>
      <c r="U2838" s="41">
        <v>-2.99</v>
      </c>
      <c r="V2838" s="41">
        <v>-2.67</v>
      </c>
      <c r="W2838" s="41">
        <v>0</v>
      </c>
      <c r="X2838" s="41">
        <v>0</v>
      </c>
      <c r="Y2838">
        <v>14.29</v>
      </c>
    </row>
    <row r="2839" spans="1:25" ht="15" customHeight="1" x14ac:dyDescent="0.25">
      <c r="A2839" s="8">
        <v>19</v>
      </c>
      <c r="B2839" s="1" t="str">
        <f t="shared" si="90"/>
        <v>Dec</v>
      </c>
      <c r="C2839" s="1" t="str">
        <f t="shared" si="89"/>
        <v>Dec 4, 2015</v>
      </c>
      <c r="D2839" t="s">
        <v>8088</v>
      </c>
      <c r="E2839">
        <v>6014750781</v>
      </c>
      <c r="F2839" t="s">
        <v>37</v>
      </c>
      <c r="G2839" t="s">
        <v>8089</v>
      </c>
      <c r="H2839" t="s">
        <v>11507</v>
      </c>
      <c r="I2839" t="s">
        <v>11506</v>
      </c>
      <c r="J2839">
        <v>1</v>
      </c>
      <c r="K2839" t="s">
        <v>39</v>
      </c>
      <c r="L2839" t="s">
        <v>40</v>
      </c>
      <c r="M2839" t="s">
        <v>5104</v>
      </c>
      <c r="N2839" t="s">
        <v>50</v>
      </c>
      <c r="O2839" t="s">
        <v>8090</v>
      </c>
      <c r="P2839" s="41">
        <v>19.95</v>
      </c>
      <c r="Q2839" s="41">
        <v>0</v>
      </c>
      <c r="R2839" s="41">
        <v>0</v>
      </c>
      <c r="S2839" s="41">
        <v>0</v>
      </c>
      <c r="T2839" s="41">
        <v>0</v>
      </c>
      <c r="U2839" s="41">
        <v>-2.99</v>
      </c>
      <c r="V2839" s="41">
        <v>-2.67</v>
      </c>
      <c r="W2839" s="41">
        <v>0</v>
      </c>
      <c r="X2839" s="41">
        <v>0</v>
      </c>
      <c r="Y2839">
        <v>14.29</v>
      </c>
    </row>
    <row r="2840" spans="1:25" ht="15" customHeight="1" x14ac:dyDescent="0.25">
      <c r="A2840" s="8">
        <v>19</v>
      </c>
      <c r="B2840" s="1" t="str">
        <f t="shared" si="90"/>
        <v>Dec</v>
      </c>
      <c r="C2840" s="1" t="str">
        <f t="shared" si="89"/>
        <v>Dec 5, 2015</v>
      </c>
      <c r="D2840" t="s">
        <v>8091</v>
      </c>
      <c r="E2840">
        <v>6014750781</v>
      </c>
      <c r="F2840" t="s">
        <v>37</v>
      </c>
      <c r="G2840" t="s">
        <v>8092</v>
      </c>
      <c r="H2840" t="s">
        <v>11507</v>
      </c>
      <c r="I2840" t="s">
        <v>11506</v>
      </c>
      <c r="J2840">
        <v>1</v>
      </c>
      <c r="K2840" t="s">
        <v>39</v>
      </c>
      <c r="L2840" t="s">
        <v>40</v>
      </c>
      <c r="M2840" t="s">
        <v>8093</v>
      </c>
      <c r="N2840" t="s">
        <v>349</v>
      </c>
      <c r="O2840" t="s">
        <v>8094</v>
      </c>
      <c r="P2840" s="41">
        <v>19.97</v>
      </c>
      <c r="Q2840" s="41">
        <v>0</v>
      </c>
      <c r="R2840" s="41">
        <v>0</v>
      </c>
      <c r="S2840" s="41">
        <v>0</v>
      </c>
      <c r="T2840" s="41">
        <v>0</v>
      </c>
      <c r="U2840" s="41">
        <v>-3</v>
      </c>
      <c r="V2840" s="41">
        <v>-2.67</v>
      </c>
      <c r="W2840" s="41">
        <v>0</v>
      </c>
      <c r="X2840" s="41">
        <v>0</v>
      </c>
      <c r="Y2840">
        <v>14.3</v>
      </c>
    </row>
    <row r="2841" spans="1:25" ht="15" customHeight="1" x14ac:dyDescent="0.25">
      <c r="A2841" s="8">
        <v>19</v>
      </c>
      <c r="B2841" s="1" t="str">
        <f t="shared" si="90"/>
        <v>Dec</v>
      </c>
      <c r="C2841" s="1" t="str">
        <f t="shared" si="89"/>
        <v>Dec 5, 2015</v>
      </c>
      <c r="D2841" t="s">
        <v>8095</v>
      </c>
      <c r="E2841">
        <v>6014750781</v>
      </c>
      <c r="F2841" t="s">
        <v>37</v>
      </c>
      <c r="G2841" t="s">
        <v>8096</v>
      </c>
      <c r="H2841" t="s">
        <v>11507</v>
      </c>
      <c r="I2841" t="s">
        <v>11506</v>
      </c>
      <c r="J2841">
        <v>1</v>
      </c>
      <c r="K2841" t="s">
        <v>39</v>
      </c>
      <c r="L2841" t="s">
        <v>40</v>
      </c>
      <c r="M2841" t="s">
        <v>8097</v>
      </c>
      <c r="N2841" t="s">
        <v>8098</v>
      </c>
      <c r="O2841">
        <v>80817</v>
      </c>
      <c r="P2841" s="41">
        <v>19.97</v>
      </c>
      <c r="Q2841" s="41">
        <v>0</v>
      </c>
      <c r="R2841" s="41">
        <v>0</v>
      </c>
      <c r="S2841" s="41">
        <v>-16.95</v>
      </c>
      <c r="T2841" s="41">
        <v>0</v>
      </c>
      <c r="U2841" s="41">
        <v>-1</v>
      </c>
      <c r="V2841" s="41">
        <v>-2.67</v>
      </c>
      <c r="W2841" s="41">
        <v>0</v>
      </c>
      <c r="X2841" s="41">
        <v>0</v>
      </c>
      <c r="Y2841">
        <v>-0.65</v>
      </c>
    </row>
    <row r="2842" spans="1:25" ht="15" customHeight="1" x14ac:dyDescent="0.25">
      <c r="A2842" s="8">
        <v>19</v>
      </c>
      <c r="B2842" s="1" t="str">
        <f t="shared" si="90"/>
        <v>Dec</v>
      </c>
      <c r="C2842" s="1" t="str">
        <f t="shared" si="89"/>
        <v>Dec 5, 2015</v>
      </c>
      <c r="D2842" t="s">
        <v>8099</v>
      </c>
      <c r="E2842">
        <v>6014750781</v>
      </c>
      <c r="F2842" t="s">
        <v>37</v>
      </c>
      <c r="G2842" t="s">
        <v>8100</v>
      </c>
      <c r="H2842" t="s">
        <v>11507</v>
      </c>
      <c r="I2842" t="s">
        <v>11506</v>
      </c>
      <c r="J2842">
        <v>1</v>
      </c>
      <c r="K2842" t="s">
        <v>39</v>
      </c>
      <c r="L2842" t="s">
        <v>40</v>
      </c>
      <c r="M2842" t="s">
        <v>1217</v>
      </c>
      <c r="N2842" t="s">
        <v>294</v>
      </c>
      <c r="O2842" t="s">
        <v>7090</v>
      </c>
      <c r="P2842" s="41">
        <v>19.97</v>
      </c>
      <c r="Q2842" s="41">
        <v>0</v>
      </c>
      <c r="R2842" s="41">
        <v>0</v>
      </c>
      <c r="S2842" s="41">
        <v>-16.95</v>
      </c>
      <c r="T2842" s="41">
        <v>0</v>
      </c>
      <c r="U2842" s="41">
        <v>-1</v>
      </c>
      <c r="V2842" s="41">
        <v>-2.67</v>
      </c>
      <c r="W2842" s="41">
        <v>0</v>
      </c>
      <c r="X2842" s="41">
        <v>0</v>
      </c>
      <c r="Y2842">
        <v>-0.65</v>
      </c>
    </row>
    <row r="2843" spans="1:25" ht="15" customHeight="1" x14ac:dyDescent="0.25">
      <c r="A2843" s="8">
        <v>19</v>
      </c>
      <c r="B2843" s="1" t="str">
        <f t="shared" si="90"/>
        <v>Dec</v>
      </c>
      <c r="C2843" s="1" t="str">
        <f t="shared" si="89"/>
        <v>Dec 5, 2015</v>
      </c>
      <c r="D2843" t="s">
        <v>8101</v>
      </c>
      <c r="E2843">
        <v>6014750781</v>
      </c>
      <c r="F2843" t="s">
        <v>37</v>
      </c>
      <c r="G2843" t="s">
        <v>8102</v>
      </c>
      <c r="H2843" t="s">
        <v>11507</v>
      </c>
      <c r="I2843" t="s">
        <v>11506</v>
      </c>
      <c r="J2843">
        <v>1</v>
      </c>
      <c r="K2843" t="s">
        <v>39</v>
      </c>
      <c r="L2843" t="s">
        <v>40</v>
      </c>
      <c r="M2843" t="s">
        <v>8103</v>
      </c>
      <c r="N2843" t="s">
        <v>93</v>
      </c>
      <c r="O2843">
        <v>15317</v>
      </c>
      <c r="P2843" s="41">
        <v>19.95</v>
      </c>
      <c r="Q2843" s="41">
        <v>0</v>
      </c>
      <c r="R2843" s="41">
        <v>0</v>
      </c>
      <c r="S2843" s="41">
        <v>0</v>
      </c>
      <c r="T2843" s="41">
        <v>0</v>
      </c>
      <c r="U2843" s="41">
        <v>-2.99</v>
      </c>
      <c r="V2843" s="41">
        <v>-2.67</v>
      </c>
      <c r="W2843" s="41">
        <v>0</v>
      </c>
      <c r="X2843" s="41">
        <v>0</v>
      </c>
      <c r="Y2843">
        <v>14.29</v>
      </c>
    </row>
    <row r="2844" spans="1:25" ht="15" customHeight="1" x14ac:dyDescent="0.25">
      <c r="A2844" s="8">
        <v>19</v>
      </c>
      <c r="B2844" s="1" t="str">
        <f t="shared" si="90"/>
        <v>Dec</v>
      </c>
      <c r="C2844" s="1" t="str">
        <f t="shared" si="89"/>
        <v>Dec 5, 2015</v>
      </c>
      <c r="D2844" t="s">
        <v>8104</v>
      </c>
      <c r="E2844">
        <v>6014750781</v>
      </c>
      <c r="F2844" t="s">
        <v>37</v>
      </c>
      <c r="G2844" t="s">
        <v>8105</v>
      </c>
      <c r="H2844" t="s">
        <v>11507</v>
      </c>
      <c r="I2844" t="s">
        <v>11506</v>
      </c>
      <c r="J2844">
        <v>1</v>
      </c>
      <c r="K2844" t="s">
        <v>39</v>
      </c>
      <c r="L2844" t="s">
        <v>40</v>
      </c>
      <c r="M2844" t="s">
        <v>8106</v>
      </c>
      <c r="N2844" t="s">
        <v>349</v>
      </c>
      <c r="O2844" t="s">
        <v>8107</v>
      </c>
      <c r="P2844" s="41">
        <v>19.97</v>
      </c>
      <c r="Q2844" s="41">
        <v>0</v>
      </c>
      <c r="R2844" s="41">
        <v>0</v>
      </c>
      <c r="S2844" s="41">
        <v>0</v>
      </c>
      <c r="T2844" s="41">
        <v>0</v>
      </c>
      <c r="U2844" s="41">
        <v>-3</v>
      </c>
      <c r="V2844" s="41">
        <v>-2.67</v>
      </c>
      <c r="W2844" s="41">
        <v>0</v>
      </c>
      <c r="X2844" s="41">
        <v>0</v>
      </c>
      <c r="Y2844">
        <v>14.3</v>
      </c>
    </row>
    <row r="2845" spans="1:25" ht="15" customHeight="1" x14ac:dyDescent="0.25">
      <c r="A2845" s="8">
        <v>19</v>
      </c>
      <c r="B2845" s="1" t="str">
        <f t="shared" si="90"/>
        <v>Dec</v>
      </c>
      <c r="C2845" s="1" t="str">
        <f t="shared" si="89"/>
        <v>Dec 5, 2015</v>
      </c>
      <c r="D2845" t="s">
        <v>8108</v>
      </c>
      <c r="E2845">
        <v>6014750781</v>
      </c>
      <c r="F2845" t="s">
        <v>37</v>
      </c>
      <c r="G2845" t="s">
        <v>8109</v>
      </c>
      <c r="H2845" t="s">
        <v>11507</v>
      </c>
      <c r="I2845" t="s">
        <v>11506</v>
      </c>
      <c r="J2845">
        <v>2</v>
      </c>
      <c r="K2845" t="s">
        <v>39</v>
      </c>
      <c r="L2845" t="s">
        <v>40</v>
      </c>
      <c r="M2845" t="s">
        <v>8110</v>
      </c>
      <c r="N2845" t="s">
        <v>75</v>
      </c>
      <c r="O2845" t="s">
        <v>8111</v>
      </c>
      <c r="P2845" s="41">
        <v>39.94</v>
      </c>
      <c r="Q2845" s="41">
        <v>0</v>
      </c>
      <c r="R2845" s="41">
        <v>0</v>
      </c>
      <c r="S2845" s="41">
        <v>0</v>
      </c>
      <c r="T2845" s="41">
        <v>0</v>
      </c>
      <c r="U2845" s="41">
        <v>-6</v>
      </c>
      <c r="V2845" s="41">
        <v>-4.34</v>
      </c>
      <c r="W2845" s="41">
        <v>0</v>
      </c>
      <c r="X2845" s="41">
        <v>0</v>
      </c>
      <c r="Y2845">
        <v>29.6</v>
      </c>
    </row>
    <row r="2846" spans="1:25" ht="15" customHeight="1" x14ac:dyDescent="0.25">
      <c r="A2846" s="8">
        <v>19</v>
      </c>
      <c r="B2846" s="1" t="str">
        <f t="shared" si="90"/>
        <v>Dec</v>
      </c>
      <c r="C2846" s="1" t="str">
        <f t="shared" si="89"/>
        <v>Dec 5, 2015</v>
      </c>
      <c r="D2846" t="s">
        <v>8112</v>
      </c>
      <c r="E2846">
        <v>6014750781</v>
      </c>
      <c r="F2846" t="s">
        <v>37</v>
      </c>
      <c r="G2846" t="s">
        <v>8113</v>
      </c>
      <c r="H2846" t="s">
        <v>11507</v>
      </c>
      <c r="I2846" t="s">
        <v>11506</v>
      </c>
      <c r="J2846">
        <v>1</v>
      </c>
      <c r="K2846" t="s">
        <v>39</v>
      </c>
      <c r="L2846" t="s">
        <v>40</v>
      </c>
      <c r="M2846" t="s">
        <v>8114</v>
      </c>
      <c r="N2846" t="s">
        <v>93</v>
      </c>
      <c r="O2846" t="s">
        <v>8115</v>
      </c>
      <c r="P2846" s="41">
        <v>19.95</v>
      </c>
      <c r="Q2846" s="41">
        <v>0</v>
      </c>
      <c r="R2846" s="41">
        <v>0</v>
      </c>
      <c r="S2846" s="41">
        <v>0</v>
      </c>
      <c r="T2846" s="41">
        <v>0</v>
      </c>
      <c r="U2846" s="41">
        <v>-2.99</v>
      </c>
      <c r="V2846" s="41">
        <v>-2.67</v>
      </c>
      <c r="W2846" s="41">
        <v>0</v>
      </c>
      <c r="X2846" s="41">
        <v>0</v>
      </c>
      <c r="Y2846">
        <v>14.29</v>
      </c>
    </row>
    <row r="2847" spans="1:25" ht="15" customHeight="1" x14ac:dyDescent="0.25">
      <c r="A2847" s="8">
        <v>19</v>
      </c>
      <c r="B2847" s="1" t="str">
        <f t="shared" si="90"/>
        <v>Dec</v>
      </c>
      <c r="C2847" s="1" t="str">
        <f t="shared" si="89"/>
        <v>Dec 5, 2015</v>
      </c>
      <c r="D2847" t="s">
        <v>8116</v>
      </c>
      <c r="E2847">
        <v>6014750781</v>
      </c>
      <c r="F2847" t="s">
        <v>37</v>
      </c>
      <c r="G2847" t="s">
        <v>8117</v>
      </c>
      <c r="H2847" t="s">
        <v>11507</v>
      </c>
      <c r="I2847" t="s">
        <v>11506</v>
      </c>
      <c r="J2847">
        <v>1</v>
      </c>
      <c r="K2847" t="s">
        <v>39</v>
      </c>
      <c r="L2847" t="s">
        <v>40</v>
      </c>
      <c r="M2847" t="s">
        <v>8118</v>
      </c>
      <c r="N2847" t="s">
        <v>349</v>
      </c>
      <c r="O2847" t="s">
        <v>8119</v>
      </c>
      <c r="P2847" s="41">
        <v>19.95</v>
      </c>
      <c r="Q2847" s="41">
        <v>6.38</v>
      </c>
      <c r="R2847" s="41">
        <v>0</v>
      </c>
      <c r="S2847" s="41">
        <v>0</v>
      </c>
      <c r="T2847" s="41">
        <v>0</v>
      </c>
      <c r="U2847" s="41">
        <v>-2.99</v>
      </c>
      <c r="V2847" s="41">
        <v>-9.0500000000000007</v>
      </c>
      <c r="W2847" s="41">
        <v>0</v>
      </c>
      <c r="X2847" s="41">
        <v>0</v>
      </c>
      <c r="Y2847">
        <v>14.29</v>
      </c>
    </row>
    <row r="2848" spans="1:25" ht="15" customHeight="1" x14ac:dyDescent="0.25">
      <c r="A2848" s="8">
        <v>19</v>
      </c>
      <c r="B2848" s="1" t="str">
        <f t="shared" si="90"/>
        <v>Dec</v>
      </c>
      <c r="C2848" s="1" t="str">
        <f t="shared" si="89"/>
        <v>Dec 5, 2015</v>
      </c>
      <c r="D2848" t="s">
        <v>8120</v>
      </c>
      <c r="E2848">
        <v>6014750781</v>
      </c>
      <c r="F2848" t="s">
        <v>37</v>
      </c>
      <c r="G2848" t="s">
        <v>8121</v>
      </c>
      <c r="H2848" t="s">
        <v>11507</v>
      </c>
      <c r="I2848" t="s">
        <v>11506</v>
      </c>
      <c r="J2848">
        <v>1</v>
      </c>
      <c r="K2848" t="s">
        <v>39</v>
      </c>
      <c r="L2848" t="s">
        <v>40</v>
      </c>
      <c r="M2848" t="s">
        <v>957</v>
      </c>
      <c r="N2848" t="s">
        <v>806</v>
      </c>
      <c r="O2848">
        <v>94122</v>
      </c>
      <c r="P2848" s="41">
        <v>19.97</v>
      </c>
      <c r="Q2848" s="41">
        <v>0</v>
      </c>
      <c r="R2848" s="41">
        <v>0</v>
      </c>
      <c r="S2848" s="41">
        <v>0</v>
      </c>
      <c r="T2848" s="41">
        <v>0</v>
      </c>
      <c r="U2848" s="41">
        <v>-3</v>
      </c>
      <c r="V2848" s="41">
        <v>-2.67</v>
      </c>
      <c r="W2848" s="41">
        <v>0</v>
      </c>
      <c r="X2848" s="41">
        <v>0</v>
      </c>
      <c r="Y2848">
        <v>14.3</v>
      </c>
    </row>
    <row r="2849" spans="1:25" ht="15" customHeight="1" x14ac:dyDescent="0.25">
      <c r="A2849" s="8">
        <v>19</v>
      </c>
      <c r="B2849" s="1" t="str">
        <f t="shared" si="90"/>
        <v>Dec</v>
      </c>
      <c r="C2849" s="1" t="str">
        <f t="shared" si="89"/>
        <v>Dec 5, 2015</v>
      </c>
      <c r="D2849" t="s">
        <v>8122</v>
      </c>
      <c r="E2849">
        <v>6014750781</v>
      </c>
      <c r="F2849" t="s">
        <v>37</v>
      </c>
      <c r="G2849" t="s">
        <v>8123</v>
      </c>
      <c r="H2849" t="s">
        <v>11505</v>
      </c>
      <c r="I2849" t="s">
        <v>11504</v>
      </c>
      <c r="J2849">
        <v>1</v>
      </c>
      <c r="K2849" t="s">
        <v>39</v>
      </c>
      <c r="L2849" t="s">
        <v>40</v>
      </c>
      <c r="M2849" t="s">
        <v>8124</v>
      </c>
      <c r="N2849" t="s">
        <v>99</v>
      </c>
      <c r="O2849" t="s">
        <v>8125</v>
      </c>
      <c r="P2849" s="41">
        <v>19.829999999999998</v>
      </c>
      <c r="Q2849" s="41">
        <v>0</v>
      </c>
      <c r="R2849" s="41">
        <v>0</v>
      </c>
      <c r="S2849" s="41">
        <v>0</v>
      </c>
      <c r="T2849" s="41">
        <v>0</v>
      </c>
      <c r="U2849" s="41">
        <v>-2.97</v>
      </c>
      <c r="V2849" s="41">
        <v>-4.41</v>
      </c>
      <c r="W2849" s="41">
        <v>0</v>
      </c>
      <c r="X2849" s="41">
        <v>0</v>
      </c>
      <c r="Y2849">
        <v>12.45</v>
      </c>
    </row>
    <row r="2850" spans="1:25" ht="15" customHeight="1" x14ac:dyDescent="0.25">
      <c r="A2850" s="8">
        <v>19</v>
      </c>
      <c r="B2850" s="1" t="str">
        <f t="shared" si="90"/>
        <v>Dec</v>
      </c>
      <c r="C2850" s="1" t="str">
        <f t="shared" si="89"/>
        <v>Dec 5, 2015</v>
      </c>
      <c r="D2850" t="s">
        <v>8126</v>
      </c>
      <c r="E2850">
        <v>6014750781</v>
      </c>
      <c r="F2850" t="s">
        <v>37</v>
      </c>
      <c r="G2850" t="s">
        <v>8127</v>
      </c>
      <c r="H2850" t="s">
        <v>11507</v>
      </c>
      <c r="I2850" t="s">
        <v>11506</v>
      </c>
      <c r="J2850">
        <v>1</v>
      </c>
      <c r="K2850" t="s">
        <v>39</v>
      </c>
      <c r="L2850" t="s">
        <v>40</v>
      </c>
      <c r="M2850" t="s">
        <v>8128</v>
      </c>
      <c r="N2850" t="s">
        <v>1290</v>
      </c>
      <c r="O2850" t="s">
        <v>8129</v>
      </c>
      <c r="P2850" s="41">
        <v>19.97</v>
      </c>
      <c r="Q2850" s="41">
        <v>0</v>
      </c>
      <c r="R2850" s="41">
        <v>0</v>
      </c>
      <c r="S2850" s="41">
        <v>0</v>
      </c>
      <c r="T2850" s="41">
        <v>0</v>
      </c>
      <c r="U2850" s="41">
        <v>-3</v>
      </c>
      <c r="V2850" s="41">
        <v>-2.67</v>
      </c>
      <c r="W2850" s="41">
        <v>0</v>
      </c>
      <c r="X2850" s="41">
        <v>0</v>
      </c>
      <c r="Y2850">
        <v>14.3</v>
      </c>
    </row>
    <row r="2851" spans="1:25" ht="15" customHeight="1" x14ac:dyDescent="0.25">
      <c r="A2851" s="8">
        <v>19</v>
      </c>
      <c r="B2851" s="1" t="str">
        <f t="shared" si="90"/>
        <v>Dec</v>
      </c>
      <c r="C2851" s="1" t="str">
        <f t="shared" si="89"/>
        <v>Dec 5, 2015</v>
      </c>
      <c r="D2851" t="s">
        <v>8130</v>
      </c>
      <c r="E2851">
        <v>6014750781</v>
      </c>
      <c r="F2851" t="s">
        <v>37</v>
      </c>
      <c r="G2851" t="s">
        <v>8131</v>
      </c>
      <c r="H2851" t="s">
        <v>11507</v>
      </c>
      <c r="I2851" t="s">
        <v>11506</v>
      </c>
      <c r="J2851">
        <v>1</v>
      </c>
      <c r="K2851" t="s">
        <v>39</v>
      </c>
      <c r="L2851" t="s">
        <v>40</v>
      </c>
      <c r="M2851" t="s">
        <v>340</v>
      </c>
      <c r="N2851" t="s">
        <v>120</v>
      </c>
      <c r="O2851" t="s">
        <v>8132</v>
      </c>
      <c r="P2851" s="41">
        <v>19.97</v>
      </c>
      <c r="Q2851" s="41">
        <v>0</v>
      </c>
      <c r="R2851" s="41">
        <v>0</v>
      </c>
      <c r="S2851" s="41">
        <v>0</v>
      </c>
      <c r="T2851" s="41">
        <v>0</v>
      </c>
      <c r="U2851" s="41">
        <v>-3</v>
      </c>
      <c r="V2851" s="41">
        <v>-2.67</v>
      </c>
      <c r="W2851" s="41">
        <v>0</v>
      </c>
      <c r="X2851" s="41">
        <v>0</v>
      </c>
      <c r="Y2851">
        <v>14.3</v>
      </c>
    </row>
    <row r="2852" spans="1:25" ht="15" customHeight="1" x14ac:dyDescent="0.25">
      <c r="A2852" s="8">
        <v>19</v>
      </c>
      <c r="B2852" s="1" t="str">
        <f t="shared" si="90"/>
        <v>Dec</v>
      </c>
      <c r="C2852" s="1" t="str">
        <f t="shared" si="89"/>
        <v>Dec 5, 2015</v>
      </c>
      <c r="D2852" t="s">
        <v>8133</v>
      </c>
      <c r="E2852">
        <v>6014750781</v>
      </c>
      <c r="F2852" t="s">
        <v>37</v>
      </c>
      <c r="G2852" t="s">
        <v>8134</v>
      </c>
      <c r="H2852" t="s">
        <v>11507</v>
      </c>
      <c r="I2852" t="s">
        <v>11506</v>
      </c>
      <c r="J2852">
        <v>1</v>
      </c>
      <c r="K2852" t="s">
        <v>39</v>
      </c>
      <c r="L2852" t="s">
        <v>40</v>
      </c>
      <c r="M2852" t="s">
        <v>8135</v>
      </c>
      <c r="N2852" t="s">
        <v>177</v>
      </c>
      <c r="O2852">
        <v>83877</v>
      </c>
      <c r="P2852" s="41">
        <v>19.95</v>
      </c>
      <c r="Q2852" s="41">
        <v>2.94</v>
      </c>
      <c r="R2852" s="41">
        <v>0</v>
      </c>
      <c r="S2852" s="41">
        <v>-2.94</v>
      </c>
      <c r="T2852" s="41">
        <v>0</v>
      </c>
      <c r="U2852" s="41">
        <v>-2.99</v>
      </c>
      <c r="V2852" s="41">
        <v>-2.67</v>
      </c>
      <c r="W2852" s="41">
        <v>0</v>
      </c>
      <c r="X2852" s="41">
        <v>0</v>
      </c>
      <c r="Y2852">
        <v>14.29</v>
      </c>
    </row>
    <row r="2853" spans="1:25" ht="15" customHeight="1" x14ac:dyDescent="0.25">
      <c r="A2853" s="8">
        <v>19</v>
      </c>
      <c r="B2853" s="1" t="str">
        <f t="shared" si="90"/>
        <v>Dec</v>
      </c>
      <c r="C2853" s="1" t="str">
        <f t="shared" si="89"/>
        <v>Dec 5, 2015</v>
      </c>
      <c r="D2853" t="s">
        <v>8136</v>
      </c>
      <c r="E2853">
        <v>6014750781</v>
      </c>
      <c r="F2853" t="s">
        <v>37</v>
      </c>
      <c r="G2853" t="s">
        <v>8137</v>
      </c>
      <c r="H2853" t="s">
        <v>11505</v>
      </c>
      <c r="I2853" t="s">
        <v>11504</v>
      </c>
      <c r="J2853">
        <v>1</v>
      </c>
      <c r="K2853" t="s">
        <v>39</v>
      </c>
      <c r="L2853" t="s">
        <v>40</v>
      </c>
      <c r="M2853" t="s">
        <v>4191</v>
      </c>
      <c r="N2853" t="s">
        <v>50</v>
      </c>
      <c r="O2853" t="s">
        <v>8138</v>
      </c>
      <c r="P2853" s="41">
        <v>19.829999999999998</v>
      </c>
      <c r="Q2853" s="41">
        <v>0</v>
      </c>
      <c r="R2853" s="41">
        <v>0</v>
      </c>
      <c r="S2853" s="41">
        <v>0</v>
      </c>
      <c r="T2853" s="41">
        <v>0</v>
      </c>
      <c r="U2853" s="41">
        <v>-2.97</v>
      </c>
      <c r="V2853" s="41">
        <v>-4.41</v>
      </c>
      <c r="W2853" s="41">
        <v>0</v>
      </c>
      <c r="X2853" s="41">
        <v>0</v>
      </c>
      <c r="Y2853">
        <v>12.45</v>
      </c>
    </row>
    <row r="2854" spans="1:25" ht="15" customHeight="1" x14ac:dyDescent="0.25">
      <c r="A2854" s="8">
        <v>19</v>
      </c>
      <c r="B2854" s="1" t="str">
        <f t="shared" si="90"/>
        <v>Dec</v>
      </c>
      <c r="C2854" s="1" t="str">
        <f t="shared" si="89"/>
        <v>Dec 5, 2015</v>
      </c>
      <c r="D2854" t="s">
        <v>8139</v>
      </c>
      <c r="E2854">
        <v>6014750781</v>
      </c>
      <c r="F2854" t="s">
        <v>37</v>
      </c>
      <c r="G2854" t="s">
        <v>8140</v>
      </c>
      <c r="H2854" t="s">
        <v>11507</v>
      </c>
      <c r="I2854" t="s">
        <v>11506</v>
      </c>
      <c r="J2854">
        <v>1</v>
      </c>
      <c r="K2854" t="s">
        <v>39</v>
      </c>
      <c r="L2854" t="s">
        <v>40</v>
      </c>
      <c r="M2854" t="s">
        <v>8141</v>
      </c>
      <c r="N2854" t="s">
        <v>243</v>
      </c>
      <c r="O2854">
        <v>61101</v>
      </c>
      <c r="P2854" s="41">
        <v>19.95</v>
      </c>
      <c r="Q2854" s="41">
        <v>0</v>
      </c>
      <c r="R2854" s="41">
        <v>0</v>
      </c>
      <c r="S2854" s="41">
        <v>0</v>
      </c>
      <c r="T2854" s="41">
        <v>0</v>
      </c>
      <c r="U2854" s="41">
        <v>-2.99</v>
      </c>
      <c r="V2854" s="41">
        <v>-2.67</v>
      </c>
      <c r="W2854" s="41">
        <v>0</v>
      </c>
      <c r="X2854" s="41">
        <v>0</v>
      </c>
      <c r="Y2854">
        <v>14.29</v>
      </c>
    </row>
    <row r="2855" spans="1:25" ht="15" customHeight="1" x14ac:dyDescent="0.25">
      <c r="A2855" s="8">
        <v>19</v>
      </c>
      <c r="B2855" s="1" t="str">
        <f t="shared" si="90"/>
        <v>Dec</v>
      </c>
      <c r="C2855" s="1" t="str">
        <f t="shared" si="89"/>
        <v>Dec 5, 2015</v>
      </c>
      <c r="D2855" t="s">
        <v>8142</v>
      </c>
      <c r="E2855">
        <v>6014750781</v>
      </c>
      <c r="F2855" t="s">
        <v>37</v>
      </c>
      <c r="G2855" t="s">
        <v>8143</v>
      </c>
      <c r="H2855" t="s">
        <v>11507</v>
      </c>
      <c r="I2855" t="s">
        <v>11506</v>
      </c>
      <c r="J2855">
        <v>1</v>
      </c>
      <c r="K2855" t="s">
        <v>39</v>
      </c>
      <c r="L2855" t="s">
        <v>40</v>
      </c>
      <c r="M2855" t="s">
        <v>8144</v>
      </c>
      <c r="N2855" t="s">
        <v>99</v>
      </c>
      <c r="O2855" t="s">
        <v>8145</v>
      </c>
      <c r="P2855" s="41">
        <v>19.95</v>
      </c>
      <c r="Q2855" s="41">
        <v>0</v>
      </c>
      <c r="R2855" s="41">
        <v>0</v>
      </c>
      <c r="S2855" s="41">
        <v>0</v>
      </c>
      <c r="T2855" s="41">
        <v>0</v>
      </c>
      <c r="U2855" s="41">
        <v>-2.99</v>
      </c>
      <c r="V2855" s="41">
        <v>-2.67</v>
      </c>
      <c r="W2855" s="41">
        <v>0</v>
      </c>
      <c r="X2855" s="41">
        <v>0</v>
      </c>
      <c r="Y2855">
        <v>14.29</v>
      </c>
    </row>
    <row r="2856" spans="1:25" ht="15" customHeight="1" x14ac:dyDescent="0.25">
      <c r="A2856" s="8">
        <v>19</v>
      </c>
      <c r="B2856" s="1" t="str">
        <f t="shared" si="90"/>
        <v>Dec</v>
      </c>
      <c r="C2856" s="1" t="str">
        <f t="shared" si="89"/>
        <v>Dec 5, 2015</v>
      </c>
      <c r="D2856" t="s">
        <v>8146</v>
      </c>
      <c r="E2856">
        <v>6014750781</v>
      </c>
      <c r="F2856" t="s">
        <v>37</v>
      </c>
      <c r="G2856" t="s">
        <v>8147</v>
      </c>
      <c r="H2856" t="s">
        <v>11507</v>
      </c>
      <c r="I2856" t="s">
        <v>11506</v>
      </c>
      <c r="J2856">
        <v>1</v>
      </c>
      <c r="K2856" t="s">
        <v>39</v>
      </c>
      <c r="L2856" t="s">
        <v>40</v>
      </c>
      <c r="M2856" t="s">
        <v>8148</v>
      </c>
      <c r="N2856" t="s">
        <v>3865</v>
      </c>
      <c r="O2856">
        <v>33467</v>
      </c>
      <c r="P2856" s="41">
        <v>19.97</v>
      </c>
      <c r="Q2856" s="41">
        <v>0</v>
      </c>
      <c r="R2856" s="41">
        <v>0</v>
      </c>
      <c r="S2856" s="41">
        <v>0</v>
      </c>
      <c r="T2856" s="41">
        <v>0</v>
      </c>
      <c r="U2856" s="41">
        <v>-3</v>
      </c>
      <c r="V2856" s="41">
        <v>-2.67</v>
      </c>
      <c r="W2856" s="41">
        <v>0</v>
      </c>
      <c r="X2856" s="41">
        <v>0</v>
      </c>
      <c r="Y2856">
        <v>14.3</v>
      </c>
    </row>
    <row r="2857" spans="1:25" ht="15" customHeight="1" x14ac:dyDescent="0.25">
      <c r="A2857" s="8">
        <v>19</v>
      </c>
      <c r="B2857" s="1" t="str">
        <f t="shared" si="90"/>
        <v>Dec</v>
      </c>
      <c r="C2857" s="1" t="str">
        <f t="shared" si="89"/>
        <v>Dec 5, 2015</v>
      </c>
      <c r="D2857" t="s">
        <v>8149</v>
      </c>
      <c r="E2857">
        <v>6014750781</v>
      </c>
      <c r="F2857" t="s">
        <v>37</v>
      </c>
      <c r="G2857" t="s">
        <v>8150</v>
      </c>
      <c r="H2857" t="s">
        <v>11507</v>
      </c>
      <c r="I2857" t="s">
        <v>11506</v>
      </c>
      <c r="J2857">
        <v>1</v>
      </c>
      <c r="K2857" t="s">
        <v>39</v>
      </c>
      <c r="L2857" t="s">
        <v>40</v>
      </c>
      <c r="M2857" t="s">
        <v>8151</v>
      </c>
      <c r="N2857" t="s">
        <v>1502</v>
      </c>
      <c r="O2857" t="s">
        <v>8152</v>
      </c>
      <c r="P2857" s="41">
        <v>19.97</v>
      </c>
      <c r="Q2857" s="41">
        <v>0</v>
      </c>
      <c r="R2857" s="41">
        <v>0</v>
      </c>
      <c r="S2857" s="41">
        <v>0</v>
      </c>
      <c r="T2857" s="41">
        <v>0</v>
      </c>
      <c r="U2857" s="41">
        <v>-3</v>
      </c>
      <c r="V2857" s="41">
        <v>-2.67</v>
      </c>
      <c r="W2857" s="41">
        <v>0</v>
      </c>
      <c r="X2857" s="41">
        <v>0</v>
      </c>
      <c r="Y2857">
        <v>14.3</v>
      </c>
    </row>
    <row r="2858" spans="1:25" ht="15" customHeight="1" x14ac:dyDescent="0.25">
      <c r="A2858" s="8">
        <v>19</v>
      </c>
      <c r="B2858" s="1" t="str">
        <f t="shared" si="90"/>
        <v>Dec</v>
      </c>
      <c r="C2858" s="1" t="str">
        <f t="shared" si="89"/>
        <v>Dec 5, 2015</v>
      </c>
      <c r="D2858" t="s">
        <v>8153</v>
      </c>
      <c r="E2858">
        <v>6014750781</v>
      </c>
      <c r="F2858" t="s">
        <v>37</v>
      </c>
      <c r="G2858" t="s">
        <v>8154</v>
      </c>
      <c r="H2858" t="s">
        <v>11507</v>
      </c>
      <c r="I2858" t="s">
        <v>11506</v>
      </c>
      <c r="J2858">
        <v>1</v>
      </c>
      <c r="K2858" t="s">
        <v>39</v>
      </c>
      <c r="L2858" t="s">
        <v>40</v>
      </c>
      <c r="M2858" t="s">
        <v>8155</v>
      </c>
      <c r="N2858" t="s">
        <v>271</v>
      </c>
      <c r="O2858" t="s">
        <v>8156</v>
      </c>
      <c r="P2858" s="41">
        <v>19.95</v>
      </c>
      <c r="Q2858" s="41">
        <v>0</v>
      </c>
      <c r="R2858" s="41">
        <v>0</v>
      </c>
      <c r="S2858" s="41">
        <v>0</v>
      </c>
      <c r="T2858" s="41">
        <v>0</v>
      </c>
      <c r="U2858" s="41">
        <v>-2.99</v>
      </c>
      <c r="V2858" s="41">
        <v>-2.67</v>
      </c>
      <c r="W2858" s="41">
        <v>0</v>
      </c>
      <c r="X2858" s="41">
        <v>0</v>
      </c>
      <c r="Y2858">
        <v>14.29</v>
      </c>
    </row>
    <row r="2859" spans="1:25" ht="15" customHeight="1" x14ac:dyDescent="0.25">
      <c r="A2859" s="8">
        <v>19</v>
      </c>
      <c r="B2859" s="1" t="str">
        <f t="shared" si="90"/>
        <v>Dec</v>
      </c>
      <c r="C2859" s="1" t="str">
        <f t="shared" si="89"/>
        <v>Dec 5, 2015</v>
      </c>
      <c r="D2859" t="s">
        <v>8157</v>
      </c>
      <c r="E2859">
        <v>6014750781</v>
      </c>
      <c r="F2859" t="s">
        <v>37</v>
      </c>
      <c r="G2859" t="s">
        <v>8158</v>
      </c>
      <c r="H2859" t="s">
        <v>11507</v>
      </c>
      <c r="I2859" t="s">
        <v>11506</v>
      </c>
      <c r="J2859">
        <v>1</v>
      </c>
      <c r="K2859" t="s">
        <v>39</v>
      </c>
      <c r="L2859" t="s">
        <v>40</v>
      </c>
      <c r="M2859" t="s">
        <v>8159</v>
      </c>
      <c r="N2859" t="s">
        <v>70</v>
      </c>
      <c r="O2859" t="s">
        <v>8160</v>
      </c>
      <c r="P2859" s="41">
        <v>19.95</v>
      </c>
      <c r="Q2859" s="41">
        <v>0</v>
      </c>
      <c r="R2859" s="41">
        <v>0</v>
      </c>
      <c r="S2859" s="41">
        <v>-16.95</v>
      </c>
      <c r="T2859" s="41">
        <v>0</v>
      </c>
      <c r="U2859" s="41">
        <v>-1</v>
      </c>
      <c r="V2859" s="41">
        <v>-2.67</v>
      </c>
      <c r="W2859" s="41">
        <v>0</v>
      </c>
      <c r="X2859" s="41">
        <v>0</v>
      </c>
      <c r="Y2859">
        <v>-0.67</v>
      </c>
    </row>
    <row r="2860" spans="1:25" ht="15" customHeight="1" x14ac:dyDescent="0.25">
      <c r="A2860" s="8">
        <v>19</v>
      </c>
      <c r="B2860" s="1" t="str">
        <f t="shared" si="90"/>
        <v>Dec</v>
      </c>
      <c r="C2860" s="1" t="str">
        <f t="shared" si="89"/>
        <v>Dec 5, 2015</v>
      </c>
      <c r="D2860" t="s">
        <v>8161</v>
      </c>
      <c r="E2860">
        <v>6014750781</v>
      </c>
      <c r="F2860" t="s">
        <v>37</v>
      </c>
      <c r="G2860" t="s">
        <v>8162</v>
      </c>
      <c r="H2860" t="s">
        <v>11505</v>
      </c>
      <c r="I2860" t="s">
        <v>11504</v>
      </c>
      <c r="J2860">
        <v>1</v>
      </c>
      <c r="K2860" t="s">
        <v>39</v>
      </c>
      <c r="L2860" t="s">
        <v>40</v>
      </c>
      <c r="M2860" t="s">
        <v>755</v>
      </c>
      <c r="N2860" t="s">
        <v>99</v>
      </c>
      <c r="O2860" t="s">
        <v>8163</v>
      </c>
      <c r="P2860" s="41">
        <v>16.829999999999998</v>
      </c>
      <c r="Q2860" s="41">
        <v>0</v>
      </c>
      <c r="R2860" s="41">
        <v>0</v>
      </c>
      <c r="S2860" s="41">
        <v>0</v>
      </c>
      <c r="T2860" s="41">
        <v>0</v>
      </c>
      <c r="U2860" s="41">
        <v>-2.52</v>
      </c>
      <c r="V2860" s="41">
        <v>-4.0199999999999996</v>
      </c>
      <c r="W2860" s="41">
        <v>0</v>
      </c>
      <c r="X2860" s="41">
        <v>0</v>
      </c>
      <c r="Y2860">
        <v>10.29</v>
      </c>
    </row>
    <row r="2861" spans="1:25" ht="15" customHeight="1" x14ac:dyDescent="0.25">
      <c r="A2861" s="8">
        <v>19</v>
      </c>
      <c r="B2861" s="1" t="str">
        <f t="shared" si="90"/>
        <v>Dec</v>
      </c>
      <c r="C2861" s="1" t="str">
        <f t="shared" si="89"/>
        <v>Dec 5, 2015</v>
      </c>
      <c r="D2861" t="s">
        <v>8164</v>
      </c>
      <c r="E2861">
        <v>6014750781</v>
      </c>
      <c r="F2861" t="s">
        <v>37</v>
      </c>
      <c r="G2861" t="s">
        <v>8165</v>
      </c>
      <c r="H2861" t="s">
        <v>11507</v>
      </c>
      <c r="I2861" t="s">
        <v>11506</v>
      </c>
      <c r="J2861">
        <v>1</v>
      </c>
      <c r="K2861" t="s">
        <v>39</v>
      </c>
      <c r="L2861" t="s">
        <v>40</v>
      </c>
      <c r="M2861" t="s">
        <v>8166</v>
      </c>
      <c r="N2861" t="s">
        <v>405</v>
      </c>
      <c r="O2861" t="s">
        <v>8167</v>
      </c>
      <c r="P2861" s="41">
        <v>19.97</v>
      </c>
      <c r="Q2861" s="41">
        <v>0</v>
      </c>
      <c r="R2861" s="41">
        <v>0</v>
      </c>
      <c r="S2861" s="41">
        <v>0</v>
      </c>
      <c r="T2861" s="41">
        <v>0</v>
      </c>
      <c r="U2861" s="41">
        <v>-3</v>
      </c>
      <c r="V2861" s="41">
        <v>-2.67</v>
      </c>
      <c r="W2861" s="41">
        <v>0</v>
      </c>
      <c r="X2861" s="41">
        <v>0</v>
      </c>
      <c r="Y2861">
        <v>14.3</v>
      </c>
    </row>
    <row r="2862" spans="1:25" ht="15" customHeight="1" x14ac:dyDescent="0.25">
      <c r="A2862" s="8">
        <v>19</v>
      </c>
      <c r="B2862" s="1" t="str">
        <f t="shared" si="90"/>
        <v>Dec</v>
      </c>
      <c r="C2862" s="1" t="str">
        <f t="shared" si="89"/>
        <v>Dec 5, 2015</v>
      </c>
      <c r="D2862" t="s">
        <v>8168</v>
      </c>
      <c r="E2862">
        <v>6014750781</v>
      </c>
      <c r="F2862" t="s">
        <v>37</v>
      </c>
      <c r="G2862" t="s">
        <v>8169</v>
      </c>
      <c r="H2862" t="s">
        <v>11507</v>
      </c>
      <c r="I2862" t="s">
        <v>11506</v>
      </c>
      <c r="J2862">
        <v>1</v>
      </c>
      <c r="K2862" t="s">
        <v>39</v>
      </c>
      <c r="L2862" t="s">
        <v>40</v>
      </c>
      <c r="M2862" t="s">
        <v>7117</v>
      </c>
      <c r="N2862" t="s">
        <v>349</v>
      </c>
      <c r="O2862" t="s">
        <v>8170</v>
      </c>
      <c r="P2862" s="41">
        <v>19.97</v>
      </c>
      <c r="Q2862" s="41">
        <v>0</v>
      </c>
      <c r="R2862" s="41">
        <v>0</v>
      </c>
      <c r="S2862" s="41">
        <v>0</v>
      </c>
      <c r="T2862" s="41">
        <v>0</v>
      </c>
      <c r="U2862" s="41">
        <v>-3</v>
      </c>
      <c r="V2862" s="41">
        <v>-2.67</v>
      </c>
      <c r="W2862" s="41">
        <v>0</v>
      </c>
      <c r="X2862" s="41">
        <v>0</v>
      </c>
      <c r="Y2862">
        <v>14.3</v>
      </c>
    </row>
    <row r="2863" spans="1:25" ht="15" customHeight="1" x14ac:dyDescent="0.25">
      <c r="A2863" s="8">
        <v>19</v>
      </c>
      <c r="B2863" s="1" t="str">
        <f t="shared" si="90"/>
        <v>Dec</v>
      </c>
      <c r="C2863" s="1" t="str">
        <f t="shared" si="89"/>
        <v>Dec 5, 2015</v>
      </c>
      <c r="D2863" t="s">
        <v>8171</v>
      </c>
      <c r="E2863">
        <v>6014750781</v>
      </c>
      <c r="F2863" t="s">
        <v>37</v>
      </c>
      <c r="G2863" t="s">
        <v>8172</v>
      </c>
      <c r="H2863" t="s">
        <v>11507</v>
      </c>
      <c r="I2863" t="s">
        <v>11506</v>
      </c>
      <c r="J2863">
        <v>1</v>
      </c>
      <c r="K2863" t="s">
        <v>39</v>
      </c>
      <c r="L2863" t="s">
        <v>40</v>
      </c>
      <c r="M2863" t="s">
        <v>8173</v>
      </c>
      <c r="N2863" t="s">
        <v>1723</v>
      </c>
      <c r="O2863">
        <v>59313</v>
      </c>
      <c r="P2863" s="41">
        <v>19.97</v>
      </c>
      <c r="Q2863" s="41">
        <v>0</v>
      </c>
      <c r="R2863" s="41">
        <v>0</v>
      </c>
      <c r="S2863" s="41">
        <v>0</v>
      </c>
      <c r="T2863" s="41">
        <v>0</v>
      </c>
      <c r="U2863" s="41">
        <v>-3</v>
      </c>
      <c r="V2863" s="41">
        <v>-2.67</v>
      </c>
      <c r="W2863" s="41">
        <v>0</v>
      </c>
      <c r="X2863" s="41">
        <v>0</v>
      </c>
      <c r="Y2863">
        <v>14.3</v>
      </c>
    </row>
    <row r="2864" spans="1:25" ht="15" customHeight="1" x14ac:dyDescent="0.25">
      <c r="A2864" s="8">
        <v>19</v>
      </c>
      <c r="B2864" s="1" t="str">
        <f t="shared" si="90"/>
        <v>Dec</v>
      </c>
      <c r="C2864" s="1" t="str">
        <f t="shared" si="89"/>
        <v>Dec 5, 2015</v>
      </c>
      <c r="D2864" t="s">
        <v>8174</v>
      </c>
      <c r="E2864">
        <v>6014750781</v>
      </c>
      <c r="F2864" t="s">
        <v>37</v>
      </c>
      <c r="G2864" t="s">
        <v>8175</v>
      </c>
      <c r="H2864" t="s">
        <v>11507</v>
      </c>
      <c r="I2864" t="s">
        <v>11506</v>
      </c>
      <c r="J2864">
        <v>1</v>
      </c>
      <c r="K2864" t="s">
        <v>39</v>
      </c>
      <c r="L2864" t="s">
        <v>40</v>
      </c>
      <c r="M2864" t="s">
        <v>8176</v>
      </c>
      <c r="N2864" t="s">
        <v>3865</v>
      </c>
      <c r="O2864">
        <v>32046</v>
      </c>
      <c r="P2864" s="41">
        <v>19.95</v>
      </c>
      <c r="Q2864" s="41">
        <v>0</v>
      </c>
      <c r="R2864" s="41">
        <v>0</v>
      </c>
      <c r="S2864" s="41">
        <v>0</v>
      </c>
      <c r="T2864" s="41">
        <v>0</v>
      </c>
      <c r="U2864" s="41">
        <v>-2.99</v>
      </c>
      <c r="V2864" s="41">
        <v>-2.67</v>
      </c>
      <c r="W2864" s="41">
        <v>0</v>
      </c>
      <c r="X2864" s="41">
        <v>0</v>
      </c>
      <c r="Y2864">
        <v>14.29</v>
      </c>
    </row>
    <row r="2865" spans="1:25" ht="15" customHeight="1" x14ac:dyDescent="0.25">
      <c r="A2865" s="8">
        <v>19</v>
      </c>
      <c r="B2865" s="1" t="str">
        <f t="shared" si="90"/>
        <v>Dec</v>
      </c>
      <c r="C2865" s="1" t="str">
        <f t="shared" si="89"/>
        <v>Dec 5, 2015</v>
      </c>
      <c r="D2865" t="s">
        <v>8177</v>
      </c>
      <c r="E2865">
        <v>6014750781</v>
      </c>
      <c r="F2865" t="s">
        <v>37</v>
      </c>
      <c r="G2865" t="s">
        <v>8178</v>
      </c>
      <c r="H2865" t="s">
        <v>11507</v>
      </c>
      <c r="I2865" t="s">
        <v>11506</v>
      </c>
      <c r="J2865">
        <v>1</v>
      </c>
      <c r="K2865" t="s">
        <v>39</v>
      </c>
      <c r="L2865" t="s">
        <v>40</v>
      </c>
      <c r="M2865" t="s">
        <v>8179</v>
      </c>
      <c r="N2865" t="s">
        <v>467</v>
      </c>
      <c r="O2865" t="s">
        <v>8180</v>
      </c>
      <c r="P2865" s="41">
        <v>19.95</v>
      </c>
      <c r="Q2865" s="41">
        <v>1.1599999999999999</v>
      </c>
      <c r="R2865" s="41">
        <v>0</v>
      </c>
      <c r="S2865" s="41">
        <v>-1.1599999999999999</v>
      </c>
      <c r="T2865" s="41">
        <v>0</v>
      </c>
      <c r="U2865" s="41">
        <v>-2.99</v>
      </c>
      <c r="V2865" s="41">
        <v>-2.67</v>
      </c>
      <c r="W2865" s="41">
        <v>0</v>
      </c>
      <c r="X2865" s="41">
        <v>0</v>
      </c>
      <c r="Y2865">
        <v>14.29</v>
      </c>
    </row>
    <row r="2866" spans="1:25" ht="15" customHeight="1" x14ac:dyDescent="0.25">
      <c r="A2866" s="8">
        <v>19</v>
      </c>
      <c r="B2866" s="1" t="str">
        <f t="shared" si="90"/>
        <v>Dec</v>
      </c>
      <c r="C2866" s="1" t="str">
        <f t="shared" si="89"/>
        <v>Dec 5, 2015</v>
      </c>
      <c r="D2866" t="s">
        <v>8181</v>
      </c>
      <c r="E2866">
        <v>6014750781</v>
      </c>
      <c r="F2866" t="s">
        <v>37</v>
      </c>
      <c r="G2866" t="s">
        <v>8182</v>
      </c>
      <c r="H2866" t="s">
        <v>11507</v>
      </c>
      <c r="I2866" t="s">
        <v>11506</v>
      </c>
      <c r="J2866">
        <v>1</v>
      </c>
      <c r="K2866" t="s">
        <v>39</v>
      </c>
      <c r="L2866" t="s">
        <v>40</v>
      </c>
      <c r="M2866" t="s">
        <v>8183</v>
      </c>
      <c r="N2866" t="s">
        <v>1108</v>
      </c>
      <c r="O2866" t="s">
        <v>8184</v>
      </c>
      <c r="P2866" s="41">
        <v>19.95</v>
      </c>
      <c r="Q2866" s="41">
        <v>3.66</v>
      </c>
      <c r="R2866" s="41">
        <v>0</v>
      </c>
      <c r="S2866" s="41">
        <v>0</v>
      </c>
      <c r="T2866" s="41">
        <v>0</v>
      </c>
      <c r="U2866" s="41">
        <v>-2.99</v>
      </c>
      <c r="V2866" s="41">
        <v>-6.33</v>
      </c>
      <c r="W2866" s="41">
        <v>0</v>
      </c>
      <c r="X2866" s="41">
        <v>0</v>
      </c>
      <c r="Y2866">
        <v>14.29</v>
      </c>
    </row>
    <row r="2867" spans="1:25" ht="15" customHeight="1" x14ac:dyDescent="0.25">
      <c r="A2867" s="8">
        <v>19</v>
      </c>
      <c r="B2867" s="1" t="str">
        <f t="shared" si="90"/>
        <v>Dec</v>
      </c>
      <c r="C2867" s="1" t="str">
        <f t="shared" si="89"/>
        <v>Dec 5, 2015</v>
      </c>
      <c r="D2867" t="s">
        <v>8185</v>
      </c>
      <c r="E2867">
        <v>6014750781</v>
      </c>
      <c r="F2867" t="s">
        <v>37</v>
      </c>
      <c r="G2867" t="s">
        <v>8186</v>
      </c>
      <c r="H2867" t="s">
        <v>11507</v>
      </c>
      <c r="I2867" t="s">
        <v>11506</v>
      </c>
      <c r="J2867">
        <v>1</v>
      </c>
      <c r="K2867" t="s">
        <v>39</v>
      </c>
      <c r="L2867" t="s">
        <v>40</v>
      </c>
      <c r="M2867" t="s">
        <v>1730</v>
      </c>
      <c r="N2867" t="s">
        <v>99</v>
      </c>
      <c r="O2867">
        <v>90004</v>
      </c>
      <c r="P2867" s="41">
        <v>19.97</v>
      </c>
      <c r="Q2867" s="41">
        <v>0</v>
      </c>
      <c r="R2867" s="41">
        <v>0</v>
      </c>
      <c r="S2867" s="41">
        <v>0</v>
      </c>
      <c r="T2867" s="41">
        <v>0</v>
      </c>
      <c r="U2867" s="41">
        <v>-3</v>
      </c>
      <c r="V2867" s="41">
        <v>-2.67</v>
      </c>
      <c r="W2867" s="41">
        <v>0</v>
      </c>
      <c r="X2867" s="41">
        <v>0</v>
      </c>
      <c r="Y2867">
        <v>14.3</v>
      </c>
    </row>
    <row r="2868" spans="1:25" ht="15" customHeight="1" x14ac:dyDescent="0.25">
      <c r="A2868" s="8">
        <v>19</v>
      </c>
      <c r="B2868" s="1" t="str">
        <f t="shared" si="90"/>
        <v>Dec</v>
      </c>
      <c r="C2868" s="1" t="str">
        <f t="shared" si="89"/>
        <v>Dec 5, 2015</v>
      </c>
      <c r="D2868" t="s">
        <v>8187</v>
      </c>
      <c r="E2868">
        <v>6014750781</v>
      </c>
      <c r="F2868" t="s">
        <v>37</v>
      </c>
      <c r="G2868" t="s">
        <v>8188</v>
      </c>
      <c r="H2868" t="s">
        <v>11507</v>
      </c>
      <c r="I2868" t="s">
        <v>11506</v>
      </c>
      <c r="J2868">
        <v>1</v>
      </c>
      <c r="K2868" t="s">
        <v>39</v>
      </c>
      <c r="L2868" t="s">
        <v>40</v>
      </c>
      <c r="M2868" t="s">
        <v>8189</v>
      </c>
      <c r="N2868" t="s">
        <v>517</v>
      </c>
      <c r="O2868" t="s">
        <v>8190</v>
      </c>
      <c r="P2868" s="41">
        <v>19.95</v>
      </c>
      <c r="Q2868" s="41">
        <v>2.93</v>
      </c>
      <c r="R2868" s="41">
        <v>0</v>
      </c>
      <c r="S2868" s="41">
        <v>-2.93</v>
      </c>
      <c r="T2868" s="41">
        <v>0</v>
      </c>
      <c r="U2868" s="41">
        <v>-2.99</v>
      </c>
      <c r="V2868" s="41">
        <v>-2.67</v>
      </c>
      <c r="W2868" s="41">
        <v>0</v>
      </c>
      <c r="X2868" s="41">
        <v>0</v>
      </c>
      <c r="Y2868">
        <v>14.29</v>
      </c>
    </row>
    <row r="2869" spans="1:25" ht="15" customHeight="1" x14ac:dyDescent="0.25">
      <c r="A2869" s="8">
        <v>19</v>
      </c>
      <c r="B2869" s="1" t="str">
        <f t="shared" si="90"/>
        <v>Dec</v>
      </c>
      <c r="C2869" s="1" t="str">
        <f t="shared" si="89"/>
        <v>Dec 5, 2015</v>
      </c>
      <c r="D2869" t="s">
        <v>8191</v>
      </c>
      <c r="E2869">
        <v>6014750781</v>
      </c>
      <c r="F2869" t="s">
        <v>37</v>
      </c>
      <c r="G2869" t="s">
        <v>8192</v>
      </c>
      <c r="H2869" t="s">
        <v>11507</v>
      </c>
      <c r="I2869" t="s">
        <v>11506</v>
      </c>
      <c r="J2869">
        <v>1</v>
      </c>
      <c r="K2869" t="s">
        <v>39</v>
      </c>
      <c r="L2869" t="s">
        <v>40</v>
      </c>
      <c r="M2869" t="s">
        <v>8193</v>
      </c>
      <c r="N2869" t="s">
        <v>99</v>
      </c>
      <c r="O2869">
        <v>92630</v>
      </c>
      <c r="P2869" s="41">
        <v>19.97</v>
      </c>
      <c r="Q2869" s="41">
        <v>0</v>
      </c>
      <c r="R2869" s="41">
        <v>0</v>
      </c>
      <c r="S2869" s="41">
        <v>0</v>
      </c>
      <c r="T2869" s="41">
        <v>0</v>
      </c>
      <c r="U2869" s="41">
        <v>-3</v>
      </c>
      <c r="V2869" s="41">
        <v>-2.67</v>
      </c>
      <c r="W2869" s="41">
        <v>0</v>
      </c>
      <c r="X2869" s="41">
        <v>0</v>
      </c>
      <c r="Y2869">
        <v>14.3</v>
      </c>
    </row>
    <row r="2870" spans="1:25" ht="15" customHeight="1" x14ac:dyDescent="0.25">
      <c r="A2870" s="8">
        <v>19</v>
      </c>
      <c r="B2870" s="1" t="str">
        <f t="shared" si="90"/>
        <v>Dec</v>
      </c>
      <c r="C2870" s="1" t="str">
        <f t="shared" si="89"/>
        <v>Dec 5, 2015</v>
      </c>
      <c r="D2870" t="s">
        <v>8194</v>
      </c>
      <c r="E2870">
        <v>6014750781</v>
      </c>
      <c r="F2870" t="s">
        <v>37</v>
      </c>
      <c r="G2870" t="s">
        <v>8195</v>
      </c>
      <c r="H2870" t="s">
        <v>11507</v>
      </c>
      <c r="I2870" t="s">
        <v>11506</v>
      </c>
      <c r="J2870">
        <v>1</v>
      </c>
      <c r="K2870" t="s">
        <v>39</v>
      </c>
      <c r="L2870" t="s">
        <v>40</v>
      </c>
      <c r="M2870" t="s">
        <v>1949</v>
      </c>
      <c r="N2870" t="s">
        <v>70</v>
      </c>
      <c r="O2870" t="s">
        <v>8196</v>
      </c>
      <c r="P2870" s="41">
        <v>19.97</v>
      </c>
      <c r="Q2870" s="41">
        <v>0</v>
      </c>
      <c r="R2870" s="41">
        <v>0</v>
      </c>
      <c r="S2870" s="41">
        <v>0</v>
      </c>
      <c r="T2870" s="41">
        <v>0</v>
      </c>
      <c r="U2870" s="41">
        <v>-3</v>
      </c>
      <c r="V2870" s="41">
        <v>-2.67</v>
      </c>
      <c r="W2870" s="41">
        <v>0</v>
      </c>
      <c r="X2870" s="41">
        <v>0</v>
      </c>
      <c r="Y2870">
        <v>14.3</v>
      </c>
    </row>
    <row r="2871" spans="1:25" ht="15" customHeight="1" x14ac:dyDescent="0.25">
      <c r="A2871" s="8">
        <v>19</v>
      </c>
      <c r="B2871" s="1" t="str">
        <f t="shared" si="90"/>
        <v>Dec</v>
      </c>
      <c r="C2871" s="1" t="str">
        <f t="shared" si="89"/>
        <v>Dec 5, 2015</v>
      </c>
      <c r="D2871" t="s">
        <v>8197</v>
      </c>
      <c r="E2871">
        <v>6014750781</v>
      </c>
      <c r="F2871" t="s">
        <v>37</v>
      </c>
      <c r="G2871" t="s">
        <v>8198</v>
      </c>
      <c r="H2871" t="s">
        <v>11507</v>
      </c>
      <c r="I2871" t="s">
        <v>11506</v>
      </c>
      <c r="J2871">
        <v>2</v>
      </c>
      <c r="K2871" t="s">
        <v>39</v>
      </c>
      <c r="L2871" t="s">
        <v>40</v>
      </c>
      <c r="M2871" t="s">
        <v>8199</v>
      </c>
      <c r="N2871" t="s">
        <v>75</v>
      </c>
      <c r="O2871" t="s">
        <v>8200</v>
      </c>
      <c r="P2871" s="41">
        <v>39.94</v>
      </c>
      <c r="Q2871" s="41">
        <v>0</v>
      </c>
      <c r="R2871" s="41">
        <v>0</v>
      </c>
      <c r="S2871" s="41">
        <v>0</v>
      </c>
      <c r="T2871" s="41">
        <v>0</v>
      </c>
      <c r="U2871" s="41">
        <v>-6</v>
      </c>
      <c r="V2871" s="41">
        <v>-4.34</v>
      </c>
      <c r="W2871" s="41">
        <v>0</v>
      </c>
      <c r="X2871" s="41">
        <v>0</v>
      </c>
      <c r="Y2871">
        <v>29.6</v>
      </c>
    </row>
    <row r="2872" spans="1:25" ht="15" customHeight="1" x14ac:dyDescent="0.25">
      <c r="A2872" s="8">
        <v>19</v>
      </c>
      <c r="B2872" s="1" t="str">
        <f t="shared" si="90"/>
        <v>Dec</v>
      </c>
      <c r="C2872" s="1" t="str">
        <f t="shared" si="89"/>
        <v>Dec 5, 2015</v>
      </c>
      <c r="D2872" t="s">
        <v>8201</v>
      </c>
      <c r="E2872">
        <v>6014750781</v>
      </c>
      <c r="F2872" t="s">
        <v>37</v>
      </c>
      <c r="G2872" t="s">
        <v>8202</v>
      </c>
      <c r="H2872" t="s">
        <v>11507</v>
      </c>
      <c r="I2872" t="s">
        <v>11506</v>
      </c>
      <c r="J2872">
        <v>1</v>
      </c>
      <c r="K2872" t="s">
        <v>39</v>
      </c>
      <c r="L2872" t="s">
        <v>40</v>
      </c>
      <c r="M2872" t="s">
        <v>8203</v>
      </c>
      <c r="N2872" t="s">
        <v>93</v>
      </c>
      <c r="O2872" t="s">
        <v>8204</v>
      </c>
      <c r="P2872" s="41">
        <v>19.97</v>
      </c>
      <c r="Q2872" s="41">
        <v>0</v>
      </c>
      <c r="R2872" s="41">
        <v>0</v>
      </c>
      <c r="S2872" s="41">
        <v>0</v>
      </c>
      <c r="T2872" s="41">
        <v>0</v>
      </c>
      <c r="U2872" s="41">
        <v>-3</v>
      </c>
      <c r="V2872" s="41">
        <v>-2.67</v>
      </c>
      <c r="W2872" s="41">
        <v>0</v>
      </c>
      <c r="X2872" s="41">
        <v>0</v>
      </c>
      <c r="Y2872">
        <v>14.3</v>
      </c>
    </row>
    <row r="2873" spans="1:25" ht="15" customHeight="1" x14ac:dyDescent="0.25">
      <c r="A2873" s="8">
        <v>19</v>
      </c>
      <c r="B2873" s="1" t="str">
        <f t="shared" si="90"/>
        <v>Dec</v>
      </c>
      <c r="C2873" s="1" t="str">
        <f t="shared" si="89"/>
        <v>Dec 5, 2015</v>
      </c>
      <c r="D2873" t="s">
        <v>8205</v>
      </c>
      <c r="E2873">
        <v>6014750781</v>
      </c>
      <c r="F2873" t="s">
        <v>37</v>
      </c>
      <c r="G2873" t="s">
        <v>8206</v>
      </c>
      <c r="H2873" t="s">
        <v>11507</v>
      </c>
      <c r="I2873" t="s">
        <v>11506</v>
      </c>
      <c r="J2873">
        <v>2</v>
      </c>
      <c r="K2873" t="s">
        <v>39</v>
      </c>
      <c r="L2873" t="s">
        <v>40</v>
      </c>
      <c r="M2873" t="s">
        <v>8207</v>
      </c>
      <c r="N2873" t="s">
        <v>99</v>
      </c>
      <c r="O2873">
        <v>95301</v>
      </c>
      <c r="P2873" s="41">
        <v>39.94</v>
      </c>
      <c r="Q2873" s="41">
        <v>0</v>
      </c>
      <c r="R2873" s="41">
        <v>0</v>
      </c>
      <c r="S2873" s="41">
        <v>0</v>
      </c>
      <c r="T2873" s="41">
        <v>0</v>
      </c>
      <c r="U2873" s="41">
        <v>-6</v>
      </c>
      <c r="V2873" s="41">
        <v>-4.34</v>
      </c>
      <c r="W2873" s="41">
        <v>0</v>
      </c>
      <c r="X2873" s="41">
        <v>0</v>
      </c>
      <c r="Y2873">
        <v>29.6</v>
      </c>
    </row>
    <row r="2874" spans="1:25" ht="15" customHeight="1" x14ac:dyDescent="0.25">
      <c r="A2874" s="8">
        <v>19</v>
      </c>
      <c r="B2874" s="1" t="str">
        <f t="shared" si="90"/>
        <v>Dec</v>
      </c>
      <c r="C2874" s="1" t="str">
        <f t="shared" si="89"/>
        <v>Dec 5, 2015</v>
      </c>
      <c r="D2874" t="s">
        <v>8208</v>
      </c>
      <c r="E2874">
        <v>6014750781</v>
      </c>
      <c r="F2874" t="s">
        <v>37</v>
      </c>
      <c r="G2874" t="s">
        <v>8209</v>
      </c>
      <c r="H2874" t="s">
        <v>11507</v>
      </c>
      <c r="I2874" t="s">
        <v>11506</v>
      </c>
      <c r="J2874">
        <v>1</v>
      </c>
      <c r="K2874" t="s">
        <v>39</v>
      </c>
      <c r="L2874" t="s">
        <v>40</v>
      </c>
      <c r="M2874" t="s">
        <v>609</v>
      </c>
      <c r="N2874" t="s">
        <v>66</v>
      </c>
      <c r="O2874" t="s">
        <v>8210</v>
      </c>
      <c r="P2874" s="41">
        <v>19.97</v>
      </c>
      <c r="Q2874" s="41">
        <v>0</v>
      </c>
      <c r="R2874" s="41">
        <v>0</v>
      </c>
      <c r="S2874" s="41">
        <v>0</v>
      </c>
      <c r="T2874" s="41">
        <v>0</v>
      </c>
      <c r="U2874" s="41">
        <v>-3</v>
      </c>
      <c r="V2874" s="41">
        <v>-2.67</v>
      </c>
      <c r="W2874" s="41">
        <v>0</v>
      </c>
      <c r="X2874" s="41">
        <v>0</v>
      </c>
      <c r="Y2874">
        <v>14.3</v>
      </c>
    </row>
    <row r="2875" spans="1:25" ht="15" customHeight="1" x14ac:dyDescent="0.25">
      <c r="A2875" s="8">
        <v>19</v>
      </c>
      <c r="B2875" s="1" t="str">
        <f t="shared" si="90"/>
        <v>Dec</v>
      </c>
      <c r="C2875" s="1" t="str">
        <f t="shared" si="89"/>
        <v>Dec 5, 2015</v>
      </c>
      <c r="D2875" t="s">
        <v>8211</v>
      </c>
      <c r="E2875">
        <v>6014750781</v>
      </c>
      <c r="F2875" t="s">
        <v>37</v>
      </c>
      <c r="G2875" t="s">
        <v>8212</v>
      </c>
      <c r="H2875" t="s">
        <v>11505</v>
      </c>
      <c r="I2875" t="s">
        <v>11504</v>
      </c>
      <c r="J2875">
        <v>1</v>
      </c>
      <c r="K2875" t="s">
        <v>39</v>
      </c>
      <c r="L2875" t="s">
        <v>40</v>
      </c>
      <c r="M2875" t="s">
        <v>5580</v>
      </c>
      <c r="N2875" t="s">
        <v>120</v>
      </c>
      <c r="O2875" t="s">
        <v>8213</v>
      </c>
      <c r="P2875" s="41">
        <v>19.829999999999998</v>
      </c>
      <c r="Q2875" s="41">
        <v>0</v>
      </c>
      <c r="R2875" s="41">
        <v>0</v>
      </c>
      <c r="S2875" s="41">
        <v>0</v>
      </c>
      <c r="T2875" s="41">
        <v>0</v>
      </c>
      <c r="U2875" s="41">
        <v>-2.97</v>
      </c>
      <c r="V2875" s="41">
        <v>-4.41</v>
      </c>
      <c r="W2875" s="41">
        <v>0</v>
      </c>
      <c r="X2875" s="41">
        <v>0</v>
      </c>
      <c r="Y2875">
        <v>12.45</v>
      </c>
    </row>
    <row r="2876" spans="1:25" ht="15" customHeight="1" x14ac:dyDescent="0.25">
      <c r="A2876" s="8">
        <v>19</v>
      </c>
      <c r="B2876" s="1" t="str">
        <f t="shared" si="90"/>
        <v>Dec</v>
      </c>
      <c r="C2876" s="1" t="str">
        <f t="shared" si="89"/>
        <v>Dec 5, 2015</v>
      </c>
      <c r="D2876" t="s">
        <v>8214</v>
      </c>
      <c r="E2876">
        <v>6014750781</v>
      </c>
      <c r="F2876" t="s">
        <v>37</v>
      </c>
      <c r="G2876" t="s">
        <v>8215</v>
      </c>
      <c r="H2876" t="s">
        <v>11507</v>
      </c>
      <c r="I2876" t="s">
        <v>11506</v>
      </c>
      <c r="J2876">
        <v>1</v>
      </c>
      <c r="K2876" t="s">
        <v>39</v>
      </c>
      <c r="L2876" t="s">
        <v>40</v>
      </c>
      <c r="M2876" t="s">
        <v>1457</v>
      </c>
      <c r="N2876" t="s">
        <v>332</v>
      </c>
      <c r="O2876" t="s">
        <v>8216</v>
      </c>
      <c r="P2876" s="41">
        <v>19.95</v>
      </c>
      <c r="Q2876" s="41">
        <v>0</v>
      </c>
      <c r="R2876" s="41">
        <v>0</v>
      </c>
      <c r="S2876" s="41">
        <v>0</v>
      </c>
      <c r="T2876" s="41">
        <v>0</v>
      </c>
      <c r="U2876" s="41">
        <v>-2.99</v>
      </c>
      <c r="V2876" s="41">
        <v>-2.67</v>
      </c>
      <c r="W2876" s="41">
        <v>0</v>
      </c>
      <c r="X2876" s="41">
        <v>0</v>
      </c>
      <c r="Y2876">
        <v>14.29</v>
      </c>
    </row>
    <row r="2877" spans="1:25" ht="15" customHeight="1" x14ac:dyDescent="0.25">
      <c r="A2877" s="8">
        <v>19</v>
      </c>
      <c r="B2877" s="1" t="str">
        <f t="shared" si="90"/>
        <v>Dec</v>
      </c>
      <c r="C2877" s="1" t="str">
        <f t="shared" si="89"/>
        <v>Dec 5, 2015</v>
      </c>
      <c r="D2877" t="s">
        <v>8217</v>
      </c>
      <c r="E2877">
        <v>6014750781</v>
      </c>
      <c r="F2877" t="s">
        <v>37</v>
      </c>
      <c r="G2877" t="s">
        <v>8218</v>
      </c>
      <c r="H2877" t="s">
        <v>11507</v>
      </c>
      <c r="I2877" t="s">
        <v>11506</v>
      </c>
      <c r="J2877">
        <v>1</v>
      </c>
      <c r="K2877" t="s">
        <v>39</v>
      </c>
      <c r="L2877" t="s">
        <v>40</v>
      </c>
      <c r="M2877" t="s">
        <v>6957</v>
      </c>
      <c r="N2877" t="s">
        <v>42</v>
      </c>
      <c r="O2877" t="s">
        <v>8219</v>
      </c>
      <c r="P2877" s="41">
        <v>19.95</v>
      </c>
      <c r="Q2877" s="41">
        <v>0</v>
      </c>
      <c r="R2877" s="41">
        <v>0</v>
      </c>
      <c r="S2877" s="41">
        <v>0</v>
      </c>
      <c r="T2877" s="41">
        <v>0</v>
      </c>
      <c r="U2877" s="41">
        <v>-5.98</v>
      </c>
      <c r="V2877" s="41">
        <v>-1.67</v>
      </c>
      <c r="W2877" s="41">
        <v>0</v>
      </c>
      <c r="X2877" s="41">
        <v>0</v>
      </c>
      <c r="Y2877">
        <v>12.3</v>
      </c>
    </row>
    <row r="2878" spans="1:25" ht="15" customHeight="1" x14ac:dyDescent="0.25">
      <c r="A2878" s="8">
        <v>19</v>
      </c>
      <c r="B2878" s="1" t="str">
        <f t="shared" si="90"/>
        <v>Dec</v>
      </c>
      <c r="C2878" s="1" t="str">
        <f t="shared" si="89"/>
        <v>Dec 5, 2015</v>
      </c>
      <c r="D2878" t="s">
        <v>8217</v>
      </c>
      <c r="E2878">
        <v>6014750781</v>
      </c>
      <c r="F2878" t="s">
        <v>37</v>
      </c>
      <c r="G2878" t="s">
        <v>8218</v>
      </c>
      <c r="H2878" t="s">
        <v>11507</v>
      </c>
      <c r="I2878" t="s">
        <v>11506</v>
      </c>
      <c r="J2878">
        <v>1</v>
      </c>
      <c r="K2878" t="s">
        <v>39</v>
      </c>
      <c r="L2878" t="s">
        <v>40</v>
      </c>
      <c r="M2878" t="s">
        <v>6957</v>
      </c>
      <c r="N2878" t="s">
        <v>42</v>
      </c>
      <c r="O2878" t="s">
        <v>8219</v>
      </c>
      <c r="P2878" s="41">
        <v>19.95</v>
      </c>
      <c r="Q2878" s="41">
        <v>0</v>
      </c>
      <c r="R2878" s="41">
        <v>0</v>
      </c>
      <c r="S2878" s="41">
        <v>0</v>
      </c>
      <c r="T2878" s="41">
        <v>0</v>
      </c>
      <c r="U2878" s="41">
        <v>0</v>
      </c>
      <c r="V2878" s="41">
        <v>-2.67</v>
      </c>
      <c r="W2878" s="41">
        <v>0</v>
      </c>
      <c r="X2878" s="41">
        <v>0</v>
      </c>
      <c r="Y2878">
        <v>17.28</v>
      </c>
    </row>
    <row r="2879" spans="1:25" ht="15" customHeight="1" x14ac:dyDescent="0.25">
      <c r="A2879" s="8">
        <v>19</v>
      </c>
      <c r="B2879" s="1" t="str">
        <f t="shared" si="90"/>
        <v>Dec</v>
      </c>
      <c r="C2879" s="1" t="str">
        <f t="shared" si="89"/>
        <v>Dec 5, 2015</v>
      </c>
      <c r="D2879" t="s">
        <v>8220</v>
      </c>
      <c r="E2879">
        <v>6014750781</v>
      </c>
      <c r="F2879" t="s">
        <v>37</v>
      </c>
      <c r="G2879" t="s">
        <v>8221</v>
      </c>
      <c r="H2879" t="s">
        <v>11507</v>
      </c>
      <c r="I2879" t="s">
        <v>11506</v>
      </c>
      <c r="J2879">
        <v>1</v>
      </c>
      <c r="K2879" t="s">
        <v>39</v>
      </c>
      <c r="L2879" t="s">
        <v>40</v>
      </c>
      <c r="M2879" t="s">
        <v>1010</v>
      </c>
      <c r="N2879" t="s">
        <v>312</v>
      </c>
      <c r="O2879" t="s">
        <v>8222</v>
      </c>
      <c r="P2879" s="41">
        <v>19.95</v>
      </c>
      <c r="Q2879" s="41">
        <v>2.93</v>
      </c>
      <c r="R2879" s="41">
        <v>0</v>
      </c>
      <c r="S2879" s="41">
        <v>-2.93</v>
      </c>
      <c r="T2879" s="41">
        <v>0</v>
      </c>
      <c r="U2879" s="41">
        <v>-2.99</v>
      </c>
      <c r="V2879" s="41">
        <v>-2.67</v>
      </c>
      <c r="W2879" s="41">
        <v>0</v>
      </c>
      <c r="X2879" s="41">
        <v>0</v>
      </c>
      <c r="Y2879">
        <v>14.29</v>
      </c>
    </row>
    <row r="2880" spans="1:25" ht="15" customHeight="1" x14ac:dyDescent="0.25">
      <c r="A2880" s="8">
        <v>19</v>
      </c>
      <c r="B2880" s="1" t="str">
        <f t="shared" si="90"/>
        <v>Dec</v>
      </c>
      <c r="C2880" s="1" t="str">
        <f t="shared" si="89"/>
        <v>Dec 5, 2015</v>
      </c>
      <c r="D2880" t="s">
        <v>8223</v>
      </c>
      <c r="E2880">
        <v>6014750781</v>
      </c>
      <c r="F2880" t="s">
        <v>37</v>
      </c>
      <c r="G2880" t="s">
        <v>8224</v>
      </c>
      <c r="H2880" t="s">
        <v>11507</v>
      </c>
      <c r="I2880" t="s">
        <v>11506</v>
      </c>
      <c r="J2880">
        <v>1</v>
      </c>
      <c r="K2880" t="s">
        <v>39</v>
      </c>
      <c r="L2880" t="s">
        <v>40</v>
      </c>
      <c r="M2880" t="s">
        <v>8225</v>
      </c>
      <c r="N2880" t="s">
        <v>556</v>
      </c>
      <c r="O2880" t="s">
        <v>8226</v>
      </c>
      <c r="P2880" s="41">
        <v>19.95</v>
      </c>
      <c r="Q2880" s="41">
        <v>0</v>
      </c>
      <c r="R2880" s="41">
        <v>0</v>
      </c>
      <c r="S2880" s="41">
        <v>0</v>
      </c>
      <c r="T2880" s="41">
        <v>0</v>
      </c>
      <c r="U2880" s="41">
        <v>-2.99</v>
      </c>
      <c r="V2880" s="41">
        <v>-2.67</v>
      </c>
      <c r="W2880" s="41">
        <v>0</v>
      </c>
      <c r="X2880" s="41">
        <v>0</v>
      </c>
      <c r="Y2880">
        <v>14.29</v>
      </c>
    </row>
    <row r="2881" spans="1:25" ht="15" customHeight="1" x14ac:dyDescent="0.25">
      <c r="A2881" s="8">
        <v>19</v>
      </c>
      <c r="B2881" s="1" t="str">
        <f t="shared" si="90"/>
        <v>Dec</v>
      </c>
      <c r="C2881" s="1" t="str">
        <f t="shared" si="89"/>
        <v>Dec 5, 2015</v>
      </c>
      <c r="D2881" t="s">
        <v>8227</v>
      </c>
      <c r="E2881">
        <v>6014750781</v>
      </c>
      <c r="F2881" t="s">
        <v>37</v>
      </c>
      <c r="G2881" t="s">
        <v>8228</v>
      </c>
      <c r="H2881" t="s">
        <v>11507</v>
      </c>
      <c r="I2881" t="s">
        <v>11506</v>
      </c>
      <c r="J2881">
        <v>1</v>
      </c>
      <c r="K2881" t="s">
        <v>39</v>
      </c>
      <c r="L2881" t="s">
        <v>40</v>
      </c>
      <c r="M2881" t="s">
        <v>8229</v>
      </c>
      <c r="N2881" t="s">
        <v>6899</v>
      </c>
      <c r="O2881">
        <v>30165</v>
      </c>
      <c r="P2881" s="41">
        <v>19.95</v>
      </c>
      <c r="Q2881" s="41">
        <v>1.98</v>
      </c>
      <c r="R2881" s="41">
        <v>0</v>
      </c>
      <c r="S2881" s="41">
        <v>0</v>
      </c>
      <c r="T2881" s="41">
        <v>0</v>
      </c>
      <c r="U2881" s="41">
        <v>-2.99</v>
      </c>
      <c r="V2881" s="41">
        <v>-4.6500000000000004</v>
      </c>
      <c r="W2881" s="41">
        <v>0</v>
      </c>
      <c r="X2881" s="41">
        <v>0</v>
      </c>
      <c r="Y2881">
        <v>14.29</v>
      </c>
    </row>
    <row r="2882" spans="1:25" ht="15" customHeight="1" x14ac:dyDescent="0.25">
      <c r="A2882" s="8">
        <v>19</v>
      </c>
      <c r="B2882" s="1" t="str">
        <f t="shared" si="90"/>
        <v>Dec</v>
      </c>
      <c r="C2882" s="1" t="str">
        <f t="shared" si="89"/>
        <v>Dec 5, 2015</v>
      </c>
      <c r="D2882" t="s">
        <v>8230</v>
      </c>
      <c r="E2882">
        <v>6014750781</v>
      </c>
      <c r="F2882" t="s">
        <v>37</v>
      </c>
      <c r="G2882" t="s">
        <v>8231</v>
      </c>
      <c r="H2882" t="s">
        <v>11507</v>
      </c>
      <c r="I2882" t="s">
        <v>11506</v>
      </c>
      <c r="J2882">
        <v>1</v>
      </c>
      <c r="K2882" t="s">
        <v>39</v>
      </c>
      <c r="L2882" t="s">
        <v>40</v>
      </c>
      <c r="M2882" t="s">
        <v>8232</v>
      </c>
      <c r="N2882" t="s">
        <v>50</v>
      </c>
      <c r="O2882">
        <v>11103</v>
      </c>
      <c r="P2882" s="41">
        <v>19.95</v>
      </c>
      <c r="Q2882" s="41">
        <v>1.99</v>
      </c>
      <c r="R2882" s="41">
        <v>0</v>
      </c>
      <c r="S2882" s="41">
        <v>-1.99</v>
      </c>
      <c r="T2882" s="41">
        <v>0</v>
      </c>
      <c r="U2882" s="41">
        <v>-2.99</v>
      </c>
      <c r="V2882" s="41">
        <v>-2.67</v>
      </c>
      <c r="W2882" s="41">
        <v>0</v>
      </c>
      <c r="X2882" s="41">
        <v>0</v>
      </c>
      <c r="Y2882">
        <v>14.29</v>
      </c>
    </row>
    <row r="2883" spans="1:25" ht="15" customHeight="1" x14ac:dyDescent="0.25">
      <c r="A2883" s="8">
        <v>19</v>
      </c>
      <c r="B2883" s="1" t="str">
        <f t="shared" si="90"/>
        <v>Dec</v>
      </c>
      <c r="C2883" s="1" t="str">
        <f t="shared" ref="C2883:C2946" si="91">LEFT(D2883,FIND("2015",D2883,1)+3)</f>
        <v>Dec 5, 2015</v>
      </c>
      <c r="D2883" t="s">
        <v>8233</v>
      </c>
      <c r="E2883">
        <v>6014750781</v>
      </c>
      <c r="F2883" t="s">
        <v>1136</v>
      </c>
      <c r="H2883" t="s">
        <v>11505</v>
      </c>
      <c r="I2883" t="s">
        <v>1137</v>
      </c>
      <c r="J2883">
        <v>1</v>
      </c>
      <c r="P2883" s="41">
        <v>0</v>
      </c>
      <c r="Q2883" s="41">
        <v>0</v>
      </c>
      <c r="R2883" s="41">
        <v>0</v>
      </c>
      <c r="S2883" s="41">
        <v>0</v>
      </c>
      <c r="T2883" s="41">
        <v>0</v>
      </c>
      <c r="U2883" s="41">
        <v>0</v>
      </c>
      <c r="V2883" s="41">
        <v>0</v>
      </c>
      <c r="W2883" s="41">
        <v>0</v>
      </c>
      <c r="X2883" s="41">
        <v>10.29</v>
      </c>
      <c r="Y2883">
        <v>10.29</v>
      </c>
    </row>
    <row r="2884" spans="1:25" ht="15" customHeight="1" x14ac:dyDescent="0.25">
      <c r="A2884" s="8">
        <v>19</v>
      </c>
      <c r="B2884" s="1" t="str">
        <f t="shared" ref="B2884:B2947" si="92">TEXT(DATE(2000,MONTH(C2884),1),"mmm")</f>
        <v>Dec</v>
      </c>
      <c r="C2884" s="1" t="str">
        <f t="shared" si="91"/>
        <v>Dec 5, 2015</v>
      </c>
      <c r="D2884" t="s">
        <v>8234</v>
      </c>
      <c r="E2884">
        <v>6014750781</v>
      </c>
      <c r="F2884" t="s">
        <v>37</v>
      </c>
      <c r="G2884" t="s">
        <v>8235</v>
      </c>
      <c r="H2884" t="s">
        <v>11507</v>
      </c>
      <c r="I2884" t="s">
        <v>11506</v>
      </c>
      <c r="J2884">
        <v>1</v>
      </c>
      <c r="K2884" t="s">
        <v>39</v>
      </c>
      <c r="L2884" t="s">
        <v>40</v>
      </c>
      <c r="M2884" t="s">
        <v>8236</v>
      </c>
      <c r="N2884" t="s">
        <v>8237</v>
      </c>
      <c r="O2884">
        <v>53235</v>
      </c>
      <c r="P2884" s="41">
        <v>19.95</v>
      </c>
      <c r="Q2884" s="41">
        <v>2.93</v>
      </c>
      <c r="R2884" s="41">
        <v>0</v>
      </c>
      <c r="S2884" s="41">
        <v>-2.93</v>
      </c>
      <c r="T2884" s="41">
        <v>0</v>
      </c>
      <c r="U2884" s="41">
        <v>-2.99</v>
      </c>
      <c r="V2884" s="41">
        <v>-2.67</v>
      </c>
      <c r="W2884" s="41">
        <v>0</v>
      </c>
      <c r="X2884" s="41">
        <v>0</v>
      </c>
      <c r="Y2884">
        <v>14.29</v>
      </c>
    </row>
    <row r="2885" spans="1:25" ht="15" customHeight="1" x14ac:dyDescent="0.25">
      <c r="A2885" s="8">
        <v>19</v>
      </c>
      <c r="B2885" s="1" t="str">
        <f t="shared" si="92"/>
        <v>Dec</v>
      </c>
      <c r="C2885" s="1" t="str">
        <f t="shared" si="91"/>
        <v>Dec 5, 2015</v>
      </c>
      <c r="D2885" t="s">
        <v>8238</v>
      </c>
      <c r="E2885">
        <v>6014750781</v>
      </c>
      <c r="F2885" t="s">
        <v>37</v>
      </c>
      <c r="G2885" t="s">
        <v>8239</v>
      </c>
      <c r="H2885" t="s">
        <v>11505</v>
      </c>
      <c r="I2885" t="s">
        <v>11504</v>
      </c>
      <c r="J2885">
        <v>1</v>
      </c>
      <c r="K2885" t="s">
        <v>39</v>
      </c>
      <c r="L2885" t="s">
        <v>40</v>
      </c>
      <c r="M2885" t="s">
        <v>8240</v>
      </c>
      <c r="N2885" t="s">
        <v>58</v>
      </c>
      <c r="O2885" t="s">
        <v>8241</v>
      </c>
      <c r="P2885" s="41">
        <v>38.83</v>
      </c>
      <c r="Q2885" s="41">
        <v>0</v>
      </c>
      <c r="R2885" s="41">
        <v>0</v>
      </c>
      <c r="S2885" s="41">
        <v>0</v>
      </c>
      <c r="T2885" s="41">
        <v>0</v>
      </c>
      <c r="U2885" s="41">
        <v>-5.82</v>
      </c>
      <c r="V2885" s="41">
        <v>-8.3699999999999992</v>
      </c>
      <c r="W2885" s="41">
        <v>0</v>
      </c>
      <c r="X2885" s="41">
        <v>0</v>
      </c>
      <c r="Y2885">
        <v>24.64</v>
      </c>
    </row>
    <row r="2886" spans="1:25" ht="15" customHeight="1" x14ac:dyDescent="0.25">
      <c r="A2886" s="8">
        <v>19</v>
      </c>
      <c r="B2886" s="1" t="str">
        <f t="shared" si="92"/>
        <v>Dec</v>
      </c>
      <c r="C2886" s="1" t="str">
        <f t="shared" si="91"/>
        <v>Dec 5, 2015</v>
      </c>
      <c r="D2886" t="s">
        <v>8242</v>
      </c>
      <c r="E2886">
        <v>6014750781</v>
      </c>
      <c r="F2886" t="s">
        <v>37</v>
      </c>
      <c r="G2886" t="s">
        <v>8243</v>
      </c>
      <c r="H2886" t="s">
        <v>11507</v>
      </c>
      <c r="I2886" t="s">
        <v>11506</v>
      </c>
      <c r="J2886">
        <v>1</v>
      </c>
      <c r="K2886" t="s">
        <v>39</v>
      </c>
      <c r="L2886" t="s">
        <v>40</v>
      </c>
      <c r="M2886" t="s">
        <v>8244</v>
      </c>
      <c r="N2886" t="s">
        <v>8245</v>
      </c>
      <c r="O2886">
        <v>65803</v>
      </c>
      <c r="P2886" s="41">
        <v>19.97</v>
      </c>
      <c r="Q2886" s="41">
        <v>0</v>
      </c>
      <c r="R2886" s="41">
        <v>0</v>
      </c>
      <c r="S2886" s="41">
        <v>0</v>
      </c>
      <c r="T2886" s="41">
        <v>0</v>
      </c>
      <c r="U2886" s="41">
        <v>-3</v>
      </c>
      <c r="V2886" s="41">
        <v>-2.67</v>
      </c>
      <c r="W2886" s="41">
        <v>0</v>
      </c>
      <c r="X2886" s="41">
        <v>0</v>
      </c>
      <c r="Y2886">
        <v>14.3</v>
      </c>
    </row>
    <row r="2887" spans="1:25" ht="15" customHeight="1" x14ac:dyDescent="0.25">
      <c r="A2887" s="8">
        <v>19</v>
      </c>
      <c r="B2887" s="1" t="str">
        <f t="shared" si="92"/>
        <v>Dec</v>
      </c>
      <c r="C2887" s="1" t="str">
        <f t="shared" si="91"/>
        <v>Dec 5, 2015</v>
      </c>
      <c r="D2887" t="s">
        <v>8246</v>
      </c>
      <c r="E2887">
        <v>6014750781</v>
      </c>
      <c r="F2887" t="s">
        <v>37</v>
      </c>
      <c r="G2887" t="s">
        <v>8247</v>
      </c>
      <c r="H2887" t="s">
        <v>11507</v>
      </c>
      <c r="I2887" t="s">
        <v>11506</v>
      </c>
      <c r="J2887">
        <v>1</v>
      </c>
      <c r="K2887" t="s">
        <v>39</v>
      </c>
      <c r="L2887" t="s">
        <v>40</v>
      </c>
      <c r="M2887" t="s">
        <v>5895</v>
      </c>
      <c r="N2887" t="s">
        <v>1502</v>
      </c>
      <c r="O2887">
        <v>68154</v>
      </c>
      <c r="P2887" s="41">
        <v>19.97</v>
      </c>
      <c r="Q2887" s="41">
        <v>0</v>
      </c>
      <c r="R2887" s="41">
        <v>0</v>
      </c>
      <c r="S2887" s="41">
        <v>0</v>
      </c>
      <c r="T2887" s="41">
        <v>0</v>
      </c>
      <c r="U2887" s="41">
        <v>-3</v>
      </c>
      <c r="V2887" s="41">
        <v>-2.67</v>
      </c>
      <c r="W2887" s="41">
        <v>0</v>
      </c>
      <c r="X2887" s="41">
        <v>0</v>
      </c>
      <c r="Y2887">
        <v>14.3</v>
      </c>
    </row>
    <row r="2888" spans="1:25" ht="15" customHeight="1" x14ac:dyDescent="0.25">
      <c r="A2888" s="8">
        <v>19</v>
      </c>
      <c r="B2888" s="1" t="str">
        <f t="shared" si="92"/>
        <v>Dec</v>
      </c>
      <c r="C2888" s="1" t="str">
        <f t="shared" si="91"/>
        <v>Dec 5, 2015</v>
      </c>
      <c r="D2888" t="s">
        <v>8248</v>
      </c>
      <c r="E2888">
        <v>6014750781</v>
      </c>
      <c r="F2888" t="s">
        <v>37</v>
      </c>
      <c r="G2888" t="s">
        <v>8249</v>
      </c>
      <c r="H2888" t="s">
        <v>11507</v>
      </c>
      <c r="I2888" t="s">
        <v>11506</v>
      </c>
      <c r="J2888">
        <v>1</v>
      </c>
      <c r="K2888" t="s">
        <v>39</v>
      </c>
      <c r="L2888" t="s">
        <v>40</v>
      </c>
      <c r="M2888" t="s">
        <v>8250</v>
      </c>
      <c r="N2888" t="s">
        <v>93</v>
      </c>
      <c r="O2888" t="s">
        <v>8251</v>
      </c>
      <c r="P2888" s="41">
        <v>19.95</v>
      </c>
      <c r="Q2888" s="41">
        <v>1.67</v>
      </c>
      <c r="R2888" s="41">
        <v>0</v>
      </c>
      <c r="S2888" s="41">
        <v>0</v>
      </c>
      <c r="T2888" s="41">
        <v>0</v>
      </c>
      <c r="U2888" s="41">
        <v>-2.99</v>
      </c>
      <c r="V2888" s="41">
        <v>-4.34</v>
      </c>
      <c r="W2888" s="41">
        <v>0</v>
      </c>
      <c r="X2888" s="41">
        <v>0</v>
      </c>
      <c r="Y2888">
        <v>14.29</v>
      </c>
    </row>
    <row r="2889" spans="1:25" ht="15" customHeight="1" x14ac:dyDescent="0.25">
      <c r="A2889" s="8">
        <v>19</v>
      </c>
      <c r="B2889" s="1" t="str">
        <f t="shared" si="92"/>
        <v>Dec</v>
      </c>
      <c r="C2889" s="1" t="str">
        <f t="shared" si="91"/>
        <v>Dec 5, 2015</v>
      </c>
      <c r="D2889" t="s">
        <v>8252</v>
      </c>
      <c r="E2889">
        <v>6014750781</v>
      </c>
      <c r="F2889" t="s">
        <v>30</v>
      </c>
      <c r="I2889" t="s">
        <v>31</v>
      </c>
      <c r="P2889" s="41">
        <v>0</v>
      </c>
      <c r="Q2889" s="41">
        <v>0</v>
      </c>
      <c r="R2889" s="41">
        <v>0</v>
      </c>
      <c r="S2889" s="41">
        <v>0</v>
      </c>
      <c r="T2889" s="41">
        <v>0</v>
      </c>
      <c r="U2889" s="41">
        <v>0</v>
      </c>
      <c r="V2889" s="41">
        <v>0</v>
      </c>
      <c r="W2889" s="41">
        <v>0</v>
      </c>
      <c r="X2889" s="41">
        <v>-225.46</v>
      </c>
      <c r="Y2889">
        <v>-225.46</v>
      </c>
    </row>
    <row r="2890" spans="1:25" ht="15" customHeight="1" x14ac:dyDescent="0.25">
      <c r="A2890" s="8">
        <v>19</v>
      </c>
      <c r="B2890" s="1" t="str">
        <f t="shared" si="92"/>
        <v>Dec</v>
      </c>
      <c r="C2890" s="1" t="str">
        <f t="shared" si="91"/>
        <v>Dec 5, 2015</v>
      </c>
      <c r="D2890" t="s">
        <v>8253</v>
      </c>
      <c r="E2890">
        <v>6014750781</v>
      </c>
      <c r="F2890" t="s">
        <v>37</v>
      </c>
      <c r="G2890" t="s">
        <v>8254</v>
      </c>
      <c r="H2890" t="s">
        <v>11507</v>
      </c>
      <c r="I2890" t="s">
        <v>11506</v>
      </c>
      <c r="J2890">
        <v>1</v>
      </c>
      <c r="K2890" t="s">
        <v>39</v>
      </c>
      <c r="L2890" t="s">
        <v>40</v>
      </c>
      <c r="M2890" t="s">
        <v>8255</v>
      </c>
      <c r="N2890" t="s">
        <v>400</v>
      </c>
      <c r="O2890" t="s">
        <v>8256</v>
      </c>
      <c r="P2890" s="41">
        <v>19.95</v>
      </c>
      <c r="Q2890" s="41">
        <v>0</v>
      </c>
      <c r="R2890" s="41">
        <v>0</v>
      </c>
      <c r="S2890" s="41">
        <v>0</v>
      </c>
      <c r="T2890" s="41">
        <v>0</v>
      </c>
      <c r="U2890" s="41">
        <v>-2.99</v>
      </c>
      <c r="V2890" s="41">
        <v>-2.67</v>
      </c>
      <c r="W2890" s="41">
        <v>0</v>
      </c>
      <c r="X2890" s="41">
        <v>0</v>
      </c>
      <c r="Y2890">
        <v>14.29</v>
      </c>
    </row>
    <row r="2891" spans="1:25" ht="15" customHeight="1" x14ac:dyDescent="0.25">
      <c r="A2891" s="8">
        <v>19</v>
      </c>
      <c r="B2891" s="1" t="str">
        <f t="shared" si="92"/>
        <v>Dec</v>
      </c>
      <c r="C2891" s="1" t="str">
        <f t="shared" si="91"/>
        <v>Dec 5, 2015</v>
      </c>
      <c r="D2891" t="s">
        <v>8257</v>
      </c>
      <c r="E2891">
        <v>6014750781</v>
      </c>
      <c r="F2891" t="s">
        <v>37</v>
      </c>
      <c r="G2891" t="s">
        <v>8258</v>
      </c>
      <c r="H2891" t="s">
        <v>11507</v>
      </c>
      <c r="I2891" t="s">
        <v>11506</v>
      </c>
      <c r="J2891">
        <v>1</v>
      </c>
      <c r="K2891" t="s">
        <v>39</v>
      </c>
      <c r="L2891" t="s">
        <v>40</v>
      </c>
      <c r="M2891" t="s">
        <v>8259</v>
      </c>
      <c r="N2891" t="s">
        <v>405</v>
      </c>
      <c r="O2891">
        <v>31044</v>
      </c>
      <c r="P2891" s="41">
        <v>19.97</v>
      </c>
      <c r="Q2891" s="41">
        <v>0</v>
      </c>
      <c r="R2891" s="41">
        <v>0</v>
      </c>
      <c r="S2891" s="41">
        <v>0</v>
      </c>
      <c r="T2891" s="41">
        <v>0</v>
      </c>
      <c r="U2891" s="41">
        <v>-3</v>
      </c>
      <c r="V2891" s="41">
        <v>-2.67</v>
      </c>
      <c r="W2891" s="41">
        <v>0</v>
      </c>
      <c r="X2891" s="41">
        <v>0</v>
      </c>
      <c r="Y2891">
        <v>14.3</v>
      </c>
    </row>
    <row r="2892" spans="1:25" ht="15" customHeight="1" x14ac:dyDescent="0.25">
      <c r="A2892" s="8">
        <v>19</v>
      </c>
      <c r="B2892" s="1" t="str">
        <f t="shared" si="92"/>
        <v>Dec</v>
      </c>
      <c r="C2892" s="1" t="str">
        <f t="shared" si="91"/>
        <v>Dec 5, 2015</v>
      </c>
      <c r="D2892" t="s">
        <v>8260</v>
      </c>
      <c r="E2892">
        <v>6014750781</v>
      </c>
      <c r="F2892" t="s">
        <v>37</v>
      </c>
      <c r="G2892" t="s">
        <v>8261</v>
      </c>
      <c r="H2892" t="s">
        <v>11505</v>
      </c>
      <c r="I2892" t="s">
        <v>11504</v>
      </c>
      <c r="J2892">
        <v>1</v>
      </c>
      <c r="K2892" t="s">
        <v>39</v>
      </c>
      <c r="L2892" t="s">
        <v>40</v>
      </c>
      <c r="M2892" t="s">
        <v>5414</v>
      </c>
      <c r="N2892" t="s">
        <v>299</v>
      </c>
      <c r="O2892" t="s">
        <v>8262</v>
      </c>
      <c r="P2892" s="41">
        <v>9.83</v>
      </c>
      <c r="Q2892" s="41">
        <v>0</v>
      </c>
      <c r="R2892" s="41">
        <v>0</v>
      </c>
      <c r="S2892" s="41">
        <v>0</v>
      </c>
      <c r="T2892" s="41">
        <v>0</v>
      </c>
      <c r="U2892" s="41">
        <v>-1.47</v>
      </c>
      <c r="V2892" s="41">
        <v>-2.54</v>
      </c>
      <c r="W2892" s="41">
        <v>0</v>
      </c>
      <c r="X2892" s="41">
        <v>0</v>
      </c>
      <c r="Y2892">
        <v>5.82</v>
      </c>
    </row>
    <row r="2893" spans="1:25" ht="15" customHeight="1" x14ac:dyDescent="0.25">
      <c r="A2893" s="8">
        <v>19</v>
      </c>
      <c r="B2893" s="1" t="str">
        <f t="shared" si="92"/>
        <v>Dec</v>
      </c>
      <c r="C2893" s="1" t="str">
        <f t="shared" si="91"/>
        <v>Dec 5, 2015</v>
      </c>
      <c r="D2893" t="s">
        <v>8263</v>
      </c>
      <c r="E2893">
        <v>6014750781</v>
      </c>
      <c r="F2893" t="s">
        <v>37</v>
      </c>
      <c r="G2893" t="s">
        <v>8264</v>
      </c>
      <c r="H2893" t="s">
        <v>11507</v>
      </c>
      <c r="I2893" t="s">
        <v>11506</v>
      </c>
      <c r="J2893">
        <v>2</v>
      </c>
      <c r="K2893" t="s">
        <v>39</v>
      </c>
      <c r="L2893" t="s">
        <v>40</v>
      </c>
      <c r="M2893" t="s">
        <v>8265</v>
      </c>
      <c r="N2893" t="s">
        <v>5603</v>
      </c>
      <c r="O2893">
        <v>11421</v>
      </c>
      <c r="P2893" s="41">
        <v>39.94</v>
      </c>
      <c r="Q2893" s="41">
        <v>4.22</v>
      </c>
      <c r="R2893" s="41">
        <v>0</v>
      </c>
      <c r="S2893" s="41">
        <v>-4.22</v>
      </c>
      <c r="T2893" s="41">
        <v>0</v>
      </c>
      <c r="U2893" s="41">
        <v>-6</v>
      </c>
      <c r="V2893" s="41">
        <v>-4.34</v>
      </c>
      <c r="W2893" s="41">
        <v>0</v>
      </c>
      <c r="X2893" s="41">
        <v>0</v>
      </c>
      <c r="Y2893">
        <v>29.6</v>
      </c>
    </row>
    <row r="2894" spans="1:25" ht="15" customHeight="1" x14ac:dyDescent="0.25">
      <c r="A2894" s="8">
        <v>19</v>
      </c>
      <c r="B2894" s="1" t="str">
        <f t="shared" si="92"/>
        <v>Dec</v>
      </c>
      <c r="C2894" s="1" t="str">
        <f t="shared" si="91"/>
        <v>Dec 5, 2015</v>
      </c>
      <c r="D2894" t="s">
        <v>8266</v>
      </c>
      <c r="E2894">
        <v>6014750781</v>
      </c>
      <c r="F2894" t="s">
        <v>37</v>
      </c>
      <c r="G2894" t="s">
        <v>8267</v>
      </c>
      <c r="H2894" t="s">
        <v>11507</v>
      </c>
      <c r="I2894" t="s">
        <v>11506</v>
      </c>
      <c r="J2894">
        <v>2</v>
      </c>
      <c r="K2894" t="s">
        <v>39</v>
      </c>
      <c r="L2894" t="s">
        <v>40</v>
      </c>
      <c r="M2894" t="s">
        <v>8268</v>
      </c>
      <c r="N2894" t="s">
        <v>294</v>
      </c>
      <c r="O2894" t="s">
        <v>8269</v>
      </c>
      <c r="P2894" s="41">
        <v>39.94</v>
      </c>
      <c r="Q2894" s="41">
        <v>0</v>
      </c>
      <c r="R2894" s="41">
        <v>0</v>
      </c>
      <c r="S2894" s="41">
        <v>0</v>
      </c>
      <c r="T2894" s="41">
        <v>0</v>
      </c>
      <c r="U2894" s="41">
        <v>-6</v>
      </c>
      <c r="V2894" s="41">
        <v>-4.34</v>
      </c>
      <c r="W2894" s="41">
        <v>0</v>
      </c>
      <c r="X2894" s="41">
        <v>0</v>
      </c>
      <c r="Y2894">
        <v>29.6</v>
      </c>
    </row>
    <row r="2895" spans="1:25" ht="15" customHeight="1" x14ac:dyDescent="0.25">
      <c r="A2895" s="8">
        <v>19</v>
      </c>
      <c r="B2895" s="1" t="str">
        <f t="shared" si="92"/>
        <v>Dec</v>
      </c>
      <c r="C2895" s="1" t="str">
        <f t="shared" si="91"/>
        <v>Dec 5, 2015</v>
      </c>
      <c r="D2895" t="s">
        <v>8270</v>
      </c>
      <c r="E2895">
        <v>6014750781</v>
      </c>
      <c r="F2895" t="s">
        <v>37</v>
      </c>
      <c r="G2895" t="s">
        <v>8271</v>
      </c>
      <c r="H2895" t="s">
        <v>11507</v>
      </c>
      <c r="I2895" t="s">
        <v>11506</v>
      </c>
      <c r="J2895">
        <v>1</v>
      </c>
      <c r="K2895" t="s">
        <v>39</v>
      </c>
      <c r="L2895" t="s">
        <v>40</v>
      </c>
      <c r="M2895" t="s">
        <v>307</v>
      </c>
      <c r="N2895" t="s">
        <v>1130</v>
      </c>
      <c r="O2895" t="s">
        <v>8272</v>
      </c>
      <c r="P2895" s="41">
        <v>19.95</v>
      </c>
      <c r="Q2895" s="41">
        <v>1.61</v>
      </c>
      <c r="R2895" s="41">
        <v>0</v>
      </c>
      <c r="S2895" s="41">
        <v>-1.61</v>
      </c>
      <c r="T2895" s="41">
        <v>0</v>
      </c>
      <c r="U2895" s="41">
        <v>-2.99</v>
      </c>
      <c r="V2895" s="41">
        <v>-2.67</v>
      </c>
      <c r="W2895" s="41">
        <v>0</v>
      </c>
      <c r="X2895" s="41">
        <v>0</v>
      </c>
      <c r="Y2895">
        <v>14.29</v>
      </c>
    </row>
    <row r="2896" spans="1:25" ht="15" customHeight="1" x14ac:dyDescent="0.25">
      <c r="A2896" s="8">
        <v>19</v>
      </c>
      <c r="B2896" s="1" t="str">
        <f t="shared" si="92"/>
        <v>Dec</v>
      </c>
      <c r="C2896" s="1" t="str">
        <f t="shared" si="91"/>
        <v>Dec 5, 2015</v>
      </c>
      <c r="D2896" t="s">
        <v>8273</v>
      </c>
      <c r="E2896">
        <v>6014750781</v>
      </c>
      <c r="F2896" t="s">
        <v>37</v>
      </c>
      <c r="G2896" t="s">
        <v>8274</v>
      </c>
      <c r="H2896" t="s">
        <v>11507</v>
      </c>
      <c r="I2896" t="s">
        <v>11506</v>
      </c>
      <c r="J2896">
        <v>1</v>
      </c>
      <c r="K2896" t="s">
        <v>39</v>
      </c>
      <c r="L2896" t="s">
        <v>40</v>
      </c>
      <c r="M2896" t="s">
        <v>8275</v>
      </c>
      <c r="N2896" t="s">
        <v>1257</v>
      </c>
      <c r="O2896" t="s">
        <v>8276</v>
      </c>
      <c r="P2896" s="41">
        <v>19.97</v>
      </c>
      <c r="Q2896" s="41">
        <v>0</v>
      </c>
      <c r="R2896" s="41">
        <v>0</v>
      </c>
      <c r="S2896" s="41">
        <v>0</v>
      </c>
      <c r="T2896" s="41">
        <v>0</v>
      </c>
      <c r="U2896" s="41">
        <v>-3</v>
      </c>
      <c r="V2896" s="41">
        <v>-2.67</v>
      </c>
      <c r="W2896" s="41">
        <v>0</v>
      </c>
      <c r="X2896" s="41">
        <v>0</v>
      </c>
      <c r="Y2896">
        <v>14.3</v>
      </c>
    </row>
    <row r="2897" spans="1:25" ht="15" customHeight="1" x14ac:dyDescent="0.25">
      <c r="A2897" s="8">
        <v>19</v>
      </c>
      <c r="B2897" s="1" t="str">
        <f t="shared" si="92"/>
        <v>Dec</v>
      </c>
      <c r="C2897" s="1" t="str">
        <f t="shared" si="91"/>
        <v>Dec 5, 2015</v>
      </c>
      <c r="D2897" t="s">
        <v>8277</v>
      </c>
      <c r="E2897">
        <v>6014750781</v>
      </c>
      <c r="F2897" t="s">
        <v>37</v>
      </c>
      <c r="G2897" t="s">
        <v>8278</v>
      </c>
      <c r="H2897" t="s">
        <v>11507</v>
      </c>
      <c r="I2897" t="s">
        <v>11506</v>
      </c>
      <c r="J2897">
        <v>3</v>
      </c>
      <c r="K2897" t="s">
        <v>39</v>
      </c>
      <c r="L2897" t="s">
        <v>40</v>
      </c>
      <c r="M2897" t="s">
        <v>8279</v>
      </c>
      <c r="N2897" t="s">
        <v>1257</v>
      </c>
      <c r="O2897" t="s">
        <v>8280</v>
      </c>
      <c r="P2897" s="41">
        <v>59.91</v>
      </c>
      <c r="Q2897" s="41">
        <v>0</v>
      </c>
      <c r="R2897" s="41">
        <v>0</v>
      </c>
      <c r="S2897" s="41">
        <v>0</v>
      </c>
      <c r="T2897" s="41">
        <v>0</v>
      </c>
      <c r="U2897" s="41">
        <v>-9</v>
      </c>
      <c r="V2897" s="41">
        <v>-6.01</v>
      </c>
      <c r="W2897" s="41">
        <v>0</v>
      </c>
      <c r="X2897" s="41">
        <v>0</v>
      </c>
      <c r="Y2897">
        <v>44.9</v>
      </c>
    </row>
    <row r="2898" spans="1:25" ht="15" customHeight="1" x14ac:dyDescent="0.25">
      <c r="A2898" s="8">
        <v>19</v>
      </c>
      <c r="B2898" s="1" t="str">
        <f t="shared" si="92"/>
        <v>Dec</v>
      </c>
      <c r="C2898" s="1" t="str">
        <f t="shared" si="91"/>
        <v>Dec 5, 2015</v>
      </c>
      <c r="D2898" t="s">
        <v>8281</v>
      </c>
      <c r="E2898">
        <v>6014750781</v>
      </c>
      <c r="F2898" t="s">
        <v>37</v>
      </c>
      <c r="G2898" t="s">
        <v>8282</v>
      </c>
      <c r="H2898" t="s">
        <v>11507</v>
      </c>
      <c r="I2898" t="s">
        <v>11506</v>
      </c>
      <c r="J2898">
        <v>1</v>
      </c>
      <c r="K2898" t="s">
        <v>39</v>
      </c>
      <c r="L2898" t="s">
        <v>40</v>
      </c>
      <c r="M2898" t="s">
        <v>4751</v>
      </c>
      <c r="N2898" t="s">
        <v>1290</v>
      </c>
      <c r="O2898" t="s">
        <v>8283</v>
      </c>
      <c r="P2898" s="41">
        <v>19.97</v>
      </c>
      <c r="Q2898" s="41">
        <v>0</v>
      </c>
      <c r="R2898" s="41">
        <v>0</v>
      </c>
      <c r="S2898" s="41">
        <v>0</v>
      </c>
      <c r="T2898" s="41">
        <v>0</v>
      </c>
      <c r="U2898" s="41">
        <v>-3</v>
      </c>
      <c r="V2898" s="41">
        <v>-2.67</v>
      </c>
      <c r="W2898" s="41">
        <v>0</v>
      </c>
      <c r="X2898" s="41">
        <v>0</v>
      </c>
      <c r="Y2898">
        <v>14.3</v>
      </c>
    </row>
    <row r="2899" spans="1:25" ht="15" customHeight="1" x14ac:dyDescent="0.25">
      <c r="A2899" s="8">
        <v>19</v>
      </c>
      <c r="B2899" s="1" t="str">
        <f t="shared" si="92"/>
        <v>Dec</v>
      </c>
      <c r="C2899" s="1" t="str">
        <f t="shared" si="91"/>
        <v>Dec 5, 2015</v>
      </c>
      <c r="D2899" t="s">
        <v>8284</v>
      </c>
      <c r="E2899">
        <v>6014750781</v>
      </c>
      <c r="F2899" t="s">
        <v>37</v>
      </c>
      <c r="G2899" t="s">
        <v>8285</v>
      </c>
      <c r="H2899" t="s">
        <v>11507</v>
      </c>
      <c r="I2899" t="s">
        <v>11506</v>
      </c>
      <c r="J2899">
        <v>1</v>
      </c>
      <c r="K2899" t="s">
        <v>39</v>
      </c>
      <c r="L2899" t="s">
        <v>40</v>
      </c>
      <c r="M2899" t="s">
        <v>8286</v>
      </c>
      <c r="N2899" t="s">
        <v>294</v>
      </c>
      <c r="O2899" t="s">
        <v>8287</v>
      </c>
      <c r="P2899" s="41">
        <v>19.97</v>
      </c>
      <c r="Q2899" s="41">
        <v>0</v>
      </c>
      <c r="R2899" s="41">
        <v>0</v>
      </c>
      <c r="S2899" s="41">
        <v>0</v>
      </c>
      <c r="T2899" s="41">
        <v>0</v>
      </c>
      <c r="U2899" s="41">
        <v>-3</v>
      </c>
      <c r="V2899" s="41">
        <v>-2.67</v>
      </c>
      <c r="W2899" s="41">
        <v>0</v>
      </c>
      <c r="X2899" s="41">
        <v>0</v>
      </c>
      <c r="Y2899">
        <v>14.3</v>
      </c>
    </row>
    <row r="2900" spans="1:25" ht="15" customHeight="1" x14ac:dyDescent="0.25">
      <c r="A2900" s="8">
        <v>19</v>
      </c>
      <c r="B2900" s="1" t="str">
        <f t="shared" si="92"/>
        <v>Dec</v>
      </c>
      <c r="C2900" s="1" t="str">
        <f t="shared" si="91"/>
        <v>Dec 5, 2015</v>
      </c>
      <c r="D2900" t="s">
        <v>8288</v>
      </c>
      <c r="E2900">
        <v>6014750781</v>
      </c>
      <c r="F2900" t="s">
        <v>37</v>
      </c>
      <c r="G2900" t="s">
        <v>8289</v>
      </c>
      <c r="H2900" t="s">
        <v>11507</v>
      </c>
      <c r="I2900" t="s">
        <v>11506</v>
      </c>
      <c r="J2900">
        <v>1</v>
      </c>
      <c r="K2900" t="s">
        <v>39</v>
      </c>
      <c r="L2900" t="s">
        <v>40</v>
      </c>
      <c r="M2900" t="s">
        <v>8290</v>
      </c>
      <c r="N2900" t="s">
        <v>99</v>
      </c>
      <c r="O2900" t="s">
        <v>8291</v>
      </c>
      <c r="P2900" s="41">
        <v>19.97</v>
      </c>
      <c r="Q2900" s="41">
        <v>0</v>
      </c>
      <c r="R2900" s="41">
        <v>0</v>
      </c>
      <c r="S2900" s="41">
        <v>0</v>
      </c>
      <c r="T2900" s="41">
        <v>0</v>
      </c>
      <c r="U2900" s="41">
        <v>-3</v>
      </c>
      <c r="V2900" s="41">
        <v>-2.67</v>
      </c>
      <c r="W2900" s="41">
        <v>0</v>
      </c>
      <c r="X2900" s="41">
        <v>0</v>
      </c>
      <c r="Y2900">
        <v>14.3</v>
      </c>
    </row>
    <row r="2901" spans="1:25" ht="15" customHeight="1" x14ac:dyDescent="0.25">
      <c r="A2901" s="8">
        <v>19</v>
      </c>
      <c r="B2901" s="1" t="str">
        <f t="shared" si="92"/>
        <v>Dec</v>
      </c>
      <c r="C2901" s="1" t="str">
        <f t="shared" si="91"/>
        <v>Dec 5, 2015</v>
      </c>
      <c r="D2901" t="s">
        <v>8292</v>
      </c>
      <c r="E2901">
        <v>6014750781</v>
      </c>
      <c r="F2901" t="s">
        <v>37</v>
      </c>
      <c r="G2901" t="s">
        <v>8293</v>
      </c>
      <c r="H2901" t="s">
        <v>11505</v>
      </c>
      <c r="I2901" t="s">
        <v>11504</v>
      </c>
      <c r="J2901">
        <v>1</v>
      </c>
      <c r="K2901" t="s">
        <v>39</v>
      </c>
      <c r="L2901" t="s">
        <v>40</v>
      </c>
      <c r="M2901" t="s">
        <v>609</v>
      </c>
      <c r="N2901" t="s">
        <v>66</v>
      </c>
      <c r="O2901" t="s">
        <v>8294</v>
      </c>
      <c r="P2901" s="41">
        <v>9.83</v>
      </c>
      <c r="Q2901" s="41">
        <v>0</v>
      </c>
      <c r="R2901" s="41">
        <v>0</v>
      </c>
      <c r="S2901" s="41">
        <v>0</v>
      </c>
      <c r="T2901" s="41">
        <v>0</v>
      </c>
      <c r="U2901" s="41">
        <v>-1.47</v>
      </c>
      <c r="V2901" s="41">
        <v>-2.54</v>
      </c>
      <c r="W2901" s="41">
        <v>0</v>
      </c>
      <c r="X2901" s="41">
        <v>0</v>
      </c>
      <c r="Y2901">
        <v>5.82</v>
      </c>
    </row>
    <row r="2902" spans="1:25" ht="15" customHeight="1" x14ac:dyDescent="0.25">
      <c r="A2902" s="8">
        <v>19</v>
      </c>
      <c r="B2902" s="1" t="str">
        <f t="shared" si="92"/>
        <v>Dec</v>
      </c>
      <c r="C2902" s="1" t="str">
        <f t="shared" si="91"/>
        <v>Dec 5, 2015</v>
      </c>
      <c r="D2902" t="s">
        <v>8295</v>
      </c>
      <c r="E2902">
        <v>6014750781</v>
      </c>
      <c r="F2902" t="s">
        <v>37</v>
      </c>
      <c r="G2902" t="s">
        <v>8296</v>
      </c>
      <c r="H2902" t="s">
        <v>11505</v>
      </c>
      <c r="I2902" t="s">
        <v>11504</v>
      </c>
      <c r="J2902">
        <v>1</v>
      </c>
      <c r="K2902" t="s">
        <v>39</v>
      </c>
      <c r="L2902" t="s">
        <v>40</v>
      </c>
      <c r="M2902" t="s">
        <v>8297</v>
      </c>
      <c r="N2902" t="s">
        <v>1290</v>
      </c>
      <c r="O2902" t="s">
        <v>8298</v>
      </c>
      <c r="P2902" s="41">
        <v>24.83</v>
      </c>
      <c r="Q2902" s="41">
        <v>0</v>
      </c>
      <c r="R2902" s="41">
        <v>0</v>
      </c>
      <c r="S2902" s="41">
        <v>0</v>
      </c>
      <c r="T2902" s="41">
        <v>0</v>
      </c>
      <c r="U2902" s="41">
        <v>-3.72</v>
      </c>
      <c r="V2902" s="41">
        <v>-3.8</v>
      </c>
      <c r="W2902" s="41">
        <v>0</v>
      </c>
      <c r="X2902" s="41">
        <v>0</v>
      </c>
      <c r="Y2902">
        <v>17.309999999999999</v>
      </c>
    </row>
    <row r="2903" spans="1:25" ht="15" customHeight="1" x14ac:dyDescent="0.25">
      <c r="A2903" s="8">
        <v>19</v>
      </c>
      <c r="B2903" s="1" t="str">
        <f t="shared" si="92"/>
        <v>Dec</v>
      </c>
      <c r="C2903" s="1" t="str">
        <f t="shared" si="91"/>
        <v>Dec 5, 2015</v>
      </c>
      <c r="D2903" t="s">
        <v>8295</v>
      </c>
      <c r="E2903">
        <v>6014750781</v>
      </c>
      <c r="F2903" t="s">
        <v>37</v>
      </c>
      <c r="G2903" t="s">
        <v>8296</v>
      </c>
      <c r="H2903" t="s">
        <v>11505</v>
      </c>
      <c r="I2903" t="s">
        <v>11504</v>
      </c>
      <c r="J2903">
        <v>1</v>
      </c>
      <c r="K2903" t="s">
        <v>39</v>
      </c>
      <c r="L2903" t="s">
        <v>40</v>
      </c>
      <c r="M2903" t="s">
        <v>8297</v>
      </c>
      <c r="N2903" t="s">
        <v>1290</v>
      </c>
      <c r="O2903" t="s">
        <v>8298</v>
      </c>
      <c r="P2903" s="41">
        <v>9.83</v>
      </c>
      <c r="Q2903" s="41">
        <v>0</v>
      </c>
      <c r="R2903" s="41">
        <v>0</v>
      </c>
      <c r="S2903" s="41">
        <v>0</v>
      </c>
      <c r="T2903" s="41">
        <v>0</v>
      </c>
      <c r="U2903" s="41">
        <v>-1.47</v>
      </c>
      <c r="V2903" s="41">
        <v>-2.54</v>
      </c>
      <c r="W2903" s="41">
        <v>0</v>
      </c>
      <c r="X2903" s="41">
        <v>0</v>
      </c>
      <c r="Y2903">
        <v>5.82</v>
      </c>
    </row>
    <row r="2904" spans="1:25" ht="15" customHeight="1" x14ac:dyDescent="0.25">
      <c r="A2904" s="8">
        <v>19</v>
      </c>
      <c r="B2904" s="1" t="str">
        <f t="shared" si="92"/>
        <v>Dec</v>
      </c>
      <c r="C2904" s="1" t="str">
        <f t="shared" si="91"/>
        <v>Dec 5, 2015</v>
      </c>
      <c r="D2904" t="s">
        <v>8299</v>
      </c>
      <c r="E2904">
        <v>6014750781</v>
      </c>
      <c r="F2904" t="s">
        <v>37</v>
      </c>
      <c r="G2904" t="s">
        <v>8300</v>
      </c>
      <c r="H2904" t="s">
        <v>11505</v>
      </c>
      <c r="I2904" t="s">
        <v>11504</v>
      </c>
      <c r="J2904">
        <v>1</v>
      </c>
      <c r="K2904" t="s">
        <v>39</v>
      </c>
      <c r="L2904" t="s">
        <v>40</v>
      </c>
      <c r="M2904" t="s">
        <v>669</v>
      </c>
      <c r="N2904" t="s">
        <v>405</v>
      </c>
      <c r="O2904" t="s">
        <v>8301</v>
      </c>
      <c r="P2904" s="41">
        <v>19.829999999999998</v>
      </c>
      <c r="Q2904" s="41">
        <v>0</v>
      </c>
      <c r="R2904" s="41">
        <v>0</v>
      </c>
      <c r="S2904" s="41">
        <v>0</v>
      </c>
      <c r="T2904" s="41">
        <v>0</v>
      </c>
      <c r="U2904" s="41">
        <v>-2.97</v>
      </c>
      <c r="V2904" s="41">
        <v>-4.41</v>
      </c>
      <c r="W2904" s="41">
        <v>0</v>
      </c>
      <c r="X2904" s="41">
        <v>0</v>
      </c>
      <c r="Y2904">
        <v>12.45</v>
      </c>
    </row>
    <row r="2905" spans="1:25" ht="15" customHeight="1" x14ac:dyDescent="0.25">
      <c r="A2905" s="8">
        <v>19</v>
      </c>
      <c r="B2905" s="1" t="str">
        <f t="shared" si="92"/>
        <v>Dec</v>
      </c>
      <c r="C2905" s="1" t="str">
        <f t="shared" si="91"/>
        <v>Dec 5, 2015</v>
      </c>
      <c r="D2905" t="s">
        <v>8302</v>
      </c>
      <c r="E2905">
        <v>6014750781</v>
      </c>
      <c r="F2905" t="s">
        <v>37</v>
      </c>
      <c r="G2905" t="s">
        <v>8303</v>
      </c>
      <c r="H2905" t="s">
        <v>11507</v>
      </c>
      <c r="I2905" t="s">
        <v>11506</v>
      </c>
      <c r="J2905">
        <v>1</v>
      </c>
      <c r="K2905" t="s">
        <v>39</v>
      </c>
      <c r="L2905" t="s">
        <v>40</v>
      </c>
      <c r="M2905" t="s">
        <v>8304</v>
      </c>
      <c r="N2905" t="s">
        <v>544</v>
      </c>
      <c r="O2905" t="s">
        <v>8305</v>
      </c>
      <c r="P2905" s="41">
        <v>19.95</v>
      </c>
      <c r="Q2905" s="41">
        <v>0</v>
      </c>
      <c r="R2905" s="41">
        <v>0</v>
      </c>
      <c r="S2905" s="41">
        <v>-16.95</v>
      </c>
      <c r="T2905" s="41">
        <v>0</v>
      </c>
      <c r="U2905" s="41">
        <v>-1</v>
      </c>
      <c r="V2905" s="41">
        <v>-2.67</v>
      </c>
      <c r="W2905" s="41">
        <v>0</v>
      </c>
      <c r="X2905" s="41">
        <v>0</v>
      </c>
      <c r="Y2905">
        <v>-0.67</v>
      </c>
    </row>
    <row r="2906" spans="1:25" ht="15" customHeight="1" x14ac:dyDescent="0.25">
      <c r="A2906" s="8">
        <v>19</v>
      </c>
      <c r="B2906" s="1" t="str">
        <f t="shared" si="92"/>
        <v>Dec</v>
      </c>
      <c r="C2906" s="1" t="str">
        <f t="shared" si="91"/>
        <v>Dec 5, 2015</v>
      </c>
      <c r="D2906" t="s">
        <v>8306</v>
      </c>
      <c r="E2906">
        <v>6014750781</v>
      </c>
      <c r="F2906" t="s">
        <v>37</v>
      </c>
      <c r="G2906" t="s">
        <v>8307</v>
      </c>
      <c r="H2906" t="s">
        <v>11507</v>
      </c>
      <c r="I2906" t="s">
        <v>11506</v>
      </c>
      <c r="J2906">
        <v>1</v>
      </c>
      <c r="K2906" t="s">
        <v>39</v>
      </c>
      <c r="L2906" t="s">
        <v>40</v>
      </c>
      <c r="M2906" t="s">
        <v>8308</v>
      </c>
      <c r="N2906" t="s">
        <v>70</v>
      </c>
      <c r="O2906" t="s">
        <v>8309</v>
      </c>
      <c r="P2906" s="41">
        <v>19.97</v>
      </c>
      <c r="Q2906" s="41">
        <v>0</v>
      </c>
      <c r="R2906" s="41">
        <v>0</v>
      </c>
      <c r="S2906" s="41">
        <v>-16.95</v>
      </c>
      <c r="T2906" s="41">
        <v>0</v>
      </c>
      <c r="U2906" s="41">
        <v>-1</v>
      </c>
      <c r="V2906" s="41">
        <v>-2.67</v>
      </c>
      <c r="W2906" s="41">
        <v>0</v>
      </c>
      <c r="X2906" s="41">
        <v>0</v>
      </c>
      <c r="Y2906">
        <v>-0.65</v>
      </c>
    </row>
    <row r="2907" spans="1:25" ht="15" customHeight="1" x14ac:dyDescent="0.25">
      <c r="A2907" s="8">
        <v>19</v>
      </c>
      <c r="B2907" s="1" t="str">
        <f t="shared" si="92"/>
        <v>Dec</v>
      </c>
      <c r="C2907" s="1" t="str">
        <f t="shared" si="91"/>
        <v>Dec 5, 2015</v>
      </c>
      <c r="D2907" t="s">
        <v>8310</v>
      </c>
      <c r="E2907">
        <v>6014750781</v>
      </c>
      <c r="F2907" t="s">
        <v>37</v>
      </c>
      <c r="G2907" t="s">
        <v>8311</v>
      </c>
      <c r="H2907" t="s">
        <v>11505</v>
      </c>
      <c r="I2907" t="s">
        <v>11504</v>
      </c>
      <c r="J2907">
        <v>1</v>
      </c>
      <c r="K2907" t="s">
        <v>39</v>
      </c>
      <c r="L2907" t="s">
        <v>40</v>
      </c>
      <c r="M2907" t="s">
        <v>4864</v>
      </c>
      <c r="N2907" t="s">
        <v>349</v>
      </c>
      <c r="O2907" t="s">
        <v>8312</v>
      </c>
      <c r="P2907" s="41">
        <v>16.829999999999998</v>
      </c>
      <c r="Q2907" s="41">
        <v>0</v>
      </c>
      <c r="R2907" s="41">
        <v>0</v>
      </c>
      <c r="S2907" s="41">
        <v>0</v>
      </c>
      <c r="T2907" s="41">
        <v>0</v>
      </c>
      <c r="U2907" s="41">
        <v>-2.52</v>
      </c>
      <c r="V2907" s="41">
        <v>-4.0199999999999996</v>
      </c>
      <c r="W2907" s="41">
        <v>0</v>
      </c>
      <c r="X2907" s="41">
        <v>0</v>
      </c>
      <c r="Y2907">
        <v>10.29</v>
      </c>
    </row>
    <row r="2908" spans="1:25" ht="15" customHeight="1" x14ac:dyDescent="0.25">
      <c r="A2908" s="8">
        <v>19</v>
      </c>
      <c r="B2908" s="1" t="str">
        <f t="shared" si="92"/>
        <v>Dec</v>
      </c>
      <c r="C2908" s="1" t="str">
        <f t="shared" si="91"/>
        <v>Dec 5, 2015</v>
      </c>
      <c r="D2908" t="s">
        <v>8313</v>
      </c>
      <c r="E2908">
        <v>6014750781</v>
      </c>
      <c r="F2908" t="s">
        <v>37</v>
      </c>
      <c r="G2908" t="s">
        <v>8314</v>
      </c>
      <c r="H2908" t="s">
        <v>11507</v>
      </c>
      <c r="I2908" t="s">
        <v>11506</v>
      </c>
      <c r="J2908">
        <v>1</v>
      </c>
      <c r="K2908" t="s">
        <v>39</v>
      </c>
      <c r="L2908" t="s">
        <v>40</v>
      </c>
      <c r="M2908" t="s">
        <v>1565</v>
      </c>
      <c r="N2908" t="s">
        <v>467</v>
      </c>
      <c r="O2908">
        <v>49048</v>
      </c>
      <c r="P2908" s="41">
        <v>19.97</v>
      </c>
      <c r="Q2908" s="41">
        <v>0</v>
      </c>
      <c r="R2908" s="41">
        <v>0</v>
      </c>
      <c r="S2908" s="41">
        <v>0</v>
      </c>
      <c r="T2908" s="41">
        <v>0</v>
      </c>
      <c r="U2908" s="41">
        <v>-3</v>
      </c>
      <c r="V2908" s="41">
        <v>-2.67</v>
      </c>
      <c r="W2908" s="41">
        <v>0</v>
      </c>
      <c r="X2908" s="41">
        <v>0</v>
      </c>
      <c r="Y2908">
        <v>14.3</v>
      </c>
    </row>
    <row r="2909" spans="1:25" ht="15" customHeight="1" x14ac:dyDescent="0.25">
      <c r="A2909" s="8">
        <v>19</v>
      </c>
      <c r="B2909" s="1" t="str">
        <f t="shared" si="92"/>
        <v>Dec</v>
      </c>
      <c r="C2909" s="1" t="str">
        <f t="shared" si="91"/>
        <v>Dec 5, 2015</v>
      </c>
      <c r="D2909" t="s">
        <v>8315</v>
      </c>
      <c r="E2909">
        <v>6014750781</v>
      </c>
      <c r="F2909" t="s">
        <v>37</v>
      </c>
      <c r="G2909" t="s">
        <v>8316</v>
      </c>
      <c r="H2909" t="s">
        <v>11507</v>
      </c>
      <c r="I2909" t="s">
        <v>11506</v>
      </c>
      <c r="J2909">
        <v>1</v>
      </c>
      <c r="K2909" t="s">
        <v>39</v>
      </c>
      <c r="L2909" t="s">
        <v>40</v>
      </c>
      <c r="M2909" t="s">
        <v>8317</v>
      </c>
      <c r="N2909" t="s">
        <v>125</v>
      </c>
      <c r="O2909" t="s">
        <v>8318</v>
      </c>
      <c r="P2909" s="41">
        <v>19.97</v>
      </c>
      <c r="Q2909" s="41">
        <v>0</v>
      </c>
      <c r="R2909" s="41">
        <v>0</v>
      </c>
      <c r="S2909" s="41">
        <v>0</v>
      </c>
      <c r="T2909" s="41">
        <v>0</v>
      </c>
      <c r="U2909" s="41">
        <v>-3</v>
      </c>
      <c r="V2909" s="41">
        <v>-2.67</v>
      </c>
      <c r="W2909" s="41">
        <v>0</v>
      </c>
      <c r="X2909" s="41">
        <v>0</v>
      </c>
      <c r="Y2909">
        <v>14.3</v>
      </c>
    </row>
    <row r="2910" spans="1:25" ht="15" customHeight="1" x14ac:dyDescent="0.25">
      <c r="A2910" s="8">
        <v>19</v>
      </c>
      <c r="B2910" s="1" t="str">
        <f t="shared" si="92"/>
        <v>Dec</v>
      </c>
      <c r="C2910" s="1" t="str">
        <f t="shared" si="91"/>
        <v>Dec 5, 2015</v>
      </c>
      <c r="D2910" t="s">
        <v>8319</v>
      </c>
      <c r="E2910">
        <v>6014750781</v>
      </c>
      <c r="F2910" t="s">
        <v>37</v>
      </c>
      <c r="G2910" t="s">
        <v>8320</v>
      </c>
      <c r="H2910" t="s">
        <v>11507</v>
      </c>
      <c r="I2910" t="s">
        <v>11506</v>
      </c>
      <c r="J2910">
        <v>1</v>
      </c>
      <c r="K2910" t="s">
        <v>39</v>
      </c>
      <c r="L2910" t="s">
        <v>40</v>
      </c>
      <c r="M2910" t="s">
        <v>8321</v>
      </c>
      <c r="N2910" t="s">
        <v>99</v>
      </c>
      <c r="O2910" t="s">
        <v>8322</v>
      </c>
      <c r="P2910" s="41">
        <v>19.95</v>
      </c>
      <c r="Q2910" s="41">
        <v>0</v>
      </c>
      <c r="R2910" s="41">
        <v>0</v>
      </c>
      <c r="S2910" s="41">
        <v>0</v>
      </c>
      <c r="T2910" s="41">
        <v>0</v>
      </c>
      <c r="U2910" s="41">
        <v>-2.99</v>
      </c>
      <c r="V2910" s="41">
        <v>-2.67</v>
      </c>
      <c r="W2910" s="41">
        <v>0</v>
      </c>
      <c r="X2910" s="41">
        <v>0</v>
      </c>
      <c r="Y2910">
        <v>14.29</v>
      </c>
    </row>
    <row r="2911" spans="1:25" ht="15" customHeight="1" x14ac:dyDescent="0.25">
      <c r="A2911" s="8">
        <v>19</v>
      </c>
      <c r="B2911" s="1" t="str">
        <f t="shared" si="92"/>
        <v>Dec</v>
      </c>
      <c r="C2911" s="1" t="str">
        <f t="shared" si="91"/>
        <v>Dec 5, 2015</v>
      </c>
      <c r="D2911" t="s">
        <v>8323</v>
      </c>
      <c r="E2911">
        <v>6014750781</v>
      </c>
      <c r="F2911" t="s">
        <v>37</v>
      </c>
      <c r="G2911" t="s">
        <v>8324</v>
      </c>
      <c r="H2911" t="s">
        <v>11505</v>
      </c>
      <c r="I2911" t="s">
        <v>11504</v>
      </c>
      <c r="J2911">
        <v>1</v>
      </c>
      <c r="K2911" t="s">
        <v>39</v>
      </c>
      <c r="L2911" t="s">
        <v>40</v>
      </c>
      <c r="M2911" t="s">
        <v>1730</v>
      </c>
      <c r="N2911" t="s">
        <v>99</v>
      </c>
      <c r="O2911">
        <v>90036</v>
      </c>
      <c r="P2911" s="41">
        <v>24.83</v>
      </c>
      <c r="Q2911" s="41">
        <v>0</v>
      </c>
      <c r="R2911" s="41">
        <v>0</v>
      </c>
      <c r="S2911" s="41">
        <v>0</v>
      </c>
      <c r="T2911" s="41">
        <v>0</v>
      </c>
      <c r="U2911" s="41">
        <v>-3.72</v>
      </c>
      <c r="V2911" s="41">
        <v>-4.8</v>
      </c>
      <c r="W2911" s="41">
        <v>0</v>
      </c>
      <c r="X2911" s="41">
        <v>0</v>
      </c>
      <c r="Y2911">
        <v>16.309999999999999</v>
      </c>
    </row>
    <row r="2912" spans="1:25" ht="15" customHeight="1" x14ac:dyDescent="0.25">
      <c r="A2912" s="8">
        <v>19</v>
      </c>
      <c r="B2912" s="1" t="str">
        <f t="shared" si="92"/>
        <v>Dec</v>
      </c>
      <c r="C2912" s="1" t="str">
        <f t="shared" si="91"/>
        <v>Dec 6, 2015</v>
      </c>
      <c r="D2912" t="s">
        <v>8325</v>
      </c>
      <c r="E2912">
        <v>6014750781</v>
      </c>
      <c r="F2912" t="s">
        <v>37</v>
      </c>
      <c r="G2912" t="s">
        <v>8326</v>
      </c>
      <c r="H2912" t="s">
        <v>11505</v>
      </c>
      <c r="I2912" t="s">
        <v>11504</v>
      </c>
      <c r="J2912">
        <v>1</v>
      </c>
      <c r="K2912" t="s">
        <v>39</v>
      </c>
      <c r="L2912" t="s">
        <v>40</v>
      </c>
      <c r="M2912" t="s">
        <v>6586</v>
      </c>
      <c r="N2912" t="s">
        <v>517</v>
      </c>
      <c r="O2912" t="s">
        <v>6587</v>
      </c>
      <c r="P2912" s="41">
        <v>9.83</v>
      </c>
      <c r="Q2912" s="41">
        <v>0</v>
      </c>
      <c r="R2912" s="41">
        <v>0</v>
      </c>
      <c r="S2912" s="41">
        <v>0</v>
      </c>
      <c r="T2912" s="41">
        <v>0</v>
      </c>
      <c r="U2912" s="41">
        <v>-1.47</v>
      </c>
      <c r="V2912" s="41">
        <v>-2.54</v>
      </c>
      <c r="W2912" s="41">
        <v>0</v>
      </c>
      <c r="X2912" s="41">
        <v>0</v>
      </c>
      <c r="Y2912">
        <v>5.82</v>
      </c>
    </row>
    <row r="2913" spans="1:25" ht="15" customHeight="1" x14ac:dyDescent="0.25">
      <c r="A2913" s="8">
        <v>19</v>
      </c>
      <c r="B2913" s="1" t="str">
        <f t="shared" si="92"/>
        <v>Dec</v>
      </c>
      <c r="C2913" s="1" t="str">
        <f t="shared" si="91"/>
        <v>Dec 6, 2015</v>
      </c>
      <c r="D2913" t="s">
        <v>8327</v>
      </c>
      <c r="E2913">
        <v>6014750781</v>
      </c>
      <c r="F2913" t="s">
        <v>37</v>
      </c>
      <c r="G2913" t="s">
        <v>8328</v>
      </c>
      <c r="H2913" t="s">
        <v>11507</v>
      </c>
      <c r="I2913" t="s">
        <v>11506</v>
      </c>
      <c r="J2913">
        <v>1</v>
      </c>
      <c r="K2913" t="s">
        <v>39</v>
      </c>
      <c r="L2913" t="s">
        <v>40</v>
      </c>
      <c r="M2913" t="s">
        <v>8329</v>
      </c>
      <c r="N2913" t="s">
        <v>3477</v>
      </c>
      <c r="O2913" t="s">
        <v>8330</v>
      </c>
      <c r="P2913" s="41">
        <v>19.97</v>
      </c>
      <c r="Q2913" s="41">
        <v>0</v>
      </c>
      <c r="R2913" s="41">
        <v>0</v>
      </c>
      <c r="S2913" s="41">
        <v>0</v>
      </c>
      <c r="T2913" s="41">
        <v>0</v>
      </c>
      <c r="U2913" s="41">
        <v>-3</v>
      </c>
      <c r="V2913" s="41">
        <v>-2.67</v>
      </c>
      <c r="W2913" s="41">
        <v>0</v>
      </c>
      <c r="X2913" s="41">
        <v>0</v>
      </c>
      <c r="Y2913">
        <v>14.3</v>
      </c>
    </row>
    <row r="2914" spans="1:25" ht="15" customHeight="1" x14ac:dyDescent="0.25">
      <c r="A2914" s="8">
        <v>19</v>
      </c>
      <c r="B2914" s="1" t="str">
        <f t="shared" si="92"/>
        <v>Dec</v>
      </c>
      <c r="C2914" s="1" t="str">
        <f t="shared" si="91"/>
        <v>Dec 6, 2015</v>
      </c>
      <c r="D2914" t="s">
        <v>8331</v>
      </c>
      <c r="E2914">
        <v>6014750781</v>
      </c>
      <c r="F2914" t="s">
        <v>37</v>
      </c>
      <c r="G2914" t="s">
        <v>8332</v>
      </c>
      <c r="H2914" t="s">
        <v>11507</v>
      </c>
      <c r="I2914" t="s">
        <v>11506</v>
      </c>
      <c r="J2914">
        <v>1</v>
      </c>
      <c r="K2914" t="s">
        <v>39</v>
      </c>
      <c r="L2914" t="s">
        <v>40</v>
      </c>
      <c r="M2914" t="s">
        <v>8124</v>
      </c>
      <c r="N2914" t="s">
        <v>99</v>
      </c>
      <c r="O2914" t="s">
        <v>8333</v>
      </c>
      <c r="P2914" s="41">
        <v>19.97</v>
      </c>
      <c r="Q2914" s="41">
        <v>0</v>
      </c>
      <c r="R2914" s="41">
        <v>0</v>
      </c>
      <c r="S2914" s="41">
        <v>0</v>
      </c>
      <c r="T2914" s="41">
        <v>0</v>
      </c>
      <c r="U2914" s="41">
        <v>-3</v>
      </c>
      <c r="V2914" s="41">
        <v>-2.67</v>
      </c>
      <c r="W2914" s="41">
        <v>0</v>
      </c>
      <c r="X2914" s="41">
        <v>0</v>
      </c>
      <c r="Y2914">
        <v>14.3</v>
      </c>
    </row>
    <row r="2915" spans="1:25" ht="15" customHeight="1" x14ac:dyDescent="0.25">
      <c r="A2915" s="8">
        <v>19</v>
      </c>
      <c r="B2915" s="1" t="str">
        <f t="shared" si="92"/>
        <v>Dec</v>
      </c>
      <c r="C2915" s="1" t="str">
        <f t="shared" si="91"/>
        <v>Dec 6, 2015</v>
      </c>
      <c r="D2915" t="s">
        <v>8334</v>
      </c>
      <c r="E2915">
        <v>6014750781</v>
      </c>
      <c r="F2915" t="s">
        <v>37</v>
      </c>
      <c r="G2915" t="s">
        <v>8335</v>
      </c>
      <c r="H2915" t="s">
        <v>11505</v>
      </c>
      <c r="I2915" t="s">
        <v>11504</v>
      </c>
      <c r="J2915">
        <v>1</v>
      </c>
      <c r="K2915" t="s">
        <v>39</v>
      </c>
      <c r="L2915" t="s">
        <v>40</v>
      </c>
      <c r="M2915" t="s">
        <v>8336</v>
      </c>
      <c r="N2915" t="s">
        <v>349</v>
      </c>
      <c r="O2915" t="s">
        <v>8337</v>
      </c>
      <c r="P2915" s="41">
        <v>24.83</v>
      </c>
      <c r="Q2915" s="41">
        <v>0</v>
      </c>
      <c r="R2915" s="41">
        <v>0</v>
      </c>
      <c r="S2915" s="41">
        <v>0</v>
      </c>
      <c r="T2915" s="41">
        <v>0</v>
      </c>
      <c r="U2915" s="41">
        <v>-3.72</v>
      </c>
      <c r="V2915" s="41">
        <v>-4.8</v>
      </c>
      <c r="W2915" s="41">
        <v>0</v>
      </c>
      <c r="X2915" s="41">
        <v>0</v>
      </c>
      <c r="Y2915">
        <v>16.309999999999999</v>
      </c>
    </row>
    <row r="2916" spans="1:25" ht="15" customHeight="1" x14ac:dyDescent="0.25">
      <c r="A2916" s="8">
        <v>19</v>
      </c>
      <c r="B2916" s="1" t="str">
        <f t="shared" si="92"/>
        <v>Dec</v>
      </c>
      <c r="C2916" s="1" t="str">
        <f t="shared" si="91"/>
        <v>Dec 6, 2015</v>
      </c>
      <c r="D2916" t="s">
        <v>8338</v>
      </c>
      <c r="E2916">
        <v>6014750781</v>
      </c>
      <c r="F2916" t="s">
        <v>37</v>
      </c>
      <c r="G2916" t="s">
        <v>8339</v>
      </c>
      <c r="H2916" t="s">
        <v>11507</v>
      </c>
      <c r="I2916" t="s">
        <v>11506</v>
      </c>
      <c r="J2916">
        <v>1</v>
      </c>
      <c r="K2916" t="s">
        <v>39</v>
      </c>
      <c r="L2916" t="s">
        <v>40</v>
      </c>
      <c r="M2916" t="s">
        <v>7235</v>
      </c>
      <c r="N2916" t="s">
        <v>312</v>
      </c>
      <c r="O2916" t="s">
        <v>8340</v>
      </c>
      <c r="P2916" s="41">
        <v>19.95</v>
      </c>
      <c r="Q2916" s="41">
        <v>2</v>
      </c>
      <c r="R2916" s="41">
        <v>0</v>
      </c>
      <c r="S2916" s="41">
        <v>-2</v>
      </c>
      <c r="T2916" s="41">
        <v>0</v>
      </c>
      <c r="U2916" s="41">
        <v>-2.99</v>
      </c>
      <c r="V2916" s="41">
        <v>-2.67</v>
      </c>
      <c r="W2916" s="41">
        <v>0</v>
      </c>
      <c r="X2916" s="41">
        <v>0</v>
      </c>
      <c r="Y2916">
        <v>14.29</v>
      </c>
    </row>
    <row r="2917" spans="1:25" ht="15" customHeight="1" x14ac:dyDescent="0.25">
      <c r="A2917" s="8">
        <v>19</v>
      </c>
      <c r="B2917" s="1" t="str">
        <f t="shared" si="92"/>
        <v>Dec</v>
      </c>
      <c r="C2917" s="1" t="str">
        <f t="shared" si="91"/>
        <v>Dec 6, 2015</v>
      </c>
      <c r="D2917" t="s">
        <v>8341</v>
      </c>
      <c r="E2917">
        <v>6014750781</v>
      </c>
      <c r="F2917" t="s">
        <v>37</v>
      </c>
      <c r="G2917" t="s">
        <v>8342</v>
      </c>
      <c r="H2917" t="s">
        <v>11505</v>
      </c>
      <c r="I2917" t="s">
        <v>11504</v>
      </c>
      <c r="J2917">
        <v>1</v>
      </c>
      <c r="K2917" t="s">
        <v>39</v>
      </c>
      <c r="L2917" t="s">
        <v>40</v>
      </c>
      <c r="M2917" t="s">
        <v>8343</v>
      </c>
      <c r="N2917" t="s">
        <v>243</v>
      </c>
      <c r="O2917" t="s">
        <v>8344</v>
      </c>
      <c r="P2917" s="41">
        <v>19.829999999999998</v>
      </c>
      <c r="Q2917" s="41">
        <v>0</v>
      </c>
      <c r="R2917" s="41">
        <v>0</v>
      </c>
      <c r="S2917" s="41">
        <v>0</v>
      </c>
      <c r="T2917" s="41">
        <v>0</v>
      </c>
      <c r="U2917" s="41">
        <v>-2.97</v>
      </c>
      <c r="V2917" s="41">
        <v>-4.41</v>
      </c>
      <c r="W2917" s="41">
        <v>0</v>
      </c>
      <c r="X2917" s="41">
        <v>0</v>
      </c>
      <c r="Y2917">
        <v>12.45</v>
      </c>
    </row>
    <row r="2918" spans="1:25" ht="15" customHeight="1" x14ac:dyDescent="0.25">
      <c r="A2918" s="8">
        <v>19</v>
      </c>
      <c r="B2918" s="1" t="str">
        <f t="shared" si="92"/>
        <v>Dec</v>
      </c>
      <c r="C2918" s="1" t="str">
        <f t="shared" si="91"/>
        <v>Dec 6, 2015</v>
      </c>
      <c r="D2918" t="s">
        <v>8345</v>
      </c>
      <c r="E2918">
        <v>6014750781</v>
      </c>
      <c r="F2918" t="s">
        <v>37</v>
      </c>
      <c r="G2918" t="s">
        <v>8346</v>
      </c>
      <c r="H2918" t="s">
        <v>11507</v>
      </c>
      <c r="I2918" t="s">
        <v>11506</v>
      </c>
      <c r="J2918">
        <v>2</v>
      </c>
      <c r="K2918" t="s">
        <v>39</v>
      </c>
      <c r="L2918" t="s">
        <v>40</v>
      </c>
      <c r="M2918" t="s">
        <v>8347</v>
      </c>
      <c r="N2918" t="s">
        <v>42</v>
      </c>
      <c r="O2918" t="s">
        <v>8348</v>
      </c>
      <c r="P2918" s="41">
        <v>39.94</v>
      </c>
      <c r="Q2918" s="41">
        <v>0</v>
      </c>
      <c r="R2918" s="41">
        <v>0</v>
      </c>
      <c r="S2918" s="41">
        <v>0</v>
      </c>
      <c r="T2918" s="41">
        <v>0</v>
      </c>
      <c r="U2918" s="41">
        <v>-6</v>
      </c>
      <c r="V2918" s="41">
        <v>-4.34</v>
      </c>
      <c r="W2918" s="41">
        <v>0</v>
      </c>
      <c r="X2918" s="41">
        <v>0</v>
      </c>
      <c r="Y2918">
        <v>29.6</v>
      </c>
    </row>
    <row r="2919" spans="1:25" ht="15" customHeight="1" x14ac:dyDescent="0.25">
      <c r="A2919" s="8">
        <v>19</v>
      </c>
      <c r="B2919" s="1" t="str">
        <f t="shared" si="92"/>
        <v>Dec</v>
      </c>
      <c r="C2919" s="1" t="str">
        <f t="shared" si="91"/>
        <v>Dec 6, 2015</v>
      </c>
      <c r="D2919" t="s">
        <v>8349</v>
      </c>
      <c r="E2919">
        <v>6014750781</v>
      </c>
      <c r="F2919" t="s">
        <v>37</v>
      </c>
      <c r="G2919" t="s">
        <v>8350</v>
      </c>
      <c r="H2919" t="s">
        <v>11507</v>
      </c>
      <c r="I2919" t="s">
        <v>11506</v>
      </c>
      <c r="J2919">
        <v>1</v>
      </c>
      <c r="K2919" t="s">
        <v>39</v>
      </c>
      <c r="L2919" t="s">
        <v>40</v>
      </c>
      <c r="M2919" t="s">
        <v>1180</v>
      </c>
      <c r="N2919" t="s">
        <v>452</v>
      </c>
      <c r="O2919" t="s">
        <v>8351</v>
      </c>
      <c r="P2919" s="41">
        <v>19.97</v>
      </c>
      <c r="Q2919" s="41">
        <v>0</v>
      </c>
      <c r="R2919" s="41">
        <v>0</v>
      </c>
      <c r="S2919" s="41">
        <v>0</v>
      </c>
      <c r="T2919" s="41">
        <v>0</v>
      </c>
      <c r="U2919" s="41">
        <v>-3</v>
      </c>
      <c r="V2919" s="41">
        <v>-2.67</v>
      </c>
      <c r="W2919" s="41">
        <v>0</v>
      </c>
      <c r="X2919" s="41">
        <v>0</v>
      </c>
      <c r="Y2919">
        <v>14.3</v>
      </c>
    </row>
    <row r="2920" spans="1:25" ht="15" customHeight="1" x14ac:dyDescent="0.25">
      <c r="A2920" s="8">
        <v>19</v>
      </c>
      <c r="B2920" s="1" t="str">
        <f t="shared" si="92"/>
        <v>Dec</v>
      </c>
      <c r="C2920" s="1" t="str">
        <f t="shared" si="91"/>
        <v>Dec 6, 2015</v>
      </c>
      <c r="D2920" t="s">
        <v>8352</v>
      </c>
      <c r="E2920">
        <v>6014750781</v>
      </c>
      <c r="F2920" t="s">
        <v>37</v>
      </c>
      <c r="G2920" t="s">
        <v>8353</v>
      </c>
      <c r="H2920" t="s">
        <v>11505</v>
      </c>
      <c r="I2920" t="s">
        <v>11504</v>
      </c>
      <c r="J2920">
        <v>1</v>
      </c>
      <c r="K2920" t="s">
        <v>39</v>
      </c>
      <c r="L2920" t="s">
        <v>40</v>
      </c>
      <c r="M2920" t="s">
        <v>755</v>
      </c>
      <c r="N2920" t="s">
        <v>756</v>
      </c>
      <c r="O2920" t="s">
        <v>8354</v>
      </c>
      <c r="P2920" s="41">
        <v>19.829999999999998</v>
      </c>
      <c r="Q2920" s="41">
        <v>0</v>
      </c>
      <c r="R2920" s="41">
        <v>0</v>
      </c>
      <c r="S2920" s="41">
        <v>0</v>
      </c>
      <c r="T2920" s="41">
        <v>0</v>
      </c>
      <c r="U2920" s="41">
        <v>-2.97</v>
      </c>
      <c r="V2920" s="41">
        <v>-4.41</v>
      </c>
      <c r="W2920" s="41">
        <v>0</v>
      </c>
      <c r="X2920" s="41">
        <v>0</v>
      </c>
      <c r="Y2920">
        <v>12.45</v>
      </c>
    </row>
    <row r="2921" spans="1:25" ht="15" customHeight="1" x14ac:dyDescent="0.25">
      <c r="A2921" s="8">
        <v>19</v>
      </c>
      <c r="B2921" s="1" t="str">
        <f t="shared" si="92"/>
        <v>Dec</v>
      </c>
      <c r="C2921" s="1" t="str">
        <f t="shared" si="91"/>
        <v>Dec 6, 2015</v>
      </c>
      <c r="D2921" t="s">
        <v>8355</v>
      </c>
      <c r="E2921">
        <v>6014750781</v>
      </c>
      <c r="F2921" t="s">
        <v>37</v>
      </c>
      <c r="G2921" t="s">
        <v>8356</v>
      </c>
      <c r="H2921" t="s">
        <v>11505</v>
      </c>
      <c r="I2921" t="s">
        <v>11504</v>
      </c>
      <c r="J2921">
        <v>1</v>
      </c>
      <c r="K2921" t="s">
        <v>39</v>
      </c>
      <c r="L2921" t="s">
        <v>40</v>
      </c>
      <c r="M2921" t="s">
        <v>8357</v>
      </c>
      <c r="N2921" t="s">
        <v>434</v>
      </c>
      <c r="O2921" t="s">
        <v>8358</v>
      </c>
      <c r="P2921" s="41">
        <v>24.83</v>
      </c>
      <c r="Q2921" s="41">
        <v>0</v>
      </c>
      <c r="R2921" s="41">
        <v>0</v>
      </c>
      <c r="S2921" s="41">
        <v>0</v>
      </c>
      <c r="T2921" s="41">
        <v>0</v>
      </c>
      <c r="U2921" s="41">
        <v>-3.72</v>
      </c>
      <c r="V2921" s="41">
        <v>-4.8</v>
      </c>
      <c r="W2921" s="41">
        <v>0</v>
      </c>
      <c r="X2921" s="41">
        <v>0</v>
      </c>
      <c r="Y2921">
        <v>16.309999999999999</v>
      </c>
    </row>
    <row r="2922" spans="1:25" ht="15" customHeight="1" x14ac:dyDescent="0.25">
      <c r="A2922" s="8">
        <v>19</v>
      </c>
      <c r="B2922" s="1" t="str">
        <f t="shared" si="92"/>
        <v>Dec</v>
      </c>
      <c r="C2922" s="1" t="str">
        <f t="shared" si="91"/>
        <v>Dec 6, 2015</v>
      </c>
      <c r="D2922" t="s">
        <v>8359</v>
      </c>
      <c r="E2922">
        <v>6014750781</v>
      </c>
      <c r="F2922" t="s">
        <v>37</v>
      </c>
      <c r="G2922" t="s">
        <v>8360</v>
      </c>
      <c r="H2922" t="s">
        <v>11507</v>
      </c>
      <c r="I2922" t="s">
        <v>11506</v>
      </c>
      <c r="J2922">
        <v>1</v>
      </c>
      <c r="K2922" t="s">
        <v>39</v>
      </c>
      <c r="L2922" t="s">
        <v>40</v>
      </c>
      <c r="M2922" t="s">
        <v>8361</v>
      </c>
      <c r="N2922" t="s">
        <v>1736</v>
      </c>
      <c r="O2922" t="s">
        <v>8362</v>
      </c>
      <c r="P2922" s="41">
        <v>19.97</v>
      </c>
      <c r="Q2922" s="41">
        <v>0</v>
      </c>
      <c r="R2922" s="41">
        <v>0</v>
      </c>
      <c r="S2922" s="41">
        <v>0</v>
      </c>
      <c r="T2922" s="41">
        <v>0</v>
      </c>
      <c r="U2922" s="41">
        <v>-3</v>
      </c>
      <c r="V2922" s="41">
        <v>-2.67</v>
      </c>
      <c r="W2922" s="41">
        <v>0</v>
      </c>
      <c r="X2922" s="41">
        <v>0</v>
      </c>
      <c r="Y2922">
        <v>14.3</v>
      </c>
    </row>
    <row r="2923" spans="1:25" ht="15" customHeight="1" x14ac:dyDescent="0.25">
      <c r="A2923" s="8">
        <v>19</v>
      </c>
      <c r="B2923" s="1" t="str">
        <f t="shared" si="92"/>
        <v>Dec</v>
      </c>
      <c r="C2923" s="1" t="str">
        <f t="shared" si="91"/>
        <v>Dec 6, 2015</v>
      </c>
      <c r="D2923" t="s">
        <v>8363</v>
      </c>
      <c r="E2923">
        <v>6014750781</v>
      </c>
      <c r="F2923" t="s">
        <v>37</v>
      </c>
      <c r="G2923" t="s">
        <v>8364</v>
      </c>
      <c r="H2923" t="s">
        <v>11507</v>
      </c>
      <c r="I2923" t="s">
        <v>11506</v>
      </c>
      <c r="J2923">
        <v>1</v>
      </c>
      <c r="K2923" t="s">
        <v>39</v>
      </c>
      <c r="L2923" t="s">
        <v>40</v>
      </c>
      <c r="M2923" t="s">
        <v>1722</v>
      </c>
      <c r="N2923" t="s">
        <v>1437</v>
      </c>
      <c r="O2923" t="s">
        <v>8365</v>
      </c>
      <c r="P2923" s="41">
        <v>19.95</v>
      </c>
      <c r="Q2923" s="41">
        <v>1.94</v>
      </c>
      <c r="R2923" s="41">
        <v>0</v>
      </c>
      <c r="S2923" s="41">
        <v>-1.94</v>
      </c>
      <c r="T2923" s="41">
        <v>0</v>
      </c>
      <c r="U2923" s="41">
        <v>-2.99</v>
      </c>
      <c r="V2923" s="41">
        <v>-2.67</v>
      </c>
      <c r="W2923" s="41">
        <v>0</v>
      </c>
      <c r="X2923" s="41">
        <v>0</v>
      </c>
      <c r="Y2923">
        <v>14.29</v>
      </c>
    </row>
    <row r="2924" spans="1:25" ht="15" customHeight="1" x14ac:dyDescent="0.25">
      <c r="A2924" s="8">
        <v>19</v>
      </c>
      <c r="B2924" s="1" t="str">
        <f t="shared" si="92"/>
        <v>Dec</v>
      </c>
      <c r="C2924" s="1" t="str">
        <f t="shared" si="91"/>
        <v>Dec 6, 2015</v>
      </c>
      <c r="D2924" t="s">
        <v>8366</v>
      </c>
      <c r="E2924">
        <v>6014750781</v>
      </c>
      <c r="F2924" t="s">
        <v>37</v>
      </c>
      <c r="G2924" t="s">
        <v>8367</v>
      </c>
      <c r="H2924" t="s">
        <v>11507</v>
      </c>
      <c r="I2924" t="s">
        <v>11506</v>
      </c>
      <c r="J2924">
        <v>1</v>
      </c>
      <c r="K2924" t="s">
        <v>39</v>
      </c>
      <c r="L2924" t="s">
        <v>40</v>
      </c>
      <c r="M2924" t="s">
        <v>1353</v>
      </c>
      <c r="N2924" t="s">
        <v>66</v>
      </c>
      <c r="O2924" t="s">
        <v>8368</v>
      </c>
      <c r="P2924" s="41">
        <v>19.97</v>
      </c>
      <c r="Q2924" s="41">
        <v>2.5099999999999998</v>
      </c>
      <c r="R2924" s="41">
        <v>0</v>
      </c>
      <c r="S2924" s="41">
        <v>0</v>
      </c>
      <c r="T2924" s="41">
        <v>0</v>
      </c>
      <c r="U2924" s="41">
        <v>-3</v>
      </c>
      <c r="V2924" s="41">
        <v>-5.14</v>
      </c>
      <c r="W2924" s="41">
        <v>0</v>
      </c>
      <c r="X2924" s="41">
        <v>0</v>
      </c>
      <c r="Y2924">
        <v>14.34</v>
      </c>
    </row>
    <row r="2925" spans="1:25" ht="15" customHeight="1" x14ac:dyDescent="0.25">
      <c r="A2925" s="8">
        <v>19</v>
      </c>
      <c r="B2925" s="1" t="str">
        <f t="shared" si="92"/>
        <v>Dec</v>
      </c>
      <c r="C2925" s="1" t="str">
        <f t="shared" si="91"/>
        <v>Dec 6, 2015</v>
      </c>
      <c r="D2925" t="s">
        <v>8366</v>
      </c>
      <c r="E2925">
        <v>6014750781</v>
      </c>
      <c r="F2925" t="s">
        <v>37</v>
      </c>
      <c r="G2925" t="s">
        <v>8367</v>
      </c>
      <c r="H2925" t="s">
        <v>11507</v>
      </c>
      <c r="I2925" t="s">
        <v>11506</v>
      </c>
      <c r="J2925">
        <v>1</v>
      </c>
      <c r="K2925" t="s">
        <v>39</v>
      </c>
      <c r="L2925" t="s">
        <v>40</v>
      </c>
      <c r="M2925" t="s">
        <v>1353</v>
      </c>
      <c r="N2925" t="s">
        <v>66</v>
      </c>
      <c r="O2925" t="s">
        <v>8368</v>
      </c>
      <c r="P2925" s="41">
        <v>19.97</v>
      </c>
      <c r="Q2925" s="41">
        <v>2.5099999999999998</v>
      </c>
      <c r="R2925" s="41">
        <v>4.99</v>
      </c>
      <c r="S2925" s="41">
        <v>0</v>
      </c>
      <c r="T2925" s="41">
        <v>0</v>
      </c>
      <c r="U2925" s="41">
        <v>-3</v>
      </c>
      <c r="V2925" s="41">
        <v>-11.13</v>
      </c>
      <c r="W2925" s="41">
        <v>0</v>
      </c>
      <c r="X2925" s="41">
        <v>0</v>
      </c>
      <c r="Y2925">
        <v>13.34</v>
      </c>
    </row>
    <row r="2926" spans="1:25" ht="15" customHeight="1" x14ac:dyDescent="0.25">
      <c r="A2926" s="8">
        <v>19</v>
      </c>
      <c r="B2926" s="1" t="str">
        <f t="shared" si="92"/>
        <v>Dec</v>
      </c>
      <c r="C2926" s="1" t="str">
        <f t="shared" si="91"/>
        <v>Dec 6, 2015</v>
      </c>
      <c r="D2926" t="s">
        <v>8369</v>
      </c>
      <c r="E2926">
        <v>6014750781</v>
      </c>
      <c r="F2926" t="s">
        <v>37</v>
      </c>
      <c r="G2926" t="s">
        <v>8370</v>
      </c>
      <c r="H2926" t="s">
        <v>11507</v>
      </c>
      <c r="I2926" t="s">
        <v>11506</v>
      </c>
      <c r="J2926">
        <v>1</v>
      </c>
      <c r="K2926" t="s">
        <v>39</v>
      </c>
      <c r="L2926" t="s">
        <v>40</v>
      </c>
      <c r="M2926" t="s">
        <v>8371</v>
      </c>
      <c r="N2926" t="s">
        <v>177</v>
      </c>
      <c r="O2926" t="s">
        <v>8372</v>
      </c>
      <c r="P2926" s="41">
        <v>19.97</v>
      </c>
      <c r="Q2926" s="41">
        <v>0</v>
      </c>
      <c r="R2926" s="41">
        <v>0</v>
      </c>
      <c r="S2926" s="41">
        <v>0</v>
      </c>
      <c r="T2926" s="41">
        <v>0</v>
      </c>
      <c r="U2926" s="41">
        <v>-3</v>
      </c>
      <c r="V2926" s="41">
        <v>-2.67</v>
      </c>
      <c r="W2926" s="41">
        <v>0</v>
      </c>
      <c r="X2926" s="41">
        <v>0</v>
      </c>
      <c r="Y2926">
        <v>14.3</v>
      </c>
    </row>
    <row r="2927" spans="1:25" ht="15" customHeight="1" x14ac:dyDescent="0.25">
      <c r="A2927" s="8">
        <v>19</v>
      </c>
      <c r="B2927" s="1" t="str">
        <f t="shared" si="92"/>
        <v>Dec</v>
      </c>
      <c r="C2927" s="1" t="str">
        <f t="shared" si="91"/>
        <v>Dec 6, 2015</v>
      </c>
      <c r="D2927" t="s">
        <v>8373</v>
      </c>
      <c r="E2927">
        <v>6014750781</v>
      </c>
      <c r="F2927" t="s">
        <v>37</v>
      </c>
      <c r="G2927" t="s">
        <v>8374</v>
      </c>
      <c r="H2927" t="s">
        <v>11507</v>
      </c>
      <c r="I2927" t="s">
        <v>11506</v>
      </c>
      <c r="J2927">
        <v>1</v>
      </c>
      <c r="K2927" t="s">
        <v>39</v>
      </c>
      <c r="L2927" t="s">
        <v>40</v>
      </c>
      <c r="M2927" t="s">
        <v>3299</v>
      </c>
      <c r="N2927" t="s">
        <v>243</v>
      </c>
      <c r="O2927" t="s">
        <v>8375</v>
      </c>
      <c r="P2927" s="41">
        <v>19.95</v>
      </c>
      <c r="Q2927" s="41">
        <v>0</v>
      </c>
      <c r="R2927" s="41">
        <v>0</v>
      </c>
      <c r="S2927" s="41">
        <v>0</v>
      </c>
      <c r="T2927" s="41">
        <v>0</v>
      </c>
      <c r="U2927" s="41">
        <v>-2.99</v>
      </c>
      <c r="V2927" s="41">
        <v>-3.63</v>
      </c>
      <c r="W2927" s="41">
        <v>0</v>
      </c>
      <c r="X2927" s="41">
        <v>0</v>
      </c>
      <c r="Y2927">
        <v>13.33</v>
      </c>
    </row>
    <row r="2928" spans="1:25" ht="15" customHeight="1" x14ac:dyDescent="0.25">
      <c r="A2928" s="8">
        <v>19</v>
      </c>
      <c r="B2928" s="1" t="str">
        <f t="shared" si="92"/>
        <v>Dec</v>
      </c>
      <c r="C2928" s="1" t="str">
        <f t="shared" si="91"/>
        <v>Dec 6, 2015</v>
      </c>
      <c r="D2928" t="s">
        <v>8376</v>
      </c>
      <c r="E2928">
        <v>6014750781</v>
      </c>
      <c r="F2928" t="s">
        <v>37</v>
      </c>
      <c r="G2928" t="s">
        <v>8377</v>
      </c>
      <c r="H2928" t="s">
        <v>11507</v>
      </c>
      <c r="I2928" t="s">
        <v>11506</v>
      </c>
      <c r="J2928">
        <v>1</v>
      </c>
      <c r="K2928" t="s">
        <v>39</v>
      </c>
      <c r="L2928" t="s">
        <v>40</v>
      </c>
      <c r="M2928" t="s">
        <v>8378</v>
      </c>
      <c r="N2928" t="s">
        <v>2236</v>
      </c>
      <c r="O2928">
        <v>50651</v>
      </c>
      <c r="P2928" s="41">
        <v>19.95</v>
      </c>
      <c r="Q2928" s="41">
        <v>2.11</v>
      </c>
      <c r="R2928" s="41">
        <v>0</v>
      </c>
      <c r="S2928" s="41">
        <v>-2.11</v>
      </c>
      <c r="T2928" s="41">
        <v>0</v>
      </c>
      <c r="U2928" s="41">
        <v>-2.99</v>
      </c>
      <c r="V2928" s="41">
        <v>-3.63</v>
      </c>
      <c r="W2928" s="41">
        <v>0</v>
      </c>
      <c r="X2928" s="41">
        <v>0</v>
      </c>
      <c r="Y2928">
        <v>13.33</v>
      </c>
    </row>
    <row r="2929" spans="1:25" ht="15" customHeight="1" x14ac:dyDescent="0.25">
      <c r="A2929" s="8">
        <v>19</v>
      </c>
      <c r="B2929" s="1" t="str">
        <f t="shared" si="92"/>
        <v>Dec</v>
      </c>
      <c r="C2929" s="1" t="str">
        <f t="shared" si="91"/>
        <v>Dec 6, 2015</v>
      </c>
      <c r="D2929" t="s">
        <v>8379</v>
      </c>
      <c r="E2929">
        <v>6014750781</v>
      </c>
      <c r="F2929" t="s">
        <v>37</v>
      </c>
      <c r="G2929" t="s">
        <v>8380</v>
      </c>
      <c r="H2929" t="s">
        <v>11507</v>
      </c>
      <c r="I2929" t="s">
        <v>11506</v>
      </c>
      <c r="J2929">
        <v>1</v>
      </c>
      <c r="K2929" t="s">
        <v>39</v>
      </c>
      <c r="L2929" t="s">
        <v>40</v>
      </c>
      <c r="M2929" t="s">
        <v>8381</v>
      </c>
      <c r="N2929" t="s">
        <v>389</v>
      </c>
      <c r="O2929" t="s">
        <v>8382</v>
      </c>
      <c r="P2929" s="41">
        <v>19.97</v>
      </c>
      <c r="Q2929" s="41">
        <v>2.27</v>
      </c>
      <c r="R2929" s="41">
        <v>0</v>
      </c>
      <c r="S2929" s="41">
        <v>-2.27</v>
      </c>
      <c r="T2929" s="41">
        <v>0</v>
      </c>
      <c r="U2929" s="41">
        <v>-3</v>
      </c>
      <c r="V2929" s="41">
        <v>-3.63</v>
      </c>
      <c r="W2929" s="41">
        <v>0</v>
      </c>
      <c r="X2929" s="41">
        <v>0</v>
      </c>
      <c r="Y2929">
        <v>13.34</v>
      </c>
    </row>
    <row r="2930" spans="1:25" ht="15" customHeight="1" x14ac:dyDescent="0.25">
      <c r="A2930" s="8">
        <v>19</v>
      </c>
      <c r="B2930" s="1" t="str">
        <f t="shared" si="92"/>
        <v>Dec</v>
      </c>
      <c r="C2930" s="1" t="str">
        <f t="shared" si="91"/>
        <v>Dec 6, 2015</v>
      </c>
      <c r="D2930" t="s">
        <v>8383</v>
      </c>
      <c r="E2930">
        <v>6014750781</v>
      </c>
      <c r="F2930" t="s">
        <v>37</v>
      </c>
      <c r="G2930" t="s">
        <v>8384</v>
      </c>
      <c r="H2930" t="s">
        <v>11507</v>
      </c>
      <c r="I2930" t="s">
        <v>11506</v>
      </c>
      <c r="J2930">
        <v>2</v>
      </c>
      <c r="K2930" t="s">
        <v>39</v>
      </c>
      <c r="L2930" t="s">
        <v>40</v>
      </c>
      <c r="M2930" t="s">
        <v>8385</v>
      </c>
      <c r="N2930" t="s">
        <v>1019</v>
      </c>
      <c r="O2930" t="s">
        <v>8386</v>
      </c>
      <c r="P2930" s="41">
        <v>39.94</v>
      </c>
      <c r="Q2930" s="41">
        <v>0</v>
      </c>
      <c r="R2930" s="41">
        <v>0</v>
      </c>
      <c r="S2930" s="41">
        <v>0</v>
      </c>
      <c r="T2930" s="41">
        <v>0</v>
      </c>
      <c r="U2930" s="41">
        <v>-6</v>
      </c>
      <c r="V2930" s="41">
        <v>-6.26</v>
      </c>
      <c r="W2930" s="41">
        <v>0</v>
      </c>
      <c r="X2930" s="41">
        <v>0</v>
      </c>
      <c r="Y2930">
        <v>27.68</v>
      </c>
    </row>
    <row r="2931" spans="1:25" ht="15" customHeight="1" x14ac:dyDescent="0.25">
      <c r="A2931" s="8">
        <v>19</v>
      </c>
      <c r="B2931" s="1" t="str">
        <f t="shared" si="92"/>
        <v>Dec</v>
      </c>
      <c r="C2931" s="1" t="str">
        <f t="shared" si="91"/>
        <v>Dec 6, 2015</v>
      </c>
      <c r="D2931" t="s">
        <v>8387</v>
      </c>
      <c r="E2931">
        <v>6014750781</v>
      </c>
      <c r="F2931" t="s">
        <v>37</v>
      </c>
      <c r="G2931" t="s">
        <v>8388</v>
      </c>
      <c r="H2931" t="s">
        <v>11507</v>
      </c>
      <c r="I2931" t="s">
        <v>11506</v>
      </c>
      <c r="J2931">
        <v>1</v>
      </c>
      <c r="K2931" t="s">
        <v>39</v>
      </c>
      <c r="L2931" t="s">
        <v>40</v>
      </c>
      <c r="M2931" t="s">
        <v>8389</v>
      </c>
      <c r="N2931" t="s">
        <v>8390</v>
      </c>
      <c r="O2931" t="s">
        <v>8391</v>
      </c>
      <c r="P2931" s="41">
        <v>19.95</v>
      </c>
      <c r="Q2931" s="41">
        <v>1.39</v>
      </c>
      <c r="R2931" s="41">
        <v>0</v>
      </c>
      <c r="S2931" s="41">
        <v>0</v>
      </c>
      <c r="T2931" s="41">
        <v>0</v>
      </c>
      <c r="U2931" s="41">
        <v>-2.99</v>
      </c>
      <c r="V2931" s="41">
        <v>-5.0199999999999996</v>
      </c>
      <c r="W2931" s="41">
        <v>0</v>
      </c>
      <c r="X2931" s="41">
        <v>0</v>
      </c>
      <c r="Y2931">
        <v>13.33</v>
      </c>
    </row>
    <row r="2932" spans="1:25" ht="15" customHeight="1" x14ac:dyDescent="0.25">
      <c r="A2932" s="8">
        <v>19</v>
      </c>
      <c r="B2932" s="1" t="str">
        <f t="shared" si="92"/>
        <v>Dec</v>
      </c>
      <c r="C2932" s="1" t="str">
        <f t="shared" si="91"/>
        <v>Dec 6, 2015</v>
      </c>
      <c r="D2932" t="s">
        <v>8392</v>
      </c>
      <c r="E2932">
        <v>6014750781</v>
      </c>
      <c r="F2932" t="s">
        <v>37</v>
      </c>
      <c r="G2932" t="s">
        <v>8393</v>
      </c>
      <c r="H2932" t="s">
        <v>11505</v>
      </c>
      <c r="I2932" t="s">
        <v>11504</v>
      </c>
      <c r="J2932">
        <v>1</v>
      </c>
      <c r="K2932" t="s">
        <v>39</v>
      </c>
      <c r="L2932" t="s">
        <v>40</v>
      </c>
      <c r="M2932" t="s">
        <v>4915</v>
      </c>
      <c r="N2932" t="s">
        <v>99</v>
      </c>
      <c r="O2932">
        <v>94702</v>
      </c>
      <c r="P2932" s="41">
        <v>16.829999999999998</v>
      </c>
      <c r="Q2932" s="41">
        <v>0</v>
      </c>
      <c r="R2932" s="41">
        <v>0</v>
      </c>
      <c r="S2932" s="41">
        <v>0</v>
      </c>
      <c r="T2932" s="41">
        <v>0</v>
      </c>
      <c r="U2932" s="41">
        <v>-2.52</v>
      </c>
      <c r="V2932" s="41">
        <v>-4.0199999999999996</v>
      </c>
      <c r="W2932" s="41">
        <v>0</v>
      </c>
      <c r="X2932" s="41">
        <v>0</v>
      </c>
      <c r="Y2932">
        <v>10.29</v>
      </c>
    </row>
    <row r="2933" spans="1:25" ht="15" customHeight="1" x14ac:dyDescent="0.25">
      <c r="A2933" s="8">
        <v>19</v>
      </c>
      <c r="B2933" s="1" t="str">
        <f t="shared" si="92"/>
        <v>Dec</v>
      </c>
      <c r="C2933" s="1" t="str">
        <f t="shared" si="91"/>
        <v>Dec 6, 2015</v>
      </c>
      <c r="D2933" t="s">
        <v>8394</v>
      </c>
      <c r="E2933">
        <v>6014750781</v>
      </c>
      <c r="F2933" t="s">
        <v>37</v>
      </c>
      <c r="G2933" t="s">
        <v>8395</v>
      </c>
      <c r="H2933" t="s">
        <v>11507</v>
      </c>
      <c r="I2933" t="s">
        <v>11506</v>
      </c>
      <c r="J2933">
        <v>1</v>
      </c>
      <c r="K2933" t="s">
        <v>39</v>
      </c>
      <c r="L2933" t="s">
        <v>40</v>
      </c>
      <c r="M2933" t="s">
        <v>8396</v>
      </c>
      <c r="N2933" t="s">
        <v>93</v>
      </c>
      <c r="O2933" t="s">
        <v>8397</v>
      </c>
      <c r="P2933" s="41">
        <v>19.97</v>
      </c>
      <c r="Q2933" s="41">
        <v>2.5299999999999998</v>
      </c>
      <c r="R2933" s="41">
        <v>0</v>
      </c>
      <c r="S2933" s="41">
        <v>-2.5299999999999998</v>
      </c>
      <c r="T2933" s="41">
        <v>0</v>
      </c>
      <c r="U2933" s="41">
        <v>-3</v>
      </c>
      <c r="V2933" s="41">
        <v>-3.63</v>
      </c>
      <c r="W2933" s="41">
        <v>0</v>
      </c>
      <c r="X2933" s="41">
        <v>0</v>
      </c>
      <c r="Y2933">
        <v>13.34</v>
      </c>
    </row>
    <row r="2934" spans="1:25" ht="15" customHeight="1" x14ac:dyDescent="0.25">
      <c r="A2934" s="8">
        <v>19</v>
      </c>
      <c r="B2934" s="1" t="str">
        <f t="shared" si="92"/>
        <v>Dec</v>
      </c>
      <c r="C2934" s="1" t="str">
        <f t="shared" si="91"/>
        <v>Dec 6, 2015</v>
      </c>
      <c r="D2934" t="s">
        <v>8398</v>
      </c>
      <c r="E2934">
        <v>6014750781</v>
      </c>
      <c r="F2934" t="s">
        <v>37</v>
      </c>
      <c r="G2934" t="s">
        <v>8399</v>
      </c>
      <c r="H2934" t="s">
        <v>11507</v>
      </c>
      <c r="I2934" t="s">
        <v>11506</v>
      </c>
      <c r="J2934">
        <v>1</v>
      </c>
      <c r="K2934" t="s">
        <v>39</v>
      </c>
      <c r="L2934" t="s">
        <v>40</v>
      </c>
      <c r="M2934" t="s">
        <v>2109</v>
      </c>
      <c r="N2934" t="s">
        <v>8400</v>
      </c>
      <c r="O2934" t="s">
        <v>8401</v>
      </c>
      <c r="P2934" s="41">
        <v>19.95</v>
      </c>
      <c r="Q2934" s="41">
        <v>1.42</v>
      </c>
      <c r="R2934" s="41">
        <v>0</v>
      </c>
      <c r="S2934" s="41">
        <v>0</v>
      </c>
      <c r="T2934" s="41">
        <v>0</v>
      </c>
      <c r="U2934" s="41">
        <v>-2.99</v>
      </c>
      <c r="V2934" s="41">
        <v>-5.05</v>
      </c>
      <c r="W2934" s="41">
        <v>0</v>
      </c>
      <c r="X2934" s="41">
        <v>0</v>
      </c>
      <c r="Y2934">
        <v>13.33</v>
      </c>
    </row>
    <row r="2935" spans="1:25" ht="15" customHeight="1" x14ac:dyDescent="0.25">
      <c r="A2935" s="8">
        <v>19</v>
      </c>
      <c r="B2935" s="1" t="str">
        <f t="shared" si="92"/>
        <v>Dec</v>
      </c>
      <c r="C2935" s="1" t="str">
        <f t="shared" si="91"/>
        <v>Dec 6, 2015</v>
      </c>
      <c r="D2935" t="s">
        <v>8402</v>
      </c>
      <c r="E2935">
        <v>6014750781</v>
      </c>
      <c r="F2935" t="s">
        <v>37</v>
      </c>
      <c r="G2935" t="s">
        <v>8353</v>
      </c>
      <c r="H2935" t="s">
        <v>11505</v>
      </c>
      <c r="I2935" t="s">
        <v>11504</v>
      </c>
      <c r="J2935">
        <v>1</v>
      </c>
      <c r="K2935" t="s">
        <v>39</v>
      </c>
      <c r="L2935" t="s">
        <v>40</v>
      </c>
      <c r="M2935" t="s">
        <v>755</v>
      </c>
      <c r="N2935" t="s">
        <v>756</v>
      </c>
      <c r="O2935" t="s">
        <v>8354</v>
      </c>
      <c r="P2935" s="41">
        <v>24.83</v>
      </c>
      <c r="Q2935" s="41">
        <v>0</v>
      </c>
      <c r="R2935" s="41">
        <v>0</v>
      </c>
      <c r="S2935" s="41">
        <v>0</v>
      </c>
      <c r="T2935" s="41">
        <v>0</v>
      </c>
      <c r="U2935" s="41">
        <v>-3.72</v>
      </c>
      <c r="V2935" s="41">
        <v>-3.8</v>
      </c>
      <c r="W2935" s="41">
        <v>0</v>
      </c>
      <c r="X2935" s="41">
        <v>0</v>
      </c>
      <c r="Y2935">
        <v>17.309999999999999</v>
      </c>
    </row>
    <row r="2936" spans="1:25" ht="15" customHeight="1" x14ac:dyDescent="0.25">
      <c r="A2936" s="8">
        <v>19</v>
      </c>
      <c r="B2936" s="1" t="str">
        <f t="shared" si="92"/>
        <v>Dec</v>
      </c>
      <c r="C2936" s="1" t="str">
        <f t="shared" si="91"/>
        <v>Dec 6, 2015</v>
      </c>
      <c r="D2936" t="s">
        <v>8403</v>
      </c>
      <c r="E2936">
        <v>6014750781</v>
      </c>
      <c r="F2936" t="s">
        <v>37</v>
      </c>
      <c r="G2936" t="s">
        <v>8404</v>
      </c>
      <c r="H2936" t="s">
        <v>11505</v>
      </c>
      <c r="I2936" t="s">
        <v>11504</v>
      </c>
      <c r="J2936">
        <v>1</v>
      </c>
      <c r="K2936" t="s">
        <v>39</v>
      </c>
      <c r="L2936" t="s">
        <v>40</v>
      </c>
      <c r="M2936" t="s">
        <v>8405</v>
      </c>
      <c r="N2936" t="s">
        <v>50</v>
      </c>
      <c r="O2936" t="s">
        <v>8406</v>
      </c>
      <c r="P2936" s="41">
        <v>9.83</v>
      </c>
      <c r="Q2936" s="41">
        <v>0</v>
      </c>
      <c r="R2936" s="41">
        <v>0</v>
      </c>
      <c r="S2936" s="41">
        <v>0</v>
      </c>
      <c r="T2936" s="41">
        <v>0</v>
      </c>
      <c r="U2936" s="41">
        <v>-1.47</v>
      </c>
      <c r="V2936" s="41">
        <v>-2.54</v>
      </c>
      <c r="W2936" s="41">
        <v>0</v>
      </c>
      <c r="X2936" s="41">
        <v>0</v>
      </c>
      <c r="Y2936">
        <v>5.82</v>
      </c>
    </row>
    <row r="2937" spans="1:25" ht="15" customHeight="1" x14ac:dyDescent="0.25">
      <c r="A2937" s="8">
        <v>19</v>
      </c>
      <c r="B2937" s="1" t="str">
        <f t="shared" si="92"/>
        <v>Dec</v>
      </c>
      <c r="C2937" s="1" t="str">
        <f t="shared" si="91"/>
        <v>Dec 6, 2015</v>
      </c>
      <c r="D2937" t="s">
        <v>8407</v>
      </c>
      <c r="E2937">
        <v>6014750781</v>
      </c>
      <c r="F2937" t="s">
        <v>37</v>
      </c>
      <c r="G2937" t="s">
        <v>8408</v>
      </c>
      <c r="H2937" t="s">
        <v>11507</v>
      </c>
      <c r="I2937" t="s">
        <v>11506</v>
      </c>
      <c r="J2937">
        <v>1</v>
      </c>
      <c r="K2937" t="s">
        <v>39</v>
      </c>
      <c r="L2937" t="s">
        <v>40</v>
      </c>
      <c r="M2937" t="s">
        <v>8409</v>
      </c>
      <c r="N2937" t="s">
        <v>168</v>
      </c>
      <c r="O2937" t="s">
        <v>8410</v>
      </c>
      <c r="P2937" s="41">
        <v>19.97</v>
      </c>
      <c r="Q2937" s="41">
        <v>0</v>
      </c>
      <c r="R2937" s="41">
        <v>0</v>
      </c>
      <c r="S2937" s="41">
        <v>0</v>
      </c>
      <c r="T2937" s="41">
        <v>0</v>
      </c>
      <c r="U2937" s="41">
        <v>-3</v>
      </c>
      <c r="V2937" s="41">
        <v>-3.63</v>
      </c>
      <c r="W2937" s="41">
        <v>0</v>
      </c>
      <c r="X2937" s="41">
        <v>0</v>
      </c>
      <c r="Y2937">
        <v>13.34</v>
      </c>
    </row>
    <row r="2938" spans="1:25" ht="15" customHeight="1" x14ac:dyDescent="0.25">
      <c r="A2938" s="8">
        <v>19</v>
      </c>
      <c r="B2938" s="1" t="str">
        <f t="shared" si="92"/>
        <v>Dec</v>
      </c>
      <c r="C2938" s="1" t="str">
        <f t="shared" si="91"/>
        <v>Dec 6, 2015</v>
      </c>
      <c r="D2938" t="s">
        <v>8411</v>
      </c>
      <c r="E2938">
        <v>6014750781</v>
      </c>
      <c r="F2938" t="s">
        <v>37</v>
      </c>
      <c r="G2938" t="s">
        <v>8412</v>
      </c>
      <c r="H2938" t="s">
        <v>11507</v>
      </c>
      <c r="I2938" t="s">
        <v>11506</v>
      </c>
      <c r="J2938">
        <v>1</v>
      </c>
      <c r="K2938" t="s">
        <v>39</v>
      </c>
      <c r="L2938" t="s">
        <v>40</v>
      </c>
      <c r="M2938" t="s">
        <v>8413</v>
      </c>
      <c r="N2938" t="s">
        <v>120</v>
      </c>
      <c r="O2938" t="s">
        <v>8414</v>
      </c>
      <c r="P2938" s="41">
        <v>19.97</v>
      </c>
      <c r="Q2938" s="41">
        <v>0</v>
      </c>
      <c r="R2938" s="41">
        <v>0</v>
      </c>
      <c r="S2938" s="41">
        <v>0</v>
      </c>
      <c r="T2938" s="41">
        <v>0</v>
      </c>
      <c r="U2938" s="41">
        <v>-6</v>
      </c>
      <c r="V2938" s="41">
        <v>-3.63</v>
      </c>
      <c r="W2938" s="41">
        <v>0</v>
      </c>
      <c r="X2938" s="41">
        <v>0</v>
      </c>
      <c r="Y2938">
        <v>10.34</v>
      </c>
    </row>
    <row r="2939" spans="1:25" ht="15" customHeight="1" x14ac:dyDescent="0.25">
      <c r="A2939" s="8">
        <v>19</v>
      </c>
      <c r="B2939" s="1" t="str">
        <f t="shared" si="92"/>
        <v>Dec</v>
      </c>
      <c r="C2939" s="1" t="str">
        <f t="shared" si="91"/>
        <v>Dec 6, 2015</v>
      </c>
      <c r="D2939" t="s">
        <v>8411</v>
      </c>
      <c r="E2939">
        <v>6014750781</v>
      </c>
      <c r="F2939" t="s">
        <v>37</v>
      </c>
      <c r="G2939" t="s">
        <v>8412</v>
      </c>
      <c r="H2939" t="s">
        <v>11507</v>
      </c>
      <c r="I2939" t="s">
        <v>11506</v>
      </c>
      <c r="J2939">
        <v>1</v>
      </c>
      <c r="K2939" t="s">
        <v>39</v>
      </c>
      <c r="L2939" t="s">
        <v>40</v>
      </c>
      <c r="M2939" t="s">
        <v>8413</v>
      </c>
      <c r="N2939" t="s">
        <v>120</v>
      </c>
      <c r="O2939" t="s">
        <v>8414</v>
      </c>
      <c r="P2939" s="41">
        <v>19.97</v>
      </c>
      <c r="Q2939" s="41">
        <v>0</v>
      </c>
      <c r="R2939" s="41">
        <v>0</v>
      </c>
      <c r="S2939" s="41">
        <v>0</v>
      </c>
      <c r="T2939" s="41">
        <v>0</v>
      </c>
      <c r="U2939" s="41">
        <v>0</v>
      </c>
      <c r="V2939" s="41">
        <v>-2.63</v>
      </c>
      <c r="W2939" s="41">
        <v>0</v>
      </c>
      <c r="X2939" s="41">
        <v>0</v>
      </c>
      <c r="Y2939">
        <v>17.34</v>
      </c>
    </row>
    <row r="2940" spans="1:25" ht="15" customHeight="1" x14ac:dyDescent="0.25">
      <c r="A2940" s="8">
        <v>19</v>
      </c>
      <c r="B2940" s="1" t="str">
        <f t="shared" si="92"/>
        <v>Dec</v>
      </c>
      <c r="C2940" s="1" t="str">
        <f t="shared" si="91"/>
        <v>Dec 6, 2015</v>
      </c>
      <c r="D2940" t="s">
        <v>8415</v>
      </c>
      <c r="E2940">
        <v>6014750781</v>
      </c>
      <c r="F2940" t="s">
        <v>37</v>
      </c>
      <c r="G2940" t="s">
        <v>8416</v>
      </c>
      <c r="H2940" t="s">
        <v>11507</v>
      </c>
      <c r="I2940" t="s">
        <v>11506</v>
      </c>
      <c r="J2940">
        <v>1</v>
      </c>
      <c r="K2940" t="s">
        <v>39</v>
      </c>
      <c r="L2940" t="s">
        <v>40</v>
      </c>
      <c r="M2940" t="s">
        <v>8417</v>
      </c>
      <c r="N2940" t="s">
        <v>349</v>
      </c>
      <c r="O2940" t="s">
        <v>8418</v>
      </c>
      <c r="P2940" s="41">
        <v>19.95</v>
      </c>
      <c r="Q2940" s="41">
        <v>1.25</v>
      </c>
      <c r="R2940" s="41">
        <v>0</v>
      </c>
      <c r="S2940" s="41">
        <v>0</v>
      </c>
      <c r="T2940" s="41">
        <v>0</v>
      </c>
      <c r="U2940" s="41">
        <v>-2.99</v>
      </c>
      <c r="V2940" s="41">
        <v>-4.88</v>
      </c>
      <c r="W2940" s="41">
        <v>0</v>
      </c>
      <c r="X2940" s="41">
        <v>0</v>
      </c>
      <c r="Y2940">
        <v>13.33</v>
      </c>
    </row>
    <row r="2941" spans="1:25" ht="15" customHeight="1" x14ac:dyDescent="0.25">
      <c r="A2941" s="8">
        <v>19</v>
      </c>
      <c r="B2941" s="1" t="str">
        <f t="shared" si="92"/>
        <v>Dec</v>
      </c>
      <c r="C2941" s="1" t="str">
        <f t="shared" si="91"/>
        <v>Dec 6, 2015</v>
      </c>
      <c r="D2941" t="s">
        <v>8419</v>
      </c>
      <c r="E2941">
        <v>6014750781</v>
      </c>
      <c r="F2941" t="s">
        <v>37</v>
      </c>
      <c r="G2941" t="s">
        <v>8420</v>
      </c>
      <c r="H2941" t="s">
        <v>11507</v>
      </c>
      <c r="I2941" t="s">
        <v>11506</v>
      </c>
      <c r="J2941">
        <v>1</v>
      </c>
      <c r="K2941" t="s">
        <v>39</v>
      </c>
      <c r="L2941" t="s">
        <v>40</v>
      </c>
      <c r="M2941" t="s">
        <v>8421</v>
      </c>
      <c r="N2941" t="s">
        <v>5603</v>
      </c>
      <c r="O2941">
        <v>11967</v>
      </c>
      <c r="P2941" s="41">
        <v>19.95</v>
      </c>
      <c r="Q2941" s="41">
        <v>1.97</v>
      </c>
      <c r="R2941" s="41">
        <v>0</v>
      </c>
      <c r="S2941" s="41">
        <v>-1.97</v>
      </c>
      <c r="T2941" s="41">
        <v>0</v>
      </c>
      <c r="U2941" s="41">
        <v>-2.99</v>
      </c>
      <c r="V2941" s="41">
        <v>-3.63</v>
      </c>
      <c r="W2941" s="41">
        <v>0</v>
      </c>
      <c r="X2941" s="41">
        <v>0</v>
      </c>
      <c r="Y2941">
        <v>13.33</v>
      </c>
    </row>
    <row r="2942" spans="1:25" ht="15" customHeight="1" x14ac:dyDescent="0.25">
      <c r="A2942" s="8">
        <v>19</v>
      </c>
      <c r="B2942" s="1" t="str">
        <f t="shared" si="92"/>
        <v>Dec</v>
      </c>
      <c r="C2942" s="1" t="str">
        <f t="shared" si="91"/>
        <v>Dec 6, 2015</v>
      </c>
      <c r="D2942" t="s">
        <v>8422</v>
      </c>
      <c r="E2942">
        <v>6014750781</v>
      </c>
      <c r="F2942" t="s">
        <v>37</v>
      </c>
      <c r="G2942" t="s">
        <v>8423</v>
      </c>
      <c r="H2942" t="s">
        <v>11507</v>
      </c>
      <c r="I2942" t="s">
        <v>11506</v>
      </c>
      <c r="J2942">
        <v>1</v>
      </c>
      <c r="K2942" t="s">
        <v>39</v>
      </c>
      <c r="L2942" t="s">
        <v>40</v>
      </c>
      <c r="M2942" t="s">
        <v>8424</v>
      </c>
      <c r="N2942" t="s">
        <v>8425</v>
      </c>
      <c r="O2942" t="s">
        <v>8426</v>
      </c>
      <c r="P2942" s="41">
        <v>19.95</v>
      </c>
      <c r="Q2942" s="41">
        <v>2.93</v>
      </c>
      <c r="R2942" s="41">
        <v>0</v>
      </c>
      <c r="S2942" s="41">
        <v>-2.93</v>
      </c>
      <c r="T2942" s="41">
        <v>0</v>
      </c>
      <c r="U2942" s="41">
        <v>-2.99</v>
      </c>
      <c r="V2942" s="41">
        <v>-3.63</v>
      </c>
      <c r="W2942" s="41">
        <v>0</v>
      </c>
      <c r="X2942" s="41">
        <v>0</v>
      </c>
      <c r="Y2942">
        <v>13.33</v>
      </c>
    </row>
    <row r="2943" spans="1:25" ht="15" customHeight="1" x14ac:dyDescent="0.25">
      <c r="A2943" s="8">
        <v>19</v>
      </c>
      <c r="B2943" s="1" t="str">
        <f t="shared" si="92"/>
        <v>Dec</v>
      </c>
      <c r="C2943" s="1" t="str">
        <f t="shared" si="91"/>
        <v>Dec 6, 2015</v>
      </c>
      <c r="D2943" t="s">
        <v>8427</v>
      </c>
      <c r="E2943">
        <v>6014750781</v>
      </c>
      <c r="F2943" t="s">
        <v>37</v>
      </c>
      <c r="G2943" t="s">
        <v>8428</v>
      </c>
      <c r="H2943" t="s">
        <v>11507</v>
      </c>
      <c r="I2943" t="s">
        <v>11506</v>
      </c>
      <c r="J2943">
        <v>1</v>
      </c>
      <c r="K2943" t="s">
        <v>39</v>
      </c>
      <c r="L2943" t="s">
        <v>40</v>
      </c>
      <c r="M2943" t="s">
        <v>3358</v>
      </c>
      <c r="N2943" t="s">
        <v>1257</v>
      </c>
      <c r="O2943" t="s">
        <v>8429</v>
      </c>
      <c r="P2943" s="41">
        <v>19.97</v>
      </c>
      <c r="Q2943" s="41">
        <v>0</v>
      </c>
      <c r="R2943" s="41">
        <v>0</v>
      </c>
      <c r="S2943" s="41">
        <v>0</v>
      </c>
      <c r="T2943" s="41">
        <v>0</v>
      </c>
      <c r="U2943" s="41">
        <v>-3</v>
      </c>
      <c r="V2943" s="41">
        <v>-3.63</v>
      </c>
      <c r="W2943" s="41">
        <v>0</v>
      </c>
      <c r="X2943" s="41">
        <v>0</v>
      </c>
      <c r="Y2943">
        <v>13.34</v>
      </c>
    </row>
    <row r="2944" spans="1:25" ht="15" customHeight="1" x14ac:dyDescent="0.25">
      <c r="A2944" s="8">
        <v>19</v>
      </c>
      <c r="B2944" s="1" t="str">
        <f t="shared" si="92"/>
        <v>Dec</v>
      </c>
      <c r="C2944" s="1" t="str">
        <f t="shared" si="91"/>
        <v>Dec 6, 2015</v>
      </c>
      <c r="D2944" t="s">
        <v>8430</v>
      </c>
      <c r="E2944">
        <v>6014750781</v>
      </c>
      <c r="F2944" t="s">
        <v>37</v>
      </c>
      <c r="G2944" t="s">
        <v>8431</v>
      </c>
      <c r="H2944" t="s">
        <v>11505</v>
      </c>
      <c r="I2944" t="s">
        <v>11504</v>
      </c>
      <c r="J2944">
        <v>1</v>
      </c>
      <c r="K2944" t="s">
        <v>39</v>
      </c>
      <c r="L2944" t="s">
        <v>40</v>
      </c>
      <c r="M2944" t="s">
        <v>438</v>
      </c>
      <c r="N2944" t="s">
        <v>243</v>
      </c>
      <c r="O2944" t="s">
        <v>7009</v>
      </c>
      <c r="P2944" s="41">
        <v>24.83</v>
      </c>
      <c r="Q2944" s="41">
        <v>0</v>
      </c>
      <c r="R2944" s="41">
        <v>0</v>
      </c>
      <c r="S2944" s="41">
        <v>0</v>
      </c>
      <c r="T2944" s="41">
        <v>0</v>
      </c>
      <c r="U2944" s="41">
        <v>-3.72</v>
      </c>
      <c r="V2944" s="41">
        <v>-4.8</v>
      </c>
      <c r="W2944" s="41">
        <v>0</v>
      </c>
      <c r="X2944" s="41">
        <v>0</v>
      </c>
      <c r="Y2944">
        <v>16.309999999999999</v>
      </c>
    </row>
    <row r="2945" spans="1:25" ht="15" customHeight="1" x14ac:dyDescent="0.25">
      <c r="A2945" s="8">
        <v>19</v>
      </c>
      <c r="B2945" s="1" t="str">
        <f t="shared" si="92"/>
        <v>Dec</v>
      </c>
      <c r="C2945" s="1" t="str">
        <f t="shared" si="91"/>
        <v>Dec 6, 2015</v>
      </c>
      <c r="D2945" t="s">
        <v>8432</v>
      </c>
      <c r="E2945">
        <v>6014750781</v>
      </c>
      <c r="F2945" t="s">
        <v>37</v>
      </c>
      <c r="G2945" t="s">
        <v>8433</v>
      </c>
      <c r="H2945" t="s">
        <v>11507</v>
      </c>
      <c r="I2945" t="s">
        <v>11506</v>
      </c>
      <c r="J2945">
        <v>1</v>
      </c>
      <c r="K2945" t="s">
        <v>39</v>
      </c>
      <c r="L2945" t="s">
        <v>40</v>
      </c>
      <c r="M2945" t="s">
        <v>8434</v>
      </c>
      <c r="N2945" t="s">
        <v>243</v>
      </c>
      <c r="O2945" t="s">
        <v>8435</v>
      </c>
      <c r="P2945" s="41">
        <v>19.97</v>
      </c>
      <c r="Q2945" s="41">
        <v>0</v>
      </c>
      <c r="R2945" s="41">
        <v>0</v>
      </c>
      <c r="S2945" s="41">
        <v>0</v>
      </c>
      <c r="T2945" s="41">
        <v>0</v>
      </c>
      <c r="U2945" s="41">
        <v>-3</v>
      </c>
      <c r="V2945" s="41">
        <v>-3.63</v>
      </c>
      <c r="W2945" s="41">
        <v>0</v>
      </c>
      <c r="X2945" s="41">
        <v>0</v>
      </c>
      <c r="Y2945">
        <v>13.34</v>
      </c>
    </row>
    <row r="2946" spans="1:25" ht="15" customHeight="1" x14ac:dyDescent="0.25">
      <c r="A2946" s="8">
        <v>19</v>
      </c>
      <c r="B2946" s="1" t="str">
        <f t="shared" si="92"/>
        <v>Dec</v>
      </c>
      <c r="C2946" s="1" t="str">
        <f t="shared" si="91"/>
        <v>Dec 6, 2015</v>
      </c>
      <c r="D2946" t="s">
        <v>8436</v>
      </c>
      <c r="E2946">
        <v>6014750781</v>
      </c>
      <c r="F2946" t="s">
        <v>37</v>
      </c>
      <c r="G2946" t="s">
        <v>8437</v>
      </c>
      <c r="H2946" t="s">
        <v>11507</v>
      </c>
      <c r="I2946" t="s">
        <v>11506</v>
      </c>
      <c r="J2946">
        <v>1</v>
      </c>
      <c r="K2946" t="s">
        <v>39</v>
      </c>
      <c r="L2946" t="s">
        <v>40</v>
      </c>
      <c r="M2946" t="s">
        <v>8438</v>
      </c>
      <c r="N2946" t="s">
        <v>58</v>
      </c>
      <c r="O2946" t="s">
        <v>8439</v>
      </c>
      <c r="P2946" s="41">
        <v>19.97</v>
      </c>
      <c r="Q2946" s="41">
        <v>0</v>
      </c>
      <c r="R2946" s="41">
        <v>0</v>
      </c>
      <c r="S2946" s="41">
        <v>0</v>
      </c>
      <c r="T2946" s="41">
        <v>0</v>
      </c>
      <c r="U2946" s="41">
        <v>-3</v>
      </c>
      <c r="V2946" s="41">
        <v>-3.63</v>
      </c>
      <c r="W2946" s="41">
        <v>0</v>
      </c>
      <c r="X2946" s="41">
        <v>0</v>
      </c>
      <c r="Y2946">
        <v>13.34</v>
      </c>
    </row>
    <row r="2947" spans="1:25" ht="15" customHeight="1" x14ac:dyDescent="0.25">
      <c r="A2947" s="8">
        <v>19</v>
      </c>
      <c r="B2947" s="1" t="str">
        <f t="shared" si="92"/>
        <v>Dec</v>
      </c>
      <c r="C2947" s="1" t="str">
        <f t="shared" ref="C2947:C3010" si="93">LEFT(D2947,FIND("2015",D2947,1)+3)</f>
        <v>Dec 6, 2015</v>
      </c>
      <c r="D2947" t="s">
        <v>8440</v>
      </c>
      <c r="E2947">
        <v>6014750781</v>
      </c>
      <c r="F2947" t="s">
        <v>37</v>
      </c>
      <c r="G2947" t="s">
        <v>8441</v>
      </c>
      <c r="H2947" t="s">
        <v>11507</v>
      </c>
      <c r="I2947" t="s">
        <v>11506</v>
      </c>
      <c r="J2947">
        <v>1</v>
      </c>
      <c r="K2947" t="s">
        <v>39</v>
      </c>
      <c r="L2947" t="s">
        <v>40</v>
      </c>
      <c r="M2947" t="s">
        <v>8442</v>
      </c>
      <c r="N2947" t="s">
        <v>99</v>
      </c>
      <c r="O2947" t="s">
        <v>8443</v>
      </c>
      <c r="P2947" s="41">
        <v>19.97</v>
      </c>
      <c r="Q2947" s="41">
        <v>2.93</v>
      </c>
      <c r="R2947" s="41">
        <v>0</v>
      </c>
      <c r="S2947" s="41">
        <v>-2.93</v>
      </c>
      <c r="T2947" s="41">
        <v>0</v>
      </c>
      <c r="U2947" s="41">
        <v>-3</v>
      </c>
      <c r="V2947" s="41">
        <v>-3.63</v>
      </c>
      <c r="W2947" s="41">
        <v>0</v>
      </c>
      <c r="X2947" s="41">
        <v>0</v>
      </c>
      <c r="Y2947">
        <v>13.34</v>
      </c>
    </row>
    <row r="2948" spans="1:25" ht="15" customHeight="1" x14ac:dyDescent="0.25">
      <c r="A2948" s="8">
        <v>19</v>
      </c>
      <c r="B2948" s="1" t="str">
        <f t="shared" ref="B2948:B3011" si="94">TEXT(DATE(2000,MONTH(C2948),1),"mmm")</f>
        <v>Dec</v>
      </c>
      <c r="C2948" s="1" t="str">
        <f t="shared" si="93"/>
        <v>Dec 6, 2015</v>
      </c>
      <c r="D2948" t="s">
        <v>8444</v>
      </c>
      <c r="E2948">
        <v>6014750781</v>
      </c>
      <c r="F2948" t="s">
        <v>37</v>
      </c>
      <c r="G2948" t="s">
        <v>8445</v>
      </c>
      <c r="H2948" t="s">
        <v>11505</v>
      </c>
      <c r="I2948" t="s">
        <v>11504</v>
      </c>
      <c r="J2948">
        <v>1</v>
      </c>
      <c r="K2948" t="s">
        <v>39</v>
      </c>
      <c r="L2948" t="s">
        <v>40</v>
      </c>
      <c r="M2948" t="s">
        <v>2048</v>
      </c>
      <c r="N2948" t="s">
        <v>332</v>
      </c>
      <c r="O2948" t="s">
        <v>8446</v>
      </c>
      <c r="P2948" s="41">
        <v>24.83</v>
      </c>
      <c r="Q2948" s="41">
        <v>4.99</v>
      </c>
      <c r="R2948" s="41">
        <v>0</v>
      </c>
      <c r="S2948" s="41">
        <v>0</v>
      </c>
      <c r="T2948" s="41">
        <v>0</v>
      </c>
      <c r="U2948" s="41">
        <v>-3.72</v>
      </c>
      <c r="V2948" s="41">
        <v>-9.7899999999999991</v>
      </c>
      <c r="W2948" s="41">
        <v>0</v>
      </c>
      <c r="X2948" s="41">
        <v>0</v>
      </c>
      <c r="Y2948">
        <v>16.309999999999999</v>
      </c>
    </row>
    <row r="2949" spans="1:25" ht="15" customHeight="1" x14ac:dyDescent="0.25">
      <c r="A2949" s="8">
        <v>19</v>
      </c>
      <c r="B2949" s="1" t="str">
        <f t="shared" si="94"/>
        <v>Dec</v>
      </c>
      <c r="C2949" s="1" t="str">
        <f t="shared" si="93"/>
        <v>Dec 6, 2015</v>
      </c>
      <c r="D2949" t="s">
        <v>8447</v>
      </c>
      <c r="E2949">
        <v>6014750781</v>
      </c>
      <c r="F2949" t="s">
        <v>37</v>
      </c>
      <c r="G2949" t="s">
        <v>8448</v>
      </c>
      <c r="H2949" t="s">
        <v>11505</v>
      </c>
      <c r="I2949" t="s">
        <v>11504</v>
      </c>
      <c r="J2949">
        <v>1</v>
      </c>
      <c r="K2949" t="s">
        <v>39</v>
      </c>
      <c r="L2949" t="s">
        <v>40</v>
      </c>
      <c r="M2949" t="s">
        <v>1562</v>
      </c>
      <c r="N2949" t="s">
        <v>1130</v>
      </c>
      <c r="O2949" t="s">
        <v>8449</v>
      </c>
      <c r="P2949" s="41">
        <v>19.829999999999998</v>
      </c>
      <c r="Q2949" s="41">
        <v>0</v>
      </c>
      <c r="R2949" s="41">
        <v>0</v>
      </c>
      <c r="S2949" s="41">
        <v>0</v>
      </c>
      <c r="T2949" s="41">
        <v>0</v>
      </c>
      <c r="U2949" s="41">
        <v>-2.97</v>
      </c>
      <c r="V2949" s="41">
        <v>-4.41</v>
      </c>
      <c r="W2949" s="41">
        <v>0</v>
      </c>
      <c r="X2949" s="41">
        <v>0</v>
      </c>
      <c r="Y2949">
        <v>12.45</v>
      </c>
    </row>
    <row r="2950" spans="1:25" ht="15" customHeight="1" x14ac:dyDescent="0.25">
      <c r="A2950" s="8">
        <v>19</v>
      </c>
      <c r="B2950" s="1" t="str">
        <f t="shared" si="94"/>
        <v>Dec</v>
      </c>
      <c r="C2950" s="1" t="str">
        <f t="shared" si="93"/>
        <v>Dec 6, 2015</v>
      </c>
      <c r="D2950" t="s">
        <v>8450</v>
      </c>
      <c r="E2950">
        <v>6014750781</v>
      </c>
      <c r="F2950" t="s">
        <v>37</v>
      </c>
      <c r="G2950" t="s">
        <v>8451</v>
      </c>
      <c r="H2950" t="s">
        <v>11507</v>
      </c>
      <c r="I2950" t="s">
        <v>11506</v>
      </c>
      <c r="J2950">
        <v>1</v>
      </c>
      <c r="K2950" t="s">
        <v>39</v>
      </c>
      <c r="L2950" t="s">
        <v>40</v>
      </c>
      <c r="M2950" t="s">
        <v>8452</v>
      </c>
      <c r="N2950" t="s">
        <v>1257</v>
      </c>
      <c r="O2950" t="s">
        <v>8453</v>
      </c>
      <c r="P2950" s="41">
        <v>19.95</v>
      </c>
      <c r="Q2950" s="41">
        <v>2.27</v>
      </c>
      <c r="R2950" s="41">
        <v>0</v>
      </c>
      <c r="S2950" s="41">
        <v>-2.27</v>
      </c>
      <c r="T2950" s="41">
        <v>0</v>
      </c>
      <c r="U2950" s="41">
        <v>-2.99</v>
      </c>
      <c r="V2950" s="41">
        <v>-3.63</v>
      </c>
      <c r="W2950" s="41">
        <v>0</v>
      </c>
      <c r="X2950" s="41">
        <v>0</v>
      </c>
      <c r="Y2950">
        <v>13.33</v>
      </c>
    </row>
    <row r="2951" spans="1:25" ht="15" customHeight="1" x14ac:dyDescent="0.25">
      <c r="A2951" s="8">
        <v>19</v>
      </c>
      <c r="B2951" s="1" t="str">
        <f t="shared" si="94"/>
        <v>Dec</v>
      </c>
      <c r="C2951" s="1" t="str">
        <f t="shared" si="93"/>
        <v>Dec 6, 2015</v>
      </c>
      <c r="D2951" t="s">
        <v>8454</v>
      </c>
      <c r="E2951">
        <v>6014750781</v>
      </c>
      <c r="F2951" t="s">
        <v>37</v>
      </c>
      <c r="G2951" t="s">
        <v>8455</v>
      </c>
      <c r="H2951" t="s">
        <v>11505</v>
      </c>
      <c r="I2951" t="s">
        <v>11504</v>
      </c>
      <c r="J2951">
        <v>2</v>
      </c>
      <c r="K2951" t="s">
        <v>39</v>
      </c>
      <c r="L2951" t="s">
        <v>40</v>
      </c>
      <c r="M2951" t="s">
        <v>4760</v>
      </c>
      <c r="N2951" t="s">
        <v>75</v>
      </c>
      <c r="O2951" t="s">
        <v>8456</v>
      </c>
      <c r="P2951" s="41">
        <v>49.66</v>
      </c>
      <c r="Q2951" s="41">
        <v>0</v>
      </c>
      <c r="R2951" s="41">
        <v>0</v>
      </c>
      <c r="S2951" s="41">
        <v>0</v>
      </c>
      <c r="T2951" s="41">
        <v>0</v>
      </c>
      <c r="U2951" s="41">
        <v>-7.44</v>
      </c>
      <c r="V2951" s="41">
        <v>-8.6</v>
      </c>
      <c r="W2951" s="41">
        <v>0</v>
      </c>
      <c r="X2951" s="41">
        <v>0</v>
      </c>
      <c r="Y2951">
        <v>33.619999999999997</v>
      </c>
    </row>
    <row r="2952" spans="1:25" ht="15" customHeight="1" x14ac:dyDescent="0.25">
      <c r="A2952" s="8">
        <v>19</v>
      </c>
      <c r="B2952" s="1" t="str">
        <f t="shared" si="94"/>
        <v>Dec</v>
      </c>
      <c r="C2952" s="1" t="str">
        <f t="shared" si="93"/>
        <v>Dec 6, 2015</v>
      </c>
      <c r="D2952" t="s">
        <v>8457</v>
      </c>
      <c r="E2952">
        <v>6014750781</v>
      </c>
      <c r="F2952" t="s">
        <v>37</v>
      </c>
      <c r="G2952" t="s">
        <v>8458</v>
      </c>
      <c r="H2952" t="s">
        <v>11505</v>
      </c>
      <c r="I2952" t="s">
        <v>11504</v>
      </c>
      <c r="J2952">
        <v>1</v>
      </c>
      <c r="K2952" t="s">
        <v>39</v>
      </c>
      <c r="L2952" t="s">
        <v>40</v>
      </c>
      <c r="M2952" t="s">
        <v>8459</v>
      </c>
      <c r="N2952" t="s">
        <v>8460</v>
      </c>
      <c r="O2952" t="s">
        <v>8461</v>
      </c>
      <c r="P2952" s="41">
        <v>38.83</v>
      </c>
      <c r="Q2952" s="41">
        <v>0</v>
      </c>
      <c r="R2952" s="41">
        <v>0</v>
      </c>
      <c r="S2952" s="41">
        <v>0</v>
      </c>
      <c r="T2952" s="41">
        <v>0</v>
      </c>
      <c r="U2952" s="41">
        <v>-5.82</v>
      </c>
      <c r="V2952" s="41">
        <v>-8.3699999999999992</v>
      </c>
      <c r="W2952" s="41">
        <v>0</v>
      </c>
      <c r="X2952" s="41">
        <v>0</v>
      </c>
      <c r="Y2952">
        <v>24.64</v>
      </c>
    </row>
    <row r="2953" spans="1:25" ht="15" customHeight="1" x14ac:dyDescent="0.25">
      <c r="A2953" s="8">
        <v>19</v>
      </c>
      <c r="B2953" s="1" t="str">
        <f t="shared" si="94"/>
        <v>Dec</v>
      </c>
      <c r="C2953" s="1" t="str">
        <f t="shared" si="93"/>
        <v>Dec 6, 2015</v>
      </c>
      <c r="D2953" t="s">
        <v>8462</v>
      </c>
      <c r="E2953">
        <v>6014750781</v>
      </c>
      <c r="F2953" t="s">
        <v>37</v>
      </c>
      <c r="G2953" t="s">
        <v>8463</v>
      </c>
      <c r="H2953" t="s">
        <v>11505</v>
      </c>
      <c r="I2953" t="s">
        <v>11504</v>
      </c>
      <c r="J2953">
        <v>4</v>
      </c>
      <c r="K2953" t="s">
        <v>39</v>
      </c>
      <c r="L2953" t="s">
        <v>40</v>
      </c>
      <c r="M2953" t="s">
        <v>8464</v>
      </c>
      <c r="N2953" t="s">
        <v>50</v>
      </c>
      <c r="O2953">
        <v>10708</v>
      </c>
      <c r="P2953" s="41">
        <v>39.32</v>
      </c>
      <c r="Q2953" s="41">
        <v>0</v>
      </c>
      <c r="R2953" s="41">
        <v>0</v>
      </c>
      <c r="S2953" s="41">
        <v>0</v>
      </c>
      <c r="T2953" s="41">
        <v>0</v>
      </c>
      <c r="U2953" s="41">
        <v>-7.35</v>
      </c>
      <c r="V2953" s="41">
        <v>-6.16</v>
      </c>
      <c r="W2953" s="41">
        <v>0</v>
      </c>
      <c r="X2953" s="41">
        <v>0</v>
      </c>
      <c r="Y2953">
        <v>25.81</v>
      </c>
    </row>
    <row r="2954" spans="1:25" ht="15" customHeight="1" x14ac:dyDescent="0.25">
      <c r="A2954" s="8">
        <v>19</v>
      </c>
      <c r="B2954" s="1" t="str">
        <f t="shared" si="94"/>
        <v>Dec</v>
      </c>
      <c r="C2954" s="1" t="str">
        <f t="shared" si="93"/>
        <v>Dec 6, 2015</v>
      </c>
      <c r="D2954" t="s">
        <v>8462</v>
      </c>
      <c r="E2954">
        <v>6014750781</v>
      </c>
      <c r="F2954" t="s">
        <v>37</v>
      </c>
      <c r="G2954" t="s">
        <v>8463</v>
      </c>
      <c r="H2954" t="s">
        <v>11505</v>
      </c>
      <c r="I2954" t="s">
        <v>11504</v>
      </c>
      <c r="J2954">
        <v>1</v>
      </c>
      <c r="K2954" t="s">
        <v>39</v>
      </c>
      <c r="L2954" t="s">
        <v>40</v>
      </c>
      <c r="M2954" t="s">
        <v>8464</v>
      </c>
      <c r="N2954" t="s">
        <v>50</v>
      </c>
      <c r="O2954">
        <v>10708</v>
      </c>
      <c r="P2954" s="41">
        <v>9.83</v>
      </c>
      <c r="Q2954" s="41">
        <v>0</v>
      </c>
      <c r="R2954" s="41">
        <v>0</v>
      </c>
      <c r="S2954" s="41">
        <v>0</v>
      </c>
      <c r="T2954" s="41">
        <v>0</v>
      </c>
      <c r="U2954" s="41">
        <v>0</v>
      </c>
      <c r="V2954" s="41">
        <v>-2.54</v>
      </c>
      <c r="W2954" s="41">
        <v>0</v>
      </c>
      <c r="X2954" s="41">
        <v>0</v>
      </c>
      <c r="Y2954">
        <v>7.29</v>
      </c>
    </row>
    <row r="2955" spans="1:25" ht="15" customHeight="1" x14ac:dyDescent="0.25">
      <c r="A2955" s="8">
        <v>19</v>
      </c>
      <c r="B2955" s="1" t="str">
        <f t="shared" si="94"/>
        <v>Dec</v>
      </c>
      <c r="C2955" s="1" t="str">
        <f t="shared" si="93"/>
        <v>Dec 6, 2015</v>
      </c>
      <c r="D2955" t="s">
        <v>8465</v>
      </c>
      <c r="E2955">
        <v>6014750781</v>
      </c>
      <c r="F2955" t="s">
        <v>37</v>
      </c>
      <c r="G2955" t="s">
        <v>8466</v>
      </c>
      <c r="H2955" t="s">
        <v>11505</v>
      </c>
      <c r="I2955" t="s">
        <v>11504</v>
      </c>
      <c r="J2955">
        <v>2</v>
      </c>
      <c r="K2955" t="s">
        <v>39</v>
      </c>
      <c r="L2955" t="s">
        <v>40</v>
      </c>
      <c r="M2955" t="s">
        <v>8464</v>
      </c>
      <c r="N2955" t="s">
        <v>50</v>
      </c>
      <c r="O2955">
        <v>10708</v>
      </c>
      <c r="P2955" s="41">
        <v>19.66</v>
      </c>
      <c r="Q2955" s="41">
        <v>0</v>
      </c>
      <c r="R2955" s="41">
        <v>0</v>
      </c>
      <c r="S2955" s="41">
        <v>0</v>
      </c>
      <c r="T2955" s="41">
        <v>0</v>
      </c>
      <c r="U2955" s="41">
        <v>-4.41</v>
      </c>
      <c r="V2955" s="41">
        <v>-3.08</v>
      </c>
      <c r="W2955" s="41">
        <v>0</v>
      </c>
      <c r="X2955" s="41">
        <v>0</v>
      </c>
      <c r="Y2955">
        <v>12.17</v>
      </c>
    </row>
    <row r="2956" spans="1:25" ht="15" customHeight="1" x14ac:dyDescent="0.25">
      <c r="A2956" s="8">
        <v>19</v>
      </c>
      <c r="B2956" s="1" t="str">
        <f t="shared" si="94"/>
        <v>Dec</v>
      </c>
      <c r="C2956" s="1" t="str">
        <f t="shared" si="93"/>
        <v>Dec 6, 2015</v>
      </c>
      <c r="D2956" t="s">
        <v>8465</v>
      </c>
      <c r="E2956">
        <v>6014750781</v>
      </c>
      <c r="F2956" t="s">
        <v>37</v>
      </c>
      <c r="G2956" t="s">
        <v>8466</v>
      </c>
      <c r="H2956" t="s">
        <v>11505</v>
      </c>
      <c r="I2956" t="s">
        <v>11504</v>
      </c>
      <c r="J2956">
        <v>1</v>
      </c>
      <c r="K2956" t="s">
        <v>39</v>
      </c>
      <c r="L2956" t="s">
        <v>40</v>
      </c>
      <c r="M2956" t="s">
        <v>8464</v>
      </c>
      <c r="N2956" t="s">
        <v>50</v>
      </c>
      <c r="O2956">
        <v>10708</v>
      </c>
      <c r="P2956" s="41">
        <v>9.83</v>
      </c>
      <c r="Q2956" s="41">
        <v>0</v>
      </c>
      <c r="R2956" s="41">
        <v>0</v>
      </c>
      <c r="S2956" s="41">
        <v>0</v>
      </c>
      <c r="T2956" s="41">
        <v>0</v>
      </c>
      <c r="U2956" s="41">
        <v>0</v>
      </c>
      <c r="V2956" s="41">
        <v>-2.54</v>
      </c>
      <c r="W2956" s="41">
        <v>0</v>
      </c>
      <c r="X2956" s="41">
        <v>0</v>
      </c>
      <c r="Y2956">
        <v>7.29</v>
      </c>
    </row>
    <row r="2957" spans="1:25" ht="15" customHeight="1" x14ac:dyDescent="0.25">
      <c r="A2957" s="8">
        <v>19</v>
      </c>
      <c r="B2957" s="1" t="str">
        <f t="shared" si="94"/>
        <v>Dec</v>
      </c>
      <c r="C2957" s="1" t="str">
        <f t="shared" si="93"/>
        <v>Dec 6, 2015</v>
      </c>
      <c r="D2957" t="s">
        <v>8467</v>
      </c>
      <c r="E2957">
        <v>6014750781</v>
      </c>
      <c r="F2957" t="s">
        <v>37</v>
      </c>
      <c r="G2957" t="s">
        <v>8468</v>
      </c>
      <c r="H2957" t="s">
        <v>11507</v>
      </c>
      <c r="I2957" t="s">
        <v>11506</v>
      </c>
      <c r="J2957">
        <v>1</v>
      </c>
      <c r="K2957" t="s">
        <v>39</v>
      </c>
      <c r="L2957" t="s">
        <v>40</v>
      </c>
      <c r="M2957" t="s">
        <v>8469</v>
      </c>
      <c r="N2957" t="s">
        <v>120</v>
      </c>
      <c r="O2957" t="s">
        <v>8470</v>
      </c>
      <c r="P2957" s="41">
        <v>19.97</v>
      </c>
      <c r="Q2957" s="41">
        <v>0</v>
      </c>
      <c r="R2957" s="41">
        <v>0</v>
      </c>
      <c r="S2957" s="41">
        <v>0</v>
      </c>
      <c r="T2957" s="41">
        <v>0</v>
      </c>
      <c r="U2957" s="41">
        <v>-3</v>
      </c>
      <c r="V2957" s="41">
        <v>-3.63</v>
      </c>
      <c r="W2957" s="41">
        <v>0</v>
      </c>
      <c r="X2957" s="41">
        <v>0</v>
      </c>
      <c r="Y2957">
        <v>13.34</v>
      </c>
    </row>
    <row r="2958" spans="1:25" ht="15" customHeight="1" x14ac:dyDescent="0.25">
      <c r="A2958" s="8">
        <v>19</v>
      </c>
      <c r="B2958" s="1" t="str">
        <f t="shared" si="94"/>
        <v>Dec</v>
      </c>
      <c r="C2958" s="1" t="str">
        <f t="shared" si="93"/>
        <v>Dec 7, 2015</v>
      </c>
      <c r="D2958" t="s">
        <v>8471</v>
      </c>
      <c r="E2958">
        <v>6014750781</v>
      </c>
      <c r="F2958" t="s">
        <v>37</v>
      </c>
      <c r="G2958" t="s">
        <v>8472</v>
      </c>
      <c r="H2958" t="s">
        <v>11505</v>
      </c>
      <c r="I2958" t="s">
        <v>11504</v>
      </c>
      <c r="J2958">
        <v>2</v>
      </c>
      <c r="K2958" t="s">
        <v>39</v>
      </c>
      <c r="L2958" t="s">
        <v>40</v>
      </c>
      <c r="M2958" t="s">
        <v>751</v>
      </c>
      <c r="N2958" t="s">
        <v>434</v>
      </c>
      <c r="O2958" t="s">
        <v>8473</v>
      </c>
      <c r="P2958" s="41">
        <v>19.66</v>
      </c>
      <c r="Q2958" s="41">
        <v>0</v>
      </c>
      <c r="R2958" s="41">
        <v>0</v>
      </c>
      <c r="S2958" s="41">
        <v>0</v>
      </c>
      <c r="T2958" s="41">
        <v>0</v>
      </c>
      <c r="U2958" s="41">
        <v>-2.94</v>
      </c>
      <c r="V2958" s="41">
        <v>-4.08</v>
      </c>
      <c r="W2958" s="41">
        <v>0</v>
      </c>
      <c r="X2958" s="41">
        <v>0</v>
      </c>
      <c r="Y2958">
        <v>12.64</v>
      </c>
    </row>
    <row r="2959" spans="1:25" ht="15" customHeight="1" x14ac:dyDescent="0.25">
      <c r="A2959" s="8">
        <v>19</v>
      </c>
      <c r="B2959" s="1" t="str">
        <f t="shared" si="94"/>
        <v>Dec</v>
      </c>
      <c r="C2959" s="1" t="str">
        <f t="shared" si="93"/>
        <v>Dec 7, 2015</v>
      </c>
      <c r="D2959" t="s">
        <v>8474</v>
      </c>
      <c r="E2959">
        <v>6014750781</v>
      </c>
      <c r="F2959" t="s">
        <v>37</v>
      </c>
      <c r="G2959" t="s">
        <v>8475</v>
      </c>
      <c r="H2959" t="s">
        <v>11507</v>
      </c>
      <c r="I2959" t="s">
        <v>11506</v>
      </c>
      <c r="J2959">
        <v>1</v>
      </c>
      <c r="K2959" t="s">
        <v>39</v>
      </c>
      <c r="L2959" t="s">
        <v>40</v>
      </c>
      <c r="M2959" t="s">
        <v>8476</v>
      </c>
      <c r="N2959" t="s">
        <v>299</v>
      </c>
      <c r="O2959">
        <v>98335</v>
      </c>
      <c r="P2959" s="41">
        <v>19.97</v>
      </c>
      <c r="Q2959" s="41">
        <v>0</v>
      </c>
      <c r="R2959" s="41">
        <v>0</v>
      </c>
      <c r="S2959" s="41">
        <v>0</v>
      </c>
      <c r="T2959" s="41">
        <v>0</v>
      </c>
      <c r="U2959" s="41">
        <v>-3</v>
      </c>
      <c r="V2959" s="41">
        <v>-3.63</v>
      </c>
      <c r="W2959" s="41">
        <v>0</v>
      </c>
      <c r="X2959" s="41">
        <v>0</v>
      </c>
      <c r="Y2959">
        <v>13.34</v>
      </c>
    </row>
    <row r="2960" spans="1:25" ht="15" customHeight="1" x14ac:dyDescent="0.25">
      <c r="A2960" s="8">
        <v>19</v>
      </c>
      <c r="B2960" s="1" t="str">
        <f t="shared" si="94"/>
        <v>Dec</v>
      </c>
      <c r="C2960" s="1" t="str">
        <f t="shared" si="93"/>
        <v>Dec 7, 2015</v>
      </c>
      <c r="D2960" t="s">
        <v>8477</v>
      </c>
      <c r="E2960">
        <v>6014750781</v>
      </c>
      <c r="F2960" t="s">
        <v>37</v>
      </c>
      <c r="G2960" t="s">
        <v>8478</v>
      </c>
      <c r="H2960" t="s">
        <v>11507</v>
      </c>
      <c r="I2960" t="s">
        <v>11506</v>
      </c>
      <c r="J2960">
        <v>1</v>
      </c>
      <c r="K2960" t="s">
        <v>39</v>
      </c>
      <c r="L2960" t="s">
        <v>40</v>
      </c>
      <c r="M2960" t="s">
        <v>7383</v>
      </c>
      <c r="N2960" t="s">
        <v>982</v>
      </c>
      <c r="O2960">
        <v>37814</v>
      </c>
      <c r="P2960" s="41">
        <v>19.97</v>
      </c>
      <c r="Q2960" s="41">
        <v>0</v>
      </c>
      <c r="R2960" s="41">
        <v>0</v>
      </c>
      <c r="S2960" s="41">
        <v>0</v>
      </c>
      <c r="T2960" s="41">
        <v>0</v>
      </c>
      <c r="U2960" s="41">
        <v>-3</v>
      </c>
      <c r="V2960" s="41">
        <v>-3.63</v>
      </c>
      <c r="W2960" s="41">
        <v>0</v>
      </c>
      <c r="X2960" s="41">
        <v>0</v>
      </c>
      <c r="Y2960">
        <v>13.34</v>
      </c>
    </row>
    <row r="2961" spans="1:25" ht="15" customHeight="1" x14ac:dyDescent="0.25">
      <c r="A2961" s="8">
        <v>19</v>
      </c>
      <c r="B2961" s="1" t="str">
        <f t="shared" si="94"/>
        <v>Dec</v>
      </c>
      <c r="C2961" s="1" t="str">
        <f t="shared" si="93"/>
        <v>Dec 7, 2015</v>
      </c>
      <c r="D2961" t="s">
        <v>8479</v>
      </c>
      <c r="E2961">
        <v>6014750781</v>
      </c>
      <c r="F2961" t="s">
        <v>37</v>
      </c>
      <c r="G2961" t="s">
        <v>8480</v>
      </c>
      <c r="H2961" t="s">
        <v>11505</v>
      </c>
      <c r="I2961" t="s">
        <v>11504</v>
      </c>
      <c r="J2961">
        <v>1</v>
      </c>
      <c r="K2961" t="s">
        <v>39</v>
      </c>
      <c r="L2961" t="s">
        <v>40</v>
      </c>
      <c r="M2961" t="s">
        <v>8481</v>
      </c>
      <c r="N2961" t="s">
        <v>143</v>
      </c>
      <c r="O2961" t="s">
        <v>8482</v>
      </c>
      <c r="P2961" s="41">
        <v>19.829999999999998</v>
      </c>
      <c r="Q2961" s="41">
        <v>4.99</v>
      </c>
      <c r="R2961" s="41">
        <v>0</v>
      </c>
      <c r="S2961" s="41">
        <v>0</v>
      </c>
      <c r="T2961" s="41">
        <v>0</v>
      </c>
      <c r="U2961" s="41">
        <v>-2.97</v>
      </c>
      <c r="V2961" s="41">
        <v>-9.4</v>
      </c>
      <c r="W2961" s="41">
        <v>0</v>
      </c>
      <c r="X2961" s="41">
        <v>0</v>
      </c>
      <c r="Y2961">
        <v>12.45</v>
      </c>
    </row>
    <row r="2962" spans="1:25" ht="15" customHeight="1" x14ac:dyDescent="0.25">
      <c r="A2962" s="8">
        <v>19</v>
      </c>
      <c r="B2962" s="1" t="str">
        <f t="shared" si="94"/>
        <v>Dec</v>
      </c>
      <c r="C2962" s="1" t="str">
        <f t="shared" si="93"/>
        <v>Dec 7, 2015</v>
      </c>
      <c r="D2962" t="s">
        <v>8483</v>
      </c>
      <c r="E2962">
        <v>6014750781</v>
      </c>
      <c r="F2962" t="s">
        <v>30</v>
      </c>
      <c r="I2962" t="s">
        <v>407</v>
      </c>
      <c r="P2962" s="41">
        <v>0</v>
      </c>
      <c r="Q2962" s="41">
        <v>0</v>
      </c>
      <c r="R2962" s="41">
        <v>0</v>
      </c>
      <c r="S2962" s="41">
        <v>0</v>
      </c>
      <c r="T2962" s="41">
        <v>0</v>
      </c>
      <c r="U2962" s="41">
        <v>0</v>
      </c>
      <c r="V2962" s="41">
        <v>0</v>
      </c>
      <c r="W2962" s="41">
        <v>0</v>
      </c>
      <c r="X2962" s="41">
        <v>-87.71</v>
      </c>
      <c r="Y2962">
        <v>-87.71</v>
      </c>
    </row>
    <row r="2963" spans="1:25" ht="15" customHeight="1" x14ac:dyDescent="0.25">
      <c r="A2963" s="8">
        <v>19</v>
      </c>
      <c r="B2963" s="1" t="str">
        <f t="shared" si="94"/>
        <v>Dec</v>
      </c>
      <c r="C2963" s="1" t="str">
        <f t="shared" si="93"/>
        <v>Dec 7, 2015</v>
      </c>
      <c r="D2963" t="s">
        <v>8484</v>
      </c>
      <c r="E2963">
        <v>6014750781</v>
      </c>
      <c r="F2963" t="s">
        <v>37</v>
      </c>
      <c r="G2963" t="s">
        <v>8485</v>
      </c>
      <c r="H2963" t="s">
        <v>11505</v>
      </c>
      <c r="I2963" t="s">
        <v>11504</v>
      </c>
      <c r="J2963">
        <v>1</v>
      </c>
      <c r="K2963" t="s">
        <v>39</v>
      </c>
      <c r="L2963" t="s">
        <v>40</v>
      </c>
      <c r="M2963" t="s">
        <v>3970</v>
      </c>
      <c r="N2963" t="s">
        <v>99</v>
      </c>
      <c r="O2963" t="s">
        <v>8486</v>
      </c>
      <c r="P2963" s="41">
        <v>19.829999999999998</v>
      </c>
      <c r="Q2963" s="41">
        <v>0</v>
      </c>
      <c r="R2963" s="41">
        <v>0</v>
      </c>
      <c r="S2963" s="41">
        <v>0</v>
      </c>
      <c r="T2963" s="41">
        <v>0</v>
      </c>
      <c r="U2963" s="41">
        <v>-2.97</v>
      </c>
      <c r="V2963" s="41">
        <v>-4.41</v>
      </c>
      <c r="W2963" s="41">
        <v>0</v>
      </c>
      <c r="X2963" s="41">
        <v>0</v>
      </c>
      <c r="Y2963">
        <v>12.45</v>
      </c>
    </row>
    <row r="2964" spans="1:25" ht="15" customHeight="1" x14ac:dyDescent="0.25">
      <c r="A2964" s="8">
        <v>19</v>
      </c>
      <c r="B2964" s="1" t="str">
        <f t="shared" si="94"/>
        <v>Dec</v>
      </c>
      <c r="C2964" s="1" t="str">
        <f t="shared" si="93"/>
        <v>Dec 7, 2015</v>
      </c>
      <c r="D2964" t="s">
        <v>8487</v>
      </c>
      <c r="E2964">
        <v>6014750781</v>
      </c>
      <c r="F2964" t="s">
        <v>37</v>
      </c>
      <c r="G2964" t="s">
        <v>8488</v>
      </c>
      <c r="H2964" t="s">
        <v>11507</v>
      </c>
      <c r="I2964" t="s">
        <v>11506</v>
      </c>
      <c r="J2964">
        <v>1</v>
      </c>
      <c r="K2964" t="s">
        <v>39</v>
      </c>
      <c r="L2964" t="s">
        <v>40</v>
      </c>
      <c r="M2964" t="s">
        <v>2029</v>
      </c>
      <c r="N2964" t="s">
        <v>99</v>
      </c>
      <c r="O2964" t="s">
        <v>8489</v>
      </c>
      <c r="P2964" s="41">
        <v>19.95</v>
      </c>
      <c r="Q2964" s="41">
        <v>2.11</v>
      </c>
      <c r="R2964" s="41">
        <v>0</v>
      </c>
      <c r="S2964" s="41">
        <v>-2.11</v>
      </c>
      <c r="T2964" s="41">
        <v>0</v>
      </c>
      <c r="U2964" s="41">
        <v>-2.99</v>
      </c>
      <c r="V2964" s="41">
        <v>-2.67</v>
      </c>
      <c r="W2964" s="41">
        <v>0</v>
      </c>
      <c r="X2964" s="41">
        <v>0</v>
      </c>
      <c r="Y2964">
        <v>14.29</v>
      </c>
    </row>
    <row r="2965" spans="1:25" ht="15" customHeight="1" x14ac:dyDescent="0.25">
      <c r="A2965" s="8">
        <v>19</v>
      </c>
      <c r="B2965" s="1" t="str">
        <f t="shared" si="94"/>
        <v>Dec</v>
      </c>
      <c r="C2965" s="1" t="str">
        <f t="shared" si="93"/>
        <v>Dec 7, 2015</v>
      </c>
      <c r="D2965" t="s">
        <v>8490</v>
      </c>
      <c r="E2965">
        <v>6014750781</v>
      </c>
      <c r="F2965" t="s">
        <v>37</v>
      </c>
      <c r="G2965" t="s">
        <v>8491</v>
      </c>
      <c r="H2965" t="s">
        <v>11507</v>
      </c>
      <c r="I2965" t="s">
        <v>11506</v>
      </c>
      <c r="J2965">
        <v>1</v>
      </c>
      <c r="K2965" t="s">
        <v>39</v>
      </c>
      <c r="L2965" t="s">
        <v>40</v>
      </c>
      <c r="M2965" t="s">
        <v>8492</v>
      </c>
      <c r="N2965" t="s">
        <v>8493</v>
      </c>
      <c r="O2965">
        <v>71322</v>
      </c>
      <c r="P2965" s="41">
        <v>19.97</v>
      </c>
      <c r="Q2965" s="41">
        <v>0</v>
      </c>
      <c r="R2965" s="41">
        <v>0</v>
      </c>
      <c r="S2965" s="41">
        <v>0</v>
      </c>
      <c r="T2965" s="41">
        <v>0</v>
      </c>
      <c r="U2965" s="41">
        <v>-3</v>
      </c>
      <c r="V2965" s="41">
        <v>-3.63</v>
      </c>
      <c r="W2965" s="41">
        <v>0</v>
      </c>
      <c r="X2965" s="41">
        <v>0</v>
      </c>
      <c r="Y2965">
        <v>13.34</v>
      </c>
    </row>
    <row r="2966" spans="1:25" ht="15" customHeight="1" x14ac:dyDescent="0.25">
      <c r="A2966" s="8">
        <v>19</v>
      </c>
      <c r="B2966" s="1" t="str">
        <f t="shared" si="94"/>
        <v>Dec</v>
      </c>
      <c r="C2966" s="1" t="str">
        <f t="shared" si="93"/>
        <v>Dec 7, 2015</v>
      </c>
      <c r="D2966" t="s">
        <v>8494</v>
      </c>
      <c r="E2966">
        <v>6014750781</v>
      </c>
      <c r="F2966" t="s">
        <v>37</v>
      </c>
      <c r="G2966" t="s">
        <v>8495</v>
      </c>
      <c r="H2966" t="s">
        <v>11507</v>
      </c>
      <c r="I2966" t="s">
        <v>11506</v>
      </c>
      <c r="J2966">
        <v>1</v>
      </c>
      <c r="K2966" t="s">
        <v>39</v>
      </c>
      <c r="L2966" t="s">
        <v>40</v>
      </c>
      <c r="M2966" t="s">
        <v>8496</v>
      </c>
      <c r="N2966" t="s">
        <v>2236</v>
      </c>
      <c r="O2966" t="s">
        <v>8497</v>
      </c>
      <c r="P2966" s="41">
        <v>19.95</v>
      </c>
      <c r="Q2966" s="41">
        <v>2.94</v>
      </c>
      <c r="R2966" s="41">
        <v>0</v>
      </c>
      <c r="S2966" s="41">
        <v>-2.94</v>
      </c>
      <c r="T2966" s="41">
        <v>0</v>
      </c>
      <c r="U2966" s="41">
        <v>-2.99</v>
      </c>
      <c r="V2966" s="41">
        <v>-3.63</v>
      </c>
      <c r="W2966" s="41">
        <v>0</v>
      </c>
      <c r="X2966" s="41">
        <v>0</v>
      </c>
      <c r="Y2966">
        <v>13.33</v>
      </c>
    </row>
    <row r="2967" spans="1:25" ht="15" customHeight="1" x14ac:dyDescent="0.25">
      <c r="A2967" s="8">
        <v>19</v>
      </c>
      <c r="B2967" s="1" t="str">
        <f t="shared" si="94"/>
        <v>Dec</v>
      </c>
      <c r="C2967" s="1" t="str">
        <f t="shared" si="93"/>
        <v>Dec 7, 2015</v>
      </c>
      <c r="D2967" t="s">
        <v>8498</v>
      </c>
      <c r="E2967">
        <v>6014750781</v>
      </c>
      <c r="F2967" t="s">
        <v>37</v>
      </c>
      <c r="G2967" t="s">
        <v>8499</v>
      </c>
      <c r="H2967" t="s">
        <v>11507</v>
      </c>
      <c r="I2967" t="s">
        <v>11506</v>
      </c>
      <c r="J2967">
        <v>1</v>
      </c>
      <c r="K2967" t="s">
        <v>39</v>
      </c>
      <c r="L2967" t="s">
        <v>40</v>
      </c>
      <c r="M2967" t="s">
        <v>8500</v>
      </c>
      <c r="N2967" t="s">
        <v>349</v>
      </c>
      <c r="O2967" t="s">
        <v>8501</v>
      </c>
      <c r="P2967" s="41">
        <v>19.97</v>
      </c>
      <c r="Q2967" s="41">
        <v>0</v>
      </c>
      <c r="R2967" s="41">
        <v>0</v>
      </c>
      <c r="S2967" s="41">
        <v>0</v>
      </c>
      <c r="T2967" s="41">
        <v>0</v>
      </c>
      <c r="U2967" s="41">
        <v>-9</v>
      </c>
      <c r="V2967" s="41">
        <v>-3.63</v>
      </c>
      <c r="W2967" s="41">
        <v>0</v>
      </c>
      <c r="X2967" s="41">
        <v>0</v>
      </c>
      <c r="Y2967">
        <v>7.34</v>
      </c>
    </row>
    <row r="2968" spans="1:25" ht="15" customHeight="1" x14ac:dyDescent="0.25">
      <c r="A2968" s="8">
        <v>19</v>
      </c>
      <c r="B2968" s="1" t="str">
        <f t="shared" si="94"/>
        <v>Dec</v>
      </c>
      <c r="C2968" s="1" t="str">
        <f t="shared" si="93"/>
        <v>Dec 7, 2015</v>
      </c>
      <c r="D2968" t="s">
        <v>8498</v>
      </c>
      <c r="E2968">
        <v>6014750781</v>
      </c>
      <c r="F2968" t="s">
        <v>37</v>
      </c>
      <c r="G2968" t="s">
        <v>8499</v>
      </c>
      <c r="H2968" t="s">
        <v>11507</v>
      </c>
      <c r="I2968" t="s">
        <v>11506</v>
      </c>
      <c r="J2968">
        <v>2</v>
      </c>
      <c r="K2968" t="s">
        <v>39</v>
      </c>
      <c r="L2968" t="s">
        <v>40</v>
      </c>
      <c r="M2968" t="s">
        <v>8500</v>
      </c>
      <c r="N2968" t="s">
        <v>349</v>
      </c>
      <c r="O2968" t="s">
        <v>8501</v>
      </c>
      <c r="P2968" s="41">
        <v>39.94</v>
      </c>
      <c r="Q2968" s="41">
        <v>0</v>
      </c>
      <c r="R2968" s="41">
        <v>0</v>
      </c>
      <c r="S2968" s="41">
        <v>0</v>
      </c>
      <c r="T2968" s="41">
        <v>0</v>
      </c>
      <c r="U2968" s="41">
        <v>0</v>
      </c>
      <c r="V2968" s="41">
        <v>-5.26</v>
      </c>
      <c r="W2968" s="41">
        <v>0</v>
      </c>
      <c r="X2968" s="41">
        <v>0</v>
      </c>
      <c r="Y2968">
        <v>34.68</v>
      </c>
    </row>
    <row r="2969" spans="1:25" ht="15" customHeight="1" x14ac:dyDescent="0.25">
      <c r="A2969" s="8">
        <v>19</v>
      </c>
      <c r="B2969" s="1" t="str">
        <f t="shared" si="94"/>
        <v>Dec</v>
      </c>
      <c r="C2969" s="1" t="str">
        <f t="shared" si="93"/>
        <v>Dec 7, 2015</v>
      </c>
      <c r="D2969" t="s">
        <v>8502</v>
      </c>
      <c r="E2969">
        <v>6014750781</v>
      </c>
      <c r="F2969" t="s">
        <v>37</v>
      </c>
      <c r="G2969" t="s">
        <v>8503</v>
      </c>
      <c r="H2969" t="s">
        <v>11507</v>
      </c>
      <c r="I2969" t="s">
        <v>11506</v>
      </c>
      <c r="J2969">
        <v>1</v>
      </c>
      <c r="K2969" t="s">
        <v>39</v>
      </c>
      <c r="L2969" t="s">
        <v>40</v>
      </c>
      <c r="M2969" t="s">
        <v>8504</v>
      </c>
      <c r="N2969" t="s">
        <v>93</v>
      </c>
      <c r="O2969" t="s">
        <v>8505</v>
      </c>
      <c r="P2969" s="41">
        <v>19.97</v>
      </c>
      <c r="Q2969" s="41">
        <v>0</v>
      </c>
      <c r="R2969" s="41">
        <v>0</v>
      </c>
      <c r="S2969" s="41">
        <v>0</v>
      </c>
      <c r="T2969" s="41">
        <v>0</v>
      </c>
      <c r="U2969" s="41">
        <v>-3</v>
      </c>
      <c r="V2969" s="41">
        <v>-3.63</v>
      </c>
      <c r="W2969" s="41">
        <v>0</v>
      </c>
      <c r="X2969" s="41">
        <v>0</v>
      </c>
      <c r="Y2969">
        <v>13.34</v>
      </c>
    </row>
    <row r="2970" spans="1:25" ht="15" customHeight="1" x14ac:dyDescent="0.25">
      <c r="A2970" s="8">
        <v>19</v>
      </c>
      <c r="B2970" s="1" t="str">
        <f t="shared" si="94"/>
        <v>Dec</v>
      </c>
      <c r="C2970" s="1" t="str">
        <f t="shared" si="93"/>
        <v>Dec 7, 2015</v>
      </c>
      <c r="D2970" t="s">
        <v>8506</v>
      </c>
      <c r="E2970">
        <v>6014750781</v>
      </c>
      <c r="F2970" t="s">
        <v>37</v>
      </c>
      <c r="G2970" t="s">
        <v>8507</v>
      </c>
      <c r="H2970" t="s">
        <v>11507</v>
      </c>
      <c r="I2970" t="s">
        <v>11506</v>
      </c>
      <c r="J2970">
        <v>1</v>
      </c>
      <c r="K2970" t="s">
        <v>39</v>
      </c>
      <c r="L2970" t="s">
        <v>40</v>
      </c>
      <c r="M2970" t="s">
        <v>8508</v>
      </c>
      <c r="N2970" t="s">
        <v>93</v>
      </c>
      <c r="O2970" t="s">
        <v>8509</v>
      </c>
      <c r="P2970" s="41">
        <v>19.95</v>
      </c>
      <c r="Q2970" s="41">
        <v>0</v>
      </c>
      <c r="R2970" s="41">
        <v>0</v>
      </c>
      <c r="S2970" s="41">
        <v>0</v>
      </c>
      <c r="T2970" s="41">
        <v>0</v>
      </c>
      <c r="U2970" s="41">
        <v>-2.99</v>
      </c>
      <c r="V2970" s="41">
        <v>-3.63</v>
      </c>
      <c r="W2970" s="41">
        <v>0</v>
      </c>
      <c r="X2970" s="41">
        <v>0</v>
      </c>
      <c r="Y2970">
        <v>13.33</v>
      </c>
    </row>
    <row r="2971" spans="1:25" ht="15" customHeight="1" x14ac:dyDescent="0.25">
      <c r="A2971" s="8">
        <v>19</v>
      </c>
      <c r="B2971" s="1" t="str">
        <f t="shared" si="94"/>
        <v>Dec</v>
      </c>
      <c r="C2971" s="1" t="str">
        <f t="shared" si="93"/>
        <v>Dec 7, 2015</v>
      </c>
      <c r="D2971" t="s">
        <v>8510</v>
      </c>
      <c r="E2971">
        <v>6014750781</v>
      </c>
      <c r="F2971" t="s">
        <v>37</v>
      </c>
      <c r="G2971" t="s">
        <v>8511</v>
      </c>
      <c r="H2971" t="s">
        <v>11507</v>
      </c>
      <c r="I2971" t="s">
        <v>11506</v>
      </c>
      <c r="J2971">
        <v>1</v>
      </c>
      <c r="K2971" t="s">
        <v>39</v>
      </c>
      <c r="L2971" t="s">
        <v>40</v>
      </c>
      <c r="M2971" t="s">
        <v>2980</v>
      </c>
      <c r="N2971" t="s">
        <v>3865</v>
      </c>
      <c r="O2971">
        <v>33615</v>
      </c>
      <c r="P2971" s="41">
        <v>19.97</v>
      </c>
      <c r="Q2971" s="41">
        <v>2.27</v>
      </c>
      <c r="R2971" s="41">
        <v>0</v>
      </c>
      <c r="S2971" s="41">
        <v>-2.27</v>
      </c>
      <c r="T2971" s="41">
        <v>0</v>
      </c>
      <c r="U2971" s="41">
        <v>-3</v>
      </c>
      <c r="V2971" s="41">
        <v>-3.63</v>
      </c>
      <c r="W2971" s="41">
        <v>0</v>
      </c>
      <c r="X2971" s="41">
        <v>0</v>
      </c>
      <c r="Y2971">
        <v>13.34</v>
      </c>
    </row>
    <row r="2972" spans="1:25" ht="15" customHeight="1" x14ac:dyDescent="0.25">
      <c r="A2972" s="8">
        <v>19</v>
      </c>
      <c r="B2972" s="1" t="str">
        <f t="shared" si="94"/>
        <v>Dec</v>
      </c>
      <c r="C2972" s="1" t="str">
        <f t="shared" si="93"/>
        <v>Dec 7, 2015</v>
      </c>
      <c r="D2972" t="s">
        <v>8512</v>
      </c>
      <c r="E2972">
        <v>6014750781</v>
      </c>
      <c r="F2972" t="s">
        <v>37</v>
      </c>
      <c r="G2972" t="s">
        <v>8513</v>
      </c>
      <c r="H2972" t="s">
        <v>11507</v>
      </c>
      <c r="I2972" t="s">
        <v>11506</v>
      </c>
      <c r="J2972">
        <v>1</v>
      </c>
      <c r="K2972" t="s">
        <v>39</v>
      </c>
      <c r="L2972" t="s">
        <v>40</v>
      </c>
      <c r="M2972" t="s">
        <v>8514</v>
      </c>
      <c r="N2972" t="s">
        <v>75</v>
      </c>
      <c r="O2972" t="s">
        <v>8515</v>
      </c>
      <c r="P2972" s="41">
        <v>19.97</v>
      </c>
      <c r="Q2972" s="41">
        <v>0</v>
      </c>
      <c r="R2972" s="41">
        <v>0</v>
      </c>
      <c r="S2972" s="41">
        <v>0</v>
      </c>
      <c r="T2972" s="41">
        <v>0</v>
      </c>
      <c r="U2972" s="41">
        <v>-3</v>
      </c>
      <c r="V2972" s="41">
        <v>-3.63</v>
      </c>
      <c r="W2972" s="41">
        <v>0</v>
      </c>
      <c r="X2972" s="41">
        <v>0</v>
      </c>
      <c r="Y2972">
        <v>13.34</v>
      </c>
    </row>
    <row r="2973" spans="1:25" ht="15" customHeight="1" x14ac:dyDescent="0.25">
      <c r="A2973" s="8">
        <v>19</v>
      </c>
      <c r="B2973" s="1" t="str">
        <f t="shared" si="94"/>
        <v>Dec</v>
      </c>
      <c r="C2973" s="1" t="str">
        <f t="shared" si="93"/>
        <v>Dec 7, 2015</v>
      </c>
      <c r="D2973" t="s">
        <v>8516</v>
      </c>
      <c r="E2973">
        <v>6014750781</v>
      </c>
      <c r="F2973" t="s">
        <v>37</v>
      </c>
      <c r="G2973" t="s">
        <v>8517</v>
      </c>
      <c r="H2973" t="s">
        <v>11507</v>
      </c>
      <c r="I2973" t="s">
        <v>11506</v>
      </c>
      <c r="J2973">
        <v>1</v>
      </c>
      <c r="K2973" t="s">
        <v>39</v>
      </c>
      <c r="L2973" t="s">
        <v>40</v>
      </c>
      <c r="M2973" t="s">
        <v>8518</v>
      </c>
      <c r="N2973" t="s">
        <v>191</v>
      </c>
      <c r="O2973" t="s">
        <v>8519</v>
      </c>
      <c r="P2973" s="41">
        <v>19.95</v>
      </c>
      <c r="Q2973" s="41">
        <v>6.38</v>
      </c>
      <c r="R2973" s="41">
        <v>0</v>
      </c>
      <c r="S2973" s="41">
        <v>0</v>
      </c>
      <c r="T2973" s="41">
        <v>0</v>
      </c>
      <c r="U2973" s="41">
        <v>-2.99</v>
      </c>
      <c r="V2973" s="41">
        <v>-10.01</v>
      </c>
      <c r="W2973" s="41">
        <v>0</v>
      </c>
      <c r="X2973" s="41">
        <v>0</v>
      </c>
      <c r="Y2973">
        <v>13.33</v>
      </c>
    </row>
    <row r="2974" spans="1:25" ht="15" customHeight="1" x14ac:dyDescent="0.25">
      <c r="A2974" s="8">
        <v>19</v>
      </c>
      <c r="B2974" s="1" t="str">
        <f t="shared" si="94"/>
        <v>Dec</v>
      </c>
      <c r="C2974" s="1" t="str">
        <f t="shared" si="93"/>
        <v>Dec 7, 2015</v>
      </c>
      <c r="D2974" t="s">
        <v>8520</v>
      </c>
      <c r="E2974">
        <v>6014750781</v>
      </c>
      <c r="F2974" t="s">
        <v>37</v>
      </c>
      <c r="G2974" t="s">
        <v>8521</v>
      </c>
      <c r="H2974" t="s">
        <v>11507</v>
      </c>
      <c r="I2974" t="s">
        <v>11506</v>
      </c>
      <c r="J2974">
        <v>1</v>
      </c>
      <c r="K2974" t="s">
        <v>39</v>
      </c>
      <c r="L2974" t="s">
        <v>40</v>
      </c>
      <c r="M2974" t="s">
        <v>6852</v>
      </c>
      <c r="N2974" t="s">
        <v>80</v>
      </c>
      <c r="O2974" t="s">
        <v>8522</v>
      </c>
      <c r="P2974" s="41">
        <v>19.97</v>
      </c>
      <c r="Q2974" s="41">
        <v>0</v>
      </c>
      <c r="R2974" s="41">
        <v>0</v>
      </c>
      <c r="S2974" s="41">
        <v>0</v>
      </c>
      <c r="T2974" s="41">
        <v>0</v>
      </c>
      <c r="U2974" s="41">
        <v>-3</v>
      </c>
      <c r="V2974" s="41">
        <v>-3.63</v>
      </c>
      <c r="W2974" s="41">
        <v>0</v>
      </c>
      <c r="X2974" s="41">
        <v>0</v>
      </c>
      <c r="Y2974">
        <v>13.34</v>
      </c>
    </row>
    <row r="2975" spans="1:25" ht="15" customHeight="1" x14ac:dyDescent="0.25">
      <c r="A2975" s="8">
        <v>19</v>
      </c>
      <c r="B2975" s="1" t="str">
        <f t="shared" si="94"/>
        <v>Dec</v>
      </c>
      <c r="C2975" s="1" t="str">
        <f t="shared" si="93"/>
        <v>Dec 7, 2015</v>
      </c>
      <c r="D2975" t="s">
        <v>8523</v>
      </c>
      <c r="E2975">
        <v>6014750781</v>
      </c>
      <c r="F2975" t="s">
        <v>37</v>
      </c>
      <c r="G2975" t="s">
        <v>8524</v>
      </c>
      <c r="H2975" t="s">
        <v>11507</v>
      </c>
      <c r="I2975" t="s">
        <v>11506</v>
      </c>
      <c r="J2975">
        <v>1</v>
      </c>
      <c r="K2975" t="s">
        <v>39</v>
      </c>
      <c r="L2975" t="s">
        <v>40</v>
      </c>
      <c r="M2975" t="s">
        <v>2470</v>
      </c>
      <c r="N2975" t="s">
        <v>93</v>
      </c>
      <c r="O2975" t="s">
        <v>8525</v>
      </c>
      <c r="P2975" s="41">
        <v>19.95</v>
      </c>
      <c r="Q2975" s="41">
        <v>0</v>
      </c>
      <c r="R2975" s="41">
        <v>0</v>
      </c>
      <c r="S2975" s="41">
        <v>0</v>
      </c>
      <c r="T2975" s="41">
        <v>0</v>
      </c>
      <c r="U2975" s="41">
        <v>-2.99</v>
      </c>
      <c r="V2975" s="41">
        <v>-3.63</v>
      </c>
      <c r="W2975" s="41">
        <v>0</v>
      </c>
      <c r="X2975" s="41">
        <v>0</v>
      </c>
      <c r="Y2975">
        <v>13.33</v>
      </c>
    </row>
    <row r="2976" spans="1:25" ht="15" customHeight="1" x14ac:dyDescent="0.25">
      <c r="A2976" s="8">
        <v>19</v>
      </c>
      <c r="B2976" s="1" t="str">
        <f t="shared" si="94"/>
        <v>Dec</v>
      </c>
      <c r="C2976" s="1" t="str">
        <f t="shared" si="93"/>
        <v>Dec 7, 2015</v>
      </c>
      <c r="D2976" t="s">
        <v>8526</v>
      </c>
      <c r="E2976">
        <v>6014750781</v>
      </c>
      <c r="F2976" t="s">
        <v>37</v>
      </c>
      <c r="G2976" t="s">
        <v>8527</v>
      </c>
      <c r="H2976" t="s">
        <v>11507</v>
      </c>
      <c r="I2976" t="s">
        <v>11506</v>
      </c>
      <c r="J2976">
        <v>1</v>
      </c>
      <c r="K2976" t="s">
        <v>39</v>
      </c>
      <c r="L2976" t="s">
        <v>40</v>
      </c>
      <c r="M2976" t="s">
        <v>7403</v>
      </c>
      <c r="N2976" t="s">
        <v>99</v>
      </c>
      <c r="O2976" t="s">
        <v>8528</v>
      </c>
      <c r="P2976" s="41">
        <v>19.97</v>
      </c>
      <c r="Q2976" s="41">
        <v>0</v>
      </c>
      <c r="R2976" s="41">
        <v>0</v>
      </c>
      <c r="S2976" s="41">
        <v>0</v>
      </c>
      <c r="T2976" s="41">
        <v>0</v>
      </c>
      <c r="U2976" s="41">
        <v>-3</v>
      </c>
      <c r="V2976" s="41">
        <v>-3.63</v>
      </c>
      <c r="W2976" s="41">
        <v>0</v>
      </c>
      <c r="X2976" s="41">
        <v>0</v>
      </c>
      <c r="Y2976">
        <v>13.34</v>
      </c>
    </row>
    <row r="2977" spans="1:25" ht="15" customHeight="1" x14ac:dyDescent="0.25">
      <c r="A2977" s="8">
        <v>19</v>
      </c>
      <c r="B2977" s="1" t="str">
        <f t="shared" si="94"/>
        <v>Dec</v>
      </c>
      <c r="C2977" s="1" t="str">
        <f t="shared" si="93"/>
        <v>Dec 7, 2015</v>
      </c>
      <c r="D2977" t="s">
        <v>8529</v>
      </c>
      <c r="E2977">
        <v>6014750781</v>
      </c>
      <c r="F2977" t="s">
        <v>37</v>
      </c>
      <c r="G2977" t="s">
        <v>8530</v>
      </c>
      <c r="H2977" t="s">
        <v>11507</v>
      </c>
      <c r="I2977" t="s">
        <v>11506</v>
      </c>
      <c r="J2977">
        <v>2</v>
      </c>
      <c r="K2977" t="s">
        <v>39</v>
      </c>
      <c r="L2977" t="s">
        <v>40</v>
      </c>
      <c r="M2977" t="s">
        <v>8531</v>
      </c>
      <c r="N2977" t="s">
        <v>1257</v>
      </c>
      <c r="O2977">
        <v>37049</v>
      </c>
      <c r="P2977" s="41">
        <v>39.9</v>
      </c>
      <c r="Q2977" s="41">
        <v>3.26</v>
      </c>
      <c r="R2977" s="41">
        <v>0</v>
      </c>
      <c r="S2977" s="41">
        <v>-3.26</v>
      </c>
      <c r="T2977" s="41">
        <v>0</v>
      </c>
      <c r="U2977" s="41">
        <v>-5.98</v>
      </c>
      <c r="V2977" s="41">
        <v>-6.26</v>
      </c>
      <c r="W2977" s="41">
        <v>0</v>
      </c>
      <c r="X2977" s="41">
        <v>0</v>
      </c>
      <c r="Y2977">
        <v>27.66</v>
      </c>
    </row>
    <row r="2978" spans="1:25" ht="15" customHeight="1" x14ac:dyDescent="0.25">
      <c r="A2978" s="8">
        <v>19</v>
      </c>
      <c r="B2978" s="1" t="str">
        <f t="shared" si="94"/>
        <v>Dec</v>
      </c>
      <c r="C2978" s="1" t="str">
        <f t="shared" si="93"/>
        <v>Dec 7, 2015</v>
      </c>
      <c r="D2978" t="s">
        <v>8532</v>
      </c>
      <c r="E2978">
        <v>6014750781</v>
      </c>
      <c r="F2978" t="s">
        <v>37</v>
      </c>
      <c r="G2978" t="s">
        <v>8353</v>
      </c>
      <c r="H2978" t="s">
        <v>11505</v>
      </c>
      <c r="I2978" t="s">
        <v>11504</v>
      </c>
      <c r="J2978">
        <v>1</v>
      </c>
      <c r="K2978" t="s">
        <v>39</v>
      </c>
      <c r="L2978" t="s">
        <v>40</v>
      </c>
      <c r="M2978" t="s">
        <v>755</v>
      </c>
      <c r="N2978" t="s">
        <v>756</v>
      </c>
      <c r="O2978" t="s">
        <v>8354</v>
      </c>
      <c r="P2978" s="41">
        <v>16.829999999999998</v>
      </c>
      <c r="Q2978" s="41">
        <v>0</v>
      </c>
      <c r="R2978" s="41">
        <v>0</v>
      </c>
      <c r="S2978" s="41">
        <v>0</v>
      </c>
      <c r="T2978" s="41">
        <v>0</v>
      </c>
      <c r="U2978" s="41">
        <v>-2.52</v>
      </c>
      <c r="V2978" s="41">
        <v>-3.02</v>
      </c>
      <c r="W2978" s="41">
        <v>0</v>
      </c>
      <c r="X2978" s="41">
        <v>0</v>
      </c>
      <c r="Y2978">
        <v>11.29</v>
      </c>
    </row>
    <row r="2979" spans="1:25" ht="15" customHeight="1" x14ac:dyDescent="0.25">
      <c r="A2979" s="8">
        <v>19</v>
      </c>
      <c r="B2979" s="1" t="str">
        <f t="shared" si="94"/>
        <v>Dec</v>
      </c>
      <c r="C2979" s="1" t="str">
        <f t="shared" si="93"/>
        <v>Dec 7, 2015</v>
      </c>
      <c r="D2979" t="s">
        <v>8533</v>
      </c>
      <c r="E2979">
        <v>6014750781</v>
      </c>
      <c r="F2979" t="s">
        <v>37</v>
      </c>
      <c r="G2979" t="s">
        <v>8534</v>
      </c>
      <c r="H2979" t="s">
        <v>11507</v>
      </c>
      <c r="I2979" t="s">
        <v>11506</v>
      </c>
      <c r="J2979">
        <v>1</v>
      </c>
      <c r="K2979" t="s">
        <v>39</v>
      </c>
      <c r="L2979" t="s">
        <v>40</v>
      </c>
      <c r="M2979" t="s">
        <v>2365</v>
      </c>
      <c r="N2979" t="s">
        <v>517</v>
      </c>
      <c r="O2979" t="s">
        <v>8535</v>
      </c>
      <c r="P2979" s="41">
        <v>19.97</v>
      </c>
      <c r="Q2979" s="41">
        <v>0</v>
      </c>
      <c r="R2979" s="41">
        <v>0</v>
      </c>
      <c r="S2979" s="41">
        <v>0</v>
      </c>
      <c r="T2979" s="41">
        <v>0</v>
      </c>
      <c r="U2979" s="41">
        <v>-3</v>
      </c>
      <c r="V2979" s="41">
        <v>-3.63</v>
      </c>
      <c r="W2979" s="41">
        <v>0</v>
      </c>
      <c r="X2979" s="41">
        <v>0</v>
      </c>
      <c r="Y2979">
        <v>13.34</v>
      </c>
    </row>
    <row r="2980" spans="1:25" ht="15" customHeight="1" x14ac:dyDescent="0.25">
      <c r="A2980" s="8">
        <v>19</v>
      </c>
      <c r="B2980" s="1" t="str">
        <f t="shared" si="94"/>
        <v>Dec</v>
      </c>
      <c r="C2980" s="1" t="str">
        <f t="shared" si="93"/>
        <v>Dec 7, 2015</v>
      </c>
      <c r="D2980" t="s">
        <v>8536</v>
      </c>
      <c r="E2980">
        <v>6014750781</v>
      </c>
      <c r="F2980" t="s">
        <v>37</v>
      </c>
      <c r="G2980" t="s">
        <v>8537</v>
      </c>
      <c r="H2980" t="s">
        <v>11507</v>
      </c>
      <c r="I2980" t="s">
        <v>11506</v>
      </c>
      <c r="J2980">
        <v>2</v>
      </c>
      <c r="K2980" t="s">
        <v>39</v>
      </c>
      <c r="L2980" t="s">
        <v>40</v>
      </c>
      <c r="M2980" t="s">
        <v>8538</v>
      </c>
      <c r="N2980" t="s">
        <v>806</v>
      </c>
      <c r="O2980">
        <v>95630</v>
      </c>
      <c r="P2980" s="41">
        <v>39.94</v>
      </c>
      <c r="Q2980" s="41">
        <v>3.25</v>
      </c>
      <c r="R2980" s="41">
        <v>0</v>
      </c>
      <c r="S2980" s="41">
        <v>0</v>
      </c>
      <c r="T2980" s="41">
        <v>0</v>
      </c>
      <c r="U2980" s="41">
        <v>-6</v>
      </c>
      <c r="V2980" s="41">
        <v>-9.51</v>
      </c>
      <c r="W2980" s="41">
        <v>0</v>
      </c>
      <c r="X2980" s="41">
        <v>0</v>
      </c>
      <c r="Y2980">
        <v>27.68</v>
      </c>
    </row>
    <row r="2981" spans="1:25" ht="15" customHeight="1" x14ac:dyDescent="0.25">
      <c r="A2981" s="8">
        <v>19</v>
      </c>
      <c r="B2981" s="1" t="str">
        <f t="shared" si="94"/>
        <v>Dec</v>
      </c>
      <c r="C2981" s="1" t="str">
        <f t="shared" si="93"/>
        <v>Dec 7, 2015</v>
      </c>
      <c r="D2981" t="s">
        <v>8539</v>
      </c>
      <c r="E2981">
        <v>6014750781</v>
      </c>
      <c r="F2981" t="s">
        <v>37</v>
      </c>
      <c r="G2981" t="s">
        <v>8540</v>
      </c>
      <c r="H2981" t="s">
        <v>11507</v>
      </c>
      <c r="I2981" t="s">
        <v>11506</v>
      </c>
      <c r="J2981">
        <v>1</v>
      </c>
      <c r="K2981" t="s">
        <v>39</v>
      </c>
      <c r="L2981" t="s">
        <v>40</v>
      </c>
      <c r="M2981" t="s">
        <v>2627</v>
      </c>
      <c r="N2981" t="s">
        <v>50</v>
      </c>
      <c r="O2981" t="s">
        <v>8541</v>
      </c>
      <c r="P2981" s="41">
        <v>19.97</v>
      </c>
      <c r="Q2981" s="41">
        <v>0</v>
      </c>
      <c r="R2981" s="41">
        <v>0</v>
      </c>
      <c r="S2981" s="41">
        <v>0</v>
      </c>
      <c r="T2981" s="41">
        <v>0</v>
      </c>
      <c r="U2981" s="41">
        <v>-3</v>
      </c>
      <c r="V2981" s="41">
        <v>-3.63</v>
      </c>
      <c r="W2981" s="41">
        <v>0</v>
      </c>
      <c r="X2981" s="41">
        <v>0</v>
      </c>
      <c r="Y2981">
        <v>13.34</v>
      </c>
    </row>
    <row r="2982" spans="1:25" ht="15" customHeight="1" x14ac:dyDescent="0.25">
      <c r="A2982" s="8">
        <v>19</v>
      </c>
      <c r="B2982" s="1" t="str">
        <f t="shared" si="94"/>
        <v>Dec</v>
      </c>
      <c r="C2982" s="1" t="str">
        <f t="shared" si="93"/>
        <v>Dec 7, 2015</v>
      </c>
      <c r="D2982" t="s">
        <v>8542</v>
      </c>
      <c r="E2982">
        <v>6014750781</v>
      </c>
      <c r="F2982" t="s">
        <v>37</v>
      </c>
      <c r="G2982" t="s">
        <v>8543</v>
      </c>
      <c r="H2982" t="s">
        <v>11507</v>
      </c>
      <c r="I2982" t="s">
        <v>11506</v>
      </c>
      <c r="J2982">
        <v>1</v>
      </c>
      <c r="K2982" t="s">
        <v>39</v>
      </c>
      <c r="L2982" t="s">
        <v>40</v>
      </c>
      <c r="M2982" t="s">
        <v>4357</v>
      </c>
      <c r="N2982" t="s">
        <v>99</v>
      </c>
      <c r="O2982" t="s">
        <v>8544</v>
      </c>
      <c r="P2982" s="41">
        <v>19.97</v>
      </c>
      <c r="Q2982" s="41">
        <v>6.38</v>
      </c>
      <c r="R2982" s="41">
        <v>0</v>
      </c>
      <c r="S2982" s="41">
        <v>0</v>
      </c>
      <c r="T2982" s="41">
        <v>0</v>
      </c>
      <c r="U2982" s="41">
        <v>-3</v>
      </c>
      <c r="V2982" s="41">
        <v>-10.01</v>
      </c>
      <c r="W2982" s="41">
        <v>0</v>
      </c>
      <c r="X2982" s="41">
        <v>0</v>
      </c>
      <c r="Y2982">
        <v>13.34</v>
      </c>
    </row>
    <row r="2983" spans="1:25" ht="15" customHeight="1" x14ac:dyDescent="0.25">
      <c r="A2983" s="8">
        <v>19</v>
      </c>
      <c r="B2983" s="1" t="str">
        <f t="shared" si="94"/>
        <v>Dec</v>
      </c>
      <c r="C2983" s="1" t="str">
        <f t="shared" si="93"/>
        <v>Dec 7, 2015</v>
      </c>
      <c r="D2983" t="s">
        <v>8545</v>
      </c>
      <c r="E2983">
        <v>6014750781</v>
      </c>
      <c r="F2983" t="s">
        <v>37</v>
      </c>
      <c r="G2983" t="s">
        <v>8546</v>
      </c>
      <c r="H2983" t="s">
        <v>11507</v>
      </c>
      <c r="I2983" t="s">
        <v>11506</v>
      </c>
      <c r="J2983">
        <v>1</v>
      </c>
      <c r="K2983" t="s">
        <v>39</v>
      </c>
      <c r="L2983" t="s">
        <v>40</v>
      </c>
      <c r="M2983" t="s">
        <v>8547</v>
      </c>
      <c r="N2983" t="s">
        <v>50</v>
      </c>
      <c r="O2983" t="s">
        <v>8548</v>
      </c>
      <c r="P2983" s="41">
        <v>19.95</v>
      </c>
      <c r="Q2983" s="41">
        <v>2.54</v>
      </c>
      <c r="R2983" s="41">
        <v>0</v>
      </c>
      <c r="S2983" s="41">
        <v>-2.54</v>
      </c>
      <c r="T2983" s="41">
        <v>0</v>
      </c>
      <c r="U2983" s="41">
        <v>-2.99</v>
      </c>
      <c r="V2983" s="41">
        <v>-3.63</v>
      </c>
      <c r="W2983" s="41">
        <v>0</v>
      </c>
      <c r="X2983" s="41">
        <v>0</v>
      </c>
      <c r="Y2983">
        <v>13.33</v>
      </c>
    </row>
    <row r="2984" spans="1:25" ht="15" customHeight="1" x14ac:dyDescent="0.25">
      <c r="A2984" s="8">
        <v>19</v>
      </c>
      <c r="B2984" s="1" t="str">
        <f t="shared" si="94"/>
        <v>Dec</v>
      </c>
      <c r="C2984" s="1" t="str">
        <f t="shared" si="93"/>
        <v>Dec 7, 2015</v>
      </c>
      <c r="D2984" t="s">
        <v>8549</v>
      </c>
      <c r="E2984">
        <v>6014750781</v>
      </c>
      <c r="F2984" t="s">
        <v>704</v>
      </c>
      <c r="G2984" t="s">
        <v>6823</v>
      </c>
      <c r="H2984" t="s">
        <v>11505</v>
      </c>
      <c r="I2984" t="s">
        <v>11504</v>
      </c>
      <c r="J2984">
        <v>1</v>
      </c>
      <c r="K2984" t="s">
        <v>39</v>
      </c>
      <c r="L2984" t="s">
        <v>40</v>
      </c>
      <c r="M2984" t="s">
        <v>6824</v>
      </c>
      <c r="N2984" t="s">
        <v>99</v>
      </c>
      <c r="O2984" t="s">
        <v>6825</v>
      </c>
      <c r="P2984" s="43">
        <v>-19.829999999999998</v>
      </c>
      <c r="Q2984" s="43">
        <v>-4.99</v>
      </c>
      <c r="R2984" s="43">
        <v>0</v>
      </c>
      <c r="S2984" s="43">
        <v>0</v>
      </c>
      <c r="T2984" s="43">
        <v>0</v>
      </c>
      <c r="U2984" s="44">
        <v>2.38</v>
      </c>
      <c r="V2984" s="44">
        <v>4.99</v>
      </c>
      <c r="W2984" s="44">
        <v>0</v>
      </c>
      <c r="X2984" s="44">
        <v>0</v>
      </c>
      <c r="Y2984">
        <v>-17.45</v>
      </c>
    </row>
    <row r="2985" spans="1:25" ht="15" customHeight="1" x14ac:dyDescent="0.25">
      <c r="A2985" s="8">
        <v>19</v>
      </c>
      <c r="B2985" s="1" t="str">
        <f t="shared" si="94"/>
        <v>Dec</v>
      </c>
      <c r="C2985" s="1" t="str">
        <f t="shared" si="93"/>
        <v>Dec 7, 2015</v>
      </c>
      <c r="D2985" t="s">
        <v>8550</v>
      </c>
      <c r="E2985">
        <v>6014750781</v>
      </c>
      <c r="F2985" t="s">
        <v>37</v>
      </c>
      <c r="G2985" t="s">
        <v>8551</v>
      </c>
      <c r="H2985" t="s">
        <v>11507</v>
      </c>
      <c r="I2985" t="s">
        <v>11506</v>
      </c>
      <c r="J2985">
        <v>1</v>
      </c>
      <c r="K2985" t="s">
        <v>39</v>
      </c>
      <c r="L2985" t="s">
        <v>40</v>
      </c>
      <c r="M2985" t="s">
        <v>8552</v>
      </c>
      <c r="N2985" t="s">
        <v>177</v>
      </c>
      <c r="O2985">
        <v>83686</v>
      </c>
      <c r="P2985" s="41">
        <v>19.95</v>
      </c>
      <c r="Q2985" s="41">
        <v>2.4700000000000002</v>
      </c>
      <c r="R2985" s="41">
        <v>0</v>
      </c>
      <c r="S2985" s="41">
        <v>-2.4700000000000002</v>
      </c>
      <c r="T2985" s="41">
        <v>0</v>
      </c>
      <c r="U2985" s="41">
        <v>-2.99</v>
      </c>
      <c r="V2985" s="41">
        <v>-3.63</v>
      </c>
      <c r="W2985" s="41">
        <v>0</v>
      </c>
      <c r="X2985" s="41">
        <v>0</v>
      </c>
      <c r="Y2985">
        <v>13.33</v>
      </c>
    </row>
    <row r="2986" spans="1:25" ht="15" customHeight="1" x14ac:dyDescent="0.25">
      <c r="A2986" s="8">
        <v>19</v>
      </c>
      <c r="B2986" s="1" t="str">
        <f t="shared" si="94"/>
        <v>Dec</v>
      </c>
      <c r="C2986" s="1" t="str">
        <f t="shared" si="93"/>
        <v>Dec 7, 2015</v>
      </c>
      <c r="D2986" t="s">
        <v>8553</v>
      </c>
      <c r="E2986">
        <v>6014750781</v>
      </c>
      <c r="F2986" t="s">
        <v>37</v>
      </c>
      <c r="G2986" t="s">
        <v>8554</v>
      </c>
      <c r="H2986" t="s">
        <v>11507</v>
      </c>
      <c r="I2986" t="s">
        <v>11506</v>
      </c>
      <c r="J2986">
        <v>1</v>
      </c>
      <c r="K2986" t="s">
        <v>39</v>
      </c>
      <c r="L2986" t="s">
        <v>40</v>
      </c>
      <c r="M2986" t="s">
        <v>1081</v>
      </c>
      <c r="N2986" t="s">
        <v>349</v>
      </c>
      <c r="O2986">
        <v>2143</v>
      </c>
      <c r="P2986" s="41">
        <v>19.95</v>
      </c>
      <c r="Q2986" s="41">
        <v>1.32</v>
      </c>
      <c r="R2986" s="41">
        <v>0</v>
      </c>
      <c r="S2986" s="41">
        <v>-1.32</v>
      </c>
      <c r="T2986" s="41">
        <v>0</v>
      </c>
      <c r="U2986" s="41">
        <v>-2.99</v>
      </c>
      <c r="V2986" s="41">
        <v>-3.63</v>
      </c>
      <c r="W2986" s="41">
        <v>0</v>
      </c>
      <c r="X2986" s="41">
        <v>0</v>
      </c>
      <c r="Y2986">
        <v>13.33</v>
      </c>
    </row>
    <row r="2987" spans="1:25" ht="15" customHeight="1" x14ac:dyDescent="0.25">
      <c r="A2987" s="8">
        <v>19</v>
      </c>
      <c r="B2987" s="1" t="str">
        <f t="shared" si="94"/>
        <v>Dec</v>
      </c>
      <c r="C2987" s="1" t="str">
        <f t="shared" si="93"/>
        <v>Dec 7, 2015</v>
      </c>
      <c r="D2987" t="s">
        <v>8555</v>
      </c>
      <c r="E2987">
        <v>6014750781</v>
      </c>
      <c r="F2987" t="s">
        <v>37</v>
      </c>
      <c r="G2987" t="s">
        <v>8556</v>
      </c>
      <c r="H2987" t="s">
        <v>11505</v>
      </c>
      <c r="I2987" t="s">
        <v>11504</v>
      </c>
      <c r="J2987">
        <v>1</v>
      </c>
      <c r="K2987" t="s">
        <v>39</v>
      </c>
      <c r="L2987" t="s">
        <v>40</v>
      </c>
      <c r="M2987" t="s">
        <v>8557</v>
      </c>
      <c r="N2987" t="s">
        <v>7214</v>
      </c>
      <c r="O2987">
        <v>55424</v>
      </c>
      <c r="P2987" s="41">
        <v>38.83</v>
      </c>
      <c r="Q2987" s="41">
        <v>0</v>
      </c>
      <c r="R2987" s="41">
        <v>0</v>
      </c>
      <c r="S2987" s="41">
        <v>0</v>
      </c>
      <c r="T2987" s="41">
        <v>0</v>
      </c>
      <c r="U2987" s="41">
        <v>-5.82</v>
      </c>
      <c r="V2987" s="41">
        <v>-8.3699999999999992</v>
      </c>
      <c r="W2987" s="41">
        <v>0</v>
      </c>
      <c r="X2987" s="41">
        <v>0</v>
      </c>
      <c r="Y2987">
        <v>24.64</v>
      </c>
    </row>
    <row r="2988" spans="1:25" ht="15" customHeight="1" x14ac:dyDescent="0.25">
      <c r="A2988" s="8">
        <v>19</v>
      </c>
      <c r="B2988" s="1" t="str">
        <f t="shared" si="94"/>
        <v>Dec</v>
      </c>
      <c r="C2988" s="1" t="str">
        <f t="shared" si="93"/>
        <v>Dec 7, 2015</v>
      </c>
      <c r="D2988" t="s">
        <v>8558</v>
      </c>
      <c r="E2988">
        <v>6014750781</v>
      </c>
      <c r="F2988" t="s">
        <v>37</v>
      </c>
      <c r="G2988" t="s">
        <v>8559</v>
      </c>
      <c r="H2988" t="s">
        <v>11507</v>
      </c>
      <c r="I2988" t="s">
        <v>11506</v>
      </c>
      <c r="J2988">
        <v>1</v>
      </c>
      <c r="K2988" t="s">
        <v>39</v>
      </c>
      <c r="L2988" t="s">
        <v>40</v>
      </c>
      <c r="M2988" t="s">
        <v>4728</v>
      </c>
      <c r="N2988" t="s">
        <v>99</v>
      </c>
      <c r="O2988" t="s">
        <v>8560</v>
      </c>
      <c r="P2988" s="41">
        <v>19.97</v>
      </c>
      <c r="Q2988" s="41">
        <v>6.33</v>
      </c>
      <c r="R2988" s="41">
        <v>0</v>
      </c>
      <c r="S2988" s="41">
        <v>0</v>
      </c>
      <c r="T2988" s="41">
        <v>0</v>
      </c>
      <c r="U2988" s="41">
        <v>-3</v>
      </c>
      <c r="V2988" s="41">
        <v>-9.9600000000000009</v>
      </c>
      <c r="W2988" s="41">
        <v>0</v>
      </c>
      <c r="X2988" s="41">
        <v>0</v>
      </c>
      <c r="Y2988">
        <v>13.34</v>
      </c>
    </row>
    <row r="2989" spans="1:25" ht="15" customHeight="1" x14ac:dyDescent="0.25">
      <c r="A2989" s="8">
        <v>19</v>
      </c>
      <c r="B2989" s="1" t="str">
        <f t="shared" si="94"/>
        <v>Dec</v>
      </c>
      <c r="C2989" s="1" t="str">
        <f t="shared" si="93"/>
        <v>Dec 7, 2015</v>
      </c>
      <c r="D2989" t="s">
        <v>8561</v>
      </c>
      <c r="E2989">
        <v>6014750781</v>
      </c>
      <c r="F2989" t="s">
        <v>37</v>
      </c>
      <c r="G2989" t="s">
        <v>8562</v>
      </c>
      <c r="H2989" t="s">
        <v>11507</v>
      </c>
      <c r="I2989" t="s">
        <v>11506</v>
      </c>
      <c r="J2989">
        <v>1</v>
      </c>
      <c r="K2989" t="s">
        <v>39</v>
      </c>
      <c r="L2989" t="s">
        <v>40</v>
      </c>
      <c r="M2989" t="s">
        <v>3908</v>
      </c>
      <c r="N2989" t="s">
        <v>99</v>
      </c>
      <c r="O2989" t="s">
        <v>8563</v>
      </c>
      <c r="P2989" s="41">
        <v>19.97</v>
      </c>
      <c r="Q2989" s="41">
        <v>0</v>
      </c>
      <c r="R2989" s="41">
        <v>0</v>
      </c>
      <c r="S2989" s="41">
        <v>0</v>
      </c>
      <c r="T2989" s="41">
        <v>0</v>
      </c>
      <c r="U2989" s="41">
        <v>-3</v>
      </c>
      <c r="V2989" s="41">
        <v>-3.63</v>
      </c>
      <c r="W2989" s="41">
        <v>0</v>
      </c>
      <c r="X2989" s="41">
        <v>0</v>
      </c>
      <c r="Y2989">
        <v>13.34</v>
      </c>
    </row>
    <row r="2990" spans="1:25" ht="15" customHeight="1" x14ac:dyDescent="0.25">
      <c r="A2990" s="8">
        <v>19</v>
      </c>
      <c r="B2990" s="1" t="str">
        <f t="shared" si="94"/>
        <v>Dec</v>
      </c>
      <c r="C2990" s="1" t="str">
        <f t="shared" si="93"/>
        <v>Dec 7, 2015</v>
      </c>
      <c r="D2990" t="s">
        <v>8564</v>
      </c>
      <c r="E2990">
        <v>6014750781</v>
      </c>
      <c r="F2990" t="s">
        <v>37</v>
      </c>
      <c r="G2990" t="s">
        <v>8565</v>
      </c>
      <c r="H2990" t="s">
        <v>11507</v>
      </c>
      <c r="I2990" t="s">
        <v>11506</v>
      </c>
      <c r="J2990">
        <v>1</v>
      </c>
      <c r="K2990" t="s">
        <v>39</v>
      </c>
      <c r="L2990" t="s">
        <v>40</v>
      </c>
      <c r="M2990" t="s">
        <v>3929</v>
      </c>
      <c r="N2990" t="s">
        <v>99</v>
      </c>
      <c r="O2990" t="s">
        <v>8566</v>
      </c>
      <c r="P2990" s="41">
        <v>19.97</v>
      </c>
      <c r="Q2990" s="41">
        <v>0</v>
      </c>
      <c r="R2990" s="41">
        <v>0</v>
      </c>
      <c r="S2990" s="41">
        <v>0</v>
      </c>
      <c r="T2990" s="41">
        <v>0</v>
      </c>
      <c r="U2990" s="41">
        <v>-3</v>
      </c>
      <c r="V2990" s="41">
        <v>-3.63</v>
      </c>
      <c r="W2990" s="41">
        <v>0</v>
      </c>
      <c r="X2990" s="41">
        <v>0</v>
      </c>
      <c r="Y2990">
        <v>13.34</v>
      </c>
    </row>
    <row r="2991" spans="1:25" ht="15" customHeight="1" x14ac:dyDescent="0.25">
      <c r="A2991" s="8">
        <v>19</v>
      </c>
      <c r="B2991" s="1" t="str">
        <f t="shared" si="94"/>
        <v>Dec</v>
      </c>
      <c r="C2991" s="1" t="str">
        <f t="shared" si="93"/>
        <v>Dec 7, 2015</v>
      </c>
      <c r="D2991" t="s">
        <v>8567</v>
      </c>
      <c r="E2991">
        <v>6014750781</v>
      </c>
      <c r="F2991" t="s">
        <v>37</v>
      </c>
      <c r="G2991" t="s">
        <v>8568</v>
      </c>
      <c r="H2991" t="s">
        <v>11505</v>
      </c>
      <c r="I2991" t="s">
        <v>11504</v>
      </c>
      <c r="J2991">
        <v>1</v>
      </c>
      <c r="K2991" t="s">
        <v>39</v>
      </c>
      <c r="L2991" t="s">
        <v>40</v>
      </c>
      <c r="M2991" t="s">
        <v>8569</v>
      </c>
      <c r="N2991" t="s">
        <v>467</v>
      </c>
      <c r="O2991" t="s">
        <v>8570</v>
      </c>
      <c r="P2991" s="41">
        <v>16.829999999999998</v>
      </c>
      <c r="Q2991" s="41">
        <v>2.5</v>
      </c>
      <c r="R2991" s="41">
        <v>0</v>
      </c>
      <c r="S2991" s="41">
        <v>-2.5</v>
      </c>
      <c r="T2991" s="41">
        <v>0</v>
      </c>
      <c r="U2991" s="41">
        <v>-2.52</v>
      </c>
      <c r="V2991" s="41">
        <v>-4.0199999999999996</v>
      </c>
      <c r="W2991" s="41">
        <v>0</v>
      </c>
      <c r="X2991" s="41">
        <v>0</v>
      </c>
      <c r="Y2991">
        <v>10.29</v>
      </c>
    </row>
    <row r="2992" spans="1:25" ht="15" customHeight="1" x14ac:dyDescent="0.25">
      <c r="A2992" s="8">
        <v>19</v>
      </c>
      <c r="B2992" s="1" t="str">
        <f t="shared" si="94"/>
        <v>Dec</v>
      </c>
      <c r="C2992" s="1" t="str">
        <f t="shared" si="93"/>
        <v>Dec 7, 2015</v>
      </c>
      <c r="D2992" t="s">
        <v>8571</v>
      </c>
      <c r="E2992">
        <v>6014750781</v>
      </c>
      <c r="F2992" t="s">
        <v>37</v>
      </c>
      <c r="G2992" t="s">
        <v>8572</v>
      </c>
      <c r="H2992" t="s">
        <v>11507</v>
      </c>
      <c r="I2992" t="s">
        <v>11506</v>
      </c>
      <c r="J2992">
        <v>1</v>
      </c>
      <c r="K2992" t="s">
        <v>39</v>
      </c>
      <c r="L2992" t="s">
        <v>40</v>
      </c>
      <c r="M2992" t="s">
        <v>1755</v>
      </c>
      <c r="N2992" t="s">
        <v>66</v>
      </c>
      <c r="O2992" t="s">
        <v>8573</v>
      </c>
      <c r="P2992" s="41">
        <v>19.95</v>
      </c>
      <c r="Q2992" s="41">
        <v>1.07</v>
      </c>
      <c r="R2992" s="41">
        <v>0</v>
      </c>
      <c r="S2992" s="41">
        <v>0</v>
      </c>
      <c r="T2992" s="41">
        <v>0</v>
      </c>
      <c r="U2992" s="41">
        <v>-2.99</v>
      </c>
      <c r="V2992" s="41">
        <v>-4.7</v>
      </c>
      <c r="W2992" s="41">
        <v>0</v>
      </c>
      <c r="X2992" s="41">
        <v>0</v>
      </c>
      <c r="Y2992">
        <v>13.33</v>
      </c>
    </row>
    <row r="2993" spans="1:25" ht="15" customHeight="1" x14ac:dyDescent="0.25">
      <c r="A2993" s="8">
        <v>19</v>
      </c>
      <c r="B2993" s="1" t="str">
        <f t="shared" si="94"/>
        <v>Dec</v>
      </c>
      <c r="C2993" s="1" t="str">
        <f t="shared" si="93"/>
        <v>Dec 7, 2015</v>
      </c>
      <c r="D2993" t="s">
        <v>8574</v>
      </c>
      <c r="E2993">
        <v>6014750781</v>
      </c>
      <c r="F2993" t="s">
        <v>37</v>
      </c>
      <c r="G2993" t="s">
        <v>8575</v>
      </c>
      <c r="H2993" t="s">
        <v>11505</v>
      </c>
      <c r="I2993" t="s">
        <v>11504</v>
      </c>
      <c r="J2993">
        <v>1</v>
      </c>
      <c r="K2993" t="s">
        <v>39</v>
      </c>
      <c r="L2993" t="s">
        <v>40</v>
      </c>
      <c r="M2993" t="s">
        <v>1586</v>
      </c>
      <c r="N2993" t="s">
        <v>143</v>
      </c>
      <c r="O2993">
        <v>21015</v>
      </c>
      <c r="P2993" s="41">
        <v>9.83</v>
      </c>
      <c r="Q2993" s="41">
        <v>0</v>
      </c>
      <c r="R2993" s="41">
        <v>0</v>
      </c>
      <c r="S2993" s="41">
        <v>0</v>
      </c>
      <c r="T2993" s="41">
        <v>0</v>
      </c>
      <c r="U2993" s="41">
        <v>-2.94</v>
      </c>
      <c r="V2993" s="41">
        <v>-2.54</v>
      </c>
      <c r="W2993" s="41">
        <v>0</v>
      </c>
      <c r="X2993" s="41">
        <v>0</v>
      </c>
      <c r="Y2993">
        <v>4.3499999999999996</v>
      </c>
    </row>
    <row r="2994" spans="1:25" ht="15" customHeight="1" x14ac:dyDescent="0.25">
      <c r="A2994" s="8">
        <v>19</v>
      </c>
      <c r="B2994" s="1" t="str">
        <f t="shared" si="94"/>
        <v>Dec</v>
      </c>
      <c r="C2994" s="1" t="str">
        <f t="shared" si="93"/>
        <v>Dec 7, 2015</v>
      </c>
      <c r="D2994" t="s">
        <v>8574</v>
      </c>
      <c r="E2994">
        <v>6014750781</v>
      </c>
      <c r="F2994" t="s">
        <v>37</v>
      </c>
      <c r="G2994" t="s">
        <v>8575</v>
      </c>
      <c r="H2994" t="s">
        <v>11505</v>
      </c>
      <c r="I2994" t="s">
        <v>11504</v>
      </c>
      <c r="J2994">
        <v>1</v>
      </c>
      <c r="K2994" t="s">
        <v>39</v>
      </c>
      <c r="L2994" t="s">
        <v>40</v>
      </c>
      <c r="M2994" t="s">
        <v>1586</v>
      </c>
      <c r="N2994" t="s">
        <v>143</v>
      </c>
      <c r="O2994">
        <v>21015</v>
      </c>
      <c r="P2994" s="41">
        <v>9.83</v>
      </c>
      <c r="Q2994" s="41">
        <v>0</v>
      </c>
      <c r="R2994" s="41">
        <v>0</v>
      </c>
      <c r="S2994" s="41">
        <v>0</v>
      </c>
      <c r="T2994" s="41">
        <v>0</v>
      </c>
      <c r="U2994" s="41">
        <v>0</v>
      </c>
      <c r="V2994" s="41">
        <v>-1.54</v>
      </c>
      <c r="W2994" s="41">
        <v>0</v>
      </c>
      <c r="X2994" s="41">
        <v>0</v>
      </c>
      <c r="Y2994">
        <v>8.2899999999999991</v>
      </c>
    </row>
    <row r="2995" spans="1:25" ht="15" customHeight="1" x14ac:dyDescent="0.25">
      <c r="A2995" s="8">
        <v>19</v>
      </c>
      <c r="B2995" s="1" t="str">
        <f t="shared" si="94"/>
        <v>Dec</v>
      </c>
      <c r="C2995" s="1" t="str">
        <f t="shared" si="93"/>
        <v>Dec 7, 2015</v>
      </c>
      <c r="D2995" t="s">
        <v>8576</v>
      </c>
      <c r="E2995">
        <v>6014750781</v>
      </c>
      <c r="F2995" t="s">
        <v>37</v>
      </c>
      <c r="G2995" t="s">
        <v>8577</v>
      </c>
      <c r="H2995" t="s">
        <v>11507</v>
      </c>
      <c r="I2995" t="s">
        <v>11506</v>
      </c>
      <c r="J2995">
        <v>1</v>
      </c>
      <c r="K2995" t="s">
        <v>39</v>
      </c>
      <c r="L2995" t="s">
        <v>40</v>
      </c>
      <c r="M2995" t="s">
        <v>8578</v>
      </c>
      <c r="N2995" t="s">
        <v>66</v>
      </c>
      <c r="O2995">
        <v>75033</v>
      </c>
      <c r="P2995" s="41">
        <v>19.95</v>
      </c>
      <c r="Q2995" s="41">
        <v>2.92</v>
      </c>
      <c r="R2995" s="41">
        <v>0</v>
      </c>
      <c r="S2995" s="41">
        <v>-2.93</v>
      </c>
      <c r="T2995" s="41">
        <v>0</v>
      </c>
      <c r="U2995" s="41">
        <v>-5.98</v>
      </c>
      <c r="V2995" s="41">
        <v>-2.63</v>
      </c>
      <c r="W2995" s="41">
        <v>0</v>
      </c>
      <c r="X2995" s="41">
        <v>0</v>
      </c>
      <c r="Y2995">
        <v>11.33</v>
      </c>
    </row>
    <row r="2996" spans="1:25" ht="15" customHeight="1" x14ac:dyDescent="0.25">
      <c r="A2996" s="8">
        <v>19</v>
      </c>
      <c r="B2996" s="1" t="str">
        <f t="shared" si="94"/>
        <v>Dec</v>
      </c>
      <c r="C2996" s="1" t="str">
        <f t="shared" si="93"/>
        <v>Dec 7, 2015</v>
      </c>
      <c r="D2996" t="s">
        <v>8576</v>
      </c>
      <c r="E2996">
        <v>6014750781</v>
      </c>
      <c r="F2996" t="s">
        <v>37</v>
      </c>
      <c r="G2996" t="s">
        <v>8577</v>
      </c>
      <c r="H2996" t="s">
        <v>11507</v>
      </c>
      <c r="I2996" t="s">
        <v>11506</v>
      </c>
      <c r="J2996">
        <v>1</v>
      </c>
      <c r="K2996" t="s">
        <v>39</v>
      </c>
      <c r="L2996" t="s">
        <v>40</v>
      </c>
      <c r="M2996" t="s">
        <v>8578</v>
      </c>
      <c r="N2996" t="s">
        <v>66</v>
      </c>
      <c r="O2996">
        <v>75033</v>
      </c>
      <c r="P2996" s="41">
        <v>19.95</v>
      </c>
      <c r="Q2996" s="41">
        <v>2.94</v>
      </c>
      <c r="R2996" s="41">
        <v>0</v>
      </c>
      <c r="S2996" s="41">
        <v>-2.93</v>
      </c>
      <c r="T2996" s="41">
        <v>0</v>
      </c>
      <c r="U2996" s="41">
        <v>0</v>
      </c>
      <c r="V2996" s="41">
        <v>-3.63</v>
      </c>
      <c r="W2996" s="41">
        <v>0</v>
      </c>
      <c r="X2996" s="41">
        <v>0</v>
      </c>
      <c r="Y2996">
        <v>16.329999999999998</v>
      </c>
    </row>
    <row r="2997" spans="1:25" ht="15" customHeight="1" x14ac:dyDescent="0.25">
      <c r="A2997" s="8">
        <v>19</v>
      </c>
      <c r="B2997" s="1" t="str">
        <f t="shared" si="94"/>
        <v>Dec</v>
      </c>
      <c r="C2997" s="1" t="str">
        <f t="shared" si="93"/>
        <v>Dec 7, 2015</v>
      </c>
      <c r="D2997" t="s">
        <v>8579</v>
      </c>
      <c r="E2997">
        <v>6014750781</v>
      </c>
      <c r="F2997" t="s">
        <v>37</v>
      </c>
      <c r="G2997" t="s">
        <v>8580</v>
      </c>
      <c r="H2997" t="s">
        <v>11507</v>
      </c>
      <c r="I2997" t="s">
        <v>11506</v>
      </c>
      <c r="J2997">
        <v>1</v>
      </c>
      <c r="K2997" t="s">
        <v>39</v>
      </c>
      <c r="L2997" t="s">
        <v>40</v>
      </c>
      <c r="M2997" t="s">
        <v>8581</v>
      </c>
      <c r="N2997" t="s">
        <v>120</v>
      </c>
      <c r="O2997">
        <v>64055</v>
      </c>
      <c r="P2997" s="41">
        <v>19.97</v>
      </c>
      <c r="Q2997" s="41">
        <v>0</v>
      </c>
      <c r="R2997" s="41">
        <v>0</v>
      </c>
      <c r="S2997" s="41">
        <v>0</v>
      </c>
      <c r="T2997" s="41">
        <v>0</v>
      </c>
      <c r="U2997" s="41">
        <v>-3</v>
      </c>
      <c r="V2997" s="41">
        <v>-3.63</v>
      </c>
      <c r="W2997" s="41">
        <v>0</v>
      </c>
      <c r="X2997" s="41">
        <v>0</v>
      </c>
      <c r="Y2997">
        <v>13.34</v>
      </c>
    </row>
    <row r="2998" spans="1:25" ht="15" customHeight="1" x14ac:dyDescent="0.25">
      <c r="A2998" s="8">
        <v>19</v>
      </c>
      <c r="B2998" s="1" t="str">
        <f t="shared" si="94"/>
        <v>Dec</v>
      </c>
      <c r="C2998" s="1" t="str">
        <f t="shared" si="93"/>
        <v>Dec 7, 2015</v>
      </c>
      <c r="D2998" t="s">
        <v>8582</v>
      </c>
      <c r="E2998">
        <v>6014750781</v>
      </c>
      <c r="F2998" t="s">
        <v>37</v>
      </c>
      <c r="G2998" t="s">
        <v>8583</v>
      </c>
      <c r="H2998" t="s">
        <v>11507</v>
      </c>
      <c r="I2998" t="s">
        <v>11506</v>
      </c>
      <c r="J2998">
        <v>2</v>
      </c>
      <c r="K2998" t="s">
        <v>39</v>
      </c>
      <c r="L2998" t="s">
        <v>40</v>
      </c>
      <c r="M2998" t="s">
        <v>8584</v>
      </c>
      <c r="N2998" t="s">
        <v>75</v>
      </c>
      <c r="O2998">
        <v>8002</v>
      </c>
      <c r="P2998" s="41">
        <v>39.94</v>
      </c>
      <c r="Q2998" s="41">
        <v>0</v>
      </c>
      <c r="R2998" s="41">
        <v>0</v>
      </c>
      <c r="S2998" s="41">
        <v>0</v>
      </c>
      <c r="T2998" s="41">
        <v>0</v>
      </c>
      <c r="U2998" s="41">
        <v>-6</v>
      </c>
      <c r="V2998" s="41">
        <v>-6.26</v>
      </c>
      <c r="W2998" s="41">
        <v>0</v>
      </c>
      <c r="X2998" s="41">
        <v>0</v>
      </c>
      <c r="Y2998">
        <v>27.68</v>
      </c>
    </row>
    <row r="2999" spans="1:25" ht="15" customHeight="1" x14ac:dyDescent="0.25">
      <c r="A2999" s="8">
        <v>19</v>
      </c>
      <c r="B2999" s="1" t="str">
        <f t="shared" si="94"/>
        <v>Dec</v>
      </c>
      <c r="C2999" s="1" t="str">
        <f t="shared" si="93"/>
        <v>Dec 7, 2015</v>
      </c>
      <c r="D2999" t="s">
        <v>8585</v>
      </c>
      <c r="E2999">
        <v>6014750781</v>
      </c>
      <c r="F2999" t="s">
        <v>37</v>
      </c>
      <c r="G2999" t="s">
        <v>8586</v>
      </c>
      <c r="H2999" t="s">
        <v>11507</v>
      </c>
      <c r="I2999" t="s">
        <v>11506</v>
      </c>
      <c r="J2999">
        <v>1</v>
      </c>
      <c r="K2999" t="s">
        <v>39</v>
      </c>
      <c r="L2999" t="s">
        <v>40</v>
      </c>
      <c r="M2999" t="s">
        <v>8587</v>
      </c>
      <c r="N2999" t="s">
        <v>148</v>
      </c>
      <c r="O2999">
        <v>54115</v>
      </c>
      <c r="P2999" s="41">
        <v>19.97</v>
      </c>
      <c r="Q2999" s="41">
        <v>0</v>
      </c>
      <c r="R2999" s="41">
        <v>0</v>
      </c>
      <c r="S2999" s="41">
        <v>0</v>
      </c>
      <c r="T2999" s="41">
        <v>0</v>
      </c>
      <c r="U2999" s="41">
        <v>-3</v>
      </c>
      <c r="V2999" s="41">
        <v>-3.63</v>
      </c>
      <c r="W2999" s="41">
        <v>0</v>
      </c>
      <c r="X2999" s="41">
        <v>0</v>
      </c>
      <c r="Y2999">
        <v>13.34</v>
      </c>
    </row>
    <row r="3000" spans="1:25" ht="15" customHeight="1" x14ac:dyDescent="0.25">
      <c r="A3000" s="8">
        <v>19</v>
      </c>
      <c r="B3000" s="1" t="str">
        <f t="shared" si="94"/>
        <v>Dec</v>
      </c>
      <c r="C3000" s="1" t="str">
        <f t="shared" si="93"/>
        <v>Dec 7, 2015</v>
      </c>
      <c r="D3000" t="s">
        <v>8588</v>
      </c>
      <c r="E3000">
        <v>6014750781</v>
      </c>
      <c r="F3000" t="s">
        <v>37</v>
      </c>
      <c r="G3000" t="s">
        <v>8589</v>
      </c>
      <c r="H3000" t="s">
        <v>11507</v>
      </c>
      <c r="I3000" t="s">
        <v>11506</v>
      </c>
      <c r="J3000">
        <v>1</v>
      </c>
      <c r="K3000" t="s">
        <v>39</v>
      </c>
      <c r="L3000" t="s">
        <v>40</v>
      </c>
      <c r="M3000" t="s">
        <v>8590</v>
      </c>
      <c r="N3000" t="s">
        <v>2241</v>
      </c>
      <c r="O3000">
        <v>58704</v>
      </c>
      <c r="P3000" s="41">
        <v>19.97</v>
      </c>
      <c r="Q3000" s="41">
        <v>0</v>
      </c>
      <c r="R3000" s="41">
        <v>0</v>
      </c>
      <c r="S3000" s="41">
        <v>0</v>
      </c>
      <c r="T3000" s="41">
        <v>0</v>
      </c>
      <c r="U3000" s="41">
        <v>-3</v>
      </c>
      <c r="V3000" s="41">
        <v>-3.63</v>
      </c>
      <c r="W3000" s="41">
        <v>0</v>
      </c>
      <c r="X3000" s="41">
        <v>0</v>
      </c>
      <c r="Y3000">
        <v>13.34</v>
      </c>
    </row>
    <row r="3001" spans="1:25" ht="15" customHeight="1" x14ac:dyDescent="0.25">
      <c r="A3001" s="8">
        <v>19</v>
      </c>
      <c r="B3001" s="1" t="str">
        <f t="shared" si="94"/>
        <v>Dec</v>
      </c>
      <c r="C3001" s="1" t="str">
        <f t="shared" si="93"/>
        <v>Dec 7, 2015</v>
      </c>
      <c r="D3001" t="s">
        <v>8591</v>
      </c>
      <c r="E3001">
        <v>6014750781</v>
      </c>
      <c r="F3001" t="s">
        <v>37</v>
      </c>
      <c r="G3001" t="s">
        <v>8592</v>
      </c>
      <c r="H3001" t="s">
        <v>11505</v>
      </c>
      <c r="I3001" t="s">
        <v>11504</v>
      </c>
      <c r="J3001">
        <v>1</v>
      </c>
      <c r="K3001" t="s">
        <v>39</v>
      </c>
      <c r="L3001" t="s">
        <v>40</v>
      </c>
      <c r="M3001" t="s">
        <v>4323</v>
      </c>
      <c r="N3001" t="s">
        <v>1130</v>
      </c>
      <c r="O3001" t="s">
        <v>8593</v>
      </c>
      <c r="P3001" s="41">
        <v>24.83</v>
      </c>
      <c r="Q3001" s="41">
        <v>0</v>
      </c>
      <c r="R3001" s="41">
        <v>0</v>
      </c>
      <c r="S3001" s="41">
        <v>0</v>
      </c>
      <c r="T3001" s="41">
        <v>0</v>
      </c>
      <c r="U3001" s="41">
        <v>-3.72</v>
      </c>
      <c r="V3001" s="41">
        <v>-4.8</v>
      </c>
      <c r="W3001" s="41">
        <v>0</v>
      </c>
      <c r="X3001" s="41">
        <v>0</v>
      </c>
      <c r="Y3001">
        <v>16.309999999999999</v>
      </c>
    </row>
    <row r="3002" spans="1:25" ht="15" customHeight="1" x14ac:dyDescent="0.25">
      <c r="A3002" s="8">
        <v>19</v>
      </c>
      <c r="B3002" s="1" t="str">
        <f t="shared" si="94"/>
        <v>Dec</v>
      </c>
      <c r="C3002" s="1" t="str">
        <f t="shared" si="93"/>
        <v>Dec 7, 2015</v>
      </c>
      <c r="D3002" t="s">
        <v>8594</v>
      </c>
      <c r="E3002">
        <v>6014750781</v>
      </c>
      <c r="F3002" t="s">
        <v>37</v>
      </c>
      <c r="G3002" t="s">
        <v>8595</v>
      </c>
      <c r="H3002" t="s">
        <v>11505</v>
      </c>
      <c r="I3002" t="s">
        <v>11504</v>
      </c>
      <c r="J3002">
        <v>1</v>
      </c>
      <c r="K3002" t="s">
        <v>39</v>
      </c>
      <c r="L3002" t="s">
        <v>40</v>
      </c>
      <c r="M3002" t="s">
        <v>8596</v>
      </c>
      <c r="N3002" t="s">
        <v>517</v>
      </c>
      <c r="O3002" t="s">
        <v>8597</v>
      </c>
      <c r="P3002" s="41">
        <v>24.83</v>
      </c>
      <c r="Q3002" s="41">
        <v>0</v>
      </c>
      <c r="R3002" s="41">
        <v>0</v>
      </c>
      <c r="S3002" s="41">
        <v>0</v>
      </c>
      <c r="T3002" s="41">
        <v>0</v>
      </c>
      <c r="U3002" s="41">
        <v>-3.72</v>
      </c>
      <c r="V3002" s="41">
        <v>-4.8</v>
      </c>
      <c r="W3002" s="41">
        <v>0</v>
      </c>
      <c r="X3002" s="41">
        <v>0</v>
      </c>
      <c r="Y3002">
        <v>16.309999999999999</v>
      </c>
    </row>
    <row r="3003" spans="1:25" ht="15" customHeight="1" x14ac:dyDescent="0.25">
      <c r="A3003" s="8">
        <v>19</v>
      </c>
      <c r="B3003" s="1" t="str">
        <f t="shared" si="94"/>
        <v>Dec</v>
      </c>
      <c r="C3003" s="1" t="str">
        <f t="shared" si="93"/>
        <v>Dec 7, 2015</v>
      </c>
      <c r="D3003" t="s">
        <v>8598</v>
      </c>
      <c r="E3003">
        <v>6014750781</v>
      </c>
      <c r="F3003" t="s">
        <v>37</v>
      </c>
      <c r="G3003" t="s">
        <v>8599</v>
      </c>
      <c r="H3003" t="s">
        <v>11505</v>
      </c>
      <c r="I3003" t="s">
        <v>11504</v>
      </c>
      <c r="J3003">
        <v>1</v>
      </c>
      <c r="K3003" t="s">
        <v>39</v>
      </c>
      <c r="L3003" t="s">
        <v>40</v>
      </c>
      <c r="M3003" t="s">
        <v>124</v>
      </c>
      <c r="N3003" t="s">
        <v>50</v>
      </c>
      <c r="O3003" t="s">
        <v>8600</v>
      </c>
      <c r="P3003" s="41">
        <v>19.829999999999998</v>
      </c>
      <c r="Q3003" s="41">
        <v>0</v>
      </c>
      <c r="R3003" s="41">
        <v>0</v>
      </c>
      <c r="S3003" s="41">
        <v>0</v>
      </c>
      <c r="T3003" s="41">
        <v>0</v>
      </c>
      <c r="U3003" s="41">
        <v>-2.97</v>
      </c>
      <c r="V3003" s="41">
        <v>-4.41</v>
      </c>
      <c r="W3003" s="41">
        <v>0</v>
      </c>
      <c r="X3003" s="41">
        <v>0</v>
      </c>
      <c r="Y3003">
        <v>12.45</v>
      </c>
    </row>
    <row r="3004" spans="1:25" ht="15" customHeight="1" x14ac:dyDescent="0.25">
      <c r="A3004" s="8">
        <v>19</v>
      </c>
      <c r="B3004" s="1" t="str">
        <f t="shared" si="94"/>
        <v>Dec</v>
      </c>
      <c r="C3004" s="1" t="str">
        <f t="shared" si="93"/>
        <v>Dec 7, 2015</v>
      </c>
      <c r="D3004" t="s">
        <v>8601</v>
      </c>
      <c r="E3004">
        <v>6014750781</v>
      </c>
      <c r="F3004" t="s">
        <v>37</v>
      </c>
      <c r="G3004" t="s">
        <v>8602</v>
      </c>
      <c r="H3004" t="s">
        <v>11505</v>
      </c>
      <c r="I3004" t="s">
        <v>11504</v>
      </c>
      <c r="J3004">
        <v>1</v>
      </c>
      <c r="K3004" t="s">
        <v>39</v>
      </c>
      <c r="L3004" t="s">
        <v>40</v>
      </c>
      <c r="M3004" t="s">
        <v>7849</v>
      </c>
      <c r="N3004" t="s">
        <v>982</v>
      </c>
      <c r="O3004" t="s">
        <v>8603</v>
      </c>
      <c r="P3004" s="41">
        <v>19.829999999999998</v>
      </c>
      <c r="Q3004" s="41">
        <v>0</v>
      </c>
      <c r="R3004" s="41">
        <v>0</v>
      </c>
      <c r="S3004" s="41">
        <v>0</v>
      </c>
      <c r="T3004" s="41">
        <v>0</v>
      </c>
      <c r="U3004" s="41">
        <v>-2.97</v>
      </c>
      <c r="V3004" s="41">
        <v>-4.41</v>
      </c>
      <c r="W3004" s="41">
        <v>0</v>
      </c>
      <c r="X3004" s="41">
        <v>0</v>
      </c>
      <c r="Y3004">
        <v>12.45</v>
      </c>
    </row>
    <row r="3005" spans="1:25" ht="15" customHeight="1" x14ac:dyDescent="0.25">
      <c r="A3005" s="8">
        <v>19</v>
      </c>
      <c r="B3005" s="1" t="str">
        <f t="shared" si="94"/>
        <v>Dec</v>
      </c>
      <c r="C3005" s="1" t="str">
        <f t="shared" si="93"/>
        <v>Dec 7, 2015</v>
      </c>
      <c r="D3005" t="s">
        <v>8604</v>
      </c>
      <c r="E3005">
        <v>6014750781</v>
      </c>
      <c r="F3005" t="s">
        <v>37</v>
      </c>
      <c r="G3005" t="s">
        <v>8605</v>
      </c>
      <c r="H3005" t="s">
        <v>11507</v>
      </c>
      <c r="I3005" t="s">
        <v>11506</v>
      </c>
      <c r="J3005">
        <v>1</v>
      </c>
      <c r="K3005" t="s">
        <v>39</v>
      </c>
      <c r="L3005" t="s">
        <v>40</v>
      </c>
      <c r="M3005" t="s">
        <v>8606</v>
      </c>
      <c r="N3005" t="s">
        <v>1257</v>
      </c>
      <c r="O3005" t="s">
        <v>8607</v>
      </c>
      <c r="P3005" s="41">
        <v>19.95</v>
      </c>
      <c r="Q3005" s="41">
        <v>2.27</v>
      </c>
      <c r="R3005" s="41">
        <v>0</v>
      </c>
      <c r="S3005" s="41">
        <v>-2.27</v>
      </c>
      <c r="T3005" s="41">
        <v>0</v>
      </c>
      <c r="U3005" s="41">
        <v>-2.99</v>
      </c>
      <c r="V3005" s="41">
        <v>-3.63</v>
      </c>
      <c r="W3005" s="41">
        <v>0</v>
      </c>
      <c r="X3005" s="41">
        <v>0</v>
      </c>
      <c r="Y3005">
        <v>13.33</v>
      </c>
    </row>
    <row r="3006" spans="1:25" ht="15" customHeight="1" x14ac:dyDescent="0.25">
      <c r="A3006" s="8">
        <v>19</v>
      </c>
      <c r="B3006" s="1" t="str">
        <f t="shared" si="94"/>
        <v>Dec</v>
      </c>
      <c r="C3006" s="1" t="str">
        <f t="shared" si="93"/>
        <v>Dec 7, 2015</v>
      </c>
      <c r="D3006" t="s">
        <v>8608</v>
      </c>
      <c r="E3006">
        <v>6014750781</v>
      </c>
      <c r="F3006" t="s">
        <v>37</v>
      </c>
      <c r="G3006" t="s">
        <v>8609</v>
      </c>
      <c r="H3006" t="s">
        <v>11505</v>
      </c>
      <c r="I3006" t="s">
        <v>11504</v>
      </c>
      <c r="J3006">
        <v>1</v>
      </c>
      <c r="K3006" t="s">
        <v>39</v>
      </c>
      <c r="L3006" t="s">
        <v>40</v>
      </c>
      <c r="M3006" t="s">
        <v>8193</v>
      </c>
      <c r="N3006" t="s">
        <v>99</v>
      </c>
      <c r="O3006" t="s">
        <v>8610</v>
      </c>
      <c r="P3006" s="41">
        <v>9.83</v>
      </c>
      <c r="Q3006" s="41">
        <v>0</v>
      </c>
      <c r="R3006" s="41">
        <v>0</v>
      </c>
      <c r="S3006" s="41">
        <v>0</v>
      </c>
      <c r="T3006" s="41">
        <v>0</v>
      </c>
      <c r="U3006" s="41">
        <v>-1.47</v>
      </c>
      <c r="V3006" s="41">
        <v>-2.54</v>
      </c>
      <c r="W3006" s="41">
        <v>0</v>
      </c>
      <c r="X3006" s="41">
        <v>0</v>
      </c>
      <c r="Y3006">
        <v>5.82</v>
      </c>
    </row>
    <row r="3007" spans="1:25" ht="15" customHeight="1" x14ac:dyDescent="0.25">
      <c r="A3007" s="8">
        <v>19</v>
      </c>
      <c r="B3007" s="1" t="str">
        <f t="shared" si="94"/>
        <v>Dec</v>
      </c>
      <c r="C3007" s="1" t="str">
        <f t="shared" si="93"/>
        <v>Dec 7, 2015</v>
      </c>
      <c r="D3007" t="s">
        <v>8611</v>
      </c>
      <c r="E3007">
        <v>6014750781</v>
      </c>
      <c r="F3007" t="s">
        <v>37</v>
      </c>
      <c r="G3007" t="s">
        <v>8612</v>
      </c>
      <c r="H3007" t="s">
        <v>11507</v>
      </c>
      <c r="I3007" t="s">
        <v>11506</v>
      </c>
      <c r="J3007">
        <v>1</v>
      </c>
      <c r="K3007" t="s">
        <v>39</v>
      </c>
      <c r="L3007" t="s">
        <v>40</v>
      </c>
      <c r="M3007" t="s">
        <v>772</v>
      </c>
      <c r="N3007" t="s">
        <v>8613</v>
      </c>
      <c r="O3007" t="s">
        <v>8614</v>
      </c>
      <c r="P3007" s="41">
        <v>19.97</v>
      </c>
      <c r="Q3007" s="41">
        <v>0</v>
      </c>
      <c r="R3007" s="41">
        <v>0</v>
      </c>
      <c r="S3007" s="41">
        <v>-16.95</v>
      </c>
      <c r="T3007" s="41">
        <v>0</v>
      </c>
      <c r="U3007" s="41">
        <v>-1</v>
      </c>
      <c r="V3007" s="41">
        <v>-3.63</v>
      </c>
      <c r="W3007" s="41">
        <v>0</v>
      </c>
      <c r="X3007" s="41">
        <v>0</v>
      </c>
      <c r="Y3007">
        <v>-1.61</v>
      </c>
    </row>
    <row r="3008" spans="1:25" ht="15" customHeight="1" x14ac:dyDescent="0.25">
      <c r="A3008" s="8">
        <v>19</v>
      </c>
      <c r="B3008" s="1" t="str">
        <f t="shared" si="94"/>
        <v>Dec</v>
      </c>
      <c r="C3008" s="1" t="str">
        <f t="shared" si="93"/>
        <v>Dec 7, 2015</v>
      </c>
      <c r="D3008" t="s">
        <v>8615</v>
      </c>
      <c r="E3008">
        <v>6014750781</v>
      </c>
      <c r="F3008" t="s">
        <v>37</v>
      </c>
      <c r="G3008" t="s">
        <v>8616</v>
      </c>
      <c r="H3008" t="s">
        <v>11507</v>
      </c>
      <c r="I3008" t="s">
        <v>11506</v>
      </c>
      <c r="J3008">
        <v>1</v>
      </c>
      <c r="K3008" t="s">
        <v>39</v>
      </c>
      <c r="L3008" t="s">
        <v>40</v>
      </c>
      <c r="M3008" t="s">
        <v>8617</v>
      </c>
      <c r="N3008" t="s">
        <v>2241</v>
      </c>
      <c r="O3008" t="s">
        <v>8618</v>
      </c>
      <c r="P3008" s="41">
        <v>19.95</v>
      </c>
      <c r="Q3008" s="41">
        <v>1.81</v>
      </c>
      <c r="R3008" s="41">
        <v>0</v>
      </c>
      <c r="S3008" s="41">
        <v>-1.81</v>
      </c>
      <c r="T3008" s="41">
        <v>0</v>
      </c>
      <c r="U3008" s="41">
        <v>-2.99</v>
      </c>
      <c r="V3008" s="41">
        <v>-3.63</v>
      </c>
      <c r="W3008" s="41">
        <v>0</v>
      </c>
      <c r="X3008" s="41">
        <v>0</v>
      </c>
      <c r="Y3008">
        <v>13.33</v>
      </c>
    </row>
    <row r="3009" spans="1:25" ht="15" customHeight="1" x14ac:dyDescent="0.25">
      <c r="A3009" s="8">
        <v>19</v>
      </c>
      <c r="B3009" s="1" t="str">
        <f t="shared" si="94"/>
        <v>Dec</v>
      </c>
      <c r="C3009" s="1" t="str">
        <f t="shared" si="93"/>
        <v>Dec 7, 2015</v>
      </c>
      <c r="D3009" t="s">
        <v>8619</v>
      </c>
      <c r="E3009">
        <v>6014750781</v>
      </c>
      <c r="F3009" t="s">
        <v>37</v>
      </c>
      <c r="G3009" t="s">
        <v>8620</v>
      </c>
      <c r="H3009" t="s">
        <v>11505</v>
      </c>
      <c r="I3009" t="s">
        <v>11504</v>
      </c>
      <c r="J3009">
        <v>1</v>
      </c>
      <c r="K3009" t="s">
        <v>39</v>
      </c>
      <c r="L3009" t="s">
        <v>40</v>
      </c>
      <c r="M3009" t="s">
        <v>8621</v>
      </c>
      <c r="N3009" t="s">
        <v>332</v>
      </c>
      <c r="O3009" t="s">
        <v>8622</v>
      </c>
      <c r="P3009" s="41">
        <v>9.83</v>
      </c>
      <c r="Q3009" s="41">
        <v>0</v>
      </c>
      <c r="R3009" s="41">
        <v>0</v>
      </c>
      <c r="S3009" s="41">
        <v>0</v>
      </c>
      <c r="T3009" s="41">
        <v>0</v>
      </c>
      <c r="U3009" s="41">
        <v>-1.47</v>
      </c>
      <c r="V3009" s="41">
        <v>-2.54</v>
      </c>
      <c r="W3009" s="41">
        <v>0</v>
      </c>
      <c r="X3009" s="41">
        <v>0</v>
      </c>
      <c r="Y3009">
        <v>5.82</v>
      </c>
    </row>
    <row r="3010" spans="1:25" ht="15" customHeight="1" x14ac:dyDescent="0.25">
      <c r="A3010" s="8">
        <v>19</v>
      </c>
      <c r="B3010" s="1" t="str">
        <f t="shared" si="94"/>
        <v>Dec</v>
      </c>
      <c r="C3010" s="1" t="str">
        <f t="shared" si="93"/>
        <v>Dec 7, 2015</v>
      </c>
      <c r="D3010" t="s">
        <v>8623</v>
      </c>
      <c r="E3010">
        <v>6014750781</v>
      </c>
      <c r="F3010" t="s">
        <v>37</v>
      </c>
      <c r="G3010" t="s">
        <v>8624</v>
      </c>
      <c r="H3010" t="s">
        <v>11505</v>
      </c>
      <c r="I3010" t="s">
        <v>11504</v>
      </c>
      <c r="J3010">
        <v>1</v>
      </c>
      <c r="K3010" t="s">
        <v>39</v>
      </c>
      <c r="L3010" t="s">
        <v>40</v>
      </c>
      <c r="M3010" t="s">
        <v>8625</v>
      </c>
      <c r="N3010" t="s">
        <v>332</v>
      </c>
      <c r="O3010" t="s">
        <v>8626</v>
      </c>
      <c r="P3010" s="41">
        <v>9.83</v>
      </c>
      <c r="Q3010" s="41">
        <v>0</v>
      </c>
      <c r="R3010" s="41">
        <v>0</v>
      </c>
      <c r="S3010" s="41">
        <v>0</v>
      </c>
      <c r="T3010" s="41">
        <v>0</v>
      </c>
      <c r="U3010" s="41">
        <v>-1.47</v>
      </c>
      <c r="V3010" s="41">
        <v>-2.54</v>
      </c>
      <c r="W3010" s="41">
        <v>0</v>
      </c>
      <c r="X3010" s="41">
        <v>0</v>
      </c>
      <c r="Y3010">
        <v>5.82</v>
      </c>
    </row>
    <row r="3011" spans="1:25" ht="15" customHeight="1" x14ac:dyDescent="0.25">
      <c r="A3011" s="8">
        <v>19</v>
      </c>
      <c r="B3011" s="1" t="str">
        <f t="shared" si="94"/>
        <v>Dec</v>
      </c>
      <c r="C3011" s="1" t="str">
        <f t="shared" ref="C3011:C3074" si="95">LEFT(D3011,FIND("2015",D3011,1)+3)</f>
        <v>Dec 7, 2015</v>
      </c>
      <c r="D3011" t="s">
        <v>8627</v>
      </c>
      <c r="E3011">
        <v>6014750781</v>
      </c>
      <c r="F3011" t="s">
        <v>37</v>
      </c>
      <c r="G3011" t="s">
        <v>8628</v>
      </c>
      <c r="H3011" t="s">
        <v>11505</v>
      </c>
      <c r="I3011" t="s">
        <v>11504</v>
      </c>
      <c r="J3011">
        <v>1</v>
      </c>
      <c r="K3011" t="s">
        <v>39</v>
      </c>
      <c r="L3011" t="s">
        <v>40</v>
      </c>
      <c r="M3011" t="s">
        <v>1195</v>
      </c>
      <c r="N3011" t="s">
        <v>349</v>
      </c>
      <c r="O3011" t="s">
        <v>8629</v>
      </c>
      <c r="P3011" s="41">
        <v>19.829999999999998</v>
      </c>
      <c r="Q3011" s="41">
        <v>0</v>
      </c>
      <c r="R3011" s="41">
        <v>0</v>
      </c>
      <c r="S3011" s="41">
        <v>0</v>
      </c>
      <c r="T3011" s="41">
        <v>0</v>
      </c>
      <c r="U3011" s="41">
        <v>-2.97</v>
      </c>
      <c r="V3011" s="41">
        <v>-4.41</v>
      </c>
      <c r="W3011" s="41">
        <v>0</v>
      </c>
      <c r="X3011" s="41">
        <v>0</v>
      </c>
      <c r="Y3011">
        <v>12.45</v>
      </c>
    </row>
    <row r="3012" spans="1:25" ht="15" customHeight="1" x14ac:dyDescent="0.25">
      <c r="A3012" s="8">
        <v>19</v>
      </c>
      <c r="B3012" s="1" t="str">
        <f t="shared" ref="B3012:B3075" si="96">TEXT(DATE(2000,MONTH(C3012),1),"mmm")</f>
        <v>Dec</v>
      </c>
      <c r="C3012" s="1" t="str">
        <f t="shared" si="95"/>
        <v>Dec 8, 2015</v>
      </c>
      <c r="D3012" t="s">
        <v>8630</v>
      </c>
      <c r="E3012">
        <v>6014750781</v>
      </c>
      <c r="F3012" t="s">
        <v>37</v>
      </c>
      <c r="G3012" t="s">
        <v>8631</v>
      </c>
      <c r="H3012" t="s">
        <v>11507</v>
      </c>
      <c r="I3012" t="s">
        <v>11506</v>
      </c>
      <c r="J3012">
        <v>1</v>
      </c>
      <c r="K3012" t="s">
        <v>39</v>
      </c>
      <c r="L3012" t="s">
        <v>40</v>
      </c>
      <c r="M3012" t="s">
        <v>8632</v>
      </c>
      <c r="N3012" t="s">
        <v>8633</v>
      </c>
      <c r="O3012">
        <v>19973</v>
      </c>
      <c r="P3012" s="41">
        <v>19.97</v>
      </c>
      <c r="Q3012" s="41">
        <v>1.94</v>
      </c>
      <c r="R3012" s="41">
        <v>0</v>
      </c>
      <c r="S3012" s="41">
        <v>-1.94</v>
      </c>
      <c r="T3012" s="41">
        <v>0</v>
      </c>
      <c r="U3012" s="41">
        <v>-3</v>
      </c>
      <c r="V3012" s="41">
        <v>-3.63</v>
      </c>
      <c r="W3012" s="41">
        <v>0</v>
      </c>
      <c r="X3012" s="41">
        <v>0</v>
      </c>
      <c r="Y3012">
        <v>13.34</v>
      </c>
    </row>
    <row r="3013" spans="1:25" ht="15" customHeight="1" x14ac:dyDescent="0.25">
      <c r="A3013" s="8">
        <v>19</v>
      </c>
      <c r="B3013" s="1" t="str">
        <f t="shared" si="96"/>
        <v>Dec</v>
      </c>
      <c r="C3013" s="1" t="str">
        <f t="shared" si="95"/>
        <v>Dec 8, 2015</v>
      </c>
      <c r="D3013" t="s">
        <v>8634</v>
      </c>
      <c r="E3013">
        <v>6014750781</v>
      </c>
      <c r="F3013" t="s">
        <v>37</v>
      </c>
      <c r="G3013" t="s">
        <v>8635</v>
      </c>
      <c r="H3013" t="s">
        <v>11505</v>
      </c>
      <c r="I3013" t="s">
        <v>11504</v>
      </c>
      <c r="J3013">
        <v>1</v>
      </c>
      <c r="K3013" t="s">
        <v>39</v>
      </c>
      <c r="L3013" t="s">
        <v>40</v>
      </c>
      <c r="M3013" t="s">
        <v>2109</v>
      </c>
      <c r="N3013" t="s">
        <v>99</v>
      </c>
      <c r="O3013" t="s">
        <v>8636</v>
      </c>
      <c r="P3013" s="41">
        <v>24.83</v>
      </c>
      <c r="Q3013" s="41">
        <v>0</v>
      </c>
      <c r="R3013" s="41">
        <v>0</v>
      </c>
      <c r="S3013" s="41">
        <v>0</v>
      </c>
      <c r="T3013" s="41">
        <v>0</v>
      </c>
      <c r="U3013" s="41">
        <v>-3.72</v>
      </c>
      <c r="V3013" s="41">
        <v>-4.8</v>
      </c>
      <c r="W3013" s="41">
        <v>0</v>
      </c>
      <c r="X3013" s="41">
        <v>0</v>
      </c>
      <c r="Y3013">
        <v>16.309999999999999</v>
      </c>
    </row>
    <row r="3014" spans="1:25" ht="15" customHeight="1" x14ac:dyDescent="0.25">
      <c r="A3014" s="8">
        <v>19</v>
      </c>
      <c r="B3014" s="1" t="str">
        <f t="shared" si="96"/>
        <v>Dec</v>
      </c>
      <c r="C3014" s="1" t="str">
        <f t="shared" si="95"/>
        <v>Dec 8, 2015</v>
      </c>
      <c r="D3014" t="s">
        <v>8637</v>
      </c>
      <c r="E3014">
        <v>6014750781</v>
      </c>
      <c r="F3014" t="s">
        <v>37</v>
      </c>
      <c r="G3014" t="s">
        <v>8638</v>
      </c>
      <c r="H3014" t="s">
        <v>11505</v>
      </c>
      <c r="I3014" t="s">
        <v>11504</v>
      </c>
      <c r="J3014">
        <v>1</v>
      </c>
      <c r="K3014" t="s">
        <v>39</v>
      </c>
      <c r="L3014" t="s">
        <v>40</v>
      </c>
      <c r="M3014" t="s">
        <v>8639</v>
      </c>
      <c r="N3014" t="s">
        <v>93</v>
      </c>
      <c r="O3014" t="s">
        <v>8640</v>
      </c>
      <c r="P3014" s="41">
        <v>19.829999999999998</v>
      </c>
      <c r="Q3014" s="41">
        <v>0</v>
      </c>
      <c r="R3014" s="41">
        <v>0</v>
      </c>
      <c r="S3014" s="41">
        <v>0</v>
      </c>
      <c r="T3014" s="41">
        <v>0</v>
      </c>
      <c r="U3014" s="41">
        <v>-2.97</v>
      </c>
      <c r="V3014" s="41">
        <v>-4.41</v>
      </c>
      <c r="W3014" s="41">
        <v>0</v>
      </c>
      <c r="X3014" s="41">
        <v>0</v>
      </c>
      <c r="Y3014">
        <v>12.45</v>
      </c>
    </row>
    <row r="3015" spans="1:25" ht="15" customHeight="1" x14ac:dyDescent="0.25">
      <c r="A3015" s="8">
        <v>19</v>
      </c>
      <c r="B3015" s="1" t="str">
        <f t="shared" si="96"/>
        <v>Dec</v>
      </c>
      <c r="C3015" s="1" t="str">
        <f t="shared" si="95"/>
        <v>Dec 8, 2015</v>
      </c>
      <c r="D3015" t="s">
        <v>8641</v>
      </c>
      <c r="E3015">
        <v>6014750781</v>
      </c>
      <c r="F3015" t="s">
        <v>37</v>
      </c>
      <c r="G3015" t="s">
        <v>8642</v>
      </c>
      <c r="H3015" t="s">
        <v>11505</v>
      </c>
      <c r="I3015" t="s">
        <v>11504</v>
      </c>
      <c r="J3015">
        <v>1</v>
      </c>
      <c r="K3015" t="s">
        <v>39</v>
      </c>
      <c r="L3015" t="s">
        <v>40</v>
      </c>
      <c r="M3015" t="s">
        <v>1037</v>
      </c>
      <c r="N3015" t="s">
        <v>467</v>
      </c>
      <c r="O3015" t="s">
        <v>8643</v>
      </c>
      <c r="P3015" s="41">
        <v>24.83</v>
      </c>
      <c r="Q3015" s="41">
        <v>0</v>
      </c>
      <c r="R3015" s="41">
        <v>0</v>
      </c>
      <c r="S3015" s="41">
        <v>0</v>
      </c>
      <c r="T3015" s="41">
        <v>0</v>
      </c>
      <c r="U3015" s="41">
        <v>-3.72</v>
      </c>
      <c r="V3015" s="41">
        <v>-4.8</v>
      </c>
      <c r="W3015" s="41">
        <v>0</v>
      </c>
      <c r="X3015" s="41">
        <v>0</v>
      </c>
      <c r="Y3015">
        <v>16.309999999999999</v>
      </c>
    </row>
    <row r="3016" spans="1:25" ht="15" customHeight="1" x14ac:dyDescent="0.25">
      <c r="A3016" s="8">
        <v>19</v>
      </c>
      <c r="B3016" s="1" t="str">
        <f t="shared" si="96"/>
        <v>Dec</v>
      </c>
      <c r="C3016" s="1" t="str">
        <f t="shared" si="95"/>
        <v>Dec 8, 2015</v>
      </c>
      <c r="D3016" t="s">
        <v>8644</v>
      </c>
      <c r="E3016">
        <v>6014750781</v>
      </c>
      <c r="F3016" t="s">
        <v>37</v>
      </c>
      <c r="G3016" t="s">
        <v>8645</v>
      </c>
      <c r="H3016" t="s">
        <v>11505</v>
      </c>
      <c r="I3016" t="s">
        <v>11504</v>
      </c>
      <c r="J3016">
        <v>1</v>
      </c>
      <c r="K3016" t="s">
        <v>39</v>
      </c>
      <c r="L3016" t="s">
        <v>40</v>
      </c>
      <c r="M3016" t="s">
        <v>1195</v>
      </c>
      <c r="N3016" t="s">
        <v>75</v>
      </c>
      <c r="O3016" t="s">
        <v>8646</v>
      </c>
      <c r="P3016" s="41">
        <v>19.829999999999998</v>
      </c>
      <c r="Q3016" s="41">
        <v>0</v>
      </c>
      <c r="R3016" s="41">
        <v>0</v>
      </c>
      <c r="S3016" s="41">
        <v>0</v>
      </c>
      <c r="T3016" s="41">
        <v>0</v>
      </c>
      <c r="U3016" s="41">
        <v>-2.97</v>
      </c>
      <c r="V3016" s="41">
        <v>-4.41</v>
      </c>
      <c r="W3016" s="41">
        <v>0</v>
      </c>
      <c r="X3016" s="41">
        <v>0</v>
      </c>
      <c r="Y3016">
        <v>12.45</v>
      </c>
    </row>
    <row r="3017" spans="1:25" ht="15" customHeight="1" x14ac:dyDescent="0.25">
      <c r="A3017" s="8">
        <v>19</v>
      </c>
      <c r="B3017" s="1" t="str">
        <f t="shared" si="96"/>
        <v>Dec</v>
      </c>
      <c r="C3017" s="1" t="str">
        <f t="shared" si="95"/>
        <v>Dec 8, 2015</v>
      </c>
      <c r="D3017" t="s">
        <v>8647</v>
      </c>
      <c r="E3017">
        <v>6014750781</v>
      </c>
      <c r="F3017" t="s">
        <v>37</v>
      </c>
      <c r="G3017" t="s">
        <v>8648</v>
      </c>
      <c r="H3017" t="s">
        <v>11507</v>
      </c>
      <c r="I3017" t="s">
        <v>11506</v>
      </c>
      <c r="J3017">
        <v>1</v>
      </c>
      <c r="K3017" t="s">
        <v>39</v>
      </c>
      <c r="L3017" t="s">
        <v>40</v>
      </c>
      <c r="M3017" t="s">
        <v>8649</v>
      </c>
      <c r="N3017" t="s">
        <v>88</v>
      </c>
      <c r="O3017" t="s">
        <v>8650</v>
      </c>
      <c r="P3017" s="41">
        <v>19.95</v>
      </c>
      <c r="Q3017" s="41">
        <v>1.93</v>
      </c>
      <c r="R3017" s="41">
        <v>0</v>
      </c>
      <c r="S3017" s="41">
        <v>-1.93</v>
      </c>
      <c r="T3017" s="41">
        <v>0</v>
      </c>
      <c r="U3017" s="41">
        <v>-2.99</v>
      </c>
      <c r="V3017" s="41">
        <v>-3.63</v>
      </c>
      <c r="W3017" s="41">
        <v>0</v>
      </c>
      <c r="X3017" s="41">
        <v>0</v>
      </c>
      <c r="Y3017">
        <v>13.33</v>
      </c>
    </row>
    <row r="3018" spans="1:25" ht="15" customHeight="1" x14ac:dyDescent="0.25">
      <c r="A3018" s="8">
        <v>19</v>
      </c>
      <c r="B3018" s="1" t="str">
        <f t="shared" si="96"/>
        <v>Dec</v>
      </c>
      <c r="C3018" s="1" t="str">
        <f t="shared" si="95"/>
        <v>Dec 8, 2015</v>
      </c>
      <c r="D3018" t="s">
        <v>8651</v>
      </c>
      <c r="E3018">
        <v>6014750781</v>
      </c>
      <c r="F3018" t="s">
        <v>37</v>
      </c>
      <c r="G3018" t="s">
        <v>8652</v>
      </c>
      <c r="H3018" t="s">
        <v>11507</v>
      </c>
      <c r="I3018" t="s">
        <v>11506</v>
      </c>
      <c r="J3018">
        <v>1</v>
      </c>
      <c r="K3018" t="s">
        <v>39</v>
      </c>
      <c r="L3018" t="s">
        <v>40</v>
      </c>
      <c r="M3018" t="s">
        <v>1578</v>
      </c>
      <c r="N3018" t="s">
        <v>349</v>
      </c>
      <c r="O3018" t="s">
        <v>8653</v>
      </c>
      <c r="P3018" s="41">
        <v>19.95</v>
      </c>
      <c r="Q3018" s="41">
        <v>2.94</v>
      </c>
      <c r="R3018" s="41">
        <v>0</v>
      </c>
      <c r="S3018" s="41">
        <v>-2.94</v>
      </c>
      <c r="T3018" s="41">
        <v>0</v>
      </c>
      <c r="U3018" s="41">
        <v>-2.99</v>
      </c>
      <c r="V3018" s="41">
        <v>-3.63</v>
      </c>
      <c r="W3018" s="41">
        <v>0</v>
      </c>
      <c r="X3018" s="41">
        <v>0</v>
      </c>
      <c r="Y3018">
        <v>13.33</v>
      </c>
    </row>
    <row r="3019" spans="1:25" ht="15" customHeight="1" x14ac:dyDescent="0.25">
      <c r="A3019" s="8">
        <v>19</v>
      </c>
      <c r="B3019" s="1" t="str">
        <f t="shared" si="96"/>
        <v>Dec</v>
      </c>
      <c r="C3019" s="1" t="str">
        <f t="shared" si="95"/>
        <v>Dec 8, 2015</v>
      </c>
      <c r="D3019" t="s">
        <v>8654</v>
      </c>
      <c r="E3019">
        <v>6014750781</v>
      </c>
      <c r="F3019" t="s">
        <v>37</v>
      </c>
      <c r="G3019" t="s">
        <v>8655</v>
      </c>
      <c r="H3019" t="s">
        <v>11507</v>
      </c>
      <c r="I3019" t="s">
        <v>11506</v>
      </c>
      <c r="J3019">
        <v>1</v>
      </c>
      <c r="K3019" t="s">
        <v>39</v>
      </c>
      <c r="L3019" t="s">
        <v>40</v>
      </c>
      <c r="M3019" t="s">
        <v>8656</v>
      </c>
      <c r="N3019" t="s">
        <v>66</v>
      </c>
      <c r="O3019" t="s">
        <v>8657</v>
      </c>
      <c r="P3019" s="41">
        <v>19.97</v>
      </c>
      <c r="Q3019" s="41">
        <v>0</v>
      </c>
      <c r="R3019" s="41">
        <v>0</v>
      </c>
      <c r="S3019" s="41">
        <v>0</v>
      </c>
      <c r="T3019" s="41">
        <v>0</v>
      </c>
      <c r="U3019" s="41">
        <v>-3</v>
      </c>
      <c r="V3019" s="41">
        <v>-3.63</v>
      </c>
      <c r="W3019" s="41">
        <v>0</v>
      </c>
      <c r="X3019" s="41">
        <v>0</v>
      </c>
      <c r="Y3019">
        <v>13.34</v>
      </c>
    </row>
    <row r="3020" spans="1:25" ht="15" customHeight="1" x14ac:dyDescent="0.25">
      <c r="A3020" s="8">
        <v>19</v>
      </c>
      <c r="B3020" s="1" t="str">
        <f t="shared" si="96"/>
        <v>Dec</v>
      </c>
      <c r="C3020" s="1" t="str">
        <f t="shared" si="95"/>
        <v>Dec 8, 2015</v>
      </c>
      <c r="D3020" t="s">
        <v>8658</v>
      </c>
      <c r="E3020">
        <v>6014750781</v>
      </c>
      <c r="F3020" t="s">
        <v>37</v>
      </c>
      <c r="G3020" t="s">
        <v>8659</v>
      </c>
      <c r="H3020" t="s">
        <v>11505</v>
      </c>
      <c r="I3020" t="s">
        <v>11504</v>
      </c>
      <c r="J3020">
        <v>1</v>
      </c>
      <c r="K3020" t="s">
        <v>39</v>
      </c>
      <c r="L3020" t="s">
        <v>40</v>
      </c>
      <c r="M3020" t="s">
        <v>1187</v>
      </c>
      <c r="N3020" t="s">
        <v>850</v>
      </c>
      <c r="O3020" t="s">
        <v>8660</v>
      </c>
      <c r="P3020" s="41">
        <v>19.829999999999998</v>
      </c>
      <c r="Q3020" s="41">
        <v>0</v>
      </c>
      <c r="R3020" s="41">
        <v>0</v>
      </c>
      <c r="S3020" s="41">
        <v>0</v>
      </c>
      <c r="T3020" s="41">
        <v>0</v>
      </c>
      <c r="U3020" s="41">
        <v>-2.97</v>
      </c>
      <c r="V3020" s="41">
        <v>-4.41</v>
      </c>
      <c r="W3020" s="41">
        <v>0</v>
      </c>
      <c r="X3020" s="41">
        <v>0</v>
      </c>
      <c r="Y3020">
        <v>12.45</v>
      </c>
    </row>
    <row r="3021" spans="1:25" ht="15" customHeight="1" x14ac:dyDescent="0.25">
      <c r="A3021" s="8">
        <v>19</v>
      </c>
      <c r="B3021" s="1" t="str">
        <f t="shared" si="96"/>
        <v>Dec</v>
      </c>
      <c r="C3021" s="1" t="str">
        <f t="shared" si="95"/>
        <v>Dec 8, 2015</v>
      </c>
      <c r="D3021" t="s">
        <v>8661</v>
      </c>
      <c r="E3021">
        <v>6014750781</v>
      </c>
      <c r="F3021" t="s">
        <v>37</v>
      </c>
      <c r="G3021" t="s">
        <v>8662</v>
      </c>
      <c r="H3021" t="s">
        <v>11507</v>
      </c>
      <c r="I3021" t="s">
        <v>11506</v>
      </c>
      <c r="J3021">
        <v>1</v>
      </c>
      <c r="K3021" t="s">
        <v>39</v>
      </c>
      <c r="L3021" t="s">
        <v>40</v>
      </c>
      <c r="M3021" t="s">
        <v>8663</v>
      </c>
      <c r="N3021" t="s">
        <v>125</v>
      </c>
      <c r="O3021" t="s">
        <v>8664</v>
      </c>
      <c r="P3021" s="41">
        <v>19.95</v>
      </c>
      <c r="Q3021" s="41">
        <v>4.93</v>
      </c>
      <c r="R3021" s="41">
        <v>0</v>
      </c>
      <c r="S3021" s="41">
        <v>-4.93</v>
      </c>
      <c r="T3021" s="41">
        <v>0</v>
      </c>
      <c r="U3021" s="41">
        <v>-2.99</v>
      </c>
      <c r="V3021" s="41">
        <v>-3.63</v>
      </c>
      <c r="W3021" s="41">
        <v>0</v>
      </c>
      <c r="X3021" s="41">
        <v>0</v>
      </c>
      <c r="Y3021">
        <v>13.33</v>
      </c>
    </row>
    <row r="3022" spans="1:25" ht="15" customHeight="1" x14ac:dyDescent="0.25">
      <c r="A3022" s="8">
        <v>19</v>
      </c>
      <c r="B3022" s="1" t="str">
        <f t="shared" si="96"/>
        <v>Dec</v>
      </c>
      <c r="C3022" s="1" t="str">
        <f t="shared" si="95"/>
        <v>Dec 8, 2015</v>
      </c>
      <c r="D3022" t="s">
        <v>8665</v>
      </c>
      <c r="E3022">
        <v>6014750781</v>
      </c>
      <c r="F3022" t="s">
        <v>37</v>
      </c>
      <c r="G3022" t="s">
        <v>8666</v>
      </c>
      <c r="H3022" t="s">
        <v>11507</v>
      </c>
      <c r="I3022" t="s">
        <v>11506</v>
      </c>
      <c r="J3022">
        <v>1</v>
      </c>
      <c r="K3022" t="s">
        <v>39</v>
      </c>
      <c r="L3022" t="s">
        <v>40</v>
      </c>
      <c r="M3022" t="s">
        <v>5829</v>
      </c>
      <c r="N3022" t="s">
        <v>332</v>
      </c>
      <c r="O3022" t="s">
        <v>8667</v>
      </c>
      <c r="P3022" s="41">
        <v>19.95</v>
      </c>
      <c r="Q3022" s="41">
        <v>1.62</v>
      </c>
      <c r="R3022" s="41">
        <v>0</v>
      </c>
      <c r="S3022" s="41">
        <v>-1.62</v>
      </c>
      <c r="T3022" s="41">
        <v>0</v>
      </c>
      <c r="U3022" s="41">
        <v>-2.99</v>
      </c>
      <c r="V3022" s="41">
        <v>-3.63</v>
      </c>
      <c r="W3022" s="41">
        <v>0</v>
      </c>
      <c r="X3022" s="41">
        <v>0</v>
      </c>
      <c r="Y3022">
        <v>13.33</v>
      </c>
    </row>
    <row r="3023" spans="1:25" ht="15" customHeight="1" x14ac:dyDescent="0.25">
      <c r="A3023" s="8">
        <v>19</v>
      </c>
      <c r="B3023" s="1" t="str">
        <f t="shared" si="96"/>
        <v>Dec</v>
      </c>
      <c r="C3023" s="1" t="str">
        <f t="shared" si="95"/>
        <v>Dec 8, 2015</v>
      </c>
      <c r="D3023" t="s">
        <v>8668</v>
      </c>
      <c r="E3023">
        <v>6014750781</v>
      </c>
      <c r="F3023" t="s">
        <v>37</v>
      </c>
      <c r="G3023" t="s">
        <v>8669</v>
      </c>
      <c r="H3023" t="s">
        <v>11505</v>
      </c>
      <c r="I3023" t="s">
        <v>11504</v>
      </c>
      <c r="J3023">
        <v>1</v>
      </c>
      <c r="K3023" t="s">
        <v>39</v>
      </c>
      <c r="L3023" t="s">
        <v>40</v>
      </c>
      <c r="M3023" t="s">
        <v>1453</v>
      </c>
      <c r="N3023" t="s">
        <v>99</v>
      </c>
      <c r="O3023" t="s">
        <v>8670</v>
      </c>
      <c r="P3023" s="41">
        <v>19.829999999999998</v>
      </c>
      <c r="Q3023" s="41">
        <v>3.24</v>
      </c>
      <c r="R3023" s="41">
        <v>0</v>
      </c>
      <c r="S3023" s="41">
        <v>0</v>
      </c>
      <c r="T3023" s="41">
        <v>0</v>
      </c>
      <c r="U3023" s="41">
        <v>-2.97</v>
      </c>
      <c r="V3023" s="41">
        <v>-7.65</v>
      </c>
      <c r="W3023" s="41">
        <v>0</v>
      </c>
      <c r="X3023" s="41">
        <v>0</v>
      </c>
      <c r="Y3023">
        <v>12.45</v>
      </c>
    </row>
    <row r="3024" spans="1:25" ht="15" customHeight="1" x14ac:dyDescent="0.25">
      <c r="A3024" s="8">
        <v>19</v>
      </c>
      <c r="B3024" s="1" t="str">
        <f t="shared" si="96"/>
        <v>Dec</v>
      </c>
      <c r="C3024" s="1" t="str">
        <f t="shared" si="95"/>
        <v>Dec 8, 2015</v>
      </c>
      <c r="D3024" t="s">
        <v>8671</v>
      </c>
      <c r="E3024">
        <v>6014750781</v>
      </c>
      <c r="F3024" t="s">
        <v>37</v>
      </c>
      <c r="G3024" t="s">
        <v>8672</v>
      </c>
      <c r="H3024" t="s">
        <v>11505</v>
      </c>
      <c r="I3024" t="s">
        <v>11504</v>
      </c>
      <c r="J3024">
        <v>1</v>
      </c>
      <c r="K3024" t="s">
        <v>39</v>
      </c>
      <c r="L3024" t="s">
        <v>40</v>
      </c>
      <c r="M3024" t="s">
        <v>8673</v>
      </c>
      <c r="N3024" t="s">
        <v>332</v>
      </c>
      <c r="O3024" t="s">
        <v>8674</v>
      </c>
      <c r="P3024" s="41">
        <v>24.83</v>
      </c>
      <c r="Q3024" s="41">
        <v>0</v>
      </c>
      <c r="R3024" s="41">
        <v>0</v>
      </c>
      <c r="S3024" s="41">
        <v>0</v>
      </c>
      <c r="T3024" s="41">
        <v>0</v>
      </c>
      <c r="U3024" s="41">
        <v>-3.72</v>
      </c>
      <c r="V3024" s="41">
        <v>-4.8</v>
      </c>
      <c r="W3024" s="41">
        <v>0</v>
      </c>
      <c r="X3024" s="41">
        <v>0</v>
      </c>
      <c r="Y3024">
        <v>16.309999999999999</v>
      </c>
    </row>
    <row r="3025" spans="1:25" ht="15" customHeight="1" x14ac:dyDescent="0.25">
      <c r="A3025" s="8">
        <v>19</v>
      </c>
      <c r="B3025" s="1" t="str">
        <f t="shared" si="96"/>
        <v>Dec</v>
      </c>
      <c r="C3025" s="1" t="str">
        <f t="shared" si="95"/>
        <v>Dec 8, 2015</v>
      </c>
      <c r="D3025" t="s">
        <v>8675</v>
      </c>
      <c r="E3025">
        <v>6014750781</v>
      </c>
      <c r="F3025" t="s">
        <v>37</v>
      </c>
      <c r="G3025" t="s">
        <v>8676</v>
      </c>
      <c r="H3025" t="s">
        <v>11507</v>
      </c>
      <c r="I3025" t="s">
        <v>11506</v>
      </c>
      <c r="J3025">
        <v>1</v>
      </c>
      <c r="K3025" t="s">
        <v>39</v>
      </c>
      <c r="L3025" t="s">
        <v>40</v>
      </c>
      <c r="M3025" t="s">
        <v>7247</v>
      </c>
      <c r="N3025" t="s">
        <v>111</v>
      </c>
      <c r="O3025" t="s">
        <v>8677</v>
      </c>
      <c r="P3025" s="41">
        <v>19.97</v>
      </c>
      <c r="Q3025" s="41">
        <v>0</v>
      </c>
      <c r="R3025" s="41">
        <v>0</v>
      </c>
      <c r="S3025" s="41">
        <v>0</v>
      </c>
      <c r="T3025" s="41">
        <v>0</v>
      </c>
      <c r="U3025" s="41">
        <v>-3</v>
      </c>
      <c r="V3025" s="41">
        <v>-3.63</v>
      </c>
      <c r="W3025" s="41">
        <v>0</v>
      </c>
      <c r="X3025" s="41">
        <v>0</v>
      </c>
      <c r="Y3025">
        <v>13.34</v>
      </c>
    </row>
    <row r="3026" spans="1:25" ht="15" customHeight="1" x14ac:dyDescent="0.25">
      <c r="A3026" s="8">
        <v>19</v>
      </c>
      <c r="B3026" s="1" t="str">
        <f t="shared" si="96"/>
        <v>Dec</v>
      </c>
      <c r="C3026" s="1" t="str">
        <f t="shared" si="95"/>
        <v>Dec 8, 2015</v>
      </c>
      <c r="D3026" t="s">
        <v>8678</v>
      </c>
      <c r="E3026">
        <v>6014750781</v>
      </c>
      <c r="F3026" t="s">
        <v>37</v>
      </c>
      <c r="G3026" t="s">
        <v>8679</v>
      </c>
      <c r="H3026" t="s">
        <v>11507</v>
      </c>
      <c r="I3026" t="s">
        <v>11506</v>
      </c>
      <c r="J3026">
        <v>1</v>
      </c>
      <c r="K3026" t="s">
        <v>39</v>
      </c>
      <c r="L3026" t="s">
        <v>40</v>
      </c>
      <c r="M3026" t="s">
        <v>8680</v>
      </c>
      <c r="N3026" t="s">
        <v>75</v>
      </c>
      <c r="O3026">
        <v>7657</v>
      </c>
      <c r="P3026" s="41">
        <v>19.97</v>
      </c>
      <c r="Q3026" s="41">
        <v>0</v>
      </c>
      <c r="R3026" s="41">
        <v>0</v>
      </c>
      <c r="S3026" s="41">
        <v>0</v>
      </c>
      <c r="T3026" s="41">
        <v>0</v>
      </c>
      <c r="U3026" s="41">
        <v>-3</v>
      </c>
      <c r="V3026" s="41">
        <v>-3.63</v>
      </c>
      <c r="W3026" s="41">
        <v>0</v>
      </c>
      <c r="X3026" s="41">
        <v>0</v>
      </c>
      <c r="Y3026">
        <v>13.34</v>
      </c>
    </row>
    <row r="3027" spans="1:25" ht="15" customHeight="1" x14ac:dyDescent="0.25">
      <c r="A3027" s="8">
        <v>19</v>
      </c>
      <c r="B3027" s="1" t="str">
        <f t="shared" si="96"/>
        <v>Dec</v>
      </c>
      <c r="C3027" s="1" t="str">
        <f t="shared" si="95"/>
        <v>Dec 8, 2015</v>
      </c>
      <c r="D3027" t="s">
        <v>8681</v>
      </c>
      <c r="E3027">
        <v>6014750781</v>
      </c>
      <c r="F3027" t="s">
        <v>37</v>
      </c>
      <c r="G3027" t="s">
        <v>8682</v>
      </c>
      <c r="H3027" t="s">
        <v>11505</v>
      </c>
      <c r="I3027" t="s">
        <v>11504</v>
      </c>
      <c r="J3027">
        <v>1</v>
      </c>
      <c r="K3027" t="s">
        <v>39</v>
      </c>
      <c r="L3027" t="s">
        <v>40</v>
      </c>
      <c r="M3027" t="s">
        <v>8683</v>
      </c>
      <c r="N3027" t="s">
        <v>1968</v>
      </c>
      <c r="O3027">
        <v>43016</v>
      </c>
      <c r="P3027" s="41">
        <v>9.83</v>
      </c>
      <c r="Q3027" s="41">
        <v>0</v>
      </c>
      <c r="R3027" s="41">
        <v>0</v>
      </c>
      <c r="S3027" s="41">
        <v>0</v>
      </c>
      <c r="T3027" s="41">
        <v>0</v>
      </c>
      <c r="U3027" s="41">
        <v>-2.94</v>
      </c>
      <c r="V3027" s="41">
        <v>-1.54</v>
      </c>
      <c r="W3027" s="41">
        <v>0</v>
      </c>
      <c r="X3027" s="41">
        <v>0</v>
      </c>
      <c r="Y3027">
        <v>5.35</v>
      </c>
    </row>
    <row r="3028" spans="1:25" ht="15" customHeight="1" x14ac:dyDescent="0.25">
      <c r="A3028" s="8">
        <v>19</v>
      </c>
      <c r="B3028" s="1" t="str">
        <f t="shared" si="96"/>
        <v>Dec</v>
      </c>
      <c r="C3028" s="1" t="str">
        <f t="shared" si="95"/>
        <v>Dec 8, 2015</v>
      </c>
      <c r="D3028" t="s">
        <v>8681</v>
      </c>
      <c r="E3028">
        <v>6014750781</v>
      </c>
      <c r="F3028" t="s">
        <v>37</v>
      </c>
      <c r="G3028" t="s">
        <v>8682</v>
      </c>
      <c r="H3028" t="s">
        <v>11505</v>
      </c>
      <c r="I3028" t="s">
        <v>11504</v>
      </c>
      <c r="J3028">
        <v>1</v>
      </c>
      <c r="K3028" t="s">
        <v>39</v>
      </c>
      <c r="L3028" t="s">
        <v>40</v>
      </c>
      <c r="M3028" t="s">
        <v>8683</v>
      </c>
      <c r="N3028" t="s">
        <v>1968</v>
      </c>
      <c r="O3028">
        <v>43016</v>
      </c>
      <c r="P3028" s="41">
        <v>9.83</v>
      </c>
      <c r="Q3028" s="41">
        <v>0</v>
      </c>
      <c r="R3028" s="41">
        <v>0</v>
      </c>
      <c r="S3028" s="41">
        <v>0</v>
      </c>
      <c r="T3028" s="41">
        <v>0</v>
      </c>
      <c r="U3028" s="41">
        <v>0</v>
      </c>
      <c r="V3028" s="41">
        <v>-2.54</v>
      </c>
      <c r="W3028" s="41">
        <v>0</v>
      </c>
      <c r="X3028" s="41">
        <v>0</v>
      </c>
      <c r="Y3028">
        <v>7.29</v>
      </c>
    </row>
    <row r="3029" spans="1:25" ht="15" customHeight="1" x14ac:dyDescent="0.25">
      <c r="A3029" s="8">
        <v>19</v>
      </c>
      <c r="B3029" s="1" t="str">
        <f t="shared" si="96"/>
        <v>Dec</v>
      </c>
      <c r="C3029" s="1" t="str">
        <f t="shared" si="95"/>
        <v>Dec 8, 2015</v>
      </c>
      <c r="D3029" t="s">
        <v>8684</v>
      </c>
      <c r="E3029">
        <v>6014750781</v>
      </c>
      <c r="F3029" t="s">
        <v>37</v>
      </c>
      <c r="G3029" t="s">
        <v>8685</v>
      </c>
      <c r="H3029" t="s">
        <v>11507</v>
      </c>
      <c r="I3029" t="s">
        <v>11506</v>
      </c>
      <c r="J3029">
        <v>1</v>
      </c>
      <c r="K3029" t="s">
        <v>39</v>
      </c>
      <c r="L3029" t="s">
        <v>40</v>
      </c>
      <c r="M3029" t="s">
        <v>8686</v>
      </c>
      <c r="N3029" t="s">
        <v>88</v>
      </c>
      <c r="O3029" t="s">
        <v>8687</v>
      </c>
      <c r="P3029" s="41">
        <v>19.97</v>
      </c>
      <c r="Q3029" s="41">
        <v>0.84</v>
      </c>
      <c r="R3029" s="41">
        <v>0</v>
      </c>
      <c r="S3029" s="41">
        <v>0</v>
      </c>
      <c r="T3029" s="41">
        <v>0</v>
      </c>
      <c r="U3029" s="41">
        <v>-3</v>
      </c>
      <c r="V3029" s="41">
        <v>-4.47</v>
      </c>
      <c r="W3029" s="41">
        <v>0</v>
      </c>
      <c r="X3029" s="41">
        <v>0</v>
      </c>
      <c r="Y3029">
        <v>13.34</v>
      </c>
    </row>
    <row r="3030" spans="1:25" ht="15" customHeight="1" x14ac:dyDescent="0.25">
      <c r="A3030" s="8">
        <v>19</v>
      </c>
      <c r="B3030" s="1" t="str">
        <f t="shared" si="96"/>
        <v>Dec</v>
      </c>
      <c r="C3030" s="1" t="str">
        <f t="shared" si="95"/>
        <v>Dec 8, 2015</v>
      </c>
      <c r="D3030" t="s">
        <v>8688</v>
      </c>
      <c r="E3030">
        <v>6014750781</v>
      </c>
      <c r="F3030" t="s">
        <v>37</v>
      </c>
      <c r="G3030" t="s">
        <v>8689</v>
      </c>
      <c r="H3030" t="s">
        <v>11505</v>
      </c>
      <c r="I3030" t="s">
        <v>11504</v>
      </c>
      <c r="J3030">
        <v>2</v>
      </c>
      <c r="K3030" t="s">
        <v>39</v>
      </c>
      <c r="L3030" t="s">
        <v>40</v>
      </c>
      <c r="M3030" t="s">
        <v>1699</v>
      </c>
      <c r="N3030" t="s">
        <v>134</v>
      </c>
      <c r="O3030" t="s">
        <v>8690</v>
      </c>
      <c r="P3030" s="41">
        <v>19.66</v>
      </c>
      <c r="Q3030" s="41">
        <v>0</v>
      </c>
      <c r="R3030" s="41">
        <v>0</v>
      </c>
      <c r="S3030" s="41">
        <v>0</v>
      </c>
      <c r="T3030" s="41">
        <v>0</v>
      </c>
      <c r="U3030" s="41">
        <v>-2.94</v>
      </c>
      <c r="V3030" s="41">
        <v>-3.08</v>
      </c>
      <c r="W3030" s="41">
        <v>0</v>
      </c>
      <c r="X3030" s="41">
        <v>0</v>
      </c>
      <c r="Y3030">
        <v>13.64</v>
      </c>
    </row>
    <row r="3031" spans="1:25" ht="15" customHeight="1" x14ac:dyDescent="0.25">
      <c r="A3031" s="8">
        <v>19</v>
      </c>
      <c r="B3031" s="1" t="str">
        <f t="shared" si="96"/>
        <v>Dec</v>
      </c>
      <c r="C3031" s="1" t="str">
        <f t="shared" si="95"/>
        <v>Dec 8, 2015</v>
      </c>
      <c r="D3031" t="s">
        <v>8688</v>
      </c>
      <c r="E3031">
        <v>6014750781</v>
      </c>
      <c r="F3031" t="s">
        <v>37</v>
      </c>
      <c r="G3031" t="s">
        <v>8689</v>
      </c>
      <c r="H3031" t="s">
        <v>11505</v>
      </c>
      <c r="I3031" t="s">
        <v>11504</v>
      </c>
      <c r="J3031">
        <v>1</v>
      </c>
      <c r="K3031" t="s">
        <v>39</v>
      </c>
      <c r="L3031" t="s">
        <v>40</v>
      </c>
      <c r="M3031" t="s">
        <v>1699</v>
      </c>
      <c r="N3031" t="s">
        <v>134</v>
      </c>
      <c r="O3031" t="s">
        <v>8690</v>
      </c>
      <c r="P3031" s="41">
        <v>24.83</v>
      </c>
      <c r="Q3031" s="41">
        <v>0</v>
      </c>
      <c r="R3031" s="41">
        <v>0</v>
      </c>
      <c r="S3031" s="41">
        <v>0</v>
      </c>
      <c r="T3031" s="41">
        <v>0</v>
      </c>
      <c r="U3031" s="41">
        <v>-3.72</v>
      </c>
      <c r="V3031" s="41">
        <v>-4.8</v>
      </c>
      <c r="W3031" s="41">
        <v>0</v>
      </c>
      <c r="X3031" s="41">
        <v>0</v>
      </c>
      <c r="Y3031">
        <v>16.309999999999999</v>
      </c>
    </row>
    <row r="3032" spans="1:25" ht="15" customHeight="1" x14ac:dyDescent="0.25">
      <c r="A3032" s="8">
        <v>19</v>
      </c>
      <c r="B3032" s="1" t="str">
        <f t="shared" si="96"/>
        <v>Dec</v>
      </c>
      <c r="C3032" s="1" t="str">
        <f t="shared" si="95"/>
        <v>Dec 8, 2015</v>
      </c>
      <c r="D3032" t="s">
        <v>8691</v>
      </c>
      <c r="E3032">
        <v>6014750781</v>
      </c>
      <c r="F3032" t="s">
        <v>37</v>
      </c>
      <c r="G3032" t="s">
        <v>8692</v>
      </c>
      <c r="H3032" t="s">
        <v>11507</v>
      </c>
      <c r="I3032" t="s">
        <v>11506</v>
      </c>
      <c r="J3032">
        <v>1</v>
      </c>
      <c r="K3032" t="s">
        <v>39</v>
      </c>
      <c r="L3032" t="s">
        <v>40</v>
      </c>
      <c r="M3032" t="s">
        <v>8693</v>
      </c>
      <c r="N3032" t="s">
        <v>467</v>
      </c>
      <c r="O3032" t="s">
        <v>8694</v>
      </c>
      <c r="P3032" s="41">
        <v>19.95</v>
      </c>
      <c r="Q3032" s="41">
        <v>2.09</v>
      </c>
      <c r="R3032" s="41">
        <v>0</v>
      </c>
      <c r="S3032" s="41">
        <v>0</v>
      </c>
      <c r="T3032" s="41">
        <v>0</v>
      </c>
      <c r="U3032" s="41">
        <v>-2.99</v>
      </c>
      <c r="V3032" s="41">
        <v>-5.72</v>
      </c>
      <c r="W3032" s="41">
        <v>0</v>
      </c>
      <c r="X3032" s="41">
        <v>0</v>
      </c>
      <c r="Y3032">
        <v>13.33</v>
      </c>
    </row>
    <row r="3033" spans="1:25" ht="15" customHeight="1" x14ac:dyDescent="0.25">
      <c r="A3033" s="8">
        <v>19</v>
      </c>
      <c r="B3033" s="1" t="str">
        <f t="shared" si="96"/>
        <v>Dec</v>
      </c>
      <c r="C3033" s="1" t="str">
        <f t="shared" si="95"/>
        <v>Dec 8, 2015</v>
      </c>
      <c r="D3033" t="s">
        <v>8695</v>
      </c>
      <c r="E3033">
        <v>6014750781</v>
      </c>
      <c r="F3033" t="s">
        <v>37</v>
      </c>
      <c r="G3033" t="s">
        <v>8696</v>
      </c>
      <c r="H3033" t="s">
        <v>11507</v>
      </c>
      <c r="I3033" t="s">
        <v>11506</v>
      </c>
      <c r="J3033">
        <v>1</v>
      </c>
      <c r="K3033" t="s">
        <v>39</v>
      </c>
      <c r="L3033" t="s">
        <v>40</v>
      </c>
      <c r="M3033" t="s">
        <v>8697</v>
      </c>
      <c r="N3033" t="s">
        <v>134</v>
      </c>
      <c r="O3033" t="s">
        <v>8698</v>
      </c>
      <c r="P3033" s="41">
        <v>19.95</v>
      </c>
      <c r="Q3033" s="41">
        <v>0</v>
      </c>
      <c r="R3033" s="41">
        <v>0</v>
      </c>
      <c r="S3033" s="41">
        <v>0</v>
      </c>
      <c r="T3033" s="41">
        <v>0</v>
      </c>
      <c r="U3033" s="41">
        <v>-2.99</v>
      </c>
      <c r="V3033" s="41">
        <v>-3.63</v>
      </c>
      <c r="W3033" s="41">
        <v>0</v>
      </c>
      <c r="X3033" s="41">
        <v>0</v>
      </c>
      <c r="Y3033">
        <v>13.33</v>
      </c>
    </row>
    <row r="3034" spans="1:25" ht="15" customHeight="1" x14ac:dyDescent="0.25">
      <c r="A3034" s="8">
        <v>19</v>
      </c>
      <c r="B3034" s="1" t="str">
        <f t="shared" si="96"/>
        <v>Dec</v>
      </c>
      <c r="C3034" s="1" t="str">
        <f t="shared" si="95"/>
        <v>Dec 8, 2015</v>
      </c>
      <c r="D3034" t="s">
        <v>8699</v>
      </c>
      <c r="E3034">
        <v>6014750781</v>
      </c>
      <c r="F3034" t="s">
        <v>37</v>
      </c>
      <c r="G3034" t="s">
        <v>8700</v>
      </c>
      <c r="H3034" t="s">
        <v>11505</v>
      </c>
      <c r="I3034" t="s">
        <v>11504</v>
      </c>
      <c r="J3034">
        <v>2</v>
      </c>
      <c r="K3034" t="s">
        <v>39</v>
      </c>
      <c r="L3034" t="s">
        <v>40</v>
      </c>
      <c r="M3034" t="s">
        <v>8701</v>
      </c>
      <c r="N3034" t="s">
        <v>111</v>
      </c>
      <c r="O3034">
        <v>42164</v>
      </c>
      <c r="P3034" s="41">
        <v>77.66</v>
      </c>
      <c r="Q3034" s="41">
        <v>0</v>
      </c>
      <c r="R3034" s="41">
        <v>0</v>
      </c>
      <c r="S3034" s="41">
        <v>0</v>
      </c>
      <c r="T3034" s="41">
        <v>0</v>
      </c>
      <c r="U3034" s="41">
        <v>-11.64</v>
      </c>
      <c r="V3034" s="41">
        <v>-16.739999999999998</v>
      </c>
      <c r="W3034" s="41">
        <v>0</v>
      </c>
      <c r="X3034" s="41">
        <v>0</v>
      </c>
      <c r="Y3034">
        <v>49.28</v>
      </c>
    </row>
    <row r="3035" spans="1:25" ht="15" customHeight="1" x14ac:dyDescent="0.25">
      <c r="A3035" s="8">
        <v>19</v>
      </c>
      <c r="B3035" s="1" t="str">
        <f t="shared" si="96"/>
        <v>Dec</v>
      </c>
      <c r="C3035" s="1" t="str">
        <f t="shared" si="95"/>
        <v>Dec 8, 2015</v>
      </c>
      <c r="D3035" t="s">
        <v>8702</v>
      </c>
      <c r="E3035">
        <v>6014750781</v>
      </c>
      <c r="F3035" t="s">
        <v>37</v>
      </c>
      <c r="G3035" t="s">
        <v>8703</v>
      </c>
      <c r="H3035" t="s">
        <v>11507</v>
      </c>
      <c r="I3035" t="s">
        <v>11506</v>
      </c>
      <c r="J3035">
        <v>1</v>
      </c>
      <c r="K3035" t="s">
        <v>39</v>
      </c>
      <c r="L3035" t="s">
        <v>40</v>
      </c>
      <c r="M3035" t="s">
        <v>125</v>
      </c>
      <c r="N3035" t="s">
        <v>50</v>
      </c>
      <c r="O3035" t="s">
        <v>8704</v>
      </c>
      <c r="P3035" s="41">
        <v>19.95</v>
      </c>
      <c r="Q3035" s="41">
        <v>1.0900000000000001</v>
      </c>
      <c r="R3035" s="41">
        <v>0</v>
      </c>
      <c r="S3035" s="41">
        <v>0</v>
      </c>
      <c r="T3035" s="41">
        <v>0</v>
      </c>
      <c r="U3035" s="41">
        <v>-2.99</v>
      </c>
      <c r="V3035" s="41">
        <v>-4.72</v>
      </c>
      <c r="W3035" s="41">
        <v>0</v>
      </c>
      <c r="X3035" s="41">
        <v>0</v>
      </c>
      <c r="Y3035">
        <v>13.33</v>
      </c>
    </row>
    <row r="3036" spans="1:25" ht="15" customHeight="1" x14ac:dyDescent="0.25">
      <c r="A3036" s="8">
        <v>19</v>
      </c>
      <c r="B3036" s="1" t="str">
        <f t="shared" si="96"/>
        <v>Dec</v>
      </c>
      <c r="C3036" s="1" t="str">
        <f t="shared" si="95"/>
        <v>Dec 8, 2015</v>
      </c>
      <c r="D3036" t="s">
        <v>8705</v>
      </c>
      <c r="E3036">
        <v>6014750781</v>
      </c>
      <c r="F3036" t="s">
        <v>704</v>
      </c>
      <c r="G3036" t="s">
        <v>8007</v>
      </c>
      <c r="H3036" t="s">
        <v>11507</v>
      </c>
      <c r="I3036" t="s">
        <v>11506</v>
      </c>
      <c r="J3036">
        <v>2</v>
      </c>
      <c r="K3036" t="s">
        <v>39</v>
      </c>
      <c r="L3036" t="s">
        <v>40</v>
      </c>
      <c r="M3036" t="s">
        <v>8008</v>
      </c>
      <c r="N3036" t="s">
        <v>243</v>
      </c>
      <c r="O3036">
        <v>60108</v>
      </c>
      <c r="P3036" s="43">
        <v>-39.94</v>
      </c>
      <c r="Q3036" s="43">
        <v>0</v>
      </c>
      <c r="R3036" s="43">
        <v>0</v>
      </c>
      <c r="S3036" s="43">
        <v>0</v>
      </c>
      <c r="T3036" s="43">
        <v>0</v>
      </c>
      <c r="U3036" s="44">
        <v>4.8</v>
      </c>
      <c r="V3036" s="44">
        <v>0</v>
      </c>
      <c r="W3036" s="44">
        <v>0</v>
      </c>
      <c r="X3036" s="44">
        <v>0</v>
      </c>
      <c r="Y3036">
        <v>-35.14</v>
      </c>
    </row>
    <row r="3037" spans="1:25" ht="15" customHeight="1" x14ac:dyDescent="0.25">
      <c r="A3037" s="8">
        <v>19</v>
      </c>
      <c r="B3037" s="1" t="str">
        <f t="shared" si="96"/>
        <v>Dec</v>
      </c>
      <c r="C3037" s="1" t="str">
        <f t="shared" si="95"/>
        <v>Dec 8, 2015</v>
      </c>
      <c r="D3037" t="s">
        <v>8706</v>
      </c>
      <c r="E3037">
        <v>6014750781</v>
      </c>
      <c r="F3037" t="s">
        <v>37</v>
      </c>
      <c r="G3037" t="s">
        <v>8707</v>
      </c>
      <c r="H3037" t="s">
        <v>11507</v>
      </c>
      <c r="I3037" t="s">
        <v>11506</v>
      </c>
      <c r="J3037">
        <v>1</v>
      </c>
      <c r="K3037" t="s">
        <v>39</v>
      </c>
      <c r="L3037" t="s">
        <v>40</v>
      </c>
      <c r="M3037" t="s">
        <v>1569</v>
      </c>
      <c r="N3037" t="s">
        <v>467</v>
      </c>
      <c r="O3037" t="s">
        <v>8708</v>
      </c>
      <c r="P3037" s="41">
        <v>19.97</v>
      </c>
      <c r="Q3037" s="41">
        <v>3.07</v>
      </c>
      <c r="R3037" s="41">
        <v>0</v>
      </c>
      <c r="S3037" s="41">
        <v>-3.07</v>
      </c>
      <c r="T3037" s="41">
        <v>0</v>
      </c>
      <c r="U3037" s="41">
        <v>-3</v>
      </c>
      <c r="V3037" s="41">
        <v>-3.63</v>
      </c>
      <c r="W3037" s="41">
        <v>0</v>
      </c>
      <c r="X3037" s="41">
        <v>0</v>
      </c>
      <c r="Y3037">
        <v>13.34</v>
      </c>
    </row>
    <row r="3038" spans="1:25" ht="15" customHeight="1" x14ac:dyDescent="0.25">
      <c r="A3038" s="8">
        <v>19</v>
      </c>
      <c r="B3038" s="1" t="str">
        <f t="shared" si="96"/>
        <v>Dec</v>
      </c>
      <c r="C3038" s="1" t="str">
        <f t="shared" si="95"/>
        <v>Dec 8, 2015</v>
      </c>
      <c r="D3038" t="s">
        <v>8709</v>
      </c>
      <c r="E3038">
        <v>6014750781</v>
      </c>
      <c r="F3038" t="s">
        <v>37</v>
      </c>
      <c r="G3038" t="s">
        <v>8710</v>
      </c>
      <c r="H3038" t="s">
        <v>11505</v>
      </c>
      <c r="I3038" t="s">
        <v>11504</v>
      </c>
      <c r="J3038">
        <v>1</v>
      </c>
      <c r="K3038" t="s">
        <v>39</v>
      </c>
      <c r="L3038" t="s">
        <v>40</v>
      </c>
      <c r="M3038" t="s">
        <v>8711</v>
      </c>
      <c r="N3038" t="s">
        <v>517</v>
      </c>
      <c r="O3038">
        <v>6019</v>
      </c>
      <c r="P3038" s="41">
        <v>9.83</v>
      </c>
      <c r="Q3038" s="41">
        <v>0</v>
      </c>
      <c r="R3038" s="41">
        <v>0</v>
      </c>
      <c r="S3038" s="41">
        <v>0</v>
      </c>
      <c r="T3038" s="41">
        <v>0</v>
      </c>
      <c r="U3038" s="41">
        <v>-1.47</v>
      </c>
      <c r="V3038" s="41">
        <v>-2.54</v>
      </c>
      <c r="W3038" s="41">
        <v>0</v>
      </c>
      <c r="X3038" s="41">
        <v>0</v>
      </c>
      <c r="Y3038">
        <v>5.82</v>
      </c>
    </row>
    <row r="3039" spans="1:25" ht="15" customHeight="1" x14ac:dyDescent="0.25">
      <c r="A3039" s="8">
        <v>19</v>
      </c>
      <c r="B3039" s="1" t="str">
        <f t="shared" si="96"/>
        <v>Dec</v>
      </c>
      <c r="C3039" s="1" t="str">
        <f t="shared" si="95"/>
        <v>Dec 8, 2015</v>
      </c>
      <c r="D3039" t="s">
        <v>8712</v>
      </c>
      <c r="E3039">
        <v>6014750781</v>
      </c>
      <c r="F3039" t="s">
        <v>37</v>
      </c>
      <c r="G3039" t="s">
        <v>8713</v>
      </c>
      <c r="H3039" t="s">
        <v>11507</v>
      </c>
      <c r="I3039" t="s">
        <v>11506</v>
      </c>
      <c r="J3039">
        <v>1</v>
      </c>
      <c r="K3039" t="s">
        <v>39</v>
      </c>
      <c r="L3039" t="s">
        <v>40</v>
      </c>
      <c r="M3039" t="s">
        <v>8714</v>
      </c>
      <c r="N3039" t="s">
        <v>349</v>
      </c>
      <c r="O3039" t="s">
        <v>8715</v>
      </c>
      <c r="P3039" s="41">
        <v>19.95</v>
      </c>
      <c r="Q3039" s="41">
        <v>4.93</v>
      </c>
      <c r="R3039" s="41">
        <v>0</v>
      </c>
      <c r="S3039" s="41">
        <v>-4.93</v>
      </c>
      <c r="T3039" s="41">
        <v>0</v>
      </c>
      <c r="U3039" s="41">
        <v>-2.99</v>
      </c>
      <c r="V3039" s="41">
        <v>-3.63</v>
      </c>
      <c r="W3039" s="41">
        <v>0</v>
      </c>
      <c r="X3039" s="41">
        <v>0</v>
      </c>
      <c r="Y3039">
        <v>13.33</v>
      </c>
    </row>
    <row r="3040" spans="1:25" ht="15" customHeight="1" x14ac:dyDescent="0.25">
      <c r="A3040" s="8">
        <v>19</v>
      </c>
      <c r="B3040" s="1" t="str">
        <f t="shared" si="96"/>
        <v>Dec</v>
      </c>
      <c r="C3040" s="1" t="str">
        <f t="shared" si="95"/>
        <v>Dec 8, 2015</v>
      </c>
      <c r="D3040" t="s">
        <v>8716</v>
      </c>
      <c r="E3040">
        <v>6014750781</v>
      </c>
      <c r="F3040" t="s">
        <v>37</v>
      </c>
      <c r="G3040" t="s">
        <v>8717</v>
      </c>
      <c r="H3040" t="s">
        <v>11505</v>
      </c>
      <c r="I3040" t="s">
        <v>11504</v>
      </c>
      <c r="J3040">
        <v>1</v>
      </c>
      <c r="K3040" t="s">
        <v>39</v>
      </c>
      <c r="L3040" t="s">
        <v>40</v>
      </c>
      <c r="M3040" t="s">
        <v>8718</v>
      </c>
      <c r="N3040" t="s">
        <v>8719</v>
      </c>
      <c r="O3040">
        <v>44236</v>
      </c>
      <c r="P3040" s="41">
        <v>19.829999999999998</v>
      </c>
      <c r="Q3040" s="41">
        <v>0</v>
      </c>
      <c r="R3040" s="41">
        <v>0</v>
      </c>
      <c r="S3040" s="41">
        <v>0</v>
      </c>
      <c r="T3040" s="41">
        <v>0</v>
      </c>
      <c r="U3040" s="41">
        <v>-2.97</v>
      </c>
      <c r="V3040" s="41">
        <v>-4.41</v>
      </c>
      <c r="W3040" s="41">
        <v>0</v>
      </c>
      <c r="X3040" s="41">
        <v>0</v>
      </c>
      <c r="Y3040">
        <v>12.45</v>
      </c>
    </row>
    <row r="3041" spans="1:25" ht="15" customHeight="1" x14ac:dyDescent="0.25">
      <c r="A3041" s="8">
        <v>19</v>
      </c>
      <c r="B3041" s="1" t="str">
        <f t="shared" si="96"/>
        <v>Dec</v>
      </c>
      <c r="C3041" s="1" t="str">
        <f t="shared" si="95"/>
        <v>Dec 8, 2015</v>
      </c>
      <c r="D3041" t="s">
        <v>8720</v>
      </c>
      <c r="E3041">
        <v>6014750781</v>
      </c>
      <c r="F3041" t="s">
        <v>37</v>
      </c>
      <c r="G3041" t="s">
        <v>8721</v>
      </c>
      <c r="H3041" t="s">
        <v>11507</v>
      </c>
      <c r="I3041" t="s">
        <v>11506</v>
      </c>
      <c r="J3041">
        <v>1</v>
      </c>
      <c r="K3041" t="s">
        <v>39</v>
      </c>
      <c r="L3041" t="s">
        <v>40</v>
      </c>
      <c r="M3041" t="s">
        <v>8625</v>
      </c>
      <c r="N3041" t="s">
        <v>332</v>
      </c>
      <c r="O3041" t="s">
        <v>8722</v>
      </c>
      <c r="P3041" s="41">
        <v>19.97</v>
      </c>
      <c r="Q3041" s="41">
        <v>0</v>
      </c>
      <c r="R3041" s="41">
        <v>0</v>
      </c>
      <c r="S3041" s="41">
        <v>0</v>
      </c>
      <c r="T3041" s="41">
        <v>0</v>
      </c>
      <c r="U3041" s="41">
        <v>-3</v>
      </c>
      <c r="V3041" s="41">
        <v>-3.63</v>
      </c>
      <c r="W3041" s="41">
        <v>0</v>
      </c>
      <c r="X3041" s="41">
        <v>0</v>
      </c>
      <c r="Y3041">
        <v>13.34</v>
      </c>
    </row>
    <row r="3042" spans="1:25" ht="15" customHeight="1" x14ac:dyDescent="0.25">
      <c r="A3042" s="8">
        <v>19</v>
      </c>
      <c r="B3042" s="1" t="str">
        <f t="shared" si="96"/>
        <v>Dec</v>
      </c>
      <c r="C3042" s="1" t="str">
        <f t="shared" si="95"/>
        <v>Dec 8, 2015</v>
      </c>
      <c r="D3042" t="s">
        <v>8723</v>
      </c>
      <c r="E3042">
        <v>6014750781</v>
      </c>
      <c r="F3042" t="s">
        <v>37</v>
      </c>
      <c r="G3042" t="s">
        <v>8724</v>
      </c>
      <c r="H3042" t="s">
        <v>11505</v>
      </c>
      <c r="I3042" t="s">
        <v>11504</v>
      </c>
      <c r="J3042">
        <v>1</v>
      </c>
      <c r="K3042" t="s">
        <v>39</v>
      </c>
      <c r="L3042" t="s">
        <v>40</v>
      </c>
      <c r="M3042" t="s">
        <v>8725</v>
      </c>
      <c r="N3042" t="s">
        <v>50</v>
      </c>
      <c r="O3042" t="s">
        <v>8726</v>
      </c>
      <c r="P3042" s="41">
        <v>19.829999999999998</v>
      </c>
      <c r="Q3042" s="41">
        <v>0</v>
      </c>
      <c r="R3042" s="41">
        <v>0</v>
      </c>
      <c r="S3042" s="41">
        <v>0</v>
      </c>
      <c r="T3042" s="41">
        <v>0</v>
      </c>
      <c r="U3042" s="41">
        <v>-2.97</v>
      </c>
      <c r="V3042" s="41">
        <v>-3.41</v>
      </c>
      <c r="W3042" s="41">
        <v>0</v>
      </c>
      <c r="X3042" s="41">
        <v>0</v>
      </c>
      <c r="Y3042">
        <v>13.45</v>
      </c>
    </row>
    <row r="3043" spans="1:25" ht="15" customHeight="1" x14ac:dyDescent="0.25">
      <c r="A3043" s="8">
        <v>19</v>
      </c>
      <c r="B3043" s="1" t="str">
        <f t="shared" si="96"/>
        <v>Dec</v>
      </c>
      <c r="C3043" s="1" t="str">
        <f t="shared" si="95"/>
        <v>Dec 8, 2015</v>
      </c>
      <c r="D3043" t="s">
        <v>8723</v>
      </c>
      <c r="E3043">
        <v>6014750781</v>
      </c>
      <c r="F3043" t="s">
        <v>37</v>
      </c>
      <c r="G3043" t="s">
        <v>8724</v>
      </c>
      <c r="H3043" t="s">
        <v>11505</v>
      </c>
      <c r="I3043" t="s">
        <v>11504</v>
      </c>
      <c r="J3043">
        <v>1</v>
      </c>
      <c r="K3043" t="s">
        <v>39</v>
      </c>
      <c r="L3043" t="s">
        <v>40</v>
      </c>
      <c r="M3043" t="s">
        <v>8725</v>
      </c>
      <c r="N3043" t="s">
        <v>50</v>
      </c>
      <c r="O3043" t="s">
        <v>8726</v>
      </c>
      <c r="P3043" s="41">
        <v>24.83</v>
      </c>
      <c r="Q3043" s="41">
        <v>0</v>
      </c>
      <c r="R3043" s="41">
        <v>0</v>
      </c>
      <c r="S3043" s="41">
        <v>0</v>
      </c>
      <c r="T3043" s="41">
        <v>0</v>
      </c>
      <c r="U3043" s="41">
        <v>-3.72</v>
      </c>
      <c r="V3043" s="41">
        <v>-4.8</v>
      </c>
      <c r="W3043" s="41">
        <v>0</v>
      </c>
      <c r="X3043" s="41">
        <v>0</v>
      </c>
      <c r="Y3043">
        <v>16.309999999999999</v>
      </c>
    </row>
    <row r="3044" spans="1:25" ht="15" customHeight="1" x14ac:dyDescent="0.25">
      <c r="A3044" s="8">
        <v>19</v>
      </c>
      <c r="B3044" s="1" t="str">
        <f t="shared" si="96"/>
        <v>Dec</v>
      </c>
      <c r="C3044" s="1" t="str">
        <f t="shared" si="95"/>
        <v>Dec 8, 2015</v>
      </c>
      <c r="D3044" t="s">
        <v>8727</v>
      </c>
      <c r="E3044">
        <v>6014750781</v>
      </c>
      <c r="F3044" t="s">
        <v>37</v>
      </c>
      <c r="G3044" t="s">
        <v>8728</v>
      </c>
      <c r="H3044" t="s">
        <v>11505</v>
      </c>
      <c r="I3044" t="s">
        <v>11504</v>
      </c>
      <c r="J3044">
        <v>1</v>
      </c>
      <c r="K3044" t="s">
        <v>39</v>
      </c>
      <c r="L3044" t="s">
        <v>40</v>
      </c>
      <c r="M3044" t="s">
        <v>8729</v>
      </c>
      <c r="N3044" t="s">
        <v>332</v>
      </c>
      <c r="O3044">
        <v>23004</v>
      </c>
      <c r="P3044" s="41">
        <v>9.83</v>
      </c>
      <c r="Q3044" s="41">
        <v>0</v>
      </c>
      <c r="R3044" s="41">
        <v>0</v>
      </c>
      <c r="S3044" s="41">
        <v>0</v>
      </c>
      <c r="T3044" s="41">
        <v>0</v>
      </c>
      <c r="U3044" s="41">
        <v>-1.47</v>
      </c>
      <c r="V3044" s="41">
        <v>-2.54</v>
      </c>
      <c r="W3044" s="41">
        <v>0</v>
      </c>
      <c r="X3044" s="41">
        <v>0</v>
      </c>
      <c r="Y3044">
        <v>5.82</v>
      </c>
    </row>
    <row r="3045" spans="1:25" ht="15" customHeight="1" x14ac:dyDescent="0.25">
      <c r="A3045" s="8">
        <v>19</v>
      </c>
      <c r="B3045" s="1" t="str">
        <f t="shared" si="96"/>
        <v>Dec</v>
      </c>
      <c r="C3045" s="1" t="str">
        <f t="shared" si="95"/>
        <v>Dec 8, 2015</v>
      </c>
      <c r="D3045" t="s">
        <v>8730</v>
      </c>
      <c r="E3045">
        <v>6014750781</v>
      </c>
      <c r="F3045" t="s">
        <v>37</v>
      </c>
      <c r="G3045" t="s">
        <v>8731</v>
      </c>
      <c r="H3045" t="s">
        <v>11507</v>
      </c>
      <c r="I3045" t="s">
        <v>11506</v>
      </c>
      <c r="J3045">
        <v>1</v>
      </c>
      <c r="K3045" t="s">
        <v>39</v>
      </c>
      <c r="L3045" t="s">
        <v>40</v>
      </c>
      <c r="M3045" t="s">
        <v>8732</v>
      </c>
      <c r="N3045" t="s">
        <v>66</v>
      </c>
      <c r="O3045" t="s">
        <v>8733</v>
      </c>
      <c r="P3045" s="41">
        <v>19.97</v>
      </c>
      <c r="Q3045" s="41">
        <v>2.94</v>
      </c>
      <c r="R3045" s="41">
        <v>0</v>
      </c>
      <c r="S3045" s="41">
        <v>-2.94</v>
      </c>
      <c r="T3045" s="41">
        <v>0</v>
      </c>
      <c r="U3045" s="41">
        <v>-3</v>
      </c>
      <c r="V3045" s="41">
        <v>-3.63</v>
      </c>
      <c r="W3045" s="41">
        <v>0</v>
      </c>
      <c r="X3045" s="41">
        <v>0</v>
      </c>
      <c r="Y3045">
        <v>13.34</v>
      </c>
    </row>
    <row r="3046" spans="1:25" ht="15" customHeight="1" x14ac:dyDescent="0.25">
      <c r="A3046" s="8">
        <v>19</v>
      </c>
      <c r="B3046" s="1" t="str">
        <f t="shared" si="96"/>
        <v>Dec</v>
      </c>
      <c r="C3046" s="1" t="str">
        <f t="shared" si="95"/>
        <v>Dec 8, 2015</v>
      </c>
      <c r="D3046" t="s">
        <v>8734</v>
      </c>
      <c r="E3046">
        <v>6014750781</v>
      </c>
      <c r="F3046" t="s">
        <v>37</v>
      </c>
      <c r="G3046" t="s">
        <v>8735</v>
      </c>
      <c r="H3046" t="s">
        <v>11507</v>
      </c>
      <c r="I3046" t="s">
        <v>11506</v>
      </c>
      <c r="J3046">
        <v>1</v>
      </c>
      <c r="K3046" t="s">
        <v>39</v>
      </c>
      <c r="L3046" t="s">
        <v>40</v>
      </c>
      <c r="M3046" t="s">
        <v>8736</v>
      </c>
      <c r="N3046" t="s">
        <v>1257</v>
      </c>
      <c r="O3046">
        <v>37748</v>
      </c>
      <c r="P3046" s="41">
        <v>19.95</v>
      </c>
      <c r="Q3046" s="41">
        <v>2.94</v>
      </c>
      <c r="R3046" s="41">
        <v>0</v>
      </c>
      <c r="S3046" s="41">
        <v>-2.93</v>
      </c>
      <c r="T3046" s="41">
        <v>0</v>
      </c>
      <c r="U3046" s="41">
        <v>-5.98</v>
      </c>
      <c r="V3046" s="41">
        <v>-3.63</v>
      </c>
      <c r="W3046" s="41">
        <v>0</v>
      </c>
      <c r="X3046" s="41">
        <v>0</v>
      </c>
      <c r="Y3046">
        <v>10.35</v>
      </c>
    </row>
    <row r="3047" spans="1:25" ht="15" customHeight="1" x14ac:dyDescent="0.25">
      <c r="A3047" s="8">
        <v>19</v>
      </c>
      <c r="B3047" s="1" t="str">
        <f t="shared" si="96"/>
        <v>Dec</v>
      </c>
      <c r="C3047" s="1" t="str">
        <f t="shared" si="95"/>
        <v>Dec 8, 2015</v>
      </c>
      <c r="D3047" t="s">
        <v>8734</v>
      </c>
      <c r="E3047">
        <v>6014750781</v>
      </c>
      <c r="F3047" t="s">
        <v>37</v>
      </c>
      <c r="G3047" t="s">
        <v>8735</v>
      </c>
      <c r="H3047" t="s">
        <v>11507</v>
      </c>
      <c r="I3047" t="s">
        <v>11506</v>
      </c>
      <c r="J3047">
        <v>1</v>
      </c>
      <c r="K3047" t="s">
        <v>39</v>
      </c>
      <c r="L3047" t="s">
        <v>40</v>
      </c>
      <c r="M3047" t="s">
        <v>8736</v>
      </c>
      <c r="N3047" t="s">
        <v>1257</v>
      </c>
      <c r="O3047">
        <v>37748</v>
      </c>
      <c r="P3047" s="41">
        <v>19.95</v>
      </c>
      <c r="Q3047" s="41">
        <v>2.92</v>
      </c>
      <c r="R3047" s="41">
        <v>0</v>
      </c>
      <c r="S3047" s="41">
        <v>-2.93</v>
      </c>
      <c r="T3047" s="41">
        <v>0</v>
      </c>
      <c r="U3047" s="41">
        <v>0</v>
      </c>
      <c r="V3047" s="41">
        <v>-2.63</v>
      </c>
      <c r="W3047" s="41">
        <v>0</v>
      </c>
      <c r="X3047" s="41">
        <v>0</v>
      </c>
      <c r="Y3047">
        <v>17.309999999999999</v>
      </c>
    </row>
    <row r="3048" spans="1:25" ht="15" customHeight="1" x14ac:dyDescent="0.25">
      <c r="A3048" s="8">
        <v>19</v>
      </c>
      <c r="B3048" s="1" t="str">
        <f t="shared" si="96"/>
        <v>Dec</v>
      </c>
      <c r="C3048" s="1" t="str">
        <f t="shared" si="95"/>
        <v>Dec 8, 2015</v>
      </c>
      <c r="D3048" t="s">
        <v>8737</v>
      </c>
      <c r="E3048">
        <v>6014750781</v>
      </c>
      <c r="F3048" t="s">
        <v>704</v>
      </c>
      <c r="G3048" t="s">
        <v>7911</v>
      </c>
      <c r="H3048" t="s">
        <v>11507</v>
      </c>
      <c r="I3048" t="s">
        <v>11506</v>
      </c>
      <c r="J3048">
        <v>2</v>
      </c>
      <c r="K3048" t="s">
        <v>39</v>
      </c>
      <c r="L3048" t="s">
        <v>40</v>
      </c>
      <c r="M3048" t="s">
        <v>7912</v>
      </c>
      <c r="N3048" t="s">
        <v>210</v>
      </c>
      <c r="O3048" t="s">
        <v>7913</v>
      </c>
      <c r="P3048" s="43">
        <v>-39.94</v>
      </c>
      <c r="Q3048" s="43">
        <v>0</v>
      </c>
      <c r="R3048" s="43">
        <v>0</v>
      </c>
      <c r="S3048" s="43">
        <v>0</v>
      </c>
      <c r="T3048" s="43">
        <v>0</v>
      </c>
      <c r="U3048" s="44">
        <v>4.8</v>
      </c>
      <c r="V3048" s="44">
        <v>0</v>
      </c>
      <c r="W3048" s="44">
        <v>0</v>
      </c>
      <c r="X3048" s="44">
        <v>0</v>
      </c>
      <c r="Y3048">
        <v>-35.14</v>
      </c>
    </row>
    <row r="3049" spans="1:25" ht="15" customHeight="1" x14ac:dyDescent="0.25">
      <c r="A3049" s="8">
        <v>19</v>
      </c>
      <c r="B3049" s="1" t="str">
        <f t="shared" si="96"/>
        <v>Dec</v>
      </c>
      <c r="C3049" s="1" t="str">
        <f t="shared" si="95"/>
        <v>Dec 8, 2015</v>
      </c>
      <c r="D3049" t="s">
        <v>8738</v>
      </c>
      <c r="E3049">
        <v>6014750781</v>
      </c>
      <c r="F3049" t="s">
        <v>37</v>
      </c>
      <c r="G3049" t="s">
        <v>8739</v>
      </c>
      <c r="H3049" t="s">
        <v>11507</v>
      </c>
      <c r="I3049" t="s">
        <v>11506</v>
      </c>
      <c r="J3049">
        <v>1</v>
      </c>
      <c r="K3049" t="s">
        <v>39</v>
      </c>
      <c r="L3049" t="s">
        <v>40</v>
      </c>
      <c r="M3049" t="s">
        <v>1699</v>
      </c>
      <c r="N3049" t="s">
        <v>134</v>
      </c>
      <c r="O3049" t="s">
        <v>8740</v>
      </c>
      <c r="P3049" s="41">
        <v>19.95</v>
      </c>
      <c r="Q3049" s="41">
        <v>1.48</v>
      </c>
      <c r="R3049" s="41">
        <v>0</v>
      </c>
      <c r="S3049" s="41">
        <v>-1.48</v>
      </c>
      <c r="T3049" s="41">
        <v>0</v>
      </c>
      <c r="U3049" s="41">
        <v>-2.99</v>
      </c>
      <c r="V3049" s="41">
        <v>-3.63</v>
      </c>
      <c r="W3049" s="41">
        <v>0</v>
      </c>
      <c r="X3049" s="41">
        <v>0</v>
      </c>
      <c r="Y3049">
        <v>13.33</v>
      </c>
    </row>
    <row r="3050" spans="1:25" ht="15" customHeight="1" x14ac:dyDescent="0.25">
      <c r="A3050" s="8">
        <v>19</v>
      </c>
      <c r="B3050" s="1" t="str">
        <f t="shared" si="96"/>
        <v>Dec</v>
      </c>
      <c r="C3050" s="1" t="str">
        <f t="shared" si="95"/>
        <v>Dec 8, 2015</v>
      </c>
      <c r="D3050" t="s">
        <v>8741</v>
      </c>
      <c r="E3050">
        <v>6014750781</v>
      </c>
      <c r="F3050" t="s">
        <v>37</v>
      </c>
      <c r="G3050" t="s">
        <v>8742</v>
      </c>
      <c r="H3050" t="s">
        <v>11505</v>
      </c>
      <c r="I3050" t="s">
        <v>11504</v>
      </c>
      <c r="J3050">
        <v>1</v>
      </c>
      <c r="K3050" t="s">
        <v>39</v>
      </c>
      <c r="L3050" t="s">
        <v>40</v>
      </c>
      <c r="M3050" t="s">
        <v>8743</v>
      </c>
      <c r="N3050" t="s">
        <v>806</v>
      </c>
      <c r="O3050">
        <v>91401</v>
      </c>
      <c r="P3050" s="41">
        <v>38.83</v>
      </c>
      <c r="Q3050" s="41">
        <v>0</v>
      </c>
      <c r="R3050" s="41">
        <v>0</v>
      </c>
      <c r="S3050" s="41">
        <v>0</v>
      </c>
      <c r="T3050" s="41">
        <v>0</v>
      </c>
      <c r="U3050" s="41">
        <v>-5.82</v>
      </c>
      <c r="V3050" s="41">
        <v>-8.3699999999999992</v>
      </c>
      <c r="W3050" s="41">
        <v>0</v>
      </c>
      <c r="X3050" s="41">
        <v>0</v>
      </c>
      <c r="Y3050">
        <v>24.64</v>
      </c>
    </row>
    <row r="3051" spans="1:25" ht="15" customHeight="1" x14ac:dyDescent="0.25">
      <c r="A3051" s="8">
        <v>19</v>
      </c>
      <c r="B3051" s="1" t="str">
        <f t="shared" si="96"/>
        <v>Dec</v>
      </c>
      <c r="C3051" s="1" t="str">
        <f t="shared" si="95"/>
        <v>Dec 8, 2015</v>
      </c>
      <c r="D3051" t="s">
        <v>8744</v>
      </c>
      <c r="E3051">
        <v>6014750781</v>
      </c>
      <c r="F3051" t="s">
        <v>37</v>
      </c>
      <c r="G3051" t="s">
        <v>8745</v>
      </c>
      <c r="H3051" t="s">
        <v>11505</v>
      </c>
      <c r="I3051" t="s">
        <v>11504</v>
      </c>
      <c r="J3051">
        <v>1</v>
      </c>
      <c r="K3051" t="s">
        <v>39</v>
      </c>
      <c r="L3051" t="s">
        <v>40</v>
      </c>
      <c r="M3051" t="s">
        <v>8746</v>
      </c>
      <c r="N3051" t="s">
        <v>50</v>
      </c>
      <c r="O3051">
        <v>12186</v>
      </c>
      <c r="P3051" s="41">
        <v>19.829999999999998</v>
      </c>
      <c r="Q3051" s="41">
        <v>0</v>
      </c>
      <c r="R3051" s="41">
        <v>0</v>
      </c>
      <c r="S3051" s="41">
        <v>0</v>
      </c>
      <c r="T3051" s="41">
        <v>0</v>
      </c>
      <c r="U3051" s="41">
        <v>-2.97</v>
      </c>
      <c r="V3051" s="41">
        <v>-4.41</v>
      </c>
      <c r="W3051" s="41">
        <v>0</v>
      </c>
      <c r="X3051" s="41">
        <v>0</v>
      </c>
      <c r="Y3051">
        <v>12.45</v>
      </c>
    </row>
    <row r="3052" spans="1:25" ht="15" customHeight="1" x14ac:dyDescent="0.25">
      <c r="A3052" s="8">
        <v>19</v>
      </c>
      <c r="B3052" s="1" t="str">
        <f t="shared" si="96"/>
        <v>Dec</v>
      </c>
      <c r="C3052" s="1" t="str">
        <f t="shared" si="95"/>
        <v>Dec 8, 2015</v>
      </c>
      <c r="D3052" t="s">
        <v>8747</v>
      </c>
      <c r="E3052">
        <v>6014750781</v>
      </c>
      <c r="F3052" t="s">
        <v>704</v>
      </c>
      <c r="G3052" t="s">
        <v>7811</v>
      </c>
      <c r="H3052" t="s">
        <v>11507</v>
      </c>
      <c r="I3052" t="s">
        <v>11506</v>
      </c>
      <c r="J3052">
        <v>1</v>
      </c>
      <c r="K3052" t="s">
        <v>39</v>
      </c>
      <c r="L3052" t="s">
        <v>40</v>
      </c>
      <c r="M3052" t="s">
        <v>7812</v>
      </c>
      <c r="N3052" t="s">
        <v>467</v>
      </c>
      <c r="O3052">
        <v>49426</v>
      </c>
      <c r="P3052" s="41">
        <v>0</v>
      </c>
      <c r="Q3052" s="41">
        <v>-0.95</v>
      </c>
      <c r="R3052" s="41">
        <v>0</v>
      </c>
      <c r="S3052" s="41">
        <v>0</v>
      </c>
      <c r="T3052" s="41">
        <v>0</v>
      </c>
      <c r="U3052" s="41">
        <v>0</v>
      </c>
      <c r="V3052" s="41">
        <v>0.95</v>
      </c>
      <c r="W3052" s="41">
        <v>0</v>
      </c>
      <c r="X3052" s="41">
        <v>0</v>
      </c>
      <c r="Y3052">
        <v>0</v>
      </c>
    </row>
    <row r="3053" spans="1:25" ht="15" customHeight="1" x14ac:dyDescent="0.25">
      <c r="A3053" s="8">
        <v>19</v>
      </c>
      <c r="B3053" s="1" t="str">
        <f t="shared" si="96"/>
        <v>Dec</v>
      </c>
      <c r="C3053" s="1" t="str">
        <f t="shared" si="95"/>
        <v>Dec 8, 2015</v>
      </c>
      <c r="D3053" t="s">
        <v>8748</v>
      </c>
      <c r="E3053">
        <v>6014750781</v>
      </c>
      <c r="F3053" t="s">
        <v>37</v>
      </c>
      <c r="G3053" t="s">
        <v>8749</v>
      </c>
      <c r="H3053" t="s">
        <v>11505</v>
      </c>
      <c r="I3053" t="s">
        <v>11504</v>
      </c>
      <c r="J3053">
        <v>1</v>
      </c>
      <c r="K3053" t="s">
        <v>39</v>
      </c>
      <c r="L3053" t="s">
        <v>40</v>
      </c>
      <c r="M3053" t="s">
        <v>8750</v>
      </c>
      <c r="N3053" t="s">
        <v>434</v>
      </c>
      <c r="O3053" t="s">
        <v>8751</v>
      </c>
      <c r="P3053" s="41">
        <v>19.829999999999998</v>
      </c>
      <c r="Q3053" s="41">
        <v>0</v>
      </c>
      <c r="R3053" s="41">
        <v>0</v>
      </c>
      <c r="S3053" s="41">
        <v>0</v>
      </c>
      <c r="T3053" s="41">
        <v>0</v>
      </c>
      <c r="U3053" s="41">
        <v>-2.97</v>
      </c>
      <c r="V3053" s="41">
        <v>-4.41</v>
      </c>
      <c r="W3053" s="41">
        <v>0</v>
      </c>
      <c r="X3053" s="41">
        <v>0</v>
      </c>
      <c r="Y3053">
        <v>12.45</v>
      </c>
    </row>
    <row r="3054" spans="1:25" ht="15" customHeight="1" x14ac:dyDescent="0.25">
      <c r="A3054" s="8">
        <v>19</v>
      </c>
      <c r="B3054" s="1" t="str">
        <f t="shared" si="96"/>
        <v>Dec</v>
      </c>
      <c r="C3054" s="1" t="str">
        <f t="shared" si="95"/>
        <v>Dec 8, 2015</v>
      </c>
      <c r="D3054" t="s">
        <v>8752</v>
      </c>
      <c r="E3054">
        <v>6014750781</v>
      </c>
      <c r="F3054" t="s">
        <v>37</v>
      </c>
      <c r="G3054" t="s">
        <v>8753</v>
      </c>
      <c r="H3054" t="s">
        <v>11505</v>
      </c>
      <c r="I3054" t="s">
        <v>11504</v>
      </c>
      <c r="J3054">
        <v>1</v>
      </c>
      <c r="K3054" t="s">
        <v>39</v>
      </c>
      <c r="L3054" t="s">
        <v>40</v>
      </c>
      <c r="M3054" t="s">
        <v>8754</v>
      </c>
      <c r="N3054" t="s">
        <v>2236</v>
      </c>
      <c r="O3054" t="s">
        <v>8755</v>
      </c>
      <c r="P3054" s="41">
        <v>9.83</v>
      </c>
      <c r="Q3054" s="41">
        <v>0</v>
      </c>
      <c r="R3054" s="41">
        <v>0</v>
      </c>
      <c r="S3054" s="41">
        <v>0</v>
      </c>
      <c r="T3054" s="41">
        <v>0</v>
      </c>
      <c r="U3054" s="41">
        <v>-1.47</v>
      </c>
      <c r="V3054" s="41">
        <v>-2.54</v>
      </c>
      <c r="W3054" s="41">
        <v>0</v>
      </c>
      <c r="X3054" s="41">
        <v>0</v>
      </c>
      <c r="Y3054">
        <v>5.82</v>
      </c>
    </row>
    <row r="3055" spans="1:25" ht="15" customHeight="1" x14ac:dyDescent="0.25">
      <c r="A3055" s="8">
        <v>19</v>
      </c>
      <c r="B3055" s="1" t="str">
        <f t="shared" si="96"/>
        <v>Dec</v>
      </c>
      <c r="C3055" s="1" t="str">
        <f t="shared" si="95"/>
        <v>Dec 9, 2015</v>
      </c>
      <c r="D3055" t="s">
        <v>8756</v>
      </c>
      <c r="E3055">
        <v>6014750781</v>
      </c>
      <c r="F3055" t="s">
        <v>37</v>
      </c>
      <c r="G3055" t="s">
        <v>8757</v>
      </c>
      <c r="H3055" t="s">
        <v>11505</v>
      </c>
      <c r="I3055" t="s">
        <v>11504</v>
      </c>
      <c r="J3055">
        <v>2</v>
      </c>
      <c r="K3055" t="s">
        <v>39</v>
      </c>
      <c r="L3055" t="s">
        <v>40</v>
      </c>
      <c r="M3055" t="s">
        <v>8758</v>
      </c>
      <c r="N3055" t="s">
        <v>6893</v>
      </c>
      <c r="O3055" t="s">
        <v>8759</v>
      </c>
      <c r="P3055" s="41">
        <v>39.659999999999997</v>
      </c>
      <c r="Q3055" s="41">
        <v>0</v>
      </c>
      <c r="R3055" s="41">
        <v>0</v>
      </c>
      <c r="S3055" s="41">
        <v>0</v>
      </c>
      <c r="T3055" s="41">
        <v>0</v>
      </c>
      <c r="U3055" s="41">
        <v>-5.94</v>
      </c>
      <c r="V3055" s="41">
        <v>-7.82</v>
      </c>
      <c r="W3055" s="41">
        <v>0</v>
      </c>
      <c r="X3055" s="41">
        <v>0</v>
      </c>
      <c r="Y3055">
        <v>25.9</v>
      </c>
    </row>
    <row r="3056" spans="1:25" ht="15" customHeight="1" x14ac:dyDescent="0.25">
      <c r="A3056" s="8">
        <v>19</v>
      </c>
      <c r="B3056" s="1" t="str">
        <f t="shared" si="96"/>
        <v>Dec</v>
      </c>
      <c r="C3056" s="1" t="str">
        <f t="shared" si="95"/>
        <v>Dec 9, 2015</v>
      </c>
      <c r="D3056" t="s">
        <v>8760</v>
      </c>
      <c r="E3056">
        <v>6014750781</v>
      </c>
      <c r="F3056" t="s">
        <v>37</v>
      </c>
      <c r="G3056" t="s">
        <v>8761</v>
      </c>
      <c r="H3056" t="s">
        <v>11507</v>
      </c>
      <c r="I3056" t="s">
        <v>11506</v>
      </c>
      <c r="J3056">
        <v>1</v>
      </c>
      <c r="K3056" t="s">
        <v>39</v>
      </c>
      <c r="L3056" t="s">
        <v>40</v>
      </c>
      <c r="M3056" t="s">
        <v>2631</v>
      </c>
      <c r="N3056" t="s">
        <v>517</v>
      </c>
      <c r="O3056">
        <v>6413</v>
      </c>
      <c r="P3056" s="41">
        <v>19.97</v>
      </c>
      <c r="Q3056" s="41">
        <v>0</v>
      </c>
      <c r="R3056" s="41">
        <v>0</v>
      </c>
      <c r="S3056" s="41">
        <v>0</v>
      </c>
      <c r="T3056" s="41">
        <v>0</v>
      </c>
      <c r="U3056" s="41">
        <v>-3</v>
      </c>
      <c r="V3056" s="41">
        <v>-3.63</v>
      </c>
      <c r="W3056" s="41">
        <v>0</v>
      </c>
      <c r="X3056" s="41">
        <v>0</v>
      </c>
      <c r="Y3056">
        <v>13.34</v>
      </c>
    </row>
    <row r="3057" spans="1:25" ht="15" customHeight="1" x14ac:dyDescent="0.25">
      <c r="A3057" s="8">
        <v>19</v>
      </c>
      <c r="B3057" s="1" t="str">
        <f t="shared" si="96"/>
        <v>Dec</v>
      </c>
      <c r="C3057" s="1" t="str">
        <f t="shared" si="95"/>
        <v>Dec 9, 2015</v>
      </c>
      <c r="D3057" t="s">
        <v>8762</v>
      </c>
      <c r="E3057">
        <v>6014750781</v>
      </c>
      <c r="F3057" t="s">
        <v>37</v>
      </c>
      <c r="G3057" t="s">
        <v>8692</v>
      </c>
      <c r="H3057" t="s">
        <v>11507</v>
      </c>
      <c r="I3057" t="s">
        <v>11506</v>
      </c>
      <c r="J3057">
        <v>1</v>
      </c>
      <c r="K3057" t="s">
        <v>39</v>
      </c>
      <c r="L3057" t="s">
        <v>40</v>
      </c>
      <c r="M3057" t="s">
        <v>8693</v>
      </c>
      <c r="N3057" t="s">
        <v>467</v>
      </c>
      <c r="O3057" t="s">
        <v>8694</v>
      </c>
      <c r="P3057" s="41">
        <v>19.95</v>
      </c>
      <c r="Q3057" s="41">
        <v>2.1</v>
      </c>
      <c r="R3057" s="41">
        <v>0</v>
      </c>
      <c r="S3057" s="41">
        <v>0</v>
      </c>
      <c r="T3057" s="41">
        <v>0</v>
      </c>
      <c r="U3057" s="41">
        <v>-2.99</v>
      </c>
      <c r="V3057" s="41">
        <v>-4.7300000000000004</v>
      </c>
      <c r="W3057" s="41">
        <v>0</v>
      </c>
      <c r="X3057" s="41">
        <v>0</v>
      </c>
      <c r="Y3057">
        <v>14.33</v>
      </c>
    </row>
    <row r="3058" spans="1:25" ht="15" customHeight="1" x14ac:dyDescent="0.25">
      <c r="A3058" s="8">
        <v>19</v>
      </c>
      <c r="B3058" s="1" t="str">
        <f t="shared" si="96"/>
        <v>Dec</v>
      </c>
      <c r="C3058" s="1" t="str">
        <f t="shared" si="95"/>
        <v>Dec 9, 2015</v>
      </c>
      <c r="D3058" t="s">
        <v>8763</v>
      </c>
      <c r="E3058">
        <v>6014750781</v>
      </c>
      <c r="F3058" t="s">
        <v>37</v>
      </c>
      <c r="G3058" t="s">
        <v>8764</v>
      </c>
      <c r="H3058" t="s">
        <v>11507</v>
      </c>
      <c r="I3058" t="s">
        <v>11506</v>
      </c>
      <c r="J3058">
        <v>1</v>
      </c>
      <c r="K3058" t="s">
        <v>39</v>
      </c>
      <c r="L3058" t="s">
        <v>40</v>
      </c>
      <c r="M3058" t="s">
        <v>8765</v>
      </c>
      <c r="N3058" t="s">
        <v>1130</v>
      </c>
      <c r="O3058" t="s">
        <v>8766</v>
      </c>
      <c r="P3058" s="41">
        <v>19.97</v>
      </c>
      <c r="Q3058" s="41">
        <v>2.38</v>
      </c>
      <c r="R3058" s="41">
        <v>0</v>
      </c>
      <c r="S3058" s="41">
        <v>0</v>
      </c>
      <c r="T3058" s="41">
        <v>0</v>
      </c>
      <c r="U3058" s="41">
        <v>-3</v>
      </c>
      <c r="V3058" s="41">
        <v>-6.01</v>
      </c>
      <c r="W3058" s="41">
        <v>0</v>
      </c>
      <c r="X3058" s="41">
        <v>0</v>
      </c>
      <c r="Y3058">
        <v>13.34</v>
      </c>
    </row>
    <row r="3059" spans="1:25" ht="15" customHeight="1" x14ac:dyDescent="0.25">
      <c r="A3059" s="8">
        <v>19</v>
      </c>
      <c r="B3059" s="1" t="str">
        <f t="shared" si="96"/>
        <v>Dec</v>
      </c>
      <c r="C3059" s="1" t="str">
        <f t="shared" si="95"/>
        <v>Dec 9, 2015</v>
      </c>
      <c r="D3059" t="s">
        <v>8767</v>
      </c>
      <c r="E3059">
        <v>6014750781</v>
      </c>
      <c r="F3059" t="s">
        <v>37</v>
      </c>
      <c r="G3059" t="s">
        <v>8768</v>
      </c>
      <c r="H3059" t="s">
        <v>11507</v>
      </c>
      <c r="I3059" t="s">
        <v>11506</v>
      </c>
      <c r="J3059">
        <v>1</v>
      </c>
      <c r="K3059" t="s">
        <v>39</v>
      </c>
      <c r="L3059" t="s">
        <v>40</v>
      </c>
      <c r="M3059" t="s">
        <v>7376</v>
      </c>
      <c r="N3059" t="s">
        <v>66</v>
      </c>
      <c r="O3059">
        <v>77493</v>
      </c>
      <c r="P3059" s="41">
        <v>19.95</v>
      </c>
      <c r="Q3059" s="41">
        <v>1.74</v>
      </c>
      <c r="R3059" s="41">
        <v>0</v>
      </c>
      <c r="S3059" s="41">
        <v>-1.74</v>
      </c>
      <c r="T3059" s="41">
        <v>0</v>
      </c>
      <c r="U3059" s="41">
        <v>-2.99</v>
      </c>
      <c r="V3059" s="41">
        <v>-3.63</v>
      </c>
      <c r="W3059" s="41">
        <v>0</v>
      </c>
      <c r="X3059" s="41">
        <v>0</v>
      </c>
      <c r="Y3059">
        <v>13.33</v>
      </c>
    </row>
    <row r="3060" spans="1:25" ht="15" customHeight="1" x14ac:dyDescent="0.25">
      <c r="A3060" s="8">
        <v>19</v>
      </c>
      <c r="B3060" s="1" t="str">
        <f t="shared" si="96"/>
        <v>Dec</v>
      </c>
      <c r="C3060" s="1" t="str">
        <f t="shared" si="95"/>
        <v>Dec 9, 2015</v>
      </c>
      <c r="D3060" t="s">
        <v>8769</v>
      </c>
      <c r="E3060">
        <v>6014750781</v>
      </c>
      <c r="F3060" t="s">
        <v>37</v>
      </c>
      <c r="G3060" t="s">
        <v>8770</v>
      </c>
      <c r="H3060" t="s">
        <v>11505</v>
      </c>
      <c r="I3060" t="s">
        <v>11504</v>
      </c>
      <c r="J3060">
        <v>1</v>
      </c>
      <c r="K3060" t="s">
        <v>39</v>
      </c>
      <c r="L3060" t="s">
        <v>40</v>
      </c>
      <c r="M3060" t="s">
        <v>8771</v>
      </c>
      <c r="N3060" t="s">
        <v>75</v>
      </c>
      <c r="O3060" t="s">
        <v>8772</v>
      </c>
      <c r="P3060" s="41">
        <v>24.83</v>
      </c>
      <c r="Q3060" s="41">
        <v>0</v>
      </c>
      <c r="R3060" s="41">
        <v>0</v>
      </c>
      <c r="S3060" s="41">
        <v>0</v>
      </c>
      <c r="T3060" s="41">
        <v>0</v>
      </c>
      <c r="U3060" s="41">
        <v>-3.72</v>
      </c>
      <c r="V3060" s="41">
        <v>-4.8</v>
      </c>
      <c r="W3060" s="41">
        <v>0</v>
      </c>
      <c r="X3060" s="41">
        <v>0</v>
      </c>
      <c r="Y3060">
        <v>16.309999999999999</v>
      </c>
    </row>
    <row r="3061" spans="1:25" ht="15" customHeight="1" x14ac:dyDescent="0.25">
      <c r="A3061" s="8">
        <v>19</v>
      </c>
      <c r="B3061" s="1" t="str">
        <f t="shared" si="96"/>
        <v>Dec</v>
      </c>
      <c r="C3061" s="1" t="str">
        <f t="shared" si="95"/>
        <v>Dec 9, 2015</v>
      </c>
      <c r="D3061" t="s">
        <v>8773</v>
      </c>
      <c r="E3061">
        <v>6014750781</v>
      </c>
      <c r="F3061" t="s">
        <v>37</v>
      </c>
      <c r="G3061" t="s">
        <v>8757</v>
      </c>
      <c r="H3061" t="s">
        <v>11505</v>
      </c>
      <c r="I3061" t="s">
        <v>11504</v>
      </c>
      <c r="J3061">
        <v>2</v>
      </c>
      <c r="K3061" t="s">
        <v>39</v>
      </c>
      <c r="L3061" t="s">
        <v>40</v>
      </c>
      <c r="M3061" t="s">
        <v>8758</v>
      </c>
      <c r="N3061" t="s">
        <v>6893</v>
      </c>
      <c r="O3061" t="s">
        <v>8759</v>
      </c>
      <c r="P3061" s="41">
        <v>49.66</v>
      </c>
      <c r="Q3061" s="41">
        <v>0</v>
      </c>
      <c r="R3061" s="41">
        <v>0</v>
      </c>
      <c r="S3061" s="41">
        <v>0</v>
      </c>
      <c r="T3061" s="41">
        <v>0</v>
      </c>
      <c r="U3061" s="41">
        <v>-7.44</v>
      </c>
      <c r="V3061" s="41">
        <v>-7.6</v>
      </c>
      <c r="W3061" s="41">
        <v>0</v>
      </c>
      <c r="X3061" s="41">
        <v>0</v>
      </c>
      <c r="Y3061">
        <v>34.619999999999997</v>
      </c>
    </row>
    <row r="3062" spans="1:25" ht="15" customHeight="1" x14ac:dyDescent="0.25">
      <c r="A3062" s="8">
        <v>19</v>
      </c>
      <c r="B3062" s="1" t="str">
        <f t="shared" si="96"/>
        <v>Dec</v>
      </c>
      <c r="C3062" s="1" t="str">
        <f t="shared" si="95"/>
        <v>Dec 9, 2015</v>
      </c>
      <c r="D3062" t="s">
        <v>8774</v>
      </c>
      <c r="E3062">
        <v>6014750781</v>
      </c>
      <c r="F3062" t="s">
        <v>37</v>
      </c>
      <c r="G3062" t="s">
        <v>8775</v>
      </c>
      <c r="H3062" t="s">
        <v>11507</v>
      </c>
      <c r="I3062" t="s">
        <v>11506</v>
      </c>
      <c r="J3062">
        <v>1</v>
      </c>
      <c r="K3062" t="s">
        <v>39</v>
      </c>
      <c r="L3062" t="s">
        <v>40</v>
      </c>
      <c r="M3062" t="s">
        <v>8776</v>
      </c>
      <c r="N3062" t="s">
        <v>120</v>
      </c>
      <c r="O3062" t="s">
        <v>8777</v>
      </c>
      <c r="P3062" s="41">
        <v>19.97</v>
      </c>
      <c r="Q3062" s="41">
        <v>1.92</v>
      </c>
      <c r="R3062" s="41">
        <v>0</v>
      </c>
      <c r="S3062" s="41">
        <v>-1.92</v>
      </c>
      <c r="T3062" s="41">
        <v>0</v>
      </c>
      <c r="U3062" s="41">
        <v>-3</v>
      </c>
      <c r="V3062" s="41">
        <v>-3.63</v>
      </c>
      <c r="W3062" s="41">
        <v>0</v>
      </c>
      <c r="X3062" s="41">
        <v>0</v>
      </c>
      <c r="Y3062">
        <v>13.34</v>
      </c>
    </row>
    <row r="3063" spans="1:25" ht="15" customHeight="1" x14ac:dyDescent="0.25">
      <c r="A3063" s="8">
        <v>19</v>
      </c>
      <c r="B3063" s="1" t="str">
        <f t="shared" si="96"/>
        <v>Dec</v>
      </c>
      <c r="C3063" s="1" t="str">
        <f t="shared" si="95"/>
        <v>Dec 9, 2015</v>
      </c>
      <c r="D3063" t="s">
        <v>8778</v>
      </c>
      <c r="E3063">
        <v>6014750781</v>
      </c>
      <c r="F3063" t="s">
        <v>37</v>
      </c>
      <c r="G3063" t="s">
        <v>8779</v>
      </c>
      <c r="H3063" t="s">
        <v>11507</v>
      </c>
      <c r="I3063" t="s">
        <v>11506</v>
      </c>
      <c r="J3063">
        <v>1</v>
      </c>
      <c r="K3063" t="s">
        <v>39</v>
      </c>
      <c r="L3063" t="s">
        <v>40</v>
      </c>
      <c r="M3063" t="s">
        <v>8780</v>
      </c>
      <c r="N3063" t="s">
        <v>50</v>
      </c>
      <c r="O3063">
        <v>14513</v>
      </c>
      <c r="P3063" s="41">
        <v>19.97</v>
      </c>
      <c r="Q3063" s="41">
        <v>1.59</v>
      </c>
      <c r="R3063" s="41">
        <v>0</v>
      </c>
      <c r="S3063" s="41">
        <v>0</v>
      </c>
      <c r="T3063" s="41">
        <v>0</v>
      </c>
      <c r="U3063" s="41">
        <v>-3</v>
      </c>
      <c r="V3063" s="41">
        <v>-5.22</v>
      </c>
      <c r="W3063" s="41">
        <v>0</v>
      </c>
      <c r="X3063" s="41">
        <v>0</v>
      </c>
      <c r="Y3063">
        <v>13.34</v>
      </c>
    </row>
    <row r="3064" spans="1:25" ht="15" customHeight="1" x14ac:dyDescent="0.25">
      <c r="A3064" s="8">
        <v>19</v>
      </c>
      <c r="B3064" s="1" t="str">
        <f t="shared" si="96"/>
        <v>Dec</v>
      </c>
      <c r="C3064" s="1" t="str">
        <f t="shared" si="95"/>
        <v>Dec 9, 2015</v>
      </c>
      <c r="D3064" t="s">
        <v>8781</v>
      </c>
      <c r="E3064">
        <v>6014750781</v>
      </c>
      <c r="F3064" t="s">
        <v>37</v>
      </c>
      <c r="G3064" t="s">
        <v>8700</v>
      </c>
      <c r="H3064" t="s">
        <v>11505</v>
      </c>
      <c r="I3064" t="s">
        <v>11504</v>
      </c>
      <c r="J3064">
        <v>1</v>
      </c>
      <c r="K3064" t="s">
        <v>39</v>
      </c>
      <c r="L3064" t="s">
        <v>40</v>
      </c>
      <c r="M3064" t="s">
        <v>8701</v>
      </c>
      <c r="N3064" t="s">
        <v>111</v>
      </c>
      <c r="O3064">
        <v>42164</v>
      </c>
      <c r="P3064" s="41">
        <v>19.829999999999998</v>
      </c>
      <c r="Q3064" s="41">
        <v>0</v>
      </c>
      <c r="R3064" s="41">
        <v>0</v>
      </c>
      <c r="S3064" s="41">
        <v>0</v>
      </c>
      <c r="T3064" s="41">
        <v>0</v>
      </c>
      <c r="U3064" s="41">
        <v>-5.94</v>
      </c>
      <c r="V3064" s="41">
        <v>-4.41</v>
      </c>
      <c r="W3064" s="41">
        <v>0</v>
      </c>
      <c r="X3064" s="41">
        <v>0</v>
      </c>
      <c r="Y3064">
        <v>9.48</v>
      </c>
    </row>
    <row r="3065" spans="1:25" ht="15" customHeight="1" x14ac:dyDescent="0.25">
      <c r="A3065" s="8">
        <v>19</v>
      </c>
      <c r="B3065" s="1" t="str">
        <f t="shared" si="96"/>
        <v>Dec</v>
      </c>
      <c r="C3065" s="1" t="str">
        <f t="shared" si="95"/>
        <v>Dec 9, 2015</v>
      </c>
      <c r="D3065" t="s">
        <v>8781</v>
      </c>
      <c r="E3065">
        <v>6014750781</v>
      </c>
      <c r="F3065" t="s">
        <v>37</v>
      </c>
      <c r="G3065" t="s">
        <v>8700</v>
      </c>
      <c r="H3065" t="s">
        <v>11505</v>
      </c>
      <c r="I3065" t="s">
        <v>11504</v>
      </c>
      <c r="J3065">
        <v>1</v>
      </c>
      <c r="K3065" t="s">
        <v>39</v>
      </c>
      <c r="L3065" t="s">
        <v>40</v>
      </c>
      <c r="M3065" t="s">
        <v>8701</v>
      </c>
      <c r="N3065" t="s">
        <v>111</v>
      </c>
      <c r="O3065">
        <v>42164</v>
      </c>
      <c r="P3065" s="41">
        <v>19.829999999999998</v>
      </c>
      <c r="Q3065" s="41">
        <v>0</v>
      </c>
      <c r="R3065" s="41">
        <v>0</v>
      </c>
      <c r="S3065" s="41">
        <v>0</v>
      </c>
      <c r="T3065" s="41">
        <v>0</v>
      </c>
      <c r="U3065" s="41">
        <v>0</v>
      </c>
      <c r="V3065" s="41">
        <v>-3.41</v>
      </c>
      <c r="W3065" s="41">
        <v>0</v>
      </c>
      <c r="X3065" s="41">
        <v>0</v>
      </c>
      <c r="Y3065">
        <v>16.420000000000002</v>
      </c>
    </row>
    <row r="3066" spans="1:25" ht="15" customHeight="1" x14ac:dyDescent="0.25">
      <c r="A3066" s="8">
        <v>19</v>
      </c>
      <c r="B3066" s="1" t="str">
        <f t="shared" si="96"/>
        <v>Dec</v>
      </c>
      <c r="C3066" s="1" t="str">
        <f t="shared" si="95"/>
        <v>Dec 9, 2015</v>
      </c>
      <c r="D3066" t="s">
        <v>8782</v>
      </c>
      <c r="E3066">
        <v>6014750781</v>
      </c>
      <c r="F3066" t="s">
        <v>37</v>
      </c>
      <c r="G3066" t="s">
        <v>8783</v>
      </c>
      <c r="H3066" t="s">
        <v>11507</v>
      </c>
      <c r="I3066" t="s">
        <v>11506</v>
      </c>
      <c r="J3066">
        <v>1</v>
      </c>
      <c r="K3066" t="s">
        <v>39</v>
      </c>
      <c r="L3066" t="s">
        <v>40</v>
      </c>
      <c r="M3066" t="s">
        <v>725</v>
      </c>
      <c r="N3066" t="s">
        <v>1433</v>
      </c>
      <c r="O3066" t="s">
        <v>8784</v>
      </c>
      <c r="P3066" s="41">
        <v>19.95</v>
      </c>
      <c r="Q3066" s="41">
        <v>2.96</v>
      </c>
      <c r="R3066" s="41">
        <v>0</v>
      </c>
      <c r="S3066" s="41">
        <v>0</v>
      </c>
      <c r="T3066" s="41">
        <v>0</v>
      </c>
      <c r="U3066" s="41">
        <v>-2.99</v>
      </c>
      <c r="V3066" s="41">
        <v>-6.59</v>
      </c>
      <c r="W3066" s="41">
        <v>0</v>
      </c>
      <c r="X3066" s="41">
        <v>0</v>
      </c>
      <c r="Y3066">
        <v>13.33</v>
      </c>
    </row>
    <row r="3067" spans="1:25" ht="15" customHeight="1" x14ac:dyDescent="0.25">
      <c r="A3067" s="8">
        <v>19</v>
      </c>
      <c r="B3067" s="1" t="str">
        <f t="shared" si="96"/>
        <v>Dec</v>
      </c>
      <c r="C3067" s="1" t="str">
        <f t="shared" si="95"/>
        <v>Dec 9, 2015</v>
      </c>
      <c r="D3067" t="s">
        <v>8785</v>
      </c>
      <c r="E3067">
        <v>6014750781</v>
      </c>
      <c r="F3067" t="s">
        <v>37</v>
      </c>
      <c r="G3067" t="s">
        <v>8786</v>
      </c>
      <c r="H3067" t="s">
        <v>11505</v>
      </c>
      <c r="I3067" t="s">
        <v>11504</v>
      </c>
      <c r="J3067">
        <v>1</v>
      </c>
      <c r="K3067" t="s">
        <v>39</v>
      </c>
      <c r="L3067" t="s">
        <v>40</v>
      </c>
      <c r="M3067" t="s">
        <v>8787</v>
      </c>
      <c r="N3067" t="s">
        <v>1019</v>
      </c>
      <c r="O3067" t="s">
        <v>8788</v>
      </c>
      <c r="P3067" s="41">
        <v>9.83</v>
      </c>
      <c r="Q3067" s="41">
        <v>0</v>
      </c>
      <c r="R3067" s="41">
        <v>0</v>
      </c>
      <c r="S3067" s="41">
        <v>0</v>
      </c>
      <c r="T3067" s="41">
        <v>0</v>
      </c>
      <c r="U3067" s="41">
        <v>-1.47</v>
      </c>
      <c r="V3067" s="41">
        <v>-2.54</v>
      </c>
      <c r="W3067" s="41">
        <v>0</v>
      </c>
      <c r="X3067" s="41">
        <v>0</v>
      </c>
      <c r="Y3067">
        <v>5.82</v>
      </c>
    </row>
    <row r="3068" spans="1:25" ht="15" customHeight="1" x14ac:dyDescent="0.25">
      <c r="A3068" s="8">
        <v>19</v>
      </c>
      <c r="B3068" s="1" t="str">
        <f t="shared" si="96"/>
        <v>Dec</v>
      </c>
      <c r="C3068" s="1" t="str">
        <f t="shared" si="95"/>
        <v>Dec 9, 2015</v>
      </c>
      <c r="D3068" t="s">
        <v>8789</v>
      </c>
      <c r="E3068">
        <v>6014750781</v>
      </c>
      <c r="F3068" t="s">
        <v>37</v>
      </c>
      <c r="G3068" t="s">
        <v>8790</v>
      </c>
      <c r="H3068" t="s">
        <v>11505</v>
      </c>
      <c r="I3068" t="s">
        <v>11504</v>
      </c>
      <c r="J3068">
        <v>1</v>
      </c>
      <c r="K3068" t="s">
        <v>39</v>
      </c>
      <c r="L3068" t="s">
        <v>40</v>
      </c>
      <c r="M3068" t="s">
        <v>8791</v>
      </c>
      <c r="N3068" t="s">
        <v>177</v>
      </c>
      <c r="O3068" t="s">
        <v>8792</v>
      </c>
      <c r="P3068" s="41">
        <v>24.83</v>
      </c>
      <c r="Q3068" s="41">
        <v>0</v>
      </c>
      <c r="R3068" s="41">
        <v>0</v>
      </c>
      <c r="S3068" s="41">
        <v>0</v>
      </c>
      <c r="T3068" s="41">
        <v>0</v>
      </c>
      <c r="U3068" s="41">
        <v>-3.72</v>
      </c>
      <c r="V3068" s="41">
        <v>-4.8</v>
      </c>
      <c r="W3068" s="41">
        <v>0</v>
      </c>
      <c r="X3068" s="41">
        <v>0</v>
      </c>
      <c r="Y3068">
        <v>16.309999999999999</v>
      </c>
    </row>
    <row r="3069" spans="1:25" ht="15" customHeight="1" x14ac:dyDescent="0.25">
      <c r="A3069" s="8">
        <v>19</v>
      </c>
      <c r="B3069" s="1" t="str">
        <f t="shared" si="96"/>
        <v>Dec</v>
      </c>
      <c r="C3069" s="1" t="str">
        <f t="shared" si="95"/>
        <v>Dec 9, 2015</v>
      </c>
      <c r="D3069" t="s">
        <v>8793</v>
      </c>
      <c r="E3069">
        <v>6014750781</v>
      </c>
      <c r="F3069" t="s">
        <v>37</v>
      </c>
      <c r="G3069" t="s">
        <v>8794</v>
      </c>
      <c r="H3069" t="s">
        <v>11505</v>
      </c>
      <c r="I3069" t="s">
        <v>11504</v>
      </c>
      <c r="J3069">
        <v>1</v>
      </c>
      <c r="K3069" t="s">
        <v>39</v>
      </c>
      <c r="L3069" t="s">
        <v>40</v>
      </c>
      <c r="M3069" t="s">
        <v>8795</v>
      </c>
      <c r="N3069" t="s">
        <v>1257</v>
      </c>
      <c r="O3069" t="s">
        <v>8796</v>
      </c>
      <c r="P3069" s="41">
        <v>24.83</v>
      </c>
      <c r="Q3069" s="41">
        <v>0</v>
      </c>
      <c r="R3069" s="41">
        <v>0</v>
      </c>
      <c r="S3069" s="41">
        <v>0</v>
      </c>
      <c r="T3069" s="41">
        <v>0</v>
      </c>
      <c r="U3069" s="41">
        <v>-3.72</v>
      </c>
      <c r="V3069" s="41">
        <v>-4.8</v>
      </c>
      <c r="W3069" s="41">
        <v>0</v>
      </c>
      <c r="X3069" s="41">
        <v>0</v>
      </c>
      <c r="Y3069">
        <v>16.309999999999999</v>
      </c>
    </row>
    <row r="3070" spans="1:25" ht="15" customHeight="1" x14ac:dyDescent="0.25">
      <c r="A3070" s="8">
        <v>19</v>
      </c>
      <c r="B3070" s="1" t="str">
        <f t="shared" si="96"/>
        <v>Dec</v>
      </c>
      <c r="C3070" s="1" t="str">
        <f t="shared" si="95"/>
        <v>Dec 9, 2015</v>
      </c>
      <c r="D3070" t="s">
        <v>8797</v>
      </c>
      <c r="E3070">
        <v>6014750781</v>
      </c>
      <c r="F3070" t="s">
        <v>37</v>
      </c>
      <c r="G3070" t="s">
        <v>8798</v>
      </c>
      <c r="H3070" t="s">
        <v>11505</v>
      </c>
      <c r="I3070" t="s">
        <v>11504</v>
      </c>
      <c r="J3070">
        <v>1</v>
      </c>
      <c r="K3070" t="s">
        <v>39</v>
      </c>
      <c r="L3070" t="s">
        <v>40</v>
      </c>
      <c r="M3070" t="s">
        <v>953</v>
      </c>
      <c r="N3070" t="s">
        <v>99</v>
      </c>
      <c r="O3070" t="s">
        <v>8799</v>
      </c>
      <c r="P3070" s="41">
        <v>19.829999999999998</v>
      </c>
      <c r="Q3070" s="41">
        <v>0</v>
      </c>
      <c r="R3070" s="41">
        <v>0</v>
      </c>
      <c r="S3070" s="41">
        <v>0</v>
      </c>
      <c r="T3070" s="41">
        <v>0</v>
      </c>
      <c r="U3070" s="41">
        <v>-2.97</v>
      </c>
      <c r="V3070" s="41">
        <v>-4.41</v>
      </c>
      <c r="W3070" s="41">
        <v>0</v>
      </c>
      <c r="X3070" s="41">
        <v>0</v>
      </c>
      <c r="Y3070">
        <v>12.45</v>
      </c>
    </row>
    <row r="3071" spans="1:25" ht="15" customHeight="1" x14ac:dyDescent="0.25">
      <c r="A3071" s="8">
        <v>19</v>
      </c>
      <c r="B3071" s="1" t="str">
        <f t="shared" si="96"/>
        <v>Dec</v>
      </c>
      <c r="C3071" s="1" t="str">
        <f t="shared" si="95"/>
        <v>Dec 9, 2015</v>
      </c>
      <c r="D3071" t="s">
        <v>8800</v>
      </c>
      <c r="E3071">
        <v>6014750781</v>
      </c>
      <c r="F3071" t="s">
        <v>37</v>
      </c>
      <c r="G3071" t="s">
        <v>8801</v>
      </c>
      <c r="H3071" t="s">
        <v>11507</v>
      </c>
      <c r="I3071" t="s">
        <v>11506</v>
      </c>
      <c r="J3071">
        <v>1</v>
      </c>
      <c r="K3071" t="s">
        <v>39</v>
      </c>
      <c r="L3071" t="s">
        <v>40</v>
      </c>
      <c r="M3071" t="s">
        <v>1722</v>
      </c>
      <c r="N3071" t="s">
        <v>58</v>
      </c>
      <c r="O3071">
        <v>45011</v>
      </c>
      <c r="P3071" s="41">
        <v>19.97</v>
      </c>
      <c r="Q3071" s="41">
        <v>6.38</v>
      </c>
      <c r="R3071" s="41">
        <v>0</v>
      </c>
      <c r="S3071" s="41">
        <v>0</v>
      </c>
      <c r="T3071" s="41">
        <v>0</v>
      </c>
      <c r="U3071" s="41">
        <v>-3</v>
      </c>
      <c r="V3071" s="41">
        <v>-10.01</v>
      </c>
      <c r="W3071" s="41">
        <v>0</v>
      </c>
      <c r="X3071" s="41">
        <v>0</v>
      </c>
      <c r="Y3071">
        <v>13.34</v>
      </c>
    </row>
    <row r="3072" spans="1:25" ht="15" customHeight="1" x14ac:dyDescent="0.25">
      <c r="A3072" s="8">
        <v>19</v>
      </c>
      <c r="B3072" s="1" t="str">
        <f t="shared" si="96"/>
        <v>Dec</v>
      </c>
      <c r="C3072" s="1" t="str">
        <f t="shared" si="95"/>
        <v>Dec 9, 2015</v>
      </c>
      <c r="D3072" t="s">
        <v>8802</v>
      </c>
      <c r="E3072">
        <v>6014750781</v>
      </c>
      <c r="F3072" t="s">
        <v>37</v>
      </c>
      <c r="G3072" t="s">
        <v>8803</v>
      </c>
      <c r="H3072" t="s">
        <v>11507</v>
      </c>
      <c r="I3072" t="s">
        <v>11506</v>
      </c>
      <c r="J3072">
        <v>1</v>
      </c>
      <c r="K3072" t="s">
        <v>39</v>
      </c>
      <c r="L3072" t="s">
        <v>40</v>
      </c>
      <c r="M3072" t="s">
        <v>8804</v>
      </c>
      <c r="N3072" t="s">
        <v>75</v>
      </c>
      <c r="O3072" t="s">
        <v>8805</v>
      </c>
      <c r="P3072" s="41">
        <v>19.97</v>
      </c>
      <c r="Q3072" s="41">
        <v>2.48</v>
      </c>
      <c r="R3072" s="41">
        <v>0</v>
      </c>
      <c r="S3072" s="41">
        <v>-2.48</v>
      </c>
      <c r="T3072" s="41">
        <v>0</v>
      </c>
      <c r="U3072" s="41">
        <v>-3</v>
      </c>
      <c r="V3072" s="41">
        <v>-3.63</v>
      </c>
      <c r="W3072" s="41">
        <v>0</v>
      </c>
      <c r="X3072" s="41">
        <v>0</v>
      </c>
      <c r="Y3072">
        <v>13.34</v>
      </c>
    </row>
    <row r="3073" spans="1:25" ht="15" customHeight="1" x14ac:dyDescent="0.25">
      <c r="A3073" s="8">
        <v>19</v>
      </c>
      <c r="B3073" s="1" t="str">
        <f t="shared" si="96"/>
        <v>Dec</v>
      </c>
      <c r="C3073" s="1" t="str">
        <f t="shared" si="95"/>
        <v>Dec 9, 2015</v>
      </c>
      <c r="D3073" t="s">
        <v>8806</v>
      </c>
      <c r="E3073">
        <v>6014750781</v>
      </c>
      <c r="F3073" t="s">
        <v>37</v>
      </c>
      <c r="G3073" t="s">
        <v>8807</v>
      </c>
      <c r="H3073" t="s">
        <v>11505</v>
      </c>
      <c r="I3073" t="s">
        <v>11504</v>
      </c>
      <c r="J3073">
        <v>1</v>
      </c>
      <c r="K3073" t="s">
        <v>39</v>
      </c>
      <c r="L3073" t="s">
        <v>40</v>
      </c>
      <c r="M3073" t="s">
        <v>336</v>
      </c>
      <c r="N3073" t="s">
        <v>50</v>
      </c>
      <c r="O3073">
        <v>10028</v>
      </c>
      <c r="P3073" s="41">
        <v>24.83</v>
      </c>
      <c r="Q3073" s="41">
        <v>0</v>
      </c>
      <c r="R3073" s="41">
        <v>0</v>
      </c>
      <c r="S3073" s="41">
        <v>0</v>
      </c>
      <c r="T3073" s="41">
        <v>0</v>
      </c>
      <c r="U3073" s="41">
        <v>-3.72</v>
      </c>
      <c r="V3073" s="41">
        <v>-4.8</v>
      </c>
      <c r="W3073" s="41">
        <v>0</v>
      </c>
      <c r="X3073" s="41">
        <v>0</v>
      </c>
      <c r="Y3073">
        <v>16.309999999999999</v>
      </c>
    </row>
    <row r="3074" spans="1:25" ht="15" customHeight="1" x14ac:dyDescent="0.25">
      <c r="A3074" s="8">
        <v>19</v>
      </c>
      <c r="B3074" s="1" t="str">
        <f t="shared" si="96"/>
        <v>Dec</v>
      </c>
      <c r="C3074" s="1" t="str">
        <f t="shared" si="95"/>
        <v>Dec 9, 2015</v>
      </c>
      <c r="D3074" t="s">
        <v>8808</v>
      </c>
      <c r="E3074">
        <v>6014750781</v>
      </c>
      <c r="F3074" t="s">
        <v>37</v>
      </c>
      <c r="G3074" t="s">
        <v>8809</v>
      </c>
      <c r="H3074" t="s">
        <v>11505</v>
      </c>
      <c r="I3074" t="s">
        <v>11504</v>
      </c>
      <c r="J3074">
        <v>1</v>
      </c>
      <c r="K3074" t="s">
        <v>39</v>
      </c>
      <c r="L3074" t="s">
        <v>40</v>
      </c>
      <c r="M3074" t="s">
        <v>8810</v>
      </c>
      <c r="N3074" t="s">
        <v>1570</v>
      </c>
      <c r="O3074">
        <v>49042</v>
      </c>
      <c r="P3074" s="41">
        <v>38.83</v>
      </c>
      <c r="Q3074" s="41">
        <v>7.09</v>
      </c>
      <c r="R3074" s="41">
        <v>0</v>
      </c>
      <c r="S3074" s="41">
        <v>-7.09</v>
      </c>
      <c r="T3074" s="41">
        <v>0</v>
      </c>
      <c r="U3074" s="41">
        <v>-5.82</v>
      </c>
      <c r="V3074" s="41">
        <v>-8.3699999999999992</v>
      </c>
      <c r="W3074" s="41">
        <v>0</v>
      </c>
      <c r="X3074" s="41">
        <v>0</v>
      </c>
      <c r="Y3074">
        <v>24.64</v>
      </c>
    </row>
    <row r="3075" spans="1:25" ht="15" customHeight="1" x14ac:dyDescent="0.25">
      <c r="A3075" s="8">
        <v>19</v>
      </c>
      <c r="B3075" s="1" t="str">
        <f t="shared" si="96"/>
        <v>Dec</v>
      </c>
      <c r="C3075" s="1" t="str">
        <f t="shared" ref="C3075:C3138" si="97">LEFT(D3075,FIND("2015",D3075,1)+3)</f>
        <v>Dec 9, 2015</v>
      </c>
      <c r="D3075" t="s">
        <v>8811</v>
      </c>
      <c r="E3075">
        <v>6014750781</v>
      </c>
      <c r="F3075" t="s">
        <v>37</v>
      </c>
      <c r="G3075" t="s">
        <v>8812</v>
      </c>
      <c r="H3075" t="s">
        <v>11505</v>
      </c>
      <c r="I3075" t="s">
        <v>11504</v>
      </c>
      <c r="J3075">
        <v>1</v>
      </c>
      <c r="K3075" t="s">
        <v>39</v>
      </c>
      <c r="L3075" t="s">
        <v>40</v>
      </c>
      <c r="M3075" t="s">
        <v>2656</v>
      </c>
      <c r="N3075" t="s">
        <v>66</v>
      </c>
      <c r="O3075" t="s">
        <v>8813</v>
      </c>
      <c r="P3075" s="41">
        <v>19.829999999999998</v>
      </c>
      <c r="Q3075" s="41">
        <v>0</v>
      </c>
      <c r="R3075" s="41">
        <v>0</v>
      </c>
      <c r="S3075" s="41">
        <v>0</v>
      </c>
      <c r="T3075" s="41">
        <v>0</v>
      </c>
      <c r="U3075" s="41">
        <v>-5.94</v>
      </c>
      <c r="V3075" s="41">
        <v>-4.41</v>
      </c>
      <c r="W3075" s="41">
        <v>0</v>
      </c>
      <c r="X3075" s="41">
        <v>0</v>
      </c>
      <c r="Y3075">
        <v>9.48</v>
      </c>
    </row>
    <row r="3076" spans="1:25" ht="15" customHeight="1" x14ac:dyDescent="0.25">
      <c r="A3076" s="8">
        <v>19</v>
      </c>
      <c r="B3076" s="1" t="str">
        <f t="shared" ref="B3076:B3139" si="98">TEXT(DATE(2000,MONTH(C3076),1),"mmm")</f>
        <v>Dec</v>
      </c>
      <c r="C3076" s="1" t="str">
        <f t="shared" si="97"/>
        <v>Dec 9, 2015</v>
      </c>
      <c r="D3076" t="s">
        <v>8811</v>
      </c>
      <c r="E3076">
        <v>6014750781</v>
      </c>
      <c r="F3076" t="s">
        <v>37</v>
      </c>
      <c r="G3076" t="s">
        <v>8812</v>
      </c>
      <c r="H3076" t="s">
        <v>11505</v>
      </c>
      <c r="I3076" t="s">
        <v>11504</v>
      </c>
      <c r="J3076">
        <v>1</v>
      </c>
      <c r="K3076" t="s">
        <v>39</v>
      </c>
      <c r="L3076" t="s">
        <v>40</v>
      </c>
      <c r="M3076" t="s">
        <v>2656</v>
      </c>
      <c r="N3076" t="s">
        <v>66</v>
      </c>
      <c r="O3076" t="s">
        <v>8813</v>
      </c>
      <c r="P3076" s="41">
        <v>19.829999999999998</v>
      </c>
      <c r="Q3076" s="41">
        <v>0</v>
      </c>
      <c r="R3076" s="41">
        <v>0</v>
      </c>
      <c r="S3076" s="41">
        <v>0</v>
      </c>
      <c r="T3076" s="41">
        <v>0</v>
      </c>
      <c r="U3076" s="41">
        <v>0</v>
      </c>
      <c r="V3076" s="41">
        <v>-3.41</v>
      </c>
      <c r="W3076" s="41">
        <v>0</v>
      </c>
      <c r="X3076" s="41">
        <v>0</v>
      </c>
      <c r="Y3076">
        <v>16.420000000000002</v>
      </c>
    </row>
    <row r="3077" spans="1:25" ht="15" customHeight="1" x14ac:dyDescent="0.25">
      <c r="A3077" s="8">
        <v>19</v>
      </c>
      <c r="B3077" s="1" t="str">
        <f t="shared" si="98"/>
        <v>Dec</v>
      </c>
      <c r="C3077" s="1" t="str">
        <f t="shared" si="97"/>
        <v>Dec 9, 2015</v>
      </c>
      <c r="D3077" t="s">
        <v>8814</v>
      </c>
      <c r="E3077">
        <v>6014750781</v>
      </c>
      <c r="F3077" t="s">
        <v>37</v>
      </c>
      <c r="G3077" t="s">
        <v>8815</v>
      </c>
      <c r="H3077" t="s">
        <v>11507</v>
      </c>
      <c r="I3077" t="s">
        <v>11506</v>
      </c>
      <c r="J3077">
        <v>1</v>
      </c>
      <c r="K3077" t="s">
        <v>39</v>
      </c>
      <c r="L3077" t="s">
        <v>40</v>
      </c>
      <c r="M3077" t="s">
        <v>8816</v>
      </c>
      <c r="N3077" t="s">
        <v>1103</v>
      </c>
      <c r="O3077" t="s">
        <v>8817</v>
      </c>
      <c r="P3077" s="41">
        <v>19.95</v>
      </c>
      <c r="Q3077" s="41">
        <v>2.27</v>
      </c>
      <c r="R3077" s="41">
        <v>0</v>
      </c>
      <c r="S3077" s="41">
        <v>-2.27</v>
      </c>
      <c r="T3077" s="41">
        <v>0</v>
      </c>
      <c r="U3077" s="41">
        <v>-2.99</v>
      </c>
      <c r="V3077" s="41">
        <v>-3.63</v>
      </c>
      <c r="W3077" s="41">
        <v>0</v>
      </c>
      <c r="X3077" s="41">
        <v>0</v>
      </c>
      <c r="Y3077">
        <v>13.33</v>
      </c>
    </row>
    <row r="3078" spans="1:25" ht="15" customHeight="1" x14ac:dyDescent="0.25">
      <c r="A3078" s="8">
        <v>19</v>
      </c>
      <c r="B3078" s="1" t="str">
        <f t="shared" si="98"/>
        <v>Dec</v>
      </c>
      <c r="C3078" s="1" t="str">
        <f t="shared" si="97"/>
        <v>Dec 9, 2015</v>
      </c>
      <c r="D3078" t="s">
        <v>8818</v>
      </c>
      <c r="E3078">
        <v>6014750781</v>
      </c>
      <c r="F3078" t="s">
        <v>37</v>
      </c>
      <c r="G3078" t="s">
        <v>8819</v>
      </c>
      <c r="H3078" t="s">
        <v>11507</v>
      </c>
      <c r="I3078" t="s">
        <v>11506</v>
      </c>
      <c r="J3078">
        <v>1</v>
      </c>
      <c r="K3078" t="s">
        <v>39</v>
      </c>
      <c r="L3078" t="s">
        <v>40</v>
      </c>
      <c r="M3078" t="s">
        <v>8820</v>
      </c>
      <c r="N3078" t="s">
        <v>58</v>
      </c>
      <c r="O3078" t="s">
        <v>8821</v>
      </c>
      <c r="P3078" s="41">
        <v>19.95</v>
      </c>
      <c r="Q3078" s="41">
        <v>3.22</v>
      </c>
      <c r="R3078" s="41">
        <v>0</v>
      </c>
      <c r="S3078" s="41">
        <v>-3.22</v>
      </c>
      <c r="T3078" s="41">
        <v>0</v>
      </c>
      <c r="U3078" s="41">
        <v>-2.99</v>
      </c>
      <c r="V3078" s="41">
        <v>-3.63</v>
      </c>
      <c r="W3078" s="41">
        <v>0</v>
      </c>
      <c r="X3078" s="41">
        <v>0</v>
      </c>
      <c r="Y3078">
        <v>13.33</v>
      </c>
    </row>
    <row r="3079" spans="1:25" ht="15" customHeight="1" x14ac:dyDescent="0.25">
      <c r="A3079" s="8">
        <v>19</v>
      </c>
      <c r="B3079" s="1" t="str">
        <f t="shared" si="98"/>
        <v>Dec</v>
      </c>
      <c r="C3079" s="1" t="str">
        <f t="shared" si="97"/>
        <v>Dec 9, 2015</v>
      </c>
      <c r="D3079" t="s">
        <v>8822</v>
      </c>
      <c r="E3079">
        <v>6014750781</v>
      </c>
      <c r="F3079" t="s">
        <v>37</v>
      </c>
      <c r="G3079" t="s">
        <v>8823</v>
      </c>
      <c r="H3079" t="s">
        <v>11507</v>
      </c>
      <c r="I3079" t="s">
        <v>11506</v>
      </c>
      <c r="J3079">
        <v>1</v>
      </c>
      <c r="K3079" t="s">
        <v>39</v>
      </c>
      <c r="L3079" t="s">
        <v>40</v>
      </c>
      <c r="M3079" t="s">
        <v>8824</v>
      </c>
      <c r="N3079" t="s">
        <v>5299</v>
      </c>
      <c r="O3079" t="s">
        <v>8825</v>
      </c>
      <c r="P3079" s="41">
        <v>19.97</v>
      </c>
      <c r="Q3079" s="41">
        <v>0</v>
      </c>
      <c r="R3079" s="41">
        <v>0</v>
      </c>
      <c r="S3079" s="41">
        <v>0</v>
      </c>
      <c r="T3079" s="41">
        <v>0</v>
      </c>
      <c r="U3079" s="41">
        <v>-3</v>
      </c>
      <c r="V3079" s="41">
        <v>-3.63</v>
      </c>
      <c r="W3079" s="41">
        <v>0</v>
      </c>
      <c r="X3079" s="41">
        <v>0</v>
      </c>
      <c r="Y3079">
        <v>13.34</v>
      </c>
    </row>
    <row r="3080" spans="1:25" ht="15" customHeight="1" x14ac:dyDescent="0.25">
      <c r="A3080" s="8">
        <v>19</v>
      </c>
      <c r="B3080" s="1" t="str">
        <f t="shared" si="98"/>
        <v>Dec</v>
      </c>
      <c r="C3080" s="1" t="str">
        <f t="shared" si="97"/>
        <v>Dec 9, 2015</v>
      </c>
      <c r="D3080" t="s">
        <v>8826</v>
      </c>
      <c r="E3080">
        <v>6014750781</v>
      </c>
      <c r="F3080" t="s">
        <v>37</v>
      </c>
      <c r="G3080" t="s">
        <v>8827</v>
      </c>
      <c r="H3080" t="s">
        <v>11505</v>
      </c>
      <c r="I3080" t="s">
        <v>11504</v>
      </c>
      <c r="J3080">
        <v>1</v>
      </c>
      <c r="K3080" t="s">
        <v>39</v>
      </c>
      <c r="L3080" t="s">
        <v>40</v>
      </c>
      <c r="M3080" t="s">
        <v>8828</v>
      </c>
      <c r="N3080" t="s">
        <v>75</v>
      </c>
      <c r="O3080" t="s">
        <v>8829</v>
      </c>
      <c r="P3080" s="41">
        <v>19.829999999999998</v>
      </c>
      <c r="Q3080" s="41">
        <v>0</v>
      </c>
      <c r="R3080" s="41">
        <v>0</v>
      </c>
      <c r="S3080" s="41">
        <v>0</v>
      </c>
      <c r="T3080" s="41">
        <v>0</v>
      </c>
      <c r="U3080" s="41">
        <v>-2.97</v>
      </c>
      <c r="V3080" s="41">
        <v>-4.41</v>
      </c>
      <c r="W3080" s="41">
        <v>0</v>
      </c>
      <c r="X3080" s="41">
        <v>0</v>
      </c>
      <c r="Y3080">
        <v>12.45</v>
      </c>
    </row>
    <row r="3081" spans="1:25" ht="15" customHeight="1" x14ac:dyDescent="0.25">
      <c r="A3081" s="8">
        <v>19</v>
      </c>
      <c r="B3081" s="1" t="str">
        <f t="shared" si="98"/>
        <v>Dec</v>
      </c>
      <c r="C3081" s="1" t="str">
        <f t="shared" si="97"/>
        <v>Dec 9, 2015</v>
      </c>
      <c r="D3081" t="s">
        <v>8830</v>
      </c>
      <c r="E3081">
        <v>6014750781</v>
      </c>
      <c r="F3081" t="s">
        <v>37</v>
      </c>
      <c r="G3081" t="s">
        <v>8831</v>
      </c>
      <c r="H3081" t="s">
        <v>11505</v>
      </c>
      <c r="I3081" t="s">
        <v>11504</v>
      </c>
      <c r="J3081">
        <v>1</v>
      </c>
      <c r="K3081" t="s">
        <v>39</v>
      </c>
      <c r="L3081" t="s">
        <v>40</v>
      </c>
      <c r="M3081" t="s">
        <v>8832</v>
      </c>
      <c r="N3081" t="s">
        <v>99</v>
      </c>
      <c r="O3081" t="s">
        <v>8833</v>
      </c>
      <c r="P3081" s="41">
        <v>19.829999999999998</v>
      </c>
      <c r="Q3081" s="41">
        <v>0</v>
      </c>
      <c r="R3081" s="41">
        <v>0</v>
      </c>
      <c r="S3081" s="41">
        <v>0</v>
      </c>
      <c r="T3081" s="41">
        <v>0</v>
      </c>
      <c r="U3081" s="41">
        <v>-2.97</v>
      </c>
      <c r="V3081" s="41">
        <v>-4.41</v>
      </c>
      <c r="W3081" s="41">
        <v>0</v>
      </c>
      <c r="X3081" s="41">
        <v>0</v>
      </c>
      <c r="Y3081">
        <v>12.45</v>
      </c>
    </row>
    <row r="3082" spans="1:25" ht="15" customHeight="1" x14ac:dyDescent="0.25">
      <c r="A3082" s="8">
        <v>19</v>
      </c>
      <c r="B3082" s="1" t="str">
        <f t="shared" si="98"/>
        <v>Dec</v>
      </c>
      <c r="C3082" s="1" t="str">
        <f t="shared" si="97"/>
        <v>Dec 9, 2015</v>
      </c>
      <c r="D3082" t="s">
        <v>8834</v>
      </c>
      <c r="E3082">
        <v>6014750781</v>
      </c>
      <c r="F3082" t="s">
        <v>37</v>
      </c>
      <c r="G3082" t="s">
        <v>8835</v>
      </c>
      <c r="H3082" t="s">
        <v>11505</v>
      </c>
      <c r="I3082" t="s">
        <v>11504</v>
      </c>
      <c r="J3082">
        <v>1</v>
      </c>
      <c r="K3082" t="s">
        <v>39</v>
      </c>
      <c r="L3082" t="s">
        <v>40</v>
      </c>
      <c r="M3082" t="s">
        <v>8836</v>
      </c>
      <c r="N3082" t="s">
        <v>99</v>
      </c>
      <c r="O3082">
        <v>93105</v>
      </c>
      <c r="P3082" s="41">
        <v>19.829999999999998</v>
      </c>
      <c r="Q3082" s="41">
        <v>0</v>
      </c>
      <c r="R3082" s="41">
        <v>0</v>
      </c>
      <c r="S3082" s="41">
        <v>0</v>
      </c>
      <c r="T3082" s="41">
        <v>0</v>
      </c>
      <c r="U3082" s="41">
        <v>-2.97</v>
      </c>
      <c r="V3082" s="41">
        <v>-4.41</v>
      </c>
      <c r="W3082" s="41">
        <v>0</v>
      </c>
      <c r="X3082" s="41">
        <v>0</v>
      </c>
      <c r="Y3082">
        <v>12.45</v>
      </c>
    </row>
    <row r="3083" spans="1:25" ht="15" customHeight="1" x14ac:dyDescent="0.25">
      <c r="A3083" s="8">
        <v>19</v>
      </c>
      <c r="B3083" s="1" t="str">
        <f t="shared" si="98"/>
        <v>Dec</v>
      </c>
      <c r="C3083" s="1" t="str">
        <f t="shared" si="97"/>
        <v>Dec 9, 2015</v>
      </c>
      <c r="D3083" t="s">
        <v>8837</v>
      </c>
      <c r="E3083">
        <v>6014750781</v>
      </c>
      <c r="F3083" t="s">
        <v>37</v>
      </c>
      <c r="G3083" t="s">
        <v>8838</v>
      </c>
      <c r="H3083" t="s">
        <v>11505</v>
      </c>
      <c r="I3083" t="s">
        <v>11504</v>
      </c>
      <c r="J3083">
        <v>1</v>
      </c>
      <c r="K3083" t="s">
        <v>39</v>
      </c>
      <c r="L3083" t="s">
        <v>40</v>
      </c>
      <c r="M3083" t="s">
        <v>854</v>
      </c>
      <c r="N3083" t="s">
        <v>143</v>
      </c>
      <c r="O3083" t="s">
        <v>8839</v>
      </c>
      <c r="P3083" s="41">
        <v>19.829999999999998</v>
      </c>
      <c r="Q3083" s="41">
        <v>0</v>
      </c>
      <c r="R3083" s="41">
        <v>0</v>
      </c>
      <c r="S3083" s="41">
        <v>0</v>
      </c>
      <c r="T3083" s="41">
        <v>0</v>
      </c>
      <c r="U3083" s="41">
        <v>-2.97</v>
      </c>
      <c r="V3083" s="41">
        <v>-4.41</v>
      </c>
      <c r="W3083" s="41">
        <v>0</v>
      </c>
      <c r="X3083" s="41">
        <v>0</v>
      </c>
      <c r="Y3083">
        <v>12.45</v>
      </c>
    </row>
    <row r="3084" spans="1:25" ht="15" customHeight="1" x14ac:dyDescent="0.25">
      <c r="A3084" s="8">
        <v>19</v>
      </c>
      <c r="B3084" s="1" t="str">
        <f t="shared" si="98"/>
        <v>Dec</v>
      </c>
      <c r="C3084" s="1" t="str">
        <f t="shared" si="97"/>
        <v>Dec 9, 2015</v>
      </c>
      <c r="D3084" t="s">
        <v>8840</v>
      </c>
      <c r="E3084">
        <v>6014750781</v>
      </c>
      <c r="F3084" t="s">
        <v>37</v>
      </c>
      <c r="G3084" t="s">
        <v>8841</v>
      </c>
      <c r="H3084" t="s">
        <v>11507</v>
      </c>
      <c r="I3084" t="s">
        <v>11506</v>
      </c>
      <c r="J3084">
        <v>1</v>
      </c>
      <c r="K3084" t="s">
        <v>39</v>
      </c>
      <c r="L3084" t="s">
        <v>40</v>
      </c>
      <c r="M3084" t="s">
        <v>438</v>
      </c>
      <c r="N3084" t="s">
        <v>243</v>
      </c>
      <c r="O3084" t="s">
        <v>8842</v>
      </c>
      <c r="P3084" s="41">
        <v>19.97</v>
      </c>
      <c r="Q3084" s="41">
        <v>2.93</v>
      </c>
      <c r="R3084" s="41">
        <v>0</v>
      </c>
      <c r="S3084" s="41">
        <v>-2.93</v>
      </c>
      <c r="T3084" s="41">
        <v>0</v>
      </c>
      <c r="U3084" s="41">
        <v>-3</v>
      </c>
      <c r="V3084" s="41">
        <v>-3.63</v>
      </c>
      <c r="W3084" s="41">
        <v>0</v>
      </c>
      <c r="X3084" s="41">
        <v>0</v>
      </c>
      <c r="Y3084">
        <v>13.34</v>
      </c>
    </row>
    <row r="3085" spans="1:25" ht="15" customHeight="1" x14ac:dyDescent="0.25">
      <c r="A3085" s="8">
        <v>19</v>
      </c>
      <c r="B3085" s="1" t="str">
        <f t="shared" si="98"/>
        <v>Dec</v>
      </c>
      <c r="C3085" s="1" t="str">
        <f t="shared" si="97"/>
        <v>Dec 9, 2015</v>
      </c>
      <c r="D3085" t="s">
        <v>8843</v>
      </c>
      <c r="E3085">
        <v>6014750781</v>
      </c>
      <c r="F3085" t="s">
        <v>37</v>
      </c>
      <c r="G3085" t="s">
        <v>8844</v>
      </c>
      <c r="H3085" t="s">
        <v>11505</v>
      </c>
      <c r="I3085" t="s">
        <v>11504</v>
      </c>
      <c r="J3085">
        <v>1</v>
      </c>
      <c r="K3085" t="s">
        <v>39</v>
      </c>
      <c r="L3085" t="s">
        <v>40</v>
      </c>
      <c r="M3085" t="s">
        <v>3609</v>
      </c>
      <c r="N3085" t="s">
        <v>58</v>
      </c>
      <c r="O3085">
        <v>45140</v>
      </c>
      <c r="P3085" s="41">
        <v>9.83</v>
      </c>
      <c r="Q3085" s="41">
        <v>0</v>
      </c>
      <c r="R3085" s="41">
        <v>0</v>
      </c>
      <c r="S3085" s="41">
        <v>0</v>
      </c>
      <c r="T3085" s="41">
        <v>0</v>
      </c>
      <c r="U3085" s="41">
        <v>-1.47</v>
      </c>
      <c r="V3085" s="41">
        <v>-2.54</v>
      </c>
      <c r="W3085" s="41">
        <v>0</v>
      </c>
      <c r="X3085" s="41">
        <v>0</v>
      </c>
      <c r="Y3085">
        <v>5.82</v>
      </c>
    </row>
    <row r="3086" spans="1:25" ht="15" customHeight="1" x14ac:dyDescent="0.25">
      <c r="A3086" s="8">
        <v>19</v>
      </c>
      <c r="B3086" s="1" t="str">
        <f t="shared" si="98"/>
        <v>Dec</v>
      </c>
      <c r="C3086" s="1" t="str">
        <f t="shared" si="97"/>
        <v>Dec 9, 2015</v>
      </c>
      <c r="D3086" t="s">
        <v>8845</v>
      </c>
      <c r="E3086">
        <v>6014750781</v>
      </c>
      <c r="F3086" t="s">
        <v>37</v>
      </c>
      <c r="G3086" t="s">
        <v>8846</v>
      </c>
      <c r="H3086" t="s">
        <v>11507</v>
      </c>
      <c r="I3086" t="s">
        <v>11506</v>
      </c>
      <c r="J3086">
        <v>1</v>
      </c>
      <c r="K3086" t="s">
        <v>39</v>
      </c>
      <c r="L3086" t="s">
        <v>40</v>
      </c>
      <c r="M3086" t="s">
        <v>8847</v>
      </c>
      <c r="N3086" t="s">
        <v>42</v>
      </c>
      <c r="O3086" t="s">
        <v>8848</v>
      </c>
      <c r="P3086" s="41">
        <v>19.97</v>
      </c>
      <c r="Q3086" s="41">
        <v>2</v>
      </c>
      <c r="R3086" s="41">
        <v>0</v>
      </c>
      <c r="S3086" s="41">
        <v>-2</v>
      </c>
      <c r="T3086" s="41">
        <v>0</v>
      </c>
      <c r="U3086" s="41">
        <v>-3</v>
      </c>
      <c r="V3086" s="41">
        <v>-3.63</v>
      </c>
      <c r="W3086" s="41">
        <v>0</v>
      </c>
      <c r="X3086" s="41">
        <v>0</v>
      </c>
      <c r="Y3086">
        <v>13.34</v>
      </c>
    </row>
    <row r="3087" spans="1:25" ht="15" customHeight="1" x14ac:dyDescent="0.25">
      <c r="A3087" s="8">
        <v>19</v>
      </c>
      <c r="B3087" s="1" t="str">
        <f t="shared" si="98"/>
        <v>Dec</v>
      </c>
      <c r="C3087" s="1" t="str">
        <f t="shared" si="97"/>
        <v>Dec 10, 2015</v>
      </c>
      <c r="D3087" t="s">
        <v>8849</v>
      </c>
      <c r="E3087">
        <v>6014750781</v>
      </c>
      <c r="F3087" t="s">
        <v>37</v>
      </c>
      <c r="G3087" t="s">
        <v>8850</v>
      </c>
      <c r="H3087" t="s">
        <v>11507</v>
      </c>
      <c r="I3087" t="s">
        <v>11506</v>
      </c>
      <c r="J3087">
        <v>1</v>
      </c>
      <c r="K3087" t="s">
        <v>39</v>
      </c>
      <c r="L3087" t="s">
        <v>40</v>
      </c>
      <c r="M3087" t="s">
        <v>4371</v>
      </c>
      <c r="N3087" t="s">
        <v>99</v>
      </c>
      <c r="O3087" t="s">
        <v>8851</v>
      </c>
      <c r="P3087" s="41">
        <v>19.97</v>
      </c>
      <c r="Q3087" s="41">
        <v>0</v>
      </c>
      <c r="R3087" s="41">
        <v>0</v>
      </c>
      <c r="S3087" s="41">
        <v>0</v>
      </c>
      <c r="T3087" s="41">
        <v>0</v>
      </c>
      <c r="U3087" s="41">
        <v>-3</v>
      </c>
      <c r="V3087" s="41">
        <v>-3.63</v>
      </c>
      <c r="W3087" s="41">
        <v>0</v>
      </c>
      <c r="X3087" s="41">
        <v>0</v>
      </c>
      <c r="Y3087">
        <v>13.34</v>
      </c>
    </row>
    <row r="3088" spans="1:25" ht="15" customHeight="1" x14ac:dyDescent="0.25">
      <c r="A3088" s="8">
        <v>19</v>
      </c>
      <c r="B3088" s="1" t="str">
        <f t="shared" si="98"/>
        <v>Dec</v>
      </c>
      <c r="C3088" s="1" t="str">
        <f t="shared" si="97"/>
        <v>Dec 10, 2015</v>
      </c>
      <c r="D3088" t="s">
        <v>8852</v>
      </c>
      <c r="E3088">
        <v>6014750781</v>
      </c>
      <c r="F3088" t="s">
        <v>37</v>
      </c>
      <c r="G3088" t="s">
        <v>8853</v>
      </c>
      <c r="H3088" t="s">
        <v>11507</v>
      </c>
      <c r="I3088" t="s">
        <v>11506</v>
      </c>
      <c r="J3088">
        <v>1</v>
      </c>
      <c r="K3088" t="s">
        <v>39</v>
      </c>
      <c r="L3088" t="s">
        <v>40</v>
      </c>
      <c r="M3088" t="s">
        <v>1726</v>
      </c>
      <c r="N3088" t="s">
        <v>294</v>
      </c>
      <c r="O3088" t="s">
        <v>8854</v>
      </c>
      <c r="P3088" s="41">
        <v>19.97</v>
      </c>
      <c r="Q3088" s="41">
        <v>3</v>
      </c>
      <c r="R3088" s="41">
        <v>0</v>
      </c>
      <c r="S3088" s="41">
        <v>-3</v>
      </c>
      <c r="T3088" s="41">
        <v>0</v>
      </c>
      <c r="U3088" s="41">
        <v>-3</v>
      </c>
      <c r="V3088" s="41">
        <v>-3.63</v>
      </c>
      <c r="W3088" s="41">
        <v>0</v>
      </c>
      <c r="X3088" s="41">
        <v>0</v>
      </c>
      <c r="Y3088">
        <v>13.34</v>
      </c>
    </row>
    <row r="3089" spans="1:25" ht="15" customHeight="1" x14ac:dyDescent="0.25">
      <c r="A3089" s="8">
        <v>19</v>
      </c>
      <c r="B3089" s="1" t="str">
        <f t="shared" si="98"/>
        <v>Dec</v>
      </c>
      <c r="C3089" s="1" t="str">
        <f t="shared" si="97"/>
        <v>Dec 10, 2015</v>
      </c>
      <c r="D3089" t="s">
        <v>8855</v>
      </c>
      <c r="E3089">
        <v>6014750781</v>
      </c>
      <c r="F3089" t="s">
        <v>37</v>
      </c>
      <c r="G3089" t="s">
        <v>8856</v>
      </c>
      <c r="H3089" t="s">
        <v>11507</v>
      </c>
      <c r="I3089" t="s">
        <v>11506</v>
      </c>
      <c r="J3089">
        <v>1</v>
      </c>
      <c r="K3089" t="s">
        <v>39</v>
      </c>
      <c r="L3089" t="s">
        <v>40</v>
      </c>
      <c r="M3089" t="s">
        <v>7026</v>
      </c>
      <c r="N3089" t="s">
        <v>168</v>
      </c>
      <c r="O3089" t="s">
        <v>8857</v>
      </c>
      <c r="P3089" s="41">
        <v>19.97</v>
      </c>
      <c r="Q3089" s="41">
        <v>0</v>
      </c>
      <c r="R3089" s="41">
        <v>0</v>
      </c>
      <c r="S3089" s="41">
        <v>0</v>
      </c>
      <c r="T3089" s="41">
        <v>0</v>
      </c>
      <c r="U3089" s="41">
        <v>-3</v>
      </c>
      <c r="V3089" s="41">
        <v>-3.63</v>
      </c>
      <c r="W3089" s="41">
        <v>0</v>
      </c>
      <c r="X3089" s="41">
        <v>0</v>
      </c>
      <c r="Y3089">
        <v>13.34</v>
      </c>
    </row>
    <row r="3090" spans="1:25" ht="15" customHeight="1" x14ac:dyDescent="0.25">
      <c r="A3090" s="8">
        <v>19</v>
      </c>
      <c r="B3090" s="1" t="str">
        <f t="shared" si="98"/>
        <v>Dec</v>
      </c>
      <c r="C3090" s="1" t="str">
        <f t="shared" si="97"/>
        <v>Dec 10, 2015</v>
      </c>
      <c r="D3090" t="s">
        <v>8858</v>
      </c>
      <c r="E3090">
        <v>6014750781</v>
      </c>
      <c r="F3090" t="s">
        <v>37</v>
      </c>
      <c r="G3090" t="s">
        <v>8859</v>
      </c>
      <c r="H3090" t="s">
        <v>11505</v>
      </c>
      <c r="I3090" t="s">
        <v>11504</v>
      </c>
      <c r="J3090">
        <v>1</v>
      </c>
      <c r="K3090" t="s">
        <v>39</v>
      </c>
      <c r="L3090" t="s">
        <v>40</v>
      </c>
      <c r="M3090" t="s">
        <v>1301</v>
      </c>
      <c r="N3090" t="s">
        <v>99</v>
      </c>
      <c r="O3090" t="s">
        <v>8860</v>
      </c>
      <c r="P3090" s="41">
        <v>19.829999999999998</v>
      </c>
      <c r="Q3090" s="41">
        <v>0</v>
      </c>
      <c r="R3090" s="41">
        <v>0</v>
      </c>
      <c r="S3090" s="41">
        <v>0</v>
      </c>
      <c r="T3090" s="41">
        <v>0</v>
      </c>
      <c r="U3090" s="41">
        <v>-2.97</v>
      </c>
      <c r="V3090" s="41">
        <v>-4.41</v>
      </c>
      <c r="W3090" s="41">
        <v>0</v>
      </c>
      <c r="X3090" s="41">
        <v>0</v>
      </c>
      <c r="Y3090">
        <v>12.45</v>
      </c>
    </row>
    <row r="3091" spans="1:25" ht="15" customHeight="1" x14ac:dyDescent="0.25">
      <c r="A3091" s="8">
        <v>19</v>
      </c>
      <c r="B3091" s="1" t="str">
        <f t="shared" si="98"/>
        <v>Dec</v>
      </c>
      <c r="C3091" s="1" t="str">
        <f t="shared" si="97"/>
        <v>Dec 10, 2015</v>
      </c>
      <c r="D3091" t="s">
        <v>8861</v>
      </c>
      <c r="E3091">
        <v>6014750781</v>
      </c>
      <c r="F3091" t="s">
        <v>37</v>
      </c>
      <c r="G3091" t="s">
        <v>8862</v>
      </c>
      <c r="H3091" t="s">
        <v>11505</v>
      </c>
      <c r="I3091" t="s">
        <v>11504</v>
      </c>
      <c r="J3091">
        <v>1</v>
      </c>
      <c r="K3091" t="s">
        <v>39</v>
      </c>
      <c r="L3091" t="s">
        <v>40</v>
      </c>
      <c r="M3091" t="s">
        <v>8863</v>
      </c>
      <c r="N3091" t="s">
        <v>99</v>
      </c>
      <c r="O3091" t="s">
        <v>8864</v>
      </c>
      <c r="P3091" s="41">
        <v>19.829999999999998</v>
      </c>
      <c r="Q3091" s="41">
        <v>0</v>
      </c>
      <c r="R3091" s="41">
        <v>0</v>
      </c>
      <c r="S3091" s="41">
        <v>0</v>
      </c>
      <c r="T3091" s="41">
        <v>0</v>
      </c>
      <c r="U3091" s="41">
        <v>-2.97</v>
      </c>
      <c r="V3091" s="41">
        <v>-4.41</v>
      </c>
      <c r="W3091" s="41">
        <v>0</v>
      </c>
      <c r="X3091" s="41">
        <v>0</v>
      </c>
      <c r="Y3091">
        <v>12.45</v>
      </c>
    </row>
    <row r="3092" spans="1:25" ht="15" customHeight="1" x14ac:dyDescent="0.25">
      <c r="A3092" s="8">
        <v>19</v>
      </c>
      <c r="B3092" s="1" t="str">
        <f t="shared" si="98"/>
        <v>Dec</v>
      </c>
      <c r="C3092" s="1" t="str">
        <f t="shared" si="97"/>
        <v>Dec 10, 2015</v>
      </c>
      <c r="D3092" t="s">
        <v>8865</v>
      </c>
      <c r="E3092">
        <v>6014750781</v>
      </c>
      <c r="F3092" t="s">
        <v>37</v>
      </c>
      <c r="G3092" t="s">
        <v>8866</v>
      </c>
      <c r="H3092" t="s">
        <v>11507</v>
      </c>
      <c r="I3092" t="s">
        <v>11506</v>
      </c>
      <c r="J3092">
        <v>1</v>
      </c>
      <c r="K3092" t="s">
        <v>39</v>
      </c>
      <c r="L3092" t="s">
        <v>40</v>
      </c>
      <c r="M3092" t="s">
        <v>8867</v>
      </c>
      <c r="N3092" t="s">
        <v>7335</v>
      </c>
      <c r="O3092">
        <v>17074</v>
      </c>
      <c r="P3092" s="41">
        <v>19.97</v>
      </c>
      <c r="Q3092" s="41">
        <v>0</v>
      </c>
      <c r="R3092" s="41">
        <v>0</v>
      </c>
      <c r="S3092" s="41">
        <v>0</v>
      </c>
      <c r="T3092" s="41">
        <v>0</v>
      </c>
      <c r="U3092" s="41">
        <v>-3</v>
      </c>
      <c r="V3092" s="41">
        <v>-3.63</v>
      </c>
      <c r="W3092" s="41">
        <v>0</v>
      </c>
      <c r="X3092" s="41">
        <v>0</v>
      </c>
      <c r="Y3092">
        <v>13.34</v>
      </c>
    </row>
    <row r="3093" spans="1:25" ht="15" customHeight="1" x14ac:dyDescent="0.25">
      <c r="A3093" s="8">
        <v>19</v>
      </c>
      <c r="B3093" s="1" t="str">
        <f t="shared" si="98"/>
        <v>Dec</v>
      </c>
      <c r="C3093" s="1" t="str">
        <f t="shared" si="97"/>
        <v>Dec 10, 2015</v>
      </c>
      <c r="D3093" t="s">
        <v>8868</v>
      </c>
      <c r="E3093">
        <v>6014750781</v>
      </c>
      <c r="F3093" t="s">
        <v>37</v>
      </c>
      <c r="G3093" t="s">
        <v>8869</v>
      </c>
      <c r="H3093" t="s">
        <v>11507</v>
      </c>
      <c r="I3093" t="s">
        <v>11506</v>
      </c>
      <c r="J3093">
        <v>1</v>
      </c>
      <c r="K3093" t="s">
        <v>39</v>
      </c>
      <c r="L3093" t="s">
        <v>40</v>
      </c>
      <c r="M3093" t="s">
        <v>8870</v>
      </c>
      <c r="N3093" t="s">
        <v>312</v>
      </c>
      <c r="O3093" t="s">
        <v>8871</v>
      </c>
      <c r="P3093" s="41">
        <v>19.97</v>
      </c>
      <c r="Q3093" s="41">
        <v>0</v>
      </c>
      <c r="R3093" s="41">
        <v>0</v>
      </c>
      <c r="S3093" s="41">
        <v>0</v>
      </c>
      <c r="T3093" s="41">
        <v>0</v>
      </c>
      <c r="U3093" s="41">
        <v>-3</v>
      </c>
      <c r="V3093" s="41">
        <v>-3.63</v>
      </c>
      <c r="W3093" s="41">
        <v>0</v>
      </c>
      <c r="X3093" s="41">
        <v>0</v>
      </c>
      <c r="Y3093">
        <v>13.34</v>
      </c>
    </row>
    <row r="3094" spans="1:25" ht="15" customHeight="1" x14ac:dyDescent="0.25">
      <c r="A3094" s="8">
        <v>19</v>
      </c>
      <c r="B3094" s="1" t="str">
        <f t="shared" si="98"/>
        <v>Dec</v>
      </c>
      <c r="C3094" s="1" t="str">
        <f t="shared" si="97"/>
        <v>Dec 10, 2015</v>
      </c>
      <c r="D3094" t="s">
        <v>8872</v>
      </c>
      <c r="E3094">
        <v>6014750781</v>
      </c>
      <c r="F3094" t="s">
        <v>37</v>
      </c>
      <c r="G3094" t="s">
        <v>8873</v>
      </c>
      <c r="H3094" t="s">
        <v>11507</v>
      </c>
      <c r="I3094" t="s">
        <v>11506</v>
      </c>
      <c r="J3094">
        <v>1</v>
      </c>
      <c r="K3094" t="s">
        <v>39</v>
      </c>
      <c r="L3094" t="s">
        <v>40</v>
      </c>
      <c r="M3094" t="s">
        <v>8504</v>
      </c>
      <c r="N3094" t="s">
        <v>93</v>
      </c>
      <c r="O3094" t="s">
        <v>8874</v>
      </c>
      <c r="P3094" s="41">
        <v>19.97</v>
      </c>
      <c r="Q3094" s="41">
        <v>1.74</v>
      </c>
      <c r="R3094" s="41">
        <v>0</v>
      </c>
      <c r="S3094" s="41">
        <v>-1.74</v>
      </c>
      <c r="T3094" s="41">
        <v>0</v>
      </c>
      <c r="U3094" s="41">
        <v>-3</v>
      </c>
      <c r="V3094" s="41">
        <v>-3.63</v>
      </c>
      <c r="W3094" s="41">
        <v>0</v>
      </c>
      <c r="X3094" s="41">
        <v>0</v>
      </c>
      <c r="Y3094">
        <v>13.34</v>
      </c>
    </row>
    <row r="3095" spans="1:25" ht="15" customHeight="1" x14ac:dyDescent="0.25">
      <c r="A3095" s="8">
        <v>19</v>
      </c>
      <c r="B3095" s="1" t="str">
        <f t="shared" si="98"/>
        <v>Dec</v>
      </c>
      <c r="C3095" s="1" t="str">
        <f t="shared" si="97"/>
        <v>Dec 10, 2015</v>
      </c>
      <c r="D3095" t="s">
        <v>8875</v>
      </c>
      <c r="E3095">
        <v>6014750781</v>
      </c>
      <c r="F3095" t="s">
        <v>37</v>
      </c>
      <c r="G3095" t="s">
        <v>8876</v>
      </c>
      <c r="H3095" t="s">
        <v>11507</v>
      </c>
      <c r="I3095" t="s">
        <v>11506</v>
      </c>
      <c r="J3095">
        <v>1</v>
      </c>
      <c r="K3095" t="s">
        <v>39</v>
      </c>
      <c r="L3095" t="s">
        <v>40</v>
      </c>
      <c r="M3095" t="s">
        <v>8877</v>
      </c>
      <c r="N3095" t="s">
        <v>7335</v>
      </c>
      <c r="O3095">
        <v>17061</v>
      </c>
      <c r="P3095" s="41">
        <v>19.97</v>
      </c>
      <c r="Q3095" s="41">
        <v>0</v>
      </c>
      <c r="R3095" s="41">
        <v>0</v>
      </c>
      <c r="S3095" s="41">
        <v>0</v>
      </c>
      <c r="T3095" s="41">
        <v>0</v>
      </c>
      <c r="U3095" s="41">
        <v>-3</v>
      </c>
      <c r="V3095" s="41">
        <v>-3.63</v>
      </c>
      <c r="W3095" s="41">
        <v>0</v>
      </c>
      <c r="X3095" s="41">
        <v>0</v>
      </c>
      <c r="Y3095">
        <v>13.34</v>
      </c>
    </row>
    <row r="3096" spans="1:25" ht="15" customHeight="1" x14ac:dyDescent="0.25">
      <c r="A3096" s="8">
        <v>19</v>
      </c>
      <c r="B3096" s="1" t="str">
        <f t="shared" si="98"/>
        <v>Dec</v>
      </c>
      <c r="C3096" s="1" t="str">
        <f t="shared" si="97"/>
        <v>Dec 10, 2015</v>
      </c>
      <c r="D3096" t="s">
        <v>8878</v>
      </c>
      <c r="E3096">
        <v>6014750781</v>
      </c>
      <c r="F3096" t="s">
        <v>37</v>
      </c>
      <c r="G3096" t="s">
        <v>8879</v>
      </c>
      <c r="H3096" t="s">
        <v>11507</v>
      </c>
      <c r="I3096" t="s">
        <v>11506</v>
      </c>
      <c r="J3096">
        <v>1</v>
      </c>
      <c r="K3096" t="s">
        <v>39</v>
      </c>
      <c r="L3096" t="s">
        <v>40</v>
      </c>
      <c r="M3096" t="s">
        <v>8880</v>
      </c>
      <c r="N3096" t="s">
        <v>544</v>
      </c>
      <c r="O3096" t="s">
        <v>8881</v>
      </c>
      <c r="P3096" s="41">
        <v>19.97</v>
      </c>
      <c r="Q3096" s="41">
        <v>1.55</v>
      </c>
      <c r="R3096" s="41">
        <v>0</v>
      </c>
      <c r="S3096" s="41">
        <v>-1.55</v>
      </c>
      <c r="T3096" s="41">
        <v>0</v>
      </c>
      <c r="U3096" s="41">
        <v>-3</v>
      </c>
      <c r="V3096" s="41">
        <v>-3.63</v>
      </c>
      <c r="W3096" s="41">
        <v>0</v>
      </c>
      <c r="X3096" s="41">
        <v>0</v>
      </c>
      <c r="Y3096">
        <v>13.34</v>
      </c>
    </row>
    <row r="3097" spans="1:25" ht="15" customHeight="1" x14ac:dyDescent="0.25">
      <c r="A3097" s="8">
        <v>19</v>
      </c>
      <c r="B3097" s="1" t="str">
        <f t="shared" si="98"/>
        <v>Dec</v>
      </c>
      <c r="C3097" s="1" t="str">
        <f t="shared" si="97"/>
        <v>Dec 10, 2015</v>
      </c>
      <c r="D3097" t="s">
        <v>8882</v>
      </c>
      <c r="E3097">
        <v>6014750781</v>
      </c>
      <c r="F3097" t="s">
        <v>37</v>
      </c>
      <c r="G3097" t="s">
        <v>8883</v>
      </c>
      <c r="H3097" t="s">
        <v>11507</v>
      </c>
      <c r="I3097" t="s">
        <v>11506</v>
      </c>
      <c r="J3097">
        <v>1</v>
      </c>
      <c r="K3097" t="s">
        <v>39</v>
      </c>
      <c r="L3097" t="s">
        <v>40</v>
      </c>
      <c r="M3097" t="s">
        <v>533</v>
      </c>
      <c r="N3097" t="s">
        <v>93</v>
      </c>
      <c r="O3097" t="s">
        <v>8884</v>
      </c>
      <c r="P3097" s="41">
        <v>19.97</v>
      </c>
      <c r="Q3097" s="41">
        <v>2.57</v>
      </c>
      <c r="R3097" s="41">
        <v>0</v>
      </c>
      <c r="S3097" s="41">
        <v>0</v>
      </c>
      <c r="T3097" s="41">
        <v>0</v>
      </c>
      <c r="U3097" s="41">
        <v>-3</v>
      </c>
      <c r="V3097" s="41">
        <v>-6.2</v>
      </c>
      <c r="W3097" s="41">
        <v>0</v>
      </c>
      <c r="X3097" s="41">
        <v>0</v>
      </c>
      <c r="Y3097">
        <v>13.34</v>
      </c>
    </row>
    <row r="3098" spans="1:25" ht="15" customHeight="1" x14ac:dyDescent="0.25">
      <c r="A3098" s="8">
        <v>19</v>
      </c>
      <c r="B3098" s="1" t="str">
        <f t="shared" si="98"/>
        <v>Dec</v>
      </c>
      <c r="C3098" s="1" t="str">
        <f t="shared" si="97"/>
        <v>Dec 10, 2015</v>
      </c>
      <c r="D3098" t="s">
        <v>8885</v>
      </c>
      <c r="E3098">
        <v>6014750781</v>
      </c>
      <c r="F3098" t="s">
        <v>37</v>
      </c>
      <c r="G3098" t="s">
        <v>8886</v>
      </c>
      <c r="H3098" t="s">
        <v>11507</v>
      </c>
      <c r="I3098" t="s">
        <v>11506</v>
      </c>
      <c r="J3098">
        <v>1</v>
      </c>
      <c r="K3098" t="s">
        <v>39</v>
      </c>
      <c r="L3098" t="s">
        <v>40</v>
      </c>
      <c r="M3098" t="s">
        <v>6258</v>
      </c>
      <c r="N3098" t="s">
        <v>332</v>
      </c>
      <c r="O3098">
        <v>22042</v>
      </c>
      <c r="P3098" s="41">
        <v>19.97</v>
      </c>
      <c r="Q3098" s="41">
        <v>0</v>
      </c>
      <c r="R3098" s="41">
        <v>0</v>
      </c>
      <c r="S3098" s="41">
        <v>0</v>
      </c>
      <c r="T3098" s="41">
        <v>0</v>
      </c>
      <c r="U3098" s="41">
        <v>-3</v>
      </c>
      <c r="V3098" s="41">
        <v>-3.63</v>
      </c>
      <c r="W3098" s="41">
        <v>0</v>
      </c>
      <c r="X3098" s="41">
        <v>0</v>
      </c>
      <c r="Y3098">
        <v>13.34</v>
      </c>
    </row>
    <row r="3099" spans="1:25" ht="15" customHeight="1" x14ac:dyDescent="0.25">
      <c r="A3099" s="8">
        <v>19</v>
      </c>
      <c r="B3099" s="1" t="str">
        <f t="shared" si="98"/>
        <v>Dec</v>
      </c>
      <c r="C3099" s="1" t="str">
        <f t="shared" si="97"/>
        <v>Dec 10, 2015</v>
      </c>
      <c r="D3099" t="s">
        <v>8887</v>
      </c>
      <c r="E3099">
        <v>6014750781</v>
      </c>
      <c r="F3099" t="s">
        <v>37</v>
      </c>
      <c r="G3099" t="s">
        <v>8888</v>
      </c>
      <c r="H3099" t="s">
        <v>11507</v>
      </c>
      <c r="I3099" t="s">
        <v>11506</v>
      </c>
      <c r="J3099">
        <v>1</v>
      </c>
      <c r="K3099" t="s">
        <v>39</v>
      </c>
      <c r="L3099" t="s">
        <v>40</v>
      </c>
      <c r="M3099" t="s">
        <v>8889</v>
      </c>
      <c r="N3099" t="s">
        <v>50</v>
      </c>
      <c r="O3099" t="s">
        <v>8890</v>
      </c>
      <c r="P3099" s="41">
        <v>19.97</v>
      </c>
      <c r="Q3099" s="41">
        <v>0</v>
      </c>
      <c r="R3099" s="41">
        <v>0</v>
      </c>
      <c r="S3099" s="41">
        <v>0</v>
      </c>
      <c r="T3099" s="41">
        <v>0</v>
      </c>
      <c r="U3099" s="41">
        <v>-3</v>
      </c>
      <c r="V3099" s="41">
        <v>-3.63</v>
      </c>
      <c r="W3099" s="41">
        <v>0</v>
      </c>
      <c r="X3099" s="41">
        <v>0</v>
      </c>
      <c r="Y3099">
        <v>13.34</v>
      </c>
    </row>
    <row r="3100" spans="1:25" ht="15" customHeight="1" x14ac:dyDescent="0.25">
      <c r="A3100" s="8">
        <v>19</v>
      </c>
      <c r="B3100" s="1" t="str">
        <f t="shared" si="98"/>
        <v>Dec</v>
      </c>
      <c r="C3100" s="1" t="str">
        <f t="shared" si="97"/>
        <v>Dec 10, 2015</v>
      </c>
      <c r="D3100" t="s">
        <v>8891</v>
      </c>
      <c r="E3100">
        <v>6014750781</v>
      </c>
      <c r="F3100" t="s">
        <v>37</v>
      </c>
      <c r="G3100" t="s">
        <v>8892</v>
      </c>
      <c r="H3100" t="s">
        <v>11507</v>
      </c>
      <c r="I3100" t="s">
        <v>11506</v>
      </c>
      <c r="J3100">
        <v>1</v>
      </c>
      <c r="K3100" t="s">
        <v>39</v>
      </c>
      <c r="L3100" t="s">
        <v>40</v>
      </c>
      <c r="M3100" t="s">
        <v>8893</v>
      </c>
      <c r="N3100" t="s">
        <v>99</v>
      </c>
      <c r="O3100" t="s">
        <v>8894</v>
      </c>
      <c r="P3100" s="41">
        <v>19.97</v>
      </c>
      <c r="Q3100" s="41">
        <v>0</v>
      </c>
      <c r="R3100" s="41">
        <v>0</v>
      </c>
      <c r="S3100" s="41">
        <v>0</v>
      </c>
      <c r="T3100" s="41">
        <v>0</v>
      </c>
      <c r="U3100" s="41">
        <v>-3</v>
      </c>
      <c r="V3100" s="41">
        <v>-3.63</v>
      </c>
      <c r="W3100" s="41">
        <v>0</v>
      </c>
      <c r="X3100" s="41">
        <v>0</v>
      </c>
      <c r="Y3100">
        <v>13.34</v>
      </c>
    </row>
    <row r="3101" spans="1:25" ht="15" customHeight="1" x14ac:dyDescent="0.25">
      <c r="A3101" s="8">
        <v>19</v>
      </c>
      <c r="B3101" s="1" t="str">
        <f t="shared" si="98"/>
        <v>Dec</v>
      </c>
      <c r="C3101" s="1" t="str">
        <f t="shared" si="97"/>
        <v>Dec 10, 2015</v>
      </c>
      <c r="D3101" t="s">
        <v>8895</v>
      </c>
      <c r="E3101">
        <v>6014750781</v>
      </c>
      <c r="F3101" t="s">
        <v>37</v>
      </c>
      <c r="G3101" t="s">
        <v>8896</v>
      </c>
      <c r="H3101" t="s">
        <v>11505</v>
      </c>
      <c r="I3101" t="s">
        <v>11504</v>
      </c>
      <c r="J3101">
        <v>1</v>
      </c>
      <c r="K3101" t="s">
        <v>39</v>
      </c>
      <c r="L3101" t="s">
        <v>40</v>
      </c>
      <c r="M3101" t="s">
        <v>4195</v>
      </c>
      <c r="N3101" t="s">
        <v>99</v>
      </c>
      <c r="O3101" t="s">
        <v>8897</v>
      </c>
      <c r="P3101" s="41">
        <v>24.83</v>
      </c>
      <c r="Q3101" s="41">
        <v>0</v>
      </c>
      <c r="R3101" s="41">
        <v>0</v>
      </c>
      <c r="S3101" s="41">
        <v>0</v>
      </c>
      <c r="T3101" s="41">
        <v>0</v>
      </c>
      <c r="U3101" s="41">
        <v>-3.72</v>
      </c>
      <c r="V3101" s="41">
        <v>-4.8</v>
      </c>
      <c r="W3101" s="41">
        <v>0</v>
      </c>
      <c r="X3101" s="41">
        <v>0</v>
      </c>
      <c r="Y3101">
        <v>16.309999999999999</v>
      </c>
    </row>
    <row r="3102" spans="1:25" ht="15" customHeight="1" x14ac:dyDescent="0.25">
      <c r="A3102" s="8">
        <v>19</v>
      </c>
      <c r="B3102" s="1" t="str">
        <f t="shared" si="98"/>
        <v>Dec</v>
      </c>
      <c r="C3102" s="1" t="str">
        <f t="shared" si="97"/>
        <v>Dec 10, 2015</v>
      </c>
      <c r="D3102" t="s">
        <v>8898</v>
      </c>
      <c r="E3102">
        <v>6014750781</v>
      </c>
      <c r="F3102" t="s">
        <v>37</v>
      </c>
      <c r="G3102" t="s">
        <v>8899</v>
      </c>
      <c r="H3102" t="s">
        <v>11507</v>
      </c>
      <c r="I3102" t="s">
        <v>11506</v>
      </c>
      <c r="J3102">
        <v>1</v>
      </c>
      <c r="K3102" t="s">
        <v>39</v>
      </c>
      <c r="L3102" t="s">
        <v>40</v>
      </c>
      <c r="M3102" t="s">
        <v>6092</v>
      </c>
      <c r="N3102" t="s">
        <v>58</v>
      </c>
      <c r="O3102" t="s">
        <v>8900</v>
      </c>
      <c r="P3102" s="41">
        <v>19.97</v>
      </c>
      <c r="Q3102" s="41">
        <v>0</v>
      </c>
      <c r="R3102" s="41">
        <v>0</v>
      </c>
      <c r="S3102" s="41">
        <v>0</v>
      </c>
      <c r="T3102" s="41">
        <v>0</v>
      </c>
      <c r="U3102" s="41">
        <v>-3</v>
      </c>
      <c r="V3102" s="41">
        <v>-3.63</v>
      </c>
      <c r="W3102" s="41">
        <v>0</v>
      </c>
      <c r="X3102" s="41">
        <v>0</v>
      </c>
      <c r="Y3102">
        <v>13.34</v>
      </c>
    </row>
    <row r="3103" spans="1:25" ht="15" customHeight="1" x14ac:dyDescent="0.25">
      <c r="A3103" s="8">
        <v>19</v>
      </c>
      <c r="B3103" s="1" t="str">
        <f t="shared" si="98"/>
        <v>Dec</v>
      </c>
      <c r="C3103" s="1" t="str">
        <f t="shared" si="97"/>
        <v>Dec 10, 2015</v>
      </c>
      <c r="D3103" t="s">
        <v>8901</v>
      </c>
      <c r="E3103">
        <v>6014750781</v>
      </c>
      <c r="F3103" t="s">
        <v>704</v>
      </c>
      <c r="G3103" t="s">
        <v>7977</v>
      </c>
      <c r="H3103" t="s">
        <v>11505</v>
      </c>
      <c r="I3103" t="s">
        <v>11504</v>
      </c>
      <c r="J3103">
        <v>1</v>
      </c>
      <c r="K3103" t="s">
        <v>39</v>
      </c>
      <c r="L3103" t="s">
        <v>40</v>
      </c>
      <c r="M3103" t="s">
        <v>1457</v>
      </c>
      <c r="N3103" t="s">
        <v>332</v>
      </c>
      <c r="O3103" t="s">
        <v>7978</v>
      </c>
      <c r="P3103" s="43">
        <v>-38.83</v>
      </c>
      <c r="Q3103" s="43">
        <v>0</v>
      </c>
      <c r="R3103" s="43">
        <v>0</v>
      </c>
      <c r="S3103" s="43">
        <v>0</v>
      </c>
      <c r="T3103" s="43">
        <v>0</v>
      </c>
      <c r="U3103" s="44">
        <v>4.66</v>
      </c>
      <c r="V3103" s="44">
        <v>0</v>
      </c>
      <c r="W3103" s="44">
        <v>0</v>
      </c>
      <c r="X3103" s="44">
        <v>0</v>
      </c>
      <c r="Y3103">
        <v>-34.17</v>
      </c>
    </row>
    <row r="3104" spans="1:25" ht="15" customHeight="1" x14ac:dyDescent="0.25">
      <c r="A3104" s="8">
        <v>19</v>
      </c>
      <c r="B3104" s="1" t="str">
        <f t="shared" si="98"/>
        <v>Dec</v>
      </c>
      <c r="C3104" s="1" t="str">
        <f t="shared" si="97"/>
        <v>Dec 10, 2015</v>
      </c>
      <c r="D3104" t="s">
        <v>8902</v>
      </c>
      <c r="E3104">
        <v>6014750781</v>
      </c>
      <c r="F3104" t="s">
        <v>37</v>
      </c>
      <c r="G3104" t="s">
        <v>8903</v>
      </c>
      <c r="H3104" t="s">
        <v>11505</v>
      </c>
      <c r="I3104" t="s">
        <v>11504</v>
      </c>
      <c r="J3104">
        <v>1</v>
      </c>
      <c r="K3104" t="s">
        <v>39</v>
      </c>
      <c r="L3104" t="s">
        <v>40</v>
      </c>
      <c r="M3104" t="s">
        <v>6405</v>
      </c>
      <c r="N3104" t="s">
        <v>405</v>
      </c>
      <c r="O3104" t="s">
        <v>8904</v>
      </c>
      <c r="P3104" s="41">
        <v>19.829999999999998</v>
      </c>
      <c r="Q3104" s="41">
        <v>0</v>
      </c>
      <c r="R3104" s="41">
        <v>0</v>
      </c>
      <c r="S3104" s="41">
        <v>0</v>
      </c>
      <c r="T3104" s="41">
        <v>0</v>
      </c>
      <c r="U3104" s="41">
        <v>-2.97</v>
      </c>
      <c r="V3104" s="41">
        <v>-4.41</v>
      </c>
      <c r="W3104" s="41">
        <v>0</v>
      </c>
      <c r="X3104" s="41">
        <v>0</v>
      </c>
      <c r="Y3104">
        <v>12.45</v>
      </c>
    </row>
    <row r="3105" spans="1:25" ht="15" customHeight="1" x14ac:dyDescent="0.25">
      <c r="A3105" s="8">
        <v>19</v>
      </c>
      <c r="B3105" s="1" t="str">
        <f t="shared" si="98"/>
        <v>Dec</v>
      </c>
      <c r="C3105" s="1" t="str">
        <f t="shared" si="97"/>
        <v>Dec 10, 2015</v>
      </c>
      <c r="D3105" t="s">
        <v>8905</v>
      </c>
      <c r="E3105">
        <v>6014750781</v>
      </c>
      <c r="F3105" t="s">
        <v>37</v>
      </c>
      <c r="G3105" t="s">
        <v>8906</v>
      </c>
      <c r="H3105" t="s">
        <v>11507</v>
      </c>
      <c r="I3105" t="s">
        <v>11506</v>
      </c>
      <c r="J3105">
        <v>1</v>
      </c>
      <c r="K3105" t="s">
        <v>39</v>
      </c>
      <c r="L3105" t="s">
        <v>40</v>
      </c>
      <c r="M3105" t="s">
        <v>8907</v>
      </c>
      <c r="N3105" t="s">
        <v>8908</v>
      </c>
      <c r="O3105">
        <v>21014</v>
      </c>
      <c r="P3105" s="41">
        <v>19.97</v>
      </c>
      <c r="Q3105" s="41">
        <v>3.39</v>
      </c>
      <c r="R3105" s="41">
        <v>0</v>
      </c>
      <c r="S3105" s="41">
        <v>0</v>
      </c>
      <c r="T3105" s="41">
        <v>0</v>
      </c>
      <c r="U3105" s="41">
        <v>-3</v>
      </c>
      <c r="V3105" s="41">
        <v>-7.02</v>
      </c>
      <c r="W3105" s="41">
        <v>0</v>
      </c>
      <c r="X3105" s="41">
        <v>0</v>
      </c>
      <c r="Y3105">
        <v>13.34</v>
      </c>
    </row>
    <row r="3106" spans="1:25" ht="15" customHeight="1" x14ac:dyDescent="0.25">
      <c r="A3106" s="8">
        <v>19</v>
      </c>
      <c r="B3106" s="1" t="str">
        <f t="shared" si="98"/>
        <v>Dec</v>
      </c>
      <c r="C3106" s="1" t="str">
        <f t="shared" si="97"/>
        <v>Dec 10, 2015</v>
      </c>
      <c r="D3106" t="s">
        <v>8909</v>
      </c>
      <c r="E3106">
        <v>6014750781</v>
      </c>
      <c r="F3106" t="s">
        <v>704</v>
      </c>
      <c r="G3106" t="s">
        <v>8367</v>
      </c>
      <c r="H3106" t="s">
        <v>11507</v>
      </c>
      <c r="I3106" t="s">
        <v>11506</v>
      </c>
      <c r="J3106">
        <v>1</v>
      </c>
      <c r="K3106" t="s">
        <v>39</v>
      </c>
      <c r="L3106" t="s">
        <v>40</v>
      </c>
      <c r="M3106" t="s">
        <v>1353</v>
      </c>
      <c r="N3106" t="s">
        <v>66</v>
      </c>
      <c r="O3106" t="s">
        <v>8368</v>
      </c>
      <c r="P3106" s="43">
        <v>-19.97</v>
      </c>
      <c r="Q3106" s="43">
        <v>-2.5099999999999998</v>
      </c>
      <c r="R3106" s="43">
        <v>-4.99</v>
      </c>
      <c r="S3106" s="43">
        <v>0</v>
      </c>
      <c r="T3106" s="43">
        <v>0</v>
      </c>
      <c r="U3106" s="44">
        <v>2.4</v>
      </c>
      <c r="V3106" s="44">
        <v>7.5</v>
      </c>
      <c r="W3106" s="44">
        <v>0</v>
      </c>
      <c r="X3106" s="44">
        <v>0</v>
      </c>
      <c r="Y3106">
        <v>-17.57</v>
      </c>
    </row>
    <row r="3107" spans="1:25" ht="15" customHeight="1" x14ac:dyDescent="0.25">
      <c r="A3107" s="8">
        <v>19</v>
      </c>
      <c r="B3107" s="1" t="str">
        <f t="shared" si="98"/>
        <v>Dec</v>
      </c>
      <c r="C3107" s="1" t="str">
        <f t="shared" si="97"/>
        <v>Dec 10, 2015</v>
      </c>
      <c r="D3107" t="s">
        <v>8910</v>
      </c>
      <c r="E3107">
        <v>6014750781</v>
      </c>
      <c r="F3107" t="s">
        <v>37</v>
      </c>
      <c r="G3107" t="s">
        <v>8911</v>
      </c>
      <c r="H3107" t="s">
        <v>11505</v>
      </c>
      <c r="I3107" t="s">
        <v>11504</v>
      </c>
      <c r="J3107">
        <v>1</v>
      </c>
      <c r="K3107" t="s">
        <v>39</v>
      </c>
      <c r="L3107" t="s">
        <v>40</v>
      </c>
      <c r="M3107" t="s">
        <v>7546</v>
      </c>
      <c r="N3107" t="s">
        <v>714</v>
      </c>
      <c r="O3107" t="s">
        <v>8912</v>
      </c>
      <c r="P3107" s="41">
        <v>19.829999999999998</v>
      </c>
      <c r="Q3107" s="41">
        <v>0</v>
      </c>
      <c r="R3107" s="41">
        <v>0</v>
      </c>
      <c r="S3107" s="41">
        <v>0</v>
      </c>
      <c r="T3107" s="41">
        <v>0</v>
      </c>
      <c r="U3107" s="41">
        <v>-2.97</v>
      </c>
      <c r="V3107" s="41">
        <v>-4.41</v>
      </c>
      <c r="W3107" s="41">
        <v>0</v>
      </c>
      <c r="X3107" s="41">
        <v>0</v>
      </c>
      <c r="Y3107">
        <v>12.45</v>
      </c>
    </row>
    <row r="3108" spans="1:25" ht="15" customHeight="1" x14ac:dyDescent="0.25">
      <c r="A3108" s="8">
        <v>19</v>
      </c>
      <c r="B3108" s="1" t="str">
        <f t="shared" si="98"/>
        <v>Dec</v>
      </c>
      <c r="C3108" s="1" t="str">
        <f t="shared" si="97"/>
        <v>Dec 10, 2015</v>
      </c>
      <c r="D3108" t="s">
        <v>8913</v>
      </c>
      <c r="E3108">
        <v>6014750781</v>
      </c>
      <c r="F3108" t="s">
        <v>37</v>
      </c>
      <c r="G3108" t="s">
        <v>8914</v>
      </c>
      <c r="H3108" t="s">
        <v>11505</v>
      </c>
      <c r="I3108" t="s">
        <v>11504</v>
      </c>
      <c r="J3108">
        <v>1</v>
      </c>
      <c r="K3108" t="s">
        <v>39</v>
      </c>
      <c r="L3108" t="s">
        <v>40</v>
      </c>
      <c r="M3108" t="s">
        <v>669</v>
      </c>
      <c r="N3108" t="s">
        <v>405</v>
      </c>
      <c r="O3108" t="s">
        <v>8915</v>
      </c>
      <c r="P3108" s="41">
        <v>24.83</v>
      </c>
      <c r="Q3108" s="41">
        <v>0</v>
      </c>
      <c r="R3108" s="41">
        <v>0</v>
      </c>
      <c r="S3108" s="41">
        <v>0</v>
      </c>
      <c r="T3108" s="41">
        <v>0</v>
      </c>
      <c r="U3108" s="41">
        <v>-3.72</v>
      </c>
      <c r="V3108" s="41">
        <v>-4.8</v>
      </c>
      <c r="W3108" s="41">
        <v>0</v>
      </c>
      <c r="X3108" s="41">
        <v>0</v>
      </c>
      <c r="Y3108">
        <v>16.309999999999999</v>
      </c>
    </row>
    <row r="3109" spans="1:25" ht="15" customHeight="1" x14ac:dyDescent="0.25">
      <c r="A3109" s="8">
        <v>19</v>
      </c>
      <c r="B3109" s="1" t="str">
        <f t="shared" si="98"/>
        <v>Dec</v>
      </c>
      <c r="C3109" s="1" t="str">
        <f t="shared" si="97"/>
        <v>Dec 10, 2015</v>
      </c>
      <c r="D3109" t="s">
        <v>8916</v>
      </c>
      <c r="E3109">
        <v>6014750781</v>
      </c>
      <c r="F3109" t="s">
        <v>37</v>
      </c>
      <c r="G3109" t="s">
        <v>8917</v>
      </c>
      <c r="H3109" t="s">
        <v>11507</v>
      </c>
      <c r="I3109" t="s">
        <v>11506</v>
      </c>
      <c r="J3109">
        <v>1</v>
      </c>
      <c r="K3109" t="s">
        <v>39</v>
      </c>
      <c r="L3109" t="s">
        <v>40</v>
      </c>
      <c r="M3109" t="s">
        <v>8918</v>
      </c>
      <c r="N3109" t="s">
        <v>452</v>
      </c>
      <c r="O3109" t="s">
        <v>8919</v>
      </c>
      <c r="P3109" s="41">
        <v>19.95</v>
      </c>
      <c r="Q3109" s="41">
        <v>2.37</v>
      </c>
      <c r="R3109" s="41">
        <v>0</v>
      </c>
      <c r="S3109" s="41">
        <v>-2.37</v>
      </c>
      <c r="T3109" s="41">
        <v>0</v>
      </c>
      <c r="U3109" s="41">
        <v>-2.99</v>
      </c>
      <c r="V3109" s="41">
        <v>-3.63</v>
      </c>
      <c r="W3109" s="41">
        <v>0</v>
      </c>
      <c r="X3109" s="41">
        <v>0</v>
      </c>
      <c r="Y3109">
        <v>13.33</v>
      </c>
    </row>
    <row r="3110" spans="1:25" ht="15" customHeight="1" x14ac:dyDescent="0.25">
      <c r="A3110" s="8">
        <v>19</v>
      </c>
      <c r="B3110" s="1" t="str">
        <f t="shared" si="98"/>
        <v>Dec</v>
      </c>
      <c r="C3110" s="1" t="str">
        <f t="shared" si="97"/>
        <v>Dec 10, 2015</v>
      </c>
      <c r="D3110" t="s">
        <v>8920</v>
      </c>
      <c r="E3110">
        <v>6014750781</v>
      </c>
      <c r="F3110" t="s">
        <v>37</v>
      </c>
      <c r="G3110" t="s">
        <v>8921</v>
      </c>
      <c r="H3110" t="s">
        <v>11507</v>
      </c>
      <c r="I3110" t="s">
        <v>11506</v>
      </c>
      <c r="J3110">
        <v>1</v>
      </c>
      <c r="K3110" t="s">
        <v>39</v>
      </c>
      <c r="L3110" t="s">
        <v>40</v>
      </c>
      <c r="M3110" t="s">
        <v>8922</v>
      </c>
      <c r="N3110" t="s">
        <v>349</v>
      </c>
      <c r="O3110">
        <v>2777</v>
      </c>
      <c r="P3110" s="41">
        <v>19.97</v>
      </c>
      <c r="Q3110" s="41">
        <v>0</v>
      </c>
      <c r="R3110" s="41">
        <v>0</v>
      </c>
      <c r="S3110" s="41">
        <v>0</v>
      </c>
      <c r="T3110" s="41">
        <v>0</v>
      </c>
      <c r="U3110" s="41">
        <v>-3</v>
      </c>
      <c r="V3110" s="41">
        <v>-3.63</v>
      </c>
      <c r="W3110" s="41">
        <v>0</v>
      </c>
      <c r="X3110" s="41">
        <v>0</v>
      </c>
      <c r="Y3110">
        <v>13.34</v>
      </c>
    </row>
    <row r="3111" spans="1:25" ht="15" customHeight="1" x14ac:dyDescent="0.25">
      <c r="A3111" s="8">
        <v>19</v>
      </c>
      <c r="B3111" s="1" t="str">
        <f t="shared" si="98"/>
        <v>Dec</v>
      </c>
      <c r="C3111" s="1" t="str">
        <f t="shared" si="97"/>
        <v>Dec 10, 2015</v>
      </c>
      <c r="D3111" t="s">
        <v>8923</v>
      </c>
      <c r="E3111">
        <v>6014750781</v>
      </c>
      <c r="F3111" t="s">
        <v>37</v>
      </c>
      <c r="G3111" t="s">
        <v>8924</v>
      </c>
      <c r="H3111" t="s">
        <v>11507</v>
      </c>
      <c r="I3111" t="s">
        <v>11506</v>
      </c>
      <c r="J3111">
        <v>1</v>
      </c>
      <c r="K3111" t="s">
        <v>39</v>
      </c>
      <c r="L3111" t="s">
        <v>40</v>
      </c>
      <c r="M3111" t="s">
        <v>8925</v>
      </c>
      <c r="N3111" t="s">
        <v>8926</v>
      </c>
      <c r="O3111">
        <v>72023</v>
      </c>
      <c r="P3111" s="41">
        <v>19.97</v>
      </c>
      <c r="Q3111" s="41">
        <v>1.06</v>
      </c>
      <c r="R3111" s="41">
        <v>0</v>
      </c>
      <c r="S3111" s="41">
        <v>-1.06</v>
      </c>
      <c r="T3111" s="41">
        <v>0</v>
      </c>
      <c r="U3111" s="41">
        <v>-3</v>
      </c>
      <c r="V3111" s="41">
        <v>-3.63</v>
      </c>
      <c r="W3111" s="41">
        <v>0</v>
      </c>
      <c r="X3111" s="41">
        <v>0</v>
      </c>
      <c r="Y3111">
        <v>13.34</v>
      </c>
    </row>
    <row r="3112" spans="1:25" ht="15" customHeight="1" x14ac:dyDescent="0.25">
      <c r="A3112" s="8">
        <v>19</v>
      </c>
      <c r="B3112" s="1" t="str">
        <f t="shared" si="98"/>
        <v>Dec</v>
      </c>
      <c r="C3112" s="1" t="str">
        <f t="shared" si="97"/>
        <v>Dec 10, 2015</v>
      </c>
      <c r="D3112" t="s">
        <v>8927</v>
      </c>
      <c r="E3112">
        <v>6014750781</v>
      </c>
      <c r="F3112" t="s">
        <v>37</v>
      </c>
      <c r="G3112" t="s">
        <v>8928</v>
      </c>
      <c r="H3112" t="s">
        <v>11505</v>
      </c>
      <c r="I3112" t="s">
        <v>11504</v>
      </c>
      <c r="J3112">
        <v>1</v>
      </c>
      <c r="K3112" t="s">
        <v>39</v>
      </c>
      <c r="L3112" t="s">
        <v>40</v>
      </c>
      <c r="M3112" t="s">
        <v>2048</v>
      </c>
      <c r="N3112" t="s">
        <v>332</v>
      </c>
      <c r="O3112" t="s">
        <v>8929</v>
      </c>
      <c r="P3112" s="41">
        <v>24.83</v>
      </c>
      <c r="Q3112" s="41">
        <v>4.99</v>
      </c>
      <c r="R3112" s="41">
        <v>0</v>
      </c>
      <c r="S3112" s="41">
        <v>0</v>
      </c>
      <c r="T3112" s="41">
        <v>0</v>
      </c>
      <c r="U3112" s="41">
        <v>-3.72</v>
      </c>
      <c r="V3112" s="41">
        <v>-9.7899999999999991</v>
      </c>
      <c r="W3112" s="41">
        <v>0</v>
      </c>
      <c r="X3112" s="41">
        <v>0</v>
      </c>
      <c r="Y3112">
        <v>16.309999999999999</v>
      </c>
    </row>
    <row r="3113" spans="1:25" ht="15" customHeight="1" x14ac:dyDescent="0.25">
      <c r="A3113" s="8">
        <v>19</v>
      </c>
      <c r="B3113" s="1" t="str">
        <f t="shared" si="98"/>
        <v>Dec</v>
      </c>
      <c r="C3113" s="1" t="str">
        <f t="shared" si="97"/>
        <v>Dec 10, 2015</v>
      </c>
      <c r="D3113" t="s">
        <v>8930</v>
      </c>
      <c r="E3113">
        <v>6014750781</v>
      </c>
      <c r="F3113" t="s">
        <v>37</v>
      </c>
      <c r="G3113" t="s">
        <v>8931</v>
      </c>
      <c r="H3113" t="s">
        <v>11505</v>
      </c>
      <c r="I3113" t="s">
        <v>11504</v>
      </c>
      <c r="J3113">
        <v>1</v>
      </c>
      <c r="K3113" t="s">
        <v>39</v>
      </c>
      <c r="L3113" t="s">
        <v>40</v>
      </c>
      <c r="M3113" t="s">
        <v>8932</v>
      </c>
      <c r="N3113" t="s">
        <v>434</v>
      </c>
      <c r="O3113" t="s">
        <v>8933</v>
      </c>
      <c r="P3113" s="41">
        <v>19.829999999999998</v>
      </c>
      <c r="Q3113" s="41">
        <v>0</v>
      </c>
      <c r="R3113" s="41">
        <v>0</v>
      </c>
      <c r="S3113" s="41">
        <v>0</v>
      </c>
      <c r="T3113" s="41">
        <v>0</v>
      </c>
      <c r="U3113" s="41">
        <v>-8.91</v>
      </c>
      <c r="V3113" s="41">
        <v>-3.41</v>
      </c>
      <c r="W3113" s="41">
        <v>0</v>
      </c>
      <c r="X3113" s="41">
        <v>0</v>
      </c>
      <c r="Y3113">
        <v>7.51</v>
      </c>
    </row>
    <row r="3114" spans="1:25" ht="15" customHeight="1" x14ac:dyDescent="0.25">
      <c r="A3114" s="8">
        <v>19</v>
      </c>
      <c r="B3114" s="1" t="str">
        <f t="shared" si="98"/>
        <v>Dec</v>
      </c>
      <c r="C3114" s="1" t="str">
        <f t="shared" si="97"/>
        <v>Dec 10, 2015</v>
      </c>
      <c r="D3114" t="s">
        <v>8930</v>
      </c>
      <c r="E3114">
        <v>6014750781</v>
      </c>
      <c r="F3114" t="s">
        <v>37</v>
      </c>
      <c r="G3114" t="s">
        <v>8931</v>
      </c>
      <c r="H3114" t="s">
        <v>11505</v>
      </c>
      <c r="I3114" t="s">
        <v>11504</v>
      </c>
      <c r="J3114">
        <v>1</v>
      </c>
      <c r="K3114" t="s">
        <v>39</v>
      </c>
      <c r="L3114" t="s">
        <v>40</v>
      </c>
      <c r="M3114" t="s">
        <v>8932</v>
      </c>
      <c r="N3114" t="s">
        <v>434</v>
      </c>
      <c r="O3114" t="s">
        <v>8933</v>
      </c>
      <c r="P3114" s="41">
        <v>19.829999999999998</v>
      </c>
      <c r="Q3114" s="41">
        <v>0</v>
      </c>
      <c r="R3114" s="41">
        <v>0</v>
      </c>
      <c r="S3114" s="41">
        <v>0</v>
      </c>
      <c r="T3114" s="41">
        <v>0</v>
      </c>
      <c r="U3114" s="41">
        <v>0</v>
      </c>
      <c r="V3114" s="41">
        <v>-3.41</v>
      </c>
      <c r="W3114" s="41">
        <v>0</v>
      </c>
      <c r="X3114" s="41">
        <v>0</v>
      </c>
      <c r="Y3114">
        <v>16.420000000000002</v>
      </c>
    </row>
    <row r="3115" spans="1:25" ht="15" customHeight="1" x14ac:dyDescent="0.25">
      <c r="A3115" s="8">
        <v>19</v>
      </c>
      <c r="B3115" s="1" t="str">
        <f t="shared" si="98"/>
        <v>Dec</v>
      </c>
      <c r="C3115" s="1" t="str">
        <f t="shared" si="97"/>
        <v>Dec 10, 2015</v>
      </c>
      <c r="D3115" t="s">
        <v>8930</v>
      </c>
      <c r="E3115">
        <v>6014750781</v>
      </c>
      <c r="F3115" t="s">
        <v>37</v>
      </c>
      <c r="G3115" t="s">
        <v>8931</v>
      </c>
      <c r="H3115" t="s">
        <v>11505</v>
      </c>
      <c r="I3115" t="s">
        <v>11504</v>
      </c>
      <c r="J3115">
        <v>1</v>
      </c>
      <c r="K3115" t="s">
        <v>39</v>
      </c>
      <c r="L3115" t="s">
        <v>40</v>
      </c>
      <c r="M3115" t="s">
        <v>8932</v>
      </c>
      <c r="N3115" t="s">
        <v>434</v>
      </c>
      <c r="O3115" t="s">
        <v>8933</v>
      </c>
      <c r="P3115" s="41">
        <v>19.829999999999998</v>
      </c>
      <c r="Q3115" s="41">
        <v>0</v>
      </c>
      <c r="R3115" s="41">
        <v>0</v>
      </c>
      <c r="S3115" s="41">
        <v>0</v>
      </c>
      <c r="T3115" s="41">
        <v>0</v>
      </c>
      <c r="U3115" s="41">
        <v>0</v>
      </c>
      <c r="V3115" s="41">
        <v>-4.41</v>
      </c>
      <c r="W3115" s="41">
        <v>0</v>
      </c>
      <c r="X3115" s="41">
        <v>0</v>
      </c>
      <c r="Y3115">
        <v>15.42</v>
      </c>
    </row>
    <row r="3116" spans="1:25" ht="15" customHeight="1" x14ac:dyDescent="0.25">
      <c r="A3116" s="8">
        <v>19</v>
      </c>
      <c r="B3116" s="1" t="str">
        <f t="shared" si="98"/>
        <v>Dec</v>
      </c>
      <c r="C3116" s="1" t="str">
        <f t="shared" si="97"/>
        <v>Dec 10, 2015</v>
      </c>
      <c r="D3116" t="s">
        <v>8934</v>
      </c>
      <c r="E3116">
        <v>6014750781</v>
      </c>
      <c r="F3116" t="s">
        <v>37</v>
      </c>
      <c r="G3116" t="s">
        <v>8935</v>
      </c>
      <c r="H3116" t="s">
        <v>11505</v>
      </c>
      <c r="I3116" t="s">
        <v>11504</v>
      </c>
      <c r="J3116">
        <v>1</v>
      </c>
      <c r="K3116" t="s">
        <v>39</v>
      </c>
      <c r="L3116" t="s">
        <v>40</v>
      </c>
      <c r="M3116" t="s">
        <v>8936</v>
      </c>
      <c r="N3116" t="s">
        <v>93</v>
      </c>
      <c r="O3116">
        <v>15084</v>
      </c>
      <c r="P3116" s="41">
        <v>9.83</v>
      </c>
      <c r="Q3116" s="41">
        <v>0</v>
      </c>
      <c r="R3116" s="41">
        <v>0</v>
      </c>
      <c r="S3116" s="41">
        <v>0</v>
      </c>
      <c r="T3116" s="41">
        <v>0</v>
      </c>
      <c r="U3116" s="41">
        <v>-2.94</v>
      </c>
      <c r="V3116" s="41">
        <v>-2.54</v>
      </c>
      <c r="W3116" s="41">
        <v>0</v>
      </c>
      <c r="X3116" s="41">
        <v>0</v>
      </c>
      <c r="Y3116">
        <v>4.3499999999999996</v>
      </c>
    </row>
    <row r="3117" spans="1:25" ht="15" customHeight="1" x14ac:dyDescent="0.25">
      <c r="A3117" s="8">
        <v>19</v>
      </c>
      <c r="B3117" s="1" t="str">
        <f t="shared" si="98"/>
        <v>Dec</v>
      </c>
      <c r="C3117" s="1" t="str">
        <f t="shared" si="97"/>
        <v>Dec 10, 2015</v>
      </c>
      <c r="D3117" t="s">
        <v>8934</v>
      </c>
      <c r="E3117">
        <v>6014750781</v>
      </c>
      <c r="F3117" t="s">
        <v>37</v>
      </c>
      <c r="G3117" t="s">
        <v>8935</v>
      </c>
      <c r="H3117" t="s">
        <v>11505</v>
      </c>
      <c r="I3117" t="s">
        <v>11504</v>
      </c>
      <c r="J3117">
        <v>1</v>
      </c>
      <c r="K3117" t="s">
        <v>39</v>
      </c>
      <c r="L3117" t="s">
        <v>40</v>
      </c>
      <c r="M3117" t="s">
        <v>8936</v>
      </c>
      <c r="N3117" t="s">
        <v>93</v>
      </c>
      <c r="O3117">
        <v>15084</v>
      </c>
      <c r="P3117" s="41">
        <v>9.83</v>
      </c>
      <c r="Q3117" s="41">
        <v>0</v>
      </c>
      <c r="R3117" s="41">
        <v>0</v>
      </c>
      <c r="S3117" s="41">
        <v>0</v>
      </c>
      <c r="T3117" s="41">
        <v>0</v>
      </c>
      <c r="U3117" s="41">
        <v>0</v>
      </c>
      <c r="V3117" s="41">
        <v>-1.54</v>
      </c>
      <c r="W3117" s="41">
        <v>0</v>
      </c>
      <c r="X3117" s="41">
        <v>0</v>
      </c>
      <c r="Y3117">
        <v>8.2899999999999991</v>
      </c>
    </row>
    <row r="3118" spans="1:25" ht="15" customHeight="1" x14ac:dyDescent="0.25">
      <c r="A3118" s="8">
        <v>19</v>
      </c>
      <c r="B3118" s="1" t="str">
        <f t="shared" si="98"/>
        <v>Dec</v>
      </c>
      <c r="C3118" s="1" t="str">
        <f t="shared" si="97"/>
        <v>Dec 10, 2015</v>
      </c>
      <c r="D3118" t="s">
        <v>8937</v>
      </c>
      <c r="E3118">
        <v>6014750781</v>
      </c>
      <c r="F3118" t="s">
        <v>37</v>
      </c>
      <c r="G3118" t="s">
        <v>8938</v>
      </c>
      <c r="H3118" t="s">
        <v>11505</v>
      </c>
      <c r="I3118" t="s">
        <v>11504</v>
      </c>
      <c r="J3118">
        <v>1</v>
      </c>
      <c r="K3118" t="s">
        <v>39</v>
      </c>
      <c r="L3118" t="s">
        <v>40</v>
      </c>
      <c r="M3118" t="s">
        <v>1461</v>
      </c>
      <c r="N3118" t="s">
        <v>66</v>
      </c>
      <c r="O3118" t="s">
        <v>8939</v>
      </c>
      <c r="P3118" s="41">
        <v>9.83</v>
      </c>
      <c r="Q3118" s="41">
        <v>0</v>
      </c>
      <c r="R3118" s="41">
        <v>0</v>
      </c>
      <c r="S3118" s="41">
        <v>0</v>
      </c>
      <c r="T3118" s="41">
        <v>0</v>
      </c>
      <c r="U3118" s="41">
        <v>-1.47</v>
      </c>
      <c r="V3118" s="41">
        <v>-2.54</v>
      </c>
      <c r="W3118" s="41">
        <v>0</v>
      </c>
      <c r="X3118" s="41">
        <v>0</v>
      </c>
      <c r="Y3118">
        <v>5.82</v>
      </c>
    </row>
    <row r="3119" spans="1:25" ht="15" customHeight="1" x14ac:dyDescent="0.25">
      <c r="A3119" s="8">
        <v>19</v>
      </c>
      <c r="B3119" s="1" t="str">
        <f t="shared" si="98"/>
        <v>Dec</v>
      </c>
      <c r="C3119" s="1" t="str">
        <f t="shared" si="97"/>
        <v>Dec 10, 2015</v>
      </c>
      <c r="D3119" t="s">
        <v>8940</v>
      </c>
      <c r="E3119">
        <v>6014750781</v>
      </c>
      <c r="F3119" t="s">
        <v>37</v>
      </c>
      <c r="G3119" t="s">
        <v>8941</v>
      </c>
      <c r="H3119" t="s">
        <v>11507</v>
      </c>
      <c r="I3119" t="s">
        <v>11506</v>
      </c>
      <c r="J3119">
        <v>2</v>
      </c>
      <c r="K3119" t="s">
        <v>39</v>
      </c>
      <c r="L3119" t="s">
        <v>40</v>
      </c>
      <c r="M3119" t="s">
        <v>8893</v>
      </c>
      <c r="N3119" t="s">
        <v>99</v>
      </c>
      <c r="O3119" t="s">
        <v>8942</v>
      </c>
      <c r="P3119" s="41">
        <v>39.94</v>
      </c>
      <c r="Q3119" s="41">
        <v>0</v>
      </c>
      <c r="R3119" s="41">
        <v>0</v>
      </c>
      <c r="S3119" s="41">
        <v>0</v>
      </c>
      <c r="T3119" s="41">
        <v>0</v>
      </c>
      <c r="U3119" s="41">
        <v>-6</v>
      </c>
      <c r="V3119" s="41">
        <v>-6.26</v>
      </c>
      <c r="W3119" s="41">
        <v>0</v>
      </c>
      <c r="X3119" s="41">
        <v>0</v>
      </c>
      <c r="Y3119">
        <v>27.68</v>
      </c>
    </row>
    <row r="3120" spans="1:25" ht="15" customHeight="1" x14ac:dyDescent="0.25">
      <c r="A3120" s="8">
        <v>19</v>
      </c>
      <c r="B3120" s="1" t="str">
        <f t="shared" si="98"/>
        <v>Dec</v>
      </c>
      <c r="C3120" s="1" t="str">
        <f t="shared" si="97"/>
        <v>Dec 10, 2015</v>
      </c>
      <c r="D3120" t="s">
        <v>8943</v>
      </c>
      <c r="E3120">
        <v>6014750781</v>
      </c>
      <c r="F3120" t="s">
        <v>37</v>
      </c>
      <c r="G3120" t="s">
        <v>8944</v>
      </c>
      <c r="H3120" t="s">
        <v>11505</v>
      </c>
      <c r="I3120" t="s">
        <v>11504</v>
      </c>
      <c r="J3120">
        <v>1</v>
      </c>
      <c r="K3120" t="s">
        <v>39</v>
      </c>
      <c r="L3120" t="s">
        <v>40</v>
      </c>
      <c r="M3120" t="s">
        <v>336</v>
      </c>
      <c r="N3120" t="s">
        <v>50</v>
      </c>
      <c r="O3120" t="s">
        <v>8945</v>
      </c>
      <c r="P3120" s="41">
        <v>19.829999999999998</v>
      </c>
      <c r="Q3120" s="41">
        <v>0</v>
      </c>
      <c r="R3120" s="41">
        <v>0</v>
      </c>
      <c r="S3120" s="41">
        <v>0</v>
      </c>
      <c r="T3120" s="41">
        <v>0</v>
      </c>
      <c r="U3120" s="41">
        <v>-2.97</v>
      </c>
      <c r="V3120" s="41">
        <v>-4.41</v>
      </c>
      <c r="W3120" s="41">
        <v>0</v>
      </c>
      <c r="X3120" s="41">
        <v>0</v>
      </c>
      <c r="Y3120">
        <v>12.45</v>
      </c>
    </row>
    <row r="3121" spans="1:25" ht="15" customHeight="1" x14ac:dyDescent="0.25">
      <c r="A3121" s="8">
        <v>19</v>
      </c>
      <c r="B3121" s="1" t="str">
        <f t="shared" si="98"/>
        <v>Dec</v>
      </c>
      <c r="C3121" s="1" t="str">
        <f t="shared" si="97"/>
        <v>Dec 10, 2015</v>
      </c>
      <c r="D3121" t="s">
        <v>8946</v>
      </c>
      <c r="E3121">
        <v>6014750781</v>
      </c>
      <c r="F3121" t="s">
        <v>37</v>
      </c>
      <c r="G3121" t="s">
        <v>8947</v>
      </c>
      <c r="H3121" t="s">
        <v>11507</v>
      </c>
      <c r="I3121" t="s">
        <v>11506</v>
      </c>
      <c r="J3121">
        <v>1</v>
      </c>
      <c r="K3121" t="s">
        <v>39</v>
      </c>
      <c r="L3121" t="s">
        <v>40</v>
      </c>
      <c r="M3121" t="s">
        <v>8948</v>
      </c>
      <c r="N3121" t="s">
        <v>517</v>
      </c>
      <c r="O3121" t="s">
        <v>8949</v>
      </c>
      <c r="P3121" s="41">
        <v>19.97</v>
      </c>
      <c r="Q3121" s="41">
        <v>2.71</v>
      </c>
      <c r="R3121" s="41">
        <v>0</v>
      </c>
      <c r="S3121" s="41">
        <v>-2.71</v>
      </c>
      <c r="T3121" s="41">
        <v>0</v>
      </c>
      <c r="U3121" s="41">
        <v>-3</v>
      </c>
      <c r="V3121" s="41">
        <v>-3.63</v>
      </c>
      <c r="W3121" s="41">
        <v>0</v>
      </c>
      <c r="X3121" s="41">
        <v>0</v>
      </c>
      <c r="Y3121">
        <v>13.34</v>
      </c>
    </row>
    <row r="3122" spans="1:25" ht="15" customHeight="1" x14ac:dyDescent="0.25">
      <c r="A3122" s="8">
        <v>19</v>
      </c>
      <c r="B3122" s="1" t="str">
        <f t="shared" si="98"/>
        <v>Dec</v>
      </c>
      <c r="C3122" s="1" t="str">
        <f t="shared" si="97"/>
        <v>Dec 10, 2015</v>
      </c>
      <c r="D3122" t="s">
        <v>8950</v>
      </c>
      <c r="E3122">
        <v>6014750781</v>
      </c>
      <c r="F3122" t="s">
        <v>704</v>
      </c>
      <c r="G3122" t="s">
        <v>7757</v>
      </c>
      <c r="H3122" t="s">
        <v>11507</v>
      </c>
      <c r="I3122" t="s">
        <v>11506</v>
      </c>
      <c r="J3122">
        <v>1</v>
      </c>
      <c r="K3122" t="s">
        <v>39</v>
      </c>
      <c r="L3122" t="s">
        <v>40</v>
      </c>
      <c r="M3122" t="s">
        <v>7758</v>
      </c>
      <c r="N3122" t="s">
        <v>99</v>
      </c>
      <c r="O3122">
        <v>95688</v>
      </c>
      <c r="P3122" s="43">
        <v>-19.95</v>
      </c>
      <c r="Q3122" s="43">
        <v>-3.99</v>
      </c>
      <c r="R3122" s="43">
        <v>0</v>
      </c>
      <c r="S3122" s="43">
        <v>0</v>
      </c>
      <c r="T3122" s="43">
        <v>0</v>
      </c>
      <c r="U3122" s="44">
        <v>2.39</v>
      </c>
      <c r="V3122" s="44">
        <v>3.99</v>
      </c>
      <c r="W3122" s="44">
        <v>0</v>
      </c>
      <c r="X3122" s="44">
        <v>0</v>
      </c>
      <c r="Y3122">
        <v>-17.559999999999999</v>
      </c>
    </row>
    <row r="3123" spans="1:25" ht="15" customHeight="1" x14ac:dyDescent="0.25">
      <c r="A3123" s="8">
        <v>19</v>
      </c>
      <c r="B3123" s="1" t="str">
        <f t="shared" si="98"/>
        <v>Dec</v>
      </c>
      <c r="C3123" s="1" t="str">
        <f t="shared" si="97"/>
        <v>Dec 11, 2015</v>
      </c>
      <c r="D3123" t="s">
        <v>8951</v>
      </c>
      <c r="E3123">
        <v>6014750781</v>
      </c>
      <c r="F3123" t="s">
        <v>37</v>
      </c>
      <c r="G3123" t="s">
        <v>8952</v>
      </c>
      <c r="H3123" t="s">
        <v>11505</v>
      </c>
      <c r="I3123" t="s">
        <v>11504</v>
      </c>
      <c r="J3123">
        <v>1</v>
      </c>
      <c r="K3123" t="s">
        <v>39</v>
      </c>
      <c r="L3123" t="s">
        <v>40</v>
      </c>
      <c r="M3123" t="s">
        <v>7654</v>
      </c>
      <c r="N3123" t="s">
        <v>336</v>
      </c>
      <c r="O3123">
        <v>10463</v>
      </c>
      <c r="P3123" s="41">
        <v>9.83</v>
      </c>
      <c r="Q3123" s="41">
        <v>0</v>
      </c>
      <c r="R3123" s="41">
        <v>0</v>
      </c>
      <c r="S3123" s="41">
        <v>0</v>
      </c>
      <c r="T3123" s="41">
        <v>0</v>
      </c>
      <c r="U3123" s="41">
        <v>-1.47</v>
      </c>
      <c r="V3123" s="41">
        <v>-2.54</v>
      </c>
      <c r="W3123" s="41">
        <v>0</v>
      </c>
      <c r="X3123" s="41">
        <v>0</v>
      </c>
      <c r="Y3123">
        <v>5.82</v>
      </c>
    </row>
    <row r="3124" spans="1:25" ht="15" customHeight="1" x14ac:dyDescent="0.25">
      <c r="A3124" s="8">
        <v>19</v>
      </c>
      <c r="B3124" s="1" t="str">
        <f t="shared" si="98"/>
        <v>Dec</v>
      </c>
      <c r="C3124" s="1" t="str">
        <f t="shared" si="97"/>
        <v>Dec 11, 2015</v>
      </c>
      <c r="D3124" t="s">
        <v>8953</v>
      </c>
      <c r="E3124">
        <v>6014750781</v>
      </c>
      <c r="F3124" t="s">
        <v>37</v>
      </c>
      <c r="G3124" t="s">
        <v>8954</v>
      </c>
      <c r="H3124" t="s">
        <v>11505</v>
      </c>
      <c r="I3124" t="s">
        <v>11504</v>
      </c>
      <c r="J3124">
        <v>2</v>
      </c>
      <c r="K3124" t="s">
        <v>39</v>
      </c>
      <c r="L3124" t="s">
        <v>40</v>
      </c>
      <c r="M3124" t="s">
        <v>8955</v>
      </c>
      <c r="N3124" t="s">
        <v>168</v>
      </c>
      <c r="O3124" t="s">
        <v>8956</v>
      </c>
      <c r="P3124" s="41">
        <v>19.66</v>
      </c>
      <c r="Q3124" s="41">
        <v>0</v>
      </c>
      <c r="R3124" s="41">
        <v>0</v>
      </c>
      <c r="S3124" s="41">
        <v>0</v>
      </c>
      <c r="T3124" s="41">
        <v>0</v>
      </c>
      <c r="U3124" s="41">
        <v>-2.94</v>
      </c>
      <c r="V3124" s="41">
        <v>-4.08</v>
      </c>
      <c r="W3124" s="41">
        <v>0</v>
      </c>
      <c r="X3124" s="41">
        <v>0</v>
      </c>
      <c r="Y3124">
        <v>12.64</v>
      </c>
    </row>
    <row r="3125" spans="1:25" ht="15" customHeight="1" x14ac:dyDescent="0.25">
      <c r="A3125" s="8">
        <v>19</v>
      </c>
      <c r="B3125" s="1" t="str">
        <f t="shared" si="98"/>
        <v>Dec</v>
      </c>
      <c r="C3125" s="1" t="str">
        <f t="shared" si="97"/>
        <v>Dec 11, 2015</v>
      </c>
      <c r="D3125" t="s">
        <v>8957</v>
      </c>
      <c r="E3125">
        <v>6014750781</v>
      </c>
      <c r="F3125" t="s">
        <v>37</v>
      </c>
      <c r="G3125" t="s">
        <v>8958</v>
      </c>
      <c r="H3125" t="s">
        <v>11507</v>
      </c>
      <c r="I3125" t="s">
        <v>11506</v>
      </c>
      <c r="J3125">
        <v>1</v>
      </c>
      <c r="K3125" t="s">
        <v>39</v>
      </c>
      <c r="L3125" t="s">
        <v>40</v>
      </c>
      <c r="M3125" t="s">
        <v>8959</v>
      </c>
      <c r="N3125" t="s">
        <v>332</v>
      </c>
      <c r="O3125">
        <v>20136</v>
      </c>
      <c r="P3125" s="41">
        <v>19.95</v>
      </c>
      <c r="Q3125" s="41">
        <v>2.37</v>
      </c>
      <c r="R3125" s="41">
        <v>0</v>
      </c>
      <c r="S3125" s="41">
        <v>-2.37</v>
      </c>
      <c r="T3125" s="41">
        <v>0</v>
      </c>
      <c r="U3125" s="41">
        <v>-2.99</v>
      </c>
      <c r="V3125" s="41">
        <v>-3.63</v>
      </c>
      <c r="W3125" s="41">
        <v>0</v>
      </c>
      <c r="X3125" s="41">
        <v>0</v>
      </c>
      <c r="Y3125">
        <v>13.33</v>
      </c>
    </row>
    <row r="3126" spans="1:25" ht="15" customHeight="1" x14ac:dyDescent="0.25">
      <c r="A3126" s="8">
        <v>19</v>
      </c>
      <c r="B3126" s="1" t="str">
        <f t="shared" si="98"/>
        <v>Dec</v>
      </c>
      <c r="C3126" s="1" t="str">
        <f t="shared" si="97"/>
        <v>Dec 11, 2015</v>
      </c>
      <c r="D3126" t="s">
        <v>8960</v>
      </c>
      <c r="E3126">
        <v>6014750781</v>
      </c>
      <c r="F3126" t="s">
        <v>37</v>
      </c>
      <c r="G3126" t="s">
        <v>8961</v>
      </c>
      <c r="H3126" t="s">
        <v>11507</v>
      </c>
      <c r="I3126" t="s">
        <v>11506</v>
      </c>
      <c r="J3126">
        <v>2</v>
      </c>
      <c r="K3126" t="s">
        <v>39</v>
      </c>
      <c r="L3126" t="s">
        <v>40</v>
      </c>
      <c r="M3126" t="s">
        <v>1726</v>
      </c>
      <c r="N3126" t="s">
        <v>2796</v>
      </c>
      <c r="O3126" t="s">
        <v>8962</v>
      </c>
      <c r="P3126" s="41">
        <v>39.94</v>
      </c>
      <c r="Q3126" s="41">
        <v>5.86</v>
      </c>
      <c r="R3126" s="41">
        <v>0</v>
      </c>
      <c r="S3126" s="41">
        <v>-5.86</v>
      </c>
      <c r="T3126" s="41">
        <v>0</v>
      </c>
      <c r="U3126" s="41">
        <v>-6</v>
      </c>
      <c r="V3126" s="41">
        <v>-6.26</v>
      </c>
      <c r="W3126" s="41">
        <v>0</v>
      </c>
      <c r="X3126" s="41">
        <v>0</v>
      </c>
      <c r="Y3126">
        <v>27.68</v>
      </c>
    </row>
    <row r="3127" spans="1:25" ht="15" customHeight="1" x14ac:dyDescent="0.25">
      <c r="A3127" s="8">
        <v>19</v>
      </c>
      <c r="B3127" s="1" t="str">
        <f t="shared" si="98"/>
        <v>Dec</v>
      </c>
      <c r="C3127" s="1" t="str">
        <f t="shared" si="97"/>
        <v>Dec 11, 2015</v>
      </c>
      <c r="D3127" t="s">
        <v>8963</v>
      </c>
      <c r="E3127">
        <v>6014750781</v>
      </c>
      <c r="F3127" t="s">
        <v>37</v>
      </c>
      <c r="G3127" t="s">
        <v>8964</v>
      </c>
      <c r="H3127" t="s">
        <v>11505</v>
      </c>
      <c r="I3127" t="s">
        <v>11504</v>
      </c>
      <c r="J3127">
        <v>1</v>
      </c>
      <c r="K3127" t="s">
        <v>39</v>
      </c>
      <c r="L3127" t="s">
        <v>40</v>
      </c>
      <c r="M3127" t="s">
        <v>8965</v>
      </c>
      <c r="N3127" t="s">
        <v>134</v>
      </c>
      <c r="O3127">
        <v>70001</v>
      </c>
      <c r="P3127" s="41">
        <v>9.83</v>
      </c>
      <c r="Q3127" s="41">
        <v>0</v>
      </c>
      <c r="R3127" s="41">
        <v>0</v>
      </c>
      <c r="S3127" s="41">
        <v>0</v>
      </c>
      <c r="T3127" s="41">
        <v>0</v>
      </c>
      <c r="U3127" s="41">
        <v>-1.47</v>
      </c>
      <c r="V3127" s="41">
        <v>-2.54</v>
      </c>
      <c r="W3127" s="41">
        <v>0</v>
      </c>
      <c r="X3127" s="41">
        <v>0</v>
      </c>
      <c r="Y3127">
        <v>5.82</v>
      </c>
    </row>
    <row r="3128" spans="1:25" ht="15" customHeight="1" x14ac:dyDescent="0.25">
      <c r="A3128" s="8">
        <v>19</v>
      </c>
      <c r="B3128" s="1" t="str">
        <f t="shared" si="98"/>
        <v>Dec</v>
      </c>
      <c r="C3128" s="1" t="str">
        <f t="shared" si="97"/>
        <v>Dec 11, 2015</v>
      </c>
      <c r="D3128" t="s">
        <v>8966</v>
      </c>
      <c r="E3128">
        <v>6014750781</v>
      </c>
      <c r="F3128" t="s">
        <v>37</v>
      </c>
      <c r="G3128" t="s">
        <v>8967</v>
      </c>
      <c r="H3128" t="s">
        <v>11505</v>
      </c>
      <c r="I3128" t="s">
        <v>11504</v>
      </c>
      <c r="J3128">
        <v>1</v>
      </c>
      <c r="K3128" t="s">
        <v>39</v>
      </c>
      <c r="L3128" t="s">
        <v>40</v>
      </c>
      <c r="M3128" t="s">
        <v>8968</v>
      </c>
      <c r="N3128" t="s">
        <v>88</v>
      </c>
      <c r="O3128">
        <v>27376</v>
      </c>
      <c r="P3128" s="41">
        <v>9.83</v>
      </c>
      <c r="Q3128" s="41">
        <v>0</v>
      </c>
      <c r="R3128" s="41">
        <v>0</v>
      </c>
      <c r="S3128" s="41">
        <v>0</v>
      </c>
      <c r="T3128" s="41">
        <v>0</v>
      </c>
      <c r="U3128" s="41">
        <v>-1.47</v>
      </c>
      <c r="V3128" s="41">
        <v>-2.54</v>
      </c>
      <c r="W3128" s="41">
        <v>0</v>
      </c>
      <c r="X3128" s="41">
        <v>0</v>
      </c>
      <c r="Y3128">
        <v>5.82</v>
      </c>
    </row>
    <row r="3129" spans="1:25" ht="15" customHeight="1" x14ac:dyDescent="0.25">
      <c r="A3129" s="8">
        <v>19</v>
      </c>
      <c r="B3129" s="1" t="str">
        <f t="shared" si="98"/>
        <v>Dec</v>
      </c>
      <c r="C3129" s="1" t="str">
        <f t="shared" si="97"/>
        <v>Dec 11, 2015</v>
      </c>
      <c r="D3129" t="s">
        <v>8969</v>
      </c>
      <c r="E3129">
        <v>6014750781</v>
      </c>
      <c r="F3129" t="s">
        <v>37</v>
      </c>
      <c r="G3129" t="s">
        <v>8970</v>
      </c>
      <c r="H3129" t="s">
        <v>11507</v>
      </c>
      <c r="I3129" t="s">
        <v>11506</v>
      </c>
      <c r="J3129">
        <v>1</v>
      </c>
      <c r="K3129" t="s">
        <v>39</v>
      </c>
      <c r="L3129" t="s">
        <v>40</v>
      </c>
      <c r="M3129" t="s">
        <v>4958</v>
      </c>
      <c r="N3129" t="s">
        <v>5523</v>
      </c>
      <c r="O3129" t="s">
        <v>8971</v>
      </c>
      <c r="P3129" s="41">
        <v>19.97</v>
      </c>
      <c r="Q3129" s="41">
        <v>0</v>
      </c>
      <c r="R3129" s="41">
        <v>0</v>
      </c>
      <c r="S3129" s="41">
        <v>0</v>
      </c>
      <c r="T3129" s="41">
        <v>0</v>
      </c>
      <c r="U3129" s="41">
        <v>-3</v>
      </c>
      <c r="V3129" s="41">
        <v>-3.63</v>
      </c>
      <c r="W3129" s="41">
        <v>0</v>
      </c>
      <c r="X3129" s="41">
        <v>0</v>
      </c>
      <c r="Y3129">
        <v>13.34</v>
      </c>
    </row>
    <row r="3130" spans="1:25" ht="15" customHeight="1" x14ac:dyDescent="0.25">
      <c r="A3130" s="8">
        <v>19</v>
      </c>
      <c r="B3130" s="1" t="str">
        <f t="shared" si="98"/>
        <v>Dec</v>
      </c>
      <c r="C3130" s="1" t="str">
        <f t="shared" si="97"/>
        <v>Dec 11, 2015</v>
      </c>
      <c r="D3130" t="s">
        <v>8972</v>
      </c>
      <c r="E3130">
        <v>6014750781</v>
      </c>
      <c r="F3130" t="s">
        <v>37</v>
      </c>
      <c r="G3130" t="s">
        <v>8973</v>
      </c>
      <c r="H3130" t="s">
        <v>11507</v>
      </c>
      <c r="I3130" t="s">
        <v>11506</v>
      </c>
      <c r="J3130">
        <v>1</v>
      </c>
      <c r="K3130" t="s">
        <v>39</v>
      </c>
      <c r="L3130" t="s">
        <v>40</v>
      </c>
      <c r="M3130" t="s">
        <v>8974</v>
      </c>
      <c r="N3130" t="s">
        <v>93</v>
      </c>
      <c r="O3130" t="s">
        <v>8975</v>
      </c>
      <c r="P3130" s="41">
        <v>19.95</v>
      </c>
      <c r="Q3130" s="41">
        <v>2.0099999999999998</v>
      </c>
      <c r="R3130" s="41">
        <v>0</v>
      </c>
      <c r="S3130" s="41">
        <v>-2.0099999999999998</v>
      </c>
      <c r="T3130" s="41">
        <v>0</v>
      </c>
      <c r="U3130" s="41">
        <v>-2.99</v>
      </c>
      <c r="V3130" s="41">
        <v>-3.63</v>
      </c>
      <c r="W3130" s="41">
        <v>0</v>
      </c>
      <c r="X3130" s="41">
        <v>0</v>
      </c>
      <c r="Y3130">
        <v>13.33</v>
      </c>
    </row>
    <row r="3131" spans="1:25" ht="15" customHeight="1" x14ac:dyDescent="0.25">
      <c r="A3131" s="8">
        <v>19</v>
      </c>
      <c r="B3131" s="1" t="str">
        <f t="shared" si="98"/>
        <v>Dec</v>
      </c>
      <c r="C3131" s="1" t="str">
        <f t="shared" si="97"/>
        <v>Dec 11, 2015</v>
      </c>
      <c r="D3131" t="s">
        <v>8976</v>
      </c>
      <c r="E3131">
        <v>6014750781</v>
      </c>
      <c r="F3131" t="s">
        <v>37</v>
      </c>
      <c r="G3131" t="s">
        <v>8977</v>
      </c>
      <c r="H3131" t="s">
        <v>11507</v>
      </c>
      <c r="I3131" t="s">
        <v>11506</v>
      </c>
      <c r="J3131">
        <v>1</v>
      </c>
      <c r="K3131" t="s">
        <v>39</v>
      </c>
      <c r="L3131" t="s">
        <v>40</v>
      </c>
      <c r="M3131" t="s">
        <v>8978</v>
      </c>
      <c r="N3131" t="s">
        <v>1818</v>
      </c>
      <c r="O3131" t="s">
        <v>8979</v>
      </c>
      <c r="P3131" s="41">
        <v>19.97</v>
      </c>
      <c r="Q3131" s="41">
        <v>1.24</v>
      </c>
      <c r="R3131" s="41">
        <v>0</v>
      </c>
      <c r="S3131" s="41">
        <v>0</v>
      </c>
      <c r="T3131" s="41">
        <v>0</v>
      </c>
      <c r="U3131" s="41">
        <v>-3</v>
      </c>
      <c r="V3131" s="41">
        <v>-4.87</v>
      </c>
      <c r="W3131" s="41">
        <v>0</v>
      </c>
      <c r="X3131" s="41">
        <v>0</v>
      </c>
      <c r="Y3131">
        <v>13.34</v>
      </c>
    </row>
    <row r="3132" spans="1:25" ht="15" customHeight="1" x14ac:dyDescent="0.25">
      <c r="A3132" s="8">
        <v>19</v>
      </c>
      <c r="B3132" s="1" t="str">
        <f t="shared" si="98"/>
        <v>Dec</v>
      </c>
      <c r="C3132" s="1" t="str">
        <f t="shared" si="97"/>
        <v>Dec 11, 2015</v>
      </c>
      <c r="D3132" t="s">
        <v>8980</v>
      </c>
      <c r="E3132">
        <v>6014750781</v>
      </c>
      <c r="F3132" t="s">
        <v>37</v>
      </c>
      <c r="G3132" t="s">
        <v>8981</v>
      </c>
      <c r="H3132" t="s">
        <v>11505</v>
      </c>
      <c r="I3132" t="s">
        <v>11504</v>
      </c>
      <c r="J3132">
        <v>1</v>
      </c>
      <c r="K3132" t="s">
        <v>39</v>
      </c>
      <c r="L3132" t="s">
        <v>40</v>
      </c>
      <c r="M3132" t="s">
        <v>340</v>
      </c>
      <c r="N3132" t="s">
        <v>120</v>
      </c>
      <c r="O3132" t="s">
        <v>8982</v>
      </c>
      <c r="P3132" s="41">
        <v>24.83</v>
      </c>
      <c r="Q3132" s="41">
        <v>0</v>
      </c>
      <c r="R3132" s="41">
        <v>0</v>
      </c>
      <c r="S3132" s="41">
        <v>0</v>
      </c>
      <c r="T3132" s="41">
        <v>0</v>
      </c>
      <c r="U3132" s="41">
        <v>-3.72</v>
      </c>
      <c r="V3132" s="41">
        <v>-4.8</v>
      </c>
      <c r="W3132" s="41">
        <v>0</v>
      </c>
      <c r="X3132" s="41">
        <v>0</v>
      </c>
      <c r="Y3132">
        <v>16.309999999999999</v>
      </c>
    </row>
    <row r="3133" spans="1:25" ht="15" customHeight="1" x14ac:dyDescent="0.25">
      <c r="A3133" s="8">
        <v>19</v>
      </c>
      <c r="B3133" s="1" t="str">
        <f t="shared" si="98"/>
        <v>Dec</v>
      </c>
      <c r="C3133" s="1" t="str">
        <f t="shared" si="97"/>
        <v>Dec 11, 2015</v>
      </c>
      <c r="D3133" t="s">
        <v>8983</v>
      </c>
      <c r="E3133">
        <v>6014750781</v>
      </c>
      <c r="F3133" t="s">
        <v>37</v>
      </c>
      <c r="G3133" t="s">
        <v>8984</v>
      </c>
      <c r="H3133" t="s">
        <v>11505</v>
      </c>
      <c r="I3133" t="s">
        <v>11504</v>
      </c>
      <c r="J3133">
        <v>1</v>
      </c>
      <c r="K3133" t="s">
        <v>39</v>
      </c>
      <c r="L3133" t="s">
        <v>40</v>
      </c>
      <c r="M3133" t="s">
        <v>125</v>
      </c>
      <c r="N3133" t="s">
        <v>125</v>
      </c>
      <c r="O3133" t="s">
        <v>8985</v>
      </c>
      <c r="P3133" s="41">
        <v>24.83</v>
      </c>
      <c r="Q3133" s="41">
        <v>0</v>
      </c>
      <c r="R3133" s="41">
        <v>0</v>
      </c>
      <c r="S3133" s="41">
        <v>0</v>
      </c>
      <c r="T3133" s="41">
        <v>0</v>
      </c>
      <c r="U3133" s="41">
        <v>-3.72</v>
      </c>
      <c r="V3133" s="41">
        <v>-4.8</v>
      </c>
      <c r="W3133" s="41">
        <v>0</v>
      </c>
      <c r="X3133" s="41">
        <v>0</v>
      </c>
      <c r="Y3133">
        <v>16.309999999999999</v>
      </c>
    </row>
    <row r="3134" spans="1:25" ht="15" customHeight="1" x14ac:dyDescent="0.25">
      <c r="A3134" s="8">
        <v>19</v>
      </c>
      <c r="B3134" s="1" t="str">
        <f t="shared" si="98"/>
        <v>Dec</v>
      </c>
      <c r="C3134" s="1" t="str">
        <f t="shared" si="97"/>
        <v>Dec 11, 2015</v>
      </c>
      <c r="D3134" t="s">
        <v>8986</v>
      </c>
      <c r="E3134">
        <v>6014750781</v>
      </c>
      <c r="F3134" t="s">
        <v>37</v>
      </c>
      <c r="G3134" t="s">
        <v>8987</v>
      </c>
      <c r="H3134" t="s">
        <v>11505</v>
      </c>
      <c r="I3134" t="s">
        <v>11504</v>
      </c>
      <c r="J3134">
        <v>1</v>
      </c>
      <c r="K3134" t="s">
        <v>39</v>
      </c>
      <c r="L3134" t="s">
        <v>40</v>
      </c>
      <c r="M3134" t="s">
        <v>438</v>
      </c>
      <c r="N3134" t="s">
        <v>243</v>
      </c>
      <c r="O3134" t="s">
        <v>8988</v>
      </c>
      <c r="P3134" s="41">
        <v>24.83</v>
      </c>
      <c r="Q3134" s="41">
        <v>5.99</v>
      </c>
      <c r="R3134" s="41">
        <v>0</v>
      </c>
      <c r="S3134" s="41">
        <v>0</v>
      </c>
      <c r="T3134" s="41">
        <v>0</v>
      </c>
      <c r="U3134" s="41">
        <v>-3.72</v>
      </c>
      <c r="V3134" s="41">
        <v>-10.79</v>
      </c>
      <c r="W3134" s="41">
        <v>0</v>
      </c>
      <c r="X3134" s="41">
        <v>0</v>
      </c>
      <c r="Y3134">
        <v>16.309999999999999</v>
      </c>
    </row>
    <row r="3135" spans="1:25" ht="15" customHeight="1" x14ac:dyDescent="0.25">
      <c r="A3135" s="8">
        <v>19</v>
      </c>
      <c r="B3135" s="1" t="str">
        <f t="shared" si="98"/>
        <v>Dec</v>
      </c>
      <c r="C3135" s="1" t="str">
        <f t="shared" si="97"/>
        <v>Dec 11, 2015</v>
      </c>
      <c r="D3135" t="s">
        <v>8989</v>
      </c>
      <c r="E3135">
        <v>6014750781</v>
      </c>
      <c r="F3135" t="s">
        <v>37</v>
      </c>
      <c r="G3135" t="s">
        <v>8990</v>
      </c>
      <c r="H3135" t="s">
        <v>11507</v>
      </c>
      <c r="I3135" t="s">
        <v>11506</v>
      </c>
      <c r="J3135">
        <v>1</v>
      </c>
      <c r="K3135" t="s">
        <v>39</v>
      </c>
      <c r="L3135" t="s">
        <v>40</v>
      </c>
      <c r="M3135" t="s">
        <v>8991</v>
      </c>
      <c r="N3135" t="s">
        <v>66</v>
      </c>
      <c r="O3135" t="s">
        <v>8992</v>
      </c>
      <c r="P3135" s="41">
        <v>19.97</v>
      </c>
      <c r="Q3135" s="41">
        <v>0</v>
      </c>
      <c r="R3135" s="41">
        <v>0</v>
      </c>
      <c r="S3135" s="41">
        <v>0</v>
      </c>
      <c r="T3135" s="41">
        <v>0</v>
      </c>
      <c r="U3135" s="41">
        <v>-3</v>
      </c>
      <c r="V3135" s="41">
        <v>-3.63</v>
      </c>
      <c r="W3135" s="41">
        <v>0</v>
      </c>
      <c r="X3135" s="41">
        <v>0</v>
      </c>
      <c r="Y3135">
        <v>13.34</v>
      </c>
    </row>
    <row r="3136" spans="1:25" ht="15" customHeight="1" x14ac:dyDescent="0.25">
      <c r="A3136" s="8">
        <v>19</v>
      </c>
      <c r="B3136" s="1" t="str">
        <f t="shared" si="98"/>
        <v>Dec</v>
      </c>
      <c r="C3136" s="1" t="str">
        <f t="shared" si="97"/>
        <v>Dec 11, 2015</v>
      </c>
      <c r="D3136" t="s">
        <v>8993</v>
      </c>
      <c r="E3136">
        <v>6014750781</v>
      </c>
      <c r="F3136" t="s">
        <v>37</v>
      </c>
      <c r="G3136" t="s">
        <v>8994</v>
      </c>
      <c r="H3136" t="s">
        <v>11505</v>
      </c>
      <c r="I3136" t="s">
        <v>11504</v>
      </c>
      <c r="J3136">
        <v>1</v>
      </c>
      <c r="K3136" t="s">
        <v>39</v>
      </c>
      <c r="L3136" t="s">
        <v>40</v>
      </c>
      <c r="M3136" t="s">
        <v>8995</v>
      </c>
      <c r="N3136" t="s">
        <v>93</v>
      </c>
      <c r="O3136" t="s">
        <v>8996</v>
      </c>
      <c r="P3136" s="41">
        <v>38.83</v>
      </c>
      <c r="Q3136" s="41">
        <v>9.56</v>
      </c>
      <c r="R3136" s="41">
        <v>0</v>
      </c>
      <c r="S3136" s="41">
        <v>-9.56</v>
      </c>
      <c r="T3136" s="41">
        <v>0</v>
      </c>
      <c r="U3136" s="41">
        <v>-5.82</v>
      </c>
      <c r="V3136" s="41">
        <v>-8.3699999999999992</v>
      </c>
      <c r="W3136" s="41">
        <v>0</v>
      </c>
      <c r="X3136" s="41">
        <v>0</v>
      </c>
      <c r="Y3136">
        <v>24.64</v>
      </c>
    </row>
    <row r="3137" spans="1:25" ht="15" customHeight="1" x14ac:dyDescent="0.25">
      <c r="A3137" s="8">
        <v>19</v>
      </c>
      <c r="B3137" s="1" t="str">
        <f t="shared" si="98"/>
        <v>Dec</v>
      </c>
      <c r="C3137" s="1" t="str">
        <f t="shared" si="97"/>
        <v>Dec 11, 2015</v>
      </c>
      <c r="D3137" t="s">
        <v>8997</v>
      </c>
      <c r="E3137">
        <v>6014750781</v>
      </c>
      <c r="F3137" t="s">
        <v>37</v>
      </c>
      <c r="G3137" t="s">
        <v>8998</v>
      </c>
      <c r="H3137" t="s">
        <v>11505</v>
      </c>
      <c r="I3137" t="s">
        <v>11504</v>
      </c>
      <c r="J3137">
        <v>1</v>
      </c>
      <c r="K3137" t="s">
        <v>39</v>
      </c>
      <c r="L3137" t="s">
        <v>40</v>
      </c>
      <c r="M3137" t="s">
        <v>2784</v>
      </c>
      <c r="N3137" t="s">
        <v>1257</v>
      </c>
      <c r="O3137" t="s">
        <v>8999</v>
      </c>
      <c r="P3137" s="41">
        <v>19.829999999999998</v>
      </c>
      <c r="Q3137" s="41">
        <v>0</v>
      </c>
      <c r="R3137" s="41">
        <v>0</v>
      </c>
      <c r="S3137" s="41">
        <v>0</v>
      </c>
      <c r="T3137" s="41">
        <v>0</v>
      </c>
      <c r="U3137" s="41">
        <v>-2.97</v>
      </c>
      <c r="V3137" s="41">
        <v>-4.41</v>
      </c>
      <c r="W3137" s="41">
        <v>0</v>
      </c>
      <c r="X3137" s="41">
        <v>0</v>
      </c>
      <c r="Y3137">
        <v>12.45</v>
      </c>
    </row>
    <row r="3138" spans="1:25" ht="15" customHeight="1" x14ac:dyDescent="0.25">
      <c r="A3138" s="8">
        <v>19</v>
      </c>
      <c r="B3138" s="1" t="str">
        <f t="shared" si="98"/>
        <v>Dec</v>
      </c>
      <c r="C3138" s="1" t="str">
        <f t="shared" si="97"/>
        <v>Dec 11, 2015</v>
      </c>
      <c r="D3138" t="s">
        <v>9000</v>
      </c>
      <c r="E3138">
        <v>6014750781</v>
      </c>
      <c r="F3138" t="s">
        <v>37</v>
      </c>
      <c r="G3138" t="s">
        <v>9001</v>
      </c>
      <c r="H3138" t="s">
        <v>11505</v>
      </c>
      <c r="I3138" t="s">
        <v>11504</v>
      </c>
      <c r="J3138">
        <v>1</v>
      </c>
      <c r="K3138" t="s">
        <v>39</v>
      </c>
      <c r="L3138" t="s">
        <v>40</v>
      </c>
      <c r="M3138" t="s">
        <v>353</v>
      </c>
      <c r="N3138" t="s">
        <v>99</v>
      </c>
      <c r="O3138" t="s">
        <v>9002</v>
      </c>
      <c r="P3138" s="41">
        <v>19.829999999999998</v>
      </c>
      <c r="Q3138" s="41">
        <v>0</v>
      </c>
      <c r="R3138" s="41">
        <v>0</v>
      </c>
      <c r="S3138" s="41">
        <v>0</v>
      </c>
      <c r="T3138" s="41">
        <v>0</v>
      </c>
      <c r="U3138" s="41">
        <v>-2.97</v>
      </c>
      <c r="V3138" s="41">
        <v>-4.41</v>
      </c>
      <c r="W3138" s="41">
        <v>0</v>
      </c>
      <c r="X3138" s="41">
        <v>0</v>
      </c>
      <c r="Y3138">
        <v>12.45</v>
      </c>
    </row>
    <row r="3139" spans="1:25" ht="15" customHeight="1" x14ac:dyDescent="0.25">
      <c r="A3139" s="8">
        <v>19</v>
      </c>
      <c r="B3139" s="1" t="str">
        <f t="shared" si="98"/>
        <v>Dec</v>
      </c>
      <c r="C3139" s="1" t="str">
        <f t="shared" ref="C3139:C3202" si="99">LEFT(D3139,FIND("2015",D3139,1)+3)</f>
        <v>Dec 11, 2015</v>
      </c>
      <c r="D3139" t="s">
        <v>9003</v>
      </c>
      <c r="E3139">
        <v>6014750781</v>
      </c>
      <c r="F3139" t="s">
        <v>37</v>
      </c>
      <c r="G3139" t="s">
        <v>9004</v>
      </c>
      <c r="H3139" t="s">
        <v>11507</v>
      </c>
      <c r="I3139" t="s">
        <v>11506</v>
      </c>
      <c r="J3139">
        <v>1</v>
      </c>
      <c r="K3139" t="s">
        <v>39</v>
      </c>
      <c r="L3139" t="s">
        <v>40</v>
      </c>
      <c r="M3139" t="s">
        <v>9005</v>
      </c>
      <c r="N3139" t="s">
        <v>66</v>
      </c>
      <c r="O3139" t="s">
        <v>9006</v>
      </c>
      <c r="P3139" s="41">
        <v>19.97</v>
      </c>
      <c r="Q3139" s="41">
        <v>1.89</v>
      </c>
      <c r="R3139" s="41">
        <v>0</v>
      </c>
      <c r="S3139" s="41">
        <v>-1.89</v>
      </c>
      <c r="T3139" s="41">
        <v>0</v>
      </c>
      <c r="U3139" s="41">
        <v>-3</v>
      </c>
      <c r="V3139" s="41">
        <v>-3.63</v>
      </c>
      <c r="W3139" s="41">
        <v>0</v>
      </c>
      <c r="X3139" s="41">
        <v>0</v>
      </c>
      <c r="Y3139">
        <v>13.34</v>
      </c>
    </row>
    <row r="3140" spans="1:25" ht="15" customHeight="1" x14ac:dyDescent="0.25">
      <c r="A3140" s="8">
        <v>19</v>
      </c>
      <c r="B3140" s="1" t="str">
        <f t="shared" ref="B3140:B3203" si="100">TEXT(DATE(2000,MONTH(C3140),1),"mmm")</f>
        <v>Dec</v>
      </c>
      <c r="C3140" s="1" t="str">
        <f t="shared" si="99"/>
        <v>Dec 11, 2015</v>
      </c>
      <c r="D3140" t="s">
        <v>9007</v>
      </c>
      <c r="E3140">
        <v>6014750781</v>
      </c>
      <c r="F3140" t="s">
        <v>37</v>
      </c>
      <c r="G3140" t="s">
        <v>9008</v>
      </c>
      <c r="H3140" t="s">
        <v>11505</v>
      </c>
      <c r="I3140" t="s">
        <v>11504</v>
      </c>
      <c r="J3140">
        <v>1</v>
      </c>
      <c r="K3140" t="s">
        <v>39</v>
      </c>
      <c r="L3140" t="s">
        <v>40</v>
      </c>
      <c r="M3140" t="s">
        <v>9009</v>
      </c>
      <c r="N3140" t="s">
        <v>177</v>
      </c>
      <c r="O3140" t="s">
        <v>9010</v>
      </c>
      <c r="P3140" s="41">
        <v>9.83</v>
      </c>
      <c r="Q3140" s="41">
        <v>0</v>
      </c>
      <c r="R3140" s="41">
        <v>0</v>
      </c>
      <c r="S3140" s="41">
        <v>0</v>
      </c>
      <c r="T3140" s="41">
        <v>0</v>
      </c>
      <c r="U3140" s="41">
        <v>-1.47</v>
      </c>
      <c r="V3140" s="41">
        <v>-2.54</v>
      </c>
      <c r="W3140" s="41">
        <v>0</v>
      </c>
      <c r="X3140" s="41">
        <v>0</v>
      </c>
      <c r="Y3140">
        <v>5.82</v>
      </c>
    </row>
    <row r="3141" spans="1:25" ht="15" customHeight="1" x14ac:dyDescent="0.25">
      <c r="A3141" s="8">
        <v>19</v>
      </c>
      <c r="B3141" s="1" t="str">
        <f t="shared" si="100"/>
        <v>Dec</v>
      </c>
      <c r="C3141" s="1" t="str">
        <f t="shared" si="99"/>
        <v>Dec 11, 2015</v>
      </c>
      <c r="D3141" t="s">
        <v>9011</v>
      </c>
      <c r="E3141">
        <v>6014750781</v>
      </c>
      <c r="F3141" t="s">
        <v>37</v>
      </c>
      <c r="G3141" t="s">
        <v>9012</v>
      </c>
      <c r="H3141" t="s">
        <v>11505</v>
      </c>
      <c r="I3141" t="s">
        <v>11504</v>
      </c>
      <c r="J3141">
        <v>2</v>
      </c>
      <c r="K3141" t="s">
        <v>39</v>
      </c>
      <c r="L3141" t="s">
        <v>40</v>
      </c>
      <c r="M3141" t="s">
        <v>9013</v>
      </c>
      <c r="N3141" t="s">
        <v>75</v>
      </c>
      <c r="O3141" t="s">
        <v>9014</v>
      </c>
      <c r="P3141" s="41">
        <v>19.66</v>
      </c>
      <c r="Q3141" s="41">
        <v>0</v>
      </c>
      <c r="R3141" s="41">
        <v>0</v>
      </c>
      <c r="S3141" s="41">
        <v>0</v>
      </c>
      <c r="T3141" s="41">
        <v>0</v>
      </c>
      <c r="U3141" s="41">
        <v>-4.41</v>
      </c>
      <c r="V3141" s="41">
        <v>-3.08</v>
      </c>
      <c r="W3141" s="41">
        <v>0</v>
      </c>
      <c r="X3141" s="41">
        <v>0</v>
      </c>
      <c r="Y3141">
        <v>12.17</v>
      </c>
    </row>
    <row r="3142" spans="1:25" ht="15" customHeight="1" x14ac:dyDescent="0.25">
      <c r="A3142" s="8">
        <v>19</v>
      </c>
      <c r="B3142" s="1" t="str">
        <f t="shared" si="100"/>
        <v>Dec</v>
      </c>
      <c r="C3142" s="1" t="str">
        <f t="shared" si="99"/>
        <v>Dec 11, 2015</v>
      </c>
      <c r="D3142" t="s">
        <v>9011</v>
      </c>
      <c r="E3142">
        <v>6014750781</v>
      </c>
      <c r="F3142" t="s">
        <v>37</v>
      </c>
      <c r="G3142" t="s">
        <v>9012</v>
      </c>
      <c r="H3142" t="s">
        <v>11505</v>
      </c>
      <c r="I3142" t="s">
        <v>11504</v>
      </c>
      <c r="J3142">
        <v>1</v>
      </c>
      <c r="K3142" t="s">
        <v>39</v>
      </c>
      <c r="L3142" t="s">
        <v>40</v>
      </c>
      <c r="M3142" t="s">
        <v>9013</v>
      </c>
      <c r="N3142" t="s">
        <v>75</v>
      </c>
      <c r="O3142" t="s">
        <v>9014</v>
      </c>
      <c r="P3142" s="41">
        <v>9.83</v>
      </c>
      <c r="Q3142" s="41">
        <v>0</v>
      </c>
      <c r="R3142" s="41">
        <v>0</v>
      </c>
      <c r="S3142" s="41">
        <v>0</v>
      </c>
      <c r="T3142" s="41">
        <v>0</v>
      </c>
      <c r="U3142" s="41">
        <v>0</v>
      </c>
      <c r="V3142" s="41">
        <v>-2.54</v>
      </c>
      <c r="W3142" s="41">
        <v>0</v>
      </c>
      <c r="X3142" s="41">
        <v>0</v>
      </c>
      <c r="Y3142">
        <v>7.29</v>
      </c>
    </row>
    <row r="3143" spans="1:25" ht="15" customHeight="1" x14ac:dyDescent="0.25">
      <c r="A3143" s="8">
        <v>19</v>
      </c>
      <c r="B3143" s="1" t="str">
        <f t="shared" si="100"/>
        <v>Dec</v>
      </c>
      <c r="C3143" s="1" t="str">
        <f t="shared" si="99"/>
        <v>Dec 11, 2015</v>
      </c>
      <c r="D3143" t="s">
        <v>9015</v>
      </c>
      <c r="E3143">
        <v>6014750781</v>
      </c>
      <c r="F3143" t="s">
        <v>37</v>
      </c>
      <c r="G3143" t="s">
        <v>9016</v>
      </c>
      <c r="H3143" t="s">
        <v>11507</v>
      </c>
      <c r="I3143" t="s">
        <v>11506</v>
      </c>
      <c r="J3143">
        <v>1</v>
      </c>
      <c r="K3143" t="s">
        <v>39</v>
      </c>
      <c r="L3143" t="s">
        <v>40</v>
      </c>
      <c r="M3143" t="s">
        <v>9017</v>
      </c>
      <c r="N3143" t="s">
        <v>294</v>
      </c>
      <c r="O3143">
        <v>85032</v>
      </c>
      <c r="P3143" s="41">
        <v>19.97</v>
      </c>
      <c r="Q3143" s="41">
        <v>1.73</v>
      </c>
      <c r="R3143" s="41">
        <v>0</v>
      </c>
      <c r="S3143" s="41">
        <v>-1.73</v>
      </c>
      <c r="T3143" s="41">
        <v>0</v>
      </c>
      <c r="U3143" s="41">
        <v>-3</v>
      </c>
      <c r="V3143" s="41">
        <v>-3.63</v>
      </c>
      <c r="W3143" s="41">
        <v>0</v>
      </c>
      <c r="X3143" s="41">
        <v>0</v>
      </c>
      <c r="Y3143">
        <v>13.34</v>
      </c>
    </row>
    <row r="3144" spans="1:25" ht="15" customHeight="1" x14ac:dyDescent="0.25">
      <c r="A3144" s="8">
        <v>19</v>
      </c>
      <c r="B3144" s="1" t="str">
        <f t="shared" si="100"/>
        <v>Dec</v>
      </c>
      <c r="C3144" s="1" t="str">
        <f t="shared" si="99"/>
        <v>Dec 12, 2015</v>
      </c>
      <c r="D3144" t="s">
        <v>9018</v>
      </c>
      <c r="E3144">
        <v>6014750781</v>
      </c>
      <c r="F3144" t="s">
        <v>37</v>
      </c>
      <c r="G3144" t="s">
        <v>9019</v>
      </c>
      <c r="H3144" t="s">
        <v>11505</v>
      </c>
      <c r="I3144" t="s">
        <v>11504</v>
      </c>
      <c r="J3144">
        <v>1</v>
      </c>
      <c r="K3144" t="s">
        <v>39</v>
      </c>
      <c r="L3144" t="s">
        <v>40</v>
      </c>
      <c r="M3144" t="s">
        <v>9020</v>
      </c>
      <c r="N3144" t="s">
        <v>9021</v>
      </c>
      <c r="O3144">
        <v>73089</v>
      </c>
      <c r="P3144" s="41">
        <v>38.83</v>
      </c>
      <c r="Q3144" s="41">
        <v>0</v>
      </c>
      <c r="R3144" s="41">
        <v>0</v>
      </c>
      <c r="S3144" s="41">
        <v>0</v>
      </c>
      <c r="T3144" s="41">
        <v>0</v>
      </c>
      <c r="U3144" s="41">
        <v>-5.82</v>
      </c>
      <c r="V3144" s="41">
        <v>-8.3699999999999992</v>
      </c>
      <c r="W3144" s="41">
        <v>0</v>
      </c>
      <c r="X3144" s="41">
        <v>0</v>
      </c>
      <c r="Y3144">
        <v>24.64</v>
      </c>
    </row>
    <row r="3145" spans="1:25" ht="15" customHeight="1" x14ac:dyDescent="0.25">
      <c r="A3145" s="8">
        <v>19</v>
      </c>
      <c r="B3145" s="1" t="str">
        <f t="shared" si="100"/>
        <v>Dec</v>
      </c>
      <c r="C3145" s="1" t="str">
        <f t="shared" si="99"/>
        <v>Dec 12, 2015</v>
      </c>
      <c r="D3145" t="s">
        <v>9022</v>
      </c>
      <c r="E3145">
        <v>6014750781</v>
      </c>
      <c r="F3145" t="s">
        <v>37</v>
      </c>
      <c r="G3145" t="s">
        <v>9023</v>
      </c>
      <c r="H3145" t="s">
        <v>11505</v>
      </c>
      <c r="I3145" t="s">
        <v>11504</v>
      </c>
      <c r="J3145">
        <v>1</v>
      </c>
      <c r="K3145" t="s">
        <v>39</v>
      </c>
      <c r="L3145" t="s">
        <v>40</v>
      </c>
      <c r="M3145" t="s">
        <v>5920</v>
      </c>
      <c r="N3145" t="s">
        <v>592</v>
      </c>
      <c r="O3145" t="s">
        <v>9024</v>
      </c>
      <c r="P3145" s="41">
        <v>9.83</v>
      </c>
      <c r="Q3145" s="41">
        <v>0</v>
      </c>
      <c r="R3145" s="41">
        <v>0</v>
      </c>
      <c r="S3145" s="41">
        <v>0</v>
      </c>
      <c r="T3145" s="41">
        <v>0</v>
      </c>
      <c r="U3145" s="41">
        <v>-1.47</v>
      </c>
      <c r="V3145" s="41">
        <v>-2.54</v>
      </c>
      <c r="W3145" s="41">
        <v>0</v>
      </c>
      <c r="X3145" s="41">
        <v>0</v>
      </c>
      <c r="Y3145">
        <v>5.82</v>
      </c>
    </row>
    <row r="3146" spans="1:25" ht="15" customHeight="1" x14ac:dyDescent="0.25">
      <c r="A3146" s="8">
        <v>19</v>
      </c>
      <c r="B3146" s="1" t="str">
        <f t="shared" si="100"/>
        <v>Dec</v>
      </c>
      <c r="C3146" s="1" t="str">
        <f t="shared" si="99"/>
        <v>Dec 12, 2015</v>
      </c>
      <c r="D3146" t="s">
        <v>9025</v>
      </c>
      <c r="E3146">
        <v>6014750781</v>
      </c>
      <c r="F3146" t="s">
        <v>37</v>
      </c>
      <c r="G3146" t="s">
        <v>9026</v>
      </c>
      <c r="H3146" t="s">
        <v>11505</v>
      </c>
      <c r="I3146" t="s">
        <v>11504</v>
      </c>
      <c r="J3146">
        <v>1</v>
      </c>
      <c r="K3146" t="s">
        <v>39</v>
      </c>
      <c r="L3146" t="s">
        <v>40</v>
      </c>
      <c r="M3146" t="s">
        <v>340</v>
      </c>
      <c r="N3146" t="s">
        <v>120</v>
      </c>
      <c r="O3146" t="s">
        <v>8982</v>
      </c>
      <c r="P3146" s="41">
        <v>19.829999999999998</v>
      </c>
      <c r="Q3146" s="41">
        <v>0</v>
      </c>
      <c r="R3146" s="41">
        <v>0</v>
      </c>
      <c r="S3146" s="41">
        <v>0</v>
      </c>
      <c r="T3146" s="41">
        <v>0</v>
      </c>
      <c r="U3146" s="41">
        <v>-2.97</v>
      </c>
      <c r="V3146" s="41">
        <v>-4.41</v>
      </c>
      <c r="W3146" s="41">
        <v>0</v>
      </c>
      <c r="X3146" s="41">
        <v>0</v>
      </c>
      <c r="Y3146">
        <v>12.45</v>
      </c>
    </row>
    <row r="3147" spans="1:25" ht="15" customHeight="1" x14ac:dyDescent="0.25">
      <c r="A3147" s="8">
        <v>19</v>
      </c>
      <c r="B3147" s="1" t="str">
        <f t="shared" si="100"/>
        <v>Dec</v>
      </c>
      <c r="C3147" s="1" t="str">
        <f t="shared" si="99"/>
        <v>Dec 12, 2015</v>
      </c>
      <c r="D3147" t="s">
        <v>9027</v>
      </c>
      <c r="E3147">
        <v>6014750781</v>
      </c>
      <c r="F3147" t="s">
        <v>37</v>
      </c>
      <c r="G3147" t="s">
        <v>9028</v>
      </c>
      <c r="H3147" t="s">
        <v>11505</v>
      </c>
      <c r="I3147" t="s">
        <v>11504</v>
      </c>
      <c r="J3147">
        <v>1</v>
      </c>
      <c r="K3147" t="s">
        <v>39</v>
      </c>
      <c r="L3147" t="s">
        <v>40</v>
      </c>
      <c r="M3147" t="s">
        <v>4946</v>
      </c>
      <c r="N3147" t="s">
        <v>88</v>
      </c>
      <c r="O3147" t="s">
        <v>9029</v>
      </c>
      <c r="P3147" s="41">
        <v>19.829999999999998</v>
      </c>
      <c r="Q3147" s="41">
        <v>0</v>
      </c>
      <c r="R3147" s="41">
        <v>0</v>
      </c>
      <c r="S3147" s="41">
        <v>0</v>
      </c>
      <c r="T3147" s="41">
        <v>0</v>
      </c>
      <c r="U3147" s="41">
        <v>-2.97</v>
      </c>
      <c r="V3147" s="41">
        <v>-4.41</v>
      </c>
      <c r="W3147" s="41">
        <v>0</v>
      </c>
      <c r="X3147" s="41">
        <v>0</v>
      </c>
      <c r="Y3147">
        <v>12.45</v>
      </c>
    </row>
    <row r="3148" spans="1:25" ht="15" customHeight="1" x14ac:dyDescent="0.25">
      <c r="A3148" s="8">
        <v>19</v>
      </c>
      <c r="B3148" s="1" t="str">
        <f t="shared" si="100"/>
        <v>Dec</v>
      </c>
      <c r="C3148" s="1" t="str">
        <f t="shared" si="99"/>
        <v>Dec 12, 2015</v>
      </c>
      <c r="D3148" t="s">
        <v>9030</v>
      </c>
      <c r="E3148">
        <v>6014750781</v>
      </c>
      <c r="F3148" t="s">
        <v>37</v>
      </c>
      <c r="G3148" t="s">
        <v>9031</v>
      </c>
      <c r="H3148" t="s">
        <v>11507</v>
      </c>
      <c r="I3148" t="s">
        <v>11506</v>
      </c>
      <c r="J3148">
        <v>1</v>
      </c>
      <c r="K3148" t="s">
        <v>39</v>
      </c>
      <c r="L3148" t="s">
        <v>40</v>
      </c>
      <c r="M3148" t="s">
        <v>7808</v>
      </c>
      <c r="N3148" t="s">
        <v>120</v>
      </c>
      <c r="O3148" t="s">
        <v>9032</v>
      </c>
      <c r="P3148" s="41">
        <v>19.97</v>
      </c>
      <c r="Q3148" s="41">
        <v>0</v>
      </c>
      <c r="R3148" s="41">
        <v>0</v>
      </c>
      <c r="S3148" s="41">
        <v>0</v>
      </c>
      <c r="T3148" s="41">
        <v>0</v>
      </c>
      <c r="U3148" s="41">
        <v>-3</v>
      </c>
      <c r="V3148" s="41">
        <v>-3.63</v>
      </c>
      <c r="W3148" s="41">
        <v>0</v>
      </c>
      <c r="X3148" s="41">
        <v>0</v>
      </c>
      <c r="Y3148">
        <v>13.34</v>
      </c>
    </row>
    <row r="3149" spans="1:25" ht="15" customHeight="1" x14ac:dyDescent="0.25">
      <c r="A3149" s="8">
        <v>19</v>
      </c>
      <c r="B3149" s="1" t="str">
        <f t="shared" si="100"/>
        <v>Dec</v>
      </c>
      <c r="C3149" s="1" t="str">
        <f t="shared" si="99"/>
        <v>Dec 12, 2015</v>
      </c>
      <c r="D3149" t="s">
        <v>9033</v>
      </c>
      <c r="E3149">
        <v>6014750781</v>
      </c>
      <c r="F3149" t="s">
        <v>37</v>
      </c>
      <c r="G3149" t="s">
        <v>9034</v>
      </c>
      <c r="H3149" t="s">
        <v>11505</v>
      </c>
      <c r="I3149" t="s">
        <v>11504</v>
      </c>
      <c r="J3149">
        <v>1</v>
      </c>
      <c r="K3149" t="s">
        <v>39</v>
      </c>
      <c r="L3149" t="s">
        <v>40</v>
      </c>
      <c r="M3149" t="s">
        <v>9035</v>
      </c>
      <c r="N3149" t="s">
        <v>148</v>
      </c>
      <c r="O3149">
        <v>53562</v>
      </c>
      <c r="P3149" s="41">
        <v>9.83</v>
      </c>
      <c r="Q3149" s="41">
        <v>0</v>
      </c>
      <c r="R3149" s="41">
        <v>0</v>
      </c>
      <c r="S3149" s="41">
        <v>0</v>
      </c>
      <c r="T3149" s="41">
        <v>0</v>
      </c>
      <c r="U3149" s="41">
        <v>-2.94</v>
      </c>
      <c r="V3149" s="41">
        <v>-1.54</v>
      </c>
      <c r="W3149" s="41">
        <v>0</v>
      </c>
      <c r="X3149" s="41">
        <v>0</v>
      </c>
      <c r="Y3149">
        <v>5.35</v>
      </c>
    </row>
    <row r="3150" spans="1:25" ht="15" customHeight="1" x14ac:dyDescent="0.25">
      <c r="A3150" s="8">
        <v>19</v>
      </c>
      <c r="B3150" s="1" t="str">
        <f t="shared" si="100"/>
        <v>Dec</v>
      </c>
      <c r="C3150" s="1" t="str">
        <f t="shared" si="99"/>
        <v>Dec 12, 2015</v>
      </c>
      <c r="D3150" t="s">
        <v>9033</v>
      </c>
      <c r="E3150">
        <v>6014750781</v>
      </c>
      <c r="F3150" t="s">
        <v>37</v>
      </c>
      <c r="G3150" t="s">
        <v>9034</v>
      </c>
      <c r="H3150" t="s">
        <v>11505</v>
      </c>
      <c r="I3150" t="s">
        <v>11504</v>
      </c>
      <c r="J3150">
        <v>1</v>
      </c>
      <c r="K3150" t="s">
        <v>39</v>
      </c>
      <c r="L3150" t="s">
        <v>40</v>
      </c>
      <c r="M3150" t="s">
        <v>9035</v>
      </c>
      <c r="N3150" t="s">
        <v>148</v>
      </c>
      <c r="O3150">
        <v>53562</v>
      </c>
      <c r="P3150" s="41">
        <v>9.83</v>
      </c>
      <c r="Q3150" s="41">
        <v>0</v>
      </c>
      <c r="R3150" s="41">
        <v>0</v>
      </c>
      <c r="S3150" s="41">
        <v>0</v>
      </c>
      <c r="T3150" s="41">
        <v>0</v>
      </c>
      <c r="U3150" s="41">
        <v>0</v>
      </c>
      <c r="V3150" s="41">
        <v>-2.54</v>
      </c>
      <c r="W3150" s="41">
        <v>0</v>
      </c>
      <c r="X3150" s="41">
        <v>0</v>
      </c>
      <c r="Y3150">
        <v>7.29</v>
      </c>
    </row>
    <row r="3151" spans="1:25" ht="15" customHeight="1" x14ac:dyDescent="0.25">
      <c r="A3151" s="8">
        <v>19</v>
      </c>
      <c r="B3151" s="1" t="str">
        <f t="shared" si="100"/>
        <v>Dec</v>
      </c>
      <c r="C3151" s="1" t="str">
        <f t="shared" si="99"/>
        <v>Dec 12, 2015</v>
      </c>
      <c r="D3151" t="s">
        <v>9036</v>
      </c>
      <c r="E3151">
        <v>6014750781</v>
      </c>
      <c r="F3151" t="s">
        <v>37</v>
      </c>
      <c r="G3151" t="s">
        <v>9037</v>
      </c>
      <c r="H3151" t="s">
        <v>11505</v>
      </c>
      <c r="I3151" t="s">
        <v>11504</v>
      </c>
      <c r="J3151">
        <v>1</v>
      </c>
      <c r="K3151" t="s">
        <v>39</v>
      </c>
      <c r="L3151" t="s">
        <v>40</v>
      </c>
      <c r="M3151" t="s">
        <v>9038</v>
      </c>
      <c r="N3151" t="s">
        <v>850</v>
      </c>
      <c r="O3151" t="s">
        <v>9039</v>
      </c>
      <c r="P3151" s="41">
        <v>38.83</v>
      </c>
      <c r="Q3151" s="41">
        <v>0</v>
      </c>
      <c r="R3151" s="41">
        <v>0</v>
      </c>
      <c r="S3151" s="41">
        <v>0</v>
      </c>
      <c r="T3151" s="41">
        <v>0</v>
      </c>
      <c r="U3151" s="41">
        <v>-5.82</v>
      </c>
      <c r="V3151" s="41">
        <v>-8.3699999999999992</v>
      </c>
      <c r="W3151" s="41">
        <v>0</v>
      </c>
      <c r="X3151" s="41">
        <v>0</v>
      </c>
      <c r="Y3151">
        <v>24.64</v>
      </c>
    </row>
    <row r="3152" spans="1:25" ht="15" customHeight="1" x14ac:dyDescent="0.25">
      <c r="A3152" s="8">
        <v>19</v>
      </c>
      <c r="B3152" s="1" t="str">
        <f t="shared" si="100"/>
        <v>Dec</v>
      </c>
      <c r="C3152" s="1" t="str">
        <f t="shared" si="99"/>
        <v>Dec 12, 2015</v>
      </c>
      <c r="D3152" t="s">
        <v>9040</v>
      </c>
      <c r="E3152">
        <v>6014750781</v>
      </c>
      <c r="F3152" t="s">
        <v>37</v>
      </c>
      <c r="G3152" t="s">
        <v>9041</v>
      </c>
      <c r="H3152" t="s">
        <v>11505</v>
      </c>
      <c r="I3152" t="s">
        <v>11504</v>
      </c>
      <c r="J3152">
        <v>1</v>
      </c>
      <c r="K3152" t="s">
        <v>39</v>
      </c>
      <c r="L3152" t="s">
        <v>40</v>
      </c>
      <c r="M3152" t="s">
        <v>9042</v>
      </c>
      <c r="N3152" t="s">
        <v>299</v>
      </c>
      <c r="O3152">
        <v>98382</v>
      </c>
      <c r="P3152" s="41">
        <v>24.83</v>
      </c>
      <c r="Q3152" s="41">
        <v>0</v>
      </c>
      <c r="R3152" s="41">
        <v>0</v>
      </c>
      <c r="S3152" s="41">
        <v>0</v>
      </c>
      <c r="T3152" s="41">
        <v>0</v>
      </c>
      <c r="U3152" s="41">
        <v>-3.72</v>
      </c>
      <c r="V3152" s="41">
        <v>-4.8</v>
      </c>
      <c r="W3152" s="41">
        <v>0</v>
      </c>
      <c r="X3152" s="41">
        <v>0</v>
      </c>
      <c r="Y3152">
        <v>16.309999999999999</v>
      </c>
    </row>
    <row r="3153" spans="1:25" ht="15" customHeight="1" x14ac:dyDescent="0.25">
      <c r="A3153" s="8">
        <v>19</v>
      </c>
      <c r="B3153" s="1" t="str">
        <f t="shared" si="100"/>
        <v>Dec</v>
      </c>
      <c r="C3153" s="1" t="str">
        <f t="shared" si="99"/>
        <v>Dec 12, 2015</v>
      </c>
      <c r="D3153" t="s">
        <v>9043</v>
      </c>
      <c r="E3153">
        <v>6014750781</v>
      </c>
      <c r="F3153" t="s">
        <v>37</v>
      </c>
      <c r="G3153" t="s">
        <v>9044</v>
      </c>
      <c r="H3153" t="s">
        <v>11507</v>
      </c>
      <c r="I3153" t="s">
        <v>11506</v>
      </c>
      <c r="J3153">
        <v>1</v>
      </c>
      <c r="K3153" t="s">
        <v>39</v>
      </c>
      <c r="L3153" t="s">
        <v>40</v>
      </c>
      <c r="M3153" t="s">
        <v>9045</v>
      </c>
      <c r="N3153" t="s">
        <v>9046</v>
      </c>
      <c r="O3153">
        <v>37138</v>
      </c>
      <c r="P3153" s="41">
        <v>19.97</v>
      </c>
      <c r="Q3153" s="41">
        <v>0</v>
      </c>
      <c r="R3153" s="41">
        <v>0</v>
      </c>
      <c r="S3153" s="41">
        <v>0</v>
      </c>
      <c r="T3153" s="41">
        <v>0</v>
      </c>
      <c r="U3153" s="41">
        <v>-6</v>
      </c>
      <c r="V3153" s="41">
        <v>-3.63</v>
      </c>
      <c r="W3153" s="41">
        <v>0</v>
      </c>
      <c r="X3153" s="41">
        <v>0</v>
      </c>
      <c r="Y3153">
        <v>10.34</v>
      </c>
    </row>
    <row r="3154" spans="1:25" ht="15" customHeight="1" x14ac:dyDescent="0.25">
      <c r="A3154" s="8">
        <v>19</v>
      </c>
      <c r="B3154" s="1" t="str">
        <f t="shared" si="100"/>
        <v>Dec</v>
      </c>
      <c r="C3154" s="1" t="str">
        <f t="shared" si="99"/>
        <v>Dec 12, 2015</v>
      </c>
      <c r="D3154" t="s">
        <v>9043</v>
      </c>
      <c r="E3154">
        <v>6014750781</v>
      </c>
      <c r="F3154" t="s">
        <v>37</v>
      </c>
      <c r="G3154" t="s">
        <v>9044</v>
      </c>
      <c r="H3154" t="s">
        <v>11507</v>
      </c>
      <c r="I3154" t="s">
        <v>11506</v>
      </c>
      <c r="J3154">
        <v>1</v>
      </c>
      <c r="K3154" t="s">
        <v>39</v>
      </c>
      <c r="L3154" t="s">
        <v>40</v>
      </c>
      <c r="M3154" t="s">
        <v>9045</v>
      </c>
      <c r="N3154" t="s">
        <v>9046</v>
      </c>
      <c r="O3154">
        <v>37138</v>
      </c>
      <c r="P3154" s="41">
        <v>19.97</v>
      </c>
      <c r="Q3154" s="41">
        <v>0</v>
      </c>
      <c r="R3154" s="41">
        <v>0</v>
      </c>
      <c r="S3154" s="41">
        <v>0</v>
      </c>
      <c r="T3154" s="41">
        <v>0</v>
      </c>
      <c r="U3154" s="41">
        <v>0</v>
      </c>
      <c r="V3154" s="41">
        <v>-2.63</v>
      </c>
      <c r="W3154" s="41">
        <v>0</v>
      </c>
      <c r="X3154" s="41">
        <v>0</v>
      </c>
      <c r="Y3154">
        <v>17.34</v>
      </c>
    </row>
    <row r="3155" spans="1:25" ht="15" customHeight="1" x14ac:dyDescent="0.25">
      <c r="A3155" s="8">
        <v>19</v>
      </c>
      <c r="B3155" s="1" t="str">
        <f t="shared" si="100"/>
        <v>Dec</v>
      </c>
      <c r="C3155" s="1" t="str">
        <f t="shared" si="99"/>
        <v>Dec 12, 2015</v>
      </c>
      <c r="D3155" t="s">
        <v>9047</v>
      </c>
      <c r="E3155">
        <v>6014750781</v>
      </c>
      <c r="F3155" t="s">
        <v>37</v>
      </c>
      <c r="G3155" t="s">
        <v>9048</v>
      </c>
      <c r="H3155" t="s">
        <v>11505</v>
      </c>
      <c r="I3155" t="s">
        <v>11504</v>
      </c>
      <c r="J3155">
        <v>1</v>
      </c>
      <c r="K3155" t="s">
        <v>39</v>
      </c>
      <c r="L3155" t="s">
        <v>40</v>
      </c>
      <c r="M3155" t="s">
        <v>9049</v>
      </c>
      <c r="N3155" t="s">
        <v>243</v>
      </c>
      <c r="O3155" t="s">
        <v>9050</v>
      </c>
      <c r="P3155" s="41">
        <v>38.83</v>
      </c>
      <c r="Q3155" s="41">
        <v>0</v>
      </c>
      <c r="R3155" s="41">
        <v>0</v>
      </c>
      <c r="S3155" s="41">
        <v>0</v>
      </c>
      <c r="T3155" s="41">
        <v>0</v>
      </c>
      <c r="U3155" s="41">
        <v>-5.82</v>
      </c>
      <c r="V3155" s="41">
        <v>-8.3699999999999992</v>
      </c>
      <c r="W3155" s="41">
        <v>0</v>
      </c>
      <c r="X3155" s="41">
        <v>0</v>
      </c>
      <c r="Y3155">
        <v>24.64</v>
      </c>
    </row>
    <row r="3156" spans="1:25" ht="15" customHeight="1" x14ac:dyDescent="0.25">
      <c r="A3156" s="8">
        <v>20</v>
      </c>
      <c r="B3156" s="1" t="str">
        <f t="shared" si="100"/>
        <v>Dec</v>
      </c>
      <c r="C3156" s="1" t="str">
        <f t="shared" si="99"/>
        <v>Dec 12, 2015</v>
      </c>
      <c r="D3156" t="s">
        <v>9051</v>
      </c>
      <c r="E3156">
        <v>6022958231</v>
      </c>
      <c r="F3156" t="s">
        <v>704</v>
      </c>
      <c r="G3156" t="s">
        <v>8123</v>
      </c>
      <c r="H3156" t="s">
        <v>11505</v>
      </c>
      <c r="I3156" t="s">
        <v>11504</v>
      </c>
      <c r="J3156">
        <v>1</v>
      </c>
      <c r="K3156" t="s">
        <v>39</v>
      </c>
      <c r="L3156" t="s">
        <v>40</v>
      </c>
      <c r="M3156" t="s">
        <v>8124</v>
      </c>
      <c r="N3156" t="s">
        <v>99</v>
      </c>
      <c r="O3156" t="s">
        <v>8125</v>
      </c>
      <c r="P3156" s="43">
        <v>-19.829999999999998</v>
      </c>
      <c r="Q3156" s="43">
        <v>0</v>
      </c>
      <c r="R3156" s="43">
        <v>0</v>
      </c>
      <c r="S3156" s="43">
        <v>0</v>
      </c>
      <c r="T3156" s="43">
        <v>0</v>
      </c>
      <c r="U3156" s="44">
        <v>2.38</v>
      </c>
      <c r="V3156" s="44">
        <v>0</v>
      </c>
      <c r="W3156" s="44">
        <v>0</v>
      </c>
      <c r="X3156" s="44">
        <v>0</v>
      </c>
      <c r="Y3156">
        <v>-17.45</v>
      </c>
    </row>
    <row r="3157" spans="1:25" ht="15" customHeight="1" x14ac:dyDescent="0.25">
      <c r="A3157" s="8">
        <v>20</v>
      </c>
      <c r="B3157" s="1" t="str">
        <f t="shared" si="100"/>
        <v>Dec</v>
      </c>
      <c r="C3157" s="1" t="str">
        <f t="shared" si="99"/>
        <v>Dec 12, 2015</v>
      </c>
      <c r="D3157" t="s">
        <v>9052</v>
      </c>
      <c r="E3157">
        <v>6022958231</v>
      </c>
      <c r="F3157" t="s">
        <v>37</v>
      </c>
      <c r="G3157" t="s">
        <v>9053</v>
      </c>
      <c r="H3157" t="s">
        <v>11505</v>
      </c>
      <c r="I3157" t="s">
        <v>11504</v>
      </c>
      <c r="J3157">
        <v>1</v>
      </c>
      <c r="K3157" t="s">
        <v>39</v>
      </c>
      <c r="L3157" t="s">
        <v>40</v>
      </c>
      <c r="M3157" t="s">
        <v>2784</v>
      </c>
      <c r="N3157" t="s">
        <v>1257</v>
      </c>
      <c r="O3157" t="s">
        <v>9054</v>
      </c>
      <c r="P3157" s="10">
        <v>19.829999999999998</v>
      </c>
      <c r="Q3157" s="10">
        <v>0</v>
      </c>
      <c r="R3157" s="10">
        <v>0</v>
      </c>
      <c r="S3157" s="10">
        <v>0</v>
      </c>
      <c r="T3157" s="10">
        <v>0</v>
      </c>
      <c r="U3157" s="10">
        <v>-2.97</v>
      </c>
      <c r="V3157" s="10">
        <v>-4.41</v>
      </c>
      <c r="W3157" s="10">
        <v>0</v>
      </c>
      <c r="X3157" s="10">
        <v>0</v>
      </c>
      <c r="Y3157">
        <v>12.45</v>
      </c>
    </row>
    <row r="3158" spans="1:25" ht="15" customHeight="1" x14ac:dyDescent="0.25">
      <c r="A3158" s="8">
        <v>20</v>
      </c>
      <c r="B3158" s="1" t="str">
        <f t="shared" si="100"/>
        <v>Dec</v>
      </c>
      <c r="C3158" s="1" t="str">
        <f t="shared" si="99"/>
        <v>Dec 13, 2015</v>
      </c>
      <c r="D3158" t="s">
        <v>9055</v>
      </c>
      <c r="E3158">
        <v>6022958231</v>
      </c>
      <c r="F3158" t="s">
        <v>37</v>
      </c>
      <c r="G3158" t="s">
        <v>9056</v>
      </c>
      <c r="H3158" t="s">
        <v>11505</v>
      </c>
      <c r="I3158" t="s">
        <v>11504</v>
      </c>
      <c r="J3158">
        <v>1</v>
      </c>
      <c r="K3158" t="s">
        <v>39</v>
      </c>
      <c r="L3158" t="s">
        <v>40</v>
      </c>
      <c r="M3158" t="s">
        <v>9057</v>
      </c>
      <c r="N3158" t="s">
        <v>592</v>
      </c>
      <c r="O3158">
        <v>29153</v>
      </c>
      <c r="P3158" s="10">
        <v>19.829999999999998</v>
      </c>
      <c r="Q3158" s="10">
        <v>0</v>
      </c>
      <c r="R3158" s="10">
        <v>0</v>
      </c>
      <c r="S3158" s="10">
        <v>0</v>
      </c>
      <c r="T3158" s="10">
        <v>0</v>
      </c>
      <c r="U3158" s="10">
        <v>-2.97</v>
      </c>
      <c r="V3158" s="10">
        <v>-4.41</v>
      </c>
      <c r="W3158" s="10">
        <v>0</v>
      </c>
      <c r="X3158" s="10">
        <v>0</v>
      </c>
      <c r="Y3158">
        <v>12.45</v>
      </c>
    </row>
    <row r="3159" spans="1:25" ht="15" customHeight="1" x14ac:dyDescent="0.25">
      <c r="A3159" s="8">
        <v>20</v>
      </c>
      <c r="B3159" s="1" t="str">
        <f t="shared" si="100"/>
        <v>Dec</v>
      </c>
      <c r="C3159" s="1" t="str">
        <f t="shared" si="99"/>
        <v>Dec 13, 2015</v>
      </c>
      <c r="D3159" t="s">
        <v>9058</v>
      </c>
      <c r="E3159">
        <v>6022958231</v>
      </c>
      <c r="F3159" t="s">
        <v>37</v>
      </c>
      <c r="G3159" t="s">
        <v>9059</v>
      </c>
      <c r="H3159" t="s">
        <v>11505</v>
      </c>
      <c r="I3159" t="s">
        <v>11504</v>
      </c>
      <c r="J3159">
        <v>1</v>
      </c>
      <c r="K3159" t="s">
        <v>39</v>
      </c>
      <c r="L3159" t="s">
        <v>40</v>
      </c>
      <c r="M3159" t="s">
        <v>125</v>
      </c>
      <c r="N3159" t="s">
        <v>50</v>
      </c>
      <c r="O3159" t="s">
        <v>9060</v>
      </c>
      <c r="P3159" s="10">
        <v>9.83</v>
      </c>
      <c r="Q3159" s="10">
        <v>0</v>
      </c>
      <c r="R3159" s="10">
        <v>0</v>
      </c>
      <c r="S3159" s="10">
        <v>0</v>
      </c>
      <c r="T3159" s="10">
        <v>0</v>
      </c>
      <c r="U3159" s="10">
        <v>-5.88</v>
      </c>
      <c r="V3159" s="10">
        <v>-2.54</v>
      </c>
      <c r="W3159" s="10">
        <v>0</v>
      </c>
      <c r="X3159" s="10">
        <v>0</v>
      </c>
      <c r="Y3159">
        <v>1.41</v>
      </c>
    </row>
    <row r="3160" spans="1:25" ht="15" customHeight="1" x14ac:dyDescent="0.25">
      <c r="A3160" s="8">
        <v>20</v>
      </c>
      <c r="B3160" s="1" t="str">
        <f t="shared" si="100"/>
        <v>Dec</v>
      </c>
      <c r="C3160" s="1" t="str">
        <f t="shared" si="99"/>
        <v>Dec 13, 2015</v>
      </c>
      <c r="D3160" t="s">
        <v>9058</v>
      </c>
      <c r="E3160">
        <v>6022958231</v>
      </c>
      <c r="F3160" t="s">
        <v>37</v>
      </c>
      <c r="G3160" t="s">
        <v>9059</v>
      </c>
      <c r="H3160" t="s">
        <v>11505</v>
      </c>
      <c r="I3160" t="s">
        <v>11504</v>
      </c>
      <c r="J3160">
        <v>2</v>
      </c>
      <c r="K3160" t="s">
        <v>39</v>
      </c>
      <c r="L3160" t="s">
        <v>40</v>
      </c>
      <c r="M3160" t="s">
        <v>125</v>
      </c>
      <c r="N3160" t="s">
        <v>50</v>
      </c>
      <c r="O3160" t="s">
        <v>9060</v>
      </c>
      <c r="P3160" s="10">
        <v>19.66</v>
      </c>
      <c r="Q3160" s="10">
        <v>0</v>
      </c>
      <c r="R3160" s="10">
        <v>0</v>
      </c>
      <c r="S3160" s="10">
        <v>0</v>
      </c>
      <c r="T3160" s="10">
        <v>0</v>
      </c>
      <c r="U3160" s="10">
        <v>0</v>
      </c>
      <c r="V3160" s="10">
        <v>-3.08</v>
      </c>
      <c r="W3160" s="10">
        <v>0</v>
      </c>
      <c r="X3160" s="10">
        <v>0</v>
      </c>
      <c r="Y3160">
        <v>16.579999999999998</v>
      </c>
    </row>
    <row r="3161" spans="1:25" ht="15" customHeight="1" x14ac:dyDescent="0.25">
      <c r="A3161" s="8">
        <v>20</v>
      </c>
      <c r="B3161" s="1" t="str">
        <f t="shared" si="100"/>
        <v>Dec</v>
      </c>
      <c r="C3161" s="1" t="str">
        <f t="shared" si="99"/>
        <v>Dec 13, 2015</v>
      </c>
      <c r="D3161" t="s">
        <v>9058</v>
      </c>
      <c r="E3161">
        <v>6022958231</v>
      </c>
      <c r="F3161" t="s">
        <v>37</v>
      </c>
      <c r="G3161" t="s">
        <v>9059</v>
      </c>
      <c r="H3161" t="s">
        <v>11505</v>
      </c>
      <c r="I3161" t="s">
        <v>11504</v>
      </c>
      <c r="J3161">
        <v>1</v>
      </c>
      <c r="K3161" t="s">
        <v>39</v>
      </c>
      <c r="L3161" t="s">
        <v>40</v>
      </c>
      <c r="M3161" t="s">
        <v>125</v>
      </c>
      <c r="N3161" t="s">
        <v>50</v>
      </c>
      <c r="O3161" t="s">
        <v>9060</v>
      </c>
      <c r="P3161" s="10">
        <v>9.83</v>
      </c>
      <c r="Q3161" s="10">
        <v>0</v>
      </c>
      <c r="R3161" s="10">
        <v>0</v>
      </c>
      <c r="S3161" s="10">
        <v>0</v>
      </c>
      <c r="T3161" s="10">
        <v>0</v>
      </c>
      <c r="U3161" s="10">
        <v>0</v>
      </c>
      <c r="V3161" s="10">
        <v>-1.54</v>
      </c>
      <c r="W3161" s="10">
        <v>0</v>
      </c>
      <c r="X3161" s="10">
        <v>0</v>
      </c>
      <c r="Y3161">
        <v>8.2899999999999991</v>
      </c>
    </row>
    <row r="3162" spans="1:25" ht="15" customHeight="1" x14ac:dyDescent="0.25">
      <c r="A3162" s="8">
        <v>20</v>
      </c>
      <c r="B3162" s="1" t="str">
        <f t="shared" si="100"/>
        <v>Dec</v>
      </c>
      <c r="C3162" s="1" t="str">
        <f t="shared" si="99"/>
        <v>Dec 13, 2015</v>
      </c>
      <c r="D3162" t="s">
        <v>9061</v>
      </c>
      <c r="E3162">
        <v>6022958231</v>
      </c>
      <c r="F3162" t="s">
        <v>37</v>
      </c>
      <c r="G3162" t="s">
        <v>9062</v>
      </c>
      <c r="H3162" t="s">
        <v>11505</v>
      </c>
      <c r="I3162" t="s">
        <v>11504</v>
      </c>
      <c r="J3162">
        <v>1</v>
      </c>
      <c r="K3162" t="s">
        <v>39</v>
      </c>
      <c r="L3162" t="s">
        <v>40</v>
      </c>
      <c r="M3162" t="s">
        <v>9063</v>
      </c>
      <c r="N3162" t="s">
        <v>1968</v>
      </c>
      <c r="O3162">
        <v>43137</v>
      </c>
      <c r="P3162" s="10">
        <v>24.83</v>
      </c>
      <c r="Q3162" s="10">
        <v>0</v>
      </c>
      <c r="R3162" s="10">
        <v>0</v>
      </c>
      <c r="S3162" s="10">
        <v>0</v>
      </c>
      <c r="T3162" s="10">
        <v>0</v>
      </c>
      <c r="U3162" s="10">
        <v>-3.72</v>
      </c>
      <c r="V3162" s="10">
        <v>-4.8</v>
      </c>
      <c r="W3162" s="10">
        <v>0</v>
      </c>
      <c r="X3162" s="10">
        <v>0</v>
      </c>
      <c r="Y3162">
        <v>16.309999999999999</v>
      </c>
    </row>
    <row r="3163" spans="1:25" ht="15" customHeight="1" x14ac:dyDescent="0.25">
      <c r="A3163" s="8">
        <v>20</v>
      </c>
      <c r="B3163" s="1" t="str">
        <f t="shared" si="100"/>
        <v>Dec</v>
      </c>
      <c r="C3163" s="1" t="str">
        <f t="shared" si="99"/>
        <v>Dec 13, 2015</v>
      </c>
      <c r="D3163" t="s">
        <v>9064</v>
      </c>
      <c r="E3163">
        <v>6022958231</v>
      </c>
      <c r="F3163" t="s">
        <v>37</v>
      </c>
      <c r="G3163" t="s">
        <v>9065</v>
      </c>
      <c r="H3163" t="s">
        <v>11505</v>
      </c>
      <c r="I3163" t="s">
        <v>11504</v>
      </c>
      <c r="J3163">
        <v>1</v>
      </c>
      <c r="K3163" t="s">
        <v>39</v>
      </c>
      <c r="L3163" t="s">
        <v>40</v>
      </c>
      <c r="M3163" t="s">
        <v>9066</v>
      </c>
      <c r="N3163" t="s">
        <v>148</v>
      </c>
      <c r="O3163" t="s">
        <v>9067</v>
      </c>
      <c r="P3163" s="10">
        <v>9.83</v>
      </c>
      <c r="Q3163" s="10">
        <v>3.99</v>
      </c>
      <c r="R3163" s="10">
        <v>0</v>
      </c>
      <c r="S3163" s="10">
        <v>-3.99</v>
      </c>
      <c r="T3163" s="10">
        <v>0</v>
      </c>
      <c r="U3163" s="10">
        <v>-1.47</v>
      </c>
      <c r="V3163" s="10">
        <v>-2.54</v>
      </c>
      <c r="W3163" s="10">
        <v>0</v>
      </c>
      <c r="X3163" s="10">
        <v>0</v>
      </c>
      <c r="Y3163">
        <v>5.82</v>
      </c>
    </row>
    <row r="3164" spans="1:25" ht="15" customHeight="1" x14ac:dyDescent="0.25">
      <c r="A3164" s="8">
        <v>20</v>
      </c>
      <c r="B3164" s="1" t="str">
        <f t="shared" si="100"/>
        <v>Dec</v>
      </c>
      <c r="C3164" s="1" t="str">
        <f t="shared" si="99"/>
        <v>Dec 13, 2015</v>
      </c>
      <c r="D3164" t="s">
        <v>9064</v>
      </c>
      <c r="E3164">
        <v>6022958231</v>
      </c>
      <c r="F3164" t="s">
        <v>37</v>
      </c>
      <c r="G3164" t="s">
        <v>9065</v>
      </c>
      <c r="H3164" t="s">
        <v>11505</v>
      </c>
      <c r="I3164" t="s">
        <v>11504</v>
      </c>
      <c r="J3164">
        <v>1</v>
      </c>
      <c r="K3164" t="s">
        <v>39</v>
      </c>
      <c r="L3164" t="s">
        <v>40</v>
      </c>
      <c r="M3164" t="s">
        <v>9066</v>
      </c>
      <c r="N3164" t="s">
        <v>148</v>
      </c>
      <c r="O3164" t="s">
        <v>9067</v>
      </c>
      <c r="P3164" s="10">
        <v>19.829999999999998</v>
      </c>
      <c r="Q3164" s="10">
        <v>3.9</v>
      </c>
      <c r="R3164" s="10">
        <v>0</v>
      </c>
      <c r="S3164" s="10">
        <v>-3.9</v>
      </c>
      <c r="T3164" s="10">
        <v>0</v>
      </c>
      <c r="U3164" s="10">
        <v>-2.97</v>
      </c>
      <c r="V3164" s="10">
        <v>-3.41</v>
      </c>
      <c r="W3164" s="10">
        <v>0</v>
      </c>
      <c r="X3164" s="10">
        <v>0</v>
      </c>
      <c r="Y3164">
        <v>13.45</v>
      </c>
    </row>
    <row r="3165" spans="1:25" ht="15" customHeight="1" x14ac:dyDescent="0.25">
      <c r="A3165" s="8">
        <v>20</v>
      </c>
      <c r="B3165" s="1" t="str">
        <f t="shared" si="100"/>
        <v>Dec</v>
      </c>
      <c r="C3165" s="1" t="str">
        <f t="shared" si="99"/>
        <v>Dec 13, 2015</v>
      </c>
      <c r="D3165" t="s">
        <v>9068</v>
      </c>
      <c r="E3165">
        <v>6022958231</v>
      </c>
      <c r="F3165" t="s">
        <v>37</v>
      </c>
      <c r="G3165" t="s">
        <v>9069</v>
      </c>
      <c r="H3165" t="s">
        <v>11507</v>
      </c>
      <c r="I3165" t="s">
        <v>11506</v>
      </c>
      <c r="J3165">
        <v>1</v>
      </c>
      <c r="K3165" t="s">
        <v>39</v>
      </c>
      <c r="L3165" t="s">
        <v>40</v>
      </c>
      <c r="M3165" t="s">
        <v>9070</v>
      </c>
      <c r="N3165" t="s">
        <v>4165</v>
      </c>
      <c r="O3165" t="s">
        <v>9071</v>
      </c>
      <c r="P3165" s="10">
        <v>19.97</v>
      </c>
      <c r="Q3165" s="10">
        <v>1.66</v>
      </c>
      <c r="R3165" s="10">
        <v>0</v>
      </c>
      <c r="S3165" s="10">
        <v>-1.66</v>
      </c>
      <c r="T3165" s="10">
        <v>0</v>
      </c>
      <c r="U3165" s="10">
        <v>-3</v>
      </c>
      <c r="V3165" s="10">
        <v>-3.63</v>
      </c>
      <c r="W3165" s="10">
        <v>0</v>
      </c>
      <c r="X3165" s="10">
        <v>0</v>
      </c>
      <c r="Y3165">
        <v>13.34</v>
      </c>
    </row>
    <row r="3166" spans="1:25" ht="15" customHeight="1" x14ac:dyDescent="0.25">
      <c r="A3166" s="8">
        <v>20</v>
      </c>
      <c r="B3166" s="1" t="str">
        <f t="shared" si="100"/>
        <v>Dec</v>
      </c>
      <c r="C3166" s="1" t="str">
        <f t="shared" si="99"/>
        <v>Dec 13, 2015</v>
      </c>
      <c r="D3166" t="s">
        <v>9072</v>
      </c>
      <c r="E3166">
        <v>6022958231</v>
      </c>
      <c r="F3166" t="s">
        <v>37</v>
      </c>
      <c r="G3166" t="s">
        <v>9073</v>
      </c>
      <c r="H3166" t="s">
        <v>11505</v>
      </c>
      <c r="I3166" t="s">
        <v>11504</v>
      </c>
      <c r="J3166">
        <v>1</v>
      </c>
      <c r="K3166" t="s">
        <v>39</v>
      </c>
      <c r="L3166" t="s">
        <v>40</v>
      </c>
      <c r="M3166" t="s">
        <v>9074</v>
      </c>
      <c r="N3166" t="s">
        <v>99</v>
      </c>
      <c r="O3166" t="s">
        <v>9075</v>
      </c>
      <c r="P3166" s="10">
        <v>9.83</v>
      </c>
      <c r="Q3166" s="10">
        <v>0</v>
      </c>
      <c r="R3166" s="10">
        <v>0</v>
      </c>
      <c r="S3166" s="10">
        <v>0</v>
      </c>
      <c r="T3166" s="10">
        <v>0</v>
      </c>
      <c r="U3166" s="10">
        <v>-1.47</v>
      </c>
      <c r="V3166" s="10">
        <v>-2.54</v>
      </c>
      <c r="W3166" s="10">
        <v>0</v>
      </c>
      <c r="X3166" s="10">
        <v>0</v>
      </c>
      <c r="Y3166">
        <v>5.82</v>
      </c>
    </row>
    <row r="3167" spans="1:25" ht="15" customHeight="1" x14ac:dyDescent="0.25">
      <c r="A3167" s="8">
        <v>20</v>
      </c>
      <c r="B3167" s="1" t="str">
        <f t="shared" si="100"/>
        <v>Dec</v>
      </c>
      <c r="C3167" s="1" t="str">
        <f t="shared" si="99"/>
        <v>Dec 13, 2015</v>
      </c>
      <c r="D3167" t="s">
        <v>9076</v>
      </c>
      <c r="E3167">
        <v>6022958231</v>
      </c>
      <c r="F3167" t="s">
        <v>37</v>
      </c>
      <c r="G3167" t="s">
        <v>9077</v>
      </c>
      <c r="H3167" t="s">
        <v>11505</v>
      </c>
      <c r="I3167" t="s">
        <v>11504</v>
      </c>
      <c r="J3167">
        <v>1</v>
      </c>
      <c r="K3167" t="s">
        <v>39</v>
      </c>
      <c r="L3167" t="s">
        <v>40</v>
      </c>
      <c r="M3167" t="s">
        <v>9078</v>
      </c>
      <c r="N3167" t="s">
        <v>54</v>
      </c>
      <c r="O3167">
        <v>76262</v>
      </c>
      <c r="P3167" s="10">
        <v>24.83</v>
      </c>
      <c r="Q3167" s="10">
        <v>0</v>
      </c>
      <c r="R3167" s="10">
        <v>0</v>
      </c>
      <c r="S3167" s="10">
        <v>0</v>
      </c>
      <c r="T3167" s="10">
        <v>0</v>
      </c>
      <c r="U3167" s="10">
        <v>-3.72</v>
      </c>
      <c r="V3167" s="10">
        <v>-4.8</v>
      </c>
      <c r="W3167" s="10">
        <v>0</v>
      </c>
      <c r="X3167" s="10">
        <v>0</v>
      </c>
      <c r="Y3167">
        <v>16.309999999999999</v>
      </c>
    </row>
    <row r="3168" spans="1:25" ht="15" customHeight="1" x14ac:dyDescent="0.25">
      <c r="A3168" s="8">
        <v>20</v>
      </c>
      <c r="B3168" s="1" t="str">
        <f t="shared" si="100"/>
        <v>Dec</v>
      </c>
      <c r="C3168" s="1" t="str">
        <f t="shared" si="99"/>
        <v>Dec 13, 2015</v>
      </c>
      <c r="D3168" t="s">
        <v>9079</v>
      </c>
      <c r="E3168">
        <v>6022958231</v>
      </c>
      <c r="F3168" t="s">
        <v>37</v>
      </c>
      <c r="G3168" t="s">
        <v>9062</v>
      </c>
      <c r="H3168" t="s">
        <v>11505</v>
      </c>
      <c r="I3168" t="s">
        <v>11504</v>
      </c>
      <c r="J3168">
        <v>1</v>
      </c>
      <c r="K3168" t="s">
        <v>39</v>
      </c>
      <c r="L3168" t="s">
        <v>40</v>
      </c>
      <c r="M3168" t="s">
        <v>9063</v>
      </c>
      <c r="N3168" t="s">
        <v>1968</v>
      </c>
      <c r="O3168">
        <v>43137</v>
      </c>
      <c r="P3168" s="10">
        <v>38.83</v>
      </c>
      <c r="Q3168" s="10">
        <v>0</v>
      </c>
      <c r="R3168" s="10">
        <v>0</v>
      </c>
      <c r="S3168" s="10">
        <v>0</v>
      </c>
      <c r="T3168" s="10">
        <v>0</v>
      </c>
      <c r="U3168" s="10">
        <v>-5.82</v>
      </c>
      <c r="V3168" s="10">
        <v>-8.3699999999999992</v>
      </c>
      <c r="W3168" s="10">
        <v>0</v>
      </c>
      <c r="X3168" s="10">
        <v>0</v>
      </c>
      <c r="Y3168">
        <v>24.64</v>
      </c>
    </row>
    <row r="3169" spans="1:25" ht="15" customHeight="1" x14ac:dyDescent="0.25">
      <c r="A3169" s="8">
        <v>20</v>
      </c>
      <c r="B3169" s="1" t="str">
        <f t="shared" si="100"/>
        <v>Dec</v>
      </c>
      <c r="C3169" s="1" t="str">
        <f t="shared" si="99"/>
        <v>Dec 13, 2015</v>
      </c>
      <c r="D3169" t="s">
        <v>9080</v>
      </c>
      <c r="E3169">
        <v>6022958231</v>
      </c>
      <c r="F3169" t="s">
        <v>37</v>
      </c>
      <c r="G3169" t="s">
        <v>9081</v>
      </c>
      <c r="H3169" t="s">
        <v>11505</v>
      </c>
      <c r="I3169" t="s">
        <v>11504</v>
      </c>
      <c r="J3169">
        <v>1</v>
      </c>
      <c r="K3169" t="s">
        <v>39</v>
      </c>
      <c r="L3169" t="s">
        <v>40</v>
      </c>
      <c r="M3169" t="s">
        <v>232</v>
      </c>
      <c r="N3169" t="s">
        <v>99</v>
      </c>
      <c r="O3169" t="s">
        <v>9082</v>
      </c>
      <c r="P3169" s="10">
        <v>38.83</v>
      </c>
      <c r="Q3169" s="10">
        <v>0</v>
      </c>
      <c r="R3169" s="10">
        <v>0</v>
      </c>
      <c r="S3169" s="10">
        <v>0</v>
      </c>
      <c r="T3169" s="10">
        <v>0</v>
      </c>
      <c r="U3169" s="10">
        <v>-5.82</v>
      </c>
      <c r="V3169" s="10">
        <v>-8.3699999999999992</v>
      </c>
      <c r="W3169" s="10">
        <v>0</v>
      </c>
      <c r="X3169" s="10">
        <v>0</v>
      </c>
      <c r="Y3169">
        <v>24.64</v>
      </c>
    </row>
    <row r="3170" spans="1:25" ht="15" customHeight="1" x14ac:dyDescent="0.25">
      <c r="A3170" s="8">
        <v>20</v>
      </c>
      <c r="B3170" s="1" t="str">
        <f t="shared" si="100"/>
        <v>Dec</v>
      </c>
      <c r="C3170" s="1" t="str">
        <f t="shared" si="99"/>
        <v>Dec 13, 2015</v>
      </c>
      <c r="D3170" t="s">
        <v>9083</v>
      </c>
      <c r="E3170">
        <v>6022958231</v>
      </c>
      <c r="F3170" t="s">
        <v>37</v>
      </c>
      <c r="G3170" t="s">
        <v>9084</v>
      </c>
      <c r="H3170" t="s">
        <v>11505</v>
      </c>
      <c r="I3170" t="s">
        <v>11504</v>
      </c>
      <c r="J3170">
        <v>1</v>
      </c>
      <c r="K3170" t="s">
        <v>39</v>
      </c>
      <c r="L3170" t="s">
        <v>40</v>
      </c>
      <c r="M3170" t="s">
        <v>3837</v>
      </c>
      <c r="N3170" t="s">
        <v>243</v>
      </c>
      <c r="O3170" t="s">
        <v>9085</v>
      </c>
      <c r="P3170" s="10">
        <v>24.83</v>
      </c>
      <c r="Q3170" s="10">
        <v>9.14</v>
      </c>
      <c r="R3170" s="10">
        <v>0</v>
      </c>
      <c r="S3170" s="10">
        <v>0</v>
      </c>
      <c r="T3170" s="10">
        <v>0</v>
      </c>
      <c r="U3170" s="10">
        <v>-3.72</v>
      </c>
      <c r="V3170" s="10">
        <v>-13.94</v>
      </c>
      <c r="W3170" s="10">
        <v>0</v>
      </c>
      <c r="X3170" s="10">
        <v>0</v>
      </c>
      <c r="Y3170">
        <v>16.309999999999999</v>
      </c>
    </row>
    <row r="3171" spans="1:25" ht="15" customHeight="1" x14ac:dyDescent="0.25">
      <c r="A3171" s="8">
        <v>20</v>
      </c>
      <c r="B3171" s="1" t="str">
        <f t="shared" si="100"/>
        <v>Dec</v>
      </c>
      <c r="C3171" s="1" t="str">
        <f t="shared" si="99"/>
        <v>Dec 13, 2015</v>
      </c>
      <c r="D3171" t="s">
        <v>9086</v>
      </c>
      <c r="E3171">
        <v>6022958231</v>
      </c>
      <c r="F3171" t="s">
        <v>37</v>
      </c>
      <c r="G3171" t="s">
        <v>9087</v>
      </c>
      <c r="H3171" t="s">
        <v>11505</v>
      </c>
      <c r="I3171" t="s">
        <v>11504</v>
      </c>
      <c r="J3171">
        <v>1</v>
      </c>
      <c r="K3171" t="s">
        <v>39</v>
      </c>
      <c r="L3171" t="s">
        <v>40</v>
      </c>
      <c r="M3171" t="s">
        <v>9088</v>
      </c>
      <c r="N3171" t="s">
        <v>9089</v>
      </c>
      <c r="O3171">
        <v>48060</v>
      </c>
      <c r="P3171" s="10">
        <v>14.83</v>
      </c>
      <c r="Q3171" s="10">
        <v>0</v>
      </c>
      <c r="R3171" s="10">
        <v>0</v>
      </c>
      <c r="S3171" s="10">
        <v>0</v>
      </c>
      <c r="T3171" s="10">
        <v>0</v>
      </c>
      <c r="U3171" s="10">
        <v>-2.2200000000000002</v>
      </c>
      <c r="V3171" s="10">
        <v>-2.67</v>
      </c>
      <c r="W3171" s="10">
        <v>0</v>
      </c>
      <c r="X3171" s="10">
        <v>0</v>
      </c>
      <c r="Y3171">
        <v>9.94</v>
      </c>
    </row>
    <row r="3172" spans="1:25" ht="15" customHeight="1" x14ac:dyDescent="0.25">
      <c r="A3172" s="8">
        <v>20</v>
      </c>
      <c r="B3172" s="1" t="str">
        <f t="shared" si="100"/>
        <v>Dec</v>
      </c>
      <c r="C3172" s="1" t="str">
        <f t="shared" si="99"/>
        <v>Dec 13, 2015</v>
      </c>
      <c r="D3172" t="s">
        <v>9090</v>
      </c>
      <c r="E3172">
        <v>6022958231</v>
      </c>
      <c r="F3172" t="s">
        <v>37</v>
      </c>
      <c r="G3172" t="s">
        <v>9091</v>
      </c>
      <c r="H3172" t="s">
        <v>11505</v>
      </c>
      <c r="I3172" t="s">
        <v>11504</v>
      </c>
      <c r="J3172">
        <v>2</v>
      </c>
      <c r="K3172" t="s">
        <v>39</v>
      </c>
      <c r="L3172" t="s">
        <v>40</v>
      </c>
      <c r="M3172" t="s">
        <v>9092</v>
      </c>
      <c r="N3172" t="s">
        <v>467</v>
      </c>
      <c r="O3172" t="s">
        <v>9093</v>
      </c>
      <c r="P3172" s="10">
        <v>29.66</v>
      </c>
      <c r="Q3172" s="10">
        <v>0</v>
      </c>
      <c r="R3172" s="10">
        <v>0</v>
      </c>
      <c r="S3172" s="10">
        <v>0</v>
      </c>
      <c r="T3172" s="10">
        <v>0</v>
      </c>
      <c r="U3172" s="10">
        <v>-4.4400000000000004</v>
      </c>
      <c r="V3172" s="10">
        <v>-4.34</v>
      </c>
      <c r="W3172" s="10">
        <v>0</v>
      </c>
      <c r="X3172" s="10">
        <v>0</v>
      </c>
      <c r="Y3172">
        <v>20.88</v>
      </c>
    </row>
    <row r="3173" spans="1:25" ht="15" customHeight="1" x14ac:dyDescent="0.25">
      <c r="A3173" s="8">
        <v>20</v>
      </c>
      <c r="B3173" s="1" t="str">
        <f t="shared" si="100"/>
        <v>Dec</v>
      </c>
      <c r="C3173" s="1" t="str">
        <f t="shared" si="99"/>
        <v>Dec 13, 2015</v>
      </c>
      <c r="D3173" t="s">
        <v>9094</v>
      </c>
      <c r="E3173">
        <v>6022958231</v>
      </c>
      <c r="F3173" t="s">
        <v>37</v>
      </c>
      <c r="G3173" t="s">
        <v>9095</v>
      </c>
      <c r="H3173" t="s">
        <v>11505</v>
      </c>
      <c r="I3173" t="s">
        <v>11504</v>
      </c>
      <c r="J3173">
        <v>1</v>
      </c>
      <c r="K3173" t="s">
        <v>39</v>
      </c>
      <c r="L3173" t="s">
        <v>40</v>
      </c>
      <c r="M3173" t="s">
        <v>9096</v>
      </c>
      <c r="N3173" t="s">
        <v>168</v>
      </c>
      <c r="O3173" t="s">
        <v>9097</v>
      </c>
      <c r="P3173" s="10">
        <v>9.83</v>
      </c>
      <c r="Q3173" s="10">
        <v>0</v>
      </c>
      <c r="R3173" s="10">
        <v>0</v>
      </c>
      <c r="S3173" s="10">
        <v>0</v>
      </c>
      <c r="T3173" s="10">
        <v>0</v>
      </c>
      <c r="U3173" s="10">
        <v>-1.47</v>
      </c>
      <c r="V3173" s="10">
        <v>-2.54</v>
      </c>
      <c r="W3173" s="10">
        <v>0</v>
      </c>
      <c r="X3173" s="10">
        <v>0</v>
      </c>
      <c r="Y3173">
        <v>5.82</v>
      </c>
    </row>
    <row r="3174" spans="1:25" ht="15" customHeight="1" x14ac:dyDescent="0.25">
      <c r="A3174" s="8">
        <v>20</v>
      </c>
      <c r="B3174" s="1" t="str">
        <f t="shared" si="100"/>
        <v>Dec</v>
      </c>
      <c r="C3174" s="1" t="str">
        <f t="shared" si="99"/>
        <v>Dec 13, 2015</v>
      </c>
      <c r="D3174" t="s">
        <v>9098</v>
      </c>
      <c r="E3174">
        <v>6022958231</v>
      </c>
      <c r="F3174" t="s">
        <v>37</v>
      </c>
      <c r="G3174" t="s">
        <v>9099</v>
      </c>
      <c r="H3174" t="s">
        <v>11505</v>
      </c>
      <c r="I3174" t="s">
        <v>11504</v>
      </c>
      <c r="J3174">
        <v>3</v>
      </c>
      <c r="K3174" t="s">
        <v>39</v>
      </c>
      <c r="L3174" t="s">
        <v>40</v>
      </c>
      <c r="M3174" t="s">
        <v>9100</v>
      </c>
      <c r="N3174" t="s">
        <v>75</v>
      </c>
      <c r="O3174" t="s">
        <v>9101</v>
      </c>
      <c r="P3174" s="10">
        <v>29.49</v>
      </c>
      <c r="Q3174" s="10">
        <v>0</v>
      </c>
      <c r="R3174" s="10">
        <v>0</v>
      </c>
      <c r="S3174" s="10">
        <v>0</v>
      </c>
      <c r="T3174" s="10">
        <v>0</v>
      </c>
      <c r="U3174" s="10">
        <v>-4.41</v>
      </c>
      <c r="V3174" s="10">
        <v>-5.62</v>
      </c>
      <c r="W3174" s="10">
        <v>0</v>
      </c>
      <c r="X3174" s="10">
        <v>0</v>
      </c>
      <c r="Y3174">
        <v>19.46</v>
      </c>
    </row>
    <row r="3175" spans="1:25" ht="15" customHeight="1" x14ac:dyDescent="0.25">
      <c r="A3175" s="8">
        <v>20</v>
      </c>
      <c r="B3175" s="1" t="str">
        <f t="shared" si="100"/>
        <v>Dec</v>
      </c>
      <c r="C3175" s="1" t="str">
        <f t="shared" si="99"/>
        <v>Dec 13, 2015</v>
      </c>
      <c r="D3175" t="s">
        <v>9102</v>
      </c>
      <c r="E3175">
        <v>6022958231</v>
      </c>
      <c r="F3175" t="s">
        <v>37</v>
      </c>
      <c r="G3175" t="s">
        <v>9103</v>
      </c>
      <c r="H3175" t="s">
        <v>11505</v>
      </c>
      <c r="I3175" t="s">
        <v>11504</v>
      </c>
      <c r="J3175">
        <v>1</v>
      </c>
      <c r="K3175" t="s">
        <v>39</v>
      </c>
      <c r="L3175" t="s">
        <v>40</v>
      </c>
      <c r="M3175" t="s">
        <v>2025</v>
      </c>
      <c r="N3175" t="s">
        <v>88</v>
      </c>
      <c r="O3175" t="s">
        <v>9104</v>
      </c>
      <c r="P3175" s="10">
        <v>24.83</v>
      </c>
      <c r="Q3175" s="10">
        <v>0</v>
      </c>
      <c r="R3175" s="10">
        <v>0</v>
      </c>
      <c r="S3175" s="10">
        <v>0</v>
      </c>
      <c r="T3175" s="10">
        <v>0</v>
      </c>
      <c r="U3175" s="10">
        <v>-3.72</v>
      </c>
      <c r="V3175" s="10">
        <v>-4.8</v>
      </c>
      <c r="W3175" s="10">
        <v>0</v>
      </c>
      <c r="X3175" s="10">
        <v>0</v>
      </c>
      <c r="Y3175">
        <v>16.309999999999999</v>
      </c>
    </row>
    <row r="3176" spans="1:25" ht="15" customHeight="1" x14ac:dyDescent="0.25">
      <c r="A3176" s="8">
        <v>20</v>
      </c>
      <c r="B3176" s="1" t="str">
        <f t="shared" si="100"/>
        <v>Dec</v>
      </c>
      <c r="C3176" s="1" t="str">
        <f t="shared" si="99"/>
        <v>Dec 13, 2015</v>
      </c>
      <c r="D3176" t="s">
        <v>9105</v>
      </c>
      <c r="E3176">
        <v>6022958231</v>
      </c>
      <c r="F3176" t="s">
        <v>37</v>
      </c>
      <c r="G3176" t="s">
        <v>9106</v>
      </c>
      <c r="H3176" t="s">
        <v>11505</v>
      </c>
      <c r="I3176" t="s">
        <v>11504</v>
      </c>
      <c r="J3176">
        <v>1</v>
      </c>
      <c r="K3176" t="s">
        <v>39</v>
      </c>
      <c r="L3176" t="s">
        <v>40</v>
      </c>
      <c r="M3176" t="s">
        <v>6048</v>
      </c>
      <c r="N3176" t="s">
        <v>99</v>
      </c>
      <c r="O3176" t="s">
        <v>9107</v>
      </c>
      <c r="P3176" s="10">
        <v>38.83</v>
      </c>
      <c r="Q3176" s="10">
        <v>0</v>
      </c>
      <c r="R3176" s="10">
        <v>0</v>
      </c>
      <c r="S3176" s="10">
        <v>0</v>
      </c>
      <c r="T3176" s="10">
        <v>0</v>
      </c>
      <c r="U3176" s="10">
        <v>-5.82</v>
      </c>
      <c r="V3176" s="10">
        <v>-8.3699999999999992</v>
      </c>
      <c r="W3176" s="10">
        <v>0</v>
      </c>
      <c r="X3176" s="10">
        <v>0</v>
      </c>
      <c r="Y3176">
        <v>24.64</v>
      </c>
    </row>
    <row r="3177" spans="1:25" ht="15" customHeight="1" x14ac:dyDescent="0.25">
      <c r="A3177" s="8">
        <v>20</v>
      </c>
      <c r="B3177" s="1" t="str">
        <f t="shared" si="100"/>
        <v>Dec</v>
      </c>
      <c r="C3177" s="1" t="str">
        <f t="shared" si="99"/>
        <v>Dec 13, 2015</v>
      </c>
      <c r="D3177" t="s">
        <v>9108</v>
      </c>
      <c r="E3177">
        <v>6022958231</v>
      </c>
      <c r="F3177" t="s">
        <v>37</v>
      </c>
      <c r="G3177" t="s">
        <v>9109</v>
      </c>
      <c r="H3177" t="s">
        <v>11505</v>
      </c>
      <c r="I3177" t="s">
        <v>11504</v>
      </c>
      <c r="J3177">
        <v>3</v>
      </c>
      <c r="K3177" t="s">
        <v>39</v>
      </c>
      <c r="L3177" t="s">
        <v>40</v>
      </c>
      <c r="M3177" t="s">
        <v>9110</v>
      </c>
      <c r="N3177" t="s">
        <v>5901</v>
      </c>
      <c r="O3177">
        <v>31088</v>
      </c>
      <c r="P3177" s="10">
        <v>29.49</v>
      </c>
      <c r="Q3177" s="10">
        <v>0</v>
      </c>
      <c r="R3177" s="10">
        <v>0</v>
      </c>
      <c r="S3177" s="10">
        <v>0</v>
      </c>
      <c r="T3177" s="10">
        <v>0</v>
      </c>
      <c r="U3177" s="10">
        <v>-4.41</v>
      </c>
      <c r="V3177" s="10">
        <v>-5.62</v>
      </c>
      <c r="W3177" s="10">
        <v>0</v>
      </c>
      <c r="X3177" s="10">
        <v>0</v>
      </c>
      <c r="Y3177">
        <v>19.46</v>
      </c>
    </row>
    <row r="3178" spans="1:25" ht="15" customHeight="1" x14ac:dyDescent="0.25">
      <c r="A3178" s="8">
        <v>20</v>
      </c>
      <c r="B3178" s="1" t="str">
        <f t="shared" si="100"/>
        <v>Dec</v>
      </c>
      <c r="C3178" s="1" t="str">
        <f t="shared" si="99"/>
        <v>Dec 14, 2015</v>
      </c>
      <c r="D3178" t="s">
        <v>9111</v>
      </c>
      <c r="E3178">
        <v>6022958231</v>
      </c>
      <c r="F3178" t="s">
        <v>37</v>
      </c>
      <c r="G3178" t="s">
        <v>9112</v>
      </c>
      <c r="H3178" t="s">
        <v>11505</v>
      </c>
      <c r="I3178" t="s">
        <v>11504</v>
      </c>
      <c r="J3178">
        <v>1</v>
      </c>
      <c r="K3178" t="s">
        <v>39</v>
      </c>
      <c r="L3178" t="s">
        <v>40</v>
      </c>
      <c r="M3178" t="s">
        <v>9113</v>
      </c>
      <c r="N3178" t="s">
        <v>168</v>
      </c>
      <c r="O3178" t="s">
        <v>9114</v>
      </c>
      <c r="P3178" s="10">
        <v>19.829999999999998</v>
      </c>
      <c r="Q3178" s="10">
        <v>0</v>
      </c>
      <c r="R3178" s="10">
        <v>0</v>
      </c>
      <c r="S3178" s="10">
        <v>0</v>
      </c>
      <c r="T3178" s="10">
        <v>0</v>
      </c>
      <c r="U3178" s="10">
        <v>-2.97</v>
      </c>
      <c r="V3178" s="10">
        <v>-4.41</v>
      </c>
      <c r="W3178" s="10">
        <v>0</v>
      </c>
      <c r="X3178" s="10">
        <v>0</v>
      </c>
      <c r="Y3178">
        <v>12.45</v>
      </c>
    </row>
    <row r="3179" spans="1:25" ht="15" customHeight="1" x14ac:dyDescent="0.25">
      <c r="A3179" s="8">
        <v>20</v>
      </c>
      <c r="B3179" s="1" t="str">
        <f t="shared" si="100"/>
        <v>Dec</v>
      </c>
      <c r="C3179" s="1" t="str">
        <f t="shared" si="99"/>
        <v>Dec 14, 2015</v>
      </c>
      <c r="D3179" t="s">
        <v>9115</v>
      </c>
      <c r="E3179">
        <v>6022958231</v>
      </c>
      <c r="F3179" t="s">
        <v>37</v>
      </c>
      <c r="G3179" t="s">
        <v>9116</v>
      </c>
      <c r="H3179" t="s">
        <v>11505</v>
      </c>
      <c r="I3179" t="s">
        <v>11504</v>
      </c>
      <c r="J3179">
        <v>2</v>
      </c>
      <c r="K3179" t="s">
        <v>39</v>
      </c>
      <c r="L3179" t="s">
        <v>40</v>
      </c>
      <c r="M3179" t="s">
        <v>6586</v>
      </c>
      <c r="N3179" t="s">
        <v>517</v>
      </c>
      <c r="O3179">
        <v>6877</v>
      </c>
      <c r="P3179" s="10">
        <v>39.659999999999997</v>
      </c>
      <c r="Q3179" s="10">
        <v>0</v>
      </c>
      <c r="R3179" s="10">
        <v>0</v>
      </c>
      <c r="S3179" s="10">
        <v>0</v>
      </c>
      <c r="T3179" s="10">
        <v>0</v>
      </c>
      <c r="U3179" s="10">
        <v>-5.94</v>
      </c>
      <c r="V3179" s="10">
        <v>-7.82</v>
      </c>
      <c r="W3179" s="10">
        <v>0</v>
      </c>
      <c r="X3179" s="10">
        <v>0</v>
      </c>
      <c r="Y3179">
        <v>25.9</v>
      </c>
    </row>
    <row r="3180" spans="1:25" ht="15" customHeight="1" x14ac:dyDescent="0.25">
      <c r="A3180" s="8">
        <v>20</v>
      </c>
      <c r="B3180" s="1" t="str">
        <f t="shared" si="100"/>
        <v>Dec</v>
      </c>
      <c r="C3180" s="1" t="str">
        <f t="shared" si="99"/>
        <v>Dec 14, 2015</v>
      </c>
      <c r="D3180" t="s">
        <v>9117</v>
      </c>
      <c r="E3180">
        <v>6022958231</v>
      </c>
      <c r="F3180" t="s">
        <v>37</v>
      </c>
      <c r="G3180" t="s">
        <v>9118</v>
      </c>
      <c r="H3180" t="s">
        <v>11505</v>
      </c>
      <c r="I3180" t="s">
        <v>11504</v>
      </c>
      <c r="J3180">
        <v>1</v>
      </c>
      <c r="K3180" t="s">
        <v>39</v>
      </c>
      <c r="L3180" t="s">
        <v>40</v>
      </c>
      <c r="M3180" t="s">
        <v>9119</v>
      </c>
      <c r="N3180" t="s">
        <v>80</v>
      </c>
      <c r="O3180" t="s">
        <v>9120</v>
      </c>
      <c r="P3180" s="10">
        <v>19.829999999999998</v>
      </c>
      <c r="Q3180" s="10">
        <v>0</v>
      </c>
      <c r="R3180" s="10">
        <v>0</v>
      </c>
      <c r="S3180" s="10">
        <v>0</v>
      </c>
      <c r="T3180" s="10">
        <v>0</v>
      </c>
      <c r="U3180" s="10">
        <v>-2.97</v>
      </c>
      <c r="V3180" s="10">
        <v>-4.41</v>
      </c>
      <c r="W3180" s="10">
        <v>0</v>
      </c>
      <c r="X3180" s="10">
        <v>0</v>
      </c>
      <c r="Y3180">
        <v>12.45</v>
      </c>
    </row>
    <row r="3181" spans="1:25" ht="15" customHeight="1" x14ac:dyDescent="0.25">
      <c r="A3181" s="8">
        <v>20</v>
      </c>
      <c r="B3181" s="1" t="str">
        <f t="shared" si="100"/>
        <v>Dec</v>
      </c>
      <c r="C3181" s="1" t="str">
        <f t="shared" si="99"/>
        <v>Dec 14, 2015</v>
      </c>
      <c r="D3181" t="s">
        <v>9121</v>
      </c>
      <c r="E3181">
        <v>6022958231</v>
      </c>
      <c r="F3181" t="s">
        <v>37</v>
      </c>
      <c r="G3181" t="s">
        <v>9122</v>
      </c>
      <c r="H3181" t="s">
        <v>11505</v>
      </c>
      <c r="I3181" t="s">
        <v>11504</v>
      </c>
      <c r="J3181">
        <v>1</v>
      </c>
      <c r="K3181" t="s">
        <v>39</v>
      </c>
      <c r="L3181" t="s">
        <v>40</v>
      </c>
      <c r="M3181" t="s">
        <v>7951</v>
      </c>
      <c r="N3181" t="s">
        <v>125</v>
      </c>
      <c r="O3181" t="s">
        <v>9123</v>
      </c>
      <c r="P3181" s="10">
        <v>9.83</v>
      </c>
      <c r="Q3181" s="10">
        <v>0</v>
      </c>
      <c r="R3181" s="10">
        <v>0</v>
      </c>
      <c r="S3181" s="10">
        <v>0</v>
      </c>
      <c r="T3181" s="10">
        <v>0</v>
      </c>
      <c r="U3181" s="10">
        <v>-1.47</v>
      </c>
      <c r="V3181" s="10">
        <v>-2.54</v>
      </c>
      <c r="W3181" s="10">
        <v>0</v>
      </c>
      <c r="X3181" s="10">
        <v>0</v>
      </c>
      <c r="Y3181">
        <v>5.82</v>
      </c>
    </row>
    <row r="3182" spans="1:25" ht="15" customHeight="1" x14ac:dyDescent="0.25">
      <c r="A3182" s="8">
        <v>20</v>
      </c>
      <c r="B3182" s="1" t="str">
        <f t="shared" si="100"/>
        <v>Dec</v>
      </c>
      <c r="C3182" s="1" t="str">
        <f t="shared" si="99"/>
        <v>Dec 14, 2015</v>
      </c>
      <c r="D3182" t="s">
        <v>9124</v>
      </c>
      <c r="E3182">
        <v>6022958231</v>
      </c>
      <c r="F3182" t="s">
        <v>37</v>
      </c>
      <c r="G3182" t="s">
        <v>9125</v>
      </c>
      <c r="H3182" t="s">
        <v>11505</v>
      </c>
      <c r="I3182" t="s">
        <v>11504</v>
      </c>
      <c r="J3182">
        <v>1</v>
      </c>
      <c r="K3182" t="s">
        <v>39</v>
      </c>
      <c r="L3182" t="s">
        <v>40</v>
      </c>
      <c r="M3182" t="s">
        <v>9126</v>
      </c>
      <c r="N3182" t="s">
        <v>1257</v>
      </c>
      <c r="O3182" t="s">
        <v>9127</v>
      </c>
      <c r="P3182" s="10">
        <v>19.829999999999998</v>
      </c>
      <c r="Q3182" s="10">
        <v>0</v>
      </c>
      <c r="R3182" s="10">
        <v>0</v>
      </c>
      <c r="S3182" s="10">
        <v>0</v>
      </c>
      <c r="T3182" s="10">
        <v>0</v>
      </c>
      <c r="U3182" s="10">
        <v>-2.97</v>
      </c>
      <c r="V3182" s="10">
        <v>-4.41</v>
      </c>
      <c r="W3182" s="10">
        <v>0</v>
      </c>
      <c r="X3182" s="10">
        <v>0</v>
      </c>
      <c r="Y3182">
        <v>12.45</v>
      </c>
    </row>
    <row r="3183" spans="1:25" ht="15" customHeight="1" x14ac:dyDescent="0.25">
      <c r="A3183" s="8">
        <v>20</v>
      </c>
      <c r="B3183" s="1" t="str">
        <f t="shared" si="100"/>
        <v>Dec</v>
      </c>
      <c r="C3183" s="1" t="str">
        <f t="shared" si="99"/>
        <v>Dec 14, 2015</v>
      </c>
      <c r="D3183" t="s">
        <v>9128</v>
      </c>
      <c r="E3183">
        <v>6022958231</v>
      </c>
      <c r="F3183" t="s">
        <v>37</v>
      </c>
      <c r="G3183" t="s">
        <v>9129</v>
      </c>
      <c r="H3183" t="s">
        <v>11505</v>
      </c>
      <c r="I3183" t="s">
        <v>11504</v>
      </c>
      <c r="J3183">
        <v>1</v>
      </c>
      <c r="K3183" t="s">
        <v>39</v>
      </c>
      <c r="L3183" t="s">
        <v>40</v>
      </c>
      <c r="M3183" t="s">
        <v>976</v>
      </c>
      <c r="N3183" t="s">
        <v>666</v>
      </c>
      <c r="O3183" t="s">
        <v>9130</v>
      </c>
      <c r="P3183" s="10">
        <v>14.83</v>
      </c>
      <c r="Q3183" s="10">
        <v>0</v>
      </c>
      <c r="R3183" s="10">
        <v>0</v>
      </c>
      <c r="S3183" s="10">
        <v>0</v>
      </c>
      <c r="T3183" s="10">
        <v>0</v>
      </c>
      <c r="U3183" s="10">
        <v>-2.2200000000000002</v>
      </c>
      <c r="V3183" s="10">
        <v>-2.67</v>
      </c>
      <c r="W3183" s="10">
        <v>0</v>
      </c>
      <c r="X3183" s="10">
        <v>0</v>
      </c>
      <c r="Y3183">
        <v>9.94</v>
      </c>
    </row>
    <row r="3184" spans="1:25" ht="15" customHeight="1" x14ac:dyDescent="0.25">
      <c r="A3184" s="8">
        <v>20</v>
      </c>
      <c r="B3184" s="1" t="str">
        <f t="shared" si="100"/>
        <v>Dec</v>
      </c>
      <c r="C3184" s="1" t="str">
        <f t="shared" si="99"/>
        <v>Dec 14, 2015</v>
      </c>
      <c r="D3184" t="s">
        <v>9131</v>
      </c>
      <c r="E3184">
        <v>6022958231</v>
      </c>
      <c r="F3184" t="s">
        <v>37</v>
      </c>
      <c r="G3184" t="s">
        <v>9132</v>
      </c>
      <c r="H3184" t="s">
        <v>11505</v>
      </c>
      <c r="I3184" t="s">
        <v>11504</v>
      </c>
      <c r="J3184">
        <v>1</v>
      </c>
      <c r="K3184" t="s">
        <v>39</v>
      </c>
      <c r="L3184" t="s">
        <v>40</v>
      </c>
      <c r="M3184" t="s">
        <v>9133</v>
      </c>
      <c r="N3184" t="s">
        <v>1257</v>
      </c>
      <c r="O3184" t="s">
        <v>9134</v>
      </c>
      <c r="P3184" s="10">
        <v>9.83</v>
      </c>
      <c r="Q3184" s="10">
        <v>0</v>
      </c>
      <c r="R3184" s="10">
        <v>0</v>
      </c>
      <c r="S3184" s="10">
        <v>0</v>
      </c>
      <c r="T3184" s="10">
        <v>0</v>
      </c>
      <c r="U3184" s="10">
        <v>-1.47</v>
      </c>
      <c r="V3184" s="10">
        <v>-2.54</v>
      </c>
      <c r="W3184" s="10">
        <v>0</v>
      </c>
      <c r="X3184" s="10">
        <v>0</v>
      </c>
      <c r="Y3184">
        <v>5.82</v>
      </c>
    </row>
    <row r="3185" spans="1:25" ht="15" customHeight="1" x14ac:dyDescent="0.25">
      <c r="A3185" s="8">
        <v>20</v>
      </c>
      <c r="B3185" s="1" t="str">
        <f t="shared" si="100"/>
        <v>Dec</v>
      </c>
      <c r="C3185" s="1" t="str">
        <f t="shared" si="99"/>
        <v>Dec 14, 2015</v>
      </c>
      <c r="D3185" t="s">
        <v>9135</v>
      </c>
      <c r="E3185">
        <v>6022958231</v>
      </c>
      <c r="F3185" t="s">
        <v>37</v>
      </c>
      <c r="G3185" t="s">
        <v>9136</v>
      </c>
      <c r="H3185" t="s">
        <v>11505</v>
      </c>
      <c r="I3185" t="s">
        <v>11504</v>
      </c>
      <c r="J3185">
        <v>1</v>
      </c>
      <c r="K3185" t="s">
        <v>39</v>
      </c>
      <c r="L3185" t="s">
        <v>40</v>
      </c>
      <c r="M3185" t="s">
        <v>9137</v>
      </c>
      <c r="N3185" t="s">
        <v>3212</v>
      </c>
      <c r="O3185" t="s">
        <v>9138</v>
      </c>
      <c r="P3185" s="10">
        <v>14.83</v>
      </c>
      <c r="Q3185" s="10">
        <v>0</v>
      </c>
      <c r="R3185" s="10">
        <v>0</v>
      </c>
      <c r="S3185" s="10">
        <v>0</v>
      </c>
      <c r="T3185" s="10">
        <v>0</v>
      </c>
      <c r="U3185" s="10">
        <v>-2.2200000000000002</v>
      </c>
      <c r="V3185" s="10">
        <v>-2.67</v>
      </c>
      <c r="W3185" s="10">
        <v>0</v>
      </c>
      <c r="X3185" s="10">
        <v>0</v>
      </c>
      <c r="Y3185">
        <v>9.94</v>
      </c>
    </row>
    <row r="3186" spans="1:25" ht="15" customHeight="1" x14ac:dyDescent="0.25">
      <c r="A3186" s="8">
        <v>20</v>
      </c>
      <c r="B3186" s="1" t="str">
        <f t="shared" si="100"/>
        <v>Dec</v>
      </c>
      <c r="C3186" s="1" t="str">
        <f t="shared" si="99"/>
        <v>Dec 14, 2015</v>
      </c>
      <c r="D3186" t="s">
        <v>9139</v>
      </c>
      <c r="E3186">
        <v>6022958231</v>
      </c>
      <c r="F3186" t="s">
        <v>37</v>
      </c>
      <c r="G3186" t="s">
        <v>9140</v>
      </c>
      <c r="H3186" t="s">
        <v>11507</v>
      </c>
      <c r="I3186" t="s">
        <v>11506</v>
      </c>
      <c r="J3186">
        <v>1</v>
      </c>
      <c r="K3186" t="s">
        <v>39</v>
      </c>
      <c r="L3186" t="s">
        <v>40</v>
      </c>
      <c r="M3186" t="s">
        <v>9141</v>
      </c>
      <c r="N3186" t="s">
        <v>1096</v>
      </c>
      <c r="O3186">
        <v>93933</v>
      </c>
      <c r="P3186" s="10">
        <v>19.97</v>
      </c>
      <c r="Q3186" s="10">
        <v>2.94</v>
      </c>
      <c r="R3186" s="10">
        <v>0</v>
      </c>
      <c r="S3186" s="10">
        <v>-2.94</v>
      </c>
      <c r="T3186" s="10">
        <v>0</v>
      </c>
      <c r="U3186" s="10">
        <v>-3</v>
      </c>
      <c r="V3186" s="10">
        <v>-3.63</v>
      </c>
      <c r="W3186" s="10">
        <v>0</v>
      </c>
      <c r="X3186" s="10">
        <v>0</v>
      </c>
      <c r="Y3186">
        <v>13.34</v>
      </c>
    </row>
    <row r="3187" spans="1:25" ht="15" customHeight="1" x14ac:dyDescent="0.25">
      <c r="A3187" s="8">
        <v>20</v>
      </c>
      <c r="B3187" s="1" t="str">
        <f t="shared" si="100"/>
        <v>Dec</v>
      </c>
      <c r="C3187" s="1" t="str">
        <f t="shared" si="99"/>
        <v>Dec 14, 2015</v>
      </c>
      <c r="D3187" t="s">
        <v>9142</v>
      </c>
      <c r="E3187">
        <v>6022958231</v>
      </c>
      <c r="F3187" t="s">
        <v>37</v>
      </c>
      <c r="G3187" t="s">
        <v>9143</v>
      </c>
      <c r="H3187" t="s">
        <v>11507</v>
      </c>
      <c r="I3187" t="s">
        <v>11506</v>
      </c>
      <c r="J3187">
        <v>1</v>
      </c>
      <c r="K3187" t="s">
        <v>39</v>
      </c>
      <c r="L3187" t="s">
        <v>40</v>
      </c>
      <c r="M3187" t="s">
        <v>4792</v>
      </c>
      <c r="N3187" t="s">
        <v>467</v>
      </c>
      <c r="O3187" t="s">
        <v>9144</v>
      </c>
      <c r="P3187" s="10">
        <v>19.97</v>
      </c>
      <c r="Q3187" s="10">
        <v>1.6</v>
      </c>
      <c r="R3187" s="10">
        <v>0</v>
      </c>
      <c r="S3187" s="10">
        <v>-1.6</v>
      </c>
      <c r="T3187" s="10">
        <v>0</v>
      </c>
      <c r="U3187" s="10">
        <v>-3</v>
      </c>
      <c r="V3187" s="10">
        <v>-3.63</v>
      </c>
      <c r="W3187" s="10">
        <v>0</v>
      </c>
      <c r="X3187" s="10">
        <v>0</v>
      </c>
      <c r="Y3187">
        <v>13.34</v>
      </c>
    </row>
    <row r="3188" spans="1:25" ht="15" customHeight="1" x14ac:dyDescent="0.25">
      <c r="A3188" s="8">
        <v>20</v>
      </c>
      <c r="B3188" s="1" t="str">
        <f t="shared" si="100"/>
        <v>Dec</v>
      </c>
      <c r="C3188" s="1" t="str">
        <f t="shared" si="99"/>
        <v>Dec 14, 2015</v>
      </c>
      <c r="D3188" t="s">
        <v>9145</v>
      </c>
      <c r="E3188">
        <v>6022958231</v>
      </c>
      <c r="F3188" t="s">
        <v>37</v>
      </c>
      <c r="G3188" t="s">
        <v>9146</v>
      </c>
      <c r="H3188" t="s">
        <v>11505</v>
      </c>
      <c r="I3188" t="s">
        <v>11504</v>
      </c>
      <c r="J3188">
        <v>1</v>
      </c>
      <c r="K3188" t="s">
        <v>39</v>
      </c>
      <c r="L3188" t="s">
        <v>40</v>
      </c>
      <c r="M3188" t="s">
        <v>1858</v>
      </c>
      <c r="N3188" t="s">
        <v>88</v>
      </c>
      <c r="O3188" t="s">
        <v>9147</v>
      </c>
      <c r="P3188" s="10">
        <v>24.83</v>
      </c>
      <c r="Q3188" s="10">
        <v>0</v>
      </c>
      <c r="R3188" s="10">
        <v>0</v>
      </c>
      <c r="S3188" s="10">
        <v>0</v>
      </c>
      <c r="T3188" s="10">
        <v>0</v>
      </c>
      <c r="U3188" s="10">
        <v>-3.72</v>
      </c>
      <c r="V3188" s="10">
        <v>-4.8</v>
      </c>
      <c r="W3188" s="10">
        <v>0</v>
      </c>
      <c r="X3188" s="10">
        <v>0</v>
      </c>
      <c r="Y3188">
        <v>16.309999999999999</v>
      </c>
    </row>
    <row r="3189" spans="1:25" ht="15" customHeight="1" x14ac:dyDescent="0.25">
      <c r="A3189" s="8">
        <v>20</v>
      </c>
      <c r="B3189" s="1" t="str">
        <f t="shared" si="100"/>
        <v>Dec</v>
      </c>
      <c r="C3189" s="1" t="str">
        <f t="shared" si="99"/>
        <v>Dec 14, 2015</v>
      </c>
      <c r="D3189" t="s">
        <v>9148</v>
      </c>
      <c r="E3189">
        <v>6022958231</v>
      </c>
      <c r="F3189" t="s">
        <v>37</v>
      </c>
      <c r="G3189" t="s">
        <v>9149</v>
      </c>
      <c r="H3189" t="s">
        <v>11505</v>
      </c>
      <c r="I3189" t="s">
        <v>11504</v>
      </c>
      <c r="J3189">
        <v>1</v>
      </c>
      <c r="K3189" t="s">
        <v>39</v>
      </c>
      <c r="L3189" t="s">
        <v>40</v>
      </c>
      <c r="M3189" t="s">
        <v>9150</v>
      </c>
      <c r="N3189" t="s">
        <v>88</v>
      </c>
      <c r="O3189" t="s">
        <v>9151</v>
      </c>
      <c r="P3189" s="10">
        <v>9.83</v>
      </c>
      <c r="Q3189" s="10">
        <v>0</v>
      </c>
      <c r="R3189" s="10">
        <v>0</v>
      </c>
      <c r="S3189" s="10">
        <v>0</v>
      </c>
      <c r="T3189" s="10">
        <v>0</v>
      </c>
      <c r="U3189" s="10">
        <v>-1.47</v>
      </c>
      <c r="V3189" s="10">
        <v>-2.54</v>
      </c>
      <c r="W3189" s="10">
        <v>0</v>
      </c>
      <c r="X3189" s="10">
        <v>0</v>
      </c>
      <c r="Y3189">
        <v>5.82</v>
      </c>
    </row>
    <row r="3190" spans="1:25" ht="15" customHeight="1" x14ac:dyDescent="0.25">
      <c r="A3190" s="8">
        <v>20</v>
      </c>
      <c r="B3190" s="1" t="str">
        <f t="shared" si="100"/>
        <v>Dec</v>
      </c>
      <c r="C3190" s="1" t="str">
        <f t="shared" si="99"/>
        <v>Dec 14, 2015</v>
      </c>
      <c r="D3190" t="s">
        <v>9152</v>
      </c>
      <c r="E3190">
        <v>6022958231</v>
      </c>
      <c r="F3190" t="s">
        <v>37</v>
      </c>
      <c r="G3190" t="s">
        <v>9153</v>
      </c>
      <c r="H3190" t="s">
        <v>11505</v>
      </c>
      <c r="I3190" t="s">
        <v>11504</v>
      </c>
      <c r="J3190">
        <v>1</v>
      </c>
      <c r="K3190" t="s">
        <v>39</v>
      </c>
      <c r="L3190" t="s">
        <v>40</v>
      </c>
      <c r="M3190" t="s">
        <v>694</v>
      </c>
      <c r="N3190" t="s">
        <v>3242</v>
      </c>
      <c r="O3190" t="s">
        <v>9154</v>
      </c>
      <c r="P3190" s="10">
        <v>19.829999999999998</v>
      </c>
      <c r="Q3190" s="10">
        <v>4.1100000000000003</v>
      </c>
      <c r="R3190" s="10">
        <v>0</v>
      </c>
      <c r="S3190" s="10">
        <v>-4.1100000000000003</v>
      </c>
      <c r="T3190" s="10">
        <v>0</v>
      </c>
      <c r="U3190" s="10">
        <v>-2.97</v>
      </c>
      <c r="V3190" s="10">
        <v>-4.41</v>
      </c>
      <c r="W3190" s="10">
        <v>0</v>
      </c>
      <c r="X3190" s="10">
        <v>0</v>
      </c>
      <c r="Y3190">
        <v>12.45</v>
      </c>
    </row>
    <row r="3191" spans="1:25" ht="15" customHeight="1" x14ac:dyDescent="0.25">
      <c r="A3191" s="8">
        <v>20</v>
      </c>
      <c r="B3191" s="1" t="str">
        <f t="shared" si="100"/>
        <v>Dec</v>
      </c>
      <c r="C3191" s="1" t="str">
        <f t="shared" si="99"/>
        <v>Dec 14, 2015</v>
      </c>
      <c r="D3191" t="s">
        <v>9155</v>
      </c>
      <c r="E3191">
        <v>6022958231</v>
      </c>
      <c r="F3191" t="s">
        <v>37</v>
      </c>
      <c r="G3191" t="s">
        <v>9156</v>
      </c>
      <c r="H3191" t="s">
        <v>11505</v>
      </c>
      <c r="I3191" t="s">
        <v>11504</v>
      </c>
      <c r="J3191">
        <v>1</v>
      </c>
      <c r="K3191" t="s">
        <v>39</v>
      </c>
      <c r="L3191" t="s">
        <v>40</v>
      </c>
      <c r="M3191" t="s">
        <v>1988</v>
      </c>
      <c r="N3191" t="s">
        <v>1103</v>
      </c>
      <c r="O3191" t="s">
        <v>9157</v>
      </c>
      <c r="P3191" s="10">
        <v>38.83</v>
      </c>
      <c r="Q3191" s="10">
        <v>0</v>
      </c>
      <c r="R3191" s="10">
        <v>0</v>
      </c>
      <c r="S3191" s="10">
        <v>0</v>
      </c>
      <c r="T3191" s="10">
        <v>0</v>
      </c>
      <c r="U3191" s="10">
        <v>-11.64</v>
      </c>
      <c r="V3191" s="10">
        <v>-8.3699999999999992</v>
      </c>
      <c r="W3191" s="10">
        <v>0</v>
      </c>
      <c r="X3191" s="10">
        <v>0</v>
      </c>
      <c r="Y3191">
        <v>18.82</v>
      </c>
    </row>
    <row r="3192" spans="1:25" ht="15" customHeight="1" x14ac:dyDescent="0.25">
      <c r="A3192" s="8">
        <v>20</v>
      </c>
      <c r="B3192" s="1" t="str">
        <f t="shared" si="100"/>
        <v>Dec</v>
      </c>
      <c r="C3192" s="1" t="str">
        <f t="shared" si="99"/>
        <v>Dec 14, 2015</v>
      </c>
      <c r="D3192" t="s">
        <v>9155</v>
      </c>
      <c r="E3192">
        <v>6022958231</v>
      </c>
      <c r="F3192" t="s">
        <v>37</v>
      </c>
      <c r="G3192" t="s">
        <v>9156</v>
      </c>
      <c r="H3192" t="s">
        <v>11505</v>
      </c>
      <c r="I3192" t="s">
        <v>11504</v>
      </c>
      <c r="J3192">
        <v>1</v>
      </c>
      <c r="K3192" t="s">
        <v>39</v>
      </c>
      <c r="L3192" t="s">
        <v>40</v>
      </c>
      <c r="M3192" t="s">
        <v>1988</v>
      </c>
      <c r="N3192" t="s">
        <v>1103</v>
      </c>
      <c r="O3192" t="s">
        <v>9157</v>
      </c>
      <c r="P3192" s="10">
        <v>38.83</v>
      </c>
      <c r="Q3192" s="10">
        <v>0</v>
      </c>
      <c r="R3192" s="10">
        <v>0</v>
      </c>
      <c r="S3192" s="10">
        <v>0</v>
      </c>
      <c r="T3192" s="10">
        <v>0</v>
      </c>
      <c r="U3192" s="10">
        <v>0</v>
      </c>
      <c r="V3192" s="10">
        <v>-8.3699999999999992</v>
      </c>
      <c r="W3192" s="10">
        <v>0</v>
      </c>
      <c r="X3192" s="10">
        <v>0</v>
      </c>
      <c r="Y3192">
        <v>30.46</v>
      </c>
    </row>
    <row r="3193" spans="1:25" ht="15" customHeight="1" x14ac:dyDescent="0.25">
      <c r="A3193" s="8">
        <v>20</v>
      </c>
      <c r="B3193" s="1" t="str">
        <f t="shared" si="100"/>
        <v>Dec</v>
      </c>
      <c r="C3193" s="1" t="str">
        <f t="shared" si="99"/>
        <v>Dec 14, 2015</v>
      </c>
      <c r="D3193" t="s">
        <v>9158</v>
      </c>
      <c r="E3193">
        <v>6022958231</v>
      </c>
      <c r="F3193" t="s">
        <v>37</v>
      </c>
      <c r="G3193" t="s">
        <v>9159</v>
      </c>
      <c r="H3193" t="s">
        <v>11505</v>
      </c>
      <c r="I3193" t="s">
        <v>11504</v>
      </c>
      <c r="J3193">
        <v>1</v>
      </c>
      <c r="K3193" t="s">
        <v>39</v>
      </c>
      <c r="L3193" t="s">
        <v>40</v>
      </c>
      <c r="M3193" t="s">
        <v>4954</v>
      </c>
      <c r="N3193" t="s">
        <v>320</v>
      </c>
      <c r="O3193" t="s">
        <v>9160</v>
      </c>
      <c r="P3193" s="10">
        <v>38.83</v>
      </c>
      <c r="Q3193" s="10">
        <v>5.99</v>
      </c>
      <c r="R3193" s="10">
        <v>0</v>
      </c>
      <c r="S3193" s="10">
        <v>0</v>
      </c>
      <c r="T3193" s="10">
        <v>0</v>
      </c>
      <c r="U3193" s="10">
        <v>-11.64</v>
      </c>
      <c r="V3193" s="10">
        <v>-20.350000000000001</v>
      </c>
      <c r="W3193" s="10">
        <v>0</v>
      </c>
      <c r="X3193" s="10">
        <v>0</v>
      </c>
      <c r="Y3193">
        <v>12.83</v>
      </c>
    </row>
    <row r="3194" spans="1:25" ht="15" customHeight="1" x14ac:dyDescent="0.25">
      <c r="A3194" s="8">
        <v>20</v>
      </c>
      <c r="B3194" s="1" t="str">
        <f t="shared" si="100"/>
        <v>Dec</v>
      </c>
      <c r="C3194" s="1" t="str">
        <f t="shared" si="99"/>
        <v>Dec 14, 2015</v>
      </c>
      <c r="D3194" t="s">
        <v>9158</v>
      </c>
      <c r="E3194">
        <v>6022958231</v>
      </c>
      <c r="F3194" t="s">
        <v>37</v>
      </c>
      <c r="G3194" t="s">
        <v>9159</v>
      </c>
      <c r="H3194" t="s">
        <v>11505</v>
      </c>
      <c r="I3194" t="s">
        <v>11504</v>
      </c>
      <c r="J3194">
        <v>1</v>
      </c>
      <c r="K3194" t="s">
        <v>39</v>
      </c>
      <c r="L3194" t="s">
        <v>40</v>
      </c>
      <c r="M3194" t="s">
        <v>4954</v>
      </c>
      <c r="N3194" t="s">
        <v>320</v>
      </c>
      <c r="O3194" t="s">
        <v>9160</v>
      </c>
      <c r="P3194" s="10">
        <v>38.83</v>
      </c>
      <c r="Q3194" s="10">
        <v>5.99</v>
      </c>
      <c r="R3194" s="10">
        <v>0</v>
      </c>
      <c r="S3194" s="10">
        <v>0</v>
      </c>
      <c r="T3194" s="10">
        <v>0</v>
      </c>
      <c r="U3194" s="10">
        <v>0</v>
      </c>
      <c r="V3194" s="10">
        <v>-8.3699999999999992</v>
      </c>
      <c r="W3194" s="10">
        <v>0</v>
      </c>
      <c r="X3194" s="10">
        <v>0</v>
      </c>
      <c r="Y3194">
        <v>36.450000000000003</v>
      </c>
    </row>
    <row r="3195" spans="1:25" ht="15" customHeight="1" x14ac:dyDescent="0.25">
      <c r="A3195" s="8">
        <v>20</v>
      </c>
      <c r="B3195" s="1" t="str">
        <f t="shared" si="100"/>
        <v>Dec</v>
      </c>
      <c r="C3195" s="1" t="str">
        <f t="shared" si="99"/>
        <v>Dec 14, 2015</v>
      </c>
      <c r="D3195" t="s">
        <v>9161</v>
      </c>
      <c r="E3195">
        <v>6022958231</v>
      </c>
      <c r="F3195" t="s">
        <v>37</v>
      </c>
      <c r="G3195" t="s">
        <v>9162</v>
      </c>
      <c r="H3195" t="s">
        <v>11505</v>
      </c>
      <c r="I3195" t="s">
        <v>11504</v>
      </c>
      <c r="J3195">
        <v>1</v>
      </c>
      <c r="K3195" t="s">
        <v>39</v>
      </c>
      <c r="L3195" t="s">
        <v>40</v>
      </c>
      <c r="M3195" t="s">
        <v>9163</v>
      </c>
      <c r="N3195" t="s">
        <v>400</v>
      </c>
      <c r="O3195" t="s">
        <v>9164</v>
      </c>
      <c r="P3195" s="10">
        <v>19.829999999999998</v>
      </c>
      <c r="Q3195" s="10">
        <v>0</v>
      </c>
      <c r="R3195" s="10">
        <v>0</v>
      </c>
      <c r="S3195" s="10">
        <v>0</v>
      </c>
      <c r="T3195" s="10">
        <v>0</v>
      </c>
      <c r="U3195" s="10">
        <v>-2.97</v>
      </c>
      <c r="V3195" s="10">
        <v>-4.41</v>
      </c>
      <c r="W3195" s="10">
        <v>0</v>
      </c>
      <c r="X3195" s="10">
        <v>0</v>
      </c>
      <c r="Y3195">
        <v>12.45</v>
      </c>
    </row>
    <row r="3196" spans="1:25" ht="15" customHeight="1" x14ac:dyDescent="0.25">
      <c r="A3196" s="8">
        <v>20</v>
      </c>
      <c r="B3196" s="1" t="str">
        <f t="shared" si="100"/>
        <v>Dec</v>
      </c>
      <c r="C3196" s="1" t="str">
        <f t="shared" si="99"/>
        <v>Dec 14, 2015</v>
      </c>
      <c r="D3196" t="s">
        <v>9165</v>
      </c>
      <c r="E3196">
        <v>6022958231</v>
      </c>
      <c r="F3196" t="s">
        <v>37</v>
      </c>
      <c r="G3196" t="s">
        <v>9166</v>
      </c>
      <c r="H3196" t="s">
        <v>11505</v>
      </c>
      <c r="I3196" t="s">
        <v>11504</v>
      </c>
      <c r="J3196">
        <v>1</v>
      </c>
      <c r="K3196" t="s">
        <v>39</v>
      </c>
      <c r="L3196" t="s">
        <v>40</v>
      </c>
      <c r="M3196" t="s">
        <v>9167</v>
      </c>
      <c r="N3196" t="s">
        <v>517</v>
      </c>
      <c r="O3196">
        <v>6489</v>
      </c>
      <c r="P3196" s="10">
        <v>14.83</v>
      </c>
      <c r="Q3196" s="10">
        <v>3.99</v>
      </c>
      <c r="R3196" s="10">
        <v>0</v>
      </c>
      <c r="S3196" s="10">
        <v>0</v>
      </c>
      <c r="T3196" s="10">
        <v>0</v>
      </c>
      <c r="U3196" s="10">
        <v>-2.2200000000000002</v>
      </c>
      <c r="V3196" s="10">
        <v>-6.66</v>
      </c>
      <c r="W3196" s="10">
        <v>0</v>
      </c>
      <c r="X3196" s="10">
        <v>0</v>
      </c>
      <c r="Y3196">
        <v>9.94</v>
      </c>
    </row>
    <row r="3197" spans="1:25" ht="15" customHeight="1" x14ac:dyDescent="0.25">
      <c r="A3197" s="8">
        <v>20</v>
      </c>
      <c r="B3197" s="1" t="str">
        <f t="shared" si="100"/>
        <v>Dec</v>
      </c>
      <c r="C3197" s="1" t="str">
        <f t="shared" si="99"/>
        <v>Dec 14, 2015</v>
      </c>
      <c r="D3197" t="s">
        <v>9168</v>
      </c>
      <c r="E3197">
        <v>6022958231</v>
      </c>
      <c r="F3197" t="s">
        <v>37</v>
      </c>
      <c r="G3197" t="s">
        <v>9169</v>
      </c>
      <c r="H3197" t="s">
        <v>11505</v>
      </c>
      <c r="I3197" t="s">
        <v>11504</v>
      </c>
      <c r="J3197">
        <v>1</v>
      </c>
      <c r="K3197" t="s">
        <v>39</v>
      </c>
      <c r="L3197" t="s">
        <v>40</v>
      </c>
      <c r="M3197" t="s">
        <v>7006</v>
      </c>
      <c r="N3197" t="s">
        <v>58</v>
      </c>
      <c r="O3197" t="s">
        <v>9170</v>
      </c>
      <c r="P3197" s="10">
        <v>16.829999999999998</v>
      </c>
      <c r="Q3197" s="10">
        <v>0</v>
      </c>
      <c r="R3197" s="10">
        <v>0</v>
      </c>
      <c r="S3197" s="10">
        <v>0</v>
      </c>
      <c r="T3197" s="10">
        <v>0</v>
      </c>
      <c r="U3197" s="10">
        <v>-2.52</v>
      </c>
      <c r="V3197" s="10">
        <v>-4.0199999999999996</v>
      </c>
      <c r="W3197" s="10">
        <v>0</v>
      </c>
      <c r="X3197" s="10">
        <v>0</v>
      </c>
      <c r="Y3197">
        <v>10.29</v>
      </c>
    </row>
    <row r="3198" spans="1:25" ht="15" customHeight="1" x14ac:dyDescent="0.25">
      <c r="A3198" s="8">
        <v>20</v>
      </c>
      <c r="B3198" s="1" t="str">
        <f t="shared" si="100"/>
        <v>Dec</v>
      </c>
      <c r="C3198" s="1" t="str">
        <f t="shared" si="99"/>
        <v>Dec 14, 2015</v>
      </c>
      <c r="D3198" t="s">
        <v>9171</v>
      </c>
      <c r="E3198">
        <v>6022958231</v>
      </c>
      <c r="F3198" t="s">
        <v>37</v>
      </c>
      <c r="G3198" t="s">
        <v>9172</v>
      </c>
      <c r="H3198" t="s">
        <v>11505</v>
      </c>
      <c r="I3198" t="s">
        <v>11504</v>
      </c>
      <c r="J3198">
        <v>1</v>
      </c>
      <c r="K3198" t="s">
        <v>39</v>
      </c>
      <c r="L3198" t="s">
        <v>40</v>
      </c>
      <c r="M3198" t="s">
        <v>9173</v>
      </c>
      <c r="N3198" t="s">
        <v>99</v>
      </c>
      <c r="O3198" t="s">
        <v>9174</v>
      </c>
      <c r="P3198" s="10">
        <v>16.829999999999998</v>
      </c>
      <c r="Q3198" s="10">
        <v>2.2999999999999998</v>
      </c>
      <c r="R3198" s="10">
        <v>0</v>
      </c>
      <c r="S3198" s="10">
        <v>-2.2999999999999998</v>
      </c>
      <c r="T3198" s="10">
        <v>0</v>
      </c>
      <c r="U3198" s="10">
        <v>-2.52</v>
      </c>
      <c r="V3198" s="10">
        <v>-4.0199999999999996</v>
      </c>
      <c r="W3198" s="10">
        <v>0</v>
      </c>
      <c r="X3198" s="10">
        <v>0</v>
      </c>
      <c r="Y3198">
        <v>10.29</v>
      </c>
    </row>
    <row r="3199" spans="1:25" ht="15" customHeight="1" x14ac:dyDescent="0.25">
      <c r="A3199" s="8">
        <v>20</v>
      </c>
      <c r="B3199" s="1" t="str">
        <f t="shared" si="100"/>
        <v>Dec</v>
      </c>
      <c r="C3199" s="1" t="str">
        <f t="shared" si="99"/>
        <v>Dec 14, 2015</v>
      </c>
      <c r="D3199" t="s">
        <v>9175</v>
      </c>
      <c r="E3199">
        <v>6022958231</v>
      </c>
      <c r="F3199" t="s">
        <v>37</v>
      </c>
      <c r="G3199" t="s">
        <v>9176</v>
      </c>
      <c r="H3199" t="s">
        <v>11505</v>
      </c>
      <c r="I3199" t="s">
        <v>11504</v>
      </c>
      <c r="J3199">
        <v>1</v>
      </c>
      <c r="K3199" t="s">
        <v>39</v>
      </c>
      <c r="L3199" t="s">
        <v>40</v>
      </c>
      <c r="M3199" t="s">
        <v>4823</v>
      </c>
      <c r="N3199" t="s">
        <v>714</v>
      </c>
      <c r="O3199" t="s">
        <v>9177</v>
      </c>
      <c r="P3199" s="10">
        <v>9.83</v>
      </c>
      <c r="Q3199" s="10">
        <v>0</v>
      </c>
      <c r="R3199" s="10">
        <v>0</v>
      </c>
      <c r="S3199" s="10">
        <v>0</v>
      </c>
      <c r="T3199" s="10">
        <v>0</v>
      </c>
      <c r="U3199" s="10">
        <v>-1.47</v>
      </c>
      <c r="V3199" s="10">
        <v>-2.54</v>
      </c>
      <c r="W3199" s="10">
        <v>0</v>
      </c>
      <c r="X3199" s="10">
        <v>0</v>
      </c>
      <c r="Y3199">
        <v>5.82</v>
      </c>
    </row>
    <row r="3200" spans="1:25" ht="15" customHeight="1" x14ac:dyDescent="0.25">
      <c r="A3200" s="8">
        <v>20</v>
      </c>
      <c r="B3200" s="1" t="str">
        <f t="shared" si="100"/>
        <v>Dec</v>
      </c>
      <c r="C3200" s="1" t="str">
        <f t="shared" si="99"/>
        <v>Dec 14, 2015</v>
      </c>
      <c r="D3200" t="s">
        <v>9178</v>
      </c>
      <c r="E3200">
        <v>6022958231</v>
      </c>
      <c r="F3200" t="s">
        <v>37</v>
      </c>
      <c r="G3200" t="s">
        <v>9179</v>
      </c>
      <c r="H3200" t="s">
        <v>11507</v>
      </c>
      <c r="I3200" t="s">
        <v>11506</v>
      </c>
      <c r="J3200">
        <v>1</v>
      </c>
      <c r="K3200" t="s">
        <v>39</v>
      </c>
      <c r="L3200" t="s">
        <v>40</v>
      </c>
      <c r="M3200" t="s">
        <v>9180</v>
      </c>
      <c r="N3200" t="s">
        <v>517</v>
      </c>
      <c r="O3200" t="s">
        <v>9181</v>
      </c>
      <c r="P3200" s="10">
        <v>19.97</v>
      </c>
      <c r="Q3200" s="10">
        <v>0</v>
      </c>
      <c r="R3200" s="10">
        <v>0</v>
      </c>
      <c r="S3200" s="10">
        <v>0</v>
      </c>
      <c r="T3200" s="10">
        <v>0</v>
      </c>
      <c r="U3200" s="10">
        <v>-3</v>
      </c>
      <c r="V3200" s="10">
        <v>-3.63</v>
      </c>
      <c r="W3200" s="10">
        <v>0</v>
      </c>
      <c r="X3200" s="10">
        <v>0</v>
      </c>
      <c r="Y3200">
        <v>13.34</v>
      </c>
    </row>
    <row r="3201" spans="1:25" ht="15" customHeight="1" x14ac:dyDescent="0.25">
      <c r="A3201" s="8">
        <v>20</v>
      </c>
      <c r="B3201" s="1" t="str">
        <f t="shared" si="100"/>
        <v>Dec</v>
      </c>
      <c r="C3201" s="1" t="str">
        <f t="shared" si="99"/>
        <v>Dec 14, 2015</v>
      </c>
      <c r="D3201" t="s">
        <v>9182</v>
      </c>
      <c r="E3201">
        <v>6022958231</v>
      </c>
      <c r="F3201" t="s">
        <v>37</v>
      </c>
      <c r="G3201" t="s">
        <v>9183</v>
      </c>
      <c r="H3201" t="s">
        <v>11507</v>
      </c>
      <c r="I3201" t="s">
        <v>11506</v>
      </c>
      <c r="J3201">
        <v>1</v>
      </c>
      <c r="K3201" t="s">
        <v>39</v>
      </c>
      <c r="L3201" t="s">
        <v>40</v>
      </c>
      <c r="M3201" t="s">
        <v>8617</v>
      </c>
      <c r="N3201" t="s">
        <v>2241</v>
      </c>
      <c r="O3201" t="s">
        <v>9184</v>
      </c>
      <c r="P3201" s="10">
        <v>19.97</v>
      </c>
      <c r="Q3201" s="10">
        <v>0</v>
      </c>
      <c r="R3201" s="10">
        <v>0</v>
      </c>
      <c r="S3201" s="10">
        <v>0</v>
      </c>
      <c r="T3201" s="10">
        <v>0</v>
      </c>
      <c r="U3201" s="10">
        <v>-3</v>
      </c>
      <c r="V3201" s="10">
        <v>-3.63</v>
      </c>
      <c r="W3201" s="10">
        <v>0</v>
      </c>
      <c r="X3201" s="10">
        <v>0</v>
      </c>
      <c r="Y3201">
        <v>13.34</v>
      </c>
    </row>
    <row r="3202" spans="1:25" ht="15" customHeight="1" x14ac:dyDescent="0.25">
      <c r="A3202" s="8">
        <v>20</v>
      </c>
      <c r="B3202" s="1" t="str">
        <f t="shared" si="100"/>
        <v>Dec</v>
      </c>
      <c r="C3202" s="1" t="str">
        <f t="shared" si="99"/>
        <v>Dec 14, 2015</v>
      </c>
      <c r="D3202" t="s">
        <v>9185</v>
      </c>
      <c r="E3202">
        <v>6022958231</v>
      </c>
      <c r="F3202" t="s">
        <v>704</v>
      </c>
      <c r="G3202" t="s">
        <v>8775</v>
      </c>
      <c r="H3202" t="s">
        <v>11507</v>
      </c>
      <c r="I3202" t="s">
        <v>11506</v>
      </c>
      <c r="J3202">
        <v>1</v>
      </c>
      <c r="K3202" t="s">
        <v>39</v>
      </c>
      <c r="L3202" t="s">
        <v>40</v>
      </c>
      <c r="M3202" t="s">
        <v>8776</v>
      </c>
      <c r="N3202" t="s">
        <v>120</v>
      </c>
      <c r="O3202" t="s">
        <v>8777</v>
      </c>
      <c r="P3202" s="43">
        <v>-19.97</v>
      </c>
      <c r="Q3202" s="43">
        <v>0</v>
      </c>
      <c r="R3202" s="43">
        <v>0</v>
      </c>
      <c r="S3202" s="43">
        <v>0</v>
      </c>
      <c r="T3202" s="43">
        <v>0</v>
      </c>
      <c r="U3202" s="44">
        <v>2.4</v>
      </c>
      <c r="V3202" s="44">
        <v>0</v>
      </c>
      <c r="W3202" s="44">
        <v>0</v>
      </c>
      <c r="X3202" s="44">
        <v>0</v>
      </c>
      <c r="Y3202">
        <v>-17.57</v>
      </c>
    </row>
    <row r="3203" spans="1:25" ht="15" customHeight="1" x14ac:dyDescent="0.25">
      <c r="A3203" s="8">
        <v>20</v>
      </c>
      <c r="B3203" s="1" t="str">
        <f t="shared" si="100"/>
        <v>Dec</v>
      </c>
      <c r="C3203" s="1" t="str">
        <f t="shared" ref="C3203:C3266" si="101">LEFT(D3203,FIND("2015",D3203,1)+3)</f>
        <v>Dec 14, 2015</v>
      </c>
      <c r="D3203" t="s">
        <v>9186</v>
      </c>
      <c r="E3203">
        <v>6022958231</v>
      </c>
      <c r="F3203" t="s">
        <v>37</v>
      </c>
      <c r="G3203" t="s">
        <v>9187</v>
      </c>
      <c r="H3203" t="s">
        <v>11505</v>
      </c>
      <c r="I3203" t="s">
        <v>11504</v>
      </c>
      <c r="J3203">
        <v>1</v>
      </c>
      <c r="K3203" t="s">
        <v>39</v>
      </c>
      <c r="L3203" t="s">
        <v>40</v>
      </c>
      <c r="M3203" t="s">
        <v>5759</v>
      </c>
      <c r="N3203" t="s">
        <v>299</v>
      </c>
      <c r="O3203" t="s">
        <v>9188</v>
      </c>
      <c r="P3203" s="10">
        <v>24.83</v>
      </c>
      <c r="Q3203" s="10">
        <v>0</v>
      </c>
      <c r="R3203" s="10">
        <v>0</v>
      </c>
      <c r="S3203" s="10">
        <v>0</v>
      </c>
      <c r="T3203" s="10">
        <v>0</v>
      </c>
      <c r="U3203" s="10">
        <v>-3.72</v>
      </c>
      <c r="V3203" s="10">
        <v>-4.8</v>
      </c>
      <c r="W3203" s="10">
        <v>0</v>
      </c>
      <c r="X3203" s="10">
        <v>0</v>
      </c>
      <c r="Y3203">
        <v>16.309999999999999</v>
      </c>
    </row>
    <row r="3204" spans="1:25" ht="15" customHeight="1" x14ac:dyDescent="0.25">
      <c r="A3204" s="5">
        <v>19</v>
      </c>
      <c r="B3204" s="5" t="str">
        <f t="shared" ref="B3204:B3267" si="102">TEXT(DATE(2000,MONTH(C3204),1),"mmm")</f>
        <v>Dec</v>
      </c>
      <c r="C3204" s="5" t="str">
        <f t="shared" si="101"/>
        <v>Dec 14, 2015</v>
      </c>
      <c r="D3204" s="5" t="s">
        <v>9189</v>
      </c>
      <c r="E3204" s="5">
        <v>6022958231</v>
      </c>
      <c r="F3204" s="5" t="s">
        <v>323</v>
      </c>
      <c r="G3204" s="5"/>
      <c r="H3204" s="5"/>
      <c r="I3204" s="5" t="s">
        <v>9190</v>
      </c>
      <c r="J3204" s="5"/>
      <c r="K3204" s="5"/>
      <c r="L3204" s="5"/>
      <c r="M3204" s="5"/>
      <c r="N3204" s="5"/>
      <c r="O3204" s="5"/>
      <c r="P3204" s="46">
        <v>0</v>
      </c>
      <c r="Q3204" s="46">
        <v>0</v>
      </c>
      <c r="R3204" s="46">
        <v>0</v>
      </c>
      <c r="S3204" s="46">
        <v>0</v>
      </c>
      <c r="T3204" s="46">
        <v>0</v>
      </c>
      <c r="U3204" s="46">
        <v>0</v>
      </c>
      <c r="V3204" s="46">
        <v>0</v>
      </c>
      <c r="W3204" s="46">
        <v>0</v>
      </c>
      <c r="X3204" s="47">
        <v>-8458.02</v>
      </c>
      <c r="Y3204" s="7">
        <v>-8458.02</v>
      </c>
    </row>
    <row r="3205" spans="1:25" ht="15" customHeight="1" x14ac:dyDescent="0.25">
      <c r="A3205" s="8">
        <v>20</v>
      </c>
      <c r="B3205" s="1" t="str">
        <f t="shared" si="102"/>
        <v>Dec</v>
      </c>
      <c r="C3205" s="1" t="str">
        <f t="shared" si="101"/>
        <v>Dec 14, 2015</v>
      </c>
      <c r="D3205" t="s">
        <v>9191</v>
      </c>
      <c r="E3205">
        <v>6022958231</v>
      </c>
      <c r="F3205" t="s">
        <v>37</v>
      </c>
      <c r="G3205" t="s">
        <v>9192</v>
      </c>
      <c r="H3205" t="s">
        <v>11505</v>
      </c>
      <c r="I3205" t="s">
        <v>11504</v>
      </c>
      <c r="J3205">
        <v>1</v>
      </c>
      <c r="K3205" t="s">
        <v>39</v>
      </c>
      <c r="L3205" t="s">
        <v>40</v>
      </c>
      <c r="M3205" t="s">
        <v>1957</v>
      </c>
      <c r="N3205" t="s">
        <v>99</v>
      </c>
      <c r="O3205" t="s">
        <v>9193</v>
      </c>
      <c r="P3205" s="10">
        <v>16.829999999999998</v>
      </c>
      <c r="Q3205" s="10">
        <v>0</v>
      </c>
      <c r="R3205" s="10">
        <v>0</v>
      </c>
      <c r="S3205" s="10">
        <v>0</v>
      </c>
      <c r="T3205" s="10">
        <v>0</v>
      </c>
      <c r="U3205" s="10">
        <v>-2.52</v>
      </c>
      <c r="V3205" s="10">
        <v>-4.0199999999999996</v>
      </c>
      <c r="W3205" s="10">
        <v>0</v>
      </c>
      <c r="X3205" s="10">
        <v>0</v>
      </c>
      <c r="Y3205">
        <v>10.29</v>
      </c>
    </row>
    <row r="3206" spans="1:25" ht="15" customHeight="1" x14ac:dyDescent="0.25">
      <c r="A3206" s="8">
        <v>20</v>
      </c>
      <c r="B3206" s="1" t="str">
        <f t="shared" si="102"/>
        <v>Dec</v>
      </c>
      <c r="C3206" s="1" t="str">
        <f t="shared" si="101"/>
        <v>Dec 14, 2015</v>
      </c>
      <c r="D3206" t="s">
        <v>9194</v>
      </c>
      <c r="E3206">
        <v>6022958231</v>
      </c>
      <c r="F3206" t="s">
        <v>37</v>
      </c>
      <c r="G3206" t="s">
        <v>9195</v>
      </c>
      <c r="H3206" t="s">
        <v>11505</v>
      </c>
      <c r="I3206" t="s">
        <v>11504</v>
      </c>
      <c r="J3206">
        <v>1</v>
      </c>
      <c r="K3206" t="s">
        <v>39</v>
      </c>
      <c r="L3206" t="s">
        <v>40</v>
      </c>
      <c r="M3206" t="s">
        <v>1988</v>
      </c>
      <c r="N3206" t="s">
        <v>1103</v>
      </c>
      <c r="O3206" t="s">
        <v>9196</v>
      </c>
      <c r="P3206" s="10">
        <v>16.829999999999998</v>
      </c>
      <c r="Q3206" s="10">
        <v>0</v>
      </c>
      <c r="R3206" s="10">
        <v>0</v>
      </c>
      <c r="S3206" s="10">
        <v>0</v>
      </c>
      <c r="T3206" s="10">
        <v>0</v>
      </c>
      <c r="U3206" s="10">
        <v>-2.52</v>
      </c>
      <c r="V3206" s="10">
        <v>-4.0199999999999996</v>
      </c>
      <c r="W3206" s="10">
        <v>0</v>
      </c>
      <c r="X3206" s="10">
        <v>0</v>
      </c>
      <c r="Y3206">
        <v>10.29</v>
      </c>
    </row>
    <row r="3207" spans="1:25" ht="15" customHeight="1" x14ac:dyDescent="0.25">
      <c r="A3207" s="8">
        <v>20</v>
      </c>
      <c r="B3207" s="1" t="str">
        <f t="shared" si="102"/>
        <v>Dec</v>
      </c>
      <c r="C3207" s="1" t="str">
        <f t="shared" si="101"/>
        <v>Dec 14, 2015</v>
      </c>
      <c r="D3207" t="s">
        <v>9197</v>
      </c>
      <c r="E3207">
        <v>6022958231</v>
      </c>
      <c r="F3207" t="s">
        <v>37</v>
      </c>
      <c r="G3207" t="s">
        <v>9198</v>
      </c>
      <c r="H3207" t="s">
        <v>11505</v>
      </c>
      <c r="I3207" t="s">
        <v>11504</v>
      </c>
      <c r="J3207">
        <v>1</v>
      </c>
      <c r="K3207" t="s">
        <v>39</v>
      </c>
      <c r="L3207" t="s">
        <v>40</v>
      </c>
      <c r="M3207" t="s">
        <v>9199</v>
      </c>
      <c r="N3207" t="s">
        <v>467</v>
      </c>
      <c r="O3207">
        <v>49286</v>
      </c>
      <c r="P3207" s="10">
        <v>16.829999999999998</v>
      </c>
      <c r="Q3207" s="10">
        <v>0</v>
      </c>
      <c r="R3207" s="10">
        <v>0</v>
      </c>
      <c r="S3207" s="10">
        <v>0</v>
      </c>
      <c r="T3207" s="10">
        <v>0</v>
      </c>
      <c r="U3207" s="10">
        <v>-2.52</v>
      </c>
      <c r="V3207" s="10">
        <v>-4.0199999999999996</v>
      </c>
      <c r="W3207" s="10">
        <v>0</v>
      </c>
      <c r="X3207" s="10">
        <v>0</v>
      </c>
      <c r="Y3207">
        <v>10.29</v>
      </c>
    </row>
    <row r="3208" spans="1:25" ht="15" customHeight="1" x14ac:dyDescent="0.25">
      <c r="A3208" s="8">
        <v>20</v>
      </c>
      <c r="B3208" s="1" t="str">
        <f t="shared" si="102"/>
        <v>Dec</v>
      </c>
      <c r="C3208" s="1" t="str">
        <f t="shared" si="101"/>
        <v>Dec 14, 2015</v>
      </c>
      <c r="D3208" t="s">
        <v>9200</v>
      </c>
      <c r="E3208">
        <v>6022958231</v>
      </c>
      <c r="F3208" t="s">
        <v>37</v>
      </c>
      <c r="G3208" t="s">
        <v>9201</v>
      </c>
      <c r="H3208" t="s">
        <v>11505</v>
      </c>
      <c r="I3208" t="s">
        <v>11504</v>
      </c>
      <c r="J3208">
        <v>1</v>
      </c>
      <c r="K3208" t="s">
        <v>39</v>
      </c>
      <c r="L3208" t="s">
        <v>40</v>
      </c>
      <c r="M3208" t="s">
        <v>9202</v>
      </c>
      <c r="N3208" t="s">
        <v>143</v>
      </c>
      <c r="O3208" t="s">
        <v>9203</v>
      </c>
      <c r="P3208" s="10">
        <v>19.829999999999998</v>
      </c>
      <c r="Q3208" s="10">
        <v>0</v>
      </c>
      <c r="R3208" s="10">
        <v>0</v>
      </c>
      <c r="S3208" s="10">
        <v>0</v>
      </c>
      <c r="T3208" s="10">
        <v>0</v>
      </c>
      <c r="U3208" s="10">
        <v>-2.97</v>
      </c>
      <c r="V3208" s="10">
        <v>-4.41</v>
      </c>
      <c r="W3208" s="10">
        <v>0</v>
      </c>
      <c r="X3208" s="10">
        <v>0</v>
      </c>
      <c r="Y3208">
        <v>12.45</v>
      </c>
    </row>
    <row r="3209" spans="1:25" ht="15" customHeight="1" x14ac:dyDescent="0.25">
      <c r="A3209" s="8">
        <v>20</v>
      </c>
      <c r="B3209" s="1" t="str">
        <f t="shared" si="102"/>
        <v>Dec</v>
      </c>
      <c r="C3209" s="1" t="str">
        <f t="shared" si="101"/>
        <v>Dec 14, 2015</v>
      </c>
      <c r="D3209" t="s">
        <v>9204</v>
      </c>
      <c r="E3209">
        <v>6022958231</v>
      </c>
      <c r="F3209" t="s">
        <v>37</v>
      </c>
      <c r="G3209" t="s">
        <v>9205</v>
      </c>
      <c r="H3209" t="s">
        <v>11505</v>
      </c>
      <c r="I3209" t="s">
        <v>11504</v>
      </c>
      <c r="J3209">
        <v>1</v>
      </c>
      <c r="K3209" t="s">
        <v>39</v>
      </c>
      <c r="L3209" t="s">
        <v>40</v>
      </c>
      <c r="M3209" t="s">
        <v>2829</v>
      </c>
      <c r="N3209" t="s">
        <v>66</v>
      </c>
      <c r="O3209">
        <v>75201</v>
      </c>
      <c r="P3209" s="10">
        <v>19.829999999999998</v>
      </c>
      <c r="Q3209" s="10">
        <v>0</v>
      </c>
      <c r="R3209" s="10">
        <v>0</v>
      </c>
      <c r="S3209" s="10">
        <v>0</v>
      </c>
      <c r="T3209" s="10">
        <v>0</v>
      </c>
      <c r="U3209" s="10">
        <v>-2.97</v>
      </c>
      <c r="V3209" s="10">
        <v>-4.41</v>
      </c>
      <c r="W3209" s="10">
        <v>0</v>
      </c>
      <c r="X3209" s="10">
        <v>0</v>
      </c>
      <c r="Y3209">
        <v>12.45</v>
      </c>
    </row>
    <row r="3210" spans="1:25" ht="15" customHeight="1" x14ac:dyDescent="0.25">
      <c r="A3210" s="8">
        <v>20</v>
      </c>
      <c r="B3210" s="1" t="str">
        <f t="shared" si="102"/>
        <v>Dec</v>
      </c>
      <c r="C3210" s="1" t="str">
        <f t="shared" si="101"/>
        <v>Dec 14, 2015</v>
      </c>
      <c r="D3210" t="s">
        <v>9206</v>
      </c>
      <c r="E3210">
        <v>6022958231</v>
      </c>
      <c r="F3210" t="s">
        <v>37</v>
      </c>
      <c r="G3210" t="s">
        <v>9207</v>
      </c>
      <c r="H3210" t="s">
        <v>11505</v>
      </c>
      <c r="I3210" t="s">
        <v>11504</v>
      </c>
      <c r="J3210">
        <v>1</v>
      </c>
      <c r="K3210" t="s">
        <v>39</v>
      </c>
      <c r="L3210" t="s">
        <v>40</v>
      </c>
      <c r="M3210" t="s">
        <v>413</v>
      </c>
      <c r="N3210" t="s">
        <v>99</v>
      </c>
      <c r="O3210" t="s">
        <v>9208</v>
      </c>
      <c r="P3210" s="10">
        <v>24.83</v>
      </c>
      <c r="Q3210" s="10">
        <v>0</v>
      </c>
      <c r="R3210" s="10">
        <v>0</v>
      </c>
      <c r="S3210" s="10">
        <v>0</v>
      </c>
      <c r="T3210" s="10">
        <v>0</v>
      </c>
      <c r="U3210" s="10">
        <v>-3.72</v>
      </c>
      <c r="V3210" s="10">
        <v>-4.8</v>
      </c>
      <c r="W3210" s="10">
        <v>0</v>
      </c>
      <c r="X3210" s="10">
        <v>0</v>
      </c>
      <c r="Y3210">
        <v>16.309999999999999</v>
      </c>
    </row>
    <row r="3211" spans="1:25" ht="15" customHeight="1" x14ac:dyDescent="0.25">
      <c r="A3211" s="8">
        <v>20</v>
      </c>
      <c r="B3211" s="1" t="str">
        <f t="shared" si="102"/>
        <v>Dec</v>
      </c>
      <c r="C3211" s="1" t="str">
        <f t="shared" si="101"/>
        <v>Dec 14, 2015</v>
      </c>
      <c r="D3211" t="s">
        <v>9209</v>
      </c>
      <c r="E3211">
        <v>6022958231</v>
      </c>
      <c r="F3211" t="s">
        <v>704</v>
      </c>
      <c r="G3211" t="s">
        <v>7819</v>
      </c>
      <c r="H3211" t="s">
        <v>11507</v>
      </c>
      <c r="I3211" t="s">
        <v>11506</v>
      </c>
      <c r="J3211">
        <v>1</v>
      </c>
      <c r="K3211" t="s">
        <v>39</v>
      </c>
      <c r="L3211" t="s">
        <v>40</v>
      </c>
      <c r="M3211" t="s">
        <v>336</v>
      </c>
      <c r="N3211" t="s">
        <v>50</v>
      </c>
      <c r="O3211">
        <v>10017</v>
      </c>
      <c r="P3211" s="43">
        <v>-19.95</v>
      </c>
      <c r="Q3211" s="43">
        <v>0</v>
      </c>
      <c r="R3211" s="43">
        <v>0</v>
      </c>
      <c r="S3211" s="43">
        <v>0</v>
      </c>
      <c r="T3211" s="43">
        <v>0</v>
      </c>
      <c r="U3211" s="44">
        <v>2.39</v>
      </c>
      <c r="V3211" s="44">
        <v>0</v>
      </c>
      <c r="W3211" s="44">
        <v>0</v>
      </c>
      <c r="X3211" s="44">
        <v>0</v>
      </c>
      <c r="Y3211">
        <v>-17.559999999999999</v>
      </c>
    </row>
    <row r="3212" spans="1:25" ht="15" customHeight="1" x14ac:dyDescent="0.25">
      <c r="A3212" s="8">
        <v>20</v>
      </c>
      <c r="B3212" s="1" t="str">
        <f t="shared" si="102"/>
        <v>Dec</v>
      </c>
      <c r="C3212" s="1" t="str">
        <f t="shared" si="101"/>
        <v>Dec 14, 2015</v>
      </c>
      <c r="D3212" t="s">
        <v>9210</v>
      </c>
      <c r="E3212">
        <v>6022958231</v>
      </c>
      <c r="F3212" t="s">
        <v>37</v>
      </c>
      <c r="G3212" t="s">
        <v>9211</v>
      </c>
      <c r="H3212" t="s">
        <v>11505</v>
      </c>
      <c r="I3212" t="s">
        <v>11504</v>
      </c>
      <c r="J3212">
        <v>2</v>
      </c>
      <c r="K3212" t="s">
        <v>39</v>
      </c>
      <c r="L3212" t="s">
        <v>40</v>
      </c>
      <c r="M3212" t="s">
        <v>353</v>
      </c>
      <c r="N3212" t="s">
        <v>70</v>
      </c>
      <c r="O3212" t="s">
        <v>9212</v>
      </c>
      <c r="P3212" s="10">
        <v>19.66</v>
      </c>
      <c r="Q3212" s="10">
        <v>0</v>
      </c>
      <c r="R3212" s="10">
        <v>0</v>
      </c>
      <c r="S3212" s="10">
        <v>0</v>
      </c>
      <c r="T3212" s="10">
        <v>0</v>
      </c>
      <c r="U3212" s="10">
        <v>-2.94</v>
      </c>
      <c r="V3212" s="10">
        <v>-3.08</v>
      </c>
      <c r="W3212" s="10">
        <v>0</v>
      </c>
      <c r="X3212" s="10">
        <v>0</v>
      </c>
      <c r="Y3212">
        <v>13.64</v>
      </c>
    </row>
    <row r="3213" spans="1:25" ht="15" customHeight="1" x14ac:dyDescent="0.25">
      <c r="A3213" s="8">
        <v>20</v>
      </c>
      <c r="B3213" s="1" t="str">
        <f t="shared" si="102"/>
        <v>Dec</v>
      </c>
      <c r="C3213" s="1" t="str">
        <f t="shared" si="101"/>
        <v>Dec 14, 2015</v>
      </c>
      <c r="D3213" t="s">
        <v>9210</v>
      </c>
      <c r="E3213">
        <v>6022958231</v>
      </c>
      <c r="F3213" t="s">
        <v>37</v>
      </c>
      <c r="G3213" t="s">
        <v>9211</v>
      </c>
      <c r="H3213" t="s">
        <v>11505</v>
      </c>
      <c r="I3213" t="s">
        <v>11504</v>
      </c>
      <c r="J3213">
        <v>1</v>
      </c>
      <c r="K3213" t="s">
        <v>39</v>
      </c>
      <c r="L3213" t="s">
        <v>40</v>
      </c>
      <c r="M3213" t="s">
        <v>353</v>
      </c>
      <c r="N3213" t="s">
        <v>70</v>
      </c>
      <c r="O3213" t="s">
        <v>9212</v>
      </c>
      <c r="P3213" s="10">
        <v>19.829999999999998</v>
      </c>
      <c r="Q3213" s="10">
        <v>0</v>
      </c>
      <c r="R3213" s="10">
        <v>0</v>
      </c>
      <c r="S3213" s="10">
        <v>0</v>
      </c>
      <c r="T3213" s="10">
        <v>0</v>
      </c>
      <c r="U3213" s="10">
        <v>-2.97</v>
      </c>
      <c r="V3213" s="10">
        <v>-4.41</v>
      </c>
      <c r="W3213" s="10">
        <v>0</v>
      </c>
      <c r="X3213" s="10">
        <v>0</v>
      </c>
      <c r="Y3213">
        <v>12.45</v>
      </c>
    </row>
    <row r="3214" spans="1:25" ht="15" customHeight="1" x14ac:dyDescent="0.25">
      <c r="A3214" s="8">
        <v>20</v>
      </c>
      <c r="B3214" s="1" t="str">
        <f t="shared" si="102"/>
        <v>Dec</v>
      </c>
      <c r="C3214" s="1" t="str">
        <f t="shared" si="101"/>
        <v>Dec 14, 2015</v>
      </c>
      <c r="D3214" t="s">
        <v>9213</v>
      </c>
      <c r="E3214">
        <v>6022958231</v>
      </c>
      <c r="F3214" t="s">
        <v>37</v>
      </c>
      <c r="G3214" t="s">
        <v>9214</v>
      </c>
      <c r="H3214" t="s">
        <v>11505</v>
      </c>
      <c r="I3214" t="s">
        <v>11504</v>
      </c>
      <c r="J3214">
        <v>1</v>
      </c>
      <c r="K3214" t="s">
        <v>39</v>
      </c>
      <c r="L3214" t="s">
        <v>40</v>
      </c>
      <c r="M3214" t="s">
        <v>124</v>
      </c>
      <c r="N3214" t="s">
        <v>125</v>
      </c>
      <c r="O3214" t="s">
        <v>9215</v>
      </c>
      <c r="P3214" s="10">
        <v>19.829999999999998</v>
      </c>
      <c r="Q3214" s="10">
        <v>0</v>
      </c>
      <c r="R3214" s="10">
        <v>0</v>
      </c>
      <c r="S3214" s="10">
        <v>0</v>
      </c>
      <c r="T3214" s="10">
        <v>0</v>
      </c>
      <c r="U3214" s="10">
        <v>-2.97</v>
      </c>
      <c r="V3214" s="10">
        <v>-4.41</v>
      </c>
      <c r="W3214" s="10">
        <v>0</v>
      </c>
      <c r="X3214" s="10">
        <v>0</v>
      </c>
      <c r="Y3214">
        <v>12.45</v>
      </c>
    </row>
    <row r="3215" spans="1:25" ht="15" customHeight="1" x14ac:dyDescent="0.25">
      <c r="A3215" s="8">
        <v>20</v>
      </c>
      <c r="B3215" s="1" t="str">
        <f t="shared" si="102"/>
        <v>Dec</v>
      </c>
      <c r="C3215" s="1" t="str">
        <f t="shared" si="101"/>
        <v>Dec 14, 2015</v>
      </c>
      <c r="D3215" t="s">
        <v>9216</v>
      </c>
      <c r="E3215">
        <v>6022958231</v>
      </c>
      <c r="F3215" t="s">
        <v>37</v>
      </c>
      <c r="G3215" t="s">
        <v>9217</v>
      </c>
      <c r="H3215" t="s">
        <v>11505</v>
      </c>
      <c r="I3215" t="s">
        <v>11504</v>
      </c>
      <c r="J3215">
        <v>1</v>
      </c>
      <c r="K3215" t="s">
        <v>39</v>
      </c>
      <c r="L3215" t="s">
        <v>40</v>
      </c>
      <c r="M3215" t="s">
        <v>9218</v>
      </c>
      <c r="N3215" t="s">
        <v>120</v>
      </c>
      <c r="O3215">
        <v>64068</v>
      </c>
      <c r="P3215" s="10">
        <v>14.83</v>
      </c>
      <c r="Q3215" s="10">
        <v>0</v>
      </c>
      <c r="R3215" s="10">
        <v>0</v>
      </c>
      <c r="S3215" s="10">
        <v>0</v>
      </c>
      <c r="T3215" s="10">
        <v>0</v>
      </c>
      <c r="U3215" s="10">
        <v>-2.2200000000000002</v>
      </c>
      <c r="V3215" s="10">
        <v>-2.67</v>
      </c>
      <c r="W3215" s="10">
        <v>0</v>
      </c>
      <c r="X3215" s="10">
        <v>0</v>
      </c>
      <c r="Y3215">
        <v>9.94</v>
      </c>
    </row>
    <row r="3216" spans="1:25" ht="15" customHeight="1" x14ac:dyDescent="0.25">
      <c r="A3216" s="8">
        <v>20</v>
      </c>
      <c r="B3216" s="1" t="str">
        <f t="shared" si="102"/>
        <v>Dec</v>
      </c>
      <c r="C3216" s="1" t="str">
        <f t="shared" si="101"/>
        <v>Dec 14, 2015</v>
      </c>
      <c r="D3216" t="s">
        <v>9219</v>
      </c>
      <c r="E3216">
        <v>6022958231</v>
      </c>
      <c r="F3216" t="s">
        <v>37</v>
      </c>
      <c r="G3216" t="s">
        <v>9220</v>
      </c>
      <c r="H3216" t="s">
        <v>11505</v>
      </c>
      <c r="I3216" t="s">
        <v>11504</v>
      </c>
      <c r="J3216">
        <v>1</v>
      </c>
      <c r="K3216" t="s">
        <v>39</v>
      </c>
      <c r="L3216" t="s">
        <v>40</v>
      </c>
      <c r="M3216" t="s">
        <v>7590</v>
      </c>
      <c r="N3216" t="s">
        <v>125</v>
      </c>
      <c r="O3216" t="s">
        <v>9221</v>
      </c>
      <c r="P3216" s="10">
        <v>16.829999999999998</v>
      </c>
      <c r="Q3216" s="10">
        <v>0</v>
      </c>
      <c r="R3216" s="10">
        <v>0</v>
      </c>
      <c r="S3216" s="10">
        <v>0</v>
      </c>
      <c r="T3216" s="10">
        <v>0</v>
      </c>
      <c r="U3216" s="10">
        <v>-2.52</v>
      </c>
      <c r="V3216" s="10">
        <v>-4.0199999999999996</v>
      </c>
      <c r="W3216" s="10">
        <v>0</v>
      </c>
      <c r="X3216" s="10">
        <v>0</v>
      </c>
      <c r="Y3216">
        <v>10.29</v>
      </c>
    </row>
    <row r="3217" spans="1:25" ht="15" customHeight="1" x14ac:dyDescent="0.25">
      <c r="A3217" s="8">
        <v>20</v>
      </c>
      <c r="B3217" s="1" t="str">
        <f t="shared" si="102"/>
        <v>Dec</v>
      </c>
      <c r="C3217" s="1" t="str">
        <f t="shared" si="101"/>
        <v>Dec 14, 2015</v>
      </c>
      <c r="D3217" t="s">
        <v>9222</v>
      </c>
      <c r="E3217">
        <v>6022958231</v>
      </c>
      <c r="F3217" t="s">
        <v>37</v>
      </c>
      <c r="G3217" t="s">
        <v>9223</v>
      </c>
      <c r="H3217" t="s">
        <v>11505</v>
      </c>
      <c r="I3217" t="s">
        <v>11504</v>
      </c>
      <c r="J3217">
        <v>1</v>
      </c>
      <c r="K3217" t="s">
        <v>39</v>
      </c>
      <c r="L3217" t="s">
        <v>40</v>
      </c>
      <c r="M3217" t="s">
        <v>336</v>
      </c>
      <c r="N3217" t="s">
        <v>50</v>
      </c>
      <c r="O3217">
        <v>10021</v>
      </c>
      <c r="P3217" s="10">
        <v>19.829999999999998</v>
      </c>
      <c r="Q3217" s="10">
        <v>0</v>
      </c>
      <c r="R3217" s="10">
        <v>0</v>
      </c>
      <c r="S3217" s="10">
        <v>0</v>
      </c>
      <c r="T3217" s="10">
        <v>0</v>
      </c>
      <c r="U3217" s="10">
        <v>-2.97</v>
      </c>
      <c r="V3217" s="10">
        <v>-4.41</v>
      </c>
      <c r="W3217" s="10">
        <v>0</v>
      </c>
      <c r="X3217" s="10">
        <v>0</v>
      </c>
      <c r="Y3217">
        <v>12.45</v>
      </c>
    </row>
    <row r="3218" spans="1:25" ht="15" customHeight="1" x14ac:dyDescent="0.25">
      <c r="A3218" s="8">
        <v>20</v>
      </c>
      <c r="B3218" s="1" t="str">
        <f t="shared" si="102"/>
        <v>Dec</v>
      </c>
      <c r="C3218" s="1" t="str">
        <f t="shared" si="101"/>
        <v>Dec 14, 2015</v>
      </c>
      <c r="D3218" t="s">
        <v>9224</v>
      </c>
      <c r="E3218">
        <v>6022958231</v>
      </c>
      <c r="F3218" t="s">
        <v>37</v>
      </c>
      <c r="G3218" t="s">
        <v>9225</v>
      </c>
      <c r="H3218" t="s">
        <v>11505</v>
      </c>
      <c r="I3218" t="s">
        <v>11504</v>
      </c>
      <c r="J3218">
        <v>1</v>
      </c>
      <c r="K3218" t="s">
        <v>39</v>
      </c>
      <c r="L3218" t="s">
        <v>40</v>
      </c>
      <c r="M3218" t="s">
        <v>9226</v>
      </c>
      <c r="N3218" t="s">
        <v>75</v>
      </c>
      <c r="O3218" t="s">
        <v>9227</v>
      </c>
      <c r="P3218" s="10">
        <v>24.83</v>
      </c>
      <c r="Q3218" s="10">
        <v>13.12</v>
      </c>
      <c r="R3218" s="10">
        <v>0</v>
      </c>
      <c r="S3218" s="10">
        <v>0</v>
      </c>
      <c r="T3218" s="10">
        <v>0</v>
      </c>
      <c r="U3218" s="10">
        <v>-3.72</v>
      </c>
      <c r="V3218" s="10">
        <v>-17.920000000000002</v>
      </c>
      <c r="W3218" s="10">
        <v>0</v>
      </c>
      <c r="X3218" s="10">
        <v>0</v>
      </c>
      <c r="Y3218">
        <v>16.309999999999999</v>
      </c>
    </row>
    <row r="3219" spans="1:25" ht="15" customHeight="1" x14ac:dyDescent="0.25">
      <c r="A3219" s="8">
        <v>20</v>
      </c>
      <c r="B3219" s="1" t="str">
        <f t="shared" si="102"/>
        <v>Dec</v>
      </c>
      <c r="C3219" s="1" t="str">
        <f t="shared" si="101"/>
        <v>Dec 14, 2015</v>
      </c>
      <c r="D3219" t="s">
        <v>9228</v>
      </c>
      <c r="E3219">
        <v>6022958231</v>
      </c>
      <c r="F3219" t="s">
        <v>37</v>
      </c>
      <c r="G3219" t="s">
        <v>9229</v>
      </c>
      <c r="H3219" t="s">
        <v>11505</v>
      </c>
      <c r="I3219" t="s">
        <v>11504</v>
      </c>
      <c r="J3219">
        <v>1</v>
      </c>
      <c r="K3219" t="s">
        <v>39</v>
      </c>
      <c r="L3219" t="s">
        <v>40</v>
      </c>
      <c r="M3219" t="s">
        <v>7383</v>
      </c>
      <c r="N3219" t="s">
        <v>75</v>
      </c>
      <c r="O3219" t="s">
        <v>9230</v>
      </c>
      <c r="P3219" s="10">
        <v>19.829999999999998</v>
      </c>
      <c r="Q3219" s="10">
        <v>0</v>
      </c>
      <c r="R3219" s="10">
        <v>0</v>
      </c>
      <c r="S3219" s="10">
        <v>0</v>
      </c>
      <c r="T3219" s="10">
        <v>0</v>
      </c>
      <c r="U3219" s="10">
        <v>-2.97</v>
      </c>
      <c r="V3219" s="10">
        <v>-4.41</v>
      </c>
      <c r="W3219" s="10">
        <v>0</v>
      </c>
      <c r="X3219" s="10">
        <v>0</v>
      </c>
      <c r="Y3219">
        <v>12.45</v>
      </c>
    </row>
    <row r="3220" spans="1:25" ht="15" customHeight="1" x14ac:dyDescent="0.25">
      <c r="A3220" s="8">
        <v>20</v>
      </c>
      <c r="B3220" s="1" t="str">
        <f t="shared" si="102"/>
        <v>Dec</v>
      </c>
      <c r="C3220" s="1" t="str">
        <f t="shared" si="101"/>
        <v>Dec 14, 2015</v>
      </c>
      <c r="D3220" t="s">
        <v>9231</v>
      </c>
      <c r="E3220">
        <v>6022958231</v>
      </c>
      <c r="F3220" t="s">
        <v>37</v>
      </c>
      <c r="G3220" t="s">
        <v>9232</v>
      </c>
      <c r="H3220" t="s">
        <v>11505</v>
      </c>
      <c r="I3220" t="s">
        <v>11504</v>
      </c>
      <c r="J3220">
        <v>1</v>
      </c>
      <c r="K3220" t="s">
        <v>39</v>
      </c>
      <c r="L3220" t="s">
        <v>40</v>
      </c>
      <c r="M3220" t="s">
        <v>124</v>
      </c>
      <c r="N3220" t="s">
        <v>50</v>
      </c>
      <c r="O3220" t="s">
        <v>9233</v>
      </c>
      <c r="P3220" s="10">
        <v>19.829999999999998</v>
      </c>
      <c r="Q3220" s="10">
        <v>0</v>
      </c>
      <c r="R3220" s="10">
        <v>0</v>
      </c>
      <c r="S3220" s="10">
        <v>0</v>
      </c>
      <c r="T3220" s="10">
        <v>0</v>
      </c>
      <c r="U3220" s="10">
        <v>-2.97</v>
      </c>
      <c r="V3220" s="10">
        <v>-4.41</v>
      </c>
      <c r="W3220" s="10">
        <v>0</v>
      </c>
      <c r="X3220" s="10">
        <v>0</v>
      </c>
      <c r="Y3220">
        <v>12.45</v>
      </c>
    </row>
    <row r="3221" spans="1:25" ht="15" customHeight="1" x14ac:dyDescent="0.25">
      <c r="A3221" s="8">
        <v>20</v>
      </c>
      <c r="B3221" s="1" t="str">
        <f t="shared" si="102"/>
        <v>Dec</v>
      </c>
      <c r="C3221" s="1" t="str">
        <f t="shared" si="101"/>
        <v>Dec 14, 2015</v>
      </c>
      <c r="D3221" t="s">
        <v>9234</v>
      </c>
      <c r="E3221">
        <v>6022958231</v>
      </c>
      <c r="F3221" t="s">
        <v>37</v>
      </c>
      <c r="G3221" t="s">
        <v>9235</v>
      </c>
      <c r="H3221" t="s">
        <v>11505</v>
      </c>
      <c r="I3221" t="s">
        <v>11504</v>
      </c>
      <c r="J3221">
        <v>1</v>
      </c>
      <c r="K3221" t="s">
        <v>39</v>
      </c>
      <c r="L3221" t="s">
        <v>40</v>
      </c>
      <c r="M3221" t="s">
        <v>9236</v>
      </c>
      <c r="N3221" t="s">
        <v>349</v>
      </c>
      <c r="O3221" t="s">
        <v>9237</v>
      </c>
      <c r="P3221" s="10">
        <v>16.829999999999998</v>
      </c>
      <c r="Q3221" s="10">
        <v>0</v>
      </c>
      <c r="R3221" s="10">
        <v>0</v>
      </c>
      <c r="S3221" s="10">
        <v>0</v>
      </c>
      <c r="T3221" s="10">
        <v>0</v>
      </c>
      <c r="U3221" s="10">
        <v>-2.52</v>
      </c>
      <c r="V3221" s="10">
        <v>-4.0199999999999996</v>
      </c>
      <c r="W3221" s="10">
        <v>0</v>
      </c>
      <c r="X3221" s="10">
        <v>0</v>
      </c>
      <c r="Y3221">
        <v>10.29</v>
      </c>
    </row>
    <row r="3222" spans="1:25" ht="15" customHeight="1" x14ac:dyDescent="0.25">
      <c r="A3222" s="8">
        <v>20</v>
      </c>
      <c r="B3222" s="1" t="str">
        <f t="shared" si="102"/>
        <v>Dec</v>
      </c>
      <c r="C3222" s="1" t="str">
        <f t="shared" si="101"/>
        <v>Dec 14, 2015</v>
      </c>
      <c r="D3222" t="s">
        <v>9238</v>
      </c>
      <c r="E3222">
        <v>6022958231</v>
      </c>
      <c r="F3222" t="s">
        <v>37</v>
      </c>
      <c r="G3222" t="s">
        <v>9239</v>
      </c>
      <c r="H3222" t="s">
        <v>11505</v>
      </c>
      <c r="I3222" t="s">
        <v>11504</v>
      </c>
      <c r="J3222">
        <v>1</v>
      </c>
      <c r="K3222" t="s">
        <v>39</v>
      </c>
      <c r="L3222" t="s">
        <v>40</v>
      </c>
      <c r="M3222" t="s">
        <v>6978</v>
      </c>
      <c r="N3222" t="s">
        <v>99</v>
      </c>
      <c r="O3222" t="s">
        <v>9240</v>
      </c>
      <c r="P3222" s="10">
        <v>16.829999999999998</v>
      </c>
      <c r="Q3222" s="10">
        <v>0</v>
      </c>
      <c r="R3222" s="10">
        <v>0</v>
      </c>
      <c r="S3222" s="10">
        <v>0</v>
      </c>
      <c r="T3222" s="10">
        <v>0</v>
      </c>
      <c r="U3222" s="10">
        <v>-2.52</v>
      </c>
      <c r="V3222" s="10">
        <v>-4.0199999999999996</v>
      </c>
      <c r="W3222" s="10">
        <v>0</v>
      </c>
      <c r="X3222" s="10">
        <v>0</v>
      </c>
      <c r="Y3222">
        <v>10.29</v>
      </c>
    </row>
    <row r="3223" spans="1:25" ht="15" customHeight="1" x14ac:dyDescent="0.25">
      <c r="A3223" s="8">
        <v>20</v>
      </c>
      <c r="B3223" s="1" t="str">
        <f t="shared" si="102"/>
        <v>Dec</v>
      </c>
      <c r="C3223" s="1" t="str">
        <f t="shared" si="101"/>
        <v>Dec 14, 2015</v>
      </c>
      <c r="D3223" t="s">
        <v>9241</v>
      </c>
      <c r="E3223">
        <v>6022958231</v>
      </c>
      <c r="F3223" t="s">
        <v>704</v>
      </c>
      <c r="G3223" t="s">
        <v>7092</v>
      </c>
      <c r="H3223" t="s">
        <v>11505</v>
      </c>
      <c r="I3223" t="s">
        <v>11504</v>
      </c>
      <c r="J3223">
        <v>1</v>
      </c>
      <c r="K3223" t="s">
        <v>39</v>
      </c>
      <c r="L3223" t="s">
        <v>40</v>
      </c>
      <c r="M3223" t="s">
        <v>4017</v>
      </c>
      <c r="N3223" t="s">
        <v>99</v>
      </c>
      <c r="O3223" t="s">
        <v>7093</v>
      </c>
      <c r="P3223" s="43">
        <v>-19.829999999999998</v>
      </c>
      <c r="Q3223" s="43">
        <v>0</v>
      </c>
      <c r="R3223" s="43">
        <v>0</v>
      </c>
      <c r="S3223" s="43">
        <v>0</v>
      </c>
      <c r="T3223" s="43">
        <v>0</v>
      </c>
      <c r="U3223" s="44">
        <v>2.38</v>
      </c>
      <c r="V3223" s="44">
        <v>0</v>
      </c>
      <c r="W3223" s="44">
        <v>0</v>
      </c>
      <c r="X3223" s="44">
        <v>0</v>
      </c>
      <c r="Y3223">
        <v>-17.45</v>
      </c>
    </row>
    <row r="3224" spans="1:25" ht="15" customHeight="1" x14ac:dyDescent="0.25">
      <c r="A3224" s="8">
        <v>20</v>
      </c>
      <c r="B3224" s="1" t="str">
        <f t="shared" si="102"/>
        <v>Dec</v>
      </c>
      <c r="C3224" s="1" t="str">
        <f t="shared" si="101"/>
        <v>Dec 15, 2015</v>
      </c>
      <c r="D3224" t="s">
        <v>9242</v>
      </c>
      <c r="E3224">
        <v>6022958231</v>
      </c>
      <c r="F3224" t="s">
        <v>37</v>
      </c>
      <c r="G3224" t="s">
        <v>9243</v>
      </c>
      <c r="H3224" t="s">
        <v>11505</v>
      </c>
      <c r="I3224" t="s">
        <v>11504</v>
      </c>
      <c r="J3224">
        <v>1</v>
      </c>
      <c r="K3224" t="s">
        <v>39</v>
      </c>
      <c r="L3224" t="s">
        <v>40</v>
      </c>
      <c r="M3224" t="s">
        <v>3970</v>
      </c>
      <c r="N3224" t="s">
        <v>332</v>
      </c>
      <c r="O3224" t="s">
        <v>9244</v>
      </c>
      <c r="P3224" s="10">
        <v>14.83</v>
      </c>
      <c r="Q3224" s="10">
        <v>3.98</v>
      </c>
      <c r="R3224" s="10">
        <v>0</v>
      </c>
      <c r="S3224" s="10">
        <v>0</v>
      </c>
      <c r="T3224" s="10">
        <v>0</v>
      </c>
      <c r="U3224" s="10">
        <v>-2.2200000000000002</v>
      </c>
      <c r="V3224" s="10">
        <v>-6.65</v>
      </c>
      <c r="W3224" s="10">
        <v>0</v>
      </c>
      <c r="X3224" s="10">
        <v>0</v>
      </c>
      <c r="Y3224">
        <v>9.94</v>
      </c>
    </row>
    <row r="3225" spans="1:25" ht="15" customHeight="1" x14ac:dyDescent="0.25">
      <c r="A3225" s="8">
        <v>20</v>
      </c>
      <c r="B3225" s="1" t="str">
        <f t="shared" si="102"/>
        <v>Dec</v>
      </c>
      <c r="C3225" s="1" t="str">
        <f t="shared" si="101"/>
        <v>Dec 15, 2015</v>
      </c>
      <c r="D3225" t="s">
        <v>9245</v>
      </c>
      <c r="E3225">
        <v>6022958231</v>
      </c>
      <c r="F3225" t="s">
        <v>37</v>
      </c>
      <c r="G3225" t="s">
        <v>9246</v>
      </c>
      <c r="H3225" t="s">
        <v>11505</v>
      </c>
      <c r="I3225" t="s">
        <v>11504</v>
      </c>
      <c r="J3225">
        <v>1</v>
      </c>
      <c r="K3225" t="s">
        <v>39</v>
      </c>
      <c r="L3225" t="s">
        <v>40</v>
      </c>
      <c r="M3225" t="s">
        <v>9247</v>
      </c>
      <c r="N3225" t="s">
        <v>400</v>
      </c>
      <c r="O3225" t="s">
        <v>9248</v>
      </c>
      <c r="P3225" s="10">
        <v>16.829999999999998</v>
      </c>
      <c r="Q3225" s="10">
        <v>4.5999999999999996</v>
      </c>
      <c r="R3225" s="10">
        <v>0</v>
      </c>
      <c r="S3225" s="10">
        <v>0</v>
      </c>
      <c r="T3225" s="10">
        <v>0</v>
      </c>
      <c r="U3225" s="10">
        <v>-2.52</v>
      </c>
      <c r="V3225" s="10">
        <v>-8.6199999999999992</v>
      </c>
      <c r="W3225" s="10">
        <v>0</v>
      </c>
      <c r="X3225" s="10">
        <v>0</v>
      </c>
      <c r="Y3225">
        <v>10.29</v>
      </c>
    </row>
    <row r="3226" spans="1:25" ht="15" customHeight="1" x14ac:dyDescent="0.25">
      <c r="A3226" s="8">
        <v>20</v>
      </c>
      <c r="B3226" s="1" t="str">
        <f t="shared" si="102"/>
        <v>Dec</v>
      </c>
      <c r="C3226" s="1" t="str">
        <f t="shared" si="101"/>
        <v>Dec 15, 2015</v>
      </c>
      <c r="D3226" t="s">
        <v>9249</v>
      </c>
      <c r="E3226">
        <v>6022958231</v>
      </c>
      <c r="F3226" t="s">
        <v>37</v>
      </c>
      <c r="G3226" t="s">
        <v>9250</v>
      </c>
      <c r="H3226" t="s">
        <v>11505</v>
      </c>
      <c r="I3226" t="s">
        <v>11504</v>
      </c>
      <c r="J3226">
        <v>1</v>
      </c>
      <c r="K3226" t="s">
        <v>39</v>
      </c>
      <c r="L3226" t="s">
        <v>40</v>
      </c>
      <c r="M3226" t="s">
        <v>2558</v>
      </c>
      <c r="N3226" t="s">
        <v>99</v>
      </c>
      <c r="O3226" t="s">
        <v>9251</v>
      </c>
      <c r="P3226" s="10">
        <v>14.83</v>
      </c>
      <c r="Q3226" s="10">
        <v>0</v>
      </c>
      <c r="R3226" s="10">
        <v>0</v>
      </c>
      <c r="S3226" s="10">
        <v>0</v>
      </c>
      <c r="T3226" s="10">
        <v>0</v>
      </c>
      <c r="U3226" s="10">
        <v>-2.2200000000000002</v>
      </c>
      <c r="V3226" s="10">
        <v>-2.67</v>
      </c>
      <c r="W3226" s="10">
        <v>0</v>
      </c>
      <c r="X3226" s="10">
        <v>0</v>
      </c>
      <c r="Y3226">
        <v>9.94</v>
      </c>
    </row>
    <row r="3227" spans="1:25" ht="15" customHeight="1" x14ac:dyDescent="0.25">
      <c r="A3227" s="8">
        <v>20</v>
      </c>
      <c r="B3227" s="1" t="str">
        <f t="shared" si="102"/>
        <v>Dec</v>
      </c>
      <c r="C3227" s="1" t="str">
        <f t="shared" si="101"/>
        <v>Dec 15, 2015</v>
      </c>
      <c r="D3227" t="s">
        <v>9252</v>
      </c>
      <c r="E3227">
        <v>6022958231</v>
      </c>
      <c r="F3227" t="s">
        <v>37</v>
      </c>
      <c r="G3227" t="s">
        <v>9253</v>
      </c>
      <c r="H3227" t="s">
        <v>11505</v>
      </c>
      <c r="I3227" t="s">
        <v>11504</v>
      </c>
      <c r="J3227">
        <v>1</v>
      </c>
      <c r="K3227" t="s">
        <v>39</v>
      </c>
      <c r="L3227" t="s">
        <v>40</v>
      </c>
      <c r="M3227" t="s">
        <v>9254</v>
      </c>
      <c r="N3227" t="s">
        <v>8908</v>
      </c>
      <c r="O3227">
        <v>20902</v>
      </c>
      <c r="P3227" s="10">
        <v>14.83</v>
      </c>
      <c r="Q3227" s="10">
        <v>0</v>
      </c>
      <c r="R3227" s="10">
        <v>0</v>
      </c>
      <c r="S3227" s="10">
        <v>0</v>
      </c>
      <c r="T3227" s="10">
        <v>0</v>
      </c>
      <c r="U3227" s="10">
        <v>-2.2200000000000002</v>
      </c>
      <c r="V3227" s="10">
        <v>-2.67</v>
      </c>
      <c r="W3227" s="10">
        <v>0</v>
      </c>
      <c r="X3227" s="10">
        <v>0</v>
      </c>
      <c r="Y3227">
        <v>9.94</v>
      </c>
    </row>
    <row r="3228" spans="1:25" ht="15" customHeight="1" x14ac:dyDescent="0.25">
      <c r="A3228" s="8">
        <v>20</v>
      </c>
      <c r="B3228" s="1" t="str">
        <f t="shared" si="102"/>
        <v>Dec</v>
      </c>
      <c r="C3228" s="1" t="str">
        <f t="shared" si="101"/>
        <v>Dec 15, 2015</v>
      </c>
      <c r="D3228" t="s">
        <v>9255</v>
      </c>
      <c r="E3228">
        <v>6022958231</v>
      </c>
      <c r="F3228" t="s">
        <v>37</v>
      </c>
      <c r="G3228" t="s">
        <v>9256</v>
      </c>
      <c r="H3228" t="s">
        <v>11505</v>
      </c>
      <c r="I3228" t="s">
        <v>11504</v>
      </c>
      <c r="J3228">
        <v>3</v>
      </c>
      <c r="K3228" t="s">
        <v>39</v>
      </c>
      <c r="L3228" t="s">
        <v>40</v>
      </c>
      <c r="M3228" t="s">
        <v>7856</v>
      </c>
      <c r="N3228" t="s">
        <v>389</v>
      </c>
      <c r="O3228" t="s">
        <v>9257</v>
      </c>
      <c r="P3228" s="10">
        <v>29.49</v>
      </c>
      <c r="Q3228" s="10">
        <v>0</v>
      </c>
      <c r="R3228" s="10">
        <v>0</v>
      </c>
      <c r="S3228" s="10">
        <v>0</v>
      </c>
      <c r="T3228" s="10">
        <v>0</v>
      </c>
      <c r="U3228" s="10">
        <v>-4.41</v>
      </c>
      <c r="V3228" s="10">
        <v>-5.62</v>
      </c>
      <c r="W3228" s="10">
        <v>0</v>
      </c>
      <c r="X3228" s="10">
        <v>0</v>
      </c>
      <c r="Y3228">
        <v>19.46</v>
      </c>
    </row>
    <row r="3229" spans="1:25" ht="15" customHeight="1" x14ac:dyDescent="0.25">
      <c r="A3229" s="8">
        <v>20</v>
      </c>
      <c r="B3229" s="1" t="str">
        <f t="shared" si="102"/>
        <v>Dec</v>
      </c>
      <c r="C3229" s="1" t="str">
        <f t="shared" si="101"/>
        <v>Dec 15, 2015</v>
      </c>
      <c r="D3229" t="s">
        <v>9258</v>
      </c>
      <c r="E3229">
        <v>6022958231</v>
      </c>
      <c r="F3229" t="s">
        <v>37</v>
      </c>
      <c r="G3229" t="s">
        <v>9259</v>
      </c>
      <c r="H3229" t="s">
        <v>11505</v>
      </c>
      <c r="I3229" t="s">
        <v>11504</v>
      </c>
      <c r="J3229">
        <v>1</v>
      </c>
      <c r="K3229" t="s">
        <v>39</v>
      </c>
      <c r="L3229" t="s">
        <v>40</v>
      </c>
      <c r="M3229" t="s">
        <v>9260</v>
      </c>
      <c r="N3229" t="s">
        <v>349</v>
      </c>
      <c r="O3229">
        <v>2465</v>
      </c>
      <c r="P3229" s="10">
        <v>24.83</v>
      </c>
      <c r="Q3229" s="10">
        <v>0</v>
      </c>
      <c r="R3229" s="10">
        <v>0</v>
      </c>
      <c r="S3229" s="10">
        <v>0</v>
      </c>
      <c r="T3229" s="10">
        <v>0</v>
      </c>
      <c r="U3229" s="10">
        <v>-3.72</v>
      </c>
      <c r="V3229" s="10">
        <v>-4.8</v>
      </c>
      <c r="W3229" s="10">
        <v>0</v>
      </c>
      <c r="X3229" s="10">
        <v>0</v>
      </c>
      <c r="Y3229">
        <v>16.309999999999999</v>
      </c>
    </row>
    <row r="3230" spans="1:25" ht="15" customHeight="1" x14ac:dyDescent="0.25">
      <c r="A3230" s="8">
        <v>20</v>
      </c>
      <c r="B3230" s="1" t="str">
        <f t="shared" si="102"/>
        <v>Dec</v>
      </c>
      <c r="C3230" s="1" t="str">
        <f t="shared" si="101"/>
        <v>Dec 15, 2015</v>
      </c>
      <c r="D3230" t="s">
        <v>9261</v>
      </c>
      <c r="E3230">
        <v>6022958231</v>
      </c>
      <c r="F3230" t="s">
        <v>37</v>
      </c>
      <c r="G3230" t="s">
        <v>9262</v>
      </c>
      <c r="H3230" t="s">
        <v>11507</v>
      </c>
      <c r="I3230" t="s">
        <v>11506</v>
      </c>
      <c r="J3230">
        <v>1</v>
      </c>
      <c r="K3230" t="s">
        <v>39</v>
      </c>
      <c r="L3230" t="s">
        <v>40</v>
      </c>
      <c r="M3230" t="s">
        <v>9263</v>
      </c>
      <c r="N3230" t="s">
        <v>495</v>
      </c>
      <c r="O3230">
        <v>23831</v>
      </c>
      <c r="P3230" s="10">
        <v>19.97</v>
      </c>
      <c r="Q3230" s="10">
        <v>3.29</v>
      </c>
      <c r="R3230" s="10">
        <v>0</v>
      </c>
      <c r="S3230" s="10">
        <v>0</v>
      </c>
      <c r="T3230" s="10">
        <v>0</v>
      </c>
      <c r="U3230" s="10">
        <v>-3</v>
      </c>
      <c r="V3230" s="10">
        <v>-6.92</v>
      </c>
      <c r="W3230" s="10">
        <v>0</v>
      </c>
      <c r="X3230" s="10">
        <v>0</v>
      </c>
      <c r="Y3230">
        <v>13.34</v>
      </c>
    </row>
    <row r="3231" spans="1:25" ht="15" customHeight="1" x14ac:dyDescent="0.25">
      <c r="A3231" s="8">
        <v>20</v>
      </c>
      <c r="B3231" s="1" t="str">
        <f t="shared" si="102"/>
        <v>Dec</v>
      </c>
      <c r="C3231" s="1" t="str">
        <f t="shared" si="101"/>
        <v>Dec 15, 2015</v>
      </c>
      <c r="D3231" t="s">
        <v>9264</v>
      </c>
      <c r="E3231">
        <v>6022958231</v>
      </c>
      <c r="F3231" t="s">
        <v>37</v>
      </c>
      <c r="G3231" t="s">
        <v>9265</v>
      </c>
      <c r="H3231" t="s">
        <v>11505</v>
      </c>
      <c r="I3231" t="s">
        <v>11504</v>
      </c>
      <c r="J3231">
        <v>1</v>
      </c>
      <c r="K3231" t="s">
        <v>39</v>
      </c>
      <c r="L3231" t="s">
        <v>40</v>
      </c>
      <c r="M3231" t="s">
        <v>9266</v>
      </c>
      <c r="N3231" t="s">
        <v>99</v>
      </c>
      <c r="O3231" t="s">
        <v>9267</v>
      </c>
      <c r="P3231" s="10">
        <v>9.83</v>
      </c>
      <c r="Q3231" s="10">
        <v>0</v>
      </c>
      <c r="R3231" s="10">
        <v>0</v>
      </c>
      <c r="S3231" s="10">
        <v>0</v>
      </c>
      <c r="T3231" s="10">
        <v>0</v>
      </c>
      <c r="U3231" s="10">
        <v>-1.47</v>
      </c>
      <c r="V3231" s="10">
        <v>-2.54</v>
      </c>
      <c r="W3231" s="10">
        <v>0</v>
      </c>
      <c r="X3231" s="10">
        <v>0</v>
      </c>
      <c r="Y3231">
        <v>5.82</v>
      </c>
    </row>
    <row r="3232" spans="1:25" ht="15" customHeight="1" x14ac:dyDescent="0.25">
      <c r="A3232" s="8">
        <v>20</v>
      </c>
      <c r="B3232" s="1" t="str">
        <f t="shared" si="102"/>
        <v>Dec</v>
      </c>
      <c r="C3232" s="1" t="str">
        <f t="shared" si="101"/>
        <v>Dec 15, 2015</v>
      </c>
      <c r="D3232" t="s">
        <v>9268</v>
      </c>
      <c r="E3232">
        <v>6022958231</v>
      </c>
      <c r="F3232" t="s">
        <v>37</v>
      </c>
      <c r="G3232" t="s">
        <v>9269</v>
      </c>
      <c r="H3232" t="s">
        <v>11505</v>
      </c>
      <c r="I3232" t="s">
        <v>11504</v>
      </c>
      <c r="J3232">
        <v>1</v>
      </c>
      <c r="K3232" t="s">
        <v>39</v>
      </c>
      <c r="L3232" t="s">
        <v>40</v>
      </c>
      <c r="M3232" t="s">
        <v>9270</v>
      </c>
      <c r="N3232" t="s">
        <v>405</v>
      </c>
      <c r="O3232" t="s">
        <v>9271</v>
      </c>
      <c r="P3232" s="10">
        <v>12.83</v>
      </c>
      <c r="Q3232" s="10">
        <v>0</v>
      </c>
      <c r="R3232" s="10">
        <v>0</v>
      </c>
      <c r="S3232" s="10">
        <v>0</v>
      </c>
      <c r="T3232" s="10">
        <v>0</v>
      </c>
      <c r="U3232" s="10">
        <v>-1.92</v>
      </c>
      <c r="V3232" s="10">
        <v>-2.67</v>
      </c>
      <c r="W3232" s="10">
        <v>0</v>
      </c>
      <c r="X3232" s="10">
        <v>0</v>
      </c>
      <c r="Y3232">
        <v>8.24</v>
      </c>
    </row>
    <row r="3233" spans="1:25" ht="15" customHeight="1" x14ac:dyDescent="0.25">
      <c r="A3233" s="8">
        <v>20</v>
      </c>
      <c r="B3233" s="1" t="str">
        <f t="shared" si="102"/>
        <v>Dec</v>
      </c>
      <c r="C3233" s="1" t="str">
        <f t="shared" si="101"/>
        <v>Dec 15, 2015</v>
      </c>
      <c r="D3233" t="s">
        <v>9272</v>
      </c>
      <c r="E3233">
        <v>6022958231</v>
      </c>
      <c r="F3233" t="s">
        <v>37</v>
      </c>
      <c r="G3233" t="s">
        <v>9273</v>
      </c>
      <c r="H3233" t="s">
        <v>11505</v>
      </c>
      <c r="I3233" t="s">
        <v>11504</v>
      </c>
      <c r="J3233">
        <v>1</v>
      </c>
      <c r="K3233" t="s">
        <v>39</v>
      </c>
      <c r="L3233" t="s">
        <v>40</v>
      </c>
      <c r="M3233" t="s">
        <v>9274</v>
      </c>
      <c r="N3233" t="s">
        <v>1433</v>
      </c>
      <c r="O3233" t="s">
        <v>9275</v>
      </c>
      <c r="P3233" s="10">
        <v>19.829999999999998</v>
      </c>
      <c r="Q3233" s="10">
        <v>0</v>
      </c>
      <c r="R3233" s="10">
        <v>0</v>
      </c>
      <c r="S3233" s="10">
        <v>0</v>
      </c>
      <c r="T3233" s="10">
        <v>0</v>
      </c>
      <c r="U3233" s="10">
        <v>-2.97</v>
      </c>
      <c r="V3233" s="10">
        <v>-4.41</v>
      </c>
      <c r="W3233" s="10">
        <v>0</v>
      </c>
      <c r="X3233" s="10">
        <v>0</v>
      </c>
      <c r="Y3233">
        <v>12.45</v>
      </c>
    </row>
    <row r="3234" spans="1:25" ht="15" customHeight="1" x14ac:dyDescent="0.25">
      <c r="A3234" s="8">
        <v>20</v>
      </c>
      <c r="B3234" s="1" t="str">
        <f t="shared" si="102"/>
        <v>Dec</v>
      </c>
      <c r="C3234" s="1" t="str">
        <f t="shared" si="101"/>
        <v>Dec 15, 2015</v>
      </c>
      <c r="D3234" t="s">
        <v>9272</v>
      </c>
      <c r="E3234">
        <v>6022958231</v>
      </c>
      <c r="F3234" t="s">
        <v>37</v>
      </c>
      <c r="G3234" t="s">
        <v>9273</v>
      </c>
      <c r="H3234" t="s">
        <v>11505</v>
      </c>
      <c r="I3234" t="s">
        <v>11504</v>
      </c>
      <c r="J3234">
        <v>1</v>
      </c>
      <c r="K3234" t="s">
        <v>39</v>
      </c>
      <c r="L3234" t="s">
        <v>40</v>
      </c>
      <c r="M3234" t="s">
        <v>9274</v>
      </c>
      <c r="N3234" t="s">
        <v>1433</v>
      </c>
      <c r="O3234" t="s">
        <v>9275</v>
      </c>
      <c r="P3234" s="10">
        <v>16.829999999999998</v>
      </c>
      <c r="Q3234" s="10">
        <v>0</v>
      </c>
      <c r="R3234" s="10">
        <v>0</v>
      </c>
      <c r="S3234" s="10">
        <v>0</v>
      </c>
      <c r="T3234" s="10">
        <v>0</v>
      </c>
      <c r="U3234" s="10">
        <v>-2.52</v>
      </c>
      <c r="V3234" s="10">
        <v>-3.02</v>
      </c>
      <c r="W3234" s="10">
        <v>0</v>
      </c>
      <c r="X3234" s="10">
        <v>0</v>
      </c>
      <c r="Y3234">
        <v>11.29</v>
      </c>
    </row>
    <row r="3235" spans="1:25" ht="15" customHeight="1" x14ac:dyDescent="0.25">
      <c r="A3235" s="8">
        <v>20</v>
      </c>
      <c r="B3235" s="1" t="str">
        <f t="shared" si="102"/>
        <v>Dec</v>
      </c>
      <c r="C3235" s="1" t="str">
        <f t="shared" si="101"/>
        <v>Dec 15, 2015</v>
      </c>
      <c r="D3235" t="s">
        <v>9276</v>
      </c>
      <c r="E3235">
        <v>6022958231</v>
      </c>
      <c r="F3235" t="s">
        <v>37</v>
      </c>
      <c r="G3235" t="s">
        <v>9277</v>
      </c>
      <c r="H3235" t="s">
        <v>11507</v>
      </c>
      <c r="I3235" t="s">
        <v>11506</v>
      </c>
      <c r="J3235">
        <v>1</v>
      </c>
      <c r="K3235" t="s">
        <v>39</v>
      </c>
      <c r="L3235" t="s">
        <v>40</v>
      </c>
      <c r="M3235" t="s">
        <v>9278</v>
      </c>
      <c r="N3235" t="s">
        <v>93</v>
      </c>
      <c r="O3235" t="s">
        <v>9279</v>
      </c>
      <c r="P3235" s="10">
        <v>19.97</v>
      </c>
      <c r="Q3235" s="10">
        <v>1.48</v>
      </c>
      <c r="R3235" s="10">
        <v>0</v>
      </c>
      <c r="S3235" s="10">
        <v>-1.48</v>
      </c>
      <c r="T3235" s="10">
        <v>0</v>
      </c>
      <c r="U3235" s="10">
        <v>-3</v>
      </c>
      <c r="V3235" s="10">
        <v>-3.63</v>
      </c>
      <c r="W3235" s="10">
        <v>0</v>
      </c>
      <c r="X3235" s="10">
        <v>0</v>
      </c>
      <c r="Y3235">
        <v>13.34</v>
      </c>
    </row>
    <row r="3236" spans="1:25" ht="15" customHeight="1" x14ac:dyDescent="0.25">
      <c r="A3236" s="8">
        <v>20</v>
      </c>
      <c r="B3236" s="1" t="str">
        <f t="shared" si="102"/>
        <v>Dec</v>
      </c>
      <c r="C3236" s="1" t="str">
        <f t="shared" si="101"/>
        <v>Dec 15, 2015</v>
      </c>
      <c r="D3236" t="s">
        <v>9280</v>
      </c>
      <c r="E3236">
        <v>6022958231</v>
      </c>
      <c r="F3236" t="s">
        <v>37</v>
      </c>
      <c r="G3236" t="s">
        <v>9281</v>
      </c>
      <c r="H3236" t="s">
        <v>11505</v>
      </c>
      <c r="I3236" t="s">
        <v>11504</v>
      </c>
      <c r="J3236">
        <v>1</v>
      </c>
      <c r="K3236" t="s">
        <v>39</v>
      </c>
      <c r="L3236" t="s">
        <v>40</v>
      </c>
      <c r="M3236" t="s">
        <v>9282</v>
      </c>
      <c r="N3236" t="s">
        <v>99</v>
      </c>
      <c r="O3236" t="s">
        <v>9283</v>
      </c>
      <c r="P3236" s="10">
        <v>16.829999999999998</v>
      </c>
      <c r="Q3236" s="10">
        <v>0</v>
      </c>
      <c r="R3236" s="10">
        <v>0</v>
      </c>
      <c r="S3236" s="10">
        <v>0</v>
      </c>
      <c r="T3236" s="10">
        <v>0</v>
      </c>
      <c r="U3236" s="10">
        <v>-2.52</v>
      </c>
      <c r="V3236" s="10">
        <v>-4.0199999999999996</v>
      </c>
      <c r="W3236" s="10">
        <v>0</v>
      </c>
      <c r="X3236" s="10">
        <v>0</v>
      </c>
      <c r="Y3236">
        <v>10.29</v>
      </c>
    </row>
    <row r="3237" spans="1:25" ht="15" customHeight="1" x14ac:dyDescent="0.25">
      <c r="A3237" s="8">
        <v>20</v>
      </c>
      <c r="B3237" s="1" t="str">
        <f t="shared" si="102"/>
        <v>Dec</v>
      </c>
      <c r="C3237" s="1" t="str">
        <f t="shared" si="101"/>
        <v>Dec 15, 2015</v>
      </c>
      <c r="D3237" t="s">
        <v>9284</v>
      </c>
      <c r="E3237">
        <v>6022958231</v>
      </c>
      <c r="F3237" t="s">
        <v>37</v>
      </c>
      <c r="G3237" t="s">
        <v>9109</v>
      </c>
      <c r="H3237" t="s">
        <v>11505</v>
      </c>
      <c r="I3237" t="s">
        <v>11504</v>
      </c>
      <c r="J3237">
        <v>1</v>
      </c>
      <c r="K3237" t="s">
        <v>39</v>
      </c>
      <c r="L3237" t="s">
        <v>40</v>
      </c>
      <c r="M3237" t="s">
        <v>9110</v>
      </c>
      <c r="N3237" t="s">
        <v>5901</v>
      </c>
      <c r="O3237">
        <v>31088</v>
      </c>
      <c r="P3237" s="10">
        <v>12.83</v>
      </c>
      <c r="Q3237" s="10">
        <v>0</v>
      </c>
      <c r="R3237" s="10">
        <v>0</v>
      </c>
      <c r="S3237" s="10">
        <v>0</v>
      </c>
      <c r="T3237" s="10">
        <v>0</v>
      </c>
      <c r="U3237" s="10">
        <v>-1.92</v>
      </c>
      <c r="V3237" s="10">
        <v>-1.67</v>
      </c>
      <c r="W3237" s="10">
        <v>0</v>
      </c>
      <c r="X3237" s="10">
        <v>0</v>
      </c>
      <c r="Y3237">
        <v>9.24</v>
      </c>
    </row>
    <row r="3238" spans="1:25" ht="15" customHeight="1" x14ac:dyDescent="0.25">
      <c r="A3238" s="8">
        <v>20</v>
      </c>
      <c r="B3238" s="1" t="str">
        <f t="shared" si="102"/>
        <v>Dec</v>
      </c>
      <c r="C3238" s="1" t="str">
        <f t="shared" si="101"/>
        <v>Dec 15, 2015</v>
      </c>
      <c r="D3238" t="s">
        <v>9285</v>
      </c>
      <c r="E3238">
        <v>6022958231</v>
      </c>
      <c r="F3238" t="s">
        <v>37</v>
      </c>
      <c r="G3238" t="s">
        <v>9286</v>
      </c>
      <c r="H3238" t="s">
        <v>11507</v>
      </c>
      <c r="I3238" t="s">
        <v>11506</v>
      </c>
      <c r="J3238">
        <v>1</v>
      </c>
      <c r="K3238" t="s">
        <v>39</v>
      </c>
      <c r="L3238" t="s">
        <v>40</v>
      </c>
      <c r="M3238" t="s">
        <v>7243</v>
      </c>
      <c r="N3238" t="s">
        <v>5603</v>
      </c>
      <c r="O3238">
        <v>11229</v>
      </c>
      <c r="P3238" s="10">
        <v>19.95</v>
      </c>
      <c r="Q3238" s="10">
        <v>1.89</v>
      </c>
      <c r="R3238" s="10">
        <v>0</v>
      </c>
      <c r="S3238" s="10">
        <v>0</v>
      </c>
      <c r="T3238" s="10">
        <v>0</v>
      </c>
      <c r="U3238" s="10">
        <v>-2.99</v>
      </c>
      <c r="V3238" s="10">
        <v>-5.52</v>
      </c>
      <c r="W3238" s="10">
        <v>0</v>
      </c>
      <c r="X3238" s="10">
        <v>0</v>
      </c>
      <c r="Y3238">
        <v>13.33</v>
      </c>
    </row>
    <row r="3239" spans="1:25" ht="15" customHeight="1" x14ac:dyDescent="0.25">
      <c r="A3239" s="8">
        <v>20</v>
      </c>
      <c r="B3239" s="1" t="str">
        <f t="shared" si="102"/>
        <v>Dec</v>
      </c>
      <c r="C3239" s="1" t="str">
        <f t="shared" si="101"/>
        <v>Dec 15, 2015</v>
      </c>
      <c r="D3239" t="s">
        <v>9287</v>
      </c>
      <c r="E3239">
        <v>6022958231</v>
      </c>
      <c r="F3239" t="s">
        <v>37</v>
      </c>
      <c r="G3239" t="s">
        <v>9288</v>
      </c>
      <c r="H3239" t="s">
        <v>11505</v>
      </c>
      <c r="I3239" t="s">
        <v>11504</v>
      </c>
      <c r="J3239">
        <v>1</v>
      </c>
      <c r="K3239" t="s">
        <v>39</v>
      </c>
      <c r="L3239" t="s">
        <v>40</v>
      </c>
      <c r="M3239" t="s">
        <v>3892</v>
      </c>
      <c r="N3239" t="s">
        <v>99</v>
      </c>
      <c r="O3239">
        <v>92646</v>
      </c>
      <c r="P3239" s="10">
        <v>19.829999999999998</v>
      </c>
      <c r="Q3239" s="10">
        <v>0</v>
      </c>
      <c r="R3239" s="10">
        <v>0</v>
      </c>
      <c r="S3239" s="10">
        <v>0</v>
      </c>
      <c r="T3239" s="10">
        <v>0</v>
      </c>
      <c r="U3239" s="10">
        <v>-2.97</v>
      </c>
      <c r="V3239" s="10">
        <v>-4.41</v>
      </c>
      <c r="W3239" s="10">
        <v>0</v>
      </c>
      <c r="X3239" s="10">
        <v>0</v>
      </c>
      <c r="Y3239">
        <v>12.45</v>
      </c>
    </row>
    <row r="3240" spans="1:25" ht="15" customHeight="1" x14ac:dyDescent="0.25">
      <c r="A3240" s="8">
        <v>20</v>
      </c>
      <c r="B3240" s="1" t="str">
        <f t="shared" si="102"/>
        <v>Dec</v>
      </c>
      <c r="C3240" s="1" t="str">
        <f t="shared" si="101"/>
        <v>Dec 15, 2015</v>
      </c>
      <c r="D3240" t="s">
        <v>9289</v>
      </c>
      <c r="E3240">
        <v>6022958231</v>
      </c>
      <c r="F3240" t="s">
        <v>37</v>
      </c>
      <c r="G3240" t="s">
        <v>9290</v>
      </c>
      <c r="H3240" t="s">
        <v>11505</v>
      </c>
      <c r="I3240" t="s">
        <v>11504</v>
      </c>
      <c r="J3240">
        <v>1</v>
      </c>
      <c r="K3240" t="s">
        <v>39</v>
      </c>
      <c r="L3240" t="s">
        <v>40</v>
      </c>
      <c r="M3240" t="s">
        <v>9291</v>
      </c>
      <c r="N3240" t="s">
        <v>143</v>
      </c>
      <c r="O3240" t="s">
        <v>9292</v>
      </c>
      <c r="P3240" s="10">
        <v>14.83</v>
      </c>
      <c r="Q3240" s="10">
        <v>0</v>
      </c>
      <c r="R3240" s="10">
        <v>0</v>
      </c>
      <c r="S3240" s="10">
        <v>0</v>
      </c>
      <c r="T3240" s="10">
        <v>0</v>
      </c>
      <c r="U3240" s="10">
        <v>-2.2200000000000002</v>
      </c>
      <c r="V3240" s="10">
        <v>-2.67</v>
      </c>
      <c r="W3240" s="10">
        <v>0</v>
      </c>
      <c r="X3240" s="10">
        <v>0</v>
      </c>
      <c r="Y3240">
        <v>9.94</v>
      </c>
    </row>
    <row r="3241" spans="1:25" ht="15" customHeight="1" x14ac:dyDescent="0.25">
      <c r="A3241" s="8">
        <v>20</v>
      </c>
      <c r="B3241" s="1" t="str">
        <f t="shared" si="102"/>
        <v>Dec</v>
      </c>
      <c r="C3241" s="1" t="str">
        <f t="shared" si="101"/>
        <v>Dec 15, 2015</v>
      </c>
      <c r="D3241" t="s">
        <v>9293</v>
      </c>
      <c r="E3241">
        <v>6022958231</v>
      </c>
      <c r="F3241" t="s">
        <v>37</v>
      </c>
      <c r="G3241" t="s">
        <v>9294</v>
      </c>
      <c r="H3241" t="s">
        <v>11505</v>
      </c>
      <c r="I3241" t="s">
        <v>11504</v>
      </c>
      <c r="J3241">
        <v>1</v>
      </c>
      <c r="K3241" t="s">
        <v>39</v>
      </c>
      <c r="L3241" t="s">
        <v>40</v>
      </c>
      <c r="M3241" t="s">
        <v>2105</v>
      </c>
      <c r="N3241" t="s">
        <v>299</v>
      </c>
      <c r="O3241" t="s">
        <v>9295</v>
      </c>
      <c r="P3241" s="10">
        <v>38.83</v>
      </c>
      <c r="Q3241" s="10">
        <v>0</v>
      </c>
      <c r="R3241" s="10">
        <v>0</v>
      </c>
      <c r="S3241" s="10">
        <v>0</v>
      </c>
      <c r="T3241" s="10">
        <v>0</v>
      </c>
      <c r="U3241" s="10">
        <v>-5.82</v>
      </c>
      <c r="V3241" s="10">
        <v>-8.3699999999999992</v>
      </c>
      <c r="W3241" s="10">
        <v>0</v>
      </c>
      <c r="X3241" s="10">
        <v>0</v>
      </c>
      <c r="Y3241">
        <v>24.64</v>
      </c>
    </row>
    <row r="3242" spans="1:25" ht="15" customHeight="1" x14ac:dyDescent="0.25">
      <c r="A3242" s="8">
        <v>20</v>
      </c>
      <c r="B3242" s="1" t="str">
        <f t="shared" si="102"/>
        <v>Dec</v>
      </c>
      <c r="C3242" s="1" t="str">
        <f t="shared" si="101"/>
        <v>Dec 15, 2015</v>
      </c>
      <c r="D3242" t="s">
        <v>9296</v>
      </c>
      <c r="E3242">
        <v>6022958231</v>
      </c>
      <c r="F3242" t="s">
        <v>37</v>
      </c>
      <c r="G3242" t="s">
        <v>9297</v>
      </c>
      <c r="H3242" t="s">
        <v>11505</v>
      </c>
      <c r="I3242" t="s">
        <v>11504</v>
      </c>
      <c r="J3242">
        <v>2</v>
      </c>
      <c r="K3242" t="s">
        <v>39</v>
      </c>
      <c r="L3242" t="s">
        <v>40</v>
      </c>
      <c r="M3242" t="s">
        <v>4954</v>
      </c>
      <c r="N3242" t="s">
        <v>320</v>
      </c>
      <c r="O3242" t="s">
        <v>9160</v>
      </c>
      <c r="P3242" s="10">
        <v>29.66</v>
      </c>
      <c r="Q3242" s="10">
        <v>0</v>
      </c>
      <c r="R3242" s="10">
        <v>0</v>
      </c>
      <c r="S3242" s="10">
        <v>0</v>
      </c>
      <c r="T3242" s="10">
        <v>0</v>
      </c>
      <c r="U3242" s="10">
        <v>-6.66</v>
      </c>
      <c r="V3242" s="10">
        <v>-3.34</v>
      </c>
      <c r="W3242" s="10">
        <v>0</v>
      </c>
      <c r="X3242" s="10">
        <v>0</v>
      </c>
      <c r="Y3242">
        <v>19.66</v>
      </c>
    </row>
    <row r="3243" spans="1:25" ht="15" customHeight="1" x14ac:dyDescent="0.25">
      <c r="A3243" s="8">
        <v>20</v>
      </c>
      <c r="B3243" s="1" t="str">
        <f t="shared" si="102"/>
        <v>Dec</v>
      </c>
      <c r="C3243" s="1" t="str">
        <f t="shared" si="101"/>
        <v>Dec 15, 2015</v>
      </c>
      <c r="D3243" t="s">
        <v>9296</v>
      </c>
      <c r="E3243">
        <v>6022958231</v>
      </c>
      <c r="F3243" t="s">
        <v>37</v>
      </c>
      <c r="G3243" t="s">
        <v>9297</v>
      </c>
      <c r="H3243" t="s">
        <v>11505</v>
      </c>
      <c r="I3243" t="s">
        <v>11504</v>
      </c>
      <c r="J3243">
        <v>1</v>
      </c>
      <c r="K3243" t="s">
        <v>39</v>
      </c>
      <c r="L3243" t="s">
        <v>40</v>
      </c>
      <c r="M3243" t="s">
        <v>4954</v>
      </c>
      <c r="N3243" t="s">
        <v>320</v>
      </c>
      <c r="O3243" t="s">
        <v>9160</v>
      </c>
      <c r="P3243" s="10">
        <v>14.83</v>
      </c>
      <c r="Q3243" s="10">
        <v>0</v>
      </c>
      <c r="R3243" s="10">
        <v>0</v>
      </c>
      <c r="S3243" s="10">
        <v>0</v>
      </c>
      <c r="T3243" s="10">
        <v>0</v>
      </c>
      <c r="U3243" s="10">
        <v>0</v>
      </c>
      <c r="V3243" s="10">
        <v>-2.67</v>
      </c>
      <c r="W3243" s="10">
        <v>0</v>
      </c>
      <c r="X3243" s="10">
        <v>0</v>
      </c>
      <c r="Y3243">
        <v>12.16</v>
      </c>
    </row>
    <row r="3244" spans="1:25" ht="15" customHeight="1" x14ac:dyDescent="0.25">
      <c r="A3244" s="8">
        <v>20</v>
      </c>
      <c r="B3244" s="1" t="str">
        <f t="shared" si="102"/>
        <v>Dec</v>
      </c>
      <c r="C3244" s="1" t="str">
        <f t="shared" si="101"/>
        <v>Dec 15, 2015</v>
      </c>
      <c r="D3244" t="s">
        <v>9298</v>
      </c>
      <c r="E3244">
        <v>6022958231</v>
      </c>
      <c r="F3244" t="s">
        <v>37</v>
      </c>
      <c r="G3244" t="s">
        <v>9299</v>
      </c>
      <c r="H3244" t="s">
        <v>11505</v>
      </c>
      <c r="I3244" t="s">
        <v>11504</v>
      </c>
      <c r="J3244">
        <v>1</v>
      </c>
      <c r="K3244" t="s">
        <v>39</v>
      </c>
      <c r="L3244" t="s">
        <v>40</v>
      </c>
      <c r="M3244" t="s">
        <v>9300</v>
      </c>
      <c r="N3244" t="s">
        <v>389</v>
      </c>
      <c r="O3244" t="s">
        <v>9301</v>
      </c>
      <c r="P3244" s="10">
        <v>12.83</v>
      </c>
      <c r="Q3244" s="10">
        <v>0</v>
      </c>
      <c r="R3244" s="10">
        <v>0</v>
      </c>
      <c r="S3244" s="10">
        <v>0</v>
      </c>
      <c r="T3244" s="10">
        <v>0</v>
      </c>
      <c r="U3244" s="10">
        <v>-1.92</v>
      </c>
      <c r="V3244" s="10">
        <v>-2.67</v>
      </c>
      <c r="W3244" s="10">
        <v>0</v>
      </c>
      <c r="X3244" s="10">
        <v>0</v>
      </c>
      <c r="Y3244">
        <v>8.24</v>
      </c>
    </row>
    <row r="3245" spans="1:25" ht="15" customHeight="1" x14ac:dyDescent="0.25">
      <c r="A3245" s="8">
        <v>20</v>
      </c>
      <c r="B3245" s="1" t="str">
        <f t="shared" si="102"/>
        <v>Dec</v>
      </c>
      <c r="C3245" s="1" t="str">
        <f t="shared" si="101"/>
        <v>Dec 15, 2015</v>
      </c>
      <c r="D3245" t="s">
        <v>9302</v>
      </c>
      <c r="E3245">
        <v>6022958231</v>
      </c>
      <c r="F3245" t="s">
        <v>37</v>
      </c>
      <c r="G3245" t="s">
        <v>9303</v>
      </c>
      <c r="H3245" t="s">
        <v>11505</v>
      </c>
      <c r="I3245" t="s">
        <v>11504</v>
      </c>
      <c r="J3245">
        <v>1</v>
      </c>
      <c r="K3245" t="s">
        <v>39</v>
      </c>
      <c r="L3245" t="s">
        <v>40</v>
      </c>
      <c r="M3245" t="s">
        <v>9304</v>
      </c>
      <c r="N3245" t="s">
        <v>243</v>
      </c>
      <c r="O3245" t="s">
        <v>9305</v>
      </c>
      <c r="P3245" s="10">
        <v>12.83</v>
      </c>
      <c r="Q3245" s="10">
        <v>0</v>
      </c>
      <c r="R3245" s="10">
        <v>0</v>
      </c>
      <c r="S3245" s="10">
        <v>0</v>
      </c>
      <c r="T3245" s="10">
        <v>0</v>
      </c>
      <c r="U3245" s="10">
        <v>-1.92</v>
      </c>
      <c r="V3245" s="10">
        <v>-2.67</v>
      </c>
      <c r="W3245" s="10">
        <v>0</v>
      </c>
      <c r="X3245" s="10">
        <v>0</v>
      </c>
      <c r="Y3245">
        <v>8.24</v>
      </c>
    </row>
    <row r="3246" spans="1:25" ht="15" customHeight="1" x14ac:dyDescent="0.25">
      <c r="A3246" s="8">
        <v>20</v>
      </c>
      <c r="B3246" s="1" t="str">
        <f t="shared" si="102"/>
        <v>Dec</v>
      </c>
      <c r="C3246" s="1" t="str">
        <f t="shared" si="101"/>
        <v>Dec 15, 2015</v>
      </c>
      <c r="D3246" t="s">
        <v>9306</v>
      </c>
      <c r="E3246">
        <v>6022958231</v>
      </c>
      <c r="F3246" t="s">
        <v>37</v>
      </c>
      <c r="G3246" t="s">
        <v>9307</v>
      </c>
      <c r="H3246" t="s">
        <v>11505</v>
      </c>
      <c r="I3246" t="s">
        <v>11504</v>
      </c>
      <c r="J3246">
        <v>1</v>
      </c>
      <c r="K3246" t="s">
        <v>39</v>
      </c>
      <c r="L3246" t="s">
        <v>40</v>
      </c>
      <c r="M3246" t="s">
        <v>9308</v>
      </c>
      <c r="N3246" t="s">
        <v>66</v>
      </c>
      <c r="O3246" t="s">
        <v>9309</v>
      </c>
      <c r="P3246" s="10">
        <v>9.83</v>
      </c>
      <c r="Q3246" s="10">
        <v>3.99</v>
      </c>
      <c r="R3246" s="10">
        <v>0</v>
      </c>
      <c r="S3246" s="10">
        <v>-3.99</v>
      </c>
      <c r="T3246" s="10">
        <v>0</v>
      </c>
      <c r="U3246" s="10">
        <v>-1.47</v>
      </c>
      <c r="V3246" s="10">
        <v>-2.54</v>
      </c>
      <c r="W3246" s="10">
        <v>0</v>
      </c>
      <c r="X3246" s="10">
        <v>0</v>
      </c>
      <c r="Y3246">
        <v>5.82</v>
      </c>
    </row>
    <row r="3247" spans="1:25" ht="15" customHeight="1" x14ac:dyDescent="0.25">
      <c r="A3247" s="8">
        <v>20</v>
      </c>
      <c r="B3247" s="1" t="str">
        <f t="shared" si="102"/>
        <v>Dec</v>
      </c>
      <c r="C3247" s="1" t="str">
        <f t="shared" si="101"/>
        <v>Dec 15, 2015</v>
      </c>
      <c r="D3247" t="s">
        <v>9310</v>
      </c>
      <c r="E3247">
        <v>6022958231</v>
      </c>
      <c r="F3247" t="s">
        <v>37</v>
      </c>
      <c r="G3247" t="s">
        <v>9311</v>
      </c>
      <c r="H3247" t="s">
        <v>11505</v>
      </c>
      <c r="I3247" t="s">
        <v>11504</v>
      </c>
      <c r="J3247">
        <v>1</v>
      </c>
      <c r="K3247" t="s">
        <v>39</v>
      </c>
      <c r="L3247" t="s">
        <v>40</v>
      </c>
      <c r="M3247" t="s">
        <v>864</v>
      </c>
      <c r="N3247" t="s">
        <v>143</v>
      </c>
      <c r="O3247" t="s">
        <v>9312</v>
      </c>
      <c r="P3247" s="10">
        <v>12.83</v>
      </c>
      <c r="Q3247" s="10">
        <v>0</v>
      </c>
      <c r="R3247" s="10">
        <v>0</v>
      </c>
      <c r="S3247" s="10">
        <v>0</v>
      </c>
      <c r="T3247" s="10">
        <v>0</v>
      </c>
      <c r="U3247" s="10">
        <v>-1.92</v>
      </c>
      <c r="V3247" s="10">
        <v>-2.67</v>
      </c>
      <c r="W3247" s="10">
        <v>0</v>
      </c>
      <c r="X3247" s="10">
        <v>0</v>
      </c>
      <c r="Y3247">
        <v>8.24</v>
      </c>
    </row>
    <row r="3248" spans="1:25" ht="15" customHeight="1" x14ac:dyDescent="0.25">
      <c r="A3248" s="8">
        <v>20</v>
      </c>
      <c r="B3248" s="1" t="str">
        <f t="shared" si="102"/>
        <v>Dec</v>
      </c>
      <c r="C3248" s="1" t="str">
        <f t="shared" si="101"/>
        <v>Dec 15, 2015</v>
      </c>
      <c r="D3248" t="s">
        <v>9313</v>
      </c>
      <c r="E3248">
        <v>6022958231</v>
      </c>
      <c r="F3248" t="s">
        <v>37</v>
      </c>
      <c r="G3248" t="s">
        <v>9314</v>
      </c>
      <c r="H3248" t="s">
        <v>11505</v>
      </c>
      <c r="I3248" t="s">
        <v>11504</v>
      </c>
      <c r="J3248">
        <v>1</v>
      </c>
      <c r="K3248" t="s">
        <v>39</v>
      </c>
      <c r="L3248" t="s">
        <v>40</v>
      </c>
      <c r="M3248" t="s">
        <v>181</v>
      </c>
      <c r="N3248" t="s">
        <v>182</v>
      </c>
      <c r="O3248" t="s">
        <v>9315</v>
      </c>
      <c r="P3248" s="10">
        <v>12.83</v>
      </c>
      <c r="Q3248" s="10">
        <v>0</v>
      </c>
      <c r="R3248" s="10">
        <v>0</v>
      </c>
      <c r="S3248" s="10">
        <v>0</v>
      </c>
      <c r="T3248" s="10">
        <v>0</v>
      </c>
      <c r="U3248" s="10">
        <v>-1.92</v>
      </c>
      <c r="V3248" s="10">
        <v>-2.67</v>
      </c>
      <c r="W3248" s="10">
        <v>0</v>
      </c>
      <c r="X3248" s="10">
        <v>0</v>
      </c>
      <c r="Y3248">
        <v>8.24</v>
      </c>
    </row>
    <row r="3249" spans="1:25" ht="15" customHeight="1" x14ac:dyDescent="0.25">
      <c r="A3249" s="8">
        <v>20</v>
      </c>
      <c r="B3249" s="1" t="str">
        <f t="shared" si="102"/>
        <v>Dec</v>
      </c>
      <c r="C3249" s="1" t="str">
        <f t="shared" si="101"/>
        <v>Dec 15, 2015</v>
      </c>
      <c r="D3249" t="s">
        <v>9316</v>
      </c>
      <c r="E3249">
        <v>6022958231</v>
      </c>
      <c r="F3249" t="s">
        <v>37</v>
      </c>
      <c r="G3249" t="s">
        <v>9317</v>
      </c>
      <c r="H3249" t="s">
        <v>11505</v>
      </c>
      <c r="I3249" t="s">
        <v>11504</v>
      </c>
      <c r="J3249">
        <v>1</v>
      </c>
      <c r="K3249" t="s">
        <v>39</v>
      </c>
      <c r="L3249" t="s">
        <v>40</v>
      </c>
      <c r="M3249" t="s">
        <v>124</v>
      </c>
      <c r="N3249" t="s">
        <v>50</v>
      </c>
      <c r="O3249" t="s">
        <v>9318</v>
      </c>
      <c r="P3249" s="10">
        <v>19.829999999999998</v>
      </c>
      <c r="Q3249" s="10">
        <v>0</v>
      </c>
      <c r="R3249" s="10">
        <v>0</v>
      </c>
      <c r="S3249" s="10">
        <v>0</v>
      </c>
      <c r="T3249" s="10">
        <v>0</v>
      </c>
      <c r="U3249" s="10">
        <v>-2.97</v>
      </c>
      <c r="V3249" s="10">
        <v>-4.41</v>
      </c>
      <c r="W3249" s="10">
        <v>0</v>
      </c>
      <c r="X3249" s="10">
        <v>0</v>
      </c>
      <c r="Y3249">
        <v>12.45</v>
      </c>
    </row>
    <row r="3250" spans="1:25" ht="15" customHeight="1" x14ac:dyDescent="0.25">
      <c r="A3250" s="8">
        <v>20</v>
      </c>
      <c r="B3250" s="1" t="str">
        <f t="shared" si="102"/>
        <v>Dec</v>
      </c>
      <c r="C3250" s="1" t="str">
        <f t="shared" si="101"/>
        <v>Dec 15, 2015</v>
      </c>
      <c r="D3250" t="s">
        <v>9319</v>
      </c>
      <c r="E3250">
        <v>6022958231</v>
      </c>
      <c r="F3250" t="s">
        <v>37</v>
      </c>
      <c r="G3250" t="s">
        <v>9320</v>
      </c>
      <c r="H3250" t="s">
        <v>11505</v>
      </c>
      <c r="I3250" t="s">
        <v>11504</v>
      </c>
      <c r="J3250">
        <v>1</v>
      </c>
      <c r="K3250" t="s">
        <v>39</v>
      </c>
      <c r="L3250" t="s">
        <v>40</v>
      </c>
      <c r="M3250" t="s">
        <v>9321</v>
      </c>
      <c r="N3250" t="s">
        <v>125</v>
      </c>
      <c r="O3250" t="s">
        <v>9322</v>
      </c>
      <c r="P3250" s="10">
        <v>19.829999999999998</v>
      </c>
      <c r="Q3250" s="10">
        <v>0</v>
      </c>
      <c r="R3250" s="10">
        <v>0</v>
      </c>
      <c r="S3250" s="10">
        <v>0</v>
      </c>
      <c r="T3250" s="10">
        <v>0</v>
      </c>
      <c r="U3250" s="10">
        <v>-5.94</v>
      </c>
      <c r="V3250" s="10">
        <v>-4.41</v>
      </c>
      <c r="W3250" s="10">
        <v>0</v>
      </c>
      <c r="X3250" s="10">
        <v>0</v>
      </c>
      <c r="Y3250">
        <v>9.48</v>
      </c>
    </row>
    <row r="3251" spans="1:25" ht="15" customHeight="1" x14ac:dyDescent="0.25">
      <c r="A3251" s="8">
        <v>20</v>
      </c>
      <c r="B3251" s="1" t="str">
        <f t="shared" si="102"/>
        <v>Dec</v>
      </c>
      <c r="C3251" s="1" t="str">
        <f t="shared" si="101"/>
        <v>Dec 15, 2015</v>
      </c>
      <c r="D3251" t="s">
        <v>9319</v>
      </c>
      <c r="E3251">
        <v>6022958231</v>
      </c>
      <c r="F3251" t="s">
        <v>37</v>
      </c>
      <c r="G3251" t="s">
        <v>9320</v>
      </c>
      <c r="H3251" t="s">
        <v>11505</v>
      </c>
      <c r="I3251" t="s">
        <v>11504</v>
      </c>
      <c r="J3251">
        <v>1</v>
      </c>
      <c r="K3251" t="s">
        <v>39</v>
      </c>
      <c r="L3251" t="s">
        <v>40</v>
      </c>
      <c r="M3251" t="s">
        <v>9321</v>
      </c>
      <c r="N3251" t="s">
        <v>125</v>
      </c>
      <c r="O3251" t="s">
        <v>9322</v>
      </c>
      <c r="P3251" s="10">
        <v>19.829999999999998</v>
      </c>
      <c r="Q3251" s="10">
        <v>0</v>
      </c>
      <c r="R3251" s="10">
        <v>0</v>
      </c>
      <c r="S3251" s="10">
        <v>0</v>
      </c>
      <c r="T3251" s="10">
        <v>0</v>
      </c>
      <c r="U3251" s="10">
        <v>0</v>
      </c>
      <c r="V3251" s="10">
        <v>-3.41</v>
      </c>
      <c r="W3251" s="10">
        <v>0</v>
      </c>
      <c r="X3251" s="10">
        <v>0</v>
      </c>
      <c r="Y3251">
        <v>16.420000000000002</v>
      </c>
    </row>
    <row r="3252" spans="1:25" ht="15" customHeight="1" x14ac:dyDescent="0.25">
      <c r="A3252" s="8">
        <v>20</v>
      </c>
      <c r="B3252" s="1" t="str">
        <f t="shared" si="102"/>
        <v>Dec</v>
      </c>
      <c r="C3252" s="1" t="str">
        <f t="shared" si="101"/>
        <v>Dec 15, 2015</v>
      </c>
      <c r="D3252" t="s">
        <v>9323</v>
      </c>
      <c r="E3252">
        <v>6022958231</v>
      </c>
      <c r="F3252" t="s">
        <v>37</v>
      </c>
      <c r="G3252" t="s">
        <v>9324</v>
      </c>
      <c r="H3252" t="s">
        <v>11505</v>
      </c>
      <c r="I3252" t="s">
        <v>11504</v>
      </c>
      <c r="J3252">
        <v>1</v>
      </c>
      <c r="K3252" t="s">
        <v>39</v>
      </c>
      <c r="L3252" t="s">
        <v>40</v>
      </c>
      <c r="M3252" t="s">
        <v>1907</v>
      </c>
      <c r="N3252" t="s">
        <v>434</v>
      </c>
      <c r="O3252" t="s">
        <v>9325</v>
      </c>
      <c r="P3252" s="10">
        <v>12.83</v>
      </c>
      <c r="Q3252" s="10">
        <v>0</v>
      </c>
      <c r="R3252" s="10">
        <v>0</v>
      </c>
      <c r="S3252" s="10">
        <v>0</v>
      </c>
      <c r="T3252" s="10">
        <v>0</v>
      </c>
      <c r="U3252" s="10">
        <v>-1.92</v>
      </c>
      <c r="V3252" s="10">
        <v>-2.67</v>
      </c>
      <c r="W3252" s="10">
        <v>0</v>
      </c>
      <c r="X3252" s="10">
        <v>0</v>
      </c>
      <c r="Y3252">
        <v>8.24</v>
      </c>
    </row>
    <row r="3253" spans="1:25" ht="15" customHeight="1" x14ac:dyDescent="0.25">
      <c r="A3253" s="8">
        <v>20</v>
      </c>
      <c r="B3253" s="1" t="str">
        <f t="shared" si="102"/>
        <v>Dec</v>
      </c>
      <c r="C3253" s="1" t="str">
        <f t="shared" si="101"/>
        <v>Dec 15, 2015</v>
      </c>
      <c r="D3253" t="s">
        <v>9326</v>
      </c>
      <c r="E3253">
        <v>6022958231</v>
      </c>
      <c r="F3253" t="s">
        <v>37</v>
      </c>
      <c r="G3253" t="s">
        <v>9327</v>
      </c>
      <c r="H3253" t="s">
        <v>11505</v>
      </c>
      <c r="I3253" t="s">
        <v>11504</v>
      </c>
      <c r="J3253">
        <v>1</v>
      </c>
      <c r="K3253" t="s">
        <v>39</v>
      </c>
      <c r="L3253" t="s">
        <v>40</v>
      </c>
      <c r="M3253" t="s">
        <v>1684</v>
      </c>
      <c r="N3253" t="s">
        <v>452</v>
      </c>
      <c r="O3253" t="s">
        <v>9328</v>
      </c>
      <c r="P3253" s="10">
        <v>12.83</v>
      </c>
      <c r="Q3253" s="10">
        <v>0</v>
      </c>
      <c r="R3253" s="10">
        <v>0</v>
      </c>
      <c r="S3253" s="10">
        <v>0</v>
      </c>
      <c r="T3253" s="10">
        <v>0</v>
      </c>
      <c r="U3253" s="10">
        <v>-1.92</v>
      </c>
      <c r="V3253" s="10">
        <v>-2.67</v>
      </c>
      <c r="W3253" s="10">
        <v>0</v>
      </c>
      <c r="X3253" s="10">
        <v>0</v>
      </c>
      <c r="Y3253">
        <v>8.24</v>
      </c>
    </row>
    <row r="3254" spans="1:25" ht="15" customHeight="1" x14ac:dyDescent="0.25">
      <c r="A3254" s="8">
        <v>20</v>
      </c>
      <c r="B3254" s="1" t="str">
        <f t="shared" si="102"/>
        <v>Dec</v>
      </c>
      <c r="C3254" s="1" t="str">
        <f t="shared" si="101"/>
        <v>Dec 15, 2015</v>
      </c>
      <c r="D3254" t="s">
        <v>9329</v>
      </c>
      <c r="E3254">
        <v>6022958231</v>
      </c>
      <c r="F3254" t="s">
        <v>37</v>
      </c>
      <c r="G3254" t="s">
        <v>9330</v>
      </c>
      <c r="H3254" t="s">
        <v>11505</v>
      </c>
      <c r="I3254" t="s">
        <v>11504</v>
      </c>
      <c r="J3254">
        <v>1</v>
      </c>
      <c r="K3254" t="s">
        <v>39</v>
      </c>
      <c r="L3254" t="s">
        <v>40</v>
      </c>
      <c r="M3254" t="s">
        <v>9331</v>
      </c>
      <c r="N3254" t="s">
        <v>349</v>
      </c>
      <c r="O3254">
        <v>2532</v>
      </c>
      <c r="P3254" s="10">
        <v>12.83</v>
      </c>
      <c r="Q3254" s="10">
        <v>0</v>
      </c>
      <c r="R3254" s="10">
        <v>0</v>
      </c>
      <c r="S3254" s="10">
        <v>0</v>
      </c>
      <c r="T3254" s="10">
        <v>0</v>
      </c>
      <c r="U3254" s="10">
        <v>-1.92</v>
      </c>
      <c r="V3254" s="10">
        <v>-2.67</v>
      </c>
      <c r="W3254" s="10">
        <v>0</v>
      </c>
      <c r="X3254" s="10">
        <v>0</v>
      </c>
      <c r="Y3254">
        <v>8.24</v>
      </c>
    </row>
    <row r="3255" spans="1:25" ht="15" customHeight="1" x14ac:dyDescent="0.25">
      <c r="A3255" s="8">
        <v>20</v>
      </c>
      <c r="B3255" s="1" t="str">
        <f t="shared" si="102"/>
        <v>Dec</v>
      </c>
      <c r="C3255" s="1" t="str">
        <f t="shared" si="101"/>
        <v>Dec 15, 2015</v>
      </c>
      <c r="D3255" t="s">
        <v>9332</v>
      </c>
      <c r="E3255">
        <v>6022958231</v>
      </c>
      <c r="F3255" t="s">
        <v>37</v>
      </c>
      <c r="G3255" t="s">
        <v>9333</v>
      </c>
      <c r="H3255" t="s">
        <v>11505</v>
      </c>
      <c r="I3255" t="s">
        <v>11504</v>
      </c>
      <c r="J3255">
        <v>1</v>
      </c>
      <c r="K3255" t="s">
        <v>39</v>
      </c>
      <c r="L3255" t="s">
        <v>40</v>
      </c>
      <c r="M3255" t="s">
        <v>9334</v>
      </c>
      <c r="N3255" t="s">
        <v>299</v>
      </c>
      <c r="O3255">
        <v>98280</v>
      </c>
      <c r="P3255" s="10">
        <v>12.83</v>
      </c>
      <c r="Q3255" s="10">
        <v>0</v>
      </c>
      <c r="R3255" s="10">
        <v>0</v>
      </c>
      <c r="S3255" s="10">
        <v>0</v>
      </c>
      <c r="T3255" s="10">
        <v>0</v>
      </c>
      <c r="U3255" s="10">
        <v>-1.92</v>
      </c>
      <c r="V3255" s="10">
        <v>-2.67</v>
      </c>
      <c r="W3255" s="10">
        <v>0</v>
      </c>
      <c r="X3255" s="10">
        <v>0</v>
      </c>
      <c r="Y3255">
        <v>8.24</v>
      </c>
    </row>
    <row r="3256" spans="1:25" ht="15" customHeight="1" x14ac:dyDescent="0.25">
      <c r="A3256" s="8">
        <v>20</v>
      </c>
      <c r="B3256" s="1" t="str">
        <f t="shared" si="102"/>
        <v>Dec</v>
      </c>
      <c r="C3256" s="1" t="str">
        <f t="shared" si="101"/>
        <v>Dec 16, 2015</v>
      </c>
      <c r="D3256" t="s">
        <v>9335</v>
      </c>
      <c r="E3256">
        <v>6022958231</v>
      </c>
      <c r="F3256" t="s">
        <v>37</v>
      </c>
      <c r="G3256" t="s">
        <v>9336</v>
      </c>
      <c r="H3256" t="s">
        <v>11505</v>
      </c>
      <c r="I3256" t="s">
        <v>11504</v>
      </c>
      <c r="J3256">
        <v>1</v>
      </c>
      <c r="K3256" t="s">
        <v>39</v>
      </c>
      <c r="L3256" t="s">
        <v>40</v>
      </c>
      <c r="M3256" t="s">
        <v>2029</v>
      </c>
      <c r="N3256" t="s">
        <v>99</v>
      </c>
      <c r="O3256" t="s">
        <v>9337</v>
      </c>
      <c r="P3256" s="10">
        <v>19.829999999999998</v>
      </c>
      <c r="Q3256" s="10">
        <v>0</v>
      </c>
      <c r="R3256" s="10">
        <v>0</v>
      </c>
      <c r="S3256" s="10">
        <v>0</v>
      </c>
      <c r="T3256" s="10">
        <v>0</v>
      </c>
      <c r="U3256" s="10">
        <v>-2.97</v>
      </c>
      <c r="V3256" s="10">
        <v>-4.41</v>
      </c>
      <c r="W3256" s="10">
        <v>0</v>
      </c>
      <c r="X3256" s="10">
        <v>0</v>
      </c>
      <c r="Y3256">
        <v>12.45</v>
      </c>
    </row>
    <row r="3257" spans="1:25" ht="15" customHeight="1" x14ac:dyDescent="0.25">
      <c r="A3257" s="8">
        <v>20</v>
      </c>
      <c r="B3257" s="1" t="str">
        <f t="shared" si="102"/>
        <v>Dec</v>
      </c>
      <c r="C3257" s="1" t="str">
        <f t="shared" si="101"/>
        <v>Dec 16, 2015</v>
      </c>
      <c r="D3257" t="s">
        <v>9338</v>
      </c>
      <c r="E3257">
        <v>6022958231</v>
      </c>
      <c r="F3257" t="s">
        <v>37</v>
      </c>
      <c r="G3257" t="s">
        <v>9339</v>
      </c>
      <c r="H3257" t="s">
        <v>11505</v>
      </c>
      <c r="I3257" t="s">
        <v>11504</v>
      </c>
      <c r="J3257">
        <v>1</v>
      </c>
      <c r="K3257" t="s">
        <v>39</v>
      </c>
      <c r="L3257" t="s">
        <v>40</v>
      </c>
      <c r="M3257" t="s">
        <v>9340</v>
      </c>
      <c r="N3257" t="s">
        <v>50</v>
      </c>
      <c r="O3257">
        <v>11766</v>
      </c>
      <c r="P3257" s="10">
        <v>14.83</v>
      </c>
      <c r="Q3257" s="10">
        <v>0</v>
      </c>
      <c r="R3257" s="10">
        <v>0</v>
      </c>
      <c r="S3257" s="10">
        <v>0</v>
      </c>
      <c r="T3257" s="10">
        <v>0</v>
      </c>
      <c r="U3257" s="10">
        <v>-2.2200000000000002</v>
      </c>
      <c r="V3257" s="10">
        <v>-2.67</v>
      </c>
      <c r="W3257" s="10">
        <v>0</v>
      </c>
      <c r="X3257" s="10">
        <v>0</v>
      </c>
      <c r="Y3257">
        <v>9.94</v>
      </c>
    </row>
    <row r="3258" spans="1:25" ht="15" customHeight="1" x14ac:dyDescent="0.25">
      <c r="A3258" s="8">
        <v>20</v>
      </c>
      <c r="B3258" s="1" t="str">
        <f t="shared" si="102"/>
        <v>Dec</v>
      </c>
      <c r="C3258" s="1" t="str">
        <f t="shared" si="101"/>
        <v>Dec 16, 2015</v>
      </c>
      <c r="D3258" t="s">
        <v>9341</v>
      </c>
      <c r="E3258">
        <v>6022958231</v>
      </c>
      <c r="F3258" t="s">
        <v>37</v>
      </c>
      <c r="G3258" t="s">
        <v>9342</v>
      </c>
      <c r="H3258" t="s">
        <v>11505</v>
      </c>
      <c r="I3258" t="s">
        <v>11504</v>
      </c>
      <c r="J3258">
        <v>1</v>
      </c>
      <c r="K3258" t="s">
        <v>39</v>
      </c>
      <c r="L3258" t="s">
        <v>40</v>
      </c>
      <c r="M3258" t="s">
        <v>361</v>
      </c>
      <c r="N3258" t="s">
        <v>99</v>
      </c>
      <c r="O3258" t="s">
        <v>9343</v>
      </c>
      <c r="P3258" s="10">
        <v>12.83</v>
      </c>
      <c r="Q3258" s="10">
        <v>0</v>
      </c>
      <c r="R3258" s="10">
        <v>0</v>
      </c>
      <c r="S3258" s="10">
        <v>0</v>
      </c>
      <c r="T3258" s="10">
        <v>0</v>
      </c>
      <c r="U3258" s="10">
        <v>-1.92</v>
      </c>
      <c r="V3258" s="10">
        <v>-2.67</v>
      </c>
      <c r="W3258" s="10">
        <v>0</v>
      </c>
      <c r="X3258" s="10">
        <v>0</v>
      </c>
      <c r="Y3258">
        <v>8.24</v>
      </c>
    </row>
    <row r="3259" spans="1:25" ht="15" customHeight="1" x14ac:dyDescent="0.25">
      <c r="A3259" s="8">
        <v>20</v>
      </c>
      <c r="B3259" s="1" t="str">
        <f t="shared" si="102"/>
        <v>Dec</v>
      </c>
      <c r="C3259" s="1" t="str">
        <f t="shared" si="101"/>
        <v>Dec 16, 2015</v>
      </c>
      <c r="D3259" t="s">
        <v>9344</v>
      </c>
      <c r="E3259">
        <v>6022958231</v>
      </c>
      <c r="F3259" t="s">
        <v>37</v>
      </c>
      <c r="G3259" t="s">
        <v>9345</v>
      </c>
      <c r="H3259" t="s">
        <v>11505</v>
      </c>
      <c r="I3259" t="s">
        <v>11504</v>
      </c>
      <c r="J3259">
        <v>1</v>
      </c>
      <c r="K3259" t="s">
        <v>39</v>
      </c>
      <c r="L3259" t="s">
        <v>40</v>
      </c>
      <c r="M3259" t="s">
        <v>7137</v>
      </c>
      <c r="N3259" t="s">
        <v>50</v>
      </c>
      <c r="O3259" t="s">
        <v>9346</v>
      </c>
      <c r="P3259" s="10">
        <v>19.829999999999998</v>
      </c>
      <c r="Q3259" s="10">
        <v>0</v>
      </c>
      <c r="R3259" s="10">
        <v>0</v>
      </c>
      <c r="S3259" s="10">
        <v>0</v>
      </c>
      <c r="T3259" s="10">
        <v>0</v>
      </c>
      <c r="U3259" s="10">
        <v>-2.97</v>
      </c>
      <c r="V3259" s="10">
        <v>-4.41</v>
      </c>
      <c r="W3259" s="10">
        <v>0</v>
      </c>
      <c r="X3259" s="10">
        <v>0</v>
      </c>
      <c r="Y3259">
        <v>12.45</v>
      </c>
    </row>
    <row r="3260" spans="1:25" ht="15" customHeight="1" x14ac:dyDescent="0.25">
      <c r="A3260" s="8">
        <v>20</v>
      </c>
      <c r="B3260" s="1" t="str">
        <f t="shared" si="102"/>
        <v>Dec</v>
      </c>
      <c r="C3260" s="1" t="str">
        <f t="shared" si="101"/>
        <v>Dec 16, 2015</v>
      </c>
      <c r="D3260" t="s">
        <v>9347</v>
      </c>
      <c r="E3260">
        <v>6022958231</v>
      </c>
      <c r="F3260" t="s">
        <v>37</v>
      </c>
      <c r="G3260" t="s">
        <v>9348</v>
      </c>
      <c r="H3260" t="s">
        <v>11505</v>
      </c>
      <c r="I3260" t="s">
        <v>11504</v>
      </c>
      <c r="J3260">
        <v>1</v>
      </c>
      <c r="K3260" t="s">
        <v>39</v>
      </c>
      <c r="L3260" t="s">
        <v>40</v>
      </c>
      <c r="M3260" t="s">
        <v>9349</v>
      </c>
      <c r="N3260" t="s">
        <v>88</v>
      </c>
      <c r="O3260" t="s">
        <v>9350</v>
      </c>
      <c r="P3260" s="10">
        <v>12.83</v>
      </c>
      <c r="Q3260" s="10">
        <v>0</v>
      </c>
      <c r="R3260" s="10">
        <v>0</v>
      </c>
      <c r="S3260" s="10">
        <v>0</v>
      </c>
      <c r="T3260" s="10">
        <v>0</v>
      </c>
      <c r="U3260" s="10">
        <v>-1.92</v>
      </c>
      <c r="V3260" s="10">
        <v>-2.67</v>
      </c>
      <c r="W3260" s="10">
        <v>0</v>
      </c>
      <c r="X3260" s="10">
        <v>0</v>
      </c>
      <c r="Y3260">
        <v>8.24</v>
      </c>
    </row>
    <row r="3261" spans="1:25" ht="15" customHeight="1" x14ac:dyDescent="0.25">
      <c r="A3261" s="8">
        <v>20</v>
      </c>
      <c r="B3261" s="1" t="str">
        <f t="shared" si="102"/>
        <v>Dec</v>
      </c>
      <c r="C3261" s="1" t="str">
        <f t="shared" si="101"/>
        <v>Dec 16, 2015</v>
      </c>
      <c r="D3261" t="s">
        <v>9351</v>
      </c>
      <c r="E3261">
        <v>6022958231</v>
      </c>
      <c r="F3261" t="s">
        <v>37</v>
      </c>
      <c r="G3261" t="s">
        <v>9352</v>
      </c>
      <c r="H3261" t="s">
        <v>11505</v>
      </c>
      <c r="I3261" t="s">
        <v>11504</v>
      </c>
      <c r="J3261">
        <v>1</v>
      </c>
      <c r="K3261" t="s">
        <v>39</v>
      </c>
      <c r="L3261" t="s">
        <v>40</v>
      </c>
      <c r="M3261" t="s">
        <v>9113</v>
      </c>
      <c r="N3261" t="s">
        <v>1130</v>
      </c>
      <c r="O3261" t="s">
        <v>9353</v>
      </c>
      <c r="P3261" s="10">
        <v>12.83</v>
      </c>
      <c r="Q3261" s="10">
        <v>0</v>
      </c>
      <c r="R3261" s="10">
        <v>0</v>
      </c>
      <c r="S3261" s="10">
        <v>0</v>
      </c>
      <c r="T3261" s="10">
        <v>0</v>
      </c>
      <c r="U3261" s="10">
        <v>-1.92</v>
      </c>
      <c r="V3261" s="10">
        <v>-1.67</v>
      </c>
      <c r="W3261" s="10">
        <v>0</v>
      </c>
      <c r="X3261" s="10">
        <v>0</v>
      </c>
      <c r="Y3261">
        <v>9.24</v>
      </c>
    </row>
    <row r="3262" spans="1:25" ht="15" customHeight="1" x14ac:dyDescent="0.25">
      <c r="A3262" s="8">
        <v>20</v>
      </c>
      <c r="B3262" s="1" t="str">
        <f t="shared" si="102"/>
        <v>Dec</v>
      </c>
      <c r="C3262" s="1" t="str">
        <f t="shared" si="101"/>
        <v>Dec 16, 2015</v>
      </c>
      <c r="D3262" t="s">
        <v>9351</v>
      </c>
      <c r="E3262">
        <v>6022958231</v>
      </c>
      <c r="F3262" t="s">
        <v>37</v>
      </c>
      <c r="G3262" t="s">
        <v>9352</v>
      </c>
      <c r="H3262" t="s">
        <v>11505</v>
      </c>
      <c r="I3262" t="s">
        <v>11504</v>
      </c>
      <c r="J3262">
        <v>1</v>
      </c>
      <c r="K3262" t="s">
        <v>39</v>
      </c>
      <c r="L3262" t="s">
        <v>40</v>
      </c>
      <c r="M3262" t="s">
        <v>9113</v>
      </c>
      <c r="N3262" t="s">
        <v>1130</v>
      </c>
      <c r="O3262" t="s">
        <v>9353</v>
      </c>
      <c r="P3262" s="10">
        <v>9.83</v>
      </c>
      <c r="Q3262" s="10">
        <v>0</v>
      </c>
      <c r="R3262" s="10">
        <v>0</v>
      </c>
      <c r="S3262" s="10">
        <v>0</v>
      </c>
      <c r="T3262" s="10">
        <v>0</v>
      </c>
      <c r="U3262" s="10">
        <v>-1.47</v>
      </c>
      <c r="V3262" s="10">
        <v>-2.54</v>
      </c>
      <c r="W3262" s="10">
        <v>0</v>
      </c>
      <c r="X3262" s="10">
        <v>0</v>
      </c>
      <c r="Y3262">
        <v>5.82</v>
      </c>
    </row>
    <row r="3263" spans="1:25" ht="15" customHeight="1" x14ac:dyDescent="0.25">
      <c r="A3263" s="8">
        <v>20</v>
      </c>
      <c r="B3263" s="1" t="str">
        <f t="shared" si="102"/>
        <v>Dec</v>
      </c>
      <c r="C3263" s="1" t="str">
        <f t="shared" si="101"/>
        <v>Dec 16, 2015</v>
      </c>
      <c r="D3263" t="s">
        <v>9351</v>
      </c>
      <c r="E3263">
        <v>6022958231</v>
      </c>
      <c r="F3263" t="s">
        <v>37</v>
      </c>
      <c r="G3263" t="s">
        <v>9352</v>
      </c>
      <c r="H3263" t="s">
        <v>11505</v>
      </c>
      <c r="I3263" t="s">
        <v>11504</v>
      </c>
      <c r="J3263">
        <v>1</v>
      </c>
      <c r="K3263" t="s">
        <v>39</v>
      </c>
      <c r="L3263" t="s">
        <v>40</v>
      </c>
      <c r="M3263" t="s">
        <v>9113</v>
      </c>
      <c r="N3263" t="s">
        <v>1130</v>
      </c>
      <c r="O3263" t="s">
        <v>9353</v>
      </c>
      <c r="P3263" s="10">
        <v>14.83</v>
      </c>
      <c r="Q3263" s="10">
        <v>0</v>
      </c>
      <c r="R3263" s="10">
        <v>0</v>
      </c>
      <c r="S3263" s="10">
        <v>0</v>
      </c>
      <c r="T3263" s="10">
        <v>0</v>
      </c>
      <c r="U3263" s="10">
        <v>-2.2200000000000002</v>
      </c>
      <c r="V3263" s="10">
        <v>-1.67</v>
      </c>
      <c r="W3263" s="10">
        <v>0</v>
      </c>
      <c r="X3263" s="10">
        <v>0</v>
      </c>
      <c r="Y3263">
        <v>10.94</v>
      </c>
    </row>
    <row r="3264" spans="1:25" ht="15" customHeight="1" x14ac:dyDescent="0.25">
      <c r="A3264" s="8">
        <v>20</v>
      </c>
      <c r="B3264" s="1" t="str">
        <f t="shared" si="102"/>
        <v>Dec</v>
      </c>
      <c r="C3264" s="1" t="str">
        <f t="shared" si="101"/>
        <v>Dec 16, 2015</v>
      </c>
      <c r="D3264" t="s">
        <v>9354</v>
      </c>
      <c r="E3264">
        <v>6022958231</v>
      </c>
      <c r="F3264" t="s">
        <v>37</v>
      </c>
      <c r="G3264" t="s">
        <v>9355</v>
      </c>
      <c r="H3264" t="s">
        <v>11505</v>
      </c>
      <c r="I3264" t="s">
        <v>11504</v>
      </c>
      <c r="J3264">
        <v>1</v>
      </c>
      <c r="K3264" t="s">
        <v>39</v>
      </c>
      <c r="L3264" t="s">
        <v>40</v>
      </c>
      <c r="M3264" t="s">
        <v>258</v>
      </c>
      <c r="N3264" t="s">
        <v>168</v>
      </c>
      <c r="O3264" t="s">
        <v>9356</v>
      </c>
      <c r="P3264" s="10">
        <v>19.829999999999998</v>
      </c>
      <c r="Q3264" s="10">
        <v>0</v>
      </c>
      <c r="R3264" s="10">
        <v>0</v>
      </c>
      <c r="S3264" s="10">
        <v>0</v>
      </c>
      <c r="T3264" s="10">
        <v>0</v>
      </c>
      <c r="U3264" s="10">
        <v>-5.94</v>
      </c>
      <c r="V3264" s="10">
        <v>-4.41</v>
      </c>
      <c r="W3264" s="10">
        <v>0</v>
      </c>
      <c r="X3264" s="10">
        <v>0</v>
      </c>
      <c r="Y3264">
        <v>9.48</v>
      </c>
    </row>
    <row r="3265" spans="1:25" ht="15" customHeight="1" x14ac:dyDescent="0.25">
      <c r="A3265" s="8">
        <v>20</v>
      </c>
      <c r="B3265" s="1" t="str">
        <f t="shared" si="102"/>
        <v>Dec</v>
      </c>
      <c r="C3265" s="1" t="str">
        <f t="shared" si="101"/>
        <v>Dec 16, 2015</v>
      </c>
      <c r="D3265" t="s">
        <v>9354</v>
      </c>
      <c r="E3265">
        <v>6022958231</v>
      </c>
      <c r="F3265" t="s">
        <v>37</v>
      </c>
      <c r="G3265" t="s">
        <v>9355</v>
      </c>
      <c r="H3265" t="s">
        <v>11505</v>
      </c>
      <c r="I3265" t="s">
        <v>11504</v>
      </c>
      <c r="J3265">
        <v>1</v>
      </c>
      <c r="K3265" t="s">
        <v>39</v>
      </c>
      <c r="L3265" t="s">
        <v>40</v>
      </c>
      <c r="M3265" t="s">
        <v>258</v>
      </c>
      <c r="N3265" t="s">
        <v>168</v>
      </c>
      <c r="O3265" t="s">
        <v>9356</v>
      </c>
      <c r="P3265" s="10">
        <v>19.829999999999998</v>
      </c>
      <c r="Q3265" s="10">
        <v>0</v>
      </c>
      <c r="R3265" s="10">
        <v>0</v>
      </c>
      <c r="S3265" s="10">
        <v>0</v>
      </c>
      <c r="T3265" s="10">
        <v>0</v>
      </c>
      <c r="U3265" s="10">
        <v>0</v>
      </c>
      <c r="V3265" s="10">
        <v>-3.41</v>
      </c>
      <c r="W3265" s="10">
        <v>0</v>
      </c>
      <c r="X3265" s="10">
        <v>0</v>
      </c>
      <c r="Y3265">
        <v>16.420000000000002</v>
      </c>
    </row>
    <row r="3266" spans="1:25" ht="15" customHeight="1" x14ac:dyDescent="0.25">
      <c r="A3266" s="8">
        <v>20</v>
      </c>
      <c r="B3266" s="1" t="str">
        <f t="shared" si="102"/>
        <v>Dec</v>
      </c>
      <c r="C3266" s="1" t="str">
        <f t="shared" si="101"/>
        <v>Dec 16, 2015</v>
      </c>
      <c r="D3266" t="s">
        <v>9357</v>
      </c>
      <c r="E3266">
        <v>6022958231</v>
      </c>
      <c r="F3266" t="s">
        <v>37</v>
      </c>
      <c r="G3266" t="s">
        <v>9358</v>
      </c>
      <c r="H3266" t="s">
        <v>11505</v>
      </c>
      <c r="I3266" t="s">
        <v>11504</v>
      </c>
      <c r="J3266">
        <v>1</v>
      </c>
      <c r="K3266" t="s">
        <v>39</v>
      </c>
      <c r="L3266" t="s">
        <v>40</v>
      </c>
      <c r="M3266" t="s">
        <v>9359</v>
      </c>
      <c r="N3266" t="s">
        <v>75</v>
      </c>
      <c r="O3266" t="s">
        <v>9360</v>
      </c>
      <c r="P3266" s="10">
        <v>19.829999999999998</v>
      </c>
      <c r="Q3266" s="10">
        <v>0</v>
      </c>
      <c r="R3266" s="10">
        <v>0</v>
      </c>
      <c r="S3266" s="10">
        <v>0</v>
      </c>
      <c r="T3266" s="10">
        <v>0</v>
      </c>
      <c r="U3266" s="10">
        <v>-2.97</v>
      </c>
      <c r="V3266" s="10">
        <v>-4.41</v>
      </c>
      <c r="W3266" s="10">
        <v>0</v>
      </c>
      <c r="X3266" s="10">
        <v>0</v>
      </c>
      <c r="Y3266">
        <v>12.45</v>
      </c>
    </row>
    <row r="3267" spans="1:25" ht="15" customHeight="1" x14ac:dyDescent="0.25">
      <c r="A3267" s="8">
        <v>20</v>
      </c>
      <c r="B3267" s="1" t="str">
        <f t="shared" si="102"/>
        <v>Dec</v>
      </c>
      <c r="C3267" s="1" t="str">
        <f t="shared" ref="C3267:C3330" si="103">LEFT(D3267,FIND("2015",D3267,1)+3)</f>
        <v>Dec 16, 2015</v>
      </c>
      <c r="D3267" t="s">
        <v>9361</v>
      </c>
      <c r="E3267">
        <v>6022958231</v>
      </c>
      <c r="F3267" t="s">
        <v>37</v>
      </c>
      <c r="G3267" t="s">
        <v>9362</v>
      </c>
      <c r="H3267" t="s">
        <v>11505</v>
      </c>
      <c r="I3267" t="s">
        <v>11504</v>
      </c>
      <c r="J3267">
        <v>2</v>
      </c>
      <c r="K3267" t="s">
        <v>39</v>
      </c>
      <c r="L3267" t="s">
        <v>40</v>
      </c>
      <c r="M3267" t="s">
        <v>181</v>
      </c>
      <c r="N3267" t="s">
        <v>182</v>
      </c>
      <c r="O3267" t="s">
        <v>9363</v>
      </c>
      <c r="P3267" s="10">
        <v>25.66</v>
      </c>
      <c r="Q3267" s="10">
        <v>0</v>
      </c>
      <c r="R3267" s="10">
        <v>0</v>
      </c>
      <c r="S3267" s="10">
        <v>0</v>
      </c>
      <c r="T3267" s="10">
        <v>0</v>
      </c>
      <c r="U3267" s="10">
        <v>-3.84</v>
      </c>
      <c r="V3267" s="10">
        <v>-4.34</v>
      </c>
      <c r="W3267" s="10">
        <v>0</v>
      </c>
      <c r="X3267" s="10">
        <v>0</v>
      </c>
      <c r="Y3267">
        <v>17.48</v>
      </c>
    </row>
    <row r="3268" spans="1:25" ht="15" customHeight="1" x14ac:dyDescent="0.25">
      <c r="A3268" s="8">
        <v>20</v>
      </c>
      <c r="B3268" s="1" t="str">
        <f t="shared" ref="B3268:B3331" si="104">TEXT(DATE(2000,MONTH(C3268),1),"mmm")</f>
        <v>Dec</v>
      </c>
      <c r="C3268" s="1" t="str">
        <f t="shared" si="103"/>
        <v>Dec 16, 2015</v>
      </c>
      <c r="D3268" t="s">
        <v>9364</v>
      </c>
      <c r="E3268">
        <v>6022958231</v>
      </c>
      <c r="F3268" t="s">
        <v>37</v>
      </c>
      <c r="G3268" t="s">
        <v>9365</v>
      </c>
      <c r="H3268" t="s">
        <v>11505</v>
      </c>
      <c r="I3268" t="s">
        <v>11504</v>
      </c>
      <c r="J3268">
        <v>1</v>
      </c>
      <c r="K3268" t="s">
        <v>39</v>
      </c>
      <c r="L3268" t="s">
        <v>40</v>
      </c>
      <c r="M3268" t="s">
        <v>2463</v>
      </c>
      <c r="N3268" t="s">
        <v>99</v>
      </c>
      <c r="O3268">
        <v>92869</v>
      </c>
      <c r="P3268" s="10">
        <v>19.829999999999998</v>
      </c>
      <c r="Q3268" s="10">
        <v>0</v>
      </c>
      <c r="R3268" s="10">
        <v>0</v>
      </c>
      <c r="S3268" s="10">
        <v>0</v>
      </c>
      <c r="T3268" s="10">
        <v>0</v>
      </c>
      <c r="U3268" s="10">
        <v>-2.97</v>
      </c>
      <c r="V3268" s="10">
        <v>-4.41</v>
      </c>
      <c r="W3268" s="10">
        <v>0</v>
      </c>
      <c r="X3268" s="10">
        <v>0</v>
      </c>
      <c r="Y3268">
        <v>12.45</v>
      </c>
    </row>
    <row r="3269" spans="1:25" ht="15" customHeight="1" x14ac:dyDescent="0.25">
      <c r="A3269" s="8">
        <v>20</v>
      </c>
      <c r="B3269" s="1" t="str">
        <f t="shared" si="104"/>
        <v>Dec</v>
      </c>
      <c r="C3269" s="1" t="str">
        <f t="shared" si="103"/>
        <v>Dec 16, 2015</v>
      </c>
      <c r="D3269" t="s">
        <v>9366</v>
      </c>
      <c r="E3269">
        <v>6022958231</v>
      </c>
      <c r="F3269" t="s">
        <v>37</v>
      </c>
      <c r="G3269" t="s">
        <v>9367</v>
      </c>
      <c r="H3269" t="s">
        <v>11505</v>
      </c>
      <c r="I3269" t="s">
        <v>11504</v>
      </c>
      <c r="J3269">
        <v>1</v>
      </c>
      <c r="K3269" t="s">
        <v>39</v>
      </c>
      <c r="L3269" t="s">
        <v>40</v>
      </c>
      <c r="M3269" t="s">
        <v>1393</v>
      </c>
      <c r="N3269" t="s">
        <v>93</v>
      </c>
      <c r="O3269" t="s">
        <v>9368</v>
      </c>
      <c r="P3269" s="10">
        <v>12.83</v>
      </c>
      <c r="Q3269" s="10">
        <v>0</v>
      </c>
      <c r="R3269" s="10">
        <v>0</v>
      </c>
      <c r="S3269" s="10">
        <v>0</v>
      </c>
      <c r="T3269" s="10">
        <v>0</v>
      </c>
      <c r="U3269" s="10">
        <v>-1.92</v>
      </c>
      <c r="V3269" s="10">
        <v>-2.67</v>
      </c>
      <c r="W3269" s="10">
        <v>0</v>
      </c>
      <c r="X3269" s="10">
        <v>0</v>
      </c>
      <c r="Y3269">
        <v>8.24</v>
      </c>
    </row>
    <row r="3270" spans="1:25" ht="15" customHeight="1" x14ac:dyDescent="0.25">
      <c r="A3270" s="8">
        <v>20</v>
      </c>
      <c r="B3270" s="1" t="str">
        <f t="shared" si="104"/>
        <v>Dec</v>
      </c>
      <c r="C3270" s="1" t="str">
        <f t="shared" si="103"/>
        <v>Dec 16, 2015</v>
      </c>
      <c r="D3270" t="s">
        <v>9369</v>
      </c>
      <c r="E3270">
        <v>6022958231</v>
      </c>
      <c r="F3270" t="s">
        <v>37</v>
      </c>
      <c r="G3270" t="s">
        <v>9370</v>
      </c>
      <c r="H3270" t="s">
        <v>11505</v>
      </c>
      <c r="I3270" t="s">
        <v>11504</v>
      </c>
      <c r="J3270">
        <v>1</v>
      </c>
      <c r="K3270" t="s">
        <v>39</v>
      </c>
      <c r="L3270" t="s">
        <v>40</v>
      </c>
      <c r="M3270" t="s">
        <v>9371</v>
      </c>
      <c r="N3270" t="s">
        <v>93</v>
      </c>
      <c r="O3270">
        <v>19010</v>
      </c>
      <c r="P3270" s="10">
        <v>16.829999999999998</v>
      </c>
      <c r="Q3270" s="10">
        <v>0</v>
      </c>
      <c r="R3270" s="10">
        <v>0</v>
      </c>
      <c r="S3270" s="10">
        <v>0</v>
      </c>
      <c r="T3270" s="10">
        <v>0</v>
      </c>
      <c r="U3270" s="10">
        <v>-2.52</v>
      </c>
      <c r="V3270" s="10">
        <v>-4.0199999999999996</v>
      </c>
      <c r="W3270" s="10">
        <v>0</v>
      </c>
      <c r="X3270" s="10">
        <v>0</v>
      </c>
      <c r="Y3270">
        <v>10.29</v>
      </c>
    </row>
    <row r="3271" spans="1:25" ht="15" customHeight="1" x14ac:dyDescent="0.25">
      <c r="A3271" s="8">
        <v>20</v>
      </c>
      <c r="B3271" s="1" t="str">
        <f t="shared" si="104"/>
        <v>Dec</v>
      </c>
      <c r="C3271" s="1" t="str">
        <f t="shared" si="103"/>
        <v>Dec 16, 2015</v>
      </c>
      <c r="D3271" t="s">
        <v>9372</v>
      </c>
      <c r="E3271">
        <v>6022958231</v>
      </c>
      <c r="F3271" t="s">
        <v>37</v>
      </c>
      <c r="G3271" t="s">
        <v>9373</v>
      </c>
      <c r="H3271" t="s">
        <v>11505</v>
      </c>
      <c r="I3271" t="s">
        <v>11504</v>
      </c>
      <c r="J3271">
        <v>1</v>
      </c>
      <c r="K3271" t="s">
        <v>39</v>
      </c>
      <c r="L3271" t="s">
        <v>40</v>
      </c>
      <c r="M3271" t="s">
        <v>7785</v>
      </c>
      <c r="N3271" t="s">
        <v>143</v>
      </c>
      <c r="O3271" t="s">
        <v>9374</v>
      </c>
      <c r="P3271" s="10">
        <v>14.83</v>
      </c>
      <c r="Q3271" s="10">
        <v>0</v>
      </c>
      <c r="R3271" s="10">
        <v>0</v>
      </c>
      <c r="S3271" s="10">
        <v>0</v>
      </c>
      <c r="T3271" s="10">
        <v>0</v>
      </c>
      <c r="U3271" s="10">
        <v>-2.2200000000000002</v>
      </c>
      <c r="V3271" s="10">
        <v>-2.67</v>
      </c>
      <c r="W3271" s="10">
        <v>0</v>
      </c>
      <c r="X3271" s="10">
        <v>0</v>
      </c>
      <c r="Y3271">
        <v>9.94</v>
      </c>
    </row>
    <row r="3272" spans="1:25" ht="15" customHeight="1" x14ac:dyDescent="0.25">
      <c r="A3272" s="8">
        <v>20</v>
      </c>
      <c r="B3272" s="1" t="str">
        <f t="shared" si="104"/>
        <v>Dec</v>
      </c>
      <c r="C3272" s="1" t="str">
        <f t="shared" si="103"/>
        <v>Dec 16, 2015</v>
      </c>
      <c r="D3272" t="s">
        <v>9375</v>
      </c>
      <c r="E3272">
        <v>6022958231</v>
      </c>
      <c r="F3272" t="s">
        <v>37</v>
      </c>
      <c r="G3272" t="s">
        <v>9365</v>
      </c>
      <c r="H3272" t="s">
        <v>11505</v>
      </c>
      <c r="I3272" t="s">
        <v>11504</v>
      </c>
      <c r="J3272">
        <v>1</v>
      </c>
      <c r="K3272" t="s">
        <v>39</v>
      </c>
      <c r="L3272" t="s">
        <v>40</v>
      </c>
      <c r="M3272" t="s">
        <v>2463</v>
      </c>
      <c r="N3272" t="s">
        <v>99</v>
      </c>
      <c r="O3272">
        <v>92869</v>
      </c>
      <c r="P3272" s="10">
        <v>19.829999999999998</v>
      </c>
      <c r="Q3272" s="10">
        <v>0</v>
      </c>
      <c r="R3272" s="10">
        <v>0</v>
      </c>
      <c r="S3272" s="10">
        <v>0</v>
      </c>
      <c r="T3272" s="10">
        <v>0</v>
      </c>
      <c r="U3272" s="10">
        <v>-2.97</v>
      </c>
      <c r="V3272" s="10">
        <v>-3.41</v>
      </c>
      <c r="W3272" s="10">
        <v>0</v>
      </c>
      <c r="X3272" s="10">
        <v>0</v>
      </c>
      <c r="Y3272">
        <v>13.45</v>
      </c>
    </row>
    <row r="3273" spans="1:25" ht="15" customHeight="1" x14ac:dyDescent="0.25">
      <c r="A3273" s="8">
        <v>20</v>
      </c>
      <c r="B3273" s="1" t="str">
        <f t="shared" si="104"/>
        <v>Dec</v>
      </c>
      <c r="C3273" s="1" t="str">
        <f t="shared" si="103"/>
        <v>Dec 16, 2015</v>
      </c>
      <c r="D3273" t="s">
        <v>9376</v>
      </c>
      <c r="E3273">
        <v>6022958231</v>
      </c>
      <c r="F3273" t="s">
        <v>37</v>
      </c>
      <c r="G3273" t="s">
        <v>9023</v>
      </c>
      <c r="H3273" t="s">
        <v>11505</v>
      </c>
      <c r="I3273" t="s">
        <v>11504</v>
      </c>
      <c r="J3273">
        <v>1</v>
      </c>
      <c r="K3273" t="s">
        <v>39</v>
      </c>
      <c r="L3273" t="s">
        <v>40</v>
      </c>
      <c r="M3273" t="s">
        <v>5920</v>
      </c>
      <c r="N3273" t="s">
        <v>592</v>
      </c>
      <c r="O3273" t="s">
        <v>9024</v>
      </c>
      <c r="P3273" s="10">
        <v>12.83</v>
      </c>
      <c r="Q3273" s="10">
        <v>0</v>
      </c>
      <c r="R3273" s="10">
        <v>0</v>
      </c>
      <c r="S3273" s="10">
        <v>0</v>
      </c>
      <c r="T3273" s="10">
        <v>0</v>
      </c>
      <c r="U3273" s="10">
        <v>-1.92</v>
      </c>
      <c r="V3273" s="10">
        <v>-1.67</v>
      </c>
      <c r="W3273" s="10">
        <v>0</v>
      </c>
      <c r="X3273" s="10">
        <v>0</v>
      </c>
      <c r="Y3273">
        <v>9.24</v>
      </c>
    </row>
    <row r="3274" spans="1:25" ht="15" customHeight="1" x14ac:dyDescent="0.25">
      <c r="A3274" s="8">
        <v>20</v>
      </c>
      <c r="B3274" s="1" t="str">
        <f t="shared" si="104"/>
        <v>Dec</v>
      </c>
      <c r="C3274" s="1" t="str">
        <f t="shared" si="103"/>
        <v>Dec 16, 2015</v>
      </c>
      <c r="D3274" t="s">
        <v>9377</v>
      </c>
      <c r="E3274">
        <v>6022958231</v>
      </c>
      <c r="F3274" t="s">
        <v>37</v>
      </c>
      <c r="G3274" t="s">
        <v>9378</v>
      </c>
      <c r="H3274" t="s">
        <v>11505</v>
      </c>
      <c r="I3274" t="s">
        <v>11504</v>
      </c>
      <c r="J3274">
        <v>1</v>
      </c>
      <c r="K3274" t="s">
        <v>39</v>
      </c>
      <c r="L3274" t="s">
        <v>40</v>
      </c>
      <c r="M3274" t="s">
        <v>2432</v>
      </c>
      <c r="N3274" t="s">
        <v>50</v>
      </c>
      <c r="O3274" t="s">
        <v>9379</v>
      </c>
      <c r="P3274" s="10">
        <v>24.83</v>
      </c>
      <c r="Q3274" s="10">
        <v>0</v>
      </c>
      <c r="R3274" s="10">
        <v>0</v>
      </c>
      <c r="S3274" s="10">
        <v>0</v>
      </c>
      <c r="T3274" s="10">
        <v>0</v>
      </c>
      <c r="U3274" s="10">
        <v>-3.72</v>
      </c>
      <c r="V3274" s="10">
        <v>-4.8</v>
      </c>
      <c r="W3274" s="10">
        <v>0</v>
      </c>
      <c r="X3274" s="10">
        <v>0</v>
      </c>
      <c r="Y3274">
        <v>16.309999999999999</v>
      </c>
    </row>
    <row r="3275" spans="1:25" ht="15" customHeight="1" x14ac:dyDescent="0.25">
      <c r="A3275" s="8">
        <v>20</v>
      </c>
      <c r="B3275" s="1" t="str">
        <f t="shared" si="104"/>
        <v>Dec</v>
      </c>
      <c r="C3275" s="1" t="str">
        <f t="shared" si="103"/>
        <v>Dec 16, 2015</v>
      </c>
      <c r="D3275" t="s">
        <v>9380</v>
      </c>
      <c r="E3275">
        <v>6022958231</v>
      </c>
      <c r="F3275" t="s">
        <v>37</v>
      </c>
      <c r="G3275" t="s">
        <v>9381</v>
      </c>
      <c r="H3275" t="s">
        <v>11505</v>
      </c>
      <c r="I3275" t="s">
        <v>11504</v>
      </c>
      <c r="J3275">
        <v>1</v>
      </c>
      <c r="K3275" t="s">
        <v>39</v>
      </c>
      <c r="L3275" t="s">
        <v>40</v>
      </c>
      <c r="M3275" t="s">
        <v>125</v>
      </c>
      <c r="N3275" t="s">
        <v>50</v>
      </c>
      <c r="O3275" t="s">
        <v>9382</v>
      </c>
      <c r="P3275" s="10">
        <v>12.83</v>
      </c>
      <c r="Q3275" s="10">
        <v>0</v>
      </c>
      <c r="R3275" s="10">
        <v>0</v>
      </c>
      <c r="S3275" s="10">
        <v>0</v>
      </c>
      <c r="T3275" s="10">
        <v>0</v>
      </c>
      <c r="U3275" s="10">
        <v>-1.92</v>
      </c>
      <c r="V3275" s="10">
        <v>-2.67</v>
      </c>
      <c r="W3275" s="10">
        <v>0</v>
      </c>
      <c r="X3275" s="10">
        <v>0</v>
      </c>
      <c r="Y3275">
        <v>8.24</v>
      </c>
    </row>
    <row r="3276" spans="1:25" ht="15" customHeight="1" x14ac:dyDescent="0.25">
      <c r="A3276" s="8">
        <v>20</v>
      </c>
      <c r="B3276" s="1" t="str">
        <f t="shared" si="104"/>
        <v>Dec</v>
      </c>
      <c r="C3276" s="1" t="str">
        <f t="shared" si="103"/>
        <v>Dec 16, 2015</v>
      </c>
      <c r="D3276" t="s">
        <v>9383</v>
      </c>
      <c r="E3276">
        <v>6022958231</v>
      </c>
      <c r="F3276" t="s">
        <v>37</v>
      </c>
      <c r="G3276" t="s">
        <v>9384</v>
      </c>
      <c r="H3276" t="s">
        <v>11505</v>
      </c>
      <c r="I3276" t="s">
        <v>11504</v>
      </c>
      <c r="J3276">
        <v>1</v>
      </c>
      <c r="K3276" t="s">
        <v>39</v>
      </c>
      <c r="L3276" t="s">
        <v>40</v>
      </c>
      <c r="M3276" t="s">
        <v>4864</v>
      </c>
      <c r="N3276" t="s">
        <v>42</v>
      </c>
      <c r="O3276" t="s">
        <v>9385</v>
      </c>
      <c r="P3276" s="10">
        <v>9.83</v>
      </c>
      <c r="Q3276" s="10">
        <v>0</v>
      </c>
      <c r="R3276" s="10">
        <v>0</v>
      </c>
      <c r="S3276" s="10">
        <v>0</v>
      </c>
      <c r="T3276" s="10">
        <v>0</v>
      </c>
      <c r="U3276" s="10">
        <v>-2.94</v>
      </c>
      <c r="V3276" s="10">
        <v>-1.54</v>
      </c>
      <c r="W3276" s="10">
        <v>0</v>
      </c>
      <c r="X3276" s="10">
        <v>0</v>
      </c>
      <c r="Y3276">
        <v>5.35</v>
      </c>
    </row>
    <row r="3277" spans="1:25" ht="15" customHeight="1" x14ac:dyDescent="0.25">
      <c r="A3277" s="8">
        <v>20</v>
      </c>
      <c r="B3277" s="1" t="str">
        <f t="shared" si="104"/>
        <v>Dec</v>
      </c>
      <c r="C3277" s="1" t="str">
        <f t="shared" si="103"/>
        <v>Dec 16, 2015</v>
      </c>
      <c r="D3277" t="s">
        <v>9383</v>
      </c>
      <c r="E3277">
        <v>6022958231</v>
      </c>
      <c r="F3277" t="s">
        <v>37</v>
      </c>
      <c r="G3277" t="s">
        <v>9384</v>
      </c>
      <c r="H3277" t="s">
        <v>11505</v>
      </c>
      <c r="I3277" t="s">
        <v>11504</v>
      </c>
      <c r="J3277">
        <v>1</v>
      </c>
      <c r="K3277" t="s">
        <v>39</v>
      </c>
      <c r="L3277" t="s">
        <v>40</v>
      </c>
      <c r="M3277" t="s">
        <v>4864</v>
      </c>
      <c r="N3277" t="s">
        <v>42</v>
      </c>
      <c r="O3277" t="s">
        <v>9385</v>
      </c>
      <c r="P3277" s="10">
        <v>9.83</v>
      </c>
      <c r="Q3277" s="10">
        <v>0</v>
      </c>
      <c r="R3277" s="10">
        <v>0</v>
      </c>
      <c r="S3277" s="10">
        <v>0</v>
      </c>
      <c r="T3277" s="10">
        <v>0</v>
      </c>
      <c r="U3277" s="10">
        <v>0</v>
      </c>
      <c r="V3277" s="10">
        <v>-2.54</v>
      </c>
      <c r="W3277" s="10">
        <v>0</v>
      </c>
      <c r="X3277" s="10">
        <v>0</v>
      </c>
      <c r="Y3277">
        <v>7.29</v>
      </c>
    </row>
    <row r="3278" spans="1:25" ht="15" customHeight="1" x14ac:dyDescent="0.25">
      <c r="A3278" s="8">
        <v>20</v>
      </c>
      <c r="B3278" s="1" t="str">
        <f t="shared" si="104"/>
        <v>Dec</v>
      </c>
      <c r="C3278" s="1" t="str">
        <f t="shared" si="103"/>
        <v>Dec 16, 2015</v>
      </c>
      <c r="D3278" t="s">
        <v>9386</v>
      </c>
      <c r="E3278">
        <v>6022958231</v>
      </c>
      <c r="F3278" t="s">
        <v>37</v>
      </c>
      <c r="G3278" t="s">
        <v>9387</v>
      </c>
      <c r="H3278" t="s">
        <v>11505</v>
      </c>
      <c r="I3278" t="s">
        <v>11504</v>
      </c>
      <c r="J3278">
        <v>1</v>
      </c>
      <c r="K3278" t="s">
        <v>39</v>
      </c>
      <c r="L3278" t="s">
        <v>40</v>
      </c>
      <c r="M3278" t="s">
        <v>2848</v>
      </c>
      <c r="N3278" t="s">
        <v>168</v>
      </c>
      <c r="O3278" t="s">
        <v>9388</v>
      </c>
      <c r="P3278" s="10">
        <v>19.829999999999998</v>
      </c>
      <c r="Q3278" s="10">
        <v>0</v>
      </c>
      <c r="R3278" s="10">
        <v>0</v>
      </c>
      <c r="S3278" s="10">
        <v>0</v>
      </c>
      <c r="T3278" s="10">
        <v>0</v>
      </c>
      <c r="U3278" s="10">
        <v>-2.97</v>
      </c>
      <c r="V3278" s="10">
        <v>-4.41</v>
      </c>
      <c r="W3278" s="10">
        <v>0</v>
      </c>
      <c r="X3278" s="10">
        <v>0</v>
      </c>
      <c r="Y3278">
        <v>12.45</v>
      </c>
    </row>
    <row r="3279" spans="1:25" ht="15" customHeight="1" x14ac:dyDescent="0.25">
      <c r="A3279" s="8">
        <v>20</v>
      </c>
      <c r="B3279" s="1" t="str">
        <f t="shared" si="104"/>
        <v>Dec</v>
      </c>
      <c r="C3279" s="1" t="str">
        <f t="shared" si="103"/>
        <v>Dec 16, 2015</v>
      </c>
      <c r="D3279" t="s">
        <v>9389</v>
      </c>
      <c r="E3279">
        <v>6022958231</v>
      </c>
      <c r="F3279" t="s">
        <v>37</v>
      </c>
      <c r="G3279" t="s">
        <v>9390</v>
      </c>
      <c r="H3279" t="s">
        <v>11505</v>
      </c>
      <c r="I3279" t="s">
        <v>11504</v>
      </c>
      <c r="J3279">
        <v>1</v>
      </c>
      <c r="K3279" t="s">
        <v>39</v>
      </c>
      <c r="L3279" t="s">
        <v>40</v>
      </c>
      <c r="M3279" t="s">
        <v>9391</v>
      </c>
      <c r="N3279" t="s">
        <v>143</v>
      </c>
      <c r="O3279" t="s">
        <v>9392</v>
      </c>
      <c r="P3279" s="10">
        <v>12.83</v>
      </c>
      <c r="Q3279" s="10">
        <v>0</v>
      </c>
      <c r="R3279" s="10">
        <v>0</v>
      </c>
      <c r="S3279" s="10">
        <v>0</v>
      </c>
      <c r="T3279" s="10">
        <v>0</v>
      </c>
      <c r="U3279" s="10">
        <v>-1.92</v>
      </c>
      <c r="V3279" s="10">
        <v>-2.67</v>
      </c>
      <c r="W3279" s="10">
        <v>0</v>
      </c>
      <c r="X3279" s="10">
        <v>0</v>
      </c>
      <c r="Y3279">
        <v>8.24</v>
      </c>
    </row>
    <row r="3280" spans="1:25" ht="15" customHeight="1" x14ac:dyDescent="0.25">
      <c r="A3280" s="8">
        <v>20</v>
      </c>
      <c r="B3280" s="1" t="str">
        <f t="shared" si="104"/>
        <v>Dec</v>
      </c>
      <c r="C3280" s="1" t="str">
        <f t="shared" si="103"/>
        <v>Dec 16, 2015</v>
      </c>
      <c r="D3280" t="s">
        <v>9393</v>
      </c>
      <c r="E3280">
        <v>6022958231</v>
      </c>
      <c r="F3280" t="s">
        <v>37</v>
      </c>
      <c r="G3280" t="s">
        <v>9394</v>
      </c>
      <c r="H3280" t="s">
        <v>11505</v>
      </c>
      <c r="I3280" t="s">
        <v>11504</v>
      </c>
      <c r="J3280">
        <v>1</v>
      </c>
      <c r="K3280" t="s">
        <v>39</v>
      </c>
      <c r="L3280" t="s">
        <v>40</v>
      </c>
      <c r="M3280" t="s">
        <v>9395</v>
      </c>
      <c r="N3280" t="s">
        <v>349</v>
      </c>
      <c r="O3280" t="s">
        <v>9396</v>
      </c>
      <c r="P3280" s="10">
        <v>16.829999999999998</v>
      </c>
      <c r="Q3280" s="10">
        <v>0</v>
      </c>
      <c r="R3280" s="10">
        <v>0</v>
      </c>
      <c r="S3280" s="10">
        <v>0</v>
      </c>
      <c r="T3280" s="10">
        <v>0</v>
      </c>
      <c r="U3280" s="10">
        <v>-2.52</v>
      </c>
      <c r="V3280" s="10">
        <v>-4.0199999999999996</v>
      </c>
      <c r="W3280" s="10">
        <v>0</v>
      </c>
      <c r="X3280" s="10">
        <v>0</v>
      </c>
      <c r="Y3280">
        <v>10.29</v>
      </c>
    </row>
    <row r="3281" spans="1:25" ht="15" customHeight="1" x14ac:dyDescent="0.25">
      <c r="A3281" s="8">
        <v>20</v>
      </c>
      <c r="B3281" s="1" t="str">
        <f t="shared" si="104"/>
        <v>Dec</v>
      </c>
      <c r="C3281" s="1" t="str">
        <f t="shared" si="103"/>
        <v>Dec 16, 2015</v>
      </c>
      <c r="D3281" t="s">
        <v>9397</v>
      </c>
      <c r="E3281">
        <v>6022958231</v>
      </c>
      <c r="F3281" t="s">
        <v>30</v>
      </c>
      <c r="I3281" t="s">
        <v>6297</v>
      </c>
      <c r="P3281" s="10">
        <v>0</v>
      </c>
      <c r="Q3281" s="10">
        <v>0</v>
      </c>
      <c r="R3281" s="10">
        <v>0</v>
      </c>
      <c r="S3281" s="10">
        <v>0</v>
      </c>
      <c r="T3281" s="10">
        <v>0</v>
      </c>
      <c r="U3281" s="10">
        <v>0</v>
      </c>
      <c r="V3281" s="10">
        <v>0</v>
      </c>
      <c r="W3281" s="10">
        <v>0</v>
      </c>
      <c r="X3281" s="10">
        <v>-0.15</v>
      </c>
      <c r="Y3281">
        <v>-0.15</v>
      </c>
    </row>
    <row r="3282" spans="1:25" ht="15" customHeight="1" x14ac:dyDescent="0.25">
      <c r="A3282" s="8">
        <v>20</v>
      </c>
      <c r="B3282" s="1" t="str">
        <f t="shared" si="104"/>
        <v>Dec</v>
      </c>
      <c r="C3282" s="1" t="str">
        <f t="shared" si="103"/>
        <v>Dec 16, 2015</v>
      </c>
      <c r="D3282" t="s">
        <v>9398</v>
      </c>
      <c r="E3282">
        <v>6022958231</v>
      </c>
      <c r="F3282" t="s">
        <v>37</v>
      </c>
      <c r="G3282" t="s">
        <v>9399</v>
      </c>
      <c r="H3282" t="s">
        <v>11505</v>
      </c>
      <c r="I3282" t="s">
        <v>11504</v>
      </c>
      <c r="J3282">
        <v>1</v>
      </c>
      <c r="K3282" t="s">
        <v>39</v>
      </c>
      <c r="L3282" t="s">
        <v>40</v>
      </c>
      <c r="M3282" t="s">
        <v>9113</v>
      </c>
      <c r="N3282" t="s">
        <v>168</v>
      </c>
      <c r="O3282" t="s">
        <v>9400</v>
      </c>
      <c r="P3282" s="10">
        <v>12.83</v>
      </c>
      <c r="Q3282" s="10">
        <v>0</v>
      </c>
      <c r="R3282" s="10">
        <v>0</v>
      </c>
      <c r="S3282" s="10">
        <v>0</v>
      </c>
      <c r="T3282" s="10">
        <v>0</v>
      </c>
      <c r="U3282" s="10">
        <v>-1.92</v>
      </c>
      <c r="V3282" s="10">
        <v>-2.67</v>
      </c>
      <c r="W3282" s="10">
        <v>0</v>
      </c>
      <c r="X3282" s="10">
        <v>0</v>
      </c>
      <c r="Y3282">
        <v>8.24</v>
      </c>
    </row>
    <row r="3283" spans="1:25" ht="15" customHeight="1" x14ac:dyDescent="0.25">
      <c r="A3283" s="8">
        <v>20</v>
      </c>
      <c r="B3283" s="1" t="str">
        <f t="shared" si="104"/>
        <v>Dec</v>
      </c>
      <c r="C3283" s="1" t="str">
        <f t="shared" si="103"/>
        <v>Dec 16, 2015</v>
      </c>
      <c r="D3283" t="s">
        <v>9401</v>
      </c>
      <c r="E3283">
        <v>6022958231</v>
      </c>
      <c r="F3283" t="s">
        <v>37</v>
      </c>
      <c r="G3283" t="s">
        <v>9402</v>
      </c>
      <c r="H3283" t="s">
        <v>11505</v>
      </c>
      <c r="I3283" t="s">
        <v>11504</v>
      </c>
      <c r="J3283">
        <v>1</v>
      </c>
      <c r="K3283" t="s">
        <v>39</v>
      </c>
      <c r="L3283" t="s">
        <v>40</v>
      </c>
      <c r="M3283" t="s">
        <v>9066</v>
      </c>
      <c r="N3283" t="s">
        <v>148</v>
      </c>
      <c r="O3283" t="s">
        <v>9403</v>
      </c>
      <c r="P3283" s="10">
        <v>16.829999999999998</v>
      </c>
      <c r="Q3283" s="10">
        <v>0</v>
      </c>
      <c r="R3283" s="10">
        <v>0</v>
      </c>
      <c r="S3283" s="10">
        <v>0</v>
      </c>
      <c r="T3283" s="10">
        <v>0</v>
      </c>
      <c r="U3283" s="10">
        <v>-2.52</v>
      </c>
      <c r="V3283" s="10">
        <v>-4.0199999999999996</v>
      </c>
      <c r="W3283" s="10">
        <v>0</v>
      </c>
      <c r="X3283" s="10">
        <v>0</v>
      </c>
      <c r="Y3283">
        <v>10.29</v>
      </c>
    </row>
    <row r="3284" spans="1:25" ht="15" customHeight="1" x14ac:dyDescent="0.25">
      <c r="A3284" s="8">
        <v>20</v>
      </c>
      <c r="B3284" s="1" t="str">
        <f t="shared" si="104"/>
        <v>Dec</v>
      </c>
      <c r="C3284" s="1" t="str">
        <f t="shared" si="103"/>
        <v>Dec 16, 2015</v>
      </c>
      <c r="D3284" t="s">
        <v>9404</v>
      </c>
      <c r="E3284">
        <v>6022958231</v>
      </c>
      <c r="F3284" t="s">
        <v>37</v>
      </c>
      <c r="G3284" t="s">
        <v>9405</v>
      </c>
      <c r="H3284" t="s">
        <v>11505</v>
      </c>
      <c r="I3284" t="s">
        <v>11504</v>
      </c>
      <c r="J3284">
        <v>1</v>
      </c>
      <c r="K3284" t="s">
        <v>39</v>
      </c>
      <c r="L3284" t="s">
        <v>40</v>
      </c>
      <c r="M3284" t="s">
        <v>2048</v>
      </c>
      <c r="N3284" t="s">
        <v>332</v>
      </c>
      <c r="O3284" t="s">
        <v>9406</v>
      </c>
      <c r="P3284" s="10">
        <v>12.83</v>
      </c>
      <c r="Q3284" s="10">
        <v>0</v>
      </c>
      <c r="R3284" s="10">
        <v>0</v>
      </c>
      <c r="S3284" s="10">
        <v>0</v>
      </c>
      <c r="T3284" s="10">
        <v>0</v>
      </c>
      <c r="U3284" s="10">
        <v>-1.92</v>
      </c>
      <c r="V3284" s="10">
        <v>-2.67</v>
      </c>
      <c r="W3284" s="10">
        <v>0</v>
      </c>
      <c r="X3284" s="10">
        <v>0</v>
      </c>
      <c r="Y3284">
        <v>8.24</v>
      </c>
    </row>
    <row r="3285" spans="1:25" ht="15" customHeight="1" x14ac:dyDescent="0.25">
      <c r="A3285" s="8">
        <v>20</v>
      </c>
      <c r="B3285" s="1" t="str">
        <f t="shared" si="104"/>
        <v>Dec</v>
      </c>
      <c r="C3285" s="1" t="str">
        <f t="shared" si="103"/>
        <v>Dec 16, 2015</v>
      </c>
      <c r="D3285" t="s">
        <v>9407</v>
      </c>
      <c r="E3285">
        <v>6022958231</v>
      </c>
      <c r="F3285" t="s">
        <v>37</v>
      </c>
      <c r="G3285" t="s">
        <v>9408</v>
      </c>
      <c r="H3285" t="s">
        <v>11505</v>
      </c>
      <c r="I3285" t="s">
        <v>11504</v>
      </c>
      <c r="J3285">
        <v>1</v>
      </c>
      <c r="K3285" t="s">
        <v>39</v>
      </c>
      <c r="L3285" t="s">
        <v>40</v>
      </c>
      <c r="M3285" t="s">
        <v>9409</v>
      </c>
      <c r="N3285" t="s">
        <v>58</v>
      </c>
      <c r="O3285" t="s">
        <v>9410</v>
      </c>
      <c r="P3285" s="10">
        <v>12.83</v>
      </c>
      <c r="Q3285" s="10">
        <v>0</v>
      </c>
      <c r="R3285" s="10">
        <v>0</v>
      </c>
      <c r="S3285" s="10">
        <v>0</v>
      </c>
      <c r="T3285" s="10">
        <v>0</v>
      </c>
      <c r="U3285" s="10">
        <v>-1.92</v>
      </c>
      <c r="V3285" s="10">
        <v>-2.67</v>
      </c>
      <c r="W3285" s="10">
        <v>0</v>
      </c>
      <c r="X3285" s="10">
        <v>0</v>
      </c>
      <c r="Y3285">
        <v>8.24</v>
      </c>
    </row>
    <row r="3286" spans="1:25" ht="15" customHeight="1" x14ac:dyDescent="0.25">
      <c r="A3286" s="8">
        <v>20</v>
      </c>
      <c r="B3286" s="1" t="str">
        <f t="shared" si="104"/>
        <v>Dec</v>
      </c>
      <c r="C3286" s="1" t="str">
        <f t="shared" si="103"/>
        <v>Dec 16, 2015</v>
      </c>
      <c r="D3286" t="s">
        <v>9411</v>
      </c>
      <c r="E3286">
        <v>6022958231</v>
      </c>
      <c r="F3286" t="s">
        <v>37</v>
      </c>
      <c r="G3286" t="s">
        <v>9412</v>
      </c>
      <c r="H3286" t="s">
        <v>11505</v>
      </c>
      <c r="I3286" t="s">
        <v>11504</v>
      </c>
      <c r="J3286">
        <v>1</v>
      </c>
      <c r="K3286" t="s">
        <v>39</v>
      </c>
      <c r="L3286" t="s">
        <v>40</v>
      </c>
      <c r="M3286" t="s">
        <v>9413</v>
      </c>
      <c r="N3286" t="s">
        <v>1103</v>
      </c>
      <c r="O3286" t="s">
        <v>9414</v>
      </c>
      <c r="P3286" s="10">
        <v>24.83</v>
      </c>
      <c r="Q3286" s="10">
        <v>0</v>
      </c>
      <c r="R3286" s="10">
        <v>0</v>
      </c>
      <c r="S3286" s="10">
        <v>0</v>
      </c>
      <c r="T3286" s="10">
        <v>0</v>
      </c>
      <c r="U3286" s="10">
        <v>-3.72</v>
      </c>
      <c r="V3286" s="10">
        <v>-4.8</v>
      </c>
      <c r="W3286" s="10">
        <v>0</v>
      </c>
      <c r="X3286" s="10">
        <v>0</v>
      </c>
      <c r="Y3286">
        <v>16.309999999999999</v>
      </c>
    </row>
    <row r="3287" spans="1:25" ht="15" customHeight="1" x14ac:dyDescent="0.25">
      <c r="A3287" s="8">
        <v>20</v>
      </c>
      <c r="B3287" s="1" t="str">
        <f t="shared" si="104"/>
        <v>Dec</v>
      </c>
      <c r="C3287" s="1" t="str">
        <f t="shared" si="103"/>
        <v>Dec 16, 2015</v>
      </c>
      <c r="D3287" t="s">
        <v>9415</v>
      </c>
      <c r="E3287">
        <v>6022958231</v>
      </c>
      <c r="F3287" t="s">
        <v>704</v>
      </c>
      <c r="G3287" t="s">
        <v>8289</v>
      </c>
      <c r="H3287" t="s">
        <v>11507</v>
      </c>
      <c r="I3287" t="s">
        <v>11506</v>
      </c>
      <c r="J3287">
        <v>1</v>
      </c>
      <c r="K3287" t="s">
        <v>39</v>
      </c>
      <c r="L3287" t="s">
        <v>40</v>
      </c>
      <c r="M3287" t="s">
        <v>8290</v>
      </c>
      <c r="N3287" t="s">
        <v>99</v>
      </c>
      <c r="O3287" t="s">
        <v>8291</v>
      </c>
      <c r="P3287" s="43">
        <v>-19.97</v>
      </c>
      <c r="Q3287" s="43">
        <v>0</v>
      </c>
      <c r="R3287" s="43">
        <v>0</v>
      </c>
      <c r="S3287" s="43">
        <v>0</v>
      </c>
      <c r="T3287" s="43">
        <v>0</v>
      </c>
      <c r="U3287" s="44">
        <v>2.4</v>
      </c>
      <c r="V3287" s="44">
        <v>0</v>
      </c>
      <c r="W3287" s="44">
        <v>0</v>
      </c>
      <c r="X3287" s="44">
        <v>0</v>
      </c>
      <c r="Y3287">
        <v>-17.57</v>
      </c>
    </row>
    <row r="3288" spans="1:25" ht="15" customHeight="1" x14ac:dyDescent="0.25">
      <c r="A3288" s="8">
        <v>20</v>
      </c>
      <c r="B3288" s="1" t="str">
        <f t="shared" si="104"/>
        <v>Dec</v>
      </c>
      <c r="C3288" s="1" t="str">
        <f t="shared" si="103"/>
        <v>Dec 16, 2015</v>
      </c>
      <c r="D3288" t="s">
        <v>9416</v>
      </c>
      <c r="E3288">
        <v>6022958231</v>
      </c>
      <c r="F3288" t="s">
        <v>37</v>
      </c>
      <c r="G3288" t="s">
        <v>9417</v>
      </c>
      <c r="H3288" t="s">
        <v>11505</v>
      </c>
      <c r="I3288" t="s">
        <v>11504</v>
      </c>
      <c r="J3288">
        <v>1</v>
      </c>
      <c r="K3288" t="s">
        <v>39</v>
      </c>
      <c r="L3288" t="s">
        <v>40</v>
      </c>
      <c r="M3288" t="s">
        <v>6398</v>
      </c>
      <c r="N3288" t="s">
        <v>120</v>
      </c>
      <c r="O3288">
        <v>63108</v>
      </c>
      <c r="P3288" s="10">
        <v>16.829999999999998</v>
      </c>
      <c r="Q3288" s="10">
        <v>0</v>
      </c>
      <c r="R3288" s="10">
        <v>0</v>
      </c>
      <c r="S3288" s="10">
        <v>0</v>
      </c>
      <c r="T3288" s="10">
        <v>0</v>
      </c>
      <c r="U3288" s="10">
        <v>-2.52</v>
      </c>
      <c r="V3288" s="10">
        <v>-4.0199999999999996</v>
      </c>
      <c r="W3288" s="10">
        <v>0</v>
      </c>
      <c r="X3288" s="10">
        <v>0</v>
      </c>
      <c r="Y3288">
        <v>10.29</v>
      </c>
    </row>
    <row r="3289" spans="1:25" ht="15" customHeight="1" x14ac:dyDescent="0.25">
      <c r="A3289" s="8">
        <v>20</v>
      </c>
      <c r="B3289" s="1" t="str">
        <f t="shared" si="104"/>
        <v>Dec</v>
      </c>
      <c r="C3289" s="1" t="str">
        <f t="shared" si="103"/>
        <v>Dec 16, 2015</v>
      </c>
      <c r="D3289" t="s">
        <v>9418</v>
      </c>
      <c r="E3289">
        <v>6022958231</v>
      </c>
      <c r="F3289" t="s">
        <v>37</v>
      </c>
      <c r="G3289" t="s">
        <v>9419</v>
      </c>
      <c r="H3289" t="s">
        <v>11505</v>
      </c>
      <c r="I3289" t="s">
        <v>11504</v>
      </c>
      <c r="J3289">
        <v>1</v>
      </c>
      <c r="K3289" t="s">
        <v>39</v>
      </c>
      <c r="L3289" t="s">
        <v>40</v>
      </c>
      <c r="M3289" t="s">
        <v>7006</v>
      </c>
      <c r="N3289" t="s">
        <v>58</v>
      </c>
      <c r="O3289">
        <v>43214</v>
      </c>
      <c r="P3289" s="10">
        <v>9.83</v>
      </c>
      <c r="Q3289" s="10">
        <v>0</v>
      </c>
      <c r="R3289" s="10">
        <v>0</v>
      </c>
      <c r="S3289" s="10">
        <v>0</v>
      </c>
      <c r="T3289" s="10">
        <v>0</v>
      </c>
      <c r="U3289" s="10">
        <v>-1.47</v>
      </c>
      <c r="V3289" s="10">
        <v>-2.54</v>
      </c>
      <c r="W3289" s="10">
        <v>0</v>
      </c>
      <c r="X3289" s="10">
        <v>0</v>
      </c>
      <c r="Y3289">
        <v>5.82</v>
      </c>
    </row>
    <row r="3290" spans="1:25" ht="15" customHeight="1" x14ac:dyDescent="0.25">
      <c r="A3290" s="8">
        <v>20</v>
      </c>
      <c r="B3290" s="1" t="str">
        <f t="shared" si="104"/>
        <v>Dec</v>
      </c>
      <c r="C3290" s="1" t="str">
        <f t="shared" si="103"/>
        <v>Dec 16, 2015</v>
      </c>
      <c r="D3290" t="s">
        <v>9420</v>
      </c>
      <c r="E3290">
        <v>6022958231</v>
      </c>
      <c r="F3290" t="s">
        <v>37</v>
      </c>
      <c r="G3290" t="s">
        <v>9421</v>
      </c>
      <c r="H3290" t="s">
        <v>11505</v>
      </c>
      <c r="I3290" t="s">
        <v>11504</v>
      </c>
      <c r="J3290">
        <v>1</v>
      </c>
      <c r="K3290" t="s">
        <v>39</v>
      </c>
      <c r="L3290" t="s">
        <v>40</v>
      </c>
      <c r="M3290" t="s">
        <v>9422</v>
      </c>
      <c r="N3290" t="s">
        <v>517</v>
      </c>
      <c r="O3290" t="s">
        <v>9423</v>
      </c>
      <c r="P3290" s="10">
        <v>9.83</v>
      </c>
      <c r="Q3290" s="10">
        <v>0</v>
      </c>
      <c r="R3290" s="10">
        <v>0</v>
      </c>
      <c r="S3290" s="10">
        <v>0</v>
      </c>
      <c r="T3290" s="10">
        <v>0</v>
      </c>
      <c r="U3290" s="10">
        <v>-1.47</v>
      </c>
      <c r="V3290" s="10">
        <v>-1.54</v>
      </c>
      <c r="W3290" s="10">
        <v>0</v>
      </c>
      <c r="X3290" s="10">
        <v>0</v>
      </c>
      <c r="Y3290">
        <v>6.82</v>
      </c>
    </row>
    <row r="3291" spans="1:25" ht="15" customHeight="1" x14ac:dyDescent="0.25">
      <c r="A3291" s="8">
        <v>20</v>
      </c>
      <c r="B3291" s="1" t="str">
        <f t="shared" si="104"/>
        <v>Dec</v>
      </c>
      <c r="C3291" s="1" t="str">
        <f t="shared" si="103"/>
        <v>Dec 16, 2015</v>
      </c>
      <c r="D3291" t="s">
        <v>9420</v>
      </c>
      <c r="E3291">
        <v>6022958231</v>
      </c>
      <c r="F3291" t="s">
        <v>37</v>
      </c>
      <c r="G3291" t="s">
        <v>9421</v>
      </c>
      <c r="H3291" t="s">
        <v>11505</v>
      </c>
      <c r="I3291" t="s">
        <v>11504</v>
      </c>
      <c r="J3291">
        <v>1</v>
      </c>
      <c r="K3291" t="s">
        <v>39</v>
      </c>
      <c r="L3291" t="s">
        <v>40</v>
      </c>
      <c r="M3291" t="s">
        <v>9422</v>
      </c>
      <c r="N3291" t="s">
        <v>517</v>
      </c>
      <c r="O3291" t="s">
        <v>9423</v>
      </c>
      <c r="P3291" s="10">
        <v>16.829999999999998</v>
      </c>
      <c r="Q3291" s="10">
        <v>0</v>
      </c>
      <c r="R3291" s="10">
        <v>0</v>
      </c>
      <c r="S3291" s="10">
        <v>0</v>
      </c>
      <c r="T3291" s="10">
        <v>0</v>
      </c>
      <c r="U3291" s="10">
        <v>-2.52</v>
      </c>
      <c r="V3291" s="10">
        <v>-4.0199999999999996</v>
      </c>
      <c r="W3291" s="10">
        <v>0</v>
      </c>
      <c r="X3291" s="10">
        <v>0</v>
      </c>
      <c r="Y3291">
        <v>10.29</v>
      </c>
    </row>
    <row r="3292" spans="1:25" ht="15" customHeight="1" x14ac:dyDescent="0.25">
      <c r="A3292" s="8">
        <v>20</v>
      </c>
      <c r="B3292" s="1" t="str">
        <f t="shared" si="104"/>
        <v>Dec</v>
      </c>
      <c r="C3292" s="1" t="str">
        <f t="shared" si="103"/>
        <v>Dec 16, 2015</v>
      </c>
      <c r="D3292" t="s">
        <v>9424</v>
      </c>
      <c r="E3292">
        <v>6022958231</v>
      </c>
      <c r="F3292" t="s">
        <v>37</v>
      </c>
      <c r="G3292" t="s">
        <v>9425</v>
      </c>
      <c r="H3292" t="s">
        <v>11505</v>
      </c>
      <c r="I3292" t="s">
        <v>11504</v>
      </c>
      <c r="J3292">
        <v>1</v>
      </c>
      <c r="K3292" t="s">
        <v>39</v>
      </c>
      <c r="L3292" t="s">
        <v>40</v>
      </c>
      <c r="M3292" t="s">
        <v>9426</v>
      </c>
      <c r="N3292" t="s">
        <v>99</v>
      </c>
      <c r="O3292">
        <v>92660</v>
      </c>
      <c r="P3292" s="10">
        <v>24.83</v>
      </c>
      <c r="Q3292" s="10">
        <v>0</v>
      </c>
      <c r="R3292" s="10">
        <v>0</v>
      </c>
      <c r="S3292" s="10">
        <v>0</v>
      </c>
      <c r="T3292" s="10">
        <v>0</v>
      </c>
      <c r="U3292" s="10">
        <v>-3.72</v>
      </c>
      <c r="V3292" s="10">
        <v>-4.8</v>
      </c>
      <c r="W3292" s="10">
        <v>0</v>
      </c>
      <c r="X3292" s="10">
        <v>0</v>
      </c>
      <c r="Y3292">
        <v>16.309999999999999</v>
      </c>
    </row>
    <row r="3293" spans="1:25" ht="15" customHeight="1" x14ac:dyDescent="0.25">
      <c r="A3293" s="8">
        <v>20</v>
      </c>
      <c r="B3293" s="1" t="str">
        <f t="shared" si="104"/>
        <v>Dec</v>
      </c>
      <c r="C3293" s="1" t="str">
        <f t="shared" si="103"/>
        <v>Dec 16, 2015</v>
      </c>
      <c r="D3293" t="s">
        <v>9427</v>
      </c>
      <c r="E3293">
        <v>6022958231</v>
      </c>
      <c r="F3293" t="s">
        <v>37</v>
      </c>
      <c r="G3293" t="s">
        <v>9428</v>
      </c>
      <c r="H3293" t="s">
        <v>11505</v>
      </c>
      <c r="I3293" t="s">
        <v>11504</v>
      </c>
      <c r="J3293">
        <v>1</v>
      </c>
      <c r="K3293" t="s">
        <v>39</v>
      </c>
      <c r="L3293" t="s">
        <v>40</v>
      </c>
      <c r="M3293" t="s">
        <v>438</v>
      </c>
      <c r="N3293" t="s">
        <v>243</v>
      </c>
      <c r="O3293" t="s">
        <v>9429</v>
      </c>
      <c r="P3293" s="10">
        <v>12.83</v>
      </c>
      <c r="Q3293" s="10">
        <v>0</v>
      </c>
      <c r="R3293" s="10">
        <v>0</v>
      </c>
      <c r="S3293" s="10">
        <v>0</v>
      </c>
      <c r="T3293" s="10">
        <v>0</v>
      </c>
      <c r="U3293" s="10">
        <v>-1.92</v>
      </c>
      <c r="V3293" s="10">
        <v>-2.67</v>
      </c>
      <c r="W3293" s="10">
        <v>0</v>
      </c>
      <c r="X3293" s="10">
        <v>0</v>
      </c>
      <c r="Y3293">
        <v>8.24</v>
      </c>
    </row>
    <row r="3294" spans="1:25" ht="15" customHeight="1" x14ac:dyDescent="0.25">
      <c r="A3294" s="8">
        <v>20</v>
      </c>
      <c r="B3294" s="1" t="str">
        <f t="shared" si="104"/>
        <v>Dec</v>
      </c>
      <c r="C3294" s="1" t="str">
        <f t="shared" si="103"/>
        <v>Dec 16, 2015</v>
      </c>
      <c r="D3294" t="s">
        <v>9430</v>
      </c>
      <c r="E3294">
        <v>6022958231</v>
      </c>
      <c r="F3294" t="s">
        <v>37</v>
      </c>
      <c r="G3294" t="s">
        <v>9431</v>
      </c>
      <c r="H3294" t="s">
        <v>11505</v>
      </c>
      <c r="I3294" t="s">
        <v>11504</v>
      </c>
      <c r="J3294">
        <v>1</v>
      </c>
      <c r="K3294" t="s">
        <v>39</v>
      </c>
      <c r="L3294" t="s">
        <v>40</v>
      </c>
      <c r="M3294" t="s">
        <v>1253</v>
      </c>
      <c r="N3294" t="s">
        <v>50</v>
      </c>
      <c r="O3294" t="s">
        <v>9432</v>
      </c>
      <c r="P3294" s="10">
        <v>12.83</v>
      </c>
      <c r="Q3294" s="10">
        <v>0</v>
      </c>
      <c r="R3294" s="10">
        <v>0</v>
      </c>
      <c r="S3294" s="10">
        <v>0</v>
      </c>
      <c r="T3294" s="10">
        <v>0</v>
      </c>
      <c r="U3294" s="10">
        <v>-1.92</v>
      </c>
      <c r="V3294" s="10">
        <v>-2.67</v>
      </c>
      <c r="W3294" s="10">
        <v>0</v>
      </c>
      <c r="X3294" s="10">
        <v>0</v>
      </c>
      <c r="Y3294">
        <v>8.24</v>
      </c>
    </row>
    <row r="3295" spans="1:25" ht="15" customHeight="1" x14ac:dyDescent="0.25">
      <c r="A3295" s="8">
        <v>20</v>
      </c>
      <c r="B3295" s="1" t="str">
        <f t="shared" si="104"/>
        <v>Dec</v>
      </c>
      <c r="C3295" s="1" t="str">
        <f t="shared" si="103"/>
        <v>Dec 16, 2015</v>
      </c>
      <c r="D3295" t="s">
        <v>9433</v>
      </c>
      <c r="E3295">
        <v>6022958231</v>
      </c>
      <c r="F3295" t="s">
        <v>37</v>
      </c>
      <c r="G3295" t="s">
        <v>9434</v>
      </c>
      <c r="H3295" t="s">
        <v>11505</v>
      </c>
      <c r="I3295" t="s">
        <v>11504</v>
      </c>
      <c r="J3295">
        <v>1</v>
      </c>
      <c r="K3295" t="s">
        <v>39</v>
      </c>
      <c r="L3295" t="s">
        <v>40</v>
      </c>
      <c r="M3295" t="s">
        <v>124</v>
      </c>
      <c r="N3295" t="s">
        <v>50</v>
      </c>
      <c r="O3295" t="s">
        <v>9435</v>
      </c>
      <c r="P3295" s="10">
        <v>9.83</v>
      </c>
      <c r="Q3295" s="10">
        <v>0</v>
      </c>
      <c r="R3295" s="10">
        <v>0</v>
      </c>
      <c r="S3295" s="10">
        <v>0</v>
      </c>
      <c r="T3295" s="10">
        <v>0</v>
      </c>
      <c r="U3295" s="10">
        <v>-1.47</v>
      </c>
      <c r="V3295" s="10">
        <v>-2.54</v>
      </c>
      <c r="W3295" s="10">
        <v>0</v>
      </c>
      <c r="X3295" s="10">
        <v>0</v>
      </c>
      <c r="Y3295">
        <v>5.82</v>
      </c>
    </row>
    <row r="3296" spans="1:25" ht="15" customHeight="1" x14ac:dyDescent="0.25">
      <c r="A3296" s="8">
        <v>20</v>
      </c>
      <c r="B3296" s="1" t="str">
        <f t="shared" si="104"/>
        <v>Dec</v>
      </c>
      <c r="C3296" s="1" t="str">
        <f t="shared" si="103"/>
        <v>Dec 16, 2015</v>
      </c>
      <c r="D3296" t="s">
        <v>9436</v>
      </c>
      <c r="E3296">
        <v>6022958231</v>
      </c>
      <c r="F3296" t="s">
        <v>37</v>
      </c>
      <c r="G3296" t="s">
        <v>9437</v>
      </c>
      <c r="H3296" t="s">
        <v>11507</v>
      </c>
      <c r="I3296" t="s">
        <v>11506</v>
      </c>
      <c r="J3296">
        <v>1</v>
      </c>
      <c r="K3296" t="s">
        <v>39</v>
      </c>
      <c r="L3296" t="s">
        <v>40</v>
      </c>
      <c r="M3296" t="s">
        <v>9438</v>
      </c>
      <c r="N3296" t="s">
        <v>452</v>
      </c>
      <c r="O3296" t="s">
        <v>9439</v>
      </c>
      <c r="P3296" s="10">
        <v>19.97</v>
      </c>
      <c r="Q3296" s="10">
        <v>0</v>
      </c>
      <c r="R3296" s="10">
        <v>0</v>
      </c>
      <c r="S3296" s="10">
        <v>0</v>
      </c>
      <c r="T3296" s="10">
        <v>0</v>
      </c>
      <c r="U3296" s="10">
        <v>-3</v>
      </c>
      <c r="V3296" s="10">
        <v>-3.63</v>
      </c>
      <c r="W3296" s="10">
        <v>0</v>
      </c>
      <c r="X3296" s="10">
        <v>0</v>
      </c>
      <c r="Y3296">
        <v>13.34</v>
      </c>
    </row>
    <row r="3297" spans="1:25" ht="15" customHeight="1" x14ac:dyDescent="0.25">
      <c r="A3297" s="8">
        <v>20</v>
      </c>
      <c r="B3297" s="1" t="str">
        <f t="shared" si="104"/>
        <v>Dec</v>
      </c>
      <c r="C3297" s="1" t="str">
        <f t="shared" si="103"/>
        <v>Dec 16, 2015</v>
      </c>
      <c r="D3297" t="s">
        <v>9440</v>
      </c>
      <c r="E3297">
        <v>6022958231</v>
      </c>
      <c r="F3297" t="s">
        <v>37</v>
      </c>
      <c r="G3297" t="s">
        <v>9441</v>
      </c>
      <c r="H3297" t="s">
        <v>11505</v>
      </c>
      <c r="I3297" t="s">
        <v>11504</v>
      </c>
      <c r="J3297">
        <v>1</v>
      </c>
      <c r="K3297" t="s">
        <v>39</v>
      </c>
      <c r="L3297" t="s">
        <v>40</v>
      </c>
      <c r="M3297" t="s">
        <v>9442</v>
      </c>
      <c r="N3297" t="s">
        <v>66</v>
      </c>
      <c r="O3297" t="s">
        <v>9443</v>
      </c>
      <c r="P3297" s="10">
        <v>19.829999999999998</v>
      </c>
      <c r="Q3297" s="10">
        <v>0</v>
      </c>
      <c r="R3297" s="10">
        <v>0</v>
      </c>
      <c r="S3297" s="10">
        <v>0</v>
      </c>
      <c r="T3297" s="10">
        <v>0</v>
      </c>
      <c r="U3297" s="10">
        <v>-2.97</v>
      </c>
      <c r="V3297" s="10">
        <v>-4.41</v>
      </c>
      <c r="W3297" s="10">
        <v>0</v>
      </c>
      <c r="X3297" s="10">
        <v>0</v>
      </c>
      <c r="Y3297">
        <v>12.45</v>
      </c>
    </row>
    <row r="3298" spans="1:25" ht="15" customHeight="1" x14ac:dyDescent="0.25">
      <c r="A3298" s="8">
        <v>20</v>
      </c>
      <c r="B3298" s="1" t="str">
        <f t="shared" si="104"/>
        <v>Dec</v>
      </c>
      <c r="C3298" s="1" t="str">
        <f t="shared" si="103"/>
        <v>Dec 16, 2015</v>
      </c>
      <c r="D3298" t="s">
        <v>9444</v>
      </c>
      <c r="E3298">
        <v>6022958231</v>
      </c>
      <c r="F3298" t="s">
        <v>37</v>
      </c>
      <c r="G3298" t="s">
        <v>9445</v>
      </c>
      <c r="H3298" t="s">
        <v>11505</v>
      </c>
      <c r="I3298" t="s">
        <v>11504</v>
      </c>
      <c r="J3298">
        <v>1</v>
      </c>
      <c r="K3298" t="s">
        <v>39</v>
      </c>
      <c r="L3298" t="s">
        <v>40</v>
      </c>
      <c r="M3298" t="s">
        <v>9446</v>
      </c>
      <c r="N3298" t="s">
        <v>9447</v>
      </c>
      <c r="O3298">
        <v>4627</v>
      </c>
      <c r="P3298" s="10">
        <v>16.829999999999998</v>
      </c>
      <c r="Q3298" s="10">
        <v>0</v>
      </c>
      <c r="R3298" s="10">
        <v>0</v>
      </c>
      <c r="S3298" s="10">
        <v>0</v>
      </c>
      <c r="T3298" s="10">
        <v>0</v>
      </c>
      <c r="U3298" s="10">
        <v>-2.52</v>
      </c>
      <c r="V3298" s="10">
        <v>-4.0199999999999996</v>
      </c>
      <c r="W3298" s="10">
        <v>0</v>
      </c>
      <c r="X3298" s="10">
        <v>0</v>
      </c>
      <c r="Y3298">
        <v>10.29</v>
      </c>
    </row>
    <row r="3299" spans="1:25" ht="15" customHeight="1" x14ac:dyDescent="0.25">
      <c r="A3299" s="8">
        <v>20</v>
      </c>
      <c r="B3299" s="1" t="str">
        <f t="shared" si="104"/>
        <v>Dec</v>
      </c>
      <c r="C3299" s="1" t="str">
        <f t="shared" si="103"/>
        <v>Dec 16, 2015</v>
      </c>
      <c r="D3299" t="s">
        <v>9448</v>
      </c>
      <c r="E3299">
        <v>6022958231</v>
      </c>
      <c r="F3299" t="s">
        <v>37</v>
      </c>
      <c r="G3299" t="s">
        <v>9449</v>
      </c>
      <c r="H3299" t="s">
        <v>11505</v>
      </c>
      <c r="I3299" t="s">
        <v>11504</v>
      </c>
      <c r="J3299">
        <v>1</v>
      </c>
      <c r="K3299" t="s">
        <v>39</v>
      </c>
      <c r="L3299" t="s">
        <v>40</v>
      </c>
      <c r="M3299" t="s">
        <v>2025</v>
      </c>
      <c r="N3299" t="s">
        <v>88</v>
      </c>
      <c r="O3299" t="s">
        <v>9450</v>
      </c>
      <c r="P3299" s="10">
        <v>9.83</v>
      </c>
      <c r="Q3299" s="10">
        <v>0</v>
      </c>
      <c r="R3299" s="10">
        <v>0</v>
      </c>
      <c r="S3299" s="10">
        <v>0</v>
      </c>
      <c r="T3299" s="10">
        <v>0</v>
      </c>
      <c r="U3299" s="10">
        <v>-1.47</v>
      </c>
      <c r="V3299" s="10">
        <v>-2.54</v>
      </c>
      <c r="W3299" s="10">
        <v>0</v>
      </c>
      <c r="X3299" s="10">
        <v>0</v>
      </c>
      <c r="Y3299">
        <v>5.82</v>
      </c>
    </row>
    <row r="3300" spans="1:25" ht="15" customHeight="1" x14ac:dyDescent="0.25">
      <c r="A3300" s="8">
        <v>20</v>
      </c>
      <c r="B3300" s="1" t="str">
        <f t="shared" si="104"/>
        <v>Dec</v>
      </c>
      <c r="C3300" s="1" t="str">
        <f t="shared" si="103"/>
        <v>Dec 16, 2015</v>
      </c>
      <c r="D3300" t="s">
        <v>9451</v>
      </c>
      <c r="E3300">
        <v>6022958231</v>
      </c>
      <c r="F3300" t="s">
        <v>37</v>
      </c>
      <c r="G3300" t="s">
        <v>9452</v>
      </c>
      <c r="H3300" t="s">
        <v>11505</v>
      </c>
      <c r="I3300" t="s">
        <v>11504</v>
      </c>
      <c r="J3300">
        <v>1</v>
      </c>
      <c r="K3300" t="s">
        <v>39</v>
      </c>
      <c r="L3300" t="s">
        <v>40</v>
      </c>
      <c r="M3300" t="s">
        <v>2029</v>
      </c>
      <c r="N3300" t="s">
        <v>99</v>
      </c>
      <c r="O3300" t="s">
        <v>9453</v>
      </c>
      <c r="P3300" s="10">
        <v>24.83</v>
      </c>
      <c r="Q3300" s="10">
        <v>0</v>
      </c>
      <c r="R3300" s="10">
        <v>0</v>
      </c>
      <c r="S3300" s="10">
        <v>0</v>
      </c>
      <c r="T3300" s="10">
        <v>0</v>
      </c>
      <c r="U3300" s="10">
        <v>-3.72</v>
      </c>
      <c r="V3300" s="10">
        <v>-4.8</v>
      </c>
      <c r="W3300" s="10">
        <v>0</v>
      </c>
      <c r="X3300" s="10">
        <v>0</v>
      </c>
      <c r="Y3300">
        <v>16.309999999999999</v>
      </c>
    </row>
    <row r="3301" spans="1:25" ht="15" customHeight="1" x14ac:dyDescent="0.25">
      <c r="A3301" s="8">
        <v>20</v>
      </c>
      <c r="B3301" s="1" t="str">
        <f t="shared" si="104"/>
        <v>Dec</v>
      </c>
      <c r="C3301" s="1" t="str">
        <f t="shared" si="103"/>
        <v>Dec 17, 2015</v>
      </c>
      <c r="D3301" t="s">
        <v>9454</v>
      </c>
      <c r="E3301">
        <v>6022958231</v>
      </c>
      <c r="F3301" t="s">
        <v>37</v>
      </c>
      <c r="G3301" t="s">
        <v>9455</v>
      </c>
      <c r="H3301" t="s">
        <v>11505</v>
      </c>
      <c r="I3301" t="s">
        <v>11504</v>
      </c>
      <c r="J3301">
        <v>1</v>
      </c>
      <c r="K3301" t="s">
        <v>39</v>
      </c>
      <c r="L3301" t="s">
        <v>40</v>
      </c>
      <c r="M3301" t="s">
        <v>9456</v>
      </c>
      <c r="N3301" t="s">
        <v>99</v>
      </c>
      <c r="O3301" t="s">
        <v>9457</v>
      </c>
      <c r="P3301" s="10">
        <v>12.83</v>
      </c>
      <c r="Q3301" s="10">
        <v>0</v>
      </c>
      <c r="R3301" s="10">
        <v>0</v>
      </c>
      <c r="S3301" s="10">
        <v>0</v>
      </c>
      <c r="T3301" s="10">
        <v>0</v>
      </c>
      <c r="U3301" s="10">
        <v>-1.92</v>
      </c>
      <c r="V3301" s="10">
        <v>-2.67</v>
      </c>
      <c r="W3301" s="10">
        <v>0</v>
      </c>
      <c r="X3301" s="10">
        <v>0</v>
      </c>
      <c r="Y3301">
        <v>8.24</v>
      </c>
    </row>
    <row r="3302" spans="1:25" ht="15" customHeight="1" x14ac:dyDescent="0.25">
      <c r="A3302" s="8">
        <v>20</v>
      </c>
      <c r="B3302" s="1" t="str">
        <f t="shared" si="104"/>
        <v>Dec</v>
      </c>
      <c r="C3302" s="1" t="str">
        <f t="shared" si="103"/>
        <v>Dec 17, 2015</v>
      </c>
      <c r="D3302" t="s">
        <v>9458</v>
      </c>
      <c r="E3302">
        <v>6022958231</v>
      </c>
      <c r="F3302" t="s">
        <v>37</v>
      </c>
      <c r="G3302" t="s">
        <v>9459</v>
      </c>
      <c r="H3302" t="s">
        <v>11505</v>
      </c>
      <c r="I3302" t="s">
        <v>11504</v>
      </c>
      <c r="J3302">
        <v>1</v>
      </c>
      <c r="K3302" t="s">
        <v>39</v>
      </c>
      <c r="L3302" t="s">
        <v>40</v>
      </c>
      <c r="M3302" t="s">
        <v>9460</v>
      </c>
      <c r="N3302" t="s">
        <v>517</v>
      </c>
      <c r="O3302">
        <v>6880</v>
      </c>
      <c r="P3302" s="10">
        <v>16.829999999999998</v>
      </c>
      <c r="Q3302" s="10">
        <v>0</v>
      </c>
      <c r="R3302" s="10">
        <v>0</v>
      </c>
      <c r="S3302" s="10">
        <v>0</v>
      </c>
      <c r="T3302" s="10">
        <v>0</v>
      </c>
      <c r="U3302" s="10">
        <v>-2.52</v>
      </c>
      <c r="V3302" s="10">
        <v>-4.0199999999999996</v>
      </c>
      <c r="W3302" s="10">
        <v>0</v>
      </c>
      <c r="X3302" s="10">
        <v>0</v>
      </c>
      <c r="Y3302">
        <v>10.29</v>
      </c>
    </row>
    <row r="3303" spans="1:25" ht="15" customHeight="1" x14ac:dyDescent="0.25">
      <c r="A3303" s="8">
        <v>20</v>
      </c>
      <c r="B3303" s="1" t="str">
        <f t="shared" si="104"/>
        <v>Dec</v>
      </c>
      <c r="C3303" s="1" t="str">
        <f t="shared" si="103"/>
        <v>Dec 17, 2015</v>
      </c>
      <c r="D3303" t="s">
        <v>9461</v>
      </c>
      <c r="E3303">
        <v>6022958231</v>
      </c>
      <c r="F3303" t="s">
        <v>37</v>
      </c>
      <c r="G3303" t="s">
        <v>9462</v>
      </c>
      <c r="H3303" t="s">
        <v>11505</v>
      </c>
      <c r="I3303" t="s">
        <v>11504</v>
      </c>
      <c r="J3303">
        <v>1</v>
      </c>
      <c r="K3303" t="s">
        <v>39</v>
      </c>
      <c r="L3303" t="s">
        <v>40</v>
      </c>
      <c r="M3303" t="s">
        <v>124</v>
      </c>
      <c r="N3303" t="s">
        <v>50</v>
      </c>
      <c r="O3303" t="s">
        <v>9463</v>
      </c>
      <c r="P3303" s="10">
        <v>12.83</v>
      </c>
      <c r="Q3303" s="10">
        <v>0</v>
      </c>
      <c r="R3303" s="10">
        <v>0</v>
      </c>
      <c r="S3303" s="10">
        <v>0</v>
      </c>
      <c r="T3303" s="10">
        <v>0</v>
      </c>
      <c r="U3303" s="10">
        <v>-1.92</v>
      </c>
      <c r="V3303" s="10">
        <v>-2.67</v>
      </c>
      <c r="W3303" s="10">
        <v>0</v>
      </c>
      <c r="X3303" s="10">
        <v>0</v>
      </c>
      <c r="Y3303">
        <v>8.24</v>
      </c>
    </row>
    <row r="3304" spans="1:25" ht="15" customHeight="1" x14ac:dyDescent="0.25">
      <c r="A3304" s="8">
        <v>20</v>
      </c>
      <c r="B3304" s="1" t="str">
        <f t="shared" si="104"/>
        <v>Dec</v>
      </c>
      <c r="C3304" s="1" t="str">
        <f t="shared" si="103"/>
        <v>Dec 17, 2015</v>
      </c>
      <c r="D3304" t="s">
        <v>9464</v>
      </c>
      <c r="E3304">
        <v>6022958231</v>
      </c>
      <c r="F3304" t="s">
        <v>37</v>
      </c>
      <c r="G3304" t="s">
        <v>9465</v>
      </c>
      <c r="H3304" t="s">
        <v>11505</v>
      </c>
      <c r="I3304" t="s">
        <v>11504</v>
      </c>
      <c r="J3304">
        <v>1</v>
      </c>
      <c r="K3304" t="s">
        <v>39</v>
      </c>
      <c r="L3304" t="s">
        <v>40</v>
      </c>
      <c r="M3304" t="s">
        <v>125</v>
      </c>
      <c r="N3304" t="s">
        <v>50</v>
      </c>
      <c r="O3304" t="s">
        <v>9466</v>
      </c>
      <c r="P3304" s="10">
        <v>19.829999999999998</v>
      </c>
      <c r="Q3304" s="10">
        <v>0</v>
      </c>
      <c r="R3304" s="10">
        <v>0</v>
      </c>
      <c r="S3304" s="10">
        <v>0</v>
      </c>
      <c r="T3304" s="10">
        <v>0</v>
      </c>
      <c r="U3304" s="10">
        <v>-2.97</v>
      </c>
      <c r="V3304" s="10">
        <v>-4.41</v>
      </c>
      <c r="W3304" s="10">
        <v>0</v>
      </c>
      <c r="X3304" s="10">
        <v>0</v>
      </c>
      <c r="Y3304">
        <v>12.45</v>
      </c>
    </row>
    <row r="3305" spans="1:25" ht="15" customHeight="1" x14ac:dyDescent="0.25">
      <c r="A3305" s="8">
        <v>20</v>
      </c>
      <c r="B3305" s="1" t="str">
        <f t="shared" si="104"/>
        <v>Dec</v>
      </c>
      <c r="C3305" s="1" t="str">
        <f t="shared" si="103"/>
        <v>Dec 17, 2015</v>
      </c>
      <c r="D3305" t="s">
        <v>9467</v>
      </c>
      <c r="E3305">
        <v>6022958231</v>
      </c>
      <c r="F3305" t="s">
        <v>37</v>
      </c>
      <c r="G3305" t="s">
        <v>9468</v>
      </c>
      <c r="H3305" t="s">
        <v>11505</v>
      </c>
      <c r="I3305" t="s">
        <v>11504</v>
      </c>
      <c r="J3305">
        <v>1</v>
      </c>
      <c r="K3305" t="s">
        <v>39</v>
      </c>
      <c r="L3305" t="s">
        <v>40</v>
      </c>
      <c r="M3305" t="s">
        <v>9469</v>
      </c>
      <c r="N3305" t="s">
        <v>99</v>
      </c>
      <c r="O3305">
        <v>92067</v>
      </c>
      <c r="P3305" s="10">
        <v>24.83</v>
      </c>
      <c r="Q3305" s="10">
        <v>3.38</v>
      </c>
      <c r="R3305" s="10">
        <v>0</v>
      </c>
      <c r="S3305" s="10">
        <v>-3.38</v>
      </c>
      <c r="T3305" s="10">
        <v>0</v>
      </c>
      <c r="U3305" s="10">
        <v>-3.72</v>
      </c>
      <c r="V3305" s="10">
        <v>-4.8</v>
      </c>
      <c r="W3305" s="10">
        <v>0</v>
      </c>
      <c r="X3305" s="10">
        <v>0</v>
      </c>
      <c r="Y3305">
        <v>16.309999999999999</v>
      </c>
    </row>
    <row r="3306" spans="1:25" ht="15" customHeight="1" x14ac:dyDescent="0.25">
      <c r="A3306" s="8">
        <v>20</v>
      </c>
      <c r="B3306" s="1" t="str">
        <f t="shared" si="104"/>
        <v>Dec</v>
      </c>
      <c r="C3306" s="1" t="str">
        <f t="shared" si="103"/>
        <v>Dec 17, 2015</v>
      </c>
      <c r="D3306" t="s">
        <v>9470</v>
      </c>
      <c r="E3306">
        <v>6022958231</v>
      </c>
      <c r="F3306" t="s">
        <v>37</v>
      </c>
      <c r="G3306" t="s">
        <v>9471</v>
      </c>
      <c r="H3306" t="s">
        <v>11505</v>
      </c>
      <c r="I3306" t="s">
        <v>11504</v>
      </c>
      <c r="J3306">
        <v>1</v>
      </c>
      <c r="K3306" t="s">
        <v>39</v>
      </c>
      <c r="L3306" t="s">
        <v>40</v>
      </c>
      <c r="M3306" t="s">
        <v>125</v>
      </c>
      <c r="N3306" t="s">
        <v>50</v>
      </c>
      <c r="O3306" t="s">
        <v>9472</v>
      </c>
      <c r="P3306" s="10">
        <v>9.83</v>
      </c>
      <c r="Q3306" s="10">
        <v>0</v>
      </c>
      <c r="R3306" s="10">
        <v>0</v>
      </c>
      <c r="S3306" s="10">
        <v>0</v>
      </c>
      <c r="T3306" s="10">
        <v>0</v>
      </c>
      <c r="U3306" s="10">
        <v>-1.47</v>
      </c>
      <c r="V3306" s="10">
        <v>-2.54</v>
      </c>
      <c r="W3306" s="10">
        <v>0</v>
      </c>
      <c r="X3306" s="10">
        <v>0</v>
      </c>
      <c r="Y3306">
        <v>5.82</v>
      </c>
    </row>
    <row r="3307" spans="1:25" ht="15" customHeight="1" x14ac:dyDescent="0.25">
      <c r="A3307" s="8">
        <v>20</v>
      </c>
      <c r="B3307" s="1" t="str">
        <f t="shared" si="104"/>
        <v>Dec</v>
      </c>
      <c r="C3307" s="1" t="str">
        <f t="shared" si="103"/>
        <v>Dec 17, 2015</v>
      </c>
      <c r="D3307" t="s">
        <v>9473</v>
      </c>
      <c r="E3307">
        <v>6022958231</v>
      </c>
      <c r="F3307" t="s">
        <v>37</v>
      </c>
      <c r="G3307" t="s">
        <v>9474</v>
      </c>
      <c r="H3307" t="s">
        <v>11505</v>
      </c>
      <c r="I3307" t="s">
        <v>11504</v>
      </c>
      <c r="J3307">
        <v>1</v>
      </c>
      <c r="K3307" t="s">
        <v>39</v>
      </c>
      <c r="L3307" t="s">
        <v>40</v>
      </c>
      <c r="M3307" t="s">
        <v>755</v>
      </c>
      <c r="N3307" t="s">
        <v>99</v>
      </c>
      <c r="O3307" t="s">
        <v>9475</v>
      </c>
      <c r="P3307" s="10">
        <v>12.83</v>
      </c>
      <c r="Q3307" s="10">
        <v>3.99</v>
      </c>
      <c r="R3307" s="10">
        <v>0</v>
      </c>
      <c r="S3307" s="10">
        <v>0</v>
      </c>
      <c r="T3307" s="10">
        <v>0</v>
      </c>
      <c r="U3307" s="10">
        <v>-1.92</v>
      </c>
      <c r="V3307" s="10">
        <v>-6.66</v>
      </c>
      <c r="W3307" s="10">
        <v>0</v>
      </c>
      <c r="X3307" s="10">
        <v>0</v>
      </c>
      <c r="Y3307">
        <v>8.24</v>
      </c>
    </row>
    <row r="3308" spans="1:25" ht="15" customHeight="1" x14ac:dyDescent="0.25">
      <c r="A3308" s="8">
        <v>20</v>
      </c>
      <c r="B3308" s="1" t="str">
        <f t="shared" si="104"/>
        <v>Dec</v>
      </c>
      <c r="C3308" s="1" t="str">
        <f t="shared" si="103"/>
        <v>Dec 17, 2015</v>
      </c>
      <c r="D3308" t="s">
        <v>9476</v>
      </c>
      <c r="E3308">
        <v>6022958231</v>
      </c>
      <c r="F3308" t="s">
        <v>37</v>
      </c>
      <c r="G3308" t="s">
        <v>9477</v>
      </c>
      <c r="H3308" t="s">
        <v>11505</v>
      </c>
      <c r="I3308" t="s">
        <v>11504</v>
      </c>
      <c r="J3308">
        <v>1</v>
      </c>
      <c r="K3308" t="s">
        <v>39</v>
      </c>
      <c r="L3308" t="s">
        <v>40</v>
      </c>
      <c r="M3308" t="s">
        <v>5250</v>
      </c>
      <c r="N3308" t="s">
        <v>50</v>
      </c>
      <c r="O3308" t="s">
        <v>9478</v>
      </c>
      <c r="P3308" s="10">
        <v>12.83</v>
      </c>
      <c r="Q3308" s="10">
        <v>0</v>
      </c>
      <c r="R3308" s="10">
        <v>0</v>
      </c>
      <c r="S3308" s="10">
        <v>0</v>
      </c>
      <c r="T3308" s="10">
        <v>0</v>
      </c>
      <c r="U3308" s="10">
        <v>-1.92</v>
      </c>
      <c r="V3308" s="10">
        <v>-2.67</v>
      </c>
      <c r="W3308" s="10">
        <v>0</v>
      </c>
      <c r="X3308" s="10">
        <v>0</v>
      </c>
      <c r="Y3308">
        <v>8.24</v>
      </c>
    </row>
    <row r="3309" spans="1:25" ht="15" customHeight="1" x14ac:dyDescent="0.25">
      <c r="A3309" s="8">
        <v>20</v>
      </c>
      <c r="B3309" s="1" t="str">
        <f t="shared" si="104"/>
        <v>Dec</v>
      </c>
      <c r="C3309" s="1" t="str">
        <f t="shared" si="103"/>
        <v>Dec 17, 2015</v>
      </c>
      <c r="D3309" t="s">
        <v>9479</v>
      </c>
      <c r="E3309">
        <v>6022958231</v>
      </c>
      <c r="F3309" t="s">
        <v>37</v>
      </c>
      <c r="G3309" t="s">
        <v>9480</v>
      </c>
      <c r="H3309" t="s">
        <v>11505</v>
      </c>
      <c r="I3309" t="s">
        <v>11504</v>
      </c>
      <c r="J3309">
        <v>1</v>
      </c>
      <c r="K3309" t="s">
        <v>39</v>
      </c>
      <c r="L3309" t="s">
        <v>40</v>
      </c>
      <c r="M3309" t="s">
        <v>9481</v>
      </c>
      <c r="N3309" t="s">
        <v>3212</v>
      </c>
      <c r="O3309" t="s">
        <v>9482</v>
      </c>
      <c r="P3309" s="10">
        <v>16.829999999999998</v>
      </c>
      <c r="Q3309" s="10">
        <v>0</v>
      </c>
      <c r="R3309" s="10">
        <v>0</v>
      </c>
      <c r="S3309" s="10">
        <v>0</v>
      </c>
      <c r="T3309" s="10">
        <v>0</v>
      </c>
      <c r="U3309" s="10">
        <v>-2.52</v>
      </c>
      <c r="V3309" s="10">
        <v>-4.0199999999999996</v>
      </c>
      <c r="W3309" s="10">
        <v>0</v>
      </c>
      <c r="X3309" s="10">
        <v>0</v>
      </c>
      <c r="Y3309">
        <v>10.29</v>
      </c>
    </row>
    <row r="3310" spans="1:25" ht="15" customHeight="1" x14ac:dyDescent="0.25">
      <c r="A3310" s="8">
        <v>20</v>
      </c>
      <c r="B3310" s="1" t="str">
        <f t="shared" si="104"/>
        <v>Dec</v>
      </c>
      <c r="C3310" s="1" t="str">
        <f t="shared" si="103"/>
        <v>Dec 17, 2015</v>
      </c>
      <c r="D3310" t="s">
        <v>9483</v>
      </c>
      <c r="E3310">
        <v>6022958231</v>
      </c>
      <c r="F3310" t="s">
        <v>37</v>
      </c>
      <c r="G3310" t="s">
        <v>9484</v>
      </c>
      <c r="H3310" t="s">
        <v>11505</v>
      </c>
      <c r="I3310" t="s">
        <v>11504</v>
      </c>
      <c r="J3310">
        <v>1</v>
      </c>
      <c r="K3310" t="s">
        <v>39</v>
      </c>
      <c r="L3310" t="s">
        <v>40</v>
      </c>
      <c r="M3310" t="s">
        <v>1461</v>
      </c>
      <c r="N3310" t="s">
        <v>66</v>
      </c>
      <c r="O3310" t="s">
        <v>9485</v>
      </c>
      <c r="P3310" s="10">
        <v>19.829999999999998</v>
      </c>
      <c r="Q3310" s="10">
        <v>0</v>
      </c>
      <c r="R3310" s="10">
        <v>0</v>
      </c>
      <c r="S3310" s="10">
        <v>0</v>
      </c>
      <c r="T3310" s="10">
        <v>0</v>
      </c>
      <c r="U3310" s="10">
        <v>-2.97</v>
      </c>
      <c r="V3310" s="10">
        <v>-4.41</v>
      </c>
      <c r="W3310" s="10">
        <v>0</v>
      </c>
      <c r="X3310" s="10">
        <v>0</v>
      </c>
      <c r="Y3310">
        <v>12.45</v>
      </c>
    </row>
    <row r="3311" spans="1:25" ht="15" customHeight="1" x14ac:dyDescent="0.25">
      <c r="A3311" s="8">
        <v>20</v>
      </c>
      <c r="B3311" s="1" t="str">
        <f t="shared" si="104"/>
        <v>Dec</v>
      </c>
      <c r="C3311" s="1" t="str">
        <f t="shared" si="103"/>
        <v>Dec 17, 2015</v>
      </c>
      <c r="D3311" t="s">
        <v>9486</v>
      </c>
      <c r="E3311">
        <v>6022958231</v>
      </c>
      <c r="F3311" t="s">
        <v>37</v>
      </c>
      <c r="G3311" t="s">
        <v>9419</v>
      </c>
      <c r="H3311" t="s">
        <v>11505</v>
      </c>
      <c r="I3311" t="s">
        <v>11504</v>
      </c>
      <c r="J3311">
        <v>1</v>
      </c>
      <c r="K3311" t="s">
        <v>39</v>
      </c>
      <c r="L3311" t="s">
        <v>40</v>
      </c>
      <c r="M3311" t="s">
        <v>7006</v>
      </c>
      <c r="N3311" t="s">
        <v>58</v>
      </c>
      <c r="O3311">
        <v>43214</v>
      </c>
      <c r="P3311" s="10">
        <v>9.83</v>
      </c>
      <c r="Q3311" s="10">
        <v>0</v>
      </c>
      <c r="R3311" s="10">
        <v>0</v>
      </c>
      <c r="S3311" s="10">
        <v>0</v>
      </c>
      <c r="T3311" s="10">
        <v>0</v>
      </c>
      <c r="U3311" s="10">
        <v>-1.47</v>
      </c>
      <c r="V3311" s="10">
        <v>-1.54</v>
      </c>
      <c r="W3311" s="10">
        <v>0</v>
      </c>
      <c r="X3311" s="10">
        <v>0</v>
      </c>
      <c r="Y3311">
        <v>6.82</v>
      </c>
    </row>
    <row r="3312" spans="1:25" ht="15" customHeight="1" x14ac:dyDescent="0.25">
      <c r="A3312" s="8">
        <v>20</v>
      </c>
      <c r="B3312" s="1" t="str">
        <f t="shared" si="104"/>
        <v>Dec</v>
      </c>
      <c r="C3312" s="1" t="str">
        <f t="shared" si="103"/>
        <v>Dec 17, 2015</v>
      </c>
      <c r="D3312" t="s">
        <v>9487</v>
      </c>
      <c r="E3312">
        <v>6022958231</v>
      </c>
      <c r="F3312" t="s">
        <v>37</v>
      </c>
      <c r="G3312" t="s">
        <v>9488</v>
      </c>
      <c r="H3312" t="s">
        <v>11505</v>
      </c>
      <c r="I3312" t="s">
        <v>11504</v>
      </c>
      <c r="J3312">
        <v>1</v>
      </c>
      <c r="K3312" t="s">
        <v>39</v>
      </c>
      <c r="L3312" t="s">
        <v>40</v>
      </c>
      <c r="M3312" t="s">
        <v>9489</v>
      </c>
      <c r="N3312" t="s">
        <v>299</v>
      </c>
      <c r="O3312" t="s">
        <v>9490</v>
      </c>
      <c r="P3312" s="10">
        <v>19.829999999999998</v>
      </c>
      <c r="Q3312" s="10">
        <v>0</v>
      </c>
      <c r="R3312" s="10">
        <v>0</v>
      </c>
      <c r="S3312" s="10">
        <v>0</v>
      </c>
      <c r="T3312" s="10">
        <v>0</v>
      </c>
      <c r="U3312" s="10">
        <v>-2.97</v>
      </c>
      <c r="V3312" s="10">
        <v>-4.41</v>
      </c>
      <c r="W3312" s="10">
        <v>0</v>
      </c>
      <c r="X3312" s="10">
        <v>0</v>
      </c>
      <c r="Y3312">
        <v>12.45</v>
      </c>
    </row>
    <row r="3313" spans="1:25" ht="15" customHeight="1" x14ac:dyDescent="0.25">
      <c r="A3313" s="8">
        <v>20</v>
      </c>
      <c r="B3313" s="1" t="str">
        <f t="shared" si="104"/>
        <v>Dec</v>
      </c>
      <c r="C3313" s="1" t="str">
        <f t="shared" si="103"/>
        <v>Dec 17, 2015</v>
      </c>
      <c r="D3313" t="s">
        <v>9491</v>
      </c>
      <c r="E3313">
        <v>6022958231</v>
      </c>
      <c r="F3313" t="s">
        <v>37</v>
      </c>
      <c r="G3313" t="s">
        <v>9492</v>
      </c>
      <c r="H3313" t="s">
        <v>11505</v>
      </c>
      <c r="I3313" t="s">
        <v>11504</v>
      </c>
      <c r="J3313">
        <v>1</v>
      </c>
      <c r="K3313" t="s">
        <v>39</v>
      </c>
      <c r="L3313" t="s">
        <v>40</v>
      </c>
      <c r="M3313" t="s">
        <v>9493</v>
      </c>
      <c r="N3313" t="s">
        <v>452</v>
      </c>
      <c r="O3313" t="s">
        <v>9494</v>
      </c>
      <c r="P3313" s="10">
        <v>9.83</v>
      </c>
      <c r="Q3313" s="10">
        <v>0</v>
      </c>
      <c r="R3313" s="10">
        <v>0</v>
      </c>
      <c r="S3313" s="10">
        <v>0</v>
      </c>
      <c r="T3313" s="10">
        <v>0</v>
      </c>
      <c r="U3313" s="10">
        <v>-1.47</v>
      </c>
      <c r="V3313" s="10">
        <v>-2.54</v>
      </c>
      <c r="W3313" s="10">
        <v>0</v>
      </c>
      <c r="X3313" s="10">
        <v>0</v>
      </c>
      <c r="Y3313">
        <v>5.82</v>
      </c>
    </row>
    <row r="3314" spans="1:25" ht="15" customHeight="1" x14ac:dyDescent="0.25">
      <c r="A3314" s="8">
        <v>20</v>
      </c>
      <c r="B3314" s="1" t="str">
        <f t="shared" si="104"/>
        <v>Dec</v>
      </c>
      <c r="C3314" s="1" t="str">
        <f t="shared" si="103"/>
        <v>Dec 17, 2015</v>
      </c>
      <c r="D3314" t="s">
        <v>9495</v>
      </c>
      <c r="E3314">
        <v>6022958231</v>
      </c>
      <c r="F3314" t="s">
        <v>37</v>
      </c>
      <c r="G3314" t="s">
        <v>9496</v>
      </c>
      <c r="H3314" t="s">
        <v>11505</v>
      </c>
      <c r="I3314" t="s">
        <v>11504</v>
      </c>
      <c r="J3314">
        <v>2</v>
      </c>
      <c r="K3314" t="s">
        <v>39</v>
      </c>
      <c r="L3314" t="s">
        <v>40</v>
      </c>
      <c r="M3314" t="s">
        <v>9497</v>
      </c>
      <c r="N3314" t="s">
        <v>271</v>
      </c>
      <c r="O3314" t="s">
        <v>9498</v>
      </c>
      <c r="P3314" s="10">
        <v>29.66</v>
      </c>
      <c r="Q3314" s="10">
        <v>5.56</v>
      </c>
      <c r="R3314" s="10">
        <v>0</v>
      </c>
      <c r="S3314" s="10">
        <v>-5.56</v>
      </c>
      <c r="T3314" s="10">
        <v>0</v>
      </c>
      <c r="U3314" s="10">
        <v>-4.4400000000000004</v>
      </c>
      <c r="V3314" s="10">
        <v>-4.34</v>
      </c>
      <c r="W3314" s="10">
        <v>0</v>
      </c>
      <c r="X3314" s="10">
        <v>0</v>
      </c>
      <c r="Y3314">
        <v>20.88</v>
      </c>
    </row>
    <row r="3315" spans="1:25" ht="15" customHeight="1" x14ac:dyDescent="0.25">
      <c r="A3315" s="8">
        <v>20</v>
      </c>
      <c r="B3315" s="1" t="str">
        <f t="shared" si="104"/>
        <v>Dec</v>
      </c>
      <c r="C3315" s="1" t="str">
        <f t="shared" si="103"/>
        <v>Dec 17, 2015</v>
      </c>
      <c r="D3315" t="s">
        <v>9499</v>
      </c>
      <c r="E3315">
        <v>6022958231</v>
      </c>
      <c r="F3315" t="s">
        <v>37</v>
      </c>
      <c r="G3315" t="s">
        <v>9500</v>
      </c>
      <c r="H3315" t="s">
        <v>11505</v>
      </c>
      <c r="I3315" t="s">
        <v>11504</v>
      </c>
      <c r="J3315">
        <v>1</v>
      </c>
      <c r="K3315" t="s">
        <v>39</v>
      </c>
      <c r="L3315" t="s">
        <v>40</v>
      </c>
      <c r="M3315" t="s">
        <v>828</v>
      </c>
      <c r="N3315" t="s">
        <v>332</v>
      </c>
      <c r="O3315" t="s">
        <v>9501</v>
      </c>
      <c r="P3315" s="10">
        <v>19.829999999999998</v>
      </c>
      <c r="Q3315" s="10">
        <v>4.99</v>
      </c>
      <c r="R3315" s="10">
        <v>0</v>
      </c>
      <c r="S3315" s="10">
        <v>0</v>
      </c>
      <c r="T3315" s="10">
        <v>0</v>
      </c>
      <c r="U3315" s="10">
        <v>-2.97</v>
      </c>
      <c r="V3315" s="10">
        <v>-9.4</v>
      </c>
      <c r="W3315" s="10">
        <v>0</v>
      </c>
      <c r="X3315" s="10">
        <v>0</v>
      </c>
      <c r="Y3315">
        <v>12.45</v>
      </c>
    </row>
    <row r="3316" spans="1:25" ht="15" customHeight="1" x14ac:dyDescent="0.25">
      <c r="A3316" s="8">
        <v>20</v>
      </c>
      <c r="B3316" s="1" t="str">
        <f t="shared" si="104"/>
        <v>Dec</v>
      </c>
      <c r="C3316" s="1" t="str">
        <f t="shared" si="103"/>
        <v>Dec 17, 2015</v>
      </c>
      <c r="D3316" t="s">
        <v>9502</v>
      </c>
      <c r="E3316">
        <v>6022958231</v>
      </c>
      <c r="F3316" t="s">
        <v>37</v>
      </c>
      <c r="G3316" t="s">
        <v>9503</v>
      </c>
      <c r="H3316" t="s">
        <v>11505</v>
      </c>
      <c r="I3316" t="s">
        <v>11504</v>
      </c>
      <c r="J3316">
        <v>1</v>
      </c>
      <c r="K3316" t="s">
        <v>39</v>
      </c>
      <c r="L3316" t="s">
        <v>40</v>
      </c>
      <c r="M3316" t="s">
        <v>2511</v>
      </c>
      <c r="N3316" t="s">
        <v>93</v>
      </c>
      <c r="O3316" t="s">
        <v>9504</v>
      </c>
      <c r="P3316" s="10">
        <v>14.83</v>
      </c>
      <c r="Q3316" s="10">
        <v>0</v>
      </c>
      <c r="R3316" s="10">
        <v>0</v>
      </c>
      <c r="S3316" s="10">
        <v>0</v>
      </c>
      <c r="T3316" s="10">
        <v>0</v>
      </c>
      <c r="U3316" s="10">
        <v>-2.2200000000000002</v>
      </c>
      <c r="V3316" s="10">
        <v>-1.67</v>
      </c>
      <c r="W3316" s="10">
        <v>0</v>
      </c>
      <c r="X3316" s="10">
        <v>0</v>
      </c>
      <c r="Y3316">
        <v>10.94</v>
      </c>
    </row>
    <row r="3317" spans="1:25" ht="15" customHeight="1" x14ac:dyDescent="0.25">
      <c r="A3317" s="8">
        <v>20</v>
      </c>
      <c r="B3317" s="1" t="str">
        <f t="shared" si="104"/>
        <v>Dec</v>
      </c>
      <c r="C3317" s="1" t="str">
        <f t="shared" si="103"/>
        <v>Dec 17, 2015</v>
      </c>
      <c r="D3317" t="s">
        <v>9502</v>
      </c>
      <c r="E3317">
        <v>6022958231</v>
      </c>
      <c r="F3317" t="s">
        <v>37</v>
      </c>
      <c r="G3317" t="s">
        <v>9503</v>
      </c>
      <c r="H3317" t="s">
        <v>11505</v>
      </c>
      <c r="I3317" t="s">
        <v>11504</v>
      </c>
      <c r="J3317">
        <v>1</v>
      </c>
      <c r="K3317" t="s">
        <v>39</v>
      </c>
      <c r="L3317" t="s">
        <v>40</v>
      </c>
      <c r="M3317" t="s">
        <v>2511</v>
      </c>
      <c r="N3317" t="s">
        <v>93</v>
      </c>
      <c r="O3317" t="s">
        <v>9504</v>
      </c>
      <c r="P3317" s="10">
        <v>16.829999999999998</v>
      </c>
      <c r="Q3317" s="10">
        <v>0</v>
      </c>
      <c r="R3317" s="10">
        <v>0</v>
      </c>
      <c r="S3317" s="10">
        <v>0</v>
      </c>
      <c r="T3317" s="10">
        <v>0</v>
      </c>
      <c r="U3317" s="10">
        <v>-2.52</v>
      </c>
      <c r="V3317" s="10">
        <v>-4.0199999999999996</v>
      </c>
      <c r="W3317" s="10">
        <v>0</v>
      </c>
      <c r="X3317" s="10">
        <v>0</v>
      </c>
      <c r="Y3317">
        <v>10.29</v>
      </c>
    </row>
    <row r="3318" spans="1:25" ht="15" customHeight="1" x14ac:dyDescent="0.25">
      <c r="A3318" s="8">
        <v>20</v>
      </c>
      <c r="B3318" s="1" t="str">
        <f t="shared" si="104"/>
        <v>Dec</v>
      </c>
      <c r="C3318" s="1" t="str">
        <f t="shared" si="103"/>
        <v>Dec 17, 2015</v>
      </c>
      <c r="D3318" t="s">
        <v>9505</v>
      </c>
      <c r="E3318">
        <v>6022958231</v>
      </c>
      <c r="F3318" t="s">
        <v>704</v>
      </c>
      <c r="G3318" t="s">
        <v>9290</v>
      </c>
      <c r="H3318" t="s">
        <v>11505</v>
      </c>
      <c r="I3318" t="s">
        <v>11504</v>
      </c>
      <c r="J3318">
        <v>1</v>
      </c>
      <c r="K3318" t="s">
        <v>39</v>
      </c>
      <c r="L3318" t="s">
        <v>40</v>
      </c>
      <c r="M3318" t="s">
        <v>9291</v>
      </c>
      <c r="N3318" t="s">
        <v>143</v>
      </c>
      <c r="O3318" t="s">
        <v>9292</v>
      </c>
      <c r="P3318" s="43">
        <v>-14.83</v>
      </c>
      <c r="Q3318" s="43">
        <v>0</v>
      </c>
      <c r="R3318" s="43">
        <v>0</v>
      </c>
      <c r="S3318" s="43">
        <v>0</v>
      </c>
      <c r="T3318" s="43">
        <v>0</v>
      </c>
      <c r="U3318" s="44">
        <v>1.78</v>
      </c>
      <c r="V3318" s="44">
        <v>0</v>
      </c>
      <c r="W3318" s="44">
        <v>0</v>
      </c>
      <c r="X3318" s="44">
        <v>0</v>
      </c>
      <c r="Y3318">
        <v>-13.05</v>
      </c>
    </row>
    <row r="3319" spans="1:25" ht="15" customHeight="1" x14ac:dyDescent="0.25">
      <c r="A3319" s="8">
        <v>20</v>
      </c>
      <c r="B3319" s="1" t="str">
        <f t="shared" si="104"/>
        <v>Dec</v>
      </c>
      <c r="C3319" s="1" t="str">
        <f t="shared" si="103"/>
        <v>Dec 17, 2015</v>
      </c>
      <c r="D3319" t="s">
        <v>9506</v>
      </c>
      <c r="E3319">
        <v>6022958231</v>
      </c>
      <c r="F3319" t="s">
        <v>37</v>
      </c>
      <c r="G3319" t="s">
        <v>9507</v>
      </c>
      <c r="H3319" t="s">
        <v>11505</v>
      </c>
      <c r="I3319" t="s">
        <v>11504</v>
      </c>
      <c r="J3319">
        <v>1</v>
      </c>
      <c r="K3319" t="s">
        <v>39</v>
      </c>
      <c r="L3319" t="s">
        <v>40</v>
      </c>
      <c r="M3319" t="s">
        <v>4433</v>
      </c>
      <c r="N3319" t="s">
        <v>299</v>
      </c>
      <c r="O3319" t="s">
        <v>9508</v>
      </c>
      <c r="P3319" s="10">
        <v>16.829999999999998</v>
      </c>
      <c r="Q3319" s="10">
        <v>0</v>
      </c>
      <c r="R3319" s="10">
        <v>0</v>
      </c>
      <c r="S3319" s="10">
        <v>0</v>
      </c>
      <c r="T3319" s="10">
        <v>0</v>
      </c>
      <c r="U3319" s="10">
        <v>-2.52</v>
      </c>
      <c r="V3319" s="10">
        <v>-4.0199999999999996</v>
      </c>
      <c r="W3319" s="10">
        <v>0</v>
      </c>
      <c r="X3319" s="10">
        <v>0</v>
      </c>
      <c r="Y3319">
        <v>10.29</v>
      </c>
    </row>
    <row r="3320" spans="1:25" ht="15" customHeight="1" x14ac:dyDescent="0.25">
      <c r="A3320" s="8">
        <v>20</v>
      </c>
      <c r="B3320" s="1" t="str">
        <f t="shared" si="104"/>
        <v>Dec</v>
      </c>
      <c r="C3320" s="1" t="str">
        <f t="shared" si="103"/>
        <v>Dec 17, 2015</v>
      </c>
      <c r="D3320" t="s">
        <v>9509</v>
      </c>
      <c r="E3320">
        <v>6022958231</v>
      </c>
      <c r="F3320" t="s">
        <v>37</v>
      </c>
      <c r="G3320" t="s">
        <v>9510</v>
      </c>
      <c r="H3320" t="s">
        <v>11505</v>
      </c>
      <c r="I3320" t="s">
        <v>11504</v>
      </c>
      <c r="J3320">
        <v>1</v>
      </c>
      <c r="K3320" t="s">
        <v>39</v>
      </c>
      <c r="L3320" t="s">
        <v>40</v>
      </c>
      <c r="M3320" t="s">
        <v>9511</v>
      </c>
      <c r="N3320" t="s">
        <v>75</v>
      </c>
      <c r="O3320" t="s">
        <v>9512</v>
      </c>
      <c r="P3320" s="10">
        <v>16.829999999999998</v>
      </c>
      <c r="Q3320" s="10">
        <v>0</v>
      </c>
      <c r="R3320" s="10">
        <v>0</v>
      </c>
      <c r="S3320" s="10">
        <v>0</v>
      </c>
      <c r="T3320" s="10">
        <v>0</v>
      </c>
      <c r="U3320" s="10">
        <v>-2.52</v>
      </c>
      <c r="V3320" s="10">
        <v>-4.0199999999999996</v>
      </c>
      <c r="W3320" s="10">
        <v>0</v>
      </c>
      <c r="X3320" s="10">
        <v>0</v>
      </c>
      <c r="Y3320">
        <v>10.29</v>
      </c>
    </row>
    <row r="3321" spans="1:25" ht="15" customHeight="1" x14ac:dyDescent="0.25">
      <c r="A3321" s="8">
        <v>20</v>
      </c>
      <c r="B3321" s="1" t="str">
        <f t="shared" si="104"/>
        <v>Dec</v>
      </c>
      <c r="C3321" s="1" t="str">
        <f t="shared" si="103"/>
        <v>Dec 17, 2015</v>
      </c>
      <c r="D3321" t="s">
        <v>9513</v>
      </c>
      <c r="E3321">
        <v>6022958231</v>
      </c>
      <c r="F3321" t="s">
        <v>37</v>
      </c>
      <c r="G3321" t="s">
        <v>9514</v>
      </c>
      <c r="H3321" t="s">
        <v>11505</v>
      </c>
      <c r="I3321" t="s">
        <v>11504</v>
      </c>
      <c r="J3321">
        <v>1</v>
      </c>
      <c r="K3321" t="s">
        <v>39</v>
      </c>
      <c r="L3321" t="s">
        <v>40</v>
      </c>
      <c r="M3321" t="s">
        <v>8275</v>
      </c>
      <c r="N3321" t="s">
        <v>349</v>
      </c>
      <c r="O3321" t="s">
        <v>9515</v>
      </c>
      <c r="P3321" s="10">
        <v>9.83</v>
      </c>
      <c r="Q3321" s="10">
        <v>0</v>
      </c>
      <c r="R3321" s="10">
        <v>0</v>
      </c>
      <c r="S3321" s="10">
        <v>0</v>
      </c>
      <c r="T3321" s="10">
        <v>0</v>
      </c>
      <c r="U3321" s="10">
        <v>-1.47</v>
      </c>
      <c r="V3321" s="10">
        <v>-2.54</v>
      </c>
      <c r="W3321" s="10">
        <v>0</v>
      </c>
      <c r="X3321" s="10">
        <v>0</v>
      </c>
      <c r="Y3321">
        <v>5.82</v>
      </c>
    </row>
    <row r="3322" spans="1:25" ht="15" customHeight="1" x14ac:dyDescent="0.25">
      <c r="A3322" s="8">
        <v>20</v>
      </c>
      <c r="B3322" s="1" t="str">
        <f t="shared" si="104"/>
        <v>Dec</v>
      </c>
      <c r="C3322" s="1" t="str">
        <f t="shared" si="103"/>
        <v>Dec 17, 2015</v>
      </c>
      <c r="D3322" t="s">
        <v>9516</v>
      </c>
      <c r="E3322">
        <v>6022958231</v>
      </c>
      <c r="F3322" t="s">
        <v>37</v>
      </c>
      <c r="G3322" t="s">
        <v>9517</v>
      </c>
      <c r="H3322" t="s">
        <v>11507</v>
      </c>
      <c r="I3322" t="s">
        <v>11506</v>
      </c>
      <c r="J3322">
        <v>1</v>
      </c>
      <c r="K3322" t="s">
        <v>39</v>
      </c>
      <c r="L3322" t="s">
        <v>40</v>
      </c>
      <c r="M3322" t="s">
        <v>9518</v>
      </c>
      <c r="N3322" t="s">
        <v>99</v>
      </c>
      <c r="O3322" t="s">
        <v>9519</v>
      </c>
      <c r="P3322" s="10">
        <v>19.97</v>
      </c>
      <c r="Q3322" s="10">
        <v>0</v>
      </c>
      <c r="R3322" s="10">
        <v>0</v>
      </c>
      <c r="S3322" s="10">
        <v>0</v>
      </c>
      <c r="T3322" s="10">
        <v>0</v>
      </c>
      <c r="U3322" s="10">
        <v>-3</v>
      </c>
      <c r="V3322" s="10">
        <v>-3.63</v>
      </c>
      <c r="W3322" s="10">
        <v>0</v>
      </c>
      <c r="X3322" s="10">
        <v>0</v>
      </c>
      <c r="Y3322">
        <v>13.34</v>
      </c>
    </row>
    <row r="3323" spans="1:25" ht="15" customHeight="1" x14ac:dyDescent="0.25">
      <c r="A3323" s="8">
        <v>20</v>
      </c>
      <c r="B3323" s="1" t="str">
        <f t="shared" si="104"/>
        <v>Dec</v>
      </c>
      <c r="C3323" s="1" t="str">
        <f t="shared" si="103"/>
        <v>Dec 17, 2015</v>
      </c>
      <c r="D3323" t="s">
        <v>9520</v>
      </c>
      <c r="E3323">
        <v>6022958231</v>
      </c>
      <c r="F3323" t="s">
        <v>37</v>
      </c>
      <c r="G3323" t="s">
        <v>9521</v>
      </c>
      <c r="H3323" t="s">
        <v>11505</v>
      </c>
      <c r="I3323" t="s">
        <v>11504</v>
      </c>
      <c r="J3323">
        <v>1</v>
      </c>
      <c r="K3323" t="s">
        <v>39</v>
      </c>
      <c r="L3323" t="s">
        <v>40</v>
      </c>
      <c r="M3323" t="s">
        <v>9522</v>
      </c>
      <c r="N3323" t="s">
        <v>1103</v>
      </c>
      <c r="O3323" t="s">
        <v>9523</v>
      </c>
      <c r="P3323" s="10">
        <v>14.83</v>
      </c>
      <c r="Q3323" s="10">
        <v>0</v>
      </c>
      <c r="R3323" s="10">
        <v>0</v>
      </c>
      <c r="S3323" s="10">
        <v>0</v>
      </c>
      <c r="T3323" s="10">
        <v>0</v>
      </c>
      <c r="U3323" s="10">
        <v>-2.2200000000000002</v>
      </c>
      <c r="V3323" s="10">
        <v>-2.67</v>
      </c>
      <c r="W3323" s="10">
        <v>0</v>
      </c>
      <c r="X3323" s="10">
        <v>0</v>
      </c>
      <c r="Y3323">
        <v>9.94</v>
      </c>
    </row>
    <row r="3324" spans="1:25" ht="15" customHeight="1" x14ac:dyDescent="0.25">
      <c r="A3324" s="8">
        <v>20</v>
      </c>
      <c r="B3324" s="1" t="str">
        <f t="shared" si="104"/>
        <v>Dec</v>
      </c>
      <c r="C3324" s="1" t="str">
        <f t="shared" si="103"/>
        <v>Dec 17, 2015</v>
      </c>
      <c r="D3324" t="s">
        <v>9524</v>
      </c>
      <c r="E3324">
        <v>6022958231</v>
      </c>
      <c r="F3324" t="s">
        <v>37</v>
      </c>
      <c r="G3324" t="s">
        <v>9525</v>
      </c>
      <c r="H3324" t="s">
        <v>11505</v>
      </c>
      <c r="I3324" t="s">
        <v>11504</v>
      </c>
      <c r="J3324">
        <v>1</v>
      </c>
      <c r="K3324" t="s">
        <v>39</v>
      </c>
      <c r="L3324" t="s">
        <v>40</v>
      </c>
      <c r="M3324" t="s">
        <v>9526</v>
      </c>
      <c r="N3324" t="s">
        <v>99</v>
      </c>
      <c r="O3324" t="s">
        <v>9527</v>
      </c>
      <c r="P3324" s="10">
        <v>16.829999999999998</v>
      </c>
      <c r="Q3324" s="10">
        <v>0</v>
      </c>
      <c r="R3324" s="10">
        <v>0</v>
      </c>
      <c r="S3324" s="10">
        <v>0</v>
      </c>
      <c r="T3324" s="10">
        <v>0</v>
      </c>
      <c r="U3324" s="10">
        <v>-2.52</v>
      </c>
      <c r="V3324" s="10">
        <v>-4.0199999999999996</v>
      </c>
      <c r="W3324" s="10">
        <v>0</v>
      </c>
      <c r="X3324" s="10">
        <v>0</v>
      </c>
      <c r="Y3324">
        <v>10.29</v>
      </c>
    </row>
    <row r="3325" spans="1:25" ht="15" customHeight="1" x14ac:dyDescent="0.25">
      <c r="A3325" s="8">
        <v>20</v>
      </c>
      <c r="B3325" s="1" t="str">
        <f t="shared" si="104"/>
        <v>Dec</v>
      </c>
      <c r="C3325" s="1" t="str">
        <f t="shared" si="103"/>
        <v>Dec 17, 2015</v>
      </c>
      <c r="D3325" t="s">
        <v>9524</v>
      </c>
      <c r="E3325">
        <v>6022958231</v>
      </c>
      <c r="F3325" t="s">
        <v>37</v>
      </c>
      <c r="G3325" t="s">
        <v>9525</v>
      </c>
      <c r="H3325" t="s">
        <v>11505</v>
      </c>
      <c r="I3325" t="s">
        <v>11504</v>
      </c>
      <c r="J3325">
        <v>1</v>
      </c>
      <c r="K3325" t="s">
        <v>39</v>
      </c>
      <c r="L3325" t="s">
        <v>40</v>
      </c>
      <c r="M3325" t="s">
        <v>9526</v>
      </c>
      <c r="N3325" t="s">
        <v>99</v>
      </c>
      <c r="O3325" t="s">
        <v>9527</v>
      </c>
      <c r="P3325" s="10">
        <v>12.83</v>
      </c>
      <c r="Q3325" s="10">
        <v>0</v>
      </c>
      <c r="R3325" s="10">
        <v>0</v>
      </c>
      <c r="S3325" s="10">
        <v>0</v>
      </c>
      <c r="T3325" s="10">
        <v>0</v>
      </c>
      <c r="U3325" s="10">
        <v>-1.92</v>
      </c>
      <c r="V3325" s="10">
        <v>-1.67</v>
      </c>
      <c r="W3325" s="10">
        <v>0</v>
      </c>
      <c r="X3325" s="10">
        <v>0</v>
      </c>
      <c r="Y3325">
        <v>9.24</v>
      </c>
    </row>
    <row r="3326" spans="1:25" ht="15" customHeight="1" x14ac:dyDescent="0.25">
      <c r="A3326" s="8">
        <v>20</v>
      </c>
      <c r="B3326" s="1" t="str">
        <f t="shared" si="104"/>
        <v>Dec</v>
      </c>
      <c r="C3326" s="1" t="str">
        <f t="shared" si="103"/>
        <v>Dec 17, 2015</v>
      </c>
      <c r="D3326" t="s">
        <v>9528</v>
      </c>
      <c r="E3326">
        <v>6022958231</v>
      </c>
      <c r="F3326" t="s">
        <v>37</v>
      </c>
      <c r="G3326" t="s">
        <v>9529</v>
      </c>
      <c r="H3326" t="s">
        <v>11505</v>
      </c>
      <c r="I3326" t="s">
        <v>11504</v>
      </c>
      <c r="J3326">
        <v>1</v>
      </c>
      <c r="K3326" t="s">
        <v>39</v>
      </c>
      <c r="L3326" t="s">
        <v>40</v>
      </c>
      <c r="M3326" t="s">
        <v>9530</v>
      </c>
      <c r="N3326" t="s">
        <v>99</v>
      </c>
      <c r="O3326">
        <v>90210</v>
      </c>
      <c r="P3326" s="10">
        <v>12.83</v>
      </c>
      <c r="Q3326" s="10">
        <v>0</v>
      </c>
      <c r="R3326" s="10">
        <v>0</v>
      </c>
      <c r="S3326" s="10">
        <v>0</v>
      </c>
      <c r="T3326" s="10">
        <v>0</v>
      </c>
      <c r="U3326" s="10">
        <v>-1.92</v>
      </c>
      <c r="V3326" s="10">
        <v>-2.67</v>
      </c>
      <c r="W3326" s="10">
        <v>0</v>
      </c>
      <c r="X3326" s="10">
        <v>0</v>
      </c>
      <c r="Y3326">
        <v>8.24</v>
      </c>
    </row>
    <row r="3327" spans="1:25" ht="15" customHeight="1" x14ac:dyDescent="0.25">
      <c r="A3327" s="8">
        <v>20</v>
      </c>
      <c r="B3327" s="1" t="str">
        <f t="shared" si="104"/>
        <v>Dec</v>
      </c>
      <c r="C3327" s="1" t="str">
        <f t="shared" si="103"/>
        <v>Dec 17, 2015</v>
      </c>
      <c r="D3327" t="s">
        <v>9531</v>
      </c>
      <c r="E3327">
        <v>6022958231</v>
      </c>
      <c r="F3327" t="s">
        <v>37</v>
      </c>
      <c r="G3327" t="s">
        <v>9532</v>
      </c>
      <c r="H3327" t="s">
        <v>11505</v>
      </c>
      <c r="I3327" t="s">
        <v>11504</v>
      </c>
      <c r="J3327">
        <v>1</v>
      </c>
      <c r="K3327" t="s">
        <v>39</v>
      </c>
      <c r="L3327" t="s">
        <v>40</v>
      </c>
      <c r="M3327" t="s">
        <v>336</v>
      </c>
      <c r="N3327" t="s">
        <v>50</v>
      </c>
      <c r="O3327" t="s">
        <v>9533</v>
      </c>
      <c r="P3327" s="10">
        <v>9.83</v>
      </c>
      <c r="Q3327" s="10">
        <v>2.99</v>
      </c>
      <c r="R3327" s="10">
        <v>0</v>
      </c>
      <c r="S3327" s="10">
        <v>0</v>
      </c>
      <c r="T3327" s="10">
        <v>0</v>
      </c>
      <c r="U3327" s="10">
        <v>-1.47</v>
      </c>
      <c r="V3327" s="10">
        <v>-4.53</v>
      </c>
      <c r="W3327" s="10">
        <v>0</v>
      </c>
      <c r="X3327" s="10">
        <v>0</v>
      </c>
      <c r="Y3327">
        <v>6.82</v>
      </c>
    </row>
    <row r="3328" spans="1:25" ht="15" customHeight="1" x14ac:dyDescent="0.25">
      <c r="A3328" s="8">
        <v>20</v>
      </c>
      <c r="B3328" s="1" t="str">
        <f t="shared" si="104"/>
        <v>Dec</v>
      </c>
      <c r="C3328" s="1" t="str">
        <f t="shared" si="103"/>
        <v>Dec 17, 2015</v>
      </c>
      <c r="D3328" t="s">
        <v>9531</v>
      </c>
      <c r="E3328">
        <v>6022958231</v>
      </c>
      <c r="F3328" t="s">
        <v>37</v>
      </c>
      <c r="G3328" t="s">
        <v>9532</v>
      </c>
      <c r="H3328" t="s">
        <v>11505</v>
      </c>
      <c r="I3328" t="s">
        <v>11504</v>
      </c>
      <c r="J3328">
        <v>1</v>
      </c>
      <c r="K3328" t="s">
        <v>39</v>
      </c>
      <c r="L3328" t="s">
        <v>40</v>
      </c>
      <c r="M3328" t="s">
        <v>336</v>
      </c>
      <c r="N3328" t="s">
        <v>50</v>
      </c>
      <c r="O3328" t="s">
        <v>9533</v>
      </c>
      <c r="P3328" s="10">
        <v>12.83</v>
      </c>
      <c r="Q3328" s="10">
        <v>3</v>
      </c>
      <c r="R3328" s="10">
        <v>0</v>
      </c>
      <c r="S3328" s="10">
        <v>0</v>
      </c>
      <c r="T3328" s="10">
        <v>0</v>
      </c>
      <c r="U3328" s="10">
        <v>-1.92</v>
      </c>
      <c r="V3328" s="10">
        <v>-5.67</v>
      </c>
      <c r="W3328" s="10">
        <v>0</v>
      </c>
      <c r="X3328" s="10">
        <v>0</v>
      </c>
      <c r="Y3328">
        <v>8.24</v>
      </c>
    </row>
    <row r="3329" spans="1:25" ht="15" customHeight="1" x14ac:dyDescent="0.25">
      <c r="A3329" s="8">
        <v>20</v>
      </c>
      <c r="B3329" s="1" t="str">
        <f t="shared" si="104"/>
        <v>Dec</v>
      </c>
      <c r="C3329" s="1" t="str">
        <f t="shared" si="103"/>
        <v>Dec 18, 2015</v>
      </c>
      <c r="D3329" t="s">
        <v>9534</v>
      </c>
      <c r="E3329">
        <v>6022958231</v>
      </c>
      <c r="F3329" t="s">
        <v>37</v>
      </c>
      <c r="G3329" t="s">
        <v>9535</v>
      </c>
      <c r="H3329" t="s">
        <v>11505</v>
      </c>
      <c r="I3329" t="s">
        <v>11504</v>
      </c>
      <c r="J3329">
        <v>1</v>
      </c>
      <c r="K3329" t="s">
        <v>39</v>
      </c>
      <c r="L3329" t="s">
        <v>40</v>
      </c>
      <c r="M3329" t="s">
        <v>596</v>
      </c>
      <c r="N3329" t="s">
        <v>168</v>
      </c>
      <c r="O3329">
        <v>33626</v>
      </c>
      <c r="P3329" s="10">
        <v>19.829999999999998</v>
      </c>
      <c r="Q3329" s="10">
        <v>0</v>
      </c>
      <c r="R3329" s="10">
        <v>0</v>
      </c>
      <c r="S3329" s="10">
        <v>0</v>
      </c>
      <c r="T3329" s="10">
        <v>0</v>
      </c>
      <c r="U3329" s="10">
        <v>-2.97</v>
      </c>
      <c r="V3329" s="10">
        <v>-4.41</v>
      </c>
      <c r="W3329" s="10">
        <v>0</v>
      </c>
      <c r="X3329" s="10">
        <v>0</v>
      </c>
      <c r="Y3329">
        <v>12.45</v>
      </c>
    </row>
    <row r="3330" spans="1:25" ht="15" customHeight="1" x14ac:dyDescent="0.25">
      <c r="A3330" s="8">
        <v>20</v>
      </c>
      <c r="B3330" s="1" t="str">
        <f t="shared" si="104"/>
        <v>Dec</v>
      </c>
      <c r="C3330" s="1" t="str">
        <f t="shared" si="103"/>
        <v>Dec 18, 2015</v>
      </c>
      <c r="D3330" t="s">
        <v>9536</v>
      </c>
      <c r="E3330">
        <v>6022958231</v>
      </c>
      <c r="F3330" t="s">
        <v>37</v>
      </c>
      <c r="G3330" t="s">
        <v>9537</v>
      </c>
      <c r="H3330" t="s">
        <v>11505</v>
      </c>
      <c r="I3330" t="s">
        <v>11504</v>
      </c>
      <c r="J3330">
        <v>1</v>
      </c>
      <c r="K3330" t="s">
        <v>39</v>
      </c>
      <c r="L3330" t="s">
        <v>40</v>
      </c>
      <c r="M3330" t="s">
        <v>1977</v>
      </c>
      <c r="N3330" t="s">
        <v>66</v>
      </c>
      <c r="O3330" t="s">
        <v>9538</v>
      </c>
      <c r="P3330" s="10">
        <v>38.83</v>
      </c>
      <c r="Q3330" s="10">
        <v>3.29</v>
      </c>
      <c r="R3330" s="10">
        <v>0</v>
      </c>
      <c r="S3330" s="10">
        <v>-3.29</v>
      </c>
      <c r="T3330" s="10">
        <v>0</v>
      </c>
      <c r="U3330" s="10">
        <v>-5.82</v>
      </c>
      <c r="V3330" s="10">
        <v>-8.3699999999999992</v>
      </c>
      <c r="W3330" s="10">
        <v>0</v>
      </c>
      <c r="X3330" s="10">
        <v>0</v>
      </c>
      <c r="Y3330">
        <v>24.64</v>
      </c>
    </row>
    <row r="3331" spans="1:25" ht="15" customHeight="1" x14ac:dyDescent="0.25">
      <c r="A3331" s="8">
        <v>20</v>
      </c>
      <c r="B3331" s="1" t="str">
        <f t="shared" si="104"/>
        <v>Dec</v>
      </c>
      <c r="C3331" s="1" t="str">
        <f t="shared" ref="C3331:C3394" si="105">LEFT(D3331,FIND("2015",D3331,1)+3)</f>
        <v>Dec 18, 2015</v>
      </c>
      <c r="D3331" t="s">
        <v>9539</v>
      </c>
      <c r="E3331">
        <v>6022958231</v>
      </c>
      <c r="F3331" t="s">
        <v>37</v>
      </c>
      <c r="G3331" t="s">
        <v>9540</v>
      </c>
      <c r="H3331" t="s">
        <v>11505</v>
      </c>
      <c r="I3331" t="s">
        <v>11504</v>
      </c>
      <c r="J3331">
        <v>1</v>
      </c>
      <c r="K3331" t="s">
        <v>39</v>
      </c>
      <c r="L3331" t="s">
        <v>40</v>
      </c>
      <c r="M3331" t="s">
        <v>9541</v>
      </c>
      <c r="N3331" t="s">
        <v>243</v>
      </c>
      <c r="O3331" t="s">
        <v>9542</v>
      </c>
      <c r="P3331" s="10">
        <v>19.829999999999998</v>
      </c>
      <c r="Q3331" s="10">
        <v>0</v>
      </c>
      <c r="R3331" s="10">
        <v>0</v>
      </c>
      <c r="S3331" s="10">
        <v>0</v>
      </c>
      <c r="T3331" s="10">
        <v>0</v>
      </c>
      <c r="U3331" s="10">
        <v>-2.97</v>
      </c>
      <c r="V3331" s="10">
        <v>-4.41</v>
      </c>
      <c r="W3331" s="10">
        <v>0</v>
      </c>
      <c r="X3331" s="10">
        <v>0</v>
      </c>
      <c r="Y3331">
        <v>12.45</v>
      </c>
    </row>
    <row r="3332" spans="1:25" ht="15" customHeight="1" x14ac:dyDescent="0.25">
      <c r="A3332" s="8">
        <v>20</v>
      </c>
      <c r="B3332" s="1" t="str">
        <f t="shared" ref="B3332:B3395" si="106">TEXT(DATE(2000,MONTH(C3332),1),"mmm")</f>
        <v>Dec</v>
      </c>
      <c r="C3332" s="1" t="str">
        <f t="shared" si="105"/>
        <v>Dec 18, 2015</v>
      </c>
      <c r="D3332" t="s">
        <v>9543</v>
      </c>
      <c r="E3332">
        <v>6022958231</v>
      </c>
      <c r="F3332" t="s">
        <v>704</v>
      </c>
      <c r="G3332" t="s">
        <v>8367</v>
      </c>
      <c r="H3332" t="s">
        <v>11507</v>
      </c>
      <c r="I3332" t="s">
        <v>11506</v>
      </c>
      <c r="J3332">
        <v>1</v>
      </c>
      <c r="K3332" t="s">
        <v>39</v>
      </c>
      <c r="L3332" t="s">
        <v>40</v>
      </c>
      <c r="M3332" t="s">
        <v>1353</v>
      </c>
      <c r="N3332" t="s">
        <v>66</v>
      </c>
      <c r="O3332" t="s">
        <v>8368</v>
      </c>
      <c r="P3332" s="43">
        <v>-19.97</v>
      </c>
      <c r="Q3332" s="43">
        <v>-2.5099999999999998</v>
      </c>
      <c r="R3332" s="43">
        <v>0</v>
      </c>
      <c r="S3332" s="43">
        <v>0</v>
      </c>
      <c r="T3332" s="43">
        <v>0</v>
      </c>
      <c r="U3332" s="44">
        <v>2.4</v>
      </c>
      <c r="V3332" s="44">
        <v>2.5099999999999998</v>
      </c>
      <c r="W3332" s="44">
        <v>0</v>
      </c>
      <c r="X3332" s="44">
        <v>0</v>
      </c>
      <c r="Y3332">
        <v>-17.57</v>
      </c>
    </row>
    <row r="3333" spans="1:25" ht="15" customHeight="1" x14ac:dyDescent="0.25">
      <c r="A3333" s="8">
        <v>20</v>
      </c>
      <c r="B3333" s="1" t="str">
        <f t="shared" si="106"/>
        <v>Dec</v>
      </c>
      <c r="C3333" s="1" t="str">
        <f t="shared" si="105"/>
        <v>Dec 18, 2015</v>
      </c>
      <c r="D3333" t="s">
        <v>9544</v>
      </c>
      <c r="E3333">
        <v>6022958231</v>
      </c>
      <c r="F3333" t="s">
        <v>37</v>
      </c>
      <c r="G3333" t="s">
        <v>9545</v>
      </c>
      <c r="H3333" t="s">
        <v>11505</v>
      </c>
      <c r="I3333" t="s">
        <v>11504</v>
      </c>
      <c r="J3333">
        <v>1</v>
      </c>
      <c r="K3333" t="s">
        <v>39</v>
      </c>
      <c r="L3333" t="s">
        <v>40</v>
      </c>
      <c r="M3333" t="s">
        <v>9546</v>
      </c>
      <c r="N3333" t="s">
        <v>75</v>
      </c>
      <c r="O3333">
        <v>8406</v>
      </c>
      <c r="P3333" s="10">
        <v>16.829999999999998</v>
      </c>
      <c r="Q3333" s="10">
        <v>0</v>
      </c>
      <c r="R3333" s="10">
        <v>0</v>
      </c>
      <c r="S3333" s="10">
        <v>0</v>
      </c>
      <c r="T3333" s="10">
        <v>0</v>
      </c>
      <c r="U3333" s="10">
        <v>-2.52</v>
      </c>
      <c r="V3333" s="10">
        <v>-4.0199999999999996</v>
      </c>
      <c r="W3333" s="10">
        <v>0</v>
      </c>
      <c r="X3333" s="10">
        <v>0</v>
      </c>
      <c r="Y3333">
        <v>10.29</v>
      </c>
    </row>
    <row r="3334" spans="1:25" ht="15" customHeight="1" x14ac:dyDescent="0.25">
      <c r="A3334" s="8">
        <v>20</v>
      </c>
      <c r="B3334" s="1" t="str">
        <f t="shared" si="106"/>
        <v>Dec</v>
      </c>
      <c r="C3334" s="1" t="str">
        <f t="shared" si="105"/>
        <v>Dec 18, 2015</v>
      </c>
      <c r="D3334" t="s">
        <v>9547</v>
      </c>
      <c r="E3334">
        <v>6022958231</v>
      </c>
      <c r="F3334" t="s">
        <v>37</v>
      </c>
      <c r="G3334" t="s">
        <v>9548</v>
      </c>
      <c r="H3334" t="s">
        <v>11505</v>
      </c>
      <c r="I3334" t="s">
        <v>11504</v>
      </c>
      <c r="J3334">
        <v>1</v>
      </c>
      <c r="K3334" t="s">
        <v>39</v>
      </c>
      <c r="L3334" t="s">
        <v>40</v>
      </c>
      <c r="M3334" t="s">
        <v>9549</v>
      </c>
      <c r="N3334" t="s">
        <v>148</v>
      </c>
      <c r="O3334">
        <v>54817</v>
      </c>
      <c r="P3334" s="10">
        <v>12.83</v>
      </c>
      <c r="Q3334" s="10">
        <v>4.08</v>
      </c>
      <c r="R3334" s="10">
        <v>0</v>
      </c>
      <c r="S3334" s="10">
        <v>-4.08</v>
      </c>
      <c r="T3334" s="10">
        <v>0</v>
      </c>
      <c r="U3334" s="10">
        <v>-1.92</v>
      </c>
      <c r="V3334" s="10">
        <v>-2.67</v>
      </c>
      <c r="W3334" s="10">
        <v>0</v>
      </c>
      <c r="X3334" s="10">
        <v>0</v>
      </c>
      <c r="Y3334">
        <v>8.24</v>
      </c>
    </row>
    <row r="3335" spans="1:25" ht="15" customHeight="1" x14ac:dyDescent="0.25">
      <c r="A3335" s="8">
        <v>20</v>
      </c>
      <c r="B3335" s="1" t="str">
        <f t="shared" si="106"/>
        <v>Dec</v>
      </c>
      <c r="C3335" s="1" t="str">
        <f t="shared" si="105"/>
        <v>Dec 18, 2015</v>
      </c>
      <c r="D3335" t="s">
        <v>9550</v>
      </c>
      <c r="E3335">
        <v>6022958231</v>
      </c>
      <c r="F3335" t="s">
        <v>37</v>
      </c>
      <c r="G3335" t="s">
        <v>9551</v>
      </c>
      <c r="H3335" t="s">
        <v>11505</v>
      </c>
      <c r="I3335" t="s">
        <v>11504</v>
      </c>
      <c r="J3335">
        <v>1</v>
      </c>
      <c r="K3335" t="s">
        <v>39</v>
      </c>
      <c r="L3335" t="s">
        <v>40</v>
      </c>
      <c r="M3335" t="s">
        <v>4191</v>
      </c>
      <c r="N3335" t="s">
        <v>1634</v>
      </c>
      <c r="O3335" t="s">
        <v>9552</v>
      </c>
      <c r="P3335" s="10">
        <v>9.83</v>
      </c>
      <c r="Q3335" s="10">
        <v>0</v>
      </c>
      <c r="R3335" s="10">
        <v>0</v>
      </c>
      <c r="S3335" s="10">
        <v>0</v>
      </c>
      <c r="T3335" s="10">
        <v>0</v>
      </c>
      <c r="U3335" s="10">
        <v>-1.47</v>
      </c>
      <c r="V3335" s="10">
        <v>-2.54</v>
      </c>
      <c r="W3335" s="10">
        <v>0</v>
      </c>
      <c r="X3335" s="10">
        <v>0</v>
      </c>
      <c r="Y3335">
        <v>5.82</v>
      </c>
    </row>
    <row r="3336" spans="1:25" ht="15" customHeight="1" x14ac:dyDescent="0.25">
      <c r="A3336" s="8">
        <v>20</v>
      </c>
      <c r="B3336" s="1" t="str">
        <f t="shared" si="106"/>
        <v>Dec</v>
      </c>
      <c r="C3336" s="1" t="str">
        <f t="shared" si="105"/>
        <v>Dec 18, 2015</v>
      </c>
      <c r="D3336" t="s">
        <v>9553</v>
      </c>
      <c r="E3336">
        <v>6022958231</v>
      </c>
      <c r="F3336" t="s">
        <v>37</v>
      </c>
      <c r="G3336" t="s">
        <v>9545</v>
      </c>
      <c r="H3336" t="s">
        <v>11505</v>
      </c>
      <c r="I3336" t="s">
        <v>11504</v>
      </c>
      <c r="J3336">
        <v>1</v>
      </c>
      <c r="K3336" t="s">
        <v>39</v>
      </c>
      <c r="L3336" t="s">
        <v>40</v>
      </c>
      <c r="M3336" t="s">
        <v>9546</v>
      </c>
      <c r="N3336" t="s">
        <v>75</v>
      </c>
      <c r="O3336">
        <v>8406</v>
      </c>
      <c r="P3336" s="10">
        <v>12.83</v>
      </c>
      <c r="Q3336" s="10">
        <v>0</v>
      </c>
      <c r="R3336" s="10">
        <v>0</v>
      </c>
      <c r="S3336" s="10">
        <v>0</v>
      </c>
      <c r="T3336" s="10">
        <v>0</v>
      </c>
      <c r="U3336" s="10">
        <v>-1.92</v>
      </c>
      <c r="V3336" s="10">
        <v>-1.67</v>
      </c>
      <c r="W3336" s="10">
        <v>0</v>
      </c>
      <c r="X3336" s="10">
        <v>0</v>
      </c>
      <c r="Y3336">
        <v>9.24</v>
      </c>
    </row>
    <row r="3337" spans="1:25" ht="15" customHeight="1" x14ac:dyDescent="0.25">
      <c r="A3337" s="8">
        <v>20</v>
      </c>
      <c r="B3337" s="1" t="str">
        <f t="shared" si="106"/>
        <v>Dec</v>
      </c>
      <c r="C3337" s="1" t="str">
        <f t="shared" si="105"/>
        <v>Dec 18, 2015</v>
      </c>
      <c r="D3337" t="s">
        <v>9554</v>
      </c>
      <c r="E3337">
        <v>6022958231</v>
      </c>
      <c r="F3337" t="s">
        <v>37</v>
      </c>
      <c r="G3337" t="s">
        <v>9535</v>
      </c>
      <c r="H3337" t="s">
        <v>11505</v>
      </c>
      <c r="I3337" t="s">
        <v>11504</v>
      </c>
      <c r="J3337">
        <v>1</v>
      </c>
      <c r="K3337" t="s">
        <v>39</v>
      </c>
      <c r="L3337" t="s">
        <v>40</v>
      </c>
      <c r="M3337" t="s">
        <v>596</v>
      </c>
      <c r="N3337" t="s">
        <v>168</v>
      </c>
      <c r="O3337">
        <v>33626</v>
      </c>
      <c r="P3337" s="10">
        <v>19.829999999999998</v>
      </c>
      <c r="Q3337" s="10">
        <v>0</v>
      </c>
      <c r="R3337" s="10">
        <v>0</v>
      </c>
      <c r="S3337" s="10">
        <v>0</v>
      </c>
      <c r="T3337" s="10">
        <v>0</v>
      </c>
      <c r="U3337" s="10">
        <v>-5.94</v>
      </c>
      <c r="V3337" s="10">
        <v>-3.41</v>
      </c>
      <c r="W3337" s="10">
        <v>0</v>
      </c>
      <c r="X3337" s="10">
        <v>0</v>
      </c>
      <c r="Y3337">
        <v>10.48</v>
      </c>
    </row>
    <row r="3338" spans="1:25" ht="15" customHeight="1" x14ac:dyDescent="0.25">
      <c r="A3338" s="8">
        <v>20</v>
      </c>
      <c r="B3338" s="1" t="str">
        <f t="shared" si="106"/>
        <v>Dec</v>
      </c>
      <c r="C3338" s="1" t="str">
        <f t="shared" si="105"/>
        <v>Dec 18, 2015</v>
      </c>
      <c r="D3338" t="s">
        <v>9554</v>
      </c>
      <c r="E3338">
        <v>6022958231</v>
      </c>
      <c r="F3338" t="s">
        <v>37</v>
      </c>
      <c r="G3338" t="s">
        <v>9535</v>
      </c>
      <c r="H3338" t="s">
        <v>11505</v>
      </c>
      <c r="I3338" t="s">
        <v>11504</v>
      </c>
      <c r="J3338">
        <v>1</v>
      </c>
      <c r="K3338" t="s">
        <v>39</v>
      </c>
      <c r="L3338" t="s">
        <v>40</v>
      </c>
      <c r="M3338" t="s">
        <v>596</v>
      </c>
      <c r="N3338" t="s">
        <v>168</v>
      </c>
      <c r="O3338">
        <v>33626</v>
      </c>
      <c r="P3338" s="10">
        <v>19.829999999999998</v>
      </c>
      <c r="Q3338" s="10">
        <v>0</v>
      </c>
      <c r="R3338" s="10">
        <v>0</v>
      </c>
      <c r="S3338" s="10">
        <v>0</v>
      </c>
      <c r="T3338" s="10">
        <v>0</v>
      </c>
      <c r="U3338" s="10">
        <v>0</v>
      </c>
      <c r="V3338" s="10">
        <v>-3.41</v>
      </c>
      <c r="W3338" s="10">
        <v>0</v>
      </c>
      <c r="X3338" s="10">
        <v>0</v>
      </c>
      <c r="Y3338">
        <v>16.420000000000002</v>
      </c>
    </row>
    <row r="3339" spans="1:25" ht="15" customHeight="1" x14ac:dyDescent="0.25">
      <c r="A3339" s="8">
        <v>20</v>
      </c>
      <c r="B3339" s="1" t="str">
        <f t="shared" si="106"/>
        <v>Dec</v>
      </c>
      <c r="C3339" s="1" t="str">
        <f t="shared" si="105"/>
        <v>Dec 18, 2015</v>
      </c>
      <c r="D3339" t="s">
        <v>9555</v>
      </c>
      <c r="E3339">
        <v>6022958231</v>
      </c>
      <c r="F3339" t="s">
        <v>37</v>
      </c>
      <c r="G3339" t="s">
        <v>9556</v>
      </c>
      <c r="H3339" t="s">
        <v>11505</v>
      </c>
      <c r="I3339" t="s">
        <v>11504</v>
      </c>
      <c r="J3339">
        <v>1</v>
      </c>
      <c r="K3339" t="s">
        <v>39</v>
      </c>
      <c r="L3339" t="s">
        <v>40</v>
      </c>
      <c r="M3339" t="s">
        <v>9557</v>
      </c>
      <c r="N3339" t="s">
        <v>99</v>
      </c>
      <c r="O3339">
        <v>95608</v>
      </c>
      <c r="P3339" s="10">
        <v>38.83</v>
      </c>
      <c r="Q3339" s="10">
        <v>9.56</v>
      </c>
      <c r="R3339" s="10">
        <v>0</v>
      </c>
      <c r="S3339" s="10">
        <v>-9.56</v>
      </c>
      <c r="T3339" s="10">
        <v>0</v>
      </c>
      <c r="U3339" s="10">
        <v>-5.82</v>
      </c>
      <c r="V3339" s="10">
        <v>-8.3699999999999992</v>
      </c>
      <c r="W3339" s="10">
        <v>0</v>
      </c>
      <c r="X3339" s="10">
        <v>0</v>
      </c>
      <c r="Y3339">
        <v>24.64</v>
      </c>
    </row>
    <row r="3340" spans="1:25" ht="15" customHeight="1" x14ac:dyDescent="0.25">
      <c r="A3340" s="8">
        <v>20</v>
      </c>
      <c r="B3340" s="1" t="str">
        <f t="shared" si="106"/>
        <v>Dec</v>
      </c>
      <c r="C3340" s="1" t="str">
        <f t="shared" si="105"/>
        <v>Dec 18, 2015</v>
      </c>
      <c r="D3340" t="s">
        <v>9558</v>
      </c>
      <c r="E3340">
        <v>6022958231</v>
      </c>
      <c r="F3340" t="s">
        <v>37</v>
      </c>
      <c r="G3340" t="s">
        <v>9559</v>
      </c>
      <c r="H3340" t="s">
        <v>11505</v>
      </c>
      <c r="I3340" t="s">
        <v>11504</v>
      </c>
      <c r="J3340">
        <v>2</v>
      </c>
      <c r="K3340" t="s">
        <v>39</v>
      </c>
      <c r="L3340" t="s">
        <v>40</v>
      </c>
      <c r="M3340" t="s">
        <v>9560</v>
      </c>
      <c r="N3340" t="s">
        <v>434</v>
      </c>
      <c r="O3340" t="s">
        <v>9561</v>
      </c>
      <c r="P3340" s="10">
        <v>29.66</v>
      </c>
      <c r="Q3340" s="10">
        <v>0</v>
      </c>
      <c r="R3340" s="10">
        <v>0</v>
      </c>
      <c r="S3340" s="10">
        <v>0</v>
      </c>
      <c r="T3340" s="10">
        <v>0</v>
      </c>
      <c r="U3340" s="10">
        <v>-4.4400000000000004</v>
      </c>
      <c r="V3340" s="10">
        <v>-4.34</v>
      </c>
      <c r="W3340" s="10">
        <v>0</v>
      </c>
      <c r="X3340" s="10">
        <v>0</v>
      </c>
      <c r="Y3340">
        <v>20.88</v>
      </c>
    </row>
    <row r="3341" spans="1:25" ht="15" customHeight="1" x14ac:dyDescent="0.25">
      <c r="A3341" s="8">
        <v>20</v>
      </c>
      <c r="B3341" s="1" t="str">
        <f t="shared" si="106"/>
        <v>Dec</v>
      </c>
      <c r="C3341" s="1" t="str">
        <f t="shared" si="105"/>
        <v>Dec 18, 2015</v>
      </c>
      <c r="D3341" t="s">
        <v>9562</v>
      </c>
      <c r="E3341">
        <v>6022958231</v>
      </c>
      <c r="F3341" t="s">
        <v>37</v>
      </c>
      <c r="G3341" t="s">
        <v>9563</v>
      </c>
      <c r="H3341" t="s">
        <v>11505</v>
      </c>
      <c r="I3341" t="s">
        <v>11504</v>
      </c>
      <c r="J3341">
        <v>2</v>
      </c>
      <c r="K3341" t="s">
        <v>39</v>
      </c>
      <c r="L3341" t="s">
        <v>40</v>
      </c>
      <c r="M3341" t="s">
        <v>9564</v>
      </c>
      <c r="N3341" t="s">
        <v>66</v>
      </c>
      <c r="O3341">
        <v>75006</v>
      </c>
      <c r="P3341" s="10">
        <v>39.659999999999997</v>
      </c>
      <c r="Q3341" s="10">
        <v>0</v>
      </c>
      <c r="R3341" s="10">
        <v>0</v>
      </c>
      <c r="S3341" s="10">
        <v>0</v>
      </c>
      <c r="T3341" s="10">
        <v>0</v>
      </c>
      <c r="U3341" s="10">
        <v>-5.94</v>
      </c>
      <c r="V3341" s="10">
        <v>-6.82</v>
      </c>
      <c r="W3341" s="10">
        <v>0</v>
      </c>
      <c r="X3341" s="10">
        <v>0</v>
      </c>
      <c r="Y3341">
        <v>26.9</v>
      </c>
    </row>
    <row r="3342" spans="1:25" ht="15" customHeight="1" x14ac:dyDescent="0.25">
      <c r="A3342" s="8">
        <v>20</v>
      </c>
      <c r="B3342" s="1" t="str">
        <f t="shared" si="106"/>
        <v>Dec</v>
      </c>
      <c r="C3342" s="1" t="str">
        <f t="shared" si="105"/>
        <v>Dec 18, 2015</v>
      </c>
      <c r="D3342" t="s">
        <v>9562</v>
      </c>
      <c r="E3342">
        <v>6022958231</v>
      </c>
      <c r="F3342" t="s">
        <v>37</v>
      </c>
      <c r="G3342" t="s">
        <v>9563</v>
      </c>
      <c r="H3342" t="s">
        <v>11505</v>
      </c>
      <c r="I3342" t="s">
        <v>11504</v>
      </c>
      <c r="J3342">
        <v>1</v>
      </c>
      <c r="K3342" t="s">
        <v>39</v>
      </c>
      <c r="L3342" t="s">
        <v>40</v>
      </c>
      <c r="M3342" t="s">
        <v>9564</v>
      </c>
      <c r="N3342" t="s">
        <v>66</v>
      </c>
      <c r="O3342">
        <v>75006</v>
      </c>
      <c r="P3342" s="10">
        <v>12.83</v>
      </c>
      <c r="Q3342" s="10">
        <v>0</v>
      </c>
      <c r="R3342" s="10">
        <v>0</v>
      </c>
      <c r="S3342" s="10">
        <v>0</v>
      </c>
      <c r="T3342" s="10">
        <v>0</v>
      </c>
      <c r="U3342" s="10">
        <v>-1.92</v>
      </c>
      <c r="V3342" s="10">
        <v>-2.67</v>
      </c>
      <c r="W3342" s="10">
        <v>0</v>
      </c>
      <c r="X3342" s="10">
        <v>0</v>
      </c>
      <c r="Y3342">
        <v>8.24</v>
      </c>
    </row>
    <row r="3343" spans="1:25" ht="15" customHeight="1" x14ac:dyDescent="0.25">
      <c r="A3343" s="8">
        <v>20</v>
      </c>
      <c r="B3343" s="1" t="str">
        <f t="shared" si="106"/>
        <v>Dec</v>
      </c>
      <c r="C3343" s="1" t="str">
        <f t="shared" si="105"/>
        <v>Dec 18, 2015</v>
      </c>
      <c r="D3343" t="s">
        <v>9565</v>
      </c>
      <c r="E3343">
        <v>6022958231</v>
      </c>
      <c r="F3343" t="s">
        <v>37</v>
      </c>
      <c r="G3343" t="s">
        <v>9566</v>
      </c>
      <c r="H3343" t="s">
        <v>11505</v>
      </c>
      <c r="I3343" t="s">
        <v>11504</v>
      </c>
      <c r="J3343">
        <v>4</v>
      </c>
      <c r="K3343" t="s">
        <v>39</v>
      </c>
      <c r="L3343" t="s">
        <v>40</v>
      </c>
      <c r="M3343" t="s">
        <v>9567</v>
      </c>
      <c r="N3343" t="s">
        <v>2241</v>
      </c>
      <c r="O3343" t="s">
        <v>9568</v>
      </c>
      <c r="P3343" s="10">
        <v>51.32</v>
      </c>
      <c r="Q3343" s="10">
        <v>0</v>
      </c>
      <c r="R3343" s="10">
        <v>0</v>
      </c>
      <c r="S3343" s="10">
        <v>0</v>
      </c>
      <c r="T3343" s="10">
        <v>0</v>
      </c>
      <c r="U3343" s="10">
        <v>-7.68</v>
      </c>
      <c r="V3343" s="10">
        <v>-7.68</v>
      </c>
      <c r="W3343" s="10">
        <v>0</v>
      </c>
      <c r="X3343" s="10">
        <v>0</v>
      </c>
      <c r="Y3343">
        <v>35.96</v>
      </c>
    </row>
    <row r="3344" spans="1:25" ht="15" customHeight="1" x14ac:dyDescent="0.25">
      <c r="A3344" s="8">
        <v>20</v>
      </c>
      <c r="B3344" s="1" t="str">
        <f t="shared" si="106"/>
        <v>Dec</v>
      </c>
      <c r="C3344" s="1" t="str">
        <f t="shared" si="105"/>
        <v>Dec 18, 2015</v>
      </c>
      <c r="D3344" t="s">
        <v>9569</v>
      </c>
      <c r="E3344">
        <v>6022958231</v>
      </c>
      <c r="F3344" t="s">
        <v>30</v>
      </c>
      <c r="I3344" t="s">
        <v>31</v>
      </c>
      <c r="P3344" s="10">
        <v>0</v>
      </c>
      <c r="Q3344" s="10">
        <v>0</v>
      </c>
      <c r="R3344" s="10">
        <v>0</v>
      </c>
      <c r="S3344" s="10">
        <v>0</v>
      </c>
      <c r="T3344" s="10">
        <v>0</v>
      </c>
      <c r="U3344" s="10">
        <v>0</v>
      </c>
      <c r="V3344" s="10">
        <v>0</v>
      </c>
      <c r="W3344" s="10">
        <v>0</v>
      </c>
      <c r="X3344" s="10">
        <v>-88.11</v>
      </c>
      <c r="Y3344">
        <v>-88.11</v>
      </c>
    </row>
    <row r="3345" spans="1:25" ht="15" customHeight="1" x14ac:dyDescent="0.25">
      <c r="A3345" s="8">
        <v>20</v>
      </c>
      <c r="B3345" s="1" t="str">
        <f t="shared" si="106"/>
        <v>Dec</v>
      </c>
      <c r="C3345" s="1" t="str">
        <f t="shared" si="105"/>
        <v>Dec 18, 2015</v>
      </c>
      <c r="D3345" t="s">
        <v>9570</v>
      </c>
      <c r="E3345">
        <v>6022958231</v>
      </c>
      <c r="F3345" t="s">
        <v>30</v>
      </c>
      <c r="I3345" t="s">
        <v>31</v>
      </c>
      <c r="P3345" s="10">
        <v>0</v>
      </c>
      <c r="Q3345" s="10">
        <v>0</v>
      </c>
      <c r="R3345" s="10">
        <v>0</v>
      </c>
      <c r="S3345" s="10">
        <v>0</v>
      </c>
      <c r="T3345" s="10">
        <v>0</v>
      </c>
      <c r="U3345" s="10">
        <v>0</v>
      </c>
      <c r="V3345" s="10">
        <v>0</v>
      </c>
      <c r="W3345" s="10">
        <v>0</v>
      </c>
      <c r="X3345" s="10">
        <v>-59.82</v>
      </c>
      <c r="Y3345">
        <v>-59.82</v>
      </c>
    </row>
    <row r="3346" spans="1:25" ht="15" customHeight="1" x14ac:dyDescent="0.25">
      <c r="A3346" s="8">
        <v>20</v>
      </c>
      <c r="B3346" s="1" t="str">
        <f t="shared" si="106"/>
        <v>Dec</v>
      </c>
      <c r="C3346" s="1" t="str">
        <f t="shared" si="105"/>
        <v>Dec 18, 2015</v>
      </c>
      <c r="D3346" t="s">
        <v>9571</v>
      </c>
      <c r="E3346">
        <v>6022958231</v>
      </c>
      <c r="F3346" t="s">
        <v>30</v>
      </c>
      <c r="I3346" t="s">
        <v>31</v>
      </c>
      <c r="P3346" s="10">
        <v>0</v>
      </c>
      <c r="Q3346" s="10">
        <v>0</v>
      </c>
      <c r="R3346" s="10">
        <v>0</v>
      </c>
      <c r="S3346" s="10">
        <v>0</v>
      </c>
      <c r="T3346" s="10">
        <v>0</v>
      </c>
      <c r="U3346" s="10">
        <v>0</v>
      </c>
      <c r="V3346" s="10">
        <v>0</v>
      </c>
      <c r="W3346" s="10">
        <v>0</v>
      </c>
      <c r="X3346" s="10">
        <v>-64.86</v>
      </c>
      <c r="Y3346">
        <v>-64.86</v>
      </c>
    </row>
    <row r="3347" spans="1:25" ht="15" customHeight="1" x14ac:dyDescent="0.25">
      <c r="A3347" s="8">
        <v>20</v>
      </c>
      <c r="B3347" s="1" t="str">
        <f t="shared" si="106"/>
        <v>Dec</v>
      </c>
      <c r="C3347" s="1" t="str">
        <f t="shared" si="105"/>
        <v>Dec 18, 2015</v>
      </c>
      <c r="D3347" t="s">
        <v>9572</v>
      </c>
      <c r="E3347">
        <v>6022958231</v>
      </c>
      <c r="F3347" t="s">
        <v>37</v>
      </c>
      <c r="G3347" t="s">
        <v>9573</v>
      </c>
      <c r="H3347" t="s">
        <v>11505</v>
      </c>
      <c r="I3347" t="s">
        <v>11504</v>
      </c>
      <c r="J3347">
        <v>1</v>
      </c>
      <c r="K3347" t="s">
        <v>39</v>
      </c>
      <c r="L3347" t="s">
        <v>40</v>
      </c>
      <c r="M3347" t="s">
        <v>9574</v>
      </c>
      <c r="N3347" t="s">
        <v>336</v>
      </c>
      <c r="O3347">
        <v>13365</v>
      </c>
      <c r="P3347" s="10">
        <v>19.829999999999998</v>
      </c>
      <c r="Q3347" s="10">
        <v>0</v>
      </c>
      <c r="R3347" s="10">
        <v>0</v>
      </c>
      <c r="S3347" s="10">
        <v>0</v>
      </c>
      <c r="T3347" s="10">
        <v>0</v>
      </c>
      <c r="U3347" s="10">
        <v>-2.97</v>
      </c>
      <c r="V3347" s="10">
        <v>-4.41</v>
      </c>
      <c r="W3347" s="10">
        <v>0</v>
      </c>
      <c r="X3347" s="10">
        <v>0</v>
      </c>
      <c r="Y3347">
        <v>12.45</v>
      </c>
    </row>
    <row r="3348" spans="1:25" ht="15" customHeight="1" x14ac:dyDescent="0.25">
      <c r="A3348" s="8">
        <v>20</v>
      </c>
      <c r="B3348" s="1" t="str">
        <f t="shared" si="106"/>
        <v>Dec</v>
      </c>
      <c r="C3348" s="1" t="str">
        <f t="shared" si="105"/>
        <v>Dec 18, 2015</v>
      </c>
      <c r="D3348" t="s">
        <v>9575</v>
      </c>
      <c r="E3348">
        <v>6022958231</v>
      </c>
      <c r="F3348" t="s">
        <v>37</v>
      </c>
      <c r="G3348" t="s">
        <v>9576</v>
      </c>
      <c r="H3348" t="s">
        <v>11505</v>
      </c>
      <c r="I3348" t="s">
        <v>11504</v>
      </c>
      <c r="J3348">
        <v>1</v>
      </c>
      <c r="K3348" t="s">
        <v>39</v>
      </c>
      <c r="L3348" t="s">
        <v>40</v>
      </c>
      <c r="M3348" t="s">
        <v>9577</v>
      </c>
      <c r="N3348" t="s">
        <v>125</v>
      </c>
      <c r="O3348" t="s">
        <v>9578</v>
      </c>
      <c r="P3348" s="10">
        <v>19.829999999999998</v>
      </c>
      <c r="Q3348" s="10">
        <v>0</v>
      </c>
      <c r="R3348" s="10">
        <v>0</v>
      </c>
      <c r="S3348" s="10">
        <v>0</v>
      </c>
      <c r="T3348" s="10">
        <v>0</v>
      </c>
      <c r="U3348" s="10">
        <v>-2.97</v>
      </c>
      <c r="V3348" s="10">
        <v>-4.41</v>
      </c>
      <c r="W3348" s="10">
        <v>0</v>
      </c>
      <c r="X3348" s="10">
        <v>0</v>
      </c>
      <c r="Y3348">
        <v>12.45</v>
      </c>
    </row>
    <row r="3349" spans="1:25" ht="15" customHeight="1" x14ac:dyDescent="0.25">
      <c r="A3349" s="8">
        <v>20</v>
      </c>
      <c r="B3349" s="1" t="str">
        <f t="shared" si="106"/>
        <v>Dec</v>
      </c>
      <c r="C3349" s="1" t="str">
        <f t="shared" si="105"/>
        <v>Dec 18, 2015</v>
      </c>
      <c r="D3349" t="s">
        <v>9579</v>
      </c>
      <c r="E3349">
        <v>6022958231</v>
      </c>
      <c r="F3349" t="s">
        <v>37</v>
      </c>
      <c r="G3349" t="s">
        <v>9580</v>
      </c>
      <c r="H3349" t="s">
        <v>11505</v>
      </c>
      <c r="I3349" t="s">
        <v>11504</v>
      </c>
      <c r="J3349">
        <v>2</v>
      </c>
      <c r="K3349" t="s">
        <v>39</v>
      </c>
      <c r="L3349" t="s">
        <v>40</v>
      </c>
      <c r="M3349" t="s">
        <v>9581</v>
      </c>
      <c r="N3349" t="s">
        <v>405</v>
      </c>
      <c r="O3349" t="s">
        <v>9582</v>
      </c>
      <c r="P3349" s="10">
        <v>29.66</v>
      </c>
      <c r="Q3349" s="10">
        <v>0</v>
      </c>
      <c r="R3349" s="10">
        <v>0</v>
      </c>
      <c r="S3349" s="10">
        <v>0</v>
      </c>
      <c r="T3349" s="10">
        <v>0</v>
      </c>
      <c r="U3349" s="10">
        <v>-4.4400000000000004</v>
      </c>
      <c r="V3349" s="10">
        <v>-4.34</v>
      </c>
      <c r="W3349" s="10">
        <v>0</v>
      </c>
      <c r="X3349" s="10">
        <v>0</v>
      </c>
      <c r="Y3349">
        <v>20.88</v>
      </c>
    </row>
    <row r="3350" spans="1:25" ht="15" customHeight="1" x14ac:dyDescent="0.25">
      <c r="A3350" s="8">
        <v>20</v>
      </c>
      <c r="B3350" s="1" t="str">
        <f t="shared" si="106"/>
        <v>Dec</v>
      </c>
      <c r="C3350" s="1" t="str">
        <f t="shared" si="105"/>
        <v>Dec 18, 2015</v>
      </c>
      <c r="D3350" t="s">
        <v>9583</v>
      </c>
      <c r="E3350">
        <v>6022958231</v>
      </c>
      <c r="F3350" t="s">
        <v>37</v>
      </c>
      <c r="G3350" t="s">
        <v>9584</v>
      </c>
      <c r="H3350" t="s">
        <v>11505</v>
      </c>
      <c r="I3350" t="s">
        <v>11504</v>
      </c>
      <c r="J3350">
        <v>1</v>
      </c>
      <c r="K3350" t="s">
        <v>39</v>
      </c>
      <c r="L3350" t="s">
        <v>40</v>
      </c>
      <c r="M3350" t="s">
        <v>9585</v>
      </c>
      <c r="N3350" t="s">
        <v>1257</v>
      </c>
      <c r="O3350" t="s">
        <v>9586</v>
      </c>
      <c r="P3350" s="10">
        <v>16.829999999999998</v>
      </c>
      <c r="Q3350" s="10">
        <v>0</v>
      </c>
      <c r="R3350" s="10">
        <v>0</v>
      </c>
      <c r="S3350" s="10">
        <v>0</v>
      </c>
      <c r="T3350" s="10">
        <v>0</v>
      </c>
      <c r="U3350" s="10">
        <v>-5.04</v>
      </c>
      <c r="V3350" s="10">
        <v>-3.02</v>
      </c>
      <c r="W3350" s="10">
        <v>0</v>
      </c>
      <c r="X3350" s="10">
        <v>0</v>
      </c>
      <c r="Y3350">
        <v>8.77</v>
      </c>
    </row>
    <row r="3351" spans="1:25" ht="15" customHeight="1" x14ac:dyDescent="0.25">
      <c r="A3351" s="8">
        <v>20</v>
      </c>
      <c r="B3351" s="1" t="str">
        <f t="shared" si="106"/>
        <v>Dec</v>
      </c>
      <c r="C3351" s="1" t="str">
        <f t="shared" si="105"/>
        <v>Dec 18, 2015</v>
      </c>
      <c r="D3351" t="s">
        <v>9583</v>
      </c>
      <c r="E3351">
        <v>6022958231</v>
      </c>
      <c r="F3351" t="s">
        <v>37</v>
      </c>
      <c r="G3351" t="s">
        <v>9584</v>
      </c>
      <c r="H3351" t="s">
        <v>11505</v>
      </c>
      <c r="I3351" t="s">
        <v>11504</v>
      </c>
      <c r="J3351">
        <v>1</v>
      </c>
      <c r="K3351" t="s">
        <v>39</v>
      </c>
      <c r="L3351" t="s">
        <v>40</v>
      </c>
      <c r="M3351" t="s">
        <v>9585</v>
      </c>
      <c r="N3351" t="s">
        <v>1257</v>
      </c>
      <c r="O3351" t="s">
        <v>9586</v>
      </c>
      <c r="P3351" s="10">
        <v>16.829999999999998</v>
      </c>
      <c r="Q3351" s="10">
        <v>0</v>
      </c>
      <c r="R3351" s="10">
        <v>0</v>
      </c>
      <c r="S3351" s="10">
        <v>0</v>
      </c>
      <c r="T3351" s="10">
        <v>0</v>
      </c>
      <c r="U3351" s="10">
        <v>0</v>
      </c>
      <c r="V3351" s="10">
        <v>-4.0199999999999996</v>
      </c>
      <c r="W3351" s="10">
        <v>0</v>
      </c>
      <c r="X3351" s="10">
        <v>0</v>
      </c>
      <c r="Y3351">
        <v>12.81</v>
      </c>
    </row>
    <row r="3352" spans="1:25" ht="15" customHeight="1" x14ac:dyDescent="0.25">
      <c r="A3352" s="8">
        <v>20</v>
      </c>
      <c r="B3352" s="1" t="str">
        <f t="shared" si="106"/>
        <v>Dec</v>
      </c>
      <c r="C3352" s="1" t="str">
        <f t="shared" si="105"/>
        <v>Dec 18, 2015</v>
      </c>
      <c r="D3352" t="s">
        <v>9587</v>
      </c>
      <c r="E3352">
        <v>6022958231</v>
      </c>
      <c r="F3352" t="s">
        <v>37</v>
      </c>
      <c r="G3352" t="s">
        <v>9588</v>
      </c>
      <c r="H3352" t="s">
        <v>11505</v>
      </c>
      <c r="I3352" t="s">
        <v>11504</v>
      </c>
      <c r="J3352">
        <v>1</v>
      </c>
      <c r="K3352" t="s">
        <v>39</v>
      </c>
      <c r="L3352" t="s">
        <v>40</v>
      </c>
      <c r="M3352" t="s">
        <v>9589</v>
      </c>
      <c r="N3352" t="s">
        <v>1723</v>
      </c>
      <c r="O3352" t="s">
        <v>9590</v>
      </c>
      <c r="P3352" s="10">
        <v>12.83</v>
      </c>
      <c r="Q3352" s="10">
        <v>0</v>
      </c>
      <c r="R3352" s="10">
        <v>0</v>
      </c>
      <c r="S3352" s="10">
        <v>0</v>
      </c>
      <c r="T3352" s="10">
        <v>0</v>
      </c>
      <c r="U3352" s="10">
        <v>-1.92</v>
      </c>
      <c r="V3352" s="10">
        <v>-2.67</v>
      </c>
      <c r="W3352" s="10">
        <v>0</v>
      </c>
      <c r="X3352" s="10">
        <v>0</v>
      </c>
      <c r="Y3352">
        <v>8.24</v>
      </c>
    </row>
    <row r="3353" spans="1:25" ht="15" customHeight="1" x14ac:dyDescent="0.25">
      <c r="A3353" s="8">
        <v>20</v>
      </c>
      <c r="B3353" s="1" t="str">
        <f t="shared" si="106"/>
        <v>Dec</v>
      </c>
      <c r="C3353" s="1" t="str">
        <f t="shared" si="105"/>
        <v>Dec 18, 2015</v>
      </c>
      <c r="D3353" t="s">
        <v>9591</v>
      </c>
      <c r="E3353">
        <v>6022958231</v>
      </c>
      <c r="F3353" t="s">
        <v>30</v>
      </c>
      <c r="I3353" t="s">
        <v>31</v>
      </c>
      <c r="P3353" s="10">
        <v>0</v>
      </c>
      <c r="Q3353" s="10">
        <v>0</v>
      </c>
      <c r="R3353" s="10">
        <v>0</v>
      </c>
      <c r="S3353" s="10">
        <v>0</v>
      </c>
      <c r="T3353" s="10">
        <v>0</v>
      </c>
      <c r="U3353" s="10">
        <v>0</v>
      </c>
      <c r="V3353" s="10">
        <v>0</v>
      </c>
      <c r="W3353" s="10">
        <v>0</v>
      </c>
      <c r="X3353" s="10">
        <v>-440.44</v>
      </c>
      <c r="Y3353">
        <v>-440.44</v>
      </c>
    </row>
    <row r="3354" spans="1:25" ht="15" customHeight="1" x14ac:dyDescent="0.25">
      <c r="A3354" s="8">
        <v>20</v>
      </c>
      <c r="B3354" s="1" t="str">
        <f t="shared" si="106"/>
        <v>Dec</v>
      </c>
      <c r="C3354" s="1" t="str">
        <f t="shared" si="105"/>
        <v>Dec 18, 2015</v>
      </c>
      <c r="D3354" t="s">
        <v>9592</v>
      </c>
      <c r="E3354">
        <v>6022958231</v>
      </c>
      <c r="F3354" t="s">
        <v>37</v>
      </c>
      <c r="G3354" t="s">
        <v>9593</v>
      </c>
      <c r="H3354" t="s">
        <v>11505</v>
      </c>
      <c r="I3354" t="s">
        <v>11504</v>
      </c>
      <c r="J3354">
        <v>1</v>
      </c>
      <c r="K3354" t="s">
        <v>39</v>
      </c>
      <c r="L3354" t="s">
        <v>40</v>
      </c>
      <c r="M3354" t="s">
        <v>9594</v>
      </c>
      <c r="N3354" t="s">
        <v>50</v>
      </c>
      <c r="O3354">
        <v>12550</v>
      </c>
      <c r="P3354" s="10">
        <v>19.829999999999998</v>
      </c>
      <c r="Q3354" s="10">
        <v>2.2000000000000002</v>
      </c>
      <c r="R3354" s="10">
        <v>0</v>
      </c>
      <c r="S3354" s="10">
        <v>0</v>
      </c>
      <c r="T3354" s="10">
        <v>0</v>
      </c>
      <c r="U3354" s="10">
        <v>-2.97</v>
      </c>
      <c r="V3354" s="10">
        <v>-6.61</v>
      </c>
      <c r="W3354" s="10">
        <v>0</v>
      </c>
      <c r="X3354" s="10">
        <v>0</v>
      </c>
      <c r="Y3354">
        <v>12.45</v>
      </c>
    </row>
    <row r="3355" spans="1:25" ht="15" customHeight="1" x14ac:dyDescent="0.25">
      <c r="A3355" s="8">
        <v>20</v>
      </c>
      <c r="B3355" s="1" t="str">
        <f t="shared" si="106"/>
        <v>Dec</v>
      </c>
      <c r="C3355" s="1" t="str">
        <f t="shared" si="105"/>
        <v>Dec 18, 2015</v>
      </c>
      <c r="D3355" t="s">
        <v>9595</v>
      </c>
      <c r="E3355">
        <v>6022958231</v>
      </c>
      <c r="F3355" t="s">
        <v>37</v>
      </c>
      <c r="G3355" t="s">
        <v>9596</v>
      </c>
      <c r="H3355" t="s">
        <v>11505</v>
      </c>
      <c r="I3355" t="s">
        <v>11504</v>
      </c>
      <c r="J3355">
        <v>3</v>
      </c>
      <c r="K3355" t="s">
        <v>39</v>
      </c>
      <c r="L3355" t="s">
        <v>40</v>
      </c>
      <c r="M3355" t="s">
        <v>9597</v>
      </c>
      <c r="N3355" t="s">
        <v>50</v>
      </c>
      <c r="O3355" t="s">
        <v>9598</v>
      </c>
      <c r="P3355" s="10">
        <v>44.49</v>
      </c>
      <c r="Q3355" s="10">
        <v>3.22</v>
      </c>
      <c r="R3355" s="10">
        <v>0</v>
      </c>
      <c r="S3355" s="10">
        <v>-3.22</v>
      </c>
      <c r="T3355" s="10">
        <v>0</v>
      </c>
      <c r="U3355" s="10">
        <v>-6.66</v>
      </c>
      <c r="V3355" s="10">
        <v>-6.01</v>
      </c>
      <c r="W3355" s="10">
        <v>0</v>
      </c>
      <c r="X3355" s="10">
        <v>0</v>
      </c>
      <c r="Y3355">
        <v>31.82</v>
      </c>
    </row>
    <row r="3356" spans="1:25" ht="15" customHeight="1" x14ac:dyDescent="0.25">
      <c r="A3356" s="8">
        <v>20</v>
      </c>
      <c r="B3356" s="1" t="str">
        <f t="shared" si="106"/>
        <v>Dec</v>
      </c>
      <c r="C3356" s="1" t="str">
        <f t="shared" si="105"/>
        <v>Dec 18, 2015</v>
      </c>
      <c r="D3356" t="s">
        <v>9599</v>
      </c>
      <c r="E3356">
        <v>6022958231</v>
      </c>
      <c r="F3356" t="s">
        <v>37</v>
      </c>
      <c r="G3356" t="s">
        <v>9600</v>
      </c>
      <c r="H3356" t="s">
        <v>11505</v>
      </c>
      <c r="I3356" t="s">
        <v>11504</v>
      </c>
      <c r="J3356">
        <v>1</v>
      </c>
      <c r="K3356" t="s">
        <v>39</v>
      </c>
      <c r="L3356" t="s">
        <v>40</v>
      </c>
      <c r="M3356" t="s">
        <v>669</v>
      </c>
      <c r="N3356" t="s">
        <v>405</v>
      </c>
      <c r="O3356" t="s">
        <v>9601</v>
      </c>
      <c r="P3356" s="10">
        <v>19.829999999999998</v>
      </c>
      <c r="Q3356" s="10">
        <v>0</v>
      </c>
      <c r="R3356" s="10">
        <v>0</v>
      </c>
      <c r="S3356" s="10">
        <v>0</v>
      </c>
      <c r="T3356" s="10">
        <v>0</v>
      </c>
      <c r="U3356" s="10">
        <v>-2.97</v>
      </c>
      <c r="V3356" s="10">
        <v>-4.41</v>
      </c>
      <c r="W3356" s="10">
        <v>0</v>
      </c>
      <c r="X3356" s="10">
        <v>0</v>
      </c>
      <c r="Y3356">
        <v>12.45</v>
      </c>
    </row>
    <row r="3357" spans="1:25" ht="15" customHeight="1" x14ac:dyDescent="0.25">
      <c r="A3357" s="8">
        <v>20</v>
      </c>
      <c r="B3357" s="1" t="str">
        <f t="shared" si="106"/>
        <v>Dec</v>
      </c>
      <c r="C3357" s="1" t="str">
        <f t="shared" si="105"/>
        <v>Dec 18, 2015</v>
      </c>
      <c r="D3357" t="s">
        <v>9602</v>
      </c>
      <c r="E3357">
        <v>6022958231</v>
      </c>
      <c r="F3357" t="s">
        <v>37</v>
      </c>
      <c r="G3357" t="s">
        <v>9603</v>
      </c>
      <c r="H3357" t="s">
        <v>11505</v>
      </c>
      <c r="I3357" t="s">
        <v>11504</v>
      </c>
      <c r="J3357">
        <v>1</v>
      </c>
      <c r="K3357" t="s">
        <v>39</v>
      </c>
      <c r="L3357" t="s">
        <v>40</v>
      </c>
      <c r="M3357" t="s">
        <v>9604</v>
      </c>
      <c r="N3357" t="s">
        <v>99</v>
      </c>
      <c r="O3357">
        <v>92672</v>
      </c>
      <c r="P3357" s="10">
        <v>19.829999999999998</v>
      </c>
      <c r="Q3357" s="10">
        <v>0</v>
      </c>
      <c r="R3357" s="10">
        <v>0</v>
      </c>
      <c r="S3357" s="10">
        <v>0</v>
      </c>
      <c r="T3357" s="10">
        <v>0</v>
      </c>
      <c r="U3357" s="10">
        <v>-2.97</v>
      </c>
      <c r="V3357" s="10">
        <v>-4.41</v>
      </c>
      <c r="W3357" s="10">
        <v>0</v>
      </c>
      <c r="X3357" s="10">
        <v>0</v>
      </c>
      <c r="Y3357">
        <v>12.45</v>
      </c>
    </row>
    <row r="3358" spans="1:25" ht="15" customHeight="1" x14ac:dyDescent="0.25">
      <c r="A3358" s="8">
        <v>20</v>
      </c>
      <c r="B3358" s="1" t="str">
        <f t="shared" si="106"/>
        <v>Dec</v>
      </c>
      <c r="C3358" s="1" t="str">
        <f t="shared" si="105"/>
        <v>Dec 18, 2015</v>
      </c>
      <c r="D3358" t="s">
        <v>9605</v>
      </c>
      <c r="E3358">
        <v>6022958231</v>
      </c>
      <c r="F3358" t="s">
        <v>37</v>
      </c>
      <c r="G3358" t="s">
        <v>9606</v>
      </c>
      <c r="H3358" t="s">
        <v>11505</v>
      </c>
      <c r="I3358" t="s">
        <v>11504</v>
      </c>
      <c r="J3358">
        <v>1</v>
      </c>
      <c r="K3358" t="s">
        <v>39</v>
      </c>
      <c r="L3358" t="s">
        <v>40</v>
      </c>
      <c r="M3358" t="s">
        <v>1751</v>
      </c>
      <c r="N3358" t="s">
        <v>1257</v>
      </c>
      <c r="O3358" t="s">
        <v>9607</v>
      </c>
      <c r="P3358" s="10">
        <v>9.83</v>
      </c>
      <c r="Q3358" s="10">
        <v>0</v>
      </c>
      <c r="R3358" s="10">
        <v>0</v>
      </c>
      <c r="S3358" s="10">
        <v>0</v>
      </c>
      <c r="T3358" s="10">
        <v>0</v>
      </c>
      <c r="U3358" s="10">
        <v>-1.47</v>
      </c>
      <c r="V3358" s="10">
        <v>-2.54</v>
      </c>
      <c r="W3358" s="10">
        <v>0</v>
      </c>
      <c r="X3358" s="10">
        <v>0</v>
      </c>
      <c r="Y3358">
        <v>5.82</v>
      </c>
    </row>
    <row r="3359" spans="1:25" ht="15" customHeight="1" x14ac:dyDescent="0.25">
      <c r="A3359" s="8">
        <v>20</v>
      </c>
      <c r="B3359" s="1" t="str">
        <f t="shared" si="106"/>
        <v>Dec</v>
      </c>
      <c r="C3359" s="1" t="str">
        <f t="shared" si="105"/>
        <v>Dec 18, 2015</v>
      </c>
      <c r="D3359" t="s">
        <v>9608</v>
      </c>
      <c r="E3359">
        <v>6022958231</v>
      </c>
      <c r="F3359" t="s">
        <v>37</v>
      </c>
      <c r="G3359" t="s">
        <v>9609</v>
      </c>
      <c r="H3359" t="s">
        <v>11505</v>
      </c>
      <c r="I3359" t="s">
        <v>11504</v>
      </c>
      <c r="J3359">
        <v>1</v>
      </c>
      <c r="K3359" t="s">
        <v>39</v>
      </c>
      <c r="L3359" t="s">
        <v>40</v>
      </c>
      <c r="M3359" t="s">
        <v>9610</v>
      </c>
      <c r="N3359" t="s">
        <v>349</v>
      </c>
      <c r="O3359" t="s">
        <v>9611</v>
      </c>
      <c r="P3359" s="10">
        <v>16.829999999999998</v>
      </c>
      <c r="Q3359" s="10">
        <v>0</v>
      </c>
      <c r="R3359" s="10">
        <v>0</v>
      </c>
      <c r="S3359" s="10">
        <v>0</v>
      </c>
      <c r="T3359" s="10">
        <v>0</v>
      </c>
      <c r="U3359" s="10">
        <v>-2.52</v>
      </c>
      <c r="V3359" s="10">
        <v>-4.0199999999999996</v>
      </c>
      <c r="W3359" s="10">
        <v>0</v>
      </c>
      <c r="X3359" s="10">
        <v>0</v>
      </c>
      <c r="Y3359">
        <v>10.29</v>
      </c>
    </row>
    <row r="3360" spans="1:25" ht="15" customHeight="1" x14ac:dyDescent="0.25">
      <c r="A3360" s="8">
        <v>20</v>
      </c>
      <c r="B3360" s="1" t="str">
        <f t="shared" si="106"/>
        <v>Dec</v>
      </c>
      <c r="C3360" s="1" t="str">
        <f t="shared" si="105"/>
        <v>Dec 18, 2015</v>
      </c>
      <c r="D3360" t="s">
        <v>9612</v>
      </c>
      <c r="E3360">
        <v>6022958231</v>
      </c>
      <c r="F3360" t="s">
        <v>37</v>
      </c>
      <c r="G3360" t="s">
        <v>9613</v>
      </c>
      <c r="H3360" t="s">
        <v>11505</v>
      </c>
      <c r="I3360" t="s">
        <v>11504</v>
      </c>
      <c r="J3360">
        <v>1</v>
      </c>
      <c r="K3360" t="s">
        <v>39</v>
      </c>
      <c r="L3360" t="s">
        <v>40</v>
      </c>
      <c r="M3360" t="s">
        <v>691</v>
      </c>
      <c r="N3360" t="s">
        <v>271</v>
      </c>
      <c r="O3360" t="s">
        <v>9614</v>
      </c>
      <c r="P3360" s="10">
        <v>12.83</v>
      </c>
      <c r="Q3360" s="10">
        <v>0</v>
      </c>
      <c r="R3360" s="10">
        <v>0</v>
      </c>
      <c r="S3360" s="10">
        <v>0</v>
      </c>
      <c r="T3360" s="10">
        <v>0</v>
      </c>
      <c r="U3360" s="10">
        <v>-1.92</v>
      </c>
      <c r="V3360" s="10">
        <v>-2.67</v>
      </c>
      <c r="W3360" s="10">
        <v>0</v>
      </c>
      <c r="X3360" s="10">
        <v>0</v>
      </c>
      <c r="Y3360">
        <v>8.24</v>
      </c>
    </row>
    <row r="3361" spans="1:25" ht="15" customHeight="1" x14ac:dyDescent="0.25">
      <c r="A3361" s="8">
        <v>20</v>
      </c>
      <c r="B3361" s="1" t="str">
        <f t="shared" si="106"/>
        <v>Dec</v>
      </c>
      <c r="C3361" s="1" t="str">
        <f t="shared" si="105"/>
        <v>Dec 18, 2015</v>
      </c>
      <c r="D3361" t="s">
        <v>9615</v>
      </c>
      <c r="E3361">
        <v>6022958231</v>
      </c>
      <c r="F3361" t="s">
        <v>37</v>
      </c>
      <c r="G3361" t="s">
        <v>9616</v>
      </c>
      <c r="H3361" t="s">
        <v>11505</v>
      </c>
      <c r="I3361" t="s">
        <v>11504</v>
      </c>
      <c r="J3361">
        <v>1</v>
      </c>
      <c r="K3361" t="s">
        <v>39</v>
      </c>
      <c r="L3361" t="s">
        <v>40</v>
      </c>
      <c r="M3361" t="s">
        <v>2497</v>
      </c>
      <c r="N3361" t="s">
        <v>332</v>
      </c>
      <c r="O3361" t="s">
        <v>9617</v>
      </c>
      <c r="P3361" s="10">
        <v>9.83</v>
      </c>
      <c r="Q3361" s="10">
        <v>0</v>
      </c>
      <c r="R3361" s="10">
        <v>0</v>
      </c>
      <c r="S3361" s="10">
        <v>0</v>
      </c>
      <c r="T3361" s="10">
        <v>0</v>
      </c>
      <c r="U3361" s="10">
        <v>-2.94</v>
      </c>
      <c r="V3361" s="10">
        <v>-1.54</v>
      </c>
      <c r="W3361" s="10">
        <v>0</v>
      </c>
      <c r="X3361" s="10">
        <v>0</v>
      </c>
      <c r="Y3361">
        <v>5.35</v>
      </c>
    </row>
    <row r="3362" spans="1:25" ht="15" customHeight="1" x14ac:dyDescent="0.25">
      <c r="A3362" s="8">
        <v>20</v>
      </c>
      <c r="B3362" s="1" t="str">
        <f t="shared" si="106"/>
        <v>Dec</v>
      </c>
      <c r="C3362" s="1" t="str">
        <f t="shared" si="105"/>
        <v>Dec 18, 2015</v>
      </c>
      <c r="D3362" t="s">
        <v>9615</v>
      </c>
      <c r="E3362">
        <v>6022958231</v>
      </c>
      <c r="F3362" t="s">
        <v>37</v>
      </c>
      <c r="G3362" t="s">
        <v>9616</v>
      </c>
      <c r="H3362" t="s">
        <v>11505</v>
      </c>
      <c r="I3362" t="s">
        <v>11504</v>
      </c>
      <c r="J3362">
        <v>1</v>
      </c>
      <c r="K3362" t="s">
        <v>39</v>
      </c>
      <c r="L3362" t="s">
        <v>40</v>
      </c>
      <c r="M3362" t="s">
        <v>2497</v>
      </c>
      <c r="N3362" t="s">
        <v>332</v>
      </c>
      <c r="O3362" t="s">
        <v>9617</v>
      </c>
      <c r="P3362" s="10">
        <v>9.83</v>
      </c>
      <c r="Q3362" s="10">
        <v>0</v>
      </c>
      <c r="R3362" s="10">
        <v>0</v>
      </c>
      <c r="S3362" s="10">
        <v>0</v>
      </c>
      <c r="T3362" s="10">
        <v>0</v>
      </c>
      <c r="U3362" s="10">
        <v>0</v>
      </c>
      <c r="V3362" s="10">
        <v>-2.54</v>
      </c>
      <c r="W3362" s="10">
        <v>0</v>
      </c>
      <c r="X3362" s="10">
        <v>0</v>
      </c>
      <c r="Y3362">
        <v>7.29</v>
      </c>
    </row>
    <row r="3363" spans="1:25" ht="15" customHeight="1" x14ac:dyDescent="0.25">
      <c r="A3363" s="8">
        <v>20</v>
      </c>
      <c r="B3363" s="1" t="str">
        <f t="shared" si="106"/>
        <v>Dec</v>
      </c>
      <c r="C3363" s="1" t="str">
        <f t="shared" si="105"/>
        <v>Dec 19, 2015</v>
      </c>
      <c r="D3363" t="s">
        <v>9618</v>
      </c>
      <c r="E3363">
        <v>6022958231</v>
      </c>
      <c r="F3363" t="s">
        <v>37</v>
      </c>
      <c r="G3363" t="s">
        <v>9619</v>
      </c>
      <c r="H3363" t="s">
        <v>11505</v>
      </c>
      <c r="I3363" t="s">
        <v>11504</v>
      </c>
      <c r="J3363">
        <v>1</v>
      </c>
      <c r="K3363" t="s">
        <v>39</v>
      </c>
      <c r="L3363" t="s">
        <v>40</v>
      </c>
      <c r="M3363" t="s">
        <v>9620</v>
      </c>
      <c r="N3363" t="s">
        <v>349</v>
      </c>
      <c r="O3363" t="s">
        <v>9621</v>
      </c>
      <c r="P3363" s="10">
        <v>14.83</v>
      </c>
      <c r="Q3363" s="10">
        <v>0</v>
      </c>
      <c r="R3363" s="10">
        <v>0</v>
      </c>
      <c r="S3363" s="10">
        <v>0</v>
      </c>
      <c r="T3363" s="10">
        <v>0</v>
      </c>
      <c r="U3363" s="10">
        <v>-4.4400000000000004</v>
      </c>
      <c r="V3363" s="10">
        <v>-1.67</v>
      </c>
      <c r="W3363" s="10">
        <v>0</v>
      </c>
      <c r="X3363" s="10">
        <v>0</v>
      </c>
      <c r="Y3363">
        <v>8.7200000000000006</v>
      </c>
    </row>
    <row r="3364" spans="1:25" ht="15" customHeight="1" x14ac:dyDescent="0.25">
      <c r="A3364" s="8">
        <v>20</v>
      </c>
      <c r="B3364" s="1" t="str">
        <f t="shared" si="106"/>
        <v>Dec</v>
      </c>
      <c r="C3364" s="1" t="str">
        <f t="shared" si="105"/>
        <v>Dec 19, 2015</v>
      </c>
      <c r="D3364" t="s">
        <v>9618</v>
      </c>
      <c r="E3364">
        <v>6022958231</v>
      </c>
      <c r="F3364" t="s">
        <v>37</v>
      </c>
      <c r="G3364" t="s">
        <v>9619</v>
      </c>
      <c r="H3364" t="s">
        <v>11505</v>
      </c>
      <c r="I3364" t="s">
        <v>11504</v>
      </c>
      <c r="J3364">
        <v>1</v>
      </c>
      <c r="K3364" t="s">
        <v>39</v>
      </c>
      <c r="L3364" t="s">
        <v>40</v>
      </c>
      <c r="M3364" t="s">
        <v>9620</v>
      </c>
      <c r="N3364" t="s">
        <v>349</v>
      </c>
      <c r="O3364" t="s">
        <v>9621</v>
      </c>
      <c r="P3364" s="10">
        <v>12.83</v>
      </c>
      <c r="Q3364" s="10">
        <v>0</v>
      </c>
      <c r="R3364" s="10">
        <v>0</v>
      </c>
      <c r="S3364" s="10">
        <v>0</v>
      </c>
      <c r="T3364" s="10">
        <v>0</v>
      </c>
      <c r="U3364" s="10">
        <v>-1.92</v>
      </c>
      <c r="V3364" s="10">
        <v>-2.67</v>
      </c>
      <c r="W3364" s="10">
        <v>0</v>
      </c>
      <c r="X3364" s="10">
        <v>0</v>
      </c>
      <c r="Y3364">
        <v>8.24</v>
      </c>
    </row>
    <row r="3365" spans="1:25" ht="15" customHeight="1" x14ac:dyDescent="0.25">
      <c r="A3365" s="8">
        <v>20</v>
      </c>
      <c r="B3365" s="1" t="str">
        <f t="shared" si="106"/>
        <v>Dec</v>
      </c>
      <c r="C3365" s="1" t="str">
        <f t="shared" si="105"/>
        <v>Dec 19, 2015</v>
      </c>
      <c r="D3365" t="s">
        <v>9618</v>
      </c>
      <c r="E3365">
        <v>6022958231</v>
      </c>
      <c r="F3365" t="s">
        <v>37</v>
      </c>
      <c r="G3365" t="s">
        <v>9619</v>
      </c>
      <c r="H3365" t="s">
        <v>11505</v>
      </c>
      <c r="I3365" t="s">
        <v>11504</v>
      </c>
      <c r="J3365">
        <v>1</v>
      </c>
      <c r="K3365" t="s">
        <v>39</v>
      </c>
      <c r="L3365" t="s">
        <v>40</v>
      </c>
      <c r="M3365" t="s">
        <v>9620</v>
      </c>
      <c r="N3365" t="s">
        <v>349</v>
      </c>
      <c r="O3365" t="s">
        <v>9621</v>
      </c>
      <c r="P3365" s="10">
        <v>14.83</v>
      </c>
      <c r="Q3365" s="10">
        <v>0</v>
      </c>
      <c r="R3365" s="10">
        <v>0</v>
      </c>
      <c r="S3365" s="10">
        <v>0</v>
      </c>
      <c r="T3365" s="10">
        <v>0</v>
      </c>
      <c r="U3365" s="10">
        <v>0</v>
      </c>
      <c r="V3365" s="10">
        <v>-1.67</v>
      </c>
      <c r="W3365" s="10">
        <v>0</v>
      </c>
      <c r="X3365" s="10">
        <v>0</v>
      </c>
      <c r="Y3365">
        <v>13.16</v>
      </c>
    </row>
    <row r="3366" spans="1:25" ht="15" customHeight="1" x14ac:dyDescent="0.25">
      <c r="A3366" s="8">
        <v>20</v>
      </c>
      <c r="B3366" s="1" t="str">
        <f t="shared" si="106"/>
        <v>Dec</v>
      </c>
      <c r="C3366" s="1" t="str">
        <f t="shared" si="105"/>
        <v>Dec 19, 2015</v>
      </c>
      <c r="D3366" t="s">
        <v>9622</v>
      </c>
      <c r="E3366">
        <v>6022958231</v>
      </c>
      <c r="F3366" t="s">
        <v>37</v>
      </c>
      <c r="G3366" t="s">
        <v>9623</v>
      </c>
      <c r="H3366" t="s">
        <v>11505</v>
      </c>
      <c r="I3366" t="s">
        <v>11504</v>
      </c>
      <c r="J3366">
        <v>1</v>
      </c>
      <c r="K3366" t="s">
        <v>39</v>
      </c>
      <c r="L3366" t="s">
        <v>40</v>
      </c>
      <c r="M3366" t="s">
        <v>9624</v>
      </c>
      <c r="N3366" t="s">
        <v>3212</v>
      </c>
      <c r="O3366" t="s">
        <v>9625</v>
      </c>
      <c r="P3366" s="10">
        <v>12.83</v>
      </c>
      <c r="Q3366" s="10">
        <v>0</v>
      </c>
      <c r="R3366" s="10">
        <v>0</v>
      </c>
      <c r="S3366" s="10">
        <v>0</v>
      </c>
      <c r="T3366" s="10">
        <v>0</v>
      </c>
      <c r="U3366" s="10">
        <v>-1.92</v>
      </c>
      <c r="V3366" s="10">
        <v>-2.67</v>
      </c>
      <c r="W3366" s="10">
        <v>0</v>
      </c>
      <c r="X3366" s="10">
        <v>0</v>
      </c>
      <c r="Y3366">
        <v>8.24</v>
      </c>
    </row>
    <row r="3367" spans="1:25" ht="15" customHeight="1" x14ac:dyDescent="0.25">
      <c r="A3367" s="8">
        <v>20</v>
      </c>
      <c r="B3367" s="1" t="str">
        <f t="shared" si="106"/>
        <v>Dec</v>
      </c>
      <c r="C3367" s="1" t="str">
        <f t="shared" si="105"/>
        <v>Dec 19, 2015</v>
      </c>
      <c r="D3367" t="s">
        <v>9626</v>
      </c>
      <c r="E3367">
        <v>6022958231</v>
      </c>
      <c r="F3367" t="s">
        <v>37</v>
      </c>
      <c r="G3367" t="s">
        <v>9627</v>
      </c>
      <c r="H3367" t="s">
        <v>11505</v>
      </c>
      <c r="I3367" t="s">
        <v>11504</v>
      </c>
      <c r="J3367">
        <v>1</v>
      </c>
      <c r="K3367" t="s">
        <v>39</v>
      </c>
      <c r="L3367" t="s">
        <v>40</v>
      </c>
      <c r="M3367" t="s">
        <v>1633</v>
      </c>
      <c r="N3367" t="s">
        <v>143</v>
      </c>
      <c r="O3367" t="s">
        <v>9628</v>
      </c>
      <c r="P3367" s="10">
        <v>16.829999999999998</v>
      </c>
      <c r="Q3367" s="10">
        <v>0</v>
      </c>
      <c r="R3367" s="10">
        <v>0</v>
      </c>
      <c r="S3367" s="10">
        <v>0</v>
      </c>
      <c r="T3367" s="10">
        <v>0</v>
      </c>
      <c r="U3367" s="10">
        <v>-2.52</v>
      </c>
      <c r="V3367" s="10">
        <v>-4.0199999999999996</v>
      </c>
      <c r="W3367" s="10">
        <v>0</v>
      </c>
      <c r="X3367" s="10">
        <v>0</v>
      </c>
      <c r="Y3367">
        <v>10.29</v>
      </c>
    </row>
    <row r="3368" spans="1:25" ht="15" customHeight="1" x14ac:dyDescent="0.25">
      <c r="A3368" s="8">
        <v>20</v>
      </c>
      <c r="B3368" s="1" t="str">
        <f t="shared" si="106"/>
        <v>Dec</v>
      </c>
      <c r="C3368" s="1" t="str">
        <f t="shared" si="105"/>
        <v>Dec 19, 2015</v>
      </c>
      <c r="D3368" t="s">
        <v>9629</v>
      </c>
      <c r="E3368">
        <v>6022958231</v>
      </c>
      <c r="F3368" t="s">
        <v>37</v>
      </c>
      <c r="G3368" t="s">
        <v>9630</v>
      </c>
      <c r="H3368" t="s">
        <v>11505</v>
      </c>
      <c r="I3368" t="s">
        <v>11504</v>
      </c>
      <c r="J3368">
        <v>2</v>
      </c>
      <c r="K3368" t="s">
        <v>39</v>
      </c>
      <c r="L3368" t="s">
        <v>40</v>
      </c>
      <c r="M3368" t="s">
        <v>311</v>
      </c>
      <c r="N3368" t="s">
        <v>312</v>
      </c>
      <c r="O3368" t="s">
        <v>9631</v>
      </c>
      <c r="P3368" s="10">
        <v>39.659999999999997</v>
      </c>
      <c r="Q3368" s="10">
        <v>0</v>
      </c>
      <c r="R3368" s="10">
        <v>0</v>
      </c>
      <c r="S3368" s="10">
        <v>0</v>
      </c>
      <c r="T3368" s="10">
        <v>0</v>
      </c>
      <c r="U3368" s="10">
        <v>-5.94</v>
      </c>
      <c r="V3368" s="10">
        <v>-7.82</v>
      </c>
      <c r="W3368" s="10">
        <v>0</v>
      </c>
      <c r="X3368" s="10">
        <v>0</v>
      </c>
      <c r="Y3368">
        <v>25.9</v>
      </c>
    </row>
    <row r="3369" spans="1:25" ht="15" customHeight="1" x14ac:dyDescent="0.25">
      <c r="A3369" s="8">
        <v>20</v>
      </c>
      <c r="B3369" s="1" t="str">
        <f t="shared" si="106"/>
        <v>Dec</v>
      </c>
      <c r="C3369" s="1" t="str">
        <f t="shared" si="105"/>
        <v>Dec 19, 2015</v>
      </c>
      <c r="D3369" t="s">
        <v>9632</v>
      </c>
      <c r="E3369">
        <v>6022958231</v>
      </c>
      <c r="F3369" t="s">
        <v>37</v>
      </c>
      <c r="G3369" t="s">
        <v>9633</v>
      </c>
      <c r="H3369" t="s">
        <v>11505</v>
      </c>
      <c r="I3369" t="s">
        <v>11504</v>
      </c>
      <c r="J3369">
        <v>1</v>
      </c>
      <c r="K3369" t="s">
        <v>39</v>
      </c>
      <c r="L3369" t="s">
        <v>40</v>
      </c>
      <c r="M3369" t="s">
        <v>9634</v>
      </c>
      <c r="N3369" t="s">
        <v>75</v>
      </c>
      <c r="O3369" t="s">
        <v>9635</v>
      </c>
      <c r="P3369" s="10">
        <v>12.83</v>
      </c>
      <c r="Q3369" s="10">
        <v>0</v>
      </c>
      <c r="R3369" s="10">
        <v>0</v>
      </c>
      <c r="S3369" s="10">
        <v>0</v>
      </c>
      <c r="T3369" s="10">
        <v>0</v>
      </c>
      <c r="U3369" s="10">
        <v>-1.92</v>
      </c>
      <c r="V3369" s="10">
        <v>-2.67</v>
      </c>
      <c r="W3369" s="10">
        <v>0</v>
      </c>
      <c r="X3369" s="10">
        <v>0</v>
      </c>
      <c r="Y3369">
        <v>8.24</v>
      </c>
    </row>
    <row r="3370" spans="1:25" ht="15" customHeight="1" x14ac:dyDescent="0.25">
      <c r="A3370" s="8">
        <v>20</v>
      </c>
      <c r="B3370" s="1" t="str">
        <f t="shared" si="106"/>
        <v>Dec</v>
      </c>
      <c r="C3370" s="1" t="str">
        <f t="shared" si="105"/>
        <v>Dec 19, 2015</v>
      </c>
      <c r="D3370" t="s">
        <v>9636</v>
      </c>
      <c r="E3370">
        <v>6022958231</v>
      </c>
      <c r="F3370" t="s">
        <v>37</v>
      </c>
      <c r="G3370" t="s">
        <v>9637</v>
      </c>
      <c r="H3370" t="s">
        <v>11505</v>
      </c>
      <c r="I3370" t="s">
        <v>11504</v>
      </c>
      <c r="J3370">
        <v>1</v>
      </c>
      <c r="K3370" t="s">
        <v>39</v>
      </c>
      <c r="L3370" t="s">
        <v>40</v>
      </c>
      <c r="M3370" t="s">
        <v>9638</v>
      </c>
      <c r="N3370" t="s">
        <v>99</v>
      </c>
      <c r="O3370">
        <v>92624</v>
      </c>
      <c r="P3370" s="10">
        <v>14.83</v>
      </c>
      <c r="Q3370" s="10">
        <v>0</v>
      </c>
      <c r="R3370" s="10">
        <v>0</v>
      </c>
      <c r="S3370" s="10">
        <v>0</v>
      </c>
      <c r="T3370" s="10">
        <v>0</v>
      </c>
      <c r="U3370" s="10">
        <v>-2.2200000000000002</v>
      </c>
      <c r="V3370" s="10">
        <v>-2.67</v>
      </c>
      <c r="W3370" s="10">
        <v>0</v>
      </c>
      <c r="X3370" s="10">
        <v>0</v>
      </c>
      <c r="Y3370">
        <v>9.94</v>
      </c>
    </row>
    <row r="3371" spans="1:25" ht="15" customHeight="1" x14ac:dyDescent="0.25">
      <c r="A3371" s="8">
        <v>20</v>
      </c>
      <c r="B3371" s="1" t="str">
        <f t="shared" si="106"/>
        <v>Dec</v>
      </c>
      <c r="C3371" s="1" t="str">
        <f t="shared" si="105"/>
        <v>Dec 19, 2015</v>
      </c>
      <c r="D3371" t="s">
        <v>9639</v>
      </c>
      <c r="E3371">
        <v>6022958231</v>
      </c>
      <c r="F3371" t="s">
        <v>37</v>
      </c>
      <c r="G3371" t="s">
        <v>9640</v>
      </c>
      <c r="H3371" t="s">
        <v>11505</v>
      </c>
      <c r="I3371" t="s">
        <v>11504</v>
      </c>
      <c r="J3371">
        <v>1</v>
      </c>
      <c r="K3371" t="s">
        <v>39</v>
      </c>
      <c r="L3371" t="s">
        <v>40</v>
      </c>
      <c r="M3371" t="s">
        <v>438</v>
      </c>
      <c r="N3371" t="s">
        <v>243</v>
      </c>
      <c r="O3371" t="s">
        <v>9641</v>
      </c>
      <c r="P3371" s="10">
        <v>19.829999999999998</v>
      </c>
      <c r="Q3371" s="10">
        <v>0</v>
      </c>
      <c r="R3371" s="10">
        <v>0</v>
      </c>
      <c r="S3371" s="10">
        <v>0</v>
      </c>
      <c r="T3371" s="10">
        <v>0</v>
      </c>
      <c r="U3371" s="10">
        <v>-8.91</v>
      </c>
      <c r="V3371" s="10">
        <v>-4.41</v>
      </c>
      <c r="W3371" s="10">
        <v>0</v>
      </c>
      <c r="X3371" s="10">
        <v>0</v>
      </c>
      <c r="Y3371">
        <v>6.51</v>
      </c>
    </row>
    <row r="3372" spans="1:25" ht="15" customHeight="1" x14ac:dyDescent="0.25">
      <c r="A3372" s="8">
        <v>20</v>
      </c>
      <c r="B3372" s="1" t="str">
        <f t="shared" si="106"/>
        <v>Dec</v>
      </c>
      <c r="C3372" s="1" t="str">
        <f t="shared" si="105"/>
        <v>Dec 19, 2015</v>
      </c>
      <c r="D3372" t="s">
        <v>9639</v>
      </c>
      <c r="E3372">
        <v>6022958231</v>
      </c>
      <c r="F3372" t="s">
        <v>37</v>
      </c>
      <c r="G3372" t="s">
        <v>9640</v>
      </c>
      <c r="H3372" t="s">
        <v>11505</v>
      </c>
      <c r="I3372" t="s">
        <v>11504</v>
      </c>
      <c r="J3372">
        <v>1</v>
      </c>
      <c r="K3372" t="s">
        <v>39</v>
      </c>
      <c r="L3372" t="s">
        <v>40</v>
      </c>
      <c r="M3372" t="s">
        <v>438</v>
      </c>
      <c r="N3372" t="s">
        <v>243</v>
      </c>
      <c r="O3372" t="s">
        <v>9641</v>
      </c>
      <c r="P3372" s="10">
        <v>19.829999999999998</v>
      </c>
      <c r="Q3372" s="10">
        <v>0</v>
      </c>
      <c r="R3372" s="10">
        <v>0</v>
      </c>
      <c r="S3372" s="10">
        <v>0</v>
      </c>
      <c r="T3372" s="10">
        <v>0</v>
      </c>
      <c r="U3372" s="10">
        <v>0</v>
      </c>
      <c r="V3372" s="10">
        <v>-3.41</v>
      </c>
      <c r="W3372" s="10">
        <v>0</v>
      </c>
      <c r="X3372" s="10">
        <v>0</v>
      </c>
      <c r="Y3372">
        <v>16.420000000000002</v>
      </c>
    </row>
    <row r="3373" spans="1:25" ht="15" customHeight="1" x14ac:dyDescent="0.25">
      <c r="A3373" s="8">
        <v>20</v>
      </c>
      <c r="B3373" s="1" t="str">
        <f t="shared" si="106"/>
        <v>Dec</v>
      </c>
      <c r="C3373" s="1" t="str">
        <f t="shared" si="105"/>
        <v>Dec 19, 2015</v>
      </c>
      <c r="D3373" t="s">
        <v>9639</v>
      </c>
      <c r="E3373">
        <v>6022958231</v>
      </c>
      <c r="F3373" t="s">
        <v>37</v>
      </c>
      <c r="G3373" t="s">
        <v>9640</v>
      </c>
      <c r="H3373" t="s">
        <v>11505</v>
      </c>
      <c r="I3373" t="s">
        <v>11504</v>
      </c>
      <c r="J3373">
        <v>1</v>
      </c>
      <c r="K3373" t="s">
        <v>39</v>
      </c>
      <c r="L3373" t="s">
        <v>40</v>
      </c>
      <c r="M3373" t="s">
        <v>438</v>
      </c>
      <c r="N3373" t="s">
        <v>243</v>
      </c>
      <c r="O3373" t="s">
        <v>9641</v>
      </c>
      <c r="P3373" s="10">
        <v>19.829999999999998</v>
      </c>
      <c r="Q3373" s="10">
        <v>0</v>
      </c>
      <c r="R3373" s="10">
        <v>0</v>
      </c>
      <c r="S3373" s="10">
        <v>0</v>
      </c>
      <c r="T3373" s="10">
        <v>0</v>
      </c>
      <c r="U3373" s="10">
        <v>0</v>
      </c>
      <c r="V3373" s="10">
        <v>-3.41</v>
      </c>
      <c r="W3373" s="10">
        <v>0</v>
      </c>
      <c r="X3373" s="10">
        <v>0</v>
      </c>
      <c r="Y3373">
        <v>16.420000000000002</v>
      </c>
    </row>
    <row r="3374" spans="1:25" ht="15" customHeight="1" x14ac:dyDescent="0.25">
      <c r="A3374" s="8">
        <v>20</v>
      </c>
      <c r="B3374" s="1" t="str">
        <f t="shared" si="106"/>
        <v>Dec</v>
      </c>
      <c r="C3374" s="1" t="str">
        <f t="shared" si="105"/>
        <v>Dec 19, 2015</v>
      </c>
      <c r="D3374" t="s">
        <v>9642</v>
      </c>
      <c r="E3374">
        <v>6022958231</v>
      </c>
      <c r="F3374" t="s">
        <v>37</v>
      </c>
      <c r="G3374" t="s">
        <v>9643</v>
      </c>
      <c r="H3374" t="s">
        <v>11505</v>
      </c>
      <c r="I3374" t="s">
        <v>11504</v>
      </c>
      <c r="J3374">
        <v>1</v>
      </c>
      <c r="K3374" t="s">
        <v>39</v>
      </c>
      <c r="L3374" t="s">
        <v>40</v>
      </c>
      <c r="M3374" t="s">
        <v>9644</v>
      </c>
      <c r="N3374" t="s">
        <v>332</v>
      </c>
      <c r="O3374">
        <v>20105</v>
      </c>
      <c r="P3374" s="10">
        <v>9.83</v>
      </c>
      <c r="Q3374" s="10">
        <v>0</v>
      </c>
      <c r="R3374" s="10">
        <v>0</v>
      </c>
      <c r="S3374" s="10">
        <v>0</v>
      </c>
      <c r="T3374" s="10">
        <v>0</v>
      </c>
      <c r="U3374" s="10">
        <v>-1.47</v>
      </c>
      <c r="V3374" s="10">
        <v>-2.54</v>
      </c>
      <c r="W3374" s="10">
        <v>0</v>
      </c>
      <c r="X3374" s="10">
        <v>0</v>
      </c>
      <c r="Y3374">
        <v>5.82</v>
      </c>
    </row>
    <row r="3375" spans="1:25" ht="15" customHeight="1" x14ac:dyDescent="0.25">
      <c r="A3375" s="8">
        <v>20</v>
      </c>
      <c r="B3375" s="1" t="str">
        <f t="shared" si="106"/>
        <v>Dec</v>
      </c>
      <c r="C3375" s="1" t="str">
        <f t="shared" si="105"/>
        <v>Dec 19, 2015</v>
      </c>
      <c r="D3375" t="s">
        <v>9645</v>
      </c>
      <c r="E3375">
        <v>6022958231</v>
      </c>
      <c r="F3375" t="s">
        <v>37</v>
      </c>
      <c r="G3375" t="s">
        <v>9646</v>
      </c>
      <c r="H3375" t="s">
        <v>11505</v>
      </c>
      <c r="I3375" t="s">
        <v>11504</v>
      </c>
      <c r="J3375">
        <v>1</v>
      </c>
      <c r="K3375" t="s">
        <v>39</v>
      </c>
      <c r="L3375" t="s">
        <v>40</v>
      </c>
      <c r="M3375" t="s">
        <v>9647</v>
      </c>
      <c r="N3375" t="s">
        <v>99</v>
      </c>
      <c r="O3375">
        <v>91604</v>
      </c>
      <c r="P3375" s="10">
        <v>9.83</v>
      </c>
      <c r="Q3375" s="10">
        <v>0</v>
      </c>
      <c r="R3375" s="10">
        <v>0</v>
      </c>
      <c r="S3375" s="10">
        <v>0</v>
      </c>
      <c r="T3375" s="10">
        <v>0</v>
      </c>
      <c r="U3375" s="10">
        <v>-1.47</v>
      </c>
      <c r="V3375" s="10">
        <v>-2.54</v>
      </c>
      <c r="W3375" s="10">
        <v>0</v>
      </c>
      <c r="X3375" s="10">
        <v>0</v>
      </c>
      <c r="Y3375">
        <v>5.82</v>
      </c>
    </row>
    <row r="3376" spans="1:25" ht="15" customHeight="1" x14ac:dyDescent="0.25">
      <c r="A3376" s="8">
        <v>20</v>
      </c>
      <c r="B3376" s="1" t="str">
        <f t="shared" si="106"/>
        <v>Dec</v>
      </c>
      <c r="C3376" s="1" t="str">
        <f t="shared" si="105"/>
        <v>Dec 19, 2015</v>
      </c>
      <c r="D3376" t="s">
        <v>9648</v>
      </c>
      <c r="E3376">
        <v>6022958231</v>
      </c>
      <c r="F3376" t="s">
        <v>37</v>
      </c>
      <c r="G3376" t="s">
        <v>9649</v>
      </c>
      <c r="H3376" t="s">
        <v>11505</v>
      </c>
      <c r="I3376" t="s">
        <v>11504</v>
      </c>
      <c r="J3376">
        <v>1</v>
      </c>
      <c r="K3376" t="s">
        <v>39</v>
      </c>
      <c r="L3376" t="s">
        <v>40</v>
      </c>
      <c r="M3376" t="s">
        <v>5542</v>
      </c>
      <c r="N3376" t="s">
        <v>88</v>
      </c>
      <c r="O3376" t="s">
        <v>9650</v>
      </c>
      <c r="P3376" s="10">
        <v>19.829999999999998</v>
      </c>
      <c r="Q3376" s="10">
        <v>0</v>
      </c>
      <c r="R3376" s="10">
        <v>0</v>
      </c>
      <c r="S3376" s="10">
        <v>0</v>
      </c>
      <c r="T3376" s="10">
        <v>0</v>
      </c>
      <c r="U3376" s="10">
        <v>-11.88</v>
      </c>
      <c r="V3376" s="10">
        <v>-3.41</v>
      </c>
      <c r="W3376" s="10">
        <v>0</v>
      </c>
      <c r="X3376" s="10">
        <v>0</v>
      </c>
      <c r="Y3376">
        <v>4.54</v>
      </c>
    </row>
    <row r="3377" spans="1:25" ht="15" customHeight="1" x14ac:dyDescent="0.25">
      <c r="A3377" s="8">
        <v>20</v>
      </c>
      <c r="B3377" s="1" t="str">
        <f t="shared" si="106"/>
        <v>Dec</v>
      </c>
      <c r="C3377" s="1" t="str">
        <f t="shared" si="105"/>
        <v>Dec 19, 2015</v>
      </c>
      <c r="D3377" t="s">
        <v>9648</v>
      </c>
      <c r="E3377">
        <v>6022958231</v>
      </c>
      <c r="F3377" t="s">
        <v>37</v>
      </c>
      <c r="G3377" t="s">
        <v>9649</v>
      </c>
      <c r="H3377" t="s">
        <v>11505</v>
      </c>
      <c r="I3377" t="s">
        <v>11504</v>
      </c>
      <c r="J3377">
        <v>1</v>
      </c>
      <c r="K3377" t="s">
        <v>39</v>
      </c>
      <c r="L3377" t="s">
        <v>40</v>
      </c>
      <c r="M3377" t="s">
        <v>5542</v>
      </c>
      <c r="N3377" t="s">
        <v>88</v>
      </c>
      <c r="O3377" t="s">
        <v>9650</v>
      </c>
      <c r="P3377" s="10">
        <v>19.829999999999998</v>
      </c>
      <c r="Q3377" s="10">
        <v>0</v>
      </c>
      <c r="R3377" s="10">
        <v>0</v>
      </c>
      <c r="S3377" s="10">
        <v>0</v>
      </c>
      <c r="T3377" s="10">
        <v>0</v>
      </c>
      <c r="U3377" s="10">
        <v>0</v>
      </c>
      <c r="V3377" s="10">
        <v>-4.41</v>
      </c>
      <c r="W3377" s="10">
        <v>0</v>
      </c>
      <c r="X3377" s="10">
        <v>0</v>
      </c>
      <c r="Y3377">
        <v>15.42</v>
      </c>
    </row>
    <row r="3378" spans="1:25" ht="15" customHeight="1" x14ac:dyDescent="0.25">
      <c r="A3378" s="8">
        <v>20</v>
      </c>
      <c r="B3378" s="1" t="str">
        <f t="shared" si="106"/>
        <v>Dec</v>
      </c>
      <c r="C3378" s="1" t="str">
        <f t="shared" si="105"/>
        <v>Dec 19, 2015</v>
      </c>
      <c r="D3378" t="s">
        <v>9648</v>
      </c>
      <c r="E3378">
        <v>6022958231</v>
      </c>
      <c r="F3378" t="s">
        <v>37</v>
      </c>
      <c r="G3378" t="s">
        <v>9649</v>
      </c>
      <c r="H3378" t="s">
        <v>11505</v>
      </c>
      <c r="I3378" t="s">
        <v>11504</v>
      </c>
      <c r="J3378">
        <v>1</v>
      </c>
      <c r="K3378" t="s">
        <v>39</v>
      </c>
      <c r="L3378" t="s">
        <v>40</v>
      </c>
      <c r="M3378" t="s">
        <v>5542</v>
      </c>
      <c r="N3378" t="s">
        <v>88</v>
      </c>
      <c r="O3378" t="s">
        <v>9650</v>
      </c>
      <c r="P3378" s="10">
        <v>19.829999999999998</v>
      </c>
      <c r="Q3378" s="10">
        <v>0</v>
      </c>
      <c r="R3378" s="10">
        <v>0</v>
      </c>
      <c r="S3378" s="10">
        <v>0</v>
      </c>
      <c r="T3378" s="10">
        <v>0</v>
      </c>
      <c r="U3378" s="10">
        <v>0</v>
      </c>
      <c r="V3378" s="10">
        <v>-3.41</v>
      </c>
      <c r="W3378" s="10">
        <v>0</v>
      </c>
      <c r="X3378" s="10">
        <v>0</v>
      </c>
      <c r="Y3378">
        <v>16.420000000000002</v>
      </c>
    </row>
    <row r="3379" spans="1:25" ht="15" customHeight="1" x14ac:dyDescent="0.25">
      <c r="A3379" s="8">
        <v>20</v>
      </c>
      <c r="B3379" s="1" t="str">
        <f t="shared" si="106"/>
        <v>Dec</v>
      </c>
      <c r="C3379" s="1" t="str">
        <f t="shared" si="105"/>
        <v>Dec 19, 2015</v>
      </c>
      <c r="D3379" t="s">
        <v>9648</v>
      </c>
      <c r="E3379">
        <v>6022958231</v>
      </c>
      <c r="F3379" t="s">
        <v>37</v>
      </c>
      <c r="G3379" t="s">
        <v>9649</v>
      </c>
      <c r="H3379" t="s">
        <v>11505</v>
      </c>
      <c r="I3379" t="s">
        <v>11504</v>
      </c>
      <c r="J3379">
        <v>1</v>
      </c>
      <c r="K3379" t="s">
        <v>39</v>
      </c>
      <c r="L3379" t="s">
        <v>40</v>
      </c>
      <c r="M3379" t="s">
        <v>5542</v>
      </c>
      <c r="N3379" t="s">
        <v>88</v>
      </c>
      <c r="O3379" t="s">
        <v>9650</v>
      </c>
      <c r="P3379" s="10">
        <v>19.829999999999998</v>
      </c>
      <c r="Q3379" s="10">
        <v>0</v>
      </c>
      <c r="R3379" s="10">
        <v>0</v>
      </c>
      <c r="S3379" s="10">
        <v>0</v>
      </c>
      <c r="T3379" s="10">
        <v>0</v>
      </c>
      <c r="U3379" s="10">
        <v>0</v>
      </c>
      <c r="V3379" s="10">
        <v>-3.41</v>
      </c>
      <c r="W3379" s="10">
        <v>0</v>
      </c>
      <c r="X3379" s="10">
        <v>0</v>
      </c>
      <c r="Y3379">
        <v>16.420000000000002</v>
      </c>
    </row>
    <row r="3380" spans="1:25" ht="15" customHeight="1" x14ac:dyDescent="0.25">
      <c r="A3380" s="8">
        <v>20</v>
      </c>
      <c r="B3380" s="1" t="str">
        <f t="shared" si="106"/>
        <v>Dec</v>
      </c>
      <c r="C3380" s="1" t="str">
        <f t="shared" si="105"/>
        <v>Dec 19, 2015</v>
      </c>
      <c r="D3380" t="s">
        <v>9651</v>
      </c>
      <c r="E3380">
        <v>6022958231</v>
      </c>
      <c r="F3380" t="s">
        <v>704</v>
      </c>
      <c r="G3380" t="s">
        <v>7969</v>
      </c>
      <c r="H3380" t="s">
        <v>11507</v>
      </c>
      <c r="I3380" t="s">
        <v>11506</v>
      </c>
      <c r="J3380">
        <v>1</v>
      </c>
      <c r="K3380" t="s">
        <v>39</v>
      </c>
      <c r="L3380" t="s">
        <v>40</v>
      </c>
      <c r="M3380" t="s">
        <v>7970</v>
      </c>
      <c r="N3380" t="s">
        <v>271</v>
      </c>
      <c r="O3380" t="s">
        <v>7971</v>
      </c>
      <c r="P3380" s="43">
        <v>-19.95</v>
      </c>
      <c r="Q3380" s="43">
        <v>0</v>
      </c>
      <c r="R3380" s="43">
        <v>0</v>
      </c>
      <c r="S3380" s="43">
        <v>0</v>
      </c>
      <c r="T3380" s="43">
        <v>0</v>
      </c>
      <c r="U3380" s="44">
        <v>2.39</v>
      </c>
      <c r="V3380" s="44">
        <v>0</v>
      </c>
      <c r="W3380" s="44">
        <v>0</v>
      </c>
      <c r="X3380" s="44">
        <v>0</v>
      </c>
      <c r="Y3380">
        <v>-17.559999999999999</v>
      </c>
    </row>
    <row r="3381" spans="1:25" ht="15" customHeight="1" x14ac:dyDescent="0.25">
      <c r="A3381" s="8">
        <v>20</v>
      </c>
      <c r="B3381" s="1" t="str">
        <f t="shared" si="106"/>
        <v>Dec</v>
      </c>
      <c r="C3381" s="1" t="str">
        <f t="shared" si="105"/>
        <v>Dec 19, 2015</v>
      </c>
      <c r="D3381" t="s">
        <v>9652</v>
      </c>
      <c r="E3381">
        <v>6022958231</v>
      </c>
      <c r="F3381" t="s">
        <v>37</v>
      </c>
      <c r="G3381" t="s">
        <v>9653</v>
      </c>
      <c r="H3381" t="s">
        <v>11505</v>
      </c>
      <c r="I3381" t="s">
        <v>11504</v>
      </c>
      <c r="J3381">
        <v>1</v>
      </c>
      <c r="K3381" t="s">
        <v>39</v>
      </c>
      <c r="L3381" t="s">
        <v>40</v>
      </c>
      <c r="M3381" t="s">
        <v>9654</v>
      </c>
      <c r="N3381" t="s">
        <v>349</v>
      </c>
      <c r="O3381" t="s">
        <v>9655</v>
      </c>
      <c r="P3381" s="10">
        <v>12.83</v>
      </c>
      <c r="Q3381" s="10">
        <v>0</v>
      </c>
      <c r="R3381" s="10">
        <v>0</v>
      </c>
      <c r="S3381" s="10">
        <v>0</v>
      </c>
      <c r="T3381" s="10">
        <v>0</v>
      </c>
      <c r="U3381" s="10">
        <v>-1.92</v>
      </c>
      <c r="V3381" s="10">
        <v>-2.67</v>
      </c>
      <c r="W3381" s="10">
        <v>0</v>
      </c>
      <c r="X3381" s="10">
        <v>0</v>
      </c>
      <c r="Y3381">
        <v>8.24</v>
      </c>
    </row>
    <row r="3382" spans="1:25" ht="15" customHeight="1" x14ac:dyDescent="0.25">
      <c r="A3382" s="8">
        <v>20</v>
      </c>
      <c r="B3382" s="1" t="str">
        <f t="shared" si="106"/>
        <v>Dec</v>
      </c>
      <c r="C3382" s="1" t="str">
        <f t="shared" si="105"/>
        <v>Dec 19, 2015</v>
      </c>
      <c r="D3382" t="s">
        <v>9656</v>
      </c>
      <c r="E3382">
        <v>6022958231</v>
      </c>
      <c r="F3382" t="s">
        <v>37</v>
      </c>
      <c r="G3382" t="s">
        <v>9657</v>
      </c>
      <c r="H3382" t="s">
        <v>11505</v>
      </c>
      <c r="I3382" t="s">
        <v>11504</v>
      </c>
      <c r="J3382">
        <v>1</v>
      </c>
      <c r="K3382" t="s">
        <v>39</v>
      </c>
      <c r="L3382" t="s">
        <v>40</v>
      </c>
      <c r="M3382" t="s">
        <v>9658</v>
      </c>
      <c r="N3382" t="s">
        <v>1677</v>
      </c>
      <c r="O3382">
        <v>83833</v>
      </c>
      <c r="P3382" s="10">
        <v>19.829999999999998</v>
      </c>
      <c r="Q3382" s="10">
        <v>0</v>
      </c>
      <c r="R3382" s="10">
        <v>0</v>
      </c>
      <c r="S3382" s="10">
        <v>0</v>
      </c>
      <c r="T3382" s="10">
        <v>0</v>
      </c>
      <c r="U3382" s="10">
        <v>-2.97</v>
      </c>
      <c r="V3382" s="10">
        <v>-4.41</v>
      </c>
      <c r="W3382" s="10">
        <v>0</v>
      </c>
      <c r="X3382" s="10">
        <v>0</v>
      </c>
      <c r="Y3382">
        <v>12.45</v>
      </c>
    </row>
    <row r="3383" spans="1:25" ht="15" customHeight="1" x14ac:dyDescent="0.25">
      <c r="A3383" s="8">
        <v>20</v>
      </c>
      <c r="B3383" s="1" t="str">
        <f t="shared" si="106"/>
        <v>Dec</v>
      </c>
      <c r="C3383" s="1" t="str">
        <f t="shared" si="105"/>
        <v>Dec 19, 2015</v>
      </c>
      <c r="D3383" t="s">
        <v>9659</v>
      </c>
      <c r="E3383">
        <v>6022958231</v>
      </c>
      <c r="F3383" t="s">
        <v>37</v>
      </c>
      <c r="G3383" t="s">
        <v>9660</v>
      </c>
      <c r="H3383" t="s">
        <v>11505</v>
      </c>
      <c r="I3383" t="s">
        <v>11504</v>
      </c>
      <c r="J3383">
        <v>1</v>
      </c>
      <c r="K3383" t="s">
        <v>39</v>
      </c>
      <c r="L3383" t="s">
        <v>40</v>
      </c>
      <c r="M3383" t="s">
        <v>9661</v>
      </c>
      <c r="N3383" t="s">
        <v>6893</v>
      </c>
      <c r="O3383" t="s">
        <v>9662</v>
      </c>
      <c r="P3383" s="10">
        <v>12.83</v>
      </c>
      <c r="Q3383" s="10">
        <v>0</v>
      </c>
      <c r="R3383" s="10">
        <v>0</v>
      </c>
      <c r="S3383" s="10">
        <v>0</v>
      </c>
      <c r="T3383" s="10">
        <v>0</v>
      </c>
      <c r="U3383" s="10">
        <v>-1.92</v>
      </c>
      <c r="V3383" s="10">
        <v>-2.67</v>
      </c>
      <c r="W3383" s="10">
        <v>0</v>
      </c>
      <c r="X3383" s="10">
        <v>0</v>
      </c>
      <c r="Y3383">
        <v>8.24</v>
      </c>
    </row>
    <row r="3384" spans="1:25" ht="15" customHeight="1" x14ac:dyDescent="0.25">
      <c r="A3384" s="8">
        <v>20</v>
      </c>
      <c r="B3384" s="1" t="str">
        <f t="shared" si="106"/>
        <v>Dec</v>
      </c>
      <c r="C3384" s="1" t="str">
        <f t="shared" si="105"/>
        <v>Dec 19, 2015</v>
      </c>
      <c r="D3384" t="s">
        <v>9663</v>
      </c>
      <c r="E3384">
        <v>6022958231</v>
      </c>
      <c r="F3384" t="s">
        <v>37</v>
      </c>
      <c r="G3384" t="s">
        <v>9563</v>
      </c>
      <c r="H3384" t="s">
        <v>11505</v>
      </c>
      <c r="I3384" t="s">
        <v>11504</v>
      </c>
      <c r="J3384">
        <v>1</v>
      </c>
      <c r="K3384" t="s">
        <v>39</v>
      </c>
      <c r="L3384" t="s">
        <v>40</v>
      </c>
      <c r="M3384" t="s">
        <v>9564</v>
      </c>
      <c r="N3384" t="s">
        <v>66</v>
      </c>
      <c r="O3384">
        <v>75006</v>
      </c>
      <c r="P3384" s="10">
        <v>16.829999999999998</v>
      </c>
      <c r="Q3384" s="10">
        <v>0</v>
      </c>
      <c r="R3384" s="10">
        <v>0</v>
      </c>
      <c r="S3384" s="10">
        <v>0</v>
      </c>
      <c r="T3384" s="10">
        <v>0</v>
      </c>
      <c r="U3384" s="10">
        <v>-2.52</v>
      </c>
      <c r="V3384" s="10">
        <v>-3.02</v>
      </c>
      <c r="W3384" s="10">
        <v>0</v>
      </c>
      <c r="X3384" s="10">
        <v>0</v>
      </c>
      <c r="Y3384">
        <v>11.29</v>
      </c>
    </row>
    <row r="3385" spans="1:25" ht="15" customHeight="1" x14ac:dyDescent="0.25">
      <c r="A3385" s="8">
        <v>20</v>
      </c>
      <c r="B3385" s="1" t="str">
        <f t="shared" si="106"/>
        <v>Dec</v>
      </c>
      <c r="C3385" s="1" t="str">
        <f t="shared" si="105"/>
        <v>Dec 19, 2015</v>
      </c>
      <c r="D3385" t="s">
        <v>9664</v>
      </c>
      <c r="E3385">
        <v>6022958231</v>
      </c>
      <c r="F3385" t="s">
        <v>37</v>
      </c>
      <c r="G3385" t="s">
        <v>9665</v>
      </c>
      <c r="H3385" t="s">
        <v>11505</v>
      </c>
      <c r="I3385" t="s">
        <v>11504</v>
      </c>
      <c r="J3385">
        <v>1</v>
      </c>
      <c r="K3385" t="s">
        <v>39</v>
      </c>
      <c r="L3385" t="s">
        <v>40</v>
      </c>
      <c r="M3385" t="s">
        <v>8832</v>
      </c>
      <c r="N3385" t="s">
        <v>99</v>
      </c>
      <c r="O3385" t="s">
        <v>9666</v>
      </c>
      <c r="P3385" s="10">
        <v>19.829999999999998</v>
      </c>
      <c r="Q3385" s="10">
        <v>0</v>
      </c>
      <c r="R3385" s="10">
        <v>0</v>
      </c>
      <c r="S3385" s="10">
        <v>0</v>
      </c>
      <c r="T3385" s="10">
        <v>0</v>
      </c>
      <c r="U3385" s="10">
        <v>-2.97</v>
      </c>
      <c r="V3385" s="10">
        <v>-4.41</v>
      </c>
      <c r="W3385" s="10">
        <v>0</v>
      </c>
      <c r="X3385" s="10">
        <v>0</v>
      </c>
      <c r="Y3385">
        <v>12.45</v>
      </c>
    </row>
    <row r="3386" spans="1:25" ht="15" customHeight="1" x14ac:dyDescent="0.25">
      <c r="A3386" s="8">
        <v>20</v>
      </c>
      <c r="B3386" s="1" t="str">
        <f t="shared" si="106"/>
        <v>Dec</v>
      </c>
      <c r="C3386" s="1" t="str">
        <f t="shared" si="105"/>
        <v>Dec 19, 2015</v>
      </c>
      <c r="D3386" t="s">
        <v>9667</v>
      </c>
      <c r="E3386">
        <v>6022958231</v>
      </c>
      <c r="F3386" t="s">
        <v>37</v>
      </c>
      <c r="G3386" t="s">
        <v>9668</v>
      </c>
      <c r="H3386" t="s">
        <v>11505</v>
      </c>
      <c r="I3386" t="s">
        <v>11504</v>
      </c>
      <c r="J3386">
        <v>1</v>
      </c>
      <c r="K3386" t="s">
        <v>39</v>
      </c>
      <c r="L3386" t="s">
        <v>40</v>
      </c>
      <c r="M3386" t="s">
        <v>9669</v>
      </c>
      <c r="N3386" t="s">
        <v>349</v>
      </c>
      <c r="O3386" t="s">
        <v>9670</v>
      </c>
      <c r="P3386" s="10">
        <v>19.829999999999998</v>
      </c>
      <c r="Q3386" s="10">
        <v>0</v>
      </c>
      <c r="R3386" s="10">
        <v>0</v>
      </c>
      <c r="S3386" s="10">
        <v>0</v>
      </c>
      <c r="T3386" s="10">
        <v>0</v>
      </c>
      <c r="U3386" s="10">
        <v>-2.97</v>
      </c>
      <c r="V3386" s="10">
        <v>-4.41</v>
      </c>
      <c r="W3386" s="10">
        <v>0</v>
      </c>
      <c r="X3386" s="10">
        <v>0</v>
      </c>
      <c r="Y3386">
        <v>12.45</v>
      </c>
    </row>
    <row r="3387" spans="1:25" ht="15" customHeight="1" x14ac:dyDescent="0.25">
      <c r="A3387" s="8">
        <v>20</v>
      </c>
      <c r="B3387" s="1" t="str">
        <f t="shared" si="106"/>
        <v>Dec</v>
      </c>
      <c r="C3387" s="1" t="str">
        <f t="shared" si="105"/>
        <v>Dec 19, 2015</v>
      </c>
      <c r="D3387" t="s">
        <v>9671</v>
      </c>
      <c r="E3387">
        <v>6022958231</v>
      </c>
      <c r="F3387" t="s">
        <v>37</v>
      </c>
      <c r="G3387" t="s">
        <v>9672</v>
      </c>
      <c r="H3387" t="s">
        <v>11505</v>
      </c>
      <c r="I3387" t="s">
        <v>11504</v>
      </c>
      <c r="J3387">
        <v>1</v>
      </c>
      <c r="K3387" t="s">
        <v>39</v>
      </c>
      <c r="L3387" t="s">
        <v>40</v>
      </c>
      <c r="M3387" t="s">
        <v>9673</v>
      </c>
      <c r="N3387" t="s">
        <v>666</v>
      </c>
      <c r="O3387" t="s">
        <v>9674</v>
      </c>
      <c r="P3387" s="10">
        <v>12.83</v>
      </c>
      <c r="Q3387" s="10">
        <v>1.17</v>
      </c>
      <c r="R3387" s="10">
        <v>0</v>
      </c>
      <c r="S3387" s="10">
        <v>0</v>
      </c>
      <c r="T3387" s="10">
        <v>0</v>
      </c>
      <c r="U3387" s="10">
        <v>-1.92</v>
      </c>
      <c r="V3387" s="10">
        <v>-3.84</v>
      </c>
      <c r="W3387" s="10">
        <v>0</v>
      </c>
      <c r="X3387" s="10">
        <v>0</v>
      </c>
      <c r="Y3387">
        <v>8.24</v>
      </c>
    </row>
    <row r="3388" spans="1:25" ht="15" customHeight="1" x14ac:dyDescent="0.25">
      <c r="A3388" s="8">
        <v>20</v>
      </c>
      <c r="B3388" s="1" t="str">
        <f t="shared" si="106"/>
        <v>Dec</v>
      </c>
      <c r="C3388" s="1" t="str">
        <f t="shared" si="105"/>
        <v>Dec 19, 2015</v>
      </c>
      <c r="D3388" t="s">
        <v>9675</v>
      </c>
      <c r="E3388">
        <v>6022958231</v>
      </c>
      <c r="F3388" t="s">
        <v>37</v>
      </c>
      <c r="G3388" t="s">
        <v>9676</v>
      </c>
      <c r="H3388" t="s">
        <v>11505</v>
      </c>
      <c r="I3388" t="s">
        <v>11504</v>
      </c>
      <c r="J3388">
        <v>1</v>
      </c>
      <c r="K3388" t="s">
        <v>39</v>
      </c>
      <c r="L3388" t="s">
        <v>40</v>
      </c>
      <c r="M3388" t="s">
        <v>361</v>
      </c>
      <c r="N3388" t="s">
        <v>99</v>
      </c>
      <c r="O3388" t="s">
        <v>9677</v>
      </c>
      <c r="P3388" s="10">
        <v>9.83</v>
      </c>
      <c r="Q3388" s="10">
        <v>0</v>
      </c>
      <c r="R3388" s="10">
        <v>0</v>
      </c>
      <c r="S3388" s="10">
        <v>0</v>
      </c>
      <c r="T3388" s="10">
        <v>0</v>
      </c>
      <c r="U3388" s="10">
        <v>-1.47</v>
      </c>
      <c r="V3388" s="10">
        <v>-2.54</v>
      </c>
      <c r="W3388" s="10">
        <v>0</v>
      </c>
      <c r="X3388" s="10">
        <v>0</v>
      </c>
      <c r="Y3388">
        <v>5.82</v>
      </c>
    </row>
    <row r="3389" spans="1:25" ht="15" customHeight="1" x14ac:dyDescent="0.25">
      <c r="A3389" s="8">
        <v>20</v>
      </c>
      <c r="B3389" s="1" t="str">
        <f t="shared" si="106"/>
        <v>Dec</v>
      </c>
      <c r="C3389" s="1" t="str">
        <f t="shared" si="105"/>
        <v>Dec 19, 2015</v>
      </c>
      <c r="D3389" t="s">
        <v>9678</v>
      </c>
      <c r="E3389">
        <v>6022958231</v>
      </c>
      <c r="F3389" t="s">
        <v>37</v>
      </c>
      <c r="G3389" t="s">
        <v>9679</v>
      </c>
      <c r="H3389" t="s">
        <v>11505</v>
      </c>
      <c r="I3389" t="s">
        <v>11504</v>
      </c>
      <c r="J3389">
        <v>1</v>
      </c>
      <c r="K3389" t="s">
        <v>39</v>
      </c>
      <c r="L3389" t="s">
        <v>40</v>
      </c>
      <c r="M3389" t="s">
        <v>9680</v>
      </c>
      <c r="N3389" t="s">
        <v>70</v>
      </c>
      <c r="O3389" t="s">
        <v>9681</v>
      </c>
      <c r="P3389" s="10">
        <v>14.83</v>
      </c>
      <c r="Q3389" s="10">
        <v>0</v>
      </c>
      <c r="R3389" s="10">
        <v>0</v>
      </c>
      <c r="S3389" s="10">
        <v>0</v>
      </c>
      <c r="T3389" s="10">
        <v>0</v>
      </c>
      <c r="U3389" s="10">
        <v>-2.2200000000000002</v>
      </c>
      <c r="V3389" s="10">
        <v>-2.67</v>
      </c>
      <c r="W3389" s="10">
        <v>0</v>
      </c>
      <c r="X3389" s="10">
        <v>0</v>
      </c>
      <c r="Y3389">
        <v>9.94</v>
      </c>
    </row>
    <row r="3390" spans="1:25" ht="15" customHeight="1" x14ac:dyDescent="0.25">
      <c r="A3390" s="8">
        <v>20</v>
      </c>
      <c r="B3390" s="1" t="str">
        <f t="shared" si="106"/>
        <v>Dec</v>
      </c>
      <c r="C3390" s="1" t="str">
        <f t="shared" si="105"/>
        <v>Dec 19, 2015</v>
      </c>
      <c r="D3390" t="s">
        <v>9682</v>
      </c>
      <c r="E3390">
        <v>6022958231</v>
      </c>
      <c r="F3390" t="s">
        <v>37</v>
      </c>
      <c r="G3390" t="s">
        <v>9683</v>
      </c>
      <c r="H3390" t="s">
        <v>11505</v>
      </c>
      <c r="I3390" t="s">
        <v>11504</v>
      </c>
      <c r="J3390">
        <v>1</v>
      </c>
      <c r="K3390" t="s">
        <v>39</v>
      </c>
      <c r="L3390" t="s">
        <v>40</v>
      </c>
      <c r="M3390" t="s">
        <v>9684</v>
      </c>
      <c r="N3390" t="s">
        <v>783</v>
      </c>
      <c r="O3390">
        <v>89406</v>
      </c>
      <c r="P3390" s="10">
        <v>16.829999999999998</v>
      </c>
      <c r="Q3390" s="10">
        <v>0</v>
      </c>
      <c r="R3390" s="10">
        <v>0</v>
      </c>
      <c r="S3390" s="10">
        <v>0</v>
      </c>
      <c r="T3390" s="10">
        <v>0</v>
      </c>
      <c r="U3390" s="10">
        <v>-2.52</v>
      </c>
      <c r="V3390" s="10">
        <v>-4.0199999999999996</v>
      </c>
      <c r="W3390" s="10">
        <v>0</v>
      </c>
      <c r="X3390" s="10">
        <v>0</v>
      </c>
      <c r="Y3390">
        <v>10.29</v>
      </c>
    </row>
    <row r="3391" spans="1:25" ht="15" customHeight="1" x14ac:dyDescent="0.25">
      <c r="A3391" s="8">
        <v>20</v>
      </c>
      <c r="B3391" s="1" t="str">
        <f t="shared" si="106"/>
        <v>Dec</v>
      </c>
      <c r="C3391" s="1" t="str">
        <f t="shared" si="105"/>
        <v>Dec 19, 2015</v>
      </c>
      <c r="D3391" t="s">
        <v>9685</v>
      </c>
      <c r="E3391">
        <v>6022958231</v>
      </c>
      <c r="F3391" t="s">
        <v>37</v>
      </c>
      <c r="G3391" t="s">
        <v>9686</v>
      </c>
      <c r="H3391" t="s">
        <v>11505</v>
      </c>
      <c r="I3391" t="s">
        <v>11504</v>
      </c>
      <c r="J3391">
        <v>1</v>
      </c>
      <c r="K3391" t="s">
        <v>39</v>
      </c>
      <c r="L3391" t="s">
        <v>40</v>
      </c>
      <c r="M3391" t="s">
        <v>8476</v>
      </c>
      <c r="N3391" t="s">
        <v>552</v>
      </c>
      <c r="O3391">
        <v>98329</v>
      </c>
      <c r="P3391" s="10">
        <v>19.829999999999998</v>
      </c>
      <c r="Q3391" s="10">
        <v>0</v>
      </c>
      <c r="R3391" s="10">
        <v>0</v>
      </c>
      <c r="S3391" s="10">
        <v>0</v>
      </c>
      <c r="T3391" s="10">
        <v>0</v>
      </c>
      <c r="U3391" s="10">
        <v>-2.97</v>
      </c>
      <c r="V3391" s="10">
        <v>-4.41</v>
      </c>
      <c r="W3391" s="10">
        <v>0</v>
      </c>
      <c r="X3391" s="10">
        <v>0</v>
      </c>
      <c r="Y3391">
        <v>12.45</v>
      </c>
    </row>
    <row r="3392" spans="1:25" ht="15" customHeight="1" x14ac:dyDescent="0.25">
      <c r="A3392" s="8">
        <v>20</v>
      </c>
      <c r="B3392" s="1" t="str">
        <f t="shared" si="106"/>
        <v>Dec</v>
      </c>
      <c r="C3392" s="1" t="str">
        <f t="shared" si="105"/>
        <v>Dec 19, 2015</v>
      </c>
      <c r="D3392" t="s">
        <v>9687</v>
      </c>
      <c r="E3392">
        <v>6022958231</v>
      </c>
      <c r="F3392" t="s">
        <v>37</v>
      </c>
      <c r="G3392" t="s">
        <v>9688</v>
      </c>
      <c r="H3392" t="s">
        <v>11505</v>
      </c>
      <c r="I3392" t="s">
        <v>11504</v>
      </c>
      <c r="J3392">
        <v>2</v>
      </c>
      <c r="K3392" t="s">
        <v>39</v>
      </c>
      <c r="L3392" t="s">
        <v>40</v>
      </c>
      <c r="M3392" t="s">
        <v>2987</v>
      </c>
      <c r="N3392" t="s">
        <v>5054</v>
      </c>
      <c r="O3392" t="s">
        <v>9689</v>
      </c>
      <c r="P3392" s="10">
        <v>39.659999999999997</v>
      </c>
      <c r="Q3392" s="10">
        <v>0</v>
      </c>
      <c r="R3392" s="10">
        <v>0</v>
      </c>
      <c r="S3392" s="10">
        <v>0</v>
      </c>
      <c r="T3392" s="10">
        <v>0</v>
      </c>
      <c r="U3392" s="10">
        <v>-5.94</v>
      </c>
      <c r="V3392" s="10">
        <v>-7.82</v>
      </c>
      <c r="W3392" s="10">
        <v>0</v>
      </c>
      <c r="X3392" s="10">
        <v>0</v>
      </c>
      <c r="Y3392">
        <v>25.9</v>
      </c>
    </row>
    <row r="3393" spans="1:25" ht="15" customHeight="1" x14ac:dyDescent="0.25">
      <c r="A3393" s="8">
        <v>20</v>
      </c>
      <c r="B3393" s="1" t="str">
        <f t="shared" si="106"/>
        <v>Dec</v>
      </c>
      <c r="C3393" s="1" t="str">
        <f t="shared" si="105"/>
        <v>Dec 20, 2015</v>
      </c>
      <c r="D3393" t="s">
        <v>9690</v>
      </c>
      <c r="E3393">
        <v>6022958231</v>
      </c>
      <c r="F3393" t="s">
        <v>37</v>
      </c>
      <c r="G3393" t="s">
        <v>9691</v>
      </c>
      <c r="H3393" t="s">
        <v>11505</v>
      </c>
      <c r="I3393" t="s">
        <v>11504</v>
      </c>
      <c r="J3393">
        <v>1</v>
      </c>
      <c r="K3393" t="s">
        <v>39</v>
      </c>
      <c r="L3393" t="s">
        <v>40</v>
      </c>
      <c r="M3393" t="s">
        <v>1726</v>
      </c>
      <c r="N3393" t="s">
        <v>294</v>
      </c>
      <c r="O3393" t="s">
        <v>9692</v>
      </c>
      <c r="P3393" s="10">
        <v>19.829999999999998</v>
      </c>
      <c r="Q3393" s="10">
        <v>0</v>
      </c>
      <c r="R3393" s="10">
        <v>0</v>
      </c>
      <c r="S3393" s="10">
        <v>0</v>
      </c>
      <c r="T3393" s="10">
        <v>0</v>
      </c>
      <c r="U3393" s="10">
        <v>-2.97</v>
      </c>
      <c r="V3393" s="10">
        <v>-4.41</v>
      </c>
      <c r="W3393" s="10">
        <v>0</v>
      </c>
      <c r="X3393" s="10">
        <v>0</v>
      </c>
      <c r="Y3393">
        <v>12.45</v>
      </c>
    </row>
    <row r="3394" spans="1:25" ht="15" customHeight="1" x14ac:dyDescent="0.25">
      <c r="A3394" s="8">
        <v>20</v>
      </c>
      <c r="B3394" s="1" t="str">
        <f t="shared" si="106"/>
        <v>Dec</v>
      </c>
      <c r="C3394" s="1" t="str">
        <f t="shared" si="105"/>
        <v>Dec 20, 2015</v>
      </c>
      <c r="D3394" t="s">
        <v>9693</v>
      </c>
      <c r="E3394">
        <v>6022958231</v>
      </c>
      <c r="F3394" t="s">
        <v>37</v>
      </c>
      <c r="G3394" t="s">
        <v>9694</v>
      </c>
      <c r="H3394" t="s">
        <v>11505</v>
      </c>
      <c r="I3394" t="s">
        <v>11504</v>
      </c>
      <c r="J3394">
        <v>1</v>
      </c>
      <c r="K3394" t="s">
        <v>39</v>
      </c>
      <c r="L3394" t="s">
        <v>40</v>
      </c>
      <c r="M3394" t="s">
        <v>9695</v>
      </c>
      <c r="N3394" t="s">
        <v>99</v>
      </c>
      <c r="O3394" t="s">
        <v>9696</v>
      </c>
      <c r="P3394" s="10">
        <v>16.829999999999998</v>
      </c>
      <c r="Q3394" s="10">
        <v>0</v>
      </c>
      <c r="R3394" s="10">
        <v>0</v>
      </c>
      <c r="S3394" s="10">
        <v>0</v>
      </c>
      <c r="T3394" s="10">
        <v>0</v>
      </c>
      <c r="U3394" s="10">
        <v>-2.52</v>
      </c>
      <c r="V3394" s="10">
        <v>-4.0199999999999996</v>
      </c>
      <c r="W3394" s="10">
        <v>0</v>
      </c>
      <c r="X3394" s="10">
        <v>0</v>
      </c>
      <c r="Y3394">
        <v>10.29</v>
      </c>
    </row>
    <row r="3395" spans="1:25" ht="15" customHeight="1" x14ac:dyDescent="0.25">
      <c r="A3395" s="8">
        <v>20</v>
      </c>
      <c r="B3395" s="1" t="str">
        <f t="shared" si="106"/>
        <v>Dec</v>
      </c>
      <c r="C3395" s="1" t="str">
        <f t="shared" ref="C3395:C3458" si="107">LEFT(D3395,FIND("2015",D3395,1)+3)</f>
        <v>Dec 20, 2015</v>
      </c>
      <c r="D3395" t="s">
        <v>9697</v>
      </c>
      <c r="E3395">
        <v>6022958231</v>
      </c>
      <c r="F3395" t="s">
        <v>37</v>
      </c>
      <c r="G3395" t="s">
        <v>9698</v>
      </c>
      <c r="H3395" t="s">
        <v>11505</v>
      </c>
      <c r="I3395" t="s">
        <v>11504</v>
      </c>
      <c r="J3395">
        <v>1</v>
      </c>
      <c r="K3395" t="s">
        <v>39</v>
      </c>
      <c r="L3395" t="s">
        <v>40</v>
      </c>
      <c r="M3395" t="s">
        <v>694</v>
      </c>
      <c r="N3395" t="s">
        <v>205</v>
      </c>
      <c r="O3395">
        <v>97219</v>
      </c>
      <c r="P3395" s="10">
        <v>14.83</v>
      </c>
      <c r="Q3395" s="10">
        <v>0</v>
      </c>
      <c r="R3395" s="10">
        <v>0</v>
      </c>
      <c r="S3395" s="10">
        <v>0</v>
      </c>
      <c r="T3395" s="10">
        <v>0</v>
      </c>
      <c r="U3395" s="10">
        <v>-2.2200000000000002</v>
      </c>
      <c r="V3395" s="10">
        <v>-2.67</v>
      </c>
      <c r="W3395" s="10">
        <v>0</v>
      </c>
      <c r="X3395" s="10">
        <v>0</v>
      </c>
      <c r="Y3395">
        <v>9.94</v>
      </c>
    </row>
    <row r="3396" spans="1:25" ht="15" customHeight="1" x14ac:dyDescent="0.25">
      <c r="A3396" s="8">
        <v>20</v>
      </c>
      <c r="B3396" s="1" t="str">
        <f t="shared" ref="B3396:B3459" si="108">TEXT(DATE(2000,MONTH(C3396),1),"mmm")</f>
        <v>Dec</v>
      </c>
      <c r="C3396" s="1" t="str">
        <f t="shared" si="107"/>
        <v>Dec 20, 2015</v>
      </c>
      <c r="D3396" t="s">
        <v>9699</v>
      </c>
      <c r="E3396">
        <v>6022958231</v>
      </c>
      <c r="F3396" t="s">
        <v>37</v>
      </c>
      <c r="G3396" t="s">
        <v>9700</v>
      </c>
      <c r="H3396" t="s">
        <v>11505</v>
      </c>
      <c r="I3396" t="s">
        <v>11504</v>
      </c>
      <c r="J3396">
        <v>1</v>
      </c>
      <c r="K3396" t="s">
        <v>39</v>
      </c>
      <c r="L3396" t="s">
        <v>40</v>
      </c>
      <c r="M3396" t="s">
        <v>9701</v>
      </c>
      <c r="N3396" t="s">
        <v>332</v>
      </c>
      <c r="O3396" t="s">
        <v>9702</v>
      </c>
      <c r="P3396" s="10">
        <v>19.829999999999998</v>
      </c>
      <c r="Q3396" s="10">
        <v>0</v>
      </c>
      <c r="R3396" s="10">
        <v>0</v>
      </c>
      <c r="S3396" s="10">
        <v>0</v>
      </c>
      <c r="T3396" s="10">
        <v>0</v>
      </c>
      <c r="U3396" s="10">
        <v>-2.97</v>
      </c>
      <c r="V3396" s="10">
        <v>-4.41</v>
      </c>
      <c r="W3396" s="10">
        <v>0</v>
      </c>
      <c r="X3396" s="10">
        <v>0</v>
      </c>
      <c r="Y3396">
        <v>12.45</v>
      </c>
    </row>
    <row r="3397" spans="1:25" ht="15" customHeight="1" x14ac:dyDescent="0.25">
      <c r="A3397" s="8">
        <v>20</v>
      </c>
      <c r="B3397" s="1" t="str">
        <f t="shared" si="108"/>
        <v>Dec</v>
      </c>
      <c r="C3397" s="1" t="str">
        <f t="shared" si="107"/>
        <v>Dec 20, 2015</v>
      </c>
      <c r="D3397" t="s">
        <v>9703</v>
      </c>
      <c r="E3397">
        <v>6022958231</v>
      </c>
      <c r="F3397" t="s">
        <v>37</v>
      </c>
      <c r="G3397" t="s">
        <v>9704</v>
      </c>
      <c r="H3397" t="s">
        <v>11505</v>
      </c>
      <c r="I3397" t="s">
        <v>11504</v>
      </c>
      <c r="J3397">
        <v>1</v>
      </c>
      <c r="K3397" t="s">
        <v>39</v>
      </c>
      <c r="L3397" t="s">
        <v>40</v>
      </c>
      <c r="M3397" t="s">
        <v>9705</v>
      </c>
      <c r="N3397" t="s">
        <v>332</v>
      </c>
      <c r="O3397" t="s">
        <v>9706</v>
      </c>
      <c r="P3397" s="10">
        <v>19.829999999999998</v>
      </c>
      <c r="Q3397" s="10">
        <v>0</v>
      </c>
      <c r="R3397" s="10">
        <v>0</v>
      </c>
      <c r="S3397" s="10">
        <v>0</v>
      </c>
      <c r="T3397" s="10">
        <v>0</v>
      </c>
      <c r="U3397" s="10">
        <v>-2.97</v>
      </c>
      <c r="V3397" s="10">
        <v>-4.41</v>
      </c>
      <c r="W3397" s="10">
        <v>0</v>
      </c>
      <c r="X3397" s="10">
        <v>0</v>
      </c>
      <c r="Y3397">
        <v>12.45</v>
      </c>
    </row>
    <row r="3398" spans="1:25" ht="15" customHeight="1" x14ac:dyDescent="0.25">
      <c r="A3398" s="8">
        <v>20</v>
      </c>
      <c r="B3398" s="1" t="str">
        <f t="shared" si="108"/>
        <v>Dec</v>
      </c>
      <c r="C3398" s="1" t="str">
        <f t="shared" si="107"/>
        <v>Dec 20, 2015</v>
      </c>
      <c r="D3398" t="s">
        <v>9707</v>
      </c>
      <c r="E3398">
        <v>6022958231</v>
      </c>
      <c r="F3398" t="s">
        <v>37</v>
      </c>
      <c r="G3398" t="s">
        <v>9708</v>
      </c>
      <c r="H3398" t="s">
        <v>11505</v>
      </c>
      <c r="I3398" t="s">
        <v>11504</v>
      </c>
      <c r="J3398">
        <v>1</v>
      </c>
      <c r="K3398" t="s">
        <v>39</v>
      </c>
      <c r="L3398" t="s">
        <v>40</v>
      </c>
      <c r="M3398" t="s">
        <v>9709</v>
      </c>
      <c r="N3398" t="s">
        <v>332</v>
      </c>
      <c r="O3398" t="s">
        <v>9710</v>
      </c>
      <c r="P3398" s="10">
        <v>16.829999999999998</v>
      </c>
      <c r="Q3398" s="10">
        <v>8.84</v>
      </c>
      <c r="R3398" s="10">
        <v>0</v>
      </c>
      <c r="S3398" s="10">
        <v>-8.84</v>
      </c>
      <c r="T3398" s="10">
        <v>0</v>
      </c>
      <c r="U3398" s="10">
        <v>-2.52</v>
      </c>
      <c r="V3398" s="10">
        <v>-4.0199999999999996</v>
      </c>
      <c r="W3398" s="10">
        <v>0</v>
      </c>
      <c r="X3398" s="10">
        <v>0</v>
      </c>
      <c r="Y3398">
        <v>10.29</v>
      </c>
    </row>
    <row r="3399" spans="1:25" ht="15" customHeight="1" x14ac:dyDescent="0.25">
      <c r="A3399" s="8">
        <v>20</v>
      </c>
      <c r="B3399" s="1" t="str">
        <f t="shared" si="108"/>
        <v>Dec</v>
      </c>
      <c r="C3399" s="1" t="str">
        <f t="shared" si="107"/>
        <v>Dec 20, 2015</v>
      </c>
      <c r="D3399" t="s">
        <v>9711</v>
      </c>
      <c r="E3399">
        <v>6022958231</v>
      </c>
      <c r="F3399" t="s">
        <v>37</v>
      </c>
      <c r="G3399" t="s">
        <v>9712</v>
      </c>
      <c r="H3399" t="s">
        <v>11505</v>
      </c>
      <c r="I3399" t="s">
        <v>11504</v>
      </c>
      <c r="J3399">
        <v>1</v>
      </c>
      <c r="K3399" t="s">
        <v>39</v>
      </c>
      <c r="L3399" t="s">
        <v>40</v>
      </c>
      <c r="M3399" t="s">
        <v>9713</v>
      </c>
      <c r="N3399" t="s">
        <v>99</v>
      </c>
      <c r="O3399" t="s">
        <v>9714</v>
      </c>
      <c r="P3399" s="10">
        <v>19.829999999999998</v>
      </c>
      <c r="Q3399" s="10">
        <v>0</v>
      </c>
      <c r="R3399" s="10">
        <v>0</v>
      </c>
      <c r="S3399" s="10">
        <v>0</v>
      </c>
      <c r="T3399" s="10">
        <v>0</v>
      </c>
      <c r="U3399" s="10">
        <v>-2.97</v>
      </c>
      <c r="V3399" s="10">
        <v>-4.41</v>
      </c>
      <c r="W3399" s="10">
        <v>0</v>
      </c>
      <c r="X3399" s="10">
        <v>0</v>
      </c>
      <c r="Y3399">
        <v>12.45</v>
      </c>
    </row>
    <row r="3400" spans="1:25" ht="15" customHeight="1" x14ac:dyDescent="0.25">
      <c r="A3400" s="8">
        <v>20</v>
      </c>
      <c r="B3400" s="1" t="str">
        <f t="shared" si="108"/>
        <v>Dec</v>
      </c>
      <c r="C3400" s="1" t="str">
        <f t="shared" si="107"/>
        <v>Dec 20, 2015</v>
      </c>
      <c r="D3400" t="s">
        <v>9715</v>
      </c>
      <c r="E3400">
        <v>6022958231</v>
      </c>
      <c r="F3400" t="s">
        <v>37</v>
      </c>
      <c r="G3400" t="s">
        <v>9716</v>
      </c>
      <c r="H3400" t="s">
        <v>11505</v>
      </c>
      <c r="I3400" t="s">
        <v>11504</v>
      </c>
      <c r="J3400">
        <v>1</v>
      </c>
      <c r="K3400" t="s">
        <v>39</v>
      </c>
      <c r="L3400" t="s">
        <v>40</v>
      </c>
      <c r="M3400" t="s">
        <v>5668</v>
      </c>
      <c r="N3400" t="s">
        <v>243</v>
      </c>
      <c r="O3400" t="s">
        <v>9717</v>
      </c>
      <c r="P3400" s="10">
        <v>16.829999999999998</v>
      </c>
      <c r="Q3400" s="10">
        <v>4.47</v>
      </c>
      <c r="R3400" s="10">
        <v>0</v>
      </c>
      <c r="S3400" s="10">
        <v>-4.47</v>
      </c>
      <c r="T3400" s="10">
        <v>0</v>
      </c>
      <c r="U3400" s="10">
        <v>-2.52</v>
      </c>
      <c r="V3400" s="10">
        <v>-4.0199999999999996</v>
      </c>
      <c r="W3400" s="10">
        <v>0</v>
      </c>
      <c r="X3400" s="10">
        <v>0</v>
      </c>
      <c r="Y3400">
        <v>10.29</v>
      </c>
    </row>
    <row r="3401" spans="1:25" ht="15" customHeight="1" x14ac:dyDescent="0.25">
      <c r="A3401" s="8">
        <v>20</v>
      </c>
      <c r="B3401" s="1" t="str">
        <f t="shared" si="108"/>
        <v>Dec</v>
      </c>
      <c r="C3401" s="1" t="str">
        <f t="shared" si="107"/>
        <v>Dec 20, 2015</v>
      </c>
      <c r="D3401" t="s">
        <v>9718</v>
      </c>
      <c r="E3401">
        <v>6022958231</v>
      </c>
      <c r="F3401" t="s">
        <v>37</v>
      </c>
      <c r="G3401" t="s">
        <v>9719</v>
      </c>
      <c r="H3401" t="s">
        <v>11505</v>
      </c>
      <c r="I3401" t="s">
        <v>11504</v>
      </c>
      <c r="J3401">
        <v>2</v>
      </c>
      <c r="K3401" t="s">
        <v>39</v>
      </c>
      <c r="L3401" t="s">
        <v>40</v>
      </c>
      <c r="M3401" t="s">
        <v>4357</v>
      </c>
      <c r="N3401" t="s">
        <v>99</v>
      </c>
      <c r="O3401" t="s">
        <v>9720</v>
      </c>
      <c r="P3401" s="10">
        <v>25.66</v>
      </c>
      <c r="Q3401" s="10">
        <v>0</v>
      </c>
      <c r="R3401" s="10">
        <v>0</v>
      </c>
      <c r="S3401" s="10">
        <v>0</v>
      </c>
      <c r="T3401" s="10">
        <v>0</v>
      </c>
      <c r="U3401" s="10">
        <v>-3.84</v>
      </c>
      <c r="V3401" s="10">
        <v>-4.34</v>
      </c>
      <c r="W3401" s="10">
        <v>0</v>
      </c>
      <c r="X3401" s="10">
        <v>0</v>
      </c>
      <c r="Y3401">
        <v>17.48</v>
      </c>
    </row>
    <row r="3402" spans="1:25" ht="15" customHeight="1" x14ac:dyDescent="0.25">
      <c r="A3402" s="8">
        <v>20</v>
      </c>
      <c r="B3402" s="1" t="str">
        <f t="shared" si="108"/>
        <v>Dec</v>
      </c>
      <c r="C3402" s="1" t="str">
        <f t="shared" si="107"/>
        <v>Dec 20, 2015</v>
      </c>
      <c r="D3402" t="s">
        <v>9721</v>
      </c>
      <c r="E3402">
        <v>6022958231</v>
      </c>
      <c r="F3402" t="s">
        <v>37</v>
      </c>
      <c r="G3402" t="s">
        <v>9722</v>
      </c>
      <c r="H3402" t="s">
        <v>11505</v>
      </c>
      <c r="I3402" t="s">
        <v>11504</v>
      </c>
      <c r="J3402">
        <v>1</v>
      </c>
      <c r="K3402" t="s">
        <v>39</v>
      </c>
      <c r="L3402" t="s">
        <v>40</v>
      </c>
      <c r="M3402" t="s">
        <v>9723</v>
      </c>
      <c r="N3402" t="s">
        <v>99</v>
      </c>
      <c r="O3402" t="s">
        <v>9724</v>
      </c>
      <c r="P3402" s="10">
        <v>16.829999999999998</v>
      </c>
      <c r="Q3402" s="10">
        <v>0</v>
      </c>
      <c r="R3402" s="10">
        <v>0</v>
      </c>
      <c r="S3402" s="10">
        <v>0</v>
      </c>
      <c r="T3402" s="10">
        <v>0</v>
      </c>
      <c r="U3402" s="10">
        <v>-2.52</v>
      </c>
      <c r="V3402" s="10">
        <v>-4.0199999999999996</v>
      </c>
      <c r="W3402" s="10">
        <v>0</v>
      </c>
      <c r="X3402" s="10">
        <v>0</v>
      </c>
      <c r="Y3402">
        <v>10.29</v>
      </c>
    </row>
    <row r="3403" spans="1:25" ht="15" customHeight="1" x14ac:dyDescent="0.25">
      <c r="A3403" s="8">
        <v>20</v>
      </c>
      <c r="B3403" s="1" t="str">
        <f t="shared" si="108"/>
        <v>Dec</v>
      </c>
      <c r="C3403" s="1" t="str">
        <f t="shared" si="107"/>
        <v>Dec 20, 2015</v>
      </c>
      <c r="D3403" t="s">
        <v>9725</v>
      </c>
      <c r="E3403">
        <v>6022958231</v>
      </c>
      <c r="F3403" t="s">
        <v>37</v>
      </c>
      <c r="G3403" t="s">
        <v>9726</v>
      </c>
      <c r="H3403" t="s">
        <v>11505</v>
      </c>
      <c r="I3403" t="s">
        <v>11504</v>
      </c>
      <c r="J3403">
        <v>1</v>
      </c>
      <c r="K3403" t="s">
        <v>39</v>
      </c>
      <c r="L3403" t="s">
        <v>40</v>
      </c>
      <c r="M3403" t="s">
        <v>3901</v>
      </c>
      <c r="N3403" t="s">
        <v>99</v>
      </c>
      <c r="O3403" t="s">
        <v>9727</v>
      </c>
      <c r="P3403" s="10">
        <v>16.829999999999998</v>
      </c>
      <c r="Q3403" s="10">
        <v>0</v>
      </c>
      <c r="R3403" s="10">
        <v>0</v>
      </c>
      <c r="S3403" s="10">
        <v>0</v>
      </c>
      <c r="T3403" s="10">
        <v>0</v>
      </c>
      <c r="U3403" s="10">
        <v>-2.52</v>
      </c>
      <c r="V3403" s="10">
        <v>-4.0199999999999996</v>
      </c>
      <c r="W3403" s="10">
        <v>0</v>
      </c>
      <c r="X3403" s="10">
        <v>0</v>
      </c>
      <c r="Y3403">
        <v>10.29</v>
      </c>
    </row>
    <row r="3404" spans="1:25" ht="15" customHeight="1" x14ac:dyDescent="0.25">
      <c r="A3404" s="8">
        <v>20</v>
      </c>
      <c r="B3404" s="1" t="str">
        <f t="shared" si="108"/>
        <v>Dec</v>
      </c>
      <c r="C3404" s="1" t="str">
        <f t="shared" si="107"/>
        <v>Dec 20, 2015</v>
      </c>
      <c r="D3404" t="s">
        <v>9728</v>
      </c>
      <c r="E3404">
        <v>6022958231</v>
      </c>
      <c r="F3404" t="s">
        <v>37</v>
      </c>
      <c r="G3404" t="s">
        <v>9729</v>
      </c>
      <c r="H3404" t="s">
        <v>11505</v>
      </c>
      <c r="I3404" t="s">
        <v>11504</v>
      </c>
      <c r="J3404">
        <v>1</v>
      </c>
      <c r="K3404" t="s">
        <v>39</v>
      </c>
      <c r="L3404" t="s">
        <v>40</v>
      </c>
      <c r="M3404" t="s">
        <v>9730</v>
      </c>
      <c r="N3404" t="s">
        <v>70</v>
      </c>
      <c r="O3404" t="s">
        <v>9731</v>
      </c>
      <c r="P3404" s="10">
        <v>19.829999999999998</v>
      </c>
      <c r="Q3404" s="10">
        <v>0</v>
      </c>
      <c r="R3404" s="10">
        <v>0</v>
      </c>
      <c r="S3404" s="10">
        <v>0</v>
      </c>
      <c r="T3404" s="10">
        <v>0</v>
      </c>
      <c r="U3404" s="10">
        <v>-2.97</v>
      </c>
      <c r="V3404" s="10">
        <v>-4.41</v>
      </c>
      <c r="W3404" s="10">
        <v>0</v>
      </c>
      <c r="X3404" s="10">
        <v>0</v>
      </c>
      <c r="Y3404">
        <v>12.45</v>
      </c>
    </row>
    <row r="3405" spans="1:25" ht="15" customHeight="1" x14ac:dyDescent="0.25">
      <c r="A3405" s="8">
        <v>20</v>
      </c>
      <c r="B3405" s="1" t="str">
        <f t="shared" si="108"/>
        <v>Dec</v>
      </c>
      <c r="C3405" s="1" t="str">
        <f t="shared" si="107"/>
        <v>Dec 20, 2015</v>
      </c>
      <c r="D3405" t="s">
        <v>9732</v>
      </c>
      <c r="E3405">
        <v>6022958231</v>
      </c>
      <c r="F3405" t="s">
        <v>37</v>
      </c>
      <c r="G3405" t="s">
        <v>9733</v>
      </c>
      <c r="H3405" t="s">
        <v>11505</v>
      </c>
      <c r="I3405" t="s">
        <v>11504</v>
      </c>
      <c r="J3405">
        <v>1</v>
      </c>
      <c r="K3405" t="s">
        <v>39</v>
      </c>
      <c r="L3405" t="s">
        <v>40</v>
      </c>
      <c r="M3405" t="s">
        <v>2466</v>
      </c>
      <c r="N3405" t="s">
        <v>850</v>
      </c>
      <c r="O3405" t="s">
        <v>9734</v>
      </c>
      <c r="P3405" s="10">
        <v>12.83</v>
      </c>
      <c r="Q3405" s="10">
        <v>0</v>
      </c>
      <c r="R3405" s="10">
        <v>0</v>
      </c>
      <c r="S3405" s="10">
        <v>0</v>
      </c>
      <c r="T3405" s="10">
        <v>0</v>
      </c>
      <c r="U3405" s="10">
        <v>-1.92</v>
      </c>
      <c r="V3405" s="10">
        <v>-2.67</v>
      </c>
      <c r="W3405" s="10">
        <v>0</v>
      </c>
      <c r="X3405" s="10">
        <v>0</v>
      </c>
      <c r="Y3405">
        <v>8.24</v>
      </c>
    </row>
    <row r="3406" spans="1:25" ht="15" customHeight="1" x14ac:dyDescent="0.25">
      <c r="A3406" s="8">
        <v>20</v>
      </c>
      <c r="B3406" s="1" t="str">
        <f t="shared" si="108"/>
        <v>Dec</v>
      </c>
      <c r="C3406" s="1" t="str">
        <f t="shared" si="107"/>
        <v>Dec 20, 2015</v>
      </c>
      <c r="D3406" t="s">
        <v>9735</v>
      </c>
      <c r="E3406">
        <v>6022958231</v>
      </c>
      <c r="F3406" t="s">
        <v>37</v>
      </c>
      <c r="G3406" t="s">
        <v>9736</v>
      </c>
      <c r="H3406" t="s">
        <v>11505</v>
      </c>
      <c r="I3406" t="s">
        <v>11504</v>
      </c>
      <c r="J3406">
        <v>1</v>
      </c>
      <c r="K3406" t="s">
        <v>39</v>
      </c>
      <c r="L3406" t="s">
        <v>40</v>
      </c>
      <c r="M3406" t="s">
        <v>9737</v>
      </c>
      <c r="N3406" t="s">
        <v>9046</v>
      </c>
      <c r="O3406">
        <v>37064</v>
      </c>
      <c r="P3406" s="10">
        <v>14.83</v>
      </c>
      <c r="Q3406" s="10">
        <v>0</v>
      </c>
      <c r="R3406" s="10">
        <v>0</v>
      </c>
      <c r="S3406" s="10">
        <v>0</v>
      </c>
      <c r="T3406" s="10">
        <v>0</v>
      </c>
      <c r="U3406" s="10">
        <v>-2.2200000000000002</v>
      </c>
      <c r="V3406" s="10">
        <v>-2.67</v>
      </c>
      <c r="W3406" s="10">
        <v>0</v>
      </c>
      <c r="X3406" s="10">
        <v>0</v>
      </c>
      <c r="Y3406">
        <v>9.94</v>
      </c>
    </row>
    <row r="3407" spans="1:25" ht="15" customHeight="1" x14ac:dyDescent="0.25">
      <c r="A3407" s="8">
        <v>20</v>
      </c>
      <c r="B3407" s="1" t="str">
        <f t="shared" si="108"/>
        <v>Dec</v>
      </c>
      <c r="C3407" s="1" t="str">
        <f t="shared" si="107"/>
        <v>Dec 20, 2015</v>
      </c>
      <c r="D3407" t="s">
        <v>9738</v>
      </c>
      <c r="E3407">
        <v>6022958231</v>
      </c>
      <c r="F3407" t="s">
        <v>37</v>
      </c>
      <c r="G3407" t="s">
        <v>9739</v>
      </c>
      <c r="H3407" t="s">
        <v>11505</v>
      </c>
      <c r="I3407" t="s">
        <v>11504</v>
      </c>
      <c r="J3407">
        <v>1</v>
      </c>
      <c r="K3407" t="s">
        <v>39</v>
      </c>
      <c r="L3407" t="s">
        <v>40</v>
      </c>
      <c r="M3407" t="s">
        <v>125</v>
      </c>
      <c r="N3407" t="s">
        <v>50</v>
      </c>
      <c r="O3407" t="s">
        <v>9740</v>
      </c>
      <c r="P3407" s="10">
        <v>19.829999999999998</v>
      </c>
      <c r="Q3407" s="10">
        <v>0</v>
      </c>
      <c r="R3407" s="10">
        <v>0</v>
      </c>
      <c r="S3407" s="10">
        <v>0</v>
      </c>
      <c r="T3407" s="10">
        <v>0</v>
      </c>
      <c r="U3407" s="10">
        <v>-2.97</v>
      </c>
      <c r="V3407" s="10">
        <v>-4.41</v>
      </c>
      <c r="W3407" s="10">
        <v>0</v>
      </c>
      <c r="X3407" s="10">
        <v>0</v>
      </c>
      <c r="Y3407">
        <v>12.45</v>
      </c>
    </row>
    <row r="3408" spans="1:25" ht="15" customHeight="1" x14ac:dyDescent="0.25">
      <c r="A3408" s="8">
        <v>20</v>
      </c>
      <c r="B3408" s="1" t="str">
        <f t="shared" si="108"/>
        <v>Dec</v>
      </c>
      <c r="C3408" s="1" t="str">
        <f t="shared" si="107"/>
        <v>Dec 21, 2015</v>
      </c>
      <c r="D3408" t="s">
        <v>9741</v>
      </c>
      <c r="E3408">
        <v>6022958231</v>
      </c>
      <c r="F3408" t="s">
        <v>37</v>
      </c>
      <c r="G3408" t="s">
        <v>9742</v>
      </c>
      <c r="H3408" t="s">
        <v>11505</v>
      </c>
      <c r="I3408" t="s">
        <v>11504</v>
      </c>
      <c r="J3408">
        <v>1</v>
      </c>
      <c r="K3408" t="s">
        <v>39</v>
      </c>
      <c r="L3408" t="s">
        <v>40</v>
      </c>
      <c r="M3408" t="s">
        <v>478</v>
      </c>
      <c r="N3408" t="s">
        <v>332</v>
      </c>
      <c r="O3408" t="s">
        <v>9743</v>
      </c>
      <c r="P3408" s="10">
        <v>9.83</v>
      </c>
      <c r="Q3408" s="10">
        <v>0</v>
      </c>
      <c r="R3408" s="10">
        <v>0</v>
      </c>
      <c r="S3408" s="10">
        <v>0</v>
      </c>
      <c r="T3408" s="10">
        <v>0</v>
      </c>
      <c r="U3408" s="10">
        <v>-2.94</v>
      </c>
      <c r="V3408" s="10">
        <v>-2.54</v>
      </c>
      <c r="W3408" s="10">
        <v>0</v>
      </c>
      <c r="X3408" s="10">
        <v>0</v>
      </c>
      <c r="Y3408">
        <v>4.3499999999999996</v>
      </c>
    </row>
    <row r="3409" spans="1:25" ht="15" customHeight="1" x14ac:dyDescent="0.25">
      <c r="A3409" s="8">
        <v>20</v>
      </c>
      <c r="B3409" s="1" t="str">
        <f t="shared" si="108"/>
        <v>Dec</v>
      </c>
      <c r="C3409" s="1" t="str">
        <f t="shared" si="107"/>
        <v>Dec 21, 2015</v>
      </c>
      <c r="D3409" t="s">
        <v>9741</v>
      </c>
      <c r="E3409">
        <v>6022958231</v>
      </c>
      <c r="F3409" t="s">
        <v>37</v>
      </c>
      <c r="G3409" t="s">
        <v>9742</v>
      </c>
      <c r="H3409" t="s">
        <v>11505</v>
      </c>
      <c r="I3409" t="s">
        <v>11504</v>
      </c>
      <c r="J3409">
        <v>1</v>
      </c>
      <c r="K3409" t="s">
        <v>39</v>
      </c>
      <c r="L3409" t="s">
        <v>40</v>
      </c>
      <c r="M3409" t="s">
        <v>478</v>
      </c>
      <c r="N3409" t="s">
        <v>332</v>
      </c>
      <c r="O3409" t="s">
        <v>9743</v>
      </c>
      <c r="P3409" s="10">
        <v>9.83</v>
      </c>
      <c r="Q3409" s="10">
        <v>0</v>
      </c>
      <c r="R3409" s="10">
        <v>0</v>
      </c>
      <c r="S3409" s="10">
        <v>0</v>
      </c>
      <c r="T3409" s="10">
        <v>0</v>
      </c>
      <c r="U3409" s="10">
        <v>0</v>
      </c>
      <c r="V3409" s="10">
        <v>-1.54</v>
      </c>
      <c r="W3409" s="10">
        <v>0</v>
      </c>
      <c r="X3409" s="10">
        <v>0</v>
      </c>
      <c r="Y3409">
        <v>8.2899999999999991</v>
      </c>
    </row>
    <row r="3410" spans="1:25" ht="15" customHeight="1" x14ac:dyDescent="0.25">
      <c r="A3410" s="8">
        <v>20</v>
      </c>
      <c r="B3410" s="1" t="str">
        <f t="shared" si="108"/>
        <v>Dec</v>
      </c>
      <c r="C3410" s="1" t="str">
        <f t="shared" si="107"/>
        <v>Dec 21, 2015</v>
      </c>
      <c r="D3410" t="s">
        <v>9744</v>
      </c>
      <c r="E3410">
        <v>6022958231</v>
      </c>
      <c r="F3410" t="s">
        <v>37</v>
      </c>
      <c r="G3410" t="s">
        <v>9745</v>
      </c>
      <c r="H3410" t="s">
        <v>11505</v>
      </c>
      <c r="I3410" t="s">
        <v>11504</v>
      </c>
      <c r="J3410">
        <v>1</v>
      </c>
      <c r="K3410" t="s">
        <v>39</v>
      </c>
      <c r="L3410" t="s">
        <v>40</v>
      </c>
      <c r="M3410" t="s">
        <v>9746</v>
      </c>
      <c r="N3410" t="s">
        <v>349</v>
      </c>
      <c r="O3410">
        <v>2184</v>
      </c>
      <c r="P3410" s="10">
        <v>9.83</v>
      </c>
      <c r="Q3410" s="10">
        <v>0</v>
      </c>
      <c r="R3410" s="10">
        <v>0</v>
      </c>
      <c r="S3410" s="10">
        <v>0</v>
      </c>
      <c r="T3410" s="10">
        <v>0</v>
      </c>
      <c r="U3410" s="10">
        <v>-1.47</v>
      </c>
      <c r="V3410" s="10">
        <v>-2.54</v>
      </c>
      <c r="W3410" s="10">
        <v>0</v>
      </c>
      <c r="X3410" s="10">
        <v>0</v>
      </c>
      <c r="Y3410">
        <v>5.82</v>
      </c>
    </row>
    <row r="3411" spans="1:25" ht="15" customHeight="1" x14ac:dyDescent="0.25">
      <c r="A3411" s="8">
        <v>20</v>
      </c>
      <c r="B3411" s="1" t="str">
        <f t="shared" si="108"/>
        <v>Dec</v>
      </c>
      <c r="C3411" s="1" t="str">
        <f t="shared" si="107"/>
        <v>Dec 21, 2015</v>
      </c>
      <c r="D3411" t="s">
        <v>9747</v>
      </c>
      <c r="E3411">
        <v>6022958231</v>
      </c>
      <c r="F3411" t="s">
        <v>37</v>
      </c>
      <c r="G3411" t="s">
        <v>9748</v>
      </c>
      <c r="H3411" t="s">
        <v>11507</v>
      </c>
      <c r="I3411" t="s">
        <v>11506</v>
      </c>
      <c r="J3411">
        <v>1</v>
      </c>
      <c r="K3411" t="s">
        <v>39</v>
      </c>
      <c r="L3411" t="s">
        <v>40</v>
      </c>
      <c r="M3411" t="s">
        <v>9749</v>
      </c>
      <c r="N3411" t="s">
        <v>168</v>
      </c>
      <c r="O3411" t="s">
        <v>9750</v>
      </c>
      <c r="P3411" s="10">
        <v>19.97</v>
      </c>
      <c r="Q3411" s="10">
        <v>0</v>
      </c>
      <c r="R3411" s="10">
        <v>0</v>
      </c>
      <c r="S3411" s="10">
        <v>0</v>
      </c>
      <c r="T3411" s="10">
        <v>0</v>
      </c>
      <c r="U3411" s="10">
        <v>-3</v>
      </c>
      <c r="V3411" s="10">
        <v>-3.63</v>
      </c>
      <c r="W3411" s="10">
        <v>0</v>
      </c>
      <c r="X3411" s="10">
        <v>0</v>
      </c>
      <c r="Y3411">
        <v>13.34</v>
      </c>
    </row>
    <row r="3412" spans="1:25" ht="15" customHeight="1" x14ac:dyDescent="0.25">
      <c r="A3412" s="8">
        <v>20</v>
      </c>
      <c r="B3412" s="1" t="str">
        <f t="shared" si="108"/>
        <v>Dec</v>
      </c>
      <c r="C3412" s="1" t="str">
        <f t="shared" si="107"/>
        <v>Dec 21, 2015</v>
      </c>
      <c r="D3412" t="s">
        <v>9751</v>
      </c>
      <c r="E3412">
        <v>6022958231</v>
      </c>
      <c r="F3412" t="s">
        <v>37</v>
      </c>
      <c r="G3412" t="s">
        <v>9752</v>
      </c>
      <c r="H3412" t="s">
        <v>11505</v>
      </c>
      <c r="I3412" t="s">
        <v>11504</v>
      </c>
      <c r="J3412">
        <v>1</v>
      </c>
      <c r="K3412" t="s">
        <v>39</v>
      </c>
      <c r="L3412" t="s">
        <v>40</v>
      </c>
      <c r="M3412" t="s">
        <v>9753</v>
      </c>
      <c r="N3412" t="s">
        <v>99</v>
      </c>
      <c r="O3412" t="s">
        <v>9754</v>
      </c>
      <c r="P3412" s="10">
        <v>19.829999999999998</v>
      </c>
      <c r="Q3412" s="10">
        <v>0</v>
      </c>
      <c r="R3412" s="10">
        <v>0</v>
      </c>
      <c r="S3412" s="10">
        <v>0</v>
      </c>
      <c r="T3412" s="10">
        <v>0</v>
      </c>
      <c r="U3412" s="10">
        <v>-2.97</v>
      </c>
      <c r="V3412" s="10">
        <v>-4.41</v>
      </c>
      <c r="W3412" s="10">
        <v>0</v>
      </c>
      <c r="X3412" s="10">
        <v>0</v>
      </c>
      <c r="Y3412">
        <v>12.45</v>
      </c>
    </row>
    <row r="3413" spans="1:25" ht="15" customHeight="1" x14ac:dyDescent="0.25">
      <c r="A3413" s="8">
        <v>20</v>
      </c>
      <c r="B3413" s="1" t="str">
        <f t="shared" si="108"/>
        <v>Dec</v>
      </c>
      <c r="C3413" s="1" t="str">
        <f t="shared" si="107"/>
        <v>Dec 21, 2015</v>
      </c>
      <c r="D3413" t="s">
        <v>9755</v>
      </c>
      <c r="E3413">
        <v>6022958231</v>
      </c>
      <c r="F3413" t="s">
        <v>37</v>
      </c>
      <c r="G3413" t="s">
        <v>9756</v>
      </c>
      <c r="H3413" t="s">
        <v>11505</v>
      </c>
      <c r="I3413" t="s">
        <v>11504</v>
      </c>
      <c r="J3413">
        <v>1</v>
      </c>
      <c r="K3413" t="s">
        <v>39</v>
      </c>
      <c r="L3413" t="s">
        <v>40</v>
      </c>
      <c r="M3413" t="s">
        <v>9757</v>
      </c>
      <c r="N3413" t="s">
        <v>66</v>
      </c>
      <c r="O3413" t="s">
        <v>9758</v>
      </c>
      <c r="P3413" s="10">
        <v>12.83</v>
      </c>
      <c r="Q3413" s="10">
        <v>0</v>
      </c>
      <c r="R3413" s="10">
        <v>0</v>
      </c>
      <c r="S3413" s="10">
        <v>0</v>
      </c>
      <c r="T3413" s="10">
        <v>0</v>
      </c>
      <c r="U3413" s="10">
        <v>-1.92</v>
      </c>
      <c r="V3413" s="10">
        <v>-2.67</v>
      </c>
      <c r="W3413" s="10">
        <v>0</v>
      </c>
      <c r="X3413" s="10">
        <v>0</v>
      </c>
      <c r="Y3413">
        <v>8.24</v>
      </c>
    </row>
    <row r="3414" spans="1:25" ht="15" customHeight="1" x14ac:dyDescent="0.25">
      <c r="A3414" s="8">
        <v>20</v>
      </c>
      <c r="B3414" s="1" t="str">
        <f t="shared" si="108"/>
        <v>Dec</v>
      </c>
      <c r="C3414" s="1" t="str">
        <f t="shared" si="107"/>
        <v>Dec 21, 2015</v>
      </c>
      <c r="D3414" t="s">
        <v>9759</v>
      </c>
      <c r="E3414">
        <v>6022958231</v>
      </c>
      <c r="F3414" t="s">
        <v>37</v>
      </c>
      <c r="G3414" t="s">
        <v>9760</v>
      </c>
      <c r="H3414" t="s">
        <v>11505</v>
      </c>
      <c r="I3414" t="s">
        <v>11504</v>
      </c>
      <c r="J3414">
        <v>1</v>
      </c>
      <c r="K3414" t="s">
        <v>39</v>
      </c>
      <c r="L3414" t="s">
        <v>40</v>
      </c>
      <c r="M3414" t="s">
        <v>9761</v>
      </c>
      <c r="N3414" t="s">
        <v>99</v>
      </c>
      <c r="O3414" t="s">
        <v>9762</v>
      </c>
      <c r="P3414" s="10">
        <v>12.83</v>
      </c>
      <c r="Q3414" s="10">
        <v>0</v>
      </c>
      <c r="R3414" s="10">
        <v>0</v>
      </c>
      <c r="S3414" s="10">
        <v>0</v>
      </c>
      <c r="T3414" s="10">
        <v>0</v>
      </c>
      <c r="U3414" s="10">
        <v>-1.92</v>
      </c>
      <c r="V3414" s="10">
        <v>-2.67</v>
      </c>
      <c r="W3414" s="10">
        <v>0</v>
      </c>
      <c r="X3414" s="10">
        <v>0</v>
      </c>
      <c r="Y3414">
        <v>8.24</v>
      </c>
    </row>
    <row r="3415" spans="1:25" ht="15" customHeight="1" x14ac:dyDescent="0.25">
      <c r="A3415" s="8">
        <v>20</v>
      </c>
      <c r="B3415" s="1" t="str">
        <f t="shared" si="108"/>
        <v>Dec</v>
      </c>
      <c r="C3415" s="1" t="str">
        <f t="shared" si="107"/>
        <v>Dec 21, 2015</v>
      </c>
      <c r="D3415" t="s">
        <v>9763</v>
      </c>
      <c r="E3415">
        <v>6022958231</v>
      </c>
      <c r="F3415" t="s">
        <v>704</v>
      </c>
      <c r="G3415" t="s">
        <v>6677</v>
      </c>
      <c r="H3415" t="s">
        <v>11505</v>
      </c>
      <c r="I3415" t="s">
        <v>11504</v>
      </c>
      <c r="J3415">
        <v>1</v>
      </c>
      <c r="K3415" t="s">
        <v>39</v>
      </c>
      <c r="L3415" t="s">
        <v>40</v>
      </c>
      <c r="M3415" t="s">
        <v>4751</v>
      </c>
      <c r="N3415" t="s">
        <v>75</v>
      </c>
      <c r="O3415" t="s">
        <v>6678</v>
      </c>
      <c r="P3415" s="43">
        <v>-16.829999999999998</v>
      </c>
      <c r="Q3415" s="43">
        <v>-3.99</v>
      </c>
      <c r="R3415" s="43">
        <v>0</v>
      </c>
      <c r="S3415" s="43">
        <v>0</v>
      </c>
      <c r="T3415" s="43">
        <v>0</v>
      </c>
      <c r="U3415" s="44">
        <v>2.02</v>
      </c>
      <c r="V3415" s="44">
        <v>3.99</v>
      </c>
      <c r="W3415" s="44">
        <v>0</v>
      </c>
      <c r="X3415" s="44">
        <v>0</v>
      </c>
      <c r="Y3415">
        <v>-14.81</v>
      </c>
    </row>
    <row r="3416" spans="1:25" ht="15" customHeight="1" x14ac:dyDescent="0.25">
      <c r="A3416" s="8">
        <v>20</v>
      </c>
      <c r="B3416" s="1" t="str">
        <f t="shared" si="108"/>
        <v>Dec</v>
      </c>
      <c r="C3416" s="1" t="str">
        <f t="shared" si="107"/>
        <v>Dec 21, 2015</v>
      </c>
      <c r="D3416" t="s">
        <v>9764</v>
      </c>
      <c r="E3416">
        <v>6022958231</v>
      </c>
      <c r="F3416" t="s">
        <v>37</v>
      </c>
      <c r="G3416" t="s">
        <v>9765</v>
      </c>
      <c r="H3416" t="s">
        <v>11505</v>
      </c>
      <c r="I3416" t="s">
        <v>11504</v>
      </c>
      <c r="J3416">
        <v>1</v>
      </c>
      <c r="K3416" t="s">
        <v>39</v>
      </c>
      <c r="L3416" t="s">
        <v>40</v>
      </c>
      <c r="M3416" t="s">
        <v>98</v>
      </c>
      <c r="N3416" t="s">
        <v>99</v>
      </c>
      <c r="O3416" t="s">
        <v>9766</v>
      </c>
      <c r="P3416" s="10">
        <v>16.829999999999998</v>
      </c>
      <c r="Q3416" s="10">
        <v>0</v>
      </c>
      <c r="R3416" s="10">
        <v>0</v>
      </c>
      <c r="S3416" s="10">
        <v>0</v>
      </c>
      <c r="T3416" s="10">
        <v>0</v>
      </c>
      <c r="U3416" s="10">
        <v>-2.52</v>
      </c>
      <c r="V3416" s="10">
        <v>-4.0199999999999996</v>
      </c>
      <c r="W3416" s="10">
        <v>0</v>
      </c>
      <c r="X3416" s="10">
        <v>0</v>
      </c>
      <c r="Y3416">
        <v>10.29</v>
      </c>
    </row>
    <row r="3417" spans="1:25" ht="15" customHeight="1" x14ac:dyDescent="0.25">
      <c r="A3417" s="8">
        <v>20</v>
      </c>
      <c r="B3417" s="1" t="str">
        <f t="shared" si="108"/>
        <v>Dec</v>
      </c>
      <c r="C3417" s="1" t="str">
        <f t="shared" si="107"/>
        <v>Dec 21, 2015</v>
      </c>
      <c r="D3417" t="s">
        <v>9767</v>
      </c>
      <c r="E3417">
        <v>6022958231</v>
      </c>
      <c r="F3417" t="s">
        <v>37</v>
      </c>
      <c r="G3417" t="s">
        <v>9768</v>
      </c>
      <c r="H3417" t="s">
        <v>11505</v>
      </c>
      <c r="I3417" t="s">
        <v>11504</v>
      </c>
      <c r="J3417">
        <v>1</v>
      </c>
      <c r="K3417" t="s">
        <v>39</v>
      </c>
      <c r="L3417" t="s">
        <v>40</v>
      </c>
      <c r="M3417" t="s">
        <v>9769</v>
      </c>
      <c r="N3417" t="s">
        <v>349</v>
      </c>
      <c r="O3417" t="s">
        <v>9770</v>
      </c>
      <c r="P3417" s="10">
        <v>16.829999999999998</v>
      </c>
      <c r="Q3417" s="10">
        <v>0</v>
      </c>
      <c r="R3417" s="10">
        <v>0</v>
      </c>
      <c r="S3417" s="10">
        <v>0</v>
      </c>
      <c r="T3417" s="10">
        <v>0</v>
      </c>
      <c r="U3417" s="10">
        <v>-2.52</v>
      </c>
      <c r="V3417" s="10">
        <v>-4.0199999999999996</v>
      </c>
      <c r="W3417" s="10">
        <v>0</v>
      </c>
      <c r="X3417" s="10">
        <v>0</v>
      </c>
      <c r="Y3417">
        <v>10.29</v>
      </c>
    </row>
    <row r="3418" spans="1:25" ht="15" customHeight="1" x14ac:dyDescent="0.25">
      <c r="A3418" s="8">
        <v>20</v>
      </c>
      <c r="B3418" s="1" t="str">
        <f t="shared" si="108"/>
        <v>Dec</v>
      </c>
      <c r="C3418" s="1" t="str">
        <f t="shared" si="107"/>
        <v>Dec 21, 2015</v>
      </c>
      <c r="D3418" t="s">
        <v>9771</v>
      </c>
      <c r="E3418">
        <v>6022958231</v>
      </c>
      <c r="F3418" t="s">
        <v>704</v>
      </c>
      <c r="G3418" t="s">
        <v>9459</v>
      </c>
      <c r="H3418" t="s">
        <v>11505</v>
      </c>
      <c r="I3418" t="s">
        <v>11504</v>
      </c>
      <c r="J3418">
        <v>1</v>
      </c>
      <c r="K3418" t="s">
        <v>39</v>
      </c>
      <c r="L3418" t="s">
        <v>40</v>
      </c>
      <c r="M3418" t="s">
        <v>9460</v>
      </c>
      <c r="N3418" t="s">
        <v>517</v>
      </c>
      <c r="O3418">
        <v>6880</v>
      </c>
      <c r="P3418" s="43">
        <v>-16.829999999999998</v>
      </c>
      <c r="Q3418" s="43">
        <v>0</v>
      </c>
      <c r="R3418" s="43">
        <v>0</v>
      </c>
      <c r="S3418" s="43">
        <v>0</v>
      </c>
      <c r="T3418" s="43">
        <v>0</v>
      </c>
      <c r="U3418" s="44">
        <v>2.02</v>
      </c>
      <c r="V3418" s="44">
        <v>0</v>
      </c>
      <c r="W3418" s="44">
        <v>0</v>
      </c>
      <c r="X3418" s="44">
        <v>0</v>
      </c>
      <c r="Y3418">
        <v>-14.81</v>
      </c>
    </row>
    <row r="3419" spans="1:25" ht="15" customHeight="1" x14ac:dyDescent="0.25">
      <c r="A3419" s="8">
        <v>20</v>
      </c>
      <c r="B3419" s="1" t="str">
        <f t="shared" si="108"/>
        <v>Dec</v>
      </c>
      <c r="C3419" s="1" t="str">
        <f t="shared" si="107"/>
        <v>Dec 21, 2015</v>
      </c>
      <c r="D3419" t="s">
        <v>9772</v>
      </c>
      <c r="E3419">
        <v>6022958231</v>
      </c>
      <c r="F3419" t="s">
        <v>704</v>
      </c>
      <c r="G3419" t="s">
        <v>6865</v>
      </c>
      <c r="H3419" t="s">
        <v>11505</v>
      </c>
      <c r="I3419" t="s">
        <v>11504</v>
      </c>
      <c r="J3419">
        <v>1</v>
      </c>
      <c r="K3419" t="s">
        <v>39</v>
      </c>
      <c r="L3419" t="s">
        <v>40</v>
      </c>
      <c r="M3419" t="s">
        <v>6866</v>
      </c>
      <c r="N3419" t="s">
        <v>75</v>
      </c>
      <c r="O3419" t="s">
        <v>6867</v>
      </c>
      <c r="P3419" s="43">
        <v>-38.83</v>
      </c>
      <c r="Q3419" s="43">
        <v>0</v>
      </c>
      <c r="R3419" s="43">
        <v>0</v>
      </c>
      <c r="S3419" s="43">
        <v>0</v>
      </c>
      <c r="T3419" s="43">
        <v>0</v>
      </c>
      <c r="U3419" s="44">
        <v>4.66</v>
      </c>
      <c r="V3419" s="44">
        <v>0</v>
      </c>
      <c r="W3419" s="44">
        <v>0</v>
      </c>
      <c r="X3419" s="44">
        <v>0</v>
      </c>
      <c r="Y3419">
        <v>-34.17</v>
      </c>
    </row>
    <row r="3420" spans="1:25" ht="15" customHeight="1" x14ac:dyDescent="0.25">
      <c r="A3420" s="8">
        <v>20</v>
      </c>
      <c r="B3420" s="1" t="str">
        <f t="shared" si="108"/>
        <v>Dec</v>
      </c>
      <c r="C3420" s="1" t="str">
        <f t="shared" si="107"/>
        <v>Dec 21, 2015</v>
      </c>
      <c r="D3420" t="s">
        <v>9773</v>
      </c>
      <c r="E3420">
        <v>6022958231</v>
      </c>
      <c r="F3420" t="s">
        <v>37</v>
      </c>
      <c r="G3420" t="s">
        <v>9774</v>
      </c>
      <c r="H3420" t="s">
        <v>11505</v>
      </c>
      <c r="I3420" t="s">
        <v>11504</v>
      </c>
      <c r="J3420">
        <v>1</v>
      </c>
      <c r="K3420" t="s">
        <v>39</v>
      </c>
      <c r="L3420" t="s">
        <v>40</v>
      </c>
      <c r="M3420" t="s">
        <v>388</v>
      </c>
      <c r="N3420" t="s">
        <v>66</v>
      </c>
      <c r="O3420" t="s">
        <v>9775</v>
      </c>
      <c r="P3420" s="10">
        <v>16.829999999999998</v>
      </c>
      <c r="Q3420" s="10">
        <v>0</v>
      </c>
      <c r="R3420" s="10">
        <v>0</v>
      </c>
      <c r="S3420" s="10">
        <v>0</v>
      </c>
      <c r="T3420" s="10">
        <v>0</v>
      </c>
      <c r="U3420" s="10">
        <v>-2.52</v>
      </c>
      <c r="V3420" s="10">
        <v>-4.0199999999999996</v>
      </c>
      <c r="W3420" s="10">
        <v>0</v>
      </c>
      <c r="X3420" s="10">
        <v>0</v>
      </c>
      <c r="Y3420">
        <v>10.29</v>
      </c>
    </row>
    <row r="3421" spans="1:25" ht="15" customHeight="1" x14ac:dyDescent="0.25">
      <c r="A3421" s="8">
        <v>20</v>
      </c>
      <c r="B3421" s="1" t="str">
        <f t="shared" si="108"/>
        <v>Dec</v>
      </c>
      <c r="C3421" s="1" t="str">
        <f t="shared" si="107"/>
        <v>Dec 21, 2015</v>
      </c>
      <c r="D3421" t="s">
        <v>9776</v>
      </c>
      <c r="E3421">
        <v>6022958231</v>
      </c>
      <c r="F3421" t="s">
        <v>37</v>
      </c>
      <c r="G3421" t="s">
        <v>9777</v>
      </c>
      <c r="H3421" t="s">
        <v>11507</v>
      </c>
      <c r="I3421" t="s">
        <v>11506</v>
      </c>
      <c r="J3421">
        <v>1</v>
      </c>
      <c r="K3421" t="s">
        <v>39</v>
      </c>
      <c r="L3421" t="s">
        <v>40</v>
      </c>
      <c r="M3421" t="s">
        <v>9778</v>
      </c>
      <c r="N3421" t="s">
        <v>3061</v>
      </c>
      <c r="O3421">
        <v>78240</v>
      </c>
      <c r="P3421" s="10">
        <v>19.97</v>
      </c>
      <c r="Q3421" s="10">
        <v>6.29</v>
      </c>
      <c r="R3421" s="10">
        <v>0</v>
      </c>
      <c r="S3421" s="10">
        <v>0</v>
      </c>
      <c r="T3421" s="10">
        <v>0</v>
      </c>
      <c r="U3421" s="10">
        <v>-3</v>
      </c>
      <c r="V3421" s="10">
        <v>-9.92</v>
      </c>
      <c r="W3421" s="10">
        <v>0</v>
      </c>
      <c r="X3421" s="10">
        <v>0</v>
      </c>
      <c r="Y3421">
        <v>13.34</v>
      </c>
    </row>
    <row r="3422" spans="1:25" ht="15" customHeight="1" x14ac:dyDescent="0.25">
      <c r="A3422" s="8">
        <v>20</v>
      </c>
      <c r="B3422" s="1" t="str">
        <f t="shared" si="108"/>
        <v>Dec</v>
      </c>
      <c r="C3422" s="1" t="str">
        <f t="shared" si="107"/>
        <v>Dec 21, 2015</v>
      </c>
      <c r="D3422" t="s">
        <v>9779</v>
      </c>
      <c r="E3422">
        <v>6022958231</v>
      </c>
      <c r="F3422" t="s">
        <v>37</v>
      </c>
      <c r="G3422" t="s">
        <v>9780</v>
      </c>
      <c r="H3422" t="s">
        <v>11505</v>
      </c>
      <c r="I3422" t="s">
        <v>11504</v>
      </c>
      <c r="J3422">
        <v>1</v>
      </c>
      <c r="K3422" t="s">
        <v>39</v>
      </c>
      <c r="L3422" t="s">
        <v>40</v>
      </c>
      <c r="M3422" t="s">
        <v>9781</v>
      </c>
      <c r="N3422" t="s">
        <v>99</v>
      </c>
      <c r="O3422" t="s">
        <v>9782</v>
      </c>
      <c r="P3422" s="10">
        <v>16.829999999999998</v>
      </c>
      <c r="Q3422" s="10">
        <v>0</v>
      </c>
      <c r="R3422" s="10">
        <v>0</v>
      </c>
      <c r="S3422" s="10">
        <v>0</v>
      </c>
      <c r="T3422" s="10">
        <v>0</v>
      </c>
      <c r="U3422" s="10">
        <v>-2.52</v>
      </c>
      <c r="V3422" s="10">
        <v>-4.0199999999999996</v>
      </c>
      <c r="W3422" s="10">
        <v>0</v>
      </c>
      <c r="X3422" s="10">
        <v>0</v>
      </c>
      <c r="Y3422">
        <v>10.29</v>
      </c>
    </row>
    <row r="3423" spans="1:25" ht="15" customHeight="1" x14ac:dyDescent="0.25">
      <c r="A3423" s="8">
        <v>20</v>
      </c>
      <c r="B3423" s="1" t="str">
        <f t="shared" si="108"/>
        <v>Dec</v>
      </c>
      <c r="C3423" s="1" t="str">
        <f t="shared" si="107"/>
        <v>Dec 21, 2015</v>
      </c>
      <c r="D3423" t="s">
        <v>9783</v>
      </c>
      <c r="E3423">
        <v>6022958231</v>
      </c>
      <c r="F3423" t="s">
        <v>37</v>
      </c>
      <c r="G3423" t="s">
        <v>9784</v>
      </c>
      <c r="H3423" t="s">
        <v>11505</v>
      </c>
      <c r="I3423" t="s">
        <v>11504</v>
      </c>
      <c r="J3423">
        <v>1</v>
      </c>
      <c r="K3423" t="s">
        <v>39</v>
      </c>
      <c r="L3423" t="s">
        <v>40</v>
      </c>
      <c r="M3423" t="s">
        <v>4768</v>
      </c>
      <c r="N3423" t="s">
        <v>148</v>
      </c>
      <c r="O3423">
        <v>53154</v>
      </c>
      <c r="P3423" s="10">
        <v>9.83</v>
      </c>
      <c r="Q3423" s="10">
        <v>0</v>
      </c>
      <c r="R3423" s="10">
        <v>0</v>
      </c>
      <c r="S3423" s="10">
        <v>0</v>
      </c>
      <c r="T3423" s="10">
        <v>0</v>
      </c>
      <c r="U3423" s="10">
        <v>-1.47</v>
      </c>
      <c r="V3423" s="10">
        <v>-2.54</v>
      </c>
      <c r="W3423" s="10">
        <v>0</v>
      </c>
      <c r="X3423" s="10">
        <v>0</v>
      </c>
      <c r="Y3423">
        <v>5.82</v>
      </c>
    </row>
    <row r="3424" spans="1:25" ht="15" customHeight="1" x14ac:dyDescent="0.25">
      <c r="A3424" s="8">
        <v>20</v>
      </c>
      <c r="B3424" s="1" t="str">
        <f t="shared" si="108"/>
        <v>Dec</v>
      </c>
      <c r="C3424" s="1" t="str">
        <f t="shared" si="107"/>
        <v>Dec 21, 2015</v>
      </c>
      <c r="D3424" t="s">
        <v>9785</v>
      </c>
      <c r="E3424">
        <v>6022958231</v>
      </c>
      <c r="F3424" t="s">
        <v>37</v>
      </c>
      <c r="G3424" t="s">
        <v>9786</v>
      </c>
      <c r="H3424" t="s">
        <v>11505</v>
      </c>
      <c r="I3424" t="s">
        <v>11504</v>
      </c>
      <c r="J3424">
        <v>1</v>
      </c>
      <c r="K3424" t="s">
        <v>39</v>
      </c>
      <c r="L3424" t="s">
        <v>40</v>
      </c>
      <c r="M3424" t="s">
        <v>2852</v>
      </c>
      <c r="N3424" t="s">
        <v>294</v>
      </c>
      <c r="O3424" t="s">
        <v>9787</v>
      </c>
      <c r="P3424" s="10">
        <v>9.83</v>
      </c>
      <c r="Q3424" s="10">
        <v>1.5</v>
      </c>
      <c r="R3424" s="10">
        <v>0</v>
      </c>
      <c r="S3424" s="10">
        <v>-1.5</v>
      </c>
      <c r="T3424" s="10">
        <v>0</v>
      </c>
      <c r="U3424" s="10">
        <v>-1.47</v>
      </c>
      <c r="V3424" s="10">
        <v>-2.54</v>
      </c>
      <c r="W3424" s="10">
        <v>0</v>
      </c>
      <c r="X3424" s="10">
        <v>0</v>
      </c>
      <c r="Y3424">
        <v>5.82</v>
      </c>
    </row>
    <row r="3425" spans="1:25" ht="15" customHeight="1" x14ac:dyDescent="0.25">
      <c r="A3425" s="8">
        <v>20</v>
      </c>
      <c r="B3425" s="1" t="str">
        <f t="shared" si="108"/>
        <v>Dec</v>
      </c>
      <c r="C3425" s="1" t="str">
        <f t="shared" si="107"/>
        <v>Dec 21, 2015</v>
      </c>
      <c r="D3425" t="s">
        <v>9788</v>
      </c>
      <c r="E3425">
        <v>6022958231</v>
      </c>
      <c r="F3425" t="s">
        <v>37</v>
      </c>
      <c r="G3425" t="s">
        <v>9789</v>
      </c>
      <c r="H3425" t="s">
        <v>11505</v>
      </c>
      <c r="I3425" t="s">
        <v>11504</v>
      </c>
      <c r="J3425">
        <v>2</v>
      </c>
      <c r="K3425" t="s">
        <v>39</v>
      </c>
      <c r="L3425" t="s">
        <v>40</v>
      </c>
      <c r="M3425" t="s">
        <v>772</v>
      </c>
      <c r="N3425" t="s">
        <v>75</v>
      </c>
      <c r="O3425" t="s">
        <v>6811</v>
      </c>
      <c r="P3425" s="10">
        <v>25.66</v>
      </c>
      <c r="Q3425" s="10">
        <v>0</v>
      </c>
      <c r="R3425" s="10">
        <v>0</v>
      </c>
      <c r="S3425" s="10">
        <v>0</v>
      </c>
      <c r="T3425" s="10">
        <v>0</v>
      </c>
      <c r="U3425" s="10">
        <v>-3.84</v>
      </c>
      <c r="V3425" s="10">
        <v>-4.34</v>
      </c>
      <c r="W3425" s="10">
        <v>0</v>
      </c>
      <c r="X3425" s="10">
        <v>0</v>
      </c>
      <c r="Y3425">
        <v>17.48</v>
      </c>
    </row>
    <row r="3426" spans="1:25" ht="15" customHeight="1" x14ac:dyDescent="0.25">
      <c r="A3426" s="8">
        <v>20</v>
      </c>
      <c r="B3426" s="1" t="str">
        <f t="shared" si="108"/>
        <v>Dec</v>
      </c>
      <c r="C3426" s="1" t="str">
        <f t="shared" si="107"/>
        <v>Dec 21, 2015</v>
      </c>
      <c r="D3426" t="s">
        <v>9790</v>
      </c>
      <c r="E3426">
        <v>6022958231</v>
      </c>
      <c r="F3426" t="s">
        <v>37</v>
      </c>
      <c r="G3426" t="s">
        <v>9791</v>
      </c>
      <c r="H3426" t="s">
        <v>11505</v>
      </c>
      <c r="I3426" t="s">
        <v>11504</v>
      </c>
      <c r="J3426">
        <v>2</v>
      </c>
      <c r="K3426" t="s">
        <v>39</v>
      </c>
      <c r="L3426" t="s">
        <v>40</v>
      </c>
      <c r="M3426" t="s">
        <v>9792</v>
      </c>
      <c r="N3426" t="s">
        <v>93</v>
      </c>
      <c r="O3426">
        <v>17731</v>
      </c>
      <c r="P3426" s="10">
        <v>25.66</v>
      </c>
      <c r="Q3426" s="10">
        <v>0</v>
      </c>
      <c r="R3426" s="10">
        <v>0</v>
      </c>
      <c r="S3426" s="10">
        <v>0</v>
      </c>
      <c r="T3426" s="10">
        <v>0</v>
      </c>
      <c r="U3426" s="10">
        <v>-3.84</v>
      </c>
      <c r="V3426" s="10">
        <v>-3.34</v>
      </c>
      <c r="W3426" s="10">
        <v>0</v>
      </c>
      <c r="X3426" s="10">
        <v>0</v>
      </c>
      <c r="Y3426">
        <v>18.48</v>
      </c>
    </row>
    <row r="3427" spans="1:25" ht="15" customHeight="1" x14ac:dyDescent="0.25">
      <c r="A3427" s="8">
        <v>20</v>
      </c>
      <c r="B3427" s="1" t="str">
        <f t="shared" si="108"/>
        <v>Dec</v>
      </c>
      <c r="C3427" s="1" t="str">
        <f t="shared" si="107"/>
        <v>Dec 21, 2015</v>
      </c>
      <c r="D3427" t="s">
        <v>9790</v>
      </c>
      <c r="E3427">
        <v>6022958231</v>
      </c>
      <c r="F3427" t="s">
        <v>37</v>
      </c>
      <c r="G3427" t="s">
        <v>9791</v>
      </c>
      <c r="H3427" t="s">
        <v>11505</v>
      </c>
      <c r="I3427" t="s">
        <v>11504</v>
      </c>
      <c r="J3427">
        <v>1</v>
      </c>
      <c r="K3427" t="s">
        <v>39</v>
      </c>
      <c r="L3427" t="s">
        <v>40</v>
      </c>
      <c r="M3427" t="s">
        <v>9792</v>
      </c>
      <c r="N3427" t="s">
        <v>93</v>
      </c>
      <c r="O3427">
        <v>17731</v>
      </c>
      <c r="P3427" s="10">
        <v>9.83</v>
      </c>
      <c r="Q3427" s="10">
        <v>0</v>
      </c>
      <c r="R3427" s="10">
        <v>0</v>
      </c>
      <c r="S3427" s="10">
        <v>0</v>
      </c>
      <c r="T3427" s="10">
        <v>0</v>
      </c>
      <c r="U3427" s="10">
        <v>-2.94</v>
      </c>
      <c r="V3427" s="10">
        <v>-2.54</v>
      </c>
      <c r="W3427" s="10">
        <v>0</v>
      </c>
      <c r="X3427" s="10">
        <v>0</v>
      </c>
      <c r="Y3427">
        <v>4.3499999999999996</v>
      </c>
    </row>
    <row r="3428" spans="1:25" ht="15" customHeight="1" x14ac:dyDescent="0.25">
      <c r="A3428" s="8">
        <v>20</v>
      </c>
      <c r="B3428" s="1" t="str">
        <f t="shared" si="108"/>
        <v>Dec</v>
      </c>
      <c r="C3428" s="1" t="str">
        <f t="shared" si="107"/>
        <v>Dec 21, 2015</v>
      </c>
      <c r="D3428" t="s">
        <v>9790</v>
      </c>
      <c r="E3428">
        <v>6022958231</v>
      </c>
      <c r="F3428" t="s">
        <v>37</v>
      </c>
      <c r="G3428" t="s">
        <v>9791</v>
      </c>
      <c r="H3428" t="s">
        <v>11505</v>
      </c>
      <c r="I3428" t="s">
        <v>11504</v>
      </c>
      <c r="J3428">
        <v>1</v>
      </c>
      <c r="K3428" t="s">
        <v>39</v>
      </c>
      <c r="L3428" t="s">
        <v>40</v>
      </c>
      <c r="M3428" t="s">
        <v>9792</v>
      </c>
      <c r="N3428" t="s">
        <v>93</v>
      </c>
      <c r="O3428">
        <v>17731</v>
      </c>
      <c r="P3428" s="10">
        <v>9.83</v>
      </c>
      <c r="Q3428" s="10">
        <v>0</v>
      </c>
      <c r="R3428" s="10">
        <v>0</v>
      </c>
      <c r="S3428" s="10">
        <v>0</v>
      </c>
      <c r="T3428" s="10">
        <v>0</v>
      </c>
      <c r="U3428" s="10">
        <v>0</v>
      </c>
      <c r="V3428" s="10">
        <v>-1.54</v>
      </c>
      <c r="W3428" s="10">
        <v>0</v>
      </c>
      <c r="X3428" s="10">
        <v>0</v>
      </c>
      <c r="Y3428">
        <v>8.2899999999999991</v>
      </c>
    </row>
    <row r="3429" spans="1:25" ht="15" customHeight="1" x14ac:dyDescent="0.25">
      <c r="A3429" s="8">
        <v>20</v>
      </c>
      <c r="B3429" s="1" t="str">
        <f t="shared" si="108"/>
        <v>Dec</v>
      </c>
      <c r="C3429" s="1" t="str">
        <f t="shared" si="107"/>
        <v>Dec 21, 2015</v>
      </c>
      <c r="D3429" t="s">
        <v>9793</v>
      </c>
      <c r="E3429">
        <v>6022958231</v>
      </c>
      <c r="F3429" t="s">
        <v>37</v>
      </c>
      <c r="G3429" t="s">
        <v>9794</v>
      </c>
      <c r="H3429" t="s">
        <v>11505</v>
      </c>
      <c r="I3429" t="s">
        <v>11504</v>
      </c>
      <c r="J3429">
        <v>1</v>
      </c>
      <c r="K3429" t="s">
        <v>39</v>
      </c>
      <c r="L3429" t="s">
        <v>40</v>
      </c>
      <c r="M3429" t="s">
        <v>2109</v>
      </c>
      <c r="N3429" t="s">
        <v>99</v>
      </c>
      <c r="O3429" t="s">
        <v>9795</v>
      </c>
      <c r="P3429" s="10">
        <v>9.83</v>
      </c>
      <c r="Q3429" s="10">
        <v>0</v>
      </c>
      <c r="R3429" s="10">
        <v>0</v>
      </c>
      <c r="S3429" s="10">
        <v>0</v>
      </c>
      <c r="T3429" s="10">
        <v>0</v>
      </c>
      <c r="U3429" s="10">
        <v>-1.47</v>
      </c>
      <c r="V3429" s="10">
        <v>-2.54</v>
      </c>
      <c r="W3429" s="10">
        <v>0</v>
      </c>
      <c r="X3429" s="10">
        <v>0</v>
      </c>
      <c r="Y3429">
        <v>5.82</v>
      </c>
    </row>
    <row r="3430" spans="1:25" ht="15" customHeight="1" x14ac:dyDescent="0.25">
      <c r="A3430" s="8">
        <v>20</v>
      </c>
      <c r="B3430" s="1" t="str">
        <f t="shared" si="108"/>
        <v>Dec</v>
      </c>
      <c r="C3430" s="1" t="str">
        <f t="shared" si="107"/>
        <v>Dec 21, 2015</v>
      </c>
      <c r="D3430" t="s">
        <v>9796</v>
      </c>
      <c r="E3430">
        <v>6022958231</v>
      </c>
      <c r="F3430" t="s">
        <v>37</v>
      </c>
      <c r="G3430" t="s">
        <v>9797</v>
      </c>
      <c r="H3430" t="s">
        <v>11505</v>
      </c>
      <c r="I3430" t="s">
        <v>11504</v>
      </c>
      <c r="J3430">
        <v>1</v>
      </c>
      <c r="K3430" t="s">
        <v>39</v>
      </c>
      <c r="L3430" t="s">
        <v>40</v>
      </c>
      <c r="M3430" t="s">
        <v>8041</v>
      </c>
      <c r="N3430" t="s">
        <v>467</v>
      </c>
      <c r="O3430" t="s">
        <v>9798</v>
      </c>
      <c r="P3430" s="10">
        <v>9.83</v>
      </c>
      <c r="Q3430" s="10">
        <v>0</v>
      </c>
      <c r="R3430" s="10">
        <v>0</v>
      </c>
      <c r="S3430" s="10">
        <v>0</v>
      </c>
      <c r="T3430" s="10">
        <v>0</v>
      </c>
      <c r="U3430" s="10">
        <v>-1.47</v>
      </c>
      <c r="V3430" s="10">
        <v>-2.54</v>
      </c>
      <c r="W3430" s="10">
        <v>0</v>
      </c>
      <c r="X3430" s="10">
        <v>0</v>
      </c>
      <c r="Y3430">
        <v>5.82</v>
      </c>
    </row>
    <row r="3431" spans="1:25" ht="15" customHeight="1" x14ac:dyDescent="0.25">
      <c r="A3431" s="8">
        <v>20</v>
      </c>
      <c r="B3431" s="1" t="str">
        <f t="shared" si="108"/>
        <v>Dec</v>
      </c>
      <c r="C3431" s="1" t="str">
        <f t="shared" si="107"/>
        <v>Dec 21, 2015</v>
      </c>
      <c r="D3431" t="s">
        <v>9799</v>
      </c>
      <c r="E3431">
        <v>6022958231</v>
      </c>
      <c r="F3431" t="s">
        <v>37</v>
      </c>
      <c r="G3431" t="s">
        <v>9800</v>
      </c>
      <c r="H3431" t="s">
        <v>11505</v>
      </c>
      <c r="I3431" t="s">
        <v>11504</v>
      </c>
      <c r="J3431">
        <v>1</v>
      </c>
      <c r="K3431" t="s">
        <v>39</v>
      </c>
      <c r="L3431" t="s">
        <v>40</v>
      </c>
      <c r="M3431" t="s">
        <v>372</v>
      </c>
      <c r="N3431" t="s">
        <v>349</v>
      </c>
      <c r="O3431" t="s">
        <v>9801</v>
      </c>
      <c r="P3431" s="10">
        <v>14.83</v>
      </c>
      <c r="Q3431" s="10">
        <v>0</v>
      </c>
      <c r="R3431" s="10">
        <v>0</v>
      </c>
      <c r="S3431" s="10">
        <v>0</v>
      </c>
      <c r="T3431" s="10">
        <v>0</v>
      </c>
      <c r="U3431" s="10">
        <v>-2.2200000000000002</v>
      </c>
      <c r="V3431" s="10">
        <v>-2.67</v>
      </c>
      <c r="W3431" s="10">
        <v>0</v>
      </c>
      <c r="X3431" s="10">
        <v>0</v>
      </c>
      <c r="Y3431">
        <v>9.94</v>
      </c>
    </row>
    <row r="3432" spans="1:25" ht="15" customHeight="1" x14ac:dyDescent="0.25">
      <c r="A3432" s="8">
        <v>20</v>
      </c>
      <c r="B3432" s="1" t="str">
        <f t="shared" si="108"/>
        <v>Dec</v>
      </c>
      <c r="C3432" s="1" t="str">
        <f t="shared" si="107"/>
        <v>Dec 21, 2015</v>
      </c>
      <c r="D3432" t="s">
        <v>9802</v>
      </c>
      <c r="E3432">
        <v>6022958231</v>
      </c>
      <c r="F3432" t="s">
        <v>37</v>
      </c>
      <c r="G3432" t="s">
        <v>9803</v>
      </c>
      <c r="H3432" t="s">
        <v>11505</v>
      </c>
      <c r="I3432" t="s">
        <v>11504</v>
      </c>
      <c r="J3432">
        <v>1</v>
      </c>
      <c r="K3432" t="s">
        <v>39</v>
      </c>
      <c r="L3432" t="s">
        <v>40</v>
      </c>
      <c r="M3432" t="s">
        <v>9804</v>
      </c>
      <c r="N3432" t="s">
        <v>434</v>
      </c>
      <c r="O3432" t="s">
        <v>9805</v>
      </c>
      <c r="P3432" s="10">
        <v>19.829999999999998</v>
      </c>
      <c r="Q3432" s="10">
        <v>0</v>
      </c>
      <c r="R3432" s="10">
        <v>0</v>
      </c>
      <c r="S3432" s="10">
        <v>0</v>
      </c>
      <c r="T3432" s="10">
        <v>0</v>
      </c>
      <c r="U3432" s="10">
        <v>-2.97</v>
      </c>
      <c r="V3432" s="10">
        <v>-4.41</v>
      </c>
      <c r="W3432" s="10">
        <v>0</v>
      </c>
      <c r="X3432" s="10">
        <v>0</v>
      </c>
      <c r="Y3432">
        <v>12.45</v>
      </c>
    </row>
    <row r="3433" spans="1:25" ht="15" customHeight="1" x14ac:dyDescent="0.25">
      <c r="A3433" s="8">
        <v>20</v>
      </c>
      <c r="B3433" s="1" t="str">
        <f t="shared" si="108"/>
        <v>Dec</v>
      </c>
      <c r="C3433" s="1" t="str">
        <f t="shared" si="107"/>
        <v>Dec 21, 2015</v>
      </c>
      <c r="D3433" t="s">
        <v>9806</v>
      </c>
      <c r="E3433">
        <v>6022958231</v>
      </c>
      <c r="F3433" t="s">
        <v>37</v>
      </c>
      <c r="G3433" t="s">
        <v>9807</v>
      </c>
      <c r="H3433" t="s">
        <v>11505</v>
      </c>
      <c r="I3433" t="s">
        <v>11504</v>
      </c>
      <c r="J3433">
        <v>1</v>
      </c>
      <c r="K3433" t="s">
        <v>39</v>
      </c>
      <c r="L3433" t="s">
        <v>40</v>
      </c>
      <c r="M3433" t="s">
        <v>3373</v>
      </c>
      <c r="N3433" t="s">
        <v>1130</v>
      </c>
      <c r="O3433">
        <v>32656</v>
      </c>
      <c r="P3433" s="10">
        <v>9.83</v>
      </c>
      <c r="Q3433" s="10">
        <v>0</v>
      </c>
      <c r="R3433" s="10">
        <v>0</v>
      </c>
      <c r="S3433" s="10">
        <v>0</v>
      </c>
      <c r="T3433" s="10">
        <v>0</v>
      </c>
      <c r="U3433" s="10">
        <v>-1.47</v>
      </c>
      <c r="V3433" s="10">
        <v>-2.54</v>
      </c>
      <c r="W3433" s="10">
        <v>0</v>
      </c>
      <c r="X3433" s="10">
        <v>0</v>
      </c>
      <c r="Y3433">
        <v>5.82</v>
      </c>
    </row>
    <row r="3434" spans="1:25" ht="15" customHeight="1" x14ac:dyDescent="0.25">
      <c r="A3434" s="8">
        <v>20</v>
      </c>
      <c r="B3434" s="1" t="str">
        <f t="shared" si="108"/>
        <v>Dec</v>
      </c>
      <c r="C3434" s="1" t="str">
        <f t="shared" si="107"/>
        <v>Dec 22, 2015</v>
      </c>
      <c r="D3434" t="s">
        <v>9808</v>
      </c>
      <c r="E3434">
        <v>6022958231</v>
      </c>
      <c r="F3434" t="s">
        <v>37</v>
      </c>
      <c r="G3434" t="s">
        <v>9809</v>
      </c>
      <c r="H3434" t="s">
        <v>11505</v>
      </c>
      <c r="I3434" t="s">
        <v>11504</v>
      </c>
      <c r="J3434">
        <v>1</v>
      </c>
      <c r="K3434" t="s">
        <v>39</v>
      </c>
      <c r="L3434" t="s">
        <v>40</v>
      </c>
      <c r="M3434" t="s">
        <v>9810</v>
      </c>
      <c r="N3434" t="s">
        <v>349</v>
      </c>
      <c r="O3434">
        <v>1834</v>
      </c>
      <c r="P3434" s="10">
        <v>19.829999999999998</v>
      </c>
      <c r="Q3434" s="10">
        <v>0</v>
      </c>
      <c r="R3434" s="10">
        <v>0</v>
      </c>
      <c r="S3434" s="10">
        <v>0</v>
      </c>
      <c r="T3434" s="10">
        <v>0</v>
      </c>
      <c r="U3434" s="10">
        <v>-2.97</v>
      </c>
      <c r="V3434" s="10">
        <v>-4.41</v>
      </c>
      <c r="W3434" s="10">
        <v>0</v>
      </c>
      <c r="X3434" s="10">
        <v>0</v>
      </c>
      <c r="Y3434">
        <v>12.45</v>
      </c>
    </row>
    <row r="3435" spans="1:25" ht="15" customHeight="1" x14ac:dyDescent="0.25">
      <c r="A3435" s="8">
        <v>20</v>
      </c>
      <c r="B3435" s="1" t="str">
        <f t="shared" si="108"/>
        <v>Dec</v>
      </c>
      <c r="C3435" s="1" t="str">
        <f t="shared" si="107"/>
        <v>Dec 22, 2015</v>
      </c>
      <c r="D3435" t="s">
        <v>9811</v>
      </c>
      <c r="E3435">
        <v>6022958231</v>
      </c>
      <c r="F3435" t="s">
        <v>37</v>
      </c>
      <c r="G3435" t="s">
        <v>9812</v>
      </c>
      <c r="H3435" t="s">
        <v>11505</v>
      </c>
      <c r="I3435" t="s">
        <v>11504</v>
      </c>
      <c r="J3435">
        <v>3</v>
      </c>
      <c r="K3435" t="s">
        <v>39</v>
      </c>
      <c r="L3435" t="s">
        <v>40</v>
      </c>
      <c r="M3435" t="s">
        <v>311</v>
      </c>
      <c r="N3435" t="s">
        <v>88</v>
      </c>
      <c r="O3435" t="s">
        <v>9813</v>
      </c>
      <c r="P3435" s="10">
        <v>38.49</v>
      </c>
      <c r="Q3435" s="10">
        <v>0</v>
      </c>
      <c r="R3435" s="10">
        <v>0</v>
      </c>
      <c r="S3435" s="10">
        <v>0</v>
      </c>
      <c r="T3435" s="10">
        <v>0</v>
      </c>
      <c r="U3435" s="10">
        <v>-5.76</v>
      </c>
      <c r="V3435" s="10">
        <v>-5.01</v>
      </c>
      <c r="W3435" s="10">
        <v>0</v>
      </c>
      <c r="X3435" s="10">
        <v>0</v>
      </c>
      <c r="Y3435">
        <v>27.72</v>
      </c>
    </row>
    <row r="3436" spans="1:25" ht="15" customHeight="1" x14ac:dyDescent="0.25">
      <c r="A3436" s="8">
        <v>20</v>
      </c>
      <c r="B3436" s="1" t="str">
        <f t="shared" si="108"/>
        <v>Dec</v>
      </c>
      <c r="C3436" s="1" t="str">
        <f t="shared" si="107"/>
        <v>Dec 22, 2015</v>
      </c>
      <c r="D3436" t="s">
        <v>9811</v>
      </c>
      <c r="E3436">
        <v>6022958231</v>
      </c>
      <c r="F3436" t="s">
        <v>37</v>
      </c>
      <c r="G3436" t="s">
        <v>9812</v>
      </c>
      <c r="H3436" t="s">
        <v>11505</v>
      </c>
      <c r="I3436" t="s">
        <v>11504</v>
      </c>
      <c r="J3436">
        <v>1</v>
      </c>
      <c r="K3436" t="s">
        <v>39</v>
      </c>
      <c r="L3436" t="s">
        <v>40</v>
      </c>
      <c r="M3436" t="s">
        <v>311</v>
      </c>
      <c r="N3436" t="s">
        <v>88</v>
      </c>
      <c r="O3436" t="s">
        <v>9813</v>
      </c>
      <c r="P3436" s="10">
        <v>9.83</v>
      </c>
      <c r="Q3436" s="10">
        <v>0</v>
      </c>
      <c r="R3436" s="10">
        <v>0</v>
      </c>
      <c r="S3436" s="10">
        <v>0</v>
      </c>
      <c r="T3436" s="10">
        <v>0</v>
      </c>
      <c r="U3436" s="10">
        <v>-1.47</v>
      </c>
      <c r="V3436" s="10">
        <v>-2.54</v>
      </c>
      <c r="W3436" s="10">
        <v>0</v>
      </c>
      <c r="X3436" s="10">
        <v>0</v>
      </c>
      <c r="Y3436">
        <v>5.82</v>
      </c>
    </row>
    <row r="3437" spans="1:25" ht="15" customHeight="1" x14ac:dyDescent="0.25">
      <c r="A3437" s="8">
        <v>20</v>
      </c>
      <c r="B3437" s="1" t="str">
        <f t="shared" si="108"/>
        <v>Dec</v>
      </c>
      <c r="C3437" s="1" t="str">
        <f t="shared" si="107"/>
        <v>Dec 22, 2015</v>
      </c>
      <c r="D3437" t="s">
        <v>9814</v>
      </c>
      <c r="E3437">
        <v>6022958231</v>
      </c>
      <c r="F3437" t="s">
        <v>37</v>
      </c>
      <c r="G3437" t="s">
        <v>9815</v>
      </c>
      <c r="H3437" t="s">
        <v>11505</v>
      </c>
      <c r="I3437" t="s">
        <v>11504</v>
      </c>
      <c r="J3437">
        <v>1</v>
      </c>
      <c r="K3437" t="s">
        <v>39</v>
      </c>
      <c r="L3437" t="s">
        <v>40</v>
      </c>
      <c r="M3437" t="s">
        <v>9816</v>
      </c>
      <c r="N3437" t="s">
        <v>1404</v>
      </c>
      <c r="O3437">
        <v>7424</v>
      </c>
      <c r="P3437" s="10">
        <v>9.83</v>
      </c>
      <c r="Q3437" s="10">
        <v>2</v>
      </c>
      <c r="R3437" s="10">
        <v>0</v>
      </c>
      <c r="S3437" s="10">
        <v>-2</v>
      </c>
      <c r="T3437" s="10">
        <v>0</v>
      </c>
      <c r="U3437" s="10">
        <v>-1.47</v>
      </c>
      <c r="V3437" s="10">
        <v>-2.54</v>
      </c>
      <c r="W3437" s="10">
        <v>0</v>
      </c>
      <c r="X3437" s="10">
        <v>0</v>
      </c>
      <c r="Y3437">
        <v>5.82</v>
      </c>
    </row>
    <row r="3438" spans="1:25" ht="15" customHeight="1" x14ac:dyDescent="0.25">
      <c r="A3438" s="8">
        <v>20</v>
      </c>
      <c r="B3438" s="1" t="str">
        <f t="shared" si="108"/>
        <v>Dec</v>
      </c>
      <c r="C3438" s="1" t="str">
        <f t="shared" si="107"/>
        <v>Dec 22, 2015</v>
      </c>
      <c r="D3438" t="s">
        <v>9817</v>
      </c>
      <c r="E3438">
        <v>6022958231</v>
      </c>
      <c r="F3438" t="s">
        <v>37</v>
      </c>
      <c r="G3438" t="s">
        <v>9818</v>
      </c>
      <c r="H3438" t="s">
        <v>11505</v>
      </c>
      <c r="I3438" t="s">
        <v>11504</v>
      </c>
      <c r="J3438">
        <v>1</v>
      </c>
      <c r="K3438" t="s">
        <v>39</v>
      </c>
      <c r="L3438" t="s">
        <v>40</v>
      </c>
      <c r="M3438" t="s">
        <v>9819</v>
      </c>
      <c r="N3438" t="s">
        <v>143</v>
      </c>
      <c r="O3438" t="s">
        <v>9820</v>
      </c>
      <c r="P3438" s="10">
        <v>12.83</v>
      </c>
      <c r="Q3438" s="10">
        <v>0</v>
      </c>
      <c r="R3438" s="10">
        <v>0</v>
      </c>
      <c r="S3438" s="10">
        <v>0</v>
      </c>
      <c r="T3438" s="10">
        <v>0</v>
      </c>
      <c r="U3438" s="10">
        <v>-1.92</v>
      </c>
      <c r="V3438" s="10">
        <v>-2.67</v>
      </c>
      <c r="W3438" s="10">
        <v>0</v>
      </c>
      <c r="X3438" s="10">
        <v>0</v>
      </c>
      <c r="Y3438">
        <v>8.24</v>
      </c>
    </row>
    <row r="3439" spans="1:25" ht="15" customHeight="1" x14ac:dyDescent="0.25">
      <c r="A3439" s="8">
        <v>20</v>
      </c>
      <c r="B3439" s="1" t="str">
        <f t="shared" si="108"/>
        <v>Dec</v>
      </c>
      <c r="C3439" s="1" t="str">
        <f t="shared" si="107"/>
        <v>Dec 22, 2015</v>
      </c>
      <c r="D3439" t="s">
        <v>9821</v>
      </c>
      <c r="E3439">
        <v>6022958231</v>
      </c>
      <c r="F3439" t="s">
        <v>37</v>
      </c>
      <c r="G3439" t="s">
        <v>9822</v>
      </c>
      <c r="H3439" t="s">
        <v>11505</v>
      </c>
      <c r="I3439" t="s">
        <v>11504</v>
      </c>
      <c r="J3439">
        <v>1</v>
      </c>
      <c r="K3439" t="s">
        <v>39</v>
      </c>
      <c r="L3439" t="s">
        <v>40</v>
      </c>
      <c r="M3439" t="s">
        <v>9823</v>
      </c>
      <c r="N3439" t="s">
        <v>93</v>
      </c>
      <c r="O3439" t="s">
        <v>9824</v>
      </c>
      <c r="P3439" s="10">
        <v>9.83</v>
      </c>
      <c r="Q3439" s="10">
        <v>0</v>
      </c>
      <c r="R3439" s="10">
        <v>0</v>
      </c>
      <c r="S3439" s="10">
        <v>0</v>
      </c>
      <c r="T3439" s="10">
        <v>0</v>
      </c>
      <c r="U3439" s="10">
        <v>-1.47</v>
      </c>
      <c r="V3439" s="10">
        <v>-2.54</v>
      </c>
      <c r="W3439" s="10">
        <v>0</v>
      </c>
      <c r="X3439" s="10">
        <v>0</v>
      </c>
      <c r="Y3439">
        <v>5.82</v>
      </c>
    </row>
    <row r="3440" spans="1:25" ht="15" customHeight="1" x14ac:dyDescent="0.25">
      <c r="A3440" s="8">
        <v>20</v>
      </c>
      <c r="B3440" s="1" t="str">
        <f t="shared" si="108"/>
        <v>Dec</v>
      </c>
      <c r="C3440" s="1" t="str">
        <f t="shared" si="107"/>
        <v>Dec 22, 2015</v>
      </c>
      <c r="D3440" t="s">
        <v>9825</v>
      </c>
      <c r="E3440">
        <v>6022958231</v>
      </c>
      <c r="F3440" t="s">
        <v>37</v>
      </c>
      <c r="G3440" t="s">
        <v>9826</v>
      </c>
      <c r="H3440" t="s">
        <v>11505</v>
      </c>
      <c r="I3440" t="s">
        <v>11504</v>
      </c>
      <c r="J3440">
        <v>1</v>
      </c>
      <c r="K3440" t="s">
        <v>39</v>
      </c>
      <c r="L3440" t="s">
        <v>40</v>
      </c>
      <c r="M3440" t="s">
        <v>9827</v>
      </c>
      <c r="N3440" t="s">
        <v>88</v>
      </c>
      <c r="O3440" t="s">
        <v>9828</v>
      </c>
      <c r="P3440" s="10">
        <v>9.83</v>
      </c>
      <c r="Q3440" s="10">
        <v>3.23</v>
      </c>
      <c r="R3440" s="10">
        <v>0</v>
      </c>
      <c r="S3440" s="10">
        <v>0</v>
      </c>
      <c r="T3440" s="10">
        <v>0</v>
      </c>
      <c r="U3440" s="10">
        <v>-1.47</v>
      </c>
      <c r="V3440" s="10">
        <v>-5.77</v>
      </c>
      <c r="W3440" s="10">
        <v>0</v>
      </c>
      <c r="X3440" s="10">
        <v>0</v>
      </c>
      <c r="Y3440">
        <v>5.82</v>
      </c>
    </row>
    <row r="3441" spans="1:25" ht="15" customHeight="1" x14ac:dyDescent="0.25">
      <c r="A3441" s="8">
        <v>20</v>
      </c>
      <c r="B3441" s="1" t="str">
        <f t="shared" si="108"/>
        <v>Dec</v>
      </c>
      <c r="C3441" s="1" t="str">
        <f t="shared" si="107"/>
        <v>Dec 22, 2015</v>
      </c>
      <c r="D3441" t="s">
        <v>9829</v>
      </c>
      <c r="E3441">
        <v>6022958231</v>
      </c>
      <c r="F3441" t="s">
        <v>37</v>
      </c>
      <c r="G3441" t="s">
        <v>9830</v>
      </c>
      <c r="H3441" t="s">
        <v>11505</v>
      </c>
      <c r="I3441" t="s">
        <v>11504</v>
      </c>
      <c r="J3441">
        <v>1</v>
      </c>
      <c r="K3441" t="s">
        <v>39</v>
      </c>
      <c r="L3441" t="s">
        <v>40</v>
      </c>
      <c r="M3441" t="s">
        <v>9831</v>
      </c>
      <c r="N3441" t="s">
        <v>99</v>
      </c>
      <c r="O3441" t="s">
        <v>9832</v>
      </c>
      <c r="P3441" s="10">
        <v>14.83</v>
      </c>
      <c r="Q3441" s="10">
        <v>0</v>
      </c>
      <c r="R3441" s="10">
        <v>0</v>
      </c>
      <c r="S3441" s="10">
        <v>0</v>
      </c>
      <c r="T3441" s="10">
        <v>0</v>
      </c>
      <c r="U3441" s="10">
        <v>-2.2200000000000002</v>
      </c>
      <c r="V3441" s="10">
        <v>-2.67</v>
      </c>
      <c r="W3441" s="10">
        <v>0</v>
      </c>
      <c r="X3441" s="10">
        <v>0</v>
      </c>
      <c r="Y3441">
        <v>9.94</v>
      </c>
    </row>
    <row r="3442" spans="1:25" ht="15" customHeight="1" x14ac:dyDescent="0.25">
      <c r="A3442" s="8">
        <v>20</v>
      </c>
      <c r="B3442" s="1" t="str">
        <f t="shared" si="108"/>
        <v>Dec</v>
      </c>
      <c r="C3442" s="1" t="str">
        <f t="shared" si="107"/>
        <v>Dec 22, 2015</v>
      </c>
      <c r="D3442" t="s">
        <v>9833</v>
      </c>
      <c r="E3442">
        <v>6022958231</v>
      </c>
      <c r="F3442" t="s">
        <v>37</v>
      </c>
      <c r="G3442" t="s">
        <v>9834</v>
      </c>
      <c r="H3442" t="s">
        <v>11505</v>
      </c>
      <c r="I3442" t="s">
        <v>11504</v>
      </c>
      <c r="J3442">
        <v>1</v>
      </c>
      <c r="K3442" t="s">
        <v>39</v>
      </c>
      <c r="L3442" t="s">
        <v>40</v>
      </c>
      <c r="M3442" t="s">
        <v>9835</v>
      </c>
      <c r="N3442" t="s">
        <v>66</v>
      </c>
      <c r="O3442">
        <v>75070</v>
      </c>
      <c r="P3442" s="10">
        <v>16.829999999999998</v>
      </c>
      <c r="Q3442" s="10">
        <v>0</v>
      </c>
      <c r="R3442" s="10">
        <v>0</v>
      </c>
      <c r="S3442" s="10">
        <v>0</v>
      </c>
      <c r="T3442" s="10">
        <v>0</v>
      </c>
      <c r="U3442" s="10">
        <v>-2.52</v>
      </c>
      <c r="V3442" s="10">
        <v>-4.0199999999999996</v>
      </c>
      <c r="W3442" s="10">
        <v>0</v>
      </c>
      <c r="X3442" s="10">
        <v>0</v>
      </c>
      <c r="Y3442">
        <v>10.29</v>
      </c>
    </row>
    <row r="3443" spans="1:25" ht="15" customHeight="1" x14ac:dyDescent="0.25">
      <c r="A3443" s="8">
        <v>20</v>
      </c>
      <c r="B3443" s="1" t="str">
        <f t="shared" si="108"/>
        <v>Dec</v>
      </c>
      <c r="C3443" s="1" t="str">
        <f t="shared" si="107"/>
        <v>Dec 22, 2015</v>
      </c>
      <c r="D3443" t="s">
        <v>9836</v>
      </c>
      <c r="E3443">
        <v>6022958231</v>
      </c>
      <c r="F3443" t="s">
        <v>37</v>
      </c>
      <c r="G3443" t="s">
        <v>9837</v>
      </c>
      <c r="H3443" t="s">
        <v>11505</v>
      </c>
      <c r="I3443" t="s">
        <v>11504</v>
      </c>
      <c r="J3443">
        <v>1</v>
      </c>
      <c r="K3443" t="s">
        <v>39</v>
      </c>
      <c r="L3443" t="s">
        <v>40</v>
      </c>
      <c r="M3443" t="s">
        <v>125</v>
      </c>
      <c r="N3443" t="s">
        <v>50</v>
      </c>
      <c r="O3443" t="s">
        <v>9838</v>
      </c>
      <c r="P3443" s="10">
        <v>19.829999999999998</v>
      </c>
      <c r="Q3443" s="10">
        <v>0</v>
      </c>
      <c r="R3443" s="10">
        <v>0</v>
      </c>
      <c r="S3443" s="10">
        <v>0</v>
      </c>
      <c r="T3443" s="10">
        <v>0</v>
      </c>
      <c r="U3443" s="10">
        <v>-2.97</v>
      </c>
      <c r="V3443" s="10">
        <v>-4.41</v>
      </c>
      <c r="W3443" s="10">
        <v>0</v>
      </c>
      <c r="X3443" s="10">
        <v>0</v>
      </c>
      <c r="Y3443">
        <v>12.45</v>
      </c>
    </row>
    <row r="3444" spans="1:25" ht="15" customHeight="1" x14ac:dyDescent="0.25">
      <c r="A3444" s="8">
        <v>20</v>
      </c>
      <c r="B3444" s="1" t="str">
        <f t="shared" si="108"/>
        <v>Dec</v>
      </c>
      <c r="C3444" s="1" t="str">
        <f t="shared" si="107"/>
        <v>Dec 22, 2015</v>
      </c>
      <c r="D3444" t="s">
        <v>9839</v>
      </c>
      <c r="E3444">
        <v>6022958231</v>
      </c>
      <c r="F3444" t="s">
        <v>37</v>
      </c>
      <c r="G3444" t="s">
        <v>9840</v>
      </c>
      <c r="H3444" t="s">
        <v>11505</v>
      </c>
      <c r="I3444" t="s">
        <v>11504</v>
      </c>
      <c r="J3444">
        <v>1</v>
      </c>
      <c r="K3444" t="s">
        <v>39</v>
      </c>
      <c r="L3444" t="s">
        <v>40</v>
      </c>
      <c r="M3444" t="s">
        <v>9841</v>
      </c>
      <c r="N3444" t="s">
        <v>93</v>
      </c>
      <c r="O3444" t="s">
        <v>9842</v>
      </c>
      <c r="P3444" s="10">
        <v>19.829999999999998</v>
      </c>
      <c r="Q3444" s="10">
        <v>0</v>
      </c>
      <c r="R3444" s="10">
        <v>0</v>
      </c>
      <c r="S3444" s="10">
        <v>0</v>
      </c>
      <c r="T3444" s="10">
        <v>0</v>
      </c>
      <c r="U3444" s="10">
        <v>-2.97</v>
      </c>
      <c r="V3444" s="10">
        <v>-4.41</v>
      </c>
      <c r="W3444" s="10">
        <v>0</v>
      </c>
      <c r="X3444" s="10">
        <v>0</v>
      </c>
      <c r="Y3444">
        <v>12.45</v>
      </c>
    </row>
    <row r="3445" spans="1:25" ht="15" customHeight="1" x14ac:dyDescent="0.25">
      <c r="A3445" s="8">
        <v>20</v>
      </c>
      <c r="B3445" s="1" t="str">
        <f t="shared" si="108"/>
        <v>Dec</v>
      </c>
      <c r="C3445" s="1" t="str">
        <f t="shared" si="107"/>
        <v>Dec 22, 2015</v>
      </c>
      <c r="D3445" t="s">
        <v>9843</v>
      </c>
      <c r="E3445">
        <v>6022958231</v>
      </c>
      <c r="F3445" t="s">
        <v>37</v>
      </c>
      <c r="G3445" t="s">
        <v>9844</v>
      </c>
      <c r="H3445" t="s">
        <v>11505</v>
      </c>
      <c r="I3445" t="s">
        <v>11504</v>
      </c>
      <c r="J3445">
        <v>1</v>
      </c>
      <c r="K3445" t="s">
        <v>39</v>
      </c>
      <c r="L3445" t="s">
        <v>40</v>
      </c>
      <c r="M3445" t="s">
        <v>9845</v>
      </c>
      <c r="N3445" t="s">
        <v>168</v>
      </c>
      <c r="O3445" t="s">
        <v>9846</v>
      </c>
      <c r="P3445" s="10">
        <v>14.83</v>
      </c>
      <c r="Q3445" s="10">
        <v>0</v>
      </c>
      <c r="R3445" s="10">
        <v>0</v>
      </c>
      <c r="S3445" s="10">
        <v>0</v>
      </c>
      <c r="T3445" s="10">
        <v>0</v>
      </c>
      <c r="U3445" s="10">
        <v>-2.2200000000000002</v>
      </c>
      <c r="V3445" s="10">
        <v>-2.67</v>
      </c>
      <c r="W3445" s="10">
        <v>0</v>
      </c>
      <c r="X3445" s="10">
        <v>0</v>
      </c>
      <c r="Y3445">
        <v>9.94</v>
      </c>
    </row>
    <row r="3446" spans="1:25" ht="15" customHeight="1" x14ac:dyDescent="0.25">
      <c r="A3446" s="8">
        <v>20</v>
      </c>
      <c r="B3446" s="1" t="str">
        <f t="shared" si="108"/>
        <v>Dec</v>
      </c>
      <c r="C3446" s="1" t="str">
        <f t="shared" si="107"/>
        <v>Dec 22, 2015</v>
      </c>
      <c r="D3446" t="s">
        <v>9847</v>
      </c>
      <c r="E3446">
        <v>6022958231</v>
      </c>
      <c r="F3446" t="s">
        <v>37</v>
      </c>
      <c r="G3446" t="s">
        <v>9848</v>
      </c>
      <c r="H3446" t="s">
        <v>11507</v>
      </c>
      <c r="I3446" t="s">
        <v>11506</v>
      </c>
      <c r="J3446">
        <v>1</v>
      </c>
      <c r="K3446" t="s">
        <v>39</v>
      </c>
      <c r="L3446" t="s">
        <v>40</v>
      </c>
      <c r="M3446" t="s">
        <v>9849</v>
      </c>
      <c r="N3446" t="s">
        <v>125</v>
      </c>
      <c r="O3446" t="s">
        <v>9850</v>
      </c>
      <c r="P3446" s="10">
        <v>19.97</v>
      </c>
      <c r="Q3446" s="10">
        <v>0</v>
      </c>
      <c r="R3446" s="10">
        <v>0</v>
      </c>
      <c r="S3446" s="10">
        <v>0</v>
      </c>
      <c r="T3446" s="10">
        <v>0</v>
      </c>
      <c r="U3446" s="10">
        <v>-3</v>
      </c>
      <c r="V3446" s="10">
        <v>-3.63</v>
      </c>
      <c r="W3446" s="10">
        <v>0</v>
      </c>
      <c r="X3446" s="10">
        <v>0</v>
      </c>
      <c r="Y3446">
        <v>13.34</v>
      </c>
    </row>
    <row r="3447" spans="1:25" ht="15" customHeight="1" x14ac:dyDescent="0.25">
      <c r="A3447" s="8">
        <v>20</v>
      </c>
      <c r="B3447" s="1" t="str">
        <f t="shared" si="108"/>
        <v>Dec</v>
      </c>
      <c r="C3447" s="1" t="str">
        <f t="shared" si="107"/>
        <v>Dec 22, 2015</v>
      </c>
      <c r="D3447" t="s">
        <v>9851</v>
      </c>
      <c r="E3447">
        <v>6022958231</v>
      </c>
      <c r="F3447" t="s">
        <v>37</v>
      </c>
      <c r="G3447" t="s">
        <v>9852</v>
      </c>
      <c r="H3447" t="s">
        <v>11505</v>
      </c>
      <c r="I3447" t="s">
        <v>11504</v>
      </c>
      <c r="J3447">
        <v>1</v>
      </c>
      <c r="K3447" t="s">
        <v>39</v>
      </c>
      <c r="L3447" t="s">
        <v>40</v>
      </c>
      <c r="M3447" t="s">
        <v>9853</v>
      </c>
      <c r="N3447" t="s">
        <v>66</v>
      </c>
      <c r="O3447" t="s">
        <v>9854</v>
      </c>
      <c r="P3447" s="10">
        <v>12.83</v>
      </c>
      <c r="Q3447" s="10">
        <v>0</v>
      </c>
      <c r="R3447" s="10">
        <v>0</v>
      </c>
      <c r="S3447" s="10">
        <v>0</v>
      </c>
      <c r="T3447" s="10">
        <v>0</v>
      </c>
      <c r="U3447" s="10">
        <v>-1.92</v>
      </c>
      <c r="V3447" s="10">
        <v>-2.67</v>
      </c>
      <c r="W3447" s="10">
        <v>0</v>
      </c>
      <c r="X3447" s="10">
        <v>0</v>
      </c>
      <c r="Y3447">
        <v>8.24</v>
      </c>
    </row>
    <row r="3448" spans="1:25" ht="15" customHeight="1" x14ac:dyDescent="0.25">
      <c r="A3448" s="8">
        <v>20</v>
      </c>
      <c r="B3448" s="1" t="str">
        <f t="shared" si="108"/>
        <v>Dec</v>
      </c>
      <c r="C3448" s="1" t="str">
        <f t="shared" si="107"/>
        <v>Dec 22, 2015</v>
      </c>
      <c r="D3448" t="s">
        <v>9855</v>
      </c>
      <c r="E3448">
        <v>6022958231</v>
      </c>
      <c r="F3448" t="s">
        <v>37</v>
      </c>
      <c r="G3448" t="s">
        <v>9844</v>
      </c>
      <c r="H3448" t="s">
        <v>11505</v>
      </c>
      <c r="I3448" t="s">
        <v>11504</v>
      </c>
      <c r="J3448">
        <v>1</v>
      </c>
      <c r="K3448" t="s">
        <v>39</v>
      </c>
      <c r="L3448" t="s">
        <v>40</v>
      </c>
      <c r="M3448" t="s">
        <v>9845</v>
      </c>
      <c r="N3448" t="s">
        <v>168</v>
      </c>
      <c r="O3448" t="s">
        <v>9846</v>
      </c>
      <c r="P3448" s="10">
        <v>14.83</v>
      </c>
      <c r="Q3448" s="10">
        <v>0</v>
      </c>
      <c r="R3448" s="10">
        <v>0</v>
      </c>
      <c r="S3448" s="10">
        <v>0</v>
      </c>
      <c r="T3448" s="10">
        <v>0</v>
      </c>
      <c r="U3448" s="10">
        <v>-2.2200000000000002</v>
      </c>
      <c r="V3448" s="10">
        <v>-1.67</v>
      </c>
      <c r="W3448" s="10">
        <v>0</v>
      </c>
      <c r="X3448" s="10">
        <v>0</v>
      </c>
      <c r="Y3448">
        <v>10.94</v>
      </c>
    </row>
    <row r="3449" spans="1:25" ht="15" customHeight="1" x14ac:dyDescent="0.25">
      <c r="A3449" s="8">
        <v>20</v>
      </c>
      <c r="B3449" s="1" t="str">
        <f t="shared" si="108"/>
        <v>Dec</v>
      </c>
      <c r="C3449" s="1" t="str">
        <f t="shared" si="107"/>
        <v>Dec 22, 2015</v>
      </c>
      <c r="D3449" t="s">
        <v>9856</v>
      </c>
      <c r="E3449">
        <v>6022958231</v>
      </c>
      <c r="F3449" t="s">
        <v>37</v>
      </c>
      <c r="G3449" t="s">
        <v>9857</v>
      </c>
      <c r="H3449" t="s">
        <v>11505</v>
      </c>
      <c r="I3449" t="s">
        <v>11504</v>
      </c>
      <c r="J3449">
        <v>1</v>
      </c>
      <c r="K3449" t="s">
        <v>39</v>
      </c>
      <c r="L3449" t="s">
        <v>40</v>
      </c>
      <c r="M3449" t="s">
        <v>9858</v>
      </c>
      <c r="N3449" t="s">
        <v>332</v>
      </c>
      <c r="O3449" t="s">
        <v>9859</v>
      </c>
      <c r="P3449" s="10">
        <v>16.829999999999998</v>
      </c>
      <c r="Q3449" s="10">
        <v>0</v>
      </c>
      <c r="R3449" s="10">
        <v>0</v>
      </c>
      <c r="S3449" s="10">
        <v>0</v>
      </c>
      <c r="T3449" s="10">
        <v>0</v>
      </c>
      <c r="U3449" s="10">
        <v>-2.52</v>
      </c>
      <c r="V3449" s="10">
        <v>-3.02</v>
      </c>
      <c r="W3449" s="10">
        <v>0</v>
      </c>
      <c r="X3449" s="10">
        <v>0</v>
      </c>
      <c r="Y3449">
        <v>11.29</v>
      </c>
    </row>
    <row r="3450" spans="1:25" ht="15" customHeight="1" x14ac:dyDescent="0.25">
      <c r="A3450" s="8">
        <v>20</v>
      </c>
      <c r="B3450" s="1" t="str">
        <f t="shared" si="108"/>
        <v>Dec</v>
      </c>
      <c r="C3450" s="1" t="str">
        <f t="shared" si="107"/>
        <v>Dec 22, 2015</v>
      </c>
      <c r="D3450" t="s">
        <v>9856</v>
      </c>
      <c r="E3450">
        <v>6022958231</v>
      </c>
      <c r="F3450" t="s">
        <v>37</v>
      </c>
      <c r="G3450" t="s">
        <v>9857</v>
      </c>
      <c r="H3450" t="s">
        <v>11505</v>
      </c>
      <c r="I3450" t="s">
        <v>11504</v>
      </c>
      <c r="J3450">
        <v>1</v>
      </c>
      <c r="K3450" t="s">
        <v>39</v>
      </c>
      <c r="L3450" t="s">
        <v>40</v>
      </c>
      <c r="M3450" t="s">
        <v>9858</v>
      </c>
      <c r="N3450" t="s">
        <v>332</v>
      </c>
      <c r="O3450" t="s">
        <v>9859</v>
      </c>
      <c r="P3450" s="10">
        <v>19.829999999999998</v>
      </c>
      <c r="Q3450" s="10">
        <v>0</v>
      </c>
      <c r="R3450" s="10">
        <v>0</v>
      </c>
      <c r="S3450" s="10">
        <v>0</v>
      </c>
      <c r="T3450" s="10">
        <v>0</v>
      </c>
      <c r="U3450" s="10">
        <v>-2.97</v>
      </c>
      <c r="V3450" s="10">
        <v>-4.41</v>
      </c>
      <c r="W3450" s="10">
        <v>0</v>
      </c>
      <c r="X3450" s="10">
        <v>0</v>
      </c>
      <c r="Y3450">
        <v>12.45</v>
      </c>
    </row>
    <row r="3451" spans="1:25" ht="15" customHeight="1" x14ac:dyDescent="0.25">
      <c r="A3451" s="8">
        <v>20</v>
      </c>
      <c r="B3451" s="1" t="str">
        <f t="shared" si="108"/>
        <v>Dec</v>
      </c>
      <c r="C3451" s="1" t="str">
        <f t="shared" si="107"/>
        <v>Dec 22, 2015</v>
      </c>
      <c r="D3451" t="s">
        <v>9860</v>
      </c>
      <c r="E3451">
        <v>6022958231</v>
      </c>
      <c r="F3451" t="s">
        <v>37</v>
      </c>
      <c r="G3451" t="s">
        <v>9861</v>
      </c>
      <c r="H3451" t="s">
        <v>11505</v>
      </c>
      <c r="I3451" t="s">
        <v>11504</v>
      </c>
      <c r="J3451">
        <v>1</v>
      </c>
      <c r="K3451" t="s">
        <v>39</v>
      </c>
      <c r="L3451" t="s">
        <v>40</v>
      </c>
      <c r="M3451" t="s">
        <v>1323</v>
      </c>
      <c r="N3451" t="s">
        <v>9447</v>
      </c>
      <c r="O3451">
        <v>4443</v>
      </c>
      <c r="P3451" s="10">
        <v>12.83</v>
      </c>
      <c r="Q3451" s="10">
        <v>0</v>
      </c>
      <c r="R3451" s="10">
        <v>0</v>
      </c>
      <c r="S3451" s="10">
        <v>0</v>
      </c>
      <c r="T3451" s="10">
        <v>0</v>
      </c>
      <c r="U3451" s="10">
        <v>-1.92</v>
      </c>
      <c r="V3451" s="10">
        <v>-2.67</v>
      </c>
      <c r="W3451" s="10">
        <v>0</v>
      </c>
      <c r="X3451" s="10">
        <v>0</v>
      </c>
      <c r="Y3451">
        <v>8.24</v>
      </c>
    </row>
    <row r="3452" spans="1:25" ht="15" customHeight="1" x14ac:dyDescent="0.25">
      <c r="A3452" s="8">
        <v>20</v>
      </c>
      <c r="B3452" s="1" t="str">
        <f t="shared" si="108"/>
        <v>Dec</v>
      </c>
      <c r="C3452" s="1" t="str">
        <f t="shared" si="107"/>
        <v>Dec 22, 2015</v>
      </c>
      <c r="D3452" t="s">
        <v>9862</v>
      </c>
      <c r="E3452">
        <v>6022958231</v>
      </c>
      <c r="F3452" t="s">
        <v>704</v>
      </c>
      <c r="G3452" t="s">
        <v>6635</v>
      </c>
      <c r="H3452" t="s">
        <v>11505</v>
      </c>
      <c r="I3452" t="s">
        <v>11504</v>
      </c>
      <c r="J3452">
        <v>1</v>
      </c>
      <c r="K3452" t="s">
        <v>39</v>
      </c>
      <c r="L3452" t="s">
        <v>40</v>
      </c>
      <c r="M3452" t="s">
        <v>181</v>
      </c>
      <c r="N3452" t="s">
        <v>6636</v>
      </c>
      <c r="O3452" t="s">
        <v>6637</v>
      </c>
      <c r="P3452" s="43">
        <v>-16.829999999999998</v>
      </c>
      <c r="Q3452" s="43">
        <v>0</v>
      </c>
      <c r="R3452" s="43">
        <v>0</v>
      </c>
      <c r="S3452" s="43">
        <v>0</v>
      </c>
      <c r="T3452" s="43">
        <v>0</v>
      </c>
      <c r="U3452" s="44">
        <v>2.02</v>
      </c>
      <c r="V3452" s="44">
        <v>0</v>
      </c>
      <c r="W3452" s="44">
        <v>0</v>
      </c>
      <c r="X3452" s="44">
        <v>0</v>
      </c>
      <c r="Y3452">
        <v>-14.81</v>
      </c>
    </row>
    <row r="3453" spans="1:25" ht="15" customHeight="1" x14ac:dyDescent="0.25">
      <c r="A3453" s="8">
        <v>20</v>
      </c>
      <c r="B3453" s="1" t="str">
        <f t="shared" si="108"/>
        <v>Dec</v>
      </c>
      <c r="C3453" s="1" t="str">
        <f t="shared" si="107"/>
        <v>Dec 22, 2015</v>
      </c>
      <c r="D3453" t="s">
        <v>9863</v>
      </c>
      <c r="E3453">
        <v>6022958231</v>
      </c>
      <c r="F3453" t="s">
        <v>37</v>
      </c>
      <c r="G3453" t="s">
        <v>9864</v>
      </c>
      <c r="H3453" t="s">
        <v>11507</v>
      </c>
      <c r="I3453" t="s">
        <v>11506</v>
      </c>
      <c r="J3453">
        <v>1</v>
      </c>
      <c r="K3453" t="s">
        <v>39</v>
      </c>
      <c r="L3453" t="s">
        <v>40</v>
      </c>
      <c r="M3453" t="s">
        <v>9865</v>
      </c>
      <c r="N3453" t="s">
        <v>850</v>
      </c>
      <c r="O3453" t="s">
        <v>9866</v>
      </c>
      <c r="P3453" s="10">
        <v>19.97</v>
      </c>
      <c r="Q3453" s="10">
        <v>0</v>
      </c>
      <c r="R3453" s="10">
        <v>0</v>
      </c>
      <c r="S3453" s="10">
        <v>0</v>
      </c>
      <c r="T3453" s="10">
        <v>0</v>
      </c>
      <c r="U3453" s="10">
        <v>-3</v>
      </c>
      <c r="V3453" s="10">
        <v>-3.63</v>
      </c>
      <c r="W3453" s="10">
        <v>0</v>
      </c>
      <c r="X3453" s="10">
        <v>0</v>
      </c>
      <c r="Y3453">
        <v>13.34</v>
      </c>
    </row>
    <row r="3454" spans="1:25" ht="15" customHeight="1" x14ac:dyDescent="0.25">
      <c r="A3454" s="8">
        <v>20</v>
      </c>
      <c r="B3454" s="1" t="str">
        <f t="shared" si="108"/>
        <v>Dec</v>
      </c>
      <c r="C3454" s="1" t="str">
        <f t="shared" si="107"/>
        <v>Dec 22, 2015</v>
      </c>
      <c r="D3454" t="s">
        <v>9867</v>
      </c>
      <c r="E3454">
        <v>6022958231</v>
      </c>
      <c r="F3454" t="s">
        <v>37</v>
      </c>
      <c r="G3454" t="s">
        <v>9837</v>
      </c>
      <c r="H3454" t="s">
        <v>11505</v>
      </c>
      <c r="I3454" t="s">
        <v>11504</v>
      </c>
      <c r="J3454">
        <v>1</v>
      </c>
      <c r="K3454" t="s">
        <v>39</v>
      </c>
      <c r="L3454" t="s">
        <v>40</v>
      </c>
      <c r="M3454" t="s">
        <v>125</v>
      </c>
      <c r="N3454" t="s">
        <v>50</v>
      </c>
      <c r="O3454" t="s">
        <v>9838</v>
      </c>
      <c r="P3454" s="10">
        <v>16.829999999999998</v>
      </c>
      <c r="Q3454" s="10">
        <v>0</v>
      </c>
      <c r="R3454" s="10">
        <v>0</v>
      </c>
      <c r="S3454" s="10">
        <v>0</v>
      </c>
      <c r="T3454" s="10">
        <v>0</v>
      </c>
      <c r="U3454" s="10">
        <v>-2.52</v>
      </c>
      <c r="V3454" s="10">
        <v>-3.02</v>
      </c>
      <c r="W3454" s="10">
        <v>0</v>
      </c>
      <c r="X3454" s="10">
        <v>0</v>
      </c>
      <c r="Y3454">
        <v>11.29</v>
      </c>
    </row>
    <row r="3455" spans="1:25" ht="15" customHeight="1" x14ac:dyDescent="0.25">
      <c r="A3455" s="8">
        <v>20</v>
      </c>
      <c r="B3455" s="1" t="str">
        <f t="shared" si="108"/>
        <v>Dec</v>
      </c>
      <c r="C3455" s="1" t="str">
        <f t="shared" si="107"/>
        <v>Dec 22, 2015</v>
      </c>
      <c r="D3455" t="s">
        <v>9867</v>
      </c>
      <c r="E3455">
        <v>6022958231</v>
      </c>
      <c r="F3455" t="s">
        <v>37</v>
      </c>
      <c r="G3455" t="s">
        <v>9837</v>
      </c>
      <c r="H3455" t="s">
        <v>11505</v>
      </c>
      <c r="I3455" t="s">
        <v>11504</v>
      </c>
      <c r="J3455">
        <v>1</v>
      </c>
      <c r="K3455" t="s">
        <v>39</v>
      </c>
      <c r="L3455" t="s">
        <v>40</v>
      </c>
      <c r="M3455" t="s">
        <v>125</v>
      </c>
      <c r="N3455" t="s">
        <v>50</v>
      </c>
      <c r="O3455" t="s">
        <v>9838</v>
      </c>
      <c r="P3455" s="10">
        <v>19.829999999999998</v>
      </c>
      <c r="Q3455" s="10">
        <v>0</v>
      </c>
      <c r="R3455" s="10">
        <v>0</v>
      </c>
      <c r="S3455" s="10">
        <v>0</v>
      </c>
      <c r="T3455" s="10">
        <v>0</v>
      </c>
      <c r="U3455" s="10">
        <v>-2.97</v>
      </c>
      <c r="V3455" s="10">
        <v>-3.41</v>
      </c>
      <c r="W3455" s="10">
        <v>0</v>
      </c>
      <c r="X3455" s="10">
        <v>0</v>
      </c>
      <c r="Y3455">
        <v>13.45</v>
      </c>
    </row>
    <row r="3456" spans="1:25" ht="15" customHeight="1" x14ac:dyDescent="0.25">
      <c r="A3456" s="8">
        <v>20</v>
      </c>
      <c r="B3456" s="1" t="str">
        <f t="shared" si="108"/>
        <v>Dec</v>
      </c>
      <c r="C3456" s="1" t="str">
        <f t="shared" si="107"/>
        <v>Dec 22, 2015</v>
      </c>
      <c r="D3456" t="s">
        <v>9867</v>
      </c>
      <c r="E3456">
        <v>6022958231</v>
      </c>
      <c r="F3456" t="s">
        <v>37</v>
      </c>
      <c r="G3456" t="s">
        <v>9837</v>
      </c>
      <c r="H3456" t="s">
        <v>11505</v>
      </c>
      <c r="I3456" t="s">
        <v>11504</v>
      </c>
      <c r="J3456">
        <v>1</v>
      </c>
      <c r="K3456" t="s">
        <v>39</v>
      </c>
      <c r="L3456" t="s">
        <v>40</v>
      </c>
      <c r="M3456" t="s">
        <v>125</v>
      </c>
      <c r="N3456" t="s">
        <v>50</v>
      </c>
      <c r="O3456" t="s">
        <v>9838</v>
      </c>
      <c r="P3456" s="10">
        <v>12.83</v>
      </c>
      <c r="Q3456" s="10">
        <v>0</v>
      </c>
      <c r="R3456" s="10">
        <v>0</v>
      </c>
      <c r="S3456" s="10">
        <v>0</v>
      </c>
      <c r="T3456" s="10">
        <v>0</v>
      </c>
      <c r="U3456" s="10">
        <v>-1.92</v>
      </c>
      <c r="V3456" s="10">
        <v>-1.67</v>
      </c>
      <c r="W3456" s="10">
        <v>0</v>
      </c>
      <c r="X3456" s="10">
        <v>0</v>
      </c>
      <c r="Y3456">
        <v>9.24</v>
      </c>
    </row>
    <row r="3457" spans="1:25" ht="15" customHeight="1" x14ac:dyDescent="0.25">
      <c r="A3457" s="8">
        <v>20</v>
      </c>
      <c r="B3457" s="1" t="str">
        <f t="shared" si="108"/>
        <v>Dec</v>
      </c>
      <c r="C3457" s="1" t="str">
        <f t="shared" si="107"/>
        <v>Dec 22, 2015</v>
      </c>
      <c r="D3457" t="s">
        <v>9867</v>
      </c>
      <c r="E3457">
        <v>6022958231</v>
      </c>
      <c r="F3457" t="s">
        <v>37</v>
      </c>
      <c r="G3457" t="s">
        <v>9837</v>
      </c>
      <c r="H3457" t="s">
        <v>11505</v>
      </c>
      <c r="I3457" t="s">
        <v>11504</v>
      </c>
      <c r="J3457">
        <v>2</v>
      </c>
      <c r="K3457" t="s">
        <v>39</v>
      </c>
      <c r="L3457" t="s">
        <v>40</v>
      </c>
      <c r="M3457" t="s">
        <v>125</v>
      </c>
      <c r="N3457" t="s">
        <v>50</v>
      </c>
      <c r="O3457" t="s">
        <v>9838</v>
      </c>
      <c r="P3457" s="10">
        <v>29.66</v>
      </c>
      <c r="Q3457" s="10">
        <v>0</v>
      </c>
      <c r="R3457" s="10">
        <v>0</v>
      </c>
      <c r="S3457" s="10">
        <v>0</v>
      </c>
      <c r="T3457" s="10">
        <v>0</v>
      </c>
      <c r="U3457" s="10">
        <v>-4.4400000000000004</v>
      </c>
      <c r="V3457" s="10">
        <v>-3.34</v>
      </c>
      <c r="W3457" s="10">
        <v>0</v>
      </c>
      <c r="X3457" s="10">
        <v>0</v>
      </c>
      <c r="Y3457">
        <v>21.88</v>
      </c>
    </row>
    <row r="3458" spans="1:25" ht="15" customHeight="1" x14ac:dyDescent="0.25">
      <c r="A3458" s="8">
        <v>20</v>
      </c>
      <c r="B3458" s="1" t="str">
        <f t="shared" si="108"/>
        <v>Dec</v>
      </c>
      <c r="C3458" s="1" t="str">
        <f t="shared" si="107"/>
        <v>Dec 22, 2015</v>
      </c>
      <c r="D3458" t="s">
        <v>9868</v>
      </c>
      <c r="E3458">
        <v>6022958231</v>
      </c>
      <c r="F3458" t="s">
        <v>37</v>
      </c>
      <c r="G3458" t="s">
        <v>9869</v>
      </c>
      <c r="H3458" t="s">
        <v>11505</v>
      </c>
      <c r="I3458" t="s">
        <v>11504</v>
      </c>
      <c r="J3458">
        <v>1</v>
      </c>
      <c r="K3458" t="s">
        <v>39</v>
      </c>
      <c r="L3458" t="s">
        <v>40</v>
      </c>
      <c r="M3458" t="s">
        <v>9870</v>
      </c>
      <c r="N3458" t="s">
        <v>99</v>
      </c>
      <c r="O3458">
        <v>94062</v>
      </c>
      <c r="P3458" s="10">
        <v>19.829999999999998</v>
      </c>
      <c r="Q3458" s="10">
        <v>0</v>
      </c>
      <c r="R3458" s="10">
        <v>0</v>
      </c>
      <c r="S3458" s="10">
        <v>0</v>
      </c>
      <c r="T3458" s="10">
        <v>0</v>
      </c>
      <c r="U3458" s="10">
        <v>-2.97</v>
      </c>
      <c r="V3458" s="10">
        <v>-4.41</v>
      </c>
      <c r="W3458" s="10">
        <v>0</v>
      </c>
      <c r="X3458" s="10">
        <v>0</v>
      </c>
      <c r="Y3458">
        <v>12.45</v>
      </c>
    </row>
    <row r="3459" spans="1:25" ht="15" customHeight="1" x14ac:dyDescent="0.25">
      <c r="A3459" s="8">
        <v>20</v>
      </c>
      <c r="B3459" s="1" t="str">
        <f t="shared" si="108"/>
        <v>Dec</v>
      </c>
      <c r="C3459" s="1" t="str">
        <f t="shared" ref="C3459:C3522" si="109">LEFT(D3459,FIND("2015",D3459,1)+3)</f>
        <v>Dec 22, 2015</v>
      </c>
      <c r="D3459" t="s">
        <v>9871</v>
      </c>
      <c r="E3459">
        <v>6022958231</v>
      </c>
      <c r="F3459" t="s">
        <v>37</v>
      </c>
      <c r="G3459" t="s">
        <v>9872</v>
      </c>
      <c r="H3459" t="s">
        <v>11505</v>
      </c>
      <c r="I3459" t="s">
        <v>11504</v>
      </c>
      <c r="J3459">
        <v>1</v>
      </c>
      <c r="K3459" t="s">
        <v>39</v>
      </c>
      <c r="L3459" t="s">
        <v>40</v>
      </c>
      <c r="M3459" t="s">
        <v>1253</v>
      </c>
      <c r="N3459" t="s">
        <v>50</v>
      </c>
      <c r="O3459">
        <v>11201</v>
      </c>
      <c r="P3459" s="10">
        <v>12.83</v>
      </c>
      <c r="Q3459" s="10">
        <v>0</v>
      </c>
      <c r="R3459" s="10">
        <v>0</v>
      </c>
      <c r="S3459" s="10">
        <v>0</v>
      </c>
      <c r="T3459" s="10">
        <v>0</v>
      </c>
      <c r="U3459" s="10">
        <v>-1.92</v>
      </c>
      <c r="V3459" s="10">
        <v>-2.67</v>
      </c>
      <c r="W3459" s="10">
        <v>0</v>
      </c>
      <c r="X3459" s="10">
        <v>0</v>
      </c>
      <c r="Y3459">
        <v>8.24</v>
      </c>
    </row>
    <row r="3460" spans="1:25" ht="15" customHeight="1" x14ac:dyDescent="0.25">
      <c r="A3460" s="8">
        <v>20</v>
      </c>
      <c r="B3460" s="1" t="str">
        <f t="shared" ref="B3460:B3523" si="110">TEXT(DATE(2000,MONTH(C3460),1),"mmm")</f>
        <v>Dec</v>
      </c>
      <c r="C3460" s="1" t="str">
        <f t="shared" si="109"/>
        <v>Dec 22, 2015</v>
      </c>
      <c r="D3460" t="s">
        <v>9873</v>
      </c>
      <c r="E3460">
        <v>6022958231</v>
      </c>
      <c r="F3460" t="s">
        <v>37</v>
      </c>
      <c r="G3460" t="s">
        <v>9874</v>
      </c>
      <c r="H3460" t="s">
        <v>11505</v>
      </c>
      <c r="I3460" t="s">
        <v>11504</v>
      </c>
      <c r="J3460">
        <v>1</v>
      </c>
      <c r="K3460" t="s">
        <v>39</v>
      </c>
      <c r="L3460" t="s">
        <v>40</v>
      </c>
      <c r="M3460" t="s">
        <v>9133</v>
      </c>
      <c r="N3460" t="s">
        <v>1257</v>
      </c>
      <c r="O3460">
        <v>37205</v>
      </c>
      <c r="P3460" s="10">
        <v>9.83</v>
      </c>
      <c r="Q3460" s="10">
        <v>0</v>
      </c>
      <c r="R3460" s="10">
        <v>0</v>
      </c>
      <c r="S3460" s="10">
        <v>0</v>
      </c>
      <c r="T3460" s="10">
        <v>0</v>
      </c>
      <c r="U3460" s="10">
        <v>-1.47</v>
      </c>
      <c r="V3460" s="10">
        <v>-2.54</v>
      </c>
      <c r="W3460" s="10">
        <v>0</v>
      </c>
      <c r="X3460" s="10">
        <v>0</v>
      </c>
      <c r="Y3460">
        <v>5.82</v>
      </c>
    </row>
    <row r="3461" spans="1:25" ht="15" customHeight="1" x14ac:dyDescent="0.25">
      <c r="A3461" s="8">
        <v>20</v>
      </c>
      <c r="B3461" s="1" t="str">
        <f t="shared" si="110"/>
        <v>Dec</v>
      </c>
      <c r="C3461" s="1" t="str">
        <f t="shared" si="109"/>
        <v>Dec 22, 2015</v>
      </c>
      <c r="D3461" t="s">
        <v>9873</v>
      </c>
      <c r="E3461">
        <v>6022958231</v>
      </c>
      <c r="F3461" t="s">
        <v>37</v>
      </c>
      <c r="G3461" t="s">
        <v>9875</v>
      </c>
      <c r="H3461" t="s">
        <v>11505</v>
      </c>
      <c r="I3461" t="s">
        <v>11504</v>
      </c>
      <c r="J3461">
        <v>1</v>
      </c>
      <c r="K3461" t="s">
        <v>39</v>
      </c>
      <c r="L3461" t="s">
        <v>40</v>
      </c>
      <c r="M3461" t="s">
        <v>9133</v>
      </c>
      <c r="N3461" t="s">
        <v>1257</v>
      </c>
      <c r="O3461">
        <v>37205</v>
      </c>
      <c r="P3461" s="10">
        <v>12.83</v>
      </c>
      <c r="Q3461" s="10">
        <v>0</v>
      </c>
      <c r="R3461" s="10">
        <v>0</v>
      </c>
      <c r="S3461" s="10">
        <v>0</v>
      </c>
      <c r="T3461" s="10">
        <v>0</v>
      </c>
      <c r="U3461" s="10">
        <v>-1.92</v>
      </c>
      <c r="V3461" s="10">
        <v>-2.67</v>
      </c>
      <c r="W3461" s="10">
        <v>0</v>
      </c>
      <c r="X3461" s="10">
        <v>0</v>
      </c>
      <c r="Y3461">
        <v>8.24</v>
      </c>
    </row>
    <row r="3462" spans="1:25" ht="15" customHeight="1" x14ac:dyDescent="0.25">
      <c r="A3462" s="8">
        <v>20</v>
      </c>
      <c r="B3462" s="1" t="str">
        <f t="shared" si="110"/>
        <v>Dec</v>
      </c>
      <c r="C3462" s="1" t="str">
        <f t="shared" si="109"/>
        <v>Dec 22, 2015</v>
      </c>
      <c r="D3462" t="s">
        <v>9873</v>
      </c>
      <c r="E3462">
        <v>6022958231</v>
      </c>
      <c r="F3462" t="s">
        <v>37</v>
      </c>
      <c r="G3462" t="s">
        <v>9875</v>
      </c>
      <c r="H3462" t="s">
        <v>11505</v>
      </c>
      <c r="I3462" t="s">
        <v>11504</v>
      </c>
      <c r="J3462">
        <v>2</v>
      </c>
      <c r="K3462" t="s">
        <v>39</v>
      </c>
      <c r="L3462" t="s">
        <v>40</v>
      </c>
      <c r="M3462" t="s">
        <v>9133</v>
      </c>
      <c r="N3462" t="s">
        <v>1257</v>
      </c>
      <c r="O3462">
        <v>37205</v>
      </c>
      <c r="P3462" s="10">
        <v>29.66</v>
      </c>
      <c r="Q3462" s="10">
        <v>0</v>
      </c>
      <c r="R3462" s="10">
        <v>0</v>
      </c>
      <c r="S3462" s="10">
        <v>0</v>
      </c>
      <c r="T3462" s="10">
        <v>0</v>
      </c>
      <c r="U3462" s="10">
        <v>-4.4400000000000004</v>
      </c>
      <c r="V3462" s="10">
        <v>-3.34</v>
      </c>
      <c r="W3462" s="10">
        <v>0</v>
      </c>
      <c r="X3462" s="10">
        <v>0</v>
      </c>
      <c r="Y3462">
        <v>21.88</v>
      </c>
    </row>
    <row r="3463" spans="1:25" ht="15" customHeight="1" x14ac:dyDescent="0.25">
      <c r="A3463" s="8">
        <v>20</v>
      </c>
      <c r="B3463" s="1" t="str">
        <f t="shared" si="110"/>
        <v>Dec</v>
      </c>
      <c r="C3463" s="1" t="str">
        <f t="shared" si="109"/>
        <v>Dec 22, 2015</v>
      </c>
      <c r="D3463" t="s">
        <v>9876</v>
      </c>
      <c r="E3463">
        <v>6022958231</v>
      </c>
      <c r="F3463" t="s">
        <v>37</v>
      </c>
      <c r="G3463" t="s">
        <v>9877</v>
      </c>
      <c r="H3463" t="s">
        <v>11505</v>
      </c>
      <c r="I3463" t="s">
        <v>11504</v>
      </c>
      <c r="J3463">
        <v>1</v>
      </c>
      <c r="K3463" t="s">
        <v>39</v>
      </c>
      <c r="L3463" t="s">
        <v>40</v>
      </c>
      <c r="M3463" t="s">
        <v>6754</v>
      </c>
      <c r="N3463" t="s">
        <v>168</v>
      </c>
      <c r="O3463" t="s">
        <v>9878</v>
      </c>
      <c r="P3463" s="10">
        <v>12.83</v>
      </c>
      <c r="Q3463" s="10">
        <v>0</v>
      </c>
      <c r="R3463" s="10">
        <v>0</v>
      </c>
      <c r="S3463" s="10">
        <v>0</v>
      </c>
      <c r="T3463" s="10">
        <v>0</v>
      </c>
      <c r="U3463" s="10">
        <v>-1.92</v>
      </c>
      <c r="V3463" s="10">
        <v>-2.67</v>
      </c>
      <c r="W3463" s="10">
        <v>0</v>
      </c>
      <c r="X3463" s="10">
        <v>0</v>
      </c>
      <c r="Y3463">
        <v>8.24</v>
      </c>
    </row>
    <row r="3464" spans="1:25" ht="15" customHeight="1" x14ac:dyDescent="0.25">
      <c r="A3464" s="8">
        <v>20</v>
      </c>
      <c r="B3464" s="1" t="str">
        <f t="shared" si="110"/>
        <v>Dec</v>
      </c>
      <c r="C3464" s="1" t="str">
        <f t="shared" si="109"/>
        <v>Dec 22, 2015</v>
      </c>
      <c r="D3464" t="s">
        <v>9879</v>
      </c>
      <c r="E3464">
        <v>6022958231</v>
      </c>
      <c r="F3464" t="s">
        <v>37</v>
      </c>
      <c r="G3464" t="s">
        <v>9880</v>
      </c>
      <c r="H3464" t="s">
        <v>11505</v>
      </c>
      <c r="I3464" t="s">
        <v>11504</v>
      </c>
      <c r="J3464">
        <v>1</v>
      </c>
      <c r="K3464" t="s">
        <v>39</v>
      </c>
      <c r="L3464" t="s">
        <v>40</v>
      </c>
      <c r="M3464" t="s">
        <v>9881</v>
      </c>
      <c r="N3464" t="s">
        <v>58</v>
      </c>
      <c r="O3464" t="s">
        <v>9882</v>
      </c>
      <c r="P3464" s="10">
        <v>12.83</v>
      </c>
      <c r="Q3464" s="10">
        <v>0</v>
      </c>
      <c r="R3464" s="10">
        <v>0</v>
      </c>
      <c r="S3464" s="10">
        <v>0</v>
      </c>
      <c r="T3464" s="10">
        <v>0</v>
      </c>
      <c r="U3464" s="10">
        <v>-1.92</v>
      </c>
      <c r="V3464" s="10">
        <v>-2.67</v>
      </c>
      <c r="W3464" s="10">
        <v>0</v>
      </c>
      <c r="X3464" s="10">
        <v>0</v>
      </c>
      <c r="Y3464">
        <v>8.24</v>
      </c>
    </row>
    <row r="3465" spans="1:25" ht="15" customHeight="1" x14ac:dyDescent="0.25">
      <c r="A3465" s="8">
        <v>20</v>
      </c>
      <c r="B3465" s="1" t="str">
        <f t="shared" si="110"/>
        <v>Dec</v>
      </c>
      <c r="C3465" s="1" t="str">
        <f t="shared" si="109"/>
        <v>Dec 22, 2015</v>
      </c>
      <c r="D3465" t="s">
        <v>9883</v>
      </c>
      <c r="E3465">
        <v>6022958231</v>
      </c>
      <c r="F3465" t="s">
        <v>37</v>
      </c>
      <c r="G3465" t="s">
        <v>9884</v>
      </c>
      <c r="H3465" t="s">
        <v>11505</v>
      </c>
      <c r="I3465" t="s">
        <v>11504</v>
      </c>
      <c r="J3465">
        <v>1</v>
      </c>
      <c r="K3465" t="s">
        <v>39</v>
      </c>
      <c r="L3465" t="s">
        <v>40</v>
      </c>
      <c r="M3465" t="s">
        <v>9885</v>
      </c>
      <c r="N3465" t="s">
        <v>666</v>
      </c>
      <c r="O3465" t="s">
        <v>9886</v>
      </c>
      <c r="P3465" s="10">
        <v>19.829999999999998</v>
      </c>
      <c r="Q3465" s="10">
        <v>0</v>
      </c>
      <c r="R3465" s="10">
        <v>0</v>
      </c>
      <c r="S3465" s="10">
        <v>0</v>
      </c>
      <c r="T3465" s="10">
        <v>0</v>
      </c>
      <c r="U3465" s="10">
        <v>-2.97</v>
      </c>
      <c r="V3465" s="10">
        <v>-4.41</v>
      </c>
      <c r="W3465" s="10">
        <v>0</v>
      </c>
      <c r="X3465" s="10">
        <v>0</v>
      </c>
      <c r="Y3465">
        <v>12.45</v>
      </c>
    </row>
    <row r="3466" spans="1:25" ht="15" customHeight="1" x14ac:dyDescent="0.25">
      <c r="A3466" s="8">
        <v>20</v>
      </c>
      <c r="B3466" s="1" t="str">
        <f t="shared" si="110"/>
        <v>Dec</v>
      </c>
      <c r="C3466" s="1" t="str">
        <f t="shared" si="109"/>
        <v>Dec 22, 2015</v>
      </c>
      <c r="D3466" t="s">
        <v>9887</v>
      </c>
      <c r="E3466">
        <v>6022958231</v>
      </c>
      <c r="F3466" t="s">
        <v>37</v>
      </c>
      <c r="G3466" t="s">
        <v>9888</v>
      </c>
      <c r="H3466" t="s">
        <v>11505</v>
      </c>
      <c r="I3466" t="s">
        <v>11504</v>
      </c>
      <c r="J3466">
        <v>1</v>
      </c>
      <c r="K3466" t="s">
        <v>39</v>
      </c>
      <c r="L3466" t="s">
        <v>40</v>
      </c>
      <c r="M3466" t="s">
        <v>125</v>
      </c>
      <c r="N3466" t="s">
        <v>125</v>
      </c>
      <c r="O3466" t="s">
        <v>9889</v>
      </c>
      <c r="P3466" s="10">
        <v>9.83</v>
      </c>
      <c r="Q3466" s="10">
        <v>0</v>
      </c>
      <c r="R3466" s="10">
        <v>0</v>
      </c>
      <c r="S3466" s="10">
        <v>0</v>
      </c>
      <c r="T3466" s="10">
        <v>0</v>
      </c>
      <c r="U3466" s="10">
        <v>-1.47</v>
      </c>
      <c r="V3466" s="10">
        <v>-2.54</v>
      </c>
      <c r="W3466" s="10">
        <v>0</v>
      </c>
      <c r="X3466" s="10">
        <v>0</v>
      </c>
      <c r="Y3466">
        <v>5.82</v>
      </c>
    </row>
    <row r="3467" spans="1:25" ht="15" customHeight="1" x14ac:dyDescent="0.25">
      <c r="A3467" s="8">
        <v>20</v>
      </c>
      <c r="B3467" s="1" t="str">
        <f t="shared" si="110"/>
        <v>Dec</v>
      </c>
      <c r="C3467" s="1" t="str">
        <f t="shared" si="109"/>
        <v>Dec 22, 2015</v>
      </c>
      <c r="D3467" t="s">
        <v>9890</v>
      </c>
      <c r="E3467">
        <v>6022958231</v>
      </c>
      <c r="F3467" t="s">
        <v>37</v>
      </c>
      <c r="G3467" t="s">
        <v>9891</v>
      </c>
      <c r="H3467" t="s">
        <v>11505</v>
      </c>
      <c r="I3467" t="s">
        <v>11504</v>
      </c>
      <c r="J3467">
        <v>1</v>
      </c>
      <c r="K3467" t="s">
        <v>39</v>
      </c>
      <c r="L3467" t="s">
        <v>40</v>
      </c>
      <c r="M3467" t="s">
        <v>1992</v>
      </c>
      <c r="N3467" t="s">
        <v>349</v>
      </c>
      <c r="O3467" t="s">
        <v>9892</v>
      </c>
      <c r="P3467" s="10">
        <v>14.83</v>
      </c>
      <c r="Q3467" s="10">
        <v>0</v>
      </c>
      <c r="R3467" s="10">
        <v>0</v>
      </c>
      <c r="S3467" s="10">
        <v>0</v>
      </c>
      <c r="T3467" s="10">
        <v>0</v>
      </c>
      <c r="U3467" s="10">
        <v>-2.2200000000000002</v>
      </c>
      <c r="V3467" s="10">
        <v>-2.67</v>
      </c>
      <c r="W3467" s="10">
        <v>0</v>
      </c>
      <c r="X3467" s="10">
        <v>0</v>
      </c>
      <c r="Y3467">
        <v>9.94</v>
      </c>
    </row>
    <row r="3468" spans="1:25" ht="15" customHeight="1" x14ac:dyDescent="0.25">
      <c r="A3468" s="8">
        <v>20</v>
      </c>
      <c r="B3468" s="1" t="str">
        <f t="shared" si="110"/>
        <v>Dec</v>
      </c>
      <c r="C3468" s="1" t="str">
        <f t="shared" si="109"/>
        <v>Dec 22, 2015</v>
      </c>
      <c r="D3468" t="s">
        <v>9893</v>
      </c>
      <c r="E3468">
        <v>6022958231</v>
      </c>
      <c r="F3468" t="s">
        <v>37</v>
      </c>
      <c r="G3468" t="s">
        <v>9894</v>
      </c>
      <c r="H3468" t="s">
        <v>11507</v>
      </c>
      <c r="I3468" t="s">
        <v>11506</v>
      </c>
      <c r="J3468">
        <v>1</v>
      </c>
      <c r="K3468" t="s">
        <v>39</v>
      </c>
      <c r="L3468" t="s">
        <v>40</v>
      </c>
      <c r="M3468" t="s">
        <v>9895</v>
      </c>
      <c r="N3468" t="s">
        <v>99</v>
      </c>
      <c r="O3468" t="s">
        <v>9896</v>
      </c>
      <c r="P3468" s="10">
        <v>19.97</v>
      </c>
      <c r="Q3468" s="10">
        <v>7.74</v>
      </c>
      <c r="R3468" s="10">
        <v>0</v>
      </c>
      <c r="S3468" s="10">
        <v>0</v>
      </c>
      <c r="T3468" s="10">
        <v>0</v>
      </c>
      <c r="U3468" s="10">
        <v>-6</v>
      </c>
      <c r="V3468" s="10">
        <v>-19.11</v>
      </c>
      <c r="W3468" s="10">
        <v>0</v>
      </c>
      <c r="X3468" s="10">
        <v>0</v>
      </c>
      <c r="Y3468">
        <v>2.6</v>
      </c>
    </row>
    <row r="3469" spans="1:25" ht="15" customHeight="1" x14ac:dyDescent="0.25">
      <c r="A3469" s="8">
        <v>20</v>
      </c>
      <c r="B3469" s="1" t="str">
        <f t="shared" si="110"/>
        <v>Dec</v>
      </c>
      <c r="C3469" s="1" t="str">
        <f t="shared" si="109"/>
        <v>Dec 22, 2015</v>
      </c>
      <c r="D3469" t="s">
        <v>9893</v>
      </c>
      <c r="E3469">
        <v>6022958231</v>
      </c>
      <c r="F3469" t="s">
        <v>37</v>
      </c>
      <c r="G3469" t="s">
        <v>9894</v>
      </c>
      <c r="H3469" t="s">
        <v>11507</v>
      </c>
      <c r="I3469" t="s">
        <v>11506</v>
      </c>
      <c r="J3469">
        <v>1</v>
      </c>
      <c r="K3469" t="s">
        <v>39</v>
      </c>
      <c r="L3469" t="s">
        <v>40</v>
      </c>
      <c r="M3469" t="s">
        <v>9895</v>
      </c>
      <c r="N3469" t="s">
        <v>99</v>
      </c>
      <c r="O3469" t="s">
        <v>9896</v>
      </c>
      <c r="P3469" s="10">
        <v>19.97</v>
      </c>
      <c r="Q3469" s="10">
        <v>7.74</v>
      </c>
      <c r="R3469" s="10">
        <v>0</v>
      </c>
      <c r="S3469" s="10">
        <v>0</v>
      </c>
      <c r="T3469" s="10">
        <v>0</v>
      </c>
      <c r="U3469" s="10">
        <v>0</v>
      </c>
      <c r="V3469" s="10">
        <v>-2.63</v>
      </c>
      <c r="W3469" s="10">
        <v>0</v>
      </c>
      <c r="X3469" s="10">
        <v>0</v>
      </c>
      <c r="Y3469">
        <v>25.08</v>
      </c>
    </row>
    <row r="3470" spans="1:25" ht="15" customHeight="1" x14ac:dyDescent="0.25">
      <c r="A3470" s="8">
        <v>20</v>
      </c>
      <c r="B3470" s="1" t="str">
        <f t="shared" si="110"/>
        <v>Dec</v>
      </c>
      <c r="C3470" s="1" t="str">
        <f t="shared" si="109"/>
        <v>Dec 22, 2015</v>
      </c>
      <c r="D3470" t="s">
        <v>9897</v>
      </c>
      <c r="E3470">
        <v>6022958231</v>
      </c>
      <c r="F3470" t="s">
        <v>37</v>
      </c>
      <c r="G3470" t="s">
        <v>9898</v>
      </c>
      <c r="H3470" t="s">
        <v>11505</v>
      </c>
      <c r="I3470" t="s">
        <v>11504</v>
      </c>
      <c r="J3470">
        <v>1</v>
      </c>
      <c r="K3470" t="s">
        <v>39</v>
      </c>
      <c r="L3470" t="s">
        <v>40</v>
      </c>
      <c r="M3470" t="s">
        <v>6528</v>
      </c>
      <c r="N3470" t="s">
        <v>99</v>
      </c>
      <c r="O3470" t="s">
        <v>9899</v>
      </c>
      <c r="P3470" s="10">
        <v>14.83</v>
      </c>
      <c r="Q3470" s="10">
        <v>0</v>
      </c>
      <c r="R3470" s="10">
        <v>0</v>
      </c>
      <c r="S3470" s="10">
        <v>0</v>
      </c>
      <c r="T3470" s="10">
        <v>0</v>
      </c>
      <c r="U3470" s="10">
        <v>-2.2200000000000002</v>
      </c>
      <c r="V3470" s="10">
        <v>-2.67</v>
      </c>
      <c r="W3470" s="10">
        <v>0</v>
      </c>
      <c r="X3470" s="10">
        <v>0</v>
      </c>
      <c r="Y3470">
        <v>9.94</v>
      </c>
    </row>
    <row r="3471" spans="1:25" ht="15" customHeight="1" x14ac:dyDescent="0.25">
      <c r="A3471" s="8">
        <v>20</v>
      </c>
      <c r="B3471" s="1" t="str">
        <f t="shared" si="110"/>
        <v>Dec</v>
      </c>
      <c r="C3471" s="1" t="str">
        <f t="shared" si="109"/>
        <v>Dec 22, 2015</v>
      </c>
      <c r="D3471" t="s">
        <v>9900</v>
      </c>
      <c r="E3471">
        <v>6022958231</v>
      </c>
      <c r="F3471" t="s">
        <v>37</v>
      </c>
      <c r="G3471" t="s">
        <v>9901</v>
      </c>
      <c r="H3471" t="s">
        <v>11505</v>
      </c>
      <c r="I3471" t="s">
        <v>11504</v>
      </c>
      <c r="J3471">
        <v>1</v>
      </c>
      <c r="K3471" t="s">
        <v>39</v>
      </c>
      <c r="L3471" t="s">
        <v>40</v>
      </c>
      <c r="M3471" t="s">
        <v>9902</v>
      </c>
      <c r="N3471" t="s">
        <v>99</v>
      </c>
      <c r="O3471" t="s">
        <v>9903</v>
      </c>
      <c r="P3471" s="10">
        <v>12.83</v>
      </c>
      <c r="Q3471" s="10">
        <v>0</v>
      </c>
      <c r="R3471" s="10">
        <v>0</v>
      </c>
      <c r="S3471" s="10">
        <v>0</v>
      </c>
      <c r="T3471" s="10">
        <v>0</v>
      </c>
      <c r="U3471" s="10">
        <v>-1.92</v>
      </c>
      <c r="V3471" s="10">
        <v>-2.67</v>
      </c>
      <c r="W3471" s="10">
        <v>0</v>
      </c>
      <c r="X3471" s="10">
        <v>0</v>
      </c>
      <c r="Y3471">
        <v>8.24</v>
      </c>
    </row>
    <row r="3472" spans="1:25" ht="15" customHeight="1" x14ac:dyDescent="0.25">
      <c r="A3472" s="8">
        <v>20</v>
      </c>
      <c r="B3472" s="1" t="str">
        <f t="shared" si="110"/>
        <v>Dec</v>
      </c>
      <c r="C3472" s="1" t="str">
        <f t="shared" si="109"/>
        <v>Dec 23, 2015</v>
      </c>
      <c r="D3472" t="s">
        <v>9904</v>
      </c>
      <c r="E3472">
        <v>6022958231</v>
      </c>
      <c r="F3472" t="s">
        <v>37</v>
      </c>
      <c r="G3472" t="s">
        <v>9905</v>
      </c>
      <c r="H3472" t="s">
        <v>11505</v>
      </c>
      <c r="I3472" t="s">
        <v>11504</v>
      </c>
      <c r="J3472">
        <v>1</v>
      </c>
      <c r="K3472" t="s">
        <v>39</v>
      </c>
      <c r="L3472" t="s">
        <v>40</v>
      </c>
      <c r="M3472" t="s">
        <v>596</v>
      </c>
      <c r="N3472" t="s">
        <v>168</v>
      </c>
      <c r="O3472" t="s">
        <v>9906</v>
      </c>
      <c r="P3472" s="10">
        <v>9.83</v>
      </c>
      <c r="Q3472" s="10">
        <v>0</v>
      </c>
      <c r="R3472" s="10">
        <v>0</v>
      </c>
      <c r="S3472" s="10">
        <v>0</v>
      </c>
      <c r="T3472" s="10">
        <v>0</v>
      </c>
      <c r="U3472" s="10">
        <v>-1.47</v>
      </c>
      <c r="V3472" s="10">
        <v>-2.54</v>
      </c>
      <c r="W3472" s="10">
        <v>0</v>
      </c>
      <c r="X3472" s="10">
        <v>0</v>
      </c>
      <c r="Y3472">
        <v>5.82</v>
      </c>
    </row>
    <row r="3473" spans="1:25" ht="15" customHeight="1" x14ac:dyDescent="0.25">
      <c r="A3473" s="8">
        <v>20</v>
      </c>
      <c r="B3473" s="1" t="str">
        <f t="shared" si="110"/>
        <v>Dec</v>
      </c>
      <c r="C3473" s="1" t="str">
        <f t="shared" si="109"/>
        <v>Dec 23, 2015</v>
      </c>
      <c r="D3473" t="s">
        <v>9907</v>
      </c>
      <c r="E3473">
        <v>6022958231</v>
      </c>
      <c r="F3473" t="s">
        <v>37</v>
      </c>
      <c r="G3473" t="s">
        <v>9908</v>
      </c>
      <c r="H3473" t="s">
        <v>11505</v>
      </c>
      <c r="I3473" t="s">
        <v>11504</v>
      </c>
      <c r="J3473">
        <v>1</v>
      </c>
      <c r="K3473" t="s">
        <v>39</v>
      </c>
      <c r="L3473" t="s">
        <v>40</v>
      </c>
      <c r="M3473" t="s">
        <v>9909</v>
      </c>
      <c r="N3473" t="s">
        <v>9910</v>
      </c>
      <c r="O3473">
        <v>7652</v>
      </c>
      <c r="P3473" s="10">
        <v>19.829999999999998</v>
      </c>
      <c r="Q3473" s="10">
        <v>4.75</v>
      </c>
      <c r="R3473" s="10">
        <v>0</v>
      </c>
      <c r="S3473" s="10">
        <v>-4.75</v>
      </c>
      <c r="T3473" s="10">
        <v>0</v>
      </c>
      <c r="U3473" s="10">
        <v>-2.97</v>
      </c>
      <c r="V3473" s="10">
        <v>-4.41</v>
      </c>
      <c r="W3473" s="10">
        <v>0</v>
      </c>
      <c r="X3473" s="10">
        <v>0</v>
      </c>
      <c r="Y3473">
        <v>12.45</v>
      </c>
    </row>
    <row r="3474" spans="1:25" ht="15" customHeight="1" x14ac:dyDescent="0.25">
      <c r="A3474" s="8">
        <v>20</v>
      </c>
      <c r="B3474" s="1" t="str">
        <f t="shared" si="110"/>
        <v>Dec</v>
      </c>
      <c r="C3474" s="1" t="str">
        <f t="shared" si="109"/>
        <v>Dec 23, 2015</v>
      </c>
      <c r="D3474" t="s">
        <v>9911</v>
      </c>
      <c r="E3474">
        <v>6022958231</v>
      </c>
      <c r="F3474" t="s">
        <v>37</v>
      </c>
      <c r="G3474" t="s">
        <v>9912</v>
      </c>
      <c r="H3474" t="s">
        <v>11505</v>
      </c>
      <c r="I3474" t="s">
        <v>11504</v>
      </c>
      <c r="J3474">
        <v>1</v>
      </c>
      <c r="K3474" t="s">
        <v>39</v>
      </c>
      <c r="L3474" t="s">
        <v>40</v>
      </c>
      <c r="M3474" t="s">
        <v>9133</v>
      </c>
      <c r="N3474" t="s">
        <v>9913</v>
      </c>
      <c r="O3474">
        <v>37204</v>
      </c>
      <c r="P3474" s="10">
        <v>19.829999999999998</v>
      </c>
      <c r="Q3474" s="10">
        <v>0</v>
      </c>
      <c r="R3474" s="10">
        <v>0</v>
      </c>
      <c r="S3474" s="10">
        <v>0</v>
      </c>
      <c r="T3474" s="10">
        <v>0</v>
      </c>
      <c r="U3474" s="10">
        <v>-2.97</v>
      </c>
      <c r="V3474" s="10">
        <v>-4.41</v>
      </c>
      <c r="W3474" s="10">
        <v>0</v>
      </c>
      <c r="X3474" s="10">
        <v>0</v>
      </c>
      <c r="Y3474">
        <v>12.45</v>
      </c>
    </row>
    <row r="3475" spans="1:25" ht="15" customHeight="1" x14ac:dyDescent="0.25">
      <c r="A3475" s="8">
        <v>20</v>
      </c>
      <c r="B3475" s="1" t="str">
        <f t="shared" si="110"/>
        <v>Dec</v>
      </c>
      <c r="C3475" s="1" t="str">
        <f t="shared" si="109"/>
        <v>Dec 23, 2015</v>
      </c>
      <c r="D3475" t="s">
        <v>9914</v>
      </c>
      <c r="E3475">
        <v>6022958231</v>
      </c>
      <c r="F3475" t="s">
        <v>37</v>
      </c>
      <c r="G3475" t="s">
        <v>9915</v>
      </c>
      <c r="H3475" t="s">
        <v>11505</v>
      </c>
      <c r="I3475" t="s">
        <v>11504</v>
      </c>
      <c r="J3475">
        <v>1</v>
      </c>
      <c r="K3475" t="s">
        <v>39</v>
      </c>
      <c r="L3475" t="s">
        <v>40</v>
      </c>
      <c r="M3475" t="s">
        <v>357</v>
      </c>
      <c r="N3475" t="s">
        <v>88</v>
      </c>
      <c r="O3475" t="s">
        <v>9916</v>
      </c>
      <c r="P3475" s="10">
        <v>19.829999999999998</v>
      </c>
      <c r="Q3475" s="10">
        <v>0</v>
      </c>
      <c r="R3475" s="10">
        <v>0</v>
      </c>
      <c r="S3475" s="10">
        <v>0</v>
      </c>
      <c r="T3475" s="10">
        <v>0</v>
      </c>
      <c r="U3475" s="10">
        <v>-2.97</v>
      </c>
      <c r="V3475" s="10">
        <v>-4.41</v>
      </c>
      <c r="W3475" s="10">
        <v>0</v>
      </c>
      <c r="X3475" s="10">
        <v>0</v>
      </c>
      <c r="Y3475">
        <v>12.45</v>
      </c>
    </row>
    <row r="3476" spans="1:25" ht="15" customHeight="1" x14ac:dyDescent="0.25">
      <c r="A3476" s="8">
        <v>20</v>
      </c>
      <c r="B3476" s="1" t="str">
        <f t="shared" si="110"/>
        <v>Dec</v>
      </c>
      <c r="C3476" s="1" t="str">
        <f t="shared" si="109"/>
        <v>Dec 23, 2015</v>
      </c>
      <c r="D3476" t="s">
        <v>9917</v>
      </c>
      <c r="E3476">
        <v>6022958231</v>
      </c>
      <c r="F3476" t="s">
        <v>37</v>
      </c>
      <c r="G3476" t="s">
        <v>9918</v>
      </c>
      <c r="H3476" t="s">
        <v>11507</v>
      </c>
      <c r="I3476" t="s">
        <v>11506</v>
      </c>
      <c r="J3476">
        <v>1</v>
      </c>
      <c r="K3476" t="s">
        <v>39</v>
      </c>
      <c r="L3476" t="s">
        <v>40</v>
      </c>
      <c r="M3476" t="s">
        <v>5492</v>
      </c>
      <c r="N3476" t="s">
        <v>99</v>
      </c>
      <c r="O3476" t="s">
        <v>9919</v>
      </c>
      <c r="P3476" s="10">
        <v>19.97</v>
      </c>
      <c r="Q3476" s="10">
        <v>3.99</v>
      </c>
      <c r="R3476" s="10">
        <v>0</v>
      </c>
      <c r="S3476" s="10">
        <v>0</v>
      </c>
      <c r="T3476" s="10">
        <v>0</v>
      </c>
      <c r="U3476" s="10">
        <v>-3</v>
      </c>
      <c r="V3476" s="10">
        <v>-7.62</v>
      </c>
      <c r="W3476" s="10">
        <v>0</v>
      </c>
      <c r="X3476" s="10">
        <v>0</v>
      </c>
      <c r="Y3476">
        <v>13.34</v>
      </c>
    </row>
    <row r="3477" spans="1:25" ht="15" customHeight="1" x14ac:dyDescent="0.25">
      <c r="A3477" s="8">
        <v>20</v>
      </c>
      <c r="B3477" s="1" t="str">
        <f t="shared" si="110"/>
        <v>Dec</v>
      </c>
      <c r="C3477" s="1" t="str">
        <f t="shared" si="109"/>
        <v>Dec 23, 2015</v>
      </c>
      <c r="D3477" t="s">
        <v>9920</v>
      </c>
      <c r="E3477">
        <v>6022958231</v>
      </c>
      <c r="F3477" t="s">
        <v>37</v>
      </c>
      <c r="G3477" t="s">
        <v>9921</v>
      </c>
      <c r="H3477" t="s">
        <v>11507</v>
      </c>
      <c r="I3477" t="s">
        <v>11506</v>
      </c>
      <c r="J3477">
        <v>1</v>
      </c>
      <c r="K3477" t="s">
        <v>39</v>
      </c>
      <c r="L3477" t="s">
        <v>40</v>
      </c>
      <c r="M3477" t="s">
        <v>1353</v>
      </c>
      <c r="N3477" t="s">
        <v>389</v>
      </c>
      <c r="O3477" t="s">
        <v>9922</v>
      </c>
      <c r="P3477" s="10">
        <v>19.97</v>
      </c>
      <c r="Q3477" s="10">
        <v>9.02</v>
      </c>
      <c r="R3477" s="10">
        <v>0</v>
      </c>
      <c r="S3477" s="10">
        <v>0</v>
      </c>
      <c r="T3477" s="10">
        <v>0</v>
      </c>
      <c r="U3477" s="10">
        <v>-3</v>
      </c>
      <c r="V3477" s="10">
        <v>-12.65</v>
      </c>
      <c r="W3477" s="10">
        <v>0</v>
      </c>
      <c r="X3477" s="10">
        <v>0</v>
      </c>
      <c r="Y3477">
        <v>13.34</v>
      </c>
    </row>
    <row r="3478" spans="1:25" ht="15" customHeight="1" x14ac:dyDescent="0.25">
      <c r="A3478" s="8">
        <v>20</v>
      </c>
      <c r="B3478" s="1" t="str">
        <f t="shared" si="110"/>
        <v>Dec</v>
      </c>
      <c r="C3478" s="1" t="str">
        <f t="shared" si="109"/>
        <v>Dec 23, 2015</v>
      </c>
      <c r="D3478" t="s">
        <v>9923</v>
      </c>
      <c r="E3478">
        <v>6022958231</v>
      </c>
      <c r="F3478" t="s">
        <v>37</v>
      </c>
      <c r="G3478" t="s">
        <v>9924</v>
      </c>
      <c r="H3478" t="s">
        <v>11505</v>
      </c>
      <c r="I3478" t="s">
        <v>11504</v>
      </c>
      <c r="J3478">
        <v>1</v>
      </c>
      <c r="K3478" t="s">
        <v>39</v>
      </c>
      <c r="L3478" t="s">
        <v>40</v>
      </c>
      <c r="M3478" t="s">
        <v>9925</v>
      </c>
      <c r="N3478" t="s">
        <v>93</v>
      </c>
      <c r="O3478" t="s">
        <v>9926</v>
      </c>
      <c r="P3478" s="10">
        <v>9.83</v>
      </c>
      <c r="Q3478" s="10">
        <v>0</v>
      </c>
      <c r="R3478" s="10">
        <v>0</v>
      </c>
      <c r="S3478" s="10">
        <v>0</v>
      </c>
      <c r="T3478" s="10">
        <v>0</v>
      </c>
      <c r="U3478" s="10">
        <v>-1.47</v>
      </c>
      <c r="V3478" s="10">
        <v>-2.54</v>
      </c>
      <c r="W3478" s="10">
        <v>0</v>
      </c>
      <c r="X3478" s="10">
        <v>0</v>
      </c>
      <c r="Y3478">
        <v>5.82</v>
      </c>
    </row>
    <row r="3479" spans="1:25" ht="15" customHeight="1" x14ac:dyDescent="0.25">
      <c r="A3479" s="8">
        <v>20</v>
      </c>
      <c r="B3479" s="1" t="str">
        <f t="shared" si="110"/>
        <v>Dec</v>
      </c>
      <c r="C3479" s="1" t="str">
        <f t="shared" si="109"/>
        <v>Dec 23, 2015</v>
      </c>
      <c r="D3479" t="s">
        <v>9927</v>
      </c>
      <c r="E3479">
        <v>6022958231</v>
      </c>
      <c r="F3479" t="s">
        <v>37</v>
      </c>
      <c r="G3479" t="s">
        <v>9928</v>
      </c>
      <c r="H3479" t="s">
        <v>11505</v>
      </c>
      <c r="I3479" t="s">
        <v>11504</v>
      </c>
      <c r="J3479">
        <v>1</v>
      </c>
      <c r="K3479" t="s">
        <v>39</v>
      </c>
      <c r="L3479" t="s">
        <v>40</v>
      </c>
      <c r="M3479" t="s">
        <v>9929</v>
      </c>
      <c r="N3479" t="s">
        <v>134</v>
      </c>
      <c r="O3479" t="s">
        <v>9930</v>
      </c>
      <c r="P3479" s="10">
        <v>16.829999999999998</v>
      </c>
      <c r="Q3479" s="10">
        <v>0</v>
      </c>
      <c r="R3479" s="10">
        <v>0</v>
      </c>
      <c r="S3479" s="10">
        <v>0</v>
      </c>
      <c r="T3479" s="10">
        <v>0</v>
      </c>
      <c r="U3479" s="10">
        <v>-2.52</v>
      </c>
      <c r="V3479" s="10">
        <v>-4.0199999999999996</v>
      </c>
      <c r="W3479" s="10">
        <v>0</v>
      </c>
      <c r="X3479" s="10">
        <v>0</v>
      </c>
      <c r="Y3479">
        <v>10.29</v>
      </c>
    </row>
    <row r="3480" spans="1:25" ht="15" customHeight="1" x14ac:dyDescent="0.25">
      <c r="A3480" s="8">
        <v>20</v>
      </c>
      <c r="B3480" s="1" t="str">
        <f t="shared" si="110"/>
        <v>Dec</v>
      </c>
      <c r="C3480" s="1" t="str">
        <f t="shared" si="109"/>
        <v>Dec 23, 2015</v>
      </c>
      <c r="D3480" t="s">
        <v>9931</v>
      </c>
      <c r="E3480">
        <v>6022958231</v>
      </c>
      <c r="F3480" t="s">
        <v>37</v>
      </c>
      <c r="G3480" t="s">
        <v>9932</v>
      </c>
      <c r="H3480" t="s">
        <v>11505</v>
      </c>
      <c r="I3480" t="s">
        <v>11504</v>
      </c>
      <c r="J3480">
        <v>1</v>
      </c>
      <c r="K3480" t="s">
        <v>39</v>
      </c>
      <c r="L3480" t="s">
        <v>40</v>
      </c>
      <c r="M3480" t="s">
        <v>9933</v>
      </c>
      <c r="N3480" t="s">
        <v>50</v>
      </c>
      <c r="O3480" t="s">
        <v>9934</v>
      </c>
      <c r="P3480" s="10">
        <v>16.829999999999998</v>
      </c>
      <c r="Q3480" s="10">
        <v>0</v>
      </c>
      <c r="R3480" s="10">
        <v>0</v>
      </c>
      <c r="S3480" s="10">
        <v>0</v>
      </c>
      <c r="T3480" s="10">
        <v>0</v>
      </c>
      <c r="U3480" s="10">
        <v>-2.52</v>
      </c>
      <c r="V3480" s="10">
        <v>-4.0199999999999996</v>
      </c>
      <c r="W3480" s="10">
        <v>0</v>
      </c>
      <c r="X3480" s="10">
        <v>0</v>
      </c>
      <c r="Y3480">
        <v>10.29</v>
      </c>
    </row>
    <row r="3481" spans="1:25" ht="15" customHeight="1" x14ac:dyDescent="0.25">
      <c r="A3481" s="8">
        <v>20</v>
      </c>
      <c r="B3481" s="1" t="str">
        <f t="shared" si="110"/>
        <v>Dec</v>
      </c>
      <c r="C3481" s="1" t="str">
        <f t="shared" si="109"/>
        <v>Dec 23, 2015</v>
      </c>
      <c r="D3481" t="s">
        <v>9935</v>
      </c>
      <c r="E3481">
        <v>6022958231</v>
      </c>
      <c r="F3481" t="s">
        <v>37</v>
      </c>
      <c r="G3481" t="s">
        <v>9936</v>
      </c>
      <c r="H3481" t="s">
        <v>11507</v>
      </c>
      <c r="I3481" t="s">
        <v>11506</v>
      </c>
      <c r="J3481">
        <v>2</v>
      </c>
      <c r="K3481" t="s">
        <v>39</v>
      </c>
      <c r="L3481" t="s">
        <v>40</v>
      </c>
      <c r="M3481" t="s">
        <v>986</v>
      </c>
      <c r="N3481" t="s">
        <v>434</v>
      </c>
      <c r="O3481">
        <v>80128</v>
      </c>
      <c r="P3481" s="10">
        <v>39.94</v>
      </c>
      <c r="Q3481" s="10">
        <v>0</v>
      </c>
      <c r="R3481" s="10">
        <v>0</v>
      </c>
      <c r="S3481" s="10">
        <v>0</v>
      </c>
      <c r="T3481" s="10">
        <v>0</v>
      </c>
      <c r="U3481" s="10">
        <v>-6</v>
      </c>
      <c r="V3481" s="10">
        <v>-6.26</v>
      </c>
      <c r="W3481" s="10">
        <v>0</v>
      </c>
      <c r="X3481" s="10">
        <v>0</v>
      </c>
      <c r="Y3481">
        <v>27.68</v>
      </c>
    </row>
    <row r="3482" spans="1:25" ht="15" customHeight="1" x14ac:dyDescent="0.25">
      <c r="A3482" s="8">
        <v>20</v>
      </c>
      <c r="B3482" s="1" t="str">
        <f t="shared" si="110"/>
        <v>Dec</v>
      </c>
      <c r="C3482" s="1" t="str">
        <f t="shared" si="109"/>
        <v>Dec 23, 2015</v>
      </c>
      <c r="D3482" t="s">
        <v>9937</v>
      </c>
      <c r="E3482">
        <v>6022958231</v>
      </c>
      <c r="F3482" t="s">
        <v>37</v>
      </c>
      <c r="G3482" t="s">
        <v>9938</v>
      </c>
      <c r="H3482" t="s">
        <v>11505</v>
      </c>
      <c r="I3482" t="s">
        <v>11504</v>
      </c>
      <c r="J3482">
        <v>1</v>
      </c>
      <c r="K3482" t="s">
        <v>39</v>
      </c>
      <c r="L3482" t="s">
        <v>40</v>
      </c>
      <c r="M3482" t="s">
        <v>755</v>
      </c>
      <c r="N3482" t="s">
        <v>99</v>
      </c>
      <c r="O3482" t="s">
        <v>9939</v>
      </c>
      <c r="P3482" s="10">
        <v>12.83</v>
      </c>
      <c r="Q3482" s="10">
        <v>0</v>
      </c>
      <c r="R3482" s="10">
        <v>0</v>
      </c>
      <c r="S3482" s="10">
        <v>0</v>
      </c>
      <c r="T3482" s="10">
        <v>0</v>
      </c>
      <c r="U3482" s="10">
        <v>-1.92</v>
      </c>
      <c r="V3482" s="10">
        <v>-2.67</v>
      </c>
      <c r="W3482" s="10">
        <v>0</v>
      </c>
      <c r="X3482" s="10">
        <v>0</v>
      </c>
      <c r="Y3482">
        <v>8.24</v>
      </c>
    </row>
    <row r="3483" spans="1:25" ht="15" customHeight="1" x14ac:dyDescent="0.25">
      <c r="A3483" s="8">
        <v>20</v>
      </c>
      <c r="B3483" s="1" t="str">
        <f t="shared" si="110"/>
        <v>Dec</v>
      </c>
      <c r="C3483" s="1" t="str">
        <f t="shared" si="109"/>
        <v>Dec 23, 2015</v>
      </c>
      <c r="D3483" t="s">
        <v>9940</v>
      </c>
      <c r="E3483">
        <v>6022958231</v>
      </c>
      <c r="F3483" t="s">
        <v>37</v>
      </c>
      <c r="G3483" t="s">
        <v>9941</v>
      </c>
      <c r="H3483" t="s">
        <v>11507</v>
      </c>
      <c r="I3483" t="s">
        <v>11506</v>
      </c>
      <c r="J3483">
        <v>1</v>
      </c>
      <c r="K3483" t="s">
        <v>39</v>
      </c>
      <c r="L3483" t="s">
        <v>40</v>
      </c>
      <c r="M3483" t="s">
        <v>9942</v>
      </c>
      <c r="N3483" t="s">
        <v>66</v>
      </c>
      <c r="O3483" t="s">
        <v>9943</v>
      </c>
      <c r="P3483" s="10">
        <v>19.97</v>
      </c>
      <c r="Q3483" s="10">
        <v>0</v>
      </c>
      <c r="R3483" s="10">
        <v>0</v>
      </c>
      <c r="S3483" s="10">
        <v>0</v>
      </c>
      <c r="T3483" s="10">
        <v>0</v>
      </c>
      <c r="U3483" s="10">
        <v>-3</v>
      </c>
      <c r="V3483" s="10">
        <v>-3.63</v>
      </c>
      <c r="W3483" s="10">
        <v>0</v>
      </c>
      <c r="X3483" s="10">
        <v>0</v>
      </c>
      <c r="Y3483">
        <v>13.34</v>
      </c>
    </row>
    <row r="3484" spans="1:25" ht="15" customHeight="1" x14ac:dyDescent="0.25">
      <c r="A3484" s="8">
        <v>20</v>
      </c>
      <c r="B3484" s="1" t="str">
        <f t="shared" si="110"/>
        <v>Dec</v>
      </c>
      <c r="C3484" s="1" t="str">
        <f t="shared" si="109"/>
        <v>Dec 23, 2015</v>
      </c>
      <c r="D3484" t="s">
        <v>9944</v>
      </c>
      <c r="E3484">
        <v>6022958231</v>
      </c>
      <c r="F3484" t="s">
        <v>37</v>
      </c>
      <c r="G3484" t="s">
        <v>9945</v>
      </c>
      <c r="H3484" t="s">
        <v>11505</v>
      </c>
      <c r="I3484" t="s">
        <v>11504</v>
      </c>
      <c r="J3484">
        <v>1</v>
      </c>
      <c r="K3484" t="s">
        <v>39</v>
      </c>
      <c r="L3484" t="s">
        <v>40</v>
      </c>
      <c r="M3484" t="s">
        <v>8804</v>
      </c>
      <c r="N3484" t="s">
        <v>75</v>
      </c>
      <c r="O3484">
        <v>7002</v>
      </c>
      <c r="P3484" s="10">
        <v>14.83</v>
      </c>
      <c r="Q3484" s="10">
        <v>1.5</v>
      </c>
      <c r="R3484" s="10">
        <v>0</v>
      </c>
      <c r="S3484" s="10">
        <v>-1.5</v>
      </c>
      <c r="T3484" s="10">
        <v>0</v>
      </c>
      <c r="U3484" s="10">
        <v>-2.2200000000000002</v>
      </c>
      <c r="V3484" s="10">
        <v>-2.67</v>
      </c>
      <c r="W3484" s="10">
        <v>0</v>
      </c>
      <c r="X3484" s="10">
        <v>0</v>
      </c>
      <c r="Y3484">
        <v>9.94</v>
      </c>
    </row>
    <row r="3485" spans="1:25" ht="15" customHeight="1" x14ac:dyDescent="0.25">
      <c r="A3485" s="8">
        <v>20</v>
      </c>
      <c r="B3485" s="1" t="str">
        <f t="shared" si="110"/>
        <v>Dec</v>
      </c>
      <c r="C3485" s="1" t="str">
        <f t="shared" si="109"/>
        <v>Dec 23, 2015</v>
      </c>
      <c r="D3485" t="s">
        <v>9946</v>
      </c>
      <c r="E3485">
        <v>6022958231</v>
      </c>
      <c r="F3485" t="s">
        <v>37</v>
      </c>
      <c r="G3485" t="s">
        <v>9947</v>
      </c>
      <c r="H3485" t="s">
        <v>11505</v>
      </c>
      <c r="I3485" t="s">
        <v>11504</v>
      </c>
      <c r="J3485">
        <v>1</v>
      </c>
      <c r="K3485" t="s">
        <v>39</v>
      </c>
      <c r="L3485" t="s">
        <v>40</v>
      </c>
      <c r="M3485" t="s">
        <v>2432</v>
      </c>
      <c r="N3485" t="s">
        <v>99</v>
      </c>
      <c r="O3485" t="s">
        <v>9948</v>
      </c>
      <c r="P3485" s="10">
        <v>16.829999999999998</v>
      </c>
      <c r="Q3485" s="10">
        <v>1.99</v>
      </c>
      <c r="R3485" s="10">
        <v>0</v>
      </c>
      <c r="S3485" s="10">
        <v>-1.99</v>
      </c>
      <c r="T3485" s="10">
        <v>0</v>
      </c>
      <c r="U3485" s="10">
        <v>-2.52</v>
      </c>
      <c r="V3485" s="10">
        <v>-4.0199999999999996</v>
      </c>
      <c r="W3485" s="10">
        <v>0</v>
      </c>
      <c r="X3485" s="10">
        <v>0</v>
      </c>
      <c r="Y3485">
        <v>10.29</v>
      </c>
    </row>
    <row r="3486" spans="1:25" ht="15" customHeight="1" x14ac:dyDescent="0.25">
      <c r="A3486" s="8">
        <v>20</v>
      </c>
      <c r="B3486" s="1" t="str">
        <f t="shared" si="110"/>
        <v>Dec</v>
      </c>
      <c r="C3486" s="1" t="str">
        <f t="shared" si="109"/>
        <v>Dec 23, 2015</v>
      </c>
      <c r="D3486" t="s">
        <v>9949</v>
      </c>
      <c r="E3486">
        <v>6022958231</v>
      </c>
      <c r="F3486" t="s">
        <v>37</v>
      </c>
      <c r="G3486" t="s">
        <v>9950</v>
      </c>
      <c r="H3486" t="s">
        <v>11505</v>
      </c>
      <c r="I3486" t="s">
        <v>11504</v>
      </c>
      <c r="J3486">
        <v>1</v>
      </c>
      <c r="K3486" t="s">
        <v>39</v>
      </c>
      <c r="L3486" t="s">
        <v>40</v>
      </c>
      <c r="M3486" t="s">
        <v>1869</v>
      </c>
      <c r="N3486" t="s">
        <v>50</v>
      </c>
      <c r="O3486" t="s">
        <v>9951</v>
      </c>
      <c r="P3486" s="10">
        <v>19.829999999999998</v>
      </c>
      <c r="Q3486" s="10">
        <v>3.28</v>
      </c>
      <c r="R3486" s="10">
        <v>0</v>
      </c>
      <c r="S3486" s="10">
        <v>-3.28</v>
      </c>
      <c r="T3486" s="10">
        <v>0</v>
      </c>
      <c r="U3486" s="10">
        <v>-2.97</v>
      </c>
      <c r="V3486" s="10">
        <v>-4.41</v>
      </c>
      <c r="W3486" s="10">
        <v>0</v>
      </c>
      <c r="X3486" s="10">
        <v>0</v>
      </c>
      <c r="Y3486">
        <v>12.45</v>
      </c>
    </row>
    <row r="3487" spans="1:25" ht="15" customHeight="1" x14ac:dyDescent="0.25">
      <c r="A3487" s="8">
        <v>20</v>
      </c>
      <c r="B3487" s="1" t="str">
        <f t="shared" si="110"/>
        <v>Dec</v>
      </c>
      <c r="C3487" s="1" t="str">
        <f t="shared" si="109"/>
        <v>Dec 23, 2015</v>
      </c>
      <c r="D3487" t="s">
        <v>9952</v>
      </c>
      <c r="E3487">
        <v>6022958231</v>
      </c>
      <c r="F3487" t="s">
        <v>704</v>
      </c>
      <c r="G3487" t="s">
        <v>9924</v>
      </c>
      <c r="H3487" t="s">
        <v>11505</v>
      </c>
      <c r="I3487" t="s">
        <v>11504</v>
      </c>
      <c r="J3487">
        <v>1</v>
      </c>
      <c r="K3487" t="s">
        <v>39</v>
      </c>
      <c r="L3487" t="s">
        <v>40</v>
      </c>
      <c r="M3487" t="s">
        <v>9925</v>
      </c>
      <c r="N3487" t="s">
        <v>93</v>
      </c>
      <c r="O3487" t="s">
        <v>9926</v>
      </c>
      <c r="P3487" s="43">
        <v>-9.83</v>
      </c>
      <c r="Q3487" s="43">
        <v>0</v>
      </c>
      <c r="R3487" s="43">
        <v>0</v>
      </c>
      <c r="S3487" s="43">
        <v>0</v>
      </c>
      <c r="T3487" s="43">
        <v>0</v>
      </c>
      <c r="U3487" s="44">
        <v>1.18</v>
      </c>
      <c r="V3487" s="44">
        <v>0</v>
      </c>
      <c r="W3487" s="44">
        <v>0</v>
      </c>
      <c r="X3487" s="44">
        <v>0</v>
      </c>
      <c r="Y3487">
        <v>-8.65</v>
      </c>
    </row>
    <row r="3488" spans="1:25" ht="15" customHeight="1" x14ac:dyDescent="0.25">
      <c r="A3488" s="8">
        <v>20</v>
      </c>
      <c r="B3488" s="1" t="str">
        <f t="shared" si="110"/>
        <v>Dec</v>
      </c>
      <c r="C3488" s="1" t="str">
        <f t="shared" si="109"/>
        <v>Dec 23, 2015</v>
      </c>
      <c r="D3488" t="s">
        <v>9953</v>
      </c>
      <c r="E3488">
        <v>6022958231</v>
      </c>
      <c r="F3488" t="s">
        <v>37</v>
      </c>
      <c r="G3488" t="s">
        <v>9954</v>
      </c>
      <c r="H3488" t="s">
        <v>11507</v>
      </c>
      <c r="I3488" t="s">
        <v>11506</v>
      </c>
      <c r="J3488">
        <v>1</v>
      </c>
      <c r="K3488" t="s">
        <v>39</v>
      </c>
      <c r="L3488" t="s">
        <v>40</v>
      </c>
      <c r="M3488" t="s">
        <v>1345</v>
      </c>
      <c r="N3488" t="s">
        <v>75</v>
      </c>
      <c r="O3488">
        <v>7860</v>
      </c>
      <c r="P3488" s="10">
        <v>19.97</v>
      </c>
      <c r="Q3488" s="10">
        <v>0</v>
      </c>
      <c r="R3488" s="10">
        <v>0</v>
      </c>
      <c r="S3488" s="10">
        <v>0</v>
      </c>
      <c r="T3488" s="10">
        <v>0</v>
      </c>
      <c r="U3488" s="10">
        <v>-3</v>
      </c>
      <c r="V3488" s="10">
        <v>-3.63</v>
      </c>
      <c r="W3488" s="10">
        <v>0</v>
      </c>
      <c r="X3488" s="10">
        <v>0</v>
      </c>
      <c r="Y3488">
        <v>13.34</v>
      </c>
    </row>
    <row r="3489" spans="1:25" ht="15" customHeight="1" x14ac:dyDescent="0.25">
      <c r="A3489" s="8">
        <v>20</v>
      </c>
      <c r="B3489" s="1" t="str">
        <f t="shared" si="110"/>
        <v>Dec</v>
      </c>
      <c r="C3489" s="1" t="str">
        <f t="shared" si="109"/>
        <v>Dec 23, 2015</v>
      </c>
      <c r="D3489" t="s">
        <v>9955</v>
      </c>
      <c r="E3489">
        <v>6022958231</v>
      </c>
      <c r="F3489" t="s">
        <v>37</v>
      </c>
      <c r="G3489" t="s">
        <v>9861</v>
      </c>
      <c r="H3489" t="s">
        <v>11505</v>
      </c>
      <c r="I3489" t="s">
        <v>11504</v>
      </c>
      <c r="J3489">
        <v>1</v>
      </c>
      <c r="K3489" t="s">
        <v>39</v>
      </c>
      <c r="L3489" t="s">
        <v>40</v>
      </c>
      <c r="M3489" t="s">
        <v>1323</v>
      </c>
      <c r="N3489" t="s">
        <v>9447</v>
      </c>
      <c r="O3489">
        <v>4443</v>
      </c>
      <c r="P3489" s="10">
        <v>19.829999999999998</v>
      </c>
      <c r="Q3489" s="10">
        <v>0</v>
      </c>
      <c r="R3489" s="10">
        <v>0</v>
      </c>
      <c r="S3489" s="10">
        <v>0</v>
      </c>
      <c r="T3489" s="10">
        <v>0</v>
      </c>
      <c r="U3489" s="10">
        <v>-2.97</v>
      </c>
      <c r="V3489" s="10">
        <v>-3.41</v>
      </c>
      <c r="W3489" s="10">
        <v>0</v>
      </c>
      <c r="X3489" s="10">
        <v>0</v>
      </c>
      <c r="Y3489">
        <v>13.45</v>
      </c>
    </row>
    <row r="3490" spans="1:25" ht="15" customHeight="1" x14ac:dyDescent="0.25">
      <c r="A3490" s="8">
        <v>20</v>
      </c>
      <c r="B3490" s="1" t="str">
        <f t="shared" si="110"/>
        <v>Dec</v>
      </c>
      <c r="C3490" s="1" t="str">
        <f t="shared" si="109"/>
        <v>Dec 23, 2015</v>
      </c>
      <c r="D3490" t="s">
        <v>9956</v>
      </c>
      <c r="E3490">
        <v>6022958231</v>
      </c>
      <c r="F3490" t="s">
        <v>37</v>
      </c>
      <c r="G3490" t="s">
        <v>9861</v>
      </c>
      <c r="H3490" t="s">
        <v>11505</v>
      </c>
      <c r="I3490" t="s">
        <v>11504</v>
      </c>
      <c r="J3490">
        <v>1</v>
      </c>
      <c r="K3490" t="s">
        <v>39</v>
      </c>
      <c r="L3490" t="s">
        <v>40</v>
      </c>
      <c r="M3490" t="s">
        <v>1323</v>
      </c>
      <c r="N3490" t="s">
        <v>9447</v>
      </c>
      <c r="O3490">
        <v>4443</v>
      </c>
      <c r="P3490" s="10">
        <v>19.829999999999998</v>
      </c>
      <c r="Q3490" s="10">
        <v>0</v>
      </c>
      <c r="R3490" s="10">
        <v>0</v>
      </c>
      <c r="S3490" s="10">
        <v>0</v>
      </c>
      <c r="T3490" s="10">
        <v>0</v>
      </c>
      <c r="U3490" s="10">
        <v>-2.97</v>
      </c>
      <c r="V3490" s="10">
        <v>-3.41</v>
      </c>
      <c r="W3490" s="10">
        <v>0</v>
      </c>
      <c r="X3490" s="10">
        <v>0</v>
      </c>
      <c r="Y3490">
        <v>13.45</v>
      </c>
    </row>
    <row r="3491" spans="1:25" ht="15" customHeight="1" x14ac:dyDescent="0.25">
      <c r="A3491" s="8">
        <v>20</v>
      </c>
      <c r="B3491" s="1" t="str">
        <f t="shared" si="110"/>
        <v>Dec</v>
      </c>
      <c r="C3491" s="1" t="str">
        <f t="shared" si="109"/>
        <v>Dec 23, 2015</v>
      </c>
      <c r="D3491" t="s">
        <v>9957</v>
      </c>
      <c r="E3491">
        <v>6022958231</v>
      </c>
      <c r="F3491" t="s">
        <v>37</v>
      </c>
      <c r="G3491" t="s">
        <v>9958</v>
      </c>
      <c r="H3491" t="s">
        <v>11507</v>
      </c>
      <c r="I3491" t="s">
        <v>11506</v>
      </c>
      <c r="J3491">
        <v>1</v>
      </c>
      <c r="K3491" t="s">
        <v>39</v>
      </c>
      <c r="L3491" t="s">
        <v>40</v>
      </c>
      <c r="M3491" t="s">
        <v>9959</v>
      </c>
      <c r="N3491" t="s">
        <v>148</v>
      </c>
      <c r="O3491" t="s">
        <v>9960</v>
      </c>
      <c r="P3491" s="10">
        <v>19.97</v>
      </c>
      <c r="Q3491" s="10">
        <v>0</v>
      </c>
      <c r="R3491" s="10">
        <v>0</v>
      </c>
      <c r="S3491" s="10">
        <v>0</v>
      </c>
      <c r="T3491" s="10">
        <v>0</v>
      </c>
      <c r="U3491" s="10">
        <v>-3</v>
      </c>
      <c r="V3491" s="10">
        <v>-3.63</v>
      </c>
      <c r="W3491" s="10">
        <v>0</v>
      </c>
      <c r="X3491" s="10">
        <v>0</v>
      </c>
      <c r="Y3491">
        <v>13.34</v>
      </c>
    </row>
    <row r="3492" spans="1:25" ht="15" customHeight="1" x14ac:dyDescent="0.25">
      <c r="A3492" s="8">
        <v>20</v>
      </c>
      <c r="B3492" s="1" t="str">
        <f t="shared" si="110"/>
        <v>Dec</v>
      </c>
      <c r="C3492" s="1" t="str">
        <f t="shared" si="109"/>
        <v>Dec 23, 2015</v>
      </c>
      <c r="D3492" t="s">
        <v>9961</v>
      </c>
      <c r="E3492">
        <v>6022958231</v>
      </c>
      <c r="F3492" t="s">
        <v>37</v>
      </c>
      <c r="G3492" t="s">
        <v>9962</v>
      </c>
      <c r="H3492" t="s">
        <v>11507</v>
      </c>
      <c r="I3492" t="s">
        <v>11506</v>
      </c>
      <c r="J3492">
        <v>1</v>
      </c>
      <c r="K3492" t="s">
        <v>39</v>
      </c>
      <c r="L3492" t="s">
        <v>40</v>
      </c>
      <c r="M3492" t="s">
        <v>9819</v>
      </c>
      <c r="N3492" t="s">
        <v>143</v>
      </c>
      <c r="O3492" t="s">
        <v>9963</v>
      </c>
      <c r="P3492" s="10">
        <v>19.97</v>
      </c>
      <c r="Q3492" s="10">
        <v>0</v>
      </c>
      <c r="R3492" s="10">
        <v>0</v>
      </c>
      <c r="S3492" s="10">
        <v>0</v>
      </c>
      <c r="T3492" s="10">
        <v>0</v>
      </c>
      <c r="U3492" s="10">
        <v>-3</v>
      </c>
      <c r="V3492" s="10">
        <v>-3.63</v>
      </c>
      <c r="W3492" s="10">
        <v>0</v>
      </c>
      <c r="X3492" s="10">
        <v>0</v>
      </c>
      <c r="Y3492">
        <v>13.34</v>
      </c>
    </row>
    <row r="3493" spans="1:25" ht="15" customHeight="1" x14ac:dyDescent="0.25">
      <c r="A3493" s="8">
        <v>20</v>
      </c>
      <c r="B3493" s="1" t="str">
        <f t="shared" si="110"/>
        <v>Dec</v>
      </c>
      <c r="C3493" s="1" t="str">
        <f t="shared" si="109"/>
        <v>Dec 23, 2015</v>
      </c>
      <c r="D3493" t="s">
        <v>9964</v>
      </c>
      <c r="E3493">
        <v>6022958231</v>
      </c>
      <c r="F3493" t="s">
        <v>37</v>
      </c>
      <c r="G3493" t="s">
        <v>9965</v>
      </c>
      <c r="H3493" t="s">
        <v>11505</v>
      </c>
      <c r="I3493" t="s">
        <v>11504</v>
      </c>
      <c r="J3493">
        <v>1</v>
      </c>
      <c r="K3493" t="s">
        <v>39</v>
      </c>
      <c r="L3493" t="s">
        <v>40</v>
      </c>
      <c r="M3493" t="s">
        <v>1472</v>
      </c>
      <c r="N3493" t="s">
        <v>4533</v>
      </c>
      <c r="O3493" t="s">
        <v>9966</v>
      </c>
      <c r="P3493" s="10">
        <v>38.83</v>
      </c>
      <c r="Q3493" s="10">
        <v>0</v>
      </c>
      <c r="R3493" s="10">
        <v>0</v>
      </c>
      <c r="S3493" s="10">
        <v>0</v>
      </c>
      <c r="T3493" s="10">
        <v>0</v>
      </c>
      <c r="U3493" s="10">
        <v>-5.82</v>
      </c>
      <c r="V3493" s="10">
        <v>-8.3699999999999992</v>
      </c>
      <c r="W3493" s="10">
        <v>0</v>
      </c>
      <c r="X3493" s="10">
        <v>0</v>
      </c>
      <c r="Y3493">
        <v>24.64</v>
      </c>
    </row>
    <row r="3494" spans="1:25" ht="15" customHeight="1" x14ac:dyDescent="0.25">
      <c r="A3494" s="8">
        <v>20</v>
      </c>
      <c r="B3494" s="1" t="str">
        <f t="shared" si="110"/>
        <v>Dec</v>
      </c>
      <c r="C3494" s="1" t="str">
        <f t="shared" si="109"/>
        <v>Dec 23, 2015</v>
      </c>
      <c r="D3494" t="s">
        <v>9967</v>
      </c>
      <c r="E3494">
        <v>6022958231</v>
      </c>
      <c r="F3494" t="s">
        <v>37</v>
      </c>
      <c r="G3494" t="s">
        <v>9968</v>
      </c>
      <c r="H3494" t="s">
        <v>11505</v>
      </c>
      <c r="I3494" t="s">
        <v>11504</v>
      </c>
      <c r="J3494">
        <v>1</v>
      </c>
      <c r="K3494" t="s">
        <v>39</v>
      </c>
      <c r="L3494" t="s">
        <v>40</v>
      </c>
      <c r="M3494" t="s">
        <v>9969</v>
      </c>
      <c r="N3494" t="s">
        <v>168</v>
      </c>
      <c r="O3494" t="s">
        <v>9970</v>
      </c>
      <c r="P3494" s="10">
        <v>19.829999999999998</v>
      </c>
      <c r="Q3494" s="10">
        <v>4.99</v>
      </c>
      <c r="R3494" s="10">
        <v>0</v>
      </c>
      <c r="S3494" s="10">
        <v>0</v>
      </c>
      <c r="T3494" s="10">
        <v>0</v>
      </c>
      <c r="U3494" s="10">
        <v>-2.97</v>
      </c>
      <c r="V3494" s="10">
        <v>-9.4</v>
      </c>
      <c r="W3494" s="10">
        <v>0</v>
      </c>
      <c r="X3494" s="10">
        <v>0</v>
      </c>
      <c r="Y3494">
        <v>12.45</v>
      </c>
    </row>
    <row r="3495" spans="1:25" ht="15" customHeight="1" x14ac:dyDescent="0.25">
      <c r="A3495" s="8">
        <v>20</v>
      </c>
      <c r="B3495" s="1" t="str">
        <f t="shared" si="110"/>
        <v>Dec</v>
      </c>
      <c r="C3495" s="1" t="str">
        <f t="shared" si="109"/>
        <v>Dec 23, 2015</v>
      </c>
      <c r="D3495" t="s">
        <v>9971</v>
      </c>
      <c r="E3495">
        <v>6022958231</v>
      </c>
      <c r="F3495" t="s">
        <v>37</v>
      </c>
      <c r="G3495" t="s">
        <v>9972</v>
      </c>
      <c r="H3495" t="s">
        <v>11505</v>
      </c>
      <c r="I3495" t="s">
        <v>11504</v>
      </c>
      <c r="J3495">
        <v>1</v>
      </c>
      <c r="K3495" t="s">
        <v>39</v>
      </c>
      <c r="L3495" t="s">
        <v>40</v>
      </c>
      <c r="M3495" t="s">
        <v>9973</v>
      </c>
      <c r="N3495" t="s">
        <v>2241</v>
      </c>
      <c r="O3495" t="s">
        <v>9974</v>
      </c>
      <c r="P3495" s="10">
        <v>9.83</v>
      </c>
      <c r="Q3495" s="10">
        <v>0</v>
      </c>
      <c r="R3495" s="10">
        <v>0</v>
      </c>
      <c r="S3495" s="10">
        <v>0</v>
      </c>
      <c r="T3495" s="10">
        <v>0</v>
      </c>
      <c r="U3495" s="10">
        <v>-1.47</v>
      </c>
      <c r="V3495" s="10">
        <v>-2.54</v>
      </c>
      <c r="W3495" s="10">
        <v>0</v>
      </c>
      <c r="X3495" s="10">
        <v>0</v>
      </c>
      <c r="Y3495">
        <v>5.82</v>
      </c>
    </row>
    <row r="3496" spans="1:25" ht="15" customHeight="1" x14ac:dyDescent="0.25">
      <c r="A3496" s="8">
        <v>20</v>
      </c>
      <c r="B3496" s="1" t="str">
        <f t="shared" si="110"/>
        <v>Dec</v>
      </c>
      <c r="C3496" s="1" t="str">
        <f t="shared" si="109"/>
        <v>Dec 23, 2015</v>
      </c>
      <c r="D3496" t="s">
        <v>9975</v>
      </c>
      <c r="E3496">
        <v>6022958231</v>
      </c>
      <c r="F3496" t="s">
        <v>37</v>
      </c>
      <c r="G3496" t="s">
        <v>9976</v>
      </c>
      <c r="H3496" t="s">
        <v>11505</v>
      </c>
      <c r="I3496" t="s">
        <v>11504</v>
      </c>
      <c r="J3496">
        <v>1</v>
      </c>
      <c r="K3496" t="s">
        <v>39</v>
      </c>
      <c r="L3496" t="s">
        <v>40</v>
      </c>
      <c r="M3496" t="s">
        <v>1030</v>
      </c>
      <c r="N3496" t="s">
        <v>168</v>
      </c>
      <c r="O3496" t="s">
        <v>9977</v>
      </c>
      <c r="P3496" s="10">
        <v>38.83</v>
      </c>
      <c r="Q3496" s="10">
        <v>4.3499999999999996</v>
      </c>
      <c r="R3496" s="10">
        <v>0</v>
      </c>
      <c r="S3496" s="10">
        <v>-4.3499999999999996</v>
      </c>
      <c r="T3496" s="10">
        <v>0</v>
      </c>
      <c r="U3496" s="10">
        <v>-5.82</v>
      </c>
      <c r="V3496" s="10">
        <v>-8.3699999999999992</v>
      </c>
      <c r="W3496" s="10">
        <v>0</v>
      </c>
      <c r="X3496" s="10">
        <v>0</v>
      </c>
      <c r="Y3496">
        <v>24.64</v>
      </c>
    </row>
    <row r="3497" spans="1:25" ht="15" customHeight="1" x14ac:dyDescent="0.25">
      <c r="A3497" s="8">
        <v>20</v>
      </c>
      <c r="B3497" s="1" t="str">
        <f t="shared" si="110"/>
        <v>Dec</v>
      </c>
      <c r="C3497" s="1" t="str">
        <f t="shared" si="109"/>
        <v>Dec 23, 2015</v>
      </c>
      <c r="D3497" t="s">
        <v>9978</v>
      </c>
      <c r="E3497">
        <v>6022958231</v>
      </c>
      <c r="F3497" t="s">
        <v>37</v>
      </c>
      <c r="G3497" t="s">
        <v>9979</v>
      </c>
      <c r="H3497" t="s">
        <v>11505</v>
      </c>
      <c r="I3497" t="s">
        <v>11504</v>
      </c>
      <c r="J3497">
        <v>1</v>
      </c>
      <c r="K3497" t="s">
        <v>39</v>
      </c>
      <c r="L3497" t="s">
        <v>40</v>
      </c>
      <c r="M3497" t="s">
        <v>9980</v>
      </c>
      <c r="N3497" t="s">
        <v>756</v>
      </c>
      <c r="O3497" t="s">
        <v>9981</v>
      </c>
      <c r="P3497" s="10">
        <v>14.83</v>
      </c>
      <c r="Q3497" s="10">
        <v>0</v>
      </c>
      <c r="R3497" s="10">
        <v>0</v>
      </c>
      <c r="S3497" s="10">
        <v>0</v>
      </c>
      <c r="T3497" s="10">
        <v>0</v>
      </c>
      <c r="U3497" s="10">
        <v>-2.2200000000000002</v>
      </c>
      <c r="V3497" s="10">
        <v>-2.67</v>
      </c>
      <c r="W3497" s="10">
        <v>0</v>
      </c>
      <c r="X3497" s="10">
        <v>0</v>
      </c>
      <c r="Y3497">
        <v>9.94</v>
      </c>
    </row>
    <row r="3498" spans="1:25" ht="15" customHeight="1" x14ac:dyDescent="0.25">
      <c r="A3498" s="8">
        <v>20</v>
      </c>
      <c r="B3498" s="1" t="str">
        <f t="shared" si="110"/>
        <v>Dec</v>
      </c>
      <c r="C3498" s="1" t="str">
        <f t="shared" si="109"/>
        <v>Dec 23, 2015</v>
      </c>
      <c r="D3498" t="s">
        <v>9982</v>
      </c>
      <c r="E3498">
        <v>6022958231</v>
      </c>
      <c r="F3498" t="s">
        <v>37</v>
      </c>
      <c r="G3498" t="s">
        <v>9983</v>
      </c>
      <c r="H3498" t="s">
        <v>11505</v>
      </c>
      <c r="I3498" t="s">
        <v>11504</v>
      </c>
      <c r="J3498">
        <v>1</v>
      </c>
      <c r="K3498" t="s">
        <v>39</v>
      </c>
      <c r="L3498" t="s">
        <v>40</v>
      </c>
      <c r="M3498" t="s">
        <v>2195</v>
      </c>
      <c r="N3498" t="s">
        <v>332</v>
      </c>
      <c r="O3498" t="s">
        <v>9984</v>
      </c>
      <c r="P3498" s="10">
        <v>12.83</v>
      </c>
      <c r="Q3498" s="10">
        <v>0</v>
      </c>
      <c r="R3498" s="10">
        <v>0</v>
      </c>
      <c r="S3498" s="10">
        <v>0</v>
      </c>
      <c r="T3498" s="10">
        <v>0</v>
      </c>
      <c r="U3498" s="10">
        <v>-1.92</v>
      </c>
      <c r="V3498" s="10">
        <v>-2.67</v>
      </c>
      <c r="W3498" s="10">
        <v>0</v>
      </c>
      <c r="X3498" s="10">
        <v>0</v>
      </c>
      <c r="Y3498">
        <v>8.24</v>
      </c>
    </row>
    <row r="3499" spans="1:25" ht="15" customHeight="1" x14ac:dyDescent="0.25">
      <c r="A3499" s="8">
        <v>20</v>
      </c>
      <c r="B3499" s="1" t="str">
        <f t="shared" si="110"/>
        <v>Dec</v>
      </c>
      <c r="C3499" s="1" t="str">
        <f t="shared" si="109"/>
        <v>Dec 23, 2015</v>
      </c>
      <c r="D3499" t="s">
        <v>9985</v>
      </c>
      <c r="E3499">
        <v>6022958231</v>
      </c>
      <c r="F3499" t="s">
        <v>37</v>
      </c>
      <c r="G3499" t="s">
        <v>9986</v>
      </c>
      <c r="H3499" t="s">
        <v>11507</v>
      </c>
      <c r="I3499" t="s">
        <v>11506</v>
      </c>
      <c r="J3499">
        <v>1</v>
      </c>
      <c r="K3499" t="s">
        <v>39</v>
      </c>
      <c r="L3499" t="s">
        <v>40</v>
      </c>
      <c r="M3499" t="s">
        <v>9987</v>
      </c>
      <c r="N3499" t="s">
        <v>99</v>
      </c>
      <c r="O3499" t="s">
        <v>9988</v>
      </c>
      <c r="P3499" s="10">
        <v>19.97</v>
      </c>
      <c r="Q3499" s="10">
        <v>3.99</v>
      </c>
      <c r="R3499" s="10">
        <v>0</v>
      </c>
      <c r="S3499" s="10">
        <v>0</v>
      </c>
      <c r="T3499" s="10">
        <v>0</v>
      </c>
      <c r="U3499" s="10">
        <v>-3</v>
      </c>
      <c r="V3499" s="10">
        <v>-7.62</v>
      </c>
      <c r="W3499" s="10">
        <v>0</v>
      </c>
      <c r="X3499" s="10">
        <v>0</v>
      </c>
      <c r="Y3499">
        <v>13.34</v>
      </c>
    </row>
    <row r="3500" spans="1:25" ht="15" customHeight="1" x14ac:dyDescent="0.25">
      <c r="A3500" s="8">
        <v>20</v>
      </c>
      <c r="B3500" s="1" t="str">
        <f t="shared" si="110"/>
        <v>Dec</v>
      </c>
      <c r="C3500" s="1" t="str">
        <f t="shared" si="109"/>
        <v>Dec 23, 2015</v>
      </c>
      <c r="D3500" t="s">
        <v>9989</v>
      </c>
      <c r="E3500">
        <v>6022958231</v>
      </c>
      <c r="F3500" t="s">
        <v>704</v>
      </c>
      <c r="G3500" t="s">
        <v>9736</v>
      </c>
      <c r="H3500" t="s">
        <v>11505</v>
      </c>
      <c r="I3500" t="s">
        <v>11504</v>
      </c>
      <c r="J3500">
        <v>1</v>
      </c>
      <c r="K3500" t="s">
        <v>39</v>
      </c>
      <c r="L3500" t="s">
        <v>40</v>
      </c>
      <c r="M3500" t="s">
        <v>9737</v>
      </c>
      <c r="N3500" t="s">
        <v>9046</v>
      </c>
      <c r="O3500">
        <v>37064</v>
      </c>
      <c r="P3500" s="43">
        <v>-14.83</v>
      </c>
      <c r="Q3500" s="43">
        <v>0</v>
      </c>
      <c r="R3500" s="43">
        <v>0</v>
      </c>
      <c r="S3500" s="43">
        <v>0</v>
      </c>
      <c r="T3500" s="43">
        <v>0</v>
      </c>
      <c r="U3500" s="44">
        <v>1.78</v>
      </c>
      <c r="V3500" s="44">
        <v>0</v>
      </c>
      <c r="W3500" s="44">
        <v>0</v>
      </c>
      <c r="X3500" s="44">
        <v>0</v>
      </c>
      <c r="Y3500">
        <v>-13.05</v>
      </c>
    </row>
    <row r="3501" spans="1:25" ht="15" customHeight="1" x14ac:dyDescent="0.25">
      <c r="A3501" s="8">
        <v>20</v>
      </c>
      <c r="B3501" s="1" t="str">
        <f t="shared" si="110"/>
        <v>Dec</v>
      </c>
      <c r="C3501" s="1" t="str">
        <f t="shared" si="109"/>
        <v>Dec 23, 2015</v>
      </c>
      <c r="D3501" t="s">
        <v>9990</v>
      </c>
      <c r="E3501">
        <v>6022958231</v>
      </c>
      <c r="F3501" t="s">
        <v>37</v>
      </c>
      <c r="G3501" t="s">
        <v>9991</v>
      </c>
      <c r="H3501" t="s">
        <v>11505</v>
      </c>
      <c r="I3501" t="s">
        <v>11504</v>
      </c>
      <c r="J3501">
        <v>1</v>
      </c>
      <c r="K3501" t="s">
        <v>39</v>
      </c>
      <c r="L3501" t="s">
        <v>40</v>
      </c>
      <c r="M3501" t="s">
        <v>125</v>
      </c>
      <c r="N3501" t="s">
        <v>50</v>
      </c>
      <c r="O3501" t="s">
        <v>9992</v>
      </c>
      <c r="P3501" s="10">
        <v>19.829999999999998</v>
      </c>
      <c r="Q3501" s="10">
        <v>4.76</v>
      </c>
      <c r="R3501" s="10">
        <v>0</v>
      </c>
      <c r="S3501" s="10">
        <v>0</v>
      </c>
      <c r="T3501" s="10">
        <v>0</v>
      </c>
      <c r="U3501" s="10">
        <v>-2.97</v>
      </c>
      <c r="V3501" s="10">
        <v>-8.17</v>
      </c>
      <c r="W3501" s="10">
        <v>0</v>
      </c>
      <c r="X3501" s="10">
        <v>0</v>
      </c>
      <c r="Y3501">
        <v>13.45</v>
      </c>
    </row>
    <row r="3502" spans="1:25" ht="15" customHeight="1" x14ac:dyDescent="0.25">
      <c r="A3502" s="8">
        <v>20</v>
      </c>
      <c r="B3502" s="1" t="str">
        <f t="shared" si="110"/>
        <v>Dec</v>
      </c>
      <c r="C3502" s="1" t="str">
        <f t="shared" si="109"/>
        <v>Dec 23, 2015</v>
      </c>
      <c r="D3502" t="s">
        <v>9990</v>
      </c>
      <c r="E3502">
        <v>6022958231</v>
      </c>
      <c r="F3502" t="s">
        <v>37</v>
      </c>
      <c r="G3502" t="s">
        <v>9991</v>
      </c>
      <c r="H3502" t="s">
        <v>11505</v>
      </c>
      <c r="I3502" t="s">
        <v>11504</v>
      </c>
      <c r="J3502">
        <v>1</v>
      </c>
      <c r="K3502" t="s">
        <v>39</v>
      </c>
      <c r="L3502" t="s">
        <v>40</v>
      </c>
      <c r="M3502" t="s">
        <v>125</v>
      </c>
      <c r="N3502" t="s">
        <v>50</v>
      </c>
      <c r="O3502" t="s">
        <v>9992</v>
      </c>
      <c r="P3502" s="10">
        <v>9.83</v>
      </c>
      <c r="Q3502" s="10">
        <v>4.9000000000000004</v>
      </c>
      <c r="R3502" s="10">
        <v>0</v>
      </c>
      <c r="S3502" s="10">
        <v>0</v>
      </c>
      <c r="T3502" s="10">
        <v>0</v>
      </c>
      <c r="U3502" s="10">
        <v>-1.47</v>
      </c>
      <c r="V3502" s="10">
        <v>-7.44</v>
      </c>
      <c r="W3502" s="10">
        <v>0</v>
      </c>
      <c r="X3502" s="10">
        <v>0</v>
      </c>
      <c r="Y3502">
        <v>5.82</v>
      </c>
    </row>
    <row r="3503" spans="1:25" ht="15" customHeight="1" x14ac:dyDescent="0.25">
      <c r="A3503" s="8">
        <v>20</v>
      </c>
      <c r="B3503" s="1" t="str">
        <f t="shared" si="110"/>
        <v>Dec</v>
      </c>
      <c r="C3503" s="1" t="str">
        <f t="shared" si="109"/>
        <v>Dec 23, 2015</v>
      </c>
      <c r="D3503" t="s">
        <v>9993</v>
      </c>
      <c r="E3503">
        <v>6022958231</v>
      </c>
      <c r="F3503" t="s">
        <v>37</v>
      </c>
      <c r="G3503" t="s">
        <v>9994</v>
      </c>
      <c r="H3503" t="s">
        <v>11505</v>
      </c>
      <c r="I3503" t="s">
        <v>11504</v>
      </c>
      <c r="J3503">
        <v>1</v>
      </c>
      <c r="K3503" t="s">
        <v>39</v>
      </c>
      <c r="L3503" t="s">
        <v>40</v>
      </c>
      <c r="M3503" t="s">
        <v>9995</v>
      </c>
      <c r="N3503" t="s">
        <v>336</v>
      </c>
      <c r="O3503">
        <v>10019</v>
      </c>
      <c r="P3503" s="10">
        <v>19.829999999999998</v>
      </c>
      <c r="Q3503" s="10">
        <v>4.75</v>
      </c>
      <c r="R3503" s="10">
        <v>0</v>
      </c>
      <c r="S3503" s="10">
        <v>-4.75</v>
      </c>
      <c r="T3503" s="10">
        <v>0</v>
      </c>
      <c r="U3503" s="10">
        <v>-2.97</v>
      </c>
      <c r="V3503" s="10">
        <v>-4.41</v>
      </c>
      <c r="W3503" s="10">
        <v>0</v>
      </c>
      <c r="X3503" s="10">
        <v>0</v>
      </c>
      <c r="Y3503">
        <v>12.45</v>
      </c>
    </row>
    <row r="3504" spans="1:25" ht="15" customHeight="1" x14ac:dyDescent="0.25">
      <c r="A3504" s="8">
        <v>20</v>
      </c>
      <c r="B3504" s="1" t="str">
        <f t="shared" si="110"/>
        <v>Dec</v>
      </c>
      <c r="C3504" s="1" t="str">
        <f t="shared" si="109"/>
        <v>Dec 23, 2015</v>
      </c>
      <c r="D3504" t="s">
        <v>9996</v>
      </c>
      <c r="E3504">
        <v>6022958231</v>
      </c>
      <c r="F3504" t="s">
        <v>37</v>
      </c>
      <c r="G3504" t="s">
        <v>9997</v>
      </c>
      <c r="H3504" t="s">
        <v>11505</v>
      </c>
      <c r="I3504" t="s">
        <v>11504</v>
      </c>
      <c r="J3504">
        <v>1</v>
      </c>
      <c r="K3504" t="s">
        <v>39</v>
      </c>
      <c r="L3504" t="s">
        <v>40</v>
      </c>
      <c r="M3504" t="s">
        <v>124</v>
      </c>
      <c r="N3504" t="s">
        <v>50</v>
      </c>
      <c r="O3504" t="s">
        <v>9998</v>
      </c>
      <c r="P3504" s="10">
        <v>19.829999999999998</v>
      </c>
      <c r="Q3504" s="10">
        <v>0</v>
      </c>
      <c r="R3504" s="10">
        <v>0</v>
      </c>
      <c r="S3504" s="10">
        <v>0</v>
      </c>
      <c r="T3504" s="10">
        <v>0</v>
      </c>
      <c r="U3504" s="10">
        <v>-2.97</v>
      </c>
      <c r="V3504" s="10">
        <v>-4.41</v>
      </c>
      <c r="W3504" s="10">
        <v>0</v>
      </c>
      <c r="X3504" s="10">
        <v>0</v>
      </c>
      <c r="Y3504">
        <v>12.45</v>
      </c>
    </row>
    <row r="3505" spans="1:25" ht="15" customHeight="1" x14ac:dyDescent="0.25">
      <c r="A3505" s="8">
        <v>20</v>
      </c>
      <c r="B3505" s="1" t="str">
        <f t="shared" si="110"/>
        <v>Dec</v>
      </c>
      <c r="C3505" s="1" t="str">
        <f t="shared" si="109"/>
        <v>Dec 23, 2015</v>
      </c>
      <c r="D3505" t="s">
        <v>9999</v>
      </c>
      <c r="E3505">
        <v>6022958231</v>
      </c>
      <c r="F3505" t="s">
        <v>37</v>
      </c>
      <c r="G3505" t="s">
        <v>10000</v>
      </c>
      <c r="H3505" t="s">
        <v>11505</v>
      </c>
      <c r="I3505" t="s">
        <v>11504</v>
      </c>
      <c r="J3505">
        <v>1</v>
      </c>
      <c r="K3505" t="s">
        <v>39</v>
      </c>
      <c r="L3505" t="s">
        <v>40</v>
      </c>
      <c r="M3505" t="s">
        <v>10001</v>
      </c>
      <c r="N3505" t="s">
        <v>50</v>
      </c>
      <c r="O3505" t="s">
        <v>10002</v>
      </c>
      <c r="P3505" s="10">
        <v>16.829999999999998</v>
      </c>
      <c r="Q3505" s="10">
        <v>0</v>
      </c>
      <c r="R3505" s="10">
        <v>0</v>
      </c>
      <c r="S3505" s="10">
        <v>0</v>
      </c>
      <c r="T3505" s="10">
        <v>0</v>
      </c>
      <c r="U3505" s="10">
        <v>-2.52</v>
      </c>
      <c r="V3505" s="10">
        <v>-4.0199999999999996</v>
      </c>
      <c r="W3505" s="10">
        <v>0</v>
      </c>
      <c r="X3505" s="10">
        <v>0</v>
      </c>
      <c r="Y3505">
        <v>10.29</v>
      </c>
    </row>
    <row r="3506" spans="1:25" ht="15" customHeight="1" x14ac:dyDescent="0.25">
      <c r="A3506" s="8">
        <v>20</v>
      </c>
      <c r="B3506" s="1" t="str">
        <f t="shared" si="110"/>
        <v>Dec</v>
      </c>
      <c r="C3506" s="1" t="str">
        <f t="shared" si="109"/>
        <v>Dec 23, 2015</v>
      </c>
      <c r="D3506" t="s">
        <v>10003</v>
      </c>
      <c r="E3506">
        <v>6022958231</v>
      </c>
      <c r="F3506" t="s">
        <v>37</v>
      </c>
      <c r="G3506" t="s">
        <v>10004</v>
      </c>
      <c r="H3506" t="s">
        <v>11507</v>
      </c>
      <c r="I3506" t="s">
        <v>11506</v>
      </c>
      <c r="J3506">
        <v>1</v>
      </c>
      <c r="K3506" t="s">
        <v>39</v>
      </c>
      <c r="L3506" t="s">
        <v>40</v>
      </c>
      <c r="M3506" t="s">
        <v>10005</v>
      </c>
      <c r="N3506" t="s">
        <v>243</v>
      </c>
      <c r="O3506" t="s">
        <v>10006</v>
      </c>
      <c r="P3506" s="10">
        <v>19.97</v>
      </c>
      <c r="Q3506" s="10">
        <v>0</v>
      </c>
      <c r="R3506" s="10">
        <v>0</v>
      </c>
      <c r="S3506" s="10">
        <v>0</v>
      </c>
      <c r="T3506" s="10">
        <v>0</v>
      </c>
      <c r="U3506" s="10">
        <v>-3</v>
      </c>
      <c r="V3506" s="10">
        <v>-3.63</v>
      </c>
      <c r="W3506" s="10">
        <v>0</v>
      </c>
      <c r="X3506" s="10">
        <v>0</v>
      </c>
      <c r="Y3506">
        <v>13.34</v>
      </c>
    </row>
    <row r="3507" spans="1:25" ht="15" customHeight="1" x14ac:dyDescent="0.25">
      <c r="A3507" s="8">
        <v>20</v>
      </c>
      <c r="B3507" s="1" t="str">
        <f t="shared" si="110"/>
        <v>Dec</v>
      </c>
      <c r="C3507" s="1" t="str">
        <f t="shared" si="109"/>
        <v>Dec 23, 2015</v>
      </c>
      <c r="D3507" t="s">
        <v>10007</v>
      </c>
      <c r="E3507">
        <v>6022958231</v>
      </c>
      <c r="F3507" t="s">
        <v>37</v>
      </c>
      <c r="G3507" t="s">
        <v>10008</v>
      </c>
      <c r="H3507" t="s">
        <v>11507</v>
      </c>
      <c r="I3507" t="s">
        <v>11506</v>
      </c>
      <c r="J3507">
        <v>1</v>
      </c>
      <c r="K3507" t="s">
        <v>39</v>
      </c>
      <c r="L3507" t="s">
        <v>40</v>
      </c>
      <c r="M3507" t="s">
        <v>7318</v>
      </c>
      <c r="N3507" t="s">
        <v>99</v>
      </c>
      <c r="O3507" t="s">
        <v>10009</v>
      </c>
      <c r="P3507" s="10">
        <v>19.97</v>
      </c>
      <c r="Q3507" s="10">
        <v>3.99</v>
      </c>
      <c r="R3507" s="10">
        <v>0</v>
      </c>
      <c r="S3507" s="10">
        <v>0</v>
      </c>
      <c r="T3507" s="10">
        <v>0</v>
      </c>
      <c r="U3507" s="10">
        <v>-3</v>
      </c>
      <c r="V3507" s="10">
        <v>-7.62</v>
      </c>
      <c r="W3507" s="10">
        <v>0</v>
      </c>
      <c r="X3507" s="10">
        <v>0</v>
      </c>
      <c r="Y3507">
        <v>13.34</v>
      </c>
    </row>
    <row r="3508" spans="1:25" ht="15" customHeight="1" x14ac:dyDescent="0.25">
      <c r="A3508" s="8">
        <v>20</v>
      </c>
      <c r="B3508" s="1" t="str">
        <f t="shared" si="110"/>
        <v>Dec</v>
      </c>
      <c r="C3508" s="1" t="str">
        <f t="shared" si="109"/>
        <v>Dec 23, 2015</v>
      </c>
      <c r="D3508" t="s">
        <v>10010</v>
      </c>
      <c r="E3508">
        <v>6022958231</v>
      </c>
      <c r="F3508" t="s">
        <v>37</v>
      </c>
      <c r="G3508" t="s">
        <v>10011</v>
      </c>
      <c r="H3508" t="s">
        <v>11505</v>
      </c>
      <c r="I3508" t="s">
        <v>11504</v>
      </c>
      <c r="J3508">
        <v>1</v>
      </c>
      <c r="K3508" t="s">
        <v>39</v>
      </c>
      <c r="L3508" t="s">
        <v>40</v>
      </c>
      <c r="M3508" t="s">
        <v>10012</v>
      </c>
      <c r="N3508" t="s">
        <v>99</v>
      </c>
      <c r="O3508">
        <v>93280</v>
      </c>
      <c r="P3508" s="10">
        <v>19.829999999999998</v>
      </c>
      <c r="Q3508" s="10">
        <v>0</v>
      </c>
      <c r="R3508" s="10">
        <v>0</v>
      </c>
      <c r="S3508" s="10">
        <v>0</v>
      </c>
      <c r="T3508" s="10">
        <v>0</v>
      </c>
      <c r="U3508" s="10">
        <v>-2.97</v>
      </c>
      <c r="V3508" s="10">
        <v>-4.41</v>
      </c>
      <c r="W3508" s="10">
        <v>0</v>
      </c>
      <c r="X3508" s="10">
        <v>0</v>
      </c>
      <c r="Y3508">
        <v>12.45</v>
      </c>
    </row>
    <row r="3509" spans="1:25" ht="15" customHeight="1" x14ac:dyDescent="0.25">
      <c r="A3509" s="8">
        <v>20</v>
      </c>
      <c r="B3509" s="1" t="str">
        <f t="shared" si="110"/>
        <v>Dec</v>
      </c>
      <c r="C3509" s="1" t="str">
        <f t="shared" si="109"/>
        <v>Dec 23, 2015</v>
      </c>
      <c r="D3509" t="s">
        <v>10013</v>
      </c>
      <c r="E3509">
        <v>6022958231</v>
      </c>
      <c r="F3509" t="s">
        <v>37</v>
      </c>
      <c r="G3509" t="s">
        <v>10014</v>
      </c>
      <c r="H3509" t="s">
        <v>11505</v>
      </c>
      <c r="I3509" t="s">
        <v>11504</v>
      </c>
      <c r="J3509">
        <v>1</v>
      </c>
      <c r="K3509" t="s">
        <v>39</v>
      </c>
      <c r="L3509" t="s">
        <v>40</v>
      </c>
      <c r="M3509" t="s">
        <v>10015</v>
      </c>
      <c r="N3509" t="s">
        <v>3061</v>
      </c>
      <c r="O3509">
        <v>77515</v>
      </c>
      <c r="P3509" s="10">
        <v>9.83</v>
      </c>
      <c r="Q3509" s="10">
        <v>0</v>
      </c>
      <c r="R3509" s="10">
        <v>0</v>
      </c>
      <c r="S3509" s="10">
        <v>0</v>
      </c>
      <c r="T3509" s="10">
        <v>0</v>
      </c>
      <c r="U3509" s="10">
        <v>-1.47</v>
      </c>
      <c r="V3509" s="10">
        <v>-2.54</v>
      </c>
      <c r="W3509" s="10">
        <v>0</v>
      </c>
      <c r="X3509" s="10">
        <v>0</v>
      </c>
      <c r="Y3509">
        <v>5.82</v>
      </c>
    </row>
    <row r="3510" spans="1:25" ht="15" customHeight="1" x14ac:dyDescent="0.25">
      <c r="A3510" s="8">
        <v>20</v>
      </c>
      <c r="B3510" s="1" t="str">
        <f t="shared" si="110"/>
        <v>Dec</v>
      </c>
      <c r="C3510" s="1" t="str">
        <f t="shared" si="109"/>
        <v>Dec 24, 2015</v>
      </c>
      <c r="D3510" t="s">
        <v>10016</v>
      </c>
      <c r="E3510">
        <v>6022958231</v>
      </c>
      <c r="F3510" t="s">
        <v>37</v>
      </c>
      <c r="G3510" t="s">
        <v>10017</v>
      </c>
      <c r="H3510" t="s">
        <v>11505</v>
      </c>
      <c r="I3510" t="s">
        <v>11504</v>
      </c>
      <c r="J3510">
        <v>1</v>
      </c>
      <c r="K3510" t="s">
        <v>39</v>
      </c>
      <c r="L3510" t="s">
        <v>40</v>
      </c>
      <c r="M3510" t="s">
        <v>10018</v>
      </c>
      <c r="N3510" t="s">
        <v>1433</v>
      </c>
      <c r="O3510" t="s">
        <v>10019</v>
      </c>
      <c r="P3510" s="10">
        <v>38.83</v>
      </c>
      <c r="Q3510" s="10">
        <v>0</v>
      </c>
      <c r="R3510" s="10">
        <v>0</v>
      </c>
      <c r="S3510" s="10">
        <v>0</v>
      </c>
      <c r="T3510" s="10">
        <v>0</v>
      </c>
      <c r="U3510" s="10">
        <v>-5.82</v>
      </c>
      <c r="V3510" s="10">
        <v>-8.3699999999999992</v>
      </c>
      <c r="W3510" s="10">
        <v>0</v>
      </c>
      <c r="X3510" s="10">
        <v>0</v>
      </c>
      <c r="Y3510">
        <v>24.64</v>
      </c>
    </row>
    <row r="3511" spans="1:25" ht="15" customHeight="1" x14ac:dyDescent="0.25">
      <c r="A3511" s="8">
        <v>20</v>
      </c>
      <c r="B3511" s="1" t="str">
        <f t="shared" si="110"/>
        <v>Dec</v>
      </c>
      <c r="C3511" s="1" t="str">
        <f t="shared" si="109"/>
        <v>Dec 24, 2015</v>
      </c>
      <c r="D3511" t="s">
        <v>10020</v>
      </c>
      <c r="E3511">
        <v>6022958231</v>
      </c>
      <c r="F3511" t="s">
        <v>37</v>
      </c>
      <c r="G3511" t="s">
        <v>10021</v>
      </c>
      <c r="H3511" t="s">
        <v>11507</v>
      </c>
      <c r="I3511" t="s">
        <v>11506</v>
      </c>
      <c r="J3511">
        <v>1</v>
      </c>
      <c r="K3511" t="s">
        <v>39</v>
      </c>
      <c r="L3511" t="s">
        <v>40</v>
      </c>
      <c r="M3511" t="s">
        <v>10022</v>
      </c>
      <c r="N3511" t="s">
        <v>467</v>
      </c>
      <c r="O3511">
        <v>48334</v>
      </c>
      <c r="P3511" s="10">
        <v>19.97</v>
      </c>
      <c r="Q3511" s="10">
        <v>0</v>
      </c>
      <c r="R3511" s="10">
        <v>0</v>
      </c>
      <c r="S3511" s="10">
        <v>0</v>
      </c>
      <c r="T3511" s="10">
        <v>0</v>
      </c>
      <c r="U3511" s="10">
        <v>-3</v>
      </c>
      <c r="V3511" s="10">
        <v>-3.63</v>
      </c>
      <c r="W3511" s="10">
        <v>0</v>
      </c>
      <c r="X3511" s="10">
        <v>0</v>
      </c>
      <c r="Y3511">
        <v>13.34</v>
      </c>
    </row>
    <row r="3512" spans="1:25" ht="15" customHeight="1" x14ac:dyDescent="0.25">
      <c r="A3512" s="8">
        <v>20</v>
      </c>
      <c r="B3512" s="1" t="str">
        <f t="shared" si="110"/>
        <v>Dec</v>
      </c>
      <c r="C3512" s="1" t="str">
        <f t="shared" si="109"/>
        <v>Dec 24, 2015</v>
      </c>
      <c r="D3512" t="s">
        <v>10023</v>
      </c>
      <c r="E3512">
        <v>6022958231</v>
      </c>
      <c r="F3512" t="s">
        <v>37</v>
      </c>
      <c r="G3512" t="s">
        <v>10024</v>
      </c>
      <c r="H3512" t="s">
        <v>11505</v>
      </c>
      <c r="I3512" t="s">
        <v>11504</v>
      </c>
      <c r="J3512">
        <v>1</v>
      </c>
      <c r="K3512" t="s">
        <v>39</v>
      </c>
      <c r="L3512" t="s">
        <v>40</v>
      </c>
      <c r="M3512" t="s">
        <v>1751</v>
      </c>
      <c r="N3512" t="s">
        <v>1257</v>
      </c>
      <c r="O3512" t="s">
        <v>10025</v>
      </c>
      <c r="P3512" s="10">
        <v>9.83</v>
      </c>
      <c r="Q3512" s="10">
        <v>0</v>
      </c>
      <c r="R3512" s="10">
        <v>0</v>
      </c>
      <c r="S3512" s="10">
        <v>0</v>
      </c>
      <c r="T3512" s="10">
        <v>0</v>
      </c>
      <c r="U3512" s="10">
        <v>-1.47</v>
      </c>
      <c r="V3512" s="10">
        <v>-2.54</v>
      </c>
      <c r="W3512" s="10">
        <v>0</v>
      </c>
      <c r="X3512" s="10">
        <v>0</v>
      </c>
      <c r="Y3512">
        <v>5.82</v>
      </c>
    </row>
    <row r="3513" spans="1:25" ht="15" customHeight="1" x14ac:dyDescent="0.25">
      <c r="A3513" s="8">
        <v>20</v>
      </c>
      <c r="B3513" s="1" t="str">
        <f t="shared" si="110"/>
        <v>Dec</v>
      </c>
      <c r="C3513" s="1" t="str">
        <f t="shared" si="109"/>
        <v>Dec 24, 2015</v>
      </c>
      <c r="D3513" t="s">
        <v>10026</v>
      </c>
      <c r="E3513">
        <v>6022958231</v>
      </c>
      <c r="F3513" t="s">
        <v>37</v>
      </c>
      <c r="G3513" t="s">
        <v>10027</v>
      </c>
      <c r="H3513" t="s">
        <v>11505</v>
      </c>
      <c r="I3513" t="s">
        <v>11504</v>
      </c>
      <c r="J3513">
        <v>1</v>
      </c>
      <c r="K3513" t="s">
        <v>39</v>
      </c>
      <c r="L3513" t="s">
        <v>40</v>
      </c>
      <c r="M3513" t="s">
        <v>1457</v>
      </c>
      <c r="N3513" t="s">
        <v>66</v>
      </c>
      <c r="O3513" t="s">
        <v>10028</v>
      </c>
      <c r="P3513" s="10">
        <v>16.829999999999998</v>
      </c>
      <c r="Q3513" s="10">
        <v>0</v>
      </c>
      <c r="R3513" s="10">
        <v>0</v>
      </c>
      <c r="S3513" s="10">
        <v>0</v>
      </c>
      <c r="T3513" s="10">
        <v>0</v>
      </c>
      <c r="U3513" s="10">
        <v>-2.52</v>
      </c>
      <c r="V3513" s="10">
        <v>-4.0199999999999996</v>
      </c>
      <c r="W3513" s="10">
        <v>0</v>
      </c>
      <c r="X3513" s="10">
        <v>0</v>
      </c>
      <c r="Y3513">
        <v>10.29</v>
      </c>
    </row>
    <row r="3514" spans="1:25" ht="15" customHeight="1" x14ac:dyDescent="0.25">
      <c r="A3514" s="8">
        <v>20</v>
      </c>
      <c r="B3514" s="1" t="str">
        <f t="shared" si="110"/>
        <v>Dec</v>
      </c>
      <c r="C3514" s="1" t="str">
        <f t="shared" si="109"/>
        <v>Dec 24, 2015</v>
      </c>
      <c r="D3514" t="s">
        <v>10029</v>
      </c>
      <c r="E3514">
        <v>6022958231</v>
      </c>
      <c r="F3514" t="s">
        <v>37</v>
      </c>
      <c r="G3514" t="s">
        <v>10030</v>
      </c>
      <c r="H3514" t="s">
        <v>11507</v>
      </c>
      <c r="I3514" t="s">
        <v>11506</v>
      </c>
      <c r="J3514">
        <v>1</v>
      </c>
      <c r="K3514" t="s">
        <v>39</v>
      </c>
      <c r="L3514" t="s">
        <v>40</v>
      </c>
      <c r="M3514" t="s">
        <v>181</v>
      </c>
      <c r="N3514" t="s">
        <v>7816</v>
      </c>
      <c r="O3514" t="s">
        <v>10031</v>
      </c>
      <c r="P3514" s="10">
        <v>19.97</v>
      </c>
      <c r="Q3514" s="10">
        <v>0</v>
      </c>
      <c r="R3514" s="10">
        <v>0</v>
      </c>
      <c r="S3514" s="10">
        <v>0</v>
      </c>
      <c r="T3514" s="10">
        <v>0</v>
      </c>
      <c r="U3514" s="10">
        <v>-3</v>
      </c>
      <c r="V3514" s="10">
        <v>-3.63</v>
      </c>
      <c r="W3514" s="10">
        <v>0</v>
      </c>
      <c r="X3514" s="10">
        <v>0</v>
      </c>
      <c r="Y3514">
        <v>13.34</v>
      </c>
    </row>
    <row r="3515" spans="1:25" ht="15" customHeight="1" x14ac:dyDescent="0.25">
      <c r="A3515" s="8">
        <v>20</v>
      </c>
      <c r="B3515" s="1" t="str">
        <f t="shared" si="110"/>
        <v>Dec</v>
      </c>
      <c r="C3515" s="1" t="str">
        <f t="shared" si="109"/>
        <v>Dec 24, 2015</v>
      </c>
      <c r="D3515" t="s">
        <v>10032</v>
      </c>
      <c r="E3515">
        <v>6022958231</v>
      </c>
      <c r="F3515" t="s">
        <v>37</v>
      </c>
      <c r="G3515" t="s">
        <v>10033</v>
      </c>
      <c r="H3515" t="s">
        <v>11507</v>
      </c>
      <c r="I3515" t="s">
        <v>11506</v>
      </c>
      <c r="J3515">
        <v>1</v>
      </c>
      <c r="K3515" t="s">
        <v>39</v>
      </c>
      <c r="L3515" t="s">
        <v>40</v>
      </c>
      <c r="M3515" t="s">
        <v>9929</v>
      </c>
      <c r="N3515" t="s">
        <v>134</v>
      </c>
      <c r="O3515" t="s">
        <v>10034</v>
      </c>
      <c r="P3515" s="10">
        <v>19.97</v>
      </c>
      <c r="Q3515" s="10">
        <v>4.5</v>
      </c>
      <c r="R3515" s="10">
        <v>0</v>
      </c>
      <c r="S3515" s="10">
        <v>0</v>
      </c>
      <c r="T3515" s="10">
        <v>0</v>
      </c>
      <c r="U3515" s="10">
        <v>-3</v>
      </c>
      <c r="V3515" s="10">
        <v>-8.1300000000000008</v>
      </c>
      <c r="W3515" s="10">
        <v>0</v>
      </c>
      <c r="X3515" s="10">
        <v>0</v>
      </c>
      <c r="Y3515">
        <v>13.34</v>
      </c>
    </row>
    <row r="3516" spans="1:25" ht="15" customHeight="1" x14ac:dyDescent="0.25">
      <c r="A3516" s="8">
        <v>20</v>
      </c>
      <c r="B3516" s="1" t="str">
        <f t="shared" si="110"/>
        <v>Dec</v>
      </c>
      <c r="C3516" s="1" t="str">
        <f t="shared" si="109"/>
        <v>Dec 24, 2015</v>
      </c>
      <c r="D3516" t="s">
        <v>10035</v>
      </c>
      <c r="E3516">
        <v>6022958231</v>
      </c>
      <c r="F3516" t="s">
        <v>37</v>
      </c>
      <c r="G3516" t="s">
        <v>10036</v>
      </c>
      <c r="H3516" t="s">
        <v>11505</v>
      </c>
      <c r="I3516" t="s">
        <v>11504</v>
      </c>
      <c r="J3516">
        <v>1</v>
      </c>
      <c r="K3516" t="s">
        <v>39</v>
      </c>
      <c r="L3516" t="s">
        <v>40</v>
      </c>
      <c r="M3516" t="s">
        <v>3201</v>
      </c>
      <c r="N3516" t="s">
        <v>243</v>
      </c>
      <c r="O3516" t="s">
        <v>10037</v>
      </c>
      <c r="P3516" s="10">
        <v>9.83</v>
      </c>
      <c r="Q3516" s="10">
        <v>0</v>
      </c>
      <c r="R3516" s="10">
        <v>0</v>
      </c>
      <c r="S3516" s="10">
        <v>0</v>
      </c>
      <c r="T3516" s="10">
        <v>0</v>
      </c>
      <c r="U3516" s="10">
        <v>-1.47</v>
      </c>
      <c r="V3516" s="10">
        <v>-2.54</v>
      </c>
      <c r="W3516" s="10">
        <v>0</v>
      </c>
      <c r="X3516" s="10">
        <v>0</v>
      </c>
      <c r="Y3516">
        <v>5.82</v>
      </c>
    </row>
    <row r="3517" spans="1:25" ht="15" customHeight="1" x14ac:dyDescent="0.25">
      <c r="A3517" s="8">
        <v>20</v>
      </c>
      <c r="B3517" s="1" t="str">
        <f t="shared" si="110"/>
        <v>Dec</v>
      </c>
      <c r="C3517" s="1" t="str">
        <f t="shared" si="109"/>
        <v>Dec 24, 2015</v>
      </c>
      <c r="D3517" t="s">
        <v>10038</v>
      </c>
      <c r="E3517">
        <v>6022958231</v>
      </c>
      <c r="F3517" t="s">
        <v>37</v>
      </c>
      <c r="G3517" t="s">
        <v>10039</v>
      </c>
      <c r="H3517" t="s">
        <v>11507</v>
      </c>
      <c r="I3517" t="s">
        <v>11506</v>
      </c>
      <c r="J3517">
        <v>1</v>
      </c>
      <c r="K3517" t="s">
        <v>39</v>
      </c>
      <c r="L3517" t="s">
        <v>40</v>
      </c>
      <c r="M3517" t="s">
        <v>6649</v>
      </c>
      <c r="N3517" t="s">
        <v>10040</v>
      </c>
      <c r="O3517" t="s">
        <v>10041</v>
      </c>
      <c r="P3517" s="10">
        <v>19.97</v>
      </c>
      <c r="Q3517" s="10">
        <v>0</v>
      </c>
      <c r="R3517" s="10">
        <v>0</v>
      </c>
      <c r="S3517" s="10">
        <v>0</v>
      </c>
      <c r="T3517" s="10">
        <v>0</v>
      </c>
      <c r="U3517" s="10">
        <v>-3</v>
      </c>
      <c r="V3517" s="10">
        <v>-3.63</v>
      </c>
      <c r="W3517" s="10">
        <v>0</v>
      </c>
      <c r="X3517" s="10">
        <v>0</v>
      </c>
      <c r="Y3517">
        <v>13.34</v>
      </c>
    </row>
    <row r="3518" spans="1:25" ht="15" customHeight="1" x14ac:dyDescent="0.25">
      <c r="A3518" s="8">
        <v>20</v>
      </c>
      <c r="B3518" s="1" t="str">
        <f t="shared" si="110"/>
        <v>Dec</v>
      </c>
      <c r="C3518" s="1" t="str">
        <f t="shared" si="109"/>
        <v>Dec 24, 2015</v>
      </c>
      <c r="D3518" t="s">
        <v>10042</v>
      </c>
      <c r="E3518">
        <v>6022958231</v>
      </c>
      <c r="F3518" t="s">
        <v>37</v>
      </c>
      <c r="G3518" t="s">
        <v>10043</v>
      </c>
      <c r="H3518" t="s">
        <v>11507</v>
      </c>
      <c r="I3518" t="s">
        <v>11506</v>
      </c>
      <c r="J3518">
        <v>1</v>
      </c>
      <c r="K3518" t="s">
        <v>39</v>
      </c>
      <c r="L3518" t="s">
        <v>40</v>
      </c>
      <c r="M3518" t="s">
        <v>7654</v>
      </c>
      <c r="N3518" t="s">
        <v>50</v>
      </c>
      <c r="O3518">
        <v>10463</v>
      </c>
      <c r="P3518" s="10">
        <v>19.97</v>
      </c>
      <c r="Q3518" s="10">
        <v>0</v>
      </c>
      <c r="R3518" s="10">
        <v>0</v>
      </c>
      <c r="S3518" s="10">
        <v>0</v>
      </c>
      <c r="T3518" s="10">
        <v>0</v>
      </c>
      <c r="U3518" s="10">
        <v>-3</v>
      </c>
      <c r="V3518" s="10">
        <v>-3.63</v>
      </c>
      <c r="W3518" s="10">
        <v>0</v>
      </c>
      <c r="X3518" s="10">
        <v>0</v>
      </c>
      <c r="Y3518">
        <v>13.34</v>
      </c>
    </row>
    <row r="3519" spans="1:25" ht="15" customHeight="1" x14ac:dyDescent="0.25">
      <c r="A3519" s="8">
        <v>20</v>
      </c>
      <c r="B3519" s="1" t="str">
        <f t="shared" si="110"/>
        <v>Dec</v>
      </c>
      <c r="C3519" s="1" t="str">
        <f t="shared" si="109"/>
        <v>Dec 24, 2015</v>
      </c>
      <c r="D3519" t="s">
        <v>10044</v>
      </c>
      <c r="E3519">
        <v>6022958231</v>
      </c>
      <c r="F3519" t="s">
        <v>37</v>
      </c>
      <c r="G3519" t="s">
        <v>10045</v>
      </c>
      <c r="H3519" t="s">
        <v>11507</v>
      </c>
      <c r="I3519" t="s">
        <v>11506</v>
      </c>
      <c r="J3519">
        <v>1</v>
      </c>
      <c r="K3519" t="s">
        <v>39</v>
      </c>
      <c r="L3519" t="s">
        <v>40</v>
      </c>
      <c r="M3519" t="s">
        <v>10046</v>
      </c>
      <c r="N3519" t="s">
        <v>977</v>
      </c>
      <c r="O3519" t="s">
        <v>10047</v>
      </c>
      <c r="P3519" s="10">
        <v>19.97</v>
      </c>
      <c r="Q3519" s="10">
        <v>0</v>
      </c>
      <c r="R3519" s="10">
        <v>0</v>
      </c>
      <c r="S3519" s="10">
        <v>0</v>
      </c>
      <c r="T3519" s="10">
        <v>0</v>
      </c>
      <c r="U3519" s="10">
        <v>-3</v>
      </c>
      <c r="V3519" s="10">
        <v>-3.63</v>
      </c>
      <c r="W3519" s="10">
        <v>0</v>
      </c>
      <c r="X3519" s="10">
        <v>0</v>
      </c>
      <c r="Y3519">
        <v>13.34</v>
      </c>
    </row>
    <row r="3520" spans="1:25" ht="15" customHeight="1" x14ac:dyDescent="0.25">
      <c r="A3520" s="8">
        <v>20</v>
      </c>
      <c r="B3520" s="1" t="str">
        <f t="shared" si="110"/>
        <v>Dec</v>
      </c>
      <c r="C3520" s="1" t="str">
        <f t="shared" si="109"/>
        <v>Dec 24, 2015</v>
      </c>
      <c r="D3520" t="s">
        <v>10048</v>
      </c>
      <c r="E3520">
        <v>6022958231</v>
      </c>
      <c r="F3520" t="s">
        <v>37</v>
      </c>
      <c r="G3520" t="s">
        <v>10049</v>
      </c>
      <c r="H3520" t="s">
        <v>11505</v>
      </c>
      <c r="I3520" t="s">
        <v>11504</v>
      </c>
      <c r="J3520">
        <v>1</v>
      </c>
      <c r="K3520" t="s">
        <v>39</v>
      </c>
      <c r="L3520" t="s">
        <v>40</v>
      </c>
      <c r="M3520" t="s">
        <v>125</v>
      </c>
      <c r="N3520" t="s">
        <v>50</v>
      </c>
      <c r="O3520" t="s">
        <v>10050</v>
      </c>
      <c r="P3520" s="10">
        <v>9.83</v>
      </c>
      <c r="Q3520" s="10">
        <v>0</v>
      </c>
      <c r="R3520" s="10">
        <v>0</v>
      </c>
      <c r="S3520" s="10">
        <v>0</v>
      </c>
      <c r="T3520" s="10">
        <v>0</v>
      </c>
      <c r="U3520" s="10">
        <v>-1.47</v>
      </c>
      <c r="V3520" s="10">
        <v>-2.54</v>
      </c>
      <c r="W3520" s="10">
        <v>0</v>
      </c>
      <c r="X3520" s="10">
        <v>0</v>
      </c>
      <c r="Y3520">
        <v>5.82</v>
      </c>
    </row>
    <row r="3521" spans="1:25" ht="15" customHeight="1" x14ac:dyDescent="0.25">
      <c r="A3521" s="8">
        <v>20</v>
      </c>
      <c r="B3521" s="1" t="str">
        <f t="shared" si="110"/>
        <v>Dec</v>
      </c>
      <c r="C3521" s="1" t="str">
        <f t="shared" si="109"/>
        <v>Dec 26, 2015</v>
      </c>
      <c r="D3521" t="s">
        <v>10051</v>
      </c>
      <c r="E3521">
        <v>6022958231</v>
      </c>
      <c r="F3521" t="s">
        <v>37</v>
      </c>
      <c r="G3521" t="s">
        <v>10052</v>
      </c>
      <c r="H3521" t="s">
        <v>11505</v>
      </c>
      <c r="I3521" t="s">
        <v>11504</v>
      </c>
      <c r="J3521">
        <v>1</v>
      </c>
      <c r="K3521" t="s">
        <v>39</v>
      </c>
      <c r="L3521" t="s">
        <v>40</v>
      </c>
      <c r="M3521" t="s">
        <v>2497</v>
      </c>
      <c r="N3521" t="s">
        <v>332</v>
      </c>
      <c r="O3521" t="s">
        <v>10053</v>
      </c>
      <c r="P3521" s="10">
        <v>38.83</v>
      </c>
      <c r="Q3521" s="10">
        <v>5.32</v>
      </c>
      <c r="R3521" s="10">
        <v>0</v>
      </c>
      <c r="S3521" s="10">
        <v>-5.32</v>
      </c>
      <c r="T3521" s="10">
        <v>0</v>
      </c>
      <c r="U3521" s="10">
        <v>-5.82</v>
      </c>
      <c r="V3521" s="10">
        <v>-8.3699999999999992</v>
      </c>
      <c r="W3521" s="10">
        <v>0</v>
      </c>
      <c r="X3521" s="10">
        <v>0</v>
      </c>
      <c r="Y3521">
        <v>24.64</v>
      </c>
    </row>
    <row r="3522" spans="1:25" ht="15" customHeight="1" x14ac:dyDescent="0.25">
      <c r="A3522" s="8">
        <v>20</v>
      </c>
      <c r="B3522" s="1" t="str">
        <f t="shared" si="110"/>
        <v>Dec</v>
      </c>
      <c r="C3522" s="1" t="str">
        <f t="shared" si="109"/>
        <v>Dec 26, 2015</v>
      </c>
      <c r="D3522" t="s">
        <v>10054</v>
      </c>
      <c r="E3522">
        <v>6022958231</v>
      </c>
      <c r="F3522" t="s">
        <v>37</v>
      </c>
      <c r="G3522" t="s">
        <v>10055</v>
      </c>
      <c r="H3522" t="s">
        <v>11505</v>
      </c>
      <c r="I3522" t="s">
        <v>11504</v>
      </c>
      <c r="J3522">
        <v>1</v>
      </c>
      <c r="K3522" t="s">
        <v>39</v>
      </c>
      <c r="L3522" t="s">
        <v>40</v>
      </c>
      <c r="M3522" t="s">
        <v>5475</v>
      </c>
      <c r="N3522" t="s">
        <v>168</v>
      </c>
      <c r="O3522" t="s">
        <v>10056</v>
      </c>
      <c r="P3522" s="10">
        <v>19.829999999999998</v>
      </c>
      <c r="Q3522" s="10">
        <v>0</v>
      </c>
      <c r="R3522" s="10">
        <v>0</v>
      </c>
      <c r="S3522" s="10">
        <v>0</v>
      </c>
      <c r="T3522" s="10">
        <v>0</v>
      </c>
      <c r="U3522" s="10">
        <v>-2.97</v>
      </c>
      <c r="V3522" s="10">
        <v>-4.41</v>
      </c>
      <c r="W3522" s="10">
        <v>0</v>
      </c>
      <c r="X3522" s="10">
        <v>0</v>
      </c>
      <c r="Y3522">
        <v>12.45</v>
      </c>
    </row>
    <row r="3523" spans="1:25" ht="15" customHeight="1" x14ac:dyDescent="0.25">
      <c r="A3523" s="8">
        <v>20</v>
      </c>
      <c r="B3523" s="1" t="str">
        <f t="shared" si="110"/>
        <v>Dec</v>
      </c>
      <c r="C3523" s="1" t="str">
        <f t="shared" ref="C3523:C3586" si="111">LEFT(D3523,FIND("2015",D3523,1)+3)</f>
        <v>Dec 26, 2015</v>
      </c>
      <c r="D3523" t="s">
        <v>10057</v>
      </c>
      <c r="E3523">
        <v>6022958231</v>
      </c>
      <c r="F3523" t="s">
        <v>704</v>
      </c>
      <c r="G3523" t="s">
        <v>9441</v>
      </c>
      <c r="H3523" t="s">
        <v>11505</v>
      </c>
      <c r="I3523" t="s">
        <v>11504</v>
      </c>
      <c r="J3523">
        <v>1</v>
      </c>
      <c r="K3523" t="s">
        <v>39</v>
      </c>
      <c r="L3523" t="s">
        <v>40</v>
      </c>
      <c r="M3523" t="s">
        <v>9442</v>
      </c>
      <c r="N3523" t="s">
        <v>66</v>
      </c>
      <c r="O3523" t="s">
        <v>9443</v>
      </c>
      <c r="P3523" s="43">
        <v>-19.829999999999998</v>
      </c>
      <c r="Q3523" s="43">
        <v>0</v>
      </c>
      <c r="R3523" s="43">
        <v>0</v>
      </c>
      <c r="S3523" s="43">
        <v>0</v>
      </c>
      <c r="T3523" s="43">
        <v>0</v>
      </c>
      <c r="U3523" s="44">
        <v>2.38</v>
      </c>
      <c r="V3523" s="44">
        <v>0</v>
      </c>
      <c r="W3523" s="44">
        <v>0</v>
      </c>
      <c r="X3523" s="44">
        <v>0</v>
      </c>
      <c r="Y3523">
        <v>-17.45</v>
      </c>
    </row>
    <row r="3524" spans="1:25" ht="15" customHeight="1" x14ac:dyDescent="0.25">
      <c r="A3524" s="8">
        <v>20</v>
      </c>
      <c r="B3524" s="1" t="str">
        <f t="shared" ref="B3524:B3587" si="112">TEXT(DATE(2000,MONTH(C3524),1),"mmm")</f>
        <v>Dec</v>
      </c>
      <c r="C3524" s="1" t="str">
        <f t="shared" si="111"/>
        <v>Dec 26, 2015</v>
      </c>
      <c r="D3524" t="s">
        <v>10058</v>
      </c>
      <c r="E3524">
        <v>6022958231</v>
      </c>
      <c r="F3524" t="s">
        <v>37</v>
      </c>
      <c r="G3524" t="s">
        <v>10059</v>
      </c>
      <c r="H3524" t="s">
        <v>11505</v>
      </c>
      <c r="I3524" t="s">
        <v>11504</v>
      </c>
      <c r="J3524">
        <v>1</v>
      </c>
      <c r="K3524" t="s">
        <v>39</v>
      </c>
      <c r="L3524" t="s">
        <v>40</v>
      </c>
      <c r="M3524" t="s">
        <v>10060</v>
      </c>
      <c r="N3524" t="s">
        <v>99</v>
      </c>
      <c r="O3524" t="s">
        <v>10061</v>
      </c>
      <c r="P3524" s="10">
        <v>12.83</v>
      </c>
      <c r="Q3524" s="10">
        <v>0</v>
      </c>
      <c r="R3524" s="10">
        <v>0</v>
      </c>
      <c r="S3524" s="10">
        <v>0</v>
      </c>
      <c r="T3524" s="10">
        <v>0</v>
      </c>
      <c r="U3524" s="10">
        <v>-1.92</v>
      </c>
      <c r="V3524" s="10">
        <v>-2.67</v>
      </c>
      <c r="W3524" s="10">
        <v>0</v>
      </c>
      <c r="X3524" s="10">
        <v>0</v>
      </c>
      <c r="Y3524">
        <v>8.24</v>
      </c>
    </row>
    <row r="3525" spans="1:25" ht="15" customHeight="1" x14ac:dyDescent="0.25">
      <c r="A3525" s="8">
        <v>20</v>
      </c>
      <c r="B3525" s="1" t="str">
        <f t="shared" si="112"/>
        <v>Dec</v>
      </c>
      <c r="C3525" s="1" t="str">
        <f t="shared" si="111"/>
        <v>Dec 26, 2015</v>
      </c>
      <c r="D3525" t="s">
        <v>10062</v>
      </c>
      <c r="E3525">
        <v>6022958231</v>
      </c>
      <c r="F3525" t="s">
        <v>37</v>
      </c>
      <c r="G3525" t="s">
        <v>10063</v>
      </c>
      <c r="H3525" t="s">
        <v>11507</v>
      </c>
      <c r="I3525" t="s">
        <v>11506</v>
      </c>
      <c r="J3525">
        <v>1</v>
      </c>
      <c r="K3525" t="s">
        <v>39</v>
      </c>
      <c r="L3525" t="s">
        <v>40</v>
      </c>
      <c r="M3525" t="s">
        <v>10064</v>
      </c>
      <c r="N3525" t="s">
        <v>349</v>
      </c>
      <c r="O3525">
        <v>2571</v>
      </c>
      <c r="P3525" s="10">
        <v>14.97</v>
      </c>
      <c r="Q3525" s="10">
        <v>11.83</v>
      </c>
      <c r="R3525" s="10">
        <v>0</v>
      </c>
      <c r="S3525" s="10">
        <v>0</v>
      </c>
      <c r="T3525" s="10">
        <v>0</v>
      </c>
      <c r="U3525" s="10">
        <v>-2.25</v>
      </c>
      <c r="V3525" s="10">
        <v>-15.46</v>
      </c>
      <c r="W3525" s="10">
        <v>0</v>
      </c>
      <c r="X3525" s="10">
        <v>0</v>
      </c>
      <c r="Y3525">
        <v>9.09</v>
      </c>
    </row>
    <row r="3526" spans="1:25" ht="15" customHeight="1" x14ac:dyDescent="0.25">
      <c r="A3526" s="8">
        <v>20</v>
      </c>
      <c r="B3526" s="1" t="str">
        <f t="shared" si="112"/>
        <v>Dec</v>
      </c>
      <c r="C3526" s="1" t="str">
        <f t="shared" si="111"/>
        <v>Dec 26, 2015</v>
      </c>
      <c r="D3526" t="s">
        <v>10065</v>
      </c>
      <c r="E3526">
        <v>6022958231</v>
      </c>
      <c r="F3526" t="s">
        <v>37</v>
      </c>
      <c r="G3526" t="s">
        <v>10066</v>
      </c>
      <c r="H3526" t="s">
        <v>11507</v>
      </c>
      <c r="I3526" t="s">
        <v>11506</v>
      </c>
      <c r="J3526">
        <v>1</v>
      </c>
      <c r="K3526" t="s">
        <v>39</v>
      </c>
      <c r="L3526" t="s">
        <v>40</v>
      </c>
      <c r="M3526" t="s">
        <v>10067</v>
      </c>
      <c r="N3526" t="s">
        <v>50</v>
      </c>
      <c r="O3526" t="s">
        <v>10068</v>
      </c>
      <c r="P3526" s="10">
        <v>14.97</v>
      </c>
      <c r="Q3526" s="10">
        <v>0</v>
      </c>
      <c r="R3526" s="10">
        <v>0</v>
      </c>
      <c r="S3526" s="10">
        <v>0</v>
      </c>
      <c r="T3526" s="10">
        <v>0</v>
      </c>
      <c r="U3526" s="10">
        <v>-2.25</v>
      </c>
      <c r="V3526" s="10">
        <v>-3.63</v>
      </c>
      <c r="W3526" s="10">
        <v>0</v>
      </c>
      <c r="X3526" s="10">
        <v>0</v>
      </c>
      <c r="Y3526">
        <v>9.09</v>
      </c>
    </row>
    <row r="3527" spans="1:25" ht="15" customHeight="1" x14ac:dyDescent="0.25">
      <c r="A3527" s="8">
        <v>20</v>
      </c>
      <c r="B3527" s="1" t="str">
        <f t="shared" si="112"/>
        <v>Dec</v>
      </c>
      <c r="C3527" s="1" t="str">
        <f t="shared" si="111"/>
        <v>Dec 26, 2015</v>
      </c>
      <c r="D3527" t="s">
        <v>10069</v>
      </c>
      <c r="E3527">
        <v>6022958231</v>
      </c>
      <c r="F3527" t="s">
        <v>37</v>
      </c>
      <c r="G3527" t="s">
        <v>10070</v>
      </c>
      <c r="H3527" t="s">
        <v>11505</v>
      </c>
      <c r="I3527" t="s">
        <v>11504</v>
      </c>
      <c r="J3527">
        <v>1</v>
      </c>
      <c r="K3527" t="s">
        <v>39</v>
      </c>
      <c r="L3527" t="s">
        <v>40</v>
      </c>
      <c r="M3527" t="s">
        <v>388</v>
      </c>
      <c r="N3527" t="s">
        <v>66</v>
      </c>
      <c r="O3527" t="s">
        <v>10071</v>
      </c>
      <c r="P3527" s="10">
        <v>12.83</v>
      </c>
      <c r="Q3527" s="10">
        <v>5.99</v>
      </c>
      <c r="R3527" s="10">
        <v>0</v>
      </c>
      <c r="S3527" s="10">
        <v>0</v>
      </c>
      <c r="T3527" s="10">
        <v>0</v>
      </c>
      <c r="U3527" s="10">
        <v>-1.92</v>
      </c>
      <c r="V3527" s="10">
        <v>-8.66</v>
      </c>
      <c r="W3527" s="10">
        <v>0</v>
      </c>
      <c r="X3527" s="10">
        <v>0</v>
      </c>
      <c r="Y3527">
        <v>8.24</v>
      </c>
    </row>
    <row r="3528" spans="1:25" ht="15" customHeight="1" x14ac:dyDescent="0.25">
      <c r="A3528" s="8">
        <v>20</v>
      </c>
      <c r="B3528" s="1" t="str">
        <f t="shared" si="112"/>
        <v>Dec</v>
      </c>
      <c r="C3528" s="1" t="str">
        <f t="shared" si="111"/>
        <v>Dec 26, 2015</v>
      </c>
      <c r="D3528" t="s">
        <v>10072</v>
      </c>
      <c r="E3528">
        <v>6022958231</v>
      </c>
      <c r="F3528" t="s">
        <v>37</v>
      </c>
      <c r="G3528" t="s">
        <v>10073</v>
      </c>
      <c r="H3528" t="s">
        <v>11507</v>
      </c>
      <c r="I3528" t="s">
        <v>11506</v>
      </c>
      <c r="J3528">
        <v>1</v>
      </c>
      <c r="K3528" t="s">
        <v>39</v>
      </c>
      <c r="L3528" t="s">
        <v>40</v>
      </c>
      <c r="M3528" t="s">
        <v>10074</v>
      </c>
      <c r="N3528" t="s">
        <v>332</v>
      </c>
      <c r="O3528" t="s">
        <v>10075</v>
      </c>
      <c r="P3528" s="10">
        <v>19.97</v>
      </c>
      <c r="Q3528" s="10">
        <v>0</v>
      </c>
      <c r="R3528" s="10">
        <v>0</v>
      </c>
      <c r="S3528" s="10">
        <v>0</v>
      </c>
      <c r="T3528" s="10">
        <v>0</v>
      </c>
      <c r="U3528" s="10">
        <v>-3</v>
      </c>
      <c r="V3528" s="10">
        <v>-3.63</v>
      </c>
      <c r="W3528" s="10">
        <v>0</v>
      </c>
      <c r="X3528" s="10">
        <v>0</v>
      </c>
      <c r="Y3528">
        <v>13.34</v>
      </c>
    </row>
    <row r="3529" spans="1:25" ht="15" customHeight="1" x14ac:dyDescent="0.25">
      <c r="A3529" s="8">
        <v>20</v>
      </c>
      <c r="B3529" s="1" t="str">
        <f t="shared" si="112"/>
        <v>Dec</v>
      </c>
      <c r="C3529" s="1" t="str">
        <f t="shared" si="111"/>
        <v>Dec 26, 2015</v>
      </c>
      <c r="D3529" t="s">
        <v>10076</v>
      </c>
      <c r="E3529">
        <v>6022958231</v>
      </c>
      <c r="F3529" t="s">
        <v>37</v>
      </c>
      <c r="G3529" t="s">
        <v>10077</v>
      </c>
      <c r="H3529" t="s">
        <v>11507</v>
      </c>
      <c r="I3529" t="s">
        <v>11506</v>
      </c>
      <c r="J3529">
        <v>2</v>
      </c>
      <c r="K3529" t="s">
        <v>39</v>
      </c>
      <c r="L3529" t="s">
        <v>40</v>
      </c>
      <c r="M3529" t="s">
        <v>10078</v>
      </c>
      <c r="N3529" t="s">
        <v>70</v>
      </c>
      <c r="O3529" t="s">
        <v>10079</v>
      </c>
      <c r="P3529" s="10">
        <v>29.94</v>
      </c>
      <c r="Q3529" s="10">
        <v>0</v>
      </c>
      <c r="R3529" s="10">
        <v>0</v>
      </c>
      <c r="S3529" s="10">
        <v>0</v>
      </c>
      <c r="T3529" s="10">
        <v>0</v>
      </c>
      <c r="U3529" s="10">
        <v>-4.5</v>
      </c>
      <c r="V3529" s="10">
        <v>-6.26</v>
      </c>
      <c r="W3529" s="10">
        <v>0</v>
      </c>
      <c r="X3529" s="10">
        <v>0</v>
      </c>
      <c r="Y3529">
        <v>19.18</v>
      </c>
    </row>
    <row r="3530" spans="1:25" ht="15" customHeight="1" x14ac:dyDescent="0.25">
      <c r="A3530" s="8">
        <v>20</v>
      </c>
      <c r="B3530" s="1" t="str">
        <f t="shared" si="112"/>
        <v>Dec</v>
      </c>
      <c r="C3530" s="1" t="str">
        <f t="shared" si="111"/>
        <v>Dec 26, 2015</v>
      </c>
      <c r="D3530" t="s">
        <v>10080</v>
      </c>
      <c r="E3530">
        <v>6022958231</v>
      </c>
      <c r="F3530" t="s">
        <v>37</v>
      </c>
      <c r="G3530" t="s">
        <v>10081</v>
      </c>
      <c r="H3530" t="s">
        <v>11505</v>
      </c>
      <c r="I3530" t="s">
        <v>11504</v>
      </c>
      <c r="J3530">
        <v>1</v>
      </c>
      <c r="K3530" t="s">
        <v>39</v>
      </c>
      <c r="L3530" t="s">
        <v>40</v>
      </c>
      <c r="M3530" t="s">
        <v>8765</v>
      </c>
      <c r="N3530" t="s">
        <v>168</v>
      </c>
      <c r="O3530" t="s">
        <v>10082</v>
      </c>
      <c r="P3530" s="10">
        <v>12.83</v>
      </c>
      <c r="Q3530" s="10">
        <v>0</v>
      </c>
      <c r="R3530" s="10">
        <v>0</v>
      </c>
      <c r="S3530" s="10">
        <v>0</v>
      </c>
      <c r="T3530" s="10">
        <v>0</v>
      </c>
      <c r="U3530" s="10">
        <v>-1.92</v>
      </c>
      <c r="V3530" s="10">
        <v>-2.67</v>
      </c>
      <c r="W3530" s="10">
        <v>0</v>
      </c>
      <c r="X3530" s="10">
        <v>0</v>
      </c>
      <c r="Y3530">
        <v>8.24</v>
      </c>
    </row>
    <row r="3531" spans="1:25" ht="15" customHeight="1" x14ac:dyDescent="0.25">
      <c r="A3531" s="8">
        <v>20</v>
      </c>
      <c r="B3531" s="1" t="str">
        <f t="shared" si="112"/>
        <v>Dec</v>
      </c>
      <c r="C3531" s="1" t="str">
        <f t="shared" si="111"/>
        <v>Dec 26, 2015</v>
      </c>
      <c r="D3531" t="s">
        <v>10083</v>
      </c>
      <c r="E3531">
        <v>6022958231</v>
      </c>
      <c r="F3531" t="s">
        <v>37</v>
      </c>
      <c r="G3531" t="s">
        <v>10084</v>
      </c>
      <c r="H3531" t="s">
        <v>11507</v>
      </c>
      <c r="I3531" t="s">
        <v>11506</v>
      </c>
      <c r="J3531">
        <v>1</v>
      </c>
      <c r="K3531" t="s">
        <v>39</v>
      </c>
      <c r="L3531" t="s">
        <v>40</v>
      </c>
      <c r="M3531" t="s">
        <v>10085</v>
      </c>
      <c r="N3531" t="s">
        <v>592</v>
      </c>
      <c r="O3531" t="s">
        <v>10086</v>
      </c>
      <c r="P3531" s="10">
        <v>14.97</v>
      </c>
      <c r="Q3531" s="10">
        <v>0</v>
      </c>
      <c r="R3531" s="10">
        <v>0</v>
      </c>
      <c r="S3531" s="10">
        <v>0</v>
      </c>
      <c r="T3531" s="10">
        <v>0</v>
      </c>
      <c r="U3531" s="10">
        <v>-2.25</v>
      </c>
      <c r="V3531" s="10">
        <v>-3.63</v>
      </c>
      <c r="W3531" s="10">
        <v>0</v>
      </c>
      <c r="X3531" s="10">
        <v>0</v>
      </c>
      <c r="Y3531">
        <v>9.09</v>
      </c>
    </row>
    <row r="3532" spans="1:25" ht="15" customHeight="1" x14ac:dyDescent="0.25">
      <c r="A3532" s="8">
        <v>20</v>
      </c>
      <c r="B3532" s="1" t="str">
        <f t="shared" si="112"/>
        <v>Dec</v>
      </c>
      <c r="C3532" s="1" t="str">
        <f t="shared" si="111"/>
        <v>Dec 26, 2015</v>
      </c>
      <c r="D3532" t="s">
        <v>10087</v>
      </c>
      <c r="E3532">
        <v>6022958231</v>
      </c>
      <c r="F3532" t="s">
        <v>37</v>
      </c>
      <c r="G3532" t="s">
        <v>10088</v>
      </c>
      <c r="H3532" t="s">
        <v>11507</v>
      </c>
      <c r="I3532" t="s">
        <v>11506</v>
      </c>
      <c r="J3532">
        <v>1</v>
      </c>
      <c r="K3532" t="s">
        <v>39</v>
      </c>
      <c r="L3532" t="s">
        <v>40</v>
      </c>
      <c r="M3532" t="s">
        <v>10089</v>
      </c>
      <c r="N3532" t="s">
        <v>93</v>
      </c>
      <c r="O3532" t="s">
        <v>10090</v>
      </c>
      <c r="P3532" s="10">
        <v>14.97</v>
      </c>
      <c r="Q3532" s="10">
        <v>0</v>
      </c>
      <c r="R3532" s="10">
        <v>0</v>
      </c>
      <c r="S3532" s="10">
        <v>0</v>
      </c>
      <c r="T3532" s="10">
        <v>0</v>
      </c>
      <c r="U3532" s="10">
        <v>-2.25</v>
      </c>
      <c r="V3532" s="10">
        <v>-3.63</v>
      </c>
      <c r="W3532" s="10">
        <v>0</v>
      </c>
      <c r="X3532" s="10">
        <v>0</v>
      </c>
      <c r="Y3532">
        <v>9.09</v>
      </c>
    </row>
    <row r="3533" spans="1:25" ht="15" customHeight="1" x14ac:dyDescent="0.25">
      <c r="A3533" s="8">
        <v>20</v>
      </c>
      <c r="B3533" s="1" t="str">
        <f t="shared" si="112"/>
        <v>Dec</v>
      </c>
      <c r="C3533" s="1" t="str">
        <f t="shared" si="111"/>
        <v>Dec 26, 2015</v>
      </c>
      <c r="D3533" t="s">
        <v>10091</v>
      </c>
      <c r="E3533">
        <v>6022958231</v>
      </c>
      <c r="F3533" t="s">
        <v>37</v>
      </c>
      <c r="G3533" t="s">
        <v>10092</v>
      </c>
      <c r="H3533" t="s">
        <v>11507</v>
      </c>
      <c r="I3533" t="s">
        <v>11506</v>
      </c>
      <c r="J3533">
        <v>1</v>
      </c>
      <c r="K3533" t="s">
        <v>39</v>
      </c>
      <c r="L3533" t="s">
        <v>40</v>
      </c>
      <c r="M3533" t="s">
        <v>4852</v>
      </c>
      <c r="N3533" t="s">
        <v>666</v>
      </c>
      <c r="O3533" t="s">
        <v>10093</v>
      </c>
      <c r="P3533" s="10">
        <v>14.97</v>
      </c>
      <c r="Q3533" s="10">
        <v>0</v>
      </c>
      <c r="R3533" s="10">
        <v>0</v>
      </c>
      <c r="S3533" s="10">
        <v>0</v>
      </c>
      <c r="T3533" s="10">
        <v>0</v>
      </c>
      <c r="U3533" s="10">
        <v>-2.25</v>
      </c>
      <c r="V3533" s="10">
        <v>-3.63</v>
      </c>
      <c r="W3533" s="10">
        <v>0</v>
      </c>
      <c r="X3533" s="10">
        <v>0</v>
      </c>
      <c r="Y3533">
        <v>9.09</v>
      </c>
    </row>
    <row r="3534" spans="1:25" ht="15" customHeight="1" x14ac:dyDescent="0.25">
      <c r="A3534" s="8">
        <v>20</v>
      </c>
      <c r="B3534" s="1" t="str">
        <f t="shared" si="112"/>
        <v>Dec</v>
      </c>
      <c r="C3534" s="1" t="str">
        <f t="shared" si="111"/>
        <v>Dec 26, 2015</v>
      </c>
      <c r="D3534" t="s">
        <v>10094</v>
      </c>
      <c r="E3534">
        <v>6022958231</v>
      </c>
      <c r="F3534" t="s">
        <v>37</v>
      </c>
      <c r="G3534" t="s">
        <v>10095</v>
      </c>
      <c r="H3534" t="s">
        <v>11507</v>
      </c>
      <c r="I3534" t="s">
        <v>11506</v>
      </c>
      <c r="J3534">
        <v>2</v>
      </c>
      <c r="K3534" t="s">
        <v>39</v>
      </c>
      <c r="L3534" t="s">
        <v>40</v>
      </c>
      <c r="M3534" t="s">
        <v>10096</v>
      </c>
      <c r="N3534" t="s">
        <v>50</v>
      </c>
      <c r="O3534" t="s">
        <v>10097</v>
      </c>
      <c r="P3534" s="10">
        <v>29.94</v>
      </c>
      <c r="Q3534" s="10">
        <v>0</v>
      </c>
      <c r="R3534" s="10">
        <v>0</v>
      </c>
      <c r="S3534" s="10">
        <v>0</v>
      </c>
      <c r="T3534" s="10">
        <v>0</v>
      </c>
      <c r="U3534" s="10">
        <v>-6.75</v>
      </c>
      <c r="V3534" s="10">
        <v>-5.26</v>
      </c>
      <c r="W3534" s="10">
        <v>0</v>
      </c>
      <c r="X3534" s="10">
        <v>0</v>
      </c>
      <c r="Y3534">
        <v>17.93</v>
      </c>
    </row>
    <row r="3535" spans="1:25" ht="15" customHeight="1" x14ac:dyDescent="0.25">
      <c r="A3535" s="8">
        <v>20</v>
      </c>
      <c r="B3535" s="1" t="str">
        <f t="shared" si="112"/>
        <v>Dec</v>
      </c>
      <c r="C3535" s="1" t="str">
        <f t="shared" si="111"/>
        <v>Dec 26, 2015</v>
      </c>
      <c r="D3535" t="s">
        <v>10094</v>
      </c>
      <c r="E3535">
        <v>6022958231</v>
      </c>
      <c r="F3535" t="s">
        <v>37</v>
      </c>
      <c r="G3535" t="s">
        <v>10095</v>
      </c>
      <c r="H3535" t="s">
        <v>11507</v>
      </c>
      <c r="I3535" t="s">
        <v>11506</v>
      </c>
      <c r="J3535">
        <v>1</v>
      </c>
      <c r="K3535" t="s">
        <v>39</v>
      </c>
      <c r="L3535" t="s">
        <v>40</v>
      </c>
      <c r="M3535" t="s">
        <v>10096</v>
      </c>
      <c r="N3535" t="s">
        <v>50</v>
      </c>
      <c r="O3535" t="s">
        <v>10097</v>
      </c>
      <c r="P3535" s="10">
        <v>14.97</v>
      </c>
      <c r="Q3535" s="10">
        <v>0</v>
      </c>
      <c r="R3535" s="10">
        <v>0</v>
      </c>
      <c r="S3535" s="10">
        <v>0</v>
      </c>
      <c r="T3535" s="10">
        <v>0</v>
      </c>
      <c r="U3535" s="10">
        <v>0</v>
      </c>
      <c r="V3535" s="10">
        <v>-3.63</v>
      </c>
      <c r="W3535" s="10">
        <v>0</v>
      </c>
      <c r="X3535" s="10">
        <v>0</v>
      </c>
      <c r="Y3535">
        <v>11.34</v>
      </c>
    </row>
    <row r="3536" spans="1:25" ht="15" customHeight="1" x14ac:dyDescent="0.25">
      <c r="A3536" s="8">
        <v>20</v>
      </c>
      <c r="B3536" s="1" t="str">
        <f t="shared" si="112"/>
        <v>Dec</v>
      </c>
      <c r="C3536" s="1" t="str">
        <f t="shared" si="111"/>
        <v>Dec 26, 2015</v>
      </c>
      <c r="D3536" t="s">
        <v>10098</v>
      </c>
      <c r="E3536">
        <v>6022958231</v>
      </c>
      <c r="F3536" t="s">
        <v>37</v>
      </c>
      <c r="G3536" t="s">
        <v>10099</v>
      </c>
      <c r="H3536" t="s">
        <v>11505</v>
      </c>
      <c r="I3536" t="s">
        <v>11504</v>
      </c>
      <c r="J3536">
        <v>1</v>
      </c>
      <c r="K3536" t="s">
        <v>39</v>
      </c>
      <c r="L3536" t="s">
        <v>40</v>
      </c>
      <c r="M3536" t="s">
        <v>10100</v>
      </c>
      <c r="N3536" t="s">
        <v>299</v>
      </c>
      <c r="O3536" t="s">
        <v>10101</v>
      </c>
      <c r="P3536" s="10">
        <v>38.83</v>
      </c>
      <c r="Q3536" s="10">
        <v>0</v>
      </c>
      <c r="R3536" s="10">
        <v>0</v>
      </c>
      <c r="S3536" s="10">
        <v>0</v>
      </c>
      <c r="T3536" s="10">
        <v>0</v>
      </c>
      <c r="U3536" s="10">
        <v>-5.82</v>
      </c>
      <c r="V3536" s="10">
        <v>-8.3699999999999992</v>
      </c>
      <c r="W3536" s="10">
        <v>0</v>
      </c>
      <c r="X3536" s="10">
        <v>0</v>
      </c>
      <c r="Y3536">
        <v>24.64</v>
      </c>
    </row>
    <row r="3537" spans="1:25" ht="15" customHeight="1" x14ac:dyDescent="0.25">
      <c r="A3537" s="8">
        <v>20</v>
      </c>
      <c r="B3537" s="1" t="str">
        <f t="shared" si="112"/>
        <v>Dec</v>
      </c>
      <c r="C3537" s="1" t="str">
        <f t="shared" si="111"/>
        <v>Dec 26, 2015</v>
      </c>
      <c r="D3537" t="s">
        <v>10102</v>
      </c>
      <c r="E3537">
        <v>6022958231</v>
      </c>
      <c r="F3537" t="s">
        <v>704</v>
      </c>
      <c r="G3537" t="s">
        <v>9307</v>
      </c>
      <c r="H3537" t="s">
        <v>11505</v>
      </c>
      <c r="I3537" t="s">
        <v>11504</v>
      </c>
      <c r="J3537">
        <v>1</v>
      </c>
      <c r="K3537" t="s">
        <v>39</v>
      </c>
      <c r="L3537" t="s">
        <v>40</v>
      </c>
      <c r="M3537" t="s">
        <v>9308</v>
      </c>
      <c r="N3537" t="s">
        <v>66</v>
      </c>
      <c r="O3537" t="s">
        <v>9309</v>
      </c>
      <c r="P3537" s="43">
        <v>-9.83</v>
      </c>
      <c r="Q3537" s="43">
        <v>-3.99</v>
      </c>
      <c r="R3537" s="43">
        <v>0</v>
      </c>
      <c r="S3537" s="43">
        <v>3.99</v>
      </c>
      <c r="T3537" s="43">
        <v>0</v>
      </c>
      <c r="U3537" s="44">
        <v>1.18</v>
      </c>
      <c r="V3537" s="44">
        <v>0</v>
      </c>
      <c r="W3537" s="44">
        <v>0</v>
      </c>
      <c r="X3537" s="44">
        <v>0</v>
      </c>
      <c r="Y3537">
        <v>-8.65</v>
      </c>
    </row>
    <row r="3538" spans="1:25" ht="15" customHeight="1" x14ac:dyDescent="0.25">
      <c r="A3538" s="8">
        <v>20</v>
      </c>
      <c r="B3538" s="1" t="str">
        <f t="shared" si="112"/>
        <v>Dec</v>
      </c>
      <c r="C3538" s="1" t="str">
        <f t="shared" si="111"/>
        <v>Dec 26, 2015</v>
      </c>
      <c r="D3538" t="s">
        <v>10103</v>
      </c>
      <c r="E3538">
        <v>6022958231</v>
      </c>
      <c r="F3538" t="s">
        <v>37</v>
      </c>
      <c r="G3538" t="s">
        <v>10104</v>
      </c>
      <c r="H3538" t="s">
        <v>11505</v>
      </c>
      <c r="I3538" t="s">
        <v>11504</v>
      </c>
      <c r="J3538">
        <v>1</v>
      </c>
      <c r="K3538" t="s">
        <v>39</v>
      </c>
      <c r="L3538" t="s">
        <v>40</v>
      </c>
      <c r="M3538" t="s">
        <v>10105</v>
      </c>
      <c r="N3538" t="s">
        <v>544</v>
      </c>
      <c r="O3538" t="s">
        <v>10106</v>
      </c>
      <c r="P3538" s="10">
        <v>9.83</v>
      </c>
      <c r="Q3538" s="10">
        <v>0</v>
      </c>
      <c r="R3538" s="10">
        <v>0</v>
      </c>
      <c r="S3538" s="10">
        <v>0</v>
      </c>
      <c r="T3538" s="10">
        <v>0</v>
      </c>
      <c r="U3538" s="10">
        <v>-1.47</v>
      </c>
      <c r="V3538" s="10">
        <v>-2.54</v>
      </c>
      <c r="W3538" s="10">
        <v>0</v>
      </c>
      <c r="X3538" s="10">
        <v>0</v>
      </c>
      <c r="Y3538">
        <v>5.82</v>
      </c>
    </row>
    <row r="3539" spans="1:25" ht="15" customHeight="1" x14ac:dyDescent="0.25">
      <c r="A3539" s="8">
        <v>20</v>
      </c>
      <c r="B3539" s="1" t="str">
        <f t="shared" si="112"/>
        <v>Dec</v>
      </c>
      <c r="C3539" s="1" t="str">
        <f t="shared" si="111"/>
        <v>Dec 26, 2015</v>
      </c>
      <c r="D3539" t="s">
        <v>10107</v>
      </c>
      <c r="E3539">
        <v>6022958231</v>
      </c>
      <c r="F3539" t="s">
        <v>37</v>
      </c>
      <c r="G3539" t="s">
        <v>10108</v>
      </c>
      <c r="H3539" t="s">
        <v>11507</v>
      </c>
      <c r="I3539" t="s">
        <v>11506</v>
      </c>
      <c r="J3539">
        <v>1</v>
      </c>
      <c r="K3539" t="s">
        <v>39</v>
      </c>
      <c r="L3539" t="s">
        <v>40</v>
      </c>
      <c r="M3539" t="s">
        <v>653</v>
      </c>
      <c r="N3539" t="s">
        <v>937</v>
      </c>
      <c r="O3539" t="s">
        <v>10109</v>
      </c>
      <c r="P3539" s="10">
        <v>14.97</v>
      </c>
      <c r="Q3539" s="10">
        <v>0</v>
      </c>
      <c r="R3539" s="10">
        <v>0</v>
      </c>
      <c r="S3539" s="10">
        <v>0</v>
      </c>
      <c r="T3539" s="10">
        <v>0</v>
      </c>
      <c r="U3539" s="10">
        <v>-2.25</v>
      </c>
      <c r="V3539" s="10">
        <v>-3.63</v>
      </c>
      <c r="W3539" s="10">
        <v>0</v>
      </c>
      <c r="X3539" s="10">
        <v>0</v>
      </c>
      <c r="Y3539">
        <v>9.09</v>
      </c>
    </row>
    <row r="3540" spans="1:25" ht="15" customHeight="1" x14ac:dyDescent="0.25">
      <c r="A3540" s="8">
        <v>20</v>
      </c>
      <c r="B3540" s="1" t="str">
        <f t="shared" si="112"/>
        <v>Dec</v>
      </c>
      <c r="C3540" s="1" t="str">
        <f t="shared" si="111"/>
        <v>Dec 26, 2015</v>
      </c>
      <c r="D3540" t="s">
        <v>10110</v>
      </c>
      <c r="E3540">
        <v>6022958231</v>
      </c>
      <c r="F3540" t="s">
        <v>704</v>
      </c>
      <c r="G3540" t="s">
        <v>9945</v>
      </c>
      <c r="H3540" t="s">
        <v>11505</v>
      </c>
      <c r="I3540" t="s">
        <v>11504</v>
      </c>
      <c r="J3540">
        <v>1</v>
      </c>
      <c r="K3540" t="s">
        <v>39</v>
      </c>
      <c r="L3540" t="s">
        <v>40</v>
      </c>
      <c r="M3540" t="s">
        <v>8804</v>
      </c>
      <c r="N3540" t="s">
        <v>75</v>
      </c>
      <c r="O3540">
        <v>7002</v>
      </c>
      <c r="P3540" s="43">
        <v>-14.83</v>
      </c>
      <c r="Q3540" s="43">
        <v>-1.5</v>
      </c>
      <c r="R3540" s="43">
        <v>0</v>
      </c>
      <c r="S3540" s="43">
        <v>1.5</v>
      </c>
      <c r="T3540" s="43">
        <v>0</v>
      </c>
      <c r="U3540" s="44">
        <v>1.78</v>
      </c>
      <c r="V3540" s="44">
        <v>0</v>
      </c>
      <c r="W3540" s="44">
        <v>0</v>
      </c>
      <c r="X3540" s="44">
        <v>0</v>
      </c>
      <c r="Y3540">
        <v>-13.05</v>
      </c>
    </row>
    <row r="3541" spans="1:25" ht="15" customHeight="1" x14ac:dyDescent="0.25">
      <c r="A3541" s="8">
        <v>20</v>
      </c>
      <c r="B3541" s="1" t="str">
        <f t="shared" si="112"/>
        <v>Dec</v>
      </c>
      <c r="C3541" s="1" t="str">
        <f t="shared" si="111"/>
        <v>Dec 26, 2015</v>
      </c>
      <c r="D3541" t="s">
        <v>10111</v>
      </c>
      <c r="E3541">
        <v>6022958231</v>
      </c>
      <c r="F3541" t="s">
        <v>37</v>
      </c>
      <c r="G3541" t="s">
        <v>10112</v>
      </c>
      <c r="H3541" t="s">
        <v>11505</v>
      </c>
      <c r="I3541" t="s">
        <v>11504</v>
      </c>
      <c r="J3541">
        <v>1</v>
      </c>
      <c r="K3541" t="s">
        <v>39</v>
      </c>
      <c r="L3541" t="s">
        <v>40</v>
      </c>
      <c r="M3541" t="s">
        <v>10113</v>
      </c>
      <c r="N3541" t="s">
        <v>93</v>
      </c>
      <c r="O3541">
        <v>19072</v>
      </c>
      <c r="P3541" s="10">
        <v>16.829999999999998</v>
      </c>
      <c r="Q3541" s="10">
        <v>0</v>
      </c>
      <c r="R3541" s="10">
        <v>0</v>
      </c>
      <c r="S3541" s="10">
        <v>0</v>
      </c>
      <c r="T3541" s="10">
        <v>0</v>
      </c>
      <c r="U3541" s="10">
        <v>-2.52</v>
      </c>
      <c r="V3541" s="10">
        <v>-4.0199999999999996</v>
      </c>
      <c r="W3541" s="10">
        <v>0</v>
      </c>
      <c r="X3541" s="10">
        <v>0</v>
      </c>
      <c r="Y3541">
        <v>10.29</v>
      </c>
    </row>
    <row r="3542" spans="1:25" ht="15" customHeight="1" x14ac:dyDescent="0.25">
      <c r="A3542" s="8">
        <v>20</v>
      </c>
      <c r="B3542" s="1" t="str">
        <f t="shared" si="112"/>
        <v>Dec</v>
      </c>
      <c r="C3542" s="1" t="str">
        <f t="shared" si="111"/>
        <v>Dec 26, 2015</v>
      </c>
      <c r="D3542" t="s">
        <v>10114</v>
      </c>
      <c r="E3542">
        <v>6022958231</v>
      </c>
      <c r="F3542" t="s">
        <v>37</v>
      </c>
      <c r="G3542" t="s">
        <v>10115</v>
      </c>
      <c r="H3542" t="s">
        <v>11507</v>
      </c>
      <c r="I3542" t="s">
        <v>11506</v>
      </c>
      <c r="J3542">
        <v>1</v>
      </c>
      <c r="K3542" t="s">
        <v>39</v>
      </c>
      <c r="L3542" t="s">
        <v>40</v>
      </c>
      <c r="M3542" t="s">
        <v>6758</v>
      </c>
      <c r="N3542" t="s">
        <v>75</v>
      </c>
      <c r="O3542" t="s">
        <v>10116</v>
      </c>
      <c r="P3542" s="10">
        <v>14.97</v>
      </c>
      <c r="Q3542" s="10">
        <v>0</v>
      </c>
      <c r="R3542" s="10">
        <v>0</v>
      </c>
      <c r="S3542" s="10">
        <v>0</v>
      </c>
      <c r="T3542" s="10">
        <v>0</v>
      </c>
      <c r="U3542" s="10">
        <v>-2.25</v>
      </c>
      <c r="V3542" s="10">
        <v>-3.63</v>
      </c>
      <c r="W3542" s="10">
        <v>0</v>
      </c>
      <c r="X3542" s="10">
        <v>0</v>
      </c>
      <c r="Y3542">
        <v>9.09</v>
      </c>
    </row>
    <row r="3543" spans="1:25" ht="15" customHeight="1" x14ac:dyDescent="0.25">
      <c r="A3543" s="8">
        <v>20</v>
      </c>
      <c r="B3543" s="1" t="str">
        <f t="shared" si="112"/>
        <v>Dec</v>
      </c>
      <c r="C3543" s="1" t="str">
        <f t="shared" si="111"/>
        <v>Dec 26, 2015</v>
      </c>
      <c r="D3543" t="s">
        <v>10117</v>
      </c>
      <c r="E3543">
        <v>6022958231</v>
      </c>
      <c r="F3543" t="s">
        <v>37</v>
      </c>
      <c r="G3543" t="s">
        <v>10118</v>
      </c>
      <c r="H3543" t="s">
        <v>11505</v>
      </c>
      <c r="I3543" t="s">
        <v>11504</v>
      </c>
      <c r="J3543">
        <v>1</v>
      </c>
      <c r="K3543" t="s">
        <v>39</v>
      </c>
      <c r="L3543" t="s">
        <v>40</v>
      </c>
      <c r="M3543" t="s">
        <v>275</v>
      </c>
      <c r="N3543" t="s">
        <v>93</v>
      </c>
      <c r="O3543" t="s">
        <v>10119</v>
      </c>
      <c r="P3543" s="10">
        <v>9.83</v>
      </c>
      <c r="Q3543" s="10">
        <v>0</v>
      </c>
      <c r="R3543" s="10">
        <v>0</v>
      </c>
      <c r="S3543" s="10">
        <v>0</v>
      </c>
      <c r="T3543" s="10">
        <v>0</v>
      </c>
      <c r="U3543" s="10">
        <v>-1.47</v>
      </c>
      <c r="V3543" s="10">
        <v>-2.54</v>
      </c>
      <c r="W3543" s="10">
        <v>0</v>
      </c>
      <c r="X3543" s="10">
        <v>0</v>
      </c>
      <c r="Y3543">
        <v>5.82</v>
      </c>
    </row>
    <row r="3544" spans="1:25" ht="15" customHeight="1" x14ac:dyDescent="0.25">
      <c r="A3544" s="8">
        <v>20</v>
      </c>
      <c r="B3544" s="1" t="str">
        <f t="shared" si="112"/>
        <v>Dec</v>
      </c>
      <c r="C3544" s="1" t="str">
        <f t="shared" si="111"/>
        <v>Dec 26, 2015</v>
      </c>
      <c r="D3544" t="s">
        <v>10120</v>
      </c>
      <c r="E3544">
        <v>6022958231</v>
      </c>
      <c r="F3544" t="s">
        <v>37</v>
      </c>
      <c r="G3544" t="s">
        <v>10121</v>
      </c>
      <c r="H3544" t="s">
        <v>11507</v>
      </c>
      <c r="I3544" t="s">
        <v>11506</v>
      </c>
      <c r="J3544">
        <v>1</v>
      </c>
      <c r="K3544" t="s">
        <v>39</v>
      </c>
      <c r="L3544" t="s">
        <v>40</v>
      </c>
      <c r="M3544" t="s">
        <v>10122</v>
      </c>
      <c r="N3544" t="s">
        <v>9913</v>
      </c>
      <c r="O3544" t="s">
        <v>10123</v>
      </c>
      <c r="P3544" s="10">
        <v>14.97</v>
      </c>
      <c r="Q3544" s="10">
        <v>0</v>
      </c>
      <c r="R3544" s="10">
        <v>0</v>
      </c>
      <c r="S3544" s="10">
        <v>0</v>
      </c>
      <c r="T3544" s="10">
        <v>0</v>
      </c>
      <c r="U3544" s="10">
        <v>-2.25</v>
      </c>
      <c r="V3544" s="10">
        <v>-3.63</v>
      </c>
      <c r="W3544" s="10">
        <v>0</v>
      </c>
      <c r="X3544" s="10">
        <v>0</v>
      </c>
      <c r="Y3544">
        <v>9.09</v>
      </c>
    </row>
    <row r="3545" spans="1:25" ht="15" customHeight="1" x14ac:dyDescent="0.25">
      <c r="A3545" s="8">
        <v>20</v>
      </c>
      <c r="B3545" s="1" t="str">
        <f t="shared" si="112"/>
        <v>Dec</v>
      </c>
      <c r="C3545" s="1" t="str">
        <f t="shared" si="111"/>
        <v>Dec 26, 2015</v>
      </c>
      <c r="D3545" t="s">
        <v>10124</v>
      </c>
      <c r="E3545">
        <v>6022958231</v>
      </c>
      <c r="F3545" t="s">
        <v>37</v>
      </c>
      <c r="G3545" t="s">
        <v>10125</v>
      </c>
      <c r="H3545" t="s">
        <v>11507</v>
      </c>
      <c r="I3545" t="s">
        <v>11506</v>
      </c>
      <c r="J3545">
        <v>1</v>
      </c>
      <c r="K3545" t="s">
        <v>39</v>
      </c>
      <c r="L3545" t="s">
        <v>40</v>
      </c>
      <c r="M3545" t="s">
        <v>357</v>
      </c>
      <c r="N3545" t="s">
        <v>88</v>
      </c>
      <c r="O3545" t="s">
        <v>10126</v>
      </c>
      <c r="P3545" s="10">
        <v>14.97</v>
      </c>
      <c r="Q3545" s="10">
        <v>0</v>
      </c>
      <c r="R3545" s="10">
        <v>0</v>
      </c>
      <c r="S3545" s="10">
        <v>0</v>
      </c>
      <c r="T3545" s="10">
        <v>0</v>
      </c>
      <c r="U3545" s="10">
        <v>-2.25</v>
      </c>
      <c r="V3545" s="10">
        <v>-3.63</v>
      </c>
      <c r="W3545" s="10">
        <v>0</v>
      </c>
      <c r="X3545" s="10">
        <v>0</v>
      </c>
      <c r="Y3545">
        <v>9.09</v>
      </c>
    </row>
    <row r="3546" spans="1:25" ht="15" customHeight="1" x14ac:dyDescent="0.25">
      <c r="A3546" s="8">
        <v>20</v>
      </c>
      <c r="B3546" s="1" t="str">
        <f t="shared" si="112"/>
        <v>Dec</v>
      </c>
      <c r="C3546" s="1" t="str">
        <f t="shared" si="111"/>
        <v>Dec 26, 2015</v>
      </c>
      <c r="D3546" t="s">
        <v>10127</v>
      </c>
      <c r="E3546">
        <v>6022958231</v>
      </c>
      <c r="F3546" t="s">
        <v>37</v>
      </c>
      <c r="G3546" t="s">
        <v>10128</v>
      </c>
      <c r="H3546" t="s">
        <v>11507</v>
      </c>
      <c r="I3546" t="s">
        <v>11506</v>
      </c>
      <c r="J3546">
        <v>1</v>
      </c>
      <c r="K3546" t="s">
        <v>39</v>
      </c>
      <c r="L3546" t="s">
        <v>40</v>
      </c>
      <c r="M3546" t="s">
        <v>1432</v>
      </c>
      <c r="N3546" t="s">
        <v>143</v>
      </c>
      <c r="O3546">
        <v>21102</v>
      </c>
      <c r="P3546" s="10">
        <v>14.97</v>
      </c>
      <c r="Q3546" s="10">
        <v>0</v>
      </c>
      <c r="R3546" s="10">
        <v>0</v>
      </c>
      <c r="S3546" s="10">
        <v>0</v>
      </c>
      <c r="T3546" s="10">
        <v>0</v>
      </c>
      <c r="U3546" s="10">
        <v>-2.25</v>
      </c>
      <c r="V3546" s="10">
        <v>-3.63</v>
      </c>
      <c r="W3546" s="10">
        <v>0</v>
      </c>
      <c r="X3546" s="10">
        <v>0</v>
      </c>
      <c r="Y3546">
        <v>9.09</v>
      </c>
    </row>
    <row r="3547" spans="1:25" ht="15" customHeight="1" x14ac:dyDescent="0.25">
      <c r="A3547" s="8">
        <v>20</v>
      </c>
      <c r="B3547" s="1" t="str">
        <f t="shared" si="112"/>
        <v>Dec</v>
      </c>
      <c r="C3547" s="1" t="str">
        <f t="shared" si="111"/>
        <v>Dec 26, 2015</v>
      </c>
      <c r="D3547" t="s">
        <v>10129</v>
      </c>
      <c r="E3547">
        <v>6022958231</v>
      </c>
      <c r="F3547" t="s">
        <v>37</v>
      </c>
      <c r="G3547" t="s">
        <v>10130</v>
      </c>
      <c r="H3547" t="s">
        <v>11507</v>
      </c>
      <c r="I3547" t="s">
        <v>11506</v>
      </c>
      <c r="J3547">
        <v>1</v>
      </c>
      <c r="K3547" t="s">
        <v>39</v>
      </c>
      <c r="L3547" t="s">
        <v>40</v>
      </c>
      <c r="M3547" t="s">
        <v>10131</v>
      </c>
      <c r="N3547" t="s">
        <v>143</v>
      </c>
      <c r="O3547" t="s">
        <v>10132</v>
      </c>
      <c r="P3547" s="10">
        <v>14.97</v>
      </c>
      <c r="Q3547" s="10">
        <v>0</v>
      </c>
      <c r="R3547" s="10">
        <v>0</v>
      </c>
      <c r="S3547" s="10">
        <v>0</v>
      </c>
      <c r="T3547" s="10">
        <v>0</v>
      </c>
      <c r="U3547" s="10">
        <v>-2.25</v>
      </c>
      <c r="V3547" s="10">
        <v>-3.63</v>
      </c>
      <c r="W3547" s="10">
        <v>0</v>
      </c>
      <c r="X3547" s="10">
        <v>0</v>
      </c>
      <c r="Y3547">
        <v>9.09</v>
      </c>
    </row>
    <row r="3548" spans="1:25" ht="15" customHeight="1" x14ac:dyDescent="0.25">
      <c r="A3548" s="8" t="s">
        <v>11338</v>
      </c>
      <c r="B3548" s="1" t="str">
        <f t="shared" si="112"/>
        <v>Dec</v>
      </c>
      <c r="C3548" s="1" t="str">
        <f t="shared" si="111"/>
        <v>Dec 26, 2015</v>
      </c>
      <c r="D3548" t="s">
        <v>10133</v>
      </c>
      <c r="E3548">
        <v>6030883351</v>
      </c>
      <c r="F3548" t="s">
        <v>37</v>
      </c>
      <c r="G3548" t="s">
        <v>10134</v>
      </c>
      <c r="H3548" t="s">
        <v>11507</v>
      </c>
      <c r="I3548" t="s">
        <v>11506</v>
      </c>
      <c r="J3548">
        <v>1</v>
      </c>
      <c r="K3548" t="s">
        <v>39</v>
      </c>
      <c r="L3548" t="s">
        <v>40</v>
      </c>
      <c r="M3548" t="s">
        <v>53</v>
      </c>
      <c r="N3548" t="s">
        <v>66</v>
      </c>
      <c r="O3548">
        <v>77520</v>
      </c>
      <c r="P3548" s="40">
        <v>14.97</v>
      </c>
      <c r="Q3548" s="40">
        <v>0</v>
      </c>
      <c r="R3548" s="40">
        <v>0</v>
      </c>
      <c r="S3548" s="40">
        <v>0</v>
      </c>
      <c r="T3548" s="40">
        <v>0</v>
      </c>
      <c r="U3548" s="45">
        <v>-2.25</v>
      </c>
      <c r="V3548" s="45">
        <v>-3.63</v>
      </c>
      <c r="W3548" s="45">
        <v>0</v>
      </c>
      <c r="X3548" s="45">
        <v>0</v>
      </c>
      <c r="Y3548">
        <v>9.09</v>
      </c>
    </row>
    <row r="3549" spans="1:25" ht="15" customHeight="1" x14ac:dyDescent="0.25">
      <c r="A3549" s="8" t="s">
        <v>11338</v>
      </c>
      <c r="B3549" s="1" t="str">
        <f t="shared" si="112"/>
        <v>Dec</v>
      </c>
      <c r="C3549" s="1" t="str">
        <f t="shared" si="111"/>
        <v>Dec 26, 2015</v>
      </c>
      <c r="D3549" t="s">
        <v>10135</v>
      </c>
      <c r="E3549">
        <v>6030883351</v>
      </c>
      <c r="F3549" t="s">
        <v>37</v>
      </c>
      <c r="G3549" t="s">
        <v>10136</v>
      </c>
      <c r="H3549" t="s">
        <v>11505</v>
      </c>
      <c r="I3549" t="s">
        <v>11504</v>
      </c>
      <c r="J3549">
        <v>1</v>
      </c>
      <c r="K3549" t="s">
        <v>39</v>
      </c>
      <c r="L3549" t="s">
        <v>40</v>
      </c>
      <c r="M3549" t="s">
        <v>1156</v>
      </c>
      <c r="N3549" t="s">
        <v>75</v>
      </c>
      <c r="O3549" t="s">
        <v>10137</v>
      </c>
      <c r="P3549" s="40">
        <v>9.83</v>
      </c>
      <c r="Q3549" s="40">
        <v>0</v>
      </c>
      <c r="R3549" s="40">
        <v>0</v>
      </c>
      <c r="S3549" s="40">
        <v>0</v>
      </c>
      <c r="T3549" s="40">
        <v>0</v>
      </c>
      <c r="U3549" s="45">
        <v>-1.47</v>
      </c>
      <c r="V3549" s="45">
        <v>-2.54</v>
      </c>
      <c r="W3549" s="45">
        <v>0</v>
      </c>
      <c r="X3549" s="45">
        <v>0</v>
      </c>
      <c r="Y3549">
        <v>5.82</v>
      </c>
    </row>
    <row r="3550" spans="1:25" ht="15" customHeight="1" x14ac:dyDescent="0.25">
      <c r="A3550" s="8" t="s">
        <v>11338</v>
      </c>
      <c r="B3550" s="1" t="str">
        <f t="shared" si="112"/>
        <v>Dec</v>
      </c>
      <c r="C3550" s="1" t="str">
        <f t="shared" si="111"/>
        <v>Dec 26, 2015</v>
      </c>
      <c r="D3550" t="s">
        <v>10138</v>
      </c>
      <c r="E3550">
        <v>6030883351</v>
      </c>
      <c r="F3550" t="s">
        <v>37</v>
      </c>
      <c r="G3550" t="s">
        <v>10139</v>
      </c>
      <c r="H3550" t="s">
        <v>11507</v>
      </c>
      <c r="I3550" t="s">
        <v>11506</v>
      </c>
      <c r="J3550">
        <v>1</v>
      </c>
      <c r="K3550" t="s">
        <v>39</v>
      </c>
      <c r="L3550" t="s">
        <v>40</v>
      </c>
      <c r="M3550" t="s">
        <v>10140</v>
      </c>
      <c r="N3550" t="s">
        <v>1257</v>
      </c>
      <c r="O3550" t="s">
        <v>10141</v>
      </c>
      <c r="P3550" s="40">
        <v>14.97</v>
      </c>
      <c r="Q3550" s="40">
        <v>0</v>
      </c>
      <c r="R3550" s="40">
        <v>0</v>
      </c>
      <c r="S3550" s="40">
        <v>0</v>
      </c>
      <c r="T3550" s="40">
        <v>0</v>
      </c>
      <c r="U3550" s="45">
        <v>-2.25</v>
      </c>
      <c r="V3550" s="45">
        <v>-3.63</v>
      </c>
      <c r="W3550" s="45">
        <v>0</v>
      </c>
      <c r="X3550" s="45">
        <v>0</v>
      </c>
      <c r="Y3550">
        <v>9.09</v>
      </c>
    </row>
    <row r="3551" spans="1:25" ht="15" customHeight="1" x14ac:dyDescent="0.25">
      <c r="A3551" s="8" t="s">
        <v>11338</v>
      </c>
      <c r="B3551" s="1" t="str">
        <f t="shared" si="112"/>
        <v>Dec</v>
      </c>
      <c r="C3551" s="1" t="str">
        <f t="shared" si="111"/>
        <v>Dec 26, 2015</v>
      </c>
      <c r="D3551" t="s">
        <v>10142</v>
      </c>
      <c r="E3551">
        <v>6030883351</v>
      </c>
      <c r="F3551" t="s">
        <v>37</v>
      </c>
      <c r="G3551" t="s">
        <v>10143</v>
      </c>
      <c r="H3551" t="s">
        <v>11505</v>
      </c>
      <c r="I3551" t="s">
        <v>11504</v>
      </c>
      <c r="J3551">
        <v>1</v>
      </c>
      <c r="K3551" t="s">
        <v>39</v>
      </c>
      <c r="L3551" t="s">
        <v>40</v>
      </c>
      <c r="M3551" t="s">
        <v>482</v>
      </c>
      <c r="N3551" t="s">
        <v>294</v>
      </c>
      <c r="O3551" t="s">
        <v>10144</v>
      </c>
      <c r="P3551" s="40">
        <v>9.83</v>
      </c>
      <c r="Q3551" s="40">
        <v>0</v>
      </c>
      <c r="R3551" s="40">
        <v>0</v>
      </c>
      <c r="S3551" s="40">
        <v>0</v>
      </c>
      <c r="T3551" s="40">
        <v>0</v>
      </c>
      <c r="U3551" s="45">
        <v>-1.47</v>
      </c>
      <c r="V3551" s="45">
        <v>-2.54</v>
      </c>
      <c r="W3551" s="45">
        <v>0</v>
      </c>
      <c r="X3551" s="45">
        <v>0</v>
      </c>
      <c r="Y3551">
        <v>5.82</v>
      </c>
    </row>
    <row r="3552" spans="1:25" ht="15" customHeight="1" x14ac:dyDescent="0.25">
      <c r="A3552" s="8" t="s">
        <v>11338</v>
      </c>
      <c r="B3552" s="1" t="str">
        <f t="shared" si="112"/>
        <v>Dec</v>
      </c>
      <c r="C3552" s="1" t="str">
        <f t="shared" si="111"/>
        <v>Dec 26, 2015</v>
      </c>
      <c r="D3552" t="s">
        <v>10145</v>
      </c>
      <c r="E3552">
        <v>6030883351</v>
      </c>
      <c r="F3552" t="s">
        <v>37</v>
      </c>
      <c r="G3552" t="s">
        <v>10146</v>
      </c>
      <c r="H3552" t="s">
        <v>11507</v>
      </c>
      <c r="I3552" t="s">
        <v>11506</v>
      </c>
      <c r="J3552">
        <v>1</v>
      </c>
      <c r="K3552" t="s">
        <v>39</v>
      </c>
      <c r="L3552" t="s">
        <v>40</v>
      </c>
      <c r="M3552" t="s">
        <v>10147</v>
      </c>
      <c r="N3552" t="s">
        <v>592</v>
      </c>
      <c r="O3552" t="s">
        <v>10148</v>
      </c>
      <c r="P3552" s="40">
        <v>14.97</v>
      </c>
      <c r="Q3552" s="40">
        <v>0</v>
      </c>
      <c r="R3552" s="40">
        <v>0</v>
      </c>
      <c r="S3552" s="40">
        <v>0</v>
      </c>
      <c r="T3552" s="40">
        <v>0</v>
      </c>
      <c r="U3552" s="45">
        <v>-2.25</v>
      </c>
      <c r="V3552" s="45">
        <v>-3.63</v>
      </c>
      <c r="W3552" s="45">
        <v>0</v>
      </c>
      <c r="X3552" s="45">
        <v>0</v>
      </c>
      <c r="Y3552">
        <v>9.09</v>
      </c>
    </row>
    <row r="3553" spans="1:25" ht="15" customHeight="1" x14ac:dyDescent="0.25">
      <c r="A3553" s="8" t="s">
        <v>11338</v>
      </c>
      <c r="B3553" s="1" t="str">
        <f t="shared" si="112"/>
        <v>Dec</v>
      </c>
      <c r="C3553" s="1" t="str">
        <f t="shared" si="111"/>
        <v>Dec 26, 2015</v>
      </c>
      <c r="D3553" t="s">
        <v>10149</v>
      </c>
      <c r="E3553">
        <v>6030883351</v>
      </c>
      <c r="F3553" t="s">
        <v>37</v>
      </c>
      <c r="G3553" t="s">
        <v>10150</v>
      </c>
      <c r="H3553" t="s">
        <v>11505</v>
      </c>
      <c r="I3553" t="s">
        <v>11504</v>
      </c>
      <c r="J3553">
        <v>1</v>
      </c>
      <c r="K3553" t="s">
        <v>39</v>
      </c>
      <c r="L3553" t="s">
        <v>40</v>
      </c>
      <c r="M3553" t="s">
        <v>10151</v>
      </c>
      <c r="N3553" t="s">
        <v>439</v>
      </c>
      <c r="O3553" t="s">
        <v>10152</v>
      </c>
      <c r="P3553" s="40">
        <v>38.83</v>
      </c>
      <c r="Q3553" s="40">
        <v>0</v>
      </c>
      <c r="R3553" s="40">
        <v>0</v>
      </c>
      <c r="S3553" s="40">
        <v>0</v>
      </c>
      <c r="T3553" s="40">
        <v>0</v>
      </c>
      <c r="U3553" s="45">
        <v>-5.82</v>
      </c>
      <c r="V3553" s="45">
        <v>-8.3699999999999992</v>
      </c>
      <c r="W3553" s="45">
        <v>0</v>
      </c>
      <c r="X3553" s="45">
        <v>0</v>
      </c>
      <c r="Y3553">
        <v>24.64</v>
      </c>
    </row>
    <row r="3554" spans="1:25" ht="15" customHeight="1" x14ac:dyDescent="0.25">
      <c r="A3554" s="8" t="s">
        <v>11338</v>
      </c>
      <c r="B3554" s="1" t="str">
        <f t="shared" si="112"/>
        <v>Dec</v>
      </c>
      <c r="C3554" s="1" t="str">
        <f t="shared" si="111"/>
        <v>Dec 26, 2015</v>
      </c>
      <c r="D3554" t="s">
        <v>10153</v>
      </c>
      <c r="E3554">
        <v>6030883351</v>
      </c>
      <c r="F3554" t="s">
        <v>37</v>
      </c>
      <c r="G3554" t="s">
        <v>10154</v>
      </c>
      <c r="H3554" t="s">
        <v>11505</v>
      </c>
      <c r="I3554" t="s">
        <v>11504</v>
      </c>
      <c r="J3554">
        <v>1</v>
      </c>
      <c r="K3554" t="s">
        <v>39</v>
      </c>
      <c r="L3554" t="s">
        <v>40</v>
      </c>
      <c r="M3554" t="s">
        <v>10155</v>
      </c>
      <c r="N3554" t="s">
        <v>10156</v>
      </c>
      <c r="O3554">
        <v>16441</v>
      </c>
      <c r="P3554" s="40">
        <v>9.83</v>
      </c>
      <c r="Q3554" s="40">
        <v>0</v>
      </c>
      <c r="R3554" s="40">
        <v>0</v>
      </c>
      <c r="S3554" s="40">
        <v>0</v>
      </c>
      <c r="T3554" s="40">
        <v>0</v>
      </c>
      <c r="U3554" s="45">
        <v>-1.47</v>
      </c>
      <c r="V3554" s="45">
        <v>-2.54</v>
      </c>
      <c r="W3554" s="45">
        <v>0</v>
      </c>
      <c r="X3554" s="45">
        <v>0</v>
      </c>
      <c r="Y3554">
        <v>5.82</v>
      </c>
    </row>
    <row r="3555" spans="1:25" ht="15" customHeight="1" x14ac:dyDescent="0.25">
      <c r="A3555" s="8" t="s">
        <v>11338</v>
      </c>
      <c r="B3555" s="1" t="str">
        <f t="shared" si="112"/>
        <v>Dec</v>
      </c>
      <c r="C3555" s="1" t="str">
        <f t="shared" si="111"/>
        <v>Dec 26, 2015</v>
      </c>
      <c r="D3555" t="s">
        <v>10157</v>
      </c>
      <c r="E3555">
        <v>6030883351</v>
      </c>
      <c r="F3555" t="s">
        <v>37</v>
      </c>
      <c r="G3555" t="s">
        <v>10158</v>
      </c>
      <c r="H3555" t="s">
        <v>11507</v>
      </c>
      <c r="I3555" t="s">
        <v>11506</v>
      </c>
      <c r="J3555">
        <v>1</v>
      </c>
      <c r="K3555" t="s">
        <v>39</v>
      </c>
      <c r="L3555" t="s">
        <v>40</v>
      </c>
      <c r="M3555" t="s">
        <v>1957</v>
      </c>
      <c r="N3555" t="s">
        <v>99</v>
      </c>
      <c r="O3555" t="s">
        <v>10159</v>
      </c>
      <c r="P3555" s="40">
        <v>14.97</v>
      </c>
      <c r="Q3555" s="40">
        <v>0</v>
      </c>
      <c r="R3555" s="40">
        <v>0</v>
      </c>
      <c r="S3555" s="40">
        <v>0</v>
      </c>
      <c r="T3555" s="40">
        <v>0</v>
      </c>
      <c r="U3555" s="45">
        <v>-2.25</v>
      </c>
      <c r="V3555" s="45">
        <v>-3.63</v>
      </c>
      <c r="W3555" s="45">
        <v>0</v>
      </c>
      <c r="X3555" s="45">
        <v>0</v>
      </c>
      <c r="Y3555">
        <v>9.09</v>
      </c>
    </row>
    <row r="3556" spans="1:25" ht="15" customHeight="1" x14ac:dyDescent="0.25">
      <c r="A3556" s="8" t="s">
        <v>11338</v>
      </c>
      <c r="B3556" s="1" t="str">
        <f t="shared" si="112"/>
        <v>Dec</v>
      </c>
      <c r="C3556" s="1" t="str">
        <f t="shared" si="111"/>
        <v>Dec 26, 2015</v>
      </c>
      <c r="D3556" t="s">
        <v>10160</v>
      </c>
      <c r="E3556">
        <v>6030883351</v>
      </c>
      <c r="F3556" t="s">
        <v>37</v>
      </c>
      <c r="G3556" t="s">
        <v>10161</v>
      </c>
      <c r="H3556" t="s">
        <v>11507</v>
      </c>
      <c r="I3556" t="s">
        <v>11506</v>
      </c>
      <c r="J3556">
        <v>1</v>
      </c>
      <c r="K3556" t="s">
        <v>39</v>
      </c>
      <c r="L3556" t="s">
        <v>40</v>
      </c>
      <c r="M3556" t="s">
        <v>10162</v>
      </c>
      <c r="N3556" t="s">
        <v>62</v>
      </c>
      <c r="O3556">
        <v>92395</v>
      </c>
      <c r="P3556" s="40">
        <v>14.97</v>
      </c>
      <c r="Q3556" s="40">
        <v>0</v>
      </c>
      <c r="R3556" s="40">
        <v>0</v>
      </c>
      <c r="S3556" s="40">
        <v>0</v>
      </c>
      <c r="T3556" s="40">
        <v>0</v>
      </c>
      <c r="U3556" s="45">
        <v>-2.25</v>
      </c>
      <c r="V3556" s="45">
        <v>-3.63</v>
      </c>
      <c r="W3556" s="45">
        <v>0</v>
      </c>
      <c r="X3556" s="45">
        <v>0</v>
      </c>
      <c r="Y3556">
        <v>9.09</v>
      </c>
    </row>
    <row r="3557" spans="1:25" ht="15" customHeight="1" x14ac:dyDescent="0.25">
      <c r="A3557" s="8" t="s">
        <v>11338</v>
      </c>
      <c r="B3557" s="1" t="str">
        <f t="shared" si="112"/>
        <v>Dec</v>
      </c>
      <c r="C3557" s="1" t="str">
        <f t="shared" si="111"/>
        <v>Dec 26, 2015</v>
      </c>
      <c r="D3557" t="s">
        <v>10163</v>
      </c>
      <c r="E3557">
        <v>6030883351</v>
      </c>
      <c r="F3557" t="s">
        <v>37</v>
      </c>
      <c r="G3557" t="s">
        <v>10164</v>
      </c>
      <c r="H3557" t="s">
        <v>11507</v>
      </c>
      <c r="I3557" t="s">
        <v>11506</v>
      </c>
      <c r="J3557">
        <v>1</v>
      </c>
      <c r="K3557" t="s">
        <v>39</v>
      </c>
      <c r="L3557" t="s">
        <v>40</v>
      </c>
      <c r="M3557" t="s">
        <v>10165</v>
      </c>
      <c r="N3557" t="s">
        <v>1103</v>
      </c>
      <c r="O3557" t="s">
        <v>10166</v>
      </c>
      <c r="P3557" s="40">
        <v>14.97</v>
      </c>
      <c r="Q3557" s="40">
        <v>0</v>
      </c>
      <c r="R3557" s="40">
        <v>0</v>
      </c>
      <c r="S3557" s="40">
        <v>0</v>
      </c>
      <c r="T3557" s="40">
        <v>0</v>
      </c>
      <c r="U3557" s="45">
        <v>-2.25</v>
      </c>
      <c r="V3557" s="45">
        <v>-3.63</v>
      </c>
      <c r="W3557" s="45">
        <v>0</v>
      </c>
      <c r="X3557" s="45">
        <v>0</v>
      </c>
      <c r="Y3557">
        <v>9.09</v>
      </c>
    </row>
    <row r="3558" spans="1:25" ht="15" customHeight="1" x14ac:dyDescent="0.25">
      <c r="A3558" s="8" t="s">
        <v>11338</v>
      </c>
      <c r="B3558" s="1" t="str">
        <f t="shared" si="112"/>
        <v>Dec</v>
      </c>
      <c r="C3558" s="1" t="str">
        <f t="shared" si="111"/>
        <v>Dec 26, 2015</v>
      </c>
      <c r="D3558" t="s">
        <v>10167</v>
      </c>
      <c r="E3558">
        <v>6030883351</v>
      </c>
      <c r="F3558" t="s">
        <v>37</v>
      </c>
      <c r="G3558" t="s">
        <v>10168</v>
      </c>
      <c r="H3558" t="s">
        <v>11505</v>
      </c>
      <c r="I3558" t="s">
        <v>11504</v>
      </c>
      <c r="J3558">
        <v>1</v>
      </c>
      <c r="K3558" t="s">
        <v>39</v>
      </c>
      <c r="L3558" t="s">
        <v>40</v>
      </c>
      <c r="M3558" t="s">
        <v>10169</v>
      </c>
      <c r="N3558" t="s">
        <v>66</v>
      </c>
      <c r="O3558">
        <v>76028</v>
      </c>
      <c r="P3558" s="40">
        <v>12.83</v>
      </c>
      <c r="Q3558" s="40">
        <v>0</v>
      </c>
      <c r="R3558" s="40">
        <v>0</v>
      </c>
      <c r="S3558" s="40">
        <v>0</v>
      </c>
      <c r="T3558" s="40">
        <v>0</v>
      </c>
      <c r="U3558" s="45">
        <v>-3.84</v>
      </c>
      <c r="V3558" s="45">
        <v>-1.67</v>
      </c>
      <c r="W3558" s="45">
        <v>0</v>
      </c>
      <c r="X3558" s="45">
        <v>0</v>
      </c>
      <c r="Y3558">
        <v>7.32</v>
      </c>
    </row>
    <row r="3559" spans="1:25" ht="15" customHeight="1" x14ac:dyDescent="0.25">
      <c r="A3559" s="8" t="s">
        <v>11338</v>
      </c>
      <c r="B3559" s="1" t="str">
        <f t="shared" si="112"/>
        <v>Dec</v>
      </c>
      <c r="C3559" s="1" t="str">
        <f t="shared" si="111"/>
        <v>Dec 26, 2015</v>
      </c>
      <c r="D3559" t="s">
        <v>10167</v>
      </c>
      <c r="E3559">
        <v>6030883351</v>
      </c>
      <c r="F3559" t="s">
        <v>37</v>
      </c>
      <c r="G3559" t="s">
        <v>10168</v>
      </c>
      <c r="H3559" t="s">
        <v>11505</v>
      </c>
      <c r="I3559" t="s">
        <v>11504</v>
      </c>
      <c r="J3559">
        <v>1</v>
      </c>
      <c r="K3559" t="s">
        <v>39</v>
      </c>
      <c r="L3559" t="s">
        <v>40</v>
      </c>
      <c r="M3559" t="s">
        <v>10169</v>
      </c>
      <c r="N3559" t="s">
        <v>66</v>
      </c>
      <c r="O3559">
        <v>76028</v>
      </c>
      <c r="P3559" s="40">
        <v>12.83</v>
      </c>
      <c r="Q3559" s="40">
        <v>0</v>
      </c>
      <c r="R3559" s="40">
        <v>0</v>
      </c>
      <c r="S3559" s="40">
        <v>0</v>
      </c>
      <c r="T3559" s="40">
        <v>0</v>
      </c>
      <c r="U3559" s="45">
        <v>0</v>
      </c>
      <c r="V3559" s="45">
        <v>-2.67</v>
      </c>
      <c r="W3559" s="45">
        <v>0</v>
      </c>
      <c r="X3559" s="45">
        <v>0</v>
      </c>
      <c r="Y3559">
        <v>10.16</v>
      </c>
    </row>
    <row r="3560" spans="1:25" ht="15" customHeight="1" x14ac:dyDescent="0.25">
      <c r="A3560" s="8" t="s">
        <v>11338</v>
      </c>
      <c r="B3560" s="1" t="str">
        <f t="shared" si="112"/>
        <v>Dec</v>
      </c>
      <c r="C3560" s="1" t="str">
        <f t="shared" si="111"/>
        <v>Dec 27, 2015</v>
      </c>
      <c r="D3560" t="s">
        <v>10170</v>
      </c>
      <c r="E3560">
        <v>6030883351</v>
      </c>
      <c r="F3560" t="s">
        <v>37</v>
      </c>
      <c r="G3560" t="s">
        <v>10171</v>
      </c>
      <c r="H3560" t="s">
        <v>11505</v>
      </c>
      <c r="I3560" t="s">
        <v>11504</v>
      </c>
      <c r="J3560">
        <v>1</v>
      </c>
      <c r="K3560" t="s">
        <v>39</v>
      </c>
      <c r="L3560" t="s">
        <v>40</v>
      </c>
      <c r="M3560" t="s">
        <v>694</v>
      </c>
      <c r="N3560" t="s">
        <v>80</v>
      </c>
      <c r="O3560" t="s">
        <v>10172</v>
      </c>
      <c r="P3560" s="40">
        <v>9.83</v>
      </c>
      <c r="Q3560" s="40">
        <v>0</v>
      </c>
      <c r="R3560" s="40">
        <v>0</v>
      </c>
      <c r="S3560" s="40">
        <v>0</v>
      </c>
      <c r="T3560" s="40">
        <v>0</v>
      </c>
      <c r="U3560" s="45">
        <v>-1.47</v>
      </c>
      <c r="V3560" s="45">
        <v>-2.54</v>
      </c>
      <c r="W3560" s="45">
        <v>0</v>
      </c>
      <c r="X3560" s="45">
        <v>0</v>
      </c>
      <c r="Y3560">
        <v>5.82</v>
      </c>
    </row>
    <row r="3561" spans="1:25" ht="15" customHeight="1" x14ac:dyDescent="0.25">
      <c r="A3561" s="8" t="s">
        <v>11338</v>
      </c>
      <c r="B3561" s="1" t="str">
        <f t="shared" si="112"/>
        <v>Dec</v>
      </c>
      <c r="C3561" s="1" t="str">
        <f t="shared" si="111"/>
        <v>Dec 27, 2015</v>
      </c>
      <c r="D3561" t="s">
        <v>10173</v>
      </c>
      <c r="E3561">
        <v>6030883351</v>
      </c>
      <c r="F3561" t="s">
        <v>37</v>
      </c>
      <c r="G3561" t="s">
        <v>10174</v>
      </c>
      <c r="H3561" t="s">
        <v>11507</v>
      </c>
      <c r="I3561" t="s">
        <v>11506</v>
      </c>
      <c r="J3561">
        <v>1</v>
      </c>
      <c r="K3561" t="s">
        <v>39</v>
      </c>
      <c r="L3561" t="s">
        <v>40</v>
      </c>
      <c r="M3561" t="s">
        <v>10175</v>
      </c>
      <c r="N3561" t="s">
        <v>1103</v>
      </c>
      <c r="O3561" t="s">
        <v>10176</v>
      </c>
      <c r="P3561" s="40">
        <v>14.97</v>
      </c>
      <c r="Q3561" s="40">
        <v>0</v>
      </c>
      <c r="R3561" s="40">
        <v>0</v>
      </c>
      <c r="S3561" s="40">
        <v>0</v>
      </c>
      <c r="T3561" s="40">
        <v>0</v>
      </c>
      <c r="U3561" s="45">
        <v>-2.25</v>
      </c>
      <c r="V3561" s="45">
        <v>-3.63</v>
      </c>
      <c r="W3561" s="45">
        <v>0</v>
      </c>
      <c r="X3561" s="45">
        <v>0</v>
      </c>
      <c r="Y3561">
        <v>9.09</v>
      </c>
    </row>
    <row r="3562" spans="1:25" ht="15" customHeight="1" x14ac:dyDescent="0.25">
      <c r="A3562" s="8" t="s">
        <v>11338</v>
      </c>
      <c r="B3562" s="1" t="str">
        <f t="shared" si="112"/>
        <v>Dec</v>
      </c>
      <c r="C3562" s="1" t="str">
        <f t="shared" si="111"/>
        <v>Dec 27, 2015</v>
      </c>
      <c r="D3562" t="s">
        <v>10177</v>
      </c>
      <c r="E3562">
        <v>6030883351</v>
      </c>
      <c r="F3562" t="s">
        <v>37</v>
      </c>
      <c r="G3562" t="s">
        <v>10178</v>
      </c>
      <c r="H3562" t="s">
        <v>11507</v>
      </c>
      <c r="I3562" t="s">
        <v>11506</v>
      </c>
      <c r="J3562">
        <v>2</v>
      </c>
      <c r="K3562" t="s">
        <v>39</v>
      </c>
      <c r="L3562" t="s">
        <v>40</v>
      </c>
      <c r="M3562" t="s">
        <v>10179</v>
      </c>
      <c r="N3562" t="s">
        <v>205</v>
      </c>
      <c r="O3562" t="s">
        <v>10180</v>
      </c>
      <c r="P3562" s="40">
        <v>29.94</v>
      </c>
      <c r="Q3562" s="40">
        <v>0</v>
      </c>
      <c r="R3562" s="40">
        <v>0</v>
      </c>
      <c r="S3562" s="40">
        <v>0</v>
      </c>
      <c r="T3562" s="40">
        <v>0</v>
      </c>
      <c r="U3562" s="45">
        <v>-4.5</v>
      </c>
      <c r="V3562" s="45">
        <v>-6.26</v>
      </c>
      <c r="W3562" s="45">
        <v>0</v>
      </c>
      <c r="X3562" s="45">
        <v>0</v>
      </c>
      <c r="Y3562">
        <v>19.18</v>
      </c>
    </row>
    <row r="3563" spans="1:25" ht="15" customHeight="1" x14ac:dyDescent="0.25">
      <c r="A3563" s="8" t="s">
        <v>11338</v>
      </c>
      <c r="B3563" s="1" t="str">
        <f t="shared" si="112"/>
        <v>Dec</v>
      </c>
      <c r="C3563" s="1" t="str">
        <f t="shared" si="111"/>
        <v>Dec 27, 2015</v>
      </c>
      <c r="D3563" t="s">
        <v>10181</v>
      </c>
      <c r="E3563">
        <v>6030883351</v>
      </c>
      <c r="F3563" t="s">
        <v>37</v>
      </c>
      <c r="G3563" t="s">
        <v>10182</v>
      </c>
      <c r="H3563" t="s">
        <v>11507</v>
      </c>
      <c r="I3563" t="s">
        <v>11506</v>
      </c>
      <c r="J3563">
        <v>2</v>
      </c>
      <c r="K3563" t="s">
        <v>39</v>
      </c>
      <c r="L3563" t="s">
        <v>40</v>
      </c>
      <c r="M3563" t="s">
        <v>10183</v>
      </c>
      <c r="N3563" t="s">
        <v>58</v>
      </c>
      <c r="O3563" t="s">
        <v>10184</v>
      </c>
      <c r="P3563" s="40">
        <v>29.94</v>
      </c>
      <c r="Q3563" s="40">
        <v>0</v>
      </c>
      <c r="R3563" s="40">
        <v>0</v>
      </c>
      <c r="S3563" s="40">
        <v>0</v>
      </c>
      <c r="T3563" s="40">
        <v>0</v>
      </c>
      <c r="U3563" s="45">
        <v>-4.5</v>
      </c>
      <c r="V3563" s="45">
        <v>-6.26</v>
      </c>
      <c r="W3563" s="45">
        <v>0</v>
      </c>
      <c r="X3563" s="45">
        <v>0</v>
      </c>
      <c r="Y3563">
        <v>19.18</v>
      </c>
    </row>
    <row r="3564" spans="1:25" ht="15" customHeight="1" x14ac:dyDescent="0.25">
      <c r="A3564" s="8" t="s">
        <v>11338</v>
      </c>
      <c r="B3564" s="1" t="str">
        <f t="shared" si="112"/>
        <v>Dec</v>
      </c>
      <c r="C3564" s="1" t="str">
        <f t="shared" si="111"/>
        <v>Dec 27, 2015</v>
      </c>
      <c r="D3564" t="s">
        <v>10185</v>
      </c>
      <c r="E3564">
        <v>6030883351</v>
      </c>
      <c r="F3564" t="s">
        <v>37</v>
      </c>
      <c r="G3564" t="s">
        <v>10186</v>
      </c>
      <c r="H3564" t="s">
        <v>11507</v>
      </c>
      <c r="I3564" t="s">
        <v>11506</v>
      </c>
      <c r="J3564">
        <v>1</v>
      </c>
      <c r="K3564" t="s">
        <v>39</v>
      </c>
      <c r="L3564" t="s">
        <v>40</v>
      </c>
      <c r="M3564" t="s">
        <v>2475</v>
      </c>
      <c r="N3564" t="s">
        <v>299</v>
      </c>
      <c r="O3564" t="s">
        <v>10187</v>
      </c>
      <c r="P3564" s="40">
        <v>14.97</v>
      </c>
      <c r="Q3564" s="40">
        <v>0</v>
      </c>
      <c r="R3564" s="40">
        <v>0</v>
      </c>
      <c r="S3564" s="40">
        <v>0</v>
      </c>
      <c r="T3564" s="40">
        <v>0</v>
      </c>
      <c r="U3564" s="45">
        <v>-2.25</v>
      </c>
      <c r="V3564" s="45">
        <v>-3.63</v>
      </c>
      <c r="W3564" s="45">
        <v>0</v>
      </c>
      <c r="X3564" s="45">
        <v>0</v>
      </c>
      <c r="Y3564">
        <v>9.09</v>
      </c>
    </row>
    <row r="3565" spans="1:25" ht="15" customHeight="1" x14ac:dyDescent="0.25">
      <c r="A3565" s="8" t="s">
        <v>11338</v>
      </c>
      <c r="B3565" s="1" t="str">
        <f t="shared" si="112"/>
        <v>Dec</v>
      </c>
      <c r="C3565" s="1" t="str">
        <f t="shared" si="111"/>
        <v>Dec 27, 2015</v>
      </c>
      <c r="D3565" t="s">
        <v>10188</v>
      </c>
      <c r="E3565">
        <v>6030883351</v>
      </c>
      <c r="F3565" t="s">
        <v>37</v>
      </c>
      <c r="G3565" t="s">
        <v>10189</v>
      </c>
      <c r="H3565" t="s">
        <v>11505</v>
      </c>
      <c r="I3565" t="s">
        <v>11504</v>
      </c>
      <c r="J3565">
        <v>1</v>
      </c>
      <c r="K3565" t="s">
        <v>39</v>
      </c>
      <c r="L3565" t="s">
        <v>40</v>
      </c>
      <c r="M3565" t="s">
        <v>9831</v>
      </c>
      <c r="N3565" t="s">
        <v>99</v>
      </c>
      <c r="O3565" t="s">
        <v>10190</v>
      </c>
      <c r="P3565" s="40">
        <v>19.829999999999998</v>
      </c>
      <c r="Q3565" s="40">
        <v>0</v>
      </c>
      <c r="R3565" s="40">
        <v>0</v>
      </c>
      <c r="S3565" s="40">
        <v>0</v>
      </c>
      <c r="T3565" s="40">
        <v>0</v>
      </c>
      <c r="U3565" s="45">
        <v>-2.97</v>
      </c>
      <c r="V3565" s="45">
        <v>-4.41</v>
      </c>
      <c r="W3565" s="45">
        <v>0</v>
      </c>
      <c r="X3565" s="45">
        <v>0</v>
      </c>
      <c r="Y3565">
        <v>12.45</v>
      </c>
    </row>
    <row r="3566" spans="1:25" ht="15" customHeight="1" x14ac:dyDescent="0.25">
      <c r="A3566" s="8" t="s">
        <v>11338</v>
      </c>
      <c r="B3566" s="1" t="str">
        <f t="shared" si="112"/>
        <v>Dec</v>
      </c>
      <c r="C3566" s="1" t="str">
        <f t="shared" si="111"/>
        <v>Dec 27, 2015</v>
      </c>
      <c r="D3566" t="s">
        <v>10191</v>
      </c>
      <c r="E3566">
        <v>6030883351</v>
      </c>
      <c r="F3566" t="s">
        <v>37</v>
      </c>
      <c r="G3566" t="s">
        <v>10192</v>
      </c>
      <c r="H3566" t="s">
        <v>11507</v>
      </c>
      <c r="I3566" t="s">
        <v>11506</v>
      </c>
      <c r="J3566">
        <v>1</v>
      </c>
      <c r="K3566" t="s">
        <v>39</v>
      </c>
      <c r="L3566" t="s">
        <v>40</v>
      </c>
      <c r="M3566" t="s">
        <v>10193</v>
      </c>
      <c r="N3566" t="s">
        <v>168</v>
      </c>
      <c r="O3566" t="s">
        <v>10194</v>
      </c>
      <c r="P3566" s="40">
        <v>14.97</v>
      </c>
      <c r="Q3566" s="40">
        <v>0</v>
      </c>
      <c r="R3566" s="40">
        <v>0</v>
      </c>
      <c r="S3566" s="40">
        <v>0</v>
      </c>
      <c r="T3566" s="40">
        <v>0</v>
      </c>
      <c r="U3566" s="45">
        <v>-2.25</v>
      </c>
      <c r="V3566" s="45">
        <v>-3.63</v>
      </c>
      <c r="W3566" s="45">
        <v>0</v>
      </c>
      <c r="X3566" s="45">
        <v>0</v>
      </c>
      <c r="Y3566">
        <v>9.09</v>
      </c>
    </row>
    <row r="3567" spans="1:25" ht="15" customHeight="1" x14ac:dyDescent="0.25">
      <c r="A3567" s="8" t="s">
        <v>11338</v>
      </c>
      <c r="B3567" s="1" t="str">
        <f t="shared" si="112"/>
        <v>Dec</v>
      </c>
      <c r="C3567" s="1" t="str">
        <f t="shared" si="111"/>
        <v>Dec 27, 2015</v>
      </c>
      <c r="D3567" t="s">
        <v>10195</v>
      </c>
      <c r="E3567">
        <v>6030883351</v>
      </c>
      <c r="F3567" t="s">
        <v>37</v>
      </c>
      <c r="G3567" t="s">
        <v>10055</v>
      </c>
      <c r="H3567" t="s">
        <v>11505</v>
      </c>
      <c r="I3567" t="s">
        <v>11504</v>
      </c>
      <c r="J3567">
        <v>1</v>
      </c>
      <c r="K3567" t="s">
        <v>39</v>
      </c>
      <c r="L3567" t="s">
        <v>40</v>
      </c>
      <c r="M3567" t="s">
        <v>5475</v>
      </c>
      <c r="N3567" t="s">
        <v>168</v>
      </c>
      <c r="O3567" t="s">
        <v>10056</v>
      </c>
      <c r="P3567" s="40">
        <v>16.829999999999998</v>
      </c>
      <c r="Q3567" s="40">
        <v>0</v>
      </c>
      <c r="R3567" s="40">
        <v>0</v>
      </c>
      <c r="S3567" s="40">
        <v>0</v>
      </c>
      <c r="T3567" s="40">
        <v>0</v>
      </c>
      <c r="U3567" s="45">
        <v>-2.52</v>
      </c>
      <c r="V3567" s="45">
        <v>-3.02</v>
      </c>
      <c r="W3567" s="45">
        <v>0</v>
      </c>
      <c r="X3567" s="45">
        <v>0</v>
      </c>
      <c r="Y3567">
        <v>11.29</v>
      </c>
    </row>
    <row r="3568" spans="1:25" ht="15" customHeight="1" x14ac:dyDescent="0.25">
      <c r="A3568" s="8" t="s">
        <v>11338</v>
      </c>
      <c r="B3568" s="1" t="str">
        <f t="shared" si="112"/>
        <v>Dec</v>
      </c>
      <c r="C3568" s="1" t="str">
        <f t="shared" si="111"/>
        <v>Dec 27, 2015</v>
      </c>
      <c r="D3568" t="s">
        <v>10196</v>
      </c>
      <c r="E3568">
        <v>6030883351</v>
      </c>
      <c r="F3568" t="s">
        <v>37</v>
      </c>
      <c r="G3568" t="s">
        <v>10197</v>
      </c>
      <c r="H3568" t="s">
        <v>11505</v>
      </c>
      <c r="I3568" t="s">
        <v>11504</v>
      </c>
      <c r="J3568">
        <v>1</v>
      </c>
      <c r="K3568" t="s">
        <v>39</v>
      </c>
      <c r="L3568" t="s">
        <v>40</v>
      </c>
      <c r="M3568" t="s">
        <v>755</v>
      </c>
      <c r="N3568" t="s">
        <v>99</v>
      </c>
      <c r="O3568" t="s">
        <v>10198</v>
      </c>
      <c r="P3568" s="40">
        <v>12.83</v>
      </c>
      <c r="Q3568" s="40">
        <v>0</v>
      </c>
      <c r="R3568" s="40">
        <v>0</v>
      </c>
      <c r="S3568" s="40">
        <v>0</v>
      </c>
      <c r="T3568" s="40">
        <v>0</v>
      </c>
      <c r="U3568" s="45">
        <v>-1.92</v>
      </c>
      <c r="V3568" s="45">
        <v>-2.67</v>
      </c>
      <c r="W3568" s="45">
        <v>0</v>
      </c>
      <c r="X3568" s="45">
        <v>0</v>
      </c>
      <c r="Y3568">
        <v>8.24</v>
      </c>
    </row>
    <row r="3569" spans="1:25" ht="15" customHeight="1" x14ac:dyDescent="0.25">
      <c r="A3569" s="8" t="s">
        <v>11338</v>
      </c>
      <c r="B3569" s="1" t="str">
        <f t="shared" si="112"/>
        <v>Dec</v>
      </c>
      <c r="C3569" s="1" t="str">
        <f t="shared" si="111"/>
        <v>Dec 27, 2015</v>
      </c>
      <c r="D3569" t="s">
        <v>10199</v>
      </c>
      <c r="E3569">
        <v>6030883351</v>
      </c>
      <c r="F3569" t="s">
        <v>37</v>
      </c>
      <c r="G3569" t="s">
        <v>10200</v>
      </c>
      <c r="H3569" t="s">
        <v>11505</v>
      </c>
      <c r="I3569" t="s">
        <v>11504</v>
      </c>
      <c r="J3569">
        <v>1</v>
      </c>
      <c r="K3569" t="s">
        <v>39</v>
      </c>
      <c r="L3569" t="s">
        <v>40</v>
      </c>
      <c r="M3569" t="s">
        <v>10201</v>
      </c>
      <c r="N3569" t="s">
        <v>75</v>
      </c>
      <c r="O3569" t="s">
        <v>10202</v>
      </c>
      <c r="P3569" s="40">
        <v>16.829999999999998</v>
      </c>
      <c r="Q3569" s="40">
        <v>0</v>
      </c>
      <c r="R3569" s="40">
        <v>0</v>
      </c>
      <c r="S3569" s="40">
        <v>0</v>
      </c>
      <c r="T3569" s="40">
        <v>0</v>
      </c>
      <c r="U3569" s="45">
        <v>-2.52</v>
      </c>
      <c r="V3569" s="45">
        <v>-4.0199999999999996</v>
      </c>
      <c r="W3569" s="45">
        <v>0</v>
      </c>
      <c r="X3569" s="45">
        <v>0</v>
      </c>
      <c r="Y3569">
        <v>10.29</v>
      </c>
    </row>
    <row r="3570" spans="1:25" ht="15" customHeight="1" x14ac:dyDescent="0.25">
      <c r="A3570" s="8" t="s">
        <v>11338</v>
      </c>
      <c r="B3570" s="1" t="str">
        <f t="shared" si="112"/>
        <v>Dec</v>
      </c>
      <c r="C3570" s="1" t="str">
        <f t="shared" si="111"/>
        <v>Dec 27, 2015</v>
      </c>
      <c r="D3570" t="s">
        <v>10203</v>
      </c>
      <c r="E3570">
        <v>6030883351</v>
      </c>
      <c r="F3570" t="s">
        <v>37</v>
      </c>
      <c r="G3570" t="s">
        <v>10204</v>
      </c>
      <c r="H3570" t="s">
        <v>11507</v>
      </c>
      <c r="I3570" t="s">
        <v>11506</v>
      </c>
      <c r="J3570">
        <v>1</v>
      </c>
      <c r="K3570" t="s">
        <v>39</v>
      </c>
      <c r="L3570" t="s">
        <v>40</v>
      </c>
      <c r="M3570" t="s">
        <v>10205</v>
      </c>
      <c r="N3570" t="s">
        <v>10206</v>
      </c>
      <c r="O3570">
        <v>50315</v>
      </c>
      <c r="P3570" s="40">
        <v>14.97</v>
      </c>
      <c r="Q3570" s="40">
        <v>0</v>
      </c>
      <c r="R3570" s="40">
        <v>0</v>
      </c>
      <c r="S3570" s="40">
        <v>0</v>
      </c>
      <c r="T3570" s="40">
        <v>0</v>
      </c>
      <c r="U3570" s="45">
        <v>-4.5</v>
      </c>
      <c r="V3570" s="45">
        <v>-3.63</v>
      </c>
      <c r="W3570" s="45">
        <v>0</v>
      </c>
      <c r="X3570" s="45">
        <v>0</v>
      </c>
      <c r="Y3570">
        <v>6.84</v>
      </c>
    </row>
    <row r="3571" spans="1:25" ht="15" customHeight="1" x14ac:dyDescent="0.25">
      <c r="A3571" s="8" t="s">
        <v>11338</v>
      </c>
      <c r="B3571" s="1" t="str">
        <f t="shared" si="112"/>
        <v>Dec</v>
      </c>
      <c r="C3571" s="1" t="str">
        <f t="shared" si="111"/>
        <v>Dec 27, 2015</v>
      </c>
      <c r="D3571" t="s">
        <v>10203</v>
      </c>
      <c r="E3571">
        <v>6030883351</v>
      </c>
      <c r="F3571" t="s">
        <v>37</v>
      </c>
      <c r="G3571" t="s">
        <v>10204</v>
      </c>
      <c r="H3571" t="s">
        <v>11507</v>
      </c>
      <c r="I3571" t="s">
        <v>11506</v>
      </c>
      <c r="J3571">
        <v>1</v>
      </c>
      <c r="K3571" t="s">
        <v>39</v>
      </c>
      <c r="L3571" t="s">
        <v>40</v>
      </c>
      <c r="M3571" t="s">
        <v>10205</v>
      </c>
      <c r="N3571" t="s">
        <v>10206</v>
      </c>
      <c r="O3571">
        <v>50315</v>
      </c>
      <c r="P3571" s="40">
        <v>14.97</v>
      </c>
      <c r="Q3571" s="40">
        <v>0</v>
      </c>
      <c r="R3571" s="40">
        <v>0</v>
      </c>
      <c r="S3571" s="40">
        <v>0</v>
      </c>
      <c r="T3571" s="40">
        <v>0</v>
      </c>
      <c r="U3571" s="45">
        <v>0</v>
      </c>
      <c r="V3571" s="45">
        <v>-2.63</v>
      </c>
      <c r="W3571" s="45">
        <v>0</v>
      </c>
      <c r="X3571" s="45">
        <v>0</v>
      </c>
      <c r="Y3571">
        <v>12.34</v>
      </c>
    </row>
    <row r="3572" spans="1:25" ht="15" customHeight="1" x14ac:dyDescent="0.25">
      <c r="A3572" s="8" t="s">
        <v>11338</v>
      </c>
      <c r="B3572" s="1" t="str">
        <f t="shared" si="112"/>
        <v>Dec</v>
      </c>
      <c r="C3572" s="1" t="str">
        <f t="shared" si="111"/>
        <v>Dec 27, 2015</v>
      </c>
      <c r="D3572" t="s">
        <v>10207</v>
      </c>
      <c r="E3572">
        <v>6030883351</v>
      </c>
      <c r="F3572" t="s">
        <v>37</v>
      </c>
      <c r="G3572" t="s">
        <v>10208</v>
      </c>
      <c r="H3572" t="s">
        <v>11507</v>
      </c>
      <c r="I3572" t="s">
        <v>11506</v>
      </c>
      <c r="J3572">
        <v>1</v>
      </c>
      <c r="K3572" t="s">
        <v>39</v>
      </c>
      <c r="L3572" t="s">
        <v>40</v>
      </c>
      <c r="M3572" t="s">
        <v>8732</v>
      </c>
      <c r="N3572" t="s">
        <v>120</v>
      </c>
      <c r="O3572" t="s">
        <v>10209</v>
      </c>
      <c r="P3572" s="40">
        <v>14.97</v>
      </c>
      <c r="Q3572" s="40">
        <v>11.83</v>
      </c>
      <c r="R3572" s="40">
        <v>0</v>
      </c>
      <c r="S3572" s="40">
        <v>0</v>
      </c>
      <c r="T3572" s="40">
        <v>0</v>
      </c>
      <c r="U3572" s="45">
        <v>-2.25</v>
      </c>
      <c r="V3572" s="45">
        <v>-15.46</v>
      </c>
      <c r="W3572" s="45">
        <v>0</v>
      </c>
      <c r="X3572" s="45">
        <v>0</v>
      </c>
      <c r="Y3572">
        <v>9.09</v>
      </c>
    </row>
    <row r="3573" spans="1:25" ht="15" customHeight="1" x14ac:dyDescent="0.25">
      <c r="A3573" s="8" t="s">
        <v>11338</v>
      </c>
      <c r="B3573" s="1" t="str">
        <f t="shared" si="112"/>
        <v>Dec</v>
      </c>
      <c r="C3573" s="1" t="str">
        <f t="shared" si="111"/>
        <v>Dec 27, 2015</v>
      </c>
      <c r="D3573" t="s">
        <v>10210</v>
      </c>
      <c r="E3573">
        <v>6030883351</v>
      </c>
      <c r="F3573" t="s">
        <v>37</v>
      </c>
      <c r="G3573" t="s">
        <v>10211</v>
      </c>
      <c r="H3573" t="s">
        <v>11505</v>
      </c>
      <c r="I3573" t="s">
        <v>11504</v>
      </c>
      <c r="J3573">
        <v>1</v>
      </c>
      <c r="K3573" t="s">
        <v>39</v>
      </c>
      <c r="L3573" t="s">
        <v>40</v>
      </c>
      <c r="M3573" t="s">
        <v>1296</v>
      </c>
      <c r="N3573" t="s">
        <v>66</v>
      </c>
      <c r="O3573" t="s">
        <v>10212</v>
      </c>
      <c r="P3573" s="40">
        <v>12.83</v>
      </c>
      <c r="Q3573" s="40">
        <v>0</v>
      </c>
      <c r="R3573" s="40">
        <v>0</v>
      </c>
      <c r="S3573" s="40">
        <v>0</v>
      </c>
      <c r="T3573" s="40">
        <v>0</v>
      </c>
      <c r="U3573" s="45">
        <v>-1.92</v>
      </c>
      <c r="V3573" s="45">
        <v>-2.67</v>
      </c>
      <c r="W3573" s="45">
        <v>0</v>
      </c>
      <c r="X3573" s="45">
        <v>0</v>
      </c>
      <c r="Y3573">
        <v>8.24</v>
      </c>
    </row>
    <row r="3574" spans="1:25" ht="15" customHeight="1" x14ac:dyDescent="0.25">
      <c r="A3574" s="8" t="s">
        <v>11338</v>
      </c>
      <c r="B3574" s="1" t="str">
        <f t="shared" si="112"/>
        <v>Dec</v>
      </c>
      <c r="C3574" s="1" t="str">
        <f t="shared" si="111"/>
        <v>Dec 27, 2015</v>
      </c>
      <c r="D3574" t="s">
        <v>10213</v>
      </c>
      <c r="E3574">
        <v>6030883351</v>
      </c>
      <c r="F3574" t="s">
        <v>37</v>
      </c>
      <c r="G3574" t="s">
        <v>10214</v>
      </c>
      <c r="H3574" t="s">
        <v>11507</v>
      </c>
      <c r="I3574" t="s">
        <v>11506</v>
      </c>
      <c r="J3574">
        <v>1</v>
      </c>
      <c r="K3574" t="s">
        <v>39</v>
      </c>
      <c r="L3574" t="s">
        <v>40</v>
      </c>
      <c r="M3574" t="s">
        <v>10215</v>
      </c>
      <c r="N3574" t="s">
        <v>1103</v>
      </c>
      <c r="O3574" t="s">
        <v>10216</v>
      </c>
      <c r="P3574" s="40">
        <v>14.97</v>
      </c>
      <c r="Q3574" s="40">
        <v>0</v>
      </c>
      <c r="R3574" s="40">
        <v>0</v>
      </c>
      <c r="S3574" s="40">
        <v>0</v>
      </c>
      <c r="T3574" s="40">
        <v>0</v>
      </c>
      <c r="U3574" s="45">
        <v>-2.25</v>
      </c>
      <c r="V3574" s="45">
        <v>-3.63</v>
      </c>
      <c r="W3574" s="45">
        <v>0</v>
      </c>
      <c r="X3574" s="45">
        <v>0</v>
      </c>
      <c r="Y3574">
        <v>9.09</v>
      </c>
    </row>
    <row r="3575" spans="1:25" ht="15" customHeight="1" x14ac:dyDescent="0.25">
      <c r="A3575" s="8" t="s">
        <v>11338</v>
      </c>
      <c r="B3575" s="1" t="str">
        <f t="shared" si="112"/>
        <v>Dec</v>
      </c>
      <c r="C3575" s="1" t="str">
        <f t="shared" si="111"/>
        <v>Dec 27, 2015</v>
      </c>
      <c r="D3575" t="s">
        <v>10217</v>
      </c>
      <c r="E3575">
        <v>6030883351</v>
      </c>
      <c r="F3575" t="s">
        <v>37</v>
      </c>
      <c r="G3575" t="s">
        <v>10218</v>
      </c>
      <c r="H3575" t="s">
        <v>11507</v>
      </c>
      <c r="I3575" t="s">
        <v>11506</v>
      </c>
      <c r="J3575">
        <v>1</v>
      </c>
      <c r="K3575" t="s">
        <v>39</v>
      </c>
      <c r="L3575" t="s">
        <v>40</v>
      </c>
      <c r="M3575" t="s">
        <v>3451</v>
      </c>
      <c r="N3575" t="s">
        <v>99</v>
      </c>
      <c r="O3575" t="s">
        <v>10219</v>
      </c>
      <c r="P3575" s="40">
        <v>19.97</v>
      </c>
      <c r="Q3575" s="40">
        <v>0</v>
      </c>
      <c r="R3575" s="40">
        <v>0</v>
      </c>
      <c r="S3575" s="40">
        <v>0</v>
      </c>
      <c r="T3575" s="40">
        <v>0</v>
      </c>
      <c r="U3575" s="45">
        <v>-3</v>
      </c>
      <c r="V3575" s="45">
        <v>-3.63</v>
      </c>
      <c r="W3575" s="45">
        <v>0</v>
      </c>
      <c r="X3575" s="45">
        <v>0</v>
      </c>
      <c r="Y3575">
        <v>13.34</v>
      </c>
    </row>
    <row r="3576" spans="1:25" ht="15" customHeight="1" x14ac:dyDescent="0.25">
      <c r="A3576" s="8" t="s">
        <v>11338</v>
      </c>
      <c r="B3576" s="1" t="str">
        <f t="shared" si="112"/>
        <v>Dec</v>
      </c>
      <c r="C3576" s="1" t="str">
        <f t="shared" si="111"/>
        <v>Dec 27, 2015</v>
      </c>
      <c r="D3576" t="s">
        <v>10220</v>
      </c>
      <c r="E3576">
        <v>6030883351</v>
      </c>
      <c r="F3576" t="s">
        <v>37</v>
      </c>
      <c r="G3576" t="s">
        <v>10221</v>
      </c>
      <c r="H3576" t="s">
        <v>11507</v>
      </c>
      <c r="I3576" t="s">
        <v>11506</v>
      </c>
      <c r="J3576">
        <v>1</v>
      </c>
      <c r="K3576" t="s">
        <v>39</v>
      </c>
      <c r="L3576" t="s">
        <v>40</v>
      </c>
      <c r="M3576" t="s">
        <v>10222</v>
      </c>
      <c r="N3576" t="s">
        <v>205</v>
      </c>
      <c r="O3576">
        <v>97005</v>
      </c>
      <c r="P3576" s="40">
        <v>14.97</v>
      </c>
      <c r="Q3576" s="40">
        <v>0</v>
      </c>
      <c r="R3576" s="40">
        <v>0</v>
      </c>
      <c r="S3576" s="40">
        <v>0</v>
      </c>
      <c r="T3576" s="40">
        <v>0</v>
      </c>
      <c r="U3576" s="45">
        <v>-2.25</v>
      </c>
      <c r="V3576" s="45">
        <v>-3.63</v>
      </c>
      <c r="W3576" s="45">
        <v>0</v>
      </c>
      <c r="X3576" s="45">
        <v>0</v>
      </c>
      <c r="Y3576">
        <v>9.09</v>
      </c>
    </row>
    <row r="3577" spans="1:25" ht="15" customHeight="1" x14ac:dyDescent="0.25">
      <c r="A3577" s="8" t="s">
        <v>11338</v>
      </c>
      <c r="B3577" s="1" t="str">
        <f t="shared" si="112"/>
        <v>Dec</v>
      </c>
      <c r="C3577" s="1" t="str">
        <f t="shared" si="111"/>
        <v>Dec 27, 2015</v>
      </c>
      <c r="D3577" t="s">
        <v>10223</v>
      </c>
      <c r="E3577">
        <v>6030883351</v>
      </c>
      <c r="F3577" t="s">
        <v>37</v>
      </c>
      <c r="G3577" t="s">
        <v>10224</v>
      </c>
      <c r="H3577" t="s">
        <v>11505</v>
      </c>
      <c r="I3577" t="s">
        <v>11504</v>
      </c>
      <c r="J3577">
        <v>1</v>
      </c>
      <c r="K3577" t="s">
        <v>39</v>
      </c>
      <c r="L3577" t="s">
        <v>40</v>
      </c>
      <c r="M3577" t="s">
        <v>10225</v>
      </c>
      <c r="N3577" t="s">
        <v>1257</v>
      </c>
      <c r="O3577" t="s">
        <v>10226</v>
      </c>
      <c r="P3577" s="40">
        <v>19.829999999999998</v>
      </c>
      <c r="Q3577" s="40">
        <v>0</v>
      </c>
      <c r="R3577" s="40">
        <v>0</v>
      </c>
      <c r="S3577" s="40">
        <v>0</v>
      </c>
      <c r="T3577" s="40">
        <v>0</v>
      </c>
      <c r="U3577" s="45">
        <v>-2.97</v>
      </c>
      <c r="V3577" s="45">
        <v>-4.41</v>
      </c>
      <c r="W3577" s="45">
        <v>0</v>
      </c>
      <c r="X3577" s="45">
        <v>0</v>
      </c>
      <c r="Y3577">
        <v>12.45</v>
      </c>
    </row>
    <row r="3578" spans="1:25" ht="15" customHeight="1" x14ac:dyDescent="0.25">
      <c r="A3578" s="8" t="s">
        <v>11338</v>
      </c>
      <c r="B3578" s="1" t="str">
        <f t="shared" si="112"/>
        <v>Dec</v>
      </c>
      <c r="C3578" s="1" t="str">
        <f t="shared" si="111"/>
        <v>Dec 27, 2015</v>
      </c>
      <c r="D3578" t="s">
        <v>10227</v>
      </c>
      <c r="E3578">
        <v>6030883351</v>
      </c>
      <c r="F3578" t="s">
        <v>37</v>
      </c>
      <c r="G3578" t="s">
        <v>10228</v>
      </c>
      <c r="H3578" t="s">
        <v>11507</v>
      </c>
      <c r="I3578" t="s">
        <v>11506</v>
      </c>
      <c r="J3578">
        <v>1</v>
      </c>
      <c r="K3578" t="s">
        <v>39</v>
      </c>
      <c r="L3578" t="s">
        <v>40</v>
      </c>
      <c r="M3578" t="s">
        <v>10229</v>
      </c>
      <c r="N3578" t="s">
        <v>93</v>
      </c>
      <c r="O3578" t="s">
        <v>10230</v>
      </c>
      <c r="P3578" s="40">
        <v>19.97</v>
      </c>
      <c r="Q3578" s="40">
        <v>0</v>
      </c>
      <c r="R3578" s="40">
        <v>0</v>
      </c>
      <c r="S3578" s="40">
        <v>0</v>
      </c>
      <c r="T3578" s="40">
        <v>0</v>
      </c>
      <c r="U3578" s="45">
        <v>-3</v>
      </c>
      <c r="V3578" s="45">
        <v>-3.63</v>
      </c>
      <c r="W3578" s="45">
        <v>0</v>
      </c>
      <c r="X3578" s="45">
        <v>0</v>
      </c>
      <c r="Y3578">
        <v>13.34</v>
      </c>
    </row>
    <row r="3579" spans="1:25" ht="15" customHeight="1" x14ac:dyDescent="0.25">
      <c r="A3579" s="8" t="s">
        <v>11338</v>
      </c>
      <c r="B3579" s="1" t="str">
        <f t="shared" si="112"/>
        <v>Dec</v>
      </c>
      <c r="C3579" s="1" t="str">
        <f t="shared" si="111"/>
        <v>Dec 27, 2015</v>
      </c>
      <c r="D3579" t="s">
        <v>10231</v>
      </c>
      <c r="E3579">
        <v>6030883351</v>
      </c>
      <c r="F3579" t="s">
        <v>37</v>
      </c>
      <c r="G3579" t="s">
        <v>10232</v>
      </c>
      <c r="H3579" t="s">
        <v>11505</v>
      </c>
      <c r="I3579" t="s">
        <v>11504</v>
      </c>
      <c r="J3579">
        <v>1</v>
      </c>
      <c r="K3579" t="s">
        <v>39</v>
      </c>
      <c r="L3579" t="s">
        <v>40</v>
      </c>
      <c r="M3579" t="s">
        <v>10233</v>
      </c>
      <c r="N3579" t="s">
        <v>294</v>
      </c>
      <c r="O3579" t="s">
        <v>10234</v>
      </c>
      <c r="P3579" s="40">
        <v>24.83</v>
      </c>
      <c r="Q3579" s="40">
        <v>0</v>
      </c>
      <c r="R3579" s="40">
        <v>0</v>
      </c>
      <c r="S3579" s="40">
        <v>0</v>
      </c>
      <c r="T3579" s="40">
        <v>0</v>
      </c>
      <c r="U3579" s="45">
        <v>-3.72</v>
      </c>
      <c r="V3579" s="45">
        <v>-4.8</v>
      </c>
      <c r="W3579" s="45">
        <v>0</v>
      </c>
      <c r="X3579" s="45">
        <v>0</v>
      </c>
      <c r="Y3579">
        <v>16.309999999999999</v>
      </c>
    </row>
    <row r="3580" spans="1:25" ht="15" customHeight="1" x14ac:dyDescent="0.25">
      <c r="A3580" s="8" t="s">
        <v>11338</v>
      </c>
      <c r="B3580" s="1" t="str">
        <f t="shared" si="112"/>
        <v>Dec</v>
      </c>
      <c r="C3580" s="1" t="str">
        <f t="shared" si="111"/>
        <v>Dec 27, 2015</v>
      </c>
      <c r="D3580" t="s">
        <v>10235</v>
      </c>
      <c r="E3580">
        <v>6030883351</v>
      </c>
      <c r="F3580" t="s">
        <v>37</v>
      </c>
      <c r="G3580" t="s">
        <v>10236</v>
      </c>
      <c r="H3580" t="s">
        <v>11505</v>
      </c>
      <c r="I3580" t="s">
        <v>11504</v>
      </c>
      <c r="J3580">
        <v>1</v>
      </c>
      <c r="K3580" t="s">
        <v>39</v>
      </c>
      <c r="L3580" t="s">
        <v>40</v>
      </c>
      <c r="M3580" t="s">
        <v>8357</v>
      </c>
      <c r="N3580" t="s">
        <v>434</v>
      </c>
      <c r="O3580" t="s">
        <v>10237</v>
      </c>
      <c r="P3580" s="40">
        <v>14.83</v>
      </c>
      <c r="Q3580" s="40">
        <v>0</v>
      </c>
      <c r="R3580" s="40">
        <v>0</v>
      </c>
      <c r="S3580" s="40">
        <v>0</v>
      </c>
      <c r="T3580" s="40">
        <v>0</v>
      </c>
      <c r="U3580" s="45">
        <v>-2.2200000000000002</v>
      </c>
      <c r="V3580" s="45">
        <v>-2.67</v>
      </c>
      <c r="W3580" s="45">
        <v>0</v>
      </c>
      <c r="X3580" s="45">
        <v>0</v>
      </c>
      <c r="Y3580">
        <v>9.94</v>
      </c>
    </row>
    <row r="3581" spans="1:25" ht="15" customHeight="1" x14ac:dyDescent="0.25">
      <c r="A3581" s="8" t="s">
        <v>11338</v>
      </c>
      <c r="B3581" s="1" t="str">
        <f t="shared" si="112"/>
        <v>Dec</v>
      </c>
      <c r="C3581" s="1" t="str">
        <f t="shared" si="111"/>
        <v>Dec 27, 2015</v>
      </c>
      <c r="D3581" t="s">
        <v>10238</v>
      </c>
      <c r="E3581">
        <v>6030883351</v>
      </c>
      <c r="F3581" t="s">
        <v>37</v>
      </c>
      <c r="G3581" t="s">
        <v>10239</v>
      </c>
      <c r="H3581" t="s">
        <v>11505</v>
      </c>
      <c r="I3581" t="s">
        <v>11504</v>
      </c>
      <c r="J3581">
        <v>1</v>
      </c>
      <c r="K3581" t="s">
        <v>39</v>
      </c>
      <c r="L3581" t="s">
        <v>40</v>
      </c>
      <c r="M3581" t="s">
        <v>669</v>
      </c>
      <c r="N3581" t="s">
        <v>405</v>
      </c>
      <c r="O3581" t="s">
        <v>10240</v>
      </c>
      <c r="P3581" s="40">
        <v>9.83</v>
      </c>
      <c r="Q3581" s="40">
        <v>0</v>
      </c>
      <c r="R3581" s="40">
        <v>0</v>
      </c>
      <c r="S3581" s="40">
        <v>0</v>
      </c>
      <c r="T3581" s="40">
        <v>0</v>
      </c>
      <c r="U3581" s="45">
        <v>-1.47</v>
      </c>
      <c r="V3581" s="45">
        <v>-2.54</v>
      </c>
      <c r="W3581" s="45">
        <v>0</v>
      </c>
      <c r="X3581" s="45">
        <v>0</v>
      </c>
      <c r="Y3581">
        <v>5.82</v>
      </c>
    </row>
    <row r="3582" spans="1:25" ht="15" customHeight="1" x14ac:dyDescent="0.25">
      <c r="A3582" s="8" t="s">
        <v>11338</v>
      </c>
      <c r="B3582" s="1" t="str">
        <f t="shared" si="112"/>
        <v>Dec</v>
      </c>
      <c r="C3582" s="1" t="str">
        <f t="shared" si="111"/>
        <v>Dec 27, 2015</v>
      </c>
      <c r="D3582" t="s">
        <v>10241</v>
      </c>
      <c r="E3582">
        <v>6030883351</v>
      </c>
      <c r="F3582" t="s">
        <v>37</v>
      </c>
      <c r="G3582" t="s">
        <v>10242</v>
      </c>
      <c r="H3582" t="s">
        <v>11507</v>
      </c>
      <c r="I3582" t="s">
        <v>11506</v>
      </c>
      <c r="J3582">
        <v>1</v>
      </c>
      <c r="K3582" t="s">
        <v>39</v>
      </c>
      <c r="L3582" t="s">
        <v>40</v>
      </c>
      <c r="M3582" t="s">
        <v>10243</v>
      </c>
      <c r="N3582" t="s">
        <v>517</v>
      </c>
      <c r="O3582" t="s">
        <v>10244</v>
      </c>
      <c r="P3582" s="40">
        <v>19.97</v>
      </c>
      <c r="Q3582" s="40">
        <v>0</v>
      </c>
      <c r="R3582" s="40">
        <v>0</v>
      </c>
      <c r="S3582" s="40">
        <v>0</v>
      </c>
      <c r="T3582" s="40">
        <v>0</v>
      </c>
      <c r="U3582" s="45">
        <v>-3</v>
      </c>
      <c r="V3582" s="45">
        <v>-3.63</v>
      </c>
      <c r="W3582" s="45">
        <v>0</v>
      </c>
      <c r="X3582" s="45">
        <v>0</v>
      </c>
      <c r="Y3582">
        <v>13.34</v>
      </c>
    </row>
    <row r="3583" spans="1:25" ht="15" customHeight="1" x14ac:dyDescent="0.25">
      <c r="A3583" s="8" t="s">
        <v>11338</v>
      </c>
      <c r="B3583" s="1" t="str">
        <f t="shared" si="112"/>
        <v>Dec</v>
      </c>
      <c r="C3583" s="1" t="str">
        <f t="shared" si="111"/>
        <v>Dec 27, 2015</v>
      </c>
      <c r="D3583" t="s">
        <v>10245</v>
      </c>
      <c r="E3583">
        <v>6030883351</v>
      </c>
      <c r="F3583" t="s">
        <v>37</v>
      </c>
      <c r="G3583" t="s">
        <v>10246</v>
      </c>
      <c r="H3583" t="s">
        <v>11505</v>
      </c>
      <c r="I3583" t="s">
        <v>11504</v>
      </c>
      <c r="J3583">
        <v>1</v>
      </c>
      <c r="K3583" t="s">
        <v>39</v>
      </c>
      <c r="L3583" t="s">
        <v>40</v>
      </c>
      <c r="M3583" t="s">
        <v>10247</v>
      </c>
      <c r="N3583" t="s">
        <v>50</v>
      </c>
      <c r="O3583" t="s">
        <v>10248</v>
      </c>
      <c r="P3583" s="40">
        <v>9.83</v>
      </c>
      <c r="Q3583" s="40">
        <v>0</v>
      </c>
      <c r="R3583" s="40">
        <v>0</v>
      </c>
      <c r="S3583" s="40">
        <v>0</v>
      </c>
      <c r="T3583" s="40">
        <v>0</v>
      </c>
      <c r="U3583" s="45">
        <v>-1.47</v>
      </c>
      <c r="V3583" s="45">
        <v>-2.54</v>
      </c>
      <c r="W3583" s="45">
        <v>0</v>
      </c>
      <c r="X3583" s="45">
        <v>0</v>
      </c>
      <c r="Y3583">
        <v>5.82</v>
      </c>
    </row>
    <row r="3584" spans="1:25" ht="15" customHeight="1" x14ac:dyDescent="0.25">
      <c r="A3584" s="8" t="s">
        <v>11338</v>
      </c>
      <c r="B3584" s="1" t="str">
        <f t="shared" si="112"/>
        <v>Dec</v>
      </c>
      <c r="C3584" s="1" t="str">
        <f t="shared" si="111"/>
        <v>Dec 27, 2015</v>
      </c>
      <c r="D3584" t="s">
        <v>10249</v>
      </c>
      <c r="E3584">
        <v>6030883351</v>
      </c>
      <c r="F3584" t="s">
        <v>37</v>
      </c>
      <c r="G3584" t="s">
        <v>10250</v>
      </c>
      <c r="H3584" t="s">
        <v>11507</v>
      </c>
      <c r="I3584" t="s">
        <v>11506</v>
      </c>
      <c r="J3584">
        <v>1</v>
      </c>
      <c r="K3584" t="s">
        <v>39</v>
      </c>
      <c r="L3584" t="s">
        <v>40</v>
      </c>
      <c r="M3584" t="s">
        <v>10251</v>
      </c>
      <c r="N3584" t="s">
        <v>148</v>
      </c>
      <c r="O3584">
        <v>54814</v>
      </c>
      <c r="P3584" s="40">
        <v>14.97</v>
      </c>
      <c r="Q3584" s="40">
        <v>0</v>
      </c>
      <c r="R3584" s="40">
        <v>0</v>
      </c>
      <c r="S3584" s="40">
        <v>0</v>
      </c>
      <c r="T3584" s="40">
        <v>0</v>
      </c>
      <c r="U3584" s="45">
        <v>-2.25</v>
      </c>
      <c r="V3584" s="45">
        <v>-3.63</v>
      </c>
      <c r="W3584" s="45">
        <v>0</v>
      </c>
      <c r="X3584" s="45">
        <v>0</v>
      </c>
      <c r="Y3584">
        <v>9.09</v>
      </c>
    </row>
    <row r="3585" spans="1:25" ht="15" customHeight="1" x14ac:dyDescent="0.25">
      <c r="A3585" s="8" t="s">
        <v>11338</v>
      </c>
      <c r="B3585" s="1" t="str">
        <f t="shared" si="112"/>
        <v>Dec</v>
      </c>
      <c r="C3585" s="1" t="str">
        <f t="shared" si="111"/>
        <v>Dec 27, 2015</v>
      </c>
      <c r="D3585" t="s">
        <v>10252</v>
      </c>
      <c r="E3585">
        <v>6030883351</v>
      </c>
      <c r="F3585" t="s">
        <v>37</v>
      </c>
      <c r="G3585" t="s">
        <v>10253</v>
      </c>
      <c r="H3585" t="s">
        <v>11505</v>
      </c>
      <c r="I3585" t="s">
        <v>11504</v>
      </c>
      <c r="J3585">
        <v>1</v>
      </c>
      <c r="K3585" t="s">
        <v>39</v>
      </c>
      <c r="L3585" t="s">
        <v>40</v>
      </c>
      <c r="M3585" t="s">
        <v>10254</v>
      </c>
      <c r="N3585" t="s">
        <v>205</v>
      </c>
      <c r="O3585" t="s">
        <v>10255</v>
      </c>
      <c r="P3585" s="40">
        <v>14.83</v>
      </c>
      <c r="Q3585" s="40">
        <v>0</v>
      </c>
      <c r="R3585" s="40">
        <v>0</v>
      </c>
      <c r="S3585" s="40">
        <v>0</v>
      </c>
      <c r="T3585" s="40">
        <v>0</v>
      </c>
      <c r="U3585" s="45">
        <v>-2.2200000000000002</v>
      </c>
      <c r="V3585" s="45">
        <v>-2.67</v>
      </c>
      <c r="W3585" s="45">
        <v>0</v>
      </c>
      <c r="X3585" s="45">
        <v>0</v>
      </c>
      <c r="Y3585">
        <v>9.94</v>
      </c>
    </row>
    <row r="3586" spans="1:25" ht="15" customHeight="1" x14ac:dyDescent="0.25">
      <c r="A3586" s="8" t="s">
        <v>11338</v>
      </c>
      <c r="B3586" s="1" t="str">
        <f t="shared" si="112"/>
        <v>Dec</v>
      </c>
      <c r="C3586" s="1" t="str">
        <f t="shared" si="111"/>
        <v>Dec 27, 2015</v>
      </c>
      <c r="D3586" t="s">
        <v>10252</v>
      </c>
      <c r="E3586">
        <v>6030883351</v>
      </c>
      <c r="F3586" t="s">
        <v>37</v>
      </c>
      <c r="G3586" t="s">
        <v>10253</v>
      </c>
      <c r="H3586" t="s">
        <v>11505</v>
      </c>
      <c r="I3586" t="s">
        <v>11504</v>
      </c>
      <c r="J3586">
        <v>1</v>
      </c>
      <c r="K3586" t="s">
        <v>39</v>
      </c>
      <c r="L3586" t="s">
        <v>40</v>
      </c>
      <c r="M3586" t="s">
        <v>10254</v>
      </c>
      <c r="N3586" t="s">
        <v>205</v>
      </c>
      <c r="O3586" t="s">
        <v>10255</v>
      </c>
      <c r="P3586" s="40">
        <v>19.829999999999998</v>
      </c>
      <c r="Q3586" s="40">
        <v>0</v>
      </c>
      <c r="R3586" s="40">
        <v>0</v>
      </c>
      <c r="S3586" s="40">
        <v>0</v>
      </c>
      <c r="T3586" s="40">
        <v>0</v>
      </c>
      <c r="U3586" s="45">
        <v>-2.97</v>
      </c>
      <c r="V3586" s="45">
        <v>-3.41</v>
      </c>
      <c r="W3586" s="45">
        <v>0</v>
      </c>
      <c r="X3586" s="45">
        <v>0</v>
      </c>
      <c r="Y3586">
        <v>13.45</v>
      </c>
    </row>
    <row r="3587" spans="1:25" ht="15" customHeight="1" x14ac:dyDescent="0.25">
      <c r="A3587" s="8" t="s">
        <v>11338</v>
      </c>
      <c r="B3587" s="1" t="str">
        <f t="shared" si="112"/>
        <v>Dec</v>
      </c>
      <c r="C3587" s="1" t="str">
        <f t="shared" ref="C3587:C3650" si="113">LEFT(D3587,FIND("2015",D3587,1)+3)</f>
        <v>Dec 27, 2015</v>
      </c>
      <c r="D3587" t="s">
        <v>10256</v>
      </c>
      <c r="E3587">
        <v>6030883351</v>
      </c>
      <c r="F3587" t="s">
        <v>37</v>
      </c>
      <c r="G3587" t="s">
        <v>10257</v>
      </c>
      <c r="H3587" t="s">
        <v>11507</v>
      </c>
      <c r="I3587" t="s">
        <v>11506</v>
      </c>
      <c r="J3587">
        <v>1</v>
      </c>
      <c r="K3587" t="s">
        <v>39</v>
      </c>
      <c r="L3587" t="s">
        <v>40</v>
      </c>
      <c r="M3587" t="s">
        <v>10258</v>
      </c>
      <c r="N3587" t="s">
        <v>50</v>
      </c>
      <c r="O3587" t="s">
        <v>10259</v>
      </c>
      <c r="P3587" s="40">
        <v>14.97</v>
      </c>
      <c r="Q3587" s="40">
        <v>6.29</v>
      </c>
      <c r="R3587" s="40">
        <v>0</v>
      </c>
      <c r="S3587" s="40">
        <v>0</v>
      </c>
      <c r="T3587" s="40">
        <v>0</v>
      </c>
      <c r="U3587" s="45">
        <v>-2.25</v>
      </c>
      <c r="V3587" s="45">
        <v>-9.92</v>
      </c>
      <c r="W3587" s="45">
        <v>0</v>
      </c>
      <c r="X3587" s="45">
        <v>0</v>
      </c>
      <c r="Y3587">
        <v>9.09</v>
      </c>
    </row>
    <row r="3588" spans="1:25" ht="15" customHeight="1" x14ac:dyDescent="0.25">
      <c r="A3588" s="8" t="s">
        <v>11338</v>
      </c>
      <c r="B3588" s="1" t="str">
        <f t="shared" ref="B3588:B3651" si="114">TEXT(DATE(2000,MONTH(C3588),1),"mmm")</f>
        <v>Dec</v>
      </c>
      <c r="C3588" s="1" t="str">
        <f t="shared" si="113"/>
        <v>Dec 27, 2015</v>
      </c>
      <c r="D3588" t="s">
        <v>10260</v>
      </c>
      <c r="E3588">
        <v>6030883351</v>
      </c>
      <c r="F3588" t="s">
        <v>37</v>
      </c>
      <c r="G3588" t="s">
        <v>10261</v>
      </c>
      <c r="H3588" t="s">
        <v>11507</v>
      </c>
      <c r="I3588" t="s">
        <v>11506</v>
      </c>
      <c r="J3588">
        <v>1</v>
      </c>
      <c r="K3588" t="s">
        <v>39</v>
      </c>
      <c r="L3588" t="s">
        <v>40</v>
      </c>
      <c r="M3588" t="s">
        <v>10262</v>
      </c>
      <c r="N3588" t="s">
        <v>99</v>
      </c>
      <c r="O3588" t="s">
        <v>10263</v>
      </c>
      <c r="P3588" s="40">
        <v>14.97</v>
      </c>
      <c r="Q3588" s="40">
        <v>11.83</v>
      </c>
      <c r="R3588" s="40">
        <v>0</v>
      </c>
      <c r="S3588" s="40">
        <v>0</v>
      </c>
      <c r="T3588" s="40">
        <v>0</v>
      </c>
      <c r="U3588" s="45">
        <v>-2.25</v>
      </c>
      <c r="V3588" s="45">
        <v>-15.46</v>
      </c>
      <c r="W3588" s="45">
        <v>0</v>
      </c>
      <c r="X3588" s="45">
        <v>0</v>
      </c>
      <c r="Y3588">
        <v>9.09</v>
      </c>
    </row>
    <row r="3589" spans="1:25" ht="15" customHeight="1" x14ac:dyDescent="0.25">
      <c r="A3589" s="8" t="s">
        <v>11338</v>
      </c>
      <c r="B3589" s="1" t="str">
        <f t="shared" si="114"/>
        <v>Dec</v>
      </c>
      <c r="C3589" s="1" t="str">
        <f t="shared" si="113"/>
        <v>Dec 27, 2015</v>
      </c>
      <c r="D3589" t="s">
        <v>10264</v>
      </c>
      <c r="E3589">
        <v>6030883351</v>
      </c>
      <c r="F3589" t="s">
        <v>37</v>
      </c>
      <c r="G3589" t="s">
        <v>10265</v>
      </c>
      <c r="H3589" t="s">
        <v>11507</v>
      </c>
      <c r="I3589" t="s">
        <v>11506</v>
      </c>
      <c r="J3589">
        <v>1</v>
      </c>
      <c r="K3589" t="s">
        <v>39</v>
      </c>
      <c r="L3589" t="s">
        <v>40</v>
      </c>
      <c r="M3589" t="s">
        <v>10266</v>
      </c>
      <c r="N3589" t="s">
        <v>299</v>
      </c>
      <c r="O3589">
        <v>98604</v>
      </c>
      <c r="P3589" s="40">
        <v>14.97</v>
      </c>
      <c r="Q3589" s="40">
        <v>0</v>
      </c>
      <c r="R3589" s="40">
        <v>0</v>
      </c>
      <c r="S3589" s="40">
        <v>0</v>
      </c>
      <c r="T3589" s="40">
        <v>0</v>
      </c>
      <c r="U3589" s="45">
        <v>-2.25</v>
      </c>
      <c r="V3589" s="45">
        <v>-3.63</v>
      </c>
      <c r="W3589" s="45">
        <v>0</v>
      </c>
      <c r="X3589" s="45">
        <v>0</v>
      </c>
      <c r="Y3589">
        <v>9.09</v>
      </c>
    </row>
    <row r="3590" spans="1:25" ht="15" customHeight="1" x14ac:dyDescent="0.25">
      <c r="A3590" s="8" t="s">
        <v>11338</v>
      </c>
      <c r="B3590" s="1" t="str">
        <f t="shared" si="114"/>
        <v>Dec</v>
      </c>
      <c r="C3590" s="1" t="str">
        <f t="shared" si="113"/>
        <v>Dec 27, 2015</v>
      </c>
      <c r="D3590" t="s">
        <v>10267</v>
      </c>
      <c r="E3590">
        <v>6030883351</v>
      </c>
      <c r="F3590" t="s">
        <v>37</v>
      </c>
      <c r="G3590" t="s">
        <v>10268</v>
      </c>
      <c r="H3590" t="s">
        <v>11507</v>
      </c>
      <c r="I3590" t="s">
        <v>11506</v>
      </c>
      <c r="J3590">
        <v>1</v>
      </c>
      <c r="K3590" t="s">
        <v>39</v>
      </c>
      <c r="L3590" t="s">
        <v>40</v>
      </c>
      <c r="M3590" t="s">
        <v>5912</v>
      </c>
      <c r="N3590" t="s">
        <v>148</v>
      </c>
      <c r="O3590" t="s">
        <v>10269</v>
      </c>
      <c r="P3590" s="40">
        <v>19.97</v>
      </c>
      <c r="Q3590" s="40">
        <v>0</v>
      </c>
      <c r="R3590" s="40">
        <v>0</v>
      </c>
      <c r="S3590" s="40">
        <v>0</v>
      </c>
      <c r="T3590" s="40">
        <v>0</v>
      </c>
      <c r="U3590" s="45">
        <v>-3</v>
      </c>
      <c r="V3590" s="45">
        <v>-3.63</v>
      </c>
      <c r="W3590" s="45">
        <v>0</v>
      </c>
      <c r="X3590" s="45">
        <v>0</v>
      </c>
      <c r="Y3590">
        <v>13.34</v>
      </c>
    </row>
    <row r="3591" spans="1:25" ht="15" customHeight="1" x14ac:dyDescent="0.25">
      <c r="A3591" s="8" t="s">
        <v>11338</v>
      </c>
      <c r="B3591" s="1" t="str">
        <f t="shared" si="114"/>
        <v>Dec</v>
      </c>
      <c r="C3591" s="1" t="str">
        <f t="shared" si="113"/>
        <v>Dec 27, 2015</v>
      </c>
      <c r="D3591" t="s">
        <v>10270</v>
      </c>
      <c r="E3591">
        <v>6030883351</v>
      </c>
      <c r="F3591" t="s">
        <v>37</v>
      </c>
      <c r="G3591" t="s">
        <v>10271</v>
      </c>
      <c r="H3591" t="s">
        <v>11505</v>
      </c>
      <c r="I3591" t="s">
        <v>11504</v>
      </c>
      <c r="J3591">
        <v>1</v>
      </c>
      <c r="K3591" t="s">
        <v>39</v>
      </c>
      <c r="L3591" t="s">
        <v>40</v>
      </c>
      <c r="M3591" t="s">
        <v>258</v>
      </c>
      <c r="N3591" t="s">
        <v>168</v>
      </c>
      <c r="O3591" t="s">
        <v>10272</v>
      </c>
      <c r="P3591" s="40">
        <v>16.829999999999998</v>
      </c>
      <c r="Q3591" s="40">
        <v>0</v>
      </c>
      <c r="R3591" s="40">
        <v>0</v>
      </c>
      <c r="S3591" s="40">
        <v>0</v>
      </c>
      <c r="T3591" s="40">
        <v>0</v>
      </c>
      <c r="U3591" s="45">
        <v>-2.52</v>
      </c>
      <c r="V3591" s="45">
        <v>-4.0199999999999996</v>
      </c>
      <c r="W3591" s="45">
        <v>0</v>
      </c>
      <c r="X3591" s="45">
        <v>0</v>
      </c>
      <c r="Y3591">
        <v>10.29</v>
      </c>
    </row>
    <row r="3592" spans="1:25" ht="15" customHeight="1" x14ac:dyDescent="0.25">
      <c r="A3592" s="8" t="s">
        <v>11338</v>
      </c>
      <c r="B3592" s="1" t="str">
        <f t="shared" si="114"/>
        <v>Dec</v>
      </c>
      <c r="C3592" s="1" t="str">
        <f t="shared" si="113"/>
        <v>Dec 27, 2015</v>
      </c>
      <c r="D3592" t="s">
        <v>10273</v>
      </c>
      <c r="E3592">
        <v>6030883351</v>
      </c>
      <c r="F3592" t="s">
        <v>37</v>
      </c>
      <c r="G3592" t="s">
        <v>10274</v>
      </c>
      <c r="H3592" t="s">
        <v>11507</v>
      </c>
      <c r="I3592" t="s">
        <v>11506</v>
      </c>
      <c r="J3592">
        <v>1</v>
      </c>
      <c r="K3592" t="s">
        <v>39</v>
      </c>
      <c r="L3592" t="s">
        <v>40</v>
      </c>
      <c r="M3592" t="s">
        <v>7981</v>
      </c>
      <c r="N3592" t="s">
        <v>111</v>
      </c>
      <c r="O3592" t="s">
        <v>10275</v>
      </c>
      <c r="P3592" s="40">
        <v>14.97</v>
      </c>
      <c r="Q3592" s="40">
        <v>0</v>
      </c>
      <c r="R3592" s="40">
        <v>0</v>
      </c>
      <c r="S3592" s="40">
        <v>0</v>
      </c>
      <c r="T3592" s="40">
        <v>0</v>
      </c>
      <c r="U3592" s="45">
        <v>-2.25</v>
      </c>
      <c r="V3592" s="45">
        <v>-3.63</v>
      </c>
      <c r="W3592" s="45">
        <v>0</v>
      </c>
      <c r="X3592" s="45">
        <v>0</v>
      </c>
      <c r="Y3592">
        <v>9.09</v>
      </c>
    </row>
    <row r="3593" spans="1:25" ht="15" customHeight="1" x14ac:dyDescent="0.25">
      <c r="A3593" s="8" t="s">
        <v>11338</v>
      </c>
      <c r="B3593" s="1" t="str">
        <f t="shared" si="114"/>
        <v>Dec</v>
      </c>
      <c r="C3593" s="1" t="str">
        <f t="shared" si="113"/>
        <v>Dec 27, 2015</v>
      </c>
      <c r="D3593" t="s">
        <v>10276</v>
      </c>
      <c r="E3593">
        <v>6030883351</v>
      </c>
      <c r="F3593" t="s">
        <v>37</v>
      </c>
      <c r="G3593" t="s">
        <v>10277</v>
      </c>
      <c r="H3593" t="s">
        <v>11507</v>
      </c>
      <c r="I3593" t="s">
        <v>11506</v>
      </c>
      <c r="J3593">
        <v>1</v>
      </c>
      <c r="K3593" t="s">
        <v>39</v>
      </c>
      <c r="L3593" t="s">
        <v>40</v>
      </c>
      <c r="M3593" t="s">
        <v>10278</v>
      </c>
      <c r="N3593" t="s">
        <v>389</v>
      </c>
      <c r="O3593" t="s">
        <v>10279</v>
      </c>
      <c r="P3593" s="40">
        <v>14.97</v>
      </c>
      <c r="Q3593" s="40">
        <v>0</v>
      </c>
      <c r="R3593" s="40">
        <v>0</v>
      </c>
      <c r="S3593" s="40">
        <v>0</v>
      </c>
      <c r="T3593" s="40">
        <v>0</v>
      </c>
      <c r="U3593" s="45">
        <v>-6.75</v>
      </c>
      <c r="V3593" s="45">
        <v>-3.63</v>
      </c>
      <c r="W3593" s="45">
        <v>0</v>
      </c>
      <c r="X3593" s="45">
        <v>0</v>
      </c>
      <c r="Y3593">
        <v>4.59</v>
      </c>
    </row>
    <row r="3594" spans="1:25" ht="15" customHeight="1" x14ac:dyDescent="0.25">
      <c r="A3594" s="8" t="s">
        <v>11338</v>
      </c>
      <c r="B3594" s="1" t="str">
        <f t="shared" si="114"/>
        <v>Dec</v>
      </c>
      <c r="C3594" s="1" t="str">
        <f t="shared" si="113"/>
        <v>Dec 27, 2015</v>
      </c>
      <c r="D3594" t="s">
        <v>10276</v>
      </c>
      <c r="E3594">
        <v>6030883351</v>
      </c>
      <c r="F3594" t="s">
        <v>37</v>
      </c>
      <c r="G3594" t="s">
        <v>10277</v>
      </c>
      <c r="H3594" t="s">
        <v>11507</v>
      </c>
      <c r="I3594" t="s">
        <v>11506</v>
      </c>
      <c r="J3594">
        <v>1</v>
      </c>
      <c r="K3594" t="s">
        <v>39</v>
      </c>
      <c r="L3594" t="s">
        <v>40</v>
      </c>
      <c r="M3594" t="s">
        <v>10278</v>
      </c>
      <c r="N3594" t="s">
        <v>389</v>
      </c>
      <c r="O3594" t="s">
        <v>10279</v>
      </c>
      <c r="P3594" s="40">
        <v>14.97</v>
      </c>
      <c r="Q3594" s="40">
        <v>0</v>
      </c>
      <c r="R3594" s="40">
        <v>0</v>
      </c>
      <c r="S3594" s="40">
        <v>0</v>
      </c>
      <c r="T3594" s="40">
        <v>0</v>
      </c>
      <c r="U3594" s="45">
        <v>0</v>
      </c>
      <c r="V3594" s="45">
        <v>-2.63</v>
      </c>
      <c r="W3594" s="45">
        <v>0</v>
      </c>
      <c r="X3594" s="45">
        <v>0</v>
      </c>
      <c r="Y3594">
        <v>12.34</v>
      </c>
    </row>
    <row r="3595" spans="1:25" ht="15" customHeight="1" x14ac:dyDescent="0.25">
      <c r="A3595" s="8" t="s">
        <v>11338</v>
      </c>
      <c r="B3595" s="1" t="str">
        <f t="shared" si="114"/>
        <v>Dec</v>
      </c>
      <c r="C3595" s="1" t="str">
        <f t="shared" si="113"/>
        <v>Dec 27, 2015</v>
      </c>
      <c r="D3595" t="s">
        <v>10276</v>
      </c>
      <c r="E3595">
        <v>6030883351</v>
      </c>
      <c r="F3595" t="s">
        <v>37</v>
      </c>
      <c r="G3595" t="s">
        <v>10277</v>
      </c>
      <c r="H3595" t="s">
        <v>11507</v>
      </c>
      <c r="I3595" t="s">
        <v>11506</v>
      </c>
      <c r="J3595">
        <v>1</v>
      </c>
      <c r="K3595" t="s">
        <v>39</v>
      </c>
      <c r="L3595" t="s">
        <v>40</v>
      </c>
      <c r="M3595" t="s">
        <v>10278</v>
      </c>
      <c r="N3595" t="s">
        <v>389</v>
      </c>
      <c r="O3595" t="s">
        <v>10279</v>
      </c>
      <c r="P3595" s="40">
        <v>14.97</v>
      </c>
      <c r="Q3595" s="40">
        <v>0</v>
      </c>
      <c r="R3595" s="40">
        <v>0</v>
      </c>
      <c r="S3595" s="40">
        <v>0</v>
      </c>
      <c r="T3595" s="40">
        <v>0</v>
      </c>
      <c r="U3595" s="45">
        <v>0</v>
      </c>
      <c r="V3595" s="45">
        <v>-2.63</v>
      </c>
      <c r="W3595" s="45">
        <v>0</v>
      </c>
      <c r="X3595" s="45">
        <v>0</v>
      </c>
      <c r="Y3595">
        <v>12.34</v>
      </c>
    </row>
    <row r="3596" spans="1:25" ht="15" customHeight="1" x14ac:dyDescent="0.25">
      <c r="A3596" s="8" t="s">
        <v>11338</v>
      </c>
      <c r="B3596" s="1" t="str">
        <f t="shared" si="114"/>
        <v>Dec</v>
      </c>
      <c r="C3596" s="1" t="str">
        <f t="shared" si="113"/>
        <v>Dec 27, 2015</v>
      </c>
      <c r="D3596" t="s">
        <v>10280</v>
      </c>
      <c r="E3596">
        <v>6030883351</v>
      </c>
      <c r="F3596" t="s">
        <v>37</v>
      </c>
      <c r="G3596" t="s">
        <v>10281</v>
      </c>
      <c r="H3596" t="s">
        <v>11507</v>
      </c>
      <c r="I3596" t="s">
        <v>11506</v>
      </c>
      <c r="J3596">
        <v>1</v>
      </c>
      <c r="K3596" t="s">
        <v>39</v>
      </c>
      <c r="L3596" t="s">
        <v>40</v>
      </c>
      <c r="M3596" t="s">
        <v>10282</v>
      </c>
      <c r="N3596" t="s">
        <v>205</v>
      </c>
      <c r="O3596" t="s">
        <v>10283</v>
      </c>
      <c r="P3596" s="40">
        <v>14.97</v>
      </c>
      <c r="Q3596" s="40">
        <v>11.83</v>
      </c>
      <c r="R3596" s="40">
        <v>4.99</v>
      </c>
      <c r="S3596" s="40">
        <v>0</v>
      </c>
      <c r="T3596" s="40">
        <v>0</v>
      </c>
      <c r="U3596" s="45">
        <v>-2.25</v>
      </c>
      <c r="V3596" s="45">
        <v>-20.45</v>
      </c>
      <c r="W3596" s="45">
        <v>0</v>
      </c>
      <c r="X3596" s="45">
        <v>0</v>
      </c>
      <c r="Y3596">
        <v>9.09</v>
      </c>
    </row>
    <row r="3597" spans="1:25" ht="15" customHeight="1" x14ac:dyDescent="0.25">
      <c r="A3597" s="8" t="s">
        <v>11338</v>
      </c>
      <c r="B3597" s="1" t="str">
        <f t="shared" si="114"/>
        <v>Dec</v>
      </c>
      <c r="C3597" s="1" t="str">
        <f t="shared" si="113"/>
        <v>Dec 27, 2015</v>
      </c>
      <c r="D3597" t="s">
        <v>10284</v>
      </c>
      <c r="E3597">
        <v>6030883351</v>
      </c>
      <c r="F3597" t="s">
        <v>37</v>
      </c>
      <c r="G3597" t="s">
        <v>10285</v>
      </c>
      <c r="H3597" t="s">
        <v>11505</v>
      </c>
      <c r="I3597" t="s">
        <v>11504</v>
      </c>
      <c r="J3597">
        <v>1</v>
      </c>
      <c r="K3597" t="s">
        <v>39</v>
      </c>
      <c r="L3597" t="s">
        <v>40</v>
      </c>
      <c r="M3597" t="s">
        <v>10286</v>
      </c>
      <c r="N3597" t="s">
        <v>756</v>
      </c>
      <c r="O3597" t="s">
        <v>10287</v>
      </c>
      <c r="P3597" s="40">
        <v>9.83</v>
      </c>
      <c r="Q3597" s="40">
        <v>0</v>
      </c>
      <c r="R3597" s="40">
        <v>0</v>
      </c>
      <c r="S3597" s="40">
        <v>0</v>
      </c>
      <c r="T3597" s="40">
        <v>0</v>
      </c>
      <c r="U3597" s="45">
        <v>-1.47</v>
      </c>
      <c r="V3597" s="45">
        <v>-2.54</v>
      </c>
      <c r="W3597" s="45">
        <v>0</v>
      </c>
      <c r="X3597" s="45">
        <v>0</v>
      </c>
      <c r="Y3597">
        <v>5.82</v>
      </c>
    </row>
    <row r="3598" spans="1:25" ht="15" customHeight="1" x14ac:dyDescent="0.25">
      <c r="A3598" s="8" t="s">
        <v>11338</v>
      </c>
      <c r="B3598" s="1" t="str">
        <f t="shared" si="114"/>
        <v>Dec</v>
      </c>
      <c r="C3598" s="1" t="str">
        <f t="shared" si="113"/>
        <v>Dec 27, 2015</v>
      </c>
      <c r="D3598" t="s">
        <v>10288</v>
      </c>
      <c r="E3598">
        <v>6030883351</v>
      </c>
      <c r="F3598" t="s">
        <v>37</v>
      </c>
      <c r="G3598" t="s">
        <v>10289</v>
      </c>
      <c r="H3598" t="s">
        <v>11507</v>
      </c>
      <c r="I3598" t="s">
        <v>11506</v>
      </c>
      <c r="J3598">
        <v>2</v>
      </c>
      <c r="K3598" t="s">
        <v>39</v>
      </c>
      <c r="L3598" t="s">
        <v>40</v>
      </c>
      <c r="M3598" t="s">
        <v>10290</v>
      </c>
      <c r="N3598" t="s">
        <v>148</v>
      </c>
      <c r="O3598">
        <v>53533</v>
      </c>
      <c r="P3598" s="40">
        <v>29.94</v>
      </c>
      <c r="Q3598" s="40">
        <v>0</v>
      </c>
      <c r="R3598" s="40">
        <v>0</v>
      </c>
      <c r="S3598" s="40">
        <v>0</v>
      </c>
      <c r="T3598" s="40">
        <v>0</v>
      </c>
      <c r="U3598" s="45">
        <v>-4.5</v>
      </c>
      <c r="V3598" s="45">
        <v>-6.26</v>
      </c>
      <c r="W3598" s="45">
        <v>0</v>
      </c>
      <c r="X3598" s="45">
        <v>0</v>
      </c>
      <c r="Y3598">
        <v>19.18</v>
      </c>
    </row>
    <row r="3599" spans="1:25" ht="15" customHeight="1" x14ac:dyDescent="0.25">
      <c r="A3599" s="8" t="s">
        <v>11338</v>
      </c>
      <c r="B3599" s="1" t="str">
        <f t="shared" si="114"/>
        <v>Dec</v>
      </c>
      <c r="C3599" s="1" t="str">
        <f t="shared" si="113"/>
        <v>Dec 27, 2015</v>
      </c>
      <c r="D3599" t="s">
        <v>10291</v>
      </c>
      <c r="E3599">
        <v>6030883351</v>
      </c>
      <c r="F3599" t="s">
        <v>37</v>
      </c>
      <c r="G3599" t="s">
        <v>10292</v>
      </c>
      <c r="H3599" t="s">
        <v>11507</v>
      </c>
      <c r="I3599" t="s">
        <v>11506</v>
      </c>
      <c r="J3599">
        <v>1</v>
      </c>
      <c r="K3599" t="s">
        <v>39</v>
      </c>
      <c r="L3599" t="s">
        <v>40</v>
      </c>
      <c r="M3599" t="s">
        <v>10293</v>
      </c>
      <c r="N3599" t="s">
        <v>148</v>
      </c>
      <c r="O3599" t="s">
        <v>10294</v>
      </c>
      <c r="P3599" s="40">
        <v>14.97</v>
      </c>
      <c r="Q3599" s="40">
        <v>0</v>
      </c>
      <c r="R3599" s="40">
        <v>0</v>
      </c>
      <c r="S3599" s="40">
        <v>0</v>
      </c>
      <c r="T3599" s="40">
        <v>0</v>
      </c>
      <c r="U3599" s="45">
        <v>-2.25</v>
      </c>
      <c r="V3599" s="45">
        <v>-3.63</v>
      </c>
      <c r="W3599" s="45">
        <v>0</v>
      </c>
      <c r="X3599" s="45">
        <v>0</v>
      </c>
      <c r="Y3599">
        <v>9.09</v>
      </c>
    </row>
    <row r="3600" spans="1:25" ht="15" customHeight="1" x14ac:dyDescent="0.25">
      <c r="A3600" s="8" t="s">
        <v>11338</v>
      </c>
      <c r="B3600" s="1" t="str">
        <f t="shared" si="114"/>
        <v>Dec</v>
      </c>
      <c r="C3600" s="1" t="str">
        <f t="shared" si="113"/>
        <v>Dec 27, 2015</v>
      </c>
      <c r="D3600" t="s">
        <v>10295</v>
      </c>
      <c r="E3600">
        <v>6030883351</v>
      </c>
      <c r="F3600" t="s">
        <v>37</v>
      </c>
      <c r="G3600" t="s">
        <v>10296</v>
      </c>
      <c r="H3600" t="s">
        <v>11505</v>
      </c>
      <c r="I3600" t="s">
        <v>11504</v>
      </c>
      <c r="J3600">
        <v>1</v>
      </c>
      <c r="K3600" t="s">
        <v>39</v>
      </c>
      <c r="L3600" t="s">
        <v>40</v>
      </c>
      <c r="M3600" t="s">
        <v>10297</v>
      </c>
      <c r="N3600" t="s">
        <v>88</v>
      </c>
      <c r="O3600" t="s">
        <v>10298</v>
      </c>
      <c r="P3600" s="40">
        <v>12.83</v>
      </c>
      <c r="Q3600" s="40">
        <v>0</v>
      </c>
      <c r="R3600" s="40">
        <v>0</v>
      </c>
      <c r="S3600" s="40">
        <v>0</v>
      </c>
      <c r="T3600" s="40">
        <v>0</v>
      </c>
      <c r="U3600" s="45">
        <v>-1.92</v>
      </c>
      <c r="V3600" s="45">
        <v>-1.67</v>
      </c>
      <c r="W3600" s="45">
        <v>0</v>
      </c>
      <c r="X3600" s="45">
        <v>0</v>
      </c>
      <c r="Y3600">
        <v>9.24</v>
      </c>
    </row>
    <row r="3601" spans="1:25" ht="15" customHeight="1" x14ac:dyDescent="0.25">
      <c r="A3601" s="8" t="s">
        <v>11338</v>
      </c>
      <c r="B3601" s="1" t="str">
        <f t="shared" si="114"/>
        <v>Dec</v>
      </c>
      <c r="C3601" s="1" t="str">
        <f t="shared" si="113"/>
        <v>Dec 27, 2015</v>
      </c>
      <c r="D3601" t="s">
        <v>10295</v>
      </c>
      <c r="E3601">
        <v>6030883351</v>
      </c>
      <c r="F3601" t="s">
        <v>37</v>
      </c>
      <c r="G3601" t="s">
        <v>10296</v>
      </c>
      <c r="H3601" t="s">
        <v>11505</v>
      </c>
      <c r="I3601" t="s">
        <v>11504</v>
      </c>
      <c r="J3601">
        <v>1</v>
      </c>
      <c r="K3601" t="s">
        <v>39</v>
      </c>
      <c r="L3601" t="s">
        <v>40</v>
      </c>
      <c r="M3601" t="s">
        <v>10297</v>
      </c>
      <c r="N3601" t="s">
        <v>88</v>
      </c>
      <c r="O3601" t="s">
        <v>10298</v>
      </c>
      <c r="P3601" s="40">
        <v>19.829999999999998</v>
      </c>
      <c r="Q3601" s="40">
        <v>0</v>
      </c>
      <c r="R3601" s="40">
        <v>0</v>
      </c>
      <c r="S3601" s="40">
        <v>0</v>
      </c>
      <c r="T3601" s="40">
        <v>0</v>
      </c>
      <c r="U3601" s="45">
        <v>-2.97</v>
      </c>
      <c r="V3601" s="45">
        <v>-3.41</v>
      </c>
      <c r="W3601" s="45">
        <v>0</v>
      </c>
      <c r="X3601" s="45">
        <v>0</v>
      </c>
      <c r="Y3601">
        <v>13.45</v>
      </c>
    </row>
    <row r="3602" spans="1:25" ht="15" customHeight="1" x14ac:dyDescent="0.25">
      <c r="A3602" s="8" t="s">
        <v>11338</v>
      </c>
      <c r="B3602" s="1" t="str">
        <f t="shared" si="114"/>
        <v>Dec</v>
      </c>
      <c r="C3602" s="1" t="str">
        <f t="shared" si="113"/>
        <v>Dec 27, 2015</v>
      </c>
      <c r="D3602" t="s">
        <v>10295</v>
      </c>
      <c r="E3602">
        <v>6030883351</v>
      </c>
      <c r="F3602" t="s">
        <v>37</v>
      </c>
      <c r="G3602" t="s">
        <v>10296</v>
      </c>
      <c r="H3602" t="s">
        <v>11505</v>
      </c>
      <c r="I3602" t="s">
        <v>11504</v>
      </c>
      <c r="J3602">
        <v>1</v>
      </c>
      <c r="K3602" t="s">
        <v>39</v>
      </c>
      <c r="L3602" t="s">
        <v>40</v>
      </c>
      <c r="M3602" t="s">
        <v>10297</v>
      </c>
      <c r="N3602" t="s">
        <v>88</v>
      </c>
      <c r="O3602" t="s">
        <v>10298</v>
      </c>
      <c r="P3602" s="40">
        <v>14.83</v>
      </c>
      <c r="Q3602" s="40">
        <v>0</v>
      </c>
      <c r="R3602" s="40">
        <v>0</v>
      </c>
      <c r="S3602" s="40">
        <v>0</v>
      </c>
      <c r="T3602" s="40">
        <v>0</v>
      </c>
      <c r="U3602" s="45">
        <v>-2.2200000000000002</v>
      </c>
      <c r="V3602" s="45">
        <v>-2.67</v>
      </c>
      <c r="W3602" s="45">
        <v>0</v>
      </c>
      <c r="X3602" s="45">
        <v>0</v>
      </c>
      <c r="Y3602">
        <v>9.94</v>
      </c>
    </row>
    <row r="3603" spans="1:25" ht="15" customHeight="1" x14ac:dyDescent="0.25">
      <c r="A3603" s="8" t="s">
        <v>11338</v>
      </c>
      <c r="B3603" s="1" t="str">
        <f t="shared" si="114"/>
        <v>Dec</v>
      </c>
      <c r="C3603" s="1" t="str">
        <f t="shared" si="113"/>
        <v>Dec 27, 2015</v>
      </c>
      <c r="D3603" t="s">
        <v>10299</v>
      </c>
      <c r="E3603">
        <v>6030883351</v>
      </c>
      <c r="F3603" t="s">
        <v>37</v>
      </c>
      <c r="G3603" t="s">
        <v>10300</v>
      </c>
      <c r="H3603" t="s">
        <v>11507</v>
      </c>
      <c r="I3603" t="s">
        <v>11506</v>
      </c>
      <c r="J3603">
        <v>1</v>
      </c>
      <c r="K3603" t="s">
        <v>39</v>
      </c>
      <c r="L3603" t="s">
        <v>40</v>
      </c>
      <c r="M3603" t="s">
        <v>10301</v>
      </c>
      <c r="N3603" t="s">
        <v>1930</v>
      </c>
      <c r="O3603">
        <v>2191</v>
      </c>
      <c r="P3603" s="40">
        <v>14.97</v>
      </c>
      <c r="Q3603" s="40">
        <v>0</v>
      </c>
      <c r="R3603" s="40">
        <v>0</v>
      </c>
      <c r="S3603" s="40">
        <v>0</v>
      </c>
      <c r="T3603" s="40">
        <v>0</v>
      </c>
      <c r="U3603" s="45">
        <v>-2.25</v>
      </c>
      <c r="V3603" s="45">
        <v>-3.63</v>
      </c>
      <c r="W3603" s="45">
        <v>0</v>
      </c>
      <c r="X3603" s="45">
        <v>0</v>
      </c>
      <c r="Y3603">
        <v>9.09</v>
      </c>
    </row>
    <row r="3604" spans="1:25" ht="15" customHeight="1" x14ac:dyDescent="0.25">
      <c r="A3604" s="8" t="s">
        <v>11338</v>
      </c>
      <c r="B3604" s="1" t="str">
        <f t="shared" si="114"/>
        <v>Dec</v>
      </c>
      <c r="C3604" s="1" t="str">
        <f t="shared" si="113"/>
        <v>Dec 27, 2015</v>
      </c>
      <c r="D3604" t="s">
        <v>10302</v>
      </c>
      <c r="E3604">
        <v>6030883351</v>
      </c>
      <c r="F3604" t="s">
        <v>37</v>
      </c>
      <c r="G3604" t="s">
        <v>10303</v>
      </c>
      <c r="H3604" t="s">
        <v>11507</v>
      </c>
      <c r="I3604" t="s">
        <v>11506</v>
      </c>
      <c r="J3604">
        <v>1</v>
      </c>
      <c r="K3604" t="s">
        <v>39</v>
      </c>
      <c r="L3604" t="s">
        <v>40</v>
      </c>
      <c r="M3604" t="s">
        <v>10304</v>
      </c>
      <c r="N3604" t="s">
        <v>332</v>
      </c>
      <c r="O3604">
        <v>24293</v>
      </c>
      <c r="P3604" s="40">
        <v>14.97</v>
      </c>
      <c r="Q3604" s="40">
        <v>0</v>
      </c>
      <c r="R3604" s="40">
        <v>0</v>
      </c>
      <c r="S3604" s="40">
        <v>0</v>
      </c>
      <c r="T3604" s="40">
        <v>0</v>
      </c>
      <c r="U3604" s="45">
        <v>-2.25</v>
      </c>
      <c r="V3604" s="45">
        <v>-3.63</v>
      </c>
      <c r="W3604" s="45">
        <v>0</v>
      </c>
      <c r="X3604" s="45">
        <v>0</v>
      </c>
      <c r="Y3604">
        <v>9.09</v>
      </c>
    </row>
    <row r="3605" spans="1:25" ht="15" customHeight="1" x14ac:dyDescent="0.25">
      <c r="A3605" s="8" t="s">
        <v>11338</v>
      </c>
      <c r="B3605" s="1" t="str">
        <f t="shared" si="114"/>
        <v>Dec</v>
      </c>
      <c r="C3605" s="1" t="str">
        <f t="shared" si="113"/>
        <v>Dec 27, 2015</v>
      </c>
      <c r="D3605" t="s">
        <v>10305</v>
      </c>
      <c r="E3605">
        <v>6030883351</v>
      </c>
      <c r="F3605" t="s">
        <v>37</v>
      </c>
      <c r="G3605" t="s">
        <v>10306</v>
      </c>
      <c r="H3605" t="s">
        <v>11507</v>
      </c>
      <c r="I3605" t="s">
        <v>11506</v>
      </c>
      <c r="J3605">
        <v>1</v>
      </c>
      <c r="K3605" t="s">
        <v>39</v>
      </c>
      <c r="L3605" t="s">
        <v>40</v>
      </c>
      <c r="M3605" t="s">
        <v>1751</v>
      </c>
      <c r="N3605" t="s">
        <v>1257</v>
      </c>
      <c r="O3605" t="s">
        <v>10307</v>
      </c>
      <c r="P3605" s="40">
        <v>14.97</v>
      </c>
      <c r="Q3605" s="40">
        <v>0</v>
      </c>
      <c r="R3605" s="40">
        <v>0</v>
      </c>
      <c r="S3605" s="40">
        <v>0</v>
      </c>
      <c r="T3605" s="40">
        <v>0</v>
      </c>
      <c r="U3605" s="45">
        <v>-2.25</v>
      </c>
      <c r="V3605" s="45">
        <v>-3.63</v>
      </c>
      <c r="W3605" s="45">
        <v>0</v>
      </c>
      <c r="X3605" s="45">
        <v>0</v>
      </c>
      <c r="Y3605">
        <v>9.09</v>
      </c>
    </row>
    <row r="3606" spans="1:25" ht="15" customHeight="1" x14ac:dyDescent="0.25">
      <c r="A3606" s="8" t="s">
        <v>11338</v>
      </c>
      <c r="B3606" s="1" t="str">
        <f t="shared" si="114"/>
        <v>Dec</v>
      </c>
      <c r="C3606" s="1" t="str">
        <f t="shared" si="113"/>
        <v>Dec 27, 2015</v>
      </c>
      <c r="D3606" t="s">
        <v>10308</v>
      </c>
      <c r="E3606">
        <v>6030883351</v>
      </c>
      <c r="F3606" t="s">
        <v>37</v>
      </c>
      <c r="G3606" t="s">
        <v>10309</v>
      </c>
      <c r="H3606" t="s">
        <v>11505</v>
      </c>
      <c r="I3606" t="s">
        <v>11504</v>
      </c>
      <c r="J3606">
        <v>1</v>
      </c>
      <c r="K3606" t="s">
        <v>39</v>
      </c>
      <c r="L3606" t="s">
        <v>40</v>
      </c>
      <c r="M3606" t="s">
        <v>5895</v>
      </c>
      <c r="N3606" t="s">
        <v>1502</v>
      </c>
      <c r="O3606" t="s">
        <v>10310</v>
      </c>
      <c r="P3606" s="40">
        <v>12.83</v>
      </c>
      <c r="Q3606" s="40">
        <v>0</v>
      </c>
      <c r="R3606" s="40">
        <v>0</v>
      </c>
      <c r="S3606" s="40">
        <v>0</v>
      </c>
      <c r="T3606" s="40">
        <v>0</v>
      </c>
      <c r="U3606" s="45">
        <v>-1.92</v>
      </c>
      <c r="V3606" s="45">
        <v>-2.67</v>
      </c>
      <c r="W3606" s="45">
        <v>0</v>
      </c>
      <c r="X3606" s="45">
        <v>0</v>
      </c>
      <c r="Y3606">
        <v>8.24</v>
      </c>
    </row>
    <row r="3607" spans="1:25" ht="15" customHeight="1" x14ac:dyDescent="0.25">
      <c r="A3607" s="8" t="s">
        <v>11338</v>
      </c>
      <c r="B3607" s="1" t="str">
        <f t="shared" si="114"/>
        <v>Dec</v>
      </c>
      <c r="C3607" s="1" t="str">
        <f t="shared" si="113"/>
        <v>Dec 27, 2015</v>
      </c>
      <c r="D3607" t="s">
        <v>10311</v>
      </c>
      <c r="E3607">
        <v>6030883351</v>
      </c>
      <c r="F3607" t="s">
        <v>37</v>
      </c>
      <c r="G3607" t="s">
        <v>10312</v>
      </c>
      <c r="H3607" t="s">
        <v>11505</v>
      </c>
      <c r="I3607" t="s">
        <v>11504</v>
      </c>
      <c r="J3607">
        <v>1</v>
      </c>
      <c r="K3607" t="s">
        <v>39</v>
      </c>
      <c r="L3607" t="s">
        <v>40</v>
      </c>
      <c r="M3607" t="s">
        <v>7052</v>
      </c>
      <c r="N3607" t="s">
        <v>148</v>
      </c>
      <c r="O3607" t="s">
        <v>10313</v>
      </c>
      <c r="P3607" s="40">
        <v>16.829999999999998</v>
      </c>
      <c r="Q3607" s="40">
        <v>0</v>
      </c>
      <c r="R3607" s="40">
        <v>0</v>
      </c>
      <c r="S3607" s="40">
        <v>0</v>
      </c>
      <c r="T3607" s="40">
        <v>0</v>
      </c>
      <c r="U3607" s="45">
        <v>-5.04</v>
      </c>
      <c r="V3607" s="45">
        <v>-4.0199999999999996</v>
      </c>
      <c r="W3607" s="45">
        <v>0</v>
      </c>
      <c r="X3607" s="45">
        <v>0</v>
      </c>
      <c r="Y3607">
        <v>7.77</v>
      </c>
    </row>
    <row r="3608" spans="1:25" ht="15" customHeight="1" x14ac:dyDescent="0.25">
      <c r="A3608" s="8" t="s">
        <v>11338</v>
      </c>
      <c r="B3608" s="1" t="str">
        <f t="shared" si="114"/>
        <v>Dec</v>
      </c>
      <c r="C3608" s="1" t="str">
        <f t="shared" si="113"/>
        <v>Dec 27, 2015</v>
      </c>
      <c r="D3608" t="s">
        <v>10311</v>
      </c>
      <c r="E3608">
        <v>6030883351</v>
      </c>
      <c r="F3608" t="s">
        <v>37</v>
      </c>
      <c r="G3608" t="s">
        <v>10312</v>
      </c>
      <c r="H3608" t="s">
        <v>11505</v>
      </c>
      <c r="I3608" t="s">
        <v>11504</v>
      </c>
      <c r="J3608">
        <v>1</v>
      </c>
      <c r="K3608" t="s">
        <v>39</v>
      </c>
      <c r="L3608" t="s">
        <v>40</v>
      </c>
      <c r="M3608" t="s">
        <v>7052</v>
      </c>
      <c r="N3608" t="s">
        <v>148</v>
      </c>
      <c r="O3608" t="s">
        <v>10313</v>
      </c>
      <c r="P3608" s="40">
        <v>16.829999999999998</v>
      </c>
      <c r="Q3608" s="40">
        <v>0</v>
      </c>
      <c r="R3608" s="40">
        <v>0</v>
      </c>
      <c r="S3608" s="40">
        <v>0</v>
      </c>
      <c r="T3608" s="40">
        <v>0</v>
      </c>
      <c r="U3608" s="45">
        <v>0</v>
      </c>
      <c r="V3608" s="45">
        <v>-3.02</v>
      </c>
      <c r="W3608" s="45">
        <v>0</v>
      </c>
      <c r="X3608" s="45">
        <v>0</v>
      </c>
      <c r="Y3608">
        <v>13.81</v>
      </c>
    </row>
    <row r="3609" spans="1:25" ht="15" customHeight="1" x14ac:dyDescent="0.25">
      <c r="A3609" s="8" t="s">
        <v>11338</v>
      </c>
      <c r="B3609" s="1" t="str">
        <f t="shared" si="114"/>
        <v>Dec</v>
      </c>
      <c r="C3609" s="1" t="str">
        <f t="shared" si="113"/>
        <v>Dec 27, 2015</v>
      </c>
      <c r="D3609" t="s">
        <v>10314</v>
      </c>
      <c r="E3609">
        <v>6030883351</v>
      </c>
      <c r="F3609" t="s">
        <v>37</v>
      </c>
      <c r="G3609" t="s">
        <v>10315</v>
      </c>
      <c r="H3609" t="s">
        <v>11507</v>
      </c>
      <c r="I3609" t="s">
        <v>11506</v>
      </c>
      <c r="J3609">
        <v>1</v>
      </c>
      <c r="K3609" t="s">
        <v>39</v>
      </c>
      <c r="L3609" t="s">
        <v>40</v>
      </c>
      <c r="M3609" t="s">
        <v>1217</v>
      </c>
      <c r="N3609" t="s">
        <v>294</v>
      </c>
      <c r="O3609">
        <v>85297</v>
      </c>
      <c r="P3609" s="40">
        <v>14.97</v>
      </c>
      <c r="Q3609" s="40">
        <v>0</v>
      </c>
      <c r="R3609" s="40">
        <v>0</v>
      </c>
      <c r="S3609" s="40">
        <v>0</v>
      </c>
      <c r="T3609" s="40">
        <v>0</v>
      </c>
      <c r="U3609" s="45">
        <v>-2.25</v>
      </c>
      <c r="V3609" s="45">
        <v>-3.63</v>
      </c>
      <c r="W3609" s="45">
        <v>0</v>
      </c>
      <c r="X3609" s="45">
        <v>0</v>
      </c>
      <c r="Y3609">
        <v>9.09</v>
      </c>
    </row>
    <row r="3610" spans="1:25" ht="15" customHeight="1" x14ac:dyDescent="0.25">
      <c r="A3610" s="8" t="s">
        <v>11338</v>
      </c>
      <c r="B3610" s="1" t="str">
        <f t="shared" si="114"/>
        <v>Dec</v>
      </c>
      <c r="C3610" s="1" t="str">
        <f t="shared" si="113"/>
        <v>Dec 27, 2015</v>
      </c>
      <c r="D3610" t="s">
        <v>10316</v>
      </c>
      <c r="E3610">
        <v>6030883351</v>
      </c>
      <c r="F3610" t="s">
        <v>37</v>
      </c>
      <c r="G3610" t="s">
        <v>10317</v>
      </c>
      <c r="H3610" t="s">
        <v>11505</v>
      </c>
      <c r="I3610" t="s">
        <v>11504</v>
      </c>
      <c r="J3610">
        <v>1</v>
      </c>
      <c r="K3610" t="s">
        <v>39</v>
      </c>
      <c r="L3610" t="s">
        <v>40</v>
      </c>
      <c r="M3610" t="s">
        <v>9902</v>
      </c>
      <c r="N3610" t="s">
        <v>99</v>
      </c>
      <c r="O3610" t="s">
        <v>9903</v>
      </c>
      <c r="P3610" s="40">
        <v>12.83</v>
      </c>
      <c r="Q3610" s="40">
        <v>0</v>
      </c>
      <c r="R3610" s="40">
        <v>0</v>
      </c>
      <c r="S3610" s="40">
        <v>0</v>
      </c>
      <c r="T3610" s="40">
        <v>0</v>
      </c>
      <c r="U3610" s="45">
        <v>-1.92</v>
      </c>
      <c r="V3610" s="45">
        <v>-2.67</v>
      </c>
      <c r="W3610" s="45">
        <v>0</v>
      </c>
      <c r="X3610" s="45">
        <v>0</v>
      </c>
      <c r="Y3610">
        <v>8.24</v>
      </c>
    </row>
    <row r="3611" spans="1:25" ht="15" customHeight="1" x14ac:dyDescent="0.25">
      <c r="A3611" s="8" t="s">
        <v>11338</v>
      </c>
      <c r="B3611" s="1" t="str">
        <f t="shared" si="114"/>
        <v>Dec</v>
      </c>
      <c r="C3611" s="1" t="str">
        <f t="shared" si="113"/>
        <v>Dec 27, 2015</v>
      </c>
      <c r="D3611" t="s">
        <v>10318</v>
      </c>
      <c r="E3611">
        <v>6030883351</v>
      </c>
      <c r="F3611" t="s">
        <v>37</v>
      </c>
      <c r="G3611" t="s">
        <v>10319</v>
      </c>
      <c r="H3611" t="s">
        <v>11505</v>
      </c>
      <c r="I3611" t="s">
        <v>11504</v>
      </c>
      <c r="J3611">
        <v>1</v>
      </c>
      <c r="K3611" t="s">
        <v>39</v>
      </c>
      <c r="L3611" t="s">
        <v>40</v>
      </c>
      <c r="M3611" t="s">
        <v>5606</v>
      </c>
      <c r="N3611" t="s">
        <v>332</v>
      </c>
      <c r="O3611" t="s">
        <v>10320</v>
      </c>
      <c r="P3611" s="40">
        <v>19.829999999999998</v>
      </c>
      <c r="Q3611" s="40">
        <v>0</v>
      </c>
      <c r="R3611" s="40">
        <v>0</v>
      </c>
      <c r="S3611" s="40">
        <v>0</v>
      </c>
      <c r="T3611" s="40">
        <v>0</v>
      </c>
      <c r="U3611" s="45">
        <v>-2.97</v>
      </c>
      <c r="V3611" s="45">
        <v>-4.41</v>
      </c>
      <c r="W3611" s="45">
        <v>0</v>
      </c>
      <c r="X3611" s="45">
        <v>0</v>
      </c>
      <c r="Y3611">
        <v>12.45</v>
      </c>
    </row>
    <row r="3612" spans="1:25" ht="15" customHeight="1" x14ac:dyDescent="0.25">
      <c r="A3612" s="8" t="s">
        <v>11338</v>
      </c>
      <c r="B3612" s="1" t="str">
        <f t="shared" si="114"/>
        <v>Dec</v>
      </c>
      <c r="C3612" s="1" t="str">
        <f t="shared" si="113"/>
        <v>Dec 27, 2015</v>
      </c>
      <c r="D3612" t="s">
        <v>10321</v>
      </c>
      <c r="E3612">
        <v>6030883351</v>
      </c>
      <c r="F3612" t="s">
        <v>37</v>
      </c>
      <c r="G3612" t="s">
        <v>10322</v>
      </c>
      <c r="H3612" t="s">
        <v>11505</v>
      </c>
      <c r="I3612" t="s">
        <v>11504</v>
      </c>
      <c r="J3612">
        <v>1</v>
      </c>
      <c r="K3612" t="s">
        <v>39</v>
      </c>
      <c r="L3612" t="s">
        <v>40</v>
      </c>
      <c r="M3612" t="s">
        <v>7026</v>
      </c>
      <c r="N3612" t="s">
        <v>1130</v>
      </c>
      <c r="O3612" t="s">
        <v>10323</v>
      </c>
      <c r="P3612" s="40">
        <v>9.83</v>
      </c>
      <c r="Q3612" s="40">
        <v>0</v>
      </c>
      <c r="R3612" s="40">
        <v>0</v>
      </c>
      <c r="S3612" s="40">
        <v>0</v>
      </c>
      <c r="T3612" s="40">
        <v>0</v>
      </c>
      <c r="U3612" s="45">
        <v>-1.47</v>
      </c>
      <c r="V3612" s="45">
        <v>-2.54</v>
      </c>
      <c r="W3612" s="45">
        <v>0</v>
      </c>
      <c r="X3612" s="45">
        <v>0</v>
      </c>
      <c r="Y3612">
        <v>5.82</v>
      </c>
    </row>
    <row r="3613" spans="1:25" ht="15" customHeight="1" x14ac:dyDescent="0.25">
      <c r="A3613" s="8" t="s">
        <v>11338</v>
      </c>
      <c r="B3613" s="1" t="str">
        <f t="shared" si="114"/>
        <v>Dec</v>
      </c>
      <c r="C3613" s="1" t="str">
        <f t="shared" si="113"/>
        <v>Dec 27, 2015</v>
      </c>
      <c r="D3613" t="s">
        <v>10324</v>
      </c>
      <c r="E3613">
        <v>6030883351</v>
      </c>
      <c r="F3613" t="s">
        <v>37</v>
      </c>
      <c r="G3613" t="s">
        <v>10325</v>
      </c>
      <c r="H3613" t="s">
        <v>11505</v>
      </c>
      <c r="I3613" t="s">
        <v>11504</v>
      </c>
      <c r="J3613">
        <v>2</v>
      </c>
      <c r="K3613" t="s">
        <v>39</v>
      </c>
      <c r="L3613" t="s">
        <v>40</v>
      </c>
      <c r="M3613" t="s">
        <v>3476</v>
      </c>
      <c r="N3613" t="s">
        <v>332</v>
      </c>
      <c r="O3613">
        <v>23803</v>
      </c>
      <c r="P3613" s="40">
        <v>19.66</v>
      </c>
      <c r="Q3613" s="40">
        <v>0</v>
      </c>
      <c r="R3613" s="40">
        <v>0</v>
      </c>
      <c r="S3613" s="40">
        <v>0</v>
      </c>
      <c r="T3613" s="40">
        <v>0</v>
      </c>
      <c r="U3613" s="45">
        <v>-2.94</v>
      </c>
      <c r="V3613" s="45">
        <v>-3.08</v>
      </c>
      <c r="W3613" s="45">
        <v>0</v>
      </c>
      <c r="X3613" s="45">
        <v>0</v>
      </c>
      <c r="Y3613">
        <v>13.64</v>
      </c>
    </row>
    <row r="3614" spans="1:25" ht="15" customHeight="1" x14ac:dyDescent="0.25">
      <c r="A3614" s="8" t="s">
        <v>11338</v>
      </c>
      <c r="B3614" s="1" t="str">
        <f t="shared" si="114"/>
        <v>Dec</v>
      </c>
      <c r="C3614" s="1" t="str">
        <f t="shared" si="113"/>
        <v>Dec 27, 2015</v>
      </c>
      <c r="D3614" t="s">
        <v>10324</v>
      </c>
      <c r="E3614">
        <v>6030883351</v>
      </c>
      <c r="F3614" t="s">
        <v>37</v>
      </c>
      <c r="G3614" t="s">
        <v>10325</v>
      </c>
      <c r="H3614" t="s">
        <v>11505</v>
      </c>
      <c r="I3614" t="s">
        <v>11504</v>
      </c>
      <c r="J3614">
        <v>1</v>
      </c>
      <c r="K3614" t="s">
        <v>39</v>
      </c>
      <c r="L3614" t="s">
        <v>40</v>
      </c>
      <c r="M3614" t="s">
        <v>3476</v>
      </c>
      <c r="N3614" t="s">
        <v>332</v>
      </c>
      <c r="O3614">
        <v>23803</v>
      </c>
      <c r="P3614" s="40">
        <v>14.83</v>
      </c>
      <c r="Q3614" s="40">
        <v>0</v>
      </c>
      <c r="R3614" s="40">
        <v>0</v>
      </c>
      <c r="S3614" s="40">
        <v>0</v>
      </c>
      <c r="T3614" s="40">
        <v>0</v>
      </c>
      <c r="U3614" s="45">
        <v>-2.2200000000000002</v>
      </c>
      <c r="V3614" s="45">
        <v>-2.67</v>
      </c>
      <c r="W3614" s="45">
        <v>0</v>
      </c>
      <c r="X3614" s="45">
        <v>0</v>
      </c>
      <c r="Y3614">
        <v>9.94</v>
      </c>
    </row>
    <row r="3615" spans="1:25" ht="15" customHeight="1" x14ac:dyDescent="0.25">
      <c r="A3615" s="8" t="s">
        <v>11338</v>
      </c>
      <c r="B3615" s="1" t="str">
        <f t="shared" si="114"/>
        <v>Dec</v>
      </c>
      <c r="C3615" s="1" t="str">
        <f t="shared" si="113"/>
        <v>Dec 27, 2015</v>
      </c>
      <c r="D3615" t="s">
        <v>10326</v>
      </c>
      <c r="E3615">
        <v>6030883351</v>
      </c>
      <c r="F3615" t="s">
        <v>37</v>
      </c>
      <c r="G3615" t="s">
        <v>10327</v>
      </c>
      <c r="H3615" t="s">
        <v>11505</v>
      </c>
      <c r="I3615" t="s">
        <v>11504</v>
      </c>
      <c r="J3615">
        <v>1</v>
      </c>
      <c r="K3615" t="s">
        <v>39</v>
      </c>
      <c r="L3615" t="s">
        <v>40</v>
      </c>
      <c r="M3615" t="s">
        <v>9634</v>
      </c>
      <c r="N3615" t="s">
        <v>75</v>
      </c>
      <c r="O3615" t="s">
        <v>10328</v>
      </c>
      <c r="P3615" s="40">
        <v>19.829999999999998</v>
      </c>
      <c r="Q3615" s="40">
        <v>0</v>
      </c>
      <c r="R3615" s="40">
        <v>0</v>
      </c>
      <c r="S3615" s="40">
        <v>0</v>
      </c>
      <c r="T3615" s="40">
        <v>0</v>
      </c>
      <c r="U3615" s="45">
        <v>-2.97</v>
      </c>
      <c r="V3615" s="45">
        <v>-4.41</v>
      </c>
      <c r="W3615" s="45">
        <v>0</v>
      </c>
      <c r="X3615" s="45">
        <v>0</v>
      </c>
      <c r="Y3615">
        <v>12.45</v>
      </c>
    </row>
    <row r="3616" spans="1:25" ht="15" customHeight="1" x14ac:dyDescent="0.25">
      <c r="A3616" s="8" t="s">
        <v>11338</v>
      </c>
      <c r="B3616" s="1" t="str">
        <f t="shared" si="114"/>
        <v>Dec</v>
      </c>
      <c r="C3616" s="1" t="str">
        <f t="shared" si="113"/>
        <v>Dec 27, 2015</v>
      </c>
      <c r="D3616" t="s">
        <v>10329</v>
      </c>
      <c r="E3616">
        <v>6030883351</v>
      </c>
      <c r="F3616" t="s">
        <v>37</v>
      </c>
      <c r="G3616" t="s">
        <v>10330</v>
      </c>
      <c r="H3616" t="s">
        <v>11505</v>
      </c>
      <c r="I3616" t="s">
        <v>11504</v>
      </c>
      <c r="J3616">
        <v>1</v>
      </c>
      <c r="K3616" t="s">
        <v>39</v>
      </c>
      <c r="L3616" t="s">
        <v>40</v>
      </c>
      <c r="M3616" t="s">
        <v>331</v>
      </c>
      <c r="N3616" t="s">
        <v>332</v>
      </c>
      <c r="O3616" t="s">
        <v>333</v>
      </c>
      <c r="P3616" s="40">
        <v>12.83</v>
      </c>
      <c r="Q3616" s="40">
        <v>0</v>
      </c>
      <c r="R3616" s="40">
        <v>0</v>
      </c>
      <c r="S3616" s="40">
        <v>0</v>
      </c>
      <c r="T3616" s="40">
        <v>0</v>
      </c>
      <c r="U3616" s="45">
        <v>-1.92</v>
      </c>
      <c r="V3616" s="45">
        <v>-1.67</v>
      </c>
      <c r="W3616" s="45">
        <v>0</v>
      </c>
      <c r="X3616" s="45">
        <v>0</v>
      </c>
      <c r="Y3616">
        <v>9.24</v>
      </c>
    </row>
    <row r="3617" spans="1:25" ht="15" customHeight="1" x14ac:dyDescent="0.25">
      <c r="A3617" s="8" t="s">
        <v>11338</v>
      </c>
      <c r="B3617" s="1" t="str">
        <f t="shared" si="114"/>
        <v>Dec</v>
      </c>
      <c r="C3617" s="1" t="str">
        <f t="shared" si="113"/>
        <v>Dec 27, 2015</v>
      </c>
      <c r="D3617" t="s">
        <v>10329</v>
      </c>
      <c r="E3617">
        <v>6030883351</v>
      </c>
      <c r="F3617" t="s">
        <v>37</v>
      </c>
      <c r="G3617" t="s">
        <v>10330</v>
      </c>
      <c r="H3617" t="s">
        <v>11505</v>
      </c>
      <c r="I3617" t="s">
        <v>11504</v>
      </c>
      <c r="J3617">
        <v>1</v>
      </c>
      <c r="K3617" t="s">
        <v>39</v>
      </c>
      <c r="L3617" t="s">
        <v>40</v>
      </c>
      <c r="M3617" t="s">
        <v>331</v>
      </c>
      <c r="N3617" t="s">
        <v>332</v>
      </c>
      <c r="O3617" t="s">
        <v>333</v>
      </c>
      <c r="P3617" s="40">
        <v>14.83</v>
      </c>
      <c r="Q3617" s="40">
        <v>0</v>
      </c>
      <c r="R3617" s="40">
        <v>0</v>
      </c>
      <c r="S3617" s="40">
        <v>0</v>
      </c>
      <c r="T3617" s="40">
        <v>0</v>
      </c>
      <c r="U3617" s="45">
        <v>-2.2200000000000002</v>
      </c>
      <c r="V3617" s="45">
        <v>-2.67</v>
      </c>
      <c r="W3617" s="45">
        <v>0</v>
      </c>
      <c r="X3617" s="45">
        <v>0</v>
      </c>
      <c r="Y3617">
        <v>9.94</v>
      </c>
    </row>
    <row r="3618" spans="1:25" ht="15" customHeight="1" x14ac:dyDescent="0.25">
      <c r="A3618" s="8" t="s">
        <v>11338</v>
      </c>
      <c r="B3618" s="1" t="str">
        <f t="shared" si="114"/>
        <v>Dec</v>
      </c>
      <c r="C3618" s="1" t="str">
        <f t="shared" si="113"/>
        <v>Dec 27, 2015</v>
      </c>
      <c r="D3618" t="s">
        <v>10331</v>
      </c>
      <c r="E3618">
        <v>6030883351</v>
      </c>
      <c r="F3618" t="s">
        <v>37</v>
      </c>
      <c r="G3618" t="s">
        <v>10332</v>
      </c>
      <c r="H3618" t="s">
        <v>11507</v>
      </c>
      <c r="I3618" t="s">
        <v>11506</v>
      </c>
      <c r="J3618">
        <v>1</v>
      </c>
      <c r="K3618" t="s">
        <v>39</v>
      </c>
      <c r="L3618" t="s">
        <v>40</v>
      </c>
      <c r="M3618" t="s">
        <v>10333</v>
      </c>
      <c r="N3618" t="s">
        <v>75</v>
      </c>
      <c r="O3618" t="s">
        <v>10334</v>
      </c>
      <c r="P3618" s="40">
        <v>14.97</v>
      </c>
      <c r="Q3618" s="40">
        <v>0</v>
      </c>
      <c r="R3618" s="40">
        <v>0</v>
      </c>
      <c r="S3618" s="40">
        <v>0</v>
      </c>
      <c r="T3618" s="40">
        <v>0</v>
      </c>
      <c r="U3618" s="45">
        <v>-2.25</v>
      </c>
      <c r="V3618" s="45">
        <v>-3.63</v>
      </c>
      <c r="W3618" s="45">
        <v>0</v>
      </c>
      <c r="X3618" s="45">
        <v>0</v>
      </c>
      <c r="Y3618">
        <v>9.09</v>
      </c>
    </row>
    <row r="3619" spans="1:25" ht="15" customHeight="1" x14ac:dyDescent="0.25">
      <c r="A3619" s="8" t="s">
        <v>11338</v>
      </c>
      <c r="B3619" s="1" t="str">
        <f t="shared" si="114"/>
        <v>Dec</v>
      </c>
      <c r="C3619" s="1" t="str">
        <f t="shared" si="113"/>
        <v>Dec 27, 2015</v>
      </c>
      <c r="D3619" t="s">
        <v>10335</v>
      </c>
      <c r="E3619">
        <v>6030883351</v>
      </c>
      <c r="F3619" t="s">
        <v>37</v>
      </c>
      <c r="G3619" t="s">
        <v>10336</v>
      </c>
      <c r="H3619" t="s">
        <v>11507</v>
      </c>
      <c r="I3619" t="s">
        <v>11506</v>
      </c>
      <c r="J3619">
        <v>1</v>
      </c>
      <c r="K3619" t="s">
        <v>39</v>
      </c>
      <c r="L3619" t="s">
        <v>40</v>
      </c>
      <c r="M3619" t="s">
        <v>10337</v>
      </c>
      <c r="N3619" t="s">
        <v>58</v>
      </c>
      <c r="O3619" t="s">
        <v>10338</v>
      </c>
      <c r="P3619" s="40">
        <v>14.97</v>
      </c>
      <c r="Q3619" s="40">
        <v>0</v>
      </c>
      <c r="R3619" s="40">
        <v>0</v>
      </c>
      <c r="S3619" s="40">
        <v>0</v>
      </c>
      <c r="T3619" s="40">
        <v>0</v>
      </c>
      <c r="U3619" s="45">
        <v>-2.25</v>
      </c>
      <c r="V3619" s="45">
        <v>-3.63</v>
      </c>
      <c r="W3619" s="45">
        <v>0</v>
      </c>
      <c r="X3619" s="45">
        <v>0</v>
      </c>
      <c r="Y3619">
        <v>9.09</v>
      </c>
    </row>
    <row r="3620" spans="1:25" ht="15" customHeight="1" x14ac:dyDescent="0.25">
      <c r="A3620" s="8" t="s">
        <v>11338</v>
      </c>
      <c r="B3620" s="1" t="str">
        <f t="shared" si="114"/>
        <v>Dec</v>
      </c>
      <c r="C3620" s="1" t="str">
        <f t="shared" si="113"/>
        <v>Dec 27, 2015</v>
      </c>
      <c r="D3620" t="s">
        <v>10339</v>
      </c>
      <c r="E3620">
        <v>6030883351</v>
      </c>
      <c r="F3620" t="s">
        <v>37</v>
      </c>
      <c r="G3620" t="s">
        <v>10340</v>
      </c>
      <c r="H3620" t="s">
        <v>11507</v>
      </c>
      <c r="I3620" t="s">
        <v>11506</v>
      </c>
      <c r="J3620">
        <v>1</v>
      </c>
      <c r="K3620" t="s">
        <v>39</v>
      </c>
      <c r="L3620" t="s">
        <v>40</v>
      </c>
      <c r="M3620" t="s">
        <v>10341</v>
      </c>
      <c r="N3620" t="s">
        <v>58</v>
      </c>
      <c r="O3620" t="s">
        <v>10342</v>
      </c>
      <c r="P3620" s="40">
        <v>14.97</v>
      </c>
      <c r="Q3620" s="40">
        <v>0</v>
      </c>
      <c r="R3620" s="40">
        <v>0</v>
      </c>
      <c r="S3620" s="40">
        <v>0</v>
      </c>
      <c r="T3620" s="40">
        <v>0</v>
      </c>
      <c r="U3620" s="45">
        <v>-2.25</v>
      </c>
      <c r="V3620" s="45">
        <v>-3.63</v>
      </c>
      <c r="W3620" s="45">
        <v>0</v>
      </c>
      <c r="X3620" s="45">
        <v>0</v>
      </c>
      <c r="Y3620">
        <v>9.09</v>
      </c>
    </row>
    <row r="3621" spans="1:25" ht="15" customHeight="1" x14ac:dyDescent="0.25">
      <c r="A3621" s="8" t="s">
        <v>11338</v>
      </c>
      <c r="B3621" s="1" t="str">
        <f t="shared" si="114"/>
        <v>Dec</v>
      </c>
      <c r="C3621" s="1" t="str">
        <f t="shared" si="113"/>
        <v>Dec 27, 2015</v>
      </c>
      <c r="D3621" t="s">
        <v>10343</v>
      </c>
      <c r="E3621">
        <v>6030883351</v>
      </c>
      <c r="F3621" t="s">
        <v>37</v>
      </c>
      <c r="G3621" t="s">
        <v>10344</v>
      </c>
      <c r="H3621" t="s">
        <v>11507</v>
      </c>
      <c r="I3621" t="s">
        <v>11506</v>
      </c>
      <c r="J3621">
        <v>1</v>
      </c>
      <c r="K3621" t="s">
        <v>39</v>
      </c>
      <c r="L3621" t="s">
        <v>40</v>
      </c>
      <c r="M3621" t="s">
        <v>10345</v>
      </c>
      <c r="N3621" t="s">
        <v>75</v>
      </c>
      <c r="O3621">
        <v>7067</v>
      </c>
      <c r="P3621" s="40">
        <v>14.97</v>
      </c>
      <c r="Q3621" s="40">
        <v>0</v>
      </c>
      <c r="R3621" s="40">
        <v>0</v>
      </c>
      <c r="S3621" s="40">
        <v>0</v>
      </c>
      <c r="T3621" s="40">
        <v>0</v>
      </c>
      <c r="U3621" s="45">
        <v>-2.25</v>
      </c>
      <c r="V3621" s="45">
        <v>-3.63</v>
      </c>
      <c r="W3621" s="45">
        <v>0</v>
      </c>
      <c r="X3621" s="45">
        <v>0</v>
      </c>
      <c r="Y3621">
        <v>9.09</v>
      </c>
    </row>
    <row r="3622" spans="1:25" ht="15" customHeight="1" x14ac:dyDescent="0.25">
      <c r="A3622" s="8" t="s">
        <v>11338</v>
      </c>
      <c r="B3622" s="1" t="str">
        <f t="shared" si="114"/>
        <v>Dec</v>
      </c>
      <c r="C3622" s="1" t="str">
        <f t="shared" si="113"/>
        <v>Dec 27, 2015</v>
      </c>
      <c r="D3622" t="s">
        <v>10346</v>
      </c>
      <c r="E3622">
        <v>6030883351</v>
      </c>
      <c r="F3622" t="s">
        <v>37</v>
      </c>
      <c r="G3622" t="s">
        <v>10347</v>
      </c>
      <c r="H3622" t="s">
        <v>11507</v>
      </c>
      <c r="I3622" t="s">
        <v>11506</v>
      </c>
      <c r="J3622">
        <v>1</v>
      </c>
      <c r="K3622" t="s">
        <v>39</v>
      </c>
      <c r="L3622" t="s">
        <v>40</v>
      </c>
      <c r="M3622" t="s">
        <v>10348</v>
      </c>
      <c r="N3622" t="s">
        <v>143</v>
      </c>
      <c r="O3622" t="s">
        <v>10349</v>
      </c>
      <c r="P3622" s="40">
        <v>14.97</v>
      </c>
      <c r="Q3622" s="40">
        <v>0</v>
      </c>
      <c r="R3622" s="40">
        <v>0</v>
      </c>
      <c r="S3622" s="40">
        <v>0</v>
      </c>
      <c r="T3622" s="40">
        <v>0</v>
      </c>
      <c r="U3622" s="45">
        <v>-2.25</v>
      </c>
      <c r="V3622" s="45">
        <v>-3.63</v>
      </c>
      <c r="W3622" s="45">
        <v>0</v>
      </c>
      <c r="X3622" s="45">
        <v>0</v>
      </c>
      <c r="Y3622">
        <v>9.09</v>
      </c>
    </row>
    <row r="3623" spans="1:25" ht="15" customHeight="1" x14ac:dyDescent="0.25">
      <c r="A3623" s="8" t="s">
        <v>11338</v>
      </c>
      <c r="B3623" s="1" t="str">
        <f t="shared" si="114"/>
        <v>Dec</v>
      </c>
      <c r="C3623" s="1" t="str">
        <f t="shared" si="113"/>
        <v>Dec 27, 2015</v>
      </c>
      <c r="D3623" t="s">
        <v>10350</v>
      </c>
      <c r="E3623">
        <v>6030883351</v>
      </c>
      <c r="F3623" t="s">
        <v>37</v>
      </c>
      <c r="G3623" t="s">
        <v>10351</v>
      </c>
      <c r="H3623" t="s">
        <v>11507</v>
      </c>
      <c r="I3623" t="s">
        <v>11506</v>
      </c>
      <c r="J3623">
        <v>1</v>
      </c>
      <c r="K3623" t="s">
        <v>39</v>
      </c>
      <c r="L3623" t="s">
        <v>40</v>
      </c>
      <c r="M3623" t="s">
        <v>10352</v>
      </c>
      <c r="N3623" t="s">
        <v>99</v>
      </c>
      <c r="O3623" t="s">
        <v>10353</v>
      </c>
      <c r="P3623" s="40">
        <v>14.97</v>
      </c>
      <c r="Q3623" s="40">
        <v>0</v>
      </c>
      <c r="R3623" s="40">
        <v>0</v>
      </c>
      <c r="S3623" s="40">
        <v>0</v>
      </c>
      <c r="T3623" s="40">
        <v>0</v>
      </c>
      <c r="U3623" s="45">
        <v>-2.25</v>
      </c>
      <c r="V3623" s="45">
        <v>-3.63</v>
      </c>
      <c r="W3623" s="45">
        <v>0</v>
      </c>
      <c r="X3623" s="45">
        <v>0</v>
      </c>
      <c r="Y3623">
        <v>9.09</v>
      </c>
    </row>
    <row r="3624" spans="1:25" ht="15" customHeight="1" x14ac:dyDescent="0.25">
      <c r="A3624" s="8" t="s">
        <v>11338</v>
      </c>
      <c r="B3624" s="1" t="str">
        <f t="shared" si="114"/>
        <v>Dec</v>
      </c>
      <c r="C3624" s="1" t="str">
        <f t="shared" si="113"/>
        <v>Dec 27, 2015</v>
      </c>
      <c r="D3624" t="s">
        <v>10354</v>
      </c>
      <c r="E3624">
        <v>6030883351</v>
      </c>
      <c r="F3624" t="s">
        <v>37</v>
      </c>
      <c r="G3624" t="s">
        <v>10355</v>
      </c>
      <c r="H3624" t="s">
        <v>11505</v>
      </c>
      <c r="I3624" t="s">
        <v>11504</v>
      </c>
      <c r="J3624">
        <v>1</v>
      </c>
      <c r="K3624" t="s">
        <v>39</v>
      </c>
      <c r="L3624" t="s">
        <v>40</v>
      </c>
      <c r="M3624" t="s">
        <v>9597</v>
      </c>
      <c r="N3624" t="s">
        <v>125</v>
      </c>
      <c r="O3624" t="s">
        <v>10356</v>
      </c>
      <c r="P3624" s="40">
        <v>16.829999999999998</v>
      </c>
      <c r="Q3624" s="40">
        <v>0</v>
      </c>
      <c r="R3624" s="40">
        <v>0</v>
      </c>
      <c r="S3624" s="40">
        <v>0</v>
      </c>
      <c r="T3624" s="40">
        <v>0</v>
      </c>
      <c r="U3624" s="45">
        <v>-2.52</v>
      </c>
      <c r="V3624" s="45">
        <v>-4.0199999999999996</v>
      </c>
      <c r="W3624" s="45">
        <v>0</v>
      </c>
      <c r="X3624" s="45">
        <v>0</v>
      </c>
      <c r="Y3624">
        <v>10.29</v>
      </c>
    </row>
    <row r="3625" spans="1:25" ht="15" customHeight="1" x14ac:dyDescent="0.25">
      <c r="A3625" s="8" t="s">
        <v>11338</v>
      </c>
      <c r="B3625" s="1" t="str">
        <f t="shared" si="114"/>
        <v>Dec</v>
      </c>
      <c r="C3625" s="1" t="str">
        <f t="shared" si="113"/>
        <v>Dec 27, 2015</v>
      </c>
      <c r="D3625" t="s">
        <v>10357</v>
      </c>
      <c r="E3625">
        <v>6030883351</v>
      </c>
      <c r="F3625" t="s">
        <v>37</v>
      </c>
      <c r="G3625" t="s">
        <v>10358</v>
      </c>
      <c r="H3625" t="s">
        <v>11505</v>
      </c>
      <c r="I3625" t="s">
        <v>11504</v>
      </c>
      <c r="J3625">
        <v>1</v>
      </c>
      <c r="K3625" t="s">
        <v>39</v>
      </c>
      <c r="L3625" t="s">
        <v>40</v>
      </c>
      <c r="M3625" t="s">
        <v>10359</v>
      </c>
      <c r="N3625" t="s">
        <v>62</v>
      </c>
      <c r="O3625">
        <v>94546</v>
      </c>
      <c r="P3625" s="40">
        <v>19.829999999999998</v>
      </c>
      <c r="Q3625" s="40">
        <v>0</v>
      </c>
      <c r="R3625" s="40">
        <v>0</v>
      </c>
      <c r="S3625" s="40">
        <v>0</v>
      </c>
      <c r="T3625" s="40">
        <v>0</v>
      </c>
      <c r="U3625" s="45">
        <v>-2.97</v>
      </c>
      <c r="V3625" s="45">
        <v>-4.41</v>
      </c>
      <c r="W3625" s="45">
        <v>0</v>
      </c>
      <c r="X3625" s="45">
        <v>0</v>
      </c>
      <c r="Y3625">
        <v>12.45</v>
      </c>
    </row>
    <row r="3626" spans="1:25" ht="15" customHeight="1" x14ac:dyDescent="0.25">
      <c r="A3626" s="8" t="s">
        <v>11338</v>
      </c>
      <c r="B3626" s="1" t="str">
        <f t="shared" si="114"/>
        <v>Dec</v>
      </c>
      <c r="C3626" s="1" t="str">
        <f t="shared" si="113"/>
        <v>Dec 27, 2015</v>
      </c>
      <c r="D3626" t="s">
        <v>10360</v>
      </c>
      <c r="E3626">
        <v>6030883351</v>
      </c>
      <c r="F3626" t="s">
        <v>37</v>
      </c>
      <c r="G3626" t="s">
        <v>10361</v>
      </c>
      <c r="H3626" t="s">
        <v>11507</v>
      </c>
      <c r="I3626" t="s">
        <v>11506</v>
      </c>
      <c r="J3626">
        <v>1</v>
      </c>
      <c r="K3626" t="s">
        <v>39</v>
      </c>
      <c r="L3626" t="s">
        <v>40</v>
      </c>
      <c r="M3626" t="s">
        <v>1594</v>
      </c>
      <c r="N3626" t="s">
        <v>1130</v>
      </c>
      <c r="O3626" t="s">
        <v>10362</v>
      </c>
      <c r="P3626" s="40">
        <v>19.97</v>
      </c>
      <c r="Q3626" s="40">
        <v>0</v>
      </c>
      <c r="R3626" s="40">
        <v>0</v>
      </c>
      <c r="S3626" s="40">
        <v>0</v>
      </c>
      <c r="T3626" s="40">
        <v>0</v>
      </c>
      <c r="U3626" s="45">
        <v>-3</v>
      </c>
      <c r="V3626" s="45">
        <v>-3.63</v>
      </c>
      <c r="W3626" s="45">
        <v>0</v>
      </c>
      <c r="X3626" s="45">
        <v>0</v>
      </c>
      <c r="Y3626">
        <v>13.34</v>
      </c>
    </row>
    <row r="3627" spans="1:25" ht="15" customHeight="1" x14ac:dyDescent="0.25">
      <c r="A3627" s="8" t="s">
        <v>11338</v>
      </c>
      <c r="B3627" s="1" t="str">
        <f t="shared" si="114"/>
        <v>Dec</v>
      </c>
      <c r="C3627" s="1" t="str">
        <f t="shared" si="113"/>
        <v>Dec 27, 2015</v>
      </c>
      <c r="D3627" t="s">
        <v>10363</v>
      </c>
      <c r="E3627">
        <v>6030883351</v>
      </c>
      <c r="F3627" t="s">
        <v>37</v>
      </c>
      <c r="G3627" t="s">
        <v>10364</v>
      </c>
      <c r="H3627" t="s">
        <v>11507</v>
      </c>
      <c r="I3627" t="s">
        <v>11506</v>
      </c>
      <c r="J3627">
        <v>1</v>
      </c>
      <c r="K3627" t="s">
        <v>39</v>
      </c>
      <c r="L3627" t="s">
        <v>40</v>
      </c>
      <c r="M3627" t="s">
        <v>3901</v>
      </c>
      <c r="N3627" t="s">
        <v>99</v>
      </c>
      <c r="O3627" t="s">
        <v>10365</v>
      </c>
      <c r="P3627" s="40">
        <v>14.97</v>
      </c>
      <c r="Q3627" s="40">
        <v>4.71</v>
      </c>
      <c r="R3627" s="40">
        <v>0</v>
      </c>
      <c r="S3627" s="40">
        <v>-4.71</v>
      </c>
      <c r="T3627" s="40">
        <v>0</v>
      </c>
      <c r="U3627" s="45">
        <v>-2.25</v>
      </c>
      <c r="V3627" s="45">
        <v>-3.63</v>
      </c>
      <c r="W3627" s="45">
        <v>0</v>
      </c>
      <c r="X3627" s="45">
        <v>0</v>
      </c>
      <c r="Y3627">
        <v>9.09</v>
      </c>
    </row>
    <row r="3628" spans="1:25" ht="15" customHeight="1" x14ac:dyDescent="0.25">
      <c r="A3628" s="8" t="s">
        <v>11338</v>
      </c>
      <c r="B3628" s="1" t="str">
        <f t="shared" si="114"/>
        <v>Dec</v>
      </c>
      <c r="C3628" s="1" t="str">
        <f t="shared" si="113"/>
        <v>Dec 27, 2015</v>
      </c>
      <c r="D3628" t="s">
        <v>10366</v>
      </c>
      <c r="E3628">
        <v>6030883351</v>
      </c>
      <c r="F3628" t="s">
        <v>37</v>
      </c>
      <c r="G3628" t="s">
        <v>10367</v>
      </c>
      <c r="H3628" t="s">
        <v>11507</v>
      </c>
      <c r="I3628" t="s">
        <v>11506</v>
      </c>
      <c r="J3628">
        <v>1</v>
      </c>
      <c r="K3628" t="s">
        <v>39</v>
      </c>
      <c r="L3628" t="s">
        <v>40</v>
      </c>
      <c r="M3628" t="s">
        <v>3868</v>
      </c>
      <c r="N3628" t="s">
        <v>243</v>
      </c>
      <c r="O3628" t="s">
        <v>10368</v>
      </c>
      <c r="P3628" s="40">
        <v>14.97</v>
      </c>
      <c r="Q3628" s="40">
        <v>0</v>
      </c>
      <c r="R3628" s="40">
        <v>0</v>
      </c>
      <c r="S3628" s="40">
        <v>0</v>
      </c>
      <c r="T3628" s="40">
        <v>0</v>
      </c>
      <c r="U3628" s="45">
        <v>-2.25</v>
      </c>
      <c r="V3628" s="45">
        <v>-3.63</v>
      </c>
      <c r="W3628" s="45">
        <v>0</v>
      </c>
      <c r="X3628" s="45">
        <v>0</v>
      </c>
      <c r="Y3628">
        <v>9.09</v>
      </c>
    </row>
    <row r="3629" spans="1:25" ht="15" customHeight="1" x14ac:dyDescent="0.25">
      <c r="A3629" s="8" t="s">
        <v>11338</v>
      </c>
      <c r="B3629" s="1" t="str">
        <f t="shared" si="114"/>
        <v>Dec</v>
      </c>
      <c r="C3629" s="1" t="str">
        <f t="shared" si="113"/>
        <v>Dec 27, 2015</v>
      </c>
      <c r="D3629" t="s">
        <v>10369</v>
      </c>
      <c r="E3629">
        <v>6030883351</v>
      </c>
      <c r="F3629" t="s">
        <v>37</v>
      </c>
      <c r="G3629" t="s">
        <v>10370</v>
      </c>
      <c r="H3629" t="s">
        <v>11507</v>
      </c>
      <c r="I3629" t="s">
        <v>11506</v>
      </c>
      <c r="J3629">
        <v>1</v>
      </c>
      <c r="K3629" t="s">
        <v>39</v>
      </c>
      <c r="L3629" t="s">
        <v>40</v>
      </c>
      <c r="M3629" t="s">
        <v>10371</v>
      </c>
      <c r="N3629" t="s">
        <v>88</v>
      </c>
      <c r="O3629" t="s">
        <v>10372</v>
      </c>
      <c r="P3629" s="40">
        <v>14.97</v>
      </c>
      <c r="Q3629" s="40">
        <v>0</v>
      </c>
      <c r="R3629" s="40">
        <v>0</v>
      </c>
      <c r="S3629" s="40">
        <v>0</v>
      </c>
      <c r="T3629" s="40">
        <v>0</v>
      </c>
      <c r="U3629" s="45">
        <v>-2.25</v>
      </c>
      <c r="V3629" s="45">
        <v>-3.63</v>
      </c>
      <c r="W3629" s="45">
        <v>0</v>
      </c>
      <c r="X3629" s="45">
        <v>0</v>
      </c>
      <c r="Y3629">
        <v>9.09</v>
      </c>
    </row>
    <row r="3630" spans="1:25" ht="15" customHeight="1" x14ac:dyDescent="0.25">
      <c r="A3630" s="8" t="s">
        <v>11338</v>
      </c>
      <c r="B3630" s="1" t="str">
        <f t="shared" si="114"/>
        <v>Dec</v>
      </c>
      <c r="C3630" s="1" t="str">
        <f t="shared" si="113"/>
        <v>Dec 27, 2015</v>
      </c>
      <c r="D3630" t="s">
        <v>10373</v>
      </c>
      <c r="E3630">
        <v>6030883351</v>
      </c>
      <c r="F3630" t="s">
        <v>37</v>
      </c>
      <c r="G3630" t="s">
        <v>10374</v>
      </c>
      <c r="H3630" t="s">
        <v>11507</v>
      </c>
      <c r="I3630" t="s">
        <v>11506</v>
      </c>
      <c r="J3630">
        <v>2</v>
      </c>
      <c r="K3630" t="s">
        <v>39</v>
      </c>
      <c r="L3630" t="s">
        <v>40</v>
      </c>
      <c r="M3630" t="s">
        <v>10375</v>
      </c>
      <c r="N3630" t="s">
        <v>93</v>
      </c>
      <c r="O3630" t="s">
        <v>10376</v>
      </c>
      <c r="P3630" s="40">
        <v>29.94</v>
      </c>
      <c r="Q3630" s="40">
        <v>0</v>
      </c>
      <c r="R3630" s="40">
        <v>0</v>
      </c>
      <c r="S3630" s="40">
        <v>0</v>
      </c>
      <c r="T3630" s="40">
        <v>0</v>
      </c>
      <c r="U3630" s="45">
        <v>-4.5</v>
      </c>
      <c r="V3630" s="45">
        <v>-6.26</v>
      </c>
      <c r="W3630" s="45">
        <v>0</v>
      </c>
      <c r="X3630" s="45">
        <v>0</v>
      </c>
      <c r="Y3630">
        <v>19.18</v>
      </c>
    </row>
    <row r="3631" spans="1:25" ht="15" customHeight="1" x14ac:dyDescent="0.25">
      <c r="A3631" s="8" t="s">
        <v>11338</v>
      </c>
      <c r="B3631" s="1" t="str">
        <f t="shared" si="114"/>
        <v>Dec</v>
      </c>
      <c r="C3631" s="1" t="str">
        <f t="shared" si="113"/>
        <v>Dec 27, 2015</v>
      </c>
      <c r="D3631" t="s">
        <v>10377</v>
      </c>
      <c r="E3631">
        <v>6030883351</v>
      </c>
      <c r="F3631" t="s">
        <v>37</v>
      </c>
      <c r="G3631" t="s">
        <v>10378</v>
      </c>
      <c r="H3631" t="s">
        <v>11507</v>
      </c>
      <c r="I3631" t="s">
        <v>11506</v>
      </c>
      <c r="J3631">
        <v>1</v>
      </c>
      <c r="K3631" t="s">
        <v>39</v>
      </c>
      <c r="L3631" t="s">
        <v>40</v>
      </c>
      <c r="M3631" t="s">
        <v>10379</v>
      </c>
      <c r="N3631" t="s">
        <v>143</v>
      </c>
      <c r="O3631" t="s">
        <v>10380</v>
      </c>
      <c r="P3631" s="40">
        <v>14.97</v>
      </c>
      <c r="Q3631" s="40">
        <v>0</v>
      </c>
      <c r="R3631" s="40">
        <v>0</v>
      </c>
      <c r="S3631" s="40">
        <v>0</v>
      </c>
      <c r="T3631" s="40">
        <v>0</v>
      </c>
      <c r="U3631" s="45">
        <v>-2.25</v>
      </c>
      <c r="V3631" s="45">
        <v>-3.63</v>
      </c>
      <c r="W3631" s="45">
        <v>0</v>
      </c>
      <c r="X3631" s="45">
        <v>0</v>
      </c>
      <c r="Y3631">
        <v>9.09</v>
      </c>
    </row>
    <row r="3632" spans="1:25" ht="15" customHeight="1" x14ac:dyDescent="0.25">
      <c r="A3632" s="8" t="s">
        <v>11338</v>
      </c>
      <c r="B3632" s="1" t="str">
        <f t="shared" si="114"/>
        <v>Dec</v>
      </c>
      <c r="C3632" s="1" t="str">
        <f t="shared" si="113"/>
        <v>Dec 27, 2015</v>
      </c>
      <c r="D3632" t="s">
        <v>10381</v>
      </c>
      <c r="E3632">
        <v>6030883351</v>
      </c>
      <c r="F3632" t="s">
        <v>37</v>
      </c>
      <c r="G3632" t="s">
        <v>10382</v>
      </c>
      <c r="H3632" t="s">
        <v>11505</v>
      </c>
      <c r="I3632" t="s">
        <v>11504</v>
      </c>
      <c r="J3632">
        <v>1</v>
      </c>
      <c r="K3632" t="s">
        <v>39</v>
      </c>
      <c r="L3632" t="s">
        <v>40</v>
      </c>
      <c r="M3632" t="s">
        <v>1461</v>
      </c>
      <c r="N3632" t="s">
        <v>66</v>
      </c>
      <c r="O3632" t="s">
        <v>10383</v>
      </c>
      <c r="P3632" s="40">
        <v>9.83</v>
      </c>
      <c r="Q3632" s="40">
        <v>0</v>
      </c>
      <c r="R3632" s="40">
        <v>0</v>
      </c>
      <c r="S3632" s="40">
        <v>0</v>
      </c>
      <c r="T3632" s="40">
        <v>0</v>
      </c>
      <c r="U3632" s="45">
        <v>-1.47</v>
      </c>
      <c r="V3632" s="45">
        <v>-2.54</v>
      </c>
      <c r="W3632" s="45">
        <v>0</v>
      </c>
      <c r="X3632" s="45">
        <v>0</v>
      </c>
      <c r="Y3632">
        <v>5.82</v>
      </c>
    </row>
    <row r="3633" spans="1:25" ht="15" customHeight="1" x14ac:dyDescent="0.25">
      <c r="A3633" s="8" t="s">
        <v>11338</v>
      </c>
      <c r="B3633" s="1" t="str">
        <f t="shared" si="114"/>
        <v>Dec</v>
      </c>
      <c r="C3633" s="1" t="str">
        <f t="shared" si="113"/>
        <v>Dec 27, 2015</v>
      </c>
      <c r="D3633" t="s">
        <v>10384</v>
      </c>
      <c r="E3633">
        <v>6030883351</v>
      </c>
      <c r="F3633" t="s">
        <v>37</v>
      </c>
      <c r="G3633" t="s">
        <v>10385</v>
      </c>
      <c r="H3633" t="s">
        <v>11507</v>
      </c>
      <c r="I3633" t="s">
        <v>11506</v>
      </c>
      <c r="J3633">
        <v>1</v>
      </c>
      <c r="K3633" t="s">
        <v>39</v>
      </c>
      <c r="L3633" t="s">
        <v>40</v>
      </c>
      <c r="M3633" t="s">
        <v>124</v>
      </c>
      <c r="N3633" t="s">
        <v>50</v>
      </c>
      <c r="O3633" t="s">
        <v>10386</v>
      </c>
      <c r="P3633" s="40">
        <v>14.97</v>
      </c>
      <c r="Q3633" s="40">
        <v>3.19</v>
      </c>
      <c r="R3633" s="40">
        <v>0</v>
      </c>
      <c r="S3633" s="40">
        <v>0</v>
      </c>
      <c r="T3633" s="40">
        <v>0</v>
      </c>
      <c r="U3633" s="45">
        <v>-2.25</v>
      </c>
      <c r="V3633" s="45">
        <v>-6.82</v>
      </c>
      <c r="W3633" s="45">
        <v>0</v>
      </c>
      <c r="X3633" s="45">
        <v>0</v>
      </c>
      <c r="Y3633">
        <v>9.09</v>
      </c>
    </row>
    <row r="3634" spans="1:25" ht="15" customHeight="1" x14ac:dyDescent="0.25">
      <c r="A3634" s="8" t="s">
        <v>11338</v>
      </c>
      <c r="B3634" s="1" t="str">
        <f t="shared" si="114"/>
        <v>Dec</v>
      </c>
      <c r="C3634" s="1" t="str">
        <f t="shared" si="113"/>
        <v>Dec 27, 2015</v>
      </c>
      <c r="D3634" t="s">
        <v>10387</v>
      </c>
      <c r="E3634">
        <v>6030883351</v>
      </c>
      <c r="F3634" t="s">
        <v>37</v>
      </c>
      <c r="G3634" t="s">
        <v>10388</v>
      </c>
      <c r="H3634" t="s">
        <v>11505</v>
      </c>
      <c r="I3634" t="s">
        <v>11504</v>
      </c>
      <c r="J3634">
        <v>1</v>
      </c>
      <c r="K3634" t="s">
        <v>39</v>
      </c>
      <c r="L3634" t="s">
        <v>40</v>
      </c>
      <c r="M3634" t="s">
        <v>1210</v>
      </c>
      <c r="N3634" t="s">
        <v>143</v>
      </c>
      <c r="O3634" t="s">
        <v>6935</v>
      </c>
      <c r="P3634" s="40">
        <v>12.83</v>
      </c>
      <c r="Q3634" s="40">
        <v>0</v>
      </c>
      <c r="R3634" s="40">
        <v>0</v>
      </c>
      <c r="S3634" s="40">
        <v>0</v>
      </c>
      <c r="T3634" s="40">
        <v>0</v>
      </c>
      <c r="U3634" s="45">
        <v>-1.92</v>
      </c>
      <c r="V3634" s="45">
        <v>-2.67</v>
      </c>
      <c r="W3634" s="45">
        <v>0</v>
      </c>
      <c r="X3634" s="45">
        <v>0</v>
      </c>
      <c r="Y3634">
        <v>8.24</v>
      </c>
    </row>
    <row r="3635" spans="1:25" ht="15" customHeight="1" x14ac:dyDescent="0.25">
      <c r="A3635" s="8" t="s">
        <v>11338</v>
      </c>
      <c r="B3635" s="1" t="str">
        <f t="shared" si="114"/>
        <v>Dec</v>
      </c>
      <c r="C3635" s="1" t="str">
        <f t="shared" si="113"/>
        <v>Dec 27, 2015</v>
      </c>
      <c r="D3635" t="s">
        <v>10389</v>
      </c>
      <c r="E3635">
        <v>6030883351</v>
      </c>
      <c r="F3635" t="s">
        <v>37</v>
      </c>
      <c r="G3635" t="s">
        <v>10390</v>
      </c>
      <c r="H3635" t="s">
        <v>11507</v>
      </c>
      <c r="I3635" t="s">
        <v>11506</v>
      </c>
      <c r="J3635">
        <v>1</v>
      </c>
      <c r="K3635" t="s">
        <v>39</v>
      </c>
      <c r="L3635" t="s">
        <v>40</v>
      </c>
      <c r="M3635" t="s">
        <v>10391</v>
      </c>
      <c r="N3635" t="s">
        <v>332</v>
      </c>
      <c r="O3635" t="s">
        <v>10392</v>
      </c>
      <c r="P3635" s="40">
        <v>14.97</v>
      </c>
      <c r="Q3635" s="40">
        <v>0</v>
      </c>
      <c r="R3635" s="40">
        <v>0</v>
      </c>
      <c r="S3635" s="40">
        <v>0</v>
      </c>
      <c r="T3635" s="40">
        <v>0</v>
      </c>
      <c r="U3635" s="45">
        <v>-2.25</v>
      </c>
      <c r="V3635" s="45">
        <v>-3.63</v>
      </c>
      <c r="W3635" s="45">
        <v>0</v>
      </c>
      <c r="X3635" s="45">
        <v>0</v>
      </c>
      <c r="Y3635">
        <v>9.09</v>
      </c>
    </row>
    <row r="3636" spans="1:25" ht="15" customHeight="1" x14ac:dyDescent="0.25">
      <c r="A3636" s="8" t="s">
        <v>11338</v>
      </c>
      <c r="B3636" s="1" t="str">
        <f t="shared" si="114"/>
        <v>Dec</v>
      </c>
      <c r="C3636" s="1" t="str">
        <f t="shared" si="113"/>
        <v>Dec 27, 2015</v>
      </c>
      <c r="D3636" t="s">
        <v>10393</v>
      </c>
      <c r="E3636">
        <v>6030883351</v>
      </c>
      <c r="F3636" t="s">
        <v>37</v>
      </c>
      <c r="G3636" t="s">
        <v>10394</v>
      </c>
      <c r="H3636" t="s">
        <v>11505</v>
      </c>
      <c r="I3636" t="s">
        <v>11504</v>
      </c>
      <c r="J3636">
        <v>1</v>
      </c>
      <c r="K3636" t="s">
        <v>39</v>
      </c>
      <c r="L3636" t="s">
        <v>40</v>
      </c>
      <c r="M3636" t="s">
        <v>10395</v>
      </c>
      <c r="N3636" t="s">
        <v>75</v>
      </c>
      <c r="O3636" t="s">
        <v>10396</v>
      </c>
      <c r="P3636" s="40">
        <v>16.829999999999998</v>
      </c>
      <c r="Q3636" s="40">
        <v>0</v>
      </c>
      <c r="R3636" s="40">
        <v>0</v>
      </c>
      <c r="S3636" s="40">
        <v>0</v>
      </c>
      <c r="T3636" s="40">
        <v>0</v>
      </c>
      <c r="U3636" s="45">
        <v>-2.52</v>
      </c>
      <c r="V3636" s="45">
        <v>-4.0199999999999996</v>
      </c>
      <c r="W3636" s="45">
        <v>0</v>
      </c>
      <c r="X3636" s="45">
        <v>0</v>
      </c>
      <c r="Y3636">
        <v>10.29</v>
      </c>
    </row>
    <row r="3637" spans="1:25" ht="15" customHeight="1" x14ac:dyDescent="0.25">
      <c r="A3637" s="8" t="s">
        <v>11338</v>
      </c>
      <c r="B3637" s="1" t="str">
        <f t="shared" si="114"/>
        <v>Dec</v>
      </c>
      <c r="C3637" s="1" t="str">
        <f t="shared" si="113"/>
        <v>Dec 27, 2015</v>
      </c>
      <c r="D3637" t="s">
        <v>10397</v>
      </c>
      <c r="E3637">
        <v>6030883351</v>
      </c>
      <c r="F3637" t="s">
        <v>37</v>
      </c>
      <c r="G3637" t="s">
        <v>10398</v>
      </c>
      <c r="H3637" t="s">
        <v>11507</v>
      </c>
      <c r="I3637" t="s">
        <v>11506</v>
      </c>
      <c r="J3637">
        <v>1</v>
      </c>
      <c r="K3637" t="s">
        <v>39</v>
      </c>
      <c r="L3637" t="s">
        <v>40</v>
      </c>
      <c r="M3637" t="s">
        <v>10399</v>
      </c>
      <c r="N3637" t="s">
        <v>320</v>
      </c>
      <c r="O3637" t="s">
        <v>10400</v>
      </c>
      <c r="P3637" s="40">
        <v>14.97</v>
      </c>
      <c r="Q3637" s="40">
        <v>0</v>
      </c>
      <c r="R3637" s="40">
        <v>0</v>
      </c>
      <c r="S3637" s="40">
        <v>0</v>
      </c>
      <c r="T3637" s="40">
        <v>0</v>
      </c>
      <c r="U3637" s="45">
        <v>-2.25</v>
      </c>
      <c r="V3637" s="45">
        <v>-3.63</v>
      </c>
      <c r="W3637" s="45">
        <v>0</v>
      </c>
      <c r="X3637" s="45">
        <v>0</v>
      </c>
      <c r="Y3637">
        <v>9.09</v>
      </c>
    </row>
    <row r="3638" spans="1:25" ht="15" customHeight="1" x14ac:dyDescent="0.25">
      <c r="A3638" s="8" t="s">
        <v>11338</v>
      </c>
      <c r="B3638" s="1" t="str">
        <f t="shared" si="114"/>
        <v>Dec</v>
      </c>
      <c r="C3638" s="1" t="str">
        <f t="shared" si="113"/>
        <v>Dec 27, 2015</v>
      </c>
      <c r="D3638" t="s">
        <v>10401</v>
      </c>
      <c r="E3638">
        <v>6030883351</v>
      </c>
      <c r="F3638" t="s">
        <v>37</v>
      </c>
      <c r="G3638" t="s">
        <v>10402</v>
      </c>
      <c r="H3638" t="s">
        <v>11507</v>
      </c>
      <c r="I3638" t="s">
        <v>11506</v>
      </c>
      <c r="J3638">
        <v>1</v>
      </c>
      <c r="K3638" t="s">
        <v>39</v>
      </c>
      <c r="L3638" t="s">
        <v>40</v>
      </c>
      <c r="M3638" t="s">
        <v>2025</v>
      </c>
      <c r="N3638" t="s">
        <v>88</v>
      </c>
      <c r="O3638" t="s">
        <v>10403</v>
      </c>
      <c r="P3638" s="40">
        <v>14.97</v>
      </c>
      <c r="Q3638" s="40">
        <v>0</v>
      </c>
      <c r="R3638" s="40">
        <v>0</v>
      </c>
      <c r="S3638" s="40">
        <v>0</v>
      </c>
      <c r="T3638" s="40">
        <v>0</v>
      </c>
      <c r="U3638" s="45">
        <v>-2.25</v>
      </c>
      <c r="V3638" s="45">
        <v>-3.63</v>
      </c>
      <c r="W3638" s="45">
        <v>0</v>
      </c>
      <c r="X3638" s="45">
        <v>0</v>
      </c>
      <c r="Y3638">
        <v>9.09</v>
      </c>
    </row>
    <row r="3639" spans="1:25" ht="15" customHeight="1" x14ac:dyDescent="0.25">
      <c r="A3639" s="8" t="s">
        <v>11338</v>
      </c>
      <c r="B3639" s="1" t="str">
        <f t="shared" si="114"/>
        <v>Dec</v>
      </c>
      <c r="C3639" s="1" t="str">
        <f t="shared" si="113"/>
        <v>Dec 27, 2015</v>
      </c>
      <c r="D3639" t="s">
        <v>10404</v>
      </c>
      <c r="E3639">
        <v>6030883351</v>
      </c>
      <c r="F3639" t="s">
        <v>37</v>
      </c>
      <c r="G3639" t="s">
        <v>10405</v>
      </c>
      <c r="H3639" t="s">
        <v>11507</v>
      </c>
      <c r="I3639" t="s">
        <v>11506</v>
      </c>
      <c r="J3639">
        <v>1</v>
      </c>
      <c r="K3639" t="s">
        <v>39</v>
      </c>
      <c r="L3639" t="s">
        <v>40</v>
      </c>
      <c r="M3639" t="s">
        <v>10406</v>
      </c>
      <c r="N3639" t="s">
        <v>93</v>
      </c>
      <c r="O3639">
        <v>18976</v>
      </c>
      <c r="P3639" s="40">
        <v>14.97</v>
      </c>
      <c r="Q3639" s="40">
        <v>0</v>
      </c>
      <c r="R3639" s="40">
        <v>0</v>
      </c>
      <c r="S3639" s="40">
        <v>0</v>
      </c>
      <c r="T3639" s="40">
        <v>0</v>
      </c>
      <c r="U3639" s="45">
        <v>-2.25</v>
      </c>
      <c r="V3639" s="45">
        <v>-3.63</v>
      </c>
      <c r="W3639" s="45">
        <v>0</v>
      </c>
      <c r="X3639" s="45">
        <v>0</v>
      </c>
      <c r="Y3639">
        <v>9.09</v>
      </c>
    </row>
    <row r="3640" spans="1:25" ht="15" customHeight="1" x14ac:dyDescent="0.25">
      <c r="A3640" s="8" t="s">
        <v>11338</v>
      </c>
      <c r="B3640" s="1" t="str">
        <f t="shared" si="114"/>
        <v>Dec</v>
      </c>
      <c r="C3640" s="1" t="str">
        <f t="shared" si="113"/>
        <v>Dec 27, 2015</v>
      </c>
      <c r="D3640" t="s">
        <v>10407</v>
      </c>
      <c r="E3640">
        <v>6030883351</v>
      </c>
      <c r="F3640" t="s">
        <v>37</v>
      </c>
      <c r="G3640" t="s">
        <v>10408</v>
      </c>
      <c r="H3640" t="s">
        <v>11507</v>
      </c>
      <c r="I3640" t="s">
        <v>11506</v>
      </c>
      <c r="J3640">
        <v>1</v>
      </c>
      <c r="K3640" t="s">
        <v>39</v>
      </c>
      <c r="L3640" t="s">
        <v>40</v>
      </c>
      <c r="M3640" t="s">
        <v>7513</v>
      </c>
      <c r="N3640" t="s">
        <v>50</v>
      </c>
      <c r="O3640" t="s">
        <v>10409</v>
      </c>
      <c r="P3640" s="40">
        <v>14.97</v>
      </c>
      <c r="Q3640" s="40">
        <v>2.94</v>
      </c>
      <c r="R3640" s="40">
        <v>0</v>
      </c>
      <c r="S3640" s="40">
        <v>-2.94</v>
      </c>
      <c r="T3640" s="40">
        <v>0</v>
      </c>
      <c r="U3640" s="45">
        <v>-2.25</v>
      </c>
      <c r="V3640" s="45">
        <v>-3.63</v>
      </c>
      <c r="W3640" s="45">
        <v>0</v>
      </c>
      <c r="X3640" s="45">
        <v>0</v>
      </c>
      <c r="Y3640">
        <v>9.09</v>
      </c>
    </row>
    <row r="3641" spans="1:25" ht="15" customHeight="1" x14ac:dyDescent="0.25">
      <c r="A3641" s="8" t="s">
        <v>11338</v>
      </c>
      <c r="B3641" s="1" t="str">
        <f t="shared" si="114"/>
        <v>Dec</v>
      </c>
      <c r="C3641" s="1" t="str">
        <f t="shared" si="113"/>
        <v>Dec 27, 2015</v>
      </c>
      <c r="D3641" t="s">
        <v>10410</v>
      </c>
      <c r="E3641">
        <v>6030883351</v>
      </c>
      <c r="F3641" t="s">
        <v>37</v>
      </c>
      <c r="G3641" t="s">
        <v>10411</v>
      </c>
      <c r="H3641" t="s">
        <v>11507</v>
      </c>
      <c r="I3641" t="s">
        <v>11506</v>
      </c>
      <c r="J3641">
        <v>1</v>
      </c>
      <c r="K3641" t="s">
        <v>39</v>
      </c>
      <c r="L3641" t="s">
        <v>40</v>
      </c>
      <c r="M3641" t="s">
        <v>10412</v>
      </c>
      <c r="N3641" t="s">
        <v>517</v>
      </c>
      <c r="O3641">
        <v>6708</v>
      </c>
      <c r="P3641" s="40">
        <v>14.97</v>
      </c>
      <c r="Q3641" s="40">
        <v>0</v>
      </c>
      <c r="R3641" s="40">
        <v>0</v>
      </c>
      <c r="S3641" s="40">
        <v>0</v>
      </c>
      <c r="T3641" s="40">
        <v>0</v>
      </c>
      <c r="U3641" s="45">
        <v>-2.25</v>
      </c>
      <c r="V3641" s="45">
        <v>-3.63</v>
      </c>
      <c r="W3641" s="45">
        <v>0</v>
      </c>
      <c r="X3641" s="45">
        <v>0</v>
      </c>
      <c r="Y3641">
        <v>9.09</v>
      </c>
    </row>
    <row r="3642" spans="1:25" ht="15" customHeight="1" x14ac:dyDescent="0.25">
      <c r="A3642" s="8" t="s">
        <v>11338</v>
      </c>
      <c r="B3642" s="1" t="str">
        <f t="shared" si="114"/>
        <v>Dec</v>
      </c>
      <c r="C3642" s="1" t="str">
        <f t="shared" si="113"/>
        <v>Dec 27, 2015</v>
      </c>
      <c r="D3642" t="s">
        <v>10413</v>
      </c>
      <c r="E3642">
        <v>6030883351</v>
      </c>
      <c r="F3642" t="s">
        <v>37</v>
      </c>
      <c r="G3642" t="s">
        <v>10414</v>
      </c>
      <c r="H3642" t="s">
        <v>11507</v>
      </c>
      <c r="I3642" t="s">
        <v>11506</v>
      </c>
      <c r="J3642">
        <v>1</v>
      </c>
      <c r="K3642" t="s">
        <v>39</v>
      </c>
      <c r="L3642" t="s">
        <v>40</v>
      </c>
      <c r="M3642" t="s">
        <v>10415</v>
      </c>
      <c r="N3642" t="s">
        <v>93</v>
      </c>
      <c r="O3642" t="s">
        <v>10416</v>
      </c>
      <c r="P3642" s="40">
        <v>14.97</v>
      </c>
      <c r="Q3642" s="40">
        <v>0</v>
      </c>
      <c r="R3642" s="40">
        <v>0</v>
      </c>
      <c r="S3642" s="40">
        <v>0</v>
      </c>
      <c r="T3642" s="40">
        <v>0</v>
      </c>
      <c r="U3642" s="45">
        <v>-2.25</v>
      </c>
      <c r="V3642" s="45">
        <v>-3.63</v>
      </c>
      <c r="W3642" s="45">
        <v>0</v>
      </c>
      <c r="X3642" s="45">
        <v>0</v>
      </c>
      <c r="Y3642">
        <v>9.09</v>
      </c>
    </row>
    <row r="3643" spans="1:25" ht="15" customHeight="1" x14ac:dyDescent="0.25">
      <c r="A3643" s="8" t="s">
        <v>11338</v>
      </c>
      <c r="B3643" s="1" t="str">
        <f t="shared" si="114"/>
        <v>Dec</v>
      </c>
      <c r="C3643" s="1" t="str">
        <f t="shared" si="113"/>
        <v>Dec 27, 2015</v>
      </c>
      <c r="D3643" t="s">
        <v>10417</v>
      </c>
      <c r="E3643">
        <v>6030883351</v>
      </c>
      <c r="F3643" t="s">
        <v>37</v>
      </c>
      <c r="G3643" t="s">
        <v>10418</v>
      </c>
      <c r="H3643" t="s">
        <v>11507</v>
      </c>
      <c r="I3643" t="s">
        <v>11506</v>
      </c>
      <c r="J3643">
        <v>2</v>
      </c>
      <c r="K3643" t="s">
        <v>39</v>
      </c>
      <c r="L3643" t="s">
        <v>40</v>
      </c>
      <c r="M3643" t="s">
        <v>10419</v>
      </c>
      <c r="N3643" t="s">
        <v>1433</v>
      </c>
      <c r="O3643" t="s">
        <v>10420</v>
      </c>
      <c r="P3643" s="40">
        <v>29.94</v>
      </c>
      <c r="Q3643" s="40">
        <v>0</v>
      </c>
      <c r="R3643" s="40">
        <v>0</v>
      </c>
      <c r="S3643" s="40">
        <v>0</v>
      </c>
      <c r="T3643" s="40">
        <v>0</v>
      </c>
      <c r="U3643" s="45">
        <v>-4.5</v>
      </c>
      <c r="V3643" s="45">
        <v>-6.26</v>
      </c>
      <c r="W3643" s="45">
        <v>0</v>
      </c>
      <c r="X3643" s="45">
        <v>0</v>
      </c>
      <c r="Y3643">
        <v>19.18</v>
      </c>
    </row>
    <row r="3644" spans="1:25" ht="15" customHeight="1" x14ac:dyDescent="0.25">
      <c r="A3644" s="8" t="s">
        <v>11338</v>
      </c>
      <c r="B3644" s="1" t="str">
        <f t="shared" si="114"/>
        <v>Dec</v>
      </c>
      <c r="C3644" s="1" t="str">
        <f t="shared" si="113"/>
        <v>Dec 27, 2015</v>
      </c>
      <c r="D3644" t="s">
        <v>10421</v>
      </c>
      <c r="E3644">
        <v>6030883351</v>
      </c>
      <c r="F3644" t="s">
        <v>37</v>
      </c>
      <c r="G3644" t="s">
        <v>10422</v>
      </c>
      <c r="H3644" t="s">
        <v>11507</v>
      </c>
      <c r="I3644" t="s">
        <v>11506</v>
      </c>
      <c r="J3644">
        <v>1</v>
      </c>
      <c r="K3644" t="s">
        <v>39</v>
      </c>
      <c r="L3644" t="s">
        <v>40</v>
      </c>
      <c r="M3644" t="s">
        <v>10423</v>
      </c>
      <c r="N3644" t="s">
        <v>99</v>
      </c>
      <c r="O3644" t="s">
        <v>10424</v>
      </c>
      <c r="P3644" s="40">
        <v>19.97</v>
      </c>
      <c r="Q3644" s="40">
        <v>0</v>
      </c>
      <c r="R3644" s="40">
        <v>0</v>
      </c>
      <c r="S3644" s="40">
        <v>0</v>
      </c>
      <c r="T3644" s="40">
        <v>0</v>
      </c>
      <c r="U3644" s="45">
        <v>-3</v>
      </c>
      <c r="V3644" s="45">
        <v>-3.63</v>
      </c>
      <c r="W3644" s="45">
        <v>0</v>
      </c>
      <c r="X3644" s="45">
        <v>0</v>
      </c>
      <c r="Y3644">
        <v>13.34</v>
      </c>
    </row>
    <row r="3645" spans="1:25" ht="15" customHeight="1" x14ac:dyDescent="0.25">
      <c r="A3645" s="8" t="s">
        <v>11338</v>
      </c>
      <c r="B3645" s="1" t="str">
        <f t="shared" si="114"/>
        <v>Dec</v>
      </c>
      <c r="C3645" s="1" t="str">
        <f t="shared" si="113"/>
        <v>Dec 28, 2015</v>
      </c>
      <c r="D3645" t="s">
        <v>10425</v>
      </c>
      <c r="E3645">
        <v>6030883351</v>
      </c>
      <c r="F3645" t="s">
        <v>37</v>
      </c>
      <c r="G3645" t="s">
        <v>10426</v>
      </c>
      <c r="H3645" t="s">
        <v>11507</v>
      </c>
      <c r="I3645" t="s">
        <v>11506</v>
      </c>
      <c r="J3645">
        <v>1</v>
      </c>
      <c r="K3645" t="s">
        <v>39</v>
      </c>
      <c r="L3645" t="s">
        <v>40</v>
      </c>
      <c r="M3645" t="s">
        <v>10022</v>
      </c>
      <c r="N3645" t="s">
        <v>467</v>
      </c>
      <c r="O3645">
        <v>48334</v>
      </c>
      <c r="P3645" s="40">
        <v>19.97</v>
      </c>
      <c r="Q3645" s="40">
        <v>0</v>
      </c>
      <c r="R3645" s="40">
        <v>0</v>
      </c>
      <c r="S3645" s="40">
        <v>0</v>
      </c>
      <c r="T3645" s="40">
        <v>0</v>
      </c>
      <c r="U3645" s="45">
        <v>-3</v>
      </c>
      <c r="V3645" s="45">
        <v>-3.63</v>
      </c>
      <c r="W3645" s="45">
        <v>0</v>
      </c>
      <c r="X3645" s="45">
        <v>0</v>
      </c>
      <c r="Y3645">
        <v>13.34</v>
      </c>
    </row>
    <row r="3646" spans="1:25" ht="15" customHeight="1" x14ac:dyDescent="0.25">
      <c r="A3646" s="8" t="s">
        <v>11338</v>
      </c>
      <c r="B3646" s="1" t="str">
        <f t="shared" si="114"/>
        <v>Dec</v>
      </c>
      <c r="C3646" s="1" t="str">
        <f t="shared" si="113"/>
        <v>Dec 28, 2015</v>
      </c>
      <c r="D3646" t="s">
        <v>10427</v>
      </c>
      <c r="E3646">
        <v>6030883351</v>
      </c>
      <c r="F3646" t="s">
        <v>37</v>
      </c>
      <c r="G3646" t="s">
        <v>10428</v>
      </c>
      <c r="H3646" t="s">
        <v>11507</v>
      </c>
      <c r="I3646" t="s">
        <v>11506</v>
      </c>
      <c r="J3646">
        <v>1</v>
      </c>
      <c r="K3646" t="s">
        <v>39</v>
      </c>
      <c r="L3646" t="s">
        <v>40</v>
      </c>
      <c r="M3646" t="s">
        <v>10429</v>
      </c>
      <c r="N3646" t="s">
        <v>75</v>
      </c>
      <c r="O3646" t="s">
        <v>10430</v>
      </c>
      <c r="P3646" s="40">
        <v>14.97</v>
      </c>
      <c r="Q3646" s="40">
        <v>0</v>
      </c>
      <c r="R3646" s="40">
        <v>0</v>
      </c>
      <c r="S3646" s="40">
        <v>0</v>
      </c>
      <c r="T3646" s="40">
        <v>0</v>
      </c>
      <c r="U3646" s="45">
        <v>-2.25</v>
      </c>
      <c r="V3646" s="45">
        <v>-3.63</v>
      </c>
      <c r="W3646" s="45">
        <v>0</v>
      </c>
      <c r="X3646" s="45">
        <v>0</v>
      </c>
      <c r="Y3646">
        <v>9.09</v>
      </c>
    </row>
    <row r="3647" spans="1:25" ht="15" customHeight="1" x14ac:dyDescent="0.25">
      <c r="A3647" s="8" t="s">
        <v>11338</v>
      </c>
      <c r="B3647" s="1" t="str">
        <f t="shared" si="114"/>
        <v>Dec</v>
      </c>
      <c r="C3647" s="1" t="str">
        <f t="shared" si="113"/>
        <v>Dec 28, 2015</v>
      </c>
      <c r="D3647" t="s">
        <v>10431</v>
      </c>
      <c r="E3647">
        <v>6030883351</v>
      </c>
      <c r="F3647" t="s">
        <v>1136</v>
      </c>
      <c r="G3647" t="s">
        <v>6335</v>
      </c>
      <c r="H3647" t="s">
        <v>11505</v>
      </c>
      <c r="I3647" t="s">
        <v>2336</v>
      </c>
      <c r="J3647">
        <v>1</v>
      </c>
      <c r="P3647" s="40">
        <v>0</v>
      </c>
      <c r="Q3647" s="40">
        <v>0</v>
      </c>
      <c r="R3647" s="40">
        <v>0</v>
      </c>
      <c r="S3647" s="40">
        <v>0</v>
      </c>
      <c r="T3647" s="40">
        <v>0</v>
      </c>
      <c r="U3647" s="45">
        <v>0</v>
      </c>
      <c r="V3647" s="45">
        <v>0</v>
      </c>
      <c r="W3647" s="45">
        <v>0</v>
      </c>
      <c r="X3647" s="45">
        <v>11.65</v>
      </c>
      <c r="Y3647">
        <v>11.65</v>
      </c>
    </row>
    <row r="3648" spans="1:25" ht="15" customHeight="1" x14ac:dyDescent="0.25">
      <c r="A3648" s="8" t="s">
        <v>11338</v>
      </c>
      <c r="B3648" s="1" t="str">
        <f t="shared" si="114"/>
        <v>Dec</v>
      </c>
      <c r="C3648" s="1" t="str">
        <f t="shared" si="113"/>
        <v>Dec 28, 2015</v>
      </c>
      <c r="D3648" t="s">
        <v>10432</v>
      </c>
      <c r="E3648">
        <v>6030883351</v>
      </c>
      <c r="F3648" t="s">
        <v>37</v>
      </c>
      <c r="G3648" t="s">
        <v>10433</v>
      </c>
      <c r="H3648" t="s">
        <v>11505</v>
      </c>
      <c r="I3648" t="s">
        <v>11504</v>
      </c>
      <c r="J3648">
        <v>1</v>
      </c>
      <c r="K3648" t="s">
        <v>39</v>
      </c>
      <c r="L3648" t="s">
        <v>40</v>
      </c>
      <c r="M3648" t="s">
        <v>10434</v>
      </c>
      <c r="N3648" t="s">
        <v>349</v>
      </c>
      <c r="O3648" t="s">
        <v>10435</v>
      </c>
      <c r="P3648" s="40">
        <v>19.829999999999998</v>
      </c>
      <c r="Q3648" s="40">
        <v>0</v>
      </c>
      <c r="R3648" s="40">
        <v>0</v>
      </c>
      <c r="S3648" s="40">
        <v>0</v>
      </c>
      <c r="T3648" s="40">
        <v>0</v>
      </c>
      <c r="U3648" s="45">
        <v>-2.97</v>
      </c>
      <c r="V3648" s="45">
        <v>-4.41</v>
      </c>
      <c r="W3648" s="45">
        <v>0</v>
      </c>
      <c r="X3648" s="45">
        <v>0</v>
      </c>
      <c r="Y3648">
        <v>12.45</v>
      </c>
    </row>
    <row r="3649" spans="1:25" ht="15" customHeight="1" x14ac:dyDescent="0.25">
      <c r="A3649" s="8" t="s">
        <v>11338</v>
      </c>
      <c r="B3649" s="1" t="str">
        <f t="shared" si="114"/>
        <v>Dec</v>
      </c>
      <c r="C3649" s="1" t="str">
        <f t="shared" si="113"/>
        <v>Dec 28, 2015</v>
      </c>
      <c r="D3649" t="s">
        <v>10436</v>
      </c>
      <c r="E3649">
        <v>6030883351</v>
      </c>
      <c r="F3649" t="s">
        <v>37</v>
      </c>
      <c r="G3649" t="s">
        <v>10437</v>
      </c>
      <c r="H3649" t="s">
        <v>11507</v>
      </c>
      <c r="I3649" t="s">
        <v>11506</v>
      </c>
      <c r="J3649">
        <v>1</v>
      </c>
      <c r="K3649" t="s">
        <v>39</v>
      </c>
      <c r="L3649" t="s">
        <v>40</v>
      </c>
      <c r="M3649" t="s">
        <v>680</v>
      </c>
      <c r="N3649" t="s">
        <v>168</v>
      </c>
      <c r="O3649" t="s">
        <v>10438</v>
      </c>
      <c r="P3649" s="40">
        <v>14.97</v>
      </c>
      <c r="Q3649" s="40">
        <v>11.83</v>
      </c>
      <c r="R3649" s="40">
        <v>0</v>
      </c>
      <c r="S3649" s="40">
        <v>0</v>
      </c>
      <c r="T3649" s="40">
        <v>0</v>
      </c>
      <c r="U3649" s="45">
        <v>-2.25</v>
      </c>
      <c r="V3649" s="45">
        <v>-15.46</v>
      </c>
      <c r="W3649" s="45">
        <v>0</v>
      </c>
      <c r="X3649" s="45">
        <v>0</v>
      </c>
      <c r="Y3649">
        <v>9.09</v>
      </c>
    </row>
    <row r="3650" spans="1:25" ht="15" customHeight="1" x14ac:dyDescent="0.25">
      <c r="A3650" s="8" t="s">
        <v>11338</v>
      </c>
      <c r="B3650" s="1" t="str">
        <f t="shared" si="114"/>
        <v>Dec</v>
      </c>
      <c r="C3650" s="1" t="str">
        <f t="shared" si="113"/>
        <v>Dec 28, 2015</v>
      </c>
      <c r="D3650" t="s">
        <v>10439</v>
      </c>
      <c r="E3650">
        <v>6030883351</v>
      </c>
      <c r="F3650" t="s">
        <v>37</v>
      </c>
      <c r="G3650" t="s">
        <v>10440</v>
      </c>
      <c r="H3650" t="s">
        <v>11505</v>
      </c>
      <c r="I3650" t="s">
        <v>11504</v>
      </c>
      <c r="J3650">
        <v>1</v>
      </c>
      <c r="K3650" t="s">
        <v>39</v>
      </c>
      <c r="L3650" t="s">
        <v>40</v>
      </c>
      <c r="M3650" t="s">
        <v>1461</v>
      </c>
      <c r="N3650" t="s">
        <v>66</v>
      </c>
      <c r="O3650" t="s">
        <v>10441</v>
      </c>
      <c r="P3650" s="40">
        <v>9.83</v>
      </c>
      <c r="Q3650" s="40">
        <v>0</v>
      </c>
      <c r="R3650" s="40">
        <v>0</v>
      </c>
      <c r="S3650" s="40">
        <v>0</v>
      </c>
      <c r="T3650" s="40">
        <v>0</v>
      </c>
      <c r="U3650" s="45">
        <v>-1.47</v>
      </c>
      <c r="V3650" s="45">
        <v>-2.54</v>
      </c>
      <c r="W3650" s="45">
        <v>0</v>
      </c>
      <c r="X3650" s="45">
        <v>0</v>
      </c>
      <c r="Y3650">
        <v>5.82</v>
      </c>
    </row>
    <row r="3651" spans="1:25" ht="15" customHeight="1" x14ac:dyDescent="0.25">
      <c r="A3651" s="8" t="s">
        <v>11338</v>
      </c>
      <c r="B3651" s="1" t="str">
        <f t="shared" si="114"/>
        <v>Dec</v>
      </c>
      <c r="C3651" s="1" t="str">
        <f t="shared" ref="C3651:C3714" si="115">LEFT(D3651,FIND("2015",D3651,1)+3)</f>
        <v>Dec 28, 2015</v>
      </c>
      <c r="D3651" t="s">
        <v>10442</v>
      </c>
      <c r="E3651">
        <v>6030883351</v>
      </c>
      <c r="F3651" t="s">
        <v>37</v>
      </c>
      <c r="G3651" t="s">
        <v>10443</v>
      </c>
      <c r="H3651" t="s">
        <v>11507</v>
      </c>
      <c r="I3651" t="s">
        <v>11506</v>
      </c>
      <c r="J3651">
        <v>1</v>
      </c>
      <c r="K3651" t="s">
        <v>39</v>
      </c>
      <c r="L3651" t="s">
        <v>40</v>
      </c>
      <c r="M3651" t="s">
        <v>10444</v>
      </c>
      <c r="N3651" t="s">
        <v>80</v>
      </c>
      <c r="O3651" t="s">
        <v>10445</v>
      </c>
      <c r="P3651" s="40">
        <v>14.97</v>
      </c>
      <c r="Q3651" s="40">
        <v>0</v>
      </c>
      <c r="R3651" s="40">
        <v>0</v>
      </c>
      <c r="S3651" s="40">
        <v>0</v>
      </c>
      <c r="T3651" s="40">
        <v>0</v>
      </c>
      <c r="U3651" s="45">
        <v>-2.25</v>
      </c>
      <c r="V3651" s="45">
        <v>-3.63</v>
      </c>
      <c r="W3651" s="45">
        <v>0</v>
      </c>
      <c r="X3651" s="45">
        <v>0</v>
      </c>
      <c r="Y3651">
        <v>9.09</v>
      </c>
    </row>
    <row r="3652" spans="1:25" ht="15" customHeight="1" x14ac:dyDescent="0.25">
      <c r="A3652" s="8" t="s">
        <v>11338</v>
      </c>
      <c r="B3652" s="1" t="str">
        <f t="shared" ref="B3652:B3715" si="116">TEXT(DATE(2000,MONTH(C3652),1),"mmm")</f>
        <v>Dec</v>
      </c>
      <c r="C3652" s="1" t="str">
        <f t="shared" si="115"/>
        <v>Dec 28, 2015</v>
      </c>
      <c r="D3652" t="s">
        <v>10446</v>
      </c>
      <c r="E3652">
        <v>6030883351</v>
      </c>
      <c r="F3652" t="s">
        <v>37</v>
      </c>
      <c r="G3652" t="s">
        <v>10447</v>
      </c>
      <c r="H3652" t="s">
        <v>11505</v>
      </c>
      <c r="I3652" t="s">
        <v>11504</v>
      </c>
      <c r="J3652">
        <v>1</v>
      </c>
      <c r="K3652" t="s">
        <v>39</v>
      </c>
      <c r="L3652" t="s">
        <v>40</v>
      </c>
      <c r="M3652" t="s">
        <v>1869</v>
      </c>
      <c r="N3652" t="s">
        <v>50</v>
      </c>
      <c r="O3652" t="s">
        <v>10448</v>
      </c>
      <c r="P3652" s="40">
        <v>12.83</v>
      </c>
      <c r="Q3652" s="40">
        <v>0</v>
      </c>
      <c r="R3652" s="40">
        <v>0</v>
      </c>
      <c r="S3652" s="40">
        <v>0</v>
      </c>
      <c r="T3652" s="40">
        <v>0</v>
      </c>
      <c r="U3652" s="45">
        <v>-1.92</v>
      </c>
      <c r="V3652" s="45">
        <v>-2.67</v>
      </c>
      <c r="W3652" s="45">
        <v>0</v>
      </c>
      <c r="X3652" s="45">
        <v>0</v>
      </c>
      <c r="Y3652">
        <v>8.24</v>
      </c>
    </row>
    <row r="3653" spans="1:25" ht="15" customHeight="1" x14ac:dyDescent="0.25">
      <c r="A3653" s="8" t="s">
        <v>11338</v>
      </c>
      <c r="B3653" s="1" t="str">
        <f t="shared" si="116"/>
        <v>Dec</v>
      </c>
      <c r="C3653" s="1" t="str">
        <f t="shared" si="115"/>
        <v>Dec 28, 2015</v>
      </c>
      <c r="D3653" t="s">
        <v>10449</v>
      </c>
      <c r="E3653">
        <v>6030883351</v>
      </c>
      <c r="F3653" t="s">
        <v>37</v>
      </c>
      <c r="G3653" t="s">
        <v>10450</v>
      </c>
      <c r="H3653" t="s">
        <v>11505</v>
      </c>
      <c r="I3653" t="s">
        <v>11504</v>
      </c>
      <c r="J3653">
        <v>4</v>
      </c>
      <c r="K3653" t="s">
        <v>39</v>
      </c>
      <c r="L3653" t="s">
        <v>40</v>
      </c>
      <c r="M3653" t="s">
        <v>10451</v>
      </c>
      <c r="N3653" t="s">
        <v>99</v>
      </c>
      <c r="O3653" t="s">
        <v>10452</v>
      </c>
      <c r="P3653" s="40">
        <v>79.319999999999993</v>
      </c>
      <c r="Q3653" s="40">
        <v>5.99</v>
      </c>
      <c r="R3653" s="40">
        <v>0</v>
      </c>
      <c r="S3653" s="40">
        <v>-5.99</v>
      </c>
      <c r="T3653" s="40">
        <v>0</v>
      </c>
      <c r="U3653" s="45">
        <v>-11.88</v>
      </c>
      <c r="V3653" s="45">
        <v>-14.64</v>
      </c>
      <c r="W3653" s="45">
        <v>0</v>
      </c>
      <c r="X3653" s="45">
        <v>0</v>
      </c>
      <c r="Y3653">
        <v>52.8</v>
      </c>
    </row>
    <row r="3654" spans="1:25" ht="15" customHeight="1" x14ac:dyDescent="0.25">
      <c r="A3654" s="8" t="s">
        <v>11338</v>
      </c>
      <c r="B3654" s="1" t="str">
        <f t="shared" si="116"/>
        <v>Dec</v>
      </c>
      <c r="C3654" s="1" t="str">
        <f t="shared" si="115"/>
        <v>Dec 28, 2015</v>
      </c>
      <c r="D3654" t="s">
        <v>10453</v>
      </c>
      <c r="E3654">
        <v>6030883351</v>
      </c>
      <c r="F3654" t="s">
        <v>37</v>
      </c>
      <c r="G3654" t="s">
        <v>10454</v>
      </c>
      <c r="H3654" t="s">
        <v>11507</v>
      </c>
      <c r="I3654" t="s">
        <v>11506</v>
      </c>
      <c r="J3654">
        <v>1</v>
      </c>
      <c r="K3654" t="s">
        <v>39</v>
      </c>
      <c r="L3654" t="s">
        <v>40</v>
      </c>
      <c r="M3654" t="s">
        <v>10455</v>
      </c>
      <c r="N3654" t="s">
        <v>1130</v>
      </c>
      <c r="O3654" t="s">
        <v>10456</v>
      </c>
      <c r="P3654" s="40">
        <v>14.97</v>
      </c>
      <c r="Q3654" s="40">
        <v>0</v>
      </c>
      <c r="R3654" s="40">
        <v>0</v>
      </c>
      <c r="S3654" s="40">
        <v>0</v>
      </c>
      <c r="T3654" s="40">
        <v>0</v>
      </c>
      <c r="U3654" s="45">
        <v>-2.25</v>
      </c>
      <c r="V3654" s="45">
        <v>-3.63</v>
      </c>
      <c r="W3654" s="45">
        <v>0</v>
      </c>
      <c r="X3654" s="45">
        <v>0</v>
      </c>
      <c r="Y3654">
        <v>9.09</v>
      </c>
    </row>
    <row r="3655" spans="1:25" ht="15" customHeight="1" x14ac:dyDescent="0.25">
      <c r="A3655" s="8" t="s">
        <v>11338</v>
      </c>
      <c r="B3655" s="1" t="str">
        <f t="shared" si="116"/>
        <v>Dec</v>
      </c>
      <c r="C3655" s="1" t="str">
        <f t="shared" si="115"/>
        <v>Dec 28, 2015</v>
      </c>
      <c r="D3655" t="s">
        <v>10457</v>
      </c>
      <c r="E3655">
        <v>6030883351</v>
      </c>
      <c r="F3655" t="s">
        <v>37</v>
      </c>
      <c r="G3655" t="s">
        <v>10458</v>
      </c>
      <c r="H3655" t="s">
        <v>11507</v>
      </c>
      <c r="I3655" t="s">
        <v>11506</v>
      </c>
      <c r="J3655">
        <v>1</v>
      </c>
      <c r="K3655" t="s">
        <v>39</v>
      </c>
      <c r="L3655" t="s">
        <v>40</v>
      </c>
      <c r="M3655" t="s">
        <v>10459</v>
      </c>
      <c r="N3655" t="s">
        <v>168</v>
      </c>
      <c r="O3655" t="s">
        <v>10460</v>
      </c>
      <c r="P3655" s="40">
        <v>14.97</v>
      </c>
      <c r="Q3655" s="40">
        <v>0</v>
      </c>
      <c r="R3655" s="40">
        <v>0</v>
      </c>
      <c r="S3655" s="40">
        <v>0</v>
      </c>
      <c r="T3655" s="40">
        <v>0</v>
      </c>
      <c r="U3655" s="45">
        <v>-2.25</v>
      </c>
      <c r="V3655" s="45">
        <v>-3.63</v>
      </c>
      <c r="W3655" s="45">
        <v>0</v>
      </c>
      <c r="X3655" s="45">
        <v>0</v>
      </c>
      <c r="Y3655">
        <v>9.09</v>
      </c>
    </row>
    <row r="3656" spans="1:25" ht="15" customHeight="1" x14ac:dyDescent="0.25">
      <c r="A3656" s="8" t="s">
        <v>11338</v>
      </c>
      <c r="B3656" s="1" t="str">
        <f t="shared" si="116"/>
        <v>Dec</v>
      </c>
      <c r="C3656" s="1" t="str">
        <f t="shared" si="115"/>
        <v>Dec 28, 2015</v>
      </c>
      <c r="D3656" t="s">
        <v>10461</v>
      </c>
      <c r="E3656">
        <v>6030883351</v>
      </c>
      <c r="F3656" t="s">
        <v>37</v>
      </c>
      <c r="G3656" t="s">
        <v>10462</v>
      </c>
      <c r="H3656" t="s">
        <v>11507</v>
      </c>
      <c r="I3656" t="s">
        <v>11506</v>
      </c>
      <c r="J3656">
        <v>1</v>
      </c>
      <c r="K3656" t="s">
        <v>39</v>
      </c>
      <c r="L3656" t="s">
        <v>40</v>
      </c>
      <c r="M3656" t="s">
        <v>10463</v>
      </c>
      <c r="N3656" t="s">
        <v>75</v>
      </c>
      <c r="O3656">
        <v>8322</v>
      </c>
      <c r="P3656" s="40">
        <v>14.97</v>
      </c>
      <c r="Q3656" s="40">
        <v>0</v>
      </c>
      <c r="R3656" s="40">
        <v>0</v>
      </c>
      <c r="S3656" s="40">
        <v>0</v>
      </c>
      <c r="T3656" s="40">
        <v>0</v>
      </c>
      <c r="U3656" s="45">
        <v>-2.25</v>
      </c>
      <c r="V3656" s="45">
        <v>-3.63</v>
      </c>
      <c r="W3656" s="45">
        <v>0</v>
      </c>
      <c r="X3656" s="45">
        <v>0</v>
      </c>
      <c r="Y3656">
        <v>9.09</v>
      </c>
    </row>
    <row r="3657" spans="1:25" ht="15" customHeight="1" x14ac:dyDescent="0.25">
      <c r="A3657" s="8" t="s">
        <v>11338</v>
      </c>
      <c r="B3657" s="1" t="str">
        <f t="shared" si="116"/>
        <v>Dec</v>
      </c>
      <c r="C3657" s="1" t="str">
        <f t="shared" si="115"/>
        <v>Dec 28, 2015</v>
      </c>
      <c r="D3657" t="s">
        <v>10464</v>
      </c>
      <c r="E3657">
        <v>6030883351</v>
      </c>
      <c r="F3657" t="s">
        <v>37</v>
      </c>
      <c r="G3657" t="s">
        <v>10465</v>
      </c>
      <c r="H3657" t="s">
        <v>11507</v>
      </c>
      <c r="I3657" t="s">
        <v>11506</v>
      </c>
      <c r="J3657">
        <v>1</v>
      </c>
      <c r="K3657" t="s">
        <v>39</v>
      </c>
      <c r="L3657" t="s">
        <v>40</v>
      </c>
      <c r="M3657" t="s">
        <v>10466</v>
      </c>
      <c r="N3657" t="s">
        <v>134</v>
      </c>
      <c r="O3657" t="s">
        <v>10467</v>
      </c>
      <c r="P3657" s="40">
        <v>14.97</v>
      </c>
      <c r="Q3657" s="40">
        <v>0</v>
      </c>
      <c r="R3657" s="40">
        <v>0</v>
      </c>
      <c r="S3657" s="40">
        <v>0</v>
      </c>
      <c r="T3657" s="40">
        <v>0</v>
      </c>
      <c r="U3657" s="45">
        <v>-2.25</v>
      </c>
      <c r="V3657" s="45">
        <v>-3.63</v>
      </c>
      <c r="W3657" s="45">
        <v>0</v>
      </c>
      <c r="X3657" s="45">
        <v>0</v>
      </c>
      <c r="Y3657">
        <v>9.09</v>
      </c>
    </row>
    <row r="3658" spans="1:25" ht="15" customHeight="1" x14ac:dyDescent="0.25">
      <c r="A3658" s="8" t="s">
        <v>11338</v>
      </c>
      <c r="B3658" s="1" t="str">
        <f t="shared" si="116"/>
        <v>Dec</v>
      </c>
      <c r="C3658" s="1" t="str">
        <f t="shared" si="115"/>
        <v>Dec 28, 2015</v>
      </c>
      <c r="D3658" t="s">
        <v>10468</v>
      </c>
      <c r="E3658">
        <v>6030883351</v>
      </c>
      <c r="F3658" t="s">
        <v>37</v>
      </c>
      <c r="G3658" t="s">
        <v>10469</v>
      </c>
      <c r="H3658" t="s">
        <v>11505</v>
      </c>
      <c r="I3658" t="s">
        <v>11504</v>
      </c>
      <c r="J3658">
        <v>1</v>
      </c>
      <c r="K3658" t="s">
        <v>39</v>
      </c>
      <c r="L3658" t="s">
        <v>40</v>
      </c>
      <c r="M3658" t="s">
        <v>10470</v>
      </c>
      <c r="N3658" t="s">
        <v>93</v>
      </c>
      <c r="O3658" t="s">
        <v>10471</v>
      </c>
      <c r="P3658" s="40">
        <v>12.83</v>
      </c>
      <c r="Q3658" s="40">
        <v>0</v>
      </c>
      <c r="R3658" s="40">
        <v>0</v>
      </c>
      <c r="S3658" s="40">
        <v>0</v>
      </c>
      <c r="T3658" s="40">
        <v>0</v>
      </c>
      <c r="U3658" s="45">
        <v>-1.92</v>
      </c>
      <c r="V3658" s="45">
        <v>-2.67</v>
      </c>
      <c r="W3658" s="45">
        <v>0</v>
      </c>
      <c r="X3658" s="45">
        <v>0</v>
      </c>
      <c r="Y3658">
        <v>8.24</v>
      </c>
    </row>
    <row r="3659" spans="1:25" ht="15" customHeight="1" x14ac:dyDescent="0.25">
      <c r="A3659" s="8" t="s">
        <v>11338</v>
      </c>
      <c r="B3659" s="1" t="str">
        <f t="shared" si="116"/>
        <v>Dec</v>
      </c>
      <c r="C3659" s="1" t="str">
        <f t="shared" si="115"/>
        <v>Dec 28, 2015</v>
      </c>
      <c r="D3659" t="s">
        <v>10472</v>
      </c>
      <c r="E3659">
        <v>6030883351</v>
      </c>
      <c r="F3659" t="s">
        <v>37</v>
      </c>
      <c r="G3659" t="s">
        <v>10473</v>
      </c>
      <c r="H3659" t="s">
        <v>11507</v>
      </c>
      <c r="I3659" t="s">
        <v>11506</v>
      </c>
      <c r="J3659">
        <v>1</v>
      </c>
      <c r="K3659" t="s">
        <v>39</v>
      </c>
      <c r="L3659" t="s">
        <v>40</v>
      </c>
      <c r="M3659" t="s">
        <v>10474</v>
      </c>
      <c r="N3659" t="s">
        <v>1634</v>
      </c>
      <c r="O3659" t="s">
        <v>10475</v>
      </c>
      <c r="P3659" s="40">
        <v>14.97</v>
      </c>
      <c r="Q3659" s="40">
        <v>0</v>
      </c>
      <c r="R3659" s="40">
        <v>0</v>
      </c>
      <c r="S3659" s="40">
        <v>0</v>
      </c>
      <c r="T3659" s="40">
        <v>0</v>
      </c>
      <c r="U3659" s="45">
        <v>-2.25</v>
      </c>
      <c r="V3659" s="45">
        <v>-3.63</v>
      </c>
      <c r="W3659" s="45">
        <v>0</v>
      </c>
      <c r="X3659" s="45">
        <v>0</v>
      </c>
      <c r="Y3659">
        <v>9.09</v>
      </c>
    </row>
    <row r="3660" spans="1:25" ht="15" customHeight="1" x14ac:dyDescent="0.25">
      <c r="A3660" s="8" t="s">
        <v>11338</v>
      </c>
      <c r="B3660" s="1" t="str">
        <f t="shared" si="116"/>
        <v>Dec</v>
      </c>
      <c r="C3660" s="1" t="str">
        <f t="shared" si="115"/>
        <v>Dec 28, 2015</v>
      </c>
      <c r="D3660" t="s">
        <v>10476</v>
      </c>
      <c r="E3660">
        <v>6030883351</v>
      </c>
      <c r="F3660" t="s">
        <v>37</v>
      </c>
      <c r="G3660" t="s">
        <v>10477</v>
      </c>
      <c r="H3660" t="s">
        <v>11507</v>
      </c>
      <c r="I3660" t="s">
        <v>11506</v>
      </c>
      <c r="J3660">
        <v>1</v>
      </c>
      <c r="K3660" t="s">
        <v>39</v>
      </c>
      <c r="L3660" t="s">
        <v>40</v>
      </c>
      <c r="M3660" t="s">
        <v>10478</v>
      </c>
      <c r="N3660" t="s">
        <v>299</v>
      </c>
      <c r="O3660" t="s">
        <v>10479</v>
      </c>
      <c r="P3660" s="40">
        <v>14.97</v>
      </c>
      <c r="Q3660" s="40">
        <v>0</v>
      </c>
      <c r="R3660" s="40">
        <v>0</v>
      </c>
      <c r="S3660" s="40">
        <v>0</v>
      </c>
      <c r="T3660" s="40">
        <v>0</v>
      </c>
      <c r="U3660" s="45">
        <v>-2.25</v>
      </c>
      <c r="V3660" s="45">
        <v>-3.63</v>
      </c>
      <c r="W3660" s="45">
        <v>0</v>
      </c>
      <c r="X3660" s="45">
        <v>0</v>
      </c>
      <c r="Y3660">
        <v>9.09</v>
      </c>
    </row>
    <row r="3661" spans="1:25" ht="15" customHeight="1" x14ac:dyDescent="0.25">
      <c r="A3661" s="5">
        <v>20</v>
      </c>
      <c r="B3661" s="5" t="str">
        <f t="shared" si="116"/>
        <v>Dec</v>
      </c>
      <c r="C3661" s="5" t="str">
        <f t="shared" si="115"/>
        <v>Dec 28, 2015</v>
      </c>
      <c r="D3661" s="5" t="s">
        <v>10480</v>
      </c>
      <c r="E3661" s="5">
        <v>6030883351</v>
      </c>
      <c r="F3661" s="5" t="s">
        <v>323</v>
      </c>
      <c r="G3661" s="5"/>
      <c r="H3661" s="5"/>
      <c r="I3661" s="5" t="s">
        <v>10481</v>
      </c>
      <c r="J3661" s="5"/>
      <c r="K3661" s="5"/>
      <c r="L3661" s="5"/>
      <c r="M3661" s="5"/>
      <c r="N3661" s="5"/>
      <c r="O3661" s="5"/>
      <c r="P3661" s="46">
        <v>0</v>
      </c>
      <c r="Q3661" s="46">
        <v>0</v>
      </c>
      <c r="R3661" s="46">
        <v>0</v>
      </c>
      <c r="S3661" s="46">
        <v>0</v>
      </c>
      <c r="T3661" s="46">
        <v>0</v>
      </c>
      <c r="U3661" s="46">
        <v>0</v>
      </c>
      <c r="V3661" s="46">
        <v>0</v>
      </c>
      <c r="W3661" s="46">
        <v>0</v>
      </c>
      <c r="X3661" s="47">
        <v>-3391.94</v>
      </c>
      <c r="Y3661" s="7">
        <v>-3391.94</v>
      </c>
    </row>
    <row r="3662" spans="1:25" ht="15" customHeight="1" x14ac:dyDescent="0.25">
      <c r="A3662" s="8" t="s">
        <v>11338</v>
      </c>
      <c r="B3662" s="1" t="str">
        <f t="shared" si="116"/>
        <v>Dec</v>
      </c>
      <c r="C3662" s="1" t="str">
        <f t="shared" si="115"/>
        <v>Dec 28, 2015</v>
      </c>
      <c r="D3662" t="s">
        <v>10482</v>
      </c>
      <c r="E3662">
        <v>6030883351</v>
      </c>
      <c r="F3662" t="s">
        <v>37</v>
      </c>
      <c r="G3662" t="s">
        <v>10483</v>
      </c>
      <c r="H3662" t="s">
        <v>11507</v>
      </c>
      <c r="I3662" t="s">
        <v>11506</v>
      </c>
      <c r="J3662">
        <v>1</v>
      </c>
      <c r="K3662" t="s">
        <v>39</v>
      </c>
      <c r="L3662" t="s">
        <v>40</v>
      </c>
      <c r="M3662" t="s">
        <v>10484</v>
      </c>
      <c r="N3662" t="s">
        <v>299</v>
      </c>
      <c r="O3662" t="s">
        <v>10485</v>
      </c>
      <c r="P3662" s="40">
        <v>14.97</v>
      </c>
      <c r="Q3662" s="40">
        <v>0</v>
      </c>
      <c r="R3662" s="40">
        <v>0</v>
      </c>
      <c r="S3662" s="40">
        <v>0</v>
      </c>
      <c r="T3662" s="40">
        <v>0</v>
      </c>
      <c r="U3662" s="45">
        <v>-2.25</v>
      </c>
      <c r="V3662" s="45">
        <v>-3.63</v>
      </c>
      <c r="W3662" s="45">
        <v>0</v>
      </c>
      <c r="X3662" s="45">
        <v>0</v>
      </c>
      <c r="Y3662">
        <v>9.09</v>
      </c>
    </row>
    <row r="3663" spans="1:25" ht="15" customHeight="1" x14ac:dyDescent="0.25">
      <c r="A3663" s="8" t="s">
        <v>11338</v>
      </c>
      <c r="B3663" s="1" t="str">
        <f t="shared" si="116"/>
        <v>Dec</v>
      </c>
      <c r="C3663" s="1" t="str">
        <f t="shared" si="115"/>
        <v>Dec 28, 2015</v>
      </c>
      <c r="D3663" t="s">
        <v>10486</v>
      </c>
      <c r="E3663">
        <v>6030883351</v>
      </c>
      <c r="F3663" t="s">
        <v>37</v>
      </c>
      <c r="G3663" t="s">
        <v>10487</v>
      </c>
      <c r="H3663" t="s">
        <v>11507</v>
      </c>
      <c r="I3663" t="s">
        <v>11506</v>
      </c>
      <c r="J3663">
        <v>1</v>
      </c>
      <c r="K3663" t="s">
        <v>39</v>
      </c>
      <c r="L3663" t="s">
        <v>40</v>
      </c>
      <c r="M3663" t="s">
        <v>10488</v>
      </c>
      <c r="N3663" t="s">
        <v>1968</v>
      </c>
      <c r="O3663">
        <v>44907</v>
      </c>
      <c r="P3663" s="40">
        <v>19.97</v>
      </c>
      <c r="Q3663" s="40">
        <v>0</v>
      </c>
      <c r="R3663" s="40">
        <v>0</v>
      </c>
      <c r="S3663" s="40">
        <v>0</v>
      </c>
      <c r="T3663" s="40">
        <v>0</v>
      </c>
      <c r="U3663" s="45">
        <v>-3</v>
      </c>
      <c r="V3663" s="45">
        <v>-3.63</v>
      </c>
      <c r="W3663" s="45">
        <v>0</v>
      </c>
      <c r="X3663" s="45">
        <v>0</v>
      </c>
      <c r="Y3663">
        <v>13.34</v>
      </c>
    </row>
    <row r="3664" spans="1:25" ht="15" customHeight="1" x14ac:dyDescent="0.25">
      <c r="A3664" s="8" t="s">
        <v>11338</v>
      </c>
      <c r="B3664" s="1" t="str">
        <f t="shared" si="116"/>
        <v>Dec</v>
      </c>
      <c r="C3664" s="1" t="str">
        <f t="shared" si="115"/>
        <v>Dec 28, 2015</v>
      </c>
      <c r="D3664" t="s">
        <v>10489</v>
      </c>
      <c r="E3664">
        <v>6030883351</v>
      </c>
      <c r="F3664" t="s">
        <v>37</v>
      </c>
      <c r="G3664" t="s">
        <v>10490</v>
      </c>
      <c r="H3664" t="s">
        <v>11507</v>
      </c>
      <c r="I3664" t="s">
        <v>11506</v>
      </c>
      <c r="J3664">
        <v>1</v>
      </c>
      <c r="K3664" t="s">
        <v>39</v>
      </c>
      <c r="L3664" t="s">
        <v>40</v>
      </c>
      <c r="M3664" t="s">
        <v>1081</v>
      </c>
      <c r="N3664" t="s">
        <v>349</v>
      </c>
      <c r="O3664">
        <v>2143</v>
      </c>
      <c r="P3664" s="40">
        <v>14.97</v>
      </c>
      <c r="Q3664" s="40">
        <v>0</v>
      </c>
      <c r="R3664" s="40">
        <v>0</v>
      </c>
      <c r="S3664" s="40">
        <v>0</v>
      </c>
      <c r="T3664" s="40">
        <v>0</v>
      </c>
      <c r="U3664" s="45">
        <v>-2.25</v>
      </c>
      <c r="V3664" s="45">
        <v>-3.63</v>
      </c>
      <c r="W3664" s="45">
        <v>0</v>
      </c>
      <c r="X3664" s="45">
        <v>0</v>
      </c>
      <c r="Y3664">
        <v>9.09</v>
      </c>
    </row>
    <row r="3665" spans="1:25" ht="15" customHeight="1" x14ac:dyDescent="0.25">
      <c r="A3665" s="8" t="s">
        <v>11338</v>
      </c>
      <c r="B3665" s="1" t="str">
        <f t="shared" si="116"/>
        <v>Dec</v>
      </c>
      <c r="C3665" s="1" t="str">
        <f t="shared" si="115"/>
        <v>Dec 28, 2015</v>
      </c>
      <c r="D3665" t="s">
        <v>10491</v>
      </c>
      <c r="E3665">
        <v>6030883351</v>
      </c>
      <c r="F3665" t="s">
        <v>37</v>
      </c>
      <c r="G3665" t="s">
        <v>10492</v>
      </c>
      <c r="H3665" t="s">
        <v>11507</v>
      </c>
      <c r="I3665" t="s">
        <v>11506</v>
      </c>
      <c r="J3665">
        <v>2</v>
      </c>
      <c r="K3665" t="s">
        <v>39</v>
      </c>
      <c r="L3665" t="s">
        <v>40</v>
      </c>
      <c r="M3665" t="s">
        <v>3908</v>
      </c>
      <c r="N3665" t="s">
        <v>439</v>
      </c>
      <c r="O3665" t="s">
        <v>10493</v>
      </c>
      <c r="P3665" s="40">
        <v>29.94</v>
      </c>
      <c r="Q3665" s="40">
        <v>0</v>
      </c>
      <c r="R3665" s="40">
        <v>0</v>
      </c>
      <c r="S3665" s="40">
        <v>0</v>
      </c>
      <c r="T3665" s="40">
        <v>0</v>
      </c>
      <c r="U3665" s="45">
        <v>-4.5</v>
      </c>
      <c r="V3665" s="45">
        <v>-6.26</v>
      </c>
      <c r="W3665" s="45">
        <v>0</v>
      </c>
      <c r="X3665" s="45">
        <v>0</v>
      </c>
      <c r="Y3665">
        <v>19.18</v>
      </c>
    </row>
    <row r="3666" spans="1:25" ht="15" customHeight="1" x14ac:dyDescent="0.25">
      <c r="A3666" s="8" t="s">
        <v>11338</v>
      </c>
      <c r="B3666" s="1" t="str">
        <f t="shared" si="116"/>
        <v>Dec</v>
      </c>
      <c r="C3666" s="1" t="str">
        <f t="shared" si="115"/>
        <v>Dec 28, 2015</v>
      </c>
      <c r="D3666" t="s">
        <v>10494</v>
      </c>
      <c r="E3666">
        <v>6030883351</v>
      </c>
      <c r="F3666" t="s">
        <v>37</v>
      </c>
      <c r="G3666" t="s">
        <v>10495</v>
      </c>
      <c r="H3666" t="s">
        <v>11507</v>
      </c>
      <c r="I3666" t="s">
        <v>11506</v>
      </c>
      <c r="J3666">
        <v>1</v>
      </c>
      <c r="K3666" t="s">
        <v>39</v>
      </c>
      <c r="L3666" t="s">
        <v>40</v>
      </c>
      <c r="M3666" t="s">
        <v>4327</v>
      </c>
      <c r="N3666" t="s">
        <v>250</v>
      </c>
      <c r="O3666" t="s">
        <v>10496</v>
      </c>
      <c r="P3666" s="40">
        <v>14.97</v>
      </c>
      <c r="Q3666" s="40">
        <v>0</v>
      </c>
      <c r="R3666" s="40">
        <v>0</v>
      </c>
      <c r="S3666" s="40">
        <v>0</v>
      </c>
      <c r="T3666" s="40">
        <v>0</v>
      </c>
      <c r="U3666" s="45">
        <v>-2.25</v>
      </c>
      <c r="V3666" s="45">
        <v>-3.63</v>
      </c>
      <c r="W3666" s="45">
        <v>0</v>
      </c>
      <c r="X3666" s="45">
        <v>0</v>
      </c>
      <c r="Y3666">
        <v>9.09</v>
      </c>
    </row>
    <row r="3667" spans="1:25" ht="15" customHeight="1" x14ac:dyDescent="0.25">
      <c r="A3667" s="8" t="s">
        <v>11338</v>
      </c>
      <c r="B3667" s="1" t="str">
        <f t="shared" si="116"/>
        <v>Dec</v>
      </c>
      <c r="C3667" s="1" t="str">
        <f t="shared" si="115"/>
        <v>Dec 28, 2015</v>
      </c>
      <c r="D3667" t="s">
        <v>10497</v>
      </c>
      <c r="E3667">
        <v>6030883351</v>
      </c>
      <c r="F3667" t="s">
        <v>37</v>
      </c>
      <c r="G3667" t="s">
        <v>10498</v>
      </c>
      <c r="H3667" t="s">
        <v>11507</v>
      </c>
      <c r="I3667" t="s">
        <v>11506</v>
      </c>
      <c r="J3667">
        <v>1</v>
      </c>
      <c r="K3667" t="s">
        <v>39</v>
      </c>
      <c r="L3667" t="s">
        <v>40</v>
      </c>
      <c r="M3667" t="s">
        <v>10499</v>
      </c>
      <c r="N3667" t="s">
        <v>66</v>
      </c>
      <c r="O3667" t="s">
        <v>10500</v>
      </c>
      <c r="P3667" s="40">
        <v>14.97</v>
      </c>
      <c r="Q3667" s="40">
        <v>0</v>
      </c>
      <c r="R3667" s="40">
        <v>0</v>
      </c>
      <c r="S3667" s="40">
        <v>0</v>
      </c>
      <c r="T3667" s="40">
        <v>0</v>
      </c>
      <c r="U3667" s="45">
        <v>-2.25</v>
      </c>
      <c r="V3667" s="45">
        <v>-3.63</v>
      </c>
      <c r="W3667" s="45">
        <v>0</v>
      </c>
      <c r="X3667" s="45">
        <v>0</v>
      </c>
      <c r="Y3667">
        <v>9.09</v>
      </c>
    </row>
    <row r="3668" spans="1:25" ht="15" customHeight="1" x14ac:dyDescent="0.25">
      <c r="A3668" s="8" t="s">
        <v>11338</v>
      </c>
      <c r="B3668" s="1" t="str">
        <f t="shared" si="116"/>
        <v>Dec</v>
      </c>
      <c r="C3668" s="1" t="str">
        <f t="shared" si="115"/>
        <v>Dec 28, 2015</v>
      </c>
      <c r="D3668" t="s">
        <v>10501</v>
      </c>
      <c r="E3668">
        <v>6030883351</v>
      </c>
      <c r="F3668" t="s">
        <v>37</v>
      </c>
      <c r="G3668" t="s">
        <v>10502</v>
      </c>
      <c r="H3668" t="s">
        <v>11505</v>
      </c>
      <c r="I3668" t="s">
        <v>11504</v>
      </c>
      <c r="J3668">
        <v>1</v>
      </c>
      <c r="K3668" t="s">
        <v>39</v>
      </c>
      <c r="L3668" t="s">
        <v>40</v>
      </c>
      <c r="M3668" t="s">
        <v>2109</v>
      </c>
      <c r="N3668" t="s">
        <v>99</v>
      </c>
      <c r="O3668" t="s">
        <v>10503</v>
      </c>
      <c r="P3668" s="40">
        <v>19.829999999999998</v>
      </c>
      <c r="Q3668" s="40">
        <v>0</v>
      </c>
      <c r="R3668" s="40">
        <v>0</v>
      </c>
      <c r="S3668" s="40">
        <v>0</v>
      </c>
      <c r="T3668" s="40">
        <v>0</v>
      </c>
      <c r="U3668" s="45">
        <v>-2.97</v>
      </c>
      <c r="V3668" s="45">
        <v>-4.41</v>
      </c>
      <c r="W3668" s="45">
        <v>0</v>
      </c>
      <c r="X3668" s="45">
        <v>0</v>
      </c>
      <c r="Y3668">
        <v>12.45</v>
      </c>
    </row>
    <row r="3669" spans="1:25" ht="15" customHeight="1" x14ac:dyDescent="0.25">
      <c r="A3669" s="8" t="s">
        <v>11338</v>
      </c>
      <c r="B3669" s="1" t="str">
        <f t="shared" si="116"/>
        <v>Dec</v>
      </c>
      <c r="C3669" s="1" t="str">
        <f t="shared" si="115"/>
        <v>Dec 28, 2015</v>
      </c>
      <c r="D3669" t="s">
        <v>10504</v>
      </c>
      <c r="E3669">
        <v>6030883351</v>
      </c>
      <c r="F3669" t="s">
        <v>37</v>
      </c>
      <c r="G3669" t="s">
        <v>10505</v>
      </c>
      <c r="H3669" t="s">
        <v>11507</v>
      </c>
      <c r="I3669" t="s">
        <v>11506</v>
      </c>
      <c r="J3669">
        <v>1</v>
      </c>
      <c r="K3669" t="s">
        <v>39</v>
      </c>
      <c r="L3669" t="s">
        <v>40</v>
      </c>
      <c r="M3669" t="s">
        <v>10506</v>
      </c>
      <c r="N3669" t="s">
        <v>349</v>
      </c>
      <c r="O3669" t="s">
        <v>10507</v>
      </c>
      <c r="P3669" s="40">
        <v>14.97</v>
      </c>
      <c r="Q3669" s="40">
        <v>0</v>
      </c>
      <c r="R3669" s="40">
        <v>0</v>
      </c>
      <c r="S3669" s="40">
        <v>0</v>
      </c>
      <c r="T3669" s="40">
        <v>0</v>
      </c>
      <c r="U3669" s="45">
        <v>-2.25</v>
      </c>
      <c r="V3669" s="45">
        <v>-3.63</v>
      </c>
      <c r="W3669" s="45">
        <v>0</v>
      </c>
      <c r="X3669" s="45">
        <v>0</v>
      </c>
      <c r="Y3669">
        <v>9.09</v>
      </c>
    </row>
    <row r="3670" spans="1:25" ht="15" customHeight="1" x14ac:dyDescent="0.25">
      <c r="A3670" s="8" t="s">
        <v>11338</v>
      </c>
      <c r="B3670" s="1" t="str">
        <f t="shared" si="116"/>
        <v>Dec</v>
      </c>
      <c r="C3670" s="1" t="str">
        <f t="shared" si="115"/>
        <v>Dec 28, 2015</v>
      </c>
      <c r="D3670" t="s">
        <v>10508</v>
      </c>
      <c r="E3670">
        <v>6030883351</v>
      </c>
      <c r="F3670" t="s">
        <v>37</v>
      </c>
      <c r="G3670" t="s">
        <v>10509</v>
      </c>
      <c r="H3670" t="s">
        <v>11507</v>
      </c>
      <c r="I3670" t="s">
        <v>11506</v>
      </c>
      <c r="J3670">
        <v>2</v>
      </c>
      <c r="K3670" t="s">
        <v>39</v>
      </c>
      <c r="L3670" t="s">
        <v>40</v>
      </c>
      <c r="M3670" t="s">
        <v>10510</v>
      </c>
      <c r="N3670" t="s">
        <v>93</v>
      </c>
      <c r="O3670" t="s">
        <v>10511</v>
      </c>
      <c r="P3670" s="40">
        <v>29.94</v>
      </c>
      <c r="Q3670" s="40">
        <v>0</v>
      </c>
      <c r="R3670" s="40">
        <v>0</v>
      </c>
      <c r="S3670" s="40">
        <v>0</v>
      </c>
      <c r="T3670" s="40">
        <v>0</v>
      </c>
      <c r="U3670" s="45">
        <v>-4.5</v>
      </c>
      <c r="V3670" s="45">
        <v>-6.26</v>
      </c>
      <c r="W3670" s="45">
        <v>0</v>
      </c>
      <c r="X3670" s="45">
        <v>0</v>
      </c>
      <c r="Y3670">
        <v>19.18</v>
      </c>
    </row>
    <row r="3671" spans="1:25" ht="15" customHeight="1" x14ac:dyDescent="0.25">
      <c r="A3671" s="8" t="s">
        <v>11338</v>
      </c>
      <c r="B3671" s="1" t="str">
        <f t="shared" si="116"/>
        <v>Dec</v>
      </c>
      <c r="C3671" s="1" t="str">
        <f t="shared" si="115"/>
        <v>Dec 28, 2015</v>
      </c>
      <c r="D3671" t="s">
        <v>10512</v>
      </c>
      <c r="E3671">
        <v>6030883351</v>
      </c>
      <c r="F3671" t="s">
        <v>37</v>
      </c>
      <c r="G3671" t="s">
        <v>10513</v>
      </c>
      <c r="H3671" t="s">
        <v>11505</v>
      </c>
      <c r="I3671" t="s">
        <v>11504</v>
      </c>
      <c r="J3671">
        <v>2</v>
      </c>
      <c r="K3671" t="s">
        <v>39</v>
      </c>
      <c r="L3671" t="s">
        <v>40</v>
      </c>
      <c r="M3671" t="s">
        <v>2105</v>
      </c>
      <c r="N3671" t="s">
        <v>299</v>
      </c>
      <c r="O3671" t="s">
        <v>10514</v>
      </c>
      <c r="P3671" s="40">
        <v>25.66</v>
      </c>
      <c r="Q3671" s="40">
        <v>0</v>
      </c>
      <c r="R3671" s="40">
        <v>0</v>
      </c>
      <c r="S3671" s="40">
        <v>0</v>
      </c>
      <c r="T3671" s="40">
        <v>0</v>
      </c>
      <c r="U3671" s="45">
        <v>-3.84</v>
      </c>
      <c r="V3671" s="45">
        <v>-4.34</v>
      </c>
      <c r="W3671" s="45">
        <v>0</v>
      </c>
      <c r="X3671" s="45">
        <v>0</v>
      </c>
      <c r="Y3671">
        <v>17.48</v>
      </c>
    </row>
    <row r="3672" spans="1:25" ht="15" customHeight="1" x14ac:dyDescent="0.25">
      <c r="A3672" s="8" t="s">
        <v>11338</v>
      </c>
      <c r="B3672" s="1" t="str">
        <f t="shared" si="116"/>
        <v>Dec</v>
      </c>
      <c r="C3672" s="1" t="str">
        <f t="shared" si="115"/>
        <v>Dec 28, 2015</v>
      </c>
      <c r="D3672" t="s">
        <v>10515</v>
      </c>
      <c r="E3672">
        <v>6030883351</v>
      </c>
      <c r="F3672" t="s">
        <v>37</v>
      </c>
      <c r="G3672" t="s">
        <v>10516</v>
      </c>
      <c r="H3672" t="s">
        <v>11507</v>
      </c>
      <c r="I3672" t="s">
        <v>11506</v>
      </c>
      <c r="J3672">
        <v>1</v>
      </c>
      <c r="K3672" t="s">
        <v>39</v>
      </c>
      <c r="L3672" t="s">
        <v>40</v>
      </c>
      <c r="M3672" t="s">
        <v>10517</v>
      </c>
      <c r="N3672" t="s">
        <v>243</v>
      </c>
      <c r="O3672" t="s">
        <v>10518</v>
      </c>
      <c r="P3672" s="40">
        <v>14.97</v>
      </c>
      <c r="Q3672" s="40">
        <v>0</v>
      </c>
      <c r="R3672" s="40">
        <v>0</v>
      </c>
      <c r="S3672" s="40">
        <v>0</v>
      </c>
      <c r="T3672" s="40">
        <v>0</v>
      </c>
      <c r="U3672" s="45">
        <v>-2.25</v>
      </c>
      <c r="V3672" s="45">
        <v>-3.63</v>
      </c>
      <c r="W3672" s="45">
        <v>0</v>
      </c>
      <c r="X3672" s="45">
        <v>0</v>
      </c>
      <c r="Y3672">
        <v>9.09</v>
      </c>
    </row>
    <row r="3673" spans="1:25" ht="15" customHeight="1" x14ac:dyDescent="0.25">
      <c r="A3673" s="8" t="s">
        <v>11338</v>
      </c>
      <c r="B3673" s="1" t="str">
        <f t="shared" si="116"/>
        <v>Dec</v>
      </c>
      <c r="C3673" s="1" t="str">
        <f t="shared" si="115"/>
        <v>Dec 28, 2015</v>
      </c>
      <c r="D3673" t="s">
        <v>10519</v>
      </c>
      <c r="E3673">
        <v>6030883351</v>
      </c>
      <c r="F3673" t="s">
        <v>37</v>
      </c>
      <c r="G3673" t="s">
        <v>10520</v>
      </c>
      <c r="H3673" t="s">
        <v>11507</v>
      </c>
      <c r="I3673" t="s">
        <v>11506</v>
      </c>
      <c r="J3673">
        <v>1</v>
      </c>
      <c r="K3673" t="s">
        <v>39</v>
      </c>
      <c r="L3673" t="s">
        <v>40</v>
      </c>
      <c r="M3673" t="s">
        <v>10521</v>
      </c>
      <c r="N3673" t="s">
        <v>99</v>
      </c>
      <c r="O3673">
        <v>91601</v>
      </c>
      <c r="P3673" s="40">
        <v>14.97</v>
      </c>
      <c r="Q3673" s="40">
        <v>0</v>
      </c>
      <c r="R3673" s="40">
        <v>0</v>
      </c>
      <c r="S3673" s="40">
        <v>0</v>
      </c>
      <c r="T3673" s="40">
        <v>0</v>
      </c>
      <c r="U3673" s="45">
        <v>-2.25</v>
      </c>
      <c r="V3673" s="45">
        <v>-3.63</v>
      </c>
      <c r="W3673" s="45">
        <v>0</v>
      </c>
      <c r="X3673" s="45">
        <v>0</v>
      </c>
      <c r="Y3673">
        <v>9.09</v>
      </c>
    </row>
    <row r="3674" spans="1:25" ht="15" customHeight="1" x14ac:dyDescent="0.25">
      <c r="A3674" s="8" t="s">
        <v>11338</v>
      </c>
      <c r="B3674" s="1" t="str">
        <f t="shared" si="116"/>
        <v>Dec</v>
      </c>
      <c r="C3674" s="1" t="str">
        <f t="shared" si="115"/>
        <v>Dec 28, 2015</v>
      </c>
      <c r="D3674" t="s">
        <v>10522</v>
      </c>
      <c r="E3674">
        <v>6030883351</v>
      </c>
      <c r="F3674" t="s">
        <v>37</v>
      </c>
      <c r="G3674" t="s">
        <v>10523</v>
      </c>
      <c r="H3674" t="s">
        <v>11507</v>
      </c>
      <c r="I3674" t="s">
        <v>11506</v>
      </c>
      <c r="J3674">
        <v>1</v>
      </c>
      <c r="K3674" t="s">
        <v>39</v>
      </c>
      <c r="L3674" t="s">
        <v>40</v>
      </c>
      <c r="M3674" t="s">
        <v>10524</v>
      </c>
      <c r="N3674" t="s">
        <v>75</v>
      </c>
      <c r="O3674" t="s">
        <v>10525</v>
      </c>
      <c r="P3674" s="40">
        <v>14.97</v>
      </c>
      <c r="Q3674" s="40">
        <v>0</v>
      </c>
      <c r="R3674" s="40">
        <v>0</v>
      </c>
      <c r="S3674" s="40">
        <v>0</v>
      </c>
      <c r="T3674" s="40">
        <v>0</v>
      </c>
      <c r="U3674" s="45">
        <v>-2.25</v>
      </c>
      <c r="V3674" s="45">
        <v>-3.63</v>
      </c>
      <c r="W3674" s="45">
        <v>0</v>
      </c>
      <c r="X3674" s="45">
        <v>0</v>
      </c>
      <c r="Y3674">
        <v>9.09</v>
      </c>
    </row>
    <row r="3675" spans="1:25" ht="15" customHeight="1" x14ac:dyDescent="0.25">
      <c r="A3675" s="8" t="s">
        <v>11338</v>
      </c>
      <c r="B3675" s="1" t="str">
        <f t="shared" si="116"/>
        <v>Dec</v>
      </c>
      <c r="C3675" s="1" t="str">
        <f t="shared" si="115"/>
        <v>Dec 28, 2015</v>
      </c>
      <c r="D3675" t="s">
        <v>10526</v>
      </c>
      <c r="E3675">
        <v>6030883351</v>
      </c>
      <c r="F3675" t="s">
        <v>37</v>
      </c>
      <c r="G3675" t="s">
        <v>10527</v>
      </c>
      <c r="H3675" t="s">
        <v>11507</v>
      </c>
      <c r="I3675" t="s">
        <v>11506</v>
      </c>
      <c r="J3675">
        <v>1</v>
      </c>
      <c r="K3675" t="s">
        <v>39</v>
      </c>
      <c r="L3675" t="s">
        <v>40</v>
      </c>
      <c r="M3675" t="s">
        <v>5250</v>
      </c>
      <c r="N3675" t="s">
        <v>50</v>
      </c>
      <c r="O3675" t="s">
        <v>10528</v>
      </c>
      <c r="P3675" s="40">
        <v>14.97</v>
      </c>
      <c r="Q3675" s="40">
        <v>0</v>
      </c>
      <c r="R3675" s="40">
        <v>4.99</v>
      </c>
      <c r="S3675" s="40">
        <v>0</v>
      </c>
      <c r="T3675" s="40">
        <v>0</v>
      </c>
      <c r="U3675" s="45">
        <v>-2.25</v>
      </c>
      <c r="V3675" s="45">
        <v>-8.6199999999999992</v>
      </c>
      <c r="W3675" s="45">
        <v>0</v>
      </c>
      <c r="X3675" s="45">
        <v>0</v>
      </c>
      <c r="Y3675">
        <v>9.09</v>
      </c>
    </row>
    <row r="3676" spans="1:25" ht="15" customHeight="1" x14ac:dyDescent="0.25">
      <c r="A3676" s="8" t="s">
        <v>11338</v>
      </c>
      <c r="B3676" s="1" t="str">
        <f t="shared" si="116"/>
        <v>Dec</v>
      </c>
      <c r="C3676" s="1" t="str">
        <f t="shared" si="115"/>
        <v>Dec 28, 2015</v>
      </c>
      <c r="D3676" t="s">
        <v>10529</v>
      </c>
      <c r="E3676">
        <v>6030883351</v>
      </c>
      <c r="F3676" t="s">
        <v>37</v>
      </c>
      <c r="G3676" t="s">
        <v>10530</v>
      </c>
      <c r="H3676" t="s">
        <v>11507</v>
      </c>
      <c r="I3676" t="s">
        <v>11506</v>
      </c>
      <c r="J3676">
        <v>1</v>
      </c>
      <c r="K3676" t="s">
        <v>39</v>
      </c>
      <c r="L3676" t="s">
        <v>40</v>
      </c>
      <c r="M3676" t="s">
        <v>5005</v>
      </c>
      <c r="N3676" t="s">
        <v>332</v>
      </c>
      <c r="O3676" t="s">
        <v>10531</v>
      </c>
      <c r="P3676" s="40">
        <v>14.97</v>
      </c>
      <c r="Q3676" s="40">
        <v>0</v>
      </c>
      <c r="R3676" s="40">
        <v>0</v>
      </c>
      <c r="S3676" s="40">
        <v>0</v>
      </c>
      <c r="T3676" s="40">
        <v>0</v>
      </c>
      <c r="U3676" s="45">
        <v>-4.5</v>
      </c>
      <c r="V3676" s="45">
        <v>-2.63</v>
      </c>
      <c r="W3676" s="45">
        <v>0</v>
      </c>
      <c r="X3676" s="45">
        <v>0</v>
      </c>
      <c r="Y3676">
        <v>7.84</v>
      </c>
    </row>
    <row r="3677" spans="1:25" ht="15" customHeight="1" x14ac:dyDescent="0.25">
      <c r="A3677" s="8" t="s">
        <v>11338</v>
      </c>
      <c r="B3677" s="1" t="str">
        <f t="shared" si="116"/>
        <v>Dec</v>
      </c>
      <c r="C3677" s="1" t="str">
        <f t="shared" si="115"/>
        <v>Dec 28, 2015</v>
      </c>
      <c r="D3677" t="s">
        <v>10529</v>
      </c>
      <c r="E3677">
        <v>6030883351</v>
      </c>
      <c r="F3677" t="s">
        <v>37</v>
      </c>
      <c r="G3677" t="s">
        <v>10530</v>
      </c>
      <c r="H3677" t="s">
        <v>11507</v>
      </c>
      <c r="I3677" t="s">
        <v>11506</v>
      </c>
      <c r="J3677">
        <v>1</v>
      </c>
      <c r="K3677" t="s">
        <v>39</v>
      </c>
      <c r="L3677" t="s">
        <v>40</v>
      </c>
      <c r="M3677" t="s">
        <v>5005</v>
      </c>
      <c r="N3677" t="s">
        <v>332</v>
      </c>
      <c r="O3677" t="s">
        <v>10531</v>
      </c>
      <c r="P3677" s="40">
        <v>14.97</v>
      </c>
      <c r="Q3677" s="40">
        <v>0</v>
      </c>
      <c r="R3677" s="40">
        <v>0</v>
      </c>
      <c r="S3677" s="40">
        <v>0</v>
      </c>
      <c r="T3677" s="40">
        <v>0</v>
      </c>
      <c r="U3677" s="45">
        <v>0</v>
      </c>
      <c r="V3677" s="45">
        <v>-3.63</v>
      </c>
      <c r="W3677" s="45">
        <v>0</v>
      </c>
      <c r="X3677" s="45">
        <v>0</v>
      </c>
      <c r="Y3677">
        <v>11.34</v>
      </c>
    </row>
    <row r="3678" spans="1:25" ht="15" customHeight="1" x14ac:dyDescent="0.25">
      <c r="A3678" s="8" t="s">
        <v>11338</v>
      </c>
      <c r="B3678" s="1" t="str">
        <f t="shared" si="116"/>
        <v>Dec</v>
      </c>
      <c r="C3678" s="1" t="str">
        <f t="shared" si="115"/>
        <v>Dec 28, 2015</v>
      </c>
      <c r="D3678" t="s">
        <v>10532</v>
      </c>
      <c r="E3678">
        <v>6030883351</v>
      </c>
      <c r="F3678" t="s">
        <v>37</v>
      </c>
      <c r="G3678" t="s">
        <v>10533</v>
      </c>
      <c r="H3678" t="s">
        <v>11507</v>
      </c>
      <c r="I3678" t="s">
        <v>11506</v>
      </c>
      <c r="J3678">
        <v>1</v>
      </c>
      <c r="K3678" t="s">
        <v>39</v>
      </c>
      <c r="L3678" t="s">
        <v>40</v>
      </c>
      <c r="M3678" t="s">
        <v>10534</v>
      </c>
      <c r="N3678" t="s">
        <v>7335</v>
      </c>
      <c r="O3678">
        <v>15143</v>
      </c>
      <c r="P3678" s="40">
        <v>14.97</v>
      </c>
      <c r="Q3678" s="40">
        <v>0</v>
      </c>
      <c r="R3678" s="40">
        <v>0</v>
      </c>
      <c r="S3678" s="40">
        <v>0</v>
      </c>
      <c r="T3678" s="40">
        <v>0</v>
      </c>
      <c r="U3678" s="45">
        <v>-2.25</v>
      </c>
      <c r="V3678" s="45">
        <v>-3.63</v>
      </c>
      <c r="W3678" s="45">
        <v>0</v>
      </c>
      <c r="X3678" s="45">
        <v>0</v>
      </c>
      <c r="Y3678">
        <v>9.09</v>
      </c>
    </row>
    <row r="3679" spans="1:25" ht="15" customHeight="1" x14ac:dyDescent="0.25">
      <c r="A3679" s="8" t="s">
        <v>11338</v>
      </c>
      <c r="B3679" s="1" t="str">
        <f t="shared" si="116"/>
        <v>Dec</v>
      </c>
      <c r="C3679" s="1" t="str">
        <f t="shared" si="115"/>
        <v>Dec 28, 2015</v>
      </c>
      <c r="D3679" t="s">
        <v>10535</v>
      </c>
      <c r="E3679">
        <v>6030883351</v>
      </c>
      <c r="F3679" t="s">
        <v>37</v>
      </c>
      <c r="G3679" t="s">
        <v>10536</v>
      </c>
      <c r="H3679" t="s">
        <v>11507</v>
      </c>
      <c r="I3679" t="s">
        <v>11506</v>
      </c>
      <c r="J3679">
        <v>2</v>
      </c>
      <c r="K3679" t="s">
        <v>39</v>
      </c>
      <c r="L3679" t="s">
        <v>40</v>
      </c>
      <c r="M3679" t="s">
        <v>10537</v>
      </c>
      <c r="N3679" t="s">
        <v>148</v>
      </c>
      <c r="O3679" t="s">
        <v>10538</v>
      </c>
      <c r="P3679" s="40">
        <v>29.94</v>
      </c>
      <c r="Q3679" s="40">
        <v>0</v>
      </c>
      <c r="R3679" s="40">
        <v>0</v>
      </c>
      <c r="S3679" s="40">
        <v>0</v>
      </c>
      <c r="T3679" s="40">
        <v>0</v>
      </c>
      <c r="U3679" s="45">
        <v>-4.5</v>
      </c>
      <c r="V3679" s="45">
        <v>-6.26</v>
      </c>
      <c r="W3679" s="45">
        <v>0</v>
      </c>
      <c r="X3679" s="45">
        <v>0</v>
      </c>
      <c r="Y3679">
        <v>19.18</v>
      </c>
    </row>
    <row r="3680" spans="1:25" ht="15" customHeight="1" x14ac:dyDescent="0.25">
      <c r="A3680" s="8" t="s">
        <v>11338</v>
      </c>
      <c r="B3680" s="1" t="str">
        <f t="shared" si="116"/>
        <v>Dec</v>
      </c>
      <c r="C3680" s="1" t="str">
        <f t="shared" si="115"/>
        <v>Dec 28, 2015</v>
      </c>
      <c r="D3680" t="s">
        <v>10539</v>
      </c>
      <c r="E3680">
        <v>6030883351</v>
      </c>
      <c r="F3680" t="s">
        <v>37</v>
      </c>
      <c r="G3680" t="s">
        <v>10540</v>
      </c>
      <c r="H3680" t="s">
        <v>11507</v>
      </c>
      <c r="I3680" t="s">
        <v>11506</v>
      </c>
      <c r="J3680">
        <v>1</v>
      </c>
      <c r="K3680" t="s">
        <v>39</v>
      </c>
      <c r="L3680" t="s">
        <v>40</v>
      </c>
      <c r="M3680" t="s">
        <v>10541</v>
      </c>
      <c r="N3680" t="s">
        <v>50</v>
      </c>
      <c r="O3680" t="s">
        <v>10542</v>
      </c>
      <c r="P3680" s="40">
        <v>14.97</v>
      </c>
      <c r="Q3680" s="40">
        <v>0</v>
      </c>
      <c r="R3680" s="40">
        <v>0</v>
      </c>
      <c r="S3680" s="40">
        <v>0</v>
      </c>
      <c r="T3680" s="40">
        <v>0</v>
      </c>
      <c r="U3680" s="45">
        <v>-2.25</v>
      </c>
      <c r="V3680" s="45">
        <v>-3.63</v>
      </c>
      <c r="W3680" s="45">
        <v>0</v>
      </c>
      <c r="X3680" s="45">
        <v>0</v>
      </c>
      <c r="Y3680">
        <v>9.09</v>
      </c>
    </row>
    <row r="3681" spans="1:25" ht="15" customHeight="1" x14ac:dyDescent="0.25">
      <c r="A3681" s="8" t="s">
        <v>11338</v>
      </c>
      <c r="B3681" s="1" t="str">
        <f t="shared" si="116"/>
        <v>Dec</v>
      </c>
      <c r="C3681" s="1" t="str">
        <f t="shared" si="115"/>
        <v>Dec 28, 2015</v>
      </c>
      <c r="D3681" t="s">
        <v>10543</v>
      </c>
      <c r="E3681">
        <v>6030883351</v>
      </c>
      <c r="F3681" t="s">
        <v>37</v>
      </c>
      <c r="G3681" t="s">
        <v>10544</v>
      </c>
      <c r="H3681" t="s">
        <v>11507</v>
      </c>
      <c r="I3681" t="s">
        <v>11506</v>
      </c>
      <c r="J3681">
        <v>2</v>
      </c>
      <c r="K3681" t="s">
        <v>39</v>
      </c>
      <c r="L3681" t="s">
        <v>40</v>
      </c>
      <c r="M3681" t="s">
        <v>5197</v>
      </c>
      <c r="N3681" t="s">
        <v>99</v>
      </c>
      <c r="O3681" t="s">
        <v>10545</v>
      </c>
      <c r="P3681" s="40">
        <v>39.94</v>
      </c>
      <c r="Q3681" s="40">
        <v>1.33</v>
      </c>
      <c r="R3681" s="40">
        <v>0</v>
      </c>
      <c r="S3681" s="40">
        <v>-1.33</v>
      </c>
      <c r="T3681" s="40">
        <v>0</v>
      </c>
      <c r="U3681" s="45">
        <v>-6</v>
      </c>
      <c r="V3681" s="45">
        <v>-6.26</v>
      </c>
      <c r="W3681" s="45">
        <v>0</v>
      </c>
      <c r="X3681" s="45">
        <v>0</v>
      </c>
      <c r="Y3681">
        <v>27.68</v>
      </c>
    </row>
    <row r="3682" spans="1:25" ht="15" customHeight="1" x14ac:dyDescent="0.25">
      <c r="A3682" s="8" t="s">
        <v>11338</v>
      </c>
      <c r="B3682" s="1" t="str">
        <f t="shared" si="116"/>
        <v>Dec</v>
      </c>
      <c r="C3682" s="1" t="str">
        <f t="shared" si="115"/>
        <v>Dec 28, 2015</v>
      </c>
      <c r="D3682" t="s">
        <v>10546</v>
      </c>
      <c r="E3682">
        <v>6030883351</v>
      </c>
      <c r="F3682" t="s">
        <v>37</v>
      </c>
      <c r="G3682" t="s">
        <v>10547</v>
      </c>
      <c r="H3682" t="s">
        <v>11505</v>
      </c>
      <c r="I3682" t="s">
        <v>11504</v>
      </c>
      <c r="J3682">
        <v>1</v>
      </c>
      <c r="K3682" t="s">
        <v>39</v>
      </c>
      <c r="L3682" t="s">
        <v>40</v>
      </c>
      <c r="M3682" t="s">
        <v>10548</v>
      </c>
      <c r="N3682" t="s">
        <v>850</v>
      </c>
      <c r="O3682" t="s">
        <v>10549</v>
      </c>
      <c r="P3682" s="40">
        <v>19.829999999999998</v>
      </c>
      <c r="Q3682" s="40">
        <v>1.4</v>
      </c>
      <c r="R3682" s="40">
        <v>0</v>
      </c>
      <c r="S3682" s="40">
        <v>0</v>
      </c>
      <c r="T3682" s="40">
        <v>0</v>
      </c>
      <c r="U3682" s="45">
        <v>-2.97</v>
      </c>
      <c r="V3682" s="45">
        <v>-5.81</v>
      </c>
      <c r="W3682" s="45">
        <v>0</v>
      </c>
      <c r="X3682" s="45">
        <v>0</v>
      </c>
      <c r="Y3682">
        <v>12.45</v>
      </c>
    </row>
    <row r="3683" spans="1:25" ht="15" customHeight="1" x14ac:dyDescent="0.25">
      <c r="A3683" s="8" t="s">
        <v>11338</v>
      </c>
      <c r="B3683" s="1" t="str">
        <f t="shared" si="116"/>
        <v>Dec</v>
      </c>
      <c r="C3683" s="1" t="str">
        <f t="shared" si="115"/>
        <v>Dec 28, 2015</v>
      </c>
      <c r="D3683" t="s">
        <v>10550</v>
      </c>
      <c r="E3683">
        <v>6030883351</v>
      </c>
      <c r="F3683" t="s">
        <v>37</v>
      </c>
      <c r="G3683" t="s">
        <v>10551</v>
      </c>
      <c r="H3683" t="s">
        <v>11505</v>
      </c>
      <c r="I3683" t="s">
        <v>11504</v>
      </c>
      <c r="J3683">
        <v>1</v>
      </c>
      <c r="K3683" t="s">
        <v>39</v>
      </c>
      <c r="L3683" t="s">
        <v>40</v>
      </c>
      <c r="M3683" t="s">
        <v>2109</v>
      </c>
      <c r="N3683" t="s">
        <v>99</v>
      </c>
      <c r="O3683" t="s">
        <v>10552</v>
      </c>
      <c r="P3683" s="40">
        <v>9.83</v>
      </c>
      <c r="Q3683" s="40">
        <v>0</v>
      </c>
      <c r="R3683" s="40">
        <v>0</v>
      </c>
      <c r="S3683" s="40">
        <v>0</v>
      </c>
      <c r="T3683" s="40">
        <v>0</v>
      </c>
      <c r="U3683" s="45">
        <v>-1.47</v>
      </c>
      <c r="V3683" s="45">
        <v>-2.54</v>
      </c>
      <c r="W3683" s="45">
        <v>0</v>
      </c>
      <c r="X3683" s="45">
        <v>0</v>
      </c>
      <c r="Y3683">
        <v>5.82</v>
      </c>
    </row>
    <row r="3684" spans="1:25" ht="15" customHeight="1" x14ac:dyDescent="0.25">
      <c r="A3684" s="8" t="s">
        <v>11338</v>
      </c>
      <c r="B3684" s="1" t="str">
        <f t="shared" si="116"/>
        <v>Dec</v>
      </c>
      <c r="C3684" s="1" t="str">
        <f t="shared" si="115"/>
        <v>Dec 28, 2015</v>
      </c>
      <c r="D3684" t="s">
        <v>10553</v>
      </c>
      <c r="E3684">
        <v>6030883351</v>
      </c>
      <c r="F3684" t="s">
        <v>37</v>
      </c>
      <c r="G3684" t="s">
        <v>10554</v>
      </c>
      <c r="H3684" t="s">
        <v>11505</v>
      </c>
      <c r="I3684" t="s">
        <v>11504</v>
      </c>
      <c r="J3684">
        <v>1</v>
      </c>
      <c r="K3684" t="s">
        <v>39</v>
      </c>
      <c r="L3684" t="s">
        <v>40</v>
      </c>
      <c r="M3684" t="s">
        <v>10555</v>
      </c>
      <c r="N3684" t="s">
        <v>349</v>
      </c>
      <c r="O3684" t="s">
        <v>10556</v>
      </c>
      <c r="P3684" s="40">
        <v>9.83</v>
      </c>
      <c r="Q3684" s="40">
        <v>3.99</v>
      </c>
      <c r="R3684" s="40">
        <v>0</v>
      </c>
      <c r="S3684" s="40">
        <v>-3.99</v>
      </c>
      <c r="T3684" s="40">
        <v>0</v>
      </c>
      <c r="U3684" s="45">
        <v>-1.47</v>
      </c>
      <c r="V3684" s="45">
        <v>-2.54</v>
      </c>
      <c r="W3684" s="45">
        <v>0</v>
      </c>
      <c r="X3684" s="45">
        <v>0</v>
      </c>
      <c r="Y3684">
        <v>5.82</v>
      </c>
    </row>
    <row r="3685" spans="1:25" ht="15" customHeight="1" x14ac:dyDescent="0.25">
      <c r="A3685" s="8" t="s">
        <v>11338</v>
      </c>
      <c r="B3685" s="1" t="str">
        <f t="shared" si="116"/>
        <v>Dec</v>
      </c>
      <c r="C3685" s="1" t="str">
        <f t="shared" si="115"/>
        <v>Dec 28, 2015</v>
      </c>
      <c r="D3685" t="s">
        <v>10557</v>
      </c>
      <c r="E3685">
        <v>6030883351</v>
      </c>
      <c r="F3685" t="s">
        <v>704</v>
      </c>
      <c r="G3685" t="s">
        <v>10027</v>
      </c>
      <c r="H3685" t="s">
        <v>11505</v>
      </c>
      <c r="I3685" t="s">
        <v>11504</v>
      </c>
      <c r="J3685">
        <v>1</v>
      </c>
      <c r="K3685" t="s">
        <v>39</v>
      </c>
      <c r="L3685" t="s">
        <v>40</v>
      </c>
      <c r="M3685" t="s">
        <v>1457</v>
      </c>
      <c r="N3685" t="s">
        <v>66</v>
      </c>
      <c r="O3685" t="s">
        <v>10028</v>
      </c>
      <c r="P3685" s="43">
        <v>-16.829999999999998</v>
      </c>
      <c r="Q3685" s="43">
        <v>0</v>
      </c>
      <c r="R3685" s="43">
        <v>0</v>
      </c>
      <c r="S3685" s="43">
        <v>0</v>
      </c>
      <c r="T3685" s="43">
        <v>0</v>
      </c>
      <c r="U3685" s="44">
        <v>2.02</v>
      </c>
      <c r="V3685" s="44">
        <v>0</v>
      </c>
      <c r="W3685" s="44">
        <v>0</v>
      </c>
      <c r="X3685" s="44">
        <v>0</v>
      </c>
      <c r="Y3685">
        <v>-14.81</v>
      </c>
    </row>
    <row r="3686" spans="1:25" ht="15" customHeight="1" x14ac:dyDescent="0.25">
      <c r="A3686" s="8" t="s">
        <v>11338</v>
      </c>
      <c r="B3686" s="1" t="str">
        <f t="shared" si="116"/>
        <v>Dec</v>
      </c>
      <c r="C3686" s="1" t="str">
        <f t="shared" si="115"/>
        <v>Dec 28, 2015</v>
      </c>
      <c r="D3686" t="s">
        <v>10558</v>
      </c>
      <c r="E3686">
        <v>6030883351</v>
      </c>
      <c r="F3686" t="s">
        <v>37</v>
      </c>
      <c r="G3686" t="s">
        <v>10559</v>
      </c>
      <c r="H3686" t="s">
        <v>11505</v>
      </c>
      <c r="I3686" t="s">
        <v>11504</v>
      </c>
      <c r="J3686">
        <v>1</v>
      </c>
      <c r="K3686" t="s">
        <v>39</v>
      </c>
      <c r="L3686" t="s">
        <v>40</v>
      </c>
      <c r="M3686" t="s">
        <v>5511</v>
      </c>
      <c r="N3686" t="s">
        <v>783</v>
      </c>
      <c r="O3686" t="s">
        <v>10560</v>
      </c>
      <c r="P3686" s="40">
        <v>12.83</v>
      </c>
      <c r="Q3686" s="40">
        <v>0</v>
      </c>
      <c r="R3686" s="40">
        <v>0</v>
      </c>
      <c r="S3686" s="40">
        <v>0</v>
      </c>
      <c r="T3686" s="40">
        <v>0</v>
      </c>
      <c r="U3686" s="45">
        <v>-1.92</v>
      </c>
      <c r="V3686" s="45">
        <v>-2.67</v>
      </c>
      <c r="W3686" s="45">
        <v>0</v>
      </c>
      <c r="X3686" s="45">
        <v>0</v>
      </c>
      <c r="Y3686">
        <v>8.24</v>
      </c>
    </row>
    <row r="3687" spans="1:25" ht="15" customHeight="1" x14ac:dyDescent="0.25">
      <c r="A3687" s="8" t="s">
        <v>11338</v>
      </c>
      <c r="B3687" s="1" t="str">
        <f t="shared" si="116"/>
        <v>Dec</v>
      </c>
      <c r="C3687" s="1" t="str">
        <f t="shared" si="115"/>
        <v>Dec 28, 2015</v>
      </c>
      <c r="D3687" t="s">
        <v>10561</v>
      </c>
      <c r="E3687">
        <v>6030883351</v>
      </c>
      <c r="F3687" t="s">
        <v>37</v>
      </c>
      <c r="G3687" t="s">
        <v>10562</v>
      </c>
      <c r="H3687" t="s">
        <v>11507</v>
      </c>
      <c r="I3687" t="s">
        <v>11506</v>
      </c>
      <c r="J3687">
        <v>1</v>
      </c>
      <c r="K3687" t="s">
        <v>39</v>
      </c>
      <c r="L3687" t="s">
        <v>40</v>
      </c>
      <c r="M3687" t="s">
        <v>7235</v>
      </c>
      <c r="N3687" t="s">
        <v>3865</v>
      </c>
      <c r="O3687">
        <v>33527</v>
      </c>
      <c r="P3687" s="40">
        <v>14.97</v>
      </c>
      <c r="Q3687" s="40">
        <v>0</v>
      </c>
      <c r="R3687" s="40">
        <v>0</v>
      </c>
      <c r="S3687" s="40">
        <v>0</v>
      </c>
      <c r="T3687" s="40">
        <v>0</v>
      </c>
      <c r="U3687" s="45">
        <v>-2.25</v>
      </c>
      <c r="V3687" s="45">
        <v>-3.63</v>
      </c>
      <c r="W3687" s="45">
        <v>0</v>
      </c>
      <c r="X3687" s="45">
        <v>0</v>
      </c>
      <c r="Y3687">
        <v>9.09</v>
      </c>
    </row>
    <row r="3688" spans="1:25" ht="15" customHeight="1" x14ac:dyDescent="0.25">
      <c r="A3688" s="8" t="s">
        <v>11338</v>
      </c>
      <c r="B3688" s="1" t="str">
        <f t="shared" si="116"/>
        <v>Dec</v>
      </c>
      <c r="C3688" s="1" t="str">
        <f t="shared" si="115"/>
        <v>Dec 28, 2015</v>
      </c>
      <c r="D3688" t="s">
        <v>10563</v>
      </c>
      <c r="E3688">
        <v>6030883351</v>
      </c>
      <c r="F3688" t="s">
        <v>37</v>
      </c>
      <c r="G3688" t="s">
        <v>10564</v>
      </c>
      <c r="H3688" t="s">
        <v>11507</v>
      </c>
      <c r="I3688" t="s">
        <v>11506</v>
      </c>
      <c r="J3688">
        <v>1</v>
      </c>
      <c r="K3688" t="s">
        <v>39</v>
      </c>
      <c r="L3688" t="s">
        <v>40</v>
      </c>
      <c r="M3688" t="s">
        <v>10565</v>
      </c>
      <c r="N3688" t="s">
        <v>66</v>
      </c>
      <c r="O3688" t="s">
        <v>10566</v>
      </c>
      <c r="P3688" s="40">
        <v>14.97</v>
      </c>
      <c r="Q3688" s="40">
        <v>0</v>
      </c>
      <c r="R3688" s="40">
        <v>0</v>
      </c>
      <c r="S3688" s="40">
        <v>0</v>
      </c>
      <c r="T3688" s="40">
        <v>0</v>
      </c>
      <c r="U3688" s="45">
        <v>-2.25</v>
      </c>
      <c r="V3688" s="45">
        <v>-3.63</v>
      </c>
      <c r="W3688" s="45">
        <v>0</v>
      </c>
      <c r="X3688" s="45">
        <v>0</v>
      </c>
      <c r="Y3688">
        <v>9.09</v>
      </c>
    </row>
    <row r="3689" spans="1:25" ht="15" customHeight="1" x14ac:dyDescent="0.25">
      <c r="A3689" s="8" t="s">
        <v>11338</v>
      </c>
      <c r="B3689" s="1" t="str">
        <f t="shared" si="116"/>
        <v>Dec</v>
      </c>
      <c r="C3689" s="1" t="str">
        <f t="shared" si="115"/>
        <v>Dec 28, 2015</v>
      </c>
      <c r="D3689" t="s">
        <v>10567</v>
      </c>
      <c r="E3689">
        <v>6030883351</v>
      </c>
      <c r="F3689" t="s">
        <v>37</v>
      </c>
      <c r="G3689" t="s">
        <v>10568</v>
      </c>
      <c r="H3689" t="s">
        <v>11505</v>
      </c>
      <c r="I3689" t="s">
        <v>11504</v>
      </c>
      <c r="J3689">
        <v>1</v>
      </c>
      <c r="K3689" t="s">
        <v>39</v>
      </c>
      <c r="L3689" t="s">
        <v>40</v>
      </c>
      <c r="M3689" t="s">
        <v>9074</v>
      </c>
      <c r="N3689" t="s">
        <v>99</v>
      </c>
      <c r="O3689" t="s">
        <v>10569</v>
      </c>
      <c r="P3689" s="40">
        <v>12.83</v>
      </c>
      <c r="Q3689" s="40">
        <v>0</v>
      </c>
      <c r="R3689" s="40">
        <v>0</v>
      </c>
      <c r="S3689" s="40">
        <v>0</v>
      </c>
      <c r="T3689" s="40">
        <v>0</v>
      </c>
      <c r="U3689" s="45">
        <v>-1.92</v>
      </c>
      <c r="V3689" s="45">
        <v>-2.67</v>
      </c>
      <c r="W3689" s="45">
        <v>0</v>
      </c>
      <c r="X3689" s="45">
        <v>0</v>
      </c>
      <c r="Y3689">
        <v>8.24</v>
      </c>
    </row>
    <row r="3690" spans="1:25" ht="15" customHeight="1" x14ac:dyDescent="0.25">
      <c r="A3690" s="8" t="s">
        <v>11338</v>
      </c>
      <c r="B3690" s="1" t="str">
        <f t="shared" si="116"/>
        <v>Dec</v>
      </c>
      <c r="C3690" s="1" t="str">
        <f t="shared" si="115"/>
        <v>Dec 28, 2015</v>
      </c>
      <c r="D3690" t="s">
        <v>10570</v>
      </c>
      <c r="E3690">
        <v>6030883351</v>
      </c>
      <c r="F3690" t="s">
        <v>37</v>
      </c>
      <c r="G3690" t="s">
        <v>10571</v>
      </c>
      <c r="H3690" t="s">
        <v>11507</v>
      </c>
      <c r="I3690" t="s">
        <v>11506</v>
      </c>
      <c r="J3690">
        <v>1</v>
      </c>
      <c r="K3690" t="s">
        <v>39</v>
      </c>
      <c r="L3690" t="s">
        <v>40</v>
      </c>
      <c r="M3690" t="s">
        <v>331</v>
      </c>
      <c r="N3690" t="s">
        <v>1257</v>
      </c>
      <c r="O3690" t="s">
        <v>10572</v>
      </c>
      <c r="P3690" s="40">
        <v>19.97</v>
      </c>
      <c r="Q3690" s="40">
        <v>5.32</v>
      </c>
      <c r="R3690" s="40">
        <v>0</v>
      </c>
      <c r="S3690" s="40">
        <v>0</v>
      </c>
      <c r="T3690" s="40">
        <v>0</v>
      </c>
      <c r="U3690" s="45">
        <v>-3</v>
      </c>
      <c r="V3690" s="45">
        <v>-8.9499999999999993</v>
      </c>
      <c r="W3690" s="45">
        <v>0</v>
      </c>
      <c r="X3690" s="45">
        <v>0</v>
      </c>
      <c r="Y3690">
        <v>13.34</v>
      </c>
    </row>
    <row r="3691" spans="1:25" ht="15" customHeight="1" x14ac:dyDescent="0.25">
      <c r="A3691" s="8" t="s">
        <v>11338</v>
      </c>
      <c r="B3691" s="1" t="str">
        <f t="shared" si="116"/>
        <v>Dec</v>
      </c>
      <c r="C3691" s="1" t="str">
        <f t="shared" si="115"/>
        <v>Dec 28, 2015</v>
      </c>
      <c r="D3691" t="s">
        <v>10573</v>
      </c>
      <c r="E3691">
        <v>6030883351</v>
      </c>
      <c r="F3691" t="s">
        <v>37</v>
      </c>
      <c r="G3691" t="s">
        <v>10574</v>
      </c>
      <c r="H3691" t="s">
        <v>11507</v>
      </c>
      <c r="I3691" t="s">
        <v>11506</v>
      </c>
      <c r="J3691">
        <v>1</v>
      </c>
      <c r="K3691" t="s">
        <v>39</v>
      </c>
      <c r="L3691" t="s">
        <v>40</v>
      </c>
      <c r="M3691" t="s">
        <v>10575</v>
      </c>
      <c r="N3691" t="s">
        <v>168</v>
      </c>
      <c r="O3691" t="s">
        <v>10576</v>
      </c>
      <c r="P3691" s="40">
        <v>14.97</v>
      </c>
      <c r="Q3691" s="40">
        <v>0</v>
      </c>
      <c r="R3691" s="40">
        <v>0</v>
      </c>
      <c r="S3691" s="40">
        <v>0</v>
      </c>
      <c r="T3691" s="40">
        <v>0</v>
      </c>
      <c r="U3691" s="45">
        <v>-2.25</v>
      </c>
      <c r="V3691" s="45">
        <v>-3.63</v>
      </c>
      <c r="W3691" s="45">
        <v>0</v>
      </c>
      <c r="X3691" s="45">
        <v>0</v>
      </c>
      <c r="Y3691">
        <v>9.09</v>
      </c>
    </row>
    <row r="3692" spans="1:25" ht="15" customHeight="1" x14ac:dyDescent="0.25">
      <c r="A3692" s="8" t="s">
        <v>11338</v>
      </c>
      <c r="B3692" s="1" t="str">
        <f t="shared" si="116"/>
        <v>Dec</v>
      </c>
      <c r="C3692" s="1" t="str">
        <f t="shared" si="115"/>
        <v>Dec 28, 2015</v>
      </c>
      <c r="D3692" t="s">
        <v>10577</v>
      </c>
      <c r="E3692">
        <v>6030883351</v>
      </c>
      <c r="F3692" t="s">
        <v>37</v>
      </c>
      <c r="G3692" t="s">
        <v>10578</v>
      </c>
      <c r="H3692" t="s">
        <v>11507</v>
      </c>
      <c r="I3692" t="s">
        <v>11506</v>
      </c>
      <c r="J3692">
        <v>1</v>
      </c>
      <c r="K3692" t="s">
        <v>39</v>
      </c>
      <c r="L3692" t="s">
        <v>40</v>
      </c>
      <c r="M3692" t="s">
        <v>10579</v>
      </c>
      <c r="N3692" t="s">
        <v>99</v>
      </c>
      <c r="O3692" t="s">
        <v>10580</v>
      </c>
      <c r="P3692" s="40">
        <v>19.97</v>
      </c>
      <c r="Q3692" s="40">
        <v>0</v>
      </c>
      <c r="R3692" s="40">
        <v>0</v>
      </c>
      <c r="S3692" s="40">
        <v>0</v>
      </c>
      <c r="T3692" s="40">
        <v>0</v>
      </c>
      <c r="U3692" s="45">
        <v>-3</v>
      </c>
      <c r="V3692" s="45">
        <v>-3.63</v>
      </c>
      <c r="W3692" s="45">
        <v>0</v>
      </c>
      <c r="X3692" s="45">
        <v>0</v>
      </c>
      <c r="Y3692">
        <v>13.34</v>
      </c>
    </row>
    <row r="3693" spans="1:25" ht="15" customHeight="1" x14ac:dyDescent="0.25">
      <c r="A3693" s="8" t="s">
        <v>11338</v>
      </c>
      <c r="B3693" s="1" t="str">
        <f t="shared" si="116"/>
        <v>Dec</v>
      </c>
      <c r="C3693" s="1" t="str">
        <f t="shared" si="115"/>
        <v>Dec 28, 2015</v>
      </c>
      <c r="D3693" t="s">
        <v>10581</v>
      </c>
      <c r="E3693">
        <v>6030883351</v>
      </c>
      <c r="F3693" t="s">
        <v>37</v>
      </c>
      <c r="G3693" t="s">
        <v>10582</v>
      </c>
      <c r="H3693" t="s">
        <v>11505</v>
      </c>
      <c r="I3693" t="s">
        <v>11504</v>
      </c>
      <c r="J3693">
        <v>1</v>
      </c>
      <c r="K3693" t="s">
        <v>39</v>
      </c>
      <c r="L3693" t="s">
        <v>40</v>
      </c>
      <c r="M3693" t="s">
        <v>609</v>
      </c>
      <c r="N3693" t="s">
        <v>66</v>
      </c>
      <c r="O3693" t="s">
        <v>10583</v>
      </c>
      <c r="P3693" s="40">
        <v>14.83</v>
      </c>
      <c r="Q3693" s="40">
        <v>0</v>
      </c>
      <c r="R3693" s="40">
        <v>0</v>
      </c>
      <c r="S3693" s="40">
        <v>0</v>
      </c>
      <c r="T3693" s="40">
        <v>0</v>
      </c>
      <c r="U3693" s="45">
        <v>-2.2200000000000002</v>
      </c>
      <c r="V3693" s="45">
        <v>-2.67</v>
      </c>
      <c r="W3693" s="45">
        <v>0</v>
      </c>
      <c r="X3693" s="45">
        <v>0</v>
      </c>
      <c r="Y3693">
        <v>9.94</v>
      </c>
    </row>
    <row r="3694" spans="1:25" ht="15" customHeight="1" x14ac:dyDescent="0.25">
      <c r="A3694" s="8" t="s">
        <v>11338</v>
      </c>
      <c r="B3694" s="1" t="str">
        <f t="shared" si="116"/>
        <v>Dec</v>
      </c>
      <c r="C3694" s="1" t="str">
        <f t="shared" si="115"/>
        <v>Dec 28, 2015</v>
      </c>
      <c r="D3694" t="s">
        <v>10584</v>
      </c>
      <c r="E3694">
        <v>6030883351</v>
      </c>
      <c r="F3694" t="s">
        <v>37</v>
      </c>
      <c r="G3694" t="s">
        <v>10585</v>
      </c>
      <c r="H3694" t="s">
        <v>11507</v>
      </c>
      <c r="I3694" t="s">
        <v>11506</v>
      </c>
      <c r="J3694">
        <v>1</v>
      </c>
      <c r="K3694" t="s">
        <v>39</v>
      </c>
      <c r="L3694" t="s">
        <v>40</v>
      </c>
      <c r="M3694" t="s">
        <v>10586</v>
      </c>
      <c r="N3694" t="s">
        <v>99</v>
      </c>
      <c r="O3694" t="s">
        <v>10587</v>
      </c>
      <c r="P3694" s="40">
        <v>14.97</v>
      </c>
      <c r="Q3694" s="40">
        <v>0</v>
      </c>
      <c r="R3694" s="40">
        <v>0</v>
      </c>
      <c r="S3694" s="40">
        <v>0</v>
      </c>
      <c r="T3694" s="40">
        <v>0</v>
      </c>
      <c r="U3694" s="45">
        <v>-2.25</v>
      </c>
      <c r="V3694" s="45">
        <v>-3.63</v>
      </c>
      <c r="W3694" s="45">
        <v>0</v>
      </c>
      <c r="X3694" s="45">
        <v>0</v>
      </c>
      <c r="Y3694">
        <v>9.09</v>
      </c>
    </row>
    <row r="3695" spans="1:25" ht="15" customHeight="1" x14ac:dyDescent="0.25">
      <c r="A3695" s="8" t="s">
        <v>11338</v>
      </c>
      <c r="B3695" s="1" t="str">
        <f t="shared" si="116"/>
        <v>Dec</v>
      </c>
      <c r="C3695" s="1" t="str">
        <f t="shared" si="115"/>
        <v>Dec 28, 2015</v>
      </c>
      <c r="D3695" t="s">
        <v>10588</v>
      </c>
      <c r="E3695">
        <v>6030883351</v>
      </c>
      <c r="F3695" t="s">
        <v>37</v>
      </c>
      <c r="G3695" t="s">
        <v>10589</v>
      </c>
      <c r="H3695" t="s">
        <v>11507</v>
      </c>
      <c r="I3695" t="s">
        <v>11506</v>
      </c>
      <c r="J3695">
        <v>1</v>
      </c>
      <c r="K3695" t="s">
        <v>39</v>
      </c>
      <c r="L3695" t="s">
        <v>40</v>
      </c>
      <c r="M3695" t="s">
        <v>10590</v>
      </c>
      <c r="N3695" t="s">
        <v>93</v>
      </c>
      <c r="O3695" t="s">
        <v>10591</v>
      </c>
      <c r="P3695" s="40">
        <v>14.97</v>
      </c>
      <c r="Q3695" s="40">
        <v>0</v>
      </c>
      <c r="R3695" s="40">
        <v>0</v>
      </c>
      <c r="S3695" s="40">
        <v>0</v>
      </c>
      <c r="T3695" s="40">
        <v>0</v>
      </c>
      <c r="U3695" s="45">
        <v>-2.25</v>
      </c>
      <c r="V3695" s="45">
        <v>-3.63</v>
      </c>
      <c r="W3695" s="45">
        <v>0</v>
      </c>
      <c r="X3695" s="45">
        <v>0</v>
      </c>
      <c r="Y3695">
        <v>9.09</v>
      </c>
    </row>
    <row r="3696" spans="1:25" ht="15" customHeight="1" x14ac:dyDescent="0.25">
      <c r="A3696" s="8" t="s">
        <v>11338</v>
      </c>
      <c r="B3696" s="1" t="str">
        <f t="shared" si="116"/>
        <v>Dec</v>
      </c>
      <c r="C3696" s="1" t="str">
        <f t="shared" si="115"/>
        <v>Dec 28, 2015</v>
      </c>
      <c r="D3696" t="s">
        <v>10592</v>
      </c>
      <c r="E3696">
        <v>6030883351</v>
      </c>
      <c r="F3696" t="s">
        <v>37</v>
      </c>
      <c r="G3696" t="s">
        <v>10593</v>
      </c>
      <c r="H3696" t="s">
        <v>11505</v>
      </c>
      <c r="I3696" t="s">
        <v>11504</v>
      </c>
      <c r="J3696">
        <v>1</v>
      </c>
      <c r="K3696" t="s">
        <v>39</v>
      </c>
      <c r="L3696" t="s">
        <v>40</v>
      </c>
      <c r="M3696" t="s">
        <v>735</v>
      </c>
      <c r="N3696" t="s">
        <v>99</v>
      </c>
      <c r="O3696" t="s">
        <v>10594</v>
      </c>
      <c r="P3696" s="40">
        <v>9.83</v>
      </c>
      <c r="Q3696" s="40">
        <v>0</v>
      </c>
      <c r="R3696" s="40">
        <v>0</v>
      </c>
      <c r="S3696" s="40">
        <v>0</v>
      </c>
      <c r="T3696" s="40">
        <v>0</v>
      </c>
      <c r="U3696" s="45">
        <v>-1.47</v>
      </c>
      <c r="V3696" s="45">
        <v>-2.54</v>
      </c>
      <c r="W3696" s="45">
        <v>0</v>
      </c>
      <c r="X3696" s="45">
        <v>0</v>
      </c>
      <c r="Y3696">
        <v>5.82</v>
      </c>
    </row>
    <row r="3697" spans="1:25" ht="15" customHeight="1" x14ac:dyDescent="0.25">
      <c r="A3697" s="8" t="s">
        <v>11338</v>
      </c>
      <c r="B3697" s="1" t="str">
        <f t="shared" si="116"/>
        <v>Dec</v>
      </c>
      <c r="C3697" s="1" t="str">
        <f t="shared" si="115"/>
        <v>Dec 28, 2015</v>
      </c>
      <c r="D3697" t="s">
        <v>10595</v>
      </c>
      <c r="E3697">
        <v>6030883351</v>
      </c>
      <c r="F3697" t="s">
        <v>37</v>
      </c>
      <c r="G3697" t="s">
        <v>10596</v>
      </c>
      <c r="H3697" t="s">
        <v>11507</v>
      </c>
      <c r="I3697" t="s">
        <v>11506</v>
      </c>
      <c r="J3697">
        <v>1</v>
      </c>
      <c r="K3697" t="s">
        <v>39</v>
      </c>
      <c r="L3697" t="s">
        <v>40</v>
      </c>
      <c r="M3697" t="s">
        <v>10597</v>
      </c>
      <c r="N3697" t="s">
        <v>405</v>
      </c>
      <c r="O3697" t="s">
        <v>10598</v>
      </c>
      <c r="P3697" s="40">
        <v>14.97</v>
      </c>
      <c r="Q3697" s="40">
        <v>0</v>
      </c>
      <c r="R3697" s="40">
        <v>0</v>
      </c>
      <c r="S3697" s="40">
        <v>0</v>
      </c>
      <c r="T3697" s="40">
        <v>0</v>
      </c>
      <c r="U3697" s="45">
        <v>-2.25</v>
      </c>
      <c r="V3697" s="45">
        <v>-3.63</v>
      </c>
      <c r="W3697" s="45">
        <v>0</v>
      </c>
      <c r="X3697" s="45">
        <v>0</v>
      </c>
      <c r="Y3697">
        <v>9.09</v>
      </c>
    </row>
    <row r="3698" spans="1:25" ht="15" customHeight="1" x14ac:dyDescent="0.25">
      <c r="A3698" s="8" t="s">
        <v>11338</v>
      </c>
      <c r="B3698" s="1" t="str">
        <f t="shared" si="116"/>
        <v>Dec</v>
      </c>
      <c r="C3698" s="1" t="str">
        <f t="shared" si="115"/>
        <v>Dec 28, 2015</v>
      </c>
      <c r="D3698" t="s">
        <v>10599</v>
      </c>
      <c r="E3698">
        <v>6030883351</v>
      </c>
      <c r="F3698" t="s">
        <v>37</v>
      </c>
      <c r="G3698" t="s">
        <v>10600</v>
      </c>
      <c r="H3698" t="s">
        <v>11507</v>
      </c>
      <c r="I3698" t="s">
        <v>11506</v>
      </c>
      <c r="J3698">
        <v>1</v>
      </c>
      <c r="K3698" t="s">
        <v>39</v>
      </c>
      <c r="L3698" t="s">
        <v>40</v>
      </c>
      <c r="M3698" t="s">
        <v>10601</v>
      </c>
      <c r="N3698" t="s">
        <v>1257</v>
      </c>
      <c r="O3698" t="s">
        <v>10602</v>
      </c>
      <c r="P3698" s="40">
        <v>14.97</v>
      </c>
      <c r="Q3698" s="40">
        <v>0</v>
      </c>
      <c r="R3698" s="40">
        <v>0</v>
      </c>
      <c r="S3698" s="40">
        <v>0</v>
      </c>
      <c r="T3698" s="40">
        <v>0</v>
      </c>
      <c r="U3698" s="45">
        <v>-2.25</v>
      </c>
      <c r="V3698" s="45">
        <v>-3.63</v>
      </c>
      <c r="W3698" s="45">
        <v>0</v>
      </c>
      <c r="X3698" s="45">
        <v>0</v>
      </c>
      <c r="Y3698">
        <v>9.09</v>
      </c>
    </row>
    <row r="3699" spans="1:25" ht="15" customHeight="1" x14ac:dyDescent="0.25">
      <c r="A3699" s="8" t="s">
        <v>11338</v>
      </c>
      <c r="B3699" s="1" t="str">
        <f t="shared" si="116"/>
        <v>Dec</v>
      </c>
      <c r="C3699" s="1" t="str">
        <f t="shared" si="115"/>
        <v>Dec 28, 2015</v>
      </c>
      <c r="D3699" t="s">
        <v>10603</v>
      </c>
      <c r="E3699">
        <v>6030883351</v>
      </c>
      <c r="F3699" t="s">
        <v>37</v>
      </c>
      <c r="G3699" t="s">
        <v>10604</v>
      </c>
      <c r="H3699" t="s">
        <v>11505</v>
      </c>
      <c r="I3699" t="s">
        <v>11504</v>
      </c>
      <c r="J3699">
        <v>1</v>
      </c>
      <c r="K3699" t="s">
        <v>39</v>
      </c>
      <c r="L3699" t="s">
        <v>40</v>
      </c>
      <c r="M3699" t="s">
        <v>124</v>
      </c>
      <c r="N3699" t="s">
        <v>50</v>
      </c>
      <c r="O3699" t="s">
        <v>10605</v>
      </c>
      <c r="P3699" s="40">
        <v>24.83</v>
      </c>
      <c r="Q3699" s="40">
        <v>0</v>
      </c>
      <c r="R3699" s="40">
        <v>0</v>
      </c>
      <c r="S3699" s="40">
        <v>0</v>
      </c>
      <c r="T3699" s="40">
        <v>0</v>
      </c>
      <c r="U3699" s="45">
        <v>-3.72</v>
      </c>
      <c r="V3699" s="45">
        <v>-4.8</v>
      </c>
      <c r="W3699" s="45">
        <v>0</v>
      </c>
      <c r="X3699" s="45">
        <v>0</v>
      </c>
      <c r="Y3699">
        <v>16.309999999999999</v>
      </c>
    </row>
    <row r="3700" spans="1:25" ht="15" customHeight="1" x14ac:dyDescent="0.25">
      <c r="A3700" s="8" t="s">
        <v>11338</v>
      </c>
      <c r="B3700" s="1" t="str">
        <f t="shared" si="116"/>
        <v>Dec</v>
      </c>
      <c r="C3700" s="1" t="str">
        <f t="shared" si="115"/>
        <v>Dec 28, 2015</v>
      </c>
      <c r="D3700" t="s">
        <v>10603</v>
      </c>
      <c r="E3700">
        <v>6030883351</v>
      </c>
      <c r="F3700" t="s">
        <v>37</v>
      </c>
      <c r="G3700" t="s">
        <v>10604</v>
      </c>
      <c r="H3700" t="s">
        <v>11505</v>
      </c>
      <c r="I3700" t="s">
        <v>11504</v>
      </c>
      <c r="J3700">
        <v>1</v>
      </c>
      <c r="K3700" t="s">
        <v>39</v>
      </c>
      <c r="L3700" t="s">
        <v>40</v>
      </c>
      <c r="M3700" t="s">
        <v>124</v>
      </c>
      <c r="N3700" t="s">
        <v>50</v>
      </c>
      <c r="O3700" t="s">
        <v>10605</v>
      </c>
      <c r="P3700" s="40">
        <v>19.829999999999998</v>
      </c>
      <c r="Q3700" s="40">
        <v>0</v>
      </c>
      <c r="R3700" s="40">
        <v>0</v>
      </c>
      <c r="S3700" s="40">
        <v>0</v>
      </c>
      <c r="T3700" s="40">
        <v>0</v>
      </c>
      <c r="U3700" s="45">
        <v>-2.97</v>
      </c>
      <c r="V3700" s="45">
        <v>-3.41</v>
      </c>
      <c r="W3700" s="45">
        <v>0</v>
      </c>
      <c r="X3700" s="45">
        <v>0</v>
      </c>
      <c r="Y3700">
        <v>13.45</v>
      </c>
    </row>
    <row r="3701" spans="1:25" ht="15" customHeight="1" x14ac:dyDescent="0.25">
      <c r="A3701" s="8" t="s">
        <v>11338</v>
      </c>
      <c r="B3701" s="1" t="str">
        <f t="shared" si="116"/>
        <v>Dec</v>
      </c>
      <c r="C3701" s="1" t="str">
        <f t="shared" si="115"/>
        <v>Dec 28, 2015</v>
      </c>
      <c r="D3701" t="s">
        <v>10606</v>
      </c>
      <c r="E3701">
        <v>6030883351</v>
      </c>
      <c r="F3701" t="s">
        <v>37</v>
      </c>
      <c r="G3701" t="s">
        <v>10607</v>
      </c>
      <c r="H3701" t="s">
        <v>11507</v>
      </c>
      <c r="I3701" t="s">
        <v>11506</v>
      </c>
      <c r="J3701">
        <v>1</v>
      </c>
      <c r="K3701" t="s">
        <v>39</v>
      </c>
      <c r="L3701" t="s">
        <v>40</v>
      </c>
      <c r="M3701" t="s">
        <v>2627</v>
      </c>
      <c r="N3701" t="s">
        <v>125</v>
      </c>
      <c r="O3701" t="s">
        <v>10608</v>
      </c>
      <c r="P3701" s="40">
        <v>14.97</v>
      </c>
      <c r="Q3701" s="40">
        <v>0</v>
      </c>
      <c r="R3701" s="40">
        <v>0</v>
      </c>
      <c r="S3701" s="40">
        <v>0</v>
      </c>
      <c r="T3701" s="40">
        <v>0</v>
      </c>
      <c r="U3701" s="45">
        <v>-2.25</v>
      </c>
      <c r="V3701" s="45">
        <v>-3.63</v>
      </c>
      <c r="W3701" s="45">
        <v>0</v>
      </c>
      <c r="X3701" s="45">
        <v>0</v>
      </c>
      <c r="Y3701">
        <v>9.09</v>
      </c>
    </row>
    <row r="3702" spans="1:25" ht="15" customHeight="1" x14ac:dyDescent="0.25">
      <c r="A3702" s="8" t="s">
        <v>11338</v>
      </c>
      <c r="B3702" s="1" t="str">
        <f t="shared" si="116"/>
        <v>Dec</v>
      </c>
      <c r="C3702" s="1" t="str">
        <f t="shared" si="115"/>
        <v>Dec 28, 2015</v>
      </c>
      <c r="D3702" t="s">
        <v>10609</v>
      </c>
      <c r="E3702">
        <v>6030883351</v>
      </c>
      <c r="F3702" t="s">
        <v>37</v>
      </c>
      <c r="G3702" t="s">
        <v>10610</v>
      </c>
      <c r="H3702" t="s">
        <v>11505</v>
      </c>
      <c r="I3702" t="s">
        <v>11504</v>
      </c>
      <c r="J3702">
        <v>1</v>
      </c>
      <c r="K3702" t="s">
        <v>39</v>
      </c>
      <c r="L3702" t="s">
        <v>40</v>
      </c>
      <c r="M3702" t="s">
        <v>6596</v>
      </c>
      <c r="N3702" t="s">
        <v>148</v>
      </c>
      <c r="O3702" t="s">
        <v>10611</v>
      </c>
      <c r="P3702" s="40">
        <v>14.83</v>
      </c>
      <c r="Q3702" s="40">
        <v>0</v>
      </c>
      <c r="R3702" s="40">
        <v>0</v>
      </c>
      <c r="S3702" s="40">
        <v>0</v>
      </c>
      <c r="T3702" s="40">
        <v>0</v>
      </c>
      <c r="U3702" s="45">
        <v>-2.2200000000000002</v>
      </c>
      <c r="V3702" s="45">
        <v>-2.67</v>
      </c>
      <c r="W3702" s="45">
        <v>0</v>
      </c>
      <c r="X3702" s="45">
        <v>0</v>
      </c>
      <c r="Y3702">
        <v>9.94</v>
      </c>
    </row>
    <row r="3703" spans="1:25" ht="15" customHeight="1" x14ac:dyDescent="0.25">
      <c r="A3703" s="8" t="s">
        <v>11338</v>
      </c>
      <c r="B3703" s="1" t="str">
        <f t="shared" si="116"/>
        <v>Dec</v>
      </c>
      <c r="C3703" s="1" t="str">
        <f t="shared" si="115"/>
        <v>Dec 28, 2015</v>
      </c>
      <c r="D3703" t="s">
        <v>10612</v>
      </c>
      <c r="E3703">
        <v>6030883351</v>
      </c>
      <c r="F3703" t="s">
        <v>37</v>
      </c>
      <c r="G3703" t="s">
        <v>10613</v>
      </c>
      <c r="H3703" t="s">
        <v>11505</v>
      </c>
      <c r="I3703" t="s">
        <v>11504</v>
      </c>
      <c r="J3703">
        <v>1</v>
      </c>
      <c r="K3703" t="s">
        <v>39</v>
      </c>
      <c r="L3703" t="s">
        <v>40</v>
      </c>
      <c r="M3703" t="s">
        <v>10614</v>
      </c>
      <c r="N3703" t="s">
        <v>1634</v>
      </c>
      <c r="O3703" t="s">
        <v>10615</v>
      </c>
      <c r="P3703" s="40">
        <v>12.83</v>
      </c>
      <c r="Q3703" s="40">
        <v>0</v>
      </c>
      <c r="R3703" s="40">
        <v>0</v>
      </c>
      <c r="S3703" s="40">
        <v>0</v>
      </c>
      <c r="T3703" s="40">
        <v>0</v>
      </c>
      <c r="U3703" s="45">
        <v>-1.92</v>
      </c>
      <c r="V3703" s="45">
        <v>-2.67</v>
      </c>
      <c r="W3703" s="45">
        <v>0</v>
      </c>
      <c r="X3703" s="45">
        <v>0</v>
      </c>
      <c r="Y3703">
        <v>8.24</v>
      </c>
    </row>
    <row r="3704" spans="1:25" ht="15" customHeight="1" x14ac:dyDescent="0.25">
      <c r="A3704" s="8" t="s">
        <v>11338</v>
      </c>
      <c r="B3704" s="1" t="str">
        <f t="shared" si="116"/>
        <v>Dec</v>
      </c>
      <c r="C3704" s="1" t="str">
        <f t="shared" si="115"/>
        <v>Dec 28, 2015</v>
      </c>
      <c r="D3704" t="s">
        <v>10616</v>
      </c>
      <c r="E3704">
        <v>6030883351</v>
      </c>
      <c r="F3704" t="s">
        <v>37</v>
      </c>
      <c r="G3704" t="s">
        <v>10617</v>
      </c>
      <c r="H3704" t="s">
        <v>11507</v>
      </c>
      <c r="I3704" t="s">
        <v>11506</v>
      </c>
      <c r="J3704">
        <v>1</v>
      </c>
      <c r="K3704" t="s">
        <v>39</v>
      </c>
      <c r="L3704" t="s">
        <v>40</v>
      </c>
      <c r="M3704" t="s">
        <v>6632</v>
      </c>
      <c r="N3704" t="s">
        <v>332</v>
      </c>
      <c r="O3704">
        <v>22315</v>
      </c>
      <c r="P3704" s="40">
        <v>14.97</v>
      </c>
      <c r="Q3704" s="40">
        <v>1.72</v>
      </c>
      <c r="R3704" s="40">
        <v>0</v>
      </c>
      <c r="S3704" s="40">
        <v>-1.72</v>
      </c>
      <c r="T3704" s="40">
        <v>0</v>
      </c>
      <c r="U3704" s="45">
        <v>-2.25</v>
      </c>
      <c r="V3704" s="45">
        <v>-3.63</v>
      </c>
      <c r="W3704" s="45">
        <v>0</v>
      </c>
      <c r="X3704" s="45">
        <v>0</v>
      </c>
      <c r="Y3704">
        <v>9.09</v>
      </c>
    </row>
    <row r="3705" spans="1:25" ht="15" customHeight="1" x14ac:dyDescent="0.25">
      <c r="A3705" s="8" t="s">
        <v>11338</v>
      </c>
      <c r="B3705" s="1" t="str">
        <f t="shared" si="116"/>
        <v>Dec</v>
      </c>
      <c r="C3705" s="1" t="str">
        <f t="shared" si="115"/>
        <v>Dec 28, 2015</v>
      </c>
      <c r="D3705" t="s">
        <v>10618</v>
      </c>
      <c r="E3705">
        <v>6030883351</v>
      </c>
      <c r="F3705" t="s">
        <v>37</v>
      </c>
      <c r="G3705" t="s">
        <v>10619</v>
      </c>
      <c r="H3705" t="s">
        <v>11507</v>
      </c>
      <c r="I3705" t="s">
        <v>11506</v>
      </c>
      <c r="J3705">
        <v>1</v>
      </c>
      <c r="K3705" t="s">
        <v>39</v>
      </c>
      <c r="L3705" t="s">
        <v>40</v>
      </c>
      <c r="M3705" t="s">
        <v>10620</v>
      </c>
      <c r="N3705" t="s">
        <v>349</v>
      </c>
      <c r="O3705" t="s">
        <v>10621</v>
      </c>
      <c r="P3705" s="40">
        <v>14.97</v>
      </c>
      <c r="Q3705" s="40">
        <v>2.38</v>
      </c>
      <c r="R3705" s="40">
        <v>0</v>
      </c>
      <c r="S3705" s="40">
        <v>-2.38</v>
      </c>
      <c r="T3705" s="40">
        <v>0</v>
      </c>
      <c r="U3705" s="45">
        <v>-2.25</v>
      </c>
      <c r="V3705" s="45">
        <v>-3.63</v>
      </c>
      <c r="W3705" s="45">
        <v>0</v>
      </c>
      <c r="X3705" s="45">
        <v>0</v>
      </c>
      <c r="Y3705">
        <v>9.09</v>
      </c>
    </row>
    <row r="3706" spans="1:25" ht="15" customHeight="1" x14ac:dyDescent="0.25">
      <c r="A3706" s="8" t="s">
        <v>11338</v>
      </c>
      <c r="B3706" s="1" t="str">
        <f t="shared" si="116"/>
        <v>Dec</v>
      </c>
      <c r="C3706" s="1" t="str">
        <f t="shared" si="115"/>
        <v>Dec 28, 2015</v>
      </c>
      <c r="D3706" t="s">
        <v>10622</v>
      </c>
      <c r="E3706">
        <v>6030883351</v>
      </c>
      <c r="F3706" t="s">
        <v>37</v>
      </c>
      <c r="G3706" t="s">
        <v>10623</v>
      </c>
      <c r="H3706" t="s">
        <v>11507</v>
      </c>
      <c r="I3706" t="s">
        <v>11506</v>
      </c>
      <c r="J3706">
        <v>1</v>
      </c>
      <c r="K3706" t="s">
        <v>39</v>
      </c>
      <c r="L3706" t="s">
        <v>40</v>
      </c>
      <c r="M3706" t="s">
        <v>1528</v>
      </c>
      <c r="N3706" t="s">
        <v>111</v>
      </c>
      <c r="O3706" t="s">
        <v>10624</v>
      </c>
      <c r="P3706" s="40">
        <v>14.97</v>
      </c>
      <c r="Q3706" s="40">
        <v>0</v>
      </c>
      <c r="R3706" s="40">
        <v>0</v>
      </c>
      <c r="S3706" s="40">
        <v>0</v>
      </c>
      <c r="T3706" s="40">
        <v>0</v>
      </c>
      <c r="U3706" s="45">
        <v>-2.25</v>
      </c>
      <c r="V3706" s="45">
        <v>-3.63</v>
      </c>
      <c r="W3706" s="45">
        <v>0</v>
      </c>
      <c r="X3706" s="45">
        <v>0</v>
      </c>
      <c r="Y3706">
        <v>9.09</v>
      </c>
    </row>
    <row r="3707" spans="1:25" ht="15" customHeight="1" x14ac:dyDescent="0.25">
      <c r="A3707" s="8" t="s">
        <v>11338</v>
      </c>
      <c r="B3707" s="1" t="str">
        <f t="shared" si="116"/>
        <v>Dec</v>
      </c>
      <c r="C3707" s="1" t="str">
        <f t="shared" si="115"/>
        <v>Dec 28, 2015</v>
      </c>
      <c r="D3707" t="s">
        <v>10625</v>
      </c>
      <c r="E3707">
        <v>6030883351</v>
      </c>
      <c r="F3707" t="s">
        <v>37</v>
      </c>
      <c r="G3707" t="s">
        <v>10626</v>
      </c>
      <c r="H3707" t="s">
        <v>11507</v>
      </c>
      <c r="I3707" t="s">
        <v>11506</v>
      </c>
      <c r="J3707">
        <v>1</v>
      </c>
      <c r="K3707" t="s">
        <v>39</v>
      </c>
      <c r="L3707" t="s">
        <v>40</v>
      </c>
      <c r="M3707" t="s">
        <v>10627</v>
      </c>
      <c r="N3707" t="s">
        <v>10628</v>
      </c>
      <c r="O3707">
        <v>67637</v>
      </c>
      <c r="P3707" s="40">
        <v>14.97</v>
      </c>
      <c r="Q3707" s="40">
        <v>0</v>
      </c>
      <c r="R3707" s="40">
        <v>0</v>
      </c>
      <c r="S3707" s="40">
        <v>0</v>
      </c>
      <c r="T3707" s="40">
        <v>0</v>
      </c>
      <c r="U3707" s="45">
        <v>-2.25</v>
      </c>
      <c r="V3707" s="45">
        <v>-3.63</v>
      </c>
      <c r="W3707" s="45">
        <v>0</v>
      </c>
      <c r="X3707" s="45">
        <v>0</v>
      </c>
      <c r="Y3707">
        <v>9.09</v>
      </c>
    </row>
    <row r="3708" spans="1:25" ht="15" customHeight="1" x14ac:dyDescent="0.25">
      <c r="A3708" s="8" t="s">
        <v>11338</v>
      </c>
      <c r="B3708" s="1" t="str">
        <f t="shared" si="116"/>
        <v>Dec</v>
      </c>
      <c r="C3708" s="1" t="str">
        <f t="shared" si="115"/>
        <v>Dec 28, 2015</v>
      </c>
      <c r="D3708" t="s">
        <v>10629</v>
      </c>
      <c r="E3708">
        <v>6030883351</v>
      </c>
      <c r="F3708" t="s">
        <v>37</v>
      </c>
      <c r="G3708" t="s">
        <v>10630</v>
      </c>
      <c r="H3708" t="s">
        <v>11507</v>
      </c>
      <c r="I3708" t="s">
        <v>11506</v>
      </c>
      <c r="J3708">
        <v>1</v>
      </c>
      <c r="K3708" t="s">
        <v>39</v>
      </c>
      <c r="L3708" t="s">
        <v>40</v>
      </c>
      <c r="M3708" t="s">
        <v>1594</v>
      </c>
      <c r="N3708" t="s">
        <v>168</v>
      </c>
      <c r="O3708" t="s">
        <v>10631</v>
      </c>
      <c r="P3708" s="40">
        <v>14.97</v>
      </c>
      <c r="Q3708" s="40">
        <v>0</v>
      </c>
      <c r="R3708" s="40">
        <v>0</v>
      </c>
      <c r="S3708" s="40">
        <v>0</v>
      </c>
      <c r="T3708" s="40">
        <v>0</v>
      </c>
      <c r="U3708" s="45">
        <v>-2.25</v>
      </c>
      <c r="V3708" s="45">
        <v>-3.63</v>
      </c>
      <c r="W3708" s="45">
        <v>0</v>
      </c>
      <c r="X3708" s="45">
        <v>0</v>
      </c>
      <c r="Y3708">
        <v>9.09</v>
      </c>
    </row>
    <row r="3709" spans="1:25" ht="15" customHeight="1" x14ac:dyDescent="0.25">
      <c r="A3709" s="8" t="s">
        <v>11338</v>
      </c>
      <c r="B3709" s="1" t="str">
        <f t="shared" si="116"/>
        <v>Dec</v>
      </c>
      <c r="C3709" s="1" t="str">
        <f t="shared" si="115"/>
        <v>Dec 28, 2015</v>
      </c>
      <c r="D3709" t="s">
        <v>10632</v>
      </c>
      <c r="E3709">
        <v>6030883351</v>
      </c>
      <c r="F3709" t="s">
        <v>37</v>
      </c>
      <c r="G3709" t="s">
        <v>10633</v>
      </c>
      <c r="H3709" t="s">
        <v>11507</v>
      </c>
      <c r="I3709" t="s">
        <v>11506</v>
      </c>
      <c r="J3709">
        <v>1</v>
      </c>
      <c r="K3709" t="s">
        <v>39</v>
      </c>
      <c r="L3709" t="s">
        <v>40</v>
      </c>
      <c r="M3709" t="s">
        <v>555</v>
      </c>
      <c r="N3709" t="s">
        <v>111</v>
      </c>
      <c r="O3709" t="s">
        <v>10634</v>
      </c>
      <c r="P3709" s="40">
        <v>19.97</v>
      </c>
      <c r="Q3709" s="40">
        <v>0</v>
      </c>
      <c r="R3709" s="40">
        <v>0</v>
      </c>
      <c r="S3709" s="40">
        <v>0</v>
      </c>
      <c r="T3709" s="40">
        <v>0</v>
      </c>
      <c r="U3709" s="45">
        <v>-3</v>
      </c>
      <c r="V3709" s="45">
        <v>-3.63</v>
      </c>
      <c r="W3709" s="45">
        <v>0</v>
      </c>
      <c r="X3709" s="45">
        <v>0</v>
      </c>
      <c r="Y3709">
        <v>13.34</v>
      </c>
    </row>
    <row r="3710" spans="1:25" ht="15" customHeight="1" x14ac:dyDescent="0.25">
      <c r="A3710" s="8" t="s">
        <v>11338</v>
      </c>
      <c r="B3710" s="1" t="str">
        <f t="shared" si="116"/>
        <v>Dec</v>
      </c>
      <c r="C3710" s="1" t="str">
        <f t="shared" si="115"/>
        <v>Dec 28, 2015</v>
      </c>
      <c r="D3710" t="s">
        <v>10635</v>
      </c>
      <c r="E3710">
        <v>6030883351</v>
      </c>
      <c r="F3710" t="s">
        <v>37</v>
      </c>
      <c r="G3710" t="s">
        <v>10636</v>
      </c>
      <c r="H3710" t="s">
        <v>11505</v>
      </c>
      <c r="I3710" t="s">
        <v>11504</v>
      </c>
      <c r="J3710">
        <v>1</v>
      </c>
      <c r="K3710" t="s">
        <v>39</v>
      </c>
      <c r="L3710" t="s">
        <v>40</v>
      </c>
      <c r="M3710" t="s">
        <v>2432</v>
      </c>
      <c r="N3710" t="s">
        <v>99</v>
      </c>
      <c r="O3710" t="s">
        <v>10637</v>
      </c>
      <c r="P3710" s="40">
        <v>14.83</v>
      </c>
      <c r="Q3710" s="40">
        <v>0</v>
      </c>
      <c r="R3710" s="40">
        <v>0</v>
      </c>
      <c r="S3710" s="40">
        <v>0</v>
      </c>
      <c r="T3710" s="40">
        <v>0</v>
      </c>
      <c r="U3710" s="45">
        <v>-2.2200000000000002</v>
      </c>
      <c r="V3710" s="45">
        <v>-2.67</v>
      </c>
      <c r="W3710" s="45">
        <v>0</v>
      </c>
      <c r="X3710" s="45">
        <v>0</v>
      </c>
      <c r="Y3710">
        <v>9.94</v>
      </c>
    </row>
    <row r="3711" spans="1:25" ht="15" customHeight="1" x14ac:dyDescent="0.25">
      <c r="A3711" s="8" t="s">
        <v>11338</v>
      </c>
      <c r="B3711" s="1" t="str">
        <f t="shared" si="116"/>
        <v>Dec</v>
      </c>
      <c r="C3711" s="1" t="str">
        <f t="shared" si="115"/>
        <v>Dec 28, 2015</v>
      </c>
      <c r="D3711" t="s">
        <v>10638</v>
      </c>
      <c r="E3711">
        <v>6030883351</v>
      </c>
      <c r="F3711" t="s">
        <v>37</v>
      </c>
      <c r="G3711" t="s">
        <v>10639</v>
      </c>
      <c r="H3711" t="s">
        <v>11507</v>
      </c>
      <c r="I3711" t="s">
        <v>11506</v>
      </c>
      <c r="J3711">
        <v>1</v>
      </c>
      <c r="K3711" t="s">
        <v>39</v>
      </c>
      <c r="L3711" t="s">
        <v>40</v>
      </c>
      <c r="M3711" t="s">
        <v>10640</v>
      </c>
      <c r="N3711" t="s">
        <v>243</v>
      </c>
      <c r="O3711" t="s">
        <v>10641</v>
      </c>
      <c r="P3711" s="40">
        <v>14.97</v>
      </c>
      <c r="Q3711" s="40">
        <v>0</v>
      </c>
      <c r="R3711" s="40">
        <v>0</v>
      </c>
      <c r="S3711" s="40">
        <v>0</v>
      </c>
      <c r="T3711" s="40">
        <v>0</v>
      </c>
      <c r="U3711" s="45">
        <v>-2.25</v>
      </c>
      <c r="V3711" s="45">
        <v>-3.63</v>
      </c>
      <c r="W3711" s="45">
        <v>0</v>
      </c>
      <c r="X3711" s="45">
        <v>0</v>
      </c>
      <c r="Y3711">
        <v>9.09</v>
      </c>
    </row>
    <row r="3712" spans="1:25" ht="15" customHeight="1" x14ac:dyDescent="0.25">
      <c r="A3712" s="8" t="s">
        <v>11338</v>
      </c>
      <c r="B3712" s="1" t="str">
        <f t="shared" si="116"/>
        <v>Dec</v>
      </c>
      <c r="C3712" s="1" t="str">
        <f t="shared" si="115"/>
        <v>Dec 28, 2015</v>
      </c>
      <c r="D3712" t="s">
        <v>10642</v>
      </c>
      <c r="E3712">
        <v>6030883351</v>
      </c>
      <c r="F3712" t="s">
        <v>37</v>
      </c>
      <c r="G3712" t="s">
        <v>10643</v>
      </c>
      <c r="H3712" t="s">
        <v>11507</v>
      </c>
      <c r="I3712" t="s">
        <v>11506</v>
      </c>
      <c r="J3712">
        <v>1</v>
      </c>
      <c r="K3712" t="s">
        <v>39</v>
      </c>
      <c r="L3712" t="s">
        <v>40</v>
      </c>
      <c r="M3712" t="s">
        <v>9819</v>
      </c>
      <c r="N3712" t="s">
        <v>143</v>
      </c>
      <c r="O3712" t="s">
        <v>10644</v>
      </c>
      <c r="P3712" s="40">
        <v>14.97</v>
      </c>
      <c r="Q3712" s="40">
        <v>1.83</v>
      </c>
      <c r="R3712" s="40">
        <v>0</v>
      </c>
      <c r="S3712" s="40">
        <v>-1.83</v>
      </c>
      <c r="T3712" s="40">
        <v>0</v>
      </c>
      <c r="U3712" s="45">
        <v>-2.25</v>
      </c>
      <c r="V3712" s="45">
        <v>-3.63</v>
      </c>
      <c r="W3712" s="45">
        <v>0</v>
      </c>
      <c r="X3712" s="45">
        <v>0</v>
      </c>
      <c r="Y3712">
        <v>9.09</v>
      </c>
    </row>
    <row r="3713" spans="1:25" ht="15" customHeight="1" x14ac:dyDescent="0.25">
      <c r="A3713" s="8" t="s">
        <v>11338</v>
      </c>
      <c r="B3713" s="1" t="str">
        <f t="shared" si="116"/>
        <v>Dec</v>
      </c>
      <c r="C3713" s="1" t="str">
        <f t="shared" si="115"/>
        <v>Dec 28, 2015</v>
      </c>
      <c r="D3713" t="s">
        <v>10645</v>
      </c>
      <c r="E3713">
        <v>6030883351</v>
      </c>
      <c r="F3713" t="s">
        <v>37</v>
      </c>
      <c r="G3713" t="s">
        <v>10646</v>
      </c>
      <c r="H3713" t="s">
        <v>11507</v>
      </c>
      <c r="I3713" t="s">
        <v>11506</v>
      </c>
      <c r="J3713">
        <v>1</v>
      </c>
      <c r="K3713" t="s">
        <v>39</v>
      </c>
      <c r="L3713" t="s">
        <v>40</v>
      </c>
      <c r="M3713" t="s">
        <v>10647</v>
      </c>
      <c r="N3713" t="s">
        <v>50</v>
      </c>
      <c r="O3713">
        <v>11956</v>
      </c>
      <c r="P3713" s="40">
        <v>19.97</v>
      </c>
      <c r="Q3713" s="40">
        <v>0</v>
      </c>
      <c r="R3713" s="40">
        <v>0</v>
      </c>
      <c r="S3713" s="40">
        <v>0</v>
      </c>
      <c r="T3713" s="40">
        <v>0</v>
      </c>
      <c r="U3713" s="45">
        <v>-3</v>
      </c>
      <c r="V3713" s="45">
        <v>-3.63</v>
      </c>
      <c r="W3713" s="45">
        <v>0</v>
      </c>
      <c r="X3713" s="45">
        <v>0</v>
      </c>
      <c r="Y3713">
        <v>13.34</v>
      </c>
    </row>
    <row r="3714" spans="1:25" ht="15" customHeight="1" x14ac:dyDescent="0.25">
      <c r="A3714" s="8" t="s">
        <v>11338</v>
      </c>
      <c r="B3714" s="1" t="str">
        <f t="shared" si="116"/>
        <v>Dec</v>
      </c>
      <c r="C3714" s="1" t="str">
        <f t="shared" si="115"/>
        <v>Dec 28, 2015</v>
      </c>
      <c r="D3714" t="s">
        <v>10648</v>
      </c>
      <c r="E3714">
        <v>6030883351</v>
      </c>
      <c r="F3714" t="s">
        <v>37</v>
      </c>
      <c r="G3714" t="s">
        <v>10649</v>
      </c>
      <c r="H3714" t="s">
        <v>11507</v>
      </c>
      <c r="I3714" t="s">
        <v>11506</v>
      </c>
      <c r="J3714">
        <v>1</v>
      </c>
      <c r="K3714" t="s">
        <v>39</v>
      </c>
      <c r="L3714" t="s">
        <v>40</v>
      </c>
      <c r="M3714" t="s">
        <v>10650</v>
      </c>
      <c r="N3714" t="s">
        <v>75</v>
      </c>
      <c r="O3714" t="s">
        <v>10651</v>
      </c>
      <c r="P3714" s="40">
        <v>14.97</v>
      </c>
      <c r="Q3714" s="40">
        <v>0</v>
      </c>
      <c r="R3714" s="40">
        <v>0</v>
      </c>
      <c r="S3714" s="40">
        <v>0</v>
      </c>
      <c r="T3714" s="40">
        <v>0</v>
      </c>
      <c r="U3714" s="45">
        <v>-4.5</v>
      </c>
      <c r="V3714" s="45">
        <v>-3.63</v>
      </c>
      <c r="W3714" s="45">
        <v>0</v>
      </c>
      <c r="X3714" s="45">
        <v>0</v>
      </c>
      <c r="Y3714">
        <v>6.84</v>
      </c>
    </row>
    <row r="3715" spans="1:25" ht="15" customHeight="1" x14ac:dyDescent="0.25">
      <c r="A3715" s="8" t="s">
        <v>11338</v>
      </c>
      <c r="B3715" s="1" t="str">
        <f t="shared" si="116"/>
        <v>Dec</v>
      </c>
      <c r="C3715" s="1" t="str">
        <f t="shared" ref="C3715:C3778" si="117">LEFT(D3715,FIND("2015",D3715,1)+3)</f>
        <v>Dec 28, 2015</v>
      </c>
      <c r="D3715" t="s">
        <v>10648</v>
      </c>
      <c r="E3715">
        <v>6030883351</v>
      </c>
      <c r="F3715" t="s">
        <v>37</v>
      </c>
      <c r="G3715" t="s">
        <v>10649</v>
      </c>
      <c r="H3715" t="s">
        <v>11507</v>
      </c>
      <c r="I3715" t="s">
        <v>11506</v>
      </c>
      <c r="J3715">
        <v>1</v>
      </c>
      <c r="K3715" t="s">
        <v>39</v>
      </c>
      <c r="L3715" t="s">
        <v>40</v>
      </c>
      <c r="M3715" t="s">
        <v>10650</v>
      </c>
      <c r="N3715" t="s">
        <v>75</v>
      </c>
      <c r="O3715" t="s">
        <v>10651</v>
      </c>
      <c r="P3715" s="40">
        <v>14.97</v>
      </c>
      <c r="Q3715" s="40">
        <v>0</v>
      </c>
      <c r="R3715" s="40">
        <v>0</v>
      </c>
      <c r="S3715" s="40">
        <v>0</v>
      </c>
      <c r="T3715" s="40">
        <v>0</v>
      </c>
      <c r="U3715" s="45">
        <v>0</v>
      </c>
      <c r="V3715" s="45">
        <v>-2.63</v>
      </c>
      <c r="W3715" s="45">
        <v>0</v>
      </c>
      <c r="X3715" s="45">
        <v>0</v>
      </c>
      <c r="Y3715">
        <v>12.34</v>
      </c>
    </row>
    <row r="3716" spans="1:25" ht="15" customHeight="1" x14ac:dyDescent="0.25">
      <c r="A3716" s="8" t="s">
        <v>11338</v>
      </c>
      <c r="B3716" s="1" t="str">
        <f t="shared" ref="B3716:B3779" si="118">TEXT(DATE(2000,MONTH(C3716),1),"mmm")</f>
        <v>Dec</v>
      </c>
      <c r="C3716" s="1" t="str">
        <f t="shared" si="117"/>
        <v>Dec 28, 2015</v>
      </c>
      <c r="D3716" t="s">
        <v>10652</v>
      </c>
      <c r="E3716">
        <v>6030883351</v>
      </c>
      <c r="F3716" t="s">
        <v>37</v>
      </c>
      <c r="G3716" t="s">
        <v>10653</v>
      </c>
      <c r="H3716" t="s">
        <v>11505</v>
      </c>
      <c r="I3716" t="s">
        <v>11504</v>
      </c>
      <c r="J3716">
        <v>1</v>
      </c>
      <c r="K3716" t="s">
        <v>39</v>
      </c>
      <c r="L3716" t="s">
        <v>40</v>
      </c>
      <c r="M3716" t="s">
        <v>125</v>
      </c>
      <c r="N3716" t="s">
        <v>50</v>
      </c>
      <c r="O3716" t="s">
        <v>10654</v>
      </c>
      <c r="P3716" s="40">
        <v>14.83</v>
      </c>
      <c r="Q3716" s="40">
        <v>0</v>
      </c>
      <c r="R3716" s="40">
        <v>0</v>
      </c>
      <c r="S3716" s="40">
        <v>0</v>
      </c>
      <c r="T3716" s="40">
        <v>0</v>
      </c>
      <c r="U3716" s="45">
        <v>-2.2200000000000002</v>
      </c>
      <c r="V3716" s="45">
        <v>-1.67</v>
      </c>
      <c r="W3716" s="45">
        <v>0</v>
      </c>
      <c r="X3716" s="45">
        <v>0</v>
      </c>
      <c r="Y3716">
        <v>10.94</v>
      </c>
    </row>
    <row r="3717" spans="1:25" ht="15" customHeight="1" x14ac:dyDescent="0.25">
      <c r="A3717" s="8" t="s">
        <v>11338</v>
      </c>
      <c r="B3717" s="1" t="str">
        <f t="shared" si="118"/>
        <v>Dec</v>
      </c>
      <c r="C3717" s="1" t="str">
        <f t="shared" si="117"/>
        <v>Dec 28, 2015</v>
      </c>
      <c r="D3717" t="s">
        <v>10652</v>
      </c>
      <c r="E3717">
        <v>6030883351</v>
      </c>
      <c r="F3717" t="s">
        <v>37</v>
      </c>
      <c r="G3717" t="s">
        <v>10653</v>
      </c>
      <c r="H3717" t="s">
        <v>11505</v>
      </c>
      <c r="I3717" t="s">
        <v>11504</v>
      </c>
      <c r="J3717">
        <v>1</v>
      </c>
      <c r="K3717" t="s">
        <v>39</v>
      </c>
      <c r="L3717" t="s">
        <v>40</v>
      </c>
      <c r="M3717" t="s">
        <v>125</v>
      </c>
      <c r="N3717" t="s">
        <v>50</v>
      </c>
      <c r="O3717" t="s">
        <v>10654</v>
      </c>
      <c r="P3717" s="40">
        <v>9.83</v>
      </c>
      <c r="Q3717" s="40">
        <v>0</v>
      </c>
      <c r="R3717" s="40">
        <v>0</v>
      </c>
      <c r="S3717" s="40">
        <v>0</v>
      </c>
      <c r="T3717" s="40">
        <v>0</v>
      </c>
      <c r="U3717" s="45">
        <v>-1.47</v>
      </c>
      <c r="V3717" s="45">
        <v>-2.54</v>
      </c>
      <c r="W3717" s="45">
        <v>0</v>
      </c>
      <c r="X3717" s="45">
        <v>0</v>
      </c>
      <c r="Y3717">
        <v>5.82</v>
      </c>
    </row>
    <row r="3718" spans="1:25" ht="15" customHeight="1" x14ac:dyDescent="0.25">
      <c r="A3718" s="8" t="s">
        <v>11338</v>
      </c>
      <c r="B3718" s="1" t="str">
        <f t="shared" si="118"/>
        <v>Dec</v>
      </c>
      <c r="C3718" s="1" t="str">
        <f t="shared" si="117"/>
        <v>Dec 28, 2015</v>
      </c>
      <c r="D3718" t="s">
        <v>10655</v>
      </c>
      <c r="E3718">
        <v>6030883351</v>
      </c>
      <c r="F3718" t="s">
        <v>37</v>
      </c>
      <c r="G3718" t="s">
        <v>10656</v>
      </c>
      <c r="H3718" t="s">
        <v>11507</v>
      </c>
      <c r="I3718" t="s">
        <v>11506</v>
      </c>
      <c r="J3718">
        <v>1</v>
      </c>
      <c r="K3718" t="s">
        <v>39</v>
      </c>
      <c r="L3718" t="s">
        <v>40</v>
      </c>
      <c r="M3718" t="s">
        <v>10657</v>
      </c>
      <c r="N3718" t="s">
        <v>517</v>
      </c>
      <c r="O3718" t="s">
        <v>10658</v>
      </c>
      <c r="P3718" s="40">
        <v>19.97</v>
      </c>
      <c r="Q3718" s="40">
        <v>0</v>
      </c>
      <c r="R3718" s="40">
        <v>0</v>
      </c>
      <c r="S3718" s="40">
        <v>0</v>
      </c>
      <c r="T3718" s="40">
        <v>0</v>
      </c>
      <c r="U3718" s="45">
        <v>-3</v>
      </c>
      <c r="V3718" s="45">
        <v>-3.63</v>
      </c>
      <c r="W3718" s="45">
        <v>0</v>
      </c>
      <c r="X3718" s="45">
        <v>0</v>
      </c>
      <c r="Y3718">
        <v>13.34</v>
      </c>
    </row>
    <row r="3719" spans="1:25" ht="15" customHeight="1" x14ac:dyDescent="0.25">
      <c r="A3719" s="8" t="s">
        <v>11338</v>
      </c>
      <c r="B3719" s="1" t="str">
        <f t="shared" si="118"/>
        <v>Dec</v>
      </c>
      <c r="C3719" s="1" t="str">
        <f t="shared" si="117"/>
        <v>Dec 28, 2015</v>
      </c>
      <c r="D3719" t="s">
        <v>10659</v>
      </c>
      <c r="E3719">
        <v>6030883351</v>
      </c>
      <c r="F3719" t="s">
        <v>37</v>
      </c>
      <c r="G3719" t="s">
        <v>10660</v>
      </c>
      <c r="H3719" t="s">
        <v>11507</v>
      </c>
      <c r="I3719" t="s">
        <v>11506</v>
      </c>
      <c r="J3719">
        <v>1</v>
      </c>
      <c r="K3719" t="s">
        <v>39</v>
      </c>
      <c r="L3719" t="s">
        <v>40</v>
      </c>
      <c r="M3719" t="s">
        <v>10661</v>
      </c>
      <c r="N3719" t="s">
        <v>2236</v>
      </c>
      <c r="O3719" t="s">
        <v>10662</v>
      </c>
      <c r="P3719" s="40">
        <v>14.97</v>
      </c>
      <c r="Q3719" s="40">
        <v>0</v>
      </c>
      <c r="R3719" s="40">
        <v>0</v>
      </c>
      <c r="S3719" s="40">
        <v>0</v>
      </c>
      <c r="T3719" s="40">
        <v>0</v>
      </c>
      <c r="U3719" s="45">
        <v>-2.25</v>
      </c>
      <c r="V3719" s="45">
        <v>-3.63</v>
      </c>
      <c r="W3719" s="45">
        <v>0</v>
      </c>
      <c r="X3719" s="45">
        <v>0</v>
      </c>
      <c r="Y3719">
        <v>9.09</v>
      </c>
    </row>
    <row r="3720" spans="1:25" ht="15" customHeight="1" x14ac:dyDescent="0.25">
      <c r="A3720" s="8" t="s">
        <v>11338</v>
      </c>
      <c r="B3720" s="1" t="str">
        <f t="shared" si="118"/>
        <v>Dec</v>
      </c>
      <c r="C3720" s="1" t="str">
        <f t="shared" si="117"/>
        <v>Dec 28, 2015</v>
      </c>
      <c r="D3720" t="s">
        <v>10663</v>
      </c>
      <c r="E3720">
        <v>6030883351</v>
      </c>
      <c r="F3720" t="s">
        <v>37</v>
      </c>
      <c r="G3720" t="s">
        <v>10664</v>
      </c>
      <c r="H3720" t="s">
        <v>11507</v>
      </c>
      <c r="I3720" t="s">
        <v>11506</v>
      </c>
      <c r="J3720">
        <v>1</v>
      </c>
      <c r="K3720" t="s">
        <v>39</v>
      </c>
      <c r="L3720" t="s">
        <v>40</v>
      </c>
      <c r="M3720" t="s">
        <v>10665</v>
      </c>
      <c r="N3720" t="s">
        <v>93</v>
      </c>
      <c r="O3720">
        <v>18706</v>
      </c>
      <c r="P3720" s="40">
        <v>14.97</v>
      </c>
      <c r="Q3720" s="40">
        <v>0</v>
      </c>
      <c r="R3720" s="40">
        <v>0</v>
      </c>
      <c r="S3720" s="40">
        <v>0</v>
      </c>
      <c r="T3720" s="40">
        <v>0</v>
      </c>
      <c r="U3720" s="45">
        <v>-2.25</v>
      </c>
      <c r="V3720" s="45">
        <v>-3.63</v>
      </c>
      <c r="W3720" s="45">
        <v>0</v>
      </c>
      <c r="X3720" s="45">
        <v>0</v>
      </c>
      <c r="Y3720">
        <v>9.09</v>
      </c>
    </row>
    <row r="3721" spans="1:25" ht="15" customHeight="1" x14ac:dyDescent="0.25">
      <c r="A3721" s="8" t="s">
        <v>11338</v>
      </c>
      <c r="B3721" s="1" t="str">
        <f t="shared" si="118"/>
        <v>Dec</v>
      </c>
      <c r="C3721" s="1" t="str">
        <f t="shared" si="117"/>
        <v>Dec 28, 2015</v>
      </c>
      <c r="D3721" t="s">
        <v>10666</v>
      </c>
      <c r="E3721">
        <v>6030883351</v>
      </c>
      <c r="F3721" t="s">
        <v>37</v>
      </c>
      <c r="G3721" t="s">
        <v>10667</v>
      </c>
      <c r="H3721" t="s">
        <v>11507</v>
      </c>
      <c r="I3721" t="s">
        <v>11506</v>
      </c>
      <c r="J3721">
        <v>1</v>
      </c>
      <c r="K3721" t="s">
        <v>39</v>
      </c>
      <c r="L3721" t="s">
        <v>40</v>
      </c>
      <c r="M3721" t="s">
        <v>1594</v>
      </c>
      <c r="N3721" t="s">
        <v>168</v>
      </c>
      <c r="O3721" t="s">
        <v>10668</v>
      </c>
      <c r="P3721" s="40">
        <v>14.97</v>
      </c>
      <c r="Q3721" s="40">
        <v>0</v>
      </c>
      <c r="R3721" s="40">
        <v>0</v>
      </c>
      <c r="S3721" s="40">
        <v>0</v>
      </c>
      <c r="T3721" s="40">
        <v>0</v>
      </c>
      <c r="U3721" s="45">
        <v>-2.25</v>
      </c>
      <c r="V3721" s="45">
        <v>-3.63</v>
      </c>
      <c r="W3721" s="45">
        <v>0</v>
      </c>
      <c r="X3721" s="45">
        <v>0</v>
      </c>
      <c r="Y3721">
        <v>9.09</v>
      </c>
    </row>
    <row r="3722" spans="1:25" ht="15" customHeight="1" x14ac:dyDescent="0.25">
      <c r="A3722" s="8" t="s">
        <v>11338</v>
      </c>
      <c r="B3722" s="1" t="str">
        <f t="shared" si="118"/>
        <v>Dec</v>
      </c>
      <c r="C3722" s="1" t="str">
        <f t="shared" si="117"/>
        <v>Dec 28, 2015</v>
      </c>
      <c r="D3722" t="s">
        <v>10669</v>
      </c>
      <c r="E3722">
        <v>6030883351</v>
      </c>
      <c r="F3722" t="s">
        <v>37</v>
      </c>
      <c r="G3722" t="s">
        <v>10670</v>
      </c>
      <c r="H3722" t="s">
        <v>11507</v>
      </c>
      <c r="I3722" t="s">
        <v>11506</v>
      </c>
      <c r="J3722">
        <v>1</v>
      </c>
      <c r="K3722" t="s">
        <v>39</v>
      </c>
      <c r="L3722" t="s">
        <v>40</v>
      </c>
      <c r="M3722" t="s">
        <v>10671</v>
      </c>
      <c r="N3722" t="s">
        <v>1082</v>
      </c>
      <c r="O3722">
        <v>2492</v>
      </c>
      <c r="P3722" s="40">
        <v>19.97</v>
      </c>
      <c r="Q3722" s="40">
        <v>0</v>
      </c>
      <c r="R3722" s="40">
        <v>0</v>
      </c>
      <c r="S3722" s="40">
        <v>0</v>
      </c>
      <c r="T3722" s="40">
        <v>0</v>
      </c>
      <c r="U3722" s="45">
        <v>-3</v>
      </c>
      <c r="V3722" s="45">
        <v>-3.63</v>
      </c>
      <c r="W3722" s="45">
        <v>0</v>
      </c>
      <c r="X3722" s="45">
        <v>0</v>
      </c>
      <c r="Y3722">
        <v>13.34</v>
      </c>
    </row>
    <row r="3723" spans="1:25" ht="15" customHeight="1" x14ac:dyDescent="0.25">
      <c r="A3723" s="8" t="s">
        <v>11338</v>
      </c>
      <c r="B3723" s="1" t="str">
        <f t="shared" si="118"/>
        <v>Dec</v>
      </c>
      <c r="C3723" s="1" t="str">
        <f t="shared" si="117"/>
        <v>Dec 28, 2015</v>
      </c>
      <c r="D3723" t="s">
        <v>10672</v>
      </c>
      <c r="E3723">
        <v>6030883351</v>
      </c>
      <c r="F3723" t="s">
        <v>37</v>
      </c>
      <c r="G3723" t="s">
        <v>10673</v>
      </c>
      <c r="H3723" t="s">
        <v>11505</v>
      </c>
      <c r="I3723" t="s">
        <v>11504</v>
      </c>
      <c r="J3723">
        <v>1</v>
      </c>
      <c r="K3723" t="s">
        <v>39</v>
      </c>
      <c r="L3723" t="s">
        <v>40</v>
      </c>
      <c r="M3723" t="s">
        <v>10674</v>
      </c>
      <c r="N3723" t="s">
        <v>70</v>
      </c>
      <c r="O3723">
        <v>46037</v>
      </c>
      <c r="P3723" s="40">
        <v>24.83</v>
      </c>
      <c r="Q3723" s="40">
        <v>0</v>
      </c>
      <c r="R3723" s="40">
        <v>0</v>
      </c>
      <c r="S3723" s="40">
        <v>0</v>
      </c>
      <c r="T3723" s="40">
        <v>0</v>
      </c>
      <c r="U3723" s="45">
        <v>-3.72</v>
      </c>
      <c r="V3723" s="45">
        <v>-4.8</v>
      </c>
      <c r="W3723" s="45">
        <v>0</v>
      </c>
      <c r="X3723" s="45">
        <v>0</v>
      </c>
      <c r="Y3723">
        <v>16.309999999999999</v>
      </c>
    </row>
    <row r="3724" spans="1:25" ht="15" customHeight="1" x14ac:dyDescent="0.25">
      <c r="A3724" s="8" t="s">
        <v>11338</v>
      </c>
      <c r="B3724" s="1" t="str">
        <f t="shared" si="118"/>
        <v>Dec</v>
      </c>
      <c r="C3724" s="1" t="str">
        <f t="shared" si="117"/>
        <v>Dec 28, 2015</v>
      </c>
      <c r="D3724" t="s">
        <v>10675</v>
      </c>
      <c r="E3724">
        <v>6030883351</v>
      </c>
      <c r="F3724" t="s">
        <v>37</v>
      </c>
      <c r="G3724" t="s">
        <v>10676</v>
      </c>
      <c r="H3724" t="s">
        <v>11505</v>
      </c>
      <c r="I3724" t="s">
        <v>11504</v>
      </c>
      <c r="J3724">
        <v>1</v>
      </c>
      <c r="K3724" t="s">
        <v>39</v>
      </c>
      <c r="L3724" t="s">
        <v>40</v>
      </c>
      <c r="M3724" t="s">
        <v>5908</v>
      </c>
      <c r="N3724" t="s">
        <v>50</v>
      </c>
      <c r="O3724" t="s">
        <v>10677</v>
      </c>
      <c r="P3724" s="40">
        <v>9.83</v>
      </c>
      <c r="Q3724" s="40">
        <v>0</v>
      </c>
      <c r="R3724" s="40">
        <v>0</v>
      </c>
      <c r="S3724" s="40">
        <v>0</v>
      </c>
      <c r="T3724" s="40">
        <v>0</v>
      </c>
      <c r="U3724" s="45">
        <v>-1.47</v>
      </c>
      <c r="V3724" s="45">
        <v>-2.54</v>
      </c>
      <c r="W3724" s="45">
        <v>0</v>
      </c>
      <c r="X3724" s="45">
        <v>0</v>
      </c>
      <c r="Y3724">
        <v>5.82</v>
      </c>
    </row>
    <row r="3725" spans="1:25" ht="15" customHeight="1" x14ac:dyDescent="0.25">
      <c r="A3725" s="8" t="s">
        <v>11338</v>
      </c>
      <c r="B3725" s="1" t="str">
        <f t="shared" si="118"/>
        <v>Dec</v>
      </c>
      <c r="C3725" s="1" t="str">
        <f t="shared" si="117"/>
        <v>Dec 28, 2015</v>
      </c>
      <c r="D3725" t="s">
        <v>10678</v>
      </c>
      <c r="E3725">
        <v>6030883351</v>
      </c>
      <c r="F3725" t="s">
        <v>37</v>
      </c>
      <c r="G3725" t="s">
        <v>10679</v>
      </c>
      <c r="H3725" t="s">
        <v>11505</v>
      </c>
      <c r="I3725" t="s">
        <v>11504</v>
      </c>
      <c r="J3725">
        <v>1</v>
      </c>
      <c r="K3725" t="s">
        <v>39</v>
      </c>
      <c r="L3725" t="s">
        <v>40</v>
      </c>
      <c r="M3725" t="s">
        <v>10680</v>
      </c>
      <c r="N3725" t="s">
        <v>9913</v>
      </c>
      <c r="O3725">
        <v>37027</v>
      </c>
      <c r="P3725" s="40">
        <v>9.83</v>
      </c>
      <c r="Q3725" s="40">
        <v>0</v>
      </c>
      <c r="R3725" s="40">
        <v>0</v>
      </c>
      <c r="S3725" s="40">
        <v>0</v>
      </c>
      <c r="T3725" s="40">
        <v>0</v>
      </c>
      <c r="U3725" s="45">
        <v>-1.47</v>
      </c>
      <c r="V3725" s="45">
        <v>-2.54</v>
      </c>
      <c r="W3725" s="45">
        <v>0</v>
      </c>
      <c r="X3725" s="45">
        <v>0</v>
      </c>
      <c r="Y3725">
        <v>5.82</v>
      </c>
    </row>
    <row r="3726" spans="1:25" ht="15" customHeight="1" x14ac:dyDescent="0.25">
      <c r="A3726" s="8" t="s">
        <v>11338</v>
      </c>
      <c r="B3726" s="1" t="str">
        <f t="shared" si="118"/>
        <v>Dec</v>
      </c>
      <c r="C3726" s="1" t="str">
        <f t="shared" si="117"/>
        <v>Dec 28, 2015</v>
      </c>
      <c r="D3726" t="s">
        <v>10681</v>
      </c>
      <c r="E3726">
        <v>6030883351</v>
      </c>
      <c r="F3726" t="s">
        <v>37</v>
      </c>
      <c r="G3726" t="s">
        <v>10682</v>
      </c>
      <c r="H3726" t="s">
        <v>11507</v>
      </c>
      <c r="I3726" t="s">
        <v>11506</v>
      </c>
      <c r="J3726">
        <v>1</v>
      </c>
      <c r="K3726" t="s">
        <v>39</v>
      </c>
      <c r="L3726" t="s">
        <v>40</v>
      </c>
      <c r="M3726" t="s">
        <v>10683</v>
      </c>
      <c r="N3726" t="s">
        <v>5603</v>
      </c>
      <c r="O3726">
        <v>10464</v>
      </c>
      <c r="P3726" s="40">
        <v>14.97</v>
      </c>
      <c r="Q3726" s="40">
        <v>0</v>
      </c>
      <c r="R3726" s="40">
        <v>0</v>
      </c>
      <c r="S3726" s="40">
        <v>0</v>
      </c>
      <c r="T3726" s="40">
        <v>0</v>
      </c>
      <c r="U3726" s="45">
        <v>-2.25</v>
      </c>
      <c r="V3726" s="45">
        <v>-3.63</v>
      </c>
      <c r="W3726" s="45">
        <v>0</v>
      </c>
      <c r="X3726" s="45">
        <v>0</v>
      </c>
      <c r="Y3726">
        <v>9.09</v>
      </c>
    </row>
    <row r="3727" spans="1:25" ht="15" customHeight="1" x14ac:dyDescent="0.25">
      <c r="A3727" s="8" t="s">
        <v>11338</v>
      </c>
      <c r="B3727" s="1" t="str">
        <f t="shared" si="118"/>
        <v>Dec</v>
      </c>
      <c r="C3727" s="1" t="str">
        <f t="shared" si="117"/>
        <v>Dec 28, 2015</v>
      </c>
      <c r="D3727" t="s">
        <v>10684</v>
      </c>
      <c r="E3727">
        <v>6030883351</v>
      </c>
      <c r="F3727" t="s">
        <v>37</v>
      </c>
      <c r="G3727" t="s">
        <v>10685</v>
      </c>
      <c r="H3727" t="s">
        <v>11507</v>
      </c>
      <c r="I3727" t="s">
        <v>11506</v>
      </c>
      <c r="J3727">
        <v>1</v>
      </c>
      <c r="K3727" t="s">
        <v>39</v>
      </c>
      <c r="L3727" t="s">
        <v>40</v>
      </c>
      <c r="M3727" t="s">
        <v>2475</v>
      </c>
      <c r="N3727" t="s">
        <v>299</v>
      </c>
      <c r="O3727" t="s">
        <v>10686</v>
      </c>
      <c r="P3727" s="40">
        <v>14.97</v>
      </c>
      <c r="Q3727" s="40">
        <v>3.29</v>
      </c>
      <c r="R3727" s="40">
        <v>0</v>
      </c>
      <c r="S3727" s="40">
        <v>0</v>
      </c>
      <c r="T3727" s="40">
        <v>0</v>
      </c>
      <c r="U3727" s="45">
        <v>-2.25</v>
      </c>
      <c r="V3727" s="45">
        <v>-6.92</v>
      </c>
      <c r="W3727" s="45">
        <v>0</v>
      </c>
      <c r="X3727" s="45">
        <v>0</v>
      </c>
      <c r="Y3727">
        <v>9.09</v>
      </c>
    </row>
    <row r="3728" spans="1:25" ht="15" customHeight="1" x14ac:dyDescent="0.25">
      <c r="A3728" s="8" t="s">
        <v>11338</v>
      </c>
      <c r="B3728" s="1" t="str">
        <f t="shared" si="118"/>
        <v>Dec</v>
      </c>
      <c r="C3728" s="1" t="str">
        <f t="shared" si="117"/>
        <v>Dec 28, 2015</v>
      </c>
      <c r="D3728" t="s">
        <v>10687</v>
      </c>
      <c r="E3728">
        <v>6030883351</v>
      </c>
      <c r="F3728" t="s">
        <v>37</v>
      </c>
      <c r="G3728" t="s">
        <v>10688</v>
      </c>
      <c r="H3728" t="s">
        <v>11507</v>
      </c>
      <c r="I3728" t="s">
        <v>11506</v>
      </c>
      <c r="J3728">
        <v>1</v>
      </c>
      <c r="K3728" t="s">
        <v>39</v>
      </c>
      <c r="L3728" t="s">
        <v>40</v>
      </c>
      <c r="M3728" t="s">
        <v>2529</v>
      </c>
      <c r="N3728" t="s">
        <v>332</v>
      </c>
      <c r="O3728" t="s">
        <v>10689</v>
      </c>
      <c r="P3728" s="40">
        <v>19.97</v>
      </c>
      <c r="Q3728" s="40">
        <v>0</v>
      </c>
      <c r="R3728" s="40">
        <v>0</v>
      </c>
      <c r="S3728" s="40">
        <v>0</v>
      </c>
      <c r="T3728" s="40">
        <v>0</v>
      </c>
      <c r="U3728" s="45">
        <v>-3</v>
      </c>
      <c r="V3728" s="45">
        <v>-3.63</v>
      </c>
      <c r="W3728" s="45">
        <v>0</v>
      </c>
      <c r="X3728" s="45">
        <v>0</v>
      </c>
      <c r="Y3728">
        <v>13.34</v>
      </c>
    </row>
    <row r="3729" spans="1:25" ht="15" customHeight="1" x14ac:dyDescent="0.25">
      <c r="A3729" s="8" t="s">
        <v>11338</v>
      </c>
      <c r="B3729" s="1" t="str">
        <f t="shared" si="118"/>
        <v>Dec</v>
      </c>
      <c r="C3729" s="1" t="str">
        <f t="shared" si="117"/>
        <v>Dec 28, 2015</v>
      </c>
      <c r="D3729" t="s">
        <v>10690</v>
      </c>
      <c r="E3729">
        <v>6030883351</v>
      </c>
      <c r="F3729" t="s">
        <v>37</v>
      </c>
      <c r="G3729" t="s">
        <v>10691</v>
      </c>
      <c r="H3729" t="s">
        <v>11507</v>
      </c>
      <c r="I3729" t="s">
        <v>11506</v>
      </c>
      <c r="J3729">
        <v>1</v>
      </c>
      <c r="K3729" t="s">
        <v>39</v>
      </c>
      <c r="L3729" t="s">
        <v>40</v>
      </c>
      <c r="M3729" t="s">
        <v>10692</v>
      </c>
      <c r="N3729" t="s">
        <v>2236</v>
      </c>
      <c r="O3729" t="s">
        <v>10693</v>
      </c>
      <c r="P3729" s="40">
        <v>14.97</v>
      </c>
      <c r="Q3729" s="40">
        <v>0</v>
      </c>
      <c r="R3729" s="40">
        <v>0</v>
      </c>
      <c r="S3729" s="40">
        <v>0</v>
      </c>
      <c r="T3729" s="40">
        <v>0</v>
      </c>
      <c r="U3729" s="45">
        <v>-2.25</v>
      </c>
      <c r="V3729" s="45">
        <v>-3.63</v>
      </c>
      <c r="W3729" s="45">
        <v>0</v>
      </c>
      <c r="X3729" s="45">
        <v>0</v>
      </c>
      <c r="Y3729">
        <v>9.09</v>
      </c>
    </row>
    <row r="3730" spans="1:25" ht="15" customHeight="1" x14ac:dyDescent="0.25">
      <c r="A3730" s="8" t="s">
        <v>11338</v>
      </c>
      <c r="B3730" s="1" t="str">
        <f t="shared" si="118"/>
        <v>Dec</v>
      </c>
      <c r="C3730" s="1" t="str">
        <f t="shared" si="117"/>
        <v>Dec 28, 2015</v>
      </c>
      <c r="D3730" t="s">
        <v>10694</v>
      </c>
      <c r="E3730">
        <v>6030883351</v>
      </c>
      <c r="F3730" t="s">
        <v>37</v>
      </c>
      <c r="G3730" t="s">
        <v>10695</v>
      </c>
      <c r="H3730" t="s">
        <v>11507</v>
      </c>
      <c r="I3730" t="s">
        <v>11506</v>
      </c>
      <c r="J3730">
        <v>1</v>
      </c>
      <c r="K3730" t="s">
        <v>39</v>
      </c>
      <c r="L3730" t="s">
        <v>40</v>
      </c>
      <c r="M3730" t="s">
        <v>10696</v>
      </c>
      <c r="N3730" t="s">
        <v>5523</v>
      </c>
      <c r="O3730">
        <v>96707</v>
      </c>
      <c r="P3730" s="40">
        <v>14.97</v>
      </c>
      <c r="Q3730" s="40">
        <v>2.94</v>
      </c>
      <c r="R3730" s="40">
        <v>0</v>
      </c>
      <c r="S3730" s="40">
        <v>-2.94</v>
      </c>
      <c r="T3730" s="40">
        <v>0</v>
      </c>
      <c r="U3730" s="45">
        <v>-2.25</v>
      </c>
      <c r="V3730" s="45">
        <v>-3.63</v>
      </c>
      <c r="W3730" s="45">
        <v>0</v>
      </c>
      <c r="X3730" s="45">
        <v>0</v>
      </c>
      <c r="Y3730">
        <v>9.09</v>
      </c>
    </row>
    <row r="3731" spans="1:25" ht="15" customHeight="1" x14ac:dyDescent="0.25">
      <c r="A3731" s="8" t="s">
        <v>11338</v>
      </c>
      <c r="B3731" s="1" t="str">
        <f t="shared" si="118"/>
        <v>Dec</v>
      </c>
      <c r="C3731" s="1" t="str">
        <f t="shared" si="117"/>
        <v>Dec 28, 2015</v>
      </c>
      <c r="D3731" t="s">
        <v>10697</v>
      </c>
      <c r="E3731">
        <v>6030883351</v>
      </c>
      <c r="F3731" t="s">
        <v>37</v>
      </c>
      <c r="G3731" t="s">
        <v>10698</v>
      </c>
      <c r="H3731" t="s">
        <v>11505</v>
      </c>
      <c r="I3731" t="s">
        <v>11504</v>
      </c>
      <c r="J3731">
        <v>1</v>
      </c>
      <c r="K3731" t="s">
        <v>39</v>
      </c>
      <c r="L3731" t="s">
        <v>40</v>
      </c>
      <c r="M3731" t="s">
        <v>5026</v>
      </c>
      <c r="N3731" t="s">
        <v>120</v>
      </c>
      <c r="O3731" t="s">
        <v>10699</v>
      </c>
      <c r="P3731" s="40">
        <v>16.829999999999998</v>
      </c>
      <c r="Q3731" s="40">
        <v>0</v>
      </c>
      <c r="R3731" s="40">
        <v>0</v>
      </c>
      <c r="S3731" s="40">
        <v>0</v>
      </c>
      <c r="T3731" s="40">
        <v>0</v>
      </c>
      <c r="U3731" s="45">
        <v>-2.52</v>
      </c>
      <c r="V3731" s="45">
        <v>-4.0199999999999996</v>
      </c>
      <c r="W3731" s="45">
        <v>0</v>
      </c>
      <c r="X3731" s="45">
        <v>0</v>
      </c>
      <c r="Y3731">
        <v>10.29</v>
      </c>
    </row>
    <row r="3732" spans="1:25" ht="15" customHeight="1" x14ac:dyDescent="0.25">
      <c r="A3732" s="8" t="s">
        <v>11338</v>
      </c>
      <c r="B3732" s="1" t="str">
        <f t="shared" si="118"/>
        <v>Dec</v>
      </c>
      <c r="C3732" s="1" t="str">
        <f t="shared" si="117"/>
        <v>Dec 28, 2015</v>
      </c>
      <c r="D3732" t="s">
        <v>10700</v>
      </c>
      <c r="E3732">
        <v>6030883351</v>
      </c>
      <c r="F3732" t="s">
        <v>37</v>
      </c>
      <c r="G3732" t="s">
        <v>10701</v>
      </c>
      <c r="H3732" t="s">
        <v>11507</v>
      </c>
      <c r="I3732" t="s">
        <v>11506</v>
      </c>
      <c r="J3732">
        <v>1</v>
      </c>
      <c r="K3732" t="s">
        <v>39</v>
      </c>
      <c r="L3732" t="s">
        <v>40</v>
      </c>
      <c r="M3732" t="s">
        <v>10702</v>
      </c>
      <c r="N3732" t="s">
        <v>99</v>
      </c>
      <c r="O3732">
        <v>95540</v>
      </c>
      <c r="P3732" s="40">
        <v>14.97</v>
      </c>
      <c r="Q3732" s="40">
        <v>0</v>
      </c>
      <c r="R3732" s="40">
        <v>0</v>
      </c>
      <c r="S3732" s="40">
        <v>0</v>
      </c>
      <c r="T3732" s="40">
        <v>0</v>
      </c>
      <c r="U3732" s="45">
        <v>-4.5</v>
      </c>
      <c r="V3732" s="45">
        <v>-2.63</v>
      </c>
      <c r="W3732" s="45">
        <v>0</v>
      </c>
      <c r="X3732" s="45">
        <v>0</v>
      </c>
      <c r="Y3732">
        <v>7.84</v>
      </c>
    </row>
    <row r="3733" spans="1:25" ht="15" customHeight="1" x14ac:dyDescent="0.25">
      <c r="A3733" s="8" t="s">
        <v>11338</v>
      </c>
      <c r="B3733" s="1" t="str">
        <f t="shared" si="118"/>
        <v>Dec</v>
      </c>
      <c r="C3733" s="1" t="str">
        <f t="shared" si="117"/>
        <v>Dec 28, 2015</v>
      </c>
      <c r="D3733" t="s">
        <v>10700</v>
      </c>
      <c r="E3733">
        <v>6030883351</v>
      </c>
      <c r="F3733" t="s">
        <v>37</v>
      </c>
      <c r="G3733" t="s">
        <v>10701</v>
      </c>
      <c r="H3733" t="s">
        <v>11507</v>
      </c>
      <c r="I3733" t="s">
        <v>11506</v>
      </c>
      <c r="J3733">
        <v>1</v>
      </c>
      <c r="K3733" t="s">
        <v>39</v>
      </c>
      <c r="L3733" t="s">
        <v>40</v>
      </c>
      <c r="M3733" t="s">
        <v>10702</v>
      </c>
      <c r="N3733" t="s">
        <v>99</v>
      </c>
      <c r="O3733">
        <v>95540</v>
      </c>
      <c r="P3733" s="40">
        <v>14.97</v>
      </c>
      <c r="Q3733" s="40">
        <v>0</v>
      </c>
      <c r="R3733" s="40">
        <v>0</v>
      </c>
      <c r="S3733" s="40">
        <v>0</v>
      </c>
      <c r="T3733" s="40">
        <v>0</v>
      </c>
      <c r="U3733" s="45">
        <v>0</v>
      </c>
      <c r="V3733" s="45">
        <v>-3.63</v>
      </c>
      <c r="W3733" s="45">
        <v>0</v>
      </c>
      <c r="X3733" s="45">
        <v>0</v>
      </c>
      <c r="Y3733">
        <v>11.34</v>
      </c>
    </row>
    <row r="3734" spans="1:25" ht="15" customHeight="1" x14ac:dyDescent="0.25">
      <c r="A3734" s="8" t="s">
        <v>11338</v>
      </c>
      <c r="B3734" s="1" t="str">
        <f t="shared" si="118"/>
        <v>Dec</v>
      </c>
      <c r="C3734" s="1" t="str">
        <f t="shared" si="117"/>
        <v>Dec 28, 2015</v>
      </c>
      <c r="D3734" t="s">
        <v>10703</v>
      </c>
      <c r="E3734">
        <v>6030883351</v>
      </c>
      <c r="F3734" t="s">
        <v>37</v>
      </c>
      <c r="G3734" t="s">
        <v>10704</v>
      </c>
      <c r="H3734" t="s">
        <v>11507</v>
      </c>
      <c r="I3734" t="s">
        <v>11506</v>
      </c>
      <c r="J3734">
        <v>1</v>
      </c>
      <c r="K3734" t="s">
        <v>39</v>
      </c>
      <c r="L3734" t="s">
        <v>40</v>
      </c>
      <c r="M3734" t="s">
        <v>10705</v>
      </c>
      <c r="N3734" t="s">
        <v>70</v>
      </c>
      <c r="O3734" t="s">
        <v>10706</v>
      </c>
      <c r="P3734" s="40">
        <v>14.97</v>
      </c>
      <c r="Q3734" s="40">
        <v>4.71</v>
      </c>
      <c r="R3734" s="40">
        <v>0</v>
      </c>
      <c r="S3734" s="40">
        <v>-4.71</v>
      </c>
      <c r="T3734" s="40">
        <v>0</v>
      </c>
      <c r="U3734" s="45">
        <v>-2.25</v>
      </c>
      <c r="V3734" s="45">
        <v>-3.63</v>
      </c>
      <c r="W3734" s="45">
        <v>0</v>
      </c>
      <c r="X3734" s="45">
        <v>0</v>
      </c>
      <c r="Y3734">
        <v>9.09</v>
      </c>
    </row>
    <row r="3735" spans="1:25" ht="15" customHeight="1" x14ac:dyDescent="0.25">
      <c r="A3735" s="8" t="s">
        <v>11338</v>
      </c>
      <c r="B3735" s="1" t="str">
        <f t="shared" si="118"/>
        <v>Dec</v>
      </c>
      <c r="C3735" s="1" t="str">
        <f t="shared" si="117"/>
        <v>Dec 28, 2015</v>
      </c>
      <c r="D3735" t="s">
        <v>10707</v>
      </c>
      <c r="E3735">
        <v>6030883351</v>
      </c>
      <c r="F3735" t="s">
        <v>704</v>
      </c>
      <c r="G3735" t="s">
        <v>9800</v>
      </c>
      <c r="H3735" t="s">
        <v>11505</v>
      </c>
      <c r="I3735" t="s">
        <v>11504</v>
      </c>
      <c r="J3735">
        <v>1</v>
      </c>
      <c r="K3735" t="s">
        <v>39</v>
      </c>
      <c r="L3735" t="s">
        <v>40</v>
      </c>
      <c r="M3735" t="s">
        <v>372</v>
      </c>
      <c r="N3735" t="s">
        <v>349</v>
      </c>
      <c r="O3735" t="s">
        <v>9801</v>
      </c>
      <c r="P3735" s="43">
        <v>-14.83</v>
      </c>
      <c r="Q3735" s="43">
        <v>0</v>
      </c>
      <c r="R3735" s="43">
        <v>0</v>
      </c>
      <c r="S3735" s="43">
        <v>0</v>
      </c>
      <c r="T3735" s="43">
        <v>0</v>
      </c>
      <c r="U3735" s="44">
        <v>1.78</v>
      </c>
      <c r="V3735" s="44">
        <v>0</v>
      </c>
      <c r="W3735" s="44">
        <v>0</v>
      </c>
      <c r="X3735" s="44">
        <v>0</v>
      </c>
      <c r="Y3735">
        <v>-13.05</v>
      </c>
    </row>
    <row r="3736" spans="1:25" ht="15" customHeight="1" x14ac:dyDescent="0.25">
      <c r="A3736" s="8" t="s">
        <v>11338</v>
      </c>
      <c r="B3736" s="1" t="str">
        <f t="shared" si="118"/>
        <v>Dec</v>
      </c>
      <c r="C3736" s="1" t="str">
        <f t="shared" si="117"/>
        <v>Dec 28, 2015</v>
      </c>
      <c r="D3736" t="s">
        <v>10708</v>
      </c>
      <c r="E3736">
        <v>6030883351</v>
      </c>
      <c r="F3736" t="s">
        <v>37</v>
      </c>
      <c r="G3736" t="s">
        <v>10709</v>
      </c>
      <c r="H3736" t="s">
        <v>11507</v>
      </c>
      <c r="I3736" t="s">
        <v>11506</v>
      </c>
      <c r="J3736">
        <v>1</v>
      </c>
      <c r="K3736" t="s">
        <v>39</v>
      </c>
      <c r="L3736" t="s">
        <v>40</v>
      </c>
      <c r="M3736" t="s">
        <v>8578</v>
      </c>
      <c r="N3736" t="s">
        <v>389</v>
      </c>
      <c r="O3736" t="s">
        <v>10710</v>
      </c>
      <c r="P3736" s="40">
        <v>14.97</v>
      </c>
      <c r="Q3736" s="40">
        <v>0</v>
      </c>
      <c r="R3736" s="40">
        <v>0</v>
      </c>
      <c r="S3736" s="40">
        <v>0</v>
      </c>
      <c r="T3736" s="40">
        <v>0</v>
      </c>
      <c r="U3736" s="45">
        <v>-2.25</v>
      </c>
      <c r="V3736" s="45">
        <v>-3.63</v>
      </c>
      <c r="W3736" s="45">
        <v>0</v>
      </c>
      <c r="X3736" s="45">
        <v>0</v>
      </c>
      <c r="Y3736">
        <v>9.09</v>
      </c>
    </row>
    <row r="3737" spans="1:25" ht="15" customHeight="1" x14ac:dyDescent="0.25">
      <c r="A3737" s="8" t="s">
        <v>11338</v>
      </c>
      <c r="B3737" s="1" t="str">
        <f t="shared" si="118"/>
        <v>Dec</v>
      </c>
      <c r="C3737" s="1" t="str">
        <f t="shared" si="117"/>
        <v>Dec 28, 2015</v>
      </c>
      <c r="D3737" t="s">
        <v>10711</v>
      </c>
      <c r="E3737">
        <v>6030883351</v>
      </c>
      <c r="F3737" t="s">
        <v>37</v>
      </c>
      <c r="G3737" t="s">
        <v>10712</v>
      </c>
      <c r="H3737" t="s">
        <v>11505</v>
      </c>
      <c r="I3737" t="s">
        <v>11504</v>
      </c>
      <c r="J3737">
        <v>1</v>
      </c>
      <c r="K3737" t="s">
        <v>39</v>
      </c>
      <c r="L3737" t="s">
        <v>40</v>
      </c>
      <c r="M3737" t="s">
        <v>10713</v>
      </c>
      <c r="N3737" t="s">
        <v>93</v>
      </c>
      <c r="O3737">
        <v>19504</v>
      </c>
      <c r="P3737" s="40">
        <v>19.829999999999998</v>
      </c>
      <c r="Q3737" s="40">
        <v>0</v>
      </c>
      <c r="R3737" s="40">
        <v>0</v>
      </c>
      <c r="S3737" s="40">
        <v>0</v>
      </c>
      <c r="T3737" s="40">
        <v>0</v>
      </c>
      <c r="U3737" s="45">
        <v>-2.97</v>
      </c>
      <c r="V3737" s="45">
        <v>-4.41</v>
      </c>
      <c r="W3737" s="45">
        <v>0</v>
      </c>
      <c r="X3737" s="45">
        <v>0</v>
      </c>
      <c r="Y3737">
        <v>12.45</v>
      </c>
    </row>
    <row r="3738" spans="1:25" ht="15" customHeight="1" x14ac:dyDescent="0.25">
      <c r="A3738" s="8" t="s">
        <v>11338</v>
      </c>
      <c r="B3738" s="1" t="str">
        <f t="shared" si="118"/>
        <v>Dec</v>
      </c>
      <c r="C3738" s="1" t="str">
        <f t="shared" si="117"/>
        <v>Dec 28, 2015</v>
      </c>
      <c r="D3738" t="s">
        <v>10714</v>
      </c>
      <c r="E3738">
        <v>6030883351</v>
      </c>
      <c r="F3738" t="s">
        <v>37</v>
      </c>
      <c r="G3738" t="s">
        <v>10715</v>
      </c>
      <c r="H3738" t="s">
        <v>11505</v>
      </c>
      <c r="I3738" t="s">
        <v>11504</v>
      </c>
      <c r="J3738">
        <v>1</v>
      </c>
      <c r="K3738" t="s">
        <v>39</v>
      </c>
      <c r="L3738" t="s">
        <v>40</v>
      </c>
      <c r="M3738" t="s">
        <v>3394</v>
      </c>
      <c r="N3738" t="s">
        <v>405</v>
      </c>
      <c r="O3738">
        <v>30306</v>
      </c>
      <c r="P3738" s="40">
        <v>19.829999999999998</v>
      </c>
      <c r="Q3738" s="40">
        <v>0</v>
      </c>
      <c r="R3738" s="40">
        <v>0</v>
      </c>
      <c r="S3738" s="40">
        <v>0</v>
      </c>
      <c r="T3738" s="40">
        <v>0</v>
      </c>
      <c r="U3738" s="45">
        <v>-2.97</v>
      </c>
      <c r="V3738" s="45">
        <v>-4.41</v>
      </c>
      <c r="W3738" s="45">
        <v>0</v>
      </c>
      <c r="X3738" s="45">
        <v>0</v>
      </c>
      <c r="Y3738">
        <v>12.45</v>
      </c>
    </row>
    <row r="3739" spans="1:25" ht="15" customHeight="1" x14ac:dyDescent="0.25">
      <c r="A3739" s="8" t="s">
        <v>11338</v>
      </c>
      <c r="B3739" s="1" t="str">
        <f t="shared" si="118"/>
        <v>Dec</v>
      </c>
      <c r="C3739" s="1" t="str">
        <f t="shared" si="117"/>
        <v>Dec 28, 2015</v>
      </c>
      <c r="D3739" t="s">
        <v>10716</v>
      </c>
      <c r="E3739">
        <v>6030883351</v>
      </c>
      <c r="F3739" t="s">
        <v>37</v>
      </c>
      <c r="G3739" t="s">
        <v>10717</v>
      </c>
      <c r="H3739" t="s">
        <v>11507</v>
      </c>
      <c r="I3739" t="s">
        <v>11506</v>
      </c>
      <c r="J3739">
        <v>1</v>
      </c>
      <c r="K3739" t="s">
        <v>39</v>
      </c>
      <c r="L3739" t="s">
        <v>40</v>
      </c>
      <c r="M3739" t="s">
        <v>10718</v>
      </c>
      <c r="N3739" t="s">
        <v>7194</v>
      </c>
      <c r="O3739" t="s">
        <v>10719</v>
      </c>
      <c r="P3739" s="40">
        <v>14.97</v>
      </c>
      <c r="Q3739" s="40">
        <v>0</v>
      </c>
      <c r="R3739" s="40">
        <v>0</v>
      </c>
      <c r="S3739" s="40">
        <v>0</v>
      </c>
      <c r="T3739" s="40">
        <v>0</v>
      </c>
      <c r="U3739" s="45">
        <v>-2.25</v>
      </c>
      <c r="V3739" s="45">
        <v>-3.63</v>
      </c>
      <c r="W3739" s="45">
        <v>0</v>
      </c>
      <c r="X3739" s="45">
        <v>0</v>
      </c>
      <c r="Y3739">
        <v>9.09</v>
      </c>
    </row>
    <row r="3740" spans="1:25" ht="15" customHeight="1" x14ac:dyDescent="0.25">
      <c r="A3740" s="8" t="s">
        <v>11338</v>
      </c>
      <c r="B3740" s="1" t="str">
        <f t="shared" si="118"/>
        <v>Dec</v>
      </c>
      <c r="C3740" s="1" t="str">
        <f t="shared" si="117"/>
        <v>Dec 28, 2015</v>
      </c>
      <c r="D3740" t="s">
        <v>10720</v>
      </c>
      <c r="E3740">
        <v>6030883351</v>
      </c>
      <c r="F3740" t="s">
        <v>37</v>
      </c>
      <c r="G3740" t="s">
        <v>10721</v>
      </c>
      <c r="H3740" t="s">
        <v>11507</v>
      </c>
      <c r="I3740" t="s">
        <v>11506</v>
      </c>
      <c r="J3740">
        <v>1</v>
      </c>
      <c r="K3740" t="s">
        <v>39</v>
      </c>
      <c r="L3740" t="s">
        <v>40</v>
      </c>
      <c r="M3740" t="s">
        <v>7301</v>
      </c>
      <c r="N3740" t="s">
        <v>332</v>
      </c>
      <c r="O3740" t="s">
        <v>10722</v>
      </c>
      <c r="P3740" s="40">
        <v>19.97</v>
      </c>
      <c r="Q3740" s="40">
        <v>0</v>
      </c>
      <c r="R3740" s="40">
        <v>0</v>
      </c>
      <c r="S3740" s="40">
        <v>0</v>
      </c>
      <c r="T3740" s="40">
        <v>0</v>
      </c>
      <c r="U3740" s="45">
        <v>-6</v>
      </c>
      <c r="V3740" s="45">
        <v>-3.63</v>
      </c>
      <c r="W3740" s="45">
        <v>0</v>
      </c>
      <c r="X3740" s="45">
        <v>0</v>
      </c>
      <c r="Y3740">
        <v>10.34</v>
      </c>
    </row>
    <row r="3741" spans="1:25" ht="15" customHeight="1" x14ac:dyDescent="0.25">
      <c r="A3741" s="8" t="s">
        <v>11338</v>
      </c>
      <c r="B3741" s="1" t="str">
        <f t="shared" si="118"/>
        <v>Dec</v>
      </c>
      <c r="C3741" s="1" t="str">
        <f t="shared" si="117"/>
        <v>Dec 28, 2015</v>
      </c>
      <c r="D3741" t="s">
        <v>10720</v>
      </c>
      <c r="E3741">
        <v>6030883351</v>
      </c>
      <c r="F3741" t="s">
        <v>37</v>
      </c>
      <c r="G3741" t="s">
        <v>10721</v>
      </c>
      <c r="H3741" t="s">
        <v>11507</v>
      </c>
      <c r="I3741" t="s">
        <v>11506</v>
      </c>
      <c r="J3741">
        <v>1</v>
      </c>
      <c r="K3741" t="s">
        <v>39</v>
      </c>
      <c r="L3741" t="s">
        <v>40</v>
      </c>
      <c r="M3741" t="s">
        <v>7301</v>
      </c>
      <c r="N3741" t="s">
        <v>332</v>
      </c>
      <c r="O3741" t="s">
        <v>10722</v>
      </c>
      <c r="P3741" s="40">
        <v>19.97</v>
      </c>
      <c r="Q3741" s="40">
        <v>0</v>
      </c>
      <c r="R3741" s="40">
        <v>0</v>
      </c>
      <c r="S3741" s="40">
        <v>0</v>
      </c>
      <c r="T3741" s="40">
        <v>0</v>
      </c>
      <c r="U3741" s="45">
        <v>0</v>
      </c>
      <c r="V3741" s="45">
        <v>-2.63</v>
      </c>
      <c r="W3741" s="45">
        <v>0</v>
      </c>
      <c r="X3741" s="45">
        <v>0</v>
      </c>
      <c r="Y3741">
        <v>17.34</v>
      </c>
    </row>
    <row r="3742" spans="1:25" ht="15" customHeight="1" x14ac:dyDescent="0.25">
      <c r="A3742" s="8" t="s">
        <v>11338</v>
      </c>
      <c r="B3742" s="1" t="str">
        <f t="shared" si="118"/>
        <v>Dec</v>
      </c>
      <c r="C3742" s="1" t="str">
        <f t="shared" si="117"/>
        <v>Dec 28, 2015</v>
      </c>
      <c r="D3742" t="s">
        <v>10723</v>
      </c>
      <c r="E3742">
        <v>6030883351</v>
      </c>
      <c r="F3742" t="s">
        <v>37</v>
      </c>
      <c r="G3742" t="s">
        <v>10724</v>
      </c>
      <c r="H3742" t="s">
        <v>11507</v>
      </c>
      <c r="I3742" t="s">
        <v>11506</v>
      </c>
      <c r="J3742">
        <v>1</v>
      </c>
      <c r="K3742" t="s">
        <v>39</v>
      </c>
      <c r="L3742" t="s">
        <v>40</v>
      </c>
      <c r="M3742" t="s">
        <v>10725</v>
      </c>
      <c r="N3742" t="s">
        <v>143</v>
      </c>
      <c r="O3742">
        <v>21009</v>
      </c>
      <c r="P3742" s="40">
        <v>14.97</v>
      </c>
      <c r="Q3742" s="40">
        <v>0</v>
      </c>
      <c r="R3742" s="40">
        <v>0</v>
      </c>
      <c r="S3742" s="40">
        <v>0</v>
      </c>
      <c r="T3742" s="40">
        <v>0</v>
      </c>
      <c r="U3742" s="45">
        <v>-2.25</v>
      </c>
      <c r="V3742" s="45">
        <v>-3.63</v>
      </c>
      <c r="W3742" s="45">
        <v>0</v>
      </c>
      <c r="X3742" s="45">
        <v>0</v>
      </c>
      <c r="Y3742">
        <v>9.09</v>
      </c>
    </row>
    <row r="3743" spans="1:25" ht="15" customHeight="1" x14ac:dyDescent="0.25">
      <c r="A3743" s="8" t="s">
        <v>11338</v>
      </c>
      <c r="B3743" s="1" t="str">
        <f t="shared" si="118"/>
        <v>Dec</v>
      </c>
      <c r="C3743" s="1" t="str">
        <f t="shared" si="117"/>
        <v>Dec 28, 2015</v>
      </c>
      <c r="D3743" t="s">
        <v>10726</v>
      </c>
      <c r="E3743">
        <v>6030883351</v>
      </c>
      <c r="F3743" t="s">
        <v>37</v>
      </c>
      <c r="G3743" t="s">
        <v>10727</v>
      </c>
      <c r="H3743" t="s">
        <v>11507</v>
      </c>
      <c r="I3743" t="s">
        <v>11506</v>
      </c>
      <c r="J3743">
        <v>1</v>
      </c>
      <c r="K3743" t="s">
        <v>39</v>
      </c>
      <c r="L3743" t="s">
        <v>40</v>
      </c>
      <c r="M3743" t="s">
        <v>10728</v>
      </c>
      <c r="N3743" t="s">
        <v>93</v>
      </c>
      <c r="O3743" t="s">
        <v>10729</v>
      </c>
      <c r="P3743" s="40">
        <v>19.97</v>
      </c>
      <c r="Q3743" s="40">
        <v>0</v>
      </c>
      <c r="R3743" s="40">
        <v>0</v>
      </c>
      <c r="S3743" s="40">
        <v>0</v>
      </c>
      <c r="T3743" s="40">
        <v>0</v>
      </c>
      <c r="U3743" s="45">
        <v>-3</v>
      </c>
      <c r="V3743" s="45">
        <v>-3.63</v>
      </c>
      <c r="W3743" s="45">
        <v>0</v>
      </c>
      <c r="X3743" s="45">
        <v>0</v>
      </c>
      <c r="Y3743">
        <v>13.34</v>
      </c>
    </row>
    <row r="3744" spans="1:25" ht="15" customHeight="1" x14ac:dyDescent="0.25">
      <c r="A3744" s="8" t="s">
        <v>11338</v>
      </c>
      <c r="B3744" s="1" t="str">
        <f t="shared" si="118"/>
        <v>Dec</v>
      </c>
      <c r="C3744" s="1" t="str">
        <f t="shared" si="117"/>
        <v>Dec 28, 2015</v>
      </c>
      <c r="D3744" t="s">
        <v>10730</v>
      </c>
      <c r="E3744">
        <v>6030883351</v>
      </c>
      <c r="F3744" t="s">
        <v>37</v>
      </c>
      <c r="G3744" t="s">
        <v>10731</v>
      </c>
      <c r="H3744" t="s">
        <v>11505</v>
      </c>
      <c r="I3744" t="s">
        <v>11504</v>
      </c>
      <c r="J3744">
        <v>1</v>
      </c>
      <c r="K3744" t="s">
        <v>39</v>
      </c>
      <c r="L3744" t="s">
        <v>40</v>
      </c>
      <c r="M3744" t="s">
        <v>10732</v>
      </c>
      <c r="N3744" t="s">
        <v>349</v>
      </c>
      <c r="O3744" t="s">
        <v>10733</v>
      </c>
      <c r="P3744" s="40">
        <v>14.83</v>
      </c>
      <c r="Q3744" s="40">
        <v>0</v>
      </c>
      <c r="R3744" s="40">
        <v>0</v>
      </c>
      <c r="S3744" s="40">
        <v>0</v>
      </c>
      <c r="T3744" s="40">
        <v>0</v>
      </c>
      <c r="U3744" s="45">
        <v>-2.2200000000000002</v>
      </c>
      <c r="V3744" s="45">
        <v>-2.67</v>
      </c>
      <c r="W3744" s="45">
        <v>0</v>
      </c>
      <c r="X3744" s="45">
        <v>0</v>
      </c>
      <c r="Y3744">
        <v>9.94</v>
      </c>
    </row>
    <row r="3745" spans="1:25" ht="15" customHeight="1" x14ac:dyDescent="0.25">
      <c r="A3745" s="8" t="s">
        <v>11338</v>
      </c>
      <c r="B3745" s="1" t="str">
        <f t="shared" si="118"/>
        <v>Dec</v>
      </c>
      <c r="C3745" s="1" t="str">
        <f t="shared" si="117"/>
        <v>Dec 28, 2015</v>
      </c>
      <c r="D3745" t="s">
        <v>10734</v>
      </c>
      <c r="E3745">
        <v>6030883351</v>
      </c>
      <c r="F3745" t="s">
        <v>37</v>
      </c>
      <c r="G3745" t="s">
        <v>10735</v>
      </c>
      <c r="H3745" t="s">
        <v>11505</v>
      </c>
      <c r="I3745" t="s">
        <v>11504</v>
      </c>
      <c r="J3745">
        <v>1</v>
      </c>
      <c r="K3745" t="s">
        <v>39</v>
      </c>
      <c r="L3745" t="s">
        <v>40</v>
      </c>
      <c r="M3745" t="s">
        <v>10736</v>
      </c>
      <c r="N3745" t="s">
        <v>666</v>
      </c>
      <c r="O3745" t="s">
        <v>10737</v>
      </c>
      <c r="P3745" s="40">
        <v>24.83</v>
      </c>
      <c r="Q3745" s="40">
        <v>9.14</v>
      </c>
      <c r="R3745" s="40">
        <v>0</v>
      </c>
      <c r="S3745" s="40">
        <v>0</v>
      </c>
      <c r="T3745" s="40">
        <v>0</v>
      </c>
      <c r="U3745" s="45">
        <v>-3.72</v>
      </c>
      <c r="V3745" s="45">
        <v>-13.94</v>
      </c>
      <c r="W3745" s="45">
        <v>0</v>
      </c>
      <c r="X3745" s="45">
        <v>0</v>
      </c>
      <c r="Y3745">
        <v>16.309999999999999</v>
      </c>
    </row>
    <row r="3746" spans="1:25" ht="15" customHeight="1" x14ac:dyDescent="0.25">
      <c r="A3746" s="8" t="s">
        <v>11338</v>
      </c>
      <c r="B3746" s="1" t="str">
        <f t="shared" si="118"/>
        <v>Dec</v>
      </c>
      <c r="C3746" s="1" t="str">
        <f t="shared" si="117"/>
        <v>Dec 28, 2015</v>
      </c>
      <c r="D3746" t="s">
        <v>10738</v>
      </c>
      <c r="E3746">
        <v>6030883351</v>
      </c>
      <c r="F3746" t="s">
        <v>37</v>
      </c>
      <c r="G3746" t="s">
        <v>10739</v>
      </c>
      <c r="H3746" t="s">
        <v>11505</v>
      </c>
      <c r="I3746" t="s">
        <v>11504</v>
      </c>
      <c r="J3746">
        <v>1</v>
      </c>
      <c r="K3746" t="s">
        <v>39</v>
      </c>
      <c r="L3746" t="s">
        <v>40</v>
      </c>
      <c r="M3746" t="s">
        <v>10740</v>
      </c>
      <c r="N3746" t="s">
        <v>8460</v>
      </c>
      <c r="O3746">
        <v>82520</v>
      </c>
      <c r="P3746" s="40">
        <v>19.829999999999998</v>
      </c>
      <c r="Q3746" s="40">
        <v>0</v>
      </c>
      <c r="R3746" s="40">
        <v>0</v>
      </c>
      <c r="S3746" s="40">
        <v>0</v>
      </c>
      <c r="T3746" s="40">
        <v>0</v>
      </c>
      <c r="U3746" s="45">
        <v>-2.97</v>
      </c>
      <c r="V3746" s="45">
        <v>-4.41</v>
      </c>
      <c r="W3746" s="45">
        <v>0</v>
      </c>
      <c r="X3746" s="45">
        <v>0</v>
      </c>
      <c r="Y3746">
        <v>12.45</v>
      </c>
    </row>
    <row r="3747" spans="1:25" ht="15" customHeight="1" x14ac:dyDescent="0.25">
      <c r="A3747" s="8" t="s">
        <v>11338</v>
      </c>
      <c r="B3747" s="1" t="str">
        <f t="shared" si="118"/>
        <v>Dec</v>
      </c>
      <c r="C3747" s="1" t="str">
        <f t="shared" si="117"/>
        <v>Dec 28, 2015</v>
      </c>
      <c r="D3747" t="s">
        <v>10741</v>
      </c>
      <c r="E3747">
        <v>6030883351</v>
      </c>
      <c r="F3747" t="s">
        <v>37</v>
      </c>
      <c r="G3747" t="s">
        <v>10742</v>
      </c>
      <c r="H3747" t="s">
        <v>11505</v>
      </c>
      <c r="I3747" t="s">
        <v>11504</v>
      </c>
      <c r="J3747">
        <v>1</v>
      </c>
      <c r="K3747" t="s">
        <v>39</v>
      </c>
      <c r="L3747" t="s">
        <v>40</v>
      </c>
      <c r="M3747" t="s">
        <v>5916</v>
      </c>
      <c r="N3747" t="s">
        <v>143</v>
      </c>
      <c r="O3747" t="s">
        <v>5917</v>
      </c>
      <c r="P3747" s="40">
        <v>9.83</v>
      </c>
      <c r="Q3747" s="40">
        <v>0</v>
      </c>
      <c r="R3747" s="40">
        <v>0</v>
      </c>
      <c r="S3747" s="40">
        <v>0</v>
      </c>
      <c r="T3747" s="40">
        <v>0</v>
      </c>
      <c r="U3747" s="45">
        <v>-1.47</v>
      </c>
      <c r="V3747" s="45">
        <v>-2.54</v>
      </c>
      <c r="W3747" s="45">
        <v>0</v>
      </c>
      <c r="X3747" s="45">
        <v>0</v>
      </c>
      <c r="Y3747">
        <v>5.82</v>
      </c>
    </row>
    <row r="3748" spans="1:25" ht="15" customHeight="1" x14ac:dyDescent="0.25">
      <c r="A3748" s="8" t="s">
        <v>11338</v>
      </c>
      <c r="B3748" s="1" t="str">
        <f t="shared" si="118"/>
        <v>Dec</v>
      </c>
      <c r="C3748" s="1" t="str">
        <f t="shared" si="117"/>
        <v>Dec 28, 2015</v>
      </c>
      <c r="D3748" t="s">
        <v>10743</v>
      </c>
      <c r="E3748">
        <v>6030883351</v>
      </c>
      <c r="F3748" t="s">
        <v>37</v>
      </c>
      <c r="G3748" t="s">
        <v>10744</v>
      </c>
      <c r="H3748" t="s">
        <v>11507</v>
      </c>
      <c r="I3748" t="s">
        <v>11506</v>
      </c>
      <c r="J3748">
        <v>1</v>
      </c>
      <c r="K3748" t="s">
        <v>39</v>
      </c>
      <c r="L3748" t="s">
        <v>40</v>
      </c>
      <c r="M3748" t="s">
        <v>10745</v>
      </c>
      <c r="N3748" t="s">
        <v>294</v>
      </c>
      <c r="O3748" t="s">
        <v>10746</v>
      </c>
      <c r="P3748" s="40">
        <v>14.97</v>
      </c>
      <c r="Q3748" s="40">
        <v>0</v>
      </c>
      <c r="R3748" s="40">
        <v>0</v>
      </c>
      <c r="S3748" s="40">
        <v>0</v>
      </c>
      <c r="T3748" s="40">
        <v>0</v>
      </c>
      <c r="U3748" s="45">
        <v>-2.25</v>
      </c>
      <c r="V3748" s="45">
        <v>-3.63</v>
      </c>
      <c r="W3748" s="45">
        <v>0</v>
      </c>
      <c r="X3748" s="45">
        <v>0</v>
      </c>
      <c r="Y3748">
        <v>9.09</v>
      </c>
    </row>
    <row r="3749" spans="1:25" ht="15" customHeight="1" x14ac:dyDescent="0.25">
      <c r="A3749" s="8" t="s">
        <v>11338</v>
      </c>
      <c r="B3749" s="1" t="str">
        <f t="shared" si="118"/>
        <v>Dec</v>
      </c>
      <c r="C3749" s="1" t="str">
        <f t="shared" si="117"/>
        <v>Dec 28, 2015</v>
      </c>
      <c r="D3749" t="s">
        <v>10747</v>
      </c>
      <c r="E3749">
        <v>6030883351</v>
      </c>
      <c r="F3749" t="s">
        <v>37</v>
      </c>
      <c r="G3749" t="s">
        <v>10748</v>
      </c>
      <c r="H3749" t="s">
        <v>11505</v>
      </c>
      <c r="I3749" t="s">
        <v>11504</v>
      </c>
      <c r="J3749">
        <v>1</v>
      </c>
      <c r="K3749" t="s">
        <v>39</v>
      </c>
      <c r="L3749" t="s">
        <v>40</v>
      </c>
      <c r="M3749" t="s">
        <v>10749</v>
      </c>
      <c r="N3749" t="s">
        <v>10750</v>
      </c>
      <c r="O3749">
        <v>46236</v>
      </c>
      <c r="P3749" s="40">
        <v>12.83</v>
      </c>
      <c r="Q3749" s="40">
        <v>0</v>
      </c>
      <c r="R3749" s="40">
        <v>0</v>
      </c>
      <c r="S3749" s="40">
        <v>0</v>
      </c>
      <c r="T3749" s="40">
        <v>0</v>
      </c>
      <c r="U3749" s="45">
        <v>-3.84</v>
      </c>
      <c r="V3749" s="45">
        <v>-2.67</v>
      </c>
      <c r="W3749" s="45">
        <v>0</v>
      </c>
      <c r="X3749" s="45">
        <v>0</v>
      </c>
      <c r="Y3749">
        <v>6.32</v>
      </c>
    </row>
    <row r="3750" spans="1:25" ht="15" customHeight="1" x14ac:dyDescent="0.25">
      <c r="A3750" s="8" t="s">
        <v>11338</v>
      </c>
      <c r="B3750" s="1" t="str">
        <f t="shared" si="118"/>
        <v>Dec</v>
      </c>
      <c r="C3750" s="1" t="str">
        <f t="shared" si="117"/>
        <v>Dec 28, 2015</v>
      </c>
      <c r="D3750" t="s">
        <v>10747</v>
      </c>
      <c r="E3750">
        <v>6030883351</v>
      </c>
      <c r="F3750" t="s">
        <v>37</v>
      </c>
      <c r="G3750" t="s">
        <v>10748</v>
      </c>
      <c r="H3750" t="s">
        <v>11505</v>
      </c>
      <c r="I3750" t="s">
        <v>11504</v>
      </c>
      <c r="J3750">
        <v>1</v>
      </c>
      <c r="K3750" t="s">
        <v>39</v>
      </c>
      <c r="L3750" t="s">
        <v>40</v>
      </c>
      <c r="M3750" t="s">
        <v>10749</v>
      </c>
      <c r="N3750" t="s">
        <v>10750</v>
      </c>
      <c r="O3750">
        <v>46236</v>
      </c>
      <c r="P3750" s="40">
        <v>12.83</v>
      </c>
      <c r="Q3750" s="40">
        <v>0</v>
      </c>
      <c r="R3750" s="40">
        <v>0</v>
      </c>
      <c r="S3750" s="40">
        <v>0</v>
      </c>
      <c r="T3750" s="40">
        <v>0</v>
      </c>
      <c r="U3750" s="45">
        <v>0</v>
      </c>
      <c r="V3750" s="45">
        <v>-1.67</v>
      </c>
      <c r="W3750" s="45">
        <v>0</v>
      </c>
      <c r="X3750" s="45">
        <v>0</v>
      </c>
      <c r="Y3750">
        <v>11.16</v>
      </c>
    </row>
    <row r="3751" spans="1:25" ht="15" customHeight="1" x14ac:dyDescent="0.25">
      <c r="A3751" s="8" t="s">
        <v>11338</v>
      </c>
      <c r="B3751" s="1" t="str">
        <f t="shared" si="118"/>
        <v>Dec</v>
      </c>
      <c r="C3751" s="1" t="str">
        <f t="shared" si="117"/>
        <v>Dec 28, 2015</v>
      </c>
      <c r="D3751" t="s">
        <v>10751</v>
      </c>
      <c r="E3751">
        <v>6030883351</v>
      </c>
      <c r="F3751" t="s">
        <v>37</v>
      </c>
      <c r="G3751" t="s">
        <v>10752</v>
      </c>
      <c r="H3751" t="s">
        <v>11507</v>
      </c>
      <c r="I3751" t="s">
        <v>11506</v>
      </c>
      <c r="J3751">
        <v>1</v>
      </c>
      <c r="K3751" t="s">
        <v>39</v>
      </c>
      <c r="L3751" t="s">
        <v>40</v>
      </c>
      <c r="M3751" t="s">
        <v>10753</v>
      </c>
      <c r="N3751" t="s">
        <v>2796</v>
      </c>
      <c r="O3751" t="s">
        <v>10754</v>
      </c>
      <c r="P3751" s="40">
        <v>19.97</v>
      </c>
      <c r="Q3751" s="40">
        <v>0</v>
      </c>
      <c r="R3751" s="40">
        <v>0</v>
      </c>
      <c r="S3751" s="40">
        <v>0</v>
      </c>
      <c r="T3751" s="40">
        <v>0</v>
      </c>
      <c r="U3751" s="45">
        <v>-3</v>
      </c>
      <c r="V3751" s="45">
        <v>-3.63</v>
      </c>
      <c r="W3751" s="45">
        <v>0</v>
      </c>
      <c r="X3751" s="45">
        <v>0</v>
      </c>
      <c r="Y3751">
        <v>13.34</v>
      </c>
    </row>
    <row r="3752" spans="1:25" ht="15" customHeight="1" x14ac:dyDescent="0.25">
      <c r="A3752" s="8" t="s">
        <v>11338</v>
      </c>
      <c r="B3752" s="1" t="str">
        <f t="shared" si="118"/>
        <v>Dec</v>
      </c>
      <c r="C3752" s="1" t="str">
        <f t="shared" si="117"/>
        <v>Dec 28, 2015</v>
      </c>
      <c r="D3752" t="s">
        <v>10755</v>
      </c>
      <c r="E3752">
        <v>6030883351</v>
      </c>
      <c r="F3752" t="s">
        <v>37</v>
      </c>
      <c r="G3752" t="s">
        <v>10756</v>
      </c>
      <c r="H3752" t="s">
        <v>11507</v>
      </c>
      <c r="I3752" t="s">
        <v>11506</v>
      </c>
      <c r="J3752">
        <v>1</v>
      </c>
      <c r="K3752" t="s">
        <v>39</v>
      </c>
      <c r="L3752" t="s">
        <v>40</v>
      </c>
      <c r="M3752" t="s">
        <v>2656</v>
      </c>
      <c r="N3752" t="s">
        <v>66</v>
      </c>
      <c r="O3752" t="s">
        <v>10757</v>
      </c>
      <c r="P3752" s="40">
        <v>19.97</v>
      </c>
      <c r="Q3752" s="40">
        <v>0</v>
      </c>
      <c r="R3752" s="40">
        <v>0</v>
      </c>
      <c r="S3752" s="40">
        <v>0</v>
      </c>
      <c r="T3752" s="40">
        <v>0</v>
      </c>
      <c r="U3752" s="45">
        <v>-3</v>
      </c>
      <c r="V3752" s="45">
        <v>-3.63</v>
      </c>
      <c r="W3752" s="45">
        <v>0</v>
      </c>
      <c r="X3752" s="45">
        <v>0</v>
      </c>
      <c r="Y3752">
        <v>13.34</v>
      </c>
    </row>
    <row r="3753" spans="1:25" ht="15" customHeight="1" x14ac:dyDescent="0.25">
      <c r="A3753" s="8" t="s">
        <v>11338</v>
      </c>
      <c r="B3753" s="1" t="str">
        <f t="shared" si="118"/>
        <v>Dec</v>
      </c>
      <c r="C3753" s="1" t="str">
        <f t="shared" si="117"/>
        <v>Dec 29, 2015</v>
      </c>
      <c r="D3753" t="s">
        <v>10758</v>
      </c>
      <c r="E3753">
        <v>6030883351</v>
      </c>
      <c r="F3753" t="s">
        <v>37</v>
      </c>
      <c r="G3753" t="s">
        <v>10759</v>
      </c>
      <c r="H3753" t="s">
        <v>11507</v>
      </c>
      <c r="I3753" t="s">
        <v>11506</v>
      </c>
      <c r="J3753">
        <v>1</v>
      </c>
      <c r="K3753" t="s">
        <v>39</v>
      </c>
      <c r="L3753" t="s">
        <v>40</v>
      </c>
      <c r="M3753" t="s">
        <v>10760</v>
      </c>
      <c r="N3753" t="s">
        <v>1716</v>
      </c>
      <c r="O3753">
        <v>98846</v>
      </c>
      <c r="P3753" s="40">
        <v>14.97</v>
      </c>
      <c r="Q3753" s="40">
        <v>0</v>
      </c>
      <c r="R3753" s="40">
        <v>0</v>
      </c>
      <c r="S3753" s="40">
        <v>0</v>
      </c>
      <c r="T3753" s="40">
        <v>0</v>
      </c>
      <c r="U3753" s="45">
        <v>-2.25</v>
      </c>
      <c r="V3753" s="45">
        <v>-3.63</v>
      </c>
      <c r="W3753" s="45">
        <v>0</v>
      </c>
      <c r="X3753" s="45">
        <v>0</v>
      </c>
      <c r="Y3753">
        <v>9.09</v>
      </c>
    </row>
    <row r="3754" spans="1:25" ht="15" customHeight="1" x14ac:dyDescent="0.25">
      <c r="A3754" s="8" t="s">
        <v>11338</v>
      </c>
      <c r="B3754" s="1" t="str">
        <f t="shared" si="118"/>
        <v>Dec</v>
      </c>
      <c r="C3754" s="1" t="str">
        <f t="shared" si="117"/>
        <v>Dec 29, 2015</v>
      </c>
      <c r="D3754" t="s">
        <v>10761</v>
      </c>
      <c r="E3754">
        <v>6030883351</v>
      </c>
      <c r="F3754" t="s">
        <v>37</v>
      </c>
      <c r="G3754" t="s">
        <v>10762</v>
      </c>
      <c r="H3754" t="s">
        <v>11505</v>
      </c>
      <c r="I3754" t="s">
        <v>11504</v>
      </c>
      <c r="J3754">
        <v>1</v>
      </c>
      <c r="K3754" t="s">
        <v>39</v>
      </c>
      <c r="L3754" t="s">
        <v>40</v>
      </c>
      <c r="M3754" t="s">
        <v>921</v>
      </c>
      <c r="N3754" t="s">
        <v>58</v>
      </c>
      <c r="O3754" t="s">
        <v>10763</v>
      </c>
      <c r="P3754" s="40">
        <v>38.83</v>
      </c>
      <c r="Q3754" s="40">
        <v>0</v>
      </c>
      <c r="R3754" s="40">
        <v>0</v>
      </c>
      <c r="S3754" s="40">
        <v>0</v>
      </c>
      <c r="T3754" s="40">
        <v>0</v>
      </c>
      <c r="U3754" s="45">
        <v>-5.82</v>
      </c>
      <c r="V3754" s="45">
        <v>-8.3699999999999992</v>
      </c>
      <c r="W3754" s="45">
        <v>0</v>
      </c>
      <c r="X3754" s="45">
        <v>0</v>
      </c>
      <c r="Y3754">
        <v>24.64</v>
      </c>
    </row>
    <row r="3755" spans="1:25" ht="15" customHeight="1" x14ac:dyDescent="0.25">
      <c r="A3755" s="8" t="s">
        <v>11338</v>
      </c>
      <c r="B3755" s="1" t="str">
        <f t="shared" si="118"/>
        <v>Dec</v>
      </c>
      <c r="C3755" s="1" t="str">
        <f t="shared" si="117"/>
        <v>Dec 29, 2015</v>
      </c>
      <c r="D3755" t="s">
        <v>10764</v>
      </c>
      <c r="E3755">
        <v>6030883351</v>
      </c>
      <c r="F3755" t="s">
        <v>37</v>
      </c>
      <c r="G3755" t="s">
        <v>10765</v>
      </c>
      <c r="H3755" t="s">
        <v>11507</v>
      </c>
      <c r="I3755" t="s">
        <v>11506</v>
      </c>
      <c r="J3755">
        <v>1</v>
      </c>
      <c r="K3755" t="s">
        <v>39</v>
      </c>
      <c r="L3755" t="s">
        <v>40</v>
      </c>
      <c r="M3755" t="s">
        <v>2301</v>
      </c>
      <c r="N3755" t="s">
        <v>93</v>
      </c>
      <c r="O3755" t="s">
        <v>10766</v>
      </c>
      <c r="P3755" s="40">
        <v>14.97</v>
      </c>
      <c r="Q3755" s="40">
        <v>0</v>
      </c>
      <c r="R3755" s="40">
        <v>0</v>
      </c>
      <c r="S3755" s="40">
        <v>0</v>
      </c>
      <c r="T3755" s="40">
        <v>0</v>
      </c>
      <c r="U3755" s="45">
        <v>-2.25</v>
      </c>
      <c r="V3755" s="45">
        <v>-3.63</v>
      </c>
      <c r="W3755" s="45">
        <v>0</v>
      </c>
      <c r="X3755" s="45">
        <v>0</v>
      </c>
      <c r="Y3755">
        <v>9.09</v>
      </c>
    </row>
    <row r="3756" spans="1:25" ht="15" customHeight="1" x14ac:dyDescent="0.25">
      <c r="A3756" s="8" t="s">
        <v>11338</v>
      </c>
      <c r="B3756" s="1" t="str">
        <f t="shared" si="118"/>
        <v>Dec</v>
      </c>
      <c r="C3756" s="1" t="str">
        <f t="shared" si="117"/>
        <v>Dec 29, 2015</v>
      </c>
      <c r="D3756" t="s">
        <v>10767</v>
      </c>
      <c r="E3756">
        <v>6030883351</v>
      </c>
      <c r="F3756" t="s">
        <v>37</v>
      </c>
      <c r="G3756" t="s">
        <v>10768</v>
      </c>
      <c r="H3756" t="s">
        <v>11505</v>
      </c>
      <c r="I3756" t="s">
        <v>11504</v>
      </c>
      <c r="J3756">
        <v>1</v>
      </c>
      <c r="K3756" t="s">
        <v>39</v>
      </c>
      <c r="L3756" t="s">
        <v>40</v>
      </c>
      <c r="M3756" t="s">
        <v>10769</v>
      </c>
      <c r="N3756" t="s">
        <v>93</v>
      </c>
      <c r="O3756" t="s">
        <v>10770</v>
      </c>
      <c r="P3756" s="40">
        <v>24.83</v>
      </c>
      <c r="Q3756" s="40">
        <v>0</v>
      </c>
      <c r="R3756" s="40">
        <v>0</v>
      </c>
      <c r="S3756" s="40">
        <v>0</v>
      </c>
      <c r="T3756" s="40">
        <v>0</v>
      </c>
      <c r="U3756" s="45">
        <v>-3.72</v>
      </c>
      <c r="V3756" s="45">
        <v>-4.8</v>
      </c>
      <c r="W3756" s="45">
        <v>0</v>
      </c>
      <c r="X3756" s="45">
        <v>0</v>
      </c>
      <c r="Y3756">
        <v>16.309999999999999</v>
      </c>
    </row>
    <row r="3757" spans="1:25" ht="15" customHeight="1" x14ac:dyDescent="0.25">
      <c r="A3757" s="8" t="s">
        <v>11338</v>
      </c>
      <c r="B3757" s="1" t="str">
        <f t="shared" si="118"/>
        <v>Dec</v>
      </c>
      <c r="C3757" s="1" t="str">
        <f t="shared" si="117"/>
        <v>Dec 29, 2015</v>
      </c>
      <c r="D3757" t="s">
        <v>10771</v>
      </c>
      <c r="E3757">
        <v>6030883351</v>
      </c>
      <c r="F3757" t="s">
        <v>37</v>
      </c>
      <c r="G3757" t="s">
        <v>10772</v>
      </c>
      <c r="H3757" t="s">
        <v>11507</v>
      </c>
      <c r="I3757" t="s">
        <v>11506</v>
      </c>
      <c r="J3757">
        <v>1</v>
      </c>
      <c r="K3757" t="s">
        <v>39</v>
      </c>
      <c r="L3757" t="s">
        <v>40</v>
      </c>
      <c r="M3757" t="s">
        <v>9781</v>
      </c>
      <c r="N3757" t="s">
        <v>99</v>
      </c>
      <c r="O3757" t="s">
        <v>10773</v>
      </c>
      <c r="P3757" s="40">
        <v>14.97</v>
      </c>
      <c r="Q3757" s="40">
        <v>0</v>
      </c>
      <c r="R3757" s="40">
        <v>0</v>
      </c>
      <c r="S3757" s="40">
        <v>0</v>
      </c>
      <c r="T3757" s="40">
        <v>0</v>
      </c>
      <c r="U3757" s="45">
        <v>-2.25</v>
      </c>
      <c r="V3757" s="45">
        <v>-3.63</v>
      </c>
      <c r="W3757" s="45">
        <v>0</v>
      </c>
      <c r="X3757" s="45">
        <v>0</v>
      </c>
      <c r="Y3757">
        <v>9.09</v>
      </c>
    </row>
    <row r="3758" spans="1:25" ht="15" customHeight="1" x14ac:dyDescent="0.25">
      <c r="A3758" s="8" t="s">
        <v>11338</v>
      </c>
      <c r="B3758" s="1" t="str">
        <f t="shared" si="118"/>
        <v>Dec</v>
      </c>
      <c r="C3758" s="1" t="str">
        <f t="shared" si="117"/>
        <v>Dec 29, 2015</v>
      </c>
      <c r="D3758" t="s">
        <v>10774</v>
      </c>
      <c r="E3758">
        <v>6030883351</v>
      </c>
      <c r="F3758" t="s">
        <v>37</v>
      </c>
      <c r="G3758" t="s">
        <v>10775</v>
      </c>
      <c r="H3758" t="s">
        <v>11507</v>
      </c>
      <c r="I3758" t="s">
        <v>11506</v>
      </c>
      <c r="J3758">
        <v>1</v>
      </c>
      <c r="K3758" t="s">
        <v>39</v>
      </c>
      <c r="L3758" t="s">
        <v>40</v>
      </c>
      <c r="M3758" t="s">
        <v>10776</v>
      </c>
      <c r="N3758" t="s">
        <v>1130</v>
      </c>
      <c r="O3758" t="s">
        <v>10777</v>
      </c>
      <c r="P3758" s="40">
        <v>14.97</v>
      </c>
      <c r="Q3758" s="40">
        <v>0</v>
      </c>
      <c r="R3758" s="40">
        <v>0</v>
      </c>
      <c r="S3758" s="40">
        <v>0</v>
      </c>
      <c r="T3758" s="40">
        <v>0</v>
      </c>
      <c r="U3758" s="45">
        <v>-2.25</v>
      </c>
      <c r="V3758" s="45">
        <v>-3.63</v>
      </c>
      <c r="W3758" s="45">
        <v>0</v>
      </c>
      <c r="X3758" s="45">
        <v>0</v>
      </c>
      <c r="Y3758">
        <v>9.09</v>
      </c>
    </row>
    <row r="3759" spans="1:25" ht="15" customHeight="1" x14ac:dyDescent="0.25">
      <c r="A3759" s="8" t="s">
        <v>11338</v>
      </c>
      <c r="B3759" s="1" t="str">
        <f t="shared" si="118"/>
        <v>Dec</v>
      </c>
      <c r="C3759" s="1" t="str">
        <f t="shared" si="117"/>
        <v>Dec 29, 2015</v>
      </c>
      <c r="D3759" t="s">
        <v>10778</v>
      </c>
      <c r="E3759">
        <v>6030883351</v>
      </c>
      <c r="F3759" t="s">
        <v>37</v>
      </c>
      <c r="G3759" t="s">
        <v>10779</v>
      </c>
      <c r="H3759" t="s">
        <v>11507</v>
      </c>
      <c r="I3759" t="s">
        <v>11506</v>
      </c>
      <c r="J3759">
        <v>1</v>
      </c>
      <c r="K3759" t="s">
        <v>39</v>
      </c>
      <c r="L3759" t="s">
        <v>40</v>
      </c>
      <c r="M3759" t="s">
        <v>8683</v>
      </c>
      <c r="N3759" t="s">
        <v>58</v>
      </c>
      <c r="O3759">
        <v>43016</v>
      </c>
      <c r="P3759" s="40">
        <v>19.97</v>
      </c>
      <c r="Q3759" s="40">
        <v>0</v>
      </c>
      <c r="R3759" s="40">
        <v>0</v>
      </c>
      <c r="S3759" s="40">
        <v>0</v>
      </c>
      <c r="T3759" s="40">
        <v>0</v>
      </c>
      <c r="U3759" s="45">
        <v>-3</v>
      </c>
      <c r="V3759" s="45">
        <v>-3.63</v>
      </c>
      <c r="W3759" s="45">
        <v>0</v>
      </c>
      <c r="X3759" s="45">
        <v>0</v>
      </c>
      <c r="Y3759">
        <v>13.34</v>
      </c>
    </row>
    <row r="3760" spans="1:25" ht="15" customHeight="1" x14ac:dyDescent="0.25">
      <c r="A3760" s="8" t="s">
        <v>11338</v>
      </c>
      <c r="B3760" s="1" t="str">
        <f t="shared" si="118"/>
        <v>Dec</v>
      </c>
      <c r="C3760" s="1" t="str">
        <f t="shared" si="117"/>
        <v>Dec 29, 2015</v>
      </c>
      <c r="D3760" t="s">
        <v>10780</v>
      </c>
      <c r="E3760">
        <v>6030883351</v>
      </c>
      <c r="F3760" t="s">
        <v>37</v>
      </c>
      <c r="G3760" t="s">
        <v>10781</v>
      </c>
      <c r="H3760" t="s">
        <v>11505</v>
      </c>
      <c r="I3760" t="s">
        <v>11504</v>
      </c>
      <c r="J3760">
        <v>1</v>
      </c>
      <c r="K3760" t="s">
        <v>39</v>
      </c>
      <c r="L3760" t="s">
        <v>40</v>
      </c>
      <c r="M3760" t="s">
        <v>702</v>
      </c>
      <c r="N3760" t="s">
        <v>143</v>
      </c>
      <c r="O3760">
        <v>20905</v>
      </c>
      <c r="P3760" s="40">
        <v>9.83</v>
      </c>
      <c r="Q3760" s="40">
        <v>0</v>
      </c>
      <c r="R3760" s="40">
        <v>0</v>
      </c>
      <c r="S3760" s="40">
        <v>0</v>
      </c>
      <c r="T3760" s="40">
        <v>0</v>
      </c>
      <c r="U3760" s="45">
        <v>-1.47</v>
      </c>
      <c r="V3760" s="45">
        <v>-2.54</v>
      </c>
      <c r="W3760" s="45">
        <v>0</v>
      </c>
      <c r="X3760" s="45">
        <v>0</v>
      </c>
      <c r="Y3760">
        <v>5.82</v>
      </c>
    </row>
    <row r="3761" spans="1:25" ht="15" customHeight="1" x14ac:dyDescent="0.25">
      <c r="A3761" s="8" t="s">
        <v>11338</v>
      </c>
      <c r="B3761" s="1" t="str">
        <f t="shared" si="118"/>
        <v>Dec</v>
      </c>
      <c r="C3761" s="1" t="str">
        <f t="shared" si="117"/>
        <v>Dec 29, 2015</v>
      </c>
      <c r="D3761" t="s">
        <v>10782</v>
      </c>
      <c r="E3761">
        <v>6030883351</v>
      </c>
      <c r="F3761" t="s">
        <v>37</v>
      </c>
      <c r="G3761" t="s">
        <v>10783</v>
      </c>
      <c r="H3761" t="s">
        <v>11505</v>
      </c>
      <c r="I3761" t="s">
        <v>11504</v>
      </c>
      <c r="J3761">
        <v>1</v>
      </c>
      <c r="K3761" t="s">
        <v>39</v>
      </c>
      <c r="L3761" t="s">
        <v>40</v>
      </c>
      <c r="M3761" t="s">
        <v>10784</v>
      </c>
      <c r="N3761" t="s">
        <v>243</v>
      </c>
      <c r="O3761">
        <v>60130</v>
      </c>
      <c r="P3761" s="40">
        <v>19.829999999999998</v>
      </c>
      <c r="Q3761" s="40">
        <v>0</v>
      </c>
      <c r="R3761" s="40">
        <v>0</v>
      </c>
      <c r="S3761" s="40">
        <v>0</v>
      </c>
      <c r="T3761" s="40">
        <v>0</v>
      </c>
      <c r="U3761" s="45">
        <v>-2.97</v>
      </c>
      <c r="V3761" s="45">
        <v>-4.41</v>
      </c>
      <c r="W3761" s="45">
        <v>0</v>
      </c>
      <c r="X3761" s="45">
        <v>0</v>
      </c>
      <c r="Y3761">
        <v>12.45</v>
      </c>
    </row>
    <row r="3762" spans="1:25" ht="15" customHeight="1" x14ac:dyDescent="0.25">
      <c r="A3762" s="8" t="s">
        <v>11338</v>
      </c>
      <c r="B3762" s="1" t="str">
        <f t="shared" si="118"/>
        <v>Dec</v>
      </c>
      <c r="C3762" s="1" t="str">
        <f t="shared" si="117"/>
        <v>Dec 29, 2015</v>
      </c>
      <c r="D3762" t="s">
        <v>10785</v>
      </c>
      <c r="E3762">
        <v>6030883351</v>
      </c>
      <c r="F3762" t="s">
        <v>37</v>
      </c>
      <c r="G3762" t="s">
        <v>10786</v>
      </c>
      <c r="H3762" t="s">
        <v>11507</v>
      </c>
      <c r="I3762" t="s">
        <v>11506</v>
      </c>
      <c r="J3762">
        <v>1</v>
      </c>
      <c r="K3762" t="s">
        <v>39</v>
      </c>
      <c r="L3762" t="s">
        <v>40</v>
      </c>
      <c r="M3762" t="s">
        <v>7126</v>
      </c>
      <c r="N3762" t="s">
        <v>99</v>
      </c>
      <c r="O3762" t="s">
        <v>10787</v>
      </c>
      <c r="P3762" s="40">
        <v>14.97</v>
      </c>
      <c r="Q3762" s="40">
        <v>0</v>
      </c>
      <c r="R3762" s="40">
        <v>0</v>
      </c>
      <c r="S3762" s="40">
        <v>0</v>
      </c>
      <c r="T3762" s="40">
        <v>0</v>
      </c>
      <c r="U3762" s="45">
        <v>-2.25</v>
      </c>
      <c r="V3762" s="45">
        <v>-3.63</v>
      </c>
      <c r="W3762" s="45">
        <v>0</v>
      </c>
      <c r="X3762" s="45">
        <v>0</v>
      </c>
      <c r="Y3762">
        <v>9.09</v>
      </c>
    </row>
    <row r="3763" spans="1:25" ht="15" customHeight="1" x14ac:dyDescent="0.25">
      <c r="A3763" s="8" t="s">
        <v>11338</v>
      </c>
      <c r="B3763" s="1" t="str">
        <f t="shared" si="118"/>
        <v>Dec</v>
      </c>
      <c r="C3763" s="1" t="str">
        <f t="shared" si="117"/>
        <v>Dec 29, 2015</v>
      </c>
      <c r="D3763" t="s">
        <v>10788</v>
      </c>
      <c r="E3763">
        <v>6030883351</v>
      </c>
      <c r="F3763" t="s">
        <v>37</v>
      </c>
      <c r="G3763" t="s">
        <v>10789</v>
      </c>
      <c r="H3763" t="s">
        <v>11505</v>
      </c>
      <c r="I3763" t="s">
        <v>11504</v>
      </c>
      <c r="J3763">
        <v>1</v>
      </c>
      <c r="K3763" t="s">
        <v>39</v>
      </c>
      <c r="L3763" t="s">
        <v>40</v>
      </c>
      <c r="M3763" t="s">
        <v>10674</v>
      </c>
      <c r="N3763" t="s">
        <v>70</v>
      </c>
      <c r="O3763">
        <v>46037</v>
      </c>
      <c r="P3763" s="40">
        <v>12.83</v>
      </c>
      <c r="Q3763" s="40">
        <v>0</v>
      </c>
      <c r="R3763" s="40">
        <v>0</v>
      </c>
      <c r="S3763" s="40">
        <v>0</v>
      </c>
      <c r="T3763" s="40">
        <v>0</v>
      </c>
      <c r="U3763" s="45">
        <v>-1.92</v>
      </c>
      <c r="V3763" s="45">
        <v>-2.67</v>
      </c>
      <c r="W3763" s="45">
        <v>0</v>
      </c>
      <c r="X3763" s="45">
        <v>0</v>
      </c>
      <c r="Y3763">
        <v>8.24</v>
      </c>
    </row>
    <row r="3764" spans="1:25" ht="15" customHeight="1" x14ac:dyDescent="0.25">
      <c r="A3764" s="8" t="s">
        <v>11338</v>
      </c>
      <c r="B3764" s="1" t="str">
        <f t="shared" si="118"/>
        <v>Dec</v>
      </c>
      <c r="C3764" s="1" t="str">
        <f t="shared" si="117"/>
        <v>Dec 29, 2015</v>
      </c>
      <c r="D3764" t="s">
        <v>10788</v>
      </c>
      <c r="E3764">
        <v>6030883351</v>
      </c>
      <c r="F3764" t="s">
        <v>37</v>
      </c>
      <c r="G3764" t="s">
        <v>10789</v>
      </c>
      <c r="H3764" t="s">
        <v>11505</v>
      </c>
      <c r="I3764" t="s">
        <v>11504</v>
      </c>
      <c r="J3764">
        <v>1</v>
      </c>
      <c r="K3764" t="s">
        <v>39</v>
      </c>
      <c r="L3764" t="s">
        <v>40</v>
      </c>
      <c r="M3764" t="s">
        <v>10674</v>
      </c>
      <c r="N3764" t="s">
        <v>70</v>
      </c>
      <c r="O3764">
        <v>46037</v>
      </c>
      <c r="P3764" s="40">
        <v>14.83</v>
      </c>
      <c r="Q3764" s="40">
        <v>0</v>
      </c>
      <c r="R3764" s="40">
        <v>0</v>
      </c>
      <c r="S3764" s="40">
        <v>0</v>
      </c>
      <c r="T3764" s="40">
        <v>0</v>
      </c>
      <c r="U3764" s="45">
        <v>-2.2200000000000002</v>
      </c>
      <c r="V3764" s="45">
        <v>-1.67</v>
      </c>
      <c r="W3764" s="45">
        <v>0</v>
      </c>
      <c r="X3764" s="45">
        <v>0</v>
      </c>
      <c r="Y3764">
        <v>10.94</v>
      </c>
    </row>
    <row r="3765" spans="1:25" ht="15" customHeight="1" x14ac:dyDescent="0.25">
      <c r="A3765" s="8" t="s">
        <v>11338</v>
      </c>
      <c r="B3765" s="1" t="str">
        <f t="shared" si="118"/>
        <v>Dec</v>
      </c>
      <c r="C3765" s="1" t="str">
        <f t="shared" si="117"/>
        <v>Dec 29, 2015</v>
      </c>
      <c r="D3765" t="s">
        <v>10790</v>
      </c>
      <c r="E3765">
        <v>6030883351</v>
      </c>
      <c r="F3765" t="s">
        <v>37</v>
      </c>
      <c r="G3765" t="s">
        <v>10791</v>
      </c>
      <c r="H3765" t="s">
        <v>11505</v>
      </c>
      <c r="I3765" t="s">
        <v>11504</v>
      </c>
      <c r="J3765">
        <v>2</v>
      </c>
      <c r="K3765" t="s">
        <v>39</v>
      </c>
      <c r="L3765" t="s">
        <v>40</v>
      </c>
      <c r="M3765" t="s">
        <v>3970</v>
      </c>
      <c r="N3765" t="s">
        <v>332</v>
      </c>
      <c r="O3765" t="s">
        <v>10792</v>
      </c>
      <c r="P3765" s="40">
        <v>25.66</v>
      </c>
      <c r="Q3765" s="40">
        <v>0</v>
      </c>
      <c r="R3765" s="40">
        <v>0</v>
      </c>
      <c r="S3765" s="40">
        <v>0</v>
      </c>
      <c r="T3765" s="40">
        <v>0</v>
      </c>
      <c r="U3765" s="45">
        <v>-3.84</v>
      </c>
      <c r="V3765" s="45">
        <v>-4.34</v>
      </c>
      <c r="W3765" s="45">
        <v>0</v>
      </c>
      <c r="X3765" s="45">
        <v>0</v>
      </c>
      <c r="Y3765">
        <v>17.48</v>
      </c>
    </row>
    <row r="3766" spans="1:25" ht="15" customHeight="1" x14ac:dyDescent="0.25">
      <c r="A3766" s="8" t="s">
        <v>11338</v>
      </c>
      <c r="B3766" s="1" t="str">
        <f t="shared" si="118"/>
        <v>Dec</v>
      </c>
      <c r="C3766" s="1" t="str">
        <f t="shared" si="117"/>
        <v>Dec 29, 2015</v>
      </c>
      <c r="D3766" t="s">
        <v>10793</v>
      </c>
      <c r="E3766">
        <v>6030883351</v>
      </c>
      <c r="F3766" t="s">
        <v>37</v>
      </c>
      <c r="G3766" t="s">
        <v>10794</v>
      </c>
      <c r="H3766" t="s">
        <v>11507</v>
      </c>
      <c r="I3766" t="s">
        <v>11506</v>
      </c>
      <c r="J3766">
        <v>3</v>
      </c>
      <c r="K3766" t="s">
        <v>39</v>
      </c>
      <c r="L3766" t="s">
        <v>40</v>
      </c>
      <c r="M3766" t="s">
        <v>10795</v>
      </c>
      <c r="N3766" t="s">
        <v>99</v>
      </c>
      <c r="O3766" t="s">
        <v>10796</v>
      </c>
      <c r="P3766" s="40">
        <v>44.91</v>
      </c>
      <c r="Q3766" s="40">
        <v>0</v>
      </c>
      <c r="R3766" s="40">
        <v>0</v>
      </c>
      <c r="S3766" s="40">
        <v>0</v>
      </c>
      <c r="T3766" s="40">
        <v>0</v>
      </c>
      <c r="U3766" s="45">
        <v>-6.75</v>
      </c>
      <c r="V3766" s="45">
        <v>-8.89</v>
      </c>
      <c r="W3766" s="45">
        <v>0</v>
      </c>
      <c r="X3766" s="45">
        <v>0</v>
      </c>
      <c r="Y3766">
        <v>29.27</v>
      </c>
    </row>
    <row r="3767" spans="1:25" ht="15" customHeight="1" x14ac:dyDescent="0.25">
      <c r="A3767" s="8" t="s">
        <v>11338</v>
      </c>
      <c r="B3767" s="1" t="str">
        <f t="shared" si="118"/>
        <v>Dec</v>
      </c>
      <c r="C3767" s="1" t="str">
        <f t="shared" si="117"/>
        <v>Dec 29, 2015</v>
      </c>
      <c r="D3767" t="s">
        <v>10797</v>
      </c>
      <c r="E3767">
        <v>6030883351</v>
      </c>
      <c r="F3767" t="s">
        <v>37</v>
      </c>
      <c r="G3767" t="s">
        <v>10798</v>
      </c>
      <c r="H3767" t="s">
        <v>11505</v>
      </c>
      <c r="I3767" t="s">
        <v>11504</v>
      </c>
      <c r="J3767">
        <v>1</v>
      </c>
      <c r="K3767" t="s">
        <v>39</v>
      </c>
      <c r="L3767" t="s">
        <v>40</v>
      </c>
      <c r="M3767" t="s">
        <v>7026</v>
      </c>
      <c r="N3767" t="s">
        <v>168</v>
      </c>
      <c r="O3767" t="s">
        <v>10799</v>
      </c>
      <c r="P3767" s="40">
        <v>19.829999999999998</v>
      </c>
      <c r="Q3767" s="40">
        <v>0</v>
      </c>
      <c r="R3767" s="40">
        <v>0</v>
      </c>
      <c r="S3767" s="40">
        <v>0</v>
      </c>
      <c r="T3767" s="40">
        <v>0</v>
      </c>
      <c r="U3767" s="45">
        <v>-2.97</v>
      </c>
      <c r="V3767" s="45">
        <v>-3.41</v>
      </c>
      <c r="W3767" s="45">
        <v>0</v>
      </c>
      <c r="X3767" s="45">
        <v>0</v>
      </c>
      <c r="Y3767">
        <v>13.45</v>
      </c>
    </row>
    <row r="3768" spans="1:25" ht="15" customHeight="1" x14ac:dyDescent="0.25">
      <c r="A3768" s="8" t="s">
        <v>11338</v>
      </c>
      <c r="B3768" s="1" t="str">
        <f t="shared" si="118"/>
        <v>Dec</v>
      </c>
      <c r="C3768" s="1" t="str">
        <f t="shared" si="117"/>
        <v>Dec 29, 2015</v>
      </c>
      <c r="D3768" t="s">
        <v>10797</v>
      </c>
      <c r="E3768">
        <v>6030883351</v>
      </c>
      <c r="F3768" t="s">
        <v>37</v>
      </c>
      <c r="G3768" t="s">
        <v>10798</v>
      </c>
      <c r="H3768" t="s">
        <v>11505</v>
      </c>
      <c r="I3768" t="s">
        <v>11504</v>
      </c>
      <c r="J3768">
        <v>1</v>
      </c>
      <c r="K3768" t="s">
        <v>39</v>
      </c>
      <c r="L3768" t="s">
        <v>40</v>
      </c>
      <c r="M3768" t="s">
        <v>7026</v>
      </c>
      <c r="N3768" t="s">
        <v>168</v>
      </c>
      <c r="O3768" t="s">
        <v>10799</v>
      </c>
      <c r="P3768" s="40">
        <v>16.829999999999998</v>
      </c>
      <c r="Q3768" s="40">
        <v>0</v>
      </c>
      <c r="R3768" s="40">
        <v>0</v>
      </c>
      <c r="S3768" s="40">
        <v>0</v>
      </c>
      <c r="T3768" s="40">
        <v>0</v>
      </c>
      <c r="U3768" s="45">
        <v>-2.52</v>
      </c>
      <c r="V3768" s="45">
        <v>-4.0199999999999996</v>
      </c>
      <c r="W3768" s="45">
        <v>0</v>
      </c>
      <c r="X3768" s="45">
        <v>0</v>
      </c>
      <c r="Y3768">
        <v>10.29</v>
      </c>
    </row>
    <row r="3769" spans="1:25" ht="15" customHeight="1" x14ac:dyDescent="0.25">
      <c r="A3769" s="8" t="s">
        <v>11338</v>
      </c>
      <c r="B3769" s="1" t="str">
        <f t="shared" si="118"/>
        <v>Dec</v>
      </c>
      <c r="C3769" s="1" t="str">
        <f t="shared" si="117"/>
        <v>Dec 29, 2015</v>
      </c>
      <c r="D3769" t="s">
        <v>10800</v>
      </c>
      <c r="E3769">
        <v>6030883351</v>
      </c>
      <c r="F3769" t="s">
        <v>37</v>
      </c>
      <c r="G3769" t="s">
        <v>10801</v>
      </c>
      <c r="H3769" t="s">
        <v>11507</v>
      </c>
      <c r="I3769" t="s">
        <v>11506</v>
      </c>
      <c r="J3769">
        <v>1</v>
      </c>
      <c r="K3769" t="s">
        <v>39</v>
      </c>
      <c r="L3769" t="s">
        <v>40</v>
      </c>
      <c r="M3769" t="s">
        <v>8259</v>
      </c>
      <c r="N3769" t="s">
        <v>10802</v>
      </c>
      <c r="O3769">
        <v>47130</v>
      </c>
      <c r="P3769" s="40">
        <v>14.97</v>
      </c>
      <c r="Q3769" s="40">
        <v>0</v>
      </c>
      <c r="R3769" s="40">
        <v>0</v>
      </c>
      <c r="S3769" s="40">
        <v>0</v>
      </c>
      <c r="T3769" s="40">
        <v>0</v>
      </c>
      <c r="U3769" s="45">
        <v>-2.25</v>
      </c>
      <c r="V3769" s="45">
        <v>-3.63</v>
      </c>
      <c r="W3769" s="45">
        <v>0</v>
      </c>
      <c r="X3769" s="45">
        <v>0</v>
      </c>
      <c r="Y3769">
        <v>9.09</v>
      </c>
    </row>
    <row r="3770" spans="1:25" ht="15" customHeight="1" x14ac:dyDescent="0.25">
      <c r="A3770" s="8" t="s">
        <v>11338</v>
      </c>
      <c r="B3770" s="1" t="str">
        <f t="shared" si="118"/>
        <v>Dec</v>
      </c>
      <c r="C3770" s="1" t="str">
        <f t="shared" si="117"/>
        <v>Dec 29, 2015</v>
      </c>
      <c r="D3770" t="s">
        <v>10803</v>
      </c>
      <c r="E3770">
        <v>6030883351</v>
      </c>
      <c r="F3770" t="s">
        <v>37</v>
      </c>
      <c r="G3770" t="s">
        <v>10804</v>
      </c>
      <c r="H3770" t="s">
        <v>11507</v>
      </c>
      <c r="I3770" t="s">
        <v>11506</v>
      </c>
      <c r="J3770">
        <v>1</v>
      </c>
      <c r="K3770" t="s">
        <v>39</v>
      </c>
      <c r="L3770" t="s">
        <v>40</v>
      </c>
      <c r="M3770" t="s">
        <v>10805</v>
      </c>
      <c r="N3770" t="s">
        <v>2257</v>
      </c>
      <c r="O3770">
        <v>8094</v>
      </c>
      <c r="P3770" s="40">
        <v>19.97</v>
      </c>
      <c r="Q3770" s="40">
        <v>3.99</v>
      </c>
      <c r="R3770" s="40">
        <v>0</v>
      </c>
      <c r="S3770" s="40">
        <v>0</v>
      </c>
      <c r="T3770" s="40">
        <v>0</v>
      </c>
      <c r="U3770" s="45">
        <v>-3</v>
      </c>
      <c r="V3770" s="45">
        <v>-7.62</v>
      </c>
      <c r="W3770" s="45">
        <v>0</v>
      </c>
      <c r="X3770" s="45">
        <v>0</v>
      </c>
      <c r="Y3770">
        <v>13.34</v>
      </c>
    </row>
    <row r="3771" spans="1:25" ht="15" customHeight="1" x14ac:dyDescent="0.25">
      <c r="A3771" s="8" t="s">
        <v>11338</v>
      </c>
      <c r="B3771" s="1" t="str">
        <f t="shared" si="118"/>
        <v>Dec</v>
      </c>
      <c r="C3771" s="1" t="str">
        <f t="shared" si="117"/>
        <v>Dec 29, 2015</v>
      </c>
      <c r="D3771" t="s">
        <v>10806</v>
      </c>
      <c r="E3771">
        <v>6030883351</v>
      </c>
      <c r="F3771" t="s">
        <v>37</v>
      </c>
      <c r="G3771" t="s">
        <v>10807</v>
      </c>
      <c r="H3771" t="s">
        <v>11505</v>
      </c>
      <c r="I3771" t="s">
        <v>11504</v>
      </c>
      <c r="J3771">
        <v>2</v>
      </c>
      <c r="K3771" t="s">
        <v>39</v>
      </c>
      <c r="L3771" t="s">
        <v>40</v>
      </c>
      <c r="M3771" t="s">
        <v>311</v>
      </c>
      <c r="N3771" t="s">
        <v>349</v>
      </c>
      <c r="O3771" t="s">
        <v>10808</v>
      </c>
      <c r="P3771" s="40">
        <v>19.66</v>
      </c>
      <c r="Q3771" s="40">
        <v>0</v>
      </c>
      <c r="R3771" s="40">
        <v>0</v>
      </c>
      <c r="S3771" s="40">
        <v>0</v>
      </c>
      <c r="T3771" s="40">
        <v>0</v>
      </c>
      <c r="U3771" s="45">
        <v>-4.41</v>
      </c>
      <c r="V3771" s="45">
        <v>-3.08</v>
      </c>
      <c r="W3771" s="45">
        <v>0</v>
      </c>
      <c r="X3771" s="45">
        <v>0</v>
      </c>
      <c r="Y3771">
        <v>12.17</v>
      </c>
    </row>
    <row r="3772" spans="1:25" ht="15" customHeight="1" x14ac:dyDescent="0.25">
      <c r="A3772" s="8" t="s">
        <v>11338</v>
      </c>
      <c r="B3772" s="1" t="str">
        <f t="shared" si="118"/>
        <v>Dec</v>
      </c>
      <c r="C3772" s="1" t="str">
        <f t="shared" si="117"/>
        <v>Dec 29, 2015</v>
      </c>
      <c r="D3772" t="s">
        <v>10806</v>
      </c>
      <c r="E3772">
        <v>6030883351</v>
      </c>
      <c r="F3772" t="s">
        <v>37</v>
      </c>
      <c r="G3772" t="s">
        <v>10807</v>
      </c>
      <c r="H3772" t="s">
        <v>11505</v>
      </c>
      <c r="I3772" t="s">
        <v>11504</v>
      </c>
      <c r="J3772">
        <v>1</v>
      </c>
      <c r="K3772" t="s">
        <v>39</v>
      </c>
      <c r="L3772" t="s">
        <v>40</v>
      </c>
      <c r="M3772" t="s">
        <v>311</v>
      </c>
      <c r="N3772" t="s">
        <v>349</v>
      </c>
      <c r="O3772" t="s">
        <v>10808</v>
      </c>
      <c r="P3772" s="40">
        <v>9.83</v>
      </c>
      <c r="Q3772" s="40">
        <v>0</v>
      </c>
      <c r="R3772" s="40">
        <v>0</v>
      </c>
      <c r="S3772" s="40">
        <v>0</v>
      </c>
      <c r="T3772" s="40">
        <v>0</v>
      </c>
      <c r="U3772" s="45">
        <v>0</v>
      </c>
      <c r="V3772" s="45">
        <v>-2.54</v>
      </c>
      <c r="W3772" s="45">
        <v>0</v>
      </c>
      <c r="X3772" s="45">
        <v>0</v>
      </c>
      <c r="Y3772">
        <v>7.29</v>
      </c>
    </row>
    <row r="3773" spans="1:25" ht="15" customHeight="1" x14ac:dyDescent="0.25">
      <c r="A3773" s="8" t="s">
        <v>11338</v>
      </c>
      <c r="B3773" s="1" t="str">
        <f t="shared" si="118"/>
        <v>Dec</v>
      </c>
      <c r="C3773" s="1" t="str">
        <f t="shared" si="117"/>
        <v>Dec 29, 2015</v>
      </c>
      <c r="D3773" t="s">
        <v>10809</v>
      </c>
      <c r="E3773">
        <v>6030883351</v>
      </c>
      <c r="F3773" t="s">
        <v>37</v>
      </c>
      <c r="G3773" t="s">
        <v>10810</v>
      </c>
      <c r="H3773" t="s">
        <v>11505</v>
      </c>
      <c r="I3773" t="s">
        <v>11504</v>
      </c>
      <c r="J3773">
        <v>1</v>
      </c>
      <c r="K3773" t="s">
        <v>39</v>
      </c>
      <c r="L3773" t="s">
        <v>40</v>
      </c>
      <c r="M3773" t="s">
        <v>3143</v>
      </c>
      <c r="N3773" t="s">
        <v>93</v>
      </c>
      <c r="O3773" t="s">
        <v>10811</v>
      </c>
      <c r="P3773" s="40">
        <v>9.83</v>
      </c>
      <c r="Q3773" s="40">
        <v>0</v>
      </c>
      <c r="R3773" s="40">
        <v>0</v>
      </c>
      <c r="S3773" s="40">
        <v>0</v>
      </c>
      <c r="T3773" s="40">
        <v>0</v>
      </c>
      <c r="U3773" s="45">
        <v>-2.94</v>
      </c>
      <c r="V3773" s="45">
        <v>-1.54</v>
      </c>
      <c r="W3773" s="45">
        <v>0</v>
      </c>
      <c r="X3773" s="45">
        <v>0</v>
      </c>
      <c r="Y3773">
        <v>5.35</v>
      </c>
    </row>
    <row r="3774" spans="1:25" ht="15" customHeight="1" x14ac:dyDescent="0.25">
      <c r="A3774" s="8" t="s">
        <v>11338</v>
      </c>
      <c r="B3774" s="1" t="str">
        <f t="shared" si="118"/>
        <v>Dec</v>
      </c>
      <c r="C3774" s="1" t="str">
        <f t="shared" si="117"/>
        <v>Dec 29, 2015</v>
      </c>
      <c r="D3774" t="s">
        <v>10809</v>
      </c>
      <c r="E3774">
        <v>6030883351</v>
      </c>
      <c r="F3774" t="s">
        <v>37</v>
      </c>
      <c r="G3774" t="s">
        <v>10810</v>
      </c>
      <c r="H3774" t="s">
        <v>11505</v>
      </c>
      <c r="I3774" t="s">
        <v>11504</v>
      </c>
      <c r="J3774">
        <v>1</v>
      </c>
      <c r="K3774" t="s">
        <v>39</v>
      </c>
      <c r="L3774" t="s">
        <v>40</v>
      </c>
      <c r="M3774" t="s">
        <v>3143</v>
      </c>
      <c r="N3774" t="s">
        <v>93</v>
      </c>
      <c r="O3774" t="s">
        <v>10811</v>
      </c>
      <c r="P3774" s="40">
        <v>16.829999999999998</v>
      </c>
      <c r="Q3774" s="40">
        <v>0</v>
      </c>
      <c r="R3774" s="40">
        <v>0</v>
      </c>
      <c r="S3774" s="40">
        <v>0</v>
      </c>
      <c r="T3774" s="40">
        <v>0</v>
      </c>
      <c r="U3774" s="45">
        <v>-2.52</v>
      </c>
      <c r="V3774" s="45">
        <v>-3.02</v>
      </c>
      <c r="W3774" s="45">
        <v>0</v>
      </c>
      <c r="X3774" s="45">
        <v>0</v>
      </c>
      <c r="Y3774">
        <v>11.29</v>
      </c>
    </row>
    <row r="3775" spans="1:25" ht="15" customHeight="1" x14ac:dyDescent="0.25">
      <c r="A3775" s="8" t="s">
        <v>11338</v>
      </c>
      <c r="B3775" s="1" t="str">
        <f t="shared" si="118"/>
        <v>Dec</v>
      </c>
      <c r="C3775" s="1" t="str">
        <f t="shared" si="117"/>
        <v>Dec 29, 2015</v>
      </c>
      <c r="D3775" t="s">
        <v>10809</v>
      </c>
      <c r="E3775">
        <v>6030883351</v>
      </c>
      <c r="F3775" t="s">
        <v>37</v>
      </c>
      <c r="G3775" t="s">
        <v>10810</v>
      </c>
      <c r="H3775" t="s">
        <v>11505</v>
      </c>
      <c r="I3775" t="s">
        <v>11504</v>
      </c>
      <c r="J3775">
        <v>1</v>
      </c>
      <c r="K3775" t="s">
        <v>39</v>
      </c>
      <c r="L3775" t="s">
        <v>40</v>
      </c>
      <c r="M3775" t="s">
        <v>3143</v>
      </c>
      <c r="N3775" t="s">
        <v>93</v>
      </c>
      <c r="O3775" t="s">
        <v>10811</v>
      </c>
      <c r="P3775" s="40">
        <v>12.83</v>
      </c>
      <c r="Q3775" s="40">
        <v>0</v>
      </c>
      <c r="R3775" s="40">
        <v>0</v>
      </c>
      <c r="S3775" s="40">
        <v>0</v>
      </c>
      <c r="T3775" s="40">
        <v>0</v>
      </c>
      <c r="U3775" s="45">
        <v>-3.84</v>
      </c>
      <c r="V3775" s="45">
        <v>-1.67</v>
      </c>
      <c r="W3775" s="45">
        <v>0</v>
      </c>
      <c r="X3775" s="45">
        <v>0</v>
      </c>
      <c r="Y3775">
        <v>7.32</v>
      </c>
    </row>
    <row r="3776" spans="1:25" ht="15" customHeight="1" x14ac:dyDescent="0.25">
      <c r="A3776" s="8" t="s">
        <v>11338</v>
      </c>
      <c r="B3776" s="1" t="str">
        <f t="shared" si="118"/>
        <v>Dec</v>
      </c>
      <c r="C3776" s="1" t="str">
        <f t="shared" si="117"/>
        <v>Dec 29, 2015</v>
      </c>
      <c r="D3776" t="s">
        <v>10809</v>
      </c>
      <c r="E3776">
        <v>6030883351</v>
      </c>
      <c r="F3776" t="s">
        <v>37</v>
      </c>
      <c r="G3776" t="s">
        <v>10810</v>
      </c>
      <c r="H3776" t="s">
        <v>11505</v>
      </c>
      <c r="I3776" t="s">
        <v>11504</v>
      </c>
      <c r="J3776">
        <v>1</v>
      </c>
      <c r="K3776" t="s">
        <v>39</v>
      </c>
      <c r="L3776" t="s">
        <v>40</v>
      </c>
      <c r="M3776" t="s">
        <v>3143</v>
      </c>
      <c r="N3776" t="s">
        <v>93</v>
      </c>
      <c r="O3776" t="s">
        <v>10811</v>
      </c>
      <c r="P3776" s="40">
        <v>9.83</v>
      </c>
      <c r="Q3776" s="40">
        <v>0</v>
      </c>
      <c r="R3776" s="40">
        <v>0</v>
      </c>
      <c r="S3776" s="40">
        <v>0</v>
      </c>
      <c r="T3776" s="40">
        <v>0</v>
      </c>
      <c r="U3776" s="45">
        <v>0</v>
      </c>
      <c r="V3776" s="45">
        <v>-1.54</v>
      </c>
      <c r="W3776" s="45">
        <v>0</v>
      </c>
      <c r="X3776" s="45">
        <v>0</v>
      </c>
      <c r="Y3776">
        <v>8.2899999999999991</v>
      </c>
    </row>
    <row r="3777" spans="1:25" ht="15" customHeight="1" x14ac:dyDescent="0.25">
      <c r="A3777" s="8" t="s">
        <v>11338</v>
      </c>
      <c r="B3777" s="1" t="str">
        <f t="shared" si="118"/>
        <v>Dec</v>
      </c>
      <c r="C3777" s="1" t="str">
        <f t="shared" si="117"/>
        <v>Dec 29, 2015</v>
      </c>
      <c r="D3777" t="s">
        <v>10809</v>
      </c>
      <c r="E3777">
        <v>6030883351</v>
      </c>
      <c r="F3777" t="s">
        <v>37</v>
      </c>
      <c r="G3777" t="s">
        <v>10810</v>
      </c>
      <c r="H3777" t="s">
        <v>11505</v>
      </c>
      <c r="I3777" t="s">
        <v>11504</v>
      </c>
      <c r="J3777">
        <v>1</v>
      </c>
      <c r="K3777" t="s">
        <v>39</v>
      </c>
      <c r="L3777" t="s">
        <v>40</v>
      </c>
      <c r="M3777" t="s">
        <v>3143</v>
      </c>
      <c r="N3777" t="s">
        <v>93</v>
      </c>
      <c r="O3777" t="s">
        <v>10811</v>
      </c>
      <c r="P3777" s="40">
        <v>12.83</v>
      </c>
      <c r="Q3777" s="40">
        <v>0</v>
      </c>
      <c r="R3777" s="40">
        <v>0</v>
      </c>
      <c r="S3777" s="40">
        <v>0</v>
      </c>
      <c r="T3777" s="40">
        <v>0</v>
      </c>
      <c r="U3777" s="45">
        <v>0</v>
      </c>
      <c r="V3777" s="45">
        <v>-2.67</v>
      </c>
      <c r="W3777" s="45">
        <v>0</v>
      </c>
      <c r="X3777" s="45">
        <v>0</v>
      </c>
      <c r="Y3777">
        <v>10.16</v>
      </c>
    </row>
    <row r="3778" spans="1:25" ht="15" customHeight="1" x14ac:dyDescent="0.25">
      <c r="A3778" s="8" t="s">
        <v>11338</v>
      </c>
      <c r="B3778" s="1" t="str">
        <f t="shared" si="118"/>
        <v>Dec</v>
      </c>
      <c r="C3778" s="1" t="str">
        <f t="shared" si="117"/>
        <v>Dec 29, 2015</v>
      </c>
      <c r="D3778" t="s">
        <v>10812</v>
      </c>
      <c r="E3778">
        <v>6030883351</v>
      </c>
      <c r="F3778" t="s">
        <v>37</v>
      </c>
      <c r="G3778" t="s">
        <v>10813</v>
      </c>
      <c r="H3778" t="s">
        <v>11507</v>
      </c>
      <c r="I3778" t="s">
        <v>11506</v>
      </c>
      <c r="J3778">
        <v>1</v>
      </c>
      <c r="K3778" t="s">
        <v>39</v>
      </c>
      <c r="L3778" t="s">
        <v>40</v>
      </c>
      <c r="M3778" t="s">
        <v>2627</v>
      </c>
      <c r="N3778" t="s">
        <v>50</v>
      </c>
      <c r="O3778" t="s">
        <v>10814</v>
      </c>
      <c r="P3778" s="40">
        <v>14.97</v>
      </c>
      <c r="Q3778" s="40">
        <v>0</v>
      </c>
      <c r="R3778" s="40">
        <v>0</v>
      </c>
      <c r="S3778" s="40">
        <v>0</v>
      </c>
      <c r="T3778" s="40">
        <v>0</v>
      </c>
      <c r="U3778" s="45">
        <v>-2.25</v>
      </c>
      <c r="V3778" s="45">
        <v>-3.63</v>
      </c>
      <c r="W3778" s="45">
        <v>0</v>
      </c>
      <c r="X3778" s="45">
        <v>0</v>
      </c>
      <c r="Y3778">
        <v>9.09</v>
      </c>
    </row>
    <row r="3779" spans="1:25" ht="15" customHeight="1" x14ac:dyDescent="0.25">
      <c r="A3779" s="8" t="s">
        <v>11338</v>
      </c>
      <c r="B3779" s="1" t="str">
        <f t="shared" si="118"/>
        <v>Dec</v>
      </c>
      <c r="C3779" s="1" t="str">
        <f t="shared" ref="C3779:C3842" si="119">LEFT(D3779,FIND("2015",D3779,1)+3)</f>
        <v>Dec 29, 2015</v>
      </c>
      <c r="D3779" t="s">
        <v>10815</v>
      </c>
      <c r="E3779">
        <v>6030883351</v>
      </c>
      <c r="F3779" t="s">
        <v>37</v>
      </c>
      <c r="G3779" t="s">
        <v>10816</v>
      </c>
      <c r="H3779" t="s">
        <v>11505</v>
      </c>
      <c r="I3779" t="s">
        <v>11504</v>
      </c>
      <c r="J3779">
        <v>1</v>
      </c>
      <c r="K3779" t="s">
        <v>39</v>
      </c>
      <c r="L3779" t="s">
        <v>40</v>
      </c>
      <c r="M3779" t="s">
        <v>10817</v>
      </c>
      <c r="N3779" t="s">
        <v>75</v>
      </c>
      <c r="O3779" t="s">
        <v>10818</v>
      </c>
      <c r="P3779" s="40">
        <v>9.83</v>
      </c>
      <c r="Q3779" s="40">
        <v>0</v>
      </c>
      <c r="R3779" s="40">
        <v>0</v>
      </c>
      <c r="S3779" s="40">
        <v>0</v>
      </c>
      <c r="T3779" s="40">
        <v>0</v>
      </c>
      <c r="U3779" s="45">
        <v>-1.47</v>
      </c>
      <c r="V3779" s="45">
        <v>-2.54</v>
      </c>
      <c r="W3779" s="45">
        <v>0</v>
      </c>
      <c r="X3779" s="45">
        <v>0</v>
      </c>
      <c r="Y3779">
        <v>5.82</v>
      </c>
    </row>
    <row r="3780" spans="1:25" ht="15" customHeight="1" x14ac:dyDescent="0.25">
      <c r="A3780" s="8" t="s">
        <v>11338</v>
      </c>
      <c r="B3780" s="1" t="str">
        <f t="shared" ref="B3780:B3843" si="120">TEXT(DATE(2000,MONTH(C3780),1),"mmm")</f>
        <v>Dec</v>
      </c>
      <c r="C3780" s="1" t="str">
        <f t="shared" si="119"/>
        <v>Dec 29, 2015</v>
      </c>
      <c r="D3780" t="s">
        <v>10819</v>
      </c>
      <c r="E3780">
        <v>6030883351</v>
      </c>
      <c r="F3780" t="s">
        <v>37</v>
      </c>
      <c r="G3780" t="s">
        <v>10820</v>
      </c>
      <c r="H3780" t="s">
        <v>11505</v>
      </c>
      <c r="I3780" t="s">
        <v>11504</v>
      </c>
      <c r="J3780">
        <v>1</v>
      </c>
      <c r="K3780" t="s">
        <v>39</v>
      </c>
      <c r="L3780" t="s">
        <v>40</v>
      </c>
      <c r="M3780" t="s">
        <v>4017</v>
      </c>
      <c r="N3780" t="s">
        <v>99</v>
      </c>
      <c r="O3780" t="s">
        <v>10821</v>
      </c>
      <c r="P3780" s="40">
        <v>12.83</v>
      </c>
      <c r="Q3780" s="40">
        <v>0</v>
      </c>
      <c r="R3780" s="40">
        <v>0</v>
      </c>
      <c r="S3780" s="40">
        <v>0</v>
      </c>
      <c r="T3780" s="40">
        <v>0</v>
      </c>
      <c r="U3780" s="45">
        <v>-1.92</v>
      </c>
      <c r="V3780" s="45">
        <v>-2.67</v>
      </c>
      <c r="W3780" s="45">
        <v>0</v>
      </c>
      <c r="X3780" s="45">
        <v>0</v>
      </c>
      <c r="Y3780">
        <v>8.24</v>
      </c>
    </row>
    <row r="3781" spans="1:25" ht="15" customHeight="1" x14ac:dyDescent="0.25">
      <c r="A3781" s="8" t="s">
        <v>11338</v>
      </c>
      <c r="B3781" s="1" t="str">
        <f t="shared" si="120"/>
        <v>Dec</v>
      </c>
      <c r="C3781" s="1" t="str">
        <f t="shared" si="119"/>
        <v>Dec 29, 2015</v>
      </c>
      <c r="D3781" t="s">
        <v>10822</v>
      </c>
      <c r="E3781">
        <v>6030883351</v>
      </c>
      <c r="F3781" t="s">
        <v>37</v>
      </c>
      <c r="G3781" t="s">
        <v>10823</v>
      </c>
      <c r="H3781" t="s">
        <v>11505</v>
      </c>
      <c r="I3781" t="s">
        <v>11504</v>
      </c>
      <c r="J3781">
        <v>1</v>
      </c>
      <c r="K3781" t="s">
        <v>39</v>
      </c>
      <c r="L3781" t="s">
        <v>40</v>
      </c>
      <c r="M3781" t="s">
        <v>7086</v>
      </c>
      <c r="N3781" t="s">
        <v>88</v>
      </c>
      <c r="O3781">
        <v>28405</v>
      </c>
      <c r="P3781" s="40">
        <v>9.83</v>
      </c>
      <c r="Q3781" s="40">
        <v>0</v>
      </c>
      <c r="R3781" s="40">
        <v>0</v>
      </c>
      <c r="S3781" s="40">
        <v>0</v>
      </c>
      <c r="T3781" s="40">
        <v>0</v>
      </c>
      <c r="U3781" s="45">
        <v>-1.47</v>
      </c>
      <c r="V3781" s="45">
        <v>-2.54</v>
      </c>
      <c r="W3781" s="45">
        <v>0</v>
      </c>
      <c r="X3781" s="45">
        <v>0</v>
      </c>
      <c r="Y3781">
        <v>5.82</v>
      </c>
    </row>
    <row r="3782" spans="1:25" ht="15" customHeight="1" x14ac:dyDescent="0.25">
      <c r="A3782" s="8" t="s">
        <v>11338</v>
      </c>
      <c r="B3782" s="1" t="str">
        <f t="shared" si="120"/>
        <v>Dec</v>
      </c>
      <c r="C3782" s="1" t="str">
        <f t="shared" si="119"/>
        <v>Dec 29, 2015</v>
      </c>
      <c r="D3782" t="s">
        <v>10824</v>
      </c>
      <c r="E3782">
        <v>6030883351</v>
      </c>
      <c r="F3782" t="s">
        <v>37</v>
      </c>
      <c r="G3782" t="s">
        <v>10825</v>
      </c>
      <c r="H3782" t="s">
        <v>11505</v>
      </c>
      <c r="I3782" t="s">
        <v>11504</v>
      </c>
      <c r="J3782">
        <v>1</v>
      </c>
      <c r="K3782" t="s">
        <v>39</v>
      </c>
      <c r="L3782" t="s">
        <v>40</v>
      </c>
      <c r="M3782" t="s">
        <v>10826</v>
      </c>
      <c r="N3782" t="s">
        <v>243</v>
      </c>
      <c r="O3782" t="s">
        <v>10827</v>
      </c>
      <c r="P3782" s="40">
        <v>12.83</v>
      </c>
      <c r="Q3782" s="40">
        <v>0</v>
      </c>
      <c r="R3782" s="40">
        <v>0</v>
      </c>
      <c r="S3782" s="40">
        <v>0</v>
      </c>
      <c r="T3782" s="40">
        <v>0</v>
      </c>
      <c r="U3782" s="45">
        <v>-1.92</v>
      </c>
      <c r="V3782" s="45">
        <v>-2.67</v>
      </c>
      <c r="W3782" s="45">
        <v>0</v>
      </c>
      <c r="X3782" s="45">
        <v>0</v>
      </c>
      <c r="Y3782">
        <v>8.24</v>
      </c>
    </row>
    <row r="3783" spans="1:25" ht="15" customHeight="1" x14ac:dyDescent="0.25">
      <c r="A3783" s="8" t="s">
        <v>11338</v>
      </c>
      <c r="B3783" s="1" t="str">
        <f t="shared" si="120"/>
        <v>Dec</v>
      </c>
      <c r="C3783" s="1" t="str">
        <f t="shared" si="119"/>
        <v>Dec 29, 2015</v>
      </c>
      <c r="D3783" t="s">
        <v>10828</v>
      </c>
      <c r="E3783">
        <v>6030883351</v>
      </c>
      <c r="F3783" t="s">
        <v>37</v>
      </c>
      <c r="G3783" t="s">
        <v>10829</v>
      </c>
      <c r="H3783" t="s">
        <v>11507</v>
      </c>
      <c r="I3783" t="s">
        <v>11506</v>
      </c>
      <c r="J3783">
        <v>1</v>
      </c>
      <c r="K3783" t="s">
        <v>39</v>
      </c>
      <c r="L3783" t="s">
        <v>40</v>
      </c>
      <c r="M3783" t="s">
        <v>10830</v>
      </c>
      <c r="N3783" t="s">
        <v>8390</v>
      </c>
      <c r="O3783" t="s">
        <v>10831</v>
      </c>
      <c r="P3783" s="40">
        <v>14.97</v>
      </c>
      <c r="Q3783" s="40">
        <v>0</v>
      </c>
      <c r="R3783" s="40">
        <v>0</v>
      </c>
      <c r="S3783" s="40">
        <v>0</v>
      </c>
      <c r="T3783" s="40">
        <v>0</v>
      </c>
      <c r="U3783" s="45">
        <v>-2.25</v>
      </c>
      <c r="V3783" s="45">
        <v>-3.63</v>
      </c>
      <c r="W3783" s="45">
        <v>0</v>
      </c>
      <c r="X3783" s="45">
        <v>0</v>
      </c>
      <c r="Y3783">
        <v>9.09</v>
      </c>
    </row>
    <row r="3784" spans="1:25" ht="15" customHeight="1" x14ac:dyDescent="0.25">
      <c r="A3784" s="8" t="s">
        <v>11338</v>
      </c>
      <c r="B3784" s="1" t="str">
        <f t="shared" si="120"/>
        <v>Dec</v>
      </c>
      <c r="C3784" s="1" t="str">
        <f t="shared" si="119"/>
        <v>Dec 29, 2015</v>
      </c>
      <c r="D3784" t="s">
        <v>10832</v>
      </c>
      <c r="E3784">
        <v>6030883351</v>
      </c>
      <c r="F3784" t="s">
        <v>37</v>
      </c>
      <c r="G3784" t="s">
        <v>10833</v>
      </c>
      <c r="H3784" t="s">
        <v>11507</v>
      </c>
      <c r="I3784" t="s">
        <v>11506</v>
      </c>
      <c r="J3784">
        <v>2</v>
      </c>
      <c r="K3784" t="s">
        <v>39</v>
      </c>
      <c r="L3784" t="s">
        <v>40</v>
      </c>
      <c r="M3784" t="s">
        <v>4683</v>
      </c>
      <c r="N3784" t="s">
        <v>243</v>
      </c>
      <c r="O3784" t="s">
        <v>10834</v>
      </c>
      <c r="P3784" s="40">
        <v>29.94</v>
      </c>
      <c r="Q3784" s="40">
        <v>0</v>
      </c>
      <c r="R3784" s="40">
        <v>0</v>
      </c>
      <c r="S3784" s="40">
        <v>0</v>
      </c>
      <c r="T3784" s="40">
        <v>0</v>
      </c>
      <c r="U3784" s="45">
        <v>-4.5</v>
      </c>
      <c r="V3784" s="45">
        <v>-6.26</v>
      </c>
      <c r="W3784" s="45">
        <v>0</v>
      </c>
      <c r="X3784" s="45">
        <v>0</v>
      </c>
      <c r="Y3784">
        <v>19.18</v>
      </c>
    </row>
    <row r="3785" spans="1:25" ht="15" customHeight="1" x14ac:dyDescent="0.25">
      <c r="A3785" s="8" t="s">
        <v>11338</v>
      </c>
      <c r="B3785" s="1" t="str">
        <f t="shared" si="120"/>
        <v>Dec</v>
      </c>
      <c r="C3785" s="1" t="str">
        <f t="shared" si="119"/>
        <v>Dec 29, 2015</v>
      </c>
      <c r="D3785" t="s">
        <v>10835</v>
      </c>
      <c r="E3785">
        <v>6030883351</v>
      </c>
      <c r="F3785" t="s">
        <v>37</v>
      </c>
      <c r="G3785" t="s">
        <v>10836</v>
      </c>
      <c r="H3785" t="s">
        <v>11507</v>
      </c>
      <c r="I3785" t="s">
        <v>11506</v>
      </c>
      <c r="J3785">
        <v>1</v>
      </c>
      <c r="K3785" t="s">
        <v>39</v>
      </c>
      <c r="L3785" t="s">
        <v>40</v>
      </c>
      <c r="M3785" t="s">
        <v>10837</v>
      </c>
      <c r="N3785" t="s">
        <v>75</v>
      </c>
      <c r="O3785" t="s">
        <v>10838</v>
      </c>
      <c r="P3785" s="40">
        <v>14.97</v>
      </c>
      <c r="Q3785" s="40">
        <v>0</v>
      </c>
      <c r="R3785" s="40">
        <v>0</v>
      </c>
      <c r="S3785" s="40">
        <v>0</v>
      </c>
      <c r="T3785" s="40">
        <v>0</v>
      </c>
      <c r="U3785" s="45">
        <v>-2.25</v>
      </c>
      <c r="V3785" s="45">
        <v>-3.63</v>
      </c>
      <c r="W3785" s="45">
        <v>0</v>
      </c>
      <c r="X3785" s="45">
        <v>0</v>
      </c>
      <c r="Y3785">
        <v>9.09</v>
      </c>
    </row>
    <row r="3786" spans="1:25" ht="15" customHeight="1" x14ac:dyDescent="0.25">
      <c r="A3786" s="8" t="s">
        <v>11338</v>
      </c>
      <c r="B3786" s="1" t="str">
        <f t="shared" si="120"/>
        <v>Dec</v>
      </c>
      <c r="C3786" s="1" t="str">
        <f t="shared" si="119"/>
        <v>Dec 29, 2015</v>
      </c>
      <c r="D3786" t="s">
        <v>10839</v>
      </c>
      <c r="E3786">
        <v>6030883351</v>
      </c>
      <c r="F3786" t="s">
        <v>37</v>
      </c>
      <c r="G3786" t="s">
        <v>10840</v>
      </c>
      <c r="H3786" t="s">
        <v>11507</v>
      </c>
      <c r="I3786" t="s">
        <v>11506</v>
      </c>
      <c r="J3786">
        <v>1</v>
      </c>
      <c r="K3786" t="s">
        <v>39</v>
      </c>
      <c r="L3786" t="s">
        <v>40</v>
      </c>
      <c r="M3786" t="s">
        <v>986</v>
      </c>
      <c r="N3786" t="s">
        <v>434</v>
      </c>
      <c r="O3786" t="s">
        <v>10841</v>
      </c>
      <c r="P3786" s="40">
        <v>19.97</v>
      </c>
      <c r="Q3786" s="40">
        <v>2.35</v>
      </c>
      <c r="R3786" s="40">
        <v>0</v>
      </c>
      <c r="S3786" s="40">
        <v>0</v>
      </c>
      <c r="T3786" s="40">
        <v>0</v>
      </c>
      <c r="U3786" s="45">
        <v>-3</v>
      </c>
      <c r="V3786" s="45">
        <v>-5.98</v>
      </c>
      <c r="W3786" s="45">
        <v>0</v>
      </c>
      <c r="X3786" s="45">
        <v>0</v>
      </c>
      <c r="Y3786">
        <v>13.34</v>
      </c>
    </row>
    <row r="3787" spans="1:25" ht="15" customHeight="1" x14ac:dyDescent="0.25">
      <c r="A3787" s="8" t="s">
        <v>11338</v>
      </c>
      <c r="B3787" s="1" t="str">
        <f t="shared" si="120"/>
        <v>Dec</v>
      </c>
      <c r="C3787" s="1" t="str">
        <f t="shared" si="119"/>
        <v>Dec 29, 2015</v>
      </c>
      <c r="D3787" t="s">
        <v>10842</v>
      </c>
      <c r="E3787">
        <v>6030883351</v>
      </c>
      <c r="F3787" t="s">
        <v>37</v>
      </c>
      <c r="G3787" t="s">
        <v>10843</v>
      </c>
      <c r="H3787" t="s">
        <v>11505</v>
      </c>
      <c r="I3787" t="s">
        <v>11504</v>
      </c>
      <c r="J3787">
        <v>1</v>
      </c>
      <c r="K3787" t="s">
        <v>39</v>
      </c>
      <c r="L3787" t="s">
        <v>40</v>
      </c>
      <c r="M3787" t="s">
        <v>10844</v>
      </c>
      <c r="N3787" t="s">
        <v>88</v>
      </c>
      <c r="O3787" t="s">
        <v>10845</v>
      </c>
      <c r="P3787" s="40">
        <v>12.83</v>
      </c>
      <c r="Q3787" s="40">
        <v>0</v>
      </c>
      <c r="R3787" s="40">
        <v>0</v>
      </c>
      <c r="S3787" s="40">
        <v>0</v>
      </c>
      <c r="T3787" s="40">
        <v>0</v>
      </c>
      <c r="U3787" s="45">
        <v>-1.92</v>
      </c>
      <c r="V3787" s="45">
        <v>-2.67</v>
      </c>
      <c r="W3787" s="45">
        <v>0</v>
      </c>
      <c r="X3787" s="45">
        <v>0</v>
      </c>
      <c r="Y3787">
        <v>8.24</v>
      </c>
    </row>
    <row r="3788" spans="1:25" ht="15" customHeight="1" x14ac:dyDescent="0.25">
      <c r="A3788" s="8" t="s">
        <v>11338</v>
      </c>
      <c r="B3788" s="1" t="str">
        <f t="shared" si="120"/>
        <v>Dec</v>
      </c>
      <c r="C3788" s="1" t="str">
        <f t="shared" si="119"/>
        <v>Dec 29, 2015</v>
      </c>
      <c r="D3788" t="s">
        <v>10842</v>
      </c>
      <c r="E3788">
        <v>6030883351</v>
      </c>
      <c r="F3788" t="s">
        <v>37</v>
      </c>
      <c r="G3788" t="s">
        <v>10843</v>
      </c>
      <c r="H3788" t="s">
        <v>11505</v>
      </c>
      <c r="I3788" t="s">
        <v>11504</v>
      </c>
      <c r="J3788">
        <v>1</v>
      </c>
      <c r="K3788" t="s">
        <v>39</v>
      </c>
      <c r="L3788" t="s">
        <v>40</v>
      </c>
      <c r="M3788" t="s">
        <v>10844</v>
      </c>
      <c r="N3788" t="s">
        <v>88</v>
      </c>
      <c r="O3788" t="s">
        <v>10845</v>
      </c>
      <c r="P3788" s="40">
        <v>9.83</v>
      </c>
      <c r="Q3788" s="40">
        <v>0</v>
      </c>
      <c r="R3788" s="40">
        <v>0</v>
      </c>
      <c r="S3788" s="40">
        <v>0</v>
      </c>
      <c r="T3788" s="40">
        <v>0</v>
      </c>
      <c r="U3788" s="45">
        <v>-1.47</v>
      </c>
      <c r="V3788" s="45">
        <v>-1.54</v>
      </c>
      <c r="W3788" s="45">
        <v>0</v>
      </c>
      <c r="X3788" s="45">
        <v>0</v>
      </c>
      <c r="Y3788">
        <v>6.82</v>
      </c>
    </row>
    <row r="3789" spans="1:25" ht="15" customHeight="1" x14ac:dyDescent="0.25">
      <c r="A3789" s="8" t="s">
        <v>11338</v>
      </c>
      <c r="B3789" s="1" t="str">
        <f t="shared" si="120"/>
        <v>Dec</v>
      </c>
      <c r="C3789" s="1" t="str">
        <f t="shared" si="119"/>
        <v>Dec 29, 2015</v>
      </c>
      <c r="D3789" t="s">
        <v>10846</v>
      </c>
      <c r="E3789">
        <v>6030883351</v>
      </c>
      <c r="F3789" t="s">
        <v>37</v>
      </c>
      <c r="G3789" t="s">
        <v>10847</v>
      </c>
      <c r="H3789" t="s">
        <v>11505</v>
      </c>
      <c r="I3789" t="s">
        <v>11504</v>
      </c>
      <c r="J3789">
        <v>1</v>
      </c>
      <c r="K3789" t="s">
        <v>39</v>
      </c>
      <c r="L3789" t="s">
        <v>40</v>
      </c>
      <c r="M3789" t="s">
        <v>3067</v>
      </c>
      <c r="N3789" t="s">
        <v>143</v>
      </c>
      <c r="O3789">
        <v>21117</v>
      </c>
      <c r="P3789" s="40">
        <v>16.829999999999998</v>
      </c>
      <c r="Q3789" s="40">
        <v>0</v>
      </c>
      <c r="R3789" s="40">
        <v>0</v>
      </c>
      <c r="S3789" s="40">
        <v>0</v>
      </c>
      <c r="T3789" s="40">
        <v>0</v>
      </c>
      <c r="U3789" s="45">
        <v>-2.52</v>
      </c>
      <c r="V3789" s="45">
        <v>-4.0199999999999996</v>
      </c>
      <c r="W3789" s="45">
        <v>0</v>
      </c>
      <c r="X3789" s="45">
        <v>0</v>
      </c>
      <c r="Y3789">
        <v>10.29</v>
      </c>
    </row>
    <row r="3790" spans="1:25" ht="15" customHeight="1" x14ac:dyDescent="0.25">
      <c r="A3790" s="8" t="s">
        <v>11338</v>
      </c>
      <c r="B3790" s="1" t="str">
        <f t="shared" si="120"/>
        <v>Dec</v>
      </c>
      <c r="C3790" s="1" t="str">
        <f t="shared" si="119"/>
        <v>Dec 29, 2015</v>
      </c>
      <c r="D3790" t="s">
        <v>10848</v>
      </c>
      <c r="E3790">
        <v>6030883351</v>
      </c>
      <c r="F3790" t="s">
        <v>37</v>
      </c>
      <c r="G3790" t="s">
        <v>10849</v>
      </c>
      <c r="H3790" t="s">
        <v>11507</v>
      </c>
      <c r="I3790" t="s">
        <v>11506</v>
      </c>
      <c r="J3790">
        <v>1</v>
      </c>
      <c r="K3790" t="s">
        <v>39</v>
      </c>
      <c r="L3790" t="s">
        <v>40</v>
      </c>
      <c r="M3790" t="s">
        <v>10850</v>
      </c>
      <c r="N3790" t="s">
        <v>99</v>
      </c>
      <c r="O3790" t="s">
        <v>10851</v>
      </c>
      <c r="P3790" s="40">
        <v>19.97</v>
      </c>
      <c r="Q3790" s="40">
        <v>0</v>
      </c>
      <c r="R3790" s="40">
        <v>0</v>
      </c>
      <c r="S3790" s="40">
        <v>0</v>
      </c>
      <c r="T3790" s="40">
        <v>0</v>
      </c>
      <c r="U3790" s="45">
        <v>-3</v>
      </c>
      <c r="V3790" s="45">
        <v>-3.63</v>
      </c>
      <c r="W3790" s="45">
        <v>0</v>
      </c>
      <c r="X3790" s="45">
        <v>0</v>
      </c>
      <c r="Y3790">
        <v>13.34</v>
      </c>
    </row>
    <row r="3791" spans="1:25" ht="15" customHeight="1" x14ac:dyDescent="0.25">
      <c r="A3791" s="8" t="s">
        <v>11338</v>
      </c>
      <c r="B3791" s="1" t="str">
        <f t="shared" si="120"/>
        <v>Dec</v>
      </c>
      <c r="C3791" s="1" t="str">
        <f t="shared" si="119"/>
        <v>Dec 29, 2015</v>
      </c>
      <c r="D3791" t="s">
        <v>10852</v>
      </c>
      <c r="E3791">
        <v>6030883351</v>
      </c>
      <c r="F3791" t="s">
        <v>37</v>
      </c>
      <c r="G3791" t="s">
        <v>10853</v>
      </c>
      <c r="H3791" t="s">
        <v>11507</v>
      </c>
      <c r="I3791" t="s">
        <v>11506</v>
      </c>
      <c r="J3791">
        <v>1</v>
      </c>
      <c r="K3791" t="s">
        <v>39</v>
      </c>
      <c r="L3791" t="s">
        <v>40</v>
      </c>
      <c r="M3791" t="s">
        <v>10854</v>
      </c>
      <c r="N3791" t="s">
        <v>58</v>
      </c>
      <c r="O3791" t="s">
        <v>10855</v>
      </c>
      <c r="P3791" s="40">
        <v>19.97</v>
      </c>
      <c r="Q3791" s="40">
        <v>0</v>
      </c>
      <c r="R3791" s="40">
        <v>0</v>
      </c>
      <c r="S3791" s="40">
        <v>0</v>
      </c>
      <c r="T3791" s="40">
        <v>0</v>
      </c>
      <c r="U3791" s="45">
        <v>-3</v>
      </c>
      <c r="V3791" s="45">
        <v>-3.63</v>
      </c>
      <c r="W3791" s="45">
        <v>0</v>
      </c>
      <c r="X3791" s="45">
        <v>0</v>
      </c>
      <c r="Y3791">
        <v>13.34</v>
      </c>
    </row>
    <row r="3792" spans="1:25" ht="15" customHeight="1" x14ac:dyDescent="0.25">
      <c r="A3792" s="8" t="s">
        <v>11338</v>
      </c>
      <c r="B3792" s="1" t="str">
        <f t="shared" si="120"/>
        <v>Dec</v>
      </c>
      <c r="C3792" s="1" t="str">
        <f t="shared" si="119"/>
        <v>Dec 29, 2015</v>
      </c>
      <c r="D3792" t="s">
        <v>10856</v>
      </c>
      <c r="E3792">
        <v>6030883351</v>
      </c>
      <c r="F3792" t="s">
        <v>37</v>
      </c>
      <c r="G3792" t="s">
        <v>10857</v>
      </c>
      <c r="H3792" t="s">
        <v>11507</v>
      </c>
      <c r="I3792" t="s">
        <v>11506</v>
      </c>
      <c r="J3792">
        <v>1</v>
      </c>
      <c r="K3792" t="s">
        <v>39</v>
      </c>
      <c r="L3792" t="s">
        <v>40</v>
      </c>
      <c r="M3792" t="s">
        <v>10858</v>
      </c>
      <c r="N3792" t="s">
        <v>75</v>
      </c>
      <c r="O3792">
        <v>7661</v>
      </c>
      <c r="P3792" s="40">
        <v>14.97</v>
      </c>
      <c r="Q3792" s="40">
        <v>3.38</v>
      </c>
      <c r="R3792" s="40">
        <v>0</v>
      </c>
      <c r="S3792" s="40">
        <v>-3.38</v>
      </c>
      <c r="T3792" s="40">
        <v>0</v>
      </c>
      <c r="U3792" s="45">
        <v>-2.25</v>
      </c>
      <c r="V3792" s="45">
        <v>-3.63</v>
      </c>
      <c r="W3792" s="45">
        <v>0</v>
      </c>
      <c r="X3792" s="45">
        <v>0</v>
      </c>
      <c r="Y3792">
        <v>9.09</v>
      </c>
    </row>
    <row r="3793" spans="1:25" ht="15" customHeight="1" x14ac:dyDescent="0.25">
      <c r="A3793" s="8" t="s">
        <v>11338</v>
      </c>
      <c r="B3793" s="1" t="str">
        <f t="shared" si="120"/>
        <v>Dec</v>
      </c>
      <c r="C3793" s="1" t="str">
        <f t="shared" si="119"/>
        <v>Dec 29, 2015</v>
      </c>
      <c r="D3793" t="s">
        <v>10859</v>
      </c>
      <c r="E3793">
        <v>6030883351</v>
      </c>
      <c r="F3793" t="s">
        <v>704</v>
      </c>
      <c r="G3793" t="s">
        <v>10112</v>
      </c>
      <c r="H3793" t="s">
        <v>11505</v>
      </c>
      <c r="I3793" t="s">
        <v>11504</v>
      </c>
      <c r="J3793">
        <v>1</v>
      </c>
      <c r="K3793" t="s">
        <v>39</v>
      </c>
      <c r="L3793" t="s">
        <v>40</v>
      </c>
      <c r="M3793" t="s">
        <v>10113</v>
      </c>
      <c r="N3793" t="s">
        <v>93</v>
      </c>
      <c r="O3793">
        <v>19072</v>
      </c>
      <c r="P3793" s="43">
        <v>-16.829999999999998</v>
      </c>
      <c r="Q3793" s="43">
        <v>0</v>
      </c>
      <c r="R3793" s="43">
        <v>0</v>
      </c>
      <c r="S3793" s="43">
        <v>0</v>
      </c>
      <c r="T3793" s="43">
        <v>0</v>
      </c>
      <c r="U3793" s="44">
        <v>2.02</v>
      </c>
      <c r="V3793" s="44">
        <v>0</v>
      </c>
      <c r="W3793" s="44">
        <v>0</v>
      </c>
      <c r="X3793" s="44">
        <v>0</v>
      </c>
      <c r="Y3793">
        <v>-14.81</v>
      </c>
    </row>
    <row r="3794" spans="1:25" ht="15" customHeight="1" x14ac:dyDescent="0.25">
      <c r="A3794" s="8" t="s">
        <v>11338</v>
      </c>
      <c r="B3794" s="1" t="str">
        <f t="shared" si="120"/>
        <v>Dec</v>
      </c>
      <c r="C3794" s="1" t="str">
        <f t="shared" si="119"/>
        <v>Dec 29, 2015</v>
      </c>
      <c r="D3794" t="s">
        <v>10860</v>
      </c>
      <c r="E3794">
        <v>6030883351</v>
      </c>
      <c r="F3794" t="s">
        <v>37</v>
      </c>
      <c r="G3794" t="s">
        <v>10861</v>
      </c>
      <c r="H3794" t="s">
        <v>11505</v>
      </c>
      <c r="I3794" t="s">
        <v>11504</v>
      </c>
      <c r="J3794">
        <v>1</v>
      </c>
      <c r="K3794" t="s">
        <v>39</v>
      </c>
      <c r="L3794" t="s">
        <v>40</v>
      </c>
      <c r="M3794" t="s">
        <v>613</v>
      </c>
      <c r="N3794" t="s">
        <v>977</v>
      </c>
      <c r="O3794" t="s">
        <v>10862</v>
      </c>
      <c r="P3794" s="40">
        <v>9.83</v>
      </c>
      <c r="Q3794" s="40">
        <v>0</v>
      </c>
      <c r="R3794" s="40">
        <v>0</v>
      </c>
      <c r="S3794" s="40">
        <v>0</v>
      </c>
      <c r="T3794" s="40">
        <v>0</v>
      </c>
      <c r="U3794" s="45">
        <v>-1.47</v>
      </c>
      <c r="V3794" s="45">
        <v>-2.54</v>
      </c>
      <c r="W3794" s="45">
        <v>0</v>
      </c>
      <c r="X3794" s="45">
        <v>0</v>
      </c>
      <c r="Y3794">
        <v>5.82</v>
      </c>
    </row>
    <row r="3795" spans="1:25" ht="15" customHeight="1" x14ac:dyDescent="0.25">
      <c r="A3795" s="8" t="s">
        <v>11338</v>
      </c>
      <c r="B3795" s="1" t="str">
        <f t="shared" si="120"/>
        <v>Dec</v>
      </c>
      <c r="C3795" s="1" t="str">
        <f t="shared" si="119"/>
        <v>Dec 29, 2015</v>
      </c>
      <c r="D3795" t="s">
        <v>10863</v>
      </c>
      <c r="E3795">
        <v>6030883351</v>
      </c>
      <c r="F3795" t="s">
        <v>37</v>
      </c>
      <c r="G3795" t="s">
        <v>10864</v>
      </c>
      <c r="H3795" t="s">
        <v>11507</v>
      </c>
      <c r="I3795" t="s">
        <v>11506</v>
      </c>
      <c r="J3795">
        <v>1</v>
      </c>
      <c r="K3795" t="s">
        <v>39</v>
      </c>
      <c r="L3795" t="s">
        <v>40</v>
      </c>
      <c r="M3795" t="s">
        <v>10865</v>
      </c>
      <c r="N3795" t="s">
        <v>58</v>
      </c>
      <c r="O3795" t="s">
        <v>10866</v>
      </c>
      <c r="P3795" s="40">
        <v>14.97</v>
      </c>
      <c r="Q3795" s="40">
        <v>0</v>
      </c>
      <c r="R3795" s="40">
        <v>0</v>
      </c>
      <c r="S3795" s="40">
        <v>0</v>
      </c>
      <c r="T3795" s="40">
        <v>0</v>
      </c>
      <c r="U3795" s="45">
        <v>-2.25</v>
      </c>
      <c r="V3795" s="45">
        <v>-3.63</v>
      </c>
      <c r="W3795" s="45">
        <v>0</v>
      </c>
      <c r="X3795" s="45">
        <v>0</v>
      </c>
      <c r="Y3795">
        <v>9.09</v>
      </c>
    </row>
    <row r="3796" spans="1:25" ht="15" customHeight="1" x14ac:dyDescent="0.25">
      <c r="A3796" s="8" t="s">
        <v>11338</v>
      </c>
      <c r="B3796" s="1" t="str">
        <f t="shared" si="120"/>
        <v>Dec</v>
      </c>
      <c r="C3796" s="1" t="str">
        <f t="shared" si="119"/>
        <v>Dec 29, 2015</v>
      </c>
      <c r="D3796" t="s">
        <v>10867</v>
      </c>
      <c r="E3796">
        <v>6030883351</v>
      </c>
      <c r="F3796" t="s">
        <v>37</v>
      </c>
      <c r="G3796" t="s">
        <v>10868</v>
      </c>
      <c r="H3796" t="s">
        <v>11507</v>
      </c>
      <c r="I3796" t="s">
        <v>11506</v>
      </c>
      <c r="J3796">
        <v>1</v>
      </c>
      <c r="K3796" t="s">
        <v>39</v>
      </c>
      <c r="L3796" t="s">
        <v>40</v>
      </c>
      <c r="M3796" t="s">
        <v>10869</v>
      </c>
      <c r="N3796" t="s">
        <v>1433</v>
      </c>
      <c r="O3796" t="s">
        <v>10870</v>
      </c>
      <c r="P3796" s="40">
        <v>14.97</v>
      </c>
      <c r="Q3796" s="40">
        <v>0</v>
      </c>
      <c r="R3796" s="40">
        <v>0</v>
      </c>
      <c r="S3796" s="40">
        <v>0</v>
      </c>
      <c r="T3796" s="40">
        <v>0</v>
      </c>
      <c r="U3796" s="45">
        <v>-2.25</v>
      </c>
      <c r="V3796" s="45">
        <v>-3.63</v>
      </c>
      <c r="W3796" s="45">
        <v>0</v>
      </c>
      <c r="X3796" s="45">
        <v>0</v>
      </c>
      <c r="Y3796">
        <v>9.09</v>
      </c>
    </row>
    <row r="3797" spans="1:25" ht="15" customHeight="1" x14ac:dyDescent="0.25">
      <c r="A3797" s="8" t="s">
        <v>11338</v>
      </c>
      <c r="B3797" s="1" t="str">
        <f t="shared" si="120"/>
        <v>Dec</v>
      </c>
      <c r="C3797" s="1" t="str">
        <f t="shared" si="119"/>
        <v>Dec 29, 2015</v>
      </c>
      <c r="D3797" t="s">
        <v>10871</v>
      </c>
      <c r="E3797">
        <v>6030883351</v>
      </c>
      <c r="F3797" t="s">
        <v>37</v>
      </c>
      <c r="G3797" t="s">
        <v>10872</v>
      </c>
      <c r="H3797" t="s">
        <v>11507</v>
      </c>
      <c r="I3797" t="s">
        <v>11506</v>
      </c>
      <c r="J3797">
        <v>1</v>
      </c>
      <c r="K3797" t="s">
        <v>39</v>
      </c>
      <c r="L3797" t="s">
        <v>40</v>
      </c>
      <c r="M3797" t="s">
        <v>10873</v>
      </c>
      <c r="N3797" t="s">
        <v>3212</v>
      </c>
      <c r="O3797" t="s">
        <v>10874</v>
      </c>
      <c r="P3797" s="40">
        <v>14.97</v>
      </c>
      <c r="Q3797" s="40">
        <v>2.71</v>
      </c>
      <c r="R3797" s="40">
        <v>0</v>
      </c>
      <c r="S3797" s="40">
        <v>-2.71</v>
      </c>
      <c r="T3797" s="40">
        <v>0</v>
      </c>
      <c r="U3797" s="45">
        <v>-2.25</v>
      </c>
      <c r="V3797" s="45">
        <v>-3.63</v>
      </c>
      <c r="W3797" s="45">
        <v>0</v>
      </c>
      <c r="X3797" s="45">
        <v>0</v>
      </c>
      <c r="Y3797">
        <v>9.09</v>
      </c>
    </row>
    <row r="3798" spans="1:25" ht="15" customHeight="1" x14ac:dyDescent="0.25">
      <c r="A3798" s="8" t="s">
        <v>11338</v>
      </c>
      <c r="B3798" s="1" t="str">
        <f t="shared" si="120"/>
        <v>Dec</v>
      </c>
      <c r="C3798" s="1" t="str">
        <f t="shared" si="119"/>
        <v>Dec 29, 2015</v>
      </c>
      <c r="D3798" t="s">
        <v>10875</v>
      </c>
      <c r="E3798">
        <v>6030883351</v>
      </c>
      <c r="F3798" t="s">
        <v>37</v>
      </c>
      <c r="G3798" t="s">
        <v>10876</v>
      </c>
      <c r="H3798" t="s">
        <v>11507</v>
      </c>
      <c r="I3798" t="s">
        <v>11506</v>
      </c>
      <c r="J3798">
        <v>1</v>
      </c>
      <c r="K3798" t="s">
        <v>39</v>
      </c>
      <c r="L3798" t="s">
        <v>40</v>
      </c>
      <c r="M3798" t="s">
        <v>10877</v>
      </c>
      <c r="N3798" t="s">
        <v>99</v>
      </c>
      <c r="O3798" t="s">
        <v>10878</v>
      </c>
      <c r="P3798" s="40">
        <v>14.97</v>
      </c>
      <c r="Q3798" s="40">
        <v>0</v>
      </c>
      <c r="R3798" s="40">
        <v>0</v>
      </c>
      <c r="S3798" s="40">
        <v>0</v>
      </c>
      <c r="T3798" s="40">
        <v>0</v>
      </c>
      <c r="U3798" s="45">
        <v>-2.25</v>
      </c>
      <c r="V3798" s="45">
        <v>-3.63</v>
      </c>
      <c r="W3798" s="45">
        <v>0</v>
      </c>
      <c r="X3798" s="45">
        <v>0</v>
      </c>
      <c r="Y3798">
        <v>9.09</v>
      </c>
    </row>
    <row r="3799" spans="1:25" ht="15" customHeight="1" x14ac:dyDescent="0.25">
      <c r="A3799" s="8" t="s">
        <v>11338</v>
      </c>
      <c r="B3799" s="1" t="str">
        <f t="shared" si="120"/>
        <v>Dec</v>
      </c>
      <c r="C3799" s="1" t="str">
        <f t="shared" si="119"/>
        <v>Dec 29, 2015</v>
      </c>
      <c r="D3799" t="s">
        <v>10879</v>
      </c>
      <c r="E3799">
        <v>6030883351</v>
      </c>
      <c r="F3799" t="s">
        <v>37</v>
      </c>
      <c r="G3799" t="s">
        <v>10880</v>
      </c>
      <c r="H3799" t="s">
        <v>11507</v>
      </c>
      <c r="I3799" t="s">
        <v>11506</v>
      </c>
      <c r="J3799">
        <v>1</v>
      </c>
      <c r="K3799" t="s">
        <v>39</v>
      </c>
      <c r="L3799" t="s">
        <v>40</v>
      </c>
      <c r="M3799" t="s">
        <v>949</v>
      </c>
      <c r="N3799" t="s">
        <v>168</v>
      </c>
      <c r="O3799" t="s">
        <v>10881</v>
      </c>
      <c r="P3799" s="40">
        <v>19.97</v>
      </c>
      <c r="Q3799" s="40">
        <v>0</v>
      </c>
      <c r="R3799" s="40">
        <v>0</v>
      </c>
      <c r="S3799" s="40">
        <v>0</v>
      </c>
      <c r="T3799" s="40">
        <v>0</v>
      </c>
      <c r="U3799" s="45">
        <v>-3</v>
      </c>
      <c r="V3799" s="45">
        <v>-3.63</v>
      </c>
      <c r="W3799" s="45">
        <v>0</v>
      </c>
      <c r="X3799" s="45">
        <v>0</v>
      </c>
      <c r="Y3799">
        <v>13.34</v>
      </c>
    </row>
    <row r="3800" spans="1:25" ht="15" customHeight="1" x14ac:dyDescent="0.25">
      <c r="A3800" s="8" t="s">
        <v>11338</v>
      </c>
      <c r="B3800" s="1" t="str">
        <f t="shared" si="120"/>
        <v>Dec</v>
      </c>
      <c r="C3800" s="1" t="str">
        <f t="shared" si="119"/>
        <v>Dec 29, 2015</v>
      </c>
      <c r="D3800" t="s">
        <v>10882</v>
      </c>
      <c r="E3800">
        <v>6030883351</v>
      </c>
      <c r="F3800" t="s">
        <v>37</v>
      </c>
      <c r="G3800" t="s">
        <v>10883</v>
      </c>
      <c r="H3800" t="s">
        <v>11505</v>
      </c>
      <c r="I3800" t="s">
        <v>11504</v>
      </c>
      <c r="J3800">
        <v>1</v>
      </c>
      <c r="K3800" t="s">
        <v>39</v>
      </c>
      <c r="L3800" t="s">
        <v>40</v>
      </c>
      <c r="M3800" t="s">
        <v>438</v>
      </c>
      <c r="N3800" t="s">
        <v>243</v>
      </c>
      <c r="O3800" t="s">
        <v>10884</v>
      </c>
      <c r="P3800" s="40">
        <v>12.83</v>
      </c>
      <c r="Q3800" s="40">
        <v>0</v>
      </c>
      <c r="R3800" s="40">
        <v>0</v>
      </c>
      <c r="S3800" s="40">
        <v>0</v>
      </c>
      <c r="T3800" s="40">
        <v>0</v>
      </c>
      <c r="U3800" s="45">
        <v>-1.92</v>
      </c>
      <c r="V3800" s="45">
        <v>-2.67</v>
      </c>
      <c r="W3800" s="45">
        <v>0</v>
      </c>
      <c r="X3800" s="45">
        <v>0</v>
      </c>
      <c r="Y3800">
        <v>8.24</v>
      </c>
    </row>
    <row r="3801" spans="1:25" ht="15" customHeight="1" x14ac:dyDescent="0.25">
      <c r="A3801" s="8" t="s">
        <v>11338</v>
      </c>
      <c r="B3801" s="1" t="str">
        <f t="shared" si="120"/>
        <v>Dec</v>
      </c>
      <c r="C3801" s="1" t="str">
        <f t="shared" si="119"/>
        <v>Dec 29, 2015</v>
      </c>
      <c r="D3801" t="s">
        <v>10882</v>
      </c>
      <c r="E3801">
        <v>6030883351</v>
      </c>
      <c r="F3801" t="s">
        <v>37</v>
      </c>
      <c r="G3801" t="s">
        <v>10883</v>
      </c>
      <c r="H3801" t="s">
        <v>11505</v>
      </c>
      <c r="I3801" t="s">
        <v>11504</v>
      </c>
      <c r="J3801">
        <v>1</v>
      </c>
      <c r="K3801" t="s">
        <v>39</v>
      </c>
      <c r="L3801" t="s">
        <v>40</v>
      </c>
      <c r="M3801" t="s">
        <v>438</v>
      </c>
      <c r="N3801" t="s">
        <v>243</v>
      </c>
      <c r="O3801" t="s">
        <v>10884</v>
      </c>
      <c r="P3801" s="40">
        <v>9.83</v>
      </c>
      <c r="Q3801" s="40">
        <v>0</v>
      </c>
      <c r="R3801" s="40">
        <v>0</v>
      </c>
      <c r="S3801" s="40">
        <v>0</v>
      </c>
      <c r="T3801" s="40">
        <v>0</v>
      </c>
      <c r="U3801" s="45">
        <v>-1.47</v>
      </c>
      <c r="V3801" s="45">
        <v>-1.54</v>
      </c>
      <c r="W3801" s="45">
        <v>0</v>
      </c>
      <c r="X3801" s="45">
        <v>0</v>
      </c>
      <c r="Y3801">
        <v>6.82</v>
      </c>
    </row>
    <row r="3802" spans="1:25" ht="15" customHeight="1" x14ac:dyDescent="0.25">
      <c r="A3802" s="8" t="s">
        <v>11338</v>
      </c>
      <c r="B3802" s="1" t="str">
        <f t="shared" si="120"/>
        <v>Dec</v>
      </c>
      <c r="C3802" s="1" t="str">
        <f t="shared" si="119"/>
        <v>Dec 29, 2015</v>
      </c>
      <c r="D3802" t="s">
        <v>10885</v>
      </c>
      <c r="E3802">
        <v>6030883351</v>
      </c>
      <c r="F3802" t="s">
        <v>37</v>
      </c>
      <c r="G3802" t="s">
        <v>10886</v>
      </c>
      <c r="H3802" t="s">
        <v>11505</v>
      </c>
      <c r="I3802" t="s">
        <v>11504</v>
      </c>
      <c r="J3802">
        <v>1</v>
      </c>
      <c r="K3802" t="s">
        <v>39</v>
      </c>
      <c r="L3802" t="s">
        <v>40</v>
      </c>
      <c r="M3802" t="s">
        <v>10680</v>
      </c>
      <c r="N3802" t="s">
        <v>1257</v>
      </c>
      <c r="O3802">
        <v>37027</v>
      </c>
      <c r="P3802" s="40">
        <v>38.83</v>
      </c>
      <c r="Q3802" s="40">
        <v>0</v>
      </c>
      <c r="R3802" s="40">
        <v>0</v>
      </c>
      <c r="S3802" s="40">
        <v>0</v>
      </c>
      <c r="T3802" s="40">
        <v>0</v>
      </c>
      <c r="U3802" s="45">
        <v>-5.82</v>
      </c>
      <c r="V3802" s="45">
        <v>-8.3699999999999992</v>
      </c>
      <c r="W3802" s="45">
        <v>0</v>
      </c>
      <c r="X3802" s="45">
        <v>0</v>
      </c>
      <c r="Y3802">
        <v>24.64</v>
      </c>
    </row>
    <row r="3803" spans="1:25" ht="15" customHeight="1" x14ac:dyDescent="0.25">
      <c r="A3803" s="8" t="s">
        <v>11338</v>
      </c>
      <c r="B3803" s="1" t="str">
        <f t="shared" si="120"/>
        <v>Dec</v>
      </c>
      <c r="C3803" s="1" t="str">
        <f t="shared" si="119"/>
        <v>Dec 29, 2015</v>
      </c>
      <c r="D3803" t="s">
        <v>10887</v>
      </c>
      <c r="E3803">
        <v>6030883351</v>
      </c>
      <c r="F3803" t="s">
        <v>37</v>
      </c>
      <c r="G3803" t="s">
        <v>10888</v>
      </c>
      <c r="H3803" t="s">
        <v>11505</v>
      </c>
      <c r="I3803" t="s">
        <v>11504</v>
      </c>
      <c r="J3803">
        <v>1</v>
      </c>
      <c r="K3803" t="s">
        <v>39</v>
      </c>
      <c r="L3803" t="s">
        <v>40</v>
      </c>
      <c r="M3803" t="s">
        <v>5602</v>
      </c>
      <c r="N3803" t="s">
        <v>336</v>
      </c>
      <c r="O3803">
        <v>14626</v>
      </c>
      <c r="P3803" s="40">
        <v>14.83</v>
      </c>
      <c r="Q3803" s="40">
        <v>0</v>
      </c>
      <c r="R3803" s="40">
        <v>0</v>
      </c>
      <c r="S3803" s="40">
        <v>0</v>
      </c>
      <c r="T3803" s="40">
        <v>0</v>
      </c>
      <c r="U3803" s="45">
        <v>-2.2200000000000002</v>
      </c>
      <c r="V3803" s="45">
        <v>-2.67</v>
      </c>
      <c r="W3803" s="45">
        <v>0</v>
      </c>
      <c r="X3803" s="45">
        <v>0</v>
      </c>
      <c r="Y3803">
        <v>9.94</v>
      </c>
    </row>
    <row r="3804" spans="1:25" ht="15" customHeight="1" x14ac:dyDescent="0.25">
      <c r="A3804" s="8" t="s">
        <v>11338</v>
      </c>
      <c r="B3804" s="1" t="str">
        <f t="shared" si="120"/>
        <v>Dec</v>
      </c>
      <c r="C3804" s="1" t="str">
        <f t="shared" si="119"/>
        <v>Dec 29, 2015</v>
      </c>
      <c r="D3804" t="s">
        <v>10889</v>
      </c>
      <c r="E3804">
        <v>6030883351</v>
      </c>
      <c r="F3804" t="s">
        <v>37</v>
      </c>
      <c r="G3804" t="s">
        <v>10890</v>
      </c>
      <c r="H3804" t="s">
        <v>11507</v>
      </c>
      <c r="I3804" t="s">
        <v>11506</v>
      </c>
      <c r="J3804">
        <v>1</v>
      </c>
      <c r="K3804" t="s">
        <v>39</v>
      </c>
      <c r="L3804" t="s">
        <v>40</v>
      </c>
      <c r="M3804" t="s">
        <v>10891</v>
      </c>
      <c r="N3804" t="s">
        <v>517</v>
      </c>
      <c r="O3804">
        <v>6033</v>
      </c>
      <c r="P3804" s="40">
        <v>14.97</v>
      </c>
      <c r="Q3804" s="40">
        <v>0</v>
      </c>
      <c r="R3804" s="40">
        <v>0</v>
      </c>
      <c r="S3804" s="40">
        <v>0</v>
      </c>
      <c r="T3804" s="40">
        <v>0</v>
      </c>
      <c r="U3804" s="45">
        <v>-2.25</v>
      </c>
      <c r="V3804" s="45">
        <v>-3.63</v>
      </c>
      <c r="W3804" s="45">
        <v>0</v>
      </c>
      <c r="X3804" s="45">
        <v>0</v>
      </c>
      <c r="Y3804">
        <v>9.09</v>
      </c>
    </row>
    <row r="3805" spans="1:25" ht="15" customHeight="1" x14ac:dyDescent="0.25">
      <c r="A3805" s="8" t="s">
        <v>11338</v>
      </c>
      <c r="B3805" s="1" t="str">
        <f t="shared" si="120"/>
        <v>Dec</v>
      </c>
      <c r="C3805" s="1" t="str">
        <f t="shared" si="119"/>
        <v>Dec 29, 2015</v>
      </c>
      <c r="D3805" t="s">
        <v>10892</v>
      </c>
      <c r="E3805">
        <v>6030883351</v>
      </c>
      <c r="F3805" t="s">
        <v>37</v>
      </c>
      <c r="G3805" t="s">
        <v>10893</v>
      </c>
      <c r="H3805" t="s">
        <v>11507</v>
      </c>
      <c r="I3805" t="s">
        <v>11506</v>
      </c>
      <c r="J3805">
        <v>1</v>
      </c>
      <c r="K3805" t="s">
        <v>39</v>
      </c>
      <c r="L3805" t="s">
        <v>40</v>
      </c>
      <c r="M3805" t="s">
        <v>10894</v>
      </c>
      <c r="N3805" t="s">
        <v>58</v>
      </c>
      <c r="O3805" t="s">
        <v>10895</v>
      </c>
      <c r="P3805" s="40">
        <v>14.97</v>
      </c>
      <c r="Q3805" s="40">
        <v>0</v>
      </c>
      <c r="R3805" s="40">
        <v>0</v>
      </c>
      <c r="S3805" s="40">
        <v>0</v>
      </c>
      <c r="T3805" s="40">
        <v>0</v>
      </c>
      <c r="U3805" s="45">
        <v>-2.25</v>
      </c>
      <c r="V3805" s="45">
        <v>-3.63</v>
      </c>
      <c r="W3805" s="45">
        <v>0</v>
      </c>
      <c r="X3805" s="45">
        <v>0</v>
      </c>
      <c r="Y3805">
        <v>9.09</v>
      </c>
    </row>
    <row r="3806" spans="1:25" ht="15" customHeight="1" x14ac:dyDescent="0.25">
      <c r="A3806" s="8" t="s">
        <v>11338</v>
      </c>
      <c r="B3806" s="1" t="str">
        <f t="shared" si="120"/>
        <v>Dec</v>
      </c>
      <c r="C3806" s="1" t="str">
        <f t="shared" si="119"/>
        <v>Dec 29, 2015</v>
      </c>
      <c r="D3806" t="s">
        <v>10896</v>
      </c>
      <c r="E3806">
        <v>6030883351</v>
      </c>
      <c r="F3806" t="s">
        <v>37</v>
      </c>
      <c r="G3806" t="s">
        <v>10897</v>
      </c>
      <c r="H3806" t="s">
        <v>11507</v>
      </c>
      <c r="I3806" t="s">
        <v>11506</v>
      </c>
      <c r="J3806">
        <v>1</v>
      </c>
      <c r="K3806" t="s">
        <v>39</v>
      </c>
      <c r="L3806" t="s">
        <v>40</v>
      </c>
      <c r="M3806" t="s">
        <v>10898</v>
      </c>
      <c r="N3806" t="s">
        <v>168</v>
      </c>
      <c r="O3806">
        <v>34747</v>
      </c>
      <c r="P3806" s="40">
        <v>19.97</v>
      </c>
      <c r="Q3806" s="40">
        <v>0</v>
      </c>
      <c r="R3806" s="40">
        <v>0</v>
      </c>
      <c r="S3806" s="40">
        <v>0</v>
      </c>
      <c r="T3806" s="40">
        <v>0</v>
      </c>
      <c r="U3806" s="45">
        <v>-3</v>
      </c>
      <c r="V3806" s="45">
        <v>-3.63</v>
      </c>
      <c r="W3806" s="45">
        <v>0</v>
      </c>
      <c r="X3806" s="45">
        <v>0</v>
      </c>
      <c r="Y3806">
        <v>13.34</v>
      </c>
    </row>
    <row r="3807" spans="1:25" ht="15" customHeight="1" x14ac:dyDescent="0.25">
      <c r="A3807" s="8" t="s">
        <v>11338</v>
      </c>
      <c r="B3807" s="1" t="str">
        <f t="shared" si="120"/>
        <v>Dec</v>
      </c>
      <c r="C3807" s="1" t="str">
        <f t="shared" si="119"/>
        <v>Dec 29, 2015</v>
      </c>
      <c r="D3807" t="s">
        <v>10899</v>
      </c>
      <c r="E3807">
        <v>6030883351</v>
      </c>
      <c r="F3807" t="s">
        <v>37</v>
      </c>
      <c r="G3807" t="s">
        <v>10900</v>
      </c>
      <c r="H3807" t="s">
        <v>11505</v>
      </c>
      <c r="I3807" t="s">
        <v>11504</v>
      </c>
      <c r="J3807">
        <v>1</v>
      </c>
      <c r="K3807" t="s">
        <v>39</v>
      </c>
      <c r="L3807" t="s">
        <v>40</v>
      </c>
      <c r="M3807" t="s">
        <v>609</v>
      </c>
      <c r="N3807" t="s">
        <v>66</v>
      </c>
      <c r="O3807" t="s">
        <v>10901</v>
      </c>
      <c r="P3807" s="40">
        <v>9.83</v>
      </c>
      <c r="Q3807" s="40">
        <v>0</v>
      </c>
      <c r="R3807" s="40">
        <v>0</v>
      </c>
      <c r="S3807" s="40">
        <v>0</v>
      </c>
      <c r="T3807" s="40">
        <v>0</v>
      </c>
      <c r="U3807" s="45">
        <v>-1.47</v>
      </c>
      <c r="V3807" s="45">
        <v>-2.54</v>
      </c>
      <c r="W3807" s="45">
        <v>0</v>
      </c>
      <c r="X3807" s="45">
        <v>0</v>
      </c>
      <c r="Y3807">
        <v>5.82</v>
      </c>
    </row>
    <row r="3808" spans="1:25" ht="15" customHeight="1" x14ac:dyDescent="0.25">
      <c r="A3808" s="8" t="s">
        <v>11338</v>
      </c>
      <c r="B3808" s="1" t="str">
        <f t="shared" si="120"/>
        <v>Dec</v>
      </c>
      <c r="C3808" s="1" t="str">
        <f t="shared" si="119"/>
        <v>Dec 29, 2015</v>
      </c>
      <c r="D3808" t="s">
        <v>10902</v>
      </c>
      <c r="E3808">
        <v>6030883351</v>
      </c>
      <c r="F3808" t="s">
        <v>37</v>
      </c>
      <c r="G3808" t="s">
        <v>10903</v>
      </c>
      <c r="H3808" t="s">
        <v>11505</v>
      </c>
      <c r="I3808" t="s">
        <v>11504</v>
      </c>
      <c r="J3808">
        <v>1</v>
      </c>
      <c r="K3808" t="s">
        <v>39</v>
      </c>
      <c r="L3808" t="s">
        <v>40</v>
      </c>
      <c r="M3808" t="s">
        <v>10904</v>
      </c>
      <c r="N3808" t="s">
        <v>88</v>
      </c>
      <c r="O3808" t="s">
        <v>10905</v>
      </c>
      <c r="P3808" s="40">
        <v>19.829999999999998</v>
      </c>
      <c r="Q3808" s="40">
        <v>0</v>
      </c>
      <c r="R3808" s="40">
        <v>0</v>
      </c>
      <c r="S3808" s="40">
        <v>0</v>
      </c>
      <c r="T3808" s="40">
        <v>0</v>
      </c>
      <c r="U3808" s="45">
        <v>-2.97</v>
      </c>
      <c r="V3808" s="45">
        <v>-4.41</v>
      </c>
      <c r="W3808" s="45">
        <v>0</v>
      </c>
      <c r="X3808" s="45">
        <v>0</v>
      </c>
      <c r="Y3808">
        <v>12.45</v>
      </c>
    </row>
    <row r="3809" spans="1:25" ht="15" customHeight="1" x14ac:dyDescent="0.25">
      <c r="A3809" s="8" t="s">
        <v>11338</v>
      </c>
      <c r="B3809" s="1" t="str">
        <f t="shared" si="120"/>
        <v>Dec</v>
      </c>
      <c r="C3809" s="1" t="str">
        <f t="shared" si="119"/>
        <v>Dec 29, 2015</v>
      </c>
      <c r="D3809" t="s">
        <v>10906</v>
      </c>
      <c r="E3809">
        <v>6030883351</v>
      </c>
      <c r="F3809" t="s">
        <v>37</v>
      </c>
      <c r="G3809" t="s">
        <v>10907</v>
      </c>
      <c r="H3809" t="s">
        <v>11505</v>
      </c>
      <c r="I3809" t="s">
        <v>11504</v>
      </c>
      <c r="J3809">
        <v>1</v>
      </c>
      <c r="K3809" t="s">
        <v>39</v>
      </c>
      <c r="L3809" t="s">
        <v>40</v>
      </c>
      <c r="M3809" t="s">
        <v>10908</v>
      </c>
      <c r="N3809" t="s">
        <v>349</v>
      </c>
      <c r="O3809" t="s">
        <v>10909</v>
      </c>
      <c r="P3809" s="40">
        <v>14.83</v>
      </c>
      <c r="Q3809" s="40">
        <v>0</v>
      </c>
      <c r="R3809" s="40">
        <v>0</v>
      </c>
      <c r="S3809" s="40">
        <v>0</v>
      </c>
      <c r="T3809" s="40">
        <v>0</v>
      </c>
      <c r="U3809" s="45">
        <v>-2.2200000000000002</v>
      </c>
      <c r="V3809" s="45">
        <v>-2.67</v>
      </c>
      <c r="W3809" s="45">
        <v>0</v>
      </c>
      <c r="X3809" s="45">
        <v>0</v>
      </c>
      <c r="Y3809">
        <v>9.94</v>
      </c>
    </row>
    <row r="3810" spans="1:25" ht="15" customHeight="1" x14ac:dyDescent="0.25">
      <c r="A3810" s="8" t="s">
        <v>11338</v>
      </c>
      <c r="B3810" s="1" t="str">
        <f t="shared" si="120"/>
        <v>Dec</v>
      </c>
      <c r="C3810" s="1" t="str">
        <f t="shared" si="119"/>
        <v>Dec 29, 2015</v>
      </c>
      <c r="D3810" t="s">
        <v>10906</v>
      </c>
      <c r="E3810">
        <v>6030883351</v>
      </c>
      <c r="F3810" t="s">
        <v>37</v>
      </c>
      <c r="G3810" t="s">
        <v>10907</v>
      </c>
      <c r="H3810" t="s">
        <v>11505</v>
      </c>
      <c r="I3810" t="s">
        <v>11504</v>
      </c>
      <c r="J3810">
        <v>1</v>
      </c>
      <c r="K3810" t="s">
        <v>39</v>
      </c>
      <c r="L3810" t="s">
        <v>40</v>
      </c>
      <c r="M3810" t="s">
        <v>10908</v>
      </c>
      <c r="N3810" t="s">
        <v>349</v>
      </c>
      <c r="O3810" t="s">
        <v>10909</v>
      </c>
      <c r="P3810" s="40">
        <v>16.829999999999998</v>
      </c>
      <c r="Q3810" s="40">
        <v>0</v>
      </c>
      <c r="R3810" s="40">
        <v>0</v>
      </c>
      <c r="S3810" s="40">
        <v>0</v>
      </c>
      <c r="T3810" s="40">
        <v>0</v>
      </c>
      <c r="U3810" s="45">
        <v>-2.52</v>
      </c>
      <c r="V3810" s="45">
        <v>-3.02</v>
      </c>
      <c r="W3810" s="45">
        <v>0</v>
      </c>
      <c r="X3810" s="45">
        <v>0</v>
      </c>
      <c r="Y3810">
        <v>11.29</v>
      </c>
    </row>
    <row r="3811" spans="1:25" ht="15" customHeight="1" x14ac:dyDescent="0.25">
      <c r="A3811" s="8" t="s">
        <v>11338</v>
      </c>
      <c r="B3811" s="1" t="str">
        <f t="shared" si="120"/>
        <v>Dec</v>
      </c>
      <c r="C3811" s="1" t="str">
        <f t="shared" si="119"/>
        <v>Dec 29, 2015</v>
      </c>
      <c r="D3811" t="s">
        <v>10910</v>
      </c>
      <c r="E3811">
        <v>6030883351</v>
      </c>
      <c r="F3811" t="s">
        <v>37</v>
      </c>
      <c r="G3811" t="s">
        <v>10911</v>
      </c>
      <c r="H3811" t="s">
        <v>11507</v>
      </c>
      <c r="I3811" t="s">
        <v>11506</v>
      </c>
      <c r="J3811">
        <v>1</v>
      </c>
      <c r="K3811" t="s">
        <v>39</v>
      </c>
      <c r="L3811" t="s">
        <v>40</v>
      </c>
      <c r="M3811" t="s">
        <v>10912</v>
      </c>
      <c r="N3811" t="s">
        <v>243</v>
      </c>
      <c r="O3811" t="s">
        <v>10913</v>
      </c>
      <c r="P3811" s="40">
        <v>19.97</v>
      </c>
      <c r="Q3811" s="40">
        <v>0</v>
      </c>
      <c r="R3811" s="40">
        <v>0</v>
      </c>
      <c r="S3811" s="40">
        <v>0</v>
      </c>
      <c r="T3811" s="40">
        <v>0</v>
      </c>
      <c r="U3811" s="45">
        <v>-3</v>
      </c>
      <c r="V3811" s="45">
        <v>-3.63</v>
      </c>
      <c r="W3811" s="45">
        <v>0</v>
      </c>
      <c r="X3811" s="45">
        <v>0</v>
      </c>
      <c r="Y3811">
        <v>13.34</v>
      </c>
    </row>
    <row r="3812" spans="1:25" ht="15" customHeight="1" x14ac:dyDescent="0.25">
      <c r="A3812" s="8" t="s">
        <v>11338</v>
      </c>
      <c r="B3812" s="1" t="str">
        <f t="shared" si="120"/>
        <v>Dec</v>
      </c>
      <c r="C3812" s="1" t="str">
        <f t="shared" si="119"/>
        <v>Dec 29, 2015</v>
      </c>
      <c r="D3812" t="s">
        <v>10914</v>
      </c>
      <c r="E3812">
        <v>6030883351</v>
      </c>
      <c r="F3812" t="s">
        <v>37</v>
      </c>
      <c r="G3812" t="s">
        <v>10915</v>
      </c>
      <c r="H3812" t="s">
        <v>11507</v>
      </c>
      <c r="I3812" t="s">
        <v>11506</v>
      </c>
      <c r="J3812">
        <v>1</v>
      </c>
      <c r="K3812" t="s">
        <v>39</v>
      </c>
      <c r="L3812" t="s">
        <v>40</v>
      </c>
      <c r="M3812" t="s">
        <v>10916</v>
      </c>
      <c r="N3812" t="s">
        <v>50</v>
      </c>
      <c r="O3812" t="s">
        <v>10917</v>
      </c>
      <c r="P3812" s="40">
        <v>19.97</v>
      </c>
      <c r="Q3812" s="40">
        <v>2.71</v>
      </c>
      <c r="R3812" s="40">
        <v>0</v>
      </c>
      <c r="S3812" s="40">
        <v>-2.71</v>
      </c>
      <c r="T3812" s="40">
        <v>0</v>
      </c>
      <c r="U3812" s="45">
        <v>-3</v>
      </c>
      <c r="V3812" s="45">
        <v>-3.63</v>
      </c>
      <c r="W3812" s="45">
        <v>0</v>
      </c>
      <c r="X3812" s="45">
        <v>0</v>
      </c>
      <c r="Y3812">
        <v>13.34</v>
      </c>
    </row>
    <row r="3813" spans="1:25" ht="15" customHeight="1" x14ac:dyDescent="0.25">
      <c r="A3813" s="8" t="s">
        <v>11338</v>
      </c>
      <c r="B3813" s="1" t="str">
        <f t="shared" si="120"/>
        <v>Dec</v>
      </c>
      <c r="C3813" s="1" t="str">
        <f t="shared" si="119"/>
        <v>Dec 29, 2015</v>
      </c>
      <c r="D3813" t="s">
        <v>10918</v>
      </c>
      <c r="E3813">
        <v>6030883351</v>
      </c>
      <c r="F3813" t="s">
        <v>37</v>
      </c>
      <c r="G3813" t="s">
        <v>10919</v>
      </c>
      <c r="H3813" t="s">
        <v>11507</v>
      </c>
      <c r="I3813" t="s">
        <v>11506</v>
      </c>
      <c r="J3813">
        <v>1</v>
      </c>
      <c r="K3813" t="s">
        <v>39</v>
      </c>
      <c r="L3813" t="s">
        <v>40</v>
      </c>
      <c r="M3813" t="s">
        <v>10920</v>
      </c>
      <c r="N3813" t="s">
        <v>2241</v>
      </c>
      <c r="O3813" t="s">
        <v>10921</v>
      </c>
      <c r="P3813" s="40">
        <v>14.97</v>
      </c>
      <c r="Q3813" s="40">
        <v>0</v>
      </c>
      <c r="R3813" s="40">
        <v>0</v>
      </c>
      <c r="S3813" s="40">
        <v>0</v>
      </c>
      <c r="T3813" s="40">
        <v>0</v>
      </c>
      <c r="U3813" s="45">
        <v>-2.25</v>
      </c>
      <c r="V3813" s="45">
        <v>-3.63</v>
      </c>
      <c r="W3813" s="45">
        <v>0</v>
      </c>
      <c r="X3813" s="45">
        <v>0</v>
      </c>
      <c r="Y3813">
        <v>9.09</v>
      </c>
    </row>
    <row r="3814" spans="1:25" ht="15" customHeight="1" x14ac:dyDescent="0.25">
      <c r="A3814" s="8" t="s">
        <v>11338</v>
      </c>
      <c r="B3814" s="1" t="str">
        <f t="shared" si="120"/>
        <v>Dec</v>
      </c>
      <c r="C3814" s="1" t="str">
        <f t="shared" si="119"/>
        <v>Dec 29, 2015</v>
      </c>
      <c r="D3814" t="s">
        <v>10922</v>
      </c>
      <c r="E3814">
        <v>6030883351</v>
      </c>
      <c r="F3814" t="s">
        <v>37</v>
      </c>
      <c r="G3814" t="s">
        <v>10923</v>
      </c>
      <c r="H3814" t="s">
        <v>11507</v>
      </c>
      <c r="I3814" t="s">
        <v>11506</v>
      </c>
      <c r="J3814">
        <v>1</v>
      </c>
      <c r="K3814" t="s">
        <v>39</v>
      </c>
      <c r="L3814" t="s">
        <v>40</v>
      </c>
      <c r="M3814" t="s">
        <v>7251</v>
      </c>
      <c r="N3814" t="s">
        <v>1723</v>
      </c>
      <c r="O3814" t="s">
        <v>10924</v>
      </c>
      <c r="P3814" s="40">
        <v>14.97</v>
      </c>
      <c r="Q3814" s="40">
        <v>2.31</v>
      </c>
      <c r="R3814" s="40">
        <v>0</v>
      </c>
      <c r="S3814" s="40">
        <v>-2.31</v>
      </c>
      <c r="T3814" s="40">
        <v>0</v>
      </c>
      <c r="U3814" s="45">
        <v>-2.25</v>
      </c>
      <c r="V3814" s="45">
        <v>-3.63</v>
      </c>
      <c r="W3814" s="45">
        <v>0</v>
      </c>
      <c r="X3814" s="45">
        <v>0</v>
      </c>
      <c r="Y3814">
        <v>9.09</v>
      </c>
    </row>
    <row r="3815" spans="1:25" ht="15" customHeight="1" x14ac:dyDescent="0.25">
      <c r="A3815" s="8" t="s">
        <v>11338</v>
      </c>
      <c r="B3815" s="1" t="str">
        <f t="shared" si="120"/>
        <v>Dec</v>
      </c>
      <c r="C3815" s="1" t="str">
        <f t="shared" si="119"/>
        <v>Dec 29, 2015</v>
      </c>
      <c r="D3815" t="s">
        <v>10925</v>
      </c>
      <c r="E3815">
        <v>6030883351</v>
      </c>
      <c r="F3815" t="s">
        <v>37</v>
      </c>
      <c r="G3815" t="s">
        <v>10926</v>
      </c>
      <c r="H3815" t="s">
        <v>11507</v>
      </c>
      <c r="I3815" t="s">
        <v>11506</v>
      </c>
      <c r="J3815">
        <v>1</v>
      </c>
      <c r="K3815" t="s">
        <v>39</v>
      </c>
      <c r="L3815" t="s">
        <v>40</v>
      </c>
      <c r="M3815" t="s">
        <v>10927</v>
      </c>
      <c r="N3815" t="s">
        <v>592</v>
      </c>
      <c r="O3815" t="s">
        <v>10928</v>
      </c>
      <c r="P3815" s="40">
        <v>19.97</v>
      </c>
      <c r="Q3815" s="40">
        <v>0</v>
      </c>
      <c r="R3815" s="40">
        <v>0</v>
      </c>
      <c r="S3815" s="40">
        <v>0</v>
      </c>
      <c r="T3815" s="40">
        <v>0</v>
      </c>
      <c r="U3815" s="45">
        <v>-3</v>
      </c>
      <c r="V3815" s="45">
        <v>-3.63</v>
      </c>
      <c r="W3815" s="45">
        <v>0</v>
      </c>
      <c r="X3815" s="45">
        <v>0</v>
      </c>
      <c r="Y3815">
        <v>13.34</v>
      </c>
    </row>
    <row r="3816" spans="1:25" ht="15" customHeight="1" x14ac:dyDescent="0.25">
      <c r="A3816" s="8" t="s">
        <v>11338</v>
      </c>
      <c r="B3816" s="1" t="str">
        <f t="shared" si="120"/>
        <v>Dec</v>
      </c>
      <c r="C3816" s="1" t="str">
        <f t="shared" si="119"/>
        <v>Dec 29, 2015</v>
      </c>
      <c r="D3816" t="s">
        <v>10929</v>
      </c>
      <c r="E3816">
        <v>6030883351</v>
      </c>
      <c r="F3816" t="s">
        <v>37</v>
      </c>
      <c r="G3816" t="s">
        <v>10930</v>
      </c>
      <c r="H3816" t="s">
        <v>11507</v>
      </c>
      <c r="I3816" t="s">
        <v>11506</v>
      </c>
      <c r="J3816">
        <v>1</v>
      </c>
      <c r="K3816" t="s">
        <v>39</v>
      </c>
      <c r="L3816" t="s">
        <v>40</v>
      </c>
      <c r="M3816" t="s">
        <v>10931</v>
      </c>
      <c r="N3816" t="s">
        <v>50</v>
      </c>
      <c r="O3816">
        <v>12054</v>
      </c>
      <c r="P3816" s="40">
        <v>14.97</v>
      </c>
      <c r="Q3816" s="40">
        <v>2.2999999999999998</v>
      </c>
      <c r="R3816" s="40">
        <v>0</v>
      </c>
      <c r="S3816" s="40">
        <v>0</v>
      </c>
      <c r="T3816" s="40">
        <v>0</v>
      </c>
      <c r="U3816" s="45">
        <v>-2.25</v>
      </c>
      <c r="V3816" s="45">
        <v>-5.93</v>
      </c>
      <c r="W3816" s="45">
        <v>0</v>
      </c>
      <c r="X3816" s="45">
        <v>0</v>
      </c>
      <c r="Y3816">
        <v>9.09</v>
      </c>
    </row>
    <row r="3817" spans="1:25" ht="15" customHeight="1" x14ac:dyDescent="0.25">
      <c r="A3817" s="8" t="s">
        <v>11338</v>
      </c>
      <c r="B3817" s="1" t="str">
        <f t="shared" si="120"/>
        <v>Dec</v>
      </c>
      <c r="C3817" s="1" t="str">
        <f t="shared" si="119"/>
        <v>Dec 29, 2015</v>
      </c>
      <c r="D3817" t="s">
        <v>10932</v>
      </c>
      <c r="E3817">
        <v>6030883351</v>
      </c>
      <c r="F3817" t="s">
        <v>37</v>
      </c>
      <c r="G3817" t="s">
        <v>10933</v>
      </c>
      <c r="H3817" t="s">
        <v>11505</v>
      </c>
      <c r="I3817" t="s">
        <v>11504</v>
      </c>
      <c r="J3817">
        <v>1</v>
      </c>
      <c r="K3817" t="s">
        <v>39</v>
      </c>
      <c r="L3817" t="s">
        <v>40</v>
      </c>
      <c r="M3817" t="s">
        <v>10934</v>
      </c>
      <c r="N3817" t="s">
        <v>88</v>
      </c>
      <c r="O3817">
        <v>27804</v>
      </c>
      <c r="P3817" s="40">
        <v>16.829999999999998</v>
      </c>
      <c r="Q3817" s="40">
        <v>0</v>
      </c>
      <c r="R3817" s="40">
        <v>0</v>
      </c>
      <c r="S3817" s="40">
        <v>0</v>
      </c>
      <c r="T3817" s="40">
        <v>0</v>
      </c>
      <c r="U3817" s="45">
        <v>-2.52</v>
      </c>
      <c r="V3817" s="45">
        <v>-4.0199999999999996</v>
      </c>
      <c r="W3817" s="45">
        <v>0</v>
      </c>
      <c r="X3817" s="45">
        <v>0</v>
      </c>
      <c r="Y3817">
        <v>10.29</v>
      </c>
    </row>
    <row r="3818" spans="1:25" ht="15" customHeight="1" x14ac:dyDescent="0.25">
      <c r="A3818" s="8" t="s">
        <v>11338</v>
      </c>
      <c r="B3818" s="1" t="str">
        <f t="shared" si="120"/>
        <v>Dec</v>
      </c>
      <c r="C3818" s="1" t="str">
        <f t="shared" si="119"/>
        <v>Dec 29, 2015</v>
      </c>
      <c r="D3818" t="s">
        <v>10935</v>
      </c>
      <c r="E3818">
        <v>6030883351</v>
      </c>
      <c r="F3818" t="s">
        <v>37</v>
      </c>
      <c r="G3818" t="s">
        <v>10936</v>
      </c>
      <c r="H3818" t="s">
        <v>11507</v>
      </c>
      <c r="I3818" t="s">
        <v>11506</v>
      </c>
      <c r="J3818">
        <v>1</v>
      </c>
      <c r="K3818" t="s">
        <v>39</v>
      </c>
      <c r="L3818" t="s">
        <v>40</v>
      </c>
      <c r="M3818" t="s">
        <v>10854</v>
      </c>
      <c r="N3818" t="s">
        <v>58</v>
      </c>
      <c r="O3818" t="s">
        <v>10937</v>
      </c>
      <c r="P3818" s="40">
        <v>19.97</v>
      </c>
      <c r="Q3818" s="40">
        <v>0</v>
      </c>
      <c r="R3818" s="40">
        <v>0</v>
      </c>
      <c r="S3818" s="40">
        <v>0</v>
      </c>
      <c r="T3818" s="40">
        <v>0</v>
      </c>
      <c r="U3818" s="45">
        <v>-3</v>
      </c>
      <c r="V3818" s="45">
        <v>-3.63</v>
      </c>
      <c r="W3818" s="45">
        <v>0</v>
      </c>
      <c r="X3818" s="45">
        <v>0</v>
      </c>
      <c r="Y3818">
        <v>13.34</v>
      </c>
    </row>
    <row r="3819" spans="1:25" ht="15" customHeight="1" x14ac:dyDescent="0.25">
      <c r="A3819" s="8" t="s">
        <v>11338</v>
      </c>
      <c r="B3819" s="1" t="str">
        <f t="shared" si="120"/>
        <v>Dec</v>
      </c>
      <c r="C3819" s="1" t="str">
        <f t="shared" si="119"/>
        <v>Dec 29, 2015</v>
      </c>
      <c r="D3819" t="s">
        <v>10938</v>
      </c>
      <c r="E3819">
        <v>6030883351</v>
      </c>
      <c r="F3819" t="s">
        <v>37</v>
      </c>
      <c r="G3819" t="s">
        <v>10939</v>
      </c>
      <c r="H3819" t="s">
        <v>11507</v>
      </c>
      <c r="I3819" t="s">
        <v>11506</v>
      </c>
      <c r="J3819">
        <v>1</v>
      </c>
      <c r="K3819" t="s">
        <v>39</v>
      </c>
      <c r="L3819" t="s">
        <v>40</v>
      </c>
      <c r="M3819" t="s">
        <v>10940</v>
      </c>
      <c r="N3819" t="s">
        <v>88</v>
      </c>
      <c r="O3819" t="s">
        <v>10941</v>
      </c>
      <c r="P3819" s="40">
        <v>14.97</v>
      </c>
      <c r="Q3819" s="40">
        <v>2.72</v>
      </c>
      <c r="R3819" s="40">
        <v>0</v>
      </c>
      <c r="S3819" s="40">
        <v>-2.72</v>
      </c>
      <c r="T3819" s="40">
        <v>0</v>
      </c>
      <c r="U3819" s="45">
        <v>-2.25</v>
      </c>
      <c r="V3819" s="45">
        <v>-3.63</v>
      </c>
      <c r="W3819" s="45">
        <v>0</v>
      </c>
      <c r="X3819" s="45">
        <v>0</v>
      </c>
      <c r="Y3819">
        <v>9.09</v>
      </c>
    </row>
    <row r="3820" spans="1:25" ht="15" customHeight="1" x14ac:dyDescent="0.25">
      <c r="A3820" s="8" t="s">
        <v>11338</v>
      </c>
      <c r="B3820" s="1" t="str">
        <f t="shared" si="120"/>
        <v>Dec</v>
      </c>
      <c r="C3820" s="1" t="str">
        <f t="shared" si="119"/>
        <v>Dec 29, 2015</v>
      </c>
      <c r="D3820" t="s">
        <v>10942</v>
      </c>
      <c r="E3820">
        <v>6030883351</v>
      </c>
      <c r="F3820" t="s">
        <v>37</v>
      </c>
      <c r="G3820" t="s">
        <v>10943</v>
      </c>
      <c r="H3820" t="s">
        <v>11505</v>
      </c>
      <c r="I3820" t="s">
        <v>11504</v>
      </c>
      <c r="J3820">
        <v>1</v>
      </c>
      <c r="K3820" t="s">
        <v>39</v>
      </c>
      <c r="L3820" t="s">
        <v>40</v>
      </c>
      <c r="M3820" t="s">
        <v>125</v>
      </c>
      <c r="N3820" t="s">
        <v>125</v>
      </c>
      <c r="O3820" t="s">
        <v>10944</v>
      </c>
      <c r="P3820" s="40">
        <v>19.829999999999998</v>
      </c>
      <c r="Q3820" s="40">
        <v>4.75</v>
      </c>
      <c r="R3820" s="40">
        <v>0</v>
      </c>
      <c r="S3820" s="40">
        <v>-4.75</v>
      </c>
      <c r="T3820" s="40">
        <v>0</v>
      </c>
      <c r="U3820" s="45">
        <v>-2.97</v>
      </c>
      <c r="V3820" s="45">
        <v>-4.41</v>
      </c>
      <c r="W3820" s="45">
        <v>0</v>
      </c>
      <c r="X3820" s="45">
        <v>0</v>
      </c>
      <c r="Y3820">
        <v>12.45</v>
      </c>
    </row>
    <row r="3821" spans="1:25" ht="15" customHeight="1" x14ac:dyDescent="0.25">
      <c r="A3821" s="8" t="s">
        <v>11338</v>
      </c>
      <c r="B3821" s="1" t="str">
        <f t="shared" si="120"/>
        <v>Dec</v>
      </c>
      <c r="C3821" s="1" t="str">
        <f t="shared" si="119"/>
        <v>Dec 29, 2015</v>
      </c>
      <c r="D3821" t="s">
        <v>10945</v>
      </c>
      <c r="E3821">
        <v>6030883351</v>
      </c>
      <c r="F3821" t="s">
        <v>37</v>
      </c>
      <c r="G3821" t="s">
        <v>10946</v>
      </c>
      <c r="H3821" t="s">
        <v>11507</v>
      </c>
      <c r="I3821" t="s">
        <v>11506</v>
      </c>
      <c r="J3821">
        <v>1</v>
      </c>
      <c r="K3821" t="s">
        <v>39</v>
      </c>
      <c r="L3821" t="s">
        <v>40</v>
      </c>
      <c r="M3821" t="s">
        <v>10947</v>
      </c>
      <c r="N3821" t="s">
        <v>517</v>
      </c>
      <c r="O3821" t="s">
        <v>10948</v>
      </c>
      <c r="P3821" s="40">
        <v>19.97</v>
      </c>
      <c r="Q3821" s="40">
        <v>0</v>
      </c>
      <c r="R3821" s="40">
        <v>0</v>
      </c>
      <c r="S3821" s="40">
        <v>0</v>
      </c>
      <c r="T3821" s="40">
        <v>0</v>
      </c>
      <c r="U3821" s="45">
        <v>-3</v>
      </c>
      <c r="V3821" s="45">
        <v>-3.63</v>
      </c>
      <c r="W3821" s="45">
        <v>0</v>
      </c>
      <c r="X3821" s="45">
        <v>0</v>
      </c>
      <c r="Y3821">
        <v>13.34</v>
      </c>
    </row>
    <row r="3822" spans="1:25" ht="15" customHeight="1" x14ac:dyDescent="0.25">
      <c r="A3822" s="8" t="s">
        <v>11338</v>
      </c>
      <c r="B3822" s="1" t="str">
        <f t="shared" si="120"/>
        <v>Dec</v>
      </c>
      <c r="C3822" s="1" t="str">
        <f t="shared" si="119"/>
        <v>Dec 29, 2015</v>
      </c>
      <c r="D3822" t="s">
        <v>10949</v>
      </c>
      <c r="E3822">
        <v>6030883351</v>
      </c>
      <c r="F3822" t="s">
        <v>37</v>
      </c>
      <c r="G3822" t="s">
        <v>10950</v>
      </c>
      <c r="H3822" t="s">
        <v>11505</v>
      </c>
      <c r="I3822" t="s">
        <v>11504</v>
      </c>
      <c r="J3822">
        <v>1</v>
      </c>
      <c r="K3822" t="s">
        <v>39</v>
      </c>
      <c r="L3822" t="s">
        <v>40</v>
      </c>
      <c r="M3822" t="s">
        <v>10951</v>
      </c>
      <c r="N3822" t="s">
        <v>50</v>
      </c>
      <c r="O3822" t="s">
        <v>10952</v>
      </c>
      <c r="P3822" s="40">
        <v>19.829999999999998</v>
      </c>
      <c r="Q3822" s="40">
        <v>0</v>
      </c>
      <c r="R3822" s="40">
        <v>0</v>
      </c>
      <c r="S3822" s="40">
        <v>0</v>
      </c>
      <c r="T3822" s="40">
        <v>0</v>
      </c>
      <c r="U3822" s="45">
        <v>-2.97</v>
      </c>
      <c r="V3822" s="45">
        <v>-4.41</v>
      </c>
      <c r="W3822" s="45">
        <v>0</v>
      </c>
      <c r="X3822" s="45">
        <v>0</v>
      </c>
      <c r="Y3822">
        <v>12.45</v>
      </c>
    </row>
    <row r="3823" spans="1:25" ht="15" customHeight="1" x14ac:dyDescent="0.25">
      <c r="A3823" s="8" t="s">
        <v>11338</v>
      </c>
      <c r="B3823" s="1" t="str">
        <f t="shared" si="120"/>
        <v>Dec</v>
      </c>
      <c r="C3823" s="1" t="str">
        <f t="shared" si="119"/>
        <v>Dec 29, 2015</v>
      </c>
      <c r="D3823" t="s">
        <v>10953</v>
      </c>
      <c r="E3823">
        <v>6030883351</v>
      </c>
      <c r="F3823" t="s">
        <v>37</v>
      </c>
      <c r="G3823" t="s">
        <v>10954</v>
      </c>
      <c r="H3823" t="s">
        <v>11505</v>
      </c>
      <c r="I3823" t="s">
        <v>11504</v>
      </c>
      <c r="J3823">
        <v>1</v>
      </c>
      <c r="K3823" t="s">
        <v>39</v>
      </c>
      <c r="L3823" t="s">
        <v>40</v>
      </c>
      <c r="M3823" t="s">
        <v>438</v>
      </c>
      <c r="N3823" t="s">
        <v>243</v>
      </c>
      <c r="O3823" t="s">
        <v>10955</v>
      </c>
      <c r="P3823" s="40">
        <v>12.83</v>
      </c>
      <c r="Q3823" s="40">
        <v>0</v>
      </c>
      <c r="R3823" s="40">
        <v>0</v>
      </c>
      <c r="S3823" s="40">
        <v>0</v>
      </c>
      <c r="T3823" s="40">
        <v>0</v>
      </c>
      <c r="U3823" s="45">
        <v>-1.92</v>
      </c>
      <c r="V3823" s="45">
        <v>-2.67</v>
      </c>
      <c r="W3823" s="45">
        <v>0</v>
      </c>
      <c r="X3823" s="45">
        <v>0</v>
      </c>
      <c r="Y3823">
        <v>8.24</v>
      </c>
    </row>
    <row r="3824" spans="1:25" ht="15" customHeight="1" x14ac:dyDescent="0.25">
      <c r="A3824" s="8" t="s">
        <v>11338</v>
      </c>
      <c r="B3824" s="1" t="str">
        <f t="shared" si="120"/>
        <v>Dec</v>
      </c>
      <c r="C3824" s="1" t="str">
        <f t="shared" si="119"/>
        <v>Dec 29, 2015</v>
      </c>
      <c r="D3824" t="s">
        <v>10956</v>
      </c>
      <c r="E3824">
        <v>6030883351</v>
      </c>
      <c r="F3824" t="s">
        <v>37</v>
      </c>
      <c r="G3824" t="s">
        <v>10957</v>
      </c>
      <c r="H3824" t="s">
        <v>11505</v>
      </c>
      <c r="I3824" t="s">
        <v>11504</v>
      </c>
      <c r="J3824">
        <v>1</v>
      </c>
      <c r="K3824" t="s">
        <v>39</v>
      </c>
      <c r="L3824" t="s">
        <v>40</v>
      </c>
      <c r="M3824" t="s">
        <v>125</v>
      </c>
      <c r="N3824" t="s">
        <v>50</v>
      </c>
      <c r="O3824" t="s">
        <v>10958</v>
      </c>
      <c r="P3824" s="40">
        <v>14.83</v>
      </c>
      <c r="Q3824" s="40">
        <v>0</v>
      </c>
      <c r="R3824" s="40">
        <v>0</v>
      </c>
      <c r="S3824" s="40">
        <v>0</v>
      </c>
      <c r="T3824" s="40">
        <v>0</v>
      </c>
      <c r="U3824" s="45">
        <v>-2.2200000000000002</v>
      </c>
      <c r="V3824" s="45">
        <v>-1.67</v>
      </c>
      <c r="W3824" s="45">
        <v>0</v>
      </c>
      <c r="X3824" s="45">
        <v>0</v>
      </c>
      <c r="Y3824">
        <v>10.94</v>
      </c>
    </row>
    <row r="3825" spans="1:25" ht="15" customHeight="1" x14ac:dyDescent="0.25">
      <c r="A3825" s="8" t="s">
        <v>11338</v>
      </c>
      <c r="B3825" s="1" t="str">
        <f t="shared" si="120"/>
        <v>Dec</v>
      </c>
      <c r="C3825" s="1" t="str">
        <f t="shared" si="119"/>
        <v>Dec 29, 2015</v>
      </c>
      <c r="D3825" t="s">
        <v>10956</v>
      </c>
      <c r="E3825">
        <v>6030883351</v>
      </c>
      <c r="F3825" t="s">
        <v>37</v>
      </c>
      <c r="G3825" t="s">
        <v>10957</v>
      </c>
      <c r="H3825" t="s">
        <v>11505</v>
      </c>
      <c r="I3825" t="s">
        <v>11504</v>
      </c>
      <c r="J3825">
        <v>1</v>
      </c>
      <c r="K3825" t="s">
        <v>39</v>
      </c>
      <c r="L3825" t="s">
        <v>40</v>
      </c>
      <c r="M3825" t="s">
        <v>125</v>
      </c>
      <c r="N3825" t="s">
        <v>50</v>
      </c>
      <c r="O3825" t="s">
        <v>10958</v>
      </c>
      <c r="P3825" s="40">
        <v>12.83</v>
      </c>
      <c r="Q3825" s="40">
        <v>0</v>
      </c>
      <c r="R3825" s="40">
        <v>0</v>
      </c>
      <c r="S3825" s="40">
        <v>0</v>
      </c>
      <c r="T3825" s="40">
        <v>0</v>
      </c>
      <c r="U3825" s="45">
        <v>-1.92</v>
      </c>
      <c r="V3825" s="45">
        <v>-2.67</v>
      </c>
      <c r="W3825" s="45">
        <v>0</v>
      </c>
      <c r="X3825" s="45">
        <v>0</v>
      </c>
      <c r="Y3825">
        <v>8.24</v>
      </c>
    </row>
    <row r="3826" spans="1:25" ht="15" customHeight="1" x14ac:dyDescent="0.25">
      <c r="A3826" s="8" t="s">
        <v>11338</v>
      </c>
      <c r="B3826" s="1" t="str">
        <f t="shared" si="120"/>
        <v>Dec</v>
      </c>
      <c r="C3826" s="1" t="str">
        <f t="shared" si="119"/>
        <v>Dec 29, 2015</v>
      </c>
      <c r="D3826" t="s">
        <v>10959</v>
      </c>
      <c r="E3826">
        <v>6030883351</v>
      </c>
      <c r="F3826" t="s">
        <v>704</v>
      </c>
      <c r="G3826" t="s">
        <v>9908</v>
      </c>
      <c r="H3826" t="s">
        <v>11505</v>
      </c>
      <c r="I3826" t="s">
        <v>11504</v>
      </c>
      <c r="J3826">
        <v>1</v>
      </c>
      <c r="K3826" t="s">
        <v>39</v>
      </c>
      <c r="L3826" t="s">
        <v>40</v>
      </c>
      <c r="M3826" t="s">
        <v>9909</v>
      </c>
      <c r="N3826" t="s">
        <v>9910</v>
      </c>
      <c r="O3826">
        <v>7652</v>
      </c>
      <c r="P3826" s="43">
        <v>-19.829999999999998</v>
      </c>
      <c r="Q3826" s="43">
        <v>-4.75</v>
      </c>
      <c r="R3826" s="43">
        <v>0</v>
      </c>
      <c r="S3826" s="43">
        <v>4.75</v>
      </c>
      <c r="T3826" s="43">
        <v>0</v>
      </c>
      <c r="U3826" s="44">
        <v>2.38</v>
      </c>
      <c r="V3826" s="44">
        <v>0</v>
      </c>
      <c r="W3826" s="44">
        <v>0</v>
      </c>
      <c r="X3826" s="44">
        <v>0</v>
      </c>
      <c r="Y3826">
        <v>-17.45</v>
      </c>
    </row>
    <row r="3827" spans="1:25" ht="15" customHeight="1" x14ac:dyDescent="0.25">
      <c r="A3827" s="8" t="s">
        <v>11338</v>
      </c>
      <c r="B3827" s="1" t="str">
        <f t="shared" si="120"/>
        <v>Dec</v>
      </c>
      <c r="C3827" s="1" t="str">
        <f t="shared" si="119"/>
        <v>Dec 29, 2015</v>
      </c>
      <c r="D3827" t="s">
        <v>10960</v>
      </c>
      <c r="E3827">
        <v>6030883351</v>
      </c>
      <c r="F3827" t="s">
        <v>37</v>
      </c>
      <c r="G3827" t="s">
        <v>10961</v>
      </c>
      <c r="H3827" t="s">
        <v>11505</v>
      </c>
      <c r="I3827" t="s">
        <v>11504</v>
      </c>
      <c r="J3827">
        <v>1</v>
      </c>
      <c r="K3827" t="s">
        <v>39</v>
      </c>
      <c r="L3827" t="s">
        <v>40</v>
      </c>
      <c r="M3827" t="s">
        <v>2673</v>
      </c>
      <c r="N3827" t="s">
        <v>99</v>
      </c>
      <c r="O3827" t="s">
        <v>10962</v>
      </c>
      <c r="P3827" s="40">
        <v>19.829999999999998</v>
      </c>
      <c r="Q3827" s="40">
        <v>0</v>
      </c>
      <c r="R3827" s="40">
        <v>0</v>
      </c>
      <c r="S3827" s="40">
        <v>0</v>
      </c>
      <c r="T3827" s="40">
        <v>0</v>
      </c>
      <c r="U3827" s="45">
        <v>-2.97</v>
      </c>
      <c r="V3827" s="45">
        <v>-4.41</v>
      </c>
      <c r="W3827" s="45">
        <v>0</v>
      </c>
      <c r="X3827" s="45">
        <v>0</v>
      </c>
      <c r="Y3827">
        <v>12.45</v>
      </c>
    </row>
    <row r="3828" spans="1:25" ht="15" customHeight="1" x14ac:dyDescent="0.25">
      <c r="A3828" s="8" t="s">
        <v>11338</v>
      </c>
      <c r="B3828" s="1" t="str">
        <f t="shared" si="120"/>
        <v>Dec</v>
      </c>
      <c r="C3828" s="1" t="str">
        <f t="shared" si="119"/>
        <v>Dec 29, 2015</v>
      </c>
      <c r="D3828" t="s">
        <v>10963</v>
      </c>
      <c r="E3828">
        <v>6030883351</v>
      </c>
      <c r="F3828" t="s">
        <v>37</v>
      </c>
      <c r="G3828" t="s">
        <v>10964</v>
      </c>
      <c r="H3828" t="s">
        <v>11507</v>
      </c>
      <c r="I3828" t="s">
        <v>11506</v>
      </c>
      <c r="J3828">
        <v>1</v>
      </c>
      <c r="K3828" t="s">
        <v>39</v>
      </c>
      <c r="L3828" t="s">
        <v>40</v>
      </c>
      <c r="M3828" t="s">
        <v>10965</v>
      </c>
      <c r="N3828" t="s">
        <v>99</v>
      </c>
      <c r="O3828" t="s">
        <v>10966</v>
      </c>
      <c r="P3828" s="40">
        <v>19.97</v>
      </c>
      <c r="Q3828" s="40">
        <v>1.99</v>
      </c>
      <c r="R3828" s="40">
        <v>0</v>
      </c>
      <c r="S3828" s="40">
        <v>-1.99</v>
      </c>
      <c r="T3828" s="40">
        <v>0</v>
      </c>
      <c r="U3828" s="45">
        <v>-3</v>
      </c>
      <c r="V3828" s="45">
        <v>-3.63</v>
      </c>
      <c r="W3828" s="45">
        <v>0</v>
      </c>
      <c r="X3828" s="45">
        <v>0</v>
      </c>
      <c r="Y3828">
        <v>13.34</v>
      </c>
    </row>
    <row r="3829" spans="1:25" ht="15" customHeight="1" x14ac:dyDescent="0.25">
      <c r="A3829" s="8" t="s">
        <v>11338</v>
      </c>
      <c r="B3829" s="1" t="str">
        <f t="shared" si="120"/>
        <v>Dec</v>
      </c>
      <c r="C3829" s="1" t="str">
        <f t="shared" si="119"/>
        <v>Dec 29, 2015</v>
      </c>
      <c r="D3829" t="s">
        <v>10967</v>
      </c>
      <c r="E3829">
        <v>6030883351</v>
      </c>
      <c r="F3829" t="s">
        <v>37</v>
      </c>
      <c r="G3829" t="s">
        <v>10968</v>
      </c>
      <c r="H3829" t="s">
        <v>11505</v>
      </c>
      <c r="I3829" t="s">
        <v>11504</v>
      </c>
      <c r="J3829">
        <v>1</v>
      </c>
      <c r="K3829" t="s">
        <v>39</v>
      </c>
      <c r="L3829" t="s">
        <v>40</v>
      </c>
      <c r="M3829" t="s">
        <v>10969</v>
      </c>
      <c r="N3829" t="s">
        <v>99</v>
      </c>
      <c r="O3829">
        <v>94563</v>
      </c>
      <c r="P3829" s="40">
        <v>14.83</v>
      </c>
      <c r="Q3829" s="40">
        <v>0</v>
      </c>
      <c r="R3829" s="40">
        <v>0</v>
      </c>
      <c r="S3829" s="40">
        <v>0</v>
      </c>
      <c r="T3829" s="40">
        <v>0</v>
      </c>
      <c r="U3829" s="45">
        <v>-2.2200000000000002</v>
      </c>
      <c r="V3829" s="45">
        <v>-2.67</v>
      </c>
      <c r="W3829" s="45">
        <v>0</v>
      </c>
      <c r="X3829" s="45">
        <v>0</v>
      </c>
      <c r="Y3829">
        <v>9.94</v>
      </c>
    </row>
    <row r="3830" spans="1:25" ht="15" customHeight="1" x14ac:dyDescent="0.25">
      <c r="A3830" s="8" t="s">
        <v>11338</v>
      </c>
      <c r="B3830" s="1" t="str">
        <f t="shared" si="120"/>
        <v>Dec</v>
      </c>
      <c r="C3830" s="1" t="str">
        <f t="shared" si="119"/>
        <v>Dec 29, 2015</v>
      </c>
      <c r="D3830" t="s">
        <v>10970</v>
      </c>
      <c r="E3830">
        <v>6030883351</v>
      </c>
      <c r="F3830" t="s">
        <v>37</v>
      </c>
      <c r="G3830" t="s">
        <v>10971</v>
      </c>
      <c r="H3830" t="s">
        <v>11507</v>
      </c>
      <c r="I3830" t="s">
        <v>11506</v>
      </c>
      <c r="J3830">
        <v>1</v>
      </c>
      <c r="K3830" t="s">
        <v>39</v>
      </c>
      <c r="L3830" t="s">
        <v>40</v>
      </c>
      <c r="M3830" t="s">
        <v>5511</v>
      </c>
      <c r="N3830" t="s">
        <v>783</v>
      </c>
      <c r="O3830" t="s">
        <v>10972</v>
      </c>
      <c r="P3830" s="40">
        <v>14.97</v>
      </c>
      <c r="Q3830" s="40">
        <v>2.2599999999999998</v>
      </c>
      <c r="R3830" s="40">
        <v>0</v>
      </c>
      <c r="S3830" s="40">
        <v>-2.2599999999999998</v>
      </c>
      <c r="T3830" s="40">
        <v>0</v>
      </c>
      <c r="U3830" s="45">
        <v>-2.25</v>
      </c>
      <c r="V3830" s="45">
        <v>-3.63</v>
      </c>
      <c r="W3830" s="45">
        <v>0</v>
      </c>
      <c r="X3830" s="45">
        <v>0</v>
      </c>
      <c r="Y3830">
        <v>9.09</v>
      </c>
    </row>
    <row r="3831" spans="1:25" ht="15" customHeight="1" x14ac:dyDescent="0.25">
      <c r="A3831" s="8" t="s">
        <v>11338</v>
      </c>
      <c r="B3831" s="1" t="str">
        <f t="shared" si="120"/>
        <v>Dec</v>
      </c>
      <c r="C3831" s="1" t="str">
        <f t="shared" si="119"/>
        <v>Dec 29, 2015</v>
      </c>
      <c r="D3831" t="s">
        <v>10973</v>
      </c>
      <c r="E3831">
        <v>6030883351</v>
      </c>
      <c r="F3831" t="s">
        <v>37</v>
      </c>
      <c r="G3831" t="s">
        <v>10974</v>
      </c>
      <c r="H3831" t="s">
        <v>11507</v>
      </c>
      <c r="I3831" t="s">
        <v>11506</v>
      </c>
      <c r="J3831">
        <v>1</v>
      </c>
      <c r="K3831" t="s">
        <v>39</v>
      </c>
      <c r="L3831" t="s">
        <v>40</v>
      </c>
      <c r="M3831" t="s">
        <v>10975</v>
      </c>
      <c r="N3831" t="s">
        <v>66</v>
      </c>
      <c r="O3831">
        <v>78840</v>
      </c>
      <c r="P3831" s="40">
        <v>14.97</v>
      </c>
      <c r="Q3831" s="40">
        <v>0</v>
      </c>
      <c r="R3831" s="40">
        <v>0</v>
      </c>
      <c r="S3831" s="40">
        <v>0</v>
      </c>
      <c r="T3831" s="40">
        <v>0</v>
      </c>
      <c r="U3831" s="45">
        <v>-2.25</v>
      </c>
      <c r="V3831" s="45">
        <v>-3.63</v>
      </c>
      <c r="W3831" s="45">
        <v>0</v>
      </c>
      <c r="X3831" s="45">
        <v>0</v>
      </c>
      <c r="Y3831">
        <v>9.09</v>
      </c>
    </row>
    <row r="3832" spans="1:25" ht="15" customHeight="1" x14ac:dyDescent="0.25">
      <c r="A3832" s="8" t="s">
        <v>11338</v>
      </c>
      <c r="B3832" s="1" t="str">
        <f t="shared" si="120"/>
        <v>Dec</v>
      </c>
      <c r="C3832" s="1" t="str">
        <f t="shared" si="119"/>
        <v>Dec 29, 2015</v>
      </c>
      <c r="D3832" t="s">
        <v>10976</v>
      </c>
      <c r="E3832">
        <v>6030883351</v>
      </c>
      <c r="F3832" t="s">
        <v>37</v>
      </c>
      <c r="G3832" t="s">
        <v>10977</v>
      </c>
      <c r="H3832" t="s">
        <v>11505</v>
      </c>
      <c r="I3832" t="s">
        <v>11504</v>
      </c>
      <c r="J3832">
        <v>1</v>
      </c>
      <c r="K3832" t="s">
        <v>39</v>
      </c>
      <c r="L3832" t="s">
        <v>40</v>
      </c>
      <c r="M3832" t="s">
        <v>2656</v>
      </c>
      <c r="N3832" t="s">
        <v>66</v>
      </c>
      <c r="O3832" t="s">
        <v>10978</v>
      </c>
      <c r="P3832" s="40">
        <v>9.83</v>
      </c>
      <c r="Q3832" s="40">
        <v>0</v>
      </c>
      <c r="R3832" s="40">
        <v>0</v>
      </c>
      <c r="S3832" s="40">
        <v>0</v>
      </c>
      <c r="T3832" s="40">
        <v>0</v>
      </c>
      <c r="U3832" s="45">
        <v>-1.47</v>
      </c>
      <c r="V3832" s="45">
        <v>-2.54</v>
      </c>
      <c r="W3832" s="45">
        <v>0</v>
      </c>
      <c r="X3832" s="45">
        <v>0</v>
      </c>
      <c r="Y3832">
        <v>5.82</v>
      </c>
    </row>
    <row r="3833" spans="1:25" ht="15" customHeight="1" x14ac:dyDescent="0.25">
      <c r="A3833" s="8" t="s">
        <v>11338</v>
      </c>
      <c r="B3833" s="1" t="str">
        <f t="shared" si="120"/>
        <v>Dec</v>
      </c>
      <c r="C3833" s="1" t="str">
        <f t="shared" si="119"/>
        <v>Dec 29, 2015</v>
      </c>
      <c r="D3833" t="s">
        <v>10979</v>
      </c>
      <c r="E3833">
        <v>6030883351</v>
      </c>
      <c r="F3833" t="s">
        <v>37</v>
      </c>
      <c r="G3833" t="s">
        <v>10980</v>
      </c>
      <c r="H3833" t="s">
        <v>11507</v>
      </c>
      <c r="I3833" t="s">
        <v>11506</v>
      </c>
      <c r="J3833">
        <v>1</v>
      </c>
      <c r="K3833" t="s">
        <v>39</v>
      </c>
      <c r="L3833" t="s">
        <v>40</v>
      </c>
      <c r="M3833" t="s">
        <v>10981</v>
      </c>
      <c r="N3833" t="s">
        <v>93</v>
      </c>
      <c r="O3833" t="s">
        <v>10982</v>
      </c>
      <c r="P3833" s="40">
        <v>14.97</v>
      </c>
      <c r="Q3833" s="40">
        <v>0</v>
      </c>
      <c r="R3833" s="40">
        <v>0</v>
      </c>
      <c r="S3833" s="40">
        <v>0</v>
      </c>
      <c r="T3833" s="40">
        <v>0</v>
      </c>
      <c r="U3833" s="45">
        <v>-2.25</v>
      </c>
      <c r="V3833" s="45">
        <v>-3.63</v>
      </c>
      <c r="W3833" s="45">
        <v>0</v>
      </c>
      <c r="X3833" s="45">
        <v>0</v>
      </c>
      <c r="Y3833">
        <v>9.09</v>
      </c>
    </row>
    <row r="3834" spans="1:25" ht="15" customHeight="1" x14ac:dyDescent="0.25">
      <c r="A3834" s="8" t="s">
        <v>11338</v>
      </c>
      <c r="B3834" s="1" t="str">
        <f t="shared" si="120"/>
        <v>Dec</v>
      </c>
      <c r="C3834" s="1" t="str">
        <f t="shared" si="119"/>
        <v>Dec 29, 2015</v>
      </c>
      <c r="D3834" t="s">
        <v>10983</v>
      </c>
      <c r="E3834">
        <v>6030883351</v>
      </c>
      <c r="F3834" t="s">
        <v>37</v>
      </c>
      <c r="G3834" t="s">
        <v>10984</v>
      </c>
      <c r="H3834" t="s">
        <v>11507</v>
      </c>
      <c r="I3834" t="s">
        <v>11506</v>
      </c>
      <c r="J3834">
        <v>1</v>
      </c>
      <c r="K3834" t="s">
        <v>39</v>
      </c>
      <c r="L3834" t="s">
        <v>40</v>
      </c>
      <c r="M3834" t="s">
        <v>10985</v>
      </c>
      <c r="N3834" t="s">
        <v>99</v>
      </c>
      <c r="O3834" t="s">
        <v>10986</v>
      </c>
      <c r="P3834" s="40">
        <v>19.97</v>
      </c>
      <c r="Q3834" s="40">
        <v>0</v>
      </c>
      <c r="R3834" s="40">
        <v>0</v>
      </c>
      <c r="S3834" s="40">
        <v>0</v>
      </c>
      <c r="T3834" s="40">
        <v>0</v>
      </c>
      <c r="U3834" s="45">
        <v>-3</v>
      </c>
      <c r="V3834" s="45">
        <v>-3.63</v>
      </c>
      <c r="W3834" s="45">
        <v>0</v>
      </c>
      <c r="X3834" s="45">
        <v>0</v>
      </c>
      <c r="Y3834">
        <v>13.34</v>
      </c>
    </row>
    <row r="3835" spans="1:25" ht="15" customHeight="1" x14ac:dyDescent="0.25">
      <c r="A3835" s="8" t="s">
        <v>11338</v>
      </c>
      <c r="B3835" s="1" t="str">
        <f t="shared" si="120"/>
        <v>Dec</v>
      </c>
      <c r="C3835" s="1" t="str">
        <f t="shared" si="119"/>
        <v>Dec 29, 2015</v>
      </c>
      <c r="D3835" t="s">
        <v>10987</v>
      </c>
      <c r="E3835">
        <v>6030883351</v>
      </c>
      <c r="F3835" t="s">
        <v>37</v>
      </c>
      <c r="G3835" t="s">
        <v>10988</v>
      </c>
      <c r="H3835" t="s">
        <v>11507</v>
      </c>
      <c r="I3835" t="s">
        <v>11506</v>
      </c>
      <c r="J3835">
        <v>1</v>
      </c>
      <c r="K3835" t="s">
        <v>39</v>
      </c>
      <c r="L3835" t="s">
        <v>40</v>
      </c>
      <c r="M3835" t="s">
        <v>10989</v>
      </c>
      <c r="N3835" t="s">
        <v>50</v>
      </c>
      <c r="O3835" t="s">
        <v>10990</v>
      </c>
      <c r="P3835" s="40">
        <v>19.97</v>
      </c>
      <c r="Q3835" s="40">
        <v>0</v>
      </c>
      <c r="R3835" s="40">
        <v>0</v>
      </c>
      <c r="S3835" s="40">
        <v>0</v>
      </c>
      <c r="T3835" s="40">
        <v>0</v>
      </c>
      <c r="U3835" s="45">
        <v>-3</v>
      </c>
      <c r="V3835" s="45">
        <v>-3.63</v>
      </c>
      <c r="W3835" s="45">
        <v>0</v>
      </c>
      <c r="X3835" s="45">
        <v>0</v>
      </c>
      <c r="Y3835">
        <v>13.34</v>
      </c>
    </row>
    <row r="3836" spans="1:25" ht="15" customHeight="1" x14ac:dyDescent="0.25">
      <c r="A3836" s="8" t="s">
        <v>11338</v>
      </c>
      <c r="B3836" s="1" t="str">
        <f t="shared" si="120"/>
        <v>Dec</v>
      </c>
      <c r="C3836" s="1" t="str">
        <f t="shared" si="119"/>
        <v>Dec 29, 2015</v>
      </c>
      <c r="D3836" t="s">
        <v>10991</v>
      </c>
      <c r="E3836">
        <v>6030883351</v>
      </c>
      <c r="F3836" t="s">
        <v>37</v>
      </c>
      <c r="G3836" t="s">
        <v>10992</v>
      </c>
      <c r="H3836" t="s">
        <v>11505</v>
      </c>
      <c r="I3836" t="s">
        <v>11504</v>
      </c>
      <c r="J3836">
        <v>1</v>
      </c>
      <c r="K3836" t="s">
        <v>39</v>
      </c>
      <c r="L3836" t="s">
        <v>40</v>
      </c>
      <c r="M3836" t="s">
        <v>949</v>
      </c>
      <c r="N3836" t="s">
        <v>168</v>
      </c>
      <c r="O3836" t="s">
        <v>10993</v>
      </c>
      <c r="P3836" s="40">
        <v>24.83</v>
      </c>
      <c r="Q3836" s="40">
        <v>0</v>
      </c>
      <c r="R3836" s="40">
        <v>0</v>
      </c>
      <c r="S3836" s="40">
        <v>0</v>
      </c>
      <c r="T3836" s="40">
        <v>0</v>
      </c>
      <c r="U3836" s="45">
        <v>-3.72</v>
      </c>
      <c r="V3836" s="45">
        <v>-4.8</v>
      </c>
      <c r="W3836" s="45">
        <v>0</v>
      </c>
      <c r="X3836" s="45">
        <v>0</v>
      </c>
      <c r="Y3836">
        <v>16.309999999999999</v>
      </c>
    </row>
    <row r="3837" spans="1:25" ht="15" customHeight="1" x14ac:dyDescent="0.25">
      <c r="A3837" s="8" t="s">
        <v>11338</v>
      </c>
      <c r="B3837" s="1" t="str">
        <f t="shared" si="120"/>
        <v>Dec</v>
      </c>
      <c r="C3837" s="1" t="str">
        <f t="shared" si="119"/>
        <v>Dec 29, 2015</v>
      </c>
      <c r="D3837" t="s">
        <v>10994</v>
      </c>
      <c r="E3837">
        <v>6030883351</v>
      </c>
      <c r="F3837" t="s">
        <v>37</v>
      </c>
      <c r="G3837" t="s">
        <v>10995</v>
      </c>
      <c r="H3837" t="s">
        <v>11505</v>
      </c>
      <c r="I3837" t="s">
        <v>11504</v>
      </c>
      <c r="J3837">
        <v>1</v>
      </c>
      <c r="K3837" t="s">
        <v>39</v>
      </c>
      <c r="L3837" t="s">
        <v>40</v>
      </c>
      <c r="M3837" t="s">
        <v>10996</v>
      </c>
      <c r="N3837" t="s">
        <v>50</v>
      </c>
      <c r="O3837" t="s">
        <v>10997</v>
      </c>
      <c r="P3837" s="40">
        <v>9.83</v>
      </c>
      <c r="Q3837" s="40">
        <v>3.37</v>
      </c>
      <c r="R3837" s="40">
        <v>0</v>
      </c>
      <c r="S3837" s="40">
        <v>-3.37</v>
      </c>
      <c r="T3837" s="40">
        <v>0</v>
      </c>
      <c r="U3837" s="45">
        <v>-1.47</v>
      </c>
      <c r="V3837" s="45">
        <v>-2.54</v>
      </c>
      <c r="W3837" s="45">
        <v>0</v>
      </c>
      <c r="X3837" s="45">
        <v>0</v>
      </c>
      <c r="Y3837">
        <v>5.82</v>
      </c>
    </row>
    <row r="3838" spans="1:25" ht="15" customHeight="1" x14ac:dyDescent="0.25">
      <c r="A3838" s="8" t="s">
        <v>11338</v>
      </c>
      <c r="B3838" s="1" t="str">
        <f t="shared" si="120"/>
        <v>Dec</v>
      </c>
      <c r="C3838" s="1" t="str">
        <f t="shared" si="119"/>
        <v>Dec 29, 2015</v>
      </c>
      <c r="D3838" t="s">
        <v>10998</v>
      </c>
      <c r="E3838">
        <v>6030883351</v>
      </c>
      <c r="F3838" t="s">
        <v>37</v>
      </c>
      <c r="G3838" t="s">
        <v>10999</v>
      </c>
      <c r="H3838" t="s">
        <v>11507</v>
      </c>
      <c r="I3838" t="s">
        <v>11506</v>
      </c>
      <c r="J3838">
        <v>1</v>
      </c>
      <c r="K3838" t="s">
        <v>39</v>
      </c>
      <c r="L3838" t="s">
        <v>40</v>
      </c>
      <c r="M3838" t="s">
        <v>2641</v>
      </c>
      <c r="N3838" t="s">
        <v>168</v>
      </c>
      <c r="O3838" t="s">
        <v>11000</v>
      </c>
      <c r="P3838" s="40">
        <v>14.97</v>
      </c>
      <c r="Q3838" s="40">
        <v>3.3</v>
      </c>
      <c r="R3838" s="40">
        <v>0</v>
      </c>
      <c r="S3838" s="40">
        <v>0</v>
      </c>
      <c r="T3838" s="40">
        <v>0</v>
      </c>
      <c r="U3838" s="45">
        <v>-2.25</v>
      </c>
      <c r="V3838" s="45">
        <v>-6.93</v>
      </c>
      <c r="W3838" s="45">
        <v>0</v>
      </c>
      <c r="X3838" s="45">
        <v>0</v>
      </c>
      <c r="Y3838">
        <v>9.09</v>
      </c>
    </row>
    <row r="3839" spans="1:25" ht="15" customHeight="1" x14ac:dyDescent="0.25">
      <c r="A3839" s="8" t="s">
        <v>11338</v>
      </c>
      <c r="B3839" s="1" t="str">
        <f t="shared" si="120"/>
        <v>Dec</v>
      </c>
      <c r="C3839" s="1" t="str">
        <f t="shared" si="119"/>
        <v>Dec 29, 2015</v>
      </c>
      <c r="D3839" t="s">
        <v>11001</v>
      </c>
      <c r="E3839">
        <v>6030883351</v>
      </c>
      <c r="F3839" t="s">
        <v>37</v>
      </c>
      <c r="G3839" t="s">
        <v>11002</v>
      </c>
      <c r="H3839" t="s">
        <v>11505</v>
      </c>
      <c r="I3839" t="s">
        <v>11504</v>
      </c>
      <c r="J3839">
        <v>1</v>
      </c>
      <c r="K3839" t="s">
        <v>39</v>
      </c>
      <c r="L3839" t="s">
        <v>40</v>
      </c>
      <c r="M3839" t="s">
        <v>228</v>
      </c>
      <c r="N3839" t="s">
        <v>99</v>
      </c>
      <c r="O3839" t="s">
        <v>11003</v>
      </c>
      <c r="P3839" s="40">
        <v>12.83</v>
      </c>
      <c r="Q3839" s="40">
        <v>3.99</v>
      </c>
      <c r="R3839" s="40">
        <v>0</v>
      </c>
      <c r="S3839" s="40">
        <v>-3.99</v>
      </c>
      <c r="T3839" s="40">
        <v>0</v>
      </c>
      <c r="U3839" s="45">
        <v>-1.92</v>
      </c>
      <c r="V3839" s="45">
        <v>-2.67</v>
      </c>
      <c r="W3839" s="45">
        <v>0</v>
      </c>
      <c r="X3839" s="45">
        <v>0</v>
      </c>
      <c r="Y3839">
        <v>8.24</v>
      </c>
    </row>
    <row r="3840" spans="1:25" ht="15" customHeight="1" x14ac:dyDescent="0.25">
      <c r="A3840" s="8" t="s">
        <v>11338</v>
      </c>
      <c r="B3840" s="1" t="str">
        <f t="shared" si="120"/>
        <v>Dec</v>
      </c>
      <c r="C3840" s="1" t="str">
        <f t="shared" si="119"/>
        <v>Dec 29, 2015</v>
      </c>
      <c r="D3840" t="s">
        <v>11004</v>
      </c>
      <c r="E3840">
        <v>6030883351</v>
      </c>
      <c r="F3840" t="s">
        <v>37</v>
      </c>
      <c r="G3840" t="s">
        <v>11005</v>
      </c>
      <c r="H3840" t="s">
        <v>11505</v>
      </c>
      <c r="I3840" t="s">
        <v>11504</v>
      </c>
      <c r="J3840">
        <v>1</v>
      </c>
      <c r="K3840" t="s">
        <v>39</v>
      </c>
      <c r="L3840" t="s">
        <v>40</v>
      </c>
      <c r="M3840" t="s">
        <v>1578</v>
      </c>
      <c r="N3840" t="s">
        <v>243</v>
      </c>
      <c r="O3840" t="s">
        <v>11006</v>
      </c>
      <c r="P3840" s="40">
        <v>9.83</v>
      </c>
      <c r="Q3840" s="40">
        <v>0</v>
      </c>
      <c r="R3840" s="40">
        <v>0</v>
      </c>
      <c r="S3840" s="40">
        <v>0</v>
      </c>
      <c r="T3840" s="40">
        <v>0</v>
      </c>
      <c r="U3840" s="45">
        <v>-1.47</v>
      </c>
      <c r="V3840" s="45">
        <v>-2.54</v>
      </c>
      <c r="W3840" s="45">
        <v>0</v>
      </c>
      <c r="X3840" s="45">
        <v>0</v>
      </c>
      <c r="Y3840">
        <v>5.82</v>
      </c>
    </row>
    <row r="3841" spans="1:25" ht="15" customHeight="1" x14ac:dyDescent="0.25">
      <c r="A3841" s="8" t="s">
        <v>11338</v>
      </c>
      <c r="B3841" s="1" t="str">
        <f t="shared" si="120"/>
        <v>Dec</v>
      </c>
      <c r="C3841" s="1" t="str">
        <f t="shared" si="119"/>
        <v>Dec 30, 2015</v>
      </c>
      <c r="D3841" t="s">
        <v>11007</v>
      </c>
      <c r="E3841">
        <v>6030883351</v>
      </c>
      <c r="F3841" t="s">
        <v>37</v>
      </c>
      <c r="G3841" t="s">
        <v>11008</v>
      </c>
      <c r="H3841" t="s">
        <v>11507</v>
      </c>
      <c r="I3841" t="s">
        <v>11506</v>
      </c>
      <c r="J3841">
        <v>1</v>
      </c>
      <c r="K3841" t="s">
        <v>39</v>
      </c>
      <c r="L3841" t="s">
        <v>40</v>
      </c>
      <c r="M3841" t="s">
        <v>11009</v>
      </c>
      <c r="N3841" t="s">
        <v>50</v>
      </c>
      <c r="O3841" t="s">
        <v>11010</v>
      </c>
      <c r="P3841" s="40">
        <v>19.97</v>
      </c>
      <c r="Q3841" s="40">
        <v>0</v>
      </c>
      <c r="R3841" s="40">
        <v>0</v>
      </c>
      <c r="S3841" s="40">
        <v>0</v>
      </c>
      <c r="T3841" s="40">
        <v>0</v>
      </c>
      <c r="U3841" s="45">
        <v>-3</v>
      </c>
      <c r="V3841" s="45">
        <v>-3.63</v>
      </c>
      <c r="W3841" s="45">
        <v>0</v>
      </c>
      <c r="X3841" s="45">
        <v>0</v>
      </c>
      <c r="Y3841">
        <v>13.34</v>
      </c>
    </row>
    <row r="3842" spans="1:25" ht="15" customHeight="1" x14ac:dyDescent="0.25">
      <c r="A3842" s="8" t="s">
        <v>11338</v>
      </c>
      <c r="B3842" s="1" t="str">
        <f t="shared" si="120"/>
        <v>Dec</v>
      </c>
      <c r="C3842" s="1" t="str">
        <f t="shared" si="119"/>
        <v>Dec 30, 2015</v>
      </c>
      <c r="D3842" t="s">
        <v>11011</v>
      </c>
      <c r="E3842">
        <v>6030883351</v>
      </c>
      <c r="F3842" t="s">
        <v>37</v>
      </c>
      <c r="G3842" t="s">
        <v>11012</v>
      </c>
      <c r="H3842" t="s">
        <v>11505</v>
      </c>
      <c r="I3842" t="s">
        <v>11504</v>
      </c>
      <c r="J3842">
        <v>1</v>
      </c>
      <c r="K3842" t="s">
        <v>39</v>
      </c>
      <c r="L3842" t="s">
        <v>40</v>
      </c>
      <c r="M3842" t="s">
        <v>2048</v>
      </c>
      <c r="N3842" t="s">
        <v>332</v>
      </c>
      <c r="O3842" t="s">
        <v>11013</v>
      </c>
      <c r="P3842" s="40">
        <v>9.83</v>
      </c>
      <c r="Q3842" s="40">
        <v>0</v>
      </c>
      <c r="R3842" s="40">
        <v>0</v>
      </c>
      <c r="S3842" s="40">
        <v>0</v>
      </c>
      <c r="T3842" s="40">
        <v>0</v>
      </c>
      <c r="U3842" s="45">
        <v>-1.47</v>
      </c>
      <c r="V3842" s="45">
        <v>-2.54</v>
      </c>
      <c r="W3842" s="45">
        <v>0</v>
      </c>
      <c r="X3842" s="45">
        <v>0</v>
      </c>
      <c r="Y3842">
        <v>5.82</v>
      </c>
    </row>
    <row r="3843" spans="1:25" ht="15" customHeight="1" x14ac:dyDescent="0.25">
      <c r="A3843" s="8" t="s">
        <v>11338</v>
      </c>
      <c r="B3843" s="1" t="str">
        <f t="shared" si="120"/>
        <v>Dec</v>
      </c>
      <c r="C3843" s="1" t="str">
        <f t="shared" ref="C3843:C3906" si="121">LEFT(D3843,FIND("2015",D3843,1)+3)</f>
        <v>Dec 30, 2015</v>
      </c>
      <c r="D3843" t="s">
        <v>11014</v>
      </c>
      <c r="E3843">
        <v>6030883351</v>
      </c>
      <c r="F3843" t="s">
        <v>37</v>
      </c>
      <c r="G3843" t="s">
        <v>11015</v>
      </c>
      <c r="H3843" t="s">
        <v>11507</v>
      </c>
      <c r="I3843" t="s">
        <v>11506</v>
      </c>
      <c r="J3843">
        <v>1</v>
      </c>
      <c r="K3843" t="s">
        <v>39</v>
      </c>
      <c r="L3843" t="s">
        <v>40</v>
      </c>
      <c r="M3843" t="s">
        <v>11016</v>
      </c>
      <c r="N3843" t="s">
        <v>6803</v>
      </c>
      <c r="O3843">
        <v>19720</v>
      </c>
      <c r="P3843" s="40">
        <v>14.97</v>
      </c>
      <c r="Q3843" s="40">
        <v>6.29</v>
      </c>
      <c r="R3843" s="40">
        <v>0</v>
      </c>
      <c r="S3843" s="40">
        <v>0</v>
      </c>
      <c r="T3843" s="40">
        <v>0</v>
      </c>
      <c r="U3843" s="45">
        <v>-2.25</v>
      </c>
      <c r="V3843" s="45">
        <v>-9.92</v>
      </c>
      <c r="W3843" s="45">
        <v>0</v>
      </c>
      <c r="X3843" s="45">
        <v>0</v>
      </c>
      <c r="Y3843">
        <v>9.09</v>
      </c>
    </row>
    <row r="3844" spans="1:25" ht="15" customHeight="1" x14ac:dyDescent="0.25">
      <c r="A3844" s="8" t="s">
        <v>11338</v>
      </c>
      <c r="B3844" s="1" t="str">
        <f t="shared" ref="B3844:B3907" si="122">TEXT(DATE(2000,MONTH(C3844),1),"mmm")</f>
        <v>Dec</v>
      </c>
      <c r="C3844" s="1" t="str">
        <f t="shared" si="121"/>
        <v>Dec 30, 2015</v>
      </c>
      <c r="D3844" t="s">
        <v>11017</v>
      </c>
      <c r="E3844">
        <v>6030883351</v>
      </c>
      <c r="F3844" t="s">
        <v>37</v>
      </c>
      <c r="G3844" t="s">
        <v>11018</v>
      </c>
      <c r="H3844" t="s">
        <v>11507</v>
      </c>
      <c r="I3844" t="s">
        <v>11506</v>
      </c>
      <c r="J3844">
        <v>1</v>
      </c>
      <c r="K3844" t="s">
        <v>39</v>
      </c>
      <c r="L3844" t="s">
        <v>40</v>
      </c>
      <c r="M3844" t="s">
        <v>11019</v>
      </c>
      <c r="N3844" t="s">
        <v>93</v>
      </c>
      <c r="O3844">
        <v>17538</v>
      </c>
      <c r="P3844" s="40">
        <v>14.97</v>
      </c>
      <c r="Q3844" s="40">
        <v>0</v>
      </c>
      <c r="R3844" s="40">
        <v>0</v>
      </c>
      <c r="S3844" s="40">
        <v>0</v>
      </c>
      <c r="T3844" s="40">
        <v>0</v>
      </c>
      <c r="U3844" s="45">
        <v>-2.25</v>
      </c>
      <c r="V3844" s="45">
        <v>-3.63</v>
      </c>
      <c r="W3844" s="45">
        <v>0</v>
      </c>
      <c r="X3844" s="45">
        <v>0</v>
      </c>
      <c r="Y3844">
        <v>9.09</v>
      </c>
    </row>
    <row r="3845" spans="1:25" ht="15" customHeight="1" x14ac:dyDescent="0.25">
      <c r="A3845" s="8" t="s">
        <v>11338</v>
      </c>
      <c r="B3845" s="1" t="str">
        <f t="shared" si="122"/>
        <v>Dec</v>
      </c>
      <c r="C3845" s="1" t="str">
        <f t="shared" si="121"/>
        <v>Dec 30, 2015</v>
      </c>
      <c r="D3845" t="s">
        <v>11020</v>
      </c>
      <c r="E3845">
        <v>6030883351</v>
      </c>
      <c r="F3845" t="s">
        <v>37</v>
      </c>
      <c r="G3845" t="s">
        <v>11021</v>
      </c>
      <c r="H3845" t="s">
        <v>11507</v>
      </c>
      <c r="I3845" t="s">
        <v>11506</v>
      </c>
      <c r="J3845">
        <v>1</v>
      </c>
      <c r="K3845" t="s">
        <v>39</v>
      </c>
      <c r="L3845" t="s">
        <v>40</v>
      </c>
      <c r="M3845" t="s">
        <v>11022</v>
      </c>
      <c r="N3845" t="s">
        <v>50</v>
      </c>
      <c r="O3845" t="s">
        <v>11023</v>
      </c>
      <c r="P3845" s="40">
        <v>19.97</v>
      </c>
      <c r="Q3845" s="40">
        <v>0</v>
      </c>
      <c r="R3845" s="40">
        <v>0</v>
      </c>
      <c r="S3845" s="40">
        <v>0</v>
      </c>
      <c r="T3845" s="40">
        <v>0</v>
      </c>
      <c r="U3845" s="45">
        <v>-3</v>
      </c>
      <c r="V3845" s="45">
        <v>-3.63</v>
      </c>
      <c r="W3845" s="45">
        <v>0</v>
      </c>
      <c r="X3845" s="45">
        <v>0</v>
      </c>
      <c r="Y3845">
        <v>13.34</v>
      </c>
    </row>
    <row r="3846" spans="1:25" ht="15" customHeight="1" x14ac:dyDescent="0.25">
      <c r="A3846" s="8" t="s">
        <v>11338</v>
      </c>
      <c r="B3846" s="1" t="str">
        <f t="shared" si="122"/>
        <v>Dec</v>
      </c>
      <c r="C3846" s="1" t="str">
        <f t="shared" si="121"/>
        <v>Dec 30, 2015</v>
      </c>
      <c r="D3846" t="s">
        <v>11024</v>
      </c>
      <c r="E3846">
        <v>6030883351</v>
      </c>
      <c r="F3846" t="s">
        <v>37</v>
      </c>
      <c r="G3846" t="s">
        <v>11025</v>
      </c>
      <c r="H3846" t="s">
        <v>11507</v>
      </c>
      <c r="I3846" t="s">
        <v>11506</v>
      </c>
      <c r="J3846">
        <v>1</v>
      </c>
      <c r="K3846" t="s">
        <v>39</v>
      </c>
      <c r="L3846" t="s">
        <v>40</v>
      </c>
      <c r="M3846" t="s">
        <v>11026</v>
      </c>
      <c r="N3846" t="s">
        <v>10040</v>
      </c>
      <c r="O3846" t="s">
        <v>11027</v>
      </c>
      <c r="P3846" s="40">
        <v>14.97</v>
      </c>
      <c r="Q3846" s="40">
        <v>2.71</v>
      </c>
      <c r="R3846" s="40">
        <v>0</v>
      </c>
      <c r="S3846" s="40">
        <v>-2.71</v>
      </c>
      <c r="T3846" s="40">
        <v>0</v>
      </c>
      <c r="U3846" s="45">
        <v>-2.25</v>
      </c>
      <c r="V3846" s="45">
        <v>-3.63</v>
      </c>
      <c r="W3846" s="45">
        <v>0</v>
      </c>
      <c r="X3846" s="45">
        <v>0</v>
      </c>
      <c r="Y3846">
        <v>9.09</v>
      </c>
    </row>
    <row r="3847" spans="1:25" ht="15" customHeight="1" x14ac:dyDescent="0.25">
      <c r="A3847" s="8" t="s">
        <v>11338</v>
      </c>
      <c r="B3847" s="1" t="str">
        <f t="shared" si="122"/>
        <v>Dec</v>
      </c>
      <c r="C3847" s="1" t="str">
        <f t="shared" si="121"/>
        <v>Dec 30, 2015</v>
      </c>
      <c r="D3847" t="s">
        <v>11028</v>
      </c>
      <c r="E3847">
        <v>6030883351</v>
      </c>
      <c r="F3847" t="s">
        <v>37</v>
      </c>
      <c r="G3847" t="s">
        <v>11029</v>
      </c>
      <c r="H3847" t="s">
        <v>11507</v>
      </c>
      <c r="I3847" t="s">
        <v>11506</v>
      </c>
      <c r="J3847">
        <v>1</v>
      </c>
      <c r="K3847" t="s">
        <v>39</v>
      </c>
      <c r="L3847" t="s">
        <v>40</v>
      </c>
      <c r="M3847" t="s">
        <v>2730</v>
      </c>
      <c r="N3847" t="s">
        <v>75</v>
      </c>
      <c r="O3847" t="s">
        <v>11030</v>
      </c>
      <c r="P3847" s="40">
        <v>19.97</v>
      </c>
      <c r="Q3847" s="40">
        <v>0</v>
      </c>
      <c r="R3847" s="40">
        <v>0</v>
      </c>
      <c r="S3847" s="40">
        <v>0</v>
      </c>
      <c r="T3847" s="40">
        <v>0</v>
      </c>
      <c r="U3847" s="45">
        <v>-3</v>
      </c>
      <c r="V3847" s="45">
        <v>-3.63</v>
      </c>
      <c r="W3847" s="45">
        <v>0</v>
      </c>
      <c r="X3847" s="45">
        <v>0</v>
      </c>
      <c r="Y3847">
        <v>13.34</v>
      </c>
    </row>
    <row r="3848" spans="1:25" ht="15" customHeight="1" x14ac:dyDescent="0.25">
      <c r="A3848" s="8" t="s">
        <v>11338</v>
      </c>
      <c r="B3848" s="1" t="str">
        <f t="shared" si="122"/>
        <v>Dec</v>
      </c>
      <c r="C3848" s="1" t="str">
        <f t="shared" si="121"/>
        <v>Dec 30, 2015</v>
      </c>
      <c r="D3848" t="s">
        <v>11031</v>
      </c>
      <c r="E3848">
        <v>6030883351</v>
      </c>
      <c r="F3848" t="s">
        <v>37</v>
      </c>
      <c r="G3848" t="s">
        <v>11032</v>
      </c>
      <c r="H3848" t="s">
        <v>11505</v>
      </c>
      <c r="I3848" t="s">
        <v>11504</v>
      </c>
      <c r="J3848">
        <v>1</v>
      </c>
      <c r="K3848" t="s">
        <v>39</v>
      </c>
      <c r="L3848" t="s">
        <v>40</v>
      </c>
      <c r="M3848" t="s">
        <v>11033</v>
      </c>
      <c r="N3848" t="s">
        <v>9046</v>
      </c>
      <c r="O3848">
        <v>37379</v>
      </c>
      <c r="P3848" s="40">
        <v>24.83</v>
      </c>
      <c r="Q3848" s="40">
        <v>0</v>
      </c>
      <c r="R3848" s="40">
        <v>0</v>
      </c>
      <c r="S3848" s="40">
        <v>0</v>
      </c>
      <c r="T3848" s="40">
        <v>0</v>
      </c>
      <c r="U3848" s="45">
        <v>-3.72</v>
      </c>
      <c r="V3848" s="45">
        <v>-4.8</v>
      </c>
      <c r="W3848" s="45">
        <v>0</v>
      </c>
      <c r="X3848" s="45">
        <v>0</v>
      </c>
      <c r="Y3848">
        <v>16.309999999999999</v>
      </c>
    </row>
    <row r="3849" spans="1:25" ht="15" customHeight="1" x14ac:dyDescent="0.25">
      <c r="A3849" s="8" t="s">
        <v>11338</v>
      </c>
      <c r="B3849" s="1" t="str">
        <f t="shared" si="122"/>
        <v>Dec</v>
      </c>
      <c r="C3849" s="1" t="str">
        <f t="shared" si="121"/>
        <v>Dec 30, 2015</v>
      </c>
      <c r="D3849" t="s">
        <v>11034</v>
      </c>
      <c r="E3849">
        <v>6030883351</v>
      </c>
      <c r="F3849" t="s">
        <v>37</v>
      </c>
      <c r="G3849" t="s">
        <v>11035</v>
      </c>
      <c r="H3849" t="s">
        <v>11507</v>
      </c>
      <c r="I3849" t="s">
        <v>11506</v>
      </c>
      <c r="J3849">
        <v>1</v>
      </c>
      <c r="K3849" t="s">
        <v>39</v>
      </c>
      <c r="L3849" t="s">
        <v>40</v>
      </c>
      <c r="M3849" t="s">
        <v>124</v>
      </c>
      <c r="N3849" t="s">
        <v>50</v>
      </c>
      <c r="O3849" t="s">
        <v>11036</v>
      </c>
      <c r="P3849" s="40">
        <v>19.97</v>
      </c>
      <c r="Q3849" s="40">
        <v>2</v>
      </c>
      <c r="R3849" s="40">
        <v>0</v>
      </c>
      <c r="S3849" s="40">
        <v>0</v>
      </c>
      <c r="T3849" s="40">
        <v>0</v>
      </c>
      <c r="U3849" s="45">
        <v>-3</v>
      </c>
      <c r="V3849" s="45">
        <v>-5.63</v>
      </c>
      <c r="W3849" s="45">
        <v>0</v>
      </c>
      <c r="X3849" s="45">
        <v>0</v>
      </c>
      <c r="Y3849">
        <v>13.34</v>
      </c>
    </row>
    <row r="3850" spans="1:25" ht="15" customHeight="1" x14ac:dyDescent="0.25">
      <c r="A3850" s="8" t="s">
        <v>11338</v>
      </c>
      <c r="B3850" s="1" t="str">
        <f t="shared" si="122"/>
        <v>Dec</v>
      </c>
      <c r="C3850" s="1" t="str">
        <f t="shared" si="121"/>
        <v>Dec 30, 2015</v>
      </c>
      <c r="D3850" t="s">
        <v>11037</v>
      </c>
      <c r="E3850">
        <v>6030883351</v>
      </c>
      <c r="F3850" t="s">
        <v>37</v>
      </c>
      <c r="G3850" t="s">
        <v>11038</v>
      </c>
      <c r="H3850" t="s">
        <v>11507</v>
      </c>
      <c r="I3850" t="s">
        <v>11506</v>
      </c>
      <c r="J3850">
        <v>1</v>
      </c>
      <c r="K3850" t="s">
        <v>39</v>
      </c>
      <c r="L3850" t="s">
        <v>40</v>
      </c>
      <c r="M3850" t="s">
        <v>11039</v>
      </c>
      <c r="N3850" t="s">
        <v>50</v>
      </c>
      <c r="O3850">
        <v>14206</v>
      </c>
      <c r="P3850" s="40">
        <v>14.97</v>
      </c>
      <c r="Q3850" s="40">
        <v>1.44</v>
      </c>
      <c r="R3850" s="40">
        <v>0</v>
      </c>
      <c r="S3850" s="40">
        <v>-1.44</v>
      </c>
      <c r="T3850" s="40">
        <v>0</v>
      </c>
      <c r="U3850" s="45">
        <v>-2.25</v>
      </c>
      <c r="V3850" s="45">
        <v>-3.63</v>
      </c>
      <c r="W3850" s="45">
        <v>0</v>
      </c>
      <c r="X3850" s="45">
        <v>0</v>
      </c>
      <c r="Y3850">
        <v>9.09</v>
      </c>
    </row>
    <row r="3851" spans="1:25" ht="15" customHeight="1" x14ac:dyDescent="0.25">
      <c r="A3851" s="8" t="s">
        <v>11338</v>
      </c>
      <c r="B3851" s="1" t="str">
        <f t="shared" si="122"/>
        <v>Dec</v>
      </c>
      <c r="C3851" s="1" t="str">
        <f t="shared" si="121"/>
        <v>Dec 30, 2015</v>
      </c>
      <c r="D3851" t="s">
        <v>11040</v>
      </c>
      <c r="E3851">
        <v>6030883351</v>
      </c>
      <c r="F3851" t="s">
        <v>37</v>
      </c>
      <c r="G3851" t="s">
        <v>11041</v>
      </c>
      <c r="H3851" t="s">
        <v>11505</v>
      </c>
      <c r="I3851" t="s">
        <v>11504</v>
      </c>
      <c r="J3851">
        <v>1</v>
      </c>
      <c r="K3851" t="s">
        <v>39</v>
      </c>
      <c r="L3851" t="s">
        <v>40</v>
      </c>
      <c r="M3851" t="s">
        <v>11042</v>
      </c>
      <c r="N3851" t="s">
        <v>299</v>
      </c>
      <c r="O3851" t="s">
        <v>11043</v>
      </c>
      <c r="P3851" s="40">
        <v>12.83</v>
      </c>
      <c r="Q3851" s="40">
        <v>6.46</v>
      </c>
      <c r="R3851" s="40">
        <v>0</v>
      </c>
      <c r="S3851" s="40">
        <v>-6.46</v>
      </c>
      <c r="T3851" s="40">
        <v>0</v>
      </c>
      <c r="U3851" s="45">
        <v>-1.92</v>
      </c>
      <c r="V3851" s="45">
        <v>-2.67</v>
      </c>
      <c r="W3851" s="45">
        <v>0</v>
      </c>
      <c r="X3851" s="45">
        <v>0</v>
      </c>
      <c r="Y3851">
        <v>8.24</v>
      </c>
    </row>
    <row r="3852" spans="1:25" ht="15" customHeight="1" x14ac:dyDescent="0.25">
      <c r="A3852" s="8" t="s">
        <v>11338</v>
      </c>
      <c r="B3852" s="1" t="str">
        <f t="shared" si="122"/>
        <v>Dec</v>
      </c>
      <c r="C3852" s="1" t="str">
        <f t="shared" si="121"/>
        <v>Dec 30, 2015</v>
      </c>
      <c r="D3852" t="s">
        <v>11044</v>
      </c>
      <c r="E3852">
        <v>6030883351</v>
      </c>
      <c r="F3852" t="s">
        <v>37</v>
      </c>
      <c r="G3852" t="s">
        <v>11045</v>
      </c>
      <c r="H3852" t="s">
        <v>11505</v>
      </c>
      <c r="I3852" t="s">
        <v>11504</v>
      </c>
      <c r="J3852">
        <v>1</v>
      </c>
      <c r="K3852" t="s">
        <v>39</v>
      </c>
      <c r="L3852" t="s">
        <v>40</v>
      </c>
      <c r="M3852" t="s">
        <v>7259</v>
      </c>
      <c r="N3852" t="s">
        <v>1103</v>
      </c>
      <c r="O3852" t="s">
        <v>11046</v>
      </c>
      <c r="P3852" s="40">
        <v>38.83</v>
      </c>
      <c r="Q3852" s="40">
        <v>0</v>
      </c>
      <c r="R3852" s="40">
        <v>0</v>
      </c>
      <c r="S3852" s="40">
        <v>0</v>
      </c>
      <c r="T3852" s="40">
        <v>0</v>
      </c>
      <c r="U3852" s="45">
        <v>-5.82</v>
      </c>
      <c r="V3852" s="45">
        <v>-8.3699999999999992</v>
      </c>
      <c r="W3852" s="45">
        <v>0</v>
      </c>
      <c r="X3852" s="45">
        <v>0</v>
      </c>
      <c r="Y3852">
        <v>24.64</v>
      </c>
    </row>
    <row r="3853" spans="1:25" ht="15" customHeight="1" x14ac:dyDescent="0.25">
      <c r="A3853" s="8" t="s">
        <v>11338</v>
      </c>
      <c r="B3853" s="1" t="str">
        <f t="shared" si="122"/>
        <v>Dec</v>
      </c>
      <c r="C3853" s="1" t="str">
        <f t="shared" si="121"/>
        <v>Dec 30, 2015</v>
      </c>
      <c r="D3853" t="s">
        <v>11047</v>
      </c>
      <c r="E3853">
        <v>6030883351</v>
      </c>
      <c r="F3853" t="s">
        <v>37</v>
      </c>
      <c r="G3853" t="s">
        <v>11048</v>
      </c>
      <c r="H3853" t="s">
        <v>11505</v>
      </c>
      <c r="I3853" t="s">
        <v>11504</v>
      </c>
      <c r="J3853">
        <v>1</v>
      </c>
      <c r="K3853" t="s">
        <v>39</v>
      </c>
      <c r="L3853" t="s">
        <v>40</v>
      </c>
      <c r="M3853" t="s">
        <v>11049</v>
      </c>
      <c r="N3853" t="s">
        <v>349</v>
      </c>
      <c r="O3853">
        <v>1098</v>
      </c>
      <c r="P3853" s="40">
        <v>12.83</v>
      </c>
      <c r="Q3853" s="40">
        <v>0</v>
      </c>
      <c r="R3853" s="40">
        <v>0</v>
      </c>
      <c r="S3853" s="40">
        <v>0</v>
      </c>
      <c r="T3853" s="40">
        <v>0</v>
      </c>
      <c r="U3853" s="45">
        <v>-3.84</v>
      </c>
      <c r="V3853" s="45">
        <v>-1.67</v>
      </c>
      <c r="W3853" s="45">
        <v>0</v>
      </c>
      <c r="X3853" s="45">
        <v>0</v>
      </c>
      <c r="Y3853">
        <v>7.32</v>
      </c>
    </row>
    <row r="3854" spans="1:25" ht="15" customHeight="1" x14ac:dyDescent="0.25">
      <c r="A3854" s="8" t="s">
        <v>11338</v>
      </c>
      <c r="B3854" s="1" t="str">
        <f t="shared" si="122"/>
        <v>Dec</v>
      </c>
      <c r="C3854" s="1" t="str">
        <f t="shared" si="121"/>
        <v>Dec 30, 2015</v>
      </c>
      <c r="D3854" t="s">
        <v>11047</v>
      </c>
      <c r="E3854">
        <v>6030883351</v>
      </c>
      <c r="F3854" t="s">
        <v>37</v>
      </c>
      <c r="G3854" t="s">
        <v>11048</v>
      </c>
      <c r="H3854" t="s">
        <v>11505</v>
      </c>
      <c r="I3854" t="s">
        <v>11504</v>
      </c>
      <c r="J3854">
        <v>1</v>
      </c>
      <c r="K3854" t="s">
        <v>39</v>
      </c>
      <c r="L3854" t="s">
        <v>40</v>
      </c>
      <c r="M3854" t="s">
        <v>11049</v>
      </c>
      <c r="N3854" t="s">
        <v>349</v>
      </c>
      <c r="O3854">
        <v>1098</v>
      </c>
      <c r="P3854" s="40">
        <v>12.83</v>
      </c>
      <c r="Q3854" s="40">
        <v>0</v>
      </c>
      <c r="R3854" s="40">
        <v>0</v>
      </c>
      <c r="S3854" s="40">
        <v>0</v>
      </c>
      <c r="T3854" s="40">
        <v>0</v>
      </c>
      <c r="U3854" s="45">
        <v>0</v>
      </c>
      <c r="V3854" s="45">
        <v>-2.67</v>
      </c>
      <c r="W3854" s="45">
        <v>0</v>
      </c>
      <c r="X3854" s="45">
        <v>0</v>
      </c>
      <c r="Y3854">
        <v>10.16</v>
      </c>
    </row>
    <row r="3855" spans="1:25" ht="15" customHeight="1" x14ac:dyDescent="0.25">
      <c r="A3855" s="8" t="s">
        <v>11338</v>
      </c>
      <c r="B3855" s="1" t="str">
        <f t="shared" si="122"/>
        <v>Dec</v>
      </c>
      <c r="C3855" s="1" t="str">
        <f t="shared" si="121"/>
        <v>Dec 30, 2015</v>
      </c>
      <c r="D3855" t="s">
        <v>11050</v>
      </c>
      <c r="E3855">
        <v>6030883351</v>
      </c>
      <c r="F3855" t="s">
        <v>37</v>
      </c>
      <c r="G3855" t="s">
        <v>11051</v>
      </c>
      <c r="H3855" t="s">
        <v>11507</v>
      </c>
      <c r="I3855" t="s">
        <v>11506</v>
      </c>
      <c r="J3855">
        <v>1</v>
      </c>
      <c r="K3855" t="s">
        <v>39</v>
      </c>
      <c r="L3855" t="s">
        <v>40</v>
      </c>
      <c r="M3855" t="s">
        <v>11052</v>
      </c>
      <c r="N3855" t="s">
        <v>320</v>
      </c>
      <c r="O3855" t="s">
        <v>11053</v>
      </c>
      <c r="P3855" s="40">
        <v>19.97</v>
      </c>
      <c r="Q3855" s="40">
        <v>1.72</v>
      </c>
      <c r="R3855" s="40">
        <v>0</v>
      </c>
      <c r="S3855" s="40">
        <v>-1.72</v>
      </c>
      <c r="T3855" s="40">
        <v>0</v>
      </c>
      <c r="U3855" s="45">
        <v>-3</v>
      </c>
      <c r="V3855" s="45">
        <v>-3.63</v>
      </c>
      <c r="W3855" s="45">
        <v>0</v>
      </c>
      <c r="X3855" s="45">
        <v>0</v>
      </c>
      <c r="Y3855">
        <v>13.34</v>
      </c>
    </row>
    <row r="3856" spans="1:25" ht="15" customHeight="1" x14ac:dyDescent="0.25">
      <c r="A3856" s="8" t="s">
        <v>11338</v>
      </c>
      <c r="B3856" s="1" t="str">
        <f t="shared" si="122"/>
        <v>Dec</v>
      </c>
      <c r="C3856" s="1" t="str">
        <f t="shared" si="121"/>
        <v>Dec 30, 2015</v>
      </c>
      <c r="D3856" t="s">
        <v>11054</v>
      </c>
      <c r="E3856">
        <v>6030883351</v>
      </c>
      <c r="F3856" t="s">
        <v>37</v>
      </c>
      <c r="G3856" t="s">
        <v>11055</v>
      </c>
      <c r="H3856" t="s">
        <v>11505</v>
      </c>
      <c r="I3856" t="s">
        <v>11504</v>
      </c>
      <c r="J3856">
        <v>1</v>
      </c>
      <c r="K3856" t="s">
        <v>39</v>
      </c>
      <c r="L3856" t="s">
        <v>40</v>
      </c>
      <c r="M3856" t="s">
        <v>2105</v>
      </c>
      <c r="N3856" t="s">
        <v>299</v>
      </c>
      <c r="O3856" t="s">
        <v>11056</v>
      </c>
      <c r="P3856" s="40">
        <v>19.829999999999998</v>
      </c>
      <c r="Q3856" s="40">
        <v>0</v>
      </c>
      <c r="R3856" s="40">
        <v>0</v>
      </c>
      <c r="S3856" s="40">
        <v>0</v>
      </c>
      <c r="T3856" s="40">
        <v>0</v>
      </c>
      <c r="U3856" s="45">
        <v>-2.97</v>
      </c>
      <c r="V3856" s="45">
        <v>-4.41</v>
      </c>
      <c r="W3856" s="45">
        <v>0</v>
      </c>
      <c r="X3856" s="45">
        <v>0</v>
      </c>
      <c r="Y3856">
        <v>12.45</v>
      </c>
    </row>
    <row r="3857" spans="1:25" ht="15" customHeight="1" x14ac:dyDescent="0.25">
      <c r="A3857" s="8" t="s">
        <v>11338</v>
      </c>
      <c r="B3857" s="1" t="str">
        <f t="shared" si="122"/>
        <v>Dec</v>
      </c>
      <c r="C3857" s="1" t="str">
        <f t="shared" si="121"/>
        <v>Dec 30, 2015</v>
      </c>
      <c r="D3857" t="s">
        <v>11057</v>
      </c>
      <c r="E3857">
        <v>6030883351</v>
      </c>
      <c r="F3857" t="s">
        <v>704</v>
      </c>
      <c r="G3857" t="s">
        <v>10084</v>
      </c>
      <c r="H3857" t="s">
        <v>11507</v>
      </c>
      <c r="I3857" t="s">
        <v>11506</v>
      </c>
      <c r="J3857">
        <v>1</v>
      </c>
      <c r="K3857" t="s">
        <v>39</v>
      </c>
      <c r="L3857" t="s">
        <v>40</v>
      </c>
      <c r="M3857" t="s">
        <v>10085</v>
      </c>
      <c r="N3857" t="s">
        <v>592</v>
      </c>
      <c r="O3857" t="s">
        <v>10086</v>
      </c>
      <c r="P3857" s="43">
        <v>-14.97</v>
      </c>
      <c r="Q3857" s="43">
        <v>0</v>
      </c>
      <c r="R3857" s="43">
        <v>0</v>
      </c>
      <c r="S3857" s="43">
        <v>0</v>
      </c>
      <c r="T3857" s="43">
        <v>0</v>
      </c>
      <c r="U3857" s="44">
        <v>1.8</v>
      </c>
      <c r="V3857" s="44">
        <v>0</v>
      </c>
      <c r="W3857" s="44">
        <v>0</v>
      </c>
      <c r="X3857" s="44">
        <v>0</v>
      </c>
      <c r="Y3857">
        <v>-13.17</v>
      </c>
    </row>
    <row r="3858" spans="1:25" ht="15" customHeight="1" x14ac:dyDescent="0.25">
      <c r="A3858" s="8" t="s">
        <v>11338</v>
      </c>
      <c r="B3858" s="1" t="str">
        <f t="shared" si="122"/>
        <v>Dec</v>
      </c>
      <c r="C3858" s="1" t="str">
        <f t="shared" si="121"/>
        <v>Dec 30, 2015</v>
      </c>
      <c r="D3858" t="s">
        <v>11058</v>
      </c>
      <c r="E3858">
        <v>6030883351</v>
      </c>
      <c r="F3858" t="s">
        <v>37</v>
      </c>
      <c r="G3858" t="s">
        <v>11059</v>
      </c>
      <c r="H3858" t="s">
        <v>11507</v>
      </c>
      <c r="I3858" t="s">
        <v>11506</v>
      </c>
      <c r="J3858">
        <v>1</v>
      </c>
      <c r="K3858" t="s">
        <v>39</v>
      </c>
      <c r="L3858" t="s">
        <v>40</v>
      </c>
      <c r="M3858" t="s">
        <v>1267</v>
      </c>
      <c r="N3858" t="s">
        <v>714</v>
      </c>
      <c r="O3858" t="s">
        <v>11060</v>
      </c>
      <c r="P3858" s="40">
        <v>19.97</v>
      </c>
      <c r="Q3858" s="40">
        <v>0</v>
      </c>
      <c r="R3858" s="40">
        <v>0</v>
      </c>
      <c r="S3858" s="40">
        <v>0</v>
      </c>
      <c r="T3858" s="40">
        <v>0</v>
      </c>
      <c r="U3858" s="45">
        <v>-3</v>
      </c>
      <c r="V3858" s="45">
        <v>-3.63</v>
      </c>
      <c r="W3858" s="45">
        <v>0</v>
      </c>
      <c r="X3858" s="45">
        <v>0</v>
      </c>
      <c r="Y3858">
        <v>13.34</v>
      </c>
    </row>
    <row r="3859" spans="1:25" ht="15" customHeight="1" x14ac:dyDescent="0.25">
      <c r="A3859" s="8" t="s">
        <v>11338</v>
      </c>
      <c r="B3859" s="1" t="str">
        <f t="shared" si="122"/>
        <v>Dec</v>
      </c>
      <c r="C3859" s="1" t="str">
        <f t="shared" si="121"/>
        <v>Dec 30, 2015</v>
      </c>
      <c r="D3859" t="s">
        <v>11061</v>
      </c>
      <c r="E3859">
        <v>6030883351</v>
      </c>
      <c r="F3859" t="s">
        <v>37</v>
      </c>
      <c r="G3859" t="s">
        <v>11062</v>
      </c>
      <c r="H3859" t="s">
        <v>11507</v>
      </c>
      <c r="I3859" t="s">
        <v>11506</v>
      </c>
      <c r="J3859">
        <v>1</v>
      </c>
      <c r="K3859" t="s">
        <v>39</v>
      </c>
      <c r="L3859" t="s">
        <v>40</v>
      </c>
      <c r="M3859" t="s">
        <v>7361</v>
      </c>
      <c r="N3859" t="s">
        <v>243</v>
      </c>
      <c r="O3859" t="s">
        <v>11063</v>
      </c>
      <c r="P3859" s="40">
        <v>19.97</v>
      </c>
      <c r="Q3859" s="40">
        <v>0</v>
      </c>
      <c r="R3859" s="40">
        <v>0</v>
      </c>
      <c r="S3859" s="40">
        <v>0</v>
      </c>
      <c r="T3859" s="40">
        <v>0</v>
      </c>
      <c r="U3859" s="45">
        <v>-3</v>
      </c>
      <c r="V3859" s="45">
        <v>-3.63</v>
      </c>
      <c r="W3859" s="45">
        <v>0</v>
      </c>
      <c r="X3859" s="45">
        <v>0</v>
      </c>
      <c r="Y3859">
        <v>13.34</v>
      </c>
    </row>
    <row r="3860" spans="1:25" ht="15" customHeight="1" x14ac:dyDescent="0.25">
      <c r="A3860" s="8" t="s">
        <v>11338</v>
      </c>
      <c r="B3860" s="1" t="str">
        <f t="shared" si="122"/>
        <v>Dec</v>
      </c>
      <c r="C3860" s="1" t="str">
        <f t="shared" si="121"/>
        <v>Dec 30, 2015</v>
      </c>
      <c r="D3860" t="s">
        <v>11064</v>
      </c>
      <c r="E3860">
        <v>6030883351</v>
      </c>
      <c r="F3860" t="s">
        <v>704</v>
      </c>
      <c r="G3860" t="s">
        <v>10390</v>
      </c>
      <c r="H3860" t="s">
        <v>11507</v>
      </c>
      <c r="I3860" t="s">
        <v>11506</v>
      </c>
      <c r="J3860">
        <v>1</v>
      </c>
      <c r="K3860" t="s">
        <v>39</v>
      </c>
      <c r="L3860" t="s">
        <v>40</v>
      </c>
      <c r="M3860" t="s">
        <v>10391</v>
      </c>
      <c r="N3860" t="s">
        <v>332</v>
      </c>
      <c r="O3860" t="s">
        <v>10392</v>
      </c>
      <c r="P3860" s="43">
        <v>-14.97</v>
      </c>
      <c r="Q3860" s="43">
        <v>0</v>
      </c>
      <c r="R3860" s="43">
        <v>0</v>
      </c>
      <c r="S3860" s="43">
        <v>0</v>
      </c>
      <c r="T3860" s="43">
        <v>0</v>
      </c>
      <c r="U3860" s="44">
        <v>1.8</v>
      </c>
      <c r="V3860" s="44">
        <v>0</v>
      </c>
      <c r="W3860" s="44">
        <v>0</v>
      </c>
      <c r="X3860" s="44">
        <v>0</v>
      </c>
      <c r="Y3860">
        <v>-13.17</v>
      </c>
    </row>
    <row r="3861" spans="1:25" ht="15" customHeight="1" x14ac:dyDescent="0.25">
      <c r="A3861" s="8" t="s">
        <v>11338</v>
      </c>
      <c r="B3861" s="1" t="str">
        <f t="shared" si="122"/>
        <v>Dec</v>
      </c>
      <c r="C3861" s="1" t="str">
        <f t="shared" si="121"/>
        <v>Dec 30, 2015</v>
      </c>
      <c r="D3861" t="s">
        <v>11065</v>
      </c>
      <c r="E3861">
        <v>6030883351</v>
      </c>
      <c r="F3861" t="s">
        <v>704</v>
      </c>
      <c r="G3861" t="s">
        <v>10070</v>
      </c>
      <c r="H3861" t="s">
        <v>11505</v>
      </c>
      <c r="I3861" t="s">
        <v>11504</v>
      </c>
      <c r="J3861">
        <v>1</v>
      </c>
      <c r="K3861" t="s">
        <v>39</v>
      </c>
      <c r="L3861" t="s">
        <v>40</v>
      </c>
      <c r="M3861" t="s">
        <v>388</v>
      </c>
      <c r="N3861" t="s">
        <v>66</v>
      </c>
      <c r="O3861" t="s">
        <v>10071</v>
      </c>
      <c r="P3861" s="43">
        <v>-12.83</v>
      </c>
      <c r="Q3861" s="43">
        <v>-5.99</v>
      </c>
      <c r="R3861" s="43">
        <v>0</v>
      </c>
      <c r="S3861" s="43">
        <v>0</v>
      </c>
      <c r="T3861" s="43">
        <v>0</v>
      </c>
      <c r="U3861" s="44">
        <v>1.54</v>
      </c>
      <c r="V3861" s="44">
        <v>5.99</v>
      </c>
      <c r="W3861" s="44">
        <v>0</v>
      </c>
      <c r="X3861" s="44">
        <v>0</v>
      </c>
      <c r="Y3861">
        <v>-11.29</v>
      </c>
    </row>
    <row r="3862" spans="1:25" ht="15" customHeight="1" x14ac:dyDescent="0.25">
      <c r="A3862" s="8" t="s">
        <v>11338</v>
      </c>
      <c r="B3862" s="1" t="str">
        <f t="shared" si="122"/>
        <v>Dec</v>
      </c>
      <c r="C3862" s="1" t="str">
        <f t="shared" si="121"/>
        <v>Dec 30, 2015</v>
      </c>
      <c r="D3862" t="s">
        <v>11066</v>
      </c>
      <c r="E3862">
        <v>6030883351</v>
      </c>
      <c r="F3862" t="s">
        <v>37</v>
      </c>
      <c r="G3862" t="s">
        <v>11067</v>
      </c>
      <c r="H3862" t="s">
        <v>11507</v>
      </c>
      <c r="I3862" t="s">
        <v>11506</v>
      </c>
      <c r="J3862">
        <v>1</v>
      </c>
      <c r="K3862" t="s">
        <v>39</v>
      </c>
      <c r="L3862" t="s">
        <v>40</v>
      </c>
      <c r="M3862" t="s">
        <v>11068</v>
      </c>
      <c r="N3862" t="s">
        <v>50</v>
      </c>
      <c r="O3862" t="s">
        <v>11069</v>
      </c>
      <c r="P3862" s="40">
        <v>19.97</v>
      </c>
      <c r="Q3862" s="40">
        <v>3.99</v>
      </c>
      <c r="R3862" s="40">
        <v>0</v>
      </c>
      <c r="S3862" s="40">
        <v>0</v>
      </c>
      <c r="T3862" s="40">
        <v>0</v>
      </c>
      <c r="U3862" s="45">
        <v>-3</v>
      </c>
      <c r="V3862" s="45">
        <v>-7.62</v>
      </c>
      <c r="W3862" s="45">
        <v>0</v>
      </c>
      <c r="X3862" s="45">
        <v>0</v>
      </c>
      <c r="Y3862">
        <v>13.34</v>
      </c>
    </row>
    <row r="3863" spans="1:25" ht="15" customHeight="1" x14ac:dyDescent="0.25">
      <c r="A3863" s="8" t="s">
        <v>11338</v>
      </c>
      <c r="B3863" s="1" t="str">
        <f t="shared" si="122"/>
        <v>Dec</v>
      </c>
      <c r="C3863" s="1" t="str">
        <f t="shared" si="121"/>
        <v>Dec 30, 2015</v>
      </c>
      <c r="D3863" t="s">
        <v>11070</v>
      </c>
      <c r="E3863">
        <v>6030883351</v>
      </c>
      <c r="F3863" t="s">
        <v>37</v>
      </c>
      <c r="G3863" t="s">
        <v>11071</v>
      </c>
      <c r="H3863" t="s">
        <v>11505</v>
      </c>
      <c r="I3863" t="s">
        <v>11504</v>
      </c>
      <c r="J3863">
        <v>1</v>
      </c>
      <c r="K3863" t="s">
        <v>39</v>
      </c>
      <c r="L3863" t="s">
        <v>40</v>
      </c>
      <c r="M3863" t="s">
        <v>953</v>
      </c>
      <c r="N3863" t="s">
        <v>99</v>
      </c>
      <c r="O3863" t="s">
        <v>11072</v>
      </c>
      <c r="P3863" s="40">
        <v>19.829999999999998</v>
      </c>
      <c r="Q3863" s="40">
        <v>0</v>
      </c>
      <c r="R3863" s="40">
        <v>0</v>
      </c>
      <c r="S3863" s="40">
        <v>0</v>
      </c>
      <c r="T3863" s="40">
        <v>0</v>
      </c>
      <c r="U3863" s="45">
        <v>-2.97</v>
      </c>
      <c r="V3863" s="45">
        <v>-4.41</v>
      </c>
      <c r="W3863" s="45">
        <v>0</v>
      </c>
      <c r="X3863" s="45">
        <v>0</v>
      </c>
      <c r="Y3863">
        <v>12.45</v>
      </c>
    </row>
    <row r="3864" spans="1:25" ht="15" customHeight="1" x14ac:dyDescent="0.25">
      <c r="A3864" s="8" t="s">
        <v>11338</v>
      </c>
      <c r="B3864" s="1" t="str">
        <f t="shared" si="122"/>
        <v>Dec</v>
      </c>
      <c r="C3864" s="1" t="str">
        <f t="shared" si="121"/>
        <v>Dec 30, 2015</v>
      </c>
      <c r="D3864" t="s">
        <v>11073</v>
      </c>
      <c r="E3864">
        <v>6030883351</v>
      </c>
      <c r="F3864" t="s">
        <v>37</v>
      </c>
      <c r="G3864" t="s">
        <v>11074</v>
      </c>
      <c r="H3864" t="s">
        <v>11505</v>
      </c>
      <c r="I3864" t="s">
        <v>11504</v>
      </c>
      <c r="J3864">
        <v>1</v>
      </c>
      <c r="K3864" t="s">
        <v>39</v>
      </c>
      <c r="L3864" t="s">
        <v>40</v>
      </c>
      <c r="M3864" t="s">
        <v>11075</v>
      </c>
      <c r="N3864" t="s">
        <v>99</v>
      </c>
      <c r="O3864">
        <v>95051</v>
      </c>
      <c r="P3864" s="40">
        <v>12.83</v>
      </c>
      <c r="Q3864" s="40">
        <v>0</v>
      </c>
      <c r="R3864" s="40">
        <v>0</v>
      </c>
      <c r="S3864" s="40">
        <v>0</v>
      </c>
      <c r="T3864" s="40">
        <v>0</v>
      </c>
      <c r="U3864" s="45">
        <v>-1.92</v>
      </c>
      <c r="V3864" s="45">
        <v>-2.67</v>
      </c>
      <c r="W3864" s="45">
        <v>0</v>
      </c>
      <c r="X3864" s="45">
        <v>0</v>
      </c>
      <c r="Y3864">
        <v>8.24</v>
      </c>
    </row>
    <row r="3865" spans="1:25" ht="15" customHeight="1" x14ac:dyDescent="0.25">
      <c r="A3865" s="8" t="s">
        <v>11338</v>
      </c>
      <c r="B3865" s="1" t="str">
        <f t="shared" si="122"/>
        <v>Dec</v>
      </c>
      <c r="C3865" s="1" t="str">
        <f t="shared" si="121"/>
        <v>Dec 30, 2015</v>
      </c>
      <c r="D3865" t="s">
        <v>11076</v>
      </c>
      <c r="E3865">
        <v>6030883351</v>
      </c>
      <c r="F3865" t="s">
        <v>37</v>
      </c>
      <c r="G3865" t="s">
        <v>11077</v>
      </c>
      <c r="H3865" t="s">
        <v>11507</v>
      </c>
      <c r="I3865" t="s">
        <v>11506</v>
      </c>
      <c r="J3865">
        <v>1</v>
      </c>
      <c r="K3865" t="s">
        <v>39</v>
      </c>
      <c r="L3865" t="s">
        <v>40</v>
      </c>
      <c r="M3865" t="s">
        <v>11078</v>
      </c>
      <c r="N3865" t="s">
        <v>1257</v>
      </c>
      <c r="O3865">
        <v>38006</v>
      </c>
      <c r="P3865" s="40">
        <v>19.97</v>
      </c>
      <c r="Q3865" s="40">
        <v>0</v>
      </c>
      <c r="R3865" s="40">
        <v>0</v>
      </c>
      <c r="S3865" s="40">
        <v>0</v>
      </c>
      <c r="T3865" s="40">
        <v>0</v>
      </c>
      <c r="U3865" s="45">
        <v>-3</v>
      </c>
      <c r="V3865" s="45">
        <v>-3.63</v>
      </c>
      <c r="W3865" s="45">
        <v>0</v>
      </c>
      <c r="X3865" s="45">
        <v>0</v>
      </c>
      <c r="Y3865">
        <v>13.34</v>
      </c>
    </row>
    <row r="3866" spans="1:25" ht="15" customHeight="1" x14ac:dyDescent="0.25">
      <c r="A3866" s="8" t="s">
        <v>11338</v>
      </c>
      <c r="B3866" s="1" t="str">
        <f t="shared" si="122"/>
        <v>Dec</v>
      </c>
      <c r="C3866" s="1" t="str">
        <f t="shared" si="121"/>
        <v>Dec 30, 2015</v>
      </c>
      <c r="D3866" t="s">
        <v>11079</v>
      </c>
      <c r="E3866">
        <v>6030883351</v>
      </c>
      <c r="F3866" t="s">
        <v>37</v>
      </c>
      <c r="G3866" t="s">
        <v>11080</v>
      </c>
      <c r="H3866" t="s">
        <v>11507</v>
      </c>
      <c r="I3866" t="s">
        <v>11506</v>
      </c>
      <c r="J3866">
        <v>1</v>
      </c>
      <c r="K3866" t="s">
        <v>39</v>
      </c>
      <c r="L3866" t="s">
        <v>40</v>
      </c>
      <c r="M3866" t="s">
        <v>921</v>
      </c>
      <c r="N3866" t="s">
        <v>58</v>
      </c>
      <c r="O3866" t="s">
        <v>11081</v>
      </c>
      <c r="P3866" s="40">
        <v>14.97</v>
      </c>
      <c r="Q3866" s="40">
        <v>1.72</v>
      </c>
      <c r="R3866" s="40">
        <v>0</v>
      </c>
      <c r="S3866" s="40">
        <v>-1.72</v>
      </c>
      <c r="T3866" s="40">
        <v>0</v>
      </c>
      <c r="U3866" s="45">
        <v>-2.25</v>
      </c>
      <c r="V3866" s="45">
        <v>-3.63</v>
      </c>
      <c r="W3866" s="45">
        <v>0</v>
      </c>
      <c r="X3866" s="45">
        <v>0</v>
      </c>
      <c r="Y3866">
        <v>9.09</v>
      </c>
    </row>
    <row r="3867" spans="1:25" ht="15" customHeight="1" x14ac:dyDescent="0.25">
      <c r="A3867" s="8" t="s">
        <v>11338</v>
      </c>
      <c r="B3867" s="1" t="str">
        <f t="shared" si="122"/>
        <v>Dec</v>
      </c>
      <c r="C3867" s="1" t="str">
        <f t="shared" si="121"/>
        <v>Dec 30, 2015</v>
      </c>
      <c r="D3867" t="s">
        <v>11082</v>
      </c>
      <c r="E3867">
        <v>6030883351</v>
      </c>
      <c r="F3867" t="s">
        <v>37</v>
      </c>
      <c r="G3867" t="s">
        <v>11083</v>
      </c>
      <c r="H3867" t="s">
        <v>11505</v>
      </c>
      <c r="I3867" t="s">
        <v>11504</v>
      </c>
      <c r="J3867">
        <v>1</v>
      </c>
      <c r="K3867" t="s">
        <v>39</v>
      </c>
      <c r="L3867" t="s">
        <v>40</v>
      </c>
      <c r="M3867" t="s">
        <v>11084</v>
      </c>
      <c r="N3867" t="s">
        <v>1677</v>
      </c>
      <c r="O3867">
        <v>83276</v>
      </c>
      <c r="P3867" s="40">
        <v>19.829999999999998</v>
      </c>
      <c r="Q3867" s="40">
        <v>0</v>
      </c>
      <c r="R3867" s="40">
        <v>0</v>
      </c>
      <c r="S3867" s="40">
        <v>0</v>
      </c>
      <c r="T3867" s="40">
        <v>0</v>
      </c>
      <c r="U3867" s="45">
        <v>-2.97</v>
      </c>
      <c r="V3867" s="45">
        <v>-4.41</v>
      </c>
      <c r="W3867" s="45">
        <v>0</v>
      </c>
      <c r="X3867" s="45">
        <v>0</v>
      </c>
      <c r="Y3867">
        <v>12.45</v>
      </c>
    </row>
    <row r="3868" spans="1:25" ht="15" customHeight="1" x14ac:dyDescent="0.25">
      <c r="A3868" s="8" t="s">
        <v>11338</v>
      </c>
      <c r="B3868" s="1" t="str">
        <f t="shared" si="122"/>
        <v>Dec</v>
      </c>
      <c r="C3868" s="1" t="str">
        <f t="shared" si="121"/>
        <v>Dec 30, 2015</v>
      </c>
      <c r="D3868" t="s">
        <v>11085</v>
      </c>
      <c r="E3868">
        <v>6030883351</v>
      </c>
      <c r="F3868" t="s">
        <v>37</v>
      </c>
      <c r="G3868" t="s">
        <v>11086</v>
      </c>
      <c r="H3868" t="s">
        <v>11507</v>
      </c>
      <c r="I3868" t="s">
        <v>11506</v>
      </c>
      <c r="J3868">
        <v>1</v>
      </c>
      <c r="K3868" t="s">
        <v>39</v>
      </c>
      <c r="L3868" t="s">
        <v>40</v>
      </c>
      <c r="M3868" t="s">
        <v>11087</v>
      </c>
      <c r="N3868" t="s">
        <v>5523</v>
      </c>
      <c r="O3868" t="s">
        <v>11088</v>
      </c>
      <c r="P3868" s="40">
        <v>14.97</v>
      </c>
      <c r="Q3868" s="40">
        <v>0</v>
      </c>
      <c r="R3868" s="40">
        <v>0</v>
      </c>
      <c r="S3868" s="40">
        <v>0</v>
      </c>
      <c r="T3868" s="40">
        <v>0</v>
      </c>
      <c r="U3868" s="45">
        <v>-2.25</v>
      </c>
      <c r="V3868" s="45">
        <v>-3.63</v>
      </c>
      <c r="W3868" s="45">
        <v>0</v>
      </c>
      <c r="X3868" s="45">
        <v>0</v>
      </c>
      <c r="Y3868">
        <v>9.09</v>
      </c>
    </row>
    <row r="3869" spans="1:25" ht="15" customHeight="1" x14ac:dyDescent="0.25">
      <c r="A3869" s="8" t="s">
        <v>11338</v>
      </c>
      <c r="B3869" s="1" t="str">
        <f t="shared" si="122"/>
        <v>Dec</v>
      </c>
      <c r="C3869" s="1" t="str">
        <f t="shared" si="121"/>
        <v>Dec 30, 2015</v>
      </c>
      <c r="D3869" t="s">
        <v>11089</v>
      </c>
      <c r="E3869">
        <v>6030883351</v>
      </c>
      <c r="F3869" t="s">
        <v>37</v>
      </c>
      <c r="G3869" t="s">
        <v>11090</v>
      </c>
      <c r="H3869" t="s">
        <v>11507</v>
      </c>
      <c r="I3869" t="s">
        <v>11506</v>
      </c>
      <c r="J3869">
        <v>1</v>
      </c>
      <c r="K3869" t="s">
        <v>39</v>
      </c>
      <c r="L3869" t="s">
        <v>40</v>
      </c>
      <c r="M3869" t="s">
        <v>11091</v>
      </c>
      <c r="N3869" t="s">
        <v>349</v>
      </c>
      <c r="O3869" t="s">
        <v>11092</v>
      </c>
      <c r="P3869" s="40">
        <v>14.97</v>
      </c>
      <c r="Q3869" s="40">
        <v>6.29</v>
      </c>
      <c r="R3869" s="40">
        <v>0</v>
      </c>
      <c r="S3869" s="40">
        <v>0</v>
      </c>
      <c r="T3869" s="40">
        <v>0</v>
      </c>
      <c r="U3869" s="45">
        <v>-2.25</v>
      </c>
      <c r="V3869" s="45">
        <v>-9.92</v>
      </c>
      <c r="W3869" s="45">
        <v>0</v>
      </c>
      <c r="X3869" s="45">
        <v>0</v>
      </c>
      <c r="Y3869">
        <v>9.09</v>
      </c>
    </row>
    <row r="3870" spans="1:25" ht="15" customHeight="1" x14ac:dyDescent="0.25">
      <c r="A3870" s="8" t="s">
        <v>11338</v>
      </c>
      <c r="B3870" s="1" t="str">
        <f t="shared" si="122"/>
        <v>Dec</v>
      </c>
      <c r="C3870" s="1" t="str">
        <f t="shared" si="121"/>
        <v>Dec 30, 2015</v>
      </c>
      <c r="D3870" t="s">
        <v>11093</v>
      </c>
      <c r="E3870">
        <v>6030883351</v>
      </c>
      <c r="F3870" t="s">
        <v>37</v>
      </c>
      <c r="G3870" t="s">
        <v>10547</v>
      </c>
      <c r="H3870" t="s">
        <v>11505</v>
      </c>
      <c r="I3870" t="s">
        <v>11504</v>
      </c>
      <c r="J3870">
        <v>1</v>
      </c>
      <c r="K3870" t="s">
        <v>39</v>
      </c>
      <c r="L3870" t="s">
        <v>40</v>
      </c>
      <c r="M3870" t="s">
        <v>10548</v>
      </c>
      <c r="N3870" t="s">
        <v>850</v>
      </c>
      <c r="O3870" t="s">
        <v>10549</v>
      </c>
      <c r="P3870" s="40">
        <v>14.83</v>
      </c>
      <c r="Q3870" s="40">
        <v>0.62</v>
      </c>
      <c r="R3870" s="40">
        <v>0</v>
      </c>
      <c r="S3870" s="40">
        <v>0</v>
      </c>
      <c r="T3870" s="40">
        <v>0</v>
      </c>
      <c r="U3870" s="45">
        <v>-2.2200000000000002</v>
      </c>
      <c r="V3870" s="45">
        <v>-2.29</v>
      </c>
      <c r="W3870" s="45">
        <v>0</v>
      </c>
      <c r="X3870" s="45">
        <v>0</v>
      </c>
      <c r="Y3870">
        <v>10.94</v>
      </c>
    </row>
    <row r="3871" spans="1:25" ht="15" customHeight="1" x14ac:dyDescent="0.25">
      <c r="A3871" s="8" t="s">
        <v>11338</v>
      </c>
      <c r="B3871" s="1" t="str">
        <f t="shared" si="122"/>
        <v>Dec</v>
      </c>
      <c r="C3871" s="1" t="str">
        <f t="shared" si="121"/>
        <v>Dec 30, 2015</v>
      </c>
      <c r="D3871" t="s">
        <v>11093</v>
      </c>
      <c r="E3871">
        <v>6030883351</v>
      </c>
      <c r="F3871" t="s">
        <v>37</v>
      </c>
      <c r="G3871" t="s">
        <v>10547</v>
      </c>
      <c r="H3871" t="s">
        <v>11505</v>
      </c>
      <c r="I3871" t="s">
        <v>11504</v>
      </c>
      <c r="J3871">
        <v>1</v>
      </c>
      <c r="K3871" t="s">
        <v>39</v>
      </c>
      <c r="L3871" t="s">
        <v>40</v>
      </c>
      <c r="M3871" t="s">
        <v>10548</v>
      </c>
      <c r="N3871" t="s">
        <v>850</v>
      </c>
      <c r="O3871" t="s">
        <v>10549</v>
      </c>
      <c r="P3871" s="40">
        <v>9.83</v>
      </c>
      <c r="Q3871" s="40">
        <v>0.51</v>
      </c>
      <c r="R3871" s="40">
        <v>0</v>
      </c>
      <c r="S3871" s="40">
        <v>0</v>
      </c>
      <c r="T3871" s="40">
        <v>0</v>
      </c>
      <c r="U3871" s="45">
        <v>-1.47</v>
      </c>
      <c r="V3871" s="45">
        <v>-2.0499999999999998</v>
      </c>
      <c r="W3871" s="45">
        <v>0</v>
      </c>
      <c r="X3871" s="45">
        <v>0</v>
      </c>
      <c r="Y3871">
        <v>6.82</v>
      </c>
    </row>
    <row r="3872" spans="1:25" ht="15" customHeight="1" x14ac:dyDescent="0.25">
      <c r="A3872" s="8" t="s">
        <v>11338</v>
      </c>
      <c r="B3872" s="1" t="str">
        <f t="shared" si="122"/>
        <v>Dec</v>
      </c>
      <c r="C3872" s="1" t="str">
        <f t="shared" si="121"/>
        <v>Dec 30, 2015</v>
      </c>
      <c r="D3872" t="s">
        <v>11094</v>
      </c>
      <c r="E3872">
        <v>6030883351</v>
      </c>
      <c r="F3872" t="s">
        <v>37</v>
      </c>
      <c r="G3872" t="s">
        <v>11095</v>
      </c>
      <c r="H3872" t="s">
        <v>11507</v>
      </c>
      <c r="I3872" t="s">
        <v>11506</v>
      </c>
      <c r="J3872">
        <v>1</v>
      </c>
      <c r="K3872" t="s">
        <v>39</v>
      </c>
      <c r="L3872" t="s">
        <v>40</v>
      </c>
      <c r="M3872" t="s">
        <v>11096</v>
      </c>
      <c r="N3872" t="s">
        <v>143</v>
      </c>
      <c r="O3872">
        <v>21048</v>
      </c>
      <c r="P3872" s="40">
        <v>19.97</v>
      </c>
      <c r="Q3872" s="40">
        <v>0</v>
      </c>
      <c r="R3872" s="40">
        <v>0</v>
      </c>
      <c r="S3872" s="40">
        <v>0</v>
      </c>
      <c r="T3872" s="40">
        <v>0</v>
      </c>
      <c r="U3872" s="45">
        <v>-3</v>
      </c>
      <c r="V3872" s="45">
        <v>-3.63</v>
      </c>
      <c r="W3872" s="45">
        <v>0</v>
      </c>
      <c r="X3872" s="45">
        <v>0</v>
      </c>
      <c r="Y3872">
        <v>13.34</v>
      </c>
    </row>
    <row r="3873" spans="1:25" ht="15" customHeight="1" x14ac:dyDescent="0.25">
      <c r="A3873" s="8" t="s">
        <v>11338</v>
      </c>
      <c r="B3873" s="1" t="str">
        <f t="shared" si="122"/>
        <v>Dec</v>
      </c>
      <c r="C3873" s="1" t="str">
        <f t="shared" si="121"/>
        <v>Dec 30, 2015</v>
      </c>
      <c r="D3873" t="s">
        <v>11097</v>
      </c>
      <c r="E3873">
        <v>6030883351</v>
      </c>
      <c r="F3873" t="s">
        <v>37</v>
      </c>
      <c r="G3873" t="s">
        <v>11098</v>
      </c>
      <c r="H3873" t="s">
        <v>11505</v>
      </c>
      <c r="I3873" t="s">
        <v>11504</v>
      </c>
      <c r="J3873">
        <v>1</v>
      </c>
      <c r="K3873" t="s">
        <v>39</v>
      </c>
      <c r="L3873" t="s">
        <v>40</v>
      </c>
      <c r="M3873" t="s">
        <v>11099</v>
      </c>
      <c r="N3873" t="s">
        <v>99</v>
      </c>
      <c r="O3873" t="s">
        <v>11100</v>
      </c>
      <c r="P3873" s="40">
        <v>38.83</v>
      </c>
      <c r="Q3873" s="40">
        <v>5.99</v>
      </c>
      <c r="R3873" s="40">
        <v>0</v>
      </c>
      <c r="S3873" s="40">
        <v>0</v>
      </c>
      <c r="T3873" s="40">
        <v>0</v>
      </c>
      <c r="U3873" s="45">
        <v>-5.82</v>
      </c>
      <c r="V3873" s="45">
        <v>-14.36</v>
      </c>
      <c r="W3873" s="45">
        <v>0</v>
      </c>
      <c r="X3873" s="45">
        <v>0</v>
      </c>
      <c r="Y3873">
        <v>24.64</v>
      </c>
    </row>
    <row r="3874" spans="1:25" ht="15" customHeight="1" x14ac:dyDescent="0.25">
      <c r="A3874" s="8" t="s">
        <v>11338</v>
      </c>
      <c r="B3874" s="1" t="str">
        <f t="shared" si="122"/>
        <v>Dec</v>
      </c>
      <c r="C3874" s="1" t="str">
        <f t="shared" si="121"/>
        <v>Dec 30, 2015</v>
      </c>
      <c r="D3874" t="s">
        <v>11101</v>
      </c>
      <c r="E3874">
        <v>6030883351</v>
      </c>
      <c r="F3874" t="s">
        <v>37</v>
      </c>
      <c r="G3874" t="s">
        <v>11102</v>
      </c>
      <c r="H3874" t="s">
        <v>11505</v>
      </c>
      <c r="I3874" t="s">
        <v>11504</v>
      </c>
      <c r="J3874">
        <v>1</v>
      </c>
      <c r="K3874" t="s">
        <v>39</v>
      </c>
      <c r="L3874" t="s">
        <v>40</v>
      </c>
      <c r="M3874" t="s">
        <v>11103</v>
      </c>
      <c r="N3874" t="s">
        <v>320</v>
      </c>
      <c r="O3874" t="s">
        <v>11104</v>
      </c>
      <c r="P3874" s="40">
        <v>19.829999999999998</v>
      </c>
      <c r="Q3874" s="40">
        <v>0</v>
      </c>
      <c r="R3874" s="40">
        <v>0</v>
      </c>
      <c r="S3874" s="40">
        <v>0</v>
      </c>
      <c r="T3874" s="40">
        <v>0</v>
      </c>
      <c r="U3874" s="45">
        <v>-2.97</v>
      </c>
      <c r="V3874" s="45">
        <v>-4.41</v>
      </c>
      <c r="W3874" s="45">
        <v>0</v>
      </c>
      <c r="X3874" s="45">
        <v>0</v>
      </c>
      <c r="Y3874">
        <v>12.45</v>
      </c>
    </row>
    <row r="3875" spans="1:25" ht="15" customHeight="1" x14ac:dyDescent="0.25">
      <c r="A3875" s="8" t="s">
        <v>11338</v>
      </c>
      <c r="B3875" s="1" t="str">
        <f t="shared" si="122"/>
        <v>Dec</v>
      </c>
      <c r="C3875" s="1" t="str">
        <f t="shared" si="121"/>
        <v>Dec 30, 2015</v>
      </c>
      <c r="D3875" t="s">
        <v>11105</v>
      </c>
      <c r="E3875">
        <v>6030883351</v>
      </c>
      <c r="F3875" t="s">
        <v>37</v>
      </c>
      <c r="G3875" t="s">
        <v>11106</v>
      </c>
      <c r="H3875" t="s">
        <v>11507</v>
      </c>
      <c r="I3875" t="s">
        <v>11506</v>
      </c>
      <c r="J3875">
        <v>1</v>
      </c>
      <c r="K3875" t="s">
        <v>39</v>
      </c>
      <c r="L3875" t="s">
        <v>40</v>
      </c>
      <c r="M3875" t="s">
        <v>11107</v>
      </c>
      <c r="N3875" t="s">
        <v>120</v>
      </c>
      <c r="O3875" t="s">
        <v>11108</v>
      </c>
      <c r="P3875" s="40">
        <v>19.97</v>
      </c>
      <c r="Q3875" s="40">
        <v>3.99</v>
      </c>
      <c r="R3875" s="40">
        <v>0</v>
      </c>
      <c r="S3875" s="40">
        <v>0</v>
      </c>
      <c r="T3875" s="40">
        <v>0</v>
      </c>
      <c r="U3875" s="45">
        <v>-3</v>
      </c>
      <c r="V3875" s="45">
        <v>-7.62</v>
      </c>
      <c r="W3875" s="45">
        <v>0</v>
      </c>
      <c r="X3875" s="45">
        <v>0</v>
      </c>
      <c r="Y3875">
        <v>13.34</v>
      </c>
    </row>
    <row r="3876" spans="1:25" ht="15" customHeight="1" x14ac:dyDescent="0.25">
      <c r="A3876" s="8" t="s">
        <v>11338</v>
      </c>
      <c r="B3876" s="1" t="str">
        <f t="shared" si="122"/>
        <v>Dec</v>
      </c>
      <c r="C3876" s="1" t="str">
        <f t="shared" si="121"/>
        <v>Dec 30, 2015</v>
      </c>
      <c r="D3876" t="s">
        <v>11109</v>
      </c>
      <c r="E3876">
        <v>6030883351</v>
      </c>
      <c r="F3876" t="s">
        <v>37</v>
      </c>
      <c r="G3876" t="s">
        <v>11110</v>
      </c>
      <c r="H3876" t="s">
        <v>11507</v>
      </c>
      <c r="I3876" t="s">
        <v>11506</v>
      </c>
      <c r="J3876">
        <v>1</v>
      </c>
      <c r="K3876" t="s">
        <v>39</v>
      </c>
      <c r="L3876" t="s">
        <v>40</v>
      </c>
      <c r="M3876" t="s">
        <v>11111</v>
      </c>
      <c r="N3876" t="s">
        <v>93</v>
      </c>
      <c r="O3876">
        <v>18661</v>
      </c>
      <c r="P3876" s="40">
        <v>14.97</v>
      </c>
      <c r="Q3876" s="40">
        <v>3.41</v>
      </c>
      <c r="R3876" s="40">
        <v>0</v>
      </c>
      <c r="S3876" s="40">
        <v>0</v>
      </c>
      <c r="T3876" s="40">
        <v>0</v>
      </c>
      <c r="U3876" s="45">
        <v>-2.25</v>
      </c>
      <c r="V3876" s="45">
        <v>-7.04</v>
      </c>
      <c r="W3876" s="45">
        <v>0</v>
      </c>
      <c r="X3876" s="45">
        <v>0</v>
      </c>
      <c r="Y3876">
        <v>9.09</v>
      </c>
    </row>
    <row r="3877" spans="1:25" ht="15" customHeight="1" x14ac:dyDescent="0.25">
      <c r="A3877" s="8" t="s">
        <v>11338</v>
      </c>
      <c r="B3877" s="1" t="str">
        <f t="shared" si="122"/>
        <v>Dec</v>
      </c>
      <c r="C3877" s="1" t="str">
        <f t="shared" si="121"/>
        <v>Dec 30, 2015</v>
      </c>
      <c r="D3877" t="s">
        <v>11112</v>
      </c>
      <c r="E3877">
        <v>6030883351</v>
      </c>
      <c r="F3877" t="s">
        <v>37</v>
      </c>
      <c r="G3877" t="s">
        <v>11113</v>
      </c>
      <c r="H3877" t="s">
        <v>11505</v>
      </c>
      <c r="I3877" t="s">
        <v>11504</v>
      </c>
      <c r="J3877">
        <v>1</v>
      </c>
      <c r="K3877" t="s">
        <v>39</v>
      </c>
      <c r="L3877" t="s">
        <v>40</v>
      </c>
      <c r="M3877" t="s">
        <v>613</v>
      </c>
      <c r="N3877" t="s">
        <v>70</v>
      </c>
      <c r="O3877" t="s">
        <v>11114</v>
      </c>
      <c r="P3877" s="40">
        <v>14.83</v>
      </c>
      <c r="Q3877" s="40">
        <v>1.98</v>
      </c>
      <c r="R3877" s="40">
        <v>0</v>
      </c>
      <c r="S3877" s="40">
        <v>-1.98</v>
      </c>
      <c r="T3877" s="40">
        <v>0</v>
      </c>
      <c r="U3877" s="45">
        <v>-2.2200000000000002</v>
      </c>
      <c r="V3877" s="45">
        <v>-2.67</v>
      </c>
      <c r="W3877" s="45">
        <v>0</v>
      </c>
      <c r="X3877" s="45">
        <v>0</v>
      </c>
      <c r="Y3877">
        <v>9.94</v>
      </c>
    </row>
    <row r="3878" spans="1:25" ht="15" customHeight="1" x14ac:dyDescent="0.25">
      <c r="A3878" s="8" t="s">
        <v>11338</v>
      </c>
      <c r="B3878" s="1" t="str">
        <f t="shared" si="122"/>
        <v>Dec</v>
      </c>
      <c r="C3878" s="1" t="str">
        <f t="shared" si="121"/>
        <v>Dec 30, 2015</v>
      </c>
      <c r="D3878" t="s">
        <v>11115</v>
      </c>
      <c r="E3878">
        <v>6030883351</v>
      </c>
      <c r="F3878" t="s">
        <v>37</v>
      </c>
      <c r="G3878" t="s">
        <v>11116</v>
      </c>
      <c r="H3878" t="s">
        <v>11507</v>
      </c>
      <c r="I3878" t="s">
        <v>11506</v>
      </c>
      <c r="J3878">
        <v>1</v>
      </c>
      <c r="K3878" t="s">
        <v>39</v>
      </c>
      <c r="L3878" t="s">
        <v>40</v>
      </c>
      <c r="M3878" t="s">
        <v>10247</v>
      </c>
      <c r="N3878" t="s">
        <v>50</v>
      </c>
      <c r="O3878" t="s">
        <v>11117</v>
      </c>
      <c r="P3878" s="40">
        <v>19.97</v>
      </c>
      <c r="Q3878" s="40">
        <v>0</v>
      </c>
      <c r="R3878" s="40">
        <v>0</v>
      </c>
      <c r="S3878" s="40">
        <v>0</v>
      </c>
      <c r="T3878" s="40">
        <v>0</v>
      </c>
      <c r="U3878" s="45">
        <v>-3</v>
      </c>
      <c r="V3878" s="45">
        <v>-3.63</v>
      </c>
      <c r="W3878" s="45">
        <v>0</v>
      </c>
      <c r="X3878" s="45">
        <v>0</v>
      </c>
      <c r="Y3878">
        <v>13.34</v>
      </c>
    </row>
    <row r="3879" spans="1:25" ht="15" customHeight="1" x14ac:dyDescent="0.25">
      <c r="A3879" s="8" t="s">
        <v>11338</v>
      </c>
      <c r="B3879" s="1" t="str">
        <f t="shared" si="122"/>
        <v>Dec</v>
      </c>
      <c r="C3879" s="1" t="str">
        <f t="shared" si="121"/>
        <v>Dec 30, 2015</v>
      </c>
      <c r="D3879" t="s">
        <v>11118</v>
      </c>
      <c r="E3879">
        <v>6030883351</v>
      </c>
      <c r="F3879" t="s">
        <v>37</v>
      </c>
      <c r="G3879" t="s">
        <v>11119</v>
      </c>
      <c r="H3879" t="s">
        <v>11505</v>
      </c>
      <c r="I3879" t="s">
        <v>11504</v>
      </c>
      <c r="J3879">
        <v>1</v>
      </c>
      <c r="K3879" t="s">
        <v>39</v>
      </c>
      <c r="L3879" t="s">
        <v>40</v>
      </c>
      <c r="M3879" t="s">
        <v>11120</v>
      </c>
      <c r="N3879" t="s">
        <v>99</v>
      </c>
      <c r="O3879" t="s">
        <v>11121</v>
      </c>
      <c r="P3879" s="40">
        <v>12.83</v>
      </c>
      <c r="Q3879" s="40">
        <v>0</v>
      </c>
      <c r="R3879" s="40">
        <v>0</v>
      </c>
      <c r="S3879" s="40">
        <v>0</v>
      </c>
      <c r="T3879" s="40">
        <v>0</v>
      </c>
      <c r="U3879" s="45">
        <v>-1.92</v>
      </c>
      <c r="V3879" s="45">
        <v>-2.67</v>
      </c>
      <c r="W3879" s="45">
        <v>0</v>
      </c>
      <c r="X3879" s="45">
        <v>0</v>
      </c>
      <c r="Y3879">
        <v>8.24</v>
      </c>
    </row>
    <row r="3880" spans="1:25" ht="15" customHeight="1" x14ac:dyDescent="0.25">
      <c r="A3880" s="8" t="s">
        <v>11338</v>
      </c>
      <c r="B3880" s="1" t="str">
        <f t="shared" si="122"/>
        <v>Dec</v>
      </c>
      <c r="C3880" s="1" t="str">
        <f t="shared" si="121"/>
        <v>Dec 30, 2015</v>
      </c>
      <c r="D3880" t="s">
        <v>11122</v>
      </c>
      <c r="E3880">
        <v>6030883351</v>
      </c>
      <c r="F3880" t="s">
        <v>37</v>
      </c>
      <c r="G3880" t="s">
        <v>11123</v>
      </c>
      <c r="H3880" t="s">
        <v>11507</v>
      </c>
      <c r="I3880" t="s">
        <v>11506</v>
      </c>
      <c r="J3880">
        <v>1</v>
      </c>
      <c r="K3880" t="s">
        <v>39</v>
      </c>
      <c r="L3880" t="s">
        <v>40</v>
      </c>
      <c r="M3880" t="s">
        <v>11124</v>
      </c>
      <c r="N3880" t="s">
        <v>93</v>
      </c>
      <c r="O3880" t="s">
        <v>11125</v>
      </c>
      <c r="P3880" s="40">
        <v>14.97</v>
      </c>
      <c r="Q3880" s="40">
        <v>6.29</v>
      </c>
      <c r="R3880" s="40">
        <v>0</v>
      </c>
      <c r="S3880" s="40">
        <v>0</v>
      </c>
      <c r="T3880" s="40">
        <v>0</v>
      </c>
      <c r="U3880" s="45">
        <v>-2.25</v>
      </c>
      <c r="V3880" s="45">
        <v>-9.92</v>
      </c>
      <c r="W3880" s="45">
        <v>0</v>
      </c>
      <c r="X3880" s="45">
        <v>0</v>
      </c>
      <c r="Y3880">
        <v>9.09</v>
      </c>
    </row>
    <row r="3881" spans="1:25" ht="15" customHeight="1" x14ac:dyDescent="0.25">
      <c r="A3881" s="8" t="s">
        <v>11338</v>
      </c>
      <c r="B3881" s="1" t="str">
        <f t="shared" si="122"/>
        <v>Dec</v>
      </c>
      <c r="C3881" s="1" t="str">
        <f t="shared" si="121"/>
        <v>Dec 30, 2015</v>
      </c>
      <c r="D3881" t="s">
        <v>11126</v>
      </c>
      <c r="E3881">
        <v>6030883351</v>
      </c>
      <c r="F3881" t="s">
        <v>37</v>
      </c>
      <c r="G3881" t="s">
        <v>11127</v>
      </c>
      <c r="H3881" t="s">
        <v>11505</v>
      </c>
      <c r="I3881" t="s">
        <v>11504</v>
      </c>
      <c r="J3881">
        <v>1</v>
      </c>
      <c r="K3881" t="s">
        <v>39</v>
      </c>
      <c r="L3881" t="s">
        <v>40</v>
      </c>
      <c r="M3881" t="s">
        <v>11128</v>
      </c>
      <c r="N3881" t="s">
        <v>850</v>
      </c>
      <c r="O3881" t="s">
        <v>11129</v>
      </c>
      <c r="P3881" s="40">
        <v>19.829999999999998</v>
      </c>
      <c r="Q3881" s="40">
        <v>0</v>
      </c>
      <c r="R3881" s="40">
        <v>0</v>
      </c>
      <c r="S3881" s="40">
        <v>0</v>
      </c>
      <c r="T3881" s="40">
        <v>0</v>
      </c>
      <c r="U3881" s="45">
        <v>-2.97</v>
      </c>
      <c r="V3881" s="45">
        <v>-4.41</v>
      </c>
      <c r="W3881" s="45">
        <v>0</v>
      </c>
      <c r="X3881" s="45">
        <v>0</v>
      </c>
      <c r="Y3881">
        <v>12.45</v>
      </c>
    </row>
    <row r="3882" spans="1:25" ht="15" customHeight="1" x14ac:dyDescent="0.25">
      <c r="A3882" s="8" t="s">
        <v>11338</v>
      </c>
      <c r="B3882" s="1" t="str">
        <f t="shared" si="122"/>
        <v>Dec</v>
      </c>
      <c r="C3882" s="1" t="str">
        <f t="shared" si="121"/>
        <v>Dec 30, 2015</v>
      </c>
      <c r="D3882" t="s">
        <v>11130</v>
      </c>
      <c r="E3882">
        <v>6030883351</v>
      </c>
      <c r="F3882" t="s">
        <v>37</v>
      </c>
      <c r="G3882" t="s">
        <v>11131</v>
      </c>
      <c r="H3882" t="s">
        <v>11507</v>
      </c>
      <c r="I3882" t="s">
        <v>11506</v>
      </c>
      <c r="J3882">
        <v>2</v>
      </c>
      <c r="K3882" t="s">
        <v>39</v>
      </c>
      <c r="L3882" t="s">
        <v>40</v>
      </c>
      <c r="M3882" t="s">
        <v>11132</v>
      </c>
      <c r="N3882" t="s">
        <v>168</v>
      </c>
      <c r="O3882" t="s">
        <v>11133</v>
      </c>
      <c r="P3882" s="40">
        <v>39.94</v>
      </c>
      <c r="Q3882" s="40">
        <v>7.98</v>
      </c>
      <c r="R3882" s="40">
        <v>0</v>
      </c>
      <c r="S3882" s="40">
        <v>-7.98</v>
      </c>
      <c r="T3882" s="40">
        <v>0</v>
      </c>
      <c r="U3882" s="45">
        <v>-6</v>
      </c>
      <c r="V3882" s="45">
        <v>-6.26</v>
      </c>
      <c r="W3882" s="45">
        <v>0</v>
      </c>
      <c r="X3882" s="45">
        <v>0</v>
      </c>
      <c r="Y3882">
        <v>27.68</v>
      </c>
    </row>
    <row r="3883" spans="1:25" ht="15" customHeight="1" x14ac:dyDescent="0.25">
      <c r="A3883" s="8" t="s">
        <v>11338</v>
      </c>
      <c r="B3883" s="1" t="str">
        <f t="shared" si="122"/>
        <v>Dec</v>
      </c>
      <c r="C3883" s="1" t="str">
        <f t="shared" si="121"/>
        <v>Dec 30, 2015</v>
      </c>
      <c r="D3883" t="s">
        <v>11134</v>
      </c>
      <c r="E3883">
        <v>6030883351</v>
      </c>
      <c r="F3883" t="s">
        <v>37</v>
      </c>
      <c r="G3883" t="s">
        <v>11135</v>
      </c>
      <c r="H3883" t="s">
        <v>11507</v>
      </c>
      <c r="I3883" t="s">
        <v>11506</v>
      </c>
      <c r="J3883">
        <v>1</v>
      </c>
      <c r="K3883" t="s">
        <v>39</v>
      </c>
      <c r="L3883" t="s">
        <v>40</v>
      </c>
      <c r="M3883" t="s">
        <v>11136</v>
      </c>
      <c r="N3883" t="s">
        <v>168</v>
      </c>
      <c r="O3883" t="s">
        <v>11137</v>
      </c>
      <c r="P3883" s="40">
        <v>19.97</v>
      </c>
      <c r="Q3883" s="40">
        <v>0</v>
      </c>
      <c r="R3883" s="40">
        <v>0</v>
      </c>
      <c r="S3883" s="40">
        <v>0</v>
      </c>
      <c r="T3883" s="40">
        <v>0</v>
      </c>
      <c r="U3883" s="45">
        <v>-3</v>
      </c>
      <c r="V3883" s="45">
        <v>-3.63</v>
      </c>
      <c r="W3883" s="45">
        <v>0</v>
      </c>
      <c r="X3883" s="45">
        <v>0</v>
      </c>
      <c r="Y3883">
        <v>13.34</v>
      </c>
    </row>
    <row r="3884" spans="1:25" ht="15" customHeight="1" x14ac:dyDescent="0.25">
      <c r="A3884" s="8" t="s">
        <v>11338</v>
      </c>
      <c r="B3884" s="1" t="str">
        <f t="shared" si="122"/>
        <v>Dec</v>
      </c>
      <c r="C3884" s="1" t="str">
        <f t="shared" si="121"/>
        <v>Dec 30, 2015</v>
      </c>
      <c r="D3884" t="s">
        <v>11138</v>
      </c>
      <c r="E3884">
        <v>6030883351</v>
      </c>
      <c r="F3884" t="s">
        <v>37</v>
      </c>
      <c r="G3884" t="s">
        <v>11139</v>
      </c>
      <c r="H3884" t="s">
        <v>11507</v>
      </c>
      <c r="I3884" t="s">
        <v>11506</v>
      </c>
      <c r="J3884">
        <v>1</v>
      </c>
      <c r="K3884" t="s">
        <v>39</v>
      </c>
      <c r="L3884" t="s">
        <v>40</v>
      </c>
      <c r="M3884" t="s">
        <v>2432</v>
      </c>
      <c r="N3884" t="s">
        <v>99</v>
      </c>
      <c r="O3884" t="s">
        <v>11140</v>
      </c>
      <c r="P3884" s="40">
        <v>14.97</v>
      </c>
      <c r="Q3884" s="40">
        <v>0</v>
      </c>
      <c r="R3884" s="40">
        <v>0</v>
      </c>
      <c r="S3884" s="40">
        <v>0</v>
      </c>
      <c r="T3884" s="40">
        <v>0</v>
      </c>
      <c r="U3884" s="45">
        <v>-2.25</v>
      </c>
      <c r="V3884" s="45">
        <v>-3.63</v>
      </c>
      <c r="W3884" s="45">
        <v>0</v>
      </c>
      <c r="X3884" s="45">
        <v>0</v>
      </c>
      <c r="Y3884">
        <v>9.09</v>
      </c>
    </row>
    <row r="3885" spans="1:25" ht="15" customHeight="1" x14ac:dyDescent="0.25">
      <c r="A3885" s="8" t="s">
        <v>11338</v>
      </c>
      <c r="B3885" s="1" t="str">
        <f t="shared" si="122"/>
        <v>Dec</v>
      </c>
      <c r="C3885" s="1" t="str">
        <f t="shared" si="121"/>
        <v>Dec 30, 2015</v>
      </c>
      <c r="D3885" t="s">
        <v>11141</v>
      </c>
      <c r="E3885">
        <v>6030883351</v>
      </c>
      <c r="F3885" t="s">
        <v>37</v>
      </c>
      <c r="G3885" t="s">
        <v>11142</v>
      </c>
      <c r="H3885" t="s">
        <v>11505</v>
      </c>
      <c r="I3885" t="s">
        <v>11504</v>
      </c>
      <c r="J3885">
        <v>1</v>
      </c>
      <c r="K3885" t="s">
        <v>39</v>
      </c>
      <c r="L3885" t="s">
        <v>40</v>
      </c>
      <c r="M3885" t="s">
        <v>11143</v>
      </c>
      <c r="N3885" t="s">
        <v>11144</v>
      </c>
      <c r="O3885">
        <v>81631</v>
      </c>
      <c r="P3885" s="40">
        <v>19.829999999999998</v>
      </c>
      <c r="Q3885" s="40">
        <v>0</v>
      </c>
      <c r="R3885" s="40">
        <v>0</v>
      </c>
      <c r="S3885" s="40">
        <v>0</v>
      </c>
      <c r="T3885" s="40">
        <v>0</v>
      </c>
      <c r="U3885" s="45">
        <v>-2.97</v>
      </c>
      <c r="V3885" s="45">
        <v>-4.41</v>
      </c>
      <c r="W3885" s="45">
        <v>0</v>
      </c>
      <c r="X3885" s="45">
        <v>0</v>
      </c>
      <c r="Y3885">
        <v>12.45</v>
      </c>
    </row>
    <row r="3886" spans="1:25" ht="15" customHeight="1" x14ac:dyDescent="0.25">
      <c r="A3886" s="8" t="s">
        <v>11338</v>
      </c>
      <c r="B3886" s="1" t="str">
        <f t="shared" si="122"/>
        <v>Dec</v>
      </c>
      <c r="C3886" s="1" t="str">
        <f t="shared" si="121"/>
        <v>Dec 30, 2015</v>
      </c>
      <c r="D3886" t="s">
        <v>11145</v>
      </c>
      <c r="E3886">
        <v>6030883351</v>
      </c>
      <c r="F3886" t="s">
        <v>37</v>
      </c>
      <c r="G3886" t="s">
        <v>9976</v>
      </c>
      <c r="H3886" t="s">
        <v>11505</v>
      </c>
      <c r="I3886" t="s">
        <v>11504</v>
      </c>
      <c r="J3886">
        <v>1</v>
      </c>
      <c r="K3886" t="s">
        <v>39</v>
      </c>
      <c r="L3886" t="s">
        <v>40</v>
      </c>
      <c r="M3886" t="s">
        <v>1030</v>
      </c>
      <c r="N3886" t="s">
        <v>168</v>
      </c>
      <c r="O3886" t="s">
        <v>9977</v>
      </c>
      <c r="P3886" s="40">
        <v>24.83</v>
      </c>
      <c r="Q3886" s="40">
        <v>3.93</v>
      </c>
      <c r="R3886" s="40">
        <v>0</v>
      </c>
      <c r="S3886" s="40">
        <v>-3.93</v>
      </c>
      <c r="T3886" s="40">
        <v>0</v>
      </c>
      <c r="U3886" s="45">
        <v>-3.72</v>
      </c>
      <c r="V3886" s="45">
        <v>-4.8</v>
      </c>
      <c r="W3886" s="45">
        <v>0</v>
      </c>
      <c r="X3886" s="45">
        <v>0</v>
      </c>
      <c r="Y3886">
        <v>16.309999999999999</v>
      </c>
    </row>
    <row r="3887" spans="1:25" ht="15" customHeight="1" x14ac:dyDescent="0.25">
      <c r="A3887" s="8" t="s">
        <v>11338</v>
      </c>
      <c r="B3887" s="1" t="str">
        <f t="shared" si="122"/>
        <v>Dec</v>
      </c>
      <c r="C3887" s="1" t="str">
        <f t="shared" si="121"/>
        <v>Dec 30, 2015</v>
      </c>
      <c r="D3887" t="s">
        <v>11145</v>
      </c>
      <c r="E3887">
        <v>6030883351</v>
      </c>
      <c r="F3887" t="s">
        <v>37</v>
      </c>
      <c r="G3887" t="s">
        <v>9976</v>
      </c>
      <c r="H3887" t="s">
        <v>11505</v>
      </c>
      <c r="I3887" t="s">
        <v>11504</v>
      </c>
      <c r="J3887">
        <v>1</v>
      </c>
      <c r="K3887" t="s">
        <v>39</v>
      </c>
      <c r="L3887" t="s">
        <v>40</v>
      </c>
      <c r="M3887" t="s">
        <v>1030</v>
      </c>
      <c r="N3887" t="s">
        <v>168</v>
      </c>
      <c r="O3887" t="s">
        <v>9977</v>
      </c>
      <c r="P3887" s="40">
        <v>19.829999999999998</v>
      </c>
      <c r="Q3887" s="40">
        <v>3.54</v>
      </c>
      <c r="R3887" s="40">
        <v>0</v>
      </c>
      <c r="S3887" s="40">
        <v>-3.54</v>
      </c>
      <c r="T3887" s="40">
        <v>0</v>
      </c>
      <c r="U3887" s="45">
        <v>-2.97</v>
      </c>
      <c r="V3887" s="45">
        <v>-3.41</v>
      </c>
      <c r="W3887" s="45">
        <v>0</v>
      </c>
      <c r="X3887" s="45">
        <v>0</v>
      </c>
      <c r="Y3887">
        <v>13.45</v>
      </c>
    </row>
    <row r="3888" spans="1:25" ht="15" customHeight="1" x14ac:dyDescent="0.25">
      <c r="A3888" s="8" t="s">
        <v>11338</v>
      </c>
      <c r="B3888" s="1" t="str">
        <f t="shared" si="122"/>
        <v>Dec</v>
      </c>
      <c r="C3888" s="1" t="str">
        <f t="shared" si="121"/>
        <v>Dec 30, 2015</v>
      </c>
      <c r="D3888" t="s">
        <v>11146</v>
      </c>
      <c r="E3888">
        <v>6030883351</v>
      </c>
      <c r="F3888" t="s">
        <v>37</v>
      </c>
      <c r="G3888" t="s">
        <v>11147</v>
      </c>
      <c r="H3888" t="s">
        <v>11505</v>
      </c>
      <c r="I3888" t="s">
        <v>11504</v>
      </c>
      <c r="J3888">
        <v>1</v>
      </c>
      <c r="K3888" t="s">
        <v>39</v>
      </c>
      <c r="L3888" t="s">
        <v>40</v>
      </c>
      <c r="M3888" t="s">
        <v>516</v>
      </c>
      <c r="N3888" t="s">
        <v>1103</v>
      </c>
      <c r="O3888" t="s">
        <v>11148</v>
      </c>
      <c r="P3888" s="40">
        <v>19.829999999999998</v>
      </c>
      <c r="Q3888" s="40">
        <v>0</v>
      </c>
      <c r="R3888" s="40">
        <v>0</v>
      </c>
      <c r="S3888" s="40">
        <v>0</v>
      </c>
      <c r="T3888" s="40">
        <v>0</v>
      </c>
      <c r="U3888" s="45">
        <v>-2.97</v>
      </c>
      <c r="V3888" s="45">
        <v>-4.41</v>
      </c>
      <c r="W3888" s="45">
        <v>0</v>
      </c>
      <c r="X3888" s="45">
        <v>0</v>
      </c>
      <c r="Y3888">
        <v>12.45</v>
      </c>
    </row>
    <row r="3889" spans="1:25" ht="15" customHeight="1" x14ac:dyDescent="0.25">
      <c r="A3889" s="8" t="s">
        <v>11338</v>
      </c>
      <c r="B3889" s="1" t="str">
        <f t="shared" si="122"/>
        <v>Dec</v>
      </c>
      <c r="C3889" s="1" t="str">
        <f t="shared" si="121"/>
        <v>Dec 30, 2015</v>
      </c>
      <c r="D3889" t="s">
        <v>11149</v>
      </c>
      <c r="E3889">
        <v>6030883351</v>
      </c>
      <c r="F3889" t="s">
        <v>37</v>
      </c>
      <c r="G3889" t="s">
        <v>11150</v>
      </c>
      <c r="H3889" t="s">
        <v>11505</v>
      </c>
      <c r="I3889" t="s">
        <v>11504</v>
      </c>
      <c r="J3889">
        <v>1</v>
      </c>
      <c r="K3889" t="s">
        <v>39</v>
      </c>
      <c r="L3889" t="s">
        <v>40</v>
      </c>
      <c r="M3889" t="s">
        <v>11151</v>
      </c>
      <c r="N3889" t="s">
        <v>1818</v>
      </c>
      <c r="O3889" t="s">
        <v>11152</v>
      </c>
      <c r="P3889" s="40">
        <v>19.829999999999998</v>
      </c>
      <c r="Q3889" s="40">
        <v>0</v>
      </c>
      <c r="R3889" s="40">
        <v>0</v>
      </c>
      <c r="S3889" s="40">
        <v>0</v>
      </c>
      <c r="T3889" s="40">
        <v>0</v>
      </c>
      <c r="U3889" s="45">
        <v>-2.97</v>
      </c>
      <c r="V3889" s="45">
        <v>-4.41</v>
      </c>
      <c r="W3889" s="45">
        <v>0</v>
      </c>
      <c r="X3889" s="45">
        <v>0</v>
      </c>
      <c r="Y3889">
        <v>12.45</v>
      </c>
    </row>
    <row r="3890" spans="1:25" ht="15" customHeight="1" x14ac:dyDescent="0.25">
      <c r="A3890" s="8" t="s">
        <v>11338</v>
      </c>
      <c r="B3890" s="1" t="str">
        <f t="shared" si="122"/>
        <v>Dec</v>
      </c>
      <c r="C3890" s="1" t="str">
        <f t="shared" si="121"/>
        <v>Dec 30, 2015</v>
      </c>
      <c r="D3890" t="s">
        <v>11153</v>
      </c>
      <c r="E3890">
        <v>6030883351</v>
      </c>
      <c r="F3890" t="s">
        <v>37</v>
      </c>
      <c r="G3890" t="s">
        <v>11154</v>
      </c>
      <c r="H3890" t="s">
        <v>11507</v>
      </c>
      <c r="I3890" t="s">
        <v>11506</v>
      </c>
      <c r="J3890">
        <v>1</v>
      </c>
      <c r="K3890" t="s">
        <v>39</v>
      </c>
      <c r="L3890" t="s">
        <v>40</v>
      </c>
      <c r="M3890" t="s">
        <v>9610</v>
      </c>
      <c r="N3890" t="s">
        <v>349</v>
      </c>
      <c r="O3890" t="s">
        <v>11155</v>
      </c>
      <c r="P3890" s="40">
        <v>14.97</v>
      </c>
      <c r="Q3890" s="40">
        <v>4.71</v>
      </c>
      <c r="R3890" s="40">
        <v>0</v>
      </c>
      <c r="S3890" s="40">
        <v>-4.71</v>
      </c>
      <c r="T3890" s="40">
        <v>0</v>
      </c>
      <c r="U3890" s="45">
        <v>-2.25</v>
      </c>
      <c r="V3890" s="45">
        <v>-3.63</v>
      </c>
      <c r="W3890" s="45">
        <v>0</v>
      </c>
      <c r="X3890" s="45">
        <v>0</v>
      </c>
      <c r="Y3890">
        <v>9.09</v>
      </c>
    </row>
    <row r="3891" spans="1:25" ht="15" customHeight="1" x14ac:dyDescent="0.25">
      <c r="A3891" s="8" t="s">
        <v>11338</v>
      </c>
      <c r="B3891" s="1" t="str">
        <f t="shared" si="122"/>
        <v>Dec</v>
      </c>
      <c r="C3891" s="1" t="str">
        <f t="shared" si="121"/>
        <v>Dec 30, 2015</v>
      </c>
      <c r="D3891" t="s">
        <v>11156</v>
      </c>
      <c r="E3891">
        <v>6030883351</v>
      </c>
      <c r="F3891" t="s">
        <v>37</v>
      </c>
      <c r="G3891" t="s">
        <v>11157</v>
      </c>
      <c r="H3891" t="s">
        <v>11505</v>
      </c>
      <c r="I3891" t="s">
        <v>11504</v>
      </c>
      <c r="J3891">
        <v>1</v>
      </c>
      <c r="K3891" t="s">
        <v>39</v>
      </c>
      <c r="L3891" t="s">
        <v>40</v>
      </c>
      <c r="M3891" t="s">
        <v>10674</v>
      </c>
      <c r="N3891" t="s">
        <v>70</v>
      </c>
      <c r="O3891">
        <v>46037</v>
      </c>
      <c r="P3891" s="40">
        <v>14.83</v>
      </c>
      <c r="Q3891" s="40">
        <v>0</v>
      </c>
      <c r="R3891" s="40">
        <v>0</v>
      </c>
      <c r="S3891" s="40">
        <v>0</v>
      </c>
      <c r="T3891" s="40">
        <v>0</v>
      </c>
      <c r="U3891" s="45">
        <v>-2.2200000000000002</v>
      </c>
      <c r="V3891" s="45">
        <v>-2.67</v>
      </c>
      <c r="W3891" s="45">
        <v>0</v>
      </c>
      <c r="X3891" s="45">
        <v>0</v>
      </c>
      <c r="Y3891">
        <v>9.94</v>
      </c>
    </row>
    <row r="3892" spans="1:25" ht="15" customHeight="1" x14ac:dyDescent="0.25">
      <c r="A3892" s="8" t="s">
        <v>11338</v>
      </c>
      <c r="B3892" s="1" t="str">
        <f t="shared" si="122"/>
        <v>Dec</v>
      </c>
      <c r="C3892" s="1" t="str">
        <f t="shared" si="121"/>
        <v>Dec 30, 2015</v>
      </c>
      <c r="D3892" t="s">
        <v>11158</v>
      </c>
      <c r="E3892">
        <v>6030883351</v>
      </c>
      <c r="F3892" t="s">
        <v>37</v>
      </c>
      <c r="G3892" t="s">
        <v>11159</v>
      </c>
      <c r="H3892" t="s">
        <v>11505</v>
      </c>
      <c r="I3892" t="s">
        <v>11504</v>
      </c>
      <c r="J3892">
        <v>1</v>
      </c>
      <c r="K3892" t="s">
        <v>39</v>
      </c>
      <c r="L3892" t="s">
        <v>40</v>
      </c>
      <c r="M3892" t="s">
        <v>11160</v>
      </c>
      <c r="N3892" t="s">
        <v>168</v>
      </c>
      <c r="O3892" t="s">
        <v>11161</v>
      </c>
      <c r="P3892" s="40">
        <v>24.83</v>
      </c>
      <c r="Q3892" s="40">
        <v>0</v>
      </c>
      <c r="R3892" s="40">
        <v>0</v>
      </c>
      <c r="S3892" s="40">
        <v>0</v>
      </c>
      <c r="T3892" s="40">
        <v>0</v>
      </c>
      <c r="U3892" s="45">
        <v>-3.72</v>
      </c>
      <c r="V3892" s="45">
        <v>-4.8</v>
      </c>
      <c r="W3892" s="45">
        <v>0</v>
      </c>
      <c r="X3892" s="45">
        <v>0</v>
      </c>
      <c r="Y3892">
        <v>16.309999999999999</v>
      </c>
    </row>
    <row r="3893" spans="1:25" ht="15" customHeight="1" x14ac:dyDescent="0.25">
      <c r="A3893" s="8" t="s">
        <v>11338</v>
      </c>
      <c r="B3893" s="1" t="str">
        <f t="shared" si="122"/>
        <v>Dec</v>
      </c>
      <c r="C3893" s="1" t="str">
        <f t="shared" si="121"/>
        <v>Dec 30, 2015</v>
      </c>
      <c r="D3893" t="s">
        <v>11162</v>
      </c>
      <c r="E3893">
        <v>6030883351</v>
      </c>
      <c r="F3893" t="s">
        <v>37</v>
      </c>
      <c r="G3893" t="s">
        <v>11163</v>
      </c>
      <c r="H3893" t="s">
        <v>11505</v>
      </c>
      <c r="I3893" t="s">
        <v>11504</v>
      </c>
      <c r="J3893">
        <v>1</v>
      </c>
      <c r="K3893" t="s">
        <v>39</v>
      </c>
      <c r="L3893" t="s">
        <v>40</v>
      </c>
      <c r="M3893" t="s">
        <v>11164</v>
      </c>
      <c r="N3893" t="s">
        <v>467</v>
      </c>
      <c r="O3893" t="s">
        <v>11165</v>
      </c>
      <c r="P3893" s="40">
        <v>38.83</v>
      </c>
      <c r="Q3893" s="40">
        <v>0</v>
      </c>
      <c r="R3893" s="40">
        <v>0</v>
      </c>
      <c r="S3893" s="40">
        <v>0</v>
      </c>
      <c r="T3893" s="40">
        <v>0</v>
      </c>
      <c r="U3893" s="45">
        <v>-5.82</v>
      </c>
      <c r="V3893" s="45">
        <v>-8.3699999999999992</v>
      </c>
      <c r="W3893" s="45">
        <v>0</v>
      </c>
      <c r="X3893" s="45">
        <v>0</v>
      </c>
      <c r="Y3893">
        <v>24.64</v>
      </c>
    </row>
    <row r="3894" spans="1:25" ht="15" customHeight="1" x14ac:dyDescent="0.25">
      <c r="A3894" s="8" t="s">
        <v>11338</v>
      </c>
      <c r="B3894" s="1" t="str">
        <f t="shared" si="122"/>
        <v>Dec</v>
      </c>
      <c r="C3894" s="1" t="str">
        <f t="shared" si="121"/>
        <v>Dec 31, 2015</v>
      </c>
      <c r="D3894" t="s">
        <v>11166</v>
      </c>
      <c r="E3894">
        <v>6030883351</v>
      </c>
      <c r="F3894" t="s">
        <v>37</v>
      </c>
      <c r="G3894" t="s">
        <v>11167</v>
      </c>
      <c r="H3894" t="s">
        <v>11507</v>
      </c>
      <c r="I3894" t="s">
        <v>11506</v>
      </c>
      <c r="J3894">
        <v>1</v>
      </c>
      <c r="K3894" t="s">
        <v>39</v>
      </c>
      <c r="L3894" t="s">
        <v>40</v>
      </c>
      <c r="M3894" t="s">
        <v>11168</v>
      </c>
      <c r="N3894" t="s">
        <v>6478</v>
      </c>
      <c r="O3894">
        <v>48317</v>
      </c>
      <c r="P3894" s="40">
        <v>14.97</v>
      </c>
      <c r="Q3894" s="40">
        <v>6.29</v>
      </c>
      <c r="R3894" s="40">
        <v>0</v>
      </c>
      <c r="S3894" s="40">
        <v>0</v>
      </c>
      <c r="T3894" s="40">
        <v>0</v>
      </c>
      <c r="U3894" s="45">
        <v>-2.25</v>
      </c>
      <c r="V3894" s="45">
        <v>-9.92</v>
      </c>
      <c r="W3894" s="45">
        <v>0</v>
      </c>
      <c r="X3894" s="45">
        <v>0</v>
      </c>
      <c r="Y3894">
        <v>9.09</v>
      </c>
    </row>
    <row r="3895" spans="1:25" ht="15" customHeight="1" x14ac:dyDescent="0.25">
      <c r="A3895" s="8" t="s">
        <v>11338</v>
      </c>
      <c r="B3895" s="1" t="str">
        <f t="shared" si="122"/>
        <v>Dec</v>
      </c>
      <c r="C3895" s="1" t="str">
        <f t="shared" si="121"/>
        <v>Dec 31, 2015</v>
      </c>
      <c r="D3895" t="s">
        <v>11169</v>
      </c>
      <c r="E3895">
        <v>6030883351</v>
      </c>
      <c r="F3895" t="s">
        <v>37</v>
      </c>
      <c r="G3895" t="s">
        <v>11170</v>
      </c>
      <c r="H3895" t="s">
        <v>11507</v>
      </c>
      <c r="I3895" t="s">
        <v>11506</v>
      </c>
      <c r="J3895">
        <v>1</v>
      </c>
      <c r="K3895" t="s">
        <v>39</v>
      </c>
      <c r="L3895" t="s">
        <v>40</v>
      </c>
      <c r="M3895" t="s">
        <v>10749</v>
      </c>
      <c r="N3895" t="s">
        <v>70</v>
      </c>
      <c r="O3895">
        <v>46219</v>
      </c>
      <c r="P3895" s="40">
        <v>19.97</v>
      </c>
      <c r="Q3895" s="40">
        <v>0</v>
      </c>
      <c r="R3895" s="40">
        <v>0</v>
      </c>
      <c r="S3895" s="40">
        <v>0</v>
      </c>
      <c r="T3895" s="40">
        <v>0</v>
      </c>
      <c r="U3895" s="45">
        <v>-3</v>
      </c>
      <c r="V3895" s="45">
        <v>-3.63</v>
      </c>
      <c r="W3895" s="45">
        <v>0</v>
      </c>
      <c r="X3895" s="45">
        <v>0</v>
      </c>
      <c r="Y3895">
        <v>13.34</v>
      </c>
    </row>
    <row r="3896" spans="1:25" ht="15" customHeight="1" x14ac:dyDescent="0.25">
      <c r="A3896" s="8" t="s">
        <v>11338</v>
      </c>
      <c r="B3896" s="1" t="str">
        <f t="shared" si="122"/>
        <v>Dec</v>
      </c>
      <c r="C3896" s="1" t="str">
        <f t="shared" si="121"/>
        <v>Dec 31, 2015</v>
      </c>
      <c r="D3896" t="s">
        <v>11171</v>
      </c>
      <c r="E3896">
        <v>6030883351</v>
      </c>
      <c r="F3896" t="s">
        <v>37</v>
      </c>
      <c r="G3896" t="s">
        <v>11172</v>
      </c>
      <c r="H3896" t="s">
        <v>11507</v>
      </c>
      <c r="I3896" t="s">
        <v>11506</v>
      </c>
      <c r="J3896">
        <v>1</v>
      </c>
      <c r="K3896" t="s">
        <v>39</v>
      </c>
      <c r="L3896" t="s">
        <v>40</v>
      </c>
      <c r="M3896" t="s">
        <v>10749</v>
      </c>
      <c r="N3896" t="s">
        <v>70</v>
      </c>
      <c r="O3896">
        <v>46219</v>
      </c>
      <c r="P3896" s="40">
        <v>19.97</v>
      </c>
      <c r="Q3896" s="40">
        <v>0</v>
      </c>
      <c r="R3896" s="40">
        <v>0</v>
      </c>
      <c r="S3896" s="40">
        <v>0</v>
      </c>
      <c r="T3896" s="40">
        <v>0</v>
      </c>
      <c r="U3896" s="45">
        <v>-3</v>
      </c>
      <c r="V3896" s="45">
        <v>-3.63</v>
      </c>
      <c r="W3896" s="45">
        <v>0</v>
      </c>
      <c r="X3896" s="45">
        <v>0</v>
      </c>
      <c r="Y3896">
        <v>13.34</v>
      </c>
    </row>
    <row r="3897" spans="1:25" ht="15" customHeight="1" x14ac:dyDescent="0.25">
      <c r="A3897" s="8" t="s">
        <v>11338</v>
      </c>
      <c r="B3897" s="1" t="str">
        <f t="shared" si="122"/>
        <v>Dec</v>
      </c>
      <c r="C3897" s="1" t="str">
        <f t="shared" si="121"/>
        <v>Dec 31, 2015</v>
      </c>
      <c r="D3897" t="s">
        <v>11173</v>
      </c>
      <c r="E3897">
        <v>6030883351</v>
      </c>
      <c r="F3897" t="s">
        <v>37</v>
      </c>
      <c r="G3897" t="s">
        <v>11174</v>
      </c>
      <c r="H3897" t="s">
        <v>11505</v>
      </c>
      <c r="I3897" t="s">
        <v>11504</v>
      </c>
      <c r="J3897">
        <v>1</v>
      </c>
      <c r="K3897" t="s">
        <v>39</v>
      </c>
      <c r="L3897" t="s">
        <v>40</v>
      </c>
      <c r="M3897" t="s">
        <v>1217</v>
      </c>
      <c r="N3897" t="s">
        <v>294</v>
      </c>
      <c r="O3897" t="s">
        <v>11175</v>
      </c>
      <c r="P3897" s="40">
        <v>24.83</v>
      </c>
      <c r="Q3897" s="40">
        <v>0</v>
      </c>
      <c r="R3897" s="40">
        <v>0</v>
      </c>
      <c r="S3897" s="40">
        <v>0</v>
      </c>
      <c r="T3897" s="40">
        <v>0</v>
      </c>
      <c r="U3897" s="45">
        <v>-3.72</v>
      </c>
      <c r="V3897" s="45">
        <v>-4.8</v>
      </c>
      <c r="W3897" s="45">
        <v>0</v>
      </c>
      <c r="X3897" s="45">
        <v>0</v>
      </c>
      <c r="Y3897">
        <v>16.309999999999999</v>
      </c>
    </row>
    <row r="3898" spans="1:25" ht="15" customHeight="1" x14ac:dyDescent="0.25">
      <c r="A3898" s="8" t="s">
        <v>11338</v>
      </c>
      <c r="B3898" s="1" t="str">
        <f t="shared" si="122"/>
        <v>Dec</v>
      </c>
      <c r="C3898" s="1" t="str">
        <f t="shared" si="121"/>
        <v>Dec 31, 2015</v>
      </c>
      <c r="D3898" t="s">
        <v>11176</v>
      </c>
      <c r="E3898">
        <v>6030883351</v>
      </c>
      <c r="F3898" t="s">
        <v>37</v>
      </c>
      <c r="G3898" t="s">
        <v>11177</v>
      </c>
      <c r="H3898" t="s">
        <v>11505</v>
      </c>
      <c r="I3898" t="s">
        <v>11504</v>
      </c>
      <c r="J3898">
        <v>1</v>
      </c>
      <c r="K3898" t="s">
        <v>39</v>
      </c>
      <c r="L3898" t="s">
        <v>40</v>
      </c>
      <c r="M3898" t="s">
        <v>11178</v>
      </c>
      <c r="N3898" t="s">
        <v>11179</v>
      </c>
      <c r="O3898">
        <v>20815</v>
      </c>
      <c r="P3898" s="40">
        <v>14.83</v>
      </c>
      <c r="Q3898" s="40">
        <v>0</v>
      </c>
      <c r="R3898" s="40">
        <v>0</v>
      </c>
      <c r="S3898" s="40">
        <v>0</v>
      </c>
      <c r="T3898" s="40">
        <v>0</v>
      </c>
      <c r="U3898" s="45">
        <v>-2.2200000000000002</v>
      </c>
      <c r="V3898" s="45">
        <v>-2.67</v>
      </c>
      <c r="W3898" s="45">
        <v>0</v>
      </c>
      <c r="X3898" s="45">
        <v>0</v>
      </c>
      <c r="Y3898">
        <v>9.94</v>
      </c>
    </row>
    <row r="3899" spans="1:25" ht="15" customHeight="1" x14ac:dyDescent="0.25">
      <c r="A3899" s="8" t="s">
        <v>11338</v>
      </c>
      <c r="B3899" s="1" t="str">
        <f t="shared" si="122"/>
        <v>Dec</v>
      </c>
      <c r="C3899" s="1" t="str">
        <f t="shared" si="121"/>
        <v>Dec 31, 2015</v>
      </c>
      <c r="D3899" t="s">
        <v>11180</v>
      </c>
      <c r="E3899">
        <v>6030883351</v>
      </c>
      <c r="F3899" t="s">
        <v>37</v>
      </c>
      <c r="G3899" t="s">
        <v>11181</v>
      </c>
      <c r="H3899" t="s">
        <v>11507</v>
      </c>
      <c r="I3899" t="s">
        <v>11506</v>
      </c>
      <c r="J3899">
        <v>1</v>
      </c>
      <c r="K3899" t="s">
        <v>39</v>
      </c>
      <c r="L3899" t="s">
        <v>40</v>
      </c>
      <c r="M3899" t="s">
        <v>11182</v>
      </c>
      <c r="N3899" t="s">
        <v>405</v>
      </c>
      <c r="O3899">
        <v>30009</v>
      </c>
      <c r="P3899" s="40">
        <v>19.97</v>
      </c>
      <c r="Q3899" s="40">
        <v>0</v>
      </c>
      <c r="R3899" s="40">
        <v>0</v>
      </c>
      <c r="S3899" s="40">
        <v>0</v>
      </c>
      <c r="T3899" s="40">
        <v>0</v>
      </c>
      <c r="U3899" s="45">
        <v>-3</v>
      </c>
      <c r="V3899" s="45">
        <v>-3.63</v>
      </c>
      <c r="W3899" s="45">
        <v>0</v>
      </c>
      <c r="X3899" s="45">
        <v>0</v>
      </c>
      <c r="Y3899">
        <v>13.34</v>
      </c>
    </row>
    <row r="3900" spans="1:25" ht="15" customHeight="1" x14ac:dyDescent="0.25">
      <c r="A3900" s="8" t="s">
        <v>11338</v>
      </c>
      <c r="B3900" s="1" t="str">
        <f t="shared" si="122"/>
        <v>Dec</v>
      </c>
      <c r="C3900" s="1" t="str">
        <f t="shared" si="121"/>
        <v>Dec 31, 2015</v>
      </c>
      <c r="D3900" t="s">
        <v>11183</v>
      </c>
      <c r="E3900">
        <v>6030883351</v>
      </c>
      <c r="F3900" t="s">
        <v>37</v>
      </c>
      <c r="G3900" t="s">
        <v>11184</v>
      </c>
      <c r="H3900" t="s">
        <v>11505</v>
      </c>
      <c r="I3900" t="s">
        <v>11504</v>
      </c>
      <c r="J3900">
        <v>1</v>
      </c>
      <c r="K3900" t="s">
        <v>39</v>
      </c>
      <c r="L3900" t="s">
        <v>40</v>
      </c>
      <c r="M3900" t="s">
        <v>125</v>
      </c>
      <c r="N3900" t="s">
        <v>50</v>
      </c>
      <c r="O3900" t="s">
        <v>11185</v>
      </c>
      <c r="P3900" s="40">
        <v>14.83</v>
      </c>
      <c r="Q3900" s="40">
        <v>0</v>
      </c>
      <c r="R3900" s="40">
        <v>0</v>
      </c>
      <c r="S3900" s="40">
        <v>0</v>
      </c>
      <c r="T3900" s="40">
        <v>0</v>
      </c>
      <c r="U3900" s="45">
        <v>-2.2200000000000002</v>
      </c>
      <c r="V3900" s="45">
        <v>-2.67</v>
      </c>
      <c r="W3900" s="45">
        <v>0</v>
      </c>
      <c r="X3900" s="45">
        <v>0</v>
      </c>
      <c r="Y3900">
        <v>9.94</v>
      </c>
    </row>
    <row r="3901" spans="1:25" ht="15" customHeight="1" x14ac:dyDescent="0.25">
      <c r="A3901" s="8" t="s">
        <v>11338</v>
      </c>
      <c r="B3901" s="1" t="str">
        <f t="shared" si="122"/>
        <v>Dec</v>
      </c>
      <c r="C3901" s="1" t="str">
        <f t="shared" si="121"/>
        <v>Dec 31, 2015</v>
      </c>
      <c r="D3901" t="s">
        <v>11186</v>
      </c>
      <c r="E3901">
        <v>6030883351</v>
      </c>
      <c r="F3901" t="s">
        <v>37</v>
      </c>
      <c r="G3901" t="s">
        <v>11187</v>
      </c>
      <c r="H3901" t="s">
        <v>11505</v>
      </c>
      <c r="I3901" t="s">
        <v>11504</v>
      </c>
      <c r="J3901">
        <v>1</v>
      </c>
      <c r="K3901" t="s">
        <v>39</v>
      </c>
      <c r="L3901" t="s">
        <v>40</v>
      </c>
      <c r="M3901" t="s">
        <v>11188</v>
      </c>
      <c r="N3901" t="s">
        <v>99</v>
      </c>
      <c r="O3901" t="s">
        <v>11189</v>
      </c>
      <c r="P3901" s="40">
        <v>19.829999999999998</v>
      </c>
      <c r="Q3901" s="40">
        <v>0</v>
      </c>
      <c r="R3901" s="40">
        <v>0</v>
      </c>
      <c r="S3901" s="40">
        <v>0</v>
      </c>
      <c r="T3901" s="40">
        <v>0</v>
      </c>
      <c r="U3901" s="45">
        <v>-8.91</v>
      </c>
      <c r="V3901" s="45">
        <v>-3.41</v>
      </c>
      <c r="W3901" s="45">
        <v>0</v>
      </c>
      <c r="X3901" s="45">
        <v>0</v>
      </c>
      <c r="Y3901">
        <v>7.51</v>
      </c>
    </row>
    <row r="3902" spans="1:25" ht="15" customHeight="1" x14ac:dyDescent="0.25">
      <c r="A3902" s="8" t="s">
        <v>11338</v>
      </c>
      <c r="B3902" s="1" t="str">
        <f t="shared" si="122"/>
        <v>Dec</v>
      </c>
      <c r="C3902" s="1" t="str">
        <f t="shared" si="121"/>
        <v>Dec 31, 2015</v>
      </c>
      <c r="D3902" t="s">
        <v>11186</v>
      </c>
      <c r="E3902">
        <v>6030883351</v>
      </c>
      <c r="F3902" t="s">
        <v>37</v>
      </c>
      <c r="G3902" t="s">
        <v>11187</v>
      </c>
      <c r="H3902" t="s">
        <v>11505</v>
      </c>
      <c r="I3902" t="s">
        <v>11504</v>
      </c>
      <c r="J3902">
        <v>1</v>
      </c>
      <c r="K3902" t="s">
        <v>39</v>
      </c>
      <c r="L3902" t="s">
        <v>40</v>
      </c>
      <c r="M3902" t="s">
        <v>11188</v>
      </c>
      <c r="N3902" t="s">
        <v>99</v>
      </c>
      <c r="O3902" t="s">
        <v>11189</v>
      </c>
      <c r="P3902" s="40">
        <v>19.829999999999998</v>
      </c>
      <c r="Q3902" s="40">
        <v>0</v>
      </c>
      <c r="R3902" s="40">
        <v>0</v>
      </c>
      <c r="S3902" s="40">
        <v>0</v>
      </c>
      <c r="T3902" s="40">
        <v>0</v>
      </c>
      <c r="U3902" s="45">
        <v>0</v>
      </c>
      <c r="V3902" s="45">
        <v>-4.41</v>
      </c>
      <c r="W3902" s="45">
        <v>0</v>
      </c>
      <c r="X3902" s="45">
        <v>0</v>
      </c>
      <c r="Y3902">
        <v>15.42</v>
      </c>
    </row>
    <row r="3903" spans="1:25" ht="15" customHeight="1" x14ac:dyDescent="0.25">
      <c r="A3903" s="8" t="s">
        <v>11338</v>
      </c>
      <c r="B3903" s="1" t="str">
        <f t="shared" si="122"/>
        <v>Dec</v>
      </c>
      <c r="C3903" s="1" t="str">
        <f t="shared" si="121"/>
        <v>Dec 31, 2015</v>
      </c>
      <c r="D3903" t="s">
        <v>11186</v>
      </c>
      <c r="E3903">
        <v>6030883351</v>
      </c>
      <c r="F3903" t="s">
        <v>37</v>
      </c>
      <c r="G3903" t="s">
        <v>11187</v>
      </c>
      <c r="H3903" t="s">
        <v>11505</v>
      </c>
      <c r="I3903" t="s">
        <v>11504</v>
      </c>
      <c r="J3903">
        <v>1</v>
      </c>
      <c r="K3903" t="s">
        <v>39</v>
      </c>
      <c r="L3903" t="s">
        <v>40</v>
      </c>
      <c r="M3903" t="s">
        <v>11188</v>
      </c>
      <c r="N3903" t="s">
        <v>99</v>
      </c>
      <c r="O3903" t="s">
        <v>11189</v>
      </c>
      <c r="P3903" s="40">
        <v>19.829999999999998</v>
      </c>
      <c r="Q3903" s="40">
        <v>0</v>
      </c>
      <c r="R3903" s="40">
        <v>0</v>
      </c>
      <c r="S3903" s="40">
        <v>0</v>
      </c>
      <c r="T3903" s="40">
        <v>0</v>
      </c>
      <c r="U3903" s="45">
        <v>0</v>
      </c>
      <c r="V3903" s="45">
        <v>-3.41</v>
      </c>
      <c r="W3903" s="45">
        <v>0</v>
      </c>
      <c r="X3903" s="45">
        <v>0</v>
      </c>
      <c r="Y3903">
        <v>16.420000000000002</v>
      </c>
    </row>
    <row r="3904" spans="1:25" ht="15" customHeight="1" x14ac:dyDescent="0.25">
      <c r="A3904" s="8" t="s">
        <v>11338</v>
      </c>
      <c r="B3904" s="1" t="str">
        <f t="shared" si="122"/>
        <v>Dec</v>
      </c>
      <c r="C3904" s="1" t="str">
        <f t="shared" si="121"/>
        <v>Dec 31, 2015</v>
      </c>
      <c r="D3904" t="s">
        <v>11190</v>
      </c>
      <c r="E3904">
        <v>6030883351</v>
      </c>
      <c r="F3904" t="s">
        <v>37</v>
      </c>
      <c r="G3904" t="s">
        <v>11191</v>
      </c>
      <c r="H3904" t="s">
        <v>11507</v>
      </c>
      <c r="I3904" t="s">
        <v>11506</v>
      </c>
      <c r="J3904">
        <v>1</v>
      </c>
      <c r="K3904" t="s">
        <v>39</v>
      </c>
      <c r="L3904" t="s">
        <v>40</v>
      </c>
      <c r="M3904" t="s">
        <v>2562</v>
      </c>
      <c r="N3904" t="s">
        <v>332</v>
      </c>
      <c r="O3904" t="s">
        <v>11192</v>
      </c>
      <c r="P3904" s="40">
        <v>19.97</v>
      </c>
      <c r="Q3904" s="40">
        <v>0</v>
      </c>
      <c r="R3904" s="40">
        <v>0</v>
      </c>
      <c r="S3904" s="40">
        <v>0</v>
      </c>
      <c r="T3904" s="40">
        <v>0</v>
      </c>
      <c r="U3904" s="45">
        <v>-3</v>
      </c>
      <c r="V3904" s="45">
        <v>-3.63</v>
      </c>
      <c r="W3904" s="45">
        <v>0</v>
      </c>
      <c r="X3904" s="45">
        <v>0</v>
      </c>
      <c r="Y3904">
        <v>13.34</v>
      </c>
    </row>
    <row r="3905" spans="1:25" ht="15" customHeight="1" x14ac:dyDescent="0.25">
      <c r="A3905" s="8" t="s">
        <v>11338</v>
      </c>
      <c r="B3905" s="1" t="str">
        <f t="shared" si="122"/>
        <v>Dec</v>
      </c>
      <c r="C3905" s="1" t="str">
        <f t="shared" si="121"/>
        <v>Dec 31, 2015</v>
      </c>
      <c r="D3905" t="s">
        <v>11193</v>
      </c>
      <c r="E3905">
        <v>6030883351</v>
      </c>
      <c r="F3905" t="s">
        <v>37</v>
      </c>
      <c r="G3905" t="s">
        <v>11194</v>
      </c>
      <c r="H3905" t="s">
        <v>11507</v>
      </c>
      <c r="I3905" t="s">
        <v>11506</v>
      </c>
      <c r="J3905">
        <v>1</v>
      </c>
      <c r="K3905" t="s">
        <v>39</v>
      </c>
      <c r="L3905" t="s">
        <v>40</v>
      </c>
      <c r="M3905" t="s">
        <v>10089</v>
      </c>
      <c r="N3905" t="s">
        <v>349</v>
      </c>
      <c r="O3905" t="s">
        <v>11195</v>
      </c>
      <c r="P3905" s="40">
        <v>19.97</v>
      </c>
      <c r="Q3905" s="40">
        <v>0</v>
      </c>
      <c r="R3905" s="40">
        <v>0</v>
      </c>
      <c r="S3905" s="40">
        <v>0</v>
      </c>
      <c r="T3905" s="40">
        <v>0</v>
      </c>
      <c r="U3905" s="45">
        <v>-3</v>
      </c>
      <c r="V3905" s="45">
        <v>-3.63</v>
      </c>
      <c r="W3905" s="45">
        <v>0</v>
      </c>
      <c r="X3905" s="45">
        <v>0</v>
      </c>
      <c r="Y3905">
        <v>13.34</v>
      </c>
    </row>
    <row r="3906" spans="1:25" ht="15" customHeight="1" x14ac:dyDescent="0.25">
      <c r="A3906" s="8" t="s">
        <v>11338</v>
      </c>
      <c r="B3906" s="1" t="str">
        <f t="shared" si="122"/>
        <v>Dec</v>
      </c>
      <c r="C3906" s="1" t="str">
        <f t="shared" si="121"/>
        <v>Dec 31, 2015</v>
      </c>
      <c r="D3906" t="s">
        <v>11196</v>
      </c>
      <c r="E3906">
        <v>6030883351</v>
      </c>
      <c r="F3906" t="s">
        <v>37</v>
      </c>
      <c r="G3906" t="s">
        <v>11197</v>
      </c>
      <c r="H3906" t="s">
        <v>11507</v>
      </c>
      <c r="I3906" t="s">
        <v>11506</v>
      </c>
      <c r="J3906">
        <v>1</v>
      </c>
      <c r="K3906" t="s">
        <v>39</v>
      </c>
      <c r="L3906" t="s">
        <v>40</v>
      </c>
      <c r="M3906" t="s">
        <v>8824</v>
      </c>
      <c r="N3906" t="s">
        <v>1818</v>
      </c>
      <c r="O3906" t="s">
        <v>11198</v>
      </c>
      <c r="P3906" s="40">
        <v>19.97</v>
      </c>
      <c r="Q3906" s="40">
        <v>0</v>
      </c>
      <c r="R3906" s="40">
        <v>0</v>
      </c>
      <c r="S3906" s="40">
        <v>0</v>
      </c>
      <c r="T3906" s="40">
        <v>0</v>
      </c>
      <c r="U3906" s="45">
        <v>-3</v>
      </c>
      <c r="V3906" s="45">
        <v>-3.63</v>
      </c>
      <c r="W3906" s="45">
        <v>0</v>
      </c>
      <c r="X3906" s="45">
        <v>0</v>
      </c>
      <c r="Y3906">
        <v>13.34</v>
      </c>
    </row>
    <row r="3907" spans="1:25" ht="15" customHeight="1" x14ac:dyDescent="0.25">
      <c r="A3907" s="8" t="s">
        <v>11338</v>
      </c>
      <c r="B3907" s="1" t="str">
        <f t="shared" si="122"/>
        <v>Dec</v>
      </c>
      <c r="C3907" s="1" t="str">
        <f t="shared" ref="C3907:C3940" si="123">LEFT(D3907,FIND("2015",D3907,1)+3)</f>
        <v>Dec 31, 2015</v>
      </c>
      <c r="D3907" t="s">
        <v>11199</v>
      </c>
      <c r="E3907">
        <v>6030883351</v>
      </c>
      <c r="F3907" t="s">
        <v>37</v>
      </c>
      <c r="G3907" t="s">
        <v>11200</v>
      </c>
      <c r="H3907" t="s">
        <v>11507</v>
      </c>
      <c r="I3907" t="s">
        <v>11506</v>
      </c>
      <c r="J3907">
        <v>1</v>
      </c>
      <c r="K3907" t="s">
        <v>39</v>
      </c>
      <c r="L3907" t="s">
        <v>40</v>
      </c>
      <c r="M3907" t="s">
        <v>125</v>
      </c>
      <c r="N3907" t="s">
        <v>50</v>
      </c>
      <c r="O3907" t="s">
        <v>11201</v>
      </c>
      <c r="P3907" s="40">
        <v>19.97</v>
      </c>
      <c r="Q3907" s="40">
        <v>0</v>
      </c>
      <c r="R3907" s="40">
        <v>0</v>
      </c>
      <c r="S3907" s="40">
        <v>0</v>
      </c>
      <c r="T3907" s="40">
        <v>0</v>
      </c>
      <c r="U3907" s="45">
        <v>-3</v>
      </c>
      <c r="V3907" s="45">
        <v>-3.63</v>
      </c>
      <c r="W3907" s="45">
        <v>0</v>
      </c>
      <c r="X3907" s="45">
        <v>0</v>
      </c>
      <c r="Y3907">
        <v>13.34</v>
      </c>
    </row>
    <row r="3908" spans="1:25" ht="15" customHeight="1" x14ac:dyDescent="0.25">
      <c r="A3908" s="8" t="s">
        <v>11338</v>
      </c>
      <c r="B3908" s="1" t="str">
        <f t="shared" ref="B3908:B3940" si="124">TEXT(DATE(2000,MONTH(C3908),1),"mmm")</f>
        <v>Dec</v>
      </c>
      <c r="C3908" s="1" t="str">
        <f t="shared" si="123"/>
        <v>Dec 31, 2015</v>
      </c>
      <c r="D3908" t="s">
        <v>11202</v>
      </c>
      <c r="E3908">
        <v>6030883351</v>
      </c>
      <c r="F3908" t="s">
        <v>37</v>
      </c>
      <c r="G3908" t="s">
        <v>11203</v>
      </c>
      <c r="H3908" t="s">
        <v>11507</v>
      </c>
      <c r="I3908" t="s">
        <v>11506</v>
      </c>
      <c r="J3908">
        <v>1</v>
      </c>
      <c r="K3908" t="s">
        <v>39</v>
      </c>
      <c r="L3908" t="s">
        <v>40</v>
      </c>
      <c r="M3908" t="s">
        <v>5329</v>
      </c>
      <c r="N3908" t="s">
        <v>99</v>
      </c>
      <c r="O3908" t="s">
        <v>11204</v>
      </c>
      <c r="P3908" s="40">
        <v>19.97</v>
      </c>
      <c r="Q3908" s="40">
        <v>0</v>
      </c>
      <c r="R3908" s="40">
        <v>0</v>
      </c>
      <c r="S3908" s="40">
        <v>0</v>
      </c>
      <c r="T3908" s="40">
        <v>0</v>
      </c>
      <c r="U3908" s="45">
        <v>-3</v>
      </c>
      <c r="V3908" s="45">
        <v>-3.63</v>
      </c>
      <c r="W3908" s="45">
        <v>0</v>
      </c>
      <c r="X3908" s="45">
        <v>0</v>
      </c>
      <c r="Y3908">
        <v>13.34</v>
      </c>
    </row>
    <row r="3909" spans="1:25" ht="15" customHeight="1" x14ac:dyDescent="0.25">
      <c r="A3909" s="8" t="s">
        <v>11338</v>
      </c>
      <c r="B3909" s="1" t="str">
        <f t="shared" si="124"/>
        <v>Dec</v>
      </c>
      <c r="C3909" s="1" t="str">
        <f t="shared" si="123"/>
        <v>Dec 31, 2015</v>
      </c>
      <c r="D3909" t="s">
        <v>11205</v>
      </c>
      <c r="E3909">
        <v>6030883351</v>
      </c>
      <c r="F3909" t="s">
        <v>37</v>
      </c>
      <c r="G3909" t="s">
        <v>11206</v>
      </c>
      <c r="H3909" t="s">
        <v>11505</v>
      </c>
      <c r="I3909" t="s">
        <v>11504</v>
      </c>
      <c r="J3909">
        <v>1</v>
      </c>
      <c r="K3909" t="s">
        <v>39</v>
      </c>
      <c r="L3909" t="s">
        <v>40</v>
      </c>
      <c r="M3909" t="s">
        <v>11207</v>
      </c>
      <c r="N3909" t="s">
        <v>517</v>
      </c>
      <c r="O3909" t="s">
        <v>11208</v>
      </c>
      <c r="P3909" s="40">
        <v>9.83</v>
      </c>
      <c r="Q3909" s="40">
        <v>0</v>
      </c>
      <c r="R3909" s="40">
        <v>0</v>
      </c>
      <c r="S3909" s="40">
        <v>0</v>
      </c>
      <c r="T3909" s="40">
        <v>0</v>
      </c>
      <c r="U3909" s="45">
        <v>-1.47</v>
      </c>
      <c r="V3909" s="45">
        <v>-2.54</v>
      </c>
      <c r="W3909" s="45">
        <v>0</v>
      </c>
      <c r="X3909" s="45">
        <v>0</v>
      </c>
      <c r="Y3909">
        <v>5.82</v>
      </c>
    </row>
    <row r="3910" spans="1:25" ht="15" customHeight="1" x14ac:dyDescent="0.25">
      <c r="A3910" s="8" t="s">
        <v>11338</v>
      </c>
      <c r="B3910" s="1" t="str">
        <f t="shared" si="124"/>
        <v>Dec</v>
      </c>
      <c r="C3910" s="1" t="str">
        <f t="shared" si="123"/>
        <v>Dec 31, 2015</v>
      </c>
      <c r="D3910" t="s">
        <v>11209</v>
      </c>
      <c r="E3910">
        <v>6030883351</v>
      </c>
      <c r="F3910" t="s">
        <v>37</v>
      </c>
      <c r="G3910" t="s">
        <v>11210</v>
      </c>
      <c r="H3910" t="s">
        <v>11505</v>
      </c>
      <c r="I3910" t="s">
        <v>11504</v>
      </c>
      <c r="J3910">
        <v>1</v>
      </c>
      <c r="K3910" t="s">
        <v>39</v>
      </c>
      <c r="L3910" t="s">
        <v>40</v>
      </c>
      <c r="M3910" t="s">
        <v>11211</v>
      </c>
      <c r="N3910" t="s">
        <v>120</v>
      </c>
      <c r="O3910" t="s">
        <v>11212</v>
      </c>
      <c r="P3910" s="40">
        <v>12.83</v>
      </c>
      <c r="Q3910" s="40">
        <v>0</v>
      </c>
      <c r="R3910" s="40">
        <v>0</v>
      </c>
      <c r="S3910" s="40">
        <v>0</v>
      </c>
      <c r="T3910" s="40">
        <v>0</v>
      </c>
      <c r="U3910" s="45">
        <v>-1.92</v>
      </c>
      <c r="V3910" s="45">
        <v>-2.67</v>
      </c>
      <c r="W3910" s="45">
        <v>0</v>
      </c>
      <c r="X3910" s="45">
        <v>0</v>
      </c>
      <c r="Y3910">
        <v>8.24</v>
      </c>
    </row>
    <row r="3911" spans="1:25" ht="15" customHeight="1" x14ac:dyDescent="0.25">
      <c r="A3911" s="8" t="s">
        <v>11338</v>
      </c>
      <c r="B3911" s="1" t="str">
        <f t="shared" si="124"/>
        <v>Dec</v>
      </c>
      <c r="C3911" s="1" t="str">
        <f t="shared" si="123"/>
        <v>Dec 31, 2015</v>
      </c>
      <c r="D3911" t="s">
        <v>11213</v>
      </c>
      <c r="E3911">
        <v>6030883351</v>
      </c>
      <c r="F3911" t="s">
        <v>37</v>
      </c>
      <c r="G3911" t="s">
        <v>11214</v>
      </c>
      <c r="H3911" t="s">
        <v>11507</v>
      </c>
      <c r="I3911" t="s">
        <v>11506</v>
      </c>
      <c r="J3911">
        <v>1</v>
      </c>
      <c r="K3911" t="s">
        <v>39</v>
      </c>
      <c r="L3911" t="s">
        <v>40</v>
      </c>
      <c r="M3911" t="s">
        <v>4921</v>
      </c>
      <c r="N3911" t="s">
        <v>405</v>
      </c>
      <c r="O3911" t="s">
        <v>11215</v>
      </c>
      <c r="P3911" s="40">
        <v>19.97</v>
      </c>
      <c r="Q3911" s="40">
        <v>0</v>
      </c>
      <c r="R3911" s="40">
        <v>0</v>
      </c>
      <c r="S3911" s="40">
        <v>0</v>
      </c>
      <c r="T3911" s="40">
        <v>0</v>
      </c>
      <c r="U3911" s="45">
        <v>-3</v>
      </c>
      <c r="V3911" s="45">
        <v>-3.63</v>
      </c>
      <c r="W3911" s="45">
        <v>0</v>
      </c>
      <c r="X3911" s="45">
        <v>0</v>
      </c>
      <c r="Y3911">
        <v>13.34</v>
      </c>
    </row>
    <row r="3912" spans="1:25" ht="15" customHeight="1" x14ac:dyDescent="0.25">
      <c r="A3912" s="8" t="s">
        <v>11338</v>
      </c>
      <c r="B3912" s="1" t="str">
        <f t="shared" si="124"/>
        <v>Dec</v>
      </c>
      <c r="C3912" s="1" t="str">
        <f t="shared" si="123"/>
        <v>Dec 31, 2015</v>
      </c>
      <c r="D3912" t="s">
        <v>11216</v>
      </c>
      <c r="E3912">
        <v>6030883351</v>
      </c>
      <c r="F3912" t="s">
        <v>37</v>
      </c>
      <c r="G3912" t="s">
        <v>11217</v>
      </c>
      <c r="H3912" t="s">
        <v>11507</v>
      </c>
      <c r="I3912" t="s">
        <v>11506</v>
      </c>
      <c r="J3912">
        <v>1</v>
      </c>
      <c r="K3912" t="s">
        <v>39</v>
      </c>
      <c r="L3912" t="s">
        <v>40</v>
      </c>
      <c r="M3912" t="s">
        <v>11218</v>
      </c>
      <c r="N3912" t="s">
        <v>5523</v>
      </c>
      <c r="O3912" t="s">
        <v>11219</v>
      </c>
      <c r="P3912" s="40">
        <v>14.97</v>
      </c>
      <c r="Q3912" s="40">
        <v>0</v>
      </c>
      <c r="R3912" s="40">
        <v>0</v>
      </c>
      <c r="S3912" s="40">
        <v>0</v>
      </c>
      <c r="T3912" s="40">
        <v>0</v>
      </c>
      <c r="U3912" s="45">
        <v>-2.25</v>
      </c>
      <c r="V3912" s="45">
        <v>-3.63</v>
      </c>
      <c r="W3912" s="45">
        <v>0</v>
      </c>
      <c r="X3912" s="45">
        <v>0</v>
      </c>
      <c r="Y3912">
        <v>9.09</v>
      </c>
    </row>
    <row r="3913" spans="1:25" ht="15" customHeight="1" x14ac:dyDescent="0.25">
      <c r="A3913" s="8" t="s">
        <v>11338</v>
      </c>
      <c r="B3913" s="1" t="str">
        <f t="shared" si="124"/>
        <v>Dec</v>
      </c>
      <c r="C3913" s="1" t="str">
        <f t="shared" si="123"/>
        <v>Dec 31, 2015</v>
      </c>
      <c r="D3913" t="s">
        <v>11220</v>
      </c>
      <c r="E3913">
        <v>6030883351</v>
      </c>
      <c r="F3913" t="s">
        <v>37</v>
      </c>
      <c r="G3913" t="s">
        <v>11221</v>
      </c>
      <c r="H3913" t="s">
        <v>11505</v>
      </c>
      <c r="I3913" t="s">
        <v>11504</v>
      </c>
      <c r="J3913">
        <v>1</v>
      </c>
      <c r="K3913" t="s">
        <v>39</v>
      </c>
      <c r="L3913" t="s">
        <v>40</v>
      </c>
      <c r="M3913" t="s">
        <v>11222</v>
      </c>
      <c r="N3913" t="s">
        <v>1716</v>
      </c>
      <c r="O3913">
        <v>98040</v>
      </c>
      <c r="P3913" s="40">
        <v>12.83</v>
      </c>
      <c r="Q3913" s="40">
        <v>0</v>
      </c>
      <c r="R3913" s="40">
        <v>0</v>
      </c>
      <c r="S3913" s="40">
        <v>0</v>
      </c>
      <c r="T3913" s="40">
        <v>0</v>
      </c>
      <c r="U3913" s="45">
        <v>-1.92</v>
      </c>
      <c r="V3913" s="45">
        <v>-2.67</v>
      </c>
      <c r="W3913" s="45">
        <v>0</v>
      </c>
      <c r="X3913" s="45">
        <v>0</v>
      </c>
      <c r="Y3913">
        <v>8.24</v>
      </c>
    </row>
    <row r="3914" spans="1:25" ht="15" customHeight="1" x14ac:dyDescent="0.25">
      <c r="A3914" s="8" t="s">
        <v>11338</v>
      </c>
      <c r="B3914" s="1" t="str">
        <f t="shared" si="124"/>
        <v>Dec</v>
      </c>
      <c r="C3914" s="1" t="str">
        <f t="shared" si="123"/>
        <v>Dec 31, 2015</v>
      </c>
      <c r="D3914" t="s">
        <v>11223</v>
      </c>
      <c r="E3914">
        <v>6030883351</v>
      </c>
      <c r="F3914" t="s">
        <v>37</v>
      </c>
      <c r="G3914" t="s">
        <v>11224</v>
      </c>
      <c r="H3914" t="s">
        <v>11507</v>
      </c>
      <c r="I3914" t="s">
        <v>11506</v>
      </c>
      <c r="J3914">
        <v>1</v>
      </c>
      <c r="K3914" t="s">
        <v>39</v>
      </c>
      <c r="L3914" t="s">
        <v>40</v>
      </c>
      <c r="M3914" t="s">
        <v>3908</v>
      </c>
      <c r="N3914" t="s">
        <v>243</v>
      </c>
      <c r="O3914" t="s">
        <v>11225</v>
      </c>
      <c r="P3914" s="40">
        <v>19.97</v>
      </c>
      <c r="Q3914" s="40">
        <v>0</v>
      </c>
      <c r="R3914" s="40">
        <v>0</v>
      </c>
      <c r="S3914" s="40">
        <v>0</v>
      </c>
      <c r="T3914" s="40">
        <v>0</v>
      </c>
      <c r="U3914" s="45">
        <v>-3</v>
      </c>
      <c r="V3914" s="45">
        <v>-3.63</v>
      </c>
      <c r="W3914" s="45">
        <v>0</v>
      </c>
      <c r="X3914" s="45">
        <v>0</v>
      </c>
      <c r="Y3914">
        <v>13.34</v>
      </c>
    </row>
    <row r="3915" spans="1:25" ht="15" customHeight="1" x14ac:dyDescent="0.25">
      <c r="A3915" s="8" t="s">
        <v>11338</v>
      </c>
      <c r="B3915" s="1" t="str">
        <f t="shared" si="124"/>
        <v>Dec</v>
      </c>
      <c r="C3915" s="1" t="str">
        <f t="shared" si="123"/>
        <v>Dec 31, 2015</v>
      </c>
      <c r="D3915" t="s">
        <v>11226</v>
      </c>
      <c r="E3915">
        <v>6030883351</v>
      </c>
      <c r="F3915" t="s">
        <v>37</v>
      </c>
      <c r="G3915" t="s">
        <v>11227</v>
      </c>
      <c r="H3915" t="s">
        <v>11507</v>
      </c>
      <c r="I3915" t="s">
        <v>11506</v>
      </c>
      <c r="J3915">
        <v>1</v>
      </c>
      <c r="K3915" t="s">
        <v>39</v>
      </c>
      <c r="L3915" t="s">
        <v>40</v>
      </c>
      <c r="M3915" t="s">
        <v>1217</v>
      </c>
      <c r="N3915" t="s">
        <v>2796</v>
      </c>
      <c r="O3915" t="s">
        <v>11228</v>
      </c>
      <c r="P3915" s="40">
        <v>19.97</v>
      </c>
      <c r="Q3915" s="40">
        <v>0</v>
      </c>
      <c r="R3915" s="40">
        <v>0</v>
      </c>
      <c r="S3915" s="40">
        <v>0</v>
      </c>
      <c r="T3915" s="40">
        <v>0</v>
      </c>
      <c r="U3915" s="45">
        <v>-3</v>
      </c>
      <c r="V3915" s="45">
        <v>-3.63</v>
      </c>
      <c r="W3915" s="45">
        <v>0</v>
      </c>
      <c r="X3915" s="45">
        <v>0</v>
      </c>
      <c r="Y3915">
        <v>13.34</v>
      </c>
    </row>
    <row r="3916" spans="1:25" ht="15" customHeight="1" x14ac:dyDescent="0.25">
      <c r="A3916" s="8" t="s">
        <v>11338</v>
      </c>
      <c r="B3916" s="1" t="str">
        <f t="shared" si="124"/>
        <v>Dec</v>
      </c>
      <c r="C3916" s="1" t="str">
        <f t="shared" si="123"/>
        <v>Dec 31, 2015</v>
      </c>
      <c r="D3916" t="s">
        <v>11229</v>
      </c>
      <c r="E3916">
        <v>6030883351</v>
      </c>
      <c r="F3916" t="s">
        <v>37</v>
      </c>
      <c r="G3916" t="s">
        <v>11230</v>
      </c>
      <c r="H3916" t="s">
        <v>11505</v>
      </c>
      <c r="I3916" t="s">
        <v>11504</v>
      </c>
      <c r="J3916">
        <v>1</v>
      </c>
      <c r="K3916" t="s">
        <v>39</v>
      </c>
      <c r="L3916" t="s">
        <v>40</v>
      </c>
      <c r="M3916" t="s">
        <v>2641</v>
      </c>
      <c r="N3916" t="s">
        <v>168</v>
      </c>
      <c r="O3916" t="s">
        <v>11231</v>
      </c>
      <c r="P3916" s="40">
        <v>19.829999999999998</v>
      </c>
      <c r="Q3916" s="40">
        <v>0</v>
      </c>
      <c r="R3916" s="40">
        <v>0</v>
      </c>
      <c r="S3916" s="40">
        <v>0</v>
      </c>
      <c r="T3916" s="40">
        <v>0</v>
      </c>
      <c r="U3916" s="45">
        <v>-2.97</v>
      </c>
      <c r="V3916" s="45">
        <v>-4.41</v>
      </c>
      <c r="W3916" s="45">
        <v>0</v>
      </c>
      <c r="X3916" s="45">
        <v>0</v>
      </c>
      <c r="Y3916">
        <v>12.45</v>
      </c>
    </row>
    <row r="3917" spans="1:25" ht="15" customHeight="1" x14ac:dyDescent="0.25">
      <c r="A3917" s="8" t="s">
        <v>11338</v>
      </c>
      <c r="B3917" s="1" t="str">
        <f t="shared" si="124"/>
        <v>Dec</v>
      </c>
      <c r="C3917" s="1" t="str">
        <f t="shared" si="123"/>
        <v>Dec 31, 2015</v>
      </c>
      <c r="D3917" t="s">
        <v>11232</v>
      </c>
      <c r="E3917">
        <v>6030883351</v>
      </c>
      <c r="F3917" t="s">
        <v>37</v>
      </c>
      <c r="G3917" t="s">
        <v>11233</v>
      </c>
      <c r="H3917" t="s">
        <v>11505</v>
      </c>
      <c r="I3917" t="s">
        <v>11504</v>
      </c>
      <c r="J3917">
        <v>2</v>
      </c>
      <c r="K3917" t="s">
        <v>39</v>
      </c>
      <c r="L3917" t="s">
        <v>40</v>
      </c>
      <c r="M3917" t="s">
        <v>1457</v>
      </c>
      <c r="N3917" t="s">
        <v>66</v>
      </c>
      <c r="O3917" t="s">
        <v>11234</v>
      </c>
      <c r="P3917" s="40">
        <v>19.66</v>
      </c>
      <c r="Q3917" s="40">
        <v>0</v>
      </c>
      <c r="R3917" s="40">
        <v>0</v>
      </c>
      <c r="S3917" s="40">
        <v>0</v>
      </c>
      <c r="T3917" s="40">
        <v>0</v>
      </c>
      <c r="U3917" s="45">
        <v>-2.94</v>
      </c>
      <c r="V3917" s="45">
        <v>-4.08</v>
      </c>
      <c r="W3917" s="45">
        <v>0</v>
      </c>
      <c r="X3917" s="45">
        <v>0</v>
      </c>
      <c r="Y3917">
        <v>12.64</v>
      </c>
    </row>
    <row r="3918" spans="1:25" ht="15" customHeight="1" x14ac:dyDescent="0.25">
      <c r="A3918" s="8" t="s">
        <v>11338</v>
      </c>
      <c r="B3918" s="1" t="str">
        <f t="shared" si="124"/>
        <v>Dec</v>
      </c>
      <c r="C3918" s="1" t="str">
        <f t="shared" si="123"/>
        <v>Dec 31, 2015</v>
      </c>
      <c r="D3918" t="s">
        <v>11235</v>
      </c>
      <c r="E3918">
        <v>6030883351</v>
      </c>
      <c r="F3918" t="s">
        <v>37</v>
      </c>
      <c r="G3918" t="s">
        <v>11236</v>
      </c>
      <c r="H3918" t="s">
        <v>11505</v>
      </c>
      <c r="I3918" t="s">
        <v>11504</v>
      </c>
      <c r="J3918">
        <v>1</v>
      </c>
      <c r="K3918" t="s">
        <v>39</v>
      </c>
      <c r="L3918" t="s">
        <v>40</v>
      </c>
      <c r="M3918" t="s">
        <v>609</v>
      </c>
      <c r="N3918" t="s">
        <v>66</v>
      </c>
      <c r="O3918" t="s">
        <v>11237</v>
      </c>
      <c r="P3918" s="40">
        <v>14.83</v>
      </c>
      <c r="Q3918" s="40">
        <v>0</v>
      </c>
      <c r="R3918" s="40">
        <v>0</v>
      </c>
      <c r="S3918" s="40">
        <v>0</v>
      </c>
      <c r="T3918" s="40">
        <v>0</v>
      </c>
      <c r="U3918" s="45">
        <v>-2.2200000000000002</v>
      </c>
      <c r="V3918" s="45">
        <v>-2.67</v>
      </c>
      <c r="W3918" s="45">
        <v>0</v>
      </c>
      <c r="X3918" s="45">
        <v>0</v>
      </c>
      <c r="Y3918">
        <v>9.94</v>
      </c>
    </row>
    <row r="3919" spans="1:25" ht="15" customHeight="1" x14ac:dyDescent="0.25">
      <c r="A3919" s="8" t="s">
        <v>11338</v>
      </c>
      <c r="B3919" s="1" t="str">
        <f t="shared" si="124"/>
        <v>Dec</v>
      </c>
      <c r="C3919" s="1" t="str">
        <f t="shared" si="123"/>
        <v>Dec 31, 2015</v>
      </c>
      <c r="D3919" t="s">
        <v>11238</v>
      </c>
      <c r="E3919">
        <v>6030883351</v>
      </c>
      <c r="F3919" t="s">
        <v>37</v>
      </c>
      <c r="G3919" t="s">
        <v>11239</v>
      </c>
      <c r="H3919" t="s">
        <v>11505</v>
      </c>
      <c r="I3919" t="s">
        <v>11504</v>
      </c>
      <c r="J3919">
        <v>1</v>
      </c>
      <c r="K3919" t="s">
        <v>39</v>
      </c>
      <c r="L3919" t="s">
        <v>40</v>
      </c>
      <c r="M3919" t="s">
        <v>6163</v>
      </c>
      <c r="N3919" t="s">
        <v>349</v>
      </c>
      <c r="O3919" t="s">
        <v>11240</v>
      </c>
      <c r="P3919" s="40">
        <v>12.83</v>
      </c>
      <c r="Q3919" s="40">
        <v>0</v>
      </c>
      <c r="R3919" s="40">
        <v>0</v>
      </c>
      <c r="S3919" s="40">
        <v>0</v>
      </c>
      <c r="T3919" s="40">
        <v>0</v>
      </c>
      <c r="U3919" s="45">
        <v>-1.92</v>
      </c>
      <c r="V3919" s="45">
        <v>-2.67</v>
      </c>
      <c r="W3919" s="45">
        <v>0</v>
      </c>
      <c r="X3919" s="45">
        <v>0</v>
      </c>
      <c r="Y3919">
        <v>8.24</v>
      </c>
    </row>
    <row r="3920" spans="1:25" ht="15" customHeight="1" x14ac:dyDescent="0.25">
      <c r="A3920" s="8" t="s">
        <v>11338</v>
      </c>
      <c r="B3920" s="1" t="str">
        <f t="shared" si="124"/>
        <v>Dec</v>
      </c>
      <c r="C3920" s="1" t="str">
        <f t="shared" si="123"/>
        <v>Dec 31, 2015</v>
      </c>
      <c r="D3920" t="s">
        <v>11241</v>
      </c>
      <c r="E3920">
        <v>6030883351</v>
      </c>
      <c r="F3920" t="s">
        <v>37</v>
      </c>
      <c r="G3920" t="s">
        <v>11242</v>
      </c>
      <c r="H3920" t="s">
        <v>11505</v>
      </c>
      <c r="I3920" t="s">
        <v>11504</v>
      </c>
      <c r="J3920">
        <v>1</v>
      </c>
      <c r="K3920" t="s">
        <v>39</v>
      </c>
      <c r="L3920" t="s">
        <v>40</v>
      </c>
      <c r="M3920" t="s">
        <v>6632</v>
      </c>
      <c r="N3920" t="s">
        <v>332</v>
      </c>
      <c r="O3920">
        <v>22302</v>
      </c>
      <c r="P3920" s="40">
        <v>14.83</v>
      </c>
      <c r="Q3920" s="40">
        <v>0</v>
      </c>
      <c r="R3920" s="40">
        <v>0</v>
      </c>
      <c r="S3920" s="40">
        <v>0</v>
      </c>
      <c r="T3920" s="40">
        <v>0</v>
      </c>
      <c r="U3920" s="45">
        <v>-2.2200000000000002</v>
      </c>
      <c r="V3920" s="45">
        <v>-2.67</v>
      </c>
      <c r="W3920" s="45">
        <v>0</v>
      </c>
      <c r="X3920" s="45">
        <v>0</v>
      </c>
      <c r="Y3920">
        <v>9.94</v>
      </c>
    </row>
    <row r="3921" spans="1:25" ht="15" customHeight="1" x14ac:dyDescent="0.25">
      <c r="A3921" s="8" t="s">
        <v>11338</v>
      </c>
      <c r="B3921" s="1" t="str">
        <f t="shared" si="124"/>
        <v>Dec</v>
      </c>
      <c r="C3921" s="1" t="str">
        <f t="shared" si="123"/>
        <v>Dec 31, 2015</v>
      </c>
      <c r="D3921" t="s">
        <v>11243</v>
      </c>
      <c r="E3921">
        <v>6030883351</v>
      </c>
      <c r="F3921" t="s">
        <v>37</v>
      </c>
      <c r="G3921" t="s">
        <v>11244</v>
      </c>
      <c r="H3921" t="s">
        <v>11505</v>
      </c>
      <c r="I3921" t="s">
        <v>11504</v>
      </c>
      <c r="J3921">
        <v>1</v>
      </c>
      <c r="K3921" t="s">
        <v>39</v>
      </c>
      <c r="L3921" t="s">
        <v>40</v>
      </c>
      <c r="M3921" t="s">
        <v>11245</v>
      </c>
      <c r="N3921" t="s">
        <v>99</v>
      </c>
      <c r="O3921" t="s">
        <v>11246</v>
      </c>
      <c r="P3921" s="40">
        <v>9.83</v>
      </c>
      <c r="Q3921" s="40">
        <v>5.87</v>
      </c>
      <c r="R3921" s="40">
        <v>0</v>
      </c>
      <c r="S3921" s="40">
        <v>0</v>
      </c>
      <c r="T3921" s="40">
        <v>0</v>
      </c>
      <c r="U3921" s="45">
        <v>-1.47</v>
      </c>
      <c r="V3921" s="45">
        <v>-8.41</v>
      </c>
      <c r="W3921" s="45">
        <v>0</v>
      </c>
      <c r="X3921" s="45">
        <v>0</v>
      </c>
      <c r="Y3921">
        <v>5.82</v>
      </c>
    </row>
    <row r="3922" spans="1:25" ht="15" customHeight="1" x14ac:dyDescent="0.25">
      <c r="A3922" s="8" t="s">
        <v>11338</v>
      </c>
      <c r="B3922" s="1" t="str">
        <f t="shared" si="124"/>
        <v>Dec</v>
      </c>
      <c r="C3922" s="1" t="str">
        <f t="shared" si="123"/>
        <v>Dec 31, 2015</v>
      </c>
      <c r="D3922" t="s">
        <v>11247</v>
      </c>
      <c r="E3922">
        <v>6030883351</v>
      </c>
      <c r="F3922" t="s">
        <v>37</v>
      </c>
      <c r="G3922" t="s">
        <v>11248</v>
      </c>
      <c r="H3922" t="s">
        <v>11505</v>
      </c>
      <c r="I3922" t="s">
        <v>11504</v>
      </c>
      <c r="J3922">
        <v>1</v>
      </c>
      <c r="K3922" t="s">
        <v>39</v>
      </c>
      <c r="L3922" t="s">
        <v>40</v>
      </c>
      <c r="M3922" t="s">
        <v>11249</v>
      </c>
      <c r="N3922" t="s">
        <v>349</v>
      </c>
      <c r="O3922" t="s">
        <v>11250</v>
      </c>
      <c r="P3922" s="40">
        <v>24.83</v>
      </c>
      <c r="Q3922" s="40">
        <v>6</v>
      </c>
      <c r="R3922" s="40">
        <v>0</v>
      </c>
      <c r="S3922" s="40">
        <v>-6</v>
      </c>
      <c r="T3922" s="40">
        <v>0</v>
      </c>
      <c r="U3922" s="45">
        <v>-3.72</v>
      </c>
      <c r="V3922" s="45">
        <v>-4.8</v>
      </c>
      <c r="W3922" s="45">
        <v>0</v>
      </c>
      <c r="X3922" s="45">
        <v>0</v>
      </c>
      <c r="Y3922">
        <v>16.309999999999999</v>
      </c>
    </row>
    <row r="3923" spans="1:25" ht="15" customHeight="1" x14ac:dyDescent="0.25">
      <c r="A3923" s="8" t="s">
        <v>11338</v>
      </c>
      <c r="B3923" s="1" t="str">
        <f t="shared" si="124"/>
        <v>Dec</v>
      </c>
      <c r="C3923" s="1" t="str">
        <f t="shared" si="123"/>
        <v>Dec 31, 2015</v>
      </c>
      <c r="D3923" t="s">
        <v>11251</v>
      </c>
      <c r="E3923">
        <v>6030883351</v>
      </c>
      <c r="F3923" t="s">
        <v>37</v>
      </c>
      <c r="G3923" t="s">
        <v>11252</v>
      </c>
      <c r="H3923" t="s">
        <v>11507</v>
      </c>
      <c r="I3923" t="s">
        <v>11506</v>
      </c>
      <c r="J3923">
        <v>1</v>
      </c>
      <c r="K3923" t="s">
        <v>39</v>
      </c>
      <c r="L3923" t="s">
        <v>40</v>
      </c>
      <c r="M3923" t="s">
        <v>11253</v>
      </c>
      <c r="N3923" t="s">
        <v>75</v>
      </c>
      <c r="O3923" t="s">
        <v>11254</v>
      </c>
      <c r="P3923" s="40">
        <v>19.97</v>
      </c>
      <c r="Q3923" s="40">
        <v>4.71</v>
      </c>
      <c r="R3923" s="40">
        <v>0</v>
      </c>
      <c r="S3923" s="40">
        <v>-4.71</v>
      </c>
      <c r="T3923" s="40">
        <v>0</v>
      </c>
      <c r="U3923" s="45">
        <v>-3</v>
      </c>
      <c r="V3923" s="45">
        <v>-3.63</v>
      </c>
      <c r="W3923" s="45">
        <v>0</v>
      </c>
      <c r="X3923" s="45">
        <v>0</v>
      </c>
      <c r="Y3923">
        <v>13.34</v>
      </c>
    </row>
    <row r="3924" spans="1:25" ht="15" customHeight="1" x14ac:dyDescent="0.25">
      <c r="A3924" s="8" t="s">
        <v>11338</v>
      </c>
      <c r="B3924" s="1" t="str">
        <f t="shared" si="124"/>
        <v>Dec</v>
      </c>
      <c r="C3924" s="1" t="str">
        <f t="shared" si="123"/>
        <v>Dec 31, 2015</v>
      </c>
      <c r="D3924" t="s">
        <v>11255</v>
      </c>
      <c r="E3924">
        <v>6030883351</v>
      </c>
      <c r="F3924" t="s">
        <v>37</v>
      </c>
      <c r="G3924" t="s">
        <v>11256</v>
      </c>
      <c r="H3924" t="s">
        <v>11507</v>
      </c>
      <c r="I3924" t="s">
        <v>11506</v>
      </c>
      <c r="J3924">
        <v>1</v>
      </c>
      <c r="K3924" t="s">
        <v>39</v>
      </c>
      <c r="L3924" t="s">
        <v>40</v>
      </c>
      <c r="M3924" t="s">
        <v>11257</v>
      </c>
      <c r="N3924" t="s">
        <v>62</v>
      </c>
      <c r="O3924">
        <v>92614</v>
      </c>
      <c r="P3924" s="40">
        <v>19.97</v>
      </c>
      <c r="Q3924" s="40">
        <v>0</v>
      </c>
      <c r="R3924" s="40">
        <v>0</v>
      </c>
      <c r="S3924" s="40">
        <v>0</v>
      </c>
      <c r="T3924" s="40">
        <v>0</v>
      </c>
      <c r="U3924" s="45">
        <v>-3</v>
      </c>
      <c r="V3924" s="45">
        <v>-3.63</v>
      </c>
      <c r="W3924" s="45">
        <v>0</v>
      </c>
      <c r="X3924" s="45">
        <v>0</v>
      </c>
      <c r="Y3924">
        <v>13.34</v>
      </c>
    </row>
    <row r="3925" spans="1:25" ht="15" customHeight="1" x14ac:dyDescent="0.25">
      <c r="A3925" s="8" t="s">
        <v>11338</v>
      </c>
      <c r="B3925" s="1" t="str">
        <f t="shared" si="124"/>
        <v>Dec</v>
      </c>
      <c r="C3925" s="1" t="str">
        <f t="shared" si="123"/>
        <v>Dec 31, 2015</v>
      </c>
      <c r="D3925" t="s">
        <v>11258</v>
      </c>
      <c r="E3925">
        <v>6030883351</v>
      </c>
      <c r="F3925" t="s">
        <v>37</v>
      </c>
      <c r="G3925" t="s">
        <v>11259</v>
      </c>
      <c r="H3925" t="s">
        <v>11505</v>
      </c>
      <c r="I3925" t="s">
        <v>11504</v>
      </c>
      <c r="J3925">
        <v>1</v>
      </c>
      <c r="K3925" t="s">
        <v>39</v>
      </c>
      <c r="L3925" t="s">
        <v>40</v>
      </c>
      <c r="M3925" t="s">
        <v>2029</v>
      </c>
      <c r="N3925" t="s">
        <v>99</v>
      </c>
      <c r="O3925" t="s">
        <v>11260</v>
      </c>
      <c r="P3925" s="40">
        <v>9.83</v>
      </c>
      <c r="Q3925" s="40">
        <v>0</v>
      </c>
      <c r="R3925" s="40">
        <v>0</v>
      </c>
      <c r="S3925" s="40">
        <v>0</v>
      </c>
      <c r="T3925" s="40">
        <v>0</v>
      </c>
      <c r="U3925" s="45">
        <v>-1.47</v>
      </c>
      <c r="V3925" s="45">
        <v>-2.54</v>
      </c>
      <c r="W3925" s="45">
        <v>0</v>
      </c>
      <c r="X3925" s="45">
        <v>0</v>
      </c>
      <c r="Y3925">
        <v>5.82</v>
      </c>
    </row>
    <row r="3926" spans="1:25" ht="15" customHeight="1" x14ac:dyDescent="0.25">
      <c r="A3926" s="8" t="s">
        <v>11338</v>
      </c>
      <c r="B3926" s="1" t="str">
        <f t="shared" si="124"/>
        <v>Dec</v>
      </c>
      <c r="C3926" s="1" t="str">
        <f t="shared" si="123"/>
        <v>Dec 31, 2015</v>
      </c>
      <c r="D3926" t="s">
        <v>11261</v>
      </c>
      <c r="E3926">
        <v>6030883351</v>
      </c>
      <c r="F3926" t="s">
        <v>37</v>
      </c>
      <c r="G3926" t="s">
        <v>11262</v>
      </c>
      <c r="H3926" t="s">
        <v>11505</v>
      </c>
      <c r="I3926" t="s">
        <v>11504</v>
      </c>
      <c r="J3926">
        <v>1</v>
      </c>
      <c r="K3926" t="s">
        <v>39</v>
      </c>
      <c r="L3926" t="s">
        <v>40</v>
      </c>
      <c r="M3926" t="s">
        <v>3588</v>
      </c>
      <c r="N3926" t="s">
        <v>93</v>
      </c>
      <c r="O3926" t="s">
        <v>11263</v>
      </c>
      <c r="P3926" s="40">
        <v>12.83</v>
      </c>
      <c r="Q3926" s="40">
        <v>0</v>
      </c>
      <c r="R3926" s="40">
        <v>0</v>
      </c>
      <c r="S3926" s="40">
        <v>0</v>
      </c>
      <c r="T3926" s="40">
        <v>0</v>
      </c>
      <c r="U3926" s="45">
        <v>-1.92</v>
      </c>
      <c r="V3926" s="45">
        <v>-2.67</v>
      </c>
      <c r="W3926" s="45">
        <v>0</v>
      </c>
      <c r="X3926" s="45">
        <v>0</v>
      </c>
      <c r="Y3926">
        <v>8.24</v>
      </c>
    </row>
    <row r="3927" spans="1:25" ht="15" customHeight="1" x14ac:dyDescent="0.25">
      <c r="A3927" s="8" t="s">
        <v>11338</v>
      </c>
      <c r="B3927" s="1" t="str">
        <f t="shared" si="124"/>
        <v>Dec</v>
      </c>
      <c r="C3927" s="1" t="str">
        <f t="shared" si="123"/>
        <v>Dec 31, 2015</v>
      </c>
      <c r="D3927" t="s">
        <v>11264</v>
      </c>
      <c r="E3927">
        <v>6030883351</v>
      </c>
      <c r="F3927" t="s">
        <v>37</v>
      </c>
      <c r="G3927" t="s">
        <v>11265</v>
      </c>
      <c r="H3927" t="s">
        <v>11507</v>
      </c>
      <c r="I3927" t="s">
        <v>11506</v>
      </c>
      <c r="J3927">
        <v>1</v>
      </c>
      <c r="K3927" t="s">
        <v>39</v>
      </c>
      <c r="L3927" t="s">
        <v>40</v>
      </c>
      <c r="M3927" t="s">
        <v>11266</v>
      </c>
      <c r="N3927" t="s">
        <v>66</v>
      </c>
      <c r="O3927" t="s">
        <v>11267</v>
      </c>
      <c r="P3927" s="40">
        <v>19.97</v>
      </c>
      <c r="Q3927" s="40">
        <v>0</v>
      </c>
      <c r="R3927" s="40">
        <v>0</v>
      </c>
      <c r="S3927" s="40">
        <v>0</v>
      </c>
      <c r="T3927" s="40">
        <v>0</v>
      </c>
      <c r="U3927" s="45">
        <v>-3</v>
      </c>
      <c r="V3927" s="45">
        <v>-3.63</v>
      </c>
      <c r="W3927" s="45">
        <v>0</v>
      </c>
      <c r="X3927" s="45">
        <v>0</v>
      </c>
      <c r="Y3927">
        <v>13.34</v>
      </c>
    </row>
    <row r="3928" spans="1:25" ht="15" customHeight="1" x14ac:dyDescent="0.25">
      <c r="A3928" s="8" t="s">
        <v>11338</v>
      </c>
      <c r="B3928" s="1" t="str">
        <f t="shared" si="124"/>
        <v>Dec</v>
      </c>
      <c r="C3928" s="1" t="str">
        <f t="shared" si="123"/>
        <v>Dec 31, 2015</v>
      </c>
      <c r="D3928" t="s">
        <v>11268</v>
      </c>
      <c r="E3928">
        <v>6030883351</v>
      </c>
      <c r="F3928" t="s">
        <v>37</v>
      </c>
      <c r="G3928" t="s">
        <v>11269</v>
      </c>
      <c r="H3928" t="s">
        <v>11505</v>
      </c>
      <c r="I3928" t="s">
        <v>11504</v>
      </c>
      <c r="J3928">
        <v>1</v>
      </c>
      <c r="K3928" t="s">
        <v>39</v>
      </c>
      <c r="L3928" t="s">
        <v>40</v>
      </c>
      <c r="M3928" t="s">
        <v>11270</v>
      </c>
      <c r="N3928" t="s">
        <v>66</v>
      </c>
      <c r="O3928" t="s">
        <v>11271</v>
      </c>
      <c r="P3928" s="40">
        <v>9.83</v>
      </c>
      <c r="Q3928" s="40">
        <v>0</v>
      </c>
      <c r="R3928" s="40">
        <v>0</v>
      </c>
      <c r="S3928" s="40">
        <v>0</v>
      </c>
      <c r="T3928" s="40">
        <v>0</v>
      </c>
      <c r="U3928" s="45">
        <v>-2.94</v>
      </c>
      <c r="V3928" s="45">
        <v>-1.54</v>
      </c>
      <c r="W3928" s="45">
        <v>0</v>
      </c>
      <c r="X3928" s="45">
        <v>0</v>
      </c>
      <c r="Y3928">
        <v>5.35</v>
      </c>
    </row>
    <row r="3929" spans="1:25" ht="15" customHeight="1" x14ac:dyDescent="0.25">
      <c r="A3929" s="8" t="s">
        <v>11338</v>
      </c>
      <c r="B3929" s="1" t="str">
        <f t="shared" si="124"/>
        <v>Dec</v>
      </c>
      <c r="C3929" s="1" t="str">
        <f t="shared" si="123"/>
        <v>Dec 31, 2015</v>
      </c>
      <c r="D3929" t="s">
        <v>11268</v>
      </c>
      <c r="E3929">
        <v>6030883351</v>
      </c>
      <c r="F3929" t="s">
        <v>37</v>
      </c>
      <c r="G3929" t="s">
        <v>11269</v>
      </c>
      <c r="H3929" t="s">
        <v>11505</v>
      </c>
      <c r="I3929" t="s">
        <v>11504</v>
      </c>
      <c r="J3929">
        <v>1</v>
      </c>
      <c r="K3929" t="s">
        <v>39</v>
      </c>
      <c r="L3929" t="s">
        <v>40</v>
      </c>
      <c r="M3929" t="s">
        <v>11270</v>
      </c>
      <c r="N3929" t="s">
        <v>66</v>
      </c>
      <c r="O3929" t="s">
        <v>11271</v>
      </c>
      <c r="P3929" s="40">
        <v>9.83</v>
      </c>
      <c r="Q3929" s="40">
        <v>0</v>
      </c>
      <c r="R3929" s="40">
        <v>0</v>
      </c>
      <c r="S3929" s="40">
        <v>0</v>
      </c>
      <c r="T3929" s="40">
        <v>0</v>
      </c>
      <c r="U3929" s="45">
        <v>0</v>
      </c>
      <c r="V3929" s="45">
        <v>-2.54</v>
      </c>
      <c r="W3929" s="45">
        <v>0</v>
      </c>
      <c r="X3929" s="45">
        <v>0</v>
      </c>
      <c r="Y3929">
        <v>7.29</v>
      </c>
    </row>
    <row r="3930" spans="1:25" ht="15" customHeight="1" x14ac:dyDescent="0.25">
      <c r="A3930" s="8" t="s">
        <v>11338</v>
      </c>
      <c r="B3930" s="1" t="str">
        <f t="shared" si="124"/>
        <v>Dec</v>
      </c>
      <c r="C3930" s="1" t="str">
        <f t="shared" si="123"/>
        <v>Dec 31, 2015</v>
      </c>
      <c r="D3930" t="s">
        <v>11272</v>
      </c>
      <c r="E3930">
        <v>6030883351</v>
      </c>
      <c r="F3930" t="s">
        <v>37</v>
      </c>
      <c r="G3930" t="s">
        <v>11273</v>
      </c>
      <c r="H3930" t="s">
        <v>11507</v>
      </c>
      <c r="I3930" t="s">
        <v>11506</v>
      </c>
      <c r="J3930">
        <v>1</v>
      </c>
      <c r="K3930" t="s">
        <v>39</v>
      </c>
      <c r="L3930" t="s">
        <v>40</v>
      </c>
      <c r="M3930" t="s">
        <v>747</v>
      </c>
      <c r="N3930" t="s">
        <v>544</v>
      </c>
      <c r="O3930" t="s">
        <v>11274</v>
      </c>
      <c r="P3930" s="40">
        <v>19.97</v>
      </c>
      <c r="Q3930" s="40">
        <v>0</v>
      </c>
      <c r="R3930" s="40">
        <v>0</v>
      </c>
      <c r="S3930" s="40">
        <v>0</v>
      </c>
      <c r="T3930" s="40">
        <v>0</v>
      </c>
      <c r="U3930" s="45">
        <v>-3</v>
      </c>
      <c r="V3930" s="45">
        <v>-3.63</v>
      </c>
      <c r="W3930" s="45">
        <v>0</v>
      </c>
      <c r="X3930" s="45">
        <v>0</v>
      </c>
      <c r="Y3930">
        <v>13.34</v>
      </c>
    </row>
    <row r="3931" spans="1:25" ht="15" customHeight="1" x14ac:dyDescent="0.25">
      <c r="A3931" s="8" t="s">
        <v>11338</v>
      </c>
      <c r="B3931" s="1" t="str">
        <f t="shared" si="124"/>
        <v>Dec</v>
      </c>
      <c r="C3931" s="1" t="str">
        <f t="shared" si="123"/>
        <v>Dec 31, 2015</v>
      </c>
      <c r="D3931" t="s">
        <v>11275</v>
      </c>
      <c r="E3931">
        <v>6030883351</v>
      </c>
      <c r="F3931" t="s">
        <v>37</v>
      </c>
      <c r="G3931" t="s">
        <v>11276</v>
      </c>
      <c r="H3931" t="s">
        <v>11505</v>
      </c>
      <c r="I3931" t="s">
        <v>11504</v>
      </c>
      <c r="J3931">
        <v>1</v>
      </c>
      <c r="K3931" t="s">
        <v>39</v>
      </c>
      <c r="L3931" t="s">
        <v>40</v>
      </c>
      <c r="M3931" t="s">
        <v>755</v>
      </c>
      <c r="N3931" t="s">
        <v>99</v>
      </c>
      <c r="O3931" t="s">
        <v>11277</v>
      </c>
      <c r="P3931" s="40">
        <v>19.829999999999998</v>
      </c>
      <c r="Q3931" s="40">
        <v>0</v>
      </c>
      <c r="R3931" s="40">
        <v>0</v>
      </c>
      <c r="S3931" s="40">
        <v>0</v>
      </c>
      <c r="T3931" s="40">
        <v>0</v>
      </c>
      <c r="U3931" s="45">
        <v>-2.97</v>
      </c>
      <c r="V3931" s="45">
        <v>-4.41</v>
      </c>
      <c r="W3931" s="45">
        <v>0</v>
      </c>
      <c r="X3931" s="45">
        <v>0</v>
      </c>
      <c r="Y3931">
        <v>12.45</v>
      </c>
    </row>
    <row r="3932" spans="1:25" ht="15" customHeight="1" x14ac:dyDescent="0.25">
      <c r="A3932" s="8" t="s">
        <v>11338</v>
      </c>
      <c r="B3932" s="1" t="str">
        <f t="shared" si="124"/>
        <v>Dec</v>
      </c>
      <c r="C3932" s="1" t="str">
        <f t="shared" si="123"/>
        <v>Dec 31, 2015</v>
      </c>
      <c r="D3932" t="s">
        <v>11278</v>
      </c>
      <c r="E3932">
        <v>6030883351</v>
      </c>
      <c r="F3932" t="s">
        <v>37</v>
      </c>
      <c r="G3932" t="s">
        <v>11279</v>
      </c>
      <c r="H3932" t="s">
        <v>11507</v>
      </c>
      <c r="I3932" t="s">
        <v>11506</v>
      </c>
      <c r="J3932">
        <v>1</v>
      </c>
      <c r="K3932" t="s">
        <v>39</v>
      </c>
      <c r="L3932" t="s">
        <v>40</v>
      </c>
      <c r="M3932" t="s">
        <v>11280</v>
      </c>
      <c r="N3932" t="s">
        <v>11281</v>
      </c>
      <c r="O3932">
        <v>32707</v>
      </c>
      <c r="P3932" s="40">
        <v>19.97</v>
      </c>
      <c r="Q3932" s="40">
        <v>0</v>
      </c>
      <c r="R3932" s="40">
        <v>0</v>
      </c>
      <c r="S3932" s="40">
        <v>0</v>
      </c>
      <c r="T3932" s="40">
        <v>0</v>
      </c>
      <c r="U3932" s="45">
        <v>-3</v>
      </c>
      <c r="V3932" s="45">
        <v>-3.63</v>
      </c>
      <c r="W3932" s="45">
        <v>0</v>
      </c>
      <c r="X3932" s="45">
        <v>0</v>
      </c>
      <c r="Y3932">
        <v>13.34</v>
      </c>
    </row>
    <row r="3933" spans="1:25" ht="15" customHeight="1" x14ac:dyDescent="0.25">
      <c r="A3933" s="8" t="s">
        <v>11338</v>
      </c>
      <c r="B3933" s="1" t="str">
        <f t="shared" si="124"/>
        <v>Dec</v>
      </c>
      <c r="C3933" s="1" t="str">
        <f t="shared" si="123"/>
        <v>Dec 31, 2015</v>
      </c>
      <c r="D3933" t="s">
        <v>11282</v>
      </c>
      <c r="E3933">
        <v>6030883351</v>
      </c>
      <c r="F3933" t="s">
        <v>37</v>
      </c>
      <c r="G3933" t="s">
        <v>11283</v>
      </c>
      <c r="H3933" t="s">
        <v>11505</v>
      </c>
      <c r="I3933" t="s">
        <v>11504</v>
      </c>
      <c r="J3933">
        <v>1</v>
      </c>
      <c r="K3933" t="s">
        <v>39</v>
      </c>
      <c r="L3933" t="s">
        <v>40</v>
      </c>
      <c r="M3933" t="s">
        <v>11284</v>
      </c>
      <c r="N3933" t="s">
        <v>50</v>
      </c>
      <c r="O3933" t="s">
        <v>11285</v>
      </c>
      <c r="P3933" s="40">
        <v>12.83</v>
      </c>
      <c r="Q3933" s="40">
        <v>0</v>
      </c>
      <c r="R3933" s="40">
        <v>0</v>
      </c>
      <c r="S3933" s="40">
        <v>0</v>
      </c>
      <c r="T3933" s="40">
        <v>0</v>
      </c>
      <c r="U3933" s="45">
        <v>-1.92</v>
      </c>
      <c r="V3933" s="45">
        <v>-2.67</v>
      </c>
      <c r="W3933" s="45">
        <v>0</v>
      </c>
      <c r="X3933" s="45">
        <v>0</v>
      </c>
      <c r="Y3933">
        <v>8.24</v>
      </c>
    </row>
    <row r="3934" spans="1:25" ht="15" customHeight="1" x14ac:dyDescent="0.25">
      <c r="A3934" s="8" t="s">
        <v>11338</v>
      </c>
      <c r="B3934" s="1" t="str">
        <f t="shared" si="124"/>
        <v>Dec</v>
      </c>
      <c r="C3934" s="1" t="str">
        <f t="shared" si="123"/>
        <v>Dec 31, 2015</v>
      </c>
      <c r="D3934" t="s">
        <v>11286</v>
      </c>
      <c r="E3934">
        <v>6030883351</v>
      </c>
      <c r="F3934" t="s">
        <v>37</v>
      </c>
      <c r="G3934" t="s">
        <v>11287</v>
      </c>
      <c r="H3934" t="s">
        <v>11505</v>
      </c>
      <c r="I3934" t="s">
        <v>11504</v>
      </c>
      <c r="J3934">
        <v>1</v>
      </c>
      <c r="K3934" t="s">
        <v>39</v>
      </c>
      <c r="L3934" t="s">
        <v>40</v>
      </c>
      <c r="M3934" t="s">
        <v>125</v>
      </c>
      <c r="N3934" t="s">
        <v>50</v>
      </c>
      <c r="O3934" t="s">
        <v>11288</v>
      </c>
      <c r="P3934" s="40">
        <v>16.829999999999998</v>
      </c>
      <c r="Q3934" s="40">
        <v>8.84</v>
      </c>
      <c r="R3934" s="40">
        <v>0</v>
      </c>
      <c r="S3934" s="40">
        <v>0</v>
      </c>
      <c r="T3934" s="40">
        <v>0</v>
      </c>
      <c r="U3934" s="45">
        <v>-2.52</v>
      </c>
      <c r="V3934" s="45">
        <v>-12.86</v>
      </c>
      <c r="W3934" s="45">
        <v>0</v>
      </c>
      <c r="X3934" s="45">
        <v>0</v>
      </c>
      <c r="Y3934">
        <v>10.29</v>
      </c>
    </row>
    <row r="3935" spans="1:25" ht="15" customHeight="1" x14ac:dyDescent="0.25">
      <c r="A3935" s="8" t="s">
        <v>11338</v>
      </c>
      <c r="B3935" s="1" t="str">
        <f t="shared" si="124"/>
        <v>Dec</v>
      </c>
      <c r="C3935" s="1" t="str">
        <f t="shared" si="123"/>
        <v>Dec 31, 2015</v>
      </c>
      <c r="D3935" t="s">
        <v>11289</v>
      </c>
      <c r="E3935">
        <v>6030883351</v>
      </c>
      <c r="F3935" t="s">
        <v>37</v>
      </c>
      <c r="G3935" t="s">
        <v>11290</v>
      </c>
      <c r="H3935" t="s">
        <v>11507</v>
      </c>
      <c r="I3935" t="s">
        <v>11506</v>
      </c>
      <c r="J3935">
        <v>1</v>
      </c>
      <c r="K3935" t="s">
        <v>39</v>
      </c>
      <c r="L3935" t="s">
        <v>40</v>
      </c>
      <c r="M3935" t="s">
        <v>525</v>
      </c>
      <c r="N3935" t="s">
        <v>99</v>
      </c>
      <c r="O3935" t="s">
        <v>11291</v>
      </c>
      <c r="P3935" s="40">
        <v>19.97</v>
      </c>
      <c r="Q3935" s="40">
        <v>0</v>
      </c>
      <c r="R3935" s="40">
        <v>0</v>
      </c>
      <c r="S3935" s="40">
        <v>0</v>
      </c>
      <c r="T3935" s="40">
        <v>0</v>
      </c>
      <c r="U3935" s="45">
        <v>-3</v>
      </c>
      <c r="V3935" s="45">
        <v>-3.63</v>
      </c>
      <c r="W3935" s="45">
        <v>0</v>
      </c>
      <c r="X3935" s="45">
        <v>0</v>
      </c>
      <c r="Y3935">
        <v>13.34</v>
      </c>
    </row>
    <row r="3936" spans="1:25" ht="15" customHeight="1" x14ac:dyDescent="0.25">
      <c r="A3936" s="8" t="s">
        <v>11338</v>
      </c>
      <c r="B3936" s="1" t="str">
        <f t="shared" si="124"/>
        <v>Dec</v>
      </c>
      <c r="C3936" s="1" t="str">
        <f t="shared" si="123"/>
        <v>Dec 31, 2015</v>
      </c>
      <c r="D3936" t="s">
        <v>11292</v>
      </c>
      <c r="E3936">
        <v>6030883351</v>
      </c>
      <c r="F3936" t="s">
        <v>37</v>
      </c>
      <c r="G3936" t="s">
        <v>11293</v>
      </c>
      <c r="H3936" t="s">
        <v>11505</v>
      </c>
      <c r="I3936" t="s">
        <v>11504</v>
      </c>
      <c r="J3936">
        <v>1</v>
      </c>
      <c r="K3936" t="s">
        <v>39</v>
      </c>
      <c r="L3936" t="s">
        <v>40</v>
      </c>
      <c r="M3936" t="s">
        <v>11294</v>
      </c>
      <c r="N3936" t="s">
        <v>93</v>
      </c>
      <c r="O3936">
        <v>19004</v>
      </c>
      <c r="P3936" s="40">
        <v>19.829999999999998</v>
      </c>
      <c r="Q3936" s="40">
        <v>0</v>
      </c>
      <c r="R3936" s="40">
        <v>0</v>
      </c>
      <c r="S3936" s="40">
        <v>0</v>
      </c>
      <c r="T3936" s="40">
        <v>0</v>
      </c>
      <c r="U3936" s="45">
        <v>-2.97</v>
      </c>
      <c r="V3936" s="45">
        <v>-4.41</v>
      </c>
      <c r="W3936" s="45">
        <v>0</v>
      </c>
      <c r="X3936" s="45">
        <v>0</v>
      </c>
      <c r="Y3936">
        <v>12.45</v>
      </c>
    </row>
    <row r="3937" spans="1:26" ht="15" customHeight="1" x14ac:dyDescent="0.25">
      <c r="A3937" s="8" t="s">
        <v>11338</v>
      </c>
      <c r="B3937" s="1" t="str">
        <f t="shared" si="124"/>
        <v>Dec</v>
      </c>
      <c r="C3937" s="1" t="str">
        <f t="shared" si="123"/>
        <v>Dec 31, 2015</v>
      </c>
      <c r="D3937" t="s">
        <v>11295</v>
      </c>
      <c r="E3937">
        <v>6030883351</v>
      </c>
      <c r="F3937" t="s">
        <v>37</v>
      </c>
      <c r="G3937" t="s">
        <v>11296</v>
      </c>
      <c r="H3937" t="s">
        <v>11505</v>
      </c>
      <c r="I3937" t="s">
        <v>11504</v>
      </c>
      <c r="J3937">
        <v>1</v>
      </c>
      <c r="K3937" t="s">
        <v>39</v>
      </c>
      <c r="L3937" t="s">
        <v>40</v>
      </c>
      <c r="M3937" t="s">
        <v>5071</v>
      </c>
      <c r="N3937" t="s">
        <v>434</v>
      </c>
      <c r="O3937" t="s">
        <v>11297</v>
      </c>
      <c r="P3937" s="40">
        <v>9.83</v>
      </c>
      <c r="Q3937" s="40">
        <v>0</v>
      </c>
      <c r="R3937" s="40">
        <v>0</v>
      </c>
      <c r="S3937" s="40">
        <v>0</v>
      </c>
      <c r="T3937" s="40">
        <v>0</v>
      </c>
      <c r="U3937" s="45">
        <v>-1.47</v>
      </c>
      <c r="V3937" s="45">
        <v>-2.54</v>
      </c>
      <c r="W3937" s="45">
        <v>0</v>
      </c>
      <c r="X3937" s="45">
        <v>0</v>
      </c>
      <c r="Y3937">
        <v>5.82</v>
      </c>
    </row>
    <row r="3938" spans="1:26" ht="15" customHeight="1" x14ac:dyDescent="0.25">
      <c r="A3938" s="8" t="s">
        <v>11338</v>
      </c>
      <c r="B3938" s="1" t="str">
        <f t="shared" si="124"/>
        <v>Dec</v>
      </c>
      <c r="C3938" s="1" t="str">
        <f t="shared" si="123"/>
        <v>Dec 31, 2015</v>
      </c>
      <c r="D3938" t="s">
        <v>11298</v>
      </c>
      <c r="E3938">
        <v>6030883351</v>
      </c>
      <c r="F3938" t="s">
        <v>37</v>
      </c>
      <c r="G3938" t="s">
        <v>11299</v>
      </c>
      <c r="H3938" t="s">
        <v>11507</v>
      </c>
      <c r="I3938" t="s">
        <v>11506</v>
      </c>
      <c r="J3938">
        <v>1</v>
      </c>
      <c r="K3938" t="s">
        <v>39</v>
      </c>
      <c r="L3938" t="s">
        <v>40</v>
      </c>
      <c r="M3938" t="s">
        <v>11300</v>
      </c>
      <c r="N3938" t="s">
        <v>5081</v>
      </c>
      <c r="O3938">
        <v>67230</v>
      </c>
      <c r="P3938" s="40">
        <v>14.97</v>
      </c>
      <c r="Q3938" s="40">
        <v>6.29</v>
      </c>
      <c r="R3938" s="40">
        <v>0</v>
      </c>
      <c r="S3938" s="40">
        <v>0</v>
      </c>
      <c r="T3938" s="40">
        <v>0</v>
      </c>
      <c r="U3938" s="45">
        <v>-2.25</v>
      </c>
      <c r="V3938" s="45">
        <v>-9.92</v>
      </c>
      <c r="W3938" s="45">
        <v>0</v>
      </c>
      <c r="X3938" s="45">
        <v>0</v>
      </c>
      <c r="Y3938">
        <v>9.09</v>
      </c>
    </row>
    <row r="3939" spans="1:26" ht="15" customHeight="1" x14ac:dyDescent="0.25">
      <c r="A3939" s="8" t="s">
        <v>11338</v>
      </c>
      <c r="B3939" s="1" t="str">
        <f t="shared" si="124"/>
        <v>Dec</v>
      </c>
      <c r="C3939" s="1" t="str">
        <f t="shared" si="123"/>
        <v>Dec 31, 2015</v>
      </c>
      <c r="D3939" t="s">
        <v>11301</v>
      </c>
      <c r="E3939">
        <v>6030883351</v>
      </c>
      <c r="F3939" t="s">
        <v>37</v>
      </c>
      <c r="G3939" t="s">
        <v>11302</v>
      </c>
      <c r="H3939" t="s">
        <v>11507</v>
      </c>
      <c r="I3939" t="s">
        <v>11506</v>
      </c>
      <c r="J3939">
        <v>1</v>
      </c>
      <c r="K3939" t="s">
        <v>39</v>
      </c>
      <c r="L3939" t="s">
        <v>40</v>
      </c>
      <c r="M3939" t="s">
        <v>11303</v>
      </c>
      <c r="N3939" t="s">
        <v>467</v>
      </c>
      <c r="O3939">
        <v>48320</v>
      </c>
      <c r="P3939" s="40">
        <v>19.97</v>
      </c>
      <c r="Q3939" s="40">
        <v>2.38</v>
      </c>
      <c r="R3939" s="40">
        <v>0</v>
      </c>
      <c r="S3939" s="40">
        <v>-2.38</v>
      </c>
      <c r="T3939" s="40">
        <v>0</v>
      </c>
      <c r="U3939" s="45">
        <v>-3</v>
      </c>
      <c r="V3939" s="45">
        <v>-3.63</v>
      </c>
      <c r="W3939" s="45">
        <v>0</v>
      </c>
      <c r="X3939" s="45">
        <v>0</v>
      </c>
      <c r="Y3939">
        <v>13.34</v>
      </c>
    </row>
    <row r="3940" spans="1:26" ht="15" customHeight="1" x14ac:dyDescent="0.25">
      <c r="A3940" s="8" t="s">
        <v>11338</v>
      </c>
      <c r="B3940" s="1" t="str">
        <f t="shared" si="124"/>
        <v>Dec</v>
      </c>
      <c r="C3940" s="1" t="str">
        <f t="shared" si="123"/>
        <v>Dec 31, 2015</v>
      </c>
      <c r="D3940" t="s">
        <v>11304</v>
      </c>
      <c r="E3940">
        <v>6030883351</v>
      </c>
      <c r="F3940" t="s">
        <v>37</v>
      </c>
      <c r="G3940" t="s">
        <v>11305</v>
      </c>
      <c r="H3940" t="s">
        <v>11507</v>
      </c>
      <c r="I3940" t="s">
        <v>11506</v>
      </c>
      <c r="J3940">
        <v>1</v>
      </c>
      <c r="K3940" t="s">
        <v>39</v>
      </c>
      <c r="L3940" t="s">
        <v>40</v>
      </c>
      <c r="M3940" t="s">
        <v>7729</v>
      </c>
      <c r="N3940" t="s">
        <v>1437</v>
      </c>
      <c r="O3940">
        <v>39402</v>
      </c>
      <c r="P3940" s="40">
        <v>19.97</v>
      </c>
      <c r="Q3940" s="40">
        <v>0</v>
      </c>
      <c r="R3940" s="40">
        <v>0</v>
      </c>
      <c r="S3940" s="40">
        <v>0</v>
      </c>
      <c r="T3940" s="40">
        <v>0</v>
      </c>
      <c r="U3940" s="45">
        <v>-3</v>
      </c>
      <c r="V3940" s="45">
        <v>-3.63</v>
      </c>
      <c r="W3940" s="45">
        <v>0</v>
      </c>
      <c r="X3940" s="45">
        <v>0</v>
      </c>
      <c r="Y3940">
        <v>13.34</v>
      </c>
    </row>
    <row r="3944" spans="1:26" x14ac:dyDescent="0.25">
      <c r="P3944" s="48">
        <f>SUM(P2:P3943)</f>
        <v>67698.200000003213</v>
      </c>
      <c r="Q3944" s="48">
        <f t="shared" ref="Q3944:Y3944" si="125">SUM(Q2:Q3943)</f>
        <v>2537.149999999996</v>
      </c>
      <c r="R3944" s="48">
        <f t="shared" si="125"/>
        <v>24.950000000000003</v>
      </c>
      <c r="S3944" s="48">
        <f t="shared" si="125"/>
        <v>-2749.0599999999931</v>
      </c>
      <c r="T3944" s="48">
        <f t="shared" si="125"/>
        <v>0</v>
      </c>
      <c r="U3944" s="48">
        <f t="shared" si="125"/>
        <v>-10036.679999999944</v>
      </c>
      <c r="V3944" s="48">
        <f t="shared" si="125"/>
        <v>-14843.650000000049</v>
      </c>
      <c r="W3944" s="48">
        <f t="shared" si="125"/>
        <v>0</v>
      </c>
      <c r="X3944" s="48">
        <f t="shared" si="125"/>
        <v>-38515.43</v>
      </c>
      <c r="Y3944" s="6">
        <f t="shared" si="125"/>
        <v>4115.4799999999996</v>
      </c>
    </row>
    <row r="3947" spans="1:26" x14ac:dyDescent="0.25">
      <c r="Y3947">
        <v>2927.04</v>
      </c>
      <c r="Z3947" t="s">
        <v>11339</v>
      </c>
    </row>
  </sheetData>
  <autoFilter ref="A1:Y3940"/>
  <conditionalFormatting sqref="P1:P3 P9:P1048576 P5:P7">
    <cfRule type="cellIs" dxfId="2" priority="3" operator="lessThan">
      <formula>0</formula>
    </cfRule>
  </conditionalFormatting>
  <conditionalFormatting sqref="P8">
    <cfRule type="cellIs" dxfId="1" priority="2" operator="lessThan">
      <formula>0</formula>
    </cfRule>
  </conditionalFormatting>
  <conditionalFormatting sqref="P4">
    <cfRule type="cellIs" dxfId="0" priority="1" operator="lessThan">
      <formula>0</formula>
    </cfRule>
  </conditionalFormatting>
  <printOptions horizontalCentered="1"/>
  <pageMargins left="0.7" right="0.7" top="0.75" bottom="0.75" header="0.3" footer="0.3"/>
  <pageSetup scale="38" fitToHeight="1000" orientation="landscape" r:id="rId1"/>
  <headerFooter>
    <oddFooter>&amp;L&amp;"-,Bold"&amp;12&amp;K04-049Template Provided by Dax Deegan
daxdeegan.com&amp;R&amp;"-,Bold"&amp;12&amp;K04-049CONFIDENTIAL
&amp;D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CCCFF"/>
    <pageSetUpPr fitToPage="1"/>
  </sheetPr>
  <dimension ref="A1:I181"/>
  <sheetViews>
    <sheetView workbookViewId="0">
      <selection activeCell="D45" sqref="D45"/>
    </sheetView>
  </sheetViews>
  <sheetFormatPr defaultRowHeight="15" x14ac:dyDescent="0.25"/>
  <cols>
    <col min="1" max="1" width="15.28515625" customWidth="1"/>
    <col min="2" max="2" width="12.5703125" bestFit="1" customWidth="1"/>
    <col min="3" max="3" width="24.7109375" bestFit="1" customWidth="1"/>
    <col min="4" max="4" width="33.42578125" customWidth="1"/>
    <col min="5" max="5" width="16.28515625" bestFit="1" customWidth="1"/>
    <col min="6" max="6" width="12.5703125" bestFit="1" customWidth="1"/>
    <col min="7" max="7" width="19.7109375" bestFit="1" customWidth="1"/>
    <col min="8" max="8" width="19.28515625" bestFit="1" customWidth="1"/>
    <col min="9" max="9" width="8.5703125" customWidth="1"/>
  </cols>
  <sheetData>
    <row r="1" spans="1:9" x14ac:dyDescent="0.25">
      <c r="A1" s="27" t="s">
        <v>11340</v>
      </c>
      <c r="B1" s="27" t="s">
        <v>11341</v>
      </c>
      <c r="C1" s="27" t="s">
        <v>4</v>
      </c>
      <c r="D1" s="27" t="s">
        <v>11342</v>
      </c>
      <c r="E1" s="27" t="s">
        <v>11343</v>
      </c>
      <c r="F1" s="27" t="s">
        <v>11344</v>
      </c>
      <c r="G1" s="27" t="s">
        <v>11345</v>
      </c>
      <c r="H1" s="27" t="s">
        <v>11346</v>
      </c>
      <c r="I1" s="27" t="s">
        <v>11347</v>
      </c>
    </row>
    <row r="2" spans="1:9" hidden="1" x14ac:dyDescent="0.25">
      <c r="A2" s="12">
        <v>42339</v>
      </c>
      <c r="B2" t="s">
        <v>11509</v>
      </c>
      <c r="C2" t="s">
        <v>11507</v>
      </c>
      <c r="D2" t="s">
        <v>11506</v>
      </c>
      <c r="E2">
        <v>0.03</v>
      </c>
      <c r="F2">
        <v>1</v>
      </c>
      <c r="G2" t="s">
        <v>11375</v>
      </c>
      <c r="H2" t="s">
        <v>11383</v>
      </c>
      <c r="I2" t="s">
        <v>11350</v>
      </c>
    </row>
    <row r="3" spans="1:9" x14ac:dyDescent="0.25">
      <c r="A3" s="12">
        <v>42339</v>
      </c>
      <c r="B3" t="s">
        <v>11510</v>
      </c>
      <c r="C3" t="s">
        <v>11505</v>
      </c>
      <c r="D3" t="s">
        <v>11504</v>
      </c>
      <c r="E3">
        <v>0.03</v>
      </c>
      <c r="F3">
        <v>1</v>
      </c>
      <c r="G3" t="s">
        <v>11366</v>
      </c>
      <c r="H3" t="s">
        <v>11364</v>
      </c>
      <c r="I3" t="s">
        <v>11350</v>
      </c>
    </row>
    <row r="4" spans="1:9" x14ac:dyDescent="0.25">
      <c r="A4" s="12">
        <v>42339</v>
      </c>
      <c r="B4" t="s">
        <v>11510</v>
      </c>
      <c r="C4" t="s">
        <v>11505</v>
      </c>
      <c r="D4" t="s">
        <v>11504</v>
      </c>
      <c r="E4">
        <v>0.03</v>
      </c>
      <c r="F4">
        <v>1</v>
      </c>
      <c r="G4" t="s">
        <v>11355</v>
      </c>
      <c r="H4" t="s">
        <v>11349</v>
      </c>
      <c r="I4" t="s">
        <v>11350</v>
      </c>
    </row>
    <row r="5" spans="1:9" x14ac:dyDescent="0.25">
      <c r="A5" s="12">
        <v>42339</v>
      </c>
      <c r="B5" t="s">
        <v>11510</v>
      </c>
      <c r="C5" t="s">
        <v>11505</v>
      </c>
      <c r="D5" t="s">
        <v>11504</v>
      </c>
      <c r="E5">
        <v>0.13</v>
      </c>
      <c r="F5">
        <v>2</v>
      </c>
      <c r="G5" t="s">
        <v>11351</v>
      </c>
      <c r="H5" t="s">
        <v>11349</v>
      </c>
      <c r="I5" t="s">
        <v>11350</v>
      </c>
    </row>
    <row r="6" spans="1:9" x14ac:dyDescent="0.25">
      <c r="A6" s="12">
        <v>42339</v>
      </c>
      <c r="B6" t="s">
        <v>11510</v>
      </c>
      <c r="C6" t="s">
        <v>11505</v>
      </c>
      <c r="D6" t="s">
        <v>11504</v>
      </c>
      <c r="E6">
        <v>0.03</v>
      </c>
      <c r="F6">
        <v>0</v>
      </c>
      <c r="G6" t="s">
        <v>11366</v>
      </c>
      <c r="H6" t="s">
        <v>11349</v>
      </c>
      <c r="I6" t="s">
        <v>11350</v>
      </c>
    </row>
    <row r="7" spans="1:9" x14ac:dyDescent="0.25">
      <c r="A7" s="12">
        <v>42339</v>
      </c>
      <c r="B7" t="s">
        <v>11510</v>
      </c>
      <c r="C7" t="s">
        <v>11505</v>
      </c>
      <c r="D7" t="s">
        <v>11504</v>
      </c>
      <c r="E7">
        <v>0.03</v>
      </c>
      <c r="F7">
        <v>0</v>
      </c>
      <c r="G7" t="s">
        <v>11375</v>
      </c>
      <c r="H7" t="s">
        <v>11349</v>
      </c>
      <c r="I7" t="s">
        <v>11350</v>
      </c>
    </row>
    <row r="8" spans="1:9" hidden="1" x14ac:dyDescent="0.25">
      <c r="A8" s="12">
        <v>42339</v>
      </c>
      <c r="B8" t="s">
        <v>11509</v>
      </c>
      <c r="C8" t="s">
        <v>11507</v>
      </c>
      <c r="D8" t="s">
        <v>11506</v>
      </c>
      <c r="E8">
        <v>0.06</v>
      </c>
      <c r="F8">
        <v>1</v>
      </c>
      <c r="G8" t="s">
        <v>11360</v>
      </c>
      <c r="H8" t="s">
        <v>11383</v>
      </c>
      <c r="I8" t="s">
        <v>11350</v>
      </c>
    </row>
    <row r="9" spans="1:9" x14ac:dyDescent="0.25">
      <c r="A9" s="12">
        <v>42339</v>
      </c>
      <c r="B9" t="s">
        <v>11510</v>
      </c>
      <c r="C9" t="s">
        <v>11505</v>
      </c>
      <c r="D9" t="s">
        <v>11504</v>
      </c>
      <c r="E9">
        <v>0.1</v>
      </c>
      <c r="F9">
        <v>1</v>
      </c>
      <c r="G9" t="s">
        <v>11382</v>
      </c>
      <c r="H9" t="s">
        <v>11349</v>
      </c>
      <c r="I9" t="s">
        <v>11350</v>
      </c>
    </row>
    <row r="10" spans="1:9" x14ac:dyDescent="0.25">
      <c r="A10" s="12">
        <v>42339</v>
      </c>
      <c r="B10" t="s">
        <v>11510</v>
      </c>
      <c r="C10" t="s">
        <v>11505</v>
      </c>
      <c r="D10" t="s">
        <v>11504</v>
      </c>
      <c r="E10">
        <v>0.1</v>
      </c>
      <c r="F10">
        <v>1</v>
      </c>
      <c r="G10" t="s">
        <v>11384</v>
      </c>
      <c r="H10" t="s">
        <v>11349</v>
      </c>
      <c r="I10" t="s">
        <v>11350</v>
      </c>
    </row>
    <row r="11" spans="1:9" hidden="1" x14ac:dyDescent="0.25">
      <c r="A11" s="12">
        <v>42339</v>
      </c>
      <c r="B11" t="s">
        <v>11509</v>
      </c>
      <c r="C11" t="s">
        <v>11507</v>
      </c>
      <c r="D11" t="s">
        <v>11506</v>
      </c>
      <c r="E11">
        <v>0.1</v>
      </c>
      <c r="F11">
        <v>1</v>
      </c>
      <c r="G11" t="s">
        <v>11372</v>
      </c>
      <c r="H11" t="s">
        <v>11349</v>
      </c>
      <c r="I11" t="s">
        <v>11350</v>
      </c>
    </row>
    <row r="12" spans="1:9" hidden="1" x14ac:dyDescent="0.25">
      <c r="A12" s="12">
        <v>42339</v>
      </c>
      <c r="B12" t="s">
        <v>11509</v>
      </c>
      <c r="C12" t="s">
        <v>11507</v>
      </c>
      <c r="D12" t="s">
        <v>11506</v>
      </c>
      <c r="E12">
        <v>0.1</v>
      </c>
      <c r="F12">
        <v>1</v>
      </c>
      <c r="G12" t="s">
        <v>11377</v>
      </c>
      <c r="H12" t="s">
        <v>11383</v>
      </c>
      <c r="I12" t="s">
        <v>11350</v>
      </c>
    </row>
    <row r="13" spans="1:9" x14ac:dyDescent="0.25">
      <c r="A13" s="12">
        <v>42339</v>
      </c>
      <c r="B13" t="s">
        <v>11510</v>
      </c>
      <c r="C13" t="s">
        <v>11505</v>
      </c>
      <c r="D13" t="s">
        <v>11504</v>
      </c>
      <c r="E13">
        <v>0.1</v>
      </c>
      <c r="F13">
        <v>0</v>
      </c>
      <c r="G13" t="s">
        <v>11360</v>
      </c>
      <c r="H13" t="s">
        <v>11349</v>
      </c>
      <c r="I13" t="s">
        <v>11350</v>
      </c>
    </row>
    <row r="14" spans="1:9" x14ac:dyDescent="0.25">
      <c r="A14" s="12">
        <v>42339</v>
      </c>
      <c r="B14" t="s">
        <v>11510</v>
      </c>
      <c r="C14" t="s">
        <v>11505</v>
      </c>
      <c r="D14" t="s">
        <v>11504</v>
      </c>
      <c r="E14">
        <v>0.06</v>
      </c>
      <c r="F14">
        <v>0</v>
      </c>
      <c r="G14" t="s">
        <v>11377</v>
      </c>
      <c r="H14" t="s">
        <v>11349</v>
      </c>
      <c r="I14" t="s">
        <v>11350</v>
      </c>
    </row>
    <row r="15" spans="1:9" hidden="1" x14ac:dyDescent="0.25">
      <c r="A15" s="12">
        <v>42339</v>
      </c>
      <c r="B15" t="s">
        <v>11509</v>
      </c>
      <c r="C15" t="s">
        <v>11507</v>
      </c>
      <c r="D15" t="s">
        <v>11506</v>
      </c>
      <c r="E15">
        <v>0.03</v>
      </c>
      <c r="F15">
        <v>0</v>
      </c>
      <c r="G15" t="s">
        <v>11374</v>
      </c>
      <c r="H15" t="s">
        <v>11349</v>
      </c>
      <c r="I15" t="s">
        <v>11350</v>
      </c>
    </row>
    <row r="16" spans="1:9" x14ac:dyDescent="0.25">
      <c r="A16" s="12">
        <v>42339</v>
      </c>
      <c r="B16" t="s">
        <v>11510</v>
      </c>
      <c r="C16" t="s">
        <v>11505</v>
      </c>
      <c r="D16" t="s">
        <v>11504</v>
      </c>
      <c r="E16">
        <v>0.06</v>
      </c>
      <c r="F16">
        <v>0</v>
      </c>
      <c r="G16" t="s">
        <v>11369</v>
      </c>
      <c r="H16" t="s">
        <v>11349</v>
      </c>
      <c r="I16" t="s">
        <v>11350</v>
      </c>
    </row>
    <row r="17" spans="1:9" x14ac:dyDescent="0.25">
      <c r="A17" s="12">
        <v>42339</v>
      </c>
      <c r="B17" t="s">
        <v>11510</v>
      </c>
      <c r="C17" t="s">
        <v>11505</v>
      </c>
      <c r="D17" t="s">
        <v>11504</v>
      </c>
      <c r="E17">
        <v>0.06</v>
      </c>
      <c r="F17">
        <v>0</v>
      </c>
      <c r="G17" t="s">
        <v>11361</v>
      </c>
      <c r="H17" t="s">
        <v>11349</v>
      </c>
      <c r="I17" t="s">
        <v>11350</v>
      </c>
    </row>
    <row r="18" spans="1:9" hidden="1" x14ac:dyDescent="0.25">
      <c r="A18" s="12">
        <v>42339</v>
      </c>
      <c r="B18" t="s">
        <v>11509</v>
      </c>
      <c r="C18" t="s">
        <v>11507</v>
      </c>
      <c r="D18" t="s">
        <v>11506</v>
      </c>
      <c r="E18">
        <v>0.03</v>
      </c>
      <c r="F18">
        <v>0</v>
      </c>
      <c r="G18" t="s">
        <v>11387</v>
      </c>
      <c r="H18" t="s">
        <v>11349</v>
      </c>
      <c r="I18" t="s">
        <v>11350</v>
      </c>
    </row>
    <row r="19" spans="1:9" hidden="1" x14ac:dyDescent="0.25">
      <c r="A19" s="12">
        <v>42339</v>
      </c>
      <c r="B19" t="s">
        <v>11509</v>
      </c>
      <c r="C19" t="s">
        <v>11507</v>
      </c>
      <c r="D19" t="s">
        <v>11506</v>
      </c>
      <c r="E19">
        <v>8.32</v>
      </c>
      <c r="F19">
        <v>62</v>
      </c>
      <c r="G19" t="s">
        <v>11381</v>
      </c>
      <c r="H19" t="s">
        <v>11349</v>
      </c>
      <c r="I19" t="s">
        <v>11350</v>
      </c>
    </row>
    <row r="20" spans="1:9" x14ac:dyDescent="0.25">
      <c r="A20" s="12">
        <v>42339</v>
      </c>
      <c r="B20" t="s">
        <v>11510</v>
      </c>
      <c r="C20" t="s">
        <v>11505</v>
      </c>
      <c r="D20" t="s">
        <v>11504</v>
      </c>
      <c r="E20">
        <v>0.06</v>
      </c>
      <c r="F20">
        <v>0</v>
      </c>
      <c r="G20" t="s">
        <v>11386</v>
      </c>
      <c r="H20" t="s">
        <v>11349</v>
      </c>
      <c r="I20" t="s">
        <v>11350</v>
      </c>
    </row>
    <row r="21" spans="1:9" x14ac:dyDescent="0.25">
      <c r="A21" s="12">
        <v>42339</v>
      </c>
      <c r="B21" t="s">
        <v>11510</v>
      </c>
      <c r="C21" t="s">
        <v>11505</v>
      </c>
      <c r="D21" t="s">
        <v>11504</v>
      </c>
      <c r="E21">
        <v>0.16</v>
      </c>
      <c r="F21">
        <v>1</v>
      </c>
      <c r="G21" t="s">
        <v>11354</v>
      </c>
      <c r="H21" t="s">
        <v>11349</v>
      </c>
      <c r="I21" t="s">
        <v>11350</v>
      </c>
    </row>
    <row r="22" spans="1:9" x14ac:dyDescent="0.25">
      <c r="A22" s="12">
        <v>42339</v>
      </c>
      <c r="B22" t="s">
        <v>11510</v>
      </c>
      <c r="C22" t="s">
        <v>11505</v>
      </c>
      <c r="D22" t="s">
        <v>11504</v>
      </c>
      <c r="E22">
        <v>0.03</v>
      </c>
      <c r="F22">
        <v>0</v>
      </c>
      <c r="G22" t="s">
        <v>11388</v>
      </c>
      <c r="H22" t="s">
        <v>11349</v>
      </c>
      <c r="I22" t="s">
        <v>11350</v>
      </c>
    </row>
    <row r="23" spans="1:9" hidden="1" x14ac:dyDescent="0.25">
      <c r="A23" s="12">
        <v>42339</v>
      </c>
      <c r="B23" t="s">
        <v>11509</v>
      </c>
      <c r="C23" t="s">
        <v>11507</v>
      </c>
      <c r="D23" t="s">
        <v>11506</v>
      </c>
      <c r="E23">
        <v>0.16</v>
      </c>
      <c r="F23">
        <v>1</v>
      </c>
      <c r="G23" t="s">
        <v>11369</v>
      </c>
      <c r="H23" t="s">
        <v>11349</v>
      </c>
      <c r="I23" t="s">
        <v>11350</v>
      </c>
    </row>
    <row r="24" spans="1:9" x14ac:dyDescent="0.25">
      <c r="A24" s="12">
        <v>42339</v>
      </c>
      <c r="B24" t="s">
        <v>11510</v>
      </c>
      <c r="C24" t="s">
        <v>11505</v>
      </c>
      <c r="D24" t="s">
        <v>11504</v>
      </c>
      <c r="E24">
        <v>0.06</v>
      </c>
      <c r="F24">
        <v>1</v>
      </c>
      <c r="G24" t="s">
        <v>11352</v>
      </c>
      <c r="H24" t="s">
        <v>11349</v>
      </c>
      <c r="I24" t="s">
        <v>11350</v>
      </c>
    </row>
    <row r="25" spans="1:9" x14ac:dyDescent="0.25">
      <c r="A25" s="12">
        <v>42339</v>
      </c>
      <c r="B25" t="s">
        <v>11510</v>
      </c>
      <c r="C25" t="s">
        <v>11505</v>
      </c>
      <c r="D25" t="s">
        <v>11504</v>
      </c>
      <c r="E25">
        <v>0.03</v>
      </c>
      <c r="F25">
        <v>0</v>
      </c>
      <c r="G25" t="s">
        <v>11356</v>
      </c>
      <c r="H25" t="s">
        <v>11349</v>
      </c>
      <c r="I25" t="s">
        <v>11350</v>
      </c>
    </row>
    <row r="26" spans="1:9" x14ac:dyDescent="0.25">
      <c r="A26" s="12">
        <v>42339</v>
      </c>
      <c r="B26" t="s">
        <v>11510</v>
      </c>
      <c r="C26" t="s">
        <v>11505</v>
      </c>
      <c r="D26" t="s">
        <v>11504</v>
      </c>
      <c r="E26">
        <v>0.13</v>
      </c>
      <c r="F26">
        <v>0</v>
      </c>
      <c r="G26" t="s">
        <v>11357</v>
      </c>
      <c r="H26" t="s">
        <v>11349</v>
      </c>
      <c r="I26" t="s">
        <v>11350</v>
      </c>
    </row>
    <row r="27" spans="1:9" hidden="1" x14ac:dyDescent="0.25">
      <c r="A27" s="12">
        <v>42339</v>
      </c>
      <c r="B27" t="s">
        <v>11509</v>
      </c>
      <c r="C27" t="s">
        <v>11507</v>
      </c>
      <c r="D27" t="s">
        <v>11506</v>
      </c>
      <c r="E27">
        <v>0.23</v>
      </c>
      <c r="F27">
        <v>1</v>
      </c>
      <c r="G27" t="s">
        <v>11386</v>
      </c>
      <c r="H27" t="s">
        <v>11349</v>
      </c>
      <c r="I27" t="s">
        <v>11350</v>
      </c>
    </row>
    <row r="28" spans="1:9" hidden="1" x14ac:dyDescent="0.25">
      <c r="A28" s="12">
        <v>42339</v>
      </c>
      <c r="B28" t="s">
        <v>11509</v>
      </c>
      <c r="C28" t="s">
        <v>11507</v>
      </c>
      <c r="D28" t="s">
        <v>11506</v>
      </c>
      <c r="E28">
        <v>0.06</v>
      </c>
      <c r="F28">
        <v>0</v>
      </c>
      <c r="G28" t="s">
        <v>11389</v>
      </c>
      <c r="H28" t="s">
        <v>11349</v>
      </c>
      <c r="I28" t="s">
        <v>11350</v>
      </c>
    </row>
    <row r="29" spans="1:9" hidden="1" x14ac:dyDescent="0.25">
      <c r="A29" s="12">
        <v>42339</v>
      </c>
      <c r="B29" t="s">
        <v>11509</v>
      </c>
      <c r="C29" t="s">
        <v>11507</v>
      </c>
      <c r="D29" t="s">
        <v>11506</v>
      </c>
      <c r="E29">
        <v>0.19</v>
      </c>
      <c r="F29">
        <v>1</v>
      </c>
      <c r="G29" t="s">
        <v>11366</v>
      </c>
      <c r="H29" t="s">
        <v>11364</v>
      </c>
      <c r="I29" t="s">
        <v>11350</v>
      </c>
    </row>
    <row r="30" spans="1:9" x14ac:dyDescent="0.25">
      <c r="A30" s="12">
        <v>42339</v>
      </c>
      <c r="B30" t="s">
        <v>11510</v>
      </c>
      <c r="C30" t="s">
        <v>11505</v>
      </c>
      <c r="D30" t="s">
        <v>11504</v>
      </c>
      <c r="E30">
        <v>0.06</v>
      </c>
      <c r="F30">
        <v>0</v>
      </c>
      <c r="G30" t="s">
        <v>11381</v>
      </c>
      <c r="H30" t="s">
        <v>11349</v>
      </c>
      <c r="I30" t="s">
        <v>11350</v>
      </c>
    </row>
    <row r="31" spans="1:9" x14ac:dyDescent="0.25">
      <c r="A31" s="12">
        <v>42339</v>
      </c>
      <c r="B31" t="s">
        <v>11510</v>
      </c>
      <c r="C31" t="s">
        <v>11505</v>
      </c>
      <c r="D31" t="s">
        <v>11504</v>
      </c>
      <c r="E31">
        <v>18.940000000000001</v>
      </c>
      <c r="F31">
        <v>30</v>
      </c>
      <c r="G31" t="s">
        <v>11385</v>
      </c>
      <c r="H31" t="s">
        <v>11349</v>
      </c>
      <c r="I31" t="s">
        <v>11350</v>
      </c>
    </row>
    <row r="32" spans="1:9" hidden="1" x14ac:dyDescent="0.25">
      <c r="A32" s="12">
        <v>42339</v>
      </c>
      <c r="B32" t="s">
        <v>11509</v>
      </c>
      <c r="C32" t="s">
        <v>11507</v>
      </c>
      <c r="D32" t="s">
        <v>11506</v>
      </c>
      <c r="E32">
        <v>2.35</v>
      </c>
      <c r="F32">
        <v>22</v>
      </c>
      <c r="G32" t="s">
        <v>11375</v>
      </c>
      <c r="H32" t="s">
        <v>11349</v>
      </c>
      <c r="I32" t="s">
        <v>11350</v>
      </c>
    </row>
    <row r="33" spans="1:9" x14ac:dyDescent="0.25">
      <c r="A33" s="12">
        <v>42339</v>
      </c>
      <c r="B33" t="s">
        <v>11510</v>
      </c>
      <c r="C33" t="s">
        <v>11505</v>
      </c>
      <c r="D33" t="s">
        <v>11504</v>
      </c>
      <c r="E33">
        <v>40.03</v>
      </c>
      <c r="F33">
        <v>109</v>
      </c>
      <c r="G33" t="s">
        <v>11378</v>
      </c>
      <c r="H33" t="s">
        <v>11349</v>
      </c>
      <c r="I33" t="s">
        <v>11350</v>
      </c>
    </row>
    <row r="34" spans="1:9" x14ac:dyDescent="0.25">
      <c r="A34" s="12">
        <v>42339</v>
      </c>
      <c r="B34" t="s">
        <v>11510</v>
      </c>
      <c r="C34" t="s">
        <v>11505</v>
      </c>
      <c r="D34" t="s">
        <v>11504</v>
      </c>
      <c r="E34">
        <v>6.71</v>
      </c>
      <c r="F34">
        <v>18</v>
      </c>
      <c r="G34" t="s">
        <v>11373</v>
      </c>
      <c r="H34" t="s">
        <v>11349</v>
      </c>
      <c r="I34" t="s">
        <v>11350</v>
      </c>
    </row>
    <row r="35" spans="1:9" x14ac:dyDescent="0.25">
      <c r="A35" s="12">
        <v>42339</v>
      </c>
      <c r="B35" t="s">
        <v>11510</v>
      </c>
      <c r="C35" t="s">
        <v>11505</v>
      </c>
      <c r="D35" t="s">
        <v>11504</v>
      </c>
      <c r="E35">
        <v>0.32</v>
      </c>
      <c r="F35">
        <v>0</v>
      </c>
      <c r="G35" t="s">
        <v>11373</v>
      </c>
      <c r="H35" t="s">
        <v>11349</v>
      </c>
      <c r="I35" t="s">
        <v>11350</v>
      </c>
    </row>
    <row r="36" spans="1:9" x14ac:dyDescent="0.25">
      <c r="A36" s="12">
        <v>42339</v>
      </c>
      <c r="B36" t="s">
        <v>11510</v>
      </c>
      <c r="C36" t="s">
        <v>11505</v>
      </c>
      <c r="D36" t="s">
        <v>11504</v>
      </c>
      <c r="E36">
        <v>0.1</v>
      </c>
      <c r="F36">
        <v>0</v>
      </c>
      <c r="G36" t="s">
        <v>11366</v>
      </c>
      <c r="H36" t="s">
        <v>11349</v>
      </c>
      <c r="I36" t="s">
        <v>11350</v>
      </c>
    </row>
    <row r="37" spans="1:9" x14ac:dyDescent="0.25">
      <c r="A37" s="12">
        <v>42339</v>
      </c>
      <c r="B37" t="s">
        <v>11510</v>
      </c>
      <c r="C37" t="s">
        <v>11505</v>
      </c>
      <c r="D37" t="s">
        <v>11504</v>
      </c>
      <c r="E37">
        <v>7.9</v>
      </c>
      <c r="F37">
        <v>18</v>
      </c>
      <c r="G37" t="s">
        <v>11373</v>
      </c>
      <c r="H37" t="s">
        <v>11349</v>
      </c>
      <c r="I37" t="s">
        <v>11350</v>
      </c>
    </row>
    <row r="38" spans="1:9" x14ac:dyDescent="0.25">
      <c r="A38" s="12">
        <v>42339</v>
      </c>
      <c r="B38" t="s">
        <v>11510</v>
      </c>
      <c r="C38" t="s">
        <v>11505</v>
      </c>
      <c r="D38" t="s">
        <v>11504</v>
      </c>
      <c r="E38">
        <v>0.28999999999999998</v>
      </c>
      <c r="F38">
        <v>0</v>
      </c>
      <c r="G38" t="s">
        <v>11390</v>
      </c>
      <c r="H38" t="s">
        <v>11349</v>
      </c>
      <c r="I38" t="s">
        <v>11350</v>
      </c>
    </row>
    <row r="39" spans="1:9" x14ac:dyDescent="0.25">
      <c r="A39" s="12">
        <v>42339</v>
      </c>
      <c r="B39" t="s">
        <v>11510</v>
      </c>
      <c r="C39" t="s">
        <v>11505</v>
      </c>
      <c r="D39" t="s">
        <v>11504</v>
      </c>
      <c r="E39">
        <v>3.87</v>
      </c>
      <c r="F39">
        <v>0</v>
      </c>
      <c r="G39" t="s">
        <v>11358</v>
      </c>
      <c r="H39" t="s">
        <v>11349</v>
      </c>
      <c r="I39" t="s">
        <v>11350</v>
      </c>
    </row>
    <row r="40" spans="1:9" x14ac:dyDescent="0.25">
      <c r="A40" s="12">
        <v>42339</v>
      </c>
      <c r="B40" t="s">
        <v>11510</v>
      </c>
      <c r="C40" t="s">
        <v>11505</v>
      </c>
      <c r="D40" t="s">
        <v>11504</v>
      </c>
      <c r="E40">
        <v>1.68</v>
      </c>
      <c r="F40">
        <v>0</v>
      </c>
      <c r="G40" t="s">
        <v>11358</v>
      </c>
      <c r="H40" t="s">
        <v>11349</v>
      </c>
      <c r="I40" t="s">
        <v>11350</v>
      </c>
    </row>
    <row r="41" spans="1:9" hidden="1" x14ac:dyDescent="0.25">
      <c r="A41" s="12">
        <v>42339</v>
      </c>
      <c r="B41" t="s">
        <v>11509</v>
      </c>
      <c r="C41" t="s">
        <v>11507</v>
      </c>
      <c r="D41" t="s">
        <v>11506</v>
      </c>
      <c r="E41">
        <v>0.45</v>
      </c>
      <c r="F41">
        <v>1</v>
      </c>
      <c r="G41" t="s">
        <v>11363</v>
      </c>
      <c r="H41" t="s">
        <v>11364</v>
      </c>
      <c r="I41" t="s">
        <v>11350</v>
      </c>
    </row>
    <row r="42" spans="1:9" x14ac:dyDescent="0.25">
      <c r="A42" s="12">
        <v>42339</v>
      </c>
      <c r="B42" t="s">
        <v>11510</v>
      </c>
      <c r="C42" t="s">
        <v>11505</v>
      </c>
      <c r="D42" t="s">
        <v>11504</v>
      </c>
      <c r="E42">
        <v>8.65</v>
      </c>
      <c r="F42">
        <v>17</v>
      </c>
      <c r="G42" t="s">
        <v>11358</v>
      </c>
      <c r="H42" t="s">
        <v>11349</v>
      </c>
      <c r="I42" t="s">
        <v>11350</v>
      </c>
    </row>
    <row r="43" spans="1:9" x14ac:dyDescent="0.25">
      <c r="A43" s="12">
        <v>42339</v>
      </c>
      <c r="B43" t="s">
        <v>11510</v>
      </c>
      <c r="C43" t="s">
        <v>11505</v>
      </c>
      <c r="D43" t="s">
        <v>11504</v>
      </c>
      <c r="E43">
        <v>17.45</v>
      </c>
      <c r="F43">
        <v>39</v>
      </c>
      <c r="G43" t="s">
        <v>11348</v>
      </c>
      <c r="H43" t="s">
        <v>11349</v>
      </c>
      <c r="I43" t="s">
        <v>11350</v>
      </c>
    </row>
    <row r="44" spans="1:9" x14ac:dyDescent="0.25">
      <c r="A44" s="12">
        <v>42339</v>
      </c>
      <c r="B44" t="s">
        <v>11510</v>
      </c>
      <c r="C44" t="s">
        <v>11505</v>
      </c>
      <c r="D44" t="s">
        <v>11504</v>
      </c>
      <c r="E44">
        <v>14.35</v>
      </c>
      <c r="F44">
        <v>22</v>
      </c>
      <c r="G44" t="s">
        <v>11358</v>
      </c>
      <c r="H44" t="s">
        <v>11349</v>
      </c>
      <c r="I44" t="s">
        <v>11350</v>
      </c>
    </row>
    <row r="45" spans="1:9" x14ac:dyDescent="0.25">
      <c r="A45" s="12">
        <v>42339</v>
      </c>
      <c r="B45" t="s">
        <v>11510</v>
      </c>
      <c r="C45" t="s">
        <v>11505</v>
      </c>
      <c r="D45" t="s">
        <v>11504</v>
      </c>
      <c r="E45">
        <v>0.32</v>
      </c>
      <c r="F45">
        <v>0</v>
      </c>
      <c r="G45" t="s">
        <v>11373</v>
      </c>
      <c r="H45" t="s">
        <v>11349</v>
      </c>
      <c r="I45" t="s">
        <v>11350</v>
      </c>
    </row>
    <row r="46" spans="1:9" x14ac:dyDescent="0.25">
      <c r="A46" s="12">
        <v>42339</v>
      </c>
      <c r="B46" t="s">
        <v>11510</v>
      </c>
      <c r="C46" t="s">
        <v>11505</v>
      </c>
      <c r="D46" t="s">
        <v>11504</v>
      </c>
      <c r="E46">
        <v>0.42</v>
      </c>
      <c r="F46">
        <v>0</v>
      </c>
      <c r="G46" t="s">
        <v>11381</v>
      </c>
      <c r="H46" t="s">
        <v>11349</v>
      </c>
      <c r="I46" t="s">
        <v>11350</v>
      </c>
    </row>
    <row r="47" spans="1:9" x14ac:dyDescent="0.25">
      <c r="A47" s="12">
        <v>42339</v>
      </c>
      <c r="B47" t="s">
        <v>11510</v>
      </c>
      <c r="C47" t="s">
        <v>11505</v>
      </c>
      <c r="D47" t="s">
        <v>11504</v>
      </c>
      <c r="E47">
        <v>7.35</v>
      </c>
      <c r="F47">
        <v>0</v>
      </c>
      <c r="G47" t="s">
        <v>11356</v>
      </c>
      <c r="H47" t="s">
        <v>11349</v>
      </c>
      <c r="I47" t="s">
        <v>11350</v>
      </c>
    </row>
    <row r="48" spans="1:9" x14ac:dyDescent="0.25">
      <c r="A48" s="12">
        <v>42339</v>
      </c>
      <c r="B48" t="s">
        <v>11510</v>
      </c>
      <c r="C48" t="s">
        <v>11505</v>
      </c>
      <c r="D48" t="s">
        <v>11504</v>
      </c>
      <c r="E48">
        <v>0.23</v>
      </c>
      <c r="F48">
        <v>0</v>
      </c>
      <c r="G48" t="s">
        <v>11376</v>
      </c>
      <c r="H48" t="s">
        <v>11349</v>
      </c>
      <c r="I48" t="s">
        <v>11350</v>
      </c>
    </row>
    <row r="49" spans="1:9" hidden="1" x14ac:dyDescent="0.25">
      <c r="A49" s="12">
        <v>42339</v>
      </c>
      <c r="B49" t="s">
        <v>11509</v>
      </c>
      <c r="C49" t="s">
        <v>11507</v>
      </c>
      <c r="D49" t="s">
        <v>11506</v>
      </c>
      <c r="E49">
        <v>0.03</v>
      </c>
      <c r="F49">
        <v>0</v>
      </c>
      <c r="G49" t="s">
        <v>11363</v>
      </c>
      <c r="H49" t="s">
        <v>11349</v>
      </c>
      <c r="I49" t="s">
        <v>11350</v>
      </c>
    </row>
    <row r="50" spans="1:9" x14ac:dyDescent="0.25">
      <c r="A50" s="12">
        <v>42339</v>
      </c>
      <c r="B50" t="s">
        <v>11510</v>
      </c>
      <c r="C50" t="s">
        <v>11505</v>
      </c>
      <c r="D50" t="s">
        <v>11504</v>
      </c>
      <c r="E50">
        <v>4.2300000000000004</v>
      </c>
      <c r="F50">
        <v>1</v>
      </c>
      <c r="G50" t="s">
        <v>11377</v>
      </c>
      <c r="H50" t="s">
        <v>11349</v>
      </c>
      <c r="I50" t="s">
        <v>11350</v>
      </c>
    </row>
    <row r="51" spans="1:9" x14ac:dyDescent="0.25">
      <c r="A51" s="12">
        <v>42339</v>
      </c>
      <c r="B51" t="s">
        <v>11510</v>
      </c>
      <c r="C51" t="s">
        <v>11505</v>
      </c>
      <c r="D51" t="s">
        <v>11504</v>
      </c>
      <c r="E51">
        <v>0.03</v>
      </c>
      <c r="F51">
        <v>0</v>
      </c>
      <c r="G51" t="s">
        <v>11389</v>
      </c>
      <c r="H51" t="s">
        <v>11349</v>
      </c>
      <c r="I51" t="s">
        <v>11350</v>
      </c>
    </row>
    <row r="52" spans="1:9" x14ac:dyDescent="0.25">
      <c r="A52" s="12">
        <v>42339</v>
      </c>
      <c r="B52" t="s">
        <v>11510</v>
      </c>
      <c r="C52" t="s">
        <v>11505</v>
      </c>
      <c r="D52" t="s">
        <v>11504</v>
      </c>
      <c r="E52">
        <v>7.39</v>
      </c>
      <c r="F52">
        <v>8</v>
      </c>
      <c r="G52" t="s">
        <v>11356</v>
      </c>
      <c r="H52" t="s">
        <v>11349</v>
      </c>
      <c r="I52" t="s">
        <v>11350</v>
      </c>
    </row>
    <row r="53" spans="1:9" x14ac:dyDescent="0.25">
      <c r="A53" s="12">
        <v>42339</v>
      </c>
      <c r="B53" t="s">
        <v>11510</v>
      </c>
      <c r="C53" t="s">
        <v>11505</v>
      </c>
      <c r="D53" t="s">
        <v>11504</v>
      </c>
      <c r="E53">
        <v>0.32</v>
      </c>
      <c r="F53">
        <v>0</v>
      </c>
      <c r="G53" t="s">
        <v>11360</v>
      </c>
      <c r="H53" t="s">
        <v>11349</v>
      </c>
      <c r="I53" t="s">
        <v>11350</v>
      </c>
    </row>
    <row r="54" spans="1:9" x14ac:dyDescent="0.25">
      <c r="A54" s="12">
        <v>42339</v>
      </c>
      <c r="B54" t="s">
        <v>11510</v>
      </c>
      <c r="C54" t="s">
        <v>11505</v>
      </c>
      <c r="D54" t="s">
        <v>11504</v>
      </c>
      <c r="E54">
        <v>1</v>
      </c>
      <c r="F54">
        <v>0</v>
      </c>
      <c r="G54" t="s">
        <v>11351</v>
      </c>
      <c r="H54" t="s">
        <v>11349</v>
      </c>
      <c r="I54" t="s">
        <v>11350</v>
      </c>
    </row>
    <row r="55" spans="1:9" x14ac:dyDescent="0.25">
      <c r="A55" s="12">
        <v>42339</v>
      </c>
      <c r="B55" t="s">
        <v>11510</v>
      </c>
      <c r="C55" t="s">
        <v>11505</v>
      </c>
      <c r="D55" t="s">
        <v>11504</v>
      </c>
      <c r="E55">
        <v>6.06</v>
      </c>
      <c r="F55">
        <v>7</v>
      </c>
      <c r="G55" t="s">
        <v>11371</v>
      </c>
      <c r="H55" t="s">
        <v>11349</v>
      </c>
      <c r="I55" t="s">
        <v>11350</v>
      </c>
    </row>
    <row r="56" spans="1:9" x14ac:dyDescent="0.25">
      <c r="A56" s="12">
        <v>42339</v>
      </c>
      <c r="B56" t="s">
        <v>11510</v>
      </c>
      <c r="C56" t="s">
        <v>11505</v>
      </c>
      <c r="D56" t="s">
        <v>11504</v>
      </c>
      <c r="E56">
        <v>4.71</v>
      </c>
      <c r="F56">
        <v>0</v>
      </c>
      <c r="G56" t="s">
        <v>11351</v>
      </c>
      <c r="H56" t="s">
        <v>11349</v>
      </c>
      <c r="I56" t="s">
        <v>11350</v>
      </c>
    </row>
    <row r="57" spans="1:9" x14ac:dyDescent="0.25">
      <c r="A57" s="12">
        <v>42339</v>
      </c>
      <c r="B57" t="s">
        <v>11510</v>
      </c>
      <c r="C57" t="s">
        <v>11505</v>
      </c>
      <c r="D57" t="s">
        <v>11504</v>
      </c>
      <c r="E57">
        <v>0.28999999999999998</v>
      </c>
      <c r="F57">
        <v>7</v>
      </c>
      <c r="G57" t="s">
        <v>11355</v>
      </c>
      <c r="H57" t="s">
        <v>11349</v>
      </c>
      <c r="I57" t="s">
        <v>11350</v>
      </c>
    </row>
    <row r="58" spans="1:9" x14ac:dyDescent="0.25">
      <c r="A58" s="12">
        <v>42339</v>
      </c>
      <c r="B58" t="s">
        <v>11510</v>
      </c>
      <c r="C58" t="s">
        <v>11505</v>
      </c>
      <c r="D58" t="s">
        <v>11504</v>
      </c>
      <c r="E58">
        <v>7.42</v>
      </c>
      <c r="F58">
        <v>4</v>
      </c>
      <c r="G58" t="s">
        <v>11362</v>
      </c>
      <c r="H58" t="s">
        <v>11349</v>
      </c>
      <c r="I58" t="s">
        <v>11350</v>
      </c>
    </row>
    <row r="59" spans="1:9" x14ac:dyDescent="0.25">
      <c r="A59" s="12">
        <v>42339</v>
      </c>
      <c r="B59" t="s">
        <v>11510</v>
      </c>
      <c r="C59" t="s">
        <v>11505</v>
      </c>
      <c r="D59" t="s">
        <v>11504</v>
      </c>
      <c r="E59">
        <v>2.19</v>
      </c>
      <c r="F59">
        <v>0</v>
      </c>
      <c r="G59" t="s">
        <v>11351</v>
      </c>
      <c r="H59" t="s">
        <v>11349</v>
      </c>
      <c r="I59" t="s">
        <v>11350</v>
      </c>
    </row>
    <row r="60" spans="1:9" x14ac:dyDescent="0.25">
      <c r="A60" s="12">
        <v>42339</v>
      </c>
      <c r="B60" t="s">
        <v>11510</v>
      </c>
      <c r="C60" t="s">
        <v>11505</v>
      </c>
      <c r="D60" t="s">
        <v>11504</v>
      </c>
      <c r="E60">
        <v>1.55</v>
      </c>
      <c r="F60">
        <v>0</v>
      </c>
      <c r="G60" t="s">
        <v>11353</v>
      </c>
      <c r="H60" t="s">
        <v>11349</v>
      </c>
      <c r="I60" t="s">
        <v>11350</v>
      </c>
    </row>
    <row r="61" spans="1:9" x14ac:dyDescent="0.25">
      <c r="A61" s="12">
        <v>42339</v>
      </c>
      <c r="B61" t="s">
        <v>11510</v>
      </c>
      <c r="C61" t="s">
        <v>11505</v>
      </c>
      <c r="D61" t="s">
        <v>11504</v>
      </c>
      <c r="E61">
        <v>9.5500000000000007</v>
      </c>
      <c r="F61">
        <v>19</v>
      </c>
      <c r="G61" t="s">
        <v>11348</v>
      </c>
      <c r="H61" t="s">
        <v>11349</v>
      </c>
      <c r="I61" t="s">
        <v>11350</v>
      </c>
    </row>
    <row r="62" spans="1:9" x14ac:dyDescent="0.25">
      <c r="A62" s="12">
        <v>42339</v>
      </c>
      <c r="B62" t="s">
        <v>11510</v>
      </c>
      <c r="C62" t="s">
        <v>11505</v>
      </c>
      <c r="D62" t="s">
        <v>11504</v>
      </c>
      <c r="E62">
        <v>20.059999999999999</v>
      </c>
      <c r="F62">
        <v>32</v>
      </c>
      <c r="G62" t="s">
        <v>11353</v>
      </c>
      <c r="H62" t="s">
        <v>11349</v>
      </c>
      <c r="I62" t="s">
        <v>11350</v>
      </c>
    </row>
    <row r="63" spans="1:9" x14ac:dyDescent="0.25">
      <c r="A63" s="12">
        <v>42339</v>
      </c>
      <c r="B63" t="s">
        <v>11510</v>
      </c>
      <c r="C63" t="s">
        <v>11505</v>
      </c>
      <c r="D63" t="s">
        <v>11504</v>
      </c>
      <c r="E63">
        <v>3.74</v>
      </c>
      <c r="F63">
        <v>5</v>
      </c>
      <c r="G63" t="s">
        <v>11379</v>
      </c>
      <c r="H63" t="s">
        <v>11349</v>
      </c>
      <c r="I63" t="s">
        <v>11350</v>
      </c>
    </row>
    <row r="64" spans="1:9" x14ac:dyDescent="0.25">
      <c r="A64" s="12">
        <v>42339</v>
      </c>
      <c r="B64" t="s">
        <v>11510</v>
      </c>
      <c r="C64" t="s">
        <v>11505</v>
      </c>
      <c r="D64" t="s">
        <v>11504</v>
      </c>
      <c r="E64">
        <v>7.94</v>
      </c>
      <c r="F64">
        <v>10</v>
      </c>
      <c r="G64" t="s">
        <v>11353</v>
      </c>
      <c r="H64" t="s">
        <v>11349</v>
      </c>
      <c r="I64" t="s">
        <v>11350</v>
      </c>
    </row>
    <row r="65" spans="1:9" x14ac:dyDescent="0.25">
      <c r="A65" s="12">
        <v>42339</v>
      </c>
      <c r="B65" t="s">
        <v>11510</v>
      </c>
      <c r="C65" t="s">
        <v>11505</v>
      </c>
      <c r="D65" t="s">
        <v>11504</v>
      </c>
      <c r="E65">
        <v>0.87</v>
      </c>
      <c r="F65">
        <v>1</v>
      </c>
      <c r="G65" t="s">
        <v>11362</v>
      </c>
      <c r="H65" t="s">
        <v>11349</v>
      </c>
      <c r="I65" t="s">
        <v>11350</v>
      </c>
    </row>
    <row r="66" spans="1:9" x14ac:dyDescent="0.25">
      <c r="A66" s="12">
        <v>42339</v>
      </c>
      <c r="B66" t="s">
        <v>11510</v>
      </c>
      <c r="C66" t="s">
        <v>11505</v>
      </c>
      <c r="D66" t="s">
        <v>11504</v>
      </c>
      <c r="E66">
        <v>0.65</v>
      </c>
      <c r="F66">
        <v>0</v>
      </c>
      <c r="G66" t="s">
        <v>11352</v>
      </c>
      <c r="H66" t="s">
        <v>11349</v>
      </c>
      <c r="I66" t="s">
        <v>11350</v>
      </c>
    </row>
    <row r="67" spans="1:9" x14ac:dyDescent="0.25">
      <c r="A67" s="12">
        <v>42339</v>
      </c>
      <c r="B67" t="s">
        <v>11510</v>
      </c>
      <c r="C67" t="s">
        <v>11505</v>
      </c>
      <c r="D67" t="s">
        <v>11504</v>
      </c>
      <c r="E67">
        <v>0.13</v>
      </c>
      <c r="F67">
        <v>0</v>
      </c>
      <c r="G67" t="s">
        <v>11381</v>
      </c>
      <c r="H67" t="s">
        <v>11349</v>
      </c>
      <c r="I67" t="s">
        <v>11350</v>
      </c>
    </row>
    <row r="68" spans="1:9" x14ac:dyDescent="0.25">
      <c r="A68" s="12">
        <v>42339</v>
      </c>
      <c r="B68" t="s">
        <v>11510</v>
      </c>
      <c r="C68" t="s">
        <v>11505</v>
      </c>
      <c r="D68" t="s">
        <v>11504</v>
      </c>
      <c r="E68">
        <v>0.32</v>
      </c>
      <c r="F68">
        <v>3</v>
      </c>
      <c r="G68" t="s">
        <v>11353</v>
      </c>
      <c r="H68" t="s">
        <v>11349</v>
      </c>
      <c r="I68" t="s">
        <v>11350</v>
      </c>
    </row>
    <row r="69" spans="1:9" x14ac:dyDescent="0.25">
      <c r="A69" s="12">
        <v>42339</v>
      </c>
      <c r="B69" t="s">
        <v>11510</v>
      </c>
      <c r="C69" t="s">
        <v>11505</v>
      </c>
      <c r="D69" t="s">
        <v>11504</v>
      </c>
      <c r="E69">
        <v>0.03</v>
      </c>
      <c r="F69">
        <v>0</v>
      </c>
      <c r="G69" t="s">
        <v>11386</v>
      </c>
      <c r="H69" t="s">
        <v>11349</v>
      </c>
      <c r="I69" t="s">
        <v>11350</v>
      </c>
    </row>
    <row r="70" spans="1:9" x14ac:dyDescent="0.25">
      <c r="A70" s="12">
        <v>42339</v>
      </c>
      <c r="B70" t="s">
        <v>11510</v>
      </c>
      <c r="C70" t="s">
        <v>11505</v>
      </c>
      <c r="D70" t="s">
        <v>11504</v>
      </c>
      <c r="E70">
        <v>0.13</v>
      </c>
      <c r="F70">
        <v>0</v>
      </c>
      <c r="G70" t="s">
        <v>11376</v>
      </c>
      <c r="H70" t="s">
        <v>11349</v>
      </c>
      <c r="I70" t="s">
        <v>11350</v>
      </c>
    </row>
    <row r="71" spans="1:9" x14ac:dyDescent="0.25">
      <c r="A71" s="12">
        <v>42339</v>
      </c>
      <c r="B71" t="s">
        <v>11510</v>
      </c>
      <c r="C71" t="s">
        <v>11505</v>
      </c>
      <c r="D71" t="s">
        <v>11504</v>
      </c>
      <c r="E71">
        <v>0.03</v>
      </c>
      <c r="F71">
        <v>0</v>
      </c>
      <c r="G71" t="s">
        <v>11388</v>
      </c>
      <c r="H71" t="s">
        <v>11349</v>
      </c>
      <c r="I71" t="s">
        <v>11350</v>
      </c>
    </row>
    <row r="72" spans="1:9" x14ac:dyDescent="0.25">
      <c r="A72" s="12">
        <v>42339</v>
      </c>
      <c r="B72" t="s">
        <v>11510</v>
      </c>
      <c r="C72" t="s">
        <v>11505</v>
      </c>
      <c r="D72" t="s">
        <v>11504</v>
      </c>
      <c r="E72">
        <v>1.26</v>
      </c>
      <c r="F72">
        <v>0</v>
      </c>
      <c r="G72" t="s">
        <v>11371</v>
      </c>
      <c r="H72" t="s">
        <v>11349</v>
      </c>
      <c r="I72" t="s">
        <v>11350</v>
      </c>
    </row>
    <row r="73" spans="1:9" x14ac:dyDescent="0.25">
      <c r="A73" s="12">
        <v>42339</v>
      </c>
      <c r="B73" t="s">
        <v>11510</v>
      </c>
      <c r="C73" t="s">
        <v>11505</v>
      </c>
      <c r="D73" t="s">
        <v>11504</v>
      </c>
      <c r="E73">
        <v>5.52</v>
      </c>
      <c r="F73">
        <v>4</v>
      </c>
      <c r="G73" t="s">
        <v>11379</v>
      </c>
      <c r="H73" t="s">
        <v>11349</v>
      </c>
      <c r="I73" t="s">
        <v>11350</v>
      </c>
    </row>
    <row r="74" spans="1:9" x14ac:dyDescent="0.25">
      <c r="A74" s="12">
        <v>42339</v>
      </c>
      <c r="B74" t="s">
        <v>11510</v>
      </c>
      <c r="C74" t="s">
        <v>11505</v>
      </c>
      <c r="D74" t="s">
        <v>11504</v>
      </c>
      <c r="E74">
        <v>2.13</v>
      </c>
      <c r="F74">
        <v>0</v>
      </c>
      <c r="G74" t="s">
        <v>11371</v>
      </c>
      <c r="H74" t="s">
        <v>11349</v>
      </c>
      <c r="I74" t="s">
        <v>11350</v>
      </c>
    </row>
    <row r="75" spans="1:9" x14ac:dyDescent="0.25">
      <c r="A75" s="12">
        <v>42339</v>
      </c>
      <c r="B75" t="s">
        <v>11510</v>
      </c>
      <c r="C75" t="s">
        <v>11505</v>
      </c>
      <c r="D75" t="s">
        <v>11504</v>
      </c>
      <c r="E75">
        <v>15.68</v>
      </c>
      <c r="F75">
        <v>16</v>
      </c>
      <c r="G75" t="s">
        <v>11371</v>
      </c>
      <c r="H75" t="s">
        <v>11349</v>
      </c>
      <c r="I75" t="s">
        <v>11350</v>
      </c>
    </row>
    <row r="76" spans="1:9" hidden="1" x14ac:dyDescent="0.25">
      <c r="A76" s="12">
        <v>42339</v>
      </c>
      <c r="B76" t="s">
        <v>11509</v>
      </c>
      <c r="C76" t="s">
        <v>11507</v>
      </c>
      <c r="D76" t="s">
        <v>11506</v>
      </c>
      <c r="E76">
        <v>0.23</v>
      </c>
      <c r="F76">
        <v>0</v>
      </c>
      <c r="G76" t="s">
        <v>11391</v>
      </c>
      <c r="H76" t="s">
        <v>11349</v>
      </c>
      <c r="I76" t="s">
        <v>11350</v>
      </c>
    </row>
    <row r="77" spans="1:9" x14ac:dyDescent="0.25">
      <c r="A77" s="12">
        <v>42339</v>
      </c>
      <c r="B77" t="s">
        <v>11510</v>
      </c>
      <c r="C77" t="s">
        <v>11505</v>
      </c>
      <c r="D77" t="s">
        <v>11504</v>
      </c>
      <c r="E77">
        <v>27.1</v>
      </c>
      <c r="F77">
        <v>0</v>
      </c>
      <c r="G77" t="s">
        <v>11385</v>
      </c>
      <c r="H77" t="s">
        <v>11349</v>
      </c>
      <c r="I77" t="s">
        <v>11350</v>
      </c>
    </row>
    <row r="78" spans="1:9" x14ac:dyDescent="0.25">
      <c r="A78" s="12">
        <v>42339</v>
      </c>
      <c r="B78" t="s">
        <v>11510</v>
      </c>
      <c r="C78" t="s">
        <v>11505</v>
      </c>
      <c r="D78" t="s">
        <v>11504</v>
      </c>
      <c r="E78">
        <v>24.52</v>
      </c>
      <c r="F78">
        <v>0</v>
      </c>
      <c r="G78" t="s">
        <v>11385</v>
      </c>
      <c r="H78" t="s">
        <v>11349</v>
      </c>
      <c r="I78" t="s">
        <v>11350</v>
      </c>
    </row>
    <row r="79" spans="1:9" x14ac:dyDescent="0.25">
      <c r="A79" s="12">
        <v>42339</v>
      </c>
      <c r="B79" t="s">
        <v>11510</v>
      </c>
      <c r="C79" t="s">
        <v>11505</v>
      </c>
      <c r="D79" t="s">
        <v>11504</v>
      </c>
      <c r="E79">
        <v>16.45</v>
      </c>
      <c r="F79">
        <v>0</v>
      </c>
      <c r="G79" t="s">
        <v>11385</v>
      </c>
      <c r="H79" t="s">
        <v>11349</v>
      </c>
      <c r="I79" t="s">
        <v>11350</v>
      </c>
    </row>
    <row r="80" spans="1:9" x14ac:dyDescent="0.25">
      <c r="A80" s="12">
        <v>42339</v>
      </c>
      <c r="B80" t="s">
        <v>11510</v>
      </c>
      <c r="C80" t="s">
        <v>11505</v>
      </c>
      <c r="D80" t="s">
        <v>11504</v>
      </c>
      <c r="E80">
        <v>11.29</v>
      </c>
      <c r="F80">
        <v>0</v>
      </c>
      <c r="G80" t="s">
        <v>11385</v>
      </c>
      <c r="H80" t="s">
        <v>11349</v>
      </c>
      <c r="I80" t="s">
        <v>11350</v>
      </c>
    </row>
    <row r="81" spans="1:9" hidden="1" x14ac:dyDescent="0.25">
      <c r="A81" s="12">
        <v>42339</v>
      </c>
      <c r="B81" t="s">
        <v>11509</v>
      </c>
      <c r="C81" t="s">
        <v>11507</v>
      </c>
      <c r="D81" t="s">
        <v>11506</v>
      </c>
      <c r="E81">
        <v>1.35</v>
      </c>
      <c r="F81">
        <v>2</v>
      </c>
      <c r="G81" t="s">
        <v>11366</v>
      </c>
      <c r="H81" t="s">
        <v>11367</v>
      </c>
      <c r="I81" t="s">
        <v>11350</v>
      </c>
    </row>
    <row r="82" spans="1:9" x14ac:dyDescent="0.25">
      <c r="A82" s="12">
        <v>42339</v>
      </c>
      <c r="B82" t="s">
        <v>11510</v>
      </c>
      <c r="C82" t="s">
        <v>11505</v>
      </c>
      <c r="D82" t="s">
        <v>11504</v>
      </c>
      <c r="E82">
        <v>1.55</v>
      </c>
      <c r="F82">
        <v>8</v>
      </c>
      <c r="G82" t="s">
        <v>11371</v>
      </c>
      <c r="H82" t="s">
        <v>11349</v>
      </c>
      <c r="I82" t="s">
        <v>11350</v>
      </c>
    </row>
    <row r="83" spans="1:9" x14ac:dyDescent="0.25">
      <c r="A83" s="12">
        <v>42339</v>
      </c>
      <c r="B83" t="s">
        <v>11510</v>
      </c>
      <c r="C83" t="s">
        <v>11505</v>
      </c>
      <c r="D83" t="s">
        <v>11504</v>
      </c>
      <c r="E83">
        <v>28.39</v>
      </c>
      <c r="F83">
        <v>0</v>
      </c>
      <c r="G83" t="s">
        <v>11385</v>
      </c>
      <c r="H83" t="s">
        <v>11349</v>
      </c>
      <c r="I83" t="s">
        <v>11350</v>
      </c>
    </row>
    <row r="84" spans="1:9" x14ac:dyDescent="0.25">
      <c r="A84" s="12">
        <v>42339</v>
      </c>
      <c r="B84" t="s">
        <v>11510</v>
      </c>
      <c r="C84" t="s">
        <v>11505</v>
      </c>
      <c r="D84" t="s">
        <v>11504</v>
      </c>
      <c r="E84">
        <v>0.1</v>
      </c>
      <c r="F84">
        <v>0</v>
      </c>
      <c r="G84" t="s">
        <v>11389</v>
      </c>
      <c r="H84" t="s">
        <v>11349</v>
      </c>
      <c r="I84" t="s">
        <v>11350</v>
      </c>
    </row>
    <row r="85" spans="1:9" hidden="1" x14ac:dyDescent="0.25">
      <c r="A85" s="12">
        <v>42339</v>
      </c>
      <c r="B85" t="s">
        <v>11509</v>
      </c>
      <c r="C85" t="s">
        <v>11507</v>
      </c>
      <c r="D85" t="s">
        <v>11506</v>
      </c>
      <c r="E85">
        <v>0.1</v>
      </c>
      <c r="F85">
        <v>0</v>
      </c>
      <c r="G85" t="s">
        <v>11380</v>
      </c>
      <c r="H85" t="s">
        <v>11349</v>
      </c>
      <c r="I85" t="s">
        <v>11350</v>
      </c>
    </row>
    <row r="86" spans="1:9" x14ac:dyDescent="0.25">
      <c r="A86" s="12">
        <v>42339</v>
      </c>
      <c r="B86" t="s">
        <v>11510</v>
      </c>
      <c r="C86" t="s">
        <v>11505</v>
      </c>
      <c r="D86" t="s">
        <v>11504</v>
      </c>
      <c r="E86">
        <v>2</v>
      </c>
      <c r="F86">
        <v>8</v>
      </c>
      <c r="G86" t="s">
        <v>11377</v>
      </c>
      <c r="H86" t="s">
        <v>11349</v>
      </c>
      <c r="I86" t="s">
        <v>11350</v>
      </c>
    </row>
    <row r="87" spans="1:9" x14ac:dyDescent="0.25">
      <c r="A87" s="12">
        <v>42339</v>
      </c>
      <c r="B87" t="s">
        <v>11510</v>
      </c>
      <c r="C87" t="s">
        <v>11505</v>
      </c>
      <c r="D87" t="s">
        <v>11504</v>
      </c>
      <c r="E87">
        <v>9.52</v>
      </c>
      <c r="F87">
        <v>16</v>
      </c>
      <c r="G87" t="s">
        <v>11371</v>
      </c>
      <c r="H87" t="s">
        <v>11349</v>
      </c>
      <c r="I87" t="s">
        <v>11350</v>
      </c>
    </row>
    <row r="88" spans="1:9" x14ac:dyDescent="0.25">
      <c r="A88" s="12">
        <v>42339</v>
      </c>
      <c r="B88" t="s">
        <v>11510</v>
      </c>
      <c r="C88" t="s">
        <v>11505</v>
      </c>
      <c r="D88" t="s">
        <v>11504</v>
      </c>
      <c r="E88">
        <v>0.74</v>
      </c>
      <c r="F88">
        <v>1</v>
      </c>
      <c r="G88" t="s">
        <v>11359</v>
      </c>
      <c r="H88" t="s">
        <v>11349</v>
      </c>
      <c r="I88" t="s">
        <v>11350</v>
      </c>
    </row>
    <row r="89" spans="1:9" x14ac:dyDescent="0.25">
      <c r="A89" s="12">
        <v>42339</v>
      </c>
      <c r="B89" t="s">
        <v>11510</v>
      </c>
      <c r="C89" t="s">
        <v>11505</v>
      </c>
      <c r="D89" t="s">
        <v>11504</v>
      </c>
      <c r="E89">
        <v>0.74</v>
      </c>
      <c r="F89">
        <v>1</v>
      </c>
      <c r="G89" t="s">
        <v>11366</v>
      </c>
      <c r="H89" t="s">
        <v>11364</v>
      </c>
      <c r="I89" t="s">
        <v>11350</v>
      </c>
    </row>
    <row r="90" spans="1:9" x14ac:dyDescent="0.25">
      <c r="A90" s="12">
        <v>42339</v>
      </c>
      <c r="B90" t="s">
        <v>11510</v>
      </c>
      <c r="C90" t="s">
        <v>11505</v>
      </c>
      <c r="D90" t="s">
        <v>11504</v>
      </c>
      <c r="E90">
        <v>0.28999999999999998</v>
      </c>
      <c r="F90">
        <v>0</v>
      </c>
      <c r="G90" t="s">
        <v>11363</v>
      </c>
      <c r="H90" t="s">
        <v>11349</v>
      </c>
      <c r="I90" t="s">
        <v>11350</v>
      </c>
    </row>
    <row r="91" spans="1:9" hidden="1" x14ac:dyDescent="0.25">
      <c r="A91" s="12">
        <v>42339</v>
      </c>
      <c r="B91" t="s">
        <v>11509</v>
      </c>
      <c r="C91" t="s">
        <v>11507</v>
      </c>
      <c r="D91" t="s">
        <v>11506</v>
      </c>
      <c r="E91">
        <v>3.1</v>
      </c>
      <c r="F91">
        <v>23</v>
      </c>
      <c r="G91" t="s">
        <v>11379</v>
      </c>
      <c r="H91" t="s">
        <v>11349</v>
      </c>
      <c r="I91" t="s">
        <v>11350</v>
      </c>
    </row>
    <row r="92" spans="1:9" x14ac:dyDescent="0.25">
      <c r="A92" s="12">
        <v>42339</v>
      </c>
      <c r="B92" t="s">
        <v>11510</v>
      </c>
      <c r="C92" t="s">
        <v>11505</v>
      </c>
      <c r="D92" t="s">
        <v>11504</v>
      </c>
      <c r="E92">
        <v>0.06</v>
      </c>
      <c r="F92">
        <v>1</v>
      </c>
      <c r="G92" t="s">
        <v>11378</v>
      </c>
      <c r="H92" t="s">
        <v>11349</v>
      </c>
      <c r="I92" t="s">
        <v>11350</v>
      </c>
    </row>
    <row r="93" spans="1:9" hidden="1" x14ac:dyDescent="0.25">
      <c r="A93" s="12">
        <v>42339</v>
      </c>
      <c r="B93" t="s">
        <v>11509</v>
      </c>
      <c r="C93" t="s">
        <v>11507</v>
      </c>
      <c r="D93" t="s">
        <v>11506</v>
      </c>
      <c r="E93">
        <v>0.13</v>
      </c>
      <c r="F93">
        <v>0</v>
      </c>
      <c r="G93" t="s">
        <v>11359</v>
      </c>
      <c r="H93" t="s">
        <v>11349</v>
      </c>
      <c r="I93" t="s">
        <v>11350</v>
      </c>
    </row>
    <row r="94" spans="1:9" hidden="1" x14ac:dyDescent="0.25">
      <c r="A94" s="12">
        <v>42339</v>
      </c>
      <c r="B94" t="s">
        <v>11509</v>
      </c>
      <c r="C94" t="s">
        <v>11507</v>
      </c>
      <c r="D94" t="s">
        <v>11506</v>
      </c>
      <c r="E94">
        <v>12.45</v>
      </c>
      <c r="F94">
        <v>87</v>
      </c>
      <c r="G94" t="s">
        <v>11377</v>
      </c>
      <c r="H94" t="s">
        <v>11349</v>
      </c>
      <c r="I94" t="s">
        <v>11350</v>
      </c>
    </row>
    <row r="95" spans="1:9" x14ac:dyDescent="0.25">
      <c r="A95" s="12">
        <v>42339</v>
      </c>
      <c r="B95" t="s">
        <v>11510</v>
      </c>
      <c r="C95" t="s">
        <v>11505</v>
      </c>
      <c r="D95" t="s">
        <v>11504</v>
      </c>
      <c r="E95">
        <v>0.06</v>
      </c>
      <c r="F95">
        <v>0</v>
      </c>
      <c r="G95" t="s">
        <v>11357</v>
      </c>
      <c r="H95" t="s">
        <v>11349</v>
      </c>
      <c r="I95" t="s">
        <v>11350</v>
      </c>
    </row>
    <row r="96" spans="1:9" hidden="1" x14ac:dyDescent="0.25">
      <c r="A96" s="12">
        <v>42339</v>
      </c>
      <c r="B96" t="s">
        <v>11509</v>
      </c>
      <c r="C96" t="s">
        <v>11507</v>
      </c>
      <c r="D96" t="s">
        <v>11506</v>
      </c>
      <c r="E96">
        <v>0.23</v>
      </c>
      <c r="F96">
        <v>0</v>
      </c>
      <c r="G96" t="s">
        <v>11370</v>
      </c>
      <c r="H96" t="s">
        <v>11349</v>
      </c>
      <c r="I96" t="s">
        <v>11350</v>
      </c>
    </row>
    <row r="97" spans="1:9" x14ac:dyDescent="0.25">
      <c r="A97" s="12">
        <v>42339</v>
      </c>
      <c r="B97" t="s">
        <v>11510</v>
      </c>
      <c r="C97" t="s">
        <v>11505</v>
      </c>
      <c r="D97" t="s">
        <v>11504</v>
      </c>
      <c r="E97">
        <v>0.06</v>
      </c>
      <c r="F97">
        <v>0</v>
      </c>
      <c r="G97" t="s">
        <v>11387</v>
      </c>
      <c r="H97" t="s">
        <v>11349</v>
      </c>
      <c r="I97" t="s">
        <v>11350</v>
      </c>
    </row>
    <row r="98" spans="1:9" hidden="1" x14ac:dyDescent="0.25">
      <c r="A98" s="12">
        <v>42339</v>
      </c>
      <c r="B98" t="s">
        <v>11509</v>
      </c>
      <c r="C98" t="s">
        <v>11507</v>
      </c>
      <c r="D98" t="s">
        <v>11506</v>
      </c>
      <c r="E98">
        <v>0.39</v>
      </c>
      <c r="F98">
        <v>0</v>
      </c>
      <c r="G98" t="s">
        <v>11353</v>
      </c>
      <c r="H98" t="s">
        <v>11383</v>
      </c>
      <c r="I98" t="s">
        <v>11350</v>
      </c>
    </row>
    <row r="99" spans="1:9" x14ac:dyDescent="0.25">
      <c r="A99" s="12">
        <v>42339</v>
      </c>
      <c r="B99" t="s">
        <v>11510</v>
      </c>
      <c r="C99" t="s">
        <v>11505</v>
      </c>
      <c r="D99" t="s">
        <v>11504</v>
      </c>
      <c r="E99">
        <v>0.03</v>
      </c>
      <c r="F99">
        <v>0</v>
      </c>
      <c r="G99" t="s">
        <v>11387</v>
      </c>
      <c r="H99" t="s">
        <v>11349</v>
      </c>
      <c r="I99" t="s">
        <v>11350</v>
      </c>
    </row>
    <row r="100" spans="1:9" x14ac:dyDescent="0.25">
      <c r="A100" s="12">
        <v>42339</v>
      </c>
      <c r="B100" t="s">
        <v>11510</v>
      </c>
      <c r="C100" t="s">
        <v>11505</v>
      </c>
      <c r="D100" t="s">
        <v>11504</v>
      </c>
      <c r="E100">
        <v>0.06</v>
      </c>
      <c r="F100">
        <v>0</v>
      </c>
      <c r="G100" t="s">
        <v>11355</v>
      </c>
      <c r="H100" t="s">
        <v>11349</v>
      </c>
      <c r="I100" t="s">
        <v>11350</v>
      </c>
    </row>
    <row r="101" spans="1:9" x14ac:dyDescent="0.25">
      <c r="A101" s="12">
        <v>42339</v>
      </c>
      <c r="B101" t="s">
        <v>11510</v>
      </c>
      <c r="C101" t="s">
        <v>11505</v>
      </c>
      <c r="D101" t="s">
        <v>11504</v>
      </c>
      <c r="E101">
        <v>3.77</v>
      </c>
      <c r="F101">
        <v>26</v>
      </c>
      <c r="G101" t="s">
        <v>11370</v>
      </c>
      <c r="H101" t="s">
        <v>11349</v>
      </c>
      <c r="I101" t="s">
        <v>11350</v>
      </c>
    </row>
    <row r="102" spans="1:9" hidden="1" x14ac:dyDescent="0.25">
      <c r="A102" s="12">
        <v>42339</v>
      </c>
      <c r="B102" t="s">
        <v>11509</v>
      </c>
      <c r="C102" t="s">
        <v>11507</v>
      </c>
      <c r="D102" t="s">
        <v>11506</v>
      </c>
      <c r="E102">
        <v>12.16</v>
      </c>
      <c r="F102">
        <v>89</v>
      </c>
      <c r="G102" t="s">
        <v>11354</v>
      </c>
      <c r="H102" t="s">
        <v>11349</v>
      </c>
      <c r="I102" t="s">
        <v>11350</v>
      </c>
    </row>
    <row r="103" spans="1:9" x14ac:dyDescent="0.25">
      <c r="A103" s="12">
        <v>42339</v>
      </c>
      <c r="B103" t="s">
        <v>11510</v>
      </c>
      <c r="C103" t="s">
        <v>11505</v>
      </c>
      <c r="D103" t="s">
        <v>11504</v>
      </c>
      <c r="E103">
        <v>0.9</v>
      </c>
      <c r="F103">
        <v>1</v>
      </c>
      <c r="G103" t="s">
        <v>11363</v>
      </c>
      <c r="H103" t="s">
        <v>11367</v>
      </c>
      <c r="I103" t="s">
        <v>11350</v>
      </c>
    </row>
    <row r="104" spans="1:9" x14ac:dyDescent="0.25">
      <c r="A104" s="12">
        <v>42339</v>
      </c>
      <c r="B104" t="s">
        <v>11510</v>
      </c>
      <c r="C104" t="s">
        <v>11505</v>
      </c>
      <c r="D104" t="s">
        <v>11504</v>
      </c>
      <c r="E104">
        <v>0.9</v>
      </c>
      <c r="F104">
        <v>1</v>
      </c>
      <c r="G104" t="s">
        <v>11363</v>
      </c>
      <c r="H104" t="s">
        <v>11367</v>
      </c>
      <c r="I104" t="s">
        <v>11350</v>
      </c>
    </row>
    <row r="105" spans="1:9" x14ac:dyDescent="0.25">
      <c r="A105" s="12">
        <v>42339</v>
      </c>
      <c r="B105" t="s">
        <v>11510</v>
      </c>
      <c r="C105" t="s">
        <v>11505</v>
      </c>
      <c r="D105" t="s">
        <v>11504</v>
      </c>
      <c r="E105">
        <v>0.1</v>
      </c>
      <c r="F105">
        <v>0</v>
      </c>
      <c r="G105" t="s">
        <v>11387</v>
      </c>
      <c r="H105" t="s">
        <v>11349</v>
      </c>
      <c r="I105" t="s">
        <v>11350</v>
      </c>
    </row>
    <row r="106" spans="1:9" hidden="1" x14ac:dyDescent="0.25">
      <c r="A106" s="12">
        <v>42339</v>
      </c>
      <c r="B106" t="s">
        <v>11509</v>
      </c>
      <c r="C106" t="s">
        <v>11507</v>
      </c>
      <c r="D106" t="s">
        <v>11506</v>
      </c>
      <c r="E106">
        <v>0.32</v>
      </c>
      <c r="F106">
        <v>1</v>
      </c>
      <c r="G106" t="s">
        <v>11376</v>
      </c>
      <c r="H106" t="s">
        <v>11349</v>
      </c>
      <c r="I106" t="s">
        <v>11350</v>
      </c>
    </row>
    <row r="107" spans="1:9" x14ac:dyDescent="0.25">
      <c r="A107" s="12">
        <v>42339</v>
      </c>
      <c r="B107" t="s">
        <v>11510</v>
      </c>
      <c r="C107" t="s">
        <v>11505</v>
      </c>
      <c r="D107" t="s">
        <v>11504</v>
      </c>
      <c r="E107">
        <v>0.03</v>
      </c>
      <c r="F107">
        <v>0</v>
      </c>
      <c r="G107" t="s">
        <v>11376</v>
      </c>
      <c r="H107" t="s">
        <v>11349</v>
      </c>
      <c r="I107" t="s">
        <v>11350</v>
      </c>
    </row>
    <row r="108" spans="1:9" x14ac:dyDescent="0.25">
      <c r="A108" s="12">
        <v>42339</v>
      </c>
      <c r="B108" t="s">
        <v>11510</v>
      </c>
      <c r="C108" t="s">
        <v>11505</v>
      </c>
      <c r="D108" t="s">
        <v>11504</v>
      </c>
      <c r="E108">
        <v>0.81</v>
      </c>
      <c r="F108">
        <v>0</v>
      </c>
      <c r="G108" t="s">
        <v>11356</v>
      </c>
      <c r="H108" t="s">
        <v>11349</v>
      </c>
      <c r="I108" t="s">
        <v>11350</v>
      </c>
    </row>
    <row r="109" spans="1:9" hidden="1" x14ac:dyDescent="0.25">
      <c r="A109" s="12">
        <v>42339</v>
      </c>
      <c r="B109" t="s">
        <v>11509</v>
      </c>
      <c r="C109" t="s">
        <v>11507</v>
      </c>
      <c r="D109" t="s">
        <v>11506</v>
      </c>
      <c r="E109">
        <v>0.19</v>
      </c>
      <c r="F109">
        <v>0</v>
      </c>
      <c r="G109" t="s">
        <v>11388</v>
      </c>
      <c r="H109" t="s">
        <v>11349</v>
      </c>
      <c r="I109" t="s">
        <v>11350</v>
      </c>
    </row>
    <row r="110" spans="1:9" x14ac:dyDescent="0.25">
      <c r="A110" s="12">
        <v>42339</v>
      </c>
      <c r="B110" t="s">
        <v>11510</v>
      </c>
      <c r="C110" t="s">
        <v>11505</v>
      </c>
      <c r="D110" t="s">
        <v>11504</v>
      </c>
      <c r="E110">
        <v>0.13</v>
      </c>
      <c r="F110">
        <v>0</v>
      </c>
      <c r="G110" t="s">
        <v>11392</v>
      </c>
      <c r="H110" t="s">
        <v>11349</v>
      </c>
      <c r="I110" t="s">
        <v>11350</v>
      </c>
    </row>
    <row r="111" spans="1:9" x14ac:dyDescent="0.25">
      <c r="A111" s="12">
        <v>42339</v>
      </c>
      <c r="B111" t="s">
        <v>11510</v>
      </c>
      <c r="C111" t="s">
        <v>11505</v>
      </c>
      <c r="D111" t="s">
        <v>11504</v>
      </c>
      <c r="E111">
        <v>0.03</v>
      </c>
      <c r="F111">
        <v>0</v>
      </c>
      <c r="G111" t="s">
        <v>11380</v>
      </c>
      <c r="H111" t="s">
        <v>11349</v>
      </c>
      <c r="I111" t="s">
        <v>11350</v>
      </c>
    </row>
    <row r="112" spans="1:9" hidden="1" x14ac:dyDescent="0.25">
      <c r="A112" s="12">
        <v>42339</v>
      </c>
      <c r="B112" t="s">
        <v>11509</v>
      </c>
      <c r="C112" t="s">
        <v>11507</v>
      </c>
      <c r="D112" t="s">
        <v>11506</v>
      </c>
      <c r="E112">
        <v>0.03</v>
      </c>
      <c r="F112">
        <v>0</v>
      </c>
      <c r="G112" t="s">
        <v>11393</v>
      </c>
      <c r="H112" t="s">
        <v>11349</v>
      </c>
      <c r="I112" t="s">
        <v>11350</v>
      </c>
    </row>
    <row r="113" spans="1:9" hidden="1" x14ac:dyDescent="0.25">
      <c r="A113" s="12">
        <v>42339</v>
      </c>
      <c r="B113" t="s">
        <v>11509</v>
      </c>
      <c r="C113" t="s">
        <v>11507</v>
      </c>
      <c r="D113" t="s">
        <v>11506</v>
      </c>
      <c r="E113">
        <v>0.39</v>
      </c>
      <c r="F113">
        <v>0</v>
      </c>
      <c r="G113" t="s">
        <v>11368</v>
      </c>
      <c r="H113" t="s">
        <v>11349</v>
      </c>
      <c r="I113" t="s">
        <v>11350</v>
      </c>
    </row>
    <row r="114" spans="1:9" x14ac:dyDescent="0.25">
      <c r="A114" s="12">
        <v>42339</v>
      </c>
      <c r="B114" t="s">
        <v>11510</v>
      </c>
      <c r="C114" t="s">
        <v>11505</v>
      </c>
      <c r="D114" t="s">
        <v>11504</v>
      </c>
      <c r="E114">
        <v>0.03</v>
      </c>
      <c r="F114">
        <v>0</v>
      </c>
      <c r="G114" t="s">
        <v>11368</v>
      </c>
      <c r="H114" t="s">
        <v>11349</v>
      </c>
      <c r="I114" t="s">
        <v>11350</v>
      </c>
    </row>
    <row r="115" spans="1:9" x14ac:dyDescent="0.25">
      <c r="A115" s="12">
        <v>42339</v>
      </c>
      <c r="B115" t="s">
        <v>11510</v>
      </c>
      <c r="C115" t="s">
        <v>11505</v>
      </c>
      <c r="D115" t="s">
        <v>11504</v>
      </c>
      <c r="E115">
        <v>7.32</v>
      </c>
      <c r="F115">
        <v>1</v>
      </c>
      <c r="G115" t="s">
        <v>11351</v>
      </c>
      <c r="H115" t="s">
        <v>11349</v>
      </c>
      <c r="I115" t="s">
        <v>11350</v>
      </c>
    </row>
    <row r="116" spans="1:9" hidden="1" x14ac:dyDescent="0.25">
      <c r="A116" s="12">
        <v>42339</v>
      </c>
      <c r="B116" t="s">
        <v>11509</v>
      </c>
      <c r="C116" t="s">
        <v>11507</v>
      </c>
      <c r="D116" t="s">
        <v>11506</v>
      </c>
      <c r="E116">
        <v>2.61</v>
      </c>
      <c r="F116">
        <v>0</v>
      </c>
      <c r="G116" t="s">
        <v>11371</v>
      </c>
      <c r="H116" t="s">
        <v>11349</v>
      </c>
      <c r="I116" t="s">
        <v>11350</v>
      </c>
    </row>
    <row r="117" spans="1:9" x14ac:dyDescent="0.25">
      <c r="A117" s="12">
        <v>42339</v>
      </c>
      <c r="B117" t="s">
        <v>11510</v>
      </c>
      <c r="C117" t="s">
        <v>11505</v>
      </c>
      <c r="D117" t="s">
        <v>11504</v>
      </c>
      <c r="E117">
        <v>6.35</v>
      </c>
      <c r="F117">
        <v>11</v>
      </c>
      <c r="G117" t="s">
        <v>11362</v>
      </c>
      <c r="H117" t="s">
        <v>11349</v>
      </c>
      <c r="I117" t="s">
        <v>11350</v>
      </c>
    </row>
    <row r="118" spans="1:9" hidden="1" x14ac:dyDescent="0.25">
      <c r="A118" s="12">
        <v>42339</v>
      </c>
      <c r="B118" t="s">
        <v>11509</v>
      </c>
      <c r="C118" t="s">
        <v>11507</v>
      </c>
      <c r="D118" t="s">
        <v>11506</v>
      </c>
      <c r="E118">
        <v>21.65</v>
      </c>
      <c r="F118">
        <v>120</v>
      </c>
      <c r="G118" t="s">
        <v>11353</v>
      </c>
      <c r="H118" t="s">
        <v>11349</v>
      </c>
      <c r="I118" t="s">
        <v>11350</v>
      </c>
    </row>
    <row r="119" spans="1:9" x14ac:dyDescent="0.25">
      <c r="A119" s="12">
        <v>42339</v>
      </c>
      <c r="B119" t="s">
        <v>11510</v>
      </c>
      <c r="C119" t="s">
        <v>11505</v>
      </c>
      <c r="D119" t="s">
        <v>11504</v>
      </c>
      <c r="E119">
        <v>0.28999999999999998</v>
      </c>
      <c r="F119">
        <v>0</v>
      </c>
      <c r="G119" t="s">
        <v>11394</v>
      </c>
      <c r="H119" t="s">
        <v>11349</v>
      </c>
      <c r="I119" t="s">
        <v>11350</v>
      </c>
    </row>
    <row r="120" spans="1:9" hidden="1" x14ac:dyDescent="0.25">
      <c r="A120" s="12">
        <v>42339</v>
      </c>
      <c r="B120" t="s">
        <v>11509</v>
      </c>
      <c r="C120" t="s">
        <v>11507</v>
      </c>
      <c r="D120" t="s">
        <v>11506</v>
      </c>
      <c r="E120">
        <v>321.83999999999997</v>
      </c>
      <c r="F120">
        <v>96</v>
      </c>
      <c r="G120" t="s">
        <v>11365</v>
      </c>
      <c r="H120" t="s">
        <v>11349</v>
      </c>
      <c r="I120" t="s">
        <v>11350</v>
      </c>
    </row>
    <row r="121" spans="1:9" x14ac:dyDescent="0.25">
      <c r="A121" s="12">
        <v>42339</v>
      </c>
      <c r="B121" t="s">
        <v>11510</v>
      </c>
      <c r="C121" t="s">
        <v>11505</v>
      </c>
      <c r="D121" t="s">
        <v>11504</v>
      </c>
      <c r="E121">
        <v>30.77</v>
      </c>
      <c r="F121">
        <v>33</v>
      </c>
      <c r="G121" t="s">
        <v>11348</v>
      </c>
      <c r="H121" t="s">
        <v>11349</v>
      </c>
      <c r="I121" t="s">
        <v>11350</v>
      </c>
    </row>
    <row r="122" spans="1:9" x14ac:dyDescent="0.25">
      <c r="A122" s="12">
        <v>42339</v>
      </c>
      <c r="B122" t="s">
        <v>11510</v>
      </c>
      <c r="C122" t="s">
        <v>11505</v>
      </c>
      <c r="D122" t="s">
        <v>11504</v>
      </c>
      <c r="E122">
        <v>0.45</v>
      </c>
      <c r="F122">
        <v>0</v>
      </c>
      <c r="G122" t="s">
        <v>11355</v>
      </c>
      <c r="H122" t="s">
        <v>11349</v>
      </c>
      <c r="I122" t="s">
        <v>11350</v>
      </c>
    </row>
    <row r="123" spans="1:9" x14ac:dyDescent="0.25">
      <c r="A123" s="12">
        <v>42339</v>
      </c>
      <c r="B123" t="s">
        <v>11510</v>
      </c>
      <c r="C123" t="s">
        <v>11505</v>
      </c>
      <c r="D123" t="s">
        <v>11504</v>
      </c>
      <c r="E123">
        <v>0.26</v>
      </c>
      <c r="F123">
        <v>0</v>
      </c>
      <c r="G123" t="s">
        <v>11395</v>
      </c>
      <c r="H123" t="s">
        <v>11349</v>
      </c>
      <c r="I123" t="s">
        <v>11350</v>
      </c>
    </row>
    <row r="124" spans="1:9" x14ac:dyDescent="0.25">
      <c r="A124" s="12">
        <v>42339</v>
      </c>
      <c r="B124" t="s">
        <v>11510</v>
      </c>
      <c r="C124" t="s">
        <v>11505</v>
      </c>
      <c r="D124" t="s">
        <v>11504</v>
      </c>
      <c r="E124">
        <v>2.9</v>
      </c>
      <c r="F124">
        <v>0</v>
      </c>
      <c r="G124" t="s">
        <v>11358</v>
      </c>
      <c r="H124" t="s">
        <v>11349</v>
      </c>
      <c r="I124" t="s">
        <v>11350</v>
      </c>
    </row>
    <row r="125" spans="1:9" x14ac:dyDescent="0.25">
      <c r="A125" s="12">
        <v>42339</v>
      </c>
      <c r="B125" t="s">
        <v>11510</v>
      </c>
      <c r="C125" t="s">
        <v>11505</v>
      </c>
      <c r="D125" t="s">
        <v>11504</v>
      </c>
      <c r="E125">
        <v>1.58</v>
      </c>
      <c r="F125">
        <v>0</v>
      </c>
      <c r="G125" t="s">
        <v>11361</v>
      </c>
      <c r="H125" t="s">
        <v>11349</v>
      </c>
      <c r="I125" t="s">
        <v>11350</v>
      </c>
    </row>
    <row r="126" spans="1:9" x14ac:dyDescent="0.25">
      <c r="A126" s="12">
        <v>42339</v>
      </c>
      <c r="B126" t="s">
        <v>11510</v>
      </c>
      <c r="C126" t="s">
        <v>11505</v>
      </c>
      <c r="D126" t="s">
        <v>11504</v>
      </c>
      <c r="E126">
        <v>4.29</v>
      </c>
      <c r="F126">
        <v>1</v>
      </c>
      <c r="G126" t="s">
        <v>11353</v>
      </c>
      <c r="H126" t="s">
        <v>11349</v>
      </c>
      <c r="I126" t="s">
        <v>11350</v>
      </c>
    </row>
    <row r="127" spans="1:9" x14ac:dyDescent="0.25">
      <c r="A127" s="12">
        <v>42339</v>
      </c>
      <c r="B127" t="s">
        <v>11510</v>
      </c>
      <c r="C127" t="s">
        <v>11505</v>
      </c>
      <c r="D127" t="s">
        <v>11504</v>
      </c>
      <c r="E127">
        <v>1.81</v>
      </c>
      <c r="F127">
        <v>0</v>
      </c>
      <c r="G127" t="s">
        <v>11360</v>
      </c>
      <c r="H127" t="s">
        <v>11349</v>
      </c>
      <c r="I127" t="s">
        <v>11350</v>
      </c>
    </row>
    <row r="128" spans="1:9" x14ac:dyDescent="0.25">
      <c r="A128" s="12">
        <v>42339</v>
      </c>
      <c r="B128" t="s">
        <v>11510</v>
      </c>
      <c r="C128" t="s">
        <v>11505</v>
      </c>
      <c r="D128" t="s">
        <v>11504</v>
      </c>
      <c r="E128">
        <v>0.26</v>
      </c>
      <c r="F128">
        <v>0</v>
      </c>
      <c r="G128" t="s">
        <v>11354</v>
      </c>
      <c r="H128" t="s">
        <v>11349</v>
      </c>
      <c r="I128" t="s">
        <v>11350</v>
      </c>
    </row>
    <row r="129" spans="1:9" x14ac:dyDescent="0.25">
      <c r="A129" s="12">
        <v>42339</v>
      </c>
      <c r="B129" t="s">
        <v>11510</v>
      </c>
      <c r="C129" t="s">
        <v>11505</v>
      </c>
      <c r="D129" t="s">
        <v>11504</v>
      </c>
      <c r="E129">
        <v>72.52</v>
      </c>
      <c r="F129">
        <v>69</v>
      </c>
      <c r="G129" t="s">
        <v>11379</v>
      </c>
      <c r="H129" t="s">
        <v>11349</v>
      </c>
      <c r="I129" t="s">
        <v>11350</v>
      </c>
    </row>
    <row r="130" spans="1:9" hidden="1" x14ac:dyDescent="0.25">
      <c r="A130" s="12">
        <v>42339</v>
      </c>
      <c r="B130" t="s">
        <v>11509</v>
      </c>
      <c r="C130" t="s">
        <v>11507</v>
      </c>
      <c r="D130" t="s">
        <v>11506</v>
      </c>
      <c r="E130">
        <v>4.7699999999999996</v>
      </c>
      <c r="F130">
        <v>24</v>
      </c>
      <c r="G130" t="s">
        <v>11373</v>
      </c>
      <c r="H130" t="s">
        <v>11349</v>
      </c>
      <c r="I130" t="s">
        <v>11350</v>
      </c>
    </row>
    <row r="131" spans="1:9" x14ac:dyDescent="0.25">
      <c r="A131" s="12">
        <v>42339</v>
      </c>
      <c r="B131" t="s">
        <v>11510</v>
      </c>
      <c r="C131" t="s">
        <v>11505</v>
      </c>
      <c r="D131" t="s">
        <v>11504</v>
      </c>
      <c r="E131">
        <v>0.26</v>
      </c>
      <c r="F131">
        <v>0</v>
      </c>
      <c r="G131" t="s">
        <v>11359</v>
      </c>
      <c r="H131" t="s">
        <v>11383</v>
      </c>
      <c r="I131" t="s">
        <v>11350</v>
      </c>
    </row>
    <row r="132" spans="1:9" x14ac:dyDescent="0.25">
      <c r="A132" s="12">
        <v>42339</v>
      </c>
      <c r="B132" t="s">
        <v>11510</v>
      </c>
      <c r="C132" t="s">
        <v>11505</v>
      </c>
      <c r="D132" t="s">
        <v>11504</v>
      </c>
      <c r="E132">
        <v>0.13</v>
      </c>
      <c r="F132">
        <v>0</v>
      </c>
      <c r="G132" t="s">
        <v>11395</v>
      </c>
      <c r="H132" t="s">
        <v>11349</v>
      </c>
      <c r="I132" t="s">
        <v>11350</v>
      </c>
    </row>
    <row r="133" spans="1:9" hidden="1" x14ac:dyDescent="0.25">
      <c r="A133" s="12">
        <v>42339</v>
      </c>
      <c r="B133" t="s">
        <v>11509</v>
      </c>
      <c r="C133" t="s">
        <v>11507</v>
      </c>
      <c r="D133" t="s">
        <v>11506</v>
      </c>
      <c r="E133">
        <v>71.94</v>
      </c>
      <c r="F133">
        <v>213</v>
      </c>
      <c r="G133" t="s">
        <v>11362</v>
      </c>
      <c r="H133" t="s">
        <v>11349</v>
      </c>
      <c r="I133" t="s">
        <v>11350</v>
      </c>
    </row>
    <row r="134" spans="1:9" x14ac:dyDescent="0.25">
      <c r="A134" s="12">
        <v>42339</v>
      </c>
      <c r="B134" t="s">
        <v>11510</v>
      </c>
      <c r="C134" t="s">
        <v>11505</v>
      </c>
      <c r="D134" t="s">
        <v>11504</v>
      </c>
      <c r="E134">
        <v>34.479999999999997</v>
      </c>
      <c r="F134">
        <v>27</v>
      </c>
      <c r="G134" t="s">
        <v>11361</v>
      </c>
      <c r="H134" t="s">
        <v>11349</v>
      </c>
      <c r="I134" t="s">
        <v>11350</v>
      </c>
    </row>
    <row r="135" spans="1:9" x14ac:dyDescent="0.25">
      <c r="A135" s="12">
        <v>42339</v>
      </c>
      <c r="B135" t="s">
        <v>11510</v>
      </c>
      <c r="C135" t="s">
        <v>11505</v>
      </c>
      <c r="D135" t="s">
        <v>11504</v>
      </c>
      <c r="E135">
        <v>1.26</v>
      </c>
      <c r="F135">
        <v>0</v>
      </c>
      <c r="G135" t="s">
        <v>11354</v>
      </c>
      <c r="H135" t="s">
        <v>11349</v>
      </c>
      <c r="I135" t="s">
        <v>11350</v>
      </c>
    </row>
    <row r="136" spans="1:9" x14ac:dyDescent="0.25">
      <c r="A136" s="12">
        <v>42339</v>
      </c>
      <c r="B136" t="s">
        <v>11510</v>
      </c>
      <c r="C136" t="s">
        <v>11505</v>
      </c>
      <c r="D136" t="s">
        <v>11504</v>
      </c>
      <c r="E136">
        <v>2.42</v>
      </c>
      <c r="F136">
        <v>9</v>
      </c>
      <c r="G136" t="s">
        <v>11348</v>
      </c>
      <c r="H136" t="s">
        <v>11349</v>
      </c>
      <c r="I136" t="s">
        <v>11350</v>
      </c>
    </row>
    <row r="137" spans="1:9" x14ac:dyDescent="0.25">
      <c r="A137" s="12">
        <v>42339</v>
      </c>
      <c r="B137" t="s">
        <v>11510</v>
      </c>
      <c r="C137" t="s">
        <v>11505</v>
      </c>
      <c r="D137" t="s">
        <v>11504</v>
      </c>
      <c r="E137">
        <v>9.39</v>
      </c>
      <c r="F137">
        <v>4</v>
      </c>
      <c r="G137" t="s">
        <v>11360</v>
      </c>
      <c r="H137" t="s">
        <v>11349</v>
      </c>
      <c r="I137" t="s">
        <v>11350</v>
      </c>
    </row>
    <row r="138" spans="1:9" hidden="1" x14ac:dyDescent="0.25">
      <c r="A138" s="12">
        <v>42339</v>
      </c>
      <c r="B138" t="s">
        <v>11509</v>
      </c>
      <c r="C138" t="s">
        <v>11507</v>
      </c>
      <c r="D138" t="s">
        <v>11506</v>
      </c>
      <c r="E138">
        <v>10.52</v>
      </c>
      <c r="F138">
        <v>21</v>
      </c>
      <c r="G138" t="s">
        <v>11348</v>
      </c>
      <c r="H138" t="s">
        <v>11349</v>
      </c>
      <c r="I138" t="s">
        <v>11350</v>
      </c>
    </row>
    <row r="139" spans="1:9" hidden="1" x14ac:dyDescent="0.25">
      <c r="A139" s="12">
        <v>42339</v>
      </c>
      <c r="B139" t="s">
        <v>11509</v>
      </c>
      <c r="C139" t="s">
        <v>11507</v>
      </c>
      <c r="D139" t="s">
        <v>11506</v>
      </c>
      <c r="E139">
        <v>0.03</v>
      </c>
      <c r="F139">
        <v>0</v>
      </c>
      <c r="G139" t="s">
        <v>11396</v>
      </c>
      <c r="H139" t="s">
        <v>11349</v>
      </c>
      <c r="I139" t="s">
        <v>11350</v>
      </c>
    </row>
    <row r="140" spans="1:9" x14ac:dyDescent="0.25">
      <c r="A140" s="12">
        <v>42339</v>
      </c>
      <c r="B140" t="s">
        <v>11510</v>
      </c>
      <c r="C140" t="s">
        <v>11505</v>
      </c>
      <c r="D140" t="s">
        <v>11504</v>
      </c>
      <c r="E140">
        <v>5.0599999999999996</v>
      </c>
      <c r="F140">
        <v>0</v>
      </c>
      <c r="G140" t="s">
        <v>11357</v>
      </c>
      <c r="H140" t="s">
        <v>11349</v>
      </c>
      <c r="I140" t="s">
        <v>11350</v>
      </c>
    </row>
    <row r="141" spans="1:9" x14ac:dyDescent="0.25">
      <c r="A141" s="12">
        <v>42339</v>
      </c>
      <c r="B141" t="s">
        <v>11510</v>
      </c>
      <c r="C141" t="s">
        <v>11505</v>
      </c>
      <c r="D141" t="s">
        <v>11504</v>
      </c>
      <c r="E141">
        <v>1.1599999999999999</v>
      </c>
      <c r="F141">
        <v>0</v>
      </c>
      <c r="G141" t="s">
        <v>11375</v>
      </c>
      <c r="H141" t="s">
        <v>11349</v>
      </c>
      <c r="I141" t="s">
        <v>11350</v>
      </c>
    </row>
    <row r="142" spans="1:9" x14ac:dyDescent="0.25">
      <c r="A142" s="12">
        <v>42339</v>
      </c>
      <c r="B142" t="s">
        <v>11510</v>
      </c>
      <c r="C142" t="s">
        <v>11505</v>
      </c>
      <c r="D142" t="s">
        <v>11504</v>
      </c>
      <c r="E142">
        <v>0.06</v>
      </c>
      <c r="F142">
        <v>0</v>
      </c>
      <c r="G142" t="s">
        <v>11393</v>
      </c>
      <c r="H142" t="s">
        <v>11349</v>
      </c>
      <c r="I142" t="s">
        <v>11350</v>
      </c>
    </row>
    <row r="143" spans="1:9" x14ac:dyDescent="0.25">
      <c r="A143" s="12">
        <v>42339</v>
      </c>
      <c r="B143" t="s">
        <v>11510</v>
      </c>
      <c r="C143" t="s">
        <v>11505</v>
      </c>
      <c r="D143" t="s">
        <v>11504</v>
      </c>
      <c r="E143">
        <v>4.03</v>
      </c>
      <c r="F143">
        <v>3</v>
      </c>
      <c r="G143" t="s">
        <v>11377</v>
      </c>
      <c r="H143" t="s">
        <v>11349</v>
      </c>
      <c r="I143" t="s">
        <v>11350</v>
      </c>
    </row>
    <row r="144" spans="1:9" x14ac:dyDescent="0.25">
      <c r="A144" s="12">
        <v>42339</v>
      </c>
      <c r="B144" t="s">
        <v>11510</v>
      </c>
      <c r="C144" t="s">
        <v>11505</v>
      </c>
      <c r="D144" t="s">
        <v>11504</v>
      </c>
      <c r="E144">
        <v>1</v>
      </c>
      <c r="F144">
        <v>1</v>
      </c>
      <c r="G144" t="s">
        <v>11353</v>
      </c>
      <c r="H144" t="s">
        <v>11383</v>
      </c>
      <c r="I144" t="s">
        <v>11350</v>
      </c>
    </row>
    <row r="145" spans="1:9" hidden="1" x14ac:dyDescent="0.25">
      <c r="A145" s="12">
        <v>42339</v>
      </c>
      <c r="B145" t="s">
        <v>11509</v>
      </c>
      <c r="C145" t="s">
        <v>11507</v>
      </c>
      <c r="D145" t="s">
        <v>11506</v>
      </c>
      <c r="E145">
        <v>5.16</v>
      </c>
      <c r="F145">
        <v>72</v>
      </c>
      <c r="G145" t="s">
        <v>11358</v>
      </c>
      <c r="H145" t="s">
        <v>11349</v>
      </c>
      <c r="I145" t="s">
        <v>11350</v>
      </c>
    </row>
    <row r="146" spans="1:9" x14ac:dyDescent="0.25">
      <c r="A146" s="12">
        <v>42339</v>
      </c>
      <c r="B146" t="s">
        <v>11510</v>
      </c>
      <c r="C146" t="s">
        <v>11505</v>
      </c>
      <c r="D146" t="s">
        <v>11504</v>
      </c>
      <c r="E146">
        <v>11.45</v>
      </c>
      <c r="F146">
        <v>5</v>
      </c>
      <c r="G146" t="s">
        <v>11375</v>
      </c>
      <c r="H146" t="s">
        <v>11349</v>
      </c>
      <c r="I146" t="s">
        <v>11350</v>
      </c>
    </row>
    <row r="147" spans="1:9" x14ac:dyDescent="0.25">
      <c r="A147" s="12">
        <v>42339</v>
      </c>
      <c r="B147" t="s">
        <v>11510</v>
      </c>
      <c r="C147" t="s">
        <v>11505</v>
      </c>
      <c r="D147" t="s">
        <v>11504</v>
      </c>
      <c r="E147">
        <v>2.74</v>
      </c>
      <c r="F147">
        <v>8</v>
      </c>
      <c r="G147" t="s">
        <v>11360</v>
      </c>
      <c r="H147" t="s">
        <v>11349</v>
      </c>
      <c r="I147" t="s">
        <v>11350</v>
      </c>
    </row>
    <row r="148" spans="1:9" x14ac:dyDescent="0.25">
      <c r="A148" s="12">
        <v>42339</v>
      </c>
      <c r="B148" t="s">
        <v>11510</v>
      </c>
      <c r="C148" t="s">
        <v>11505</v>
      </c>
      <c r="D148" t="s">
        <v>11504</v>
      </c>
      <c r="E148">
        <v>5.55</v>
      </c>
      <c r="F148">
        <v>2</v>
      </c>
      <c r="G148" t="s">
        <v>11362</v>
      </c>
      <c r="H148" t="s">
        <v>11349</v>
      </c>
      <c r="I148" t="s">
        <v>11350</v>
      </c>
    </row>
    <row r="149" spans="1:9" x14ac:dyDescent="0.25">
      <c r="A149" s="12">
        <v>42339</v>
      </c>
      <c r="B149" t="s">
        <v>11510</v>
      </c>
      <c r="C149" t="s">
        <v>11505</v>
      </c>
      <c r="D149" t="s">
        <v>11504</v>
      </c>
      <c r="E149">
        <v>0.03</v>
      </c>
      <c r="F149">
        <v>0</v>
      </c>
      <c r="G149" t="s">
        <v>11378</v>
      </c>
      <c r="H149" t="s">
        <v>11349</v>
      </c>
      <c r="I149" t="s">
        <v>11350</v>
      </c>
    </row>
    <row r="150" spans="1:9" hidden="1" x14ac:dyDescent="0.25">
      <c r="A150" s="12">
        <v>42339</v>
      </c>
      <c r="B150" t="s">
        <v>11509</v>
      </c>
      <c r="C150" t="s">
        <v>11507</v>
      </c>
      <c r="D150" t="s">
        <v>11506</v>
      </c>
      <c r="E150">
        <v>24.45</v>
      </c>
      <c r="F150">
        <v>128</v>
      </c>
      <c r="G150" t="s">
        <v>11360</v>
      </c>
      <c r="H150" t="s">
        <v>11349</v>
      </c>
      <c r="I150" t="s">
        <v>11350</v>
      </c>
    </row>
    <row r="151" spans="1:9" x14ac:dyDescent="0.25">
      <c r="A151" s="12">
        <v>42339</v>
      </c>
      <c r="B151" t="s">
        <v>11510</v>
      </c>
      <c r="C151" t="s">
        <v>11505</v>
      </c>
      <c r="D151" t="s">
        <v>11504</v>
      </c>
      <c r="E151">
        <v>1.26</v>
      </c>
      <c r="F151">
        <v>2</v>
      </c>
      <c r="G151" t="s">
        <v>11366</v>
      </c>
      <c r="H151" t="s">
        <v>11364</v>
      </c>
      <c r="I151" t="s">
        <v>11350</v>
      </c>
    </row>
    <row r="152" spans="1:9" x14ac:dyDescent="0.25">
      <c r="A152" s="12">
        <v>42339</v>
      </c>
      <c r="B152" t="s">
        <v>11510</v>
      </c>
      <c r="C152" t="s">
        <v>11505</v>
      </c>
      <c r="D152" t="s">
        <v>11504</v>
      </c>
      <c r="E152">
        <v>5.13</v>
      </c>
      <c r="F152">
        <v>0</v>
      </c>
      <c r="G152" t="s">
        <v>11348</v>
      </c>
      <c r="H152" t="s">
        <v>11349</v>
      </c>
      <c r="I152" t="s">
        <v>11350</v>
      </c>
    </row>
    <row r="153" spans="1:9" hidden="1" x14ac:dyDescent="0.25">
      <c r="A153" s="12">
        <v>42339</v>
      </c>
      <c r="B153" t="s">
        <v>11509</v>
      </c>
      <c r="C153" t="s">
        <v>11507</v>
      </c>
      <c r="D153" t="s">
        <v>11506</v>
      </c>
      <c r="E153">
        <v>6.81</v>
      </c>
      <c r="F153">
        <v>33</v>
      </c>
      <c r="G153" t="s">
        <v>11357</v>
      </c>
      <c r="H153" t="s">
        <v>11349</v>
      </c>
      <c r="I153" t="s">
        <v>11350</v>
      </c>
    </row>
    <row r="154" spans="1:9" x14ac:dyDescent="0.25">
      <c r="A154" s="12">
        <v>42339</v>
      </c>
      <c r="B154" t="s">
        <v>11510</v>
      </c>
      <c r="C154" t="s">
        <v>11505</v>
      </c>
      <c r="D154" t="s">
        <v>11504</v>
      </c>
      <c r="E154">
        <v>1.45</v>
      </c>
      <c r="F154">
        <v>0</v>
      </c>
      <c r="G154" t="s">
        <v>11361</v>
      </c>
      <c r="H154" t="s">
        <v>11349</v>
      </c>
      <c r="I154" t="s">
        <v>11350</v>
      </c>
    </row>
    <row r="155" spans="1:9" x14ac:dyDescent="0.25">
      <c r="A155" s="12">
        <v>42339</v>
      </c>
      <c r="B155" t="s">
        <v>11510</v>
      </c>
      <c r="C155" t="s">
        <v>11505</v>
      </c>
      <c r="D155" t="s">
        <v>11504</v>
      </c>
      <c r="E155">
        <v>2.4500000000000002</v>
      </c>
      <c r="F155">
        <v>0</v>
      </c>
      <c r="G155" t="s">
        <v>11379</v>
      </c>
      <c r="H155" t="s">
        <v>11349</v>
      </c>
      <c r="I155" t="s">
        <v>11350</v>
      </c>
    </row>
    <row r="156" spans="1:9" x14ac:dyDescent="0.25">
      <c r="A156" s="12">
        <v>42339</v>
      </c>
      <c r="B156" t="s">
        <v>11510</v>
      </c>
      <c r="C156" t="s">
        <v>11505</v>
      </c>
      <c r="D156" t="s">
        <v>11504</v>
      </c>
      <c r="E156">
        <v>0.28999999999999998</v>
      </c>
      <c r="F156">
        <v>0</v>
      </c>
      <c r="G156" t="s">
        <v>11354</v>
      </c>
      <c r="H156" t="s">
        <v>11349</v>
      </c>
      <c r="I156" t="s">
        <v>11350</v>
      </c>
    </row>
    <row r="157" spans="1:9" x14ac:dyDescent="0.25">
      <c r="A157" s="12">
        <v>42339</v>
      </c>
      <c r="B157" t="s">
        <v>11510</v>
      </c>
      <c r="C157" t="s">
        <v>11505</v>
      </c>
      <c r="D157" t="s">
        <v>11504</v>
      </c>
      <c r="E157">
        <v>2</v>
      </c>
      <c r="F157">
        <v>0</v>
      </c>
      <c r="G157" t="s">
        <v>11352</v>
      </c>
      <c r="H157" t="s">
        <v>11349</v>
      </c>
      <c r="I157" t="s">
        <v>11350</v>
      </c>
    </row>
    <row r="158" spans="1:9" x14ac:dyDescent="0.25">
      <c r="A158" s="12">
        <v>42339</v>
      </c>
      <c r="B158" t="s">
        <v>11510</v>
      </c>
      <c r="C158" t="s">
        <v>11505</v>
      </c>
      <c r="D158" t="s">
        <v>11504</v>
      </c>
      <c r="E158">
        <v>0.1</v>
      </c>
      <c r="F158">
        <v>0</v>
      </c>
      <c r="G158" t="s">
        <v>11395</v>
      </c>
      <c r="H158" t="s">
        <v>11349</v>
      </c>
      <c r="I158" t="s">
        <v>11350</v>
      </c>
    </row>
    <row r="159" spans="1:9" x14ac:dyDescent="0.25">
      <c r="A159" s="12">
        <v>42339</v>
      </c>
      <c r="B159" t="s">
        <v>11510</v>
      </c>
      <c r="C159" t="s">
        <v>11505</v>
      </c>
      <c r="D159" t="s">
        <v>11504</v>
      </c>
      <c r="E159">
        <v>0.57999999999999996</v>
      </c>
      <c r="F159">
        <v>0</v>
      </c>
      <c r="G159" t="s">
        <v>11358</v>
      </c>
      <c r="H159" t="s">
        <v>11349</v>
      </c>
      <c r="I159" t="s">
        <v>11350</v>
      </c>
    </row>
    <row r="160" spans="1:9" x14ac:dyDescent="0.25">
      <c r="A160" s="12">
        <v>42339</v>
      </c>
      <c r="B160" t="s">
        <v>11510</v>
      </c>
      <c r="C160" t="s">
        <v>11505</v>
      </c>
      <c r="D160" t="s">
        <v>11504</v>
      </c>
      <c r="E160">
        <v>0.23</v>
      </c>
      <c r="F160">
        <v>0</v>
      </c>
      <c r="G160" t="s">
        <v>11379</v>
      </c>
      <c r="H160" t="s">
        <v>11349</v>
      </c>
      <c r="I160" t="s">
        <v>11350</v>
      </c>
    </row>
    <row r="161" spans="1:9" x14ac:dyDescent="0.25">
      <c r="A161" s="12">
        <v>42339</v>
      </c>
      <c r="B161" t="s">
        <v>11510</v>
      </c>
      <c r="C161" t="s">
        <v>11505</v>
      </c>
      <c r="D161" t="s">
        <v>11504</v>
      </c>
      <c r="E161">
        <v>8.32</v>
      </c>
      <c r="F161">
        <v>0</v>
      </c>
      <c r="G161" t="s">
        <v>11358</v>
      </c>
      <c r="H161" t="s">
        <v>11349</v>
      </c>
      <c r="I161" t="s">
        <v>11350</v>
      </c>
    </row>
    <row r="162" spans="1:9" x14ac:dyDescent="0.25">
      <c r="A162" s="12">
        <v>42339</v>
      </c>
      <c r="B162" t="s">
        <v>11510</v>
      </c>
      <c r="C162" t="s">
        <v>11505</v>
      </c>
      <c r="D162" t="s">
        <v>11504</v>
      </c>
      <c r="E162">
        <v>2.71</v>
      </c>
      <c r="F162">
        <v>0</v>
      </c>
      <c r="G162" t="s">
        <v>11356</v>
      </c>
      <c r="H162" t="s">
        <v>11349</v>
      </c>
      <c r="I162" t="s">
        <v>11350</v>
      </c>
    </row>
    <row r="163" spans="1:9" hidden="1" x14ac:dyDescent="0.25">
      <c r="A163" s="12">
        <v>42339</v>
      </c>
      <c r="B163" t="s">
        <v>11509</v>
      </c>
      <c r="C163" t="s">
        <v>11507</v>
      </c>
      <c r="D163" t="s">
        <v>11506</v>
      </c>
      <c r="E163">
        <v>15.52</v>
      </c>
      <c r="F163">
        <v>32</v>
      </c>
      <c r="G163" t="s">
        <v>11356</v>
      </c>
      <c r="H163" t="s">
        <v>11349</v>
      </c>
      <c r="I163" t="s">
        <v>11350</v>
      </c>
    </row>
    <row r="164" spans="1:9" hidden="1" x14ac:dyDescent="0.25">
      <c r="A164" s="12">
        <v>42339</v>
      </c>
      <c r="B164" t="s">
        <v>11509</v>
      </c>
      <c r="C164" t="s">
        <v>11507</v>
      </c>
      <c r="D164" t="s">
        <v>11506</v>
      </c>
      <c r="E164">
        <v>14.97</v>
      </c>
      <c r="F164">
        <v>71</v>
      </c>
      <c r="G164" t="s">
        <v>11355</v>
      </c>
      <c r="H164" t="s">
        <v>11349</v>
      </c>
      <c r="I164" t="s">
        <v>11350</v>
      </c>
    </row>
    <row r="165" spans="1:9" x14ac:dyDescent="0.25">
      <c r="A165" s="12">
        <v>42339</v>
      </c>
      <c r="B165" t="s">
        <v>11510</v>
      </c>
      <c r="C165" t="s">
        <v>11505</v>
      </c>
      <c r="D165" t="s">
        <v>11504</v>
      </c>
      <c r="E165">
        <v>27.48</v>
      </c>
      <c r="F165">
        <v>14</v>
      </c>
      <c r="G165" t="s">
        <v>11362</v>
      </c>
      <c r="H165" t="s">
        <v>11349</v>
      </c>
      <c r="I165" t="s">
        <v>11350</v>
      </c>
    </row>
    <row r="166" spans="1:9" x14ac:dyDescent="0.25">
      <c r="A166" s="12">
        <v>42339</v>
      </c>
      <c r="B166" t="s">
        <v>11510</v>
      </c>
      <c r="C166" t="s">
        <v>11505</v>
      </c>
      <c r="D166" t="s">
        <v>11504</v>
      </c>
      <c r="E166">
        <v>0.61</v>
      </c>
      <c r="F166">
        <v>0</v>
      </c>
      <c r="G166" t="s">
        <v>11376</v>
      </c>
      <c r="H166" t="s">
        <v>11349</v>
      </c>
      <c r="I166" t="s">
        <v>11350</v>
      </c>
    </row>
    <row r="167" spans="1:9" x14ac:dyDescent="0.25">
      <c r="A167" s="12">
        <v>42339</v>
      </c>
      <c r="B167" t="s">
        <v>11510</v>
      </c>
      <c r="C167" t="s">
        <v>11505</v>
      </c>
      <c r="D167" t="s">
        <v>11504</v>
      </c>
      <c r="E167">
        <v>0.26</v>
      </c>
      <c r="F167">
        <v>0</v>
      </c>
      <c r="G167" t="s">
        <v>11373</v>
      </c>
      <c r="H167" t="s">
        <v>11349</v>
      </c>
      <c r="I167" t="s">
        <v>11350</v>
      </c>
    </row>
    <row r="168" spans="1:9" hidden="1" x14ac:dyDescent="0.25">
      <c r="A168" s="12">
        <v>42339</v>
      </c>
      <c r="B168" t="s">
        <v>11509</v>
      </c>
      <c r="C168" t="s">
        <v>11507</v>
      </c>
      <c r="D168" t="s">
        <v>11506</v>
      </c>
      <c r="E168">
        <v>0.71</v>
      </c>
      <c r="F168">
        <v>0</v>
      </c>
      <c r="G168" t="s">
        <v>11352</v>
      </c>
      <c r="H168" t="s">
        <v>11349</v>
      </c>
      <c r="I168" t="s">
        <v>11350</v>
      </c>
    </row>
    <row r="169" spans="1:9" x14ac:dyDescent="0.25">
      <c r="A169" s="12">
        <v>42339</v>
      </c>
      <c r="B169" t="s">
        <v>11510</v>
      </c>
      <c r="C169" t="s">
        <v>11505</v>
      </c>
      <c r="D169" t="s">
        <v>11504</v>
      </c>
      <c r="E169">
        <v>0.48</v>
      </c>
      <c r="F169">
        <v>0</v>
      </c>
      <c r="G169" t="s">
        <v>11381</v>
      </c>
      <c r="H169" t="s">
        <v>11349</v>
      </c>
      <c r="I169" t="s">
        <v>11350</v>
      </c>
    </row>
    <row r="170" spans="1:9" x14ac:dyDescent="0.25">
      <c r="A170" s="12">
        <v>42339</v>
      </c>
      <c r="B170" t="s">
        <v>11510</v>
      </c>
      <c r="C170" t="s">
        <v>11505</v>
      </c>
      <c r="D170" t="s">
        <v>11504</v>
      </c>
      <c r="E170">
        <v>5.81</v>
      </c>
      <c r="F170">
        <v>3</v>
      </c>
      <c r="G170" t="s">
        <v>11381</v>
      </c>
      <c r="H170" t="s">
        <v>11349</v>
      </c>
      <c r="I170" t="s">
        <v>11350</v>
      </c>
    </row>
    <row r="171" spans="1:9" x14ac:dyDescent="0.25">
      <c r="A171" s="12">
        <v>42339</v>
      </c>
      <c r="B171" t="s">
        <v>11510</v>
      </c>
      <c r="C171" t="s">
        <v>11505</v>
      </c>
      <c r="D171" t="s">
        <v>11504</v>
      </c>
      <c r="E171">
        <v>0.48</v>
      </c>
      <c r="F171">
        <v>0</v>
      </c>
      <c r="G171" t="s">
        <v>11366</v>
      </c>
      <c r="H171" t="s">
        <v>11367</v>
      </c>
      <c r="I171" t="s">
        <v>11350</v>
      </c>
    </row>
    <row r="172" spans="1:9" x14ac:dyDescent="0.25">
      <c r="A172" s="12">
        <v>42339</v>
      </c>
      <c r="B172" t="s">
        <v>11510</v>
      </c>
      <c r="C172" t="s">
        <v>11505</v>
      </c>
      <c r="D172" t="s">
        <v>11504</v>
      </c>
      <c r="E172">
        <v>16.32</v>
      </c>
      <c r="F172">
        <v>4</v>
      </c>
      <c r="G172" t="s">
        <v>11356</v>
      </c>
      <c r="H172" t="s">
        <v>11349</v>
      </c>
      <c r="I172" t="s">
        <v>11350</v>
      </c>
    </row>
    <row r="173" spans="1:9" x14ac:dyDescent="0.25">
      <c r="A173" s="12">
        <v>42339</v>
      </c>
      <c r="B173" t="s">
        <v>11510</v>
      </c>
      <c r="C173" t="s">
        <v>11505</v>
      </c>
      <c r="D173" t="s">
        <v>11504</v>
      </c>
      <c r="E173">
        <v>1.39</v>
      </c>
      <c r="F173">
        <v>0</v>
      </c>
      <c r="G173" t="s">
        <v>11379</v>
      </c>
      <c r="H173" t="s">
        <v>11349</v>
      </c>
      <c r="I173" t="s">
        <v>11350</v>
      </c>
    </row>
    <row r="174" spans="1:9" x14ac:dyDescent="0.25">
      <c r="A174" s="12">
        <v>42339</v>
      </c>
      <c r="B174" t="s">
        <v>11510</v>
      </c>
      <c r="C174" t="s">
        <v>11505</v>
      </c>
      <c r="D174" t="s">
        <v>11504</v>
      </c>
      <c r="E174">
        <v>0.42</v>
      </c>
      <c r="F174">
        <v>0</v>
      </c>
      <c r="G174" t="s">
        <v>11357</v>
      </c>
      <c r="H174" t="s">
        <v>11349</v>
      </c>
      <c r="I174" t="s">
        <v>11350</v>
      </c>
    </row>
    <row r="175" spans="1:9" x14ac:dyDescent="0.25">
      <c r="A175" s="12">
        <v>42339</v>
      </c>
      <c r="B175" t="s">
        <v>11510</v>
      </c>
      <c r="C175" t="s">
        <v>11505</v>
      </c>
      <c r="D175" t="s">
        <v>11504</v>
      </c>
      <c r="E175">
        <v>0.97</v>
      </c>
      <c r="F175">
        <v>0</v>
      </c>
      <c r="G175" t="s">
        <v>11348</v>
      </c>
      <c r="H175" t="s">
        <v>11349</v>
      </c>
      <c r="I175" t="s">
        <v>11350</v>
      </c>
    </row>
    <row r="176" spans="1:9" hidden="1" x14ac:dyDescent="0.25">
      <c r="A176" s="12">
        <v>42339</v>
      </c>
      <c r="B176" t="s">
        <v>11509</v>
      </c>
      <c r="C176" t="s">
        <v>11507</v>
      </c>
      <c r="D176" t="s">
        <v>11506</v>
      </c>
      <c r="E176">
        <v>19.87</v>
      </c>
      <c r="F176">
        <v>146</v>
      </c>
      <c r="G176" t="s">
        <v>11361</v>
      </c>
      <c r="H176" t="s">
        <v>11349</v>
      </c>
      <c r="I176" t="s">
        <v>11350</v>
      </c>
    </row>
    <row r="177" spans="1:9" x14ac:dyDescent="0.25">
      <c r="A177" s="12">
        <v>42339</v>
      </c>
      <c r="B177" t="s">
        <v>11510</v>
      </c>
      <c r="C177" t="s">
        <v>11505</v>
      </c>
      <c r="D177" t="s">
        <v>11504</v>
      </c>
      <c r="E177">
        <v>23.65</v>
      </c>
      <c r="F177">
        <v>17</v>
      </c>
      <c r="G177" t="s">
        <v>11354</v>
      </c>
      <c r="H177" t="s">
        <v>11349</v>
      </c>
      <c r="I177" t="s">
        <v>11350</v>
      </c>
    </row>
    <row r="178" spans="1:9" x14ac:dyDescent="0.25">
      <c r="A178" s="12">
        <v>42339</v>
      </c>
      <c r="B178" t="s">
        <v>11510</v>
      </c>
      <c r="C178" t="s">
        <v>11505</v>
      </c>
      <c r="D178" t="s">
        <v>11504</v>
      </c>
      <c r="E178">
        <v>3.32</v>
      </c>
      <c r="F178">
        <v>0</v>
      </c>
      <c r="G178" t="s">
        <v>11353</v>
      </c>
      <c r="H178" t="s">
        <v>11349</v>
      </c>
      <c r="I178" t="s">
        <v>11350</v>
      </c>
    </row>
    <row r="179" spans="1:9" hidden="1" x14ac:dyDescent="0.25">
      <c r="A179" s="12">
        <v>42339</v>
      </c>
      <c r="B179" t="s">
        <v>11509</v>
      </c>
      <c r="C179" t="s">
        <v>11507</v>
      </c>
      <c r="D179" t="s">
        <v>11506</v>
      </c>
      <c r="E179">
        <v>38.32</v>
      </c>
      <c r="F179">
        <v>180</v>
      </c>
      <c r="G179" t="s">
        <v>11351</v>
      </c>
      <c r="H179" t="s">
        <v>11349</v>
      </c>
      <c r="I179" t="s">
        <v>11350</v>
      </c>
    </row>
    <row r="180" spans="1:9" x14ac:dyDescent="0.25">
      <c r="A180" s="12">
        <v>42339</v>
      </c>
      <c r="B180" t="s">
        <v>11510</v>
      </c>
      <c r="C180" t="s">
        <v>11505</v>
      </c>
      <c r="D180" t="s">
        <v>11504</v>
      </c>
      <c r="E180">
        <v>1</v>
      </c>
      <c r="F180">
        <v>1</v>
      </c>
      <c r="G180" t="s">
        <v>11366</v>
      </c>
      <c r="H180" t="s">
        <v>11367</v>
      </c>
      <c r="I180" t="s">
        <v>11350</v>
      </c>
    </row>
    <row r="181" spans="1:9" x14ac:dyDescent="0.25">
      <c r="A181" s="12">
        <v>42339</v>
      </c>
      <c r="B181" t="s">
        <v>11510</v>
      </c>
      <c r="C181" t="s">
        <v>11505</v>
      </c>
      <c r="D181" t="s">
        <v>11504</v>
      </c>
      <c r="E181">
        <v>11.81</v>
      </c>
      <c r="F181">
        <v>16</v>
      </c>
      <c r="G181" t="s">
        <v>11351</v>
      </c>
      <c r="H181" t="s">
        <v>11349</v>
      </c>
      <c r="I181" t="s">
        <v>11350</v>
      </c>
    </row>
  </sheetData>
  <autoFilter ref="A1:I181">
    <filterColumn colId="2">
      <filters>
        <filter val="rug_wrench_200_2x4_fba"/>
        <filter val="rug_wrench_200_2x8_fba"/>
        <filter val="rug_wrench_200_3x5_fba"/>
        <filter val="rug_wrench_200_4x6_fba"/>
        <filter val="rug_wrench_200_5x8_fba"/>
        <filter val="rug_wrench_200_6x9_fba"/>
        <filter val="rug_wrench_200_8x10_fba"/>
      </filters>
    </filterColumn>
  </autoFilter>
  <printOptions horizontalCentered="1"/>
  <pageMargins left="0.7" right="0.7" top="0.75" bottom="0.75" header="0.3" footer="0.3"/>
  <pageSetup scale="75" fitToHeight="1000" orientation="landscape" r:id="rId1"/>
  <headerFooter>
    <oddFooter>&amp;L&amp;"-,Bold"&amp;12&amp;K04-049Template Provided by Dax Deegan
daxdeegan.com&amp;R&amp;"-,Bold"&amp;12&amp;K04-049CONFIDENTIAL
&amp;D &amp;T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N19"/>
  <sheetViews>
    <sheetView showGridLines="0" workbookViewId="0">
      <selection activeCell="C11" sqref="C11"/>
    </sheetView>
  </sheetViews>
  <sheetFormatPr defaultRowHeight="15" x14ac:dyDescent="0.25"/>
  <cols>
    <col min="1" max="1" width="19.42578125" customWidth="1"/>
    <col min="2" max="2" width="16.28515625" customWidth="1"/>
    <col min="3" max="3" width="10.28515625" bestFit="1" customWidth="1"/>
    <col min="4" max="4" width="9" customWidth="1"/>
    <col min="5" max="5" width="16.85546875" bestFit="1" customWidth="1"/>
    <col min="6" max="6" width="7.28515625" customWidth="1"/>
    <col min="7" max="7" width="11.28515625" customWidth="1"/>
    <col min="8" max="8" width="2.5703125" customWidth="1"/>
    <col min="9" max="9" width="16.140625" bestFit="1" customWidth="1"/>
    <col min="10" max="10" width="10.28515625" bestFit="1" customWidth="1"/>
    <col min="11" max="11" width="9" bestFit="1" customWidth="1"/>
    <col min="12" max="12" width="16.85546875" bestFit="1" customWidth="1"/>
    <col min="13" max="13" width="3.28515625" customWidth="1"/>
    <col min="14" max="14" width="15.28515625" bestFit="1" customWidth="1"/>
  </cols>
  <sheetData>
    <row r="1" spans="1:14" ht="18.75" x14ac:dyDescent="0.3">
      <c r="A1" s="20" t="s">
        <v>11413</v>
      </c>
    </row>
    <row r="2" spans="1:14" ht="18.75" x14ac:dyDescent="0.3">
      <c r="A2" s="20" t="str">
        <f>+Instructions!C6</f>
        <v>Your Company Name</v>
      </c>
    </row>
    <row r="3" spans="1:14" ht="18.75" x14ac:dyDescent="0.3">
      <c r="A3" s="20" t="str">
        <f>"Tax Year "&amp;Instructions!C7</f>
        <v>Tax Year 2015</v>
      </c>
    </row>
    <row r="6" spans="1:14" x14ac:dyDescent="0.25">
      <c r="A6" s="2" t="s">
        <v>11397</v>
      </c>
      <c r="B6" s="2" t="s">
        <v>11398</v>
      </c>
      <c r="I6" s="17" t="s">
        <v>11415</v>
      </c>
      <c r="J6" s="17"/>
      <c r="K6" s="17"/>
      <c r="L6" s="17"/>
      <c r="N6" s="13"/>
    </row>
    <row r="7" spans="1:14" x14ac:dyDescent="0.25">
      <c r="A7" s="2" t="s">
        <v>11414</v>
      </c>
      <c r="B7" t="s">
        <v>11367</v>
      </c>
      <c r="C7" t="s">
        <v>11364</v>
      </c>
      <c r="D7" t="s">
        <v>11349</v>
      </c>
      <c r="E7" t="s">
        <v>11383</v>
      </c>
      <c r="F7" t="s">
        <v>11404</v>
      </c>
      <c r="G7" t="s">
        <v>11310</v>
      </c>
      <c r="I7" s="11" t="s">
        <v>11367</v>
      </c>
      <c r="J7" s="11" t="s">
        <v>11364</v>
      </c>
      <c r="K7" s="11" t="s">
        <v>11349</v>
      </c>
      <c r="L7" s="11" t="s">
        <v>11383</v>
      </c>
      <c r="N7" s="11" t="s">
        <v>11399</v>
      </c>
    </row>
    <row r="8" spans="1:14" x14ac:dyDescent="0.25">
      <c r="A8" s="3" t="s">
        <v>11404</v>
      </c>
      <c r="B8" s="14"/>
      <c r="C8" s="14"/>
      <c r="D8" s="14"/>
      <c r="E8" s="14"/>
      <c r="F8" s="14"/>
      <c r="G8" s="14"/>
      <c r="H8" s="14"/>
      <c r="I8" s="37">
        <v>0</v>
      </c>
      <c r="J8" s="37">
        <v>0</v>
      </c>
      <c r="K8" s="37">
        <v>5.73</v>
      </c>
      <c r="L8" s="37">
        <v>0</v>
      </c>
      <c r="N8" s="6">
        <f t="shared" ref="N8:N15" si="0">SUMPRODUCT(B8:E8,I8:L8)</f>
        <v>0</v>
      </c>
    </row>
    <row r="9" spans="1:14" x14ac:dyDescent="0.25">
      <c r="A9" s="3" t="s">
        <v>11507</v>
      </c>
      <c r="B9" s="14">
        <v>2</v>
      </c>
      <c r="C9" s="14">
        <v>2</v>
      </c>
      <c r="D9" s="14">
        <v>1423</v>
      </c>
      <c r="E9" s="14">
        <v>3</v>
      </c>
      <c r="F9" s="14"/>
      <c r="G9" s="14">
        <v>1430</v>
      </c>
      <c r="H9" s="14"/>
      <c r="I9" s="37">
        <v>0</v>
      </c>
      <c r="J9" s="37">
        <v>0</v>
      </c>
      <c r="K9" s="37">
        <v>1.68</v>
      </c>
      <c r="L9" s="37">
        <v>0</v>
      </c>
      <c r="N9" s="6">
        <f t="shared" si="0"/>
        <v>2390.64</v>
      </c>
    </row>
    <row r="10" spans="1:14" x14ac:dyDescent="0.25">
      <c r="A10" s="3" t="s">
        <v>11505</v>
      </c>
      <c r="B10" s="14">
        <v>3</v>
      </c>
      <c r="C10" s="14">
        <v>4</v>
      </c>
      <c r="D10" s="14">
        <v>664</v>
      </c>
      <c r="E10" s="14">
        <v>1</v>
      </c>
      <c r="F10" s="14"/>
      <c r="G10" s="14">
        <v>672</v>
      </c>
      <c r="H10" s="14"/>
      <c r="I10" s="37">
        <v>0</v>
      </c>
      <c r="J10" s="37">
        <v>0</v>
      </c>
      <c r="K10" s="37">
        <v>3.25</v>
      </c>
      <c r="L10" s="37">
        <v>0</v>
      </c>
      <c r="N10" s="6">
        <f t="shared" si="0"/>
        <v>2158</v>
      </c>
    </row>
    <row r="11" spans="1:14" x14ac:dyDescent="0.25">
      <c r="A11" s="3" t="s">
        <v>11310</v>
      </c>
      <c r="B11" s="14">
        <v>5</v>
      </c>
      <c r="C11" s="14">
        <v>6</v>
      </c>
      <c r="D11" s="14">
        <v>2087</v>
      </c>
      <c r="E11" s="14">
        <v>4</v>
      </c>
      <c r="F11" s="14"/>
      <c r="G11" s="14">
        <v>2102</v>
      </c>
      <c r="H11" s="14"/>
      <c r="I11" s="37">
        <v>0</v>
      </c>
      <c r="J11" s="37">
        <v>0</v>
      </c>
      <c r="K11" s="37">
        <v>2.8</v>
      </c>
      <c r="L11" s="37">
        <v>0</v>
      </c>
      <c r="N11" s="6">
        <f t="shared" si="0"/>
        <v>5843.5999999999995</v>
      </c>
    </row>
    <row r="12" spans="1:14" x14ac:dyDescent="0.25">
      <c r="H12" s="14"/>
      <c r="I12" s="37">
        <v>0</v>
      </c>
      <c r="J12" s="37">
        <v>0</v>
      </c>
      <c r="K12" s="37">
        <v>4.1399999999999997</v>
      </c>
      <c r="L12" s="37">
        <v>0</v>
      </c>
      <c r="N12" s="6">
        <f t="shared" si="0"/>
        <v>0</v>
      </c>
    </row>
    <row r="13" spans="1:14" x14ac:dyDescent="0.25">
      <c r="H13" s="14"/>
      <c r="I13" s="37">
        <v>0</v>
      </c>
      <c r="J13" s="37">
        <v>0</v>
      </c>
      <c r="K13" s="37">
        <v>7.27</v>
      </c>
      <c r="L13" s="37">
        <v>0</v>
      </c>
      <c r="N13" s="6">
        <f t="shared" si="0"/>
        <v>0</v>
      </c>
    </row>
    <row r="14" spans="1:14" x14ac:dyDescent="0.25">
      <c r="H14" s="14"/>
      <c r="I14" s="37">
        <v>0</v>
      </c>
      <c r="J14" s="37">
        <v>0</v>
      </c>
      <c r="K14" s="37">
        <v>9.61</v>
      </c>
      <c r="L14" s="37">
        <v>0</v>
      </c>
      <c r="N14" s="6">
        <f t="shared" si="0"/>
        <v>0</v>
      </c>
    </row>
    <row r="15" spans="1:14" x14ac:dyDescent="0.25">
      <c r="H15" s="14"/>
      <c r="I15" s="37">
        <v>0</v>
      </c>
      <c r="J15" s="37">
        <v>0</v>
      </c>
      <c r="K15" s="37">
        <v>14.09</v>
      </c>
      <c r="L15" s="37">
        <v>0</v>
      </c>
      <c r="N15" s="6">
        <f t="shared" si="0"/>
        <v>0</v>
      </c>
    </row>
    <row r="16" spans="1:14" x14ac:dyDescent="0.25">
      <c r="H16" s="14"/>
      <c r="I16" s="37">
        <v>0</v>
      </c>
      <c r="J16" s="37">
        <v>0</v>
      </c>
      <c r="K16" s="37">
        <v>0</v>
      </c>
      <c r="L16" s="37">
        <v>0</v>
      </c>
      <c r="N16" s="6">
        <f t="shared" ref="N16" si="1">SUMPRODUCT(B16:E16,I16:L16)</f>
        <v>0</v>
      </c>
    </row>
    <row r="17" spans="1:14" x14ac:dyDescent="0.25">
      <c r="H17" s="14"/>
      <c r="I17" s="16"/>
      <c r="J17" s="16"/>
      <c r="K17" s="16"/>
      <c r="L17" s="16"/>
      <c r="N17" s="15">
        <f>SUM(N8:N16)</f>
        <v>10392.239999999998</v>
      </c>
    </row>
    <row r="19" spans="1:14" x14ac:dyDescent="0.25">
      <c r="A19" s="49" t="s">
        <v>11424</v>
      </c>
    </row>
  </sheetData>
  <mergeCells count="1">
    <mergeCell ref="I6:L6"/>
  </mergeCells>
  <printOptions horizontalCentered="1"/>
  <pageMargins left="0.7" right="0.7" top="0.75" bottom="0.75" header="0.3" footer="0.3"/>
  <pageSetup scale="74" orientation="landscape" r:id="rId2"/>
  <headerFooter>
    <oddFooter>&amp;L&amp;"-,Bold"&amp;12&amp;K04-049Template Provided by Dax Deegan
daxdeegan.com&amp;R&amp;"-,Bold"&amp;12&amp;K04-049CONFIDENTIAL
&amp;D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M23"/>
  <sheetViews>
    <sheetView showGridLines="0" zoomScaleNormal="100" workbookViewId="0">
      <selection activeCell="G32" sqref="G32"/>
    </sheetView>
  </sheetViews>
  <sheetFormatPr defaultRowHeight="15" x14ac:dyDescent="0.25"/>
  <cols>
    <col min="1" max="1" width="11.28515625" customWidth="1"/>
    <col min="2" max="2" width="19.5703125" bestFit="1" customWidth="1"/>
    <col min="3" max="3" width="22" bestFit="1" customWidth="1"/>
    <col min="4" max="4" width="22.28515625" bestFit="1" customWidth="1"/>
    <col min="5" max="5" width="26.28515625" bestFit="1" customWidth="1"/>
    <col min="6" max="6" width="24.140625" customWidth="1"/>
    <col min="7" max="7" width="18" customWidth="1"/>
    <col min="8" max="8" width="14.85546875" customWidth="1"/>
    <col min="9" max="9" width="12.42578125" customWidth="1"/>
    <col min="10" max="10" width="3.85546875" customWidth="1"/>
    <col min="11" max="11" width="24.42578125" bestFit="1" customWidth="1"/>
    <col min="12" max="12" width="2.85546875" customWidth="1"/>
    <col min="13" max="13" width="11.28515625" bestFit="1" customWidth="1"/>
  </cols>
  <sheetData>
    <row r="1" spans="1:13" ht="18.75" x14ac:dyDescent="0.3">
      <c r="A1" s="20" t="s">
        <v>11405</v>
      </c>
    </row>
    <row r="2" spans="1:13" ht="18.75" x14ac:dyDescent="0.3">
      <c r="A2" s="20" t="str">
        <f>+Instructions!C6</f>
        <v>Your Company Name</v>
      </c>
    </row>
    <row r="3" spans="1:13" ht="18.75" x14ac:dyDescent="0.3">
      <c r="A3" s="20" t="str">
        <f>"Tax Year "&amp;Instructions!C7</f>
        <v>Tax Year 2015</v>
      </c>
    </row>
    <row r="4" spans="1:13" ht="18.75" x14ac:dyDescent="0.3">
      <c r="A4" s="20"/>
    </row>
    <row r="6" spans="1:13" x14ac:dyDescent="0.25">
      <c r="A6" s="2" t="s">
        <v>2</v>
      </c>
      <c r="B6" t="s">
        <v>11337</v>
      </c>
    </row>
    <row r="8" spans="1:13" x14ac:dyDescent="0.25">
      <c r="A8" s="2" t="s">
        <v>11308</v>
      </c>
      <c r="B8" t="s">
        <v>11311</v>
      </c>
      <c r="C8" t="s">
        <v>11312</v>
      </c>
      <c r="D8" t="s">
        <v>11313</v>
      </c>
      <c r="E8" t="s">
        <v>11314</v>
      </c>
      <c r="F8" t="s">
        <v>11315</v>
      </c>
      <c r="G8" t="s">
        <v>11316</v>
      </c>
      <c r="H8" t="s">
        <v>11317</v>
      </c>
      <c r="I8" t="s">
        <v>11319</v>
      </c>
      <c r="K8" s="29" t="s">
        <v>11420</v>
      </c>
      <c r="M8" s="33" t="s">
        <v>11334</v>
      </c>
    </row>
    <row r="9" spans="1:13" x14ac:dyDescent="0.25">
      <c r="A9" s="3" t="s">
        <v>11321</v>
      </c>
      <c r="B9" s="4">
        <v>0</v>
      </c>
      <c r="C9" s="4">
        <v>0</v>
      </c>
      <c r="D9" s="4">
        <v>0</v>
      </c>
      <c r="E9" s="4">
        <v>0</v>
      </c>
      <c r="F9" s="4">
        <v>0</v>
      </c>
      <c r="G9" s="4">
        <v>0</v>
      </c>
      <c r="H9" s="4">
        <v>0</v>
      </c>
      <c r="I9" s="4">
        <v>-39.99</v>
      </c>
      <c r="K9" s="36">
        <v>0</v>
      </c>
      <c r="M9" s="34">
        <f>ROUND(SUM(B9:F9)-K9,2)</f>
        <v>0</v>
      </c>
    </row>
    <row r="10" spans="1:13" x14ac:dyDescent="0.25">
      <c r="A10" s="3" t="s">
        <v>11322</v>
      </c>
      <c r="B10" s="4">
        <v>0</v>
      </c>
      <c r="C10" s="4">
        <v>0</v>
      </c>
      <c r="D10" s="4">
        <v>0</v>
      </c>
      <c r="E10" s="4">
        <v>0</v>
      </c>
      <c r="F10" s="4">
        <v>0</v>
      </c>
      <c r="G10" s="4">
        <v>0</v>
      </c>
      <c r="H10" s="4">
        <v>0</v>
      </c>
      <c r="I10" s="4">
        <v>-920.62000000000012</v>
      </c>
      <c r="K10" s="36">
        <v>0</v>
      </c>
      <c r="M10" s="34">
        <f>ROUND(SUM(B10:F10)-K10,2)</f>
        <v>0</v>
      </c>
    </row>
    <row r="11" spans="1:13" x14ac:dyDescent="0.25">
      <c r="A11" s="3" t="s">
        <v>11323</v>
      </c>
      <c r="B11" s="4">
        <v>813.63000000000068</v>
      </c>
      <c r="C11" s="4">
        <v>24.86</v>
      </c>
      <c r="D11" s="4">
        <v>0</v>
      </c>
      <c r="E11" s="4">
        <v>-484.92000000000024</v>
      </c>
      <c r="F11" s="4">
        <v>0</v>
      </c>
      <c r="G11" s="4">
        <v>-83.46</v>
      </c>
      <c r="H11" s="4">
        <v>-204.46</v>
      </c>
      <c r="I11" s="4">
        <v>-39.99</v>
      </c>
      <c r="K11" s="36">
        <v>353.57</v>
      </c>
      <c r="M11" s="34">
        <f>ROUND(SUM(B11:F11)-K11,2)</f>
        <v>0</v>
      </c>
    </row>
    <row r="12" spans="1:13" x14ac:dyDescent="0.25">
      <c r="A12" s="3" t="s">
        <v>11306</v>
      </c>
      <c r="B12" s="4">
        <v>3074.5799999999913</v>
      </c>
      <c r="C12" s="4">
        <v>110.1</v>
      </c>
      <c r="D12" s="4">
        <v>0</v>
      </c>
      <c r="E12" s="4">
        <v>-198.14</v>
      </c>
      <c r="F12" s="4">
        <v>0</v>
      </c>
      <c r="G12" s="4">
        <v>-442.41000000000111</v>
      </c>
      <c r="H12" s="4">
        <v>-710.42999999999915</v>
      </c>
      <c r="I12" s="4">
        <v>-21.82</v>
      </c>
      <c r="K12" s="36">
        <v>2986.54</v>
      </c>
      <c r="M12" s="34">
        <f>ROUND(SUM(B12:F12)-K12,2)</f>
        <v>0</v>
      </c>
    </row>
    <row r="13" spans="1:13" x14ac:dyDescent="0.25">
      <c r="A13" s="3" t="s">
        <v>11324</v>
      </c>
      <c r="B13" s="4">
        <v>4298.1899999999869</v>
      </c>
      <c r="C13" s="4">
        <v>284.57</v>
      </c>
      <c r="D13" s="4">
        <v>0</v>
      </c>
      <c r="E13" s="4">
        <v>-152.79999999999998</v>
      </c>
      <c r="F13" s="4">
        <v>0</v>
      </c>
      <c r="G13" s="4">
        <v>-643.41000000000224</v>
      </c>
      <c r="H13" s="4">
        <v>-997.48999999999717</v>
      </c>
      <c r="I13" s="4">
        <v>-137.14000000000001</v>
      </c>
      <c r="K13" s="36">
        <v>4429.96</v>
      </c>
      <c r="M13" s="34">
        <f>ROUND(SUM(B13:F13)-K13,2)</f>
        <v>0</v>
      </c>
    </row>
    <row r="14" spans="1:13" x14ac:dyDescent="0.25">
      <c r="A14" s="3" t="s">
        <v>11325</v>
      </c>
      <c r="B14" s="4">
        <v>6169.069999999977</v>
      </c>
      <c r="C14" s="4">
        <v>198.10000000000002</v>
      </c>
      <c r="D14" s="4">
        <v>0</v>
      </c>
      <c r="E14" s="4">
        <v>-120.00000000000001</v>
      </c>
      <c r="F14" s="4">
        <v>0</v>
      </c>
      <c r="G14" s="4">
        <v>-923.43000000000279</v>
      </c>
      <c r="H14" s="4">
        <v>-1331.0399999999984</v>
      </c>
      <c r="I14" s="4">
        <v>-131.03</v>
      </c>
      <c r="K14" s="36">
        <v>6247.17</v>
      </c>
      <c r="M14" s="34">
        <f>ROUND(SUM(B14:F14)-K14,2)</f>
        <v>0</v>
      </c>
    </row>
    <row r="15" spans="1:13" x14ac:dyDescent="0.25">
      <c r="A15" s="3" t="s">
        <v>11326</v>
      </c>
      <c r="B15" s="4">
        <v>7875.6899999999696</v>
      </c>
      <c r="C15" s="4">
        <v>260.65000000000003</v>
      </c>
      <c r="D15" s="4">
        <v>0</v>
      </c>
      <c r="E15" s="4">
        <v>-158.38999999999999</v>
      </c>
      <c r="F15" s="4">
        <v>0</v>
      </c>
      <c r="G15" s="4">
        <v>-1178.9100000000058</v>
      </c>
      <c r="H15" s="4">
        <v>-1692.9000000000012</v>
      </c>
      <c r="I15" s="4">
        <v>-148.04</v>
      </c>
      <c r="K15" s="36">
        <v>7977.95</v>
      </c>
      <c r="M15" s="34">
        <f>ROUND(SUM(B15:F15)-K15,2)</f>
        <v>0</v>
      </c>
    </row>
    <row r="16" spans="1:13" x14ac:dyDescent="0.25">
      <c r="A16" s="3" t="s">
        <v>11327</v>
      </c>
      <c r="B16" s="4">
        <v>5677.2899999999818</v>
      </c>
      <c r="C16" s="4">
        <v>210.37</v>
      </c>
      <c r="D16" s="4">
        <v>0</v>
      </c>
      <c r="E16" s="4">
        <v>-117.15999999999998</v>
      </c>
      <c r="F16" s="4">
        <v>0</v>
      </c>
      <c r="G16" s="4">
        <v>-849.9600000000014</v>
      </c>
      <c r="H16" s="4">
        <v>-1221.9899999999986</v>
      </c>
      <c r="I16" s="4">
        <v>-112.10000000000001</v>
      </c>
      <c r="K16" s="36">
        <v>5770.5</v>
      </c>
      <c r="M16" s="34">
        <f>ROUND(SUM(B16:F16)-K16,2)</f>
        <v>0</v>
      </c>
    </row>
    <row r="17" spans="1:13" x14ac:dyDescent="0.25">
      <c r="A17" s="3" t="s">
        <v>11328</v>
      </c>
      <c r="B17" s="4">
        <v>5262.0299999999816</v>
      </c>
      <c r="C17" s="4">
        <v>193.44</v>
      </c>
      <c r="D17" s="4">
        <v>0</v>
      </c>
      <c r="E17" s="4">
        <v>-127.69</v>
      </c>
      <c r="F17" s="4">
        <v>0</v>
      </c>
      <c r="G17" s="4">
        <v>-787.77</v>
      </c>
      <c r="H17" s="4">
        <v>-1111.1999999999982</v>
      </c>
      <c r="I17" s="4">
        <v>-84.75</v>
      </c>
      <c r="K17" s="36">
        <v>5327.78</v>
      </c>
      <c r="M17" s="34">
        <f>ROUND(SUM(B17:F17)-K17,2)</f>
        <v>0</v>
      </c>
    </row>
    <row r="18" spans="1:13" x14ac:dyDescent="0.25">
      <c r="A18" s="3" t="s">
        <v>11329</v>
      </c>
      <c r="B18" s="4">
        <v>10563.180000000002</v>
      </c>
      <c r="C18" s="4">
        <v>403.86000000000018</v>
      </c>
      <c r="D18" s="4">
        <v>0</v>
      </c>
      <c r="E18" s="4">
        <v>-533.56000000000006</v>
      </c>
      <c r="F18" s="4">
        <v>0</v>
      </c>
      <c r="G18" s="4">
        <v>-1548.2600000000052</v>
      </c>
      <c r="H18" s="4">
        <v>-2343.6599999999958</v>
      </c>
      <c r="I18" s="4">
        <v>-291.23</v>
      </c>
      <c r="K18" s="36">
        <v>10433.48</v>
      </c>
      <c r="M18" s="34">
        <f>ROUND(SUM(B18:F18)-K18,2)</f>
        <v>0</v>
      </c>
    </row>
    <row r="19" spans="1:13" x14ac:dyDescent="0.25">
      <c r="A19" s="3" t="s">
        <v>11330</v>
      </c>
      <c r="B19" s="4">
        <v>25315.990000000642</v>
      </c>
      <c r="C19" s="4">
        <v>928.02000000000078</v>
      </c>
      <c r="D19" s="4">
        <v>29.940000000000005</v>
      </c>
      <c r="E19" s="4">
        <v>-906.13000000000022</v>
      </c>
      <c r="F19" s="4">
        <v>0</v>
      </c>
      <c r="G19" s="4">
        <v>-3739.6399999999721</v>
      </c>
      <c r="H19" s="4">
        <v>-5279.5100000000357</v>
      </c>
      <c r="I19" s="4">
        <v>-984.6</v>
      </c>
      <c r="K19" s="36">
        <v>25367.82</v>
      </c>
      <c r="M19" s="34">
        <f>ROUND(SUM(B19:F19)-K19,2)</f>
        <v>0</v>
      </c>
    </row>
    <row r="20" spans="1:13" x14ac:dyDescent="0.25">
      <c r="A20" s="3" t="s">
        <v>11310</v>
      </c>
      <c r="B20" s="4">
        <v>69049.650000000533</v>
      </c>
      <c r="C20" s="4">
        <v>2613.9700000000012</v>
      </c>
      <c r="D20" s="4">
        <v>29.940000000000005</v>
      </c>
      <c r="E20" s="4">
        <v>-2798.7900000000004</v>
      </c>
      <c r="F20" s="4">
        <v>0</v>
      </c>
      <c r="G20" s="4">
        <v>-10197.249999999991</v>
      </c>
      <c r="H20" s="4">
        <v>-14892.680000000026</v>
      </c>
      <c r="I20" s="4">
        <v>-2911.31</v>
      </c>
      <c r="K20" s="19">
        <f>SUM(K9:K19)</f>
        <v>68894.76999999999</v>
      </c>
      <c r="M20" s="35">
        <f>ROUND(SUM(B20:F20)-K20,2)</f>
        <v>0</v>
      </c>
    </row>
    <row r="21" spans="1:13" x14ac:dyDescent="0.25">
      <c r="A21" s="3"/>
      <c r="B21" s="4"/>
      <c r="C21" s="4"/>
      <c r="D21" s="4"/>
      <c r="E21" s="4"/>
      <c r="F21" s="4"/>
      <c r="G21" s="4"/>
      <c r="H21" s="4"/>
      <c r="I21" s="4"/>
      <c r="J21" s="4"/>
    </row>
    <row r="22" spans="1:13" x14ac:dyDescent="0.25">
      <c r="A22" s="49" t="s">
        <v>11495</v>
      </c>
    </row>
    <row r="23" spans="1:13" x14ac:dyDescent="0.25">
      <c r="A23" s="49" t="s">
        <v>11423</v>
      </c>
    </row>
  </sheetData>
  <printOptions horizontalCentered="1"/>
  <pageMargins left="0.7" right="0.7" top="0.75" bottom="0.75" header="0.3" footer="0.3"/>
  <pageSetup scale="57" orientation="landscape" r:id="rId2"/>
  <headerFooter>
    <oddFooter>&amp;L&amp;"-,Bold"&amp;12&amp;K04-049Template Provided by Dax Deegan
daxdeegan.com&amp;R&amp;"-,Bold"&amp;12&amp;K04-049CONFIDENTIAL
&amp;D &amp;T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M34"/>
  <sheetViews>
    <sheetView showGridLines="0" workbookViewId="0">
      <selection activeCell="B10" sqref="B10"/>
    </sheetView>
  </sheetViews>
  <sheetFormatPr defaultRowHeight="15" x14ac:dyDescent="0.25"/>
  <cols>
    <col min="1" max="1" width="13.140625" customWidth="1"/>
    <col min="2" max="2" width="19.5703125" bestFit="1" customWidth="1"/>
    <col min="3" max="3" width="22" bestFit="1" customWidth="1"/>
    <col min="4" max="4" width="22.28515625" bestFit="1" customWidth="1"/>
    <col min="5" max="5" width="26.28515625" bestFit="1" customWidth="1"/>
    <col min="6" max="6" width="24.140625" customWidth="1"/>
    <col min="7" max="7" width="18" customWidth="1"/>
    <col min="8" max="8" width="14.85546875" customWidth="1"/>
    <col min="9" max="9" width="27.5703125" bestFit="1" customWidth="1"/>
    <col min="10" max="10" width="12.42578125" customWidth="1"/>
    <col min="11" max="11" width="4" customWidth="1"/>
    <col min="12" max="12" width="16" customWidth="1"/>
    <col min="13" max="13" width="12.140625" customWidth="1"/>
  </cols>
  <sheetData>
    <row r="1" spans="1:13" ht="18.75" x14ac:dyDescent="0.3">
      <c r="A1" s="20" t="s">
        <v>11418</v>
      </c>
    </row>
    <row r="2" spans="1:13" ht="18.75" x14ac:dyDescent="0.3">
      <c r="A2" s="20" t="str">
        <f>+Instructions!C6</f>
        <v>Your Company Name</v>
      </c>
    </row>
    <row r="3" spans="1:13" ht="18.75" x14ac:dyDescent="0.3">
      <c r="A3" s="20" t="str">
        <f>"Tax Year "&amp;Instructions!C7</f>
        <v>Tax Year 2015</v>
      </c>
    </row>
    <row r="4" spans="1:13" ht="18.75" x14ac:dyDescent="0.3">
      <c r="A4" s="20"/>
    </row>
    <row r="6" spans="1:13" x14ac:dyDescent="0.25">
      <c r="A6" s="2" t="s">
        <v>2</v>
      </c>
      <c r="B6" t="s">
        <v>704</v>
      </c>
    </row>
    <row r="8" spans="1:13" x14ac:dyDescent="0.25">
      <c r="A8" s="2" t="s">
        <v>11309</v>
      </c>
      <c r="B8" t="s">
        <v>11311</v>
      </c>
      <c r="C8" t="s">
        <v>11312</v>
      </c>
      <c r="D8" t="s">
        <v>11313</v>
      </c>
      <c r="E8" t="s">
        <v>11314</v>
      </c>
      <c r="F8" t="s">
        <v>11315</v>
      </c>
      <c r="G8" t="s">
        <v>11316</v>
      </c>
      <c r="H8" t="s">
        <v>11317</v>
      </c>
      <c r="I8" t="s">
        <v>11318</v>
      </c>
      <c r="J8" t="s">
        <v>11319</v>
      </c>
      <c r="L8" s="11" t="s">
        <v>11416</v>
      </c>
    </row>
    <row r="9" spans="1:13" x14ac:dyDescent="0.25">
      <c r="A9" s="3" t="s">
        <v>11306</v>
      </c>
      <c r="B9" s="4">
        <v>-9.83</v>
      </c>
      <c r="C9" s="4">
        <v>0</v>
      </c>
      <c r="D9" s="4">
        <v>0</v>
      </c>
      <c r="E9" s="4">
        <v>0</v>
      </c>
      <c r="F9" s="4">
        <v>0</v>
      </c>
      <c r="G9" s="4">
        <v>1.18</v>
      </c>
      <c r="H9" s="4">
        <v>0</v>
      </c>
      <c r="I9" s="4">
        <v>0</v>
      </c>
      <c r="J9" s="4">
        <v>0</v>
      </c>
      <c r="L9" s="4">
        <f t="shared" ref="L9:L17" si="0">SUM(B9:J9)</f>
        <v>-8.65</v>
      </c>
      <c r="M9" s="4"/>
    </row>
    <row r="10" spans="1:13" x14ac:dyDescent="0.25">
      <c r="A10" s="3" t="s">
        <v>11324</v>
      </c>
      <c r="B10" s="4">
        <v>-104.80999999999999</v>
      </c>
      <c r="C10" s="4">
        <v>-13.93</v>
      </c>
      <c r="D10" s="4">
        <v>0</v>
      </c>
      <c r="E10" s="4">
        <v>6.36</v>
      </c>
      <c r="F10" s="4">
        <v>0</v>
      </c>
      <c r="G10" s="4">
        <v>12.57</v>
      </c>
      <c r="H10" s="4">
        <v>7.57</v>
      </c>
      <c r="I10" s="4">
        <v>0</v>
      </c>
      <c r="J10" s="4">
        <v>0</v>
      </c>
      <c r="L10" s="4">
        <f t="shared" si="0"/>
        <v>-92.239999999999981</v>
      </c>
      <c r="M10" s="4"/>
    </row>
    <row r="11" spans="1:13" x14ac:dyDescent="0.25">
      <c r="A11" s="3" t="s">
        <v>11325</v>
      </c>
      <c r="B11" s="4">
        <v>-126.63999999999999</v>
      </c>
      <c r="C11" s="4">
        <v>-2.63</v>
      </c>
      <c r="D11" s="4">
        <v>0</v>
      </c>
      <c r="E11" s="4">
        <v>2.63</v>
      </c>
      <c r="F11" s="4">
        <v>0</v>
      </c>
      <c r="G11" s="4">
        <v>15.2</v>
      </c>
      <c r="H11" s="4">
        <v>0</v>
      </c>
      <c r="I11" s="4">
        <v>0</v>
      </c>
      <c r="J11" s="4">
        <v>0</v>
      </c>
      <c r="L11" s="4">
        <f t="shared" si="0"/>
        <v>-111.43999999999998</v>
      </c>
      <c r="M11" s="4"/>
    </row>
    <row r="12" spans="1:13" x14ac:dyDescent="0.25">
      <c r="A12" s="3" t="s">
        <v>11326</v>
      </c>
      <c r="B12" s="4">
        <v>-170.96</v>
      </c>
      <c r="C12" s="4">
        <v>-7.24</v>
      </c>
      <c r="D12" s="4">
        <v>0</v>
      </c>
      <c r="E12" s="4">
        <v>7.24</v>
      </c>
      <c r="F12" s="4">
        <v>0</v>
      </c>
      <c r="G12" s="4">
        <v>20.5</v>
      </c>
      <c r="H12" s="4">
        <v>0</v>
      </c>
      <c r="I12" s="4">
        <v>0</v>
      </c>
      <c r="J12" s="4">
        <v>0</v>
      </c>
      <c r="L12" s="4">
        <f t="shared" si="0"/>
        <v>-150.46</v>
      </c>
      <c r="M12" s="4"/>
    </row>
    <row r="13" spans="1:13" x14ac:dyDescent="0.25">
      <c r="A13" s="3" t="s">
        <v>11327</v>
      </c>
      <c r="B13" s="4">
        <v>-93.97999999999999</v>
      </c>
      <c r="C13" s="4">
        <v>-3.29</v>
      </c>
      <c r="D13" s="4">
        <v>0</v>
      </c>
      <c r="E13" s="4">
        <v>3.29</v>
      </c>
      <c r="F13" s="4">
        <v>0</v>
      </c>
      <c r="G13" s="4">
        <v>11.26</v>
      </c>
      <c r="H13" s="4">
        <v>0</v>
      </c>
      <c r="I13" s="4">
        <v>0</v>
      </c>
      <c r="J13" s="4">
        <v>-2.5299999999999998</v>
      </c>
      <c r="L13" s="4">
        <f t="shared" si="0"/>
        <v>-85.249999999999986</v>
      </c>
      <c r="M13" s="4"/>
    </row>
    <row r="14" spans="1:13" x14ac:dyDescent="0.25">
      <c r="A14" s="3" t="s">
        <v>11328</v>
      </c>
      <c r="B14" s="4">
        <v>-70.149999999999991</v>
      </c>
      <c r="C14" s="4">
        <v>0</v>
      </c>
      <c r="D14" s="4">
        <v>0</v>
      </c>
      <c r="E14" s="4">
        <v>0</v>
      </c>
      <c r="F14" s="4">
        <v>0</v>
      </c>
      <c r="G14" s="4">
        <v>8.41</v>
      </c>
      <c r="H14" s="4">
        <v>0</v>
      </c>
      <c r="I14" s="4">
        <v>0</v>
      </c>
      <c r="J14" s="4">
        <v>0</v>
      </c>
      <c r="L14" s="4">
        <f t="shared" si="0"/>
        <v>-61.739999999999995</v>
      </c>
      <c r="M14" s="4"/>
    </row>
    <row r="15" spans="1:13" x14ac:dyDescent="0.25">
      <c r="A15" s="3" t="s">
        <v>11329</v>
      </c>
      <c r="B15" s="4">
        <v>-94.149999999999991</v>
      </c>
      <c r="C15" s="4">
        <v>-3.02</v>
      </c>
      <c r="D15" s="4">
        <v>0</v>
      </c>
      <c r="E15" s="4">
        <v>3.02</v>
      </c>
      <c r="F15" s="4">
        <v>0</v>
      </c>
      <c r="G15" s="4">
        <v>11.3</v>
      </c>
      <c r="H15" s="4">
        <v>0</v>
      </c>
      <c r="I15" s="4">
        <v>0</v>
      </c>
      <c r="J15" s="4">
        <v>-7.68</v>
      </c>
      <c r="L15" s="4">
        <f t="shared" si="0"/>
        <v>-90.53</v>
      </c>
      <c r="M15" s="4"/>
    </row>
    <row r="16" spans="1:13" x14ac:dyDescent="0.25">
      <c r="A16" s="3" t="s">
        <v>11330</v>
      </c>
      <c r="B16" s="4">
        <v>-680.93</v>
      </c>
      <c r="C16" s="4">
        <v>-46.709999999999994</v>
      </c>
      <c r="D16" s="4">
        <v>-4.99</v>
      </c>
      <c r="E16" s="4">
        <v>27.189999999999998</v>
      </c>
      <c r="F16" s="4">
        <v>0</v>
      </c>
      <c r="G16" s="4">
        <v>80.149999999999977</v>
      </c>
      <c r="H16" s="4">
        <v>41.46</v>
      </c>
      <c r="I16" s="4">
        <v>0</v>
      </c>
      <c r="J16" s="4">
        <v>0</v>
      </c>
      <c r="L16" s="4">
        <f t="shared" si="0"/>
        <v>-583.83000000000004</v>
      </c>
      <c r="M16" s="4"/>
    </row>
    <row r="17" spans="1:13" x14ac:dyDescent="0.25">
      <c r="A17" s="3" t="s">
        <v>11310</v>
      </c>
      <c r="B17" s="4">
        <v>-1351.4499999999998</v>
      </c>
      <c r="C17" s="4">
        <v>-76.819999999999993</v>
      </c>
      <c r="D17" s="4">
        <v>-4.99</v>
      </c>
      <c r="E17" s="4">
        <v>49.73</v>
      </c>
      <c r="F17" s="4">
        <v>0</v>
      </c>
      <c r="G17" s="4">
        <v>160.57</v>
      </c>
      <c r="H17" s="4">
        <v>49.03</v>
      </c>
      <c r="I17" s="4">
        <v>0</v>
      </c>
      <c r="J17" s="4">
        <v>-10.209999999999999</v>
      </c>
      <c r="L17" s="19">
        <f t="shared" si="0"/>
        <v>-1184.1399999999999</v>
      </c>
      <c r="M17" s="4"/>
    </row>
    <row r="18" spans="1:13" x14ac:dyDescent="0.25">
      <c r="L18" s="4"/>
      <c r="M18" s="4"/>
    </row>
    <row r="19" spans="1:13" x14ac:dyDescent="0.25">
      <c r="A19" s="49" t="s">
        <v>11425</v>
      </c>
      <c r="L19" s="4"/>
      <c r="M19" s="4"/>
    </row>
    <row r="20" spans="1:13" x14ac:dyDescent="0.25">
      <c r="L20" s="4"/>
      <c r="M20" s="4"/>
    </row>
    <row r="21" spans="1:13" x14ac:dyDescent="0.25">
      <c r="L21" s="4"/>
      <c r="M21" s="4"/>
    </row>
    <row r="22" spans="1:13" x14ac:dyDescent="0.25">
      <c r="L22" s="4"/>
      <c r="M22" s="4"/>
    </row>
    <row r="23" spans="1:13" x14ac:dyDescent="0.25">
      <c r="L23" s="4"/>
      <c r="M23" s="4"/>
    </row>
    <row r="24" spans="1:13" x14ac:dyDescent="0.25">
      <c r="L24" s="4"/>
      <c r="M24" s="4"/>
    </row>
    <row r="25" spans="1:13" x14ac:dyDescent="0.25">
      <c r="L25" s="4"/>
      <c r="M25" s="4"/>
    </row>
    <row r="26" spans="1:13" x14ac:dyDescent="0.25">
      <c r="L26" s="4"/>
      <c r="M26" s="4"/>
    </row>
    <row r="27" spans="1:13" x14ac:dyDescent="0.25">
      <c r="L27" s="4"/>
      <c r="M27" s="4"/>
    </row>
    <row r="28" spans="1:13" x14ac:dyDescent="0.25">
      <c r="L28" s="4"/>
      <c r="M28" s="4"/>
    </row>
    <row r="29" spans="1:13" x14ac:dyDescent="0.25">
      <c r="L29" s="4"/>
      <c r="M29" s="4"/>
    </row>
    <row r="30" spans="1:13" x14ac:dyDescent="0.25">
      <c r="L30" s="4"/>
    </row>
    <row r="31" spans="1:13" x14ac:dyDescent="0.25">
      <c r="L31" s="4"/>
    </row>
    <row r="32" spans="1:13" x14ac:dyDescent="0.25">
      <c r="L32" s="4"/>
    </row>
    <row r="33" spans="12:12" x14ac:dyDescent="0.25">
      <c r="L33" s="4"/>
    </row>
    <row r="34" spans="12:12" x14ac:dyDescent="0.25">
      <c r="L34" s="4"/>
    </row>
  </sheetData>
  <printOptions horizontalCentered="1"/>
  <pageMargins left="0.7" right="0.7" top="0.75" bottom="0.75" header="0.3" footer="0.3"/>
  <pageSetup scale="55" orientation="landscape" r:id="rId2"/>
  <headerFooter>
    <oddFooter>&amp;L&amp;"-,Bold"&amp;12&amp;K04-049Template Provided by Dax Deegan
daxdeegan.com&amp;R&amp;"-,Bold"&amp;12&amp;K04-049CONFIDENTIAL
&amp;D &amp;T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K21"/>
  <sheetViews>
    <sheetView showGridLines="0" workbookViewId="0">
      <selection activeCell="C12" sqref="C12"/>
    </sheetView>
  </sheetViews>
  <sheetFormatPr defaultRowHeight="15" x14ac:dyDescent="0.25"/>
  <cols>
    <col min="1" max="1" width="13.140625" customWidth="1"/>
    <col min="2" max="2" width="18" customWidth="1"/>
    <col min="3" max="3" width="14.85546875" customWidth="1"/>
    <col min="4" max="4" width="27.5703125" customWidth="1"/>
    <col min="5" max="5" width="12.42578125" customWidth="1"/>
    <col min="6" max="10" width="11.7109375" customWidth="1"/>
    <col min="11" max="11" width="11.7109375" bestFit="1" customWidth="1"/>
  </cols>
  <sheetData>
    <row r="1" spans="1:5" ht="18.75" x14ac:dyDescent="0.3">
      <c r="A1" s="20" t="s">
        <v>11421</v>
      </c>
    </row>
    <row r="2" spans="1:5" ht="18.75" x14ac:dyDescent="0.3">
      <c r="A2" s="20" t="str">
        <f>+Instructions!C6</f>
        <v>Your Company Name</v>
      </c>
    </row>
    <row r="3" spans="1:5" ht="18.75" x14ac:dyDescent="0.3">
      <c r="A3" s="20" t="str">
        <f>"Tax Year "&amp;Instructions!C7</f>
        <v>Tax Year 2015</v>
      </c>
    </row>
    <row r="6" spans="1:5" x14ac:dyDescent="0.25">
      <c r="A6" s="2" t="s">
        <v>2</v>
      </c>
      <c r="B6" t="s">
        <v>323</v>
      </c>
    </row>
    <row r="8" spans="1:5" x14ac:dyDescent="0.25">
      <c r="A8" s="2" t="s">
        <v>11308</v>
      </c>
      <c r="B8" t="s">
        <v>11316</v>
      </c>
      <c r="C8" t="s">
        <v>11317</v>
      </c>
      <c r="D8" t="s">
        <v>11318</v>
      </c>
      <c r="E8" t="s">
        <v>11319</v>
      </c>
    </row>
    <row r="9" spans="1:5" x14ac:dyDescent="0.25">
      <c r="A9" s="3" t="s">
        <v>11306</v>
      </c>
      <c r="B9" s="4">
        <v>0</v>
      </c>
      <c r="C9" s="4">
        <v>0</v>
      </c>
      <c r="D9" s="4">
        <v>0</v>
      </c>
      <c r="E9" s="4">
        <v>-974.22</v>
      </c>
    </row>
    <row r="10" spans="1:5" x14ac:dyDescent="0.25">
      <c r="A10" s="3" t="s">
        <v>11324</v>
      </c>
      <c r="B10" s="4">
        <v>0</v>
      </c>
      <c r="C10" s="4">
        <v>0</v>
      </c>
      <c r="D10" s="4">
        <v>0</v>
      </c>
      <c r="E10" s="4">
        <v>-3110.61</v>
      </c>
    </row>
    <row r="11" spans="1:5" x14ac:dyDescent="0.25">
      <c r="A11" s="3" t="s">
        <v>11325</v>
      </c>
      <c r="B11" s="4">
        <v>0</v>
      </c>
      <c r="C11" s="4">
        <v>0</v>
      </c>
      <c r="D11" s="4">
        <v>0</v>
      </c>
      <c r="E11" s="4">
        <v>-3418.49</v>
      </c>
    </row>
    <row r="12" spans="1:5" x14ac:dyDescent="0.25">
      <c r="A12" s="3" t="s">
        <v>11326</v>
      </c>
      <c r="B12" s="4">
        <v>0</v>
      </c>
      <c r="C12" s="4">
        <v>0</v>
      </c>
      <c r="D12" s="4">
        <v>0</v>
      </c>
      <c r="E12" s="4">
        <v>-3519.15</v>
      </c>
    </row>
    <row r="13" spans="1:5" x14ac:dyDescent="0.25">
      <c r="A13" s="3" t="s">
        <v>11327</v>
      </c>
      <c r="B13" s="4">
        <v>0</v>
      </c>
      <c r="C13" s="4">
        <v>0</v>
      </c>
      <c r="D13" s="4">
        <v>0</v>
      </c>
      <c r="E13" s="4">
        <v>-4079.9700000000003</v>
      </c>
    </row>
    <row r="14" spans="1:5" x14ac:dyDescent="0.25">
      <c r="A14" s="3" t="s">
        <v>11329</v>
      </c>
      <c r="B14" s="4">
        <v>0</v>
      </c>
      <c r="C14" s="4">
        <v>0</v>
      </c>
      <c r="D14" s="4">
        <v>0</v>
      </c>
      <c r="E14" s="4">
        <v>-9602.119999999999</v>
      </c>
    </row>
    <row r="15" spans="1:5" x14ac:dyDescent="0.25">
      <c r="A15" s="3" t="s">
        <v>11330</v>
      </c>
      <c r="B15" s="4">
        <v>0</v>
      </c>
      <c r="C15" s="4">
        <v>0</v>
      </c>
      <c r="D15" s="4">
        <v>0</v>
      </c>
      <c r="E15" s="4">
        <v>-11849.960000000001</v>
      </c>
    </row>
    <row r="16" spans="1:5" x14ac:dyDescent="0.25">
      <c r="A16" s="3" t="s">
        <v>11310</v>
      </c>
      <c r="B16" s="4">
        <v>0</v>
      </c>
      <c r="C16" s="4">
        <v>0</v>
      </c>
      <c r="D16" s="4">
        <v>0</v>
      </c>
      <c r="E16" s="4">
        <v>-36554.519999999997</v>
      </c>
    </row>
    <row r="18" spans="1:11" x14ac:dyDescent="0.25">
      <c r="A18" s="49" t="s">
        <v>11426</v>
      </c>
    </row>
    <row r="21" spans="1:11" x14ac:dyDescent="0.25">
      <c r="G21" s="4"/>
      <c r="H21" s="4"/>
      <c r="I21" s="4"/>
      <c r="J21" s="4"/>
      <c r="K21" s="4"/>
    </row>
  </sheetData>
  <printOptions horizontalCentered="1"/>
  <pageMargins left="0.7" right="0.7" top="0.75" bottom="0.75" header="0.3" footer="0.3"/>
  <pageSetup orientation="landscape" r:id="rId2"/>
  <headerFooter>
    <oddFooter>&amp;L&amp;"-,Bold"&amp;12&amp;K04-049Template Provided by Dax Deegan
daxdeegan.com&amp;R&amp;"-,Bold"&amp;12&amp;K04-049CONFIDENTIAL
&amp;D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READ ME FIRST!</vt:lpstr>
      <vt:lpstr>Resources</vt:lpstr>
      <vt:lpstr>Instructions</vt:lpstr>
      <vt:lpstr>A1 - Transactions Report</vt:lpstr>
      <vt:lpstr>A2 - Ending Inventory Report</vt:lpstr>
      <vt:lpstr>R1 - Ending Inventory Values</vt:lpstr>
      <vt:lpstr>M1 - Rev &amp; Exp by Month</vt:lpstr>
      <vt:lpstr>M2 - Refunds by Month</vt:lpstr>
      <vt:lpstr>M3 - Transfers by Month</vt:lpstr>
      <vt:lpstr>M4 - Accrual Balance</vt:lpstr>
      <vt:lpstr>P1 - Income by Period</vt:lpstr>
      <vt:lpstr>P2 - Refunds by Period</vt:lpstr>
      <vt:lpstr>P3 - Transfers by Period</vt:lpstr>
      <vt:lpstr>Final P&amp;L Details</vt:lpstr>
      <vt:lpstr>General Use Pivot Table</vt:lpstr>
      <vt:lpstr>'A1 - Transactions Report'!Print_Titles</vt:lpstr>
      <vt:lpstr>'A2 - Ending Inventory Report'!Print_Titles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2016-02-22T19:48:10Z</dcterms:created>
  <dcterms:modified xsi:type="dcterms:W3CDTF">2016-02-23T20:26:14Z</dcterms:modified>
</cp:coreProperties>
</file>